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namedSheetViews/namedSheetView1.xml" ContentType="application/vnd.ms-excel.namedsheetview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27" codeName="{00000000-0000-0000-0000-000000000000}"/>
  <fileSharing readOnlyRecommended="1"/>
  <workbookPr codeName="ThisWorkbook" defaultThemeVersion="166925"/>
  <mc:AlternateContent xmlns:mc="http://schemas.openxmlformats.org/markup-compatibility/2006">
    <mc:Choice Requires="x15">
      <x15ac:absPath xmlns:x15ac="http://schemas.microsoft.com/office/spreadsheetml/2010/11/ac" url="https://mathworks.sharepoint.com/sites/tech_support/tech_support_teams/apac/IN_EDG/Shared Documents/Scheduling/"/>
    </mc:Choice>
  </mc:AlternateContent>
  <xr:revisionPtr revIDLastSave="0" documentId="8_{D0881C6D-FBFD-421A-8D42-9139577E9DE3}" xr6:coauthVersionLast="47" xr6:coauthVersionMax="47" xr10:uidLastSave="{00000000-0000-0000-0000-000000000000}"/>
  <bookViews>
    <workbookView xWindow="28680" yWindow="2625" windowWidth="29040" windowHeight="15720" tabRatio="593" xr2:uid="{35D42D20-67C9-41D5-9E00-FDC4F914529B}"/>
  </bookViews>
  <sheets>
    <sheet name="IN EDG Schedule" sheetId="1" r:id="rId1"/>
    <sheet name="Info" sheetId="7" r:id="rId2"/>
    <sheet name="Time allocation" sheetId="3" r:id="rId3"/>
    <sheet name="Legends - How to fill the sheet" sheetId="4" r:id="rId4"/>
  </sheets>
  <definedNames>
    <definedName name="_xlnm._FilterDatabase" localSheetId="0" hidden="1">'IN EDG Schedule'!$A$2:$OSZ$163</definedName>
    <definedName name="_xlnm._FilterDatabase" localSheetId="1" hidden="1">Info!$D$2:$H$2</definedName>
    <definedName name="_xlnm._FilterDatabase" localSheetId="2" hidden="1">'Time allocation'!$A$2:$Q$222</definedName>
    <definedName name="Activities" localSheetId="1">#REF!</definedName>
    <definedName name="Activities">'Legends - How to fill the sheet'!$B$1:$B$23</definedName>
    <definedName name="Current_Status">#REF!</definedName>
    <definedName name="NP">'IN EDG Schedule'!#REF!</definedName>
    <definedName name="Previous_EDG_Intern">#REF!</definedName>
    <definedName name="SM">'Time allocation'!$K$3:$K$7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H131" i="1" l="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3" i="3"/>
  <c r="J4" i="3"/>
  <c r="K4" i="3"/>
  <c r="L4" i="3"/>
  <c r="M4" i="3"/>
  <c r="N4" i="3"/>
  <c r="O4" i="3"/>
  <c r="J5" i="3"/>
  <c r="K5" i="3"/>
  <c r="L5" i="3"/>
  <c r="M5" i="3"/>
  <c r="N5" i="3"/>
  <c r="O5" i="3"/>
  <c r="J6" i="3"/>
  <c r="K6" i="3"/>
  <c r="L6" i="3"/>
  <c r="M6" i="3"/>
  <c r="N6" i="3"/>
  <c r="O6" i="3"/>
  <c r="J7" i="3"/>
  <c r="K7" i="3"/>
  <c r="L7" i="3"/>
  <c r="M7" i="3"/>
  <c r="N7" i="3"/>
  <c r="O7" i="3"/>
  <c r="J8" i="3"/>
  <c r="K8" i="3"/>
  <c r="L8" i="3"/>
  <c r="M8" i="3"/>
  <c r="N8" i="3"/>
  <c r="O8" i="3"/>
  <c r="J9" i="3"/>
  <c r="K9" i="3"/>
  <c r="L9" i="3"/>
  <c r="M9" i="3"/>
  <c r="N9" i="3"/>
  <c r="O9" i="3"/>
  <c r="J10" i="3"/>
  <c r="K10" i="3"/>
  <c r="L10" i="3"/>
  <c r="M10" i="3"/>
  <c r="N10" i="3"/>
  <c r="O10" i="3"/>
  <c r="J11" i="3"/>
  <c r="K11" i="3"/>
  <c r="L11" i="3"/>
  <c r="M11" i="3"/>
  <c r="N11" i="3"/>
  <c r="O11" i="3"/>
  <c r="J12" i="3"/>
  <c r="K12" i="3"/>
  <c r="L12" i="3"/>
  <c r="M12" i="3"/>
  <c r="N12" i="3"/>
  <c r="O12" i="3"/>
  <c r="J13" i="3"/>
  <c r="K13" i="3"/>
  <c r="L13" i="3"/>
  <c r="M13" i="3"/>
  <c r="N13" i="3"/>
  <c r="O13" i="3"/>
  <c r="J14" i="3"/>
  <c r="K14" i="3"/>
  <c r="L14" i="3"/>
  <c r="M14" i="3"/>
  <c r="N14" i="3"/>
  <c r="O14" i="3"/>
  <c r="J15" i="3"/>
  <c r="K15" i="3"/>
  <c r="L15" i="3"/>
  <c r="M15" i="3"/>
  <c r="N15" i="3"/>
  <c r="O15" i="3"/>
  <c r="J16" i="3"/>
  <c r="K16" i="3"/>
  <c r="L16" i="3"/>
  <c r="M16" i="3"/>
  <c r="N16" i="3"/>
  <c r="O16" i="3"/>
  <c r="J17" i="3"/>
  <c r="K17" i="3"/>
  <c r="L17" i="3"/>
  <c r="M17" i="3"/>
  <c r="N17" i="3"/>
  <c r="O17" i="3"/>
  <c r="J18" i="3"/>
  <c r="K18" i="3"/>
  <c r="L18" i="3"/>
  <c r="M18" i="3"/>
  <c r="N18" i="3"/>
  <c r="O18" i="3"/>
  <c r="J19" i="3"/>
  <c r="K19" i="3"/>
  <c r="L19" i="3"/>
  <c r="M19" i="3"/>
  <c r="N19" i="3"/>
  <c r="O19" i="3"/>
  <c r="J20" i="3"/>
  <c r="K20" i="3"/>
  <c r="L20" i="3"/>
  <c r="M20" i="3"/>
  <c r="N20" i="3"/>
  <c r="O20" i="3"/>
  <c r="J21" i="3"/>
  <c r="K21" i="3"/>
  <c r="L21" i="3"/>
  <c r="M21" i="3"/>
  <c r="N21" i="3"/>
  <c r="O21" i="3"/>
  <c r="J22" i="3"/>
  <c r="K22" i="3"/>
  <c r="L22" i="3"/>
  <c r="M22" i="3"/>
  <c r="N22" i="3"/>
  <c r="O22" i="3"/>
  <c r="J23" i="3"/>
  <c r="K23" i="3"/>
  <c r="L23" i="3"/>
  <c r="M23" i="3"/>
  <c r="N23" i="3"/>
  <c r="O23" i="3"/>
  <c r="J24" i="3"/>
  <c r="K24" i="3"/>
  <c r="L24" i="3"/>
  <c r="M24" i="3"/>
  <c r="N24" i="3"/>
  <c r="O24" i="3"/>
  <c r="J25" i="3"/>
  <c r="K25" i="3"/>
  <c r="L25" i="3"/>
  <c r="M25" i="3"/>
  <c r="N25" i="3"/>
  <c r="O25" i="3"/>
  <c r="J26" i="3"/>
  <c r="K26" i="3"/>
  <c r="L26" i="3"/>
  <c r="M26" i="3"/>
  <c r="N26" i="3"/>
  <c r="O26" i="3"/>
  <c r="J27" i="3"/>
  <c r="K27" i="3"/>
  <c r="L27" i="3"/>
  <c r="M27" i="3"/>
  <c r="N27" i="3"/>
  <c r="O27" i="3"/>
  <c r="J28" i="3"/>
  <c r="K28" i="3"/>
  <c r="L28" i="3"/>
  <c r="M28" i="3"/>
  <c r="N28" i="3"/>
  <c r="O28" i="3"/>
  <c r="J29" i="3"/>
  <c r="K29" i="3"/>
  <c r="L29" i="3"/>
  <c r="M29" i="3"/>
  <c r="N29" i="3"/>
  <c r="O29" i="3"/>
  <c r="J30" i="3"/>
  <c r="K30" i="3"/>
  <c r="L30" i="3"/>
  <c r="M30" i="3"/>
  <c r="N30" i="3"/>
  <c r="O30" i="3"/>
  <c r="J31" i="3"/>
  <c r="K31" i="3"/>
  <c r="L31" i="3"/>
  <c r="M31" i="3"/>
  <c r="N31" i="3"/>
  <c r="O31" i="3"/>
  <c r="J32" i="3"/>
  <c r="K32" i="3"/>
  <c r="L32" i="3"/>
  <c r="M32" i="3"/>
  <c r="N32" i="3"/>
  <c r="O32" i="3"/>
  <c r="J33" i="3"/>
  <c r="K33" i="3"/>
  <c r="L33" i="3"/>
  <c r="M33" i="3"/>
  <c r="N33" i="3"/>
  <c r="O33" i="3"/>
  <c r="J34" i="3"/>
  <c r="K34" i="3"/>
  <c r="L34" i="3"/>
  <c r="M34" i="3"/>
  <c r="N34" i="3"/>
  <c r="O34" i="3"/>
  <c r="J35" i="3"/>
  <c r="K35" i="3"/>
  <c r="L35" i="3"/>
  <c r="M35" i="3"/>
  <c r="N35" i="3"/>
  <c r="O35" i="3"/>
  <c r="J36" i="3"/>
  <c r="K36" i="3"/>
  <c r="L36" i="3"/>
  <c r="M36" i="3"/>
  <c r="N36" i="3"/>
  <c r="O36" i="3"/>
  <c r="J37" i="3"/>
  <c r="K37" i="3"/>
  <c r="L37" i="3"/>
  <c r="M37" i="3"/>
  <c r="N37" i="3"/>
  <c r="O37" i="3"/>
  <c r="J38" i="3"/>
  <c r="K38" i="3"/>
  <c r="L38" i="3"/>
  <c r="M38" i="3"/>
  <c r="N38" i="3"/>
  <c r="O38" i="3"/>
  <c r="J39" i="3"/>
  <c r="K39" i="3"/>
  <c r="L39" i="3"/>
  <c r="M39" i="3"/>
  <c r="N39" i="3"/>
  <c r="O39" i="3"/>
  <c r="J40" i="3"/>
  <c r="K40" i="3"/>
  <c r="L40" i="3"/>
  <c r="M40" i="3"/>
  <c r="N40" i="3"/>
  <c r="O40" i="3"/>
  <c r="J41" i="3"/>
  <c r="K41" i="3"/>
  <c r="L41" i="3"/>
  <c r="M41" i="3"/>
  <c r="N41" i="3"/>
  <c r="O41" i="3"/>
  <c r="J42" i="3"/>
  <c r="K42" i="3"/>
  <c r="L42" i="3"/>
  <c r="M42" i="3"/>
  <c r="N42" i="3"/>
  <c r="O42" i="3"/>
  <c r="J43" i="3"/>
  <c r="K43" i="3"/>
  <c r="L43" i="3"/>
  <c r="M43" i="3"/>
  <c r="N43" i="3"/>
  <c r="O43" i="3"/>
  <c r="J44" i="3"/>
  <c r="K44" i="3"/>
  <c r="L44" i="3"/>
  <c r="M44" i="3"/>
  <c r="N44" i="3"/>
  <c r="O44" i="3"/>
  <c r="J45" i="3"/>
  <c r="K45" i="3"/>
  <c r="L45" i="3"/>
  <c r="M45" i="3"/>
  <c r="N45" i="3"/>
  <c r="O45" i="3"/>
  <c r="J46" i="3"/>
  <c r="K46" i="3"/>
  <c r="L46" i="3"/>
  <c r="M46" i="3"/>
  <c r="N46" i="3"/>
  <c r="O46" i="3"/>
  <c r="J47" i="3"/>
  <c r="K47" i="3"/>
  <c r="L47" i="3"/>
  <c r="M47" i="3"/>
  <c r="N47" i="3"/>
  <c r="O47" i="3"/>
  <c r="J48" i="3"/>
  <c r="K48" i="3"/>
  <c r="L48" i="3"/>
  <c r="M48" i="3"/>
  <c r="N48" i="3"/>
  <c r="O48" i="3"/>
  <c r="J49" i="3"/>
  <c r="K49" i="3"/>
  <c r="L49" i="3"/>
  <c r="M49" i="3"/>
  <c r="N49" i="3"/>
  <c r="O49" i="3"/>
  <c r="J50" i="3"/>
  <c r="K50" i="3"/>
  <c r="L50" i="3"/>
  <c r="M50" i="3"/>
  <c r="N50" i="3"/>
  <c r="O50" i="3"/>
  <c r="J51" i="3"/>
  <c r="K51" i="3"/>
  <c r="L51" i="3"/>
  <c r="M51" i="3"/>
  <c r="N51" i="3"/>
  <c r="O51" i="3"/>
  <c r="J52" i="3"/>
  <c r="K52" i="3"/>
  <c r="L52" i="3"/>
  <c r="M52" i="3"/>
  <c r="N52" i="3"/>
  <c r="O52" i="3"/>
  <c r="J53" i="3"/>
  <c r="K53" i="3"/>
  <c r="L53" i="3"/>
  <c r="M53" i="3"/>
  <c r="N53" i="3"/>
  <c r="O53" i="3"/>
  <c r="J54" i="3"/>
  <c r="K54" i="3"/>
  <c r="L54" i="3"/>
  <c r="M54" i="3"/>
  <c r="N54" i="3"/>
  <c r="O54" i="3"/>
  <c r="J55" i="3"/>
  <c r="K55" i="3"/>
  <c r="L55" i="3"/>
  <c r="M55" i="3"/>
  <c r="N55" i="3"/>
  <c r="O55" i="3"/>
  <c r="J56" i="3"/>
  <c r="K56" i="3"/>
  <c r="L56" i="3"/>
  <c r="M56" i="3"/>
  <c r="N56" i="3"/>
  <c r="O56" i="3"/>
  <c r="J57" i="3"/>
  <c r="K57" i="3"/>
  <c r="L57" i="3"/>
  <c r="M57" i="3"/>
  <c r="N57" i="3"/>
  <c r="O57" i="3"/>
  <c r="J58" i="3"/>
  <c r="K58" i="3"/>
  <c r="L58" i="3"/>
  <c r="M58" i="3"/>
  <c r="N58" i="3"/>
  <c r="O58" i="3"/>
  <c r="J59" i="3"/>
  <c r="K59" i="3"/>
  <c r="L59" i="3"/>
  <c r="M59" i="3"/>
  <c r="N59" i="3"/>
  <c r="O59" i="3"/>
  <c r="J60" i="3"/>
  <c r="K60" i="3"/>
  <c r="L60" i="3"/>
  <c r="M60" i="3"/>
  <c r="N60" i="3"/>
  <c r="O60" i="3"/>
  <c r="J61" i="3"/>
  <c r="K61" i="3"/>
  <c r="L61" i="3"/>
  <c r="M61" i="3"/>
  <c r="N61" i="3"/>
  <c r="O61" i="3"/>
  <c r="J62" i="3"/>
  <c r="K62" i="3"/>
  <c r="L62" i="3"/>
  <c r="M62" i="3"/>
  <c r="N62" i="3"/>
  <c r="O62" i="3"/>
  <c r="J63" i="3"/>
  <c r="K63" i="3"/>
  <c r="L63" i="3"/>
  <c r="M63" i="3"/>
  <c r="N63" i="3"/>
  <c r="O63" i="3"/>
  <c r="J64" i="3"/>
  <c r="K64" i="3"/>
  <c r="L64" i="3"/>
  <c r="M64" i="3"/>
  <c r="N64" i="3"/>
  <c r="O64" i="3"/>
  <c r="J65" i="3"/>
  <c r="K65" i="3"/>
  <c r="L65" i="3"/>
  <c r="M65" i="3"/>
  <c r="N65" i="3"/>
  <c r="O65" i="3"/>
  <c r="J66" i="3"/>
  <c r="K66" i="3"/>
  <c r="L66" i="3"/>
  <c r="M66" i="3"/>
  <c r="N66" i="3"/>
  <c r="O66" i="3"/>
  <c r="J67" i="3"/>
  <c r="K67" i="3"/>
  <c r="L67" i="3"/>
  <c r="M67" i="3"/>
  <c r="N67" i="3"/>
  <c r="O67" i="3"/>
  <c r="J68" i="3"/>
  <c r="K68" i="3"/>
  <c r="L68" i="3"/>
  <c r="M68" i="3"/>
  <c r="N68" i="3"/>
  <c r="O68" i="3"/>
  <c r="J69" i="3"/>
  <c r="K69" i="3"/>
  <c r="L69" i="3"/>
  <c r="M69" i="3"/>
  <c r="N69" i="3"/>
  <c r="O69" i="3"/>
  <c r="J70" i="3"/>
  <c r="K70" i="3"/>
  <c r="L70" i="3"/>
  <c r="M70" i="3"/>
  <c r="N70" i="3"/>
  <c r="O70" i="3"/>
  <c r="J71" i="3"/>
  <c r="K71" i="3"/>
  <c r="L71" i="3"/>
  <c r="M71" i="3"/>
  <c r="N71" i="3"/>
  <c r="O71" i="3"/>
  <c r="J72" i="3"/>
  <c r="K72" i="3"/>
  <c r="L72" i="3"/>
  <c r="M72" i="3"/>
  <c r="N72" i="3"/>
  <c r="O72" i="3"/>
  <c r="J73" i="3"/>
  <c r="K73" i="3"/>
  <c r="L73" i="3"/>
  <c r="M73" i="3"/>
  <c r="N73" i="3"/>
  <c r="O73" i="3"/>
  <c r="J74" i="3"/>
  <c r="K74" i="3"/>
  <c r="L74" i="3"/>
  <c r="M74" i="3"/>
  <c r="N74" i="3"/>
  <c r="O74" i="3"/>
  <c r="J75" i="3"/>
  <c r="K75" i="3"/>
  <c r="L75" i="3"/>
  <c r="M75" i="3"/>
  <c r="N75" i="3"/>
  <c r="O75" i="3"/>
  <c r="J76" i="3"/>
  <c r="K76" i="3"/>
  <c r="L76" i="3"/>
  <c r="M76" i="3"/>
  <c r="N76" i="3"/>
  <c r="O76" i="3"/>
  <c r="J77" i="3"/>
  <c r="K77" i="3"/>
  <c r="L77" i="3"/>
  <c r="M77" i="3"/>
  <c r="N77" i="3"/>
  <c r="O77" i="3"/>
  <c r="J78" i="3"/>
  <c r="K78" i="3"/>
  <c r="L78" i="3"/>
  <c r="M78" i="3"/>
  <c r="N78" i="3"/>
  <c r="O78" i="3"/>
  <c r="J79" i="3"/>
  <c r="K79" i="3"/>
  <c r="L79" i="3"/>
  <c r="M79" i="3"/>
  <c r="N79" i="3"/>
  <c r="O79" i="3"/>
  <c r="J80" i="3"/>
  <c r="K80" i="3"/>
  <c r="L80" i="3"/>
  <c r="M80" i="3"/>
  <c r="N80" i="3"/>
  <c r="O80" i="3"/>
  <c r="J81" i="3"/>
  <c r="K81" i="3"/>
  <c r="L81" i="3"/>
  <c r="M81" i="3"/>
  <c r="N81" i="3"/>
  <c r="O81" i="3"/>
  <c r="J82" i="3"/>
  <c r="K82" i="3"/>
  <c r="L82" i="3"/>
  <c r="M82" i="3"/>
  <c r="N82" i="3"/>
  <c r="O82" i="3"/>
  <c r="J83" i="3"/>
  <c r="K83" i="3"/>
  <c r="L83" i="3"/>
  <c r="M83" i="3"/>
  <c r="N83" i="3"/>
  <c r="O83" i="3"/>
  <c r="J84" i="3"/>
  <c r="K84" i="3"/>
  <c r="L84" i="3"/>
  <c r="M84" i="3"/>
  <c r="N84" i="3"/>
  <c r="O84" i="3"/>
  <c r="J85" i="3"/>
  <c r="K85" i="3"/>
  <c r="L85" i="3"/>
  <c r="M85" i="3"/>
  <c r="N85" i="3"/>
  <c r="O85" i="3"/>
  <c r="J86" i="3"/>
  <c r="K86" i="3"/>
  <c r="L86" i="3"/>
  <c r="M86" i="3"/>
  <c r="N86" i="3"/>
  <c r="O86" i="3"/>
  <c r="J87" i="3"/>
  <c r="K87" i="3"/>
  <c r="L87" i="3"/>
  <c r="M87" i="3"/>
  <c r="N87" i="3"/>
  <c r="O87" i="3"/>
  <c r="J88" i="3"/>
  <c r="K88" i="3"/>
  <c r="L88" i="3"/>
  <c r="M88" i="3"/>
  <c r="N88" i="3"/>
  <c r="O88" i="3"/>
  <c r="J89" i="3"/>
  <c r="K89" i="3"/>
  <c r="L89" i="3"/>
  <c r="M89" i="3"/>
  <c r="N89" i="3"/>
  <c r="O89" i="3"/>
  <c r="J90" i="3"/>
  <c r="K90" i="3"/>
  <c r="L90" i="3"/>
  <c r="M90" i="3"/>
  <c r="N90" i="3"/>
  <c r="O90" i="3"/>
  <c r="J91" i="3"/>
  <c r="K91" i="3"/>
  <c r="L91" i="3"/>
  <c r="M91" i="3"/>
  <c r="N91" i="3"/>
  <c r="O91" i="3"/>
  <c r="J92" i="3"/>
  <c r="K92" i="3"/>
  <c r="L92" i="3"/>
  <c r="M92" i="3"/>
  <c r="N92" i="3"/>
  <c r="O92" i="3"/>
  <c r="J93" i="3"/>
  <c r="K93" i="3"/>
  <c r="L93" i="3"/>
  <c r="M93" i="3"/>
  <c r="N93" i="3"/>
  <c r="O93" i="3"/>
  <c r="J94" i="3"/>
  <c r="K94" i="3"/>
  <c r="L94" i="3"/>
  <c r="M94" i="3"/>
  <c r="N94" i="3"/>
  <c r="O94" i="3"/>
  <c r="J95" i="3"/>
  <c r="K95" i="3"/>
  <c r="L95" i="3"/>
  <c r="M95" i="3"/>
  <c r="N95" i="3"/>
  <c r="O95" i="3"/>
  <c r="J96" i="3"/>
  <c r="K96" i="3"/>
  <c r="L96" i="3"/>
  <c r="M96" i="3"/>
  <c r="N96" i="3"/>
  <c r="O96" i="3"/>
  <c r="J97" i="3"/>
  <c r="K97" i="3"/>
  <c r="L97" i="3"/>
  <c r="M97" i="3"/>
  <c r="N97" i="3"/>
  <c r="O97" i="3"/>
  <c r="J98" i="3"/>
  <c r="K98" i="3"/>
  <c r="L98" i="3"/>
  <c r="M98" i="3"/>
  <c r="N98" i="3"/>
  <c r="O98" i="3"/>
  <c r="J99" i="3"/>
  <c r="K99" i="3"/>
  <c r="L99" i="3"/>
  <c r="M99" i="3"/>
  <c r="N99" i="3"/>
  <c r="O99" i="3"/>
  <c r="J100" i="3"/>
  <c r="K100" i="3"/>
  <c r="L100" i="3"/>
  <c r="M100" i="3"/>
  <c r="N100" i="3"/>
  <c r="O100" i="3"/>
  <c r="J101" i="3"/>
  <c r="K101" i="3"/>
  <c r="L101" i="3"/>
  <c r="M101" i="3"/>
  <c r="N101" i="3"/>
  <c r="O101" i="3"/>
  <c r="J102" i="3"/>
  <c r="K102" i="3"/>
  <c r="L102" i="3"/>
  <c r="M102" i="3"/>
  <c r="N102" i="3"/>
  <c r="O102" i="3"/>
  <c r="J103" i="3"/>
  <c r="K103" i="3"/>
  <c r="L103" i="3"/>
  <c r="M103" i="3"/>
  <c r="N103" i="3"/>
  <c r="O103" i="3"/>
  <c r="J104" i="3"/>
  <c r="K104" i="3"/>
  <c r="L104" i="3"/>
  <c r="M104" i="3"/>
  <c r="N104" i="3"/>
  <c r="O104" i="3"/>
  <c r="J105" i="3"/>
  <c r="K105" i="3"/>
  <c r="L105" i="3"/>
  <c r="M105" i="3"/>
  <c r="N105" i="3"/>
  <c r="O105" i="3"/>
  <c r="J106" i="3"/>
  <c r="K106" i="3"/>
  <c r="L106" i="3"/>
  <c r="M106" i="3"/>
  <c r="N106" i="3"/>
  <c r="O106" i="3"/>
  <c r="J107" i="3"/>
  <c r="K107" i="3"/>
  <c r="L107" i="3"/>
  <c r="M107" i="3"/>
  <c r="N107" i="3"/>
  <c r="O107" i="3"/>
  <c r="J108" i="3"/>
  <c r="K108" i="3"/>
  <c r="L108" i="3"/>
  <c r="M108" i="3"/>
  <c r="N108" i="3"/>
  <c r="O108" i="3"/>
  <c r="J109" i="3"/>
  <c r="K109" i="3"/>
  <c r="L109" i="3"/>
  <c r="M109" i="3"/>
  <c r="N109" i="3"/>
  <c r="O109" i="3"/>
  <c r="J110" i="3"/>
  <c r="K110" i="3"/>
  <c r="L110" i="3"/>
  <c r="M110" i="3"/>
  <c r="N110" i="3"/>
  <c r="O110" i="3"/>
  <c r="J111" i="3"/>
  <c r="K111" i="3"/>
  <c r="L111" i="3"/>
  <c r="M111" i="3"/>
  <c r="N111" i="3"/>
  <c r="O111" i="3"/>
  <c r="J112" i="3"/>
  <c r="K112" i="3"/>
  <c r="L112" i="3"/>
  <c r="M112" i="3"/>
  <c r="N112" i="3"/>
  <c r="O112" i="3"/>
  <c r="J113" i="3"/>
  <c r="K113" i="3"/>
  <c r="L113" i="3"/>
  <c r="M113" i="3"/>
  <c r="N113" i="3"/>
  <c r="O113" i="3"/>
  <c r="J114" i="3"/>
  <c r="K114" i="3"/>
  <c r="L114" i="3"/>
  <c r="M114" i="3"/>
  <c r="N114" i="3"/>
  <c r="O114" i="3"/>
  <c r="J115" i="3"/>
  <c r="K115" i="3"/>
  <c r="L115" i="3"/>
  <c r="M115" i="3"/>
  <c r="N115" i="3"/>
  <c r="O115" i="3"/>
  <c r="J116" i="3"/>
  <c r="K116" i="3"/>
  <c r="L116" i="3"/>
  <c r="M116" i="3"/>
  <c r="N116" i="3"/>
  <c r="O116" i="3"/>
  <c r="J117" i="3"/>
  <c r="K117" i="3"/>
  <c r="L117" i="3"/>
  <c r="M117" i="3"/>
  <c r="N117" i="3"/>
  <c r="O117" i="3"/>
  <c r="J118" i="3"/>
  <c r="K118" i="3"/>
  <c r="L118" i="3"/>
  <c r="M118" i="3"/>
  <c r="N118" i="3"/>
  <c r="O118" i="3"/>
  <c r="J119" i="3"/>
  <c r="K119" i="3"/>
  <c r="L119" i="3"/>
  <c r="M119" i="3"/>
  <c r="N119" i="3"/>
  <c r="O119" i="3"/>
  <c r="J120" i="3"/>
  <c r="K120" i="3"/>
  <c r="L120" i="3"/>
  <c r="M120" i="3"/>
  <c r="N120" i="3"/>
  <c r="O120" i="3"/>
  <c r="J121" i="3"/>
  <c r="K121" i="3"/>
  <c r="L121" i="3"/>
  <c r="M121" i="3"/>
  <c r="N121" i="3"/>
  <c r="O121" i="3"/>
  <c r="J122" i="3"/>
  <c r="K122" i="3"/>
  <c r="L122" i="3"/>
  <c r="M122" i="3"/>
  <c r="N122" i="3"/>
  <c r="O122" i="3"/>
  <c r="J123" i="3"/>
  <c r="K123" i="3"/>
  <c r="L123" i="3"/>
  <c r="M123" i="3"/>
  <c r="N123" i="3"/>
  <c r="O123" i="3"/>
  <c r="J124" i="3"/>
  <c r="K124" i="3"/>
  <c r="L124" i="3"/>
  <c r="M124" i="3"/>
  <c r="N124" i="3"/>
  <c r="O124" i="3"/>
  <c r="J125" i="3"/>
  <c r="K125" i="3"/>
  <c r="L125" i="3"/>
  <c r="M125" i="3"/>
  <c r="N125" i="3"/>
  <c r="O125" i="3"/>
  <c r="J126" i="3"/>
  <c r="K126" i="3"/>
  <c r="L126" i="3"/>
  <c r="M126" i="3"/>
  <c r="N126" i="3"/>
  <c r="O126" i="3"/>
  <c r="J127" i="3"/>
  <c r="K127" i="3"/>
  <c r="L127" i="3"/>
  <c r="M127" i="3"/>
  <c r="N127" i="3"/>
  <c r="O127" i="3"/>
  <c r="J128" i="3"/>
  <c r="K128" i="3"/>
  <c r="L128" i="3"/>
  <c r="M128" i="3"/>
  <c r="N128" i="3"/>
  <c r="O128" i="3"/>
  <c r="J129" i="3"/>
  <c r="K129" i="3"/>
  <c r="L129" i="3"/>
  <c r="M129" i="3"/>
  <c r="N129" i="3"/>
  <c r="O129" i="3"/>
  <c r="J130" i="3"/>
  <c r="K130" i="3"/>
  <c r="L130" i="3"/>
  <c r="M130" i="3"/>
  <c r="N130" i="3"/>
  <c r="O130" i="3"/>
  <c r="J131" i="3"/>
  <c r="K131" i="3"/>
  <c r="L131" i="3"/>
  <c r="M131" i="3"/>
  <c r="N131" i="3"/>
  <c r="O131" i="3"/>
  <c r="J132" i="3"/>
  <c r="K132" i="3"/>
  <c r="L132" i="3"/>
  <c r="M132" i="3"/>
  <c r="N132" i="3"/>
  <c r="O132" i="3"/>
  <c r="J133" i="3"/>
  <c r="K133" i="3"/>
  <c r="L133" i="3"/>
  <c r="M133" i="3"/>
  <c r="N133" i="3"/>
  <c r="O133" i="3"/>
  <c r="J134" i="3"/>
  <c r="K134" i="3"/>
  <c r="L134" i="3"/>
  <c r="M134" i="3"/>
  <c r="N134" i="3"/>
  <c r="O134" i="3"/>
  <c r="J135" i="3"/>
  <c r="K135" i="3"/>
  <c r="L135" i="3"/>
  <c r="M135" i="3"/>
  <c r="N135" i="3"/>
  <c r="O135" i="3"/>
  <c r="J136" i="3"/>
  <c r="K136" i="3"/>
  <c r="L136" i="3"/>
  <c r="M136" i="3"/>
  <c r="N136" i="3"/>
  <c r="O136" i="3"/>
  <c r="J137" i="3"/>
  <c r="K137" i="3"/>
  <c r="L137" i="3"/>
  <c r="M137" i="3"/>
  <c r="N137" i="3"/>
  <c r="O137" i="3"/>
  <c r="J138" i="3"/>
  <c r="K138" i="3"/>
  <c r="L138" i="3"/>
  <c r="M138" i="3"/>
  <c r="N138" i="3"/>
  <c r="O138" i="3"/>
  <c r="J139" i="3"/>
  <c r="K139" i="3"/>
  <c r="L139" i="3"/>
  <c r="M139" i="3"/>
  <c r="N139" i="3"/>
  <c r="O139" i="3"/>
  <c r="J140" i="3"/>
  <c r="K140" i="3"/>
  <c r="L140" i="3"/>
  <c r="M140" i="3"/>
  <c r="N140" i="3"/>
  <c r="O140" i="3"/>
  <c r="J141" i="3"/>
  <c r="K141" i="3"/>
  <c r="L141" i="3"/>
  <c r="M141" i="3"/>
  <c r="N141" i="3"/>
  <c r="O141" i="3"/>
  <c r="J142" i="3"/>
  <c r="K142" i="3"/>
  <c r="L142" i="3"/>
  <c r="M142" i="3"/>
  <c r="N142" i="3"/>
  <c r="O142" i="3"/>
  <c r="J143" i="3"/>
  <c r="K143" i="3"/>
  <c r="L143" i="3"/>
  <c r="M143" i="3"/>
  <c r="N143" i="3"/>
  <c r="O143" i="3"/>
  <c r="C153" i="3"/>
  <c r="D153" i="3"/>
  <c r="E153" i="3"/>
  <c r="F153" i="3"/>
  <c r="G153" i="3"/>
  <c r="H153" i="3"/>
  <c r="I153" i="3"/>
  <c r="J153" i="3"/>
  <c r="K153" i="3"/>
  <c r="L153" i="3"/>
  <c r="M153" i="3"/>
  <c r="N153" i="3"/>
  <c r="O153" i="3"/>
  <c r="C154" i="3"/>
  <c r="D154" i="3"/>
  <c r="E154" i="3"/>
  <c r="F154" i="3"/>
  <c r="G154" i="3"/>
  <c r="H154" i="3"/>
  <c r="I154" i="3"/>
  <c r="J154" i="3"/>
  <c r="K154" i="3"/>
  <c r="L154" i="3"/>
  <c r="M154" i="3"/>
  <c r="N154" i="3"/>
  <c r="O154" i="3"/>
  <c r="C155" i="3"/>
  <c r="D155" i="3"/>
  <c r="E155" i="3"/>
  <c r="F155" i="3"/>
  <c r="G155" i="3"/>
  <c r="H155" i="3"/>
  <c r="I155" i="3"/>
  <c r="J155" i="3"/>
  <c r="K155" i="3"/>
  <c r="L155" i="3"/>
  <c r="M155" i="3"/>
  <c r="N155" i="3"/>
  <c r="O155" i="3"/>
  <c r="C156" i="3"/>
  <c r="D156" i="3"/>
  <c r="E156" i="3"/>
  <c r="F156" i="3"/>
  <c r="G156" i="3"/>
  <c r="H156" i="3"/>
  <c r="I156" i="3"/>
  <c r="J156" i="3"/>
  <c r="K156" i="3"/>
  <c r="L156" i="3"/>
  <c r="M156" i="3"/>
  <c r="N156" i="3"/>
  <c r="O156" i="3"/>
  <c r="C157" i="3"/>
  <c r="D157" i="3"/>
  <c r="E157" i="3"/>
  <c r="F157" i="3"/>
  <c r="G157" i="3"/>
  <c r="H157" i="3"/>
  <c r="I157" i="3"/>
  <c r="J157" i="3"/>
  <c r="K157" i="3"/>
  <c r="L157" i="3"/>
  <c r="M157" i="3"/>
  <c r="N157" i="3"/>
  <c r="O157" i="3"/>
  <c r="C158" i="3"/>
  <c r="D158" i="3"/>
  <c r="E158" i="3"/>
  <c r="F158" i="3"/>
  <c r="G158" i="3"/>
  <c r="H158" i="3"/>
  <c r="I158" i="3"/>
  <c r="J158" i="3"/>
  <c r="K158" i="3"/>
  <c r="L158" i="3"/>
  <c r="M158" i="3"/>
  <c r="N158" i="3"/>
  <c r="O158" i="3"/>
  <c r="C159" i="3"/>
  <c r="D159" i="3"/>
  <c r="E159" i="3"/>
  <c r="F159" i="3"/>
  <c r="G159" i="3"/>
  <c r="H159" i="3"/>
  <c r="I159" i="3"/>
  <c r="J159" i="3"/>
  <c r="K159" i="3"/>
  <c r="L159" i="3"/>
  <c r="M159" i="3"/>
  <c r="N159" i="3"/>
  <c r="O159" i="3"/>
  <c r="C160" i="3"/>
  <c r="D160" i="3"/>
  <c r="E160" i="3"/>
  <c r="F160" i="3"/>
  <c r="G160" i="3"/>
  <c r="H160" i="3"/>
  <c r="I160" i="3"/>
  <c r="J160" i="3"/>
  <c r="K160" i="3"/>
  <c r="L160" i="3"/>
  <c r="M160" i="3"/>
  <c r="N160" i="3"/>
  <c r="O160" i="3"/>
  <c r="C161" i="3"/>
  <c r="D161" i="3"/>
  <c r="E161" i="3"/>
  <c r="F161" i="3"/>
  <c r="G161" i="3"/>
  <c r="H161" i="3"/>
  <c r="I161" i="3"/>
  <c r="J161" i="3"/>
  <c r="K161" i="3"/>
  <c r="L161" i="3"/>
  <c r="M161" i="3"/>
  <c r="N161" i="3"/>
  <c r="O161" i="3"/>
  <c r="C162" i="3"/>
  <c r="D162" i="3"/>
  <c r="E162" i="3"/>
  <c r="F162" i="3"/>
  <c r="G162" i="3"/>
  <c r="H162" i="3"/>
  <c r="I162" i="3"/>
  <c r="J162" i="3"/>
  <c r="K162" i="3"/>
  <c r="L162" i="3"/>
  <c r="M162" i="3"/>
  <c r="N162" i="3"/>
  <c r="O162" i="3"/>
  <c r="C163" i="3"/>
  <c r="D163" i="3"/>
  <c r="E163" i="3"/>
  <c r="F163" i="3"/>
  <c r="G163" i="3"/>
  <c r="H163" i="3"/>
  <c r="I163" i="3"/>
  <c r="J163" i="3"/>
  <c r="K163" i="3"/>
  <c r="L163" i="3"/>
  <c r="M163" i="3"/>
  <c r="N163" i="3"/>
  <c r="O163" i="3"/>
  <c r="C164" i="3"/>
  <c r="D164" i="3"/>
  <c r="E164" i="3"/>
  <c r="F164" i="3"/>
  <c r="G164" i="3"/>
  <c r="H164" i="3"/>
  <c r="I164" i="3"/>
  <c r="J164" i="3"/>
  <c r="K164" i="3"/>
  <c r="L164" i="3"/>
  <c r="M164" i="3"/>
  <c r="N164" i="3"/>
  <c r="O164" i="3"/>
  <c r="C165" i="3"/>
  <c r="D165" i="3"/>
  <c r="E165" i="3"/>
  <c r="F165" i="3"/>
  <c r="G165" i="3"/>
  <c r="H165" i="3"/>
  <c r="I165" i="3"/>
  <c r="J165" i="3"/>
  <c r="K165" i="3"/>
  <c r="L165" i="3"/>
  <c r="M165" i="3"/>
  <c r="N165" i="3"/>
  <c r="O165" i="3"/>
  <c r="Q165" i="3"/>
  <c r="C166" i="3"/>
  <c r="D166" i="3"/>
  <c r="E166" i="3"/>
  <c r="F166" i="3"/>
  <c r="G166" i="3"/>
  <c r="H166" i="3"/>
  <c r="I166" i="3"/>
  <c r="J166" i="3"/>
  <c r="K166" i="3"/>
  <c r="L166" i="3"/>
  <c r="M166" i="3"/>
  <c r="N166" i="3"/>
  <c r="O166" i="3"/>
  <c r="Q166" i="3"/>
  <c r="C167" i="3"/>
  <c r="D167" i="3"/>
  <c r="E167" i="3"/>
  <c r="F167" i="3"/>
  <c r="G167" i="3"/>
  <c r="H167" i="3"/>
  <c r="I167" i="3"/>
  <c r="J167" i="3"/>
  <c r="K167" i="3"/>
  <c r="L167" i="3"/>
  <c r="M167" i="3"/>
  <c r="N167" i="3"/>
  <c r="O167" i="3"/>
  <c r="Q167" i="3"/>
  <c r="C168" i="3"/>
  <c r="D168" i="3"/>
  <c r="E168" i="3"/>
  <c r="F168" i="3"/>
  <c r="G168" i="3"/>
  <c r="H168" i="3"/>
  <c r="I168" i="3"/>
  <c r="J168" i="3"/>
  <c r="K168" i="3"/>
  <c r="L168" i="3"/>
  <c r="M168" i="3"/>
  <c r="N168" i="3"/>
  <c r="O168" i="3"/>
  <c r="Q168" i="3"/>
  <c r="C169" i="3"/>
  <c r="D169" i="3"/>
  <c r="E169" i="3"/>
  <c r="F169" i="3"/>
  <c r="G169" i="3"/>
  <c r="H169" i="3"/>
  <c r="I169" i="3"/>
  <c r="J169" i="3"/>
  <c r="K169" i="3"/>
  <c r="L169" i="3"/>
  <c r="M169" i="3"/>
  <c r="N169" i="3"/>
  <c r="O169" i="3"/>
  <c r="Q169" i="3"/>
  <c r="C170" i="3"/>
  <c r="D170" i="3"/>
  <c r="E170" i="3"/>
  <c r="F170" i="3"/>
  <c r="G170" i="3"/>
  <c r="H170" i="3"/>
  <c r="I170" i="3"/>
  <c r="J170" i="3"/>
  <c r="K170" i="3"/>
  <c r="L170" i="3"/>
  <c r="M170" i="3"/>
  <c r="N170" i="3"/>
  <c r="O170" i="3"/>
  <c r="Q170" i="3"/>
  <c r="C171" i="3"/>
  <c r="D171" i="3"/>
  <c r="E171" i="3"/>
  <c r="F171" i="3"/>
  <c r="G171" i="3"/>
  <c r="H171" i="3"/>
  <c r="I171" i="3"/>
  <c r="J171" i="3"/>
  <c r="K171" i="3"/>
  <c r="L171" i="3"/>
  <c r="M171" i="3"/>
  <c r="N171" i="3"/>
  <c r="O171" i="3"/>
  <c r="Q171" i="3"/>
  <c r="C172" i="3"/>
  <c r="D172" i="3"/>
  <c r="E172" i="3"/>
  <c r="F172" i="3"/>
  <c r="G172" i="3"/>
  <c r="H172" i="3"/>
  <c r="I172" i="3"/>
  <c r="J172" i="3"/>
  <c r="K172" i="3"/>
  <c r="L172" i="3"/>
  <c r="M172" i="3"/>
  <c r="N172" i="3"/>
  <c r="O172" i="3"/>
  <c r="Q172" i="3"/>
  <c r="C173" i="3"/>
  <c r="D173" i="3"/>
  <c r="E173" i="3"/>
  <c r="F173" i="3"/>
  <c r="G173" i="3"/>
  <c r="H173" i="3"/>
  <c r="I173" i="3"/>
  <c r="J173" i="3"/>
  <c r="K173" i="3"/>
  <c r="L173" i="3"/>
  <c r="M173" i="3"/>
  <c r="N173" i="3"/>
  <c r="O173" i="3"/>
  <c r="Q173" i="3"/>
  <c r="C174" i="3"/>
  <c r="D174" i="3"/>
  <c r="E174" i="3"/>
  <c r="F174" i="3"/>
  <c r="G174" i="3"/>
  <c r="H174" i="3"/>
  <c r="I174" i="3"/>
  <c r="J174" i="3"/>
  <c r="K174" i="3"/>
  <c r="L174" i="3"/>
  <c r="M174" i="3"/>
  <c r="N174" i="3"/>
  <c r="O174" i="3"/>
  <c r="Q174" i="3"/>
  <c r="C175" i="3"/>
  <c r="D175" i="3"/>
  <c r="E175" i="3"/>
  <c r="F175" i="3"/>
  <c r="G175" i="3"/>
  <c r="H175" i="3"/>
  <c r="I175" i="3"/>
  <c r="J175" i="3"/>
  <c r="K175" i="3"/>
  <c r="L175" i="3"/>
  <c r="M175" i="3"/>
  <c r="N175" i="3"/>
  <c r="O175" i="3"/>
  <c r="Q175" i="3"/>
  <c r="C176" i="3"/>
  <c r="D176" i="3"/>
  <c r="E176" i="3"/>
  <c r="F176" i="3"/>
  <c r="G176" i="3"/>
  <c r="H176" i="3"/>
  <c r="I176" i="3"/>
  <c r="J176" i="3"/>
  <c r="K176" i="3"/>
  <c r="L176" i="3"/>
  <c r="M176" i="3"/>
  <c r="N176" i="3"/>
  <c r="O176" i="3"/>
  <c r="Q176" i="3"/>
  <c r="C177" i="3"/>
  <c r="D177" i="3"/>
  <c r="E177" i="3"/>
  <c r="F177" i="3"/>
  <c r="G177" i="3"/>
  <c r="H177" i="3"/>
  <c r="I177" i="3"/>
  <c r="J177" i="3"/>
  <c r="K177" i="3"/>
  <c r="L177" i="3"/>
  <c r="M177" i="3"/>
  <c r="N177" i="3"/>
  <c r="O177" i="3"/>
  <c r="Q177" i="3"/>
  <c r="C178" i="3"/>
  <c r="D178" i="3"/>
  <c r="E178" i="3"/>
  <c r="F178" i="3"/>
  <c r="G178" i="3"/>
  <c r="H178" i="3"/>
  <c r="I178" i="3"/>
  <c r="J178" i="3"/>
  <c r="K178" i="3"/>
  <c r="L178" i="3"/>
  <c r="M178" i="3"/>
  <c r="N178" i="3"/>
  <c r="O178" i="3"/>
  <c r="Q178" i="3"/>
  <c r="C179" i="3"/>
  <c r="D179" i="3"/>
  <c r="E179" i="3"/>
  <c r="F179" i="3"/>
  <c r="G179" i="3"/>
  <c r="H179" i="3"/>
  <c r="I179" i="3"/>
  <c r="J179" i="3"/>
  <c r="K179" i="3"/>
  <c r="L179" i="3"/>
  <c r="M179" i="3"/>
  <c r="N179" i="3"/>
  <c r="O179" i="3"/>
  <c r="Q179" i="3"/>
  <c r="C180" i="3"/>
  <c r="D180" i="3"/>
  <c r="E180" i="3"/>
  <c r="F180" i="3"/>
  <c r="G180" i="3"/>
  <c r="H180" i="3"/>
  <c r="I180" i="3"/>
  <c r="J180" i="3"/>
  <c r="K180" i="3"/>
  <c r="L180" i="3"/>
  <c r="M180" i="3"/>
  <c r="N180" i="3"/>
  <c r="O180" i="3"/>
  <c r="Q180" i="3"/>
  <c r="C181" i="3"/>
  <c r="D181" i="3"/>
  <c r="E181" i="3"/>
  <c r="F181" i="3"/>
  <c r="G181" i="3"/>
  <c r="H181" i="3"/>
  <c r="I181" i="3"/>
  <c r="J181" i="3"/>
  <c r="K181" i="3"/>
  <c r="L181" i="3"/>
  <c r="M181" i="3"/>
  <c r="N181" i="3"/>
  <c r="O181" i="3"/>
  <c r="Q181" i="3"/>
  <c r="C182" i="3"/>
  <c r="D182" i="3"/>
  <c r="E182" i="3"/>
  <c r="F182" i="3"/>
  <c r="G182" i="3"/>
  <c r="H182" i="3"/>
  <c r="I182" i="3"/>
  <c r="J182" i="3"/>
  <c r="K182" i="3"/>
  <c r="L182" i="3"/>
  <c r="M182" i="3"/>
  <c r="N182" i="3"/>
  <c r="O182" i="3"/>
  <c r="Q182" i="3"/>
  <c r="C183" i="3"/>
  <c r="D183" i="3"/>
  <c r="E183" i="3"/>
  <c r="F183" i="3"/>
  <c r="G183" i="3"/>
  <c r="H183" i="3"/>
  <c r="I183" i="3"/>
  <c r="J183" i="3"/>
  <c r="K183" i="3"/>
  <c r="L183" i="3"/>
  <c r="M183" i="3"/>
  <c r="N183" i="3"/>
  <c r="O183" i="3"/>
  <c r="Q183" i="3"/>
  <c r="C184" i="3"/>
  <c r="D184" i="3"/>
  <c r="E184" i="3"/>
  <c r="F184" i="3"/>
  <c r="G184" i="3"/>
  <c r="H184" i="3"/>
  <c r="I184" i="3"/>
  <c r="J184" i="3"/>
  <c r="K184" i="3"/>
  <c r="L184" i="3"/>
  <c r="M184" i="3"/>
  <c r="N184" i="3"/>
  <c r="O184" i="3"/>
  <c r="Q184" i="3"/>
  <c r="C185" i="3"/>
  <c r="D185" i="3"/>
  <c r="E185" i="3"/>
  <c r="F185" i="3"/>
  <c r="G185" i="3"/>
  <c r="H185" i="3"/>
  <c r="I185" i="3"/>
  <c r="J185" i="3"/>
  <c r="K185" i="3"/>
  <c r="L185" i="3"/>
  <c r="M185" i="3"/>
  <c r="N185" i="3"/>
  <c r="O185" i="3"/>
  <c r="Q185" i="3"/>
  <c r="C186" i="3"/>
  <c r="D186" i="3"/>
  <c r="E186" i="3"/>
  <c r="F186" i="3"/>
  <c r="G186" i="3"/>
  <c r="H186" i="3"/>
  <c r="I186" i="3"/>
  <c r="J186" i="3"/>
  <c r="K186" i="3"/>
  <c r="L186" i="3"/>
  <c r="M186" i="3"/>
  <c r="N186" i="3"/>
  <c r="O186" i="3"/>
  <c r="Q186" i="3"/>
  <c r="C187" i="3"/>
  <c r="D187" i="3"/>
  <c r="E187" i="3"/>
  <c r="F187" i="3"/>
  <c r="G187" i="3"/>
  <c r="H187" i="3"/>
  <c r="I187" i="3"/>
  <c r="J187" i="3"/>
  <c r="K187" i="3"/>
  <c r="L187" i="3"/>
  <c r="M187" i="3"/>
  <c r="N187" i="3"/>
  <c r="O187" i="3"/>
  <c r="Q187" i="3"/>
  <c r="C188" i="3"/>
  <c r="D188" i="3"/>
  <c r="E188" i="3"/>
  <c r="F188" i="3"/>
  <c r="G188" i="3"/>
  <c r="H188" i="3"/>
  <c r="I188" i="3"/>
  <c r="J188" i="3"/>
  <c r="K188" i="3"/>
  <c r="L188" i="3"/>
  <c r="M188" i="3"/>
  <c r="N188" i="3"/>
  <c r="O188" i="3"/>
  <c r="Q188" i="3"/>
  <c r="C189" i="3"/>
  <c r="D189" i="3"/>
  <c r="E189" i="3"/>
  <c r="F189" i="3"/>
  <c r="G189" i="3"/>
  <c r="H189" i="3"/>
  <c r="I189" i="3"/>
  <c r="J189" i="3"/>
  <c r="K189" i="3"/>
  <c r="L189" i="3"/>
  <c r="M189" i="3"/>
  <c r="N189" i="3"/>
  <c r="O189" i="3"/>
  <c r="Q189" i="3"/>
  <c r="C190" i="3"/>
  <c r="D190" i="3"/>
  <c r="E190" i="3"/>
  <c r="F190" i="3"/>
  <c r="G190" i="3"/>
  <c r="H190" i="3"/>
  <c r="I190" i="3"/>
  <c r="J190" i="3"/>
  <c r="K190" i="3"/>
  <c r="L190" i="3"/>
  <c r="M190" i="3"/>
  <c r="N190" i="3"/>
  <c r="O190" i="3"/>
  <c r="Q190" i="3"/>
  <c r="C191" i="3"/>
  <c r="D191" i="3"/>
  <c r="E191" i="3"/>
  <c r="F191" i="3"/>
  <c r="G191" i="3"/>
  <c r="H191" i="3"/>
  <c r="I191" i="3"/>
  <c r="J191" i="3"/>
  <c r="K191" i="3"/>
  <c r="L191" i="3"/>
  <c r="M191" i="3"/>
  <c r="N191" i="3"/>
  <c r="O191" i="3"/>
  <c r="Q191" i="3"/>
  <c r="C192" i="3"/>
  <c r="D192" i="3"/>
  <c r="E192" i="3"/>
  <c r="F192" i="3"/>
  <c r="G192" i="3"/>
  <c r="H192" i="3"/>
  <c r="I192" i="3"/>
  <c r="J192" i="3"/>
  <c r="K192" i="3"/>
  <c r="L192" i="3"/>
  <c r="M192" i="3"/>
  <c r="N192" i="3"/>
  <c r="O192" i="3"/>
  <c r="Q192" i="3"/>
  <c r="C193" i="3"/>
  <c r="D193" i="3"/>
  <c r="E193" i="3"/>
  <c r="F193" i="3"/>
  <c r="G193" i="3"/>
  <c r="H193" i="3"/>
  <c r="I193" i="3"/>
  <c r="J193" i="3"/>
  <c r="K193" i="3"/>
  <c r="L193" i="3"/>
  <c r="M193" i="3"/>
  <c r="N193" i="3"/>
  <c r="O193" i="3"/>
  <c r="Q193" i="3"/>
  <c r="C194" i="3"/>
  <c r="D194" i="3"/>
  <c r="E194" i="3"/>
  <c r="F194" i="3"/>
  <c r="G194" i="3"/>
  <c r="H194" i="3"/>
  <c r="I194" i="3"/>
  <c r="J194" i="3"/>
  <c r="K194" i="3"/>
  <c r="L194" i="3"/>
  <c r="M194" i="3"/>
  <c r="N194" i="3"/>
  <c r="O194" i="3"/>
  <c r="Q194" i="3"/>
  <c r="C195" i="3"/>
  <c r="D195" i="3"/>
  <c r="E195" i="3"/>
  <c r="F195" i="3"/>
  <c r="G195" i="3"/>
  <c r="H195" i="3"/>
  <c r="I195" i="3"/>
  <c r="J195" i="3"/>
  <c r="K195" i="3"/>
  <c r="L195" i="3"/>
  <c r="M195" i="3"/>
  <c r="N195" i="3"/>
  <c r="O195" i="3"/>
  <c r="Q195" i="3"/>
  <c r="C196" i="3"/>
  <c r="D196" i="3"/>
  <c r="E196" i="3"/>
  <c r="F196" i="3"/>
  <c r="G196" i="3"/>
  <c r="H196" i="3"/>
  <c r="I196" i="3"/>
  <c r="J196" i="3"/>
  <c r="K196" i="3"/>
  <c r="L196" i="3"/>
  <c r="M196" i="3"/>
  <c r="N196" i="3"/>
  <c r="O196" i="3"/>
  <c r="Q196" i="3"/>
  <c r="C197" i="3"/>
  <c r="D197" i="3"/>
  <c r="E197" i="3"/>
  <c r="F197" i="3"/>
  <c r="G197" i="3"/>
  <c r="H197" i="3"/>
  <c r="I197" i="3"/>
  <c r="J197" i="3"/>
  <c r="K197" i="3"/>
  <c r="L197" i="3"/>
  <c r="M197" i="3"/>
  <c r="N197" i="3"/>
  <c r="O197" i="3"/>
  <c r="Q197" i="3"/>
  <c r="C198" i="3"/>
  <c r="D198" i="3"/>
  <c r="E198" i="3"/>
  <c r="F198" i="3"/>
  <c r="G198" i="3"/>
  <c r="H198" i="3"/>
  <c r="I198" i="3"/>
  <c r="J198" i="3"/>
  <c r="K198" i="3"/>
  <c r="L198" i="3"/>
  <c r="M198" i="3"/>
  <c r="N198" i="3"/>
  <c r="O198" i="3"/>
  <c r="Q198" i="3"/>
  <c r="C199" i="3"/>
  <c r="D199" i="3"/>
  <c r="E199" i="3"/>
  <c r="F199" i="3"/>
  <c r="G199" i="3"/>
  <c r="H199" i="3"/>
  <c r="I199" i="3"/>
  <c r="J199" i="3"/>
  <c r="K199" i="3"/>
  <c r="L199" i="3"/>
  <c r="M199" i="3"/>
  <c r="N199" i="3"/>
  <c r="O199" i="3"/>
  <c r="Q199"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H64" i="1"/>
  <c r="H60" i="1"/>
  <c r="H56" i="1"/>
  <c r="H57" i="1"/>
  <c r="H61" i="1"/>
  <c r="H62" i="1"/>
  <c r="H58" i="1"/>
  <c r="H67" i="1"/>
  <c r="H68" i="1"/>
  <c r="H69" i="1"/>
  <c r="H70" i="1"/>
  <c r="H77" i="1"/>
  <c r="H78" i="1"/>
  <c r="H79" i="1"/>
  <c r="H80" i="1"/>
  <c r="H83" i="1"/>
  <c r="H84" i="1"/>
  <c r="H85" i="1"/>
  <c r="H86" i="1"/>
  <c r="H93" i="1"/>
  <c r="H94" i="1"/>
  <c r="H95" i="1"/>
  <c r="H102" i="1"/>
  <c r="H106" i="1"/>
  <c r="H107" i="1"/>
  <c r="H105" i="1"/>
  <c r="H111" i="1"/>
  <c r="H112" i="1"/>
  <c r="H113" i="1"/>
  <c r="H114" i="1"/>
  <c r="H118" i="1"/>
  <c r="H119" i="1"/>
  <c r="H126" i="1"/>
  <c r="H123" i="1"/>
  <c r="H128" i="1"/>
  <c r="H129" i="1"/>
  <c r="H130" i="1"/>
  <c r="H124" i="1"/>
  <c r="H125" i="1"/>
  <c r="H103" i="1"/>
  <c r="H82" i="1"/>
  <c r="H59" i="1"/>
  <c r="H87" i="1"/>
  <c r="H75" i="1"/>
  <c r="H99" i="1"/>
  <c r="H88" i="1"/>
  <c r="H101" i="1"/>
  <c r="H76" i="1"/>
  <c r="H89" i="1"/>
  <c r="H65" i="1"/>
  <c r="H104" i="1"/>
  <c r="H66" i="1"/>
  <c r="H108" i="1"/>
  <c r="FW166" i="1"/>
  <c r="FX166" i="1"/>
  <c r="FY166" i="1"/>
  <c r="FZ166" i="1"/>
  <c r="GA166" i="1"/>
  <c r="GB166" i="1"/>
  <c r="GC166" i="1"/>
  <c r="GD166" i="1"/>
  <c r="GE166" i="1"/>
  <c r="GF166" i="1"/>
  <c r="GG166" i="1"/>
  <c r="GH166" i="1"/>
  <c r="GI166" i="1"/>
  <c r="GJ166" i="1"/>
  <c r="GK166" i="1"/>
  <c r="GL166" i="1"/>
  <c r="GM166" i="1"/>
  <c r="GN166" i="1"/>
  <c r="GO166" i="1"/>
  <c r="GP166" i="1"/>
  <c r="GQ166" i="1"/>
  <c r="GR166" i="1"/>
  <c r="GS166" i="1"/>
  <c r="GT166" i="1"/>
  <c r="GU166" i="1"/>
  <c r="GV166" i="1"/>
  <c r="GW166" i="1"/>
  <c r="GX166" i="1"/>
  <c r="GY166" i="1"/>
  <c r="GZ166" i="1"/>
  <c r="HA166" i="1"/>
  <c r="HB166" i="1"/>
  <c r="HC166" i="1"/>
  <c r="HD166" i="1"/>
  <c r="HE166" i="1"/>
  <c r="HF166" i="1"/>
  <c r="HG166" i="1"/>
  <c r="HH166" i="1"/>
  <c r="HI166" i="1"/>
  <c r="HJ166" i="1"/>
  <c r="HK166" i="1"/>
  <c r="HL166" i="1"/>
  <c r="HM166" i="1"/>
  <c r="HN166" i="1"/>
  <c r="HO166" i="1"/>
  <c r="HP166" i="1"/>
  <c r="HQ166" i="1"/>
  <c r="HR166" i="1"/>
  <c r="HS166" i="1"/>
  <c r="HT166" i="1"/>
  <c r="FW170" i="1"/>
  <c r="FX170" i="1"/>
  <c r="FY170" i="1"/>
  <c r="FZ170" i="1"/>
  <c r="GA170" i="1"/>
  <c r="GB170" i="1"/>
  <c r="GC170" i="1"/>
  <c r="GD170" i="1"/>
  <c r="GE170" i="1"/>
  <c r="GF170" i="1"/>
  <c r="GG170" i="1"/>
  <c r="GH170" i="1"/>
  <c r="GI170" i="1"/>
  <c r="GJ170" i="1"/>
  <c r="GK170" i="1"/>
  <c r="GL170" i="1"/>
  <c r="GM170" i="1"/>
  <c r="GN170" i="1"/>
  <c r="GO170" i="1"/>
  <c r="GP170" i="1"/>
  <c r="GQ170" i="1"/>
  <c r="GR170" i="1"/>
  <c r="GS170" i="1"/>
  <c r="GT170" i="1"/>
  <c r="GU170" i="1"/>
  <c r="GV170" i="1"/>
  <c r="GW170" i="1"/>
  <c r="GX170" i="1"/>
  <c r="GY170" i="1"/>
  <c r="GZ170" i="1"/>
  <c r="HA170" i="1"/>
  <c r="HB170" i="1"/>
  <c r="HC170" i="1"/>
  <c r="HD170" i="1"/>
  <c r="HE170" i="1"/>
  <c r="HF170" i="1"/>
  <c r="HG170" i="1"/>
  <c r="HH170" i="1"/>
  <c r="HI170" i="1"/>
  <c r="HJ170" i="1"/>
  <c r="HK170" i="1"/>
  <c r="HL170" i="1"/>
  <c r="HM170" i="1"/>
  <c r="HN170" i="1"/>
  <c r="HO170" i="1"/>
  <c r="HP170" i="1"/>
  <c r="HQ170" i="1"/>
  <c r="HR170" i="1"/>
  <c r="HS170" i="1"/>
  <c r="HT170" i="1"/>
  <c r="FW171" i="1"/>
  <c r="FX171" i="1"/>
  <c r="FY171" i="1"/>
  <c r="FZ171" i="1"/>
  <c r="GA171" i="1"/>
  <c r="GB171" i="1"/>
  <c r="GC171" i="1"/>
  <c r="GD171" i="1"/>
  <c r="GE171" i="1"/>
  <c r="GF171" i="1"/>
  <c r="GG171" i="1"/>
  <c r="GH171" i="1"/>
  <c r="GI171" i="1"/>
  <c r="GJ171" i="1"/>
  <c r="GK171" i="1"/>
  <c r="GL171" i="1"/>
  <c r="GM171" i="1"/>
  <c r="GN171" i="1"/>
  <c r="GO171" i="1"/>
  <c r="GP171" i="1"/>
  <c r="GQ171" i="1"/>
  <c r="GR171" i="1"/>
  <c r="GS171" i="1"/>
  <c r="GT171" i="1"/>
  <c r="GU171" i="1"/>
  <c r="GV171" i="1"/>
  <c r="GW171" i="1"/>
  <c r="GX171" i="1"/>
  <c r="GY171" i="1"/>
  <c r="GZ171" i="1"/>
  <c r="HA171" i="1"/>
  <c r="HB171" i="1"/>
  <c r="HC171" i="1"/>
  <c r="HD171" i="1"/>
  <c r="HE171" i="1"/>
  <c r="HF171" i="1"/>
  <c r="HG171" i="1"/>
  <c r="HH171" i="1"/>
  <c r="HI171" i="1"/>
  <c r="HJ171" i="1"/>
  <c r="HK171" i="1"/>
  <c r="HL171" i="1"/>
  <c r="HM171" i="1"/>
  <c r="HN171" i="1"/>
  <c r="HO171" i="1"/>
  <c r="HP171" i="1"/>
  <c r="HQ171" i="1"/>
  <c r="HR171" i="1"/>
  <c r="HS171" i="1"/>
  <c r="HT171" i="1"/>
  <c r="H97" i="1"/>
  <c r="DI166" i="1"/>
  <c r="DJ166" i="1"/>
  <c r="DK166" i="1"/>
  <c r="DL166" i="1"/>
  <c r="DM166" i="1"/>
  <c r="DN166" i="1"/>
  <c r="DO166" i="1"/>
  <c r="DP166" i="1"/>
  <c r="DQ166" i="1"/>
  <c r="DR166" i="1"/>
  <c r="DS166" i="1"/>
  <c r="DT166" i="1"/>
  <c r="DU166" i="1"/>
  <c r="DV166" i="1"/>
  <c r="DW166" i="1"/>
  <c r="DX166" i="1"/>
  <c r="DY166" i="1"/>
  <c r="DZ166" i="1"/>
  <c r="EA166" i="1"/>
  <c r="EB166" i="1"/>
  <c r="EC166" i="1"/>
  <c r="ED166" i="1"/>
  <c r="EE166" i="1"/>
  <c r="EF166" i="1"/>
  <c r="EG166" i="1"/>
  <c r="EH166" i="1"/>
  <c r="EI166" i="1"/>
  <c r="EJ166" i="1"/>
  <c r="EK166" i="1"/>
  <c r="EL166" i="1"/>
  <c r="EM166" i="1"/>
  <c r="EN166" i="1"/>
  <c r="EO166" i="1"/>
  <c r="EP166" i="1"/>
  <c r="EQ166" i="1"/>
  <c r="ER166" i="1"/>
  <c r="ES166" i="1"/>
  <c r="ET166" i="1"/>
  <c r="EU166" i="1"/>
  <c r="EV166" i="1"/>
  <c r="EW166" i="1"/>
  <c r="EX166" i="1"/>
  <c r="EY166" i="1"/>
  <c r="EZ166" i="1"/>
  <c r="FA166" i="1"/>
  <c r="FB166" i="1"/>
  <c r="FC166" i="1"/>
  <c r="FD166" i="1"/>
  <c r="FE166" i="1"/>
  <c r="FF166" i="1"/>
  <c r="FG166" i="1"/>
  <c r="FH166" i="1"/>
  <c r="FI166" i="1"/>
  <c r="FJ166" i="1"/>
  <c r="FK166" i="1"/>
  <c r="FL166" i="1"/>
  <c r="FM166" i="1"/>
  <c r="FN166" i="1"/>
  <c r="FO166" i="1"/>
  <c r="FP166" i="1"/>
  <c r="FQ166" i="1"/>
  <c r="FR166" i="1"/>
  <c r="FS166" i="1"/>
  <c r="FT166" i="1"/>
  <c r="FU166" i="1"/>
  <c r="FV166" i="1"/>
  <c r="DI170" i="1"/>
  <c r="DJ170" i="1"/>
  <c r="DK170" i="1"/>
  <c r="DL170" i="1"/>
  <c r="DM170" i="1"/>
  <c r="DN170" i="1"/>
  <c r="DO170" i="1"/>
  <c r="DP170" i="1"/>
  <c r="DQ170" i="1"/>
  <c r="DR170" i="1"/>
  <c r="DS170" i="1"/>
  <c r="DT170" i="1"/>
  <c r="DU170" i="1"/>
  <c r="DV170" i="1"/>
  <c r="DW170" i="1"/>
  <c r="DX170" i="1"/>
  <c r="DY170" i="1"/>
  <c r="DZ170" i="1"/>
  <c r="EA170" i="1"/>
  <c r="EB170" i="1"/>
  <c r="EC170" i="1"/>
  <c r="ED170" i="1"/>
  <c r="EE170" i="1"/>
  <c r="EF170" i="1"/>
  <c r="EG170" i="1"/>
  <c r="EH170" i="1"/>
  <c r="EI170" i="1"/>
  <c r="EJ170" i="1"/>
  <c r="EK170" i="1"/>
  <c r="EL170" i="1"/>
  <c r="EM170" i="1"/>
  <c r="EN170" i="1"/>
  <c r="EO170" i="1"/>
  <c r="EP170" i="1"/>
  <c r="EQ170" i="1"/>
  <c r="ER170" i="1"/>
  <c r="ES170" i="1"/>
  <c r="ET170" i="1"/>
  <c r="EU170" i="1"/>
  <c r="EV170" i="1"/>
  <c r="EW170" i="1"/>
  <c r="EX170" i="1"/>
  <c r="EY170" i="1"/>
  <c r="EZ170" i="1"/>
  <c r="FA170" i="1"/>
  <c r="FB170" i="1"/>
  <c r="FC170" i="1"/>
  <c r="FD170" i="1"/>
  <c r="FE170" i="1"/>
  <c r="FF170" i="1"/>
  <c r="FG170" i="1"/>
  <c r="FH170" i="1"/>
  <c r="FI170" i="1"/>
  <c r="FJ170" i="1"/>
  <c r="FK170" i="1"/>
  <c r="FL170" i="1"/>
  <c r="FM170" i="1"/>
  <c r="FN170" i="1"/>
  <c r="FO170" i="1"/>
  <c r="FP170" i="1"/>
  <c r="FQ170" i="1"/>
  <c r="FR170" i="1"/>
  <c r="FS170" i="1"/>
  <c r="FT170" i="1"/>
  <c r="FU170" i="1"/>
  <c r="FV170" i="1"/>
  <c r="DI171" i="1"/>
  <c r="DJ171" i="1"/>
  <c r="DK171" i="1"/>
  <c r="DL171" i="1"/>
  <c r="DM171" i="1"/>
  <c r="DN171" i="1"/>
  <c r="DO171" i="1"/>
  <c r="DP171" i="1"/>
  <c r="DQ171" i="1"/>
  <c r="DR171" i="1"/>
  <c r="DS171" i="1"/>
  <c r="DT171" i="1"/>
  <c r="DU171" i="1"/>
  <c r="DV171" i="1"/>
  <c r="DW171" i="1"/>
  <c r="DX171" i="1"/>
  <c r="DY171" i="1"/>
  <c r="DZ171" i="1"/>
  <c r="EA171" i="1"/>
  <c r="EB171" i="1"/>
  <c r="EC171" i="1"/>
  <c r="ED171" i="1"/>
  <c r="EE171" i="1"/>
  <c r="EF171" i="1"/>
  <c r="EG171" i="1"/>
  <c r="EH171" i="1"/>
  <c r="EI171" i="1"/>
  <c r="EJ171" i="1"/>
  <c r="EK171" i="1"/>
  <c r="EL171" i="1"/>
  <c r="EM171" i="1"/>
  <c r="EN171" i="1"/>
  <c r="EO171" i="1"/>
  <c r="EP171" i="1"/>
  <c r="EQ171" i="1"/>
  <c r="ER171" i="1"/>
  <c r="ES171" i="1"/>
  <c r="ET171" i="1"/>
  <c r="EU171" i="1"/>
  <c r="EV171" i="1"/>
  <c r="EW171" i="1"/>
  <c r="EX171" i="1"/>
  <c r="EY171" i="1"/>
  <c r="EZ171" i="1"/>
  <c r="FA171" i="1"/>
  <c r="FB171" i="1"/>
  <c r="FC171" i="1"/>
  <c r="FD171" i="1"/>
  <c r="FE171" i="1"/>
  <c r="FF171" i="1"/>
  <c r="FG171" i="1"/>
  <c r="FH171" i="1"/>
  <c r="FI171" i="1"/>
  <c r="FJ171" i="1"/>
  <c r="FK171" i="1"/>
  <c r="FL171" i="1"/>
  <c r="FM171" i="1"/>
  <c r="FN171" i="1"/>
  <c r="FO171" i="1"/>
  <c r="FP171" i="1"/>
  <c r="FQ171" i="1"/>
  <c r="FR171" i="1"/>
  <c r="FS171" i="1"/>
  <c r="FT171" i="1"/>
  <c r="FU171" i="1"/>
  <c r="FV171"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V166" i="1"/>
  <c r="CW166" i="1"/>
  <c r="CX166" i="1"/>
  <c r="CY166" i="1"/>
  <c r="CZ166" i="1"/>
  <c r="DA166" i="1"/>
  <c r="DB166" i="1"/>
  <c r="DC166" i="1"/>
  <c r="DD166" i="1"/>
  <c r="DE166" i="1"/>
  <c r="DF166" i="1"/>
  <c r="DG166" i="1"/>
  <c r="DH166"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V170" i="1"/>
  <c r="CW170" i="1"/>
  <c r="CX170" i="1"/>
  <c r="CY170" i="1"/>
  <c r="CZ170" i="1"/>
  <c r="DA170" i="1"/>
  <c r="DB170" i="1"/>
  <c r="DC170" i="1"/>
  <c r="DD170" i="1"/>
  <c r="DE170" i="1"/>
  <c r="DF170" i="1"/>
  <c r="DG170" i="1"/>
  <c r="DH170"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V171" i="1"/>
  <c r="CW171" i="1"/>
  <c r="CX171" i="1"/>
  <c r="CY171" i="1"/>
  <c r="CZ171" i="1"/>
  <c r="DA171" i="1"/>
  <c r="DB171" i="1"/>
  <c r="DC171" i="1"/>
  <c r="DD171" i="1"/>
  <c r="DE171" i="1"/>
  <c r="DF171" i="1"/>
  <c r="DG171" i="1"/>
  <c r="DH171" i="1"/>
  <c r="AE171" i="1"/>
  <c r="AE170" i="1"/>
  <c r="AE166" i="1"/>
  <c r="I212" i="3"/>
  <c r="H212" i="3"/>
  <c r="G212" i="3"/>
  <c r="F212" i="3"/>
  <c r="E212" i="3"/>
  <c r="D212" i="3"/>
  <c r="C212" i="3"/>
  <c r="I211" i="3"/>
  <c r="H211" i="3"/>
  <c r="G211" i="3"/>
  <c r="F211" i="3"/>
  <c r="E211" i="3"/>
  <c r="D211" i="3"/>
  <c r="C211" i="3"/>
  <c r="I210" i="3"/>
  <c r="H210" i="3"/>
  <c r="G210" i="3"/>
  <c r="F210" i="3"/>
  <c r="E210" i="3"/>
  <c r="D210" i="3"/>
  <c r="C210" i="3"/>
  <c r="I209" i="3"/>
  <c r="H209" i="3"/>
  <c r="G209" i="3"/>
  <c r="F209" i="3"/>
  <c r="E209" i="3"/>
  <c r="D209" i="3"/>
  <c r="C209" i="3"/>
  <c r="I208" i="3"/>
  <c r="H208" i="3"/>
  <c r="G208" i="3"/>
  <c r="F208" i="3"/>
  <c r="E208" i="3"/>
  <c r="D208" i="3"/>
  <c r="C208" i="3"/>
  <c r="I207" i="3"/>
  <c r="H207" i="3"/>
  <c r="G207" i="3"/>
  <c r="F207" i="3"/>
  <c r="E207" i="3"/>
  <c r="D207" i="3"/>
  <c r="C207" i="3"/>
  <c r="I206" i="3"/>
  <c r="H206" i="3"/>
  <c r="G206" i="3"/>
  <c r="F206" i="3"/>
  <c r="E206" i="3"/>
  <c r="D206" i="3"/>
  <c r="C206" i="3"/>
  <c r="I205" i="3"/>
  <c r="H205" i="3"/>
  <c r="G205" i="3"/>
  <c r="F205" i="3"/>
  <c r="E205" i="3"/>
  <c r="D205" i="3"/>
  <c r="C205" i="3"/>
  <c r="I204" i="3"/>
  <c r="H204" i="3"/>
  <c r="G204" i="3"/>
  <c r="F204" i="3"/>
  <c r="E204" i="3"/>
  <c r="D204" i="3"/>
  <c r="C204" i="3"/>
  <c r="I203" i="3"/>
  <c r="H203" i="3"/>
  <c r="G203" i="3"/>
  <c r="F203" i="3"/>
  <c r="E203" i="3"/>
  <c r="D203" i="3"/>
  <c r="C203" i="3"/>
  <c r="I202" i="3"/>
  <c r="H202" i="3"/>
  <c r="G202" i="3"/>
  <c r="F202" i="3"/>
  <c r="E202" i="3"/>
  <c r="D202" i="3"/>
  <c r="C202" i="3"/>
  <c r="I201" i="3"/>
  <c r="H201" i="3"/>
  <c r="G201" i="3"/>
  <c r="F201" i="3"/>
  <c r="E201" i="3"/>
  <c r="D201" i="3"/>
  <c r="C201" i="3"/>
  <c r="I200" i="3"/>
  <c r="H200" i="3"/>
  <c r="G200" i="3"/>
  <c r="F200" i="3"/>
  <c r="E200" i="3"/>
  <c r="D200" i="3"/>
  <c r="C200" i="3"/>
  <c r="M8" i="7"/>
  <c r="O8" i="7" s="1" a="1"/>
  <c r="O8" i="7" s="1"/>
  <c r="H7" i="1"/>
  <c r="H10" i="1"/>
  <c r="H72" i="1"/>
  <c r="H19" i="1"/>
  <c r="H18" i="1"/>
  <c r="H25" i="1"/>
  <c r="H23" i="1"/>
  <c r="H29" i="1"/>
  <c r="H33" i="1"/>
  <c r="H30" i="1"/>
  <c r="H38" i="1"/>
  <c r="H37" i="1"/>
  <c r="H109" i="1"/>
  <c r="H40" i="1"/>
  <c r="H110" i="1"/>
  <c r="H45" i="1"/>
  <c r="H46" i="1"/>
  <c r="H48" i="1"/>
  <c r="H54" i="1"/>
  <c r="H4" i="1"/>
  <c r="H5" i="1"/>
  <c r="H3" i="1"/>
  <c r="H6" i="1"/>
  <c r="H9" i="1"/>
  <c r="H8" i="1"/>
  <c r="H63" i="1"/>
  <c r="H11" i="1"/>
  <c r="H71" i="1"/>
  <c r="H73" i="1"/>
  <c r="H12" i="1"/>
  <c r="H13" i="1"/>
  <c r="H74" i="1"/>
  <c r="H14" i="1"/>
  <c r="H81" i="1"/>
  <c r="H15" i="1"/>
  <c r="H16" i="1"/>
  <c r="H92" i="1"/>
  <c r="H91" i="1"/>
  <c r="H90" i="1"/>
  <c r="H21" i="1"/>
  <c r="H17" i="1"/>
  <c r="H20" i="1"/>
  <c r="H98" i="1"/>
  <c r="H22" i="1"/>
  <c r="H96" i="1"/>
  <c r="H24" i="1"/>
  <c r="H26" i="1"/>
  <c r="H28" i="1"/>
  <c r="H27" i="1"/>
  <c r="H100" i="1"/>
  <c r="H32" i="1"/>
  <c r="H31" i="1"/>
  <c r="H34" i="1"/>
  <c r="H36" i="1"/>
  <c r="H35" i="1"/>
  <c r="H39" i="1"/>
  <c r="H42" i="1"/>
  <c r="H44" i="1"/>
  <c r="H117" i="1"/>
  <c r="H43" i="1"/>
  <c r="H122" i="1"/>
  <c r="H121" i="1"/>
  <c r="H120" i="1"/>
  <c r="H47" i="1"/>
  <c r="H49" i="1"/>
  <c r="H51" i="1"/>
  <c r="H127" i="1"/>
  <c r="H50" i="1"/>
  <c r="H115" i="1"/>
  <c r="H55" i="1"/>
  <c r="H53" i="1"/>
  <c r="H116" i="1"/>
  <c r="H52" i="1"/>
  <c r="R165" i="1"/>
  <c r="R171" i="1" s="1"/>
  <c r="S165" i="1"/>
  <c r="S171" i="1" s="1"/>
  <c r="T165" i="1"/>
  <c r="T171" i="1" s="1"/>
  <c r="U165" i="1"/>
  <c r="U171" i="1" s="1"/>
  <c r="V165" i="1"/>
  <c r="V171" i="1" s="1"/>
  <c r="W165" i="1"/>
  <c r="W171" i="1" s="1"/>
  <c r="X165" i="1"/>
  <c r="X171" i="1" s="1"/>
  <c r="Y165" i="1"/>
  <c r="Y171" i="1" s="1"/>
  <c r="Z165" i="1"/>
  <c r="Z171" i="1" s="1"/>
  <c r="AA165" i="1"/>
  <c r="AA171" i="1" s="1"/>
  <c r="AB165" i="1"/>
  <c r="AB171" i="1" s="1"/>
  <c r="AC165" i="1"/>
  <c r="AC171" i="1" s="1"/>
  <c r="AD165" i="1"/>
  <c r="AD171" i="1" s="1"/>
  <c r="R166" i="1"/>
  <c r="S166" i="1"/>
  <c r="T166" i="1"/>
  <c r="U166" i="1"/>
  <c r="V166" i="1"/>
  <c r="W166" i="1"/>
  <c r="X166" i="1"/>
  <c r="Y166" i="1"/>
  <c r="Z166" i="1"/>
  <c r="AA166" i="1"/>
  <c r="AB166" i="1"/>
  <c r="AC166" i="1"/>
  <c r="AD166" i="1"/>
  <c r="R167" i="1"/>
  <c r="S167" i="1"/>
  <c r="T167" i="1"/>
  <c r="U167" i="1"/>
  <c r="V167" i="1"/>
  <c r="W167" i="1"/>
  <c r="X167" i="1"/>
  <c r="Y167" i="1"/>
  <c r="Z167" i="1"/>
  <c r="AA167" i="1"/>
  <c r="AB167" i="1"/>
  <c r="AC167" i="1"/>
  <c r="AD167" i="1"/>
  <c r="R168" i="1"/>
  <c r="S168" i="1"/>
  <c r="T168" i="1"/>
  <c r="U168" i="1"/>
  <c r="V168" i="1"/>
  <c r="W168" i="1"/>
  <c r="X168" i="1"/>
  <c r="Y168" i="1"/>
  <c r="Z168" i="1"/>
  <c r="AA168" i="1"/>
  <c r="AB168" i="1"/>
  <c r="AC168" i="1"/>
  <c r="AD168" i="1"/>
  <c r="R169" i="1"/>
  <c r="S169" i="1"/>
  <c r="T169" i="1"/>
  <c r="U169" i="1"/>
  <c r="V169" i="1"/>
  <c r="W169" i="1"/>
  <c r="X169" i="1"/>
  <c r="Y169" i="1"/>
  <c r="Z169" i="1"/>
  <c r="AA169" i="1"/>
  <c r="AB169" i="1"/>
  <c r="AC169" i="1"/>
  <c r="AD169" i="1"/>
  <c r="R170" i="1"/>
  <c r="S170" i="1"/>
  <c r="T170" i="1"/>
  <c r="U170" i="1"/>
  <c r="V170" i="1"/>
  <c r="W170" i="1"/>
  <c r="X170" i="1"/>
  <c r="Y170" i="1"/>
  <c r="Z170" i="1"/>
  <c r="AA170" i="1"/>
  <c r="AB170" i="1"/>
  <c r="AC170" i="1"/>
  <c r="AD170" i="1"/>
  <c r="R173" i="1"/>
  <c r="S173" i="1"/>
  <c r="T173" i="1"/>
  <c r="U173" i="1"/>
  <c r="V173" i="1"/>
  <c r="W173" i="1"/>
  <c r="X173" i="1"/>
  <c r="Y173" i="1"/>
  <c r="Z173" i="1"/>
  <c r="AA173" i="1"/>
  <c r="AB173" i="1"/>
  <c r="AC173" i="1"/>
  <c r="AD173" i="1"/>
  <c r="A3" i="3"/>
  <c r="B200" i="3"/>
  <c r="J200" i="3"/>
  <c r="K200" i="3"/>
  <c r="L200" i="3"/>
  <c r="M200" i="3"/>
  <c r="N200" i="3"/>
  <c r="O200" i="3"/>
  <c r="Q200" i="3"/>
  <c r="A201" i="3"/>
  <c r="B201" i="3"/>
  <c r="J201" i="3"/>
  <c r="K201" i="3"/>
  <c r="L201" i="3"/>
  <c r="M201" i="3"/>
  <c r="N201" i="3"/>
  <c r="O201" i="3"/>
  <c r="Q201" i="3"/>
  <c r="A202" i="3"/>
  <c r="B202" i="3"/>
  <c r="J202" i="3"/>
  <c r="K202" i="3"/>
  <c r="L202" i="3"/>
  <c r="M202" i="3"/>
  <c r="N202" i="3"/>
  <c r="O202" i="3"/>
  <c r="Q202" i="3"/>
  <c r="A203" i="3"/>
  <c r="B203" i="3"/>
  <c r="J203" i="3"/>
  <c r="K203" i="3"/>
  <c r="L203" i="3"/>
  <c r="M203" i="3"/>
  <c r="N203" i="3"/>
  <c r="O203" i="3"/>
  <c r="Q203" i="3"/>
  <c r="A204" i="3"/>
  <c r="B204" i="3"/>
  <c r="J204" i="3"/>
  <c r="K204" i="3"/>
  <c r="L204" i="3"/>
  <c r="M204" i="3"/>
  <c r="N204" i="3"/>
  <c r="O204" i="3"/>
  <c r="Q204" i="3"/>
  <c r="A205" i="3"/>
  <c r="B205" i="3"/>
  <c r="J205" i="3"/>
  <c r="K205" i="3"/>
  <c r="L205" i="3"/>
  <c r="M205" i="3"/>
  <c r="N205" i="3"/>
  <c r="O205" i="3"/>
  <c r="Q205" i="3"/>
  <c r="A206" i="3"/>
  <c r="B206" i="3"/>
  <c r="J206" i="3"/>
  <c r="K206" i="3"/>
  <c r="L206" i="3"/>
  <c r="M206" i="3"/>
  <c r="N206" i="3"/>
  <c r="O206" i="3"/>
  <c r="Q206" i="3"/>
  <c r="A207" i="3"/>
  <c r="B207" i="3"/>
  <c r="J207" i="3"/>
  <c r="K207" i="3"/>
  <c r="L207" i="3"/>
  <c r="M207" i="3"/>
  <c r="N207" i="3"/>
  <c r="O207" i="3"/>
  <c r="Q207" i="3"/>
  <c r="A208" i="3"/>
  <c r="B208" i="3"/>
  <c r="J208" i="3"/>
  <c r="K208" i="3"/>
  <c r="L208" i="3"/>
  <c r="M208" i="3"/>
  <c r="N208" i="3"/>
  <c r="O208" i="3"/>
  <c r="Q208" i="3"/>
  <c r="A209" i="3"/>
  <c r="B209" i="3"/>
  <c r="J209" i="3"/>
  <c r="K209" i="3"/>
  <c r="L209" i="3"/>
  <c r="M209" i="3"/>
  <c r="N209" i="3"/>
  <c r="O209" i="3"/>
  <c r="Q209" i="3"/>
  <c r="A210" i="3"/>
  <c r="B210" i="3"/>
  <c r="J210" i="3"/>
  <c r="K210" i="3"/>
  <c r="L210" i="3"/>
  <c r="M210" i="3"/>
  <c r="N210" i="3"/>
  <c r="O210" i="3"/>
  <c r="Q210" i="3"/>
  <c r="A211" i="3"/>
  <c r="B211" i="3"/>
  <c r="J211" i="3"/>
  <c r="K211" i="3"/>
  <c r="L211" i="3"/>
  <c r="M211" i="3"/>
  <c r="N211" i="3"/>
  <c r="O211" i="3"/>
  <c r="Q211" i="3"/>
  <c r="A212" i="3"/>
  <c r="B212" i="3"/>
  <c r="J212" i="3"/>
  <c r="K212" i="3"/>
  <c r="L212" i="3"/>
  <c r="M212" i="3"/>
  <c r="N212" i="3"/>
  <c r="O212" i="3"/>
  <c r="Q212" i="3"/>
  <c r="N8" i="7"/>
  <c r="N7" i="7"/>
  <c r="M7" i="7"/>
  <c r="O7" i="7" s="1" a="1"/>
  <c r="O7" i="7" s="1"/>
  <c r="N6" i="7"/>
  <c r="M6" i="7"/>
  <c r="O6" i="7" s="1" a="1"/>
  <c r="O6" i="7" s="1"/>
  <c r="N5" i="7"/>
  <c r="M5" i="7"/>
  <c r="O5" i="7" s="1" a="1"/>
  <c r="O5" i="7" s="1"/>
  <c r="N4" i="7"/>
  <c r="M4" i="7"/>
  <c r="O4" i="7" s="1" a="1"/>
  <c r="O4" i="7" s="1"/>
  <c r="N3" i="7"/>
  <c r="M3" i="7"/>
  <c r="O3" i="7" s="1" a="1"/>
  <c r="O3" i="7" s="1"/>
  <c r="AA15" i="3"/>
  <c r="K3" i="3"/>
  <c r="J3" i="3"/>
  <c r="O3" i="3"/>
  <c r="N3" i="3"/>
  <c r="M3" i="3"/>
  <c r="L3" i="3"/>
  <c r="A213" i="3"/>
  <c r="B213" i="3"/>
  <c r="A214" i="3"/>
  <c r="B214" i="3"/>
  <c r="A215" i="3"/>
  <c r="B215" i="3"/>
  <c r="A216" i="3"/>
  <c r="B216" i="3"/>
  <c r="A217" i="3"/>
  <c r="B217" i="3"/>
  <c r="A218" i="3"/>
  <c r="B218" i="3"/>
  <c r="A219" i="3"/>
  <c r="B219" i="3"/>
  <c r="A220" i="3"/>
  <c r="B220" i="3"/>
  <c r="A221" i="3"/>
  <c r="B221" i="3"/>
  <c r="A222" i="3"/>
  <c r="B222" i="3"/>
  <c r="B3" i="3"/>
  <c r="A2" i="3"/>
  <c r="B2" i="3"/>
  <c r="AE168" i="1"/>
  <c r="AE167" i="1"/>
  <c r="AE173" i="1"/>
  <c r="DH167" i="1"/>
  <c r="DH168" i="1"/>
  <c r="DG167" i="1"/>
  <c r="DG168" i="1"/>
  <c r="DF167" i="1"/>
  <c r="DF168" i="1"/>
  <c r="DE167" i="1"/>
  <c r="DE168" i="1"/>
  <c r="DD167" i="1"/>
  <c r="DD168" i="1"/>
  <c r="DC167" i="1"/>
  <c r="DC168" i="1"/>
  <c r="DB167" i="1"/>
  <c r="DB168" i="1"/>
  <c r="DA167" i="1"/>
  <c r="DA168" i="1"/>
  <c r="CZ167" i="1"/>
  <c r="CZ168" i="1"/>
  <c r="CY167" i="1"/>
  <c r="CY168" i="1"/>
  <c r="CX167" i="1"/>
  <c r="CX168" i="1"/>
  <c r="CW167" i="1"/>
  <c r="CW168" i="1"/>
  <c r="CV167" i="1"/>
  <c r="CV168" i="1"/>
  <c r="CU167" i="1"/>
  <c r="CU168" i="1"/>
  <c r="CT167" i="1"/>
  <c r="CT168" i="1"/>
  <c r="CS167" i="1"/>
  <c r="CS168" i="1"/>
  <c r="CR167" i="1"/>
  <c r="CR168" i="1"/>
  <c r="CQ167" i="1"/>
  <c r="CQ168" i="1"/>
  <c r="CP167" i="1"/>
  <c r="CP168" i="1"/>
  <c r="CO167" i="1"/>
  <c r="CO168" i="1"/>
  <c r="CN167" i="1"/>
  <c r="CN168" i="1"/>
  <c r="CM167" i="1"/>
  <c r="CM168" i="1"/>
  <c r="CL167" i="1"/>
  <c r="CL168" i="1"/>
  <c r="CK167" i="1"/>
  <c r="CK168" i="1"/>
  <c r="CJ167" i="1"/>
  <c r="CJ168" i="1"/>
  <c r="CI167" i="1"/>
  <c r="CI168" i="1"/>
  <c r="CH167" i="1"/>
  <c r="CH168" i="1"/>
  <c r="CG167" i="1"/>
  <c r="CG168" i="1"/>
  <c r="CF167" i="1"/>
  <c r="CF168" i="1"/>
  <c r="CE167" i="1"/>
  <c r="CE168" i="1"/>
  <c r="CD167" i="1"/>
  <c r="CD168" i="1"/>
  <c r="CC167" i="1"/>
  <c r="CC168" i="1"/>
  <c r="CB167" i="1"/>
  <c r="CB168" i="1"/>
  <c r="CA167" i="1"/>
  <c r="CA168" i="1"/>
  <c r="BZ167" i="1"/>
  <c r="BZ168" i="1"/>
  <c r="BY167" i="1"/>
  <c r="BY168" i="1"/>
  <c r="BX167" i="1"/>
  <c r="BX168" i="1"/>
  <c r="BW167" i="1"/>
  <c r="BW168" i="1"/>
  <c r="BV167" i="1"/>
  <c r="BV168" i="1"/>
  <c r="BU167" i="1"/>
  <c r="BU168" i="1"/>
  <c r="BT167" i="1"/>
  <c r="BT168" i="1"/>
  <c r="BS167" i="1"/>
  <c r="BS168" i="1"/>
  <c r="BR167" i="1"/>
  <c r="BR168" i="1"/>
  <c r="BQ167" i="1"/>
  <c r="BQ168" i="1"/>
  <c r="BP167" i="1"/>
  <c r="BP168" i="1"/>
  <c r="BO167" i="1"/>
  <c r="BO168" i="1"/>
  <c r="BN167" i="1"/>
  <c r="BN168" i="1"/>
  <c r="BM167" i="1"/>
  <c r="BM168" i="1"/>
  <c r="BL167" i="1"/>
  <c r="BL168" i="1"/>
  <c r="BK167" i="1"/>
  <c r="BK168" i="1"/>
  <c r="BJ167" i="1"/>
  <c r="BJ168" i="1"/>
  <c r="BI167" i="1"/>
  <c r="BI168" i="1"/>
  <c r="BH167" i="1"/>
  <c r="BH168" i="1"/>
  <c r="BG167" i="1"/>
  <c r="BG168" i="1"/>
  <c r="BF167" i="1"/>
  <c r="BF168" i="1"/>
  <c r="BE167" i="1"/>
  <c r="BE168" i="1"/>
  <c r="BD167" i="1"/>
  <c r="BD168" i="1"/>
  <c r="BC167" i="1"/>
  <c r="BC168" i="1"/>
  <c r="BB167" i="1"/>
  <c r="BB168" i="1"/>
  <c r="BA167" i="1"/>
  <c r="BA168" i="1"/>
  <c r="AZ167" i="1"/>
  <c r="AZ168" i="1"/>
  <c r="AY167" i="1"/>
  <c r="AY168" i="1"/>
  <c r="AX167" i="1"/>
  <c r="AX168" i="1"/>
  <c r="AW167" i="1"/>
  <c r="AW168" i="1"/>
  <c r="AV167" i="1"/>
  <c r="AV168" i="1"/>
  <c r="AU167" i="1"/>
  <c r="AU168" i="1"/>
  <c r="AT167" i="1"/>
  <c r="AT168" i="1"/>
  <c r="AS167" i="1"/>
  <c r="AS168" i="1"/>
  <c r="AR167" i="1"/>
  <c r="AR168" i="1"/>
  <c r="AQ167" i="1"/>
  <c r="AQ168" i="1"/>
  <c r="AP167" i="1"/>
  <c r="AP168" i="1"/>
  <c r="AO167" i="1"/>
  <c r="AO168" i="1"/>
  <c r="AN167" i="1"/>
  <c r="AN168" i="1"/>
  <c r="AM167" i="1"/>
  <c r="AM168" i="1"/>
  <c r="AL167" i="1"/>
  <c r="AL168" i="1"/>
  <c r="AK167" i="1"/>
  <c r="AK168" i="1"/>
  <c r="AJ167" i="1"/>
  <c r="AJ168" i="1"/>
  <c r="AI167" i="1"/>
  <c r="AI168" i="1"/>
  <c r="AH167" i="1"/>
  <c r="AH168" i="1"/>
  <c r="AG167" i="1"/>
  <c r="AG168" i="1"/>
  <c r="AF167" i="1"/>
  <c r="AF168" i="1"/>
  <c r="FV167" i="1"/>
  <c r="FV168" i="1"/>
  <c r="FU167" i="1"/>
  <c r="FU168" i="1"/>
  <c r="FT167" i="1"/>
  <c r="FT168" i="1"/>
  <c r="FS167" i="1"/>
  <c r="FS168" i="1"/>
  <c r="FR167" i="1"/>
  <c r="FR168" i="1"/>
  <c r="FQ167" i="1"/>
  <c r="FQ168" i="1"/>
  <c r="FP167" i="1"/>
  <c r="FP168" i="1"/>
  <c r="FO167" i="1"/>
  <c r="FO168" i="1"/>
  <c r="FN167" i="1"/>
  <c r="FN168" i="1"/>
  <c r="FM167" i="1"/>
  <c r="FM168" i="1"/>
  <c r="FL167" i="1"/>
  <c r="FL168" i="1"/>
  <c r="FK167" i="1"/>
  <c r="FK168" i="1"/>
  <c r="FJ167" i="1"/>
  <c r="FJ168" i="1"/>
  <c r="FI167" i="1"/>
  <c r="FI168" i="1"/>
  <c r="FH167" i="1"/>
  <c r="FH168" i="1"/>
  <c r="FG167" i="1"/>
  <c r="FG168" i="1"/>
  <c r="FF167" i="1"/>
  <c r="FF168" i="1"/>
  <c r="FE167" i="1"/>
  <c r="FE168" i="1"/>
  <c r="FD167" i="1"/>
  <c r="FD168" i="1"/>
  <c r="FC167" i="1"/>
  <c r="FC168" i="1"/>
  <c r="FB167" i="1"/>
  <c r="FB168" i="1"/>
  <c r="FA167" i="1"/>
  <c r="FA168" i="1"/>
  <c r="EZ167" i="1"/>
  <c r="EZ168" i="1"/>
  <c r="EY167" i="1"/>
  <c r="EY168" i="1"/>
  <c r="EX167" i="1"/>
  <c r="EX168" i="1"/>
  <c r="EW167" i="1"/>
  <c r="EW168" i="1"/>
  <c r="EV167" i="1"/>
  <c r="EV168" i="1"/>
  <c r="EU167" i="1"/>
  <c r="EU168" i="1"/>
  <c r="ET167" i="1"/>
  <c r="ET168" i="1"/>
  <c r="ES167" i="1"/>
  <c r="ES168" i="1"/>
  <c r="ER167" i="1"/>
  <c r="ER168" i="1"/>
  <c r="EQ167" i="1"/>
  <c r="EQ168" i="1"/>
  <c r="EP167" i="1"/>
  <c r="EP168" i="1"/>
  <c r="EO167" i="1"/>
  <c r="EO168" i="1"/>
  <c r="EN167" i="1"/>
  <c r="EN168" i="1"/>
  <c r="EM167" i="1"/>
  <c r="EM168" i="1"/>
  <c r="EL167" i="1"/>
  <c r="EL168" i="1"/>
  <c r="EK167" i="1"/>
  <c r="EK168" i="1"/>
  <c r="EJ167" i="1"/>
  <c r="EJ168" i="1"/>
  <c r="EI167" i="1"/>
  <c r="EI168" i="1"/>
  <c r="EH167" i="1"/>
  <c r="EH168" i="1"/>
  <c r="EG167" i="1"/>
  <c r="EG168" i="1"/>
  <c r="EF167" i="1"/>
  <c r="EF168" i="1"/>
  <c r="EE167" i="1"/>
  <c r="EE168" i="1"/>
  <c r="ED167" i="1"/>
  <c r="ED168" i="1"/>
  <c r="EC167" i="1"/>
  <c r="EC168" i="1"/>
  <c r="EB167" i="1"/>
  <c r="EB168" i="1"/>
  <c r="EA167" i="1"/>
  <c r="EA168" i="1"/>
  <c r="DZ167" i="1"/>
  <c r="DZ168" i="1"/>
  <c r="DY167" i="1"/>
  <c r="DY168" i="1"/>
  <c r="DX167" i="1"/>
  <c r="DX168" i="1"/>
  <c r="DW167" i="1"/>
  <c r="DW168" i="1"/>
  <c r="DV167" i="1"/>
  <c r="DV168" i="1"/>
  <c r="DU167" i="1"/>
  <c r="DU168" i="1"/>
  <c r="DT167" i="1"/>
  <c r="DT168" i="1"/>
  <c r="DS167" i="1"/>
  <c r="DS168" i="1"/>
  <c r="DR167" i="1"/>
  <c r="DR168" i="1"/>
  <c r="DQ167" i="1"/>
  <c r="DQ168" i="1"/>
  <c r="DP167" i="1"/>
  <c r="DP168" i="1"/>
  <c r="DO167" i="1"/>
  <c r="DO168" i="1"/>
  <c r="DN167" i="1"/>
  <c r="DN168" i="1"/>
  <c r="DM167" i="1"/>
  <c r="DM168" i="1"/>
  <c r="DL167" i="1"/>
  <c r="DL168" i="1"/>
  <c r="DK167" i="1"/>
  <c r="DK168" i="1"/>
  <c r="DJ167" i="1"/>
  <c r="DJ168" i="1"/>
  <c r="DI167" i="1"/>
  <c r="DI168" i="1"/>
  <c r="HT167" i="1"/>
  <c r="HT168" i="1"/>
  <c r="HS167" i="1"/>
  <c r="HS168" i="1"/>
  <c r="HR167" i="1"/>
  <c r="HR168" i="1"/>
  <c r="HQ167" i="1"/>
  <c r="HQ168" i="1"/>
  <c r="HP167" i="1"/>
  <c r="HP168" i="1"/>
  <c r="HO167" i="1"/>
  <c r="HO168" i="1"/>
  <c r="HN167" i="1"/>
  <c r="HN168" i="1"/>
  <c r="HM167" i="1"/>
  <c r="HM168" i="1"/>
  <c r="HL167" i="1"/>
  <c r="HL168" i="1"/>
  <c r="HK167" i="1"/>
  <c r="HK168" i="1"/>
  <c r="HJ167" i="1"/>
  <c r="HJ168" i="1"/>
  <c r="HI167" i="1"/>
  <c r="HI168" i="1"/>
  <c r="HH167" i="1"/>
  <c r="HH168" i="1"/>
  <c r="HG167" i="1"/>
  <c r="HG168" i="1"/>
  <c r="HF167" i="1"/>
  <c r="HF168" i="1"/>
  <c r="HE167" i="1"/>
  <c r="HE168" i="1"/>
  <c r="HD167" i="1"/>
  <c r="HD168" i="1"/>
  <c r="HC167" i="1"/>
  <c r="HC168" i="1"/>
  <c r="HB167" i="1"/>
  <c r="HB168" i="1"/>
  <c r="HA167" i="1"/>
  <c r="HA168" i="1"/>
  <c r="GZ167" i="1"/>
  <c r="GZ168" i="1"/>
  <c r="GY167" i="1"/>
  <c r="GY168" i="1"/>
  <c r="GX167" i="1"/>
  <c r="GX168" i="1"/>
  <c r="GW167" i="1"/>
  <c r="GW168" i="1"/>
  <c r="GV167" i="1"/>
  <c r="GV168" i="1"/>
  <c r="GU167" i="1"/>
  <c r="GU168" i="1"/>
  <c r="GT167" i="1"/>
  <c r="GT168" i="1"/>
  <c r="GS167" i="1"/>
  <c r="GS168" i="1"/>
  <c r="GR167" i="1"/>
  <c r="GR168" i="1"/>
  <c r="GQ167" i="1"/>
  <c r="GQ168" i="1"/>
  <c r="GP167" i="1"/>
  <c r="GP168" i="1"/>
  <c r="GO167" i="1"/>
  <c r="GO168" i="1"/>
  <c r="GN167" i="1"/>
  <c r="GN168" i="1"/>
  <c r="GM167" i="1"/>
  <c r="GM168" i="1"/>
  <c r="GL167" i="1"/>
  <c r="GL168" i="1"/>
  <c r="GK167" i="1"/>
  <c r="GK168" i="1"/>
  <c r="GJ167" i="1"/>
  <c r="GJ168" i="1"/>
  <c r="GI167" i="1"/>
  <c r="GI168" i="1"/>
  <c r="GH167" i="1"/>
  <c r="GH168" i="1"/>
  <c r="GG167" i="1"/>
  <c r="GG168" i="1"/>
  <c r="GF167" i="1"/>
  <c r="GF168" i="1"/>
  <c r="GE167" i="1"/>
  <c r="GE168" i="1"/>
  <c r="GD167" i="1"/>
  <c r="GD168" i="1"/>
  <c r="GC167" i="1"/>
  <c r="GC168" i="1"/>
  <c r="GB167" i="1"/>
  <c r="GB168" i="1"/>
  <c r="GA167" i="1"/>
  <c r="GA168" i="1"/>
  <c r="FZ167" i="1"/>
  <c r="FZ168" i="1"/>
  <c r="FY167" i="1"/>
  <c r="FY168" i="1"/>
  <c r="FX167" i="1"/>
  <c r="FX168" i="1"/>
  <c r="FW167" i="1"/>
  <c r="FW168" i="1"/>
  <c r="FW173" i="1"/>
  <c r="FX173" i="1"/>
  <c r="FY173" i="1"/>
  <c r="FZ173" i="1"/>
  <c r="GA173" i="1"/>
  <c r="GB173" i="1"/>
  <c r="GC173" i="1"/>
  <c r="GD173" i="1"/>
  <c r="GE173" i="1"/>
  <c r="GF173" i="1"/>
  <c r="GG173" i="1"/>
  <c r="GH173" i="1"/>
  <c r="GI173" i="1"/>
  <c r="GJ173" i="1"/>
  <c r="GK173" i="1"/>
  <c r="GL173" i="1"/>
  <c r="GM173" i="1"/>
  <c r="GN173" i="1"/>
  <c r="GO173" i="1"/>
  <c r="GP173" i="1"/>
  <c r="GQ173" i="1"/>
  <c r="GR173" i="1"/>
  <c r="GS173" i="1"/>
  <c r="GT173" i="1"/>
  <c r="GU173" i="1"/>
  <c r="GV173" i="1"/>
  <c r="GW173" i="1"/>
  <c r="GX173" i="1"/>
  <c r="GY173" i="1"/>
  <c r="GZ173" i="1"/>
  <c r="HA173" i="1"/>
  <c r="HB173" i="1"/>
  <c r="HC173" i="1"/>
  <c r="HD173" i="1"/>
  <c r="HE173" i="1"/>
  <c r="HF173" i="1"/>
  <c r="HG173" i="1"/>
  <c r="HH173" i="1"/>
  <c r="HI173" i="1"/>
  <c r="HJ173" i="1"/>
  <c r="HK173" i="1"/>
  <c r="HL173" i="1"/>
  <c r="HM173" i="1"/>
  <c r="HN173" i="1"/>
  <c r="HO173" i="1"/>
  <c r="HP173" i="1"/>
  <c r="HQ173" i="1"/>
  <c r="HR173" i="1"/>
  <c r="HS173" i="1"/>
  <c r="HT173" i="1"/>
  <c r="DI173" i="1"/>
  <c r="DJ173" i="1"/>
  <c r="DK173" i="1"/>
  <c r="DL173" i="1"/>
  <c r="DM173" i="1"/>
  <c r="DN173" i="1"/>
  <c r="DO173" i="1"/>
  <c r="DP173" i="1"/>
  <c r="DQ173" i="1"/>
  <c r="DR173" i="1"/>
  <c r="DS173" i="1"/>
  <c r="DT173" i="1"/>
  <c r="DU173" i="1"/>
  <c r="DV173" i="1"/>
  <c r="DW173" i="1"/>
  <c r="DX173" i="1"/>
  <c r="DY173" i="1"/>
  <c r="DZ173" i="1"/>
  <c r="EA173" i="1"/>
  <c r="EB173" i="1"/>
  <c r="EC173" i="1"/>
  <c r="ED173" i="1"/>
  <c r="EE173" i="1"/>
  <c r="EF173" i="1"/>
  <c r="EG173" i="1"/>
  <c r="EH173" i="1"/>
  <c r="EI173" i="1"/>
  <c r="EJ173" i="1"/>
  <c r="EK173" i="1"/>
  <c r="EL173" i="1"/>
  <c r="EM173" i="1"/>
  <c r="EN173" i="1"/>
  <c r="EO173" i="1"/>
  <c r="EP173" i="1"/>
  <c r="EQ173" i="1"/>
  <c r="ER173" i="1"/>
  <c r="ES173" i="1"/>
  <c r="ET173" i="1"/>
  <c r="EU173" i="1"/>
  <c r="EV173" i="1"/>
  <c r="EW173" i="1"/>
  <c r="EX173" i="1"/>
  <c r="EY173" i="1"/>
  <c r="EZ173" i="1"/>
  <c r="FA173" i="1"/>
  <c r="FB173" i="1"/>
  <c r="FC173" i="1"/>
  <c r="FD173" i="1"/>
  <c r="FE173" i="1"/>
  <c r="FF173" i="1"/>
  <c r="FG173" i="1"/>
  <c r="FH173" i="1"/>
  <c r="FI173" i="1"/>
  <c r="FJ173" i="1"/>
  <c r="FK173" i="1"/>
  <c r="FL173" i="1"/>
  <c r="FM173" i="1"/>
  <c r="FN173" i="1"/>
  <c r="FO173" i="1"/>
  <c r="FP173" i="1"/>
  <c r="FQ173" i="1"/>
  <c r="FR173" i="1"/>
  <c r="FS173" i="1"/>
  <c r="FT173" i="1"/>
  <c r="FU173" i="1"/>
  <c r="FV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V173" i="1"/>
  <c r="CW173" i="1"/>
  <c r="CX173" i="1"/>
  <c r="CY173" i="1"/>
  <c r="CZ173" i="1"/>
  <c r="DA173" i="1"/>
  <c r="DB173" i="1"/>
  <c r="DC173" i="1"/>
  <c r="DD173" i="1"/>
  <c r="DE173" i="1"/>
  <c r="DF173" i="1"/>
  <c r="DG173" i="1"/>
  <c r="DH173" i="1"/>
  <c r="X1" i="1"/>
  <c r="AE1" i="1" s="1"/>
  <c r="AL1" i="1" s="1"/>
  <c r="AS1" i="1" s="1"/>
  <c r="AZ1" i="1" s="1"/>
  <c r="BG1" i="1" s="1"/>
  <c r="BN1" i="1" s="1"/>
  <c r="BU1" i="1" s="1"/>
  <c r="CB1" i="1" s="1"/>
  <c r="CI1" i="1" s="1"/>
  <c r="CP1" i="1" s="1"/>
  <c r="CW1" i="1" s="1"/>
  <c r="DD1" i="1" s="1"/>
  <c r="DK1" i="1" s="1"/>
  <c r="DR1" i="1" s="1"/>
  <c r="DY1" i="1" s="1"/>
  <c r="EF1" i="1" s="1"/>
  <c r="EM1" i="1" s="1"/>
  <c r="ET1" i="1" s="1"/>
  <c r="FA1" i="1" s="1"/>
  <c r="FH1" i="1" s="1"/>
  <c r="FO1" i="1" s="1"/>
  <c r="FV1" i="1" s="1"/>
  <c r="GC1" i="1" s="1"/>
  <c r="GJ1" i="1" s="1"/>
  <c r="GQ1" i="1" s="1"/>
  <c r="GX1" i="1" s="1"/>
  <c r="HE1" i="1" s="1"/>
  <c r="HL1" i="1" s="1"/>
  <c r="HS1" i="1" s="1"/>
  <c r="HZ1" i="1" s="1"/>
  <c r="IG1" i="1" s="1"/>
  <c r="IN1" i="1" s="1"/>
  <c r="IU1" i="1" s="1"/>
  <c r="JB1" i="1" s="1"/>
  <c r="JI1" i="1" s="1"/>
  <c r="JP1" i="1" s="1"/>
  <c r="JW1" i="1" s="1"/>
  <c r="KD1" i="1" s="1"/>
  <c r="KK1" i="1" s="1"/>
  <c r="KR1" i="1" s="1"/>
  <c r="KY1" i="1" s="1"/>
  <c r="LF1" i="1" s="1"/>
  <c r="LM1" i="1" s="1"/>
  <c r="LT1" i="1" s="1"/>
  <c r="MA1" i="1" s="1"/>
  <c r="MH1" i="1" s="1"/>
  <c r="MO1" i="1" s="1"/>
  <c r="MV1" i="1" s="1"/>
  <c r="NC1" i="1" s="1"/>
  <c r="NJ1" i="1" s="1"/>
  <c r="NQ1" i="1" s="1"/>
  <c r="NX1" i="1" s="1"/>
  <c r="OE1" i="1" s="1"/>
  <c r="OL1" i="1" s="1"/>
  <c r="OS1" i="1" s="1"/>
  <c r="OZ1" i="1" s="1"/>
  <c r="PG1" i="1" s="1"/>
  <c r="PN1" i="1" s="1"/>
  <c r="P162" i="3" l="1"/>
  <c r="P193" i="3"/>
  <c r="P194" i="3"/>
  <c r="P178" i="3"/>
  <c r="P177" i="3"/>
  <c r="P161" i="3"/>
  <c r="P4" i="3"/>
  <c r="P86" i="3"/>
  <c r="P50" i="3"/>
  <c r="P98" i="3"/>
  <c r="P114" i="3"/>
  <c r="P18" i="3"/>
  <c r="P130" i="3"/>
  <c r="P34" i="3"/>
  <c r="P82" i="3"/>
  <c r="P66" i="3"/>
  <c r="C147" i="3"/>
  <c r="I146" i="3"/>
  <c r="P199" i="3"/>
  <c r="P198" i="3"/>
  <c r="P197" i="3"/>
  <c r="P196" i="3"/>
  <c r="P195" i="3"/>
  <c r="P192" i="3"/>
  <c r="P191" i="3"/>
  <c r="P190" i="3"/>
  <c r="P189" i="3"/>
  <c r="P188" i="3"/>
  <c r="P187" i="3"/>
  <c r="P186" i="3"/>
  <c r="P185" i="3"/>
  <c r="P184" i="3"/>
  <c r="P183" i="3"/>
  <c r="P182" i="3"/>
  <c r="P181" i="3"/>
  <c r="P180" i="3"/>
  <c r="P179" i="3"/>
  <c r="P176" i="3"/>
  <c r="P175" i="3"/>
  <c r="P174" i="3"/>
  <c r="P173" i="3"/>
  <c r="P172" i="3"/>
  <c r="P171" i="3"/>
  <c r="P170" i="3"/>
  <c r="P169" i="3"/>
  <c r="P168" i="3"/>
  <c r="P167" i="3"/>
  <c r="P166" i="3"/>
  <c r="P165" i="3"/>
  <c r="P164" i="3"/>
  <c r="P163" i="3"/>
  <c r="P160" i="3"/>
  <c r="P159" i="3"/>
  <c r="P158" i="3"/>
  <c r="P157" i="3"/>
  <c r="P156" i="3"/>
  <c r="P155" i="3"/>
  <c r="P154" i="3"/>
  <c r="P153" i="3"/>
  <c r="P143" i="3"/>
  <c r="P142" i="3"/>
  <c r="P141" i="3"/>
  <c r="P140" i="3"/>
  <c r="P139" i="3"/>
  <c r="P138" i="3"/>
  <c r="P137" i="3"/>
  <c r="P136" i="3"/>
  <c r="P135" i="3"/>
  <c r="P134" i="3"/>
  <c r="P133" i="3"/>
  <c r="P132" i="3"/>
  <c r="P131" i="3"/>
  <c r="P129" i="3"/>
  <c r="P128" i="3"/>
  <c r="P127" i="3"/>
  <c r="P126" i="3"/>
  <c r="P125" i="3"/>
  <c r="P124" i="3"/>
  <c r="P123" i="3"/>
  <c r="P122" i="3"/>
  <c r="P121" i="3"/>
  <c r="P120" i="3"/>
  <c r="P119" i="3"/>
  <c r="P118" i="3"/>
  <c r="P117" i="3"/>
  <c r="P116" i="3"/>
  <c r="P115" i="3"/>
  <c r="P113" i="3"/>
  <c r="P112" i="3"/>
  <c r="P111" i="3"/>
  <c r="P110" i="3"/>
  <c r="P109" i="3"/>
  <c r="P108" i="3"/>
  <c r="P107" i="3"/>
  <c r="P106" i="3"/>
  <c r="P104" i="3"/>
  <c r="P103" i="3"/>
  <c r="P102" i="3"/>
  <c r="P101" i="3"/>
  <c r="P100" i="3"/>
  <c r="P99" i="3"/>
  <c r="P97" i="3"/>
  <c r="P96" i="3"/>
  <c r="P95" i="3"/>
  <c r="P94" i="3"/>
  <c r="P93" i="3"/>
  <c r="P92" i="3"/>
  <c r="P91" i="3"/>
  <c r="P90" i="3"/>
  <c r="P89" i="3"/>
  <c r="P88" i="3"/>
  <c r="P87" i="3"/>
  <c r="P85" i="3"/>
  <c r="P84" i="3"/>
  <c r="P83" i="3"/>
  <c r="P81" i="3"/>
  <c r="P80" i="3"/>
  <c r="P79" i="3"/>
  <c r="P78" i="3"/>
  <c r="P77" i="3"/>
  <c r="P76" i="3"/>
  <c r="P75" i="3"/>
  <c r="P74" i="3"/>
  <c r="P73" i="3"/>
  <c r="P72" i="3"/>
  <c r="P71" i="3"/>
  <c r="P70" i="3"/>
  <c r="P69" i="3"/>
  <c r="P68" i="3"/>
  <c r="P67" i="3"/>
  <c r="P65" i="3"/>
  <c r="P64" i="3"/>
  <c r="P63" i="3"/>
  <c r="P62" i="3"/>
  <c r="P61" i="3"/>
  <c r="P60" i="3"/>
  <c r="P59" i="3"/>
  <c r="P58" i="3"/>
  <c r="P57" i="3"/>
  <c r="P56" i="3"/>
  <c r="P55" i="3"/>
  <c r="P54" i="3"/>
  <c r="P53" i="3"/>
  <c r="P52" i="3"/>
  <c r="P51" i="3"/>
  <c r="P49" i="3"/>
  <c r="P48" i="3"/>
  <c r="P47" i="3"/>
  <c r="P46" i="3"/>
  <c r="P45" i="3"/>
  <c r="P44" i="3"/>
  <c r="P43" i="3"/>
  <c r="P42" i="3"/>
  <c r="P41" i="3"/>
  <c r="P40" i="3"/>
  <c r="P39" i="3"/>
  <c r="P38" i="3"/>
  <c r="P37" i="3"/>
  <c r="P36" i="3"/>
  <c r="P35" i="3"/>
  <c r="P33" i="3"/>
  <c r="P32" i="3"/>
  <c r="P30" i="3"/>
  <c r="P29" i="3"/>
  <c r="P28" i="3"/>
  <c r="P27" i="3"/>
  <c r="P26" i="3"/>
  <c r="P25" i="3"/>
  <c r="P24" i="3"/>
  <c r="P23" i="3"/>
  <c r="P22" i="3"/>
  <c r="P21" i="3"/>
  <c r="P20" i="3"/>
  <c r="P19" i="3"/>
  <c r="P17" i="3"/>
  <c r="P16" i="3"/>
  <c r="P15" i="3"/>
  <c r="P14" i="3"/>
  <c r="P13" i="3"/>
  <c r="P12" i="3"/>
  <c r="P11" i="3"/>
  <c r="P10" i="3"/>
  <c r="P9" i="3"/>
  <c r="P8" i="3"/>
  <c r="P7" i="3"/>
  <c r="P6" i="3"/>
  <c r="P5" i="3"/>
  <c r="P31" i="3"/>
  <c r="F145" i="3"/>
  <c r="J152" i="3"/>
  <c r="I149" i="3"/>
  <c r="D150" i="3"/>
  <c r="K150" i="3"/>
  <c r="J150" i="3"/>
  <c r="H150" i="3"/>
  <c r="E150" i="3"/>
  <c r="C150" i="3"/>
  <c r="H146" i="3"/>
  <c r="H149" i="3"/>
  <c r="G149" i="3"/>
  <c r="M145" i="3"/>
  <c r="E149" i="3"/>
  <c r="E145" i="3"/>
  <c r="M149" i="3"/>
  <c r="O149" i="3"/>
  <c r="M150" i="3"/>
  <c r="J149" i="3"/>
  <c r="I147" i="3"/>
  <c r="O146" i="3"/>
  <c r="G146" i="3"/>
  <c r="L145" i="3"/>
  <c r="D145" i="3"/>
  <c r="O152" i="3"/>
  <c r="I150" i="3"/>
  <c r="N149" i="3"/>
  <c r="F149" i="3"/>
  <c r="H147" i="3"/>
  <c r="N146" i="3"/>
  <c r="F146" i="3"/>
  <c r="K145" i="3"/>
  <c r="C145" i="3"/>
  <c r="J147" i="3"/>
  <c r="N152" i="3"/>
  <c r="O147" i="3"/>
  <c r="G147" i="3"/>
  <c r="E146" i="3"/>
  <c r="J145" i="3"/>
  <c r="M152" i="3"/>
  <c r="O150" i="3"/>
  <c r="G150" i="3"/>
  <c r="L149" i="3"/>
  <c r="D149" i="3"/>
  <c r="N147" i="3"/>
  <c r="F147" i="3"/>
  <c r="L146" i="3"/>
  <c r="D146" i="3"/>
  <c r="I145" i="3"/>
  <c r="M146" i="3"/>
  <c r="L152" i="3"/>
  <c r="N150" i="3"/>
  <c r="F150" i="3"/>
  <c r="K149" i="3"/>
  <c r="C149" i="3"/>
  <c r="M147" i="3"/>
  <c r="E147" i="3"/>
  <c r="K146" i="3"/>
  <c r="C146" i="3"/>
  <c r="H145" i="3"/>
  <c r="P105" i="3"/>
  <c r="D147" i="3"/>
  <c r="J146" i="3"/>
  <c r="O145" i="3"/>
  <c r="G145" i="3"/>
  <c r="K152" i="3"/>
  <c r="L147" i="3"/>
  <c r="L150" i="3"/>
  <c r="K147" i="3"/>
  <c r="N145" i="3"/>
  <c r="P212" i="3"/>
  <c r="P205" i="3"/>
  <c r="P211" i="3"/>
  <c r="P204" i="3"/>
  <c r="P203" i="3"/>
  <c r="R172" i="1"/>
  <c r="FW169" i="1"/>
  <c r="FW165" i="1"/>
  <c r="FW172" i="1" s="1"/>
  <c r="FX169" i="1"/>
  <c r="FX165" i="1"/>
  <c r="FX172" i="1" s="1"/>
  <c r="FY169" i="1"/>
  <c r="FY165" i="1"/>
  <c r="FY172" i="1" s="1"/>
  <c r="FZ169" i="1"/>
  <c r="FZ165" i="1"/>
  <c r="FZ172" i="1" s="1"/>
  <c r="GA169" i="1"/>
  <c r="GA165" i="1"/>
  <c r="GA172" i="1" s="1"/>
  <c r="GB169" i="1"/>
  <c r="GB165" i="1"/>
  <c r="GB172" i="1" s="1"/>
  <c r="GC169" i="1"/>
  <c r="GC165" i="1"/>
  <c r="GC172" i="1" s="1"/>
  <c r="GD169" i="1"/>
  <c r="GD165" i="1"/>
  <c r="GD172" i="1" s="1"/>
  <c r="GE169" i="1"/>
  <c r="GE165" i="1"/>
  <c r="GE172" i="1" s="1"/>
  <c r="GF169" i="1"/>
  <c r="GF165" i="1"/>
  <c r="GF172" i="1" s="1"/>
  <c r="GG169" i="1"/>
  <c r="GG165" i="1"/>
  <c r="GG172" i="1" s="1"/>
  <c r="GH169" i="1"/>
  <c r="GH165" i="1"/>
  <c r="GH172" i="1" s="1"/>
  <c r="GI169" i="1"/>
  <c r="GI165" i="1"/>
  <c r="GI172" i="1" s="1"/>
  <c r="GJ169" i="1"/>
  <c r="GJ165" i="1"/>
  <c r="GJ172" i="1" s="1"/>
  <c r="GK169" i="1"/>
  <c r="GK165" i="1"/>
  <c r="GK172" i="1" s="1"/>
  <c r="GL169" i="1"/>
  <c r="GL165" i="1"/>
  <c r="GL172" i="1" s="1"/>
  <c r="GM169" i="1"/>
  <c r="GM165" i="1"/>
  <c r="GM172" i="1" s="1"/>
  <c r="GN169" i="1"/>
  <c r="GN165" i="1"/>
  <c r="GN172" i="1" s="1"/>
  <c r="GO169" i="1"/>
  <c r="GO165" i="1"/>
  <c r="GO172" i="1" s="1"/>
  <c r="GP169" i="1"/>
  <c r="GP165" i="1"/>
  <c r="GP172" i="1" s="1"/>
  <c r="GQ169" i="1"/>
  <c r="GQ165" i="1"/>
  <c r="GQ172" i="1" s="1"/>
  <c r="GR169" i="1"/>
  <c r="GR165" i="1"/>
  <c r="GR172" i="1" s="1"/>
  <c r="GS169" i="1"/>
  <c r="GS165" i="1"/>
  <c r="GS172" i="1" s="1"/>
  <c r="GT169" i="1"/>
  <c r="GT165" i="1"/>
  <c r="GT172" i="1" s="1"/>
  <c r="GU169" i="1"/>
  <c r="GU165" i="1"/>
  <c r="GU172" i="1" s="1"/>
  <c r="GV169" i="1"/>
  <c r="GV165" i="1"/>
  <c r="GV172" i="1" s="1"/>
  <c r="GW169" i="1"/>
  <c r="GW165" i="1"/>
  <c r="GW172" i="1" s="1"/>
  <c r="GX169" i="1"/>
  <c r="GX165" i="1"/>
  <c r="GX172" i="1" s="1"/>
  <c r="GY169" i="1"/>
  <c r="GY165" i="1"/>
  <c r="GY172" i="1" s="1"/>
  <c r="GZ169" i="1"/>
  <c r="GZ165" i="1"/>
  <c r="GZ172" i="1" s="1"/>
  <c r="HA169" i="1"/>
  <c r="HA165" i="1"/>
  <c r="HA172" i="1" s="1"/>
  <c r="HB169" i="1"/>
  <c r="HB165" i="1"/>
  <c r="HB172" i="1" s="1"/>
  <c r="HC169" i="1"/>
  <c r="HC165" i="1"/>
  <c r="HC172" i="1" s="1"/>
  <c r="HD169" i="1"/>
  <c r="HD165" i="1"/>
  <c r="HD172" i="1" s="1"/>
  <c r="HE169" i="1"/>
  <c r="HE165" i="1"/>
  <c r="HE172" i="1" s="1"/>
  <c r="HF169" i="1"/>
  <c r="HF165" i="1"/>
  <c r="HF172" i="1" s="1"/>
  <c r="HG169" i="1"/>
  <c r="HG165" i="1"/>
  <c r="HG172" i="1" s="1"/>
  <c r="HH169" i="1"/>
  <c r="HH165" i="1"/>
  <c r="HH172" i="1" s="1"/>
  <c r="HI169" i="1"/>
  <c r="HI165" i="1"/>
  <c r="HI172" i="1" s="1"/>
  <c r="HJ169" i="1"/>
  <c r="HJ165" i="1"/>
  <c r="HJ172" i="1" s="1"/>
  <c r="HK169" i="1"/>
  <c r="HK165" i="1"/>
  <c r="HK172" i="1" s="1"/>
  <c r="HL169" i="1"/>
  <c r="HL165" i="1"/>
  <c r="HL172" i="1" s="1"/>
  <c r="HM169" i="1"/>
  <c r="HM165" i="1"/>
  <c r="HM172" i="1" s="1"/>
  <c r="HN169" i="1"/>
  <c r="HN165" i="1"/>
  <c r="HN172" i="1" s="1"/>
  <c r="HO169" i="1"/>
  <c r="HO165" i="1"/>
  <c r="HO172" i="1" s="1"/>
  <c r="HP169" i="1"/>
  <c r="HP165" i="1"/>
  <c r="HP172" i="1" s="1"/>
  <c r="HQ169" i="1"/>
  <c r="HQ165" i="1"/>
  <c r="HQ172" i="1" s="1"/>
  <c r="HR169" i="1"/>
  <c r="HR165" i="1"/>
  <c r="HR172" i="1" s="1"/>
  <c r="HS169" i="1"/>
  <c r="HS165" i="1"/>
  <c r="HS172" i="1" s="1"/>
  <c r="HT169" i="1"/>
  <c r="HT165" i="1"/>
  <c r="HT172" i="1" s="1"/>
  <c r="DI169" i="1"/>
  <c r="DI165" i="1"/>
  <c r="DI172" i="1" s="1"/>
  <c r="DJ169" i="1"/>
  <c r="DJ165" i="1"/>
  <c r="DJ172" i="1" s="1"/>
  <c r="DK169" i="1"/>
  <c r="DK165" i="1"/>
  <c r="DK172" i="1" s="1"/>
  <c r="DL169" i="1"/>
  <c r="DL165" i="1"/>
  <c r="DL172" i="1" s="1"/>
  <c r="DM169" i="1"/>
  <c r="DM165" i="1"/>
  <c r="DM172" i="1" s="1"/>
  <c r="DN169" i="1"/>
  <c r="DN165" i="1"/>
  <c r="DN172" i="1" s="1"/>
  <c r="DO169" i="1"/>
  <c r="DO165" i="1"/>
  <c r="DO172" i="1" s="1"/>
  <c r="DP169" i="1"/>
  <c r="DP165" i="1"/>
  <c r="DP172" i="1" s="1"/>
  <c r="DQ169" i="1"/>
  <c r="DQ165" i="1"/>
  <c r="DQ172" i="1" s="1"/>
  <c r="DR169" i="1"/>
  <c r="DR165" i="1"/>
  <c r="DR172" i="1" s="1"/>
  <c r="DS169" i="1"/>
  <c r="DS165" i="1"/>
  <c r="DS172" i="1" s="1"/>
  <c r="DT169" i="1"/>
  <c r="DT165" i="1"/>
  <c r="DT172" i="1" s="1"/>
  <c r="DU169" i="1"/>
  <c r="DU165" i="1"/>
  <c r="DU172" i="1" s="1"/>
  <c r="DV169" i="1"/>
  <c r="DV165" i="1"/>
  <c r="DV172" i="1" s="1"/>
  <c r="DW169" i="1"/>
  <c r="DW165" i="1"/>
  <c r="DW172" i="1" s="1"/>
  <c r="DX169" i="1"/>
  <c r="DX165" i="1"/>
  <c r="DX172" i="1" s="1"/>
  <c r="DY169" i="1"/>
  <c r="DY165" i="1"/>
  <c r="DY172" i="1" s="1"/>
  <c r="DZ169" i="1"/>
  <c r="DZ165" i="1"/>
  <c r="DZ172" i="1" s="1"/>
  <c r="EA169" i="1"/>
  <c r="EA165" i="1"/>
  <c r="EA172" i="1" s="1"/>
  <c r="EB169" i="1"/>
  <c r="EB165" i="1"/>
  <c r="EB172" i="1" s="1"/>
  <c r="EC169" i="1"/>
  <c r="EC165" i="1"/>
  <c r="EC172" i="1" s="1"/>
  <c r="ED169" i="1"/>
  <c r="ED165" i="1"/>
  <c r="ED172" i="1" s="1"/>
  <c r="EE169" i="1"/>
  <c r="EE165" i="1"/>
  <c r="EE172" i="1" s="1"/>
  <c r="EF169" i="1"/>
  <c r="EF165" i="1"/>
  <c r="EF172" i="1" s="1"/>
  <c r="EG169" i="1"/>
  <c r="EG165" i="1"/>
  <c r="EG172" i="1" s="1"/>
  <c r="EH169" i="1"/>
  <c r="EH165" i="1"/>
  <c r="EH172" i="1" s="1"/>
  <c r="EI169" i="1"/>
  <c r="EI165" i="1"/>
  <c r="EI172" i="1" s="1"/>
  <c r="EJ169" i="1"/>
  <c r="EJ165" i="1"/>
  <c r="EJ172" i="1" s="1"/>
  <c r="EK169" i="1"/>
  <c r="EK165" i="1"/>
  <c r="EK172" i="1" s="1"/>
  <c r="EL169" i="1"/>
  <c r="EL165" i="1"/>
  <c r="EL172" i="1" s="1"/>
  <c r="EM169" i="1"/>
  <c r="EM165" i="1"/>
  <c r="EM172" i="1" s="1"/>
  <c r="EN169" i="1"/>
  <c r="EN165" i="1"/>
  <c r="EN172" i="1" s="1"/>
  <c r="EO169" i="1"/>
  <c r="EO165" i="1"/>
  <c r="EO172" i="1" s="1"/>
  <c r="EP169" i="1"/>
  <c r="EP165" i="1"/>
  <c r="EP172" i="1" s="1"/>
  <c r="EQ169" i="1"/>
  <c r="EQ165" i="1"/>
  <c r="EQ172" i="1" s="1"/>
  <c r="ER169" i="1"/>
  <c r="ER165" i="1"/>
  <c r="ER172" i="1" s="1"/>
  <c r="ES169" i="1"/>
  <c r="ES165" i="1"/>
  <c r="ES172" i="1" s="1"/>
  <c r="ET169" i="1"/>
  <c r="ET165" i="1"/>
  <c r="ET172" i="1" s="1"/>
  <c r="EU169" i="1"/>
  <c r="EU165" i="1"/>
  <c r="EU172" i="1" s="1"/>
  <c r="EV169" i="1"/>
  <c r="EV165" i="1"/>
  <c r="EV172" i="1" s="1"/>
  <c r="EW169" i="1"/>
  <c r="EW165" i="1"/>
  <c r="EW172" i="1" s="1"/>
  <c r="EX169" i="1"/>
  <c r="EX165" i="1"/>
  <c r="EX172" i="1" s="1"/>
  <c r="EY169" i="1"/>
  <c r="EY165" i="1"/>
  <c r="EY172" i="1" s="1"/>
  <c r="EZ169" i="1"/>
  <c r="EZ165" i="1"/>
  <c r="EZ172" i="1" s="1"/>
  <c r="FA169" i="1"/>
  <c r="FA165" i="1"/>
  <c r="FA172" i="1" s="1"/>
  <c r="FB169" i="1"/>
  <c r="FB165" i="1"/>
  <c r="FB172" i="1" s="1"/>
  <c r="FC169" i="1"/>
  <c r="FC165" i="1"/>
  <c r="FC172" i="1" s="1"/>
  <c r="FD169" i="1"/>
  <c r="FD165" i="1"/>
  <c r="FD172" i="1" s="1"/>
  <c r="FE169" i="1"/>
  <c r="FE165" i="1"/>
  <c r="FE172" i="1" s="1"/>
  <c r="FF169" i="1"/>
  <c r="FF165" i="1"/>
  <c r="FF172" i="1" s="1"/>
  <c r="FG169" i="1"/>
  <c r="FG165" i="1"/>
  <c r="FG172" i="1" s="1"/>
  <c r="FH169" i="1"/>
  <c r="FH165" i="1"/>
  <c r="FH172" i="1" s="1"/>
  <c r="FI169" i="1"/>
  <c r="FI165" i="1"/>
  <c r="FI172" i="1" s="1"/>
  <c r="FJ169" i="1"/>
  <c r="FJ165" i="1"/>
  <c r="FJ172" i="1" s="1"/>
  <c r="FK169" i="1"/>
  <c r="FK165" i="1"/>
  <c r="FK172" i="1" s="1"/>
  <c r="FL169" i="1"/>
  <c r="FL165" i="1"/>
  <c r="FL172" i="1" s="1"/>
  <c r="FM169" i="1"/>
  <c r="FM165" i="1"/>
  <c r="FM172" i="1" s="1"/>
  <c r="FN169" i="1"/>
  <c r="FN165" i="1"/>
  <c r="FN172" i="1" s="1"/>
  <c r="FO169" i="1"/>
  <c r="FO165" i="1"/>
  <c r="FO172" i="1" s="1"/>
  <c r="FP169" i="1"/>
  <c r="FP165" i="1"/>
  <c r="FP172" i="1" s="1"/>
  <c r="FQ169" i="1"/>
  <c r="FQ165" i="1"/>
  <c r="FR169" i="1"/>
  <c r="FR165" i="1"/>
  <c r="FR172" i="1" s="1"/>
  <c r="FS169" i="1"/>
  <c r="FS165" i="1"/>
  <c r="FS172" i="1" s="1"/>
  <c r="FT169" i="1"/>
  <c r="FT165" i="1"/>
  <c r="FT172" i="1" s="1"/>
  <c r="FU169" i="1"/>
  <c r="FU165" i="1"/>
  <c r="FU172" i="1" s="1"/>
  <c r="AF169" i="1"/>
  <c r="AF165" i="1"/>
  <c r="AF172" i="1" s="1"/>
  <c r="AG169" i="1"/>
  <c r="AG165" i="1"/>
  <c r="AG172" i="1" s="1"/>
  <c r="AH169" i="1"/>
  <c r="AH165" i="1"/>
  <c r="AH172" i="1" s="1"/>
  <c r="AI169" i="1"/>
  <c r="AI165" i="1"/>
  <c r="AI172" i="1" s="1"/>
  <c r="AJ169" i="1"/>
  <c r="AJ165" i="1"/>
  <c r="AJ172" i="1" s="1"/>
  <c r="AK169" i="1"/>
  <c r="AK165" i="1"/>
  <c r="AK172" i="1" s="1"/>
  <c r="AL169" i="1"/>
  <c r="AL165" i="1"/>
  <c r="AL172" i="1" s="1"/>
  <c r="AM169" i="1"/>
  <c r="AM165" i="1"/>
  <c r="AM172" i="1" s="1"/>
  <c r="AN169" i="1"/>
  <c r="AN165" i="1"/>
  <c r="AN172" i="1" s="1"/>
  <c r="AO169" i="1"/>
  <c r="AO165" i="1"/>
  <c r="AO172" i="1" s="1"/>
  <c r="AP169" i="1"/>
  <c r="AP165" i="1"/>
  <c r="AP172" i="1" s="1"/>
  <c r="AQ169" i="1"/>
  <c r="AQ165" i="1"/>
  <c r="AQ172" i="1" s="1"/>
  <c r="AR169" i="1"/>
  <c r="AR165" i="1"/>
  <c r="AR172" i="1" s="1"/>
  <c r="AS169" i="1"/>
  <c r="AS165" i="1"/>
  <c r="AS172" i="1" s="1"/>
  <c r="AT169" i="1"/>
  <c r="AT165" i="1"/>
  <c r="AT172" i="1" s="1"/>
  <c r="AU169" i="1"/>
  <c r="AU165" i="1"/>
  <c r="AU172" i="1" s="1"/>
  <c r="AV169" i="1"/>
  <c r="AV165" i="1"/>
  <c r="AV172" i="1" s="1"/>
  <c r="AW169" i="1"/>
  <c r="AW165" i="1"/>
  <c r="AW172" i="1" s="1"/>
  <c r="AX169" i="1"/>
  <c r="AX165" i="1"/>
  <c r="AX172" i="1" s="1"/>
  <c r="AY169" i="1"/>
  <c r="AY165" i="1"/>
  <c r="AY172" i="1" s="1"/>
  <c r="AZ169" i="1"/>
  <c r="AZ165" i="1"/>
  <c r="AZ172" i="1" s="1"/>
  <c r="BA169" i="1"/>
  <c r="BA165" i="1"/>
  <c r="BA172" i="1" s="1"/>
  <c r="BB169" i="1"/>
  <c r="BB165" i="1"/>
  <c r="BB172" i="1" s="1"/>
  <c r="BC169" i="1"/>
  <c r="BC165" i="1"/>
  <c r="BC172" i="1" s="1"/>
  <c r="BD169" i="1"/>
  <c r="BD165" i="1"/>
  <c r="BD172" i="1" s="1"/>
  <c r="BE169" i="1"/>
  <c r="BE165" i="1"/>
  <c r="BE172" i="1" s="1"/>
  <c r="BF169" i="1"/>
  <c r="BF165" i="1"/>
  <c r="BF172" i="1" s="1"/>
  <c r="BG169" i="1"/>
  <c r="BG165" i="1"/>
  <c r="BG172" i="1" s="1"/>
  <c r="BH169" i="1"/>
  <c r="BH165" i="1"/>
  <c r="BH172" i="1" s="1"/>
  <c r="BI169" i="1"/>
  <c r="BI165" i="1"/>
  <c r="BI172" i="1" s="1"/>
  <c r="BJ169" i="1"/>
  <c r="BJ165" i="1"/>
  <c r="BJ172" i="1" s="1"/>
  <c r="BK169" i="1"/>
  <c r="BK165" i="1"/>
  <c r="BK172" i="1" s="1"/>
  <c r="BL169" i="1"/>
  <c r="BL165" i="1"/>
  <c r="BL172" i="1" s="1"/>
  <c r="BM169" i="1"/>
  <c r="BM165" i="1"/>
  <c r="BM172" i="1" s="1"/>
  <c r="BN169" i="1"/>
  <c r="BN165" i="1"/>
  <c r="BN172" i="1" s="1"/>
  <c r="BO169" i="1"/>
  <c r="BO165" i="1"/>
  <c r="BO172" i="1" s="1"/>
  <c r="BP169" i="1"/>
  <c r="BP165" i="1"/>
  <c r="BP172" i="1" s="1"/>
  <c r="BQ169" i="1"/>
  <c r="BQ165" i="1"/>
  <c r="BQ172" i="1" s="1"/>
  <c r="BR169" i="1"/>
  <c r="BR165" i="1"/>
  <c r="BR172" i="1" s="1"/>
  <c r="BS169" i="1"/>
  <c r="BS165" i="1"/>
  <c r="BS172" i="1" s="1"/>
  <c r="BT169" i="1"/>
  <c r="BT165" i="1"/>
  <c r="BT172" i="1" s="1"/>
  <c r="BU169" i="1"/>
  <c r="BU165" i="1"/>
  <c r="BU172" i="1" s="1"/>
  <c r="BV169" i="1"/>
  <c r="BV165" i="1"/>
  <c r="BV172" i="1" s="1"/>
  <c r="BW169" i="1"/>
  <c r="BW165" i="1"/>
  <c r="BW172" i="1" s="1"/>
  <c r="BX169" i="1"/>
  <c r="BX165" i="1"/>
  <c r="BX172" i="1" s="1"/>
  <c r="BY169" i="1"/>
  <c r="BY165" i="1"/>
  <c r="BY172" i="1" s="1"/>
  <c r="BZ169" i="1"/>
  <c r="BZ165" i="1"/>
  <c r="BZ172" i="1" s="1"/>
  <c r="CA169" i="1"/>
  <c r="CA165" i="1"/>
  <c r="CA172" i="1" s="1"/>
  <c r="CB169" i="1"/>
  <c r="CB165" i="1"/>
  <c r="CB172" i="1" s="1"/>
  <c r="CC169" i="1"/>
  <c r="CC165" i="1"/>
  <c r="CC172" i="1" s="1"/>
  <c r="CD169" i="1"/>
  <c r="CD165" i="1"/>
  <c r="CD172" i="1" s="1"/>
  <c r="CE169" i="1"/>
  <c r="CE165" i="1"/>
  <c r="CE172" i="1" s="1"/>
  <c r="CF169" i="1"/>
  <c r="CF165" i="1"/>
  <c r="CF172" i="1" s="1"/>
  <c r="CG169" i="1"/>
  <c r="CG165" i="1"/>
  <c r="CG172" i="1" s="1"/>
  <c r="CH169" i="1"/>
  <c r="CH165" i="1"/>
  <c r="CH172" i="1" s="1"/>
  <c r="CI169" i="1"/>
  <c r="CI165" i="1"/>
  <c r="CI172" i="1" s="1"/>
  <c r="CJ169" i="1"/>
  <c r="CJ165" i="1"/>
  <c r="CJ172" i="1" s="1"/>
  <c r="CK169" i="1"/>
  <c r="CK165" i="1"/>
  <c r="CK172" i="1" s="1"/>
  <c r="CL169" i="1"/>
  <c r="CL165" i="1"/>
  <c r="CL172" i="1" s="1"/>
  <c r="CM169" i="1"/>
  <c r="CM165" i="1"/>
  <c r="CM172" i="1" s="1"/>
  <c r="CN169" i="1"/>
  <c r="CN165" i="1"/>
  <c r="CN172" i="1" s="1"/>
  <c r="CO169" i="1"/>
  <c r="CO165" i="1"/>
  <c r="CO172" i="1" s="1"/>
  <c r="CP169" i="1"/>
  <c r="CP165" i="1"/>
  <c r="CP172" i="1" s="1"/>
  <c r="CQ169" i="1"/>
  <c r="CQ165" i="1"/>
  <c r="CQ172" i="1" s="1"/>
  <c r="CR169" i="1"/>
  <c r="CR165" i="1"/>
  <c r="CR172" i="1" s="1"/>
  <c r="CS169" i="1"/>
  <c r="CS165" i="1"/>
  <c r="CS172" i="1" s="1"/>
  <c r="CT169" i="1"/>
  <c r="CT165" i="1"/>
  <c r="CT172" i="1" s="1"/>
  <c r="CU169" i="1"/>
  <c r="CU165" i="1"/>
  <c r="CU172" i="1" s="1"/>
  <c r="CV169" i="1"/>
  <c r="CV165" i="1"/>
  <c r="CV172" i="1" s="1"/>
  <c r="CW169" i="1"/>
  <c r="CW165" i="1"/>
  <c r="CW172" i="1" s="1"/>
  <c r="CX169" i="1"/>
  <c r="CX165" i="1"/>
  <c r="CX172" i="1" s="1"/>
  <c r="CY169" i="1"/>
  <c r="CY165" i="1"/>
  <c r="CZ169" i="1"/>
  <c r="CZ165" i="1"/>
  <c r="CZ172" i="1" s="1"/>
  <c r="DA169" i="1"/>
  <c r="DA165" i="1"/>
  <c r="DA172" i="1" s="1"/>
  <c r="DB169" i="1"/>
  <c r="DB165" i="1"/>
  <c r="DB172" i="1" s="1"/>
  <c r="DC169" i="1"/>
  <c r="DC165" i="1"/>
  <c r="DC172" i="1" s="1"/>
  <c r="DD169" i="1"/>
  <c r="DD165" i="1"/>
  <c r="DD172" i="1" s="1"/>
  <c r="DE169" i="1"/>
  <c r="DE165" i="1"/>
  <c r="DE172" i="1" s="1"/>
  <c r="DF169" i="1"/>
  <c r="DF165" i="1"/>
  <c r="DF172" i="1" s="1"/>
  <c r="DG169" i="1"/>
  <c r="DG165" i="1"/>
  <c r="DG172" i="1" s="1"/>
  <c r="DH169" i="1"/>
  <c r="DH165" i="1"/>
  <c r="DH172" i="1" s="1"/>
  <c r="AE165" i="1"/>
  <c r="AE172" i="1" s="1"/>
  <c r="AE169" i="1"/>
  <c r="FV169" i="1"/>
  <c r="FV165" i="1"/>
  <c r="FV172" i="1" s="1"/>
  <c r="T172" i="1"/>
  <c r="P210" i="3"/>
  <c r="P209" i="3"/>
  <c r="P208" i="3"/>
  <c r="P207" i="3"/>
  <c r="P206" i="3"/>
  <c r="P202" i="3"/>
  <c r="P201" i="3"/>
  <c r="P200" i="3"/>
  <c r="AD172" i="1"/>
  <c r="AC172" i="1"/>
  <c r="AA172" i="1"/>
  <c r="V172" i="1"/>
  <c r="P3" i="3"/>
  <c r="AB172" i="1"/>
  <c r="Z172" i="1"/>
  <c r="W172" i="1"/>
  <c r="H169" i="1"/>
  <c r="Y172" i="1"/>
  <c r="U172" i="1"/>
  <c r="H173" i="1"/>
  <c r="S172" i="1"/>
  <c r="X172" i="1"/>
  <c r="I152" i="3" l="1"/>
  <c r="H152" i="3"/>
  <c r="G152" i="3"/>
  <c r="E152" i="3"/>
  <c r="F152" i="3"/>
  <c r="D152" i="3"/>
  <c r="C152" i="3"/>
  <c r="P149" i="3"/>
  <c r="P152" i="3"/>
  <c r="P150" i="3"/>
  <c r="CY172" i="1"/>
  <c r="I144" i="3"/>
  <c r="J144" i="3"/>
  <c r="C144" i="3"/>
  <c r="K144" i="3"/>
  <c r="D144" i="3"/>
  <c r="L144" i="3"/>
  <c r="E144" i="3"/>
  <c r="M144" i="3"/>
  <c r="F144" i="3"/>
  <c r="N144" i="3"/>
  <c r="O144" i="3"/>
  <c r="G144" i="3"/>
  <c r="H144" i="3"/>
  <c r="F148" i="3"/>
  <c r="N148" i="3"/>
  <c r="E148" i="3"/>
  <c r="G148" i="3"/>
  <c r="O148" i="3"/>
  <c r="H148" i="3"/>
  <c r="I148" i="3"/>
  <c r="J148" i="3"/>
  <c r="M148" i="3"/>
  <c r="C148" i="3"/>
  <c r="K148" i="3"/>
  <c r="D148" i="3"/>
  <c r="L148" i="3"/>
  <c r="P145" i="3"/>
  <c r="P146" i="3"/>
  <c r="P147" i="3"/>
  <c r="FQ172" i="1"/>
  <c r="P148" i="3" l="1"/>
  <c r="P144" i="3"/>
  <c r="G151" i="3"/>
  <c r="O151" i="3"/>
  <c r="H151" i="3"/>
  <c r="E151" i="3"/>
  <c r="N151" i="3"/>
  <c r="I151" i="3"/>
  <c r="C151" i="3"/>
  <c r="K151" i="3"/>
  <c r="J151" i="3"/>
  <c r="F151" i="3"/>
  <c r="D151" i="3"/>
  <c r="L151" i="3"/>
  <c r="M151" i="3"/>
  <c r="I2" i="1"/>
  <c r="I117" i="1" a="1"/>
  <c r="P151" i="3" l="1"/>
  <c r="I117" i="1"/>
  <c r="N145" i="1"/>
  <c r="O136" i="1"/>
  <c r="L160" i="1" a="1"/>
  <c r="I70" i="1" a="1"/>
  <c r="Q163" i="1"/>
  <c r="M135" i="1"/>
  <c r="I44" i="1" a="1"/>
  <c r="I18" i="1" a="1"/>
  <c r="Q143" i="1"/>
  <c r="N150" i="1"/>
  <c r="N142" i="1"/>
  <c r="I137" i="1" a="1"/>
  <c r="I150" i="1" a="1"/>
  <c r="M139" i="1"/>
  <c r="O146" i="1"/>
  <c r="M158" i="1"/>
  <c r="I29" i="1" a="1"/>
  <c r="I149" i="1" a="1"/>
  <c r="Q3" i="1"/>
  <c r="I130" i="1" a="1"/>
  <c r="I67" i="1" a="1"/>
  <c r="I50" i="1" a="1"/>
  <c r="N135" i="1"/>
  <c r="I60" i="1" a="1"/>
  <c r="L157" i="1" a="1"/>
  <c r="P154" i="1"/>
  <c r="L141" i="1" a="1"/>
  <c r="I61" i="1" a="1"/>
  <c r="P159" i="1"/>
  <c r="I157" i="1" a="1"/>
  <c r="L150" i="1" a="1"/>
  <c r="L139" i="1" a="1"/>
  <c r="M144" i="1"/>
  <c r="N140" i="1"/>
  <c r="I147" i="1" a="1"/>
  <c r="O151" i="1"/>
  <c r="I42" i="1" a="1"/>
  <c r="Q153" i="1"/>
  <c r="L144" i="1" a="1"/>
  <c r="Q131" i="1"/>
  <c r="N144" i="1"/>
  <c r="I47" i="1" a="1"/>
  <c r="Q158" i="1"/>
  <c r="P153" i="1"/>
  <c r="I155" i="1" a="1"/>
  <c r="P141" i="1"/>
  <c r="I90" i="1" a="1"/>
  <c r="I76" i="1" a="1"/>
  <c r="I65" i="1" a="1"/>
  <c r="L146" i="1" a="1"/>
  <c r="M143" i="1"/>
  <c r="I142" i="1" a="1"/>
  <c r="P131" i="1"/>
  <c r="I10" i="1" a="1"/>
  <c r="N153" i="1"/>
  <c r="I9" i="1" a="1"/>
  <c r="I100" i="1" a="1"/>
  <c r="I58" i="1" a="1"/>
  <c r="I160" i="1" a="1"/>
  <c r="Q150" i="1"/>
  <c r="I14" i="1" a="1"/>
  <c r="P151" i="1"/>
  <c r="L152" i="1" a="1"/>
  <c r="O134" i="1"/>
  <c r="I72" i="1" a="1"/>
  <c r="Q146" i="1"/>
  <c r="P137" i="1"/>
  <c r="I152" i="1" a="1"/>
  <c r="L142" i="1" a="1"/>
  <c r="N138" i="1"/>
  <c r="I97" i="1" a="1"/>
  <c r="N158" i="1"/>
  <c r="Q134" i="1"/>
  <c r="I162" i="1" a="1"/>
  <c r="P158" i="1"/>
  <c r="M153" i="1"/>
  <c r="O152" i="1"/>
  <c r="O150" i="1"/>
  <c r="O155" i="1"/>
  <c r="O158" i="1"/>
  <c r="I25" i="1" a="1"/>
  <c r="I5" i="1" a="1"/>
  <c r="I129" i="1" a="1"/>
  <c r="P143" i="1"/>
  <c r="I88" i="1" a="1"/>
  <c r="I81" i="1" a="1"/>
  <c r="I39" i="1" a="1"/>
  <c r="I156" i="1" a="1"/>
  <c r="I131" i="1" a="1"/>
  <c r="P132" i="1"/>
  <c r="M3" i="1"/>
  <c r="P3" i="1"/>
  <c r="L149" i="1" a="1"/>
  <c r="Q135" i="1"/>
  <c r="P139" i="1"/>
  <c r="O137" i="1"/>
  <c r="I22" i="1" a="1"/>
  <c r="P148" i="1"/>
  <c r="I104" i="1" a="1"/>
  <c r="I103" i="1" a="1"/>
  <c r="M157" i="1"/>
  <c r="M161" i="1"/>
  <c r="Q144" i="1"/>
  <c r="Q140" i="1"/>
  <c r="Q151" i="1"/>
  <c r="N163" i="1"/>
  <c r="O147" i="1"/>
  <c r="I116" i="1" a="1"/>
  <c r="Q148" i="1"/>
  <c r="M137" i="1"/>
  <c r="I99" i="1" a="1"/>
  <c r="I55" i="1" a="1"/>
  <c r="N141" i="1"/>
  <c r="Q136" i="1"/>
  <c r="M133" i="1"/>
  <c r="I51" i="1" a="1"/>
  <c r="M145" i="1"/>
  <c r="M162" i="1"/>
  <c r="P138" i="1"/>
  <c r="L134" i="1" a="1"/>
  <c r="Q141" i="1"/>
  <c r="P155" i="1"/>
  <c r="I146" i="1" a="1"/>
  <c r="P135" i="1"/>
  <c r="I52" i="1" a="1"/>
  <c r="I98" i="1" a="1"/>
  <c r="L156" i="1" a="1"/>
  <c r="L162" i="1" a="1"/>
  <c r="I138" i="1" a="1"/>
  <c r="I12" i="1" a="1"/>
  <c r="I57" i="1" a="1"/>
  <c r="L161" i="1" a="1"/>
  <c r="O140" i="1"/>
  <c r="N156" i="1"/>
  <c r="I87" i="1" a="1"/>
  <c r="I133" i="1" a="1"/>
  <c r="O144" i="1"/>
  <c r="N154" i="1"/>
  <c r="I141" i="1" a="1"/>
  <c r="N134" i="1"/>
  <c r="L138" i="1" a="1"/>
  <c r="O142" i="1"/>
  <c r="I75" i="1" a="1"/>
  <c r="L158" i="1" a="1"/>
  <c r="O141" i="1"/>
  <c r="I144" i="1" a="1"/>
  <c r="I148" i="1" a="1"/>
  <c r="O161" i="1"/>
  <c r="I8" i="1" a="1"/>
  <c r="I101" i="1" a="1"/>
  <c r="I120" i="1" a="1"/>
  <c r="O148" i="1"/>
  <c r="I161" i="1" a="1"/>
  <c r="M148" i="1"/>
  <c r="L135" i="1" a="1"/>
  <c r="Q132" i="1"/>
  <c r="Q133" i="1"/>
  <c r="M131" i="1"/>
  <c r="I33" i="1" a="1"/>
  <c r="M156" i="1"/>
  <c r="I110" i="1" a="1"/>
  <c r="P140" i="1"/>
  <c r="I20" i="1" a="1"/>
  <c r="I62" i="1" a="1"/>
  <c r="I48" i="1" a="1"/>
  <c r="I43" i="1" a="1"/>
  <c r="I49" i="1" a="1"/>
  <c r="P160" i="1"/>
  <c r="Q159" i="1"/>
  <c r="I19" i="1" a="1"/>
  <c r="I108" i="1" a="1"/>
  <c r="N137" i="1"/>
  <c r="M152" i="1"/>
  <c r="L151" i="1" a="1"/>
  <c r="P136" i="1"/>
  <c r="I126" i="1" a="1"/>
  <c r="N149" i="1"/>
  <c r="I112" i="1" a="1"/>
  <c r="I46" i="1" a="1"/>
  <c r="Q147" i="1"/>
  <c r="I136" i="1" a="1"/>
  <c r="M154" i="1"/>
  <c r="Q161" i="1"/>
  <c r="O156" i="1"/>
  <c r="O135" i="1"/>
  <c r="I32" i="1" a="1"/>
  <c r="I135" i="1" a="1"/>
  <c r="I69" i="1" a="1"/>
  <c r="I119" i="1" a="1"/>
  <c r="I37" i="1" a="1"/>
  <c r="P147" i="1"/>
  <c r="N162" i="1"/>
  <c r="I158" i="1" a="1"/>
  <c r="M141" i="1"/>
  <c r="I163" i="1" a="1"/>
  <c r="O132" i="1"/>
  <c r="I4" i="1" a="1"/>
  <c r="I53" i="1" a="1"/>
  <c r="I15" i="1" a="1"/>
  <c r="M136" i="1"/>
  <c r="Q154" i="1"/>
  <c r="I59" i="1" a="1"/>
  <c r="M142" i="1"/>
  <c r="M138" i="1"/>
  <c r="P163" i="1"/>
  <c r="O145" i="1"/>
  <c r="L154" i="1" a="1"/>
  <c r="M151" i="1"/>
  <c r="N157" i="1"/>
  <c r="I16" i="1" a="1"/>
  <c r="P156" i="1"/>
  <c r="L153" i="1" a="1"/>
  <c r="O157" i="1"/>
  <c r="O160" i="1"/>
  <c r="I7" i="1" a="1"/>
  <c r="N155" i="1"/>
  <c r="M150" i="1"/>
  <c r="L132" i="1" a="1"/>
  <c r="M163" i="1"/>
  <c r="I26" i="1" a="1"/>
  <c r="I159" i="1" a="1"/>
  <c r="O133" i="1"/>
  <c r="N161" i="1"/>
  <c r="I118" i="1" a="1"/>
  <c r="I132" i="1" a="1"/>
  <c r="Q137" i="1"/>
  <c r="I11" i="1" a="1"/>
  <c r="I23" i="1" a="1"/>
  <c r="L147" i="1" a="1"/>
  <c r="P142" i="1"/>
  <c r="P152" i="1"/>
  <c r="N139" i="1"/>
  <c r="Q160" i="1"/>
  <c r="N133" i="1"/>
  <c r="I45" i="1" a="1"/>
  <c r="L163" i="1" a="1"/>
  <c r="I41" i="1" a="1"/>
  <c r="I17" i="1" a="1"/>
  <c r="I27" i="1" a="1"/>
  <c r="I96" i="1" a="1"/>
  <c r="I134" i="1" a="1"/>
  <c r="Q156" i="1"/>
  <c r="N151" i="1"/>
  <c r="N136" i="1"/>
  <c r="Q155" i="1"/>
  <c r="L131" i="1" a="1"/>
  <c r="P157" i="1"/>
  <c r="O153" i="1"/>
  <c r="I68" i="1" a="1"/>
  <c r="Q162" i="1"/>
  <c r="I13" i="1" a="1"/>
  <c r="I145" i="1" a="1"/>
  <c r="O149" i="1"/>
  <c r="P149" i="1"/>
  <c r="L136" i="1" a="1"/>
  <c r="I54" i="1" a="1"/>
  <c r="I24" i="1" a="1"/>
  <c r="I63" i="1" a="1"/>
  <c r="I113" i="1" a="1"/>
  <c r="P133" i="1"/>
  <c r="I91" i="1" a="1"/>
  <c r="N131" i="1"/>
  <c r="O3" i="1"/>
  <c r="I56" i="1" a="1"/>
  <c r="L148" i="1" a="1"/>
  <c r="I151" i="1" a="1"/>
  <c r="N160" i="1"/>
  <c r="I128" i="1" a="1"/>
  <c r="P162" i="1"/>
  <c r="N147" i="1"/>
  <c r="Q149" i="1"/>
  <c r="Q138" i="1"/>
  <c r="I143" i="1" a="1"/>
  <c r="L145" i="1" a="1"/>
  <c r="M155" i="1"/>
  <c r="M132" i="1"/>
  <c r="P145" i="1"/>
  <c r="M140" i="1"/>
  <c r="L159" i="1" a="1"/>
  <c r="L143" i="1" a="1"/>
  <c r="N3" i="1"/>
  <c r="L155" i="1" a="1"/>
  <c r="O154" i="1"/>
  <c r="I89" i="1" a="1"/>
  <c r="I154" i="1" a="1"/>
  <c r="I64" i="1" a="1"/>
  <c r="O162" i="1"/>
  <c r="M146" i="1"/>
  <c r="L137" i="1" a="1"/>
  <c r="P134" i="1"/>
  <c r="I34" i="1" a="1"/>
  <c r="I30" i="1" a="1"/>
  <c r="I38" i="1" a="1"/>
  <c r="I3" i="1" a="1"/>
  <c r="I73" i="1" a="1"/>
  <c r="I66" i="1" a="1"/>
  <c r="P144" i="1"/>
  <c r="I71" i="1" a="1"/>
  <c r="N146" i="1"/>
  <c r="L140" i="1" a="1"/>
  <c r="Q145" i="1"/>
  <c r="M149" i="1"/>
  <c r="I35" i="1" a="1"/>
  <c r="Q157" i="1"/>
  <c r="N148" i="1"/>
  <c r="I6" i="1" a="1"/>
  <c r="N159" i="1"/>
  <c r="I109" i="1" a="1"/>
  <c r="M134" i="1"/>
  <c r="P150" i="1"/>
  <c r="O143" i="1"/>
  <c r="M160" i="1"/>
  <c r="I153" i="1" a="1"/>
  <c r="I140" i="1" a="1"/>
  <c r="Q142" i="1"/>
  <c r="I31" i="1" a="1"/>
  <c r="N143" i="1"/>
  <c r="I92" i="1" a="1"/>
  <c r="N152" i="1"/>
  <c r="I36" i="1" a="1"/>
  <c r="I82" i="1" a="1"/>
  <c r="I40" i="1" a="1"/>
  <c r="N132" i="1"/>
  <c r="P146" i="1"/>
  <c r="O159" i="1"/>
  <c r="M159" i="1"/>
  <c r="I74" i="1" a="1"/>
  <c r="I105" i="1" a="1"/>
  <c r="L133" i="1" a="1"/>
  <c r="P161" i="1"/>
  <c r="I139" i="1" a="1"/>
  <c r="O163" i="1"/>
  <c r="I28" i="1" a="1"/>
  <c r="O138" i="1"/>
  <c r="I21" i="1" a="1"/>
  <c r="M147" i="1"/>
  <c r="Q139" i="1"/>
  <c r="O139" i="1"/>
  <c r="Q152" i="1"/>
  <c r="O131" i="1"/>
  <c r="I136" i="1" l="1"/>
  <c r="L146" i="1"/>
  <c r="I159" i="1"/>
  <c r="L159" i="1"/>
  <c r="I41" i="1"/>
  <c r="I11" i="1"/>
  <c r="I16" i="1"/>
  <c r="I54" i="1"/>
  <c r="I23" i="1"/>
  <c r="I65" i="1"/>
  <c r="I34" i="1"/>
  <c r="I149" i="1"/>
  <c r="I162" i="1"/>
  <c r="L140" i="1"/>
  <c r="I72" i="1"/>
  <c r="I48" i="1"/>
  <c r="I157" i="1"/>
  <c r="I156" i="1"/>
  <c r="I134" i="1"/>
  <c r="I155" i="1"/>
  <c r="L150" i="1"/>
  <c r="L149" i="1"/>
  <c r="L137" i="1"/>
  <c r="I68" i="1"/>
  <c r="I37" i="1"/>
  <c r="I5" i="1"/>
  <c r="I44" i="1"/>
  <c r="I14" i="1"/>
  <c r="I51" i="1"/>
  <c r="I19" i="1"/>
  <c r="I61" i="1"/>
  <c r="I30" i="1"/>
  <c r="I135" i="1"/>
  <c r="L132" i="1"/>
  <c r="I150" i="1"/>
  <c r="L152" i="1"/>
  <c r="L147" i="1"/>
  <c r="I152" i="1"/>
  <c r="I151" i="1"/>
  <c r="L160" i="1"/>
  <c r="L143" i="1"/>
  <c r="L148" i="1"/>
  <c r="L155" i="1"/>
  <c r="L162" i="1"/>
  <c r="I64" i="1"/>
  <c r="I33" i="1"/>
  <c r="I71" i="1"/>
  <c r="I40" i="1"/>
  <c r="I10" i="1"/>
  <c r="I47" i="1"/>
  <c r="I57" i="1"/>
  <c r="I26" i="1"/>
  <c r="I161" i="1"/>
  <c r="L139" i="1"/>
  <c r="L154" i="1"/>
  <c r="I145" i="1"/>
  <c r="I153" i="1"/>
  <c r="I133" i="1"/>
  <c r="I148" i="1"/>
  <c r="I137" i="1"/>
  <c r="I147" i="1"/>
  <c r="L158" i="1"/>
  <c r="L157" i="1"/>
  <c r="L151" i="1"/>
  <c r="L145" i="1"/>
  <c r="I60" i="1"/>
  <c r="I29" i="1"/>
  <c r="I67" i="1"/>
  <c r="I36" i="1"/>
  <c r="I74" i="1"/>
  <c r="I43" i="1"/>
  <c r="I13" i="1"/>
  <c r="I53" i="1"/>
  <c r="I22" i="1"/>
  <c r="I160" i="1"/>
  <c r="I154" i="1"/>
  <c r="I144" i="1"/>
  <c r="I158" i="1"/>
  <c r="I143" i="1"/>
  <c r="L136" i="1"/>
  <c r="L156" i="1"/>
  <c r="L163" i="1"/>
  <c r="L131" i="1"/>
  <c r="L138" i="1"/>
  <c r="I56" i="1"/>
  <c r="I25" i="1"/>
  <c r="I63" i="1"/>
  <c r="I32" i="1"/>
  <c r="I70" i="1"/>
  <c r="I39" i="1"/>
  <c r="I9" i="1"/>
  <c r="I50" i="1"/>
  <c r="I18" i="1"/>
  <c r="I138" i="1"/>
  <c r="I140" i="1"/>
  <c r="I146" i="1"/>
  <c r="I139" i="1"/>
  <c r="L135" i="1"/>
  <c r="L134" i="1"/>
  <c r="L133" i="1"/>
  <c r="L153" i="1"/>
  <c r="I52" i="1"/>
  <c r="I21" i="1"/>
  <c r="I59" i="1"/>
  <c r="I28" i="1"/>
  <c r="I66" i="1"/>
  <c r="I35" i="1"/>
  <c r="I3" i="1"/>
  <c r="I46" i="1"/>
  <c r="I12" i="1"/>
  <c r="L144" i="1"/>
  <c r="I49" i="1"/>
  <c r="I17" i="1"/>
  <c r="I55" i="1"/>
  <c r="I24" i="1"/>
  <c r="I62" i="1"/>
  <c r="I31" i="1"/>
  <c r="I73" i="1"/>
  <c r="I42" i="1"/>
  <c r="I142" i="1"/>
  <c r="I141" i="1"/>
  <c r="I132" i="1"/>
  <c r="I163" i="1"/>
  <c r="I131" i="1"/>
  <c r="L142" i="1"/>
  <c r="L141" i="1"/>
  <c r="L161" i="1"/>
  <c r="I4" i="1"/>
  <c r="I45" i="1"/>
  <c r="I15" i="1"/>
  <c r="I20" i="1"/>
  <c r="I58" i="1"/>
  <c r="I27" i="1"/>
  <c r="I69" i="1"/>
  <c r="I38" i="1"/>
  <c r="I8" i="1"/>
  <c r="I104" i="1"/>
  <c r="I91" i="1"/>
  <c r="I126" i="1"/>
  <c r="I87" i="1"/>
  <c r="I75" i="1"/>
  <c r="I119" i="1"/>
  <c r="I109" i="1"/>
  <c r="I97" i="1"/>
  <c r="I116" i="1"/>
  <c r="I103" i="1"/>
  <c r="I99" i="1"/>
  <c r="I128" i="1"/>
  <c r="I101" i="1"/>
  <c r="I76" i="1"/>
  <c r="I82" i="1"/>
  <c r="I89" i="1"/>
  <c r="I81" i="1"/>
  <c r="I110" i="1"/>
  <c r="I129" i="1"/>
  <c r="I98" i="1"/>
  <c r="I105" i="1"/>
  <c r="I118" i="1"/>
  <c r="I6" i="1"/>
  <c r="I90" i="1"/>
  <c r="I96" i="1"/>
  <c r="I88" i="1"/>
  <c r="I130" i="1"/>
  <c r="I108" i="1"/>
  <c r="I112" i="1"/>
  <c r="I92" i="1"/>
  <c r="I7" i="1"/>
  <c r="I100" i="1"/>
  <c r="I113" i="1"/>
  <c r="I120" i="1"/>
  <c r="K140" i="1" a="1"/>
  <c r="K137" i="1" a="1"/>
  <c r="K154" i="1" a="1"/>
  <c r="K136" i="1" a="1"/>
  <c r="K139" i="1" a="1"/>
  <c r="K153" i="1" a="1"/>
  <c r="I80" i="1" a="1"/>
  <c r="K159" i="1" a="1"/>
  <c r="K155" i="1" a="1"/>
  <c r="K138" i="1" a="1"/>
  <c r="K149" i="1" a="1"/>
  <c r="K160" i="1" a="1"/>
  <c r="K158" i="1" a="1"/>
  <c r="K146" i="1" a="1"/>
  <c r="K141" i="1" a="1"/>
  <c r="K151" i="1" a="1"/>
  <c r="K148" i="1" a="1"/>
  <c r="K156" i="1" a="1"/>
  <c r="K133" i="1" a="1"/>
  <c r="K163" i="1" a="1"/>
  <c r="K135" i="1" a="1"/>
  <c r="K145" i="1" a="1"/>
  <c r="K150" i="1" a="1"/>
  <c r="K132" i="1" a="1"/>
  <c r="K161" i="1" a="1"/>
  <c r="K147" i="1" a="1"/>
  <c r="K134" i="1" a="1"/>
  <c r="K162" i="1" a="1"/>
  <c r="K143" i="1" a="1"/>
  <c r="K144" i="1" a="1"/>
  <c r="K131" i="1" a="1"/>
  <c r="K157" i="1" a="1"/>
  <c r="K142" i="1" a="1"/>
  <c r="K152" i="1" a="1"/>
  <c r="K161" i="1" l="1"/>
  <c r="K158" i="1"/>
  <c r="K134" i="1"/>
  <c r="K160" i="1"/>
  <c r="K133" i="1"/>
  <c r="K163" i="1"/>
  <c r="K132" i="1"/>
  <c r="K157" i="1"/>
  <c r="K142" i="1"/>
  <c r="K146" i="1"/>
  <c r="K153" i="1"/>
  <c r="K139" i="1"/>
  <c r="K140" i="1"/>
  <c r="K131" i="1"/>
  <c r="K137" i="1"/>
  <c r="K149" i="1"/>
  <c r="K144" i="1"/>
  <c r="K150" i="1"/>
  <c r="K154" i="1"/>
  <c r="K135" i="1"/>
  <c r="E138" i="3" s="1"/>
  <c r="K162" i="1"/>
  <c r="K151" i="1"/>
  <c r="K147" i="1"/>
  <c r="K156" i="1"/>
  <c r="K136" i="1"/>
  <c r="K138" i="1"/>
  <c r="K152" i="1"/>
  <c r="K143" i="1"/>
  <c r="K145" i="1"/>
  <c r="K155" i="1"/>
  <c r="K148" i="1"/>
  <c r="K159" i="1"/>
  <c r="K141" i="1"/>
  <c r="I80" i="1"/>
  <c r="I95" i="1" a="1"/>
  <c r="I106" i="1" a="1"/>
  <c r="C138" i="3" l="1"/>
  <c r="I138" i="3"/>
  <c r="F138" i="3"/>
  <c r="G138" i="3"/>
  <c r="G137" i="3"/>
  <c r="E137" i="3"/>
  <c r="F137" i="3"/>
  <c r="I137" i="3"/>
  <c r="H137" i="3"/>
  <c r="I135" i="3"/>
  <c r="G135" i="3"/>
  <c r="H135" i="3"/>
  <c r="E134" i="3"/>
  <c r="F134" i="3"/>
  <c r="H134" i="3"/>
  <c r="I134" i="3"/>
  <c r="C135" i="3"/>
  <c r="I136" i="3"/>
  <c r="G136" i="3"/>
  <c r="E136" i="3"/>
  <c r="F136" i="3"/>
  <c r="H136" i="3"/>
  <c r="C137" i="3"/>
  <c r="D137" i="3"/>
  <c r="D138" i="3"/>
  <c r="H138" i="3"/>
  <c r="E135" i="3"/>
  <c r="F135" i="3"/>
  <c r="D135" i="3"/>
  <c r="G134" i="3"/>
  <c r="D134" i="3"/>
  <c r="C134" i="3"/>
  <c r="D136" i="3"/>
  <c r="C136" i="3"/>
  <c r="I106" i="1"/>
  <c r="I95" i="1"/>
  <c r="L3" i="1" a="1"/>
  <c r="L3" i="1" l="1"/>
  <c r="I93" i="1" a="1"/>
  <c r="I93" i="1" l="1"/>
  <c r="I79" i="1" a="1"/>
  <c r="I114" i="1" a="1"/>
  <c r="I114" i="1" l="1"/>
  <c r="I79" i="1"/>
  <c r="G143" i="3" l="1"/>
  <c r="H143" i="3"/>
  <c r="I143" i="3"/>
  <c r="D143" i="3"/>
  <c r="I78" i="1" a="1"/>
  <c r="E143" i="3" l="1"/>
  <c r="F143" i="3"/>
  <c r="C143" i="3"/>
  <c r="I78" i="1"/>
  <c r="I123" i="1" a="1"/>
  <c r="I94" i="1" a="1"/>
  <c r="I123" i="1" l="1"/>
  <c r="I94" i="1"/>
  <c r="I86" i="1" a="1"/>
  <c r="I86" i="1" l="1"/>
  <c r="I111" i="1" a="1"/>
  <c r="I111" i="1" l="1"/>
  <c r="I127" i="1" a="1"/>
  <c r="I127" i="1" l="1"/>
  <c r="I83" i="1" a="1"/>
  <c r="I122" i="1" a="1"/>
  <c r="I83" i="1" l="1"/>
  <c r="I122" i="1"/>
  <c r="D142" i="3" l="1"/>
  <c r="E142" i="3"/>
  <c r="I142" i="3"/>
  <c r="F142" i="3"/>
  <c r="G142" i="3"/>
  <c r="H142" i="3"/>
  <c r="C142" i="3"/>
  <c r="I102" i="1" a="1"/>
  <c r="I102" i="1" l="1"/>
  <c r="I84" i="1" a="1"/>
  <c r="I84" i="1" l="1"/>
  <c r="I77" i="1" a="1"/>
  <c r="I77" i="1" l="1"/>
  <c r="I107" i="1" a="1"/>
  <c r="I107" i="1" l="1"/>
  <c r="I121" i="1" a="1"/>
  <c r="I121" i="1" l="1"/>
  <c r="I85" i="1" a="1"/>
  <c r="I85" i="1" l="1"/>
  <c r="I124" i="1" a="1"/>
  <c r="I124" i="1" l="1"/>
  <c r="I125" i="1" a="1"/>
  <c r="I125" i="1" l="1"/>
  <c r="K3" i="1" a="1"/>
  <c r="K3" i="1" l="1"/>
  <c r="N107" i="1"/>
  <c r="O8" i="1"/>
  <c r="N96" i="1"/>
  <c r="Q82" i="1"/>
  <c r="O52" i="1"/>
  <c r="L60" i="1" a="1"/>
  <c r="P107" i="1"/>
  <c r="J98" i="1"/>
  <c r="P23" i="1"/>
  <c r="K35" i="1" a="1"/>
  <c r="J74" i="1"/>
  <c r="O34" i="1"/>
  <c r="O19" i="1"/>
  <c r="M130" i="1"/>
  <c r="L44" i="1" a="1"/>
  <c r="K44" i="1" a="1"/>
  <c r="M59" i="1"/>
  <c r="N92" i="1"/>
  <c r="O98" i="1"/>
  <c r="J27" i="1"/>
  <c r="K97" i="1" a="1"/>
  <c r="O123" i="1"/>
  <c r="O73" i="1"/>
  <c r="Q126" i="1"/>
  <c r="P105" i="1"/>
  <c r="Q120" i="1"/>
  <c r="P120" i="1"/>
  <c r="K63" i="1" a="1"/>
  <c r="Q102" i="1"/>
  <c r="O113" i="1"/>
  <c r="Q71" i="1"/>
  <c r="O117" i="1"/>
  <c r="M117" i="1"/>
  <c r="P62" i="1"/>
  <c r="J30" i="1"/>
  <c r="P103" i="1"/>
  <c r="L102" i="1" a="1"/>
  <c r="P34" i="1"/>
  <c r="P101" i="1"/>
  <c r="L56" i="1" a="1"/>
  <c r="M79" i="1"/>
  <c r="L54" i="1" a="1"/>
  <c r="N50" i="1"/>
  <c r="M123" i="1"/>
  <c r="N88" i="1"/>
  <c r="M84" i="1"/>
  <c r="M74" i="1"/>
  <c r="P53" i="1"/>
  <c r="K74" i="1" a="1"/>
  <c r="L32" i="1" a="1"/>
  <c r="M61" i="1"/>
  <c r="L70" i="1" a="1"/>
  <c r="M126" i="1"/>
  <c r="O107" i="1"/>
  <c r="N72" i="1"/>
  <c r="Q69" i="1"/>
  <c r="N48" i="1"/>
  <c r="P60" i="1"/>
  <c r="L17" i="1" a="1"/>
  <c r="M43" i="1"/>
  <c r="O95" i="1"/>
  <c r="K120" i="1" a="1"/>
  <c r="M75" i="1"/>
  <c r="Q32" i="1"/>
  <c r="J17" i="1"/>
  <c r="P68" i="1"/>
  <c r="L80" i="1" a="1"/>
  <c r="M128" i="1"/>
  <c r="J121" i="1"/>
  <c r="N80" i="1"/>
  <c r="Q25" i="1"/>
  <c r="O23" i="1"/>
  <c r="Q67" i="1"/>
  <c r="Q35" i="1"/>
  <c r="Q80" i="1"/>
  <c r="P94" i="1"/>
  <c r="J96" i="1"/>
  <c r="L68" i="1" a="1"/>
  <c r="L25" i="1"/>
  <c r="M77" i="1"/>
  <c r="M57" i="1"/>
  <c r="L97" i="1"/>
  <c r="L58" i="1" a="1"/>
  <c r="M78" i="1"/>
  <c r="M115" i="1"/>
  <c r="N8" i="1"/>
  <c r="N43" i="1"/>
  <c r="N129" i="1"/>
  <c r="Q84" i="1"/>
  <c r="O91" i="1"/>
  <c r="L122" i="1" a="1"/>
  <c r="N16" i="1"/>
  <c r="O103" i="1"/>
  <c r="O114" i="1"/>
  <c r="Q42" i="1"/>
  <c r="K110" i="1" a="1"/>
  <c r="P97" i="1"/>
  <c r="Q53" i="1"/>
  <c r="K42" i="1" a="1"/>
  <c r="Q85" i="1"/>
  <c r="O108" i="1"/>
  <c r="O54" i="1"/>
  <c r="N124" i="1"/>
  <c r="M37" i="1"/>
  <c r="K49" i="1" a="1"/>
  <c r="P76" i="1"/>
  <c r="P16" i="1"/>
  <c r="N25" i="1"/>
  <c r="J16" i="1"/>
  <c r="N117" i="1"/>
  <c r="P30" i="1"/>
  <c r="P69" i="1"/>
  <c r="N90" i="1"/>
  <c r="O51" i="1"/>
  <c r="Q68" i="1"/>
  <c r="Q19" i="1"/>
  <c r="M96" i="1"/>
  <c r="P73" i="1"/>
  <c r="M50" i="1"/>
  <c r="N67" i="1"/>
  <c r="P79" i="1"/>
  <c r="L33" i="1"/>
  <c r="P36" i="1"/>
  <c r="O127" i="1"/>
  <c r="Q36" i="1"/>
  <c r="Q99" i="1"/>
  <c r="M91" i="1"/>
  <c r="Q100" i="1"/>
  <c r="L105" i="1" a="1"/>
  <c r="Q90" i="1"/>
  <c r="N112" i="1"/>
  <c r="N105" i="1"/>
  <c r="L52" i="1" a="1"/>
  <c r="M49" i="1"/>
  <c r="L120" i="1" a="1"/>
  <c r="P100" i="1"/>
  <c r="P19" i="1"/>
  <c r="M119" i="1"/>
  <c r="K43" i="1" a="1"/>
  <c r="Q111" i="1"/>
  <c r="N87" i="1"/>
  <c r="M48" i="1"/>
  <c r="N27" i="1"/>
  <c r="L62" i="1" a="1"/>
  <c r="O81" i="1"/>
  <c r="Q97" i="1"/>
  <c r="O87" i="1"/>
  <c r="P117" i="1"/>
  <c r="P43" i="1"/>
  <c r="O68" i="1"/>
  <c r="O57" i="1"/>
  <c r="N58" i="1"/>
  <c r="K53" i="1" a="1"/>
  <c r="N89" i="1"/>
  <c r="Q110" i="1"/>
  <c r="O71" i="1"/>
  <c r="O100" i="1"/>
  <c r="Q121" i="1"/>
  <c r="L121" i="1" a="1"/>
  <c r="J73" i="1"/>
  <c r="M32" i="1"/>
  <c r="O20" i="1"/>
  <c r="J35" i="1"/>
  <c r="N31" i="1"/>
  <c r="P20" i="1"/>
  <c r="M70" i="1"/>
  <c r="P54" i="1"/>
  <c r="O97" i="1"/>
  <c r="J117" i="1"/>
  <c r="O77" i="1"/>
  <c r="Q103" i="1"/>
  <c r="Q61" i="1"/>
  <c r="N35" i="1"/>
  <c r="O69" i="1"/>
  <c r="O102" i="1"/>
  <c r="L42" i="1" a="1"/>
  <c r="N83" i="1"/>
  <c r="O130" i="1"/>
  <c r="L87" i="1" a="1"/>
  <c r="M95" i="1"/>
  <c r="N29" i="1"/>
  <c r="O16" i="1"/>
  <c r="Q119" i="1"/>
  <c r="Q125" i="1"/>
  <c r="M108" i="1"/>
  <c r="Q75" i="1"/>
  <c r="P80" i="1"/>
  <c r="N109" i="1"/>
  <c r="Q54" i="1"/>
  <c r="Q73" i="1"/>
  <c r="M72" i="1"/>
  <c r="M69" i="1"/>
  <c r="Q89" i="1"/>
  <c r="N113" i="1"/>
  <c r="O124" i="1"/>
  <c r="O41" i="1"/>
  <c r="L51" i="1" a="1"/>
  <c r="O50" i="1"/>
  <c r="N114" i="1"/>
  <c r="Q77" i="1"/>
  <c r="O82" i="1"/>
  <c r="M121" i="1"/>
  <c r="N55" i="1"/>
  <c r="O110" i="1"/>
  <c r="N111" i="1"/>
  <c r="Q17" i="1"/>
  <c r="N46" i="1"/>
  <c r="N73" i="1"/>
  <c r="J71" i="1"/>
  <c r="P121" i="1"/>
  <c r="N37" i="1"/>
  <c r="O22" i="1"/>
  <c r="N60" i="1"/>
  <c r="L77" i="1" a="1"/>
  <c r="M120" i="1"/>
  <c r="N68" i="1"/>
  <c r="O46" i="1"/>
  <c r="O60" i="1"/>
  <c r="M100" i="1"/>
  <c r="M17" i="1"/>
  <c r="L99" i="1" a="1"/>
  <c r="L7" i="1" a="1"/>
  <c r="O96" i="1"/>
  <c r="Q78" i="1"/>
  <c r="O49" i="1"/>
  <c r="M111" i="1"/>
  <c r="Q128" i="1"/>
  <c r="Q44" i="1"/>
  <c r="P106" i="1"/>
  <c r="N22" i="1"/>
  <c r="M22" i="1"/>
  <c r="P44" i="1"/>
  <c r="L104" i="1" a="1"/>
  <c r="O43" i="1"/>
  <c r="Q130" i="1"/>
  <c r="P122" i="1"/>
  <c r="Q55" i="1"/>
  <c r="L98" i="1" a="1"/>
  <c r="L75" i="1" a="1"/>
  <c r="O26" i="1"/>
  <c r="K122" i="1" a="1"/>
  <c r="N121" i="1"/>
  <c r="N66" i="1"/>
  <c r="M34" i="1"/>
  <c r="N101" i="1"/>
  <c r="N81" i="1"/>
  <c r="O25" i="1"/>
  <c r="L65" i="1" a="1"/>
  <c r="O72" i="1"/>
  <c r="O79" i="1"/>
  <c r="O74" i="1"/>
  <c r="P88" i="1"/>
  <c r="P84" i="1"/>
  <c r="P32" i="1"/>
  <c r="L92" i="1" a="1"/>
  <c r="P83" i="1"/>
  <c r="N17" i="1"/>
  <c r="L74" i="1" a="1"/>
  <c r="L127" i="1" a="1"/>
  <c r="P74" i="1"/>
  <c r="P130" i="1"/>
  <c r="M98" i="1"/>
  <c r="M94" i="1"/>
  <c r="Q83" i="1"/>
  <c r="N130" i="1"/>
  <c r="J122" i="1"/>
  <c r="M53" i="1"/>
  <c r="K47" i="1" a="1"/>
  <c r="O122" i="1"/>
  <c r="P125" i="1"/>
  <c r="N76" i="1"/>
  <c r="L23" i="1" a="1"/>
  <c r="L90" i="1" a="1"/>
  <c r="L100" i="1" a="1"/>
  <c r="L85" i="1" a="1"/>
  <c r="K52" i="1" a="1"/>
  <c r="N28" i="1"/>
  <c r="N42" i="1"/>
  <c r="J19" i="1"/>
  <c r="Q48" i="1"/>
  <c r="P37" i="1"/>
  <c r="M127" i="1"/>
  <c r="N57" i="1"/>
  <c r="K116" i="1" a="1"/>
  <c r="N93" i="1"/>
  <c r="L20" i="1" a="1"/>
  <c r="P95" i="1"/>
  <c r="K30" i="1"/>
  <c r="P42" i="1"/>
  <c r="L94" i="1" a="1"/>
  <c r="N32" i="1"/>
  <c r="M68" i="1"/>
  <c r="O27" i="1"/>
  <c r="L73" i="1" a="1"/>
  <c r="M21" i="1"/>
  <c r="P124" i="1"/>
  <c r="L83" i="1" a="1"/>
  <c r="N115" i="1"/>
  <c r="N63" i="1"/>
  <c r="O61" i="1"/>
  <c r="J120" i="1"/>
  <c r="O17" i="1"/>
  <c r="Q30" i="1"/>
  <c r="O66" i="1"/>
  <c r="Q43" i="1"/>
  <c r="Q70" i="1"/>
  <c r="K25" i="1"/>
  <c r="P66" i="1"/>
  <c r="M92" i="1"/>
  <c r="O59" i="1"/>
  <c r="J26" i="1"/>
  <c r="P126" i="1"/>
  <c r="O112" i="1"/>
  <c r="Q115" i="1"/>
  <c r="Q98" i="1"/>
  <c r="N69" i="1"/>
  <c r="J24" i="1"/>
  <c r="M109" i="1"/>
  <c r="P25" i="1"/>
  <c r="Q26" i="1"/>
  <c r="M71" i="1"/>
  <c r="J116" i="1"/>
  <c r="L108" i="1" a="1"/>
  <c r="M101" i="1"/>
  <c r="L93" i="1" a="1"/>
  <c r="N110" i="1"/>
  <c r="Q113" i="1"/>
  <c r="M42" i="1"/>
  <c r="P7" i="1"/>
  <c r="K8" i="1" a="1"/>
  <c r="M88" i="1"/>
  <c r="N71" i="1"/>
  <c r="N106" i="1"/>
  <c r="M24" i="1"/>
  <c r="Q81" i="1"/>
  <c r="L30" i="1"/>
  <c r="Q7" i="1"/>
  <c r="M33" i="1"/>
  <c r="J92" i="1"/>
  <c r="J44" i="1"/>
  <c r="P58" i="1"/>
  <c r="L66" i="1" a="1"/>
  <c r="Q51" i="1"/>
  <c r="N75" i="1"/>
  <c r="J91" i="1"/>
  <c r="N36" i="1"/>
  <c r="N44" i="1"/>
  <c r="N34" i="1"/>
  <c r="L16" i="1" a="1"/>
  <c r="L35" i="1" a="1"/>
  <c r="M103" i="1"/>
  <c r="N82" i="1"/>
  <c r="M129" i="1"/>
  <c r="M93" i="1"/>
  <c r="O119" i="1"/>
  <c r="M44" i="1"/>
  <c r="Q50" i="1"/>
  <c r="N52" i="1"/>
  <c r="M62" i="1"/>
  <c r="L119" i="1" a="1"/>
  <c r="Q8" i="1"/>
  <c r="P48" i="1"/>
  <c r="N126" i="1"/>
  <c r="M73" i="1"/>
  <c r="L123" i="1" a="1"/>
  <c r="J20" i="1"/>
  <c r="M19" i="1"/>
  <c r="N70" i="1"/>
  <c r="K23" i="1" a="1"/>
  <c r="L110" i="1" a="1"/>
  <c r="Q105" i="1"/>
  <c r="Q62" i="1"/>
  <c r="P89" i="1"/>
  <c r="K92" i="1" a="1"/>
  <c r="O84" i="1"/>
  <c r="P52" i="1"/>
  <c r="O70" i="1"/>
  <c r="N23" i="1"/>
  <c r="N74" i="1"/>
  <c r="N85" i="1"/>
  <c r="O120" i="1"/>
  <c r="P114" i="1"/>
  <c r="O37" i="1"/>
  <c r="N108" i="1"/>
  <c r="O56" i="1"/>
  <c r="L55" i="1" a="1"/>
  <c r="Q86" i="1"/>
  <c r="M55" i="1"/>
  <c r="N99" i="1"/>
  <c r="M63" i="1"/>
  <c r="O109" i="1"/>
  <c r="P28" i="1"/>
  <c r="Q114" i="1"/>
  <c r="Q93" i="1"/>
  <c r="J36" i="1"/>
  <c r="M80" i="1"/>
  <c r="M106" i="1"/>
  <c r="O99" i="1"/>
  <c r="N30" i="1"/>
  <c r="N33" i="1"/>
  <c r="P41" i="1"/>
  <c r="Q27" i="1"/>
  <c r="M52" i="1"/>
  <c r="Q94" i="1"/>
  <c r="K90" i="1" a="1"/>
  <c r="N128" i="1"/>
  <c r="Q28" i="1"/>
  <c r="K34" i="1" a="1"/>
  <c r="Q88" i="1"/>
  <c r="Q56" i="1"/>
  <c r="N53" i="1"/>
  <c r="P92" i="1"/>
  <c r="L72" i="1"/>
  <c r="P82" i="1"/>
  <c r="M122" i="1"/>
  <c r="K81" i="1" a="1"/>
  <c r="P61" i="1"/>
  <c r="J81" i="1"/>
  <c r="L76" i="1" a="1"/>
  <c r="Q65" i="1"/>
  <c r="M81" i="1"/>
  <c r="O65" i="1"/>
  <c r="Q87" i="1"/>
  <c r="J49" i="1"/>
  <c r="M30" i="1"/>
  <c r="K73" i="1" a="1"/>
  <c r="M65" i="1"/>
  <c r="L95" i="1" a="1"/>
  <c r="L63" i="1" a="1"/>
  <c r="N7" i="1"/>
  <c r="P110" i="1"/>
  <c r="N78" i="1"/>
  <c r="M105" i="1"/>
  <c r="O80" i="1"/>
  <c r="L21" i="1" a="1"/>
  <c r="Q46" i="1"/>
  <c r="P17" i="1"/>
  <c r="M23" i="1"/>
  <c r="N103" i="1"/>
  <c r="L50" i="1" a="1"/>
  <c r="Q129" i="1"/>
  <c r="Q57" i="1"/>
  <c r="L41" i="1" a="1"/>
  <c r="Q108" i="1"/>
  <c r="O75" i="1"/>
  <c r="Q106" i="1"/>
  <c r="L112" i="1" a="1"/>
  <c r="Q21" i="1"/>
  <c r="K121" i="1" a="1"/>
  <c r="O58" i="1"/>
  <c r="K64" i="1" a="1"/>
  <c r="P67" i="1"/>
  <c r="L106" i="1" a="1"/>
  <c r="M124" i="1"/>
  <c r="O105" i="1"/>
  <c r="O7" i="1"/>
  <c r="Q95" i="1"/>
  <c r="P24" i="1"/>
  <c r="J32" i="1"/>
  <c r="O93" i="1"/>
  <c r="P51" i="1"/>
  <c r="J100" i="1"/>
  <c r="N102" i="1"/>
  <c r="N100" i="1"/>
  <c r="P123" i="1"/>
  <c r="O118" i="1"/>
  <c r="M28" i="1"/>
  <c r="Q101" i="1"/>
  <c r="J31" i="1"/>
  <c r="O31" i="1"/>
  <c r="Q122" i="1"/>
  <c r="L24" i="1" a="1"/>
  <c r="K21" i="1" a="1"/>
  <c r="M8" i="1"/>
  <c r="P75" i="1"/>
  <c r="Q34" i="1"/>
  <c r="M104" i="1"/>
  <c r="P129" i="1"/>
  <c r="N21" i="1"/>
  <c r="Q66" i="1"/>
  <c r="L49" i="1" a="1"/>
  <c r="N65" i="1"/>
  <c r="M36" i="1"/>
  <c r="O86" i="1"/>
  <c r="M90" i="1"/>
  <c r="N41" i="1"/>
  <c r="N122" i="1"/>
  <c r="L115" i="1" a="1"/>
  <c r="Q37" i="1"/>
  <c r="Q91" i="1"/>
  <c r="M99" i="1"/>
  <c r="P115" i="1"/>
  <c r="K127" i="1" a="1"/>
  <c r="O128" i="1"/>
  <c r="P27" i="1"/>
  <c r="O48" i="1"/>
  <c r="K50" i="1" a="1"/>
  <c r="P93" i="1"/>
  <c r="M107" i="1"/>
  <c r="O126" i="1"/>
  <c r="P81" i="1"/>
  <c r="J50" i="1"/>
  <c r="K71" i="1" a="1"/>
  <c r="Q22" i="1"/>
  <c r="P87" i="1"/>
  <c r="M112" i="1"/>
  <c r="L22" i="1" a="1"/>
  <c r="N62" i="1"/>
  <c r="N98" i="1"/>
  <c r="L128" i="1" a="1"/>
  <c r="L27" i="1" a="1"/>
  <c r="O111" i="1"/>
  <c r="L57" i="1" a="1"/>
  <c r="L109" i="1"/>
  <c r="O63" i="1"/>
  <c r="N79" i="1"/>
  <c r="O67" i="1"/>
  <c r="P98" i="1"/>
  <c r="O94" i="1"/>
  <c r="L114" i="1" a="1"/>
  <c r="L89" i="1" a="1"/>
  <c r="P56" i="1"/>
  <c r="Q20" i="1"/>
  <c r="N61" i="1"/>
  <c r="P46" i="1"/>
  <c r="P29" i="1"/>
  <c r="M125" i="1"/>
  <c r="O78" i="1"/>
  <c r="M20" i="1"/>
  <c r="O35" i="1"/>
  <c r="O106" i="1"/>
  <c r="P49" i="1"/>
  <c r="M41" i="1"/>
  <c r="O85" i="1"/>
  <c r="O115" i="1"/>
  <c r="N120" i="1"/>
  <c r="M29" i="1"/>
  <c r="O44" i="1"/>
  <c r="M46" i="1"/>
  <c r="P91" i="1"/>
  <c r="K55" i="1" a="1"/>
  <c r="L101" i="1" a="1"/>
  <c r="L29" i="1"/>
  <c r="Q112" i="1"/>
  <c r="Q52" i="1"/>
  <c r="P72" i="1"/>
  <c r="P118" i="1"/>
  <c r="O21" i="1"/>
  <c r="K41" i="1" a="1"/>
  <c r="L69" i="1" a="1"/>
  <c r="L86" i="1" a="1"/>
  <c r="L118" i="1" a="1"/>
  <c r="P109" i="1"/>
  <c r="Q107" i="1"/>
  <c r="K91" i="1" a="1"/>
  <c r="M60" i="1"/>
  <c r="K98" i="1" a="1"/>
  <c r="M102" i="1"/>
  <c r="O121" i="1"/>
  <c r="P128" i="1"/>
  <c r="N97" i="1"/>
  <c r="L91" i="1" a="1"/>
  <c r="K19" i="1"/>
  <c r="L113" i="1" a="1"/>
  <c r="Q60" i="1"/>
  <c r="N26" i="1"/>
  <c r="L34" i="1" a="1"/>
  <c r="P50" i="1"/>
  <c r="P35" i="1"/>
  <c r="Q79" i="1"/>
  <c r="O89" i="1"/>
  <c r="Q29" i="1"/>
  <c r="M76" i="1"/>
  <c r="M97" i="1"/>
  <c r="L46" i="1" a="1"/>
  <c r="M83" i="1"/>
  <c r="Q76" i="1"/>
  <c r="L26" i="1" a="1"/>
  <c r="O53" i="1"/>
  <c r="K54" i="1" a="1"/>
  <c r="Q31" i="1"/>
  <c r="L36" i="1" a="1"/>
  <c r="O101" i="1"/>
  <c r="N123" i="1"/>
  <c r="P78" i="1"/>
  <c r="J43" i="1"/>
  <c r="O29" i="1"/>
  <c r="M51" i="1"/>
  <c r="K117" i="1" a="1"/>
  <c r="M31" i="1"/>
  <c r="J51" i="1"/>
  <c r="L48" i="1" a="1"/>
  <c r="P111" i="1"/>
  <c r="M16" i="1"/>
  <c r="J72" i="1"/>
  <c r="L81" i="1" a="1"/>
  <c r="L125" i="1" a="1"/>
  <c r="N84" i="1"/>
  <c r="Q124" i="1"/>
  <c r="O28" i="1"/>
  <c r="M35" i="1"/>
  <c r="Q23" i="1"/>
  <c r="P112" i="1"/>
  <c r="P70" i="1"/>
  <c r="P77" i="1"/>
  <c r="N49" i="1"/>
  <c r="L103" i="1" a="1"/>
  <c r="L37" i="1"/>
  <c r="Q96" i="1"/>
  <c r="P55" i="1"/>
  <c r="N19" i="1"/>
  <c r="O92" i="1"/>
  <c r="L88" i="1" a="1"/>
  <c r="M85" i="1"/>
  <c r="P22" i="1"/>
  <c r="N125" i="1"/>
  <c r="M27" i="1"/>
  <c r="M118" i="1"/>
  <c r="M26" i="1"/>
  <c r="P127" i="1"/>
  <c r="P71" i="1"/>
  <c r="K22" i="1" a="1"/>
  <c r="M7" i="1"/>
  <c r="L61" i="1" a="1"/>
  <c r="L84" i="1" a="1"/>
  <c r="Q117" i="1"/>
  <c r="P26" i="1"/>
  <c r="O104" i="1"/>
  <c r="Q24" i="1"/>
  <c r="L43" i="1" a="1"/>
  <c r="J97" i="1"/>
  <c r="K109" i="1"/>
  <c r="P8" i="1"/>
  <c r="Q49" i="1"/>
  <c r="L126" i="1" a="1"/>
  <c r="O62" i="1"/>
  <c r="L67" i="1" a="1"/>
  <c r="Q59" i="1"/>
  <c r="O30" i="1"/>
  <c r="K46" i="1" a="1"/>
  <c r="N94" i="1"/>
  <c r="L71" i="1" a="1"/>
  <c r="N118" i="1"/>
  <c r="L117" i="1" a="1"/>
  <c r="O88" i="1"/>
  <c r="P108" i="1"/>
  <c r="Q41" i="1"/>
  <c r="L111" i="1" a="1"/>
  <c r="M58" i="1"/>
  <c r="M110" i="1"/>
  <c r="P31" i="1"/>
  <c r="L8" i="1" a="1"/>
  <c r="N77" i="1"/>
  <c r="L28" i="1"/>
  <c r="J34" i="1"/>
  <c r="Q72" i="1"/>
  <c r="N91" i="1"/>
  <c r="M25" i="1"/>
  <c r="P59" i="1"/>
  <c r="O90" i="1"/>
  <c r="K48" i="1" a="1"/>
  <c r="M87" i="1"/>
  <c r="P85" i="1"/>
  <c r="Q33" i="1"/>
  <c r="O76" i="1"/>
  <c r="L79" i="1" a="1"/>
  <c r="P33" i="1"/>
  <c r="M56" i="1"/>
  <c r="L124" i="1" a="1"/>
  <c r="M54" i="1"/>
  <c r="J127" i="1"/>
  <c r="M113" i="1"/>
  <c r="P119" i="1"/>
  <c r="Q92" i="1"/>
  <c r="O83" i="1"/>
  <c r="P86" i="1"/>
  <c r="L59" i="1" a="1"/>
  <c r="P113" i="1"/>
  <c r="Q58" i="1"/>
  <c r="K20" i="1" a="1"/>
  <c r="N54" i="1"/>
  <c r="N59" i="1"/>
  <c r="P57" i="1"/>
  <c r="L31" i="1" a="1"/>
  <c r="L107" i="1" a="1"/>
  <c r="O55" i="1"/>
  <c r="L129" i="1" a="1"/>
  <c r="L53" i="1" a="1"/>
  <c r="O42" i="1"/>
  <c r="P104" i="1"/>
  <c r="N104" i="1"/>
  <c r="M82" i="1"/>
  <c r="P65" i="1"/>
  <c r="J47" i="1"/>
  <c r="J21" i="1"/>
  <c r="P102" i="1"/>
  <c r="O24" i="1"/>
  <c r="M66" i="1"/>
  <c r="J115" i="1"/>
  <c r="J53" i="1"/>
  <c r="M67" i="1"/>
  <c r="Q63" i="1"/>
  <c r="O33" i="1"/>
  <c r="N56" i="1"/>
  <c r="Q123" i="1"/>
  <c r="K7" i="1" a="1"/>
  <c r="L19" i="1"/>
  <c r="J90" i="1"/>
  <c r="N86" i="1"/>
  <c r="M89" i="1"/>
  <c r="Q109" i="1"/>
  <c r="L78" i="1" a="1"/>
  <c r="Q127" i="1"/>
  <c r="N51" i="1"/>
  <c r="P99" i="1"/>
  <c r="P63" i="1"/>
  <c r="O36" i="1"/>
  <c r="N24" i="1"/>
  <c r="L130" i="1" a="1"/>
  <c r="Q104" i="1"/>
  <c r="L96" i="1" a="1"/>
  <c r="N95" i="1"/>
  <c r="N127" i="1"/>
  <c r="M86" i="1"/>
  <c r="Q118" i="1"/>
  <c r="N20" i="1"/>
  <c r="O125" i="1"/>
  <c r="P90" i="1"/>
  <c r="M114" i="1"/>
  <c r="L82" i="1" a="1"/>
  <c r="P21" i="1"/>
  <c r="O129" i="1"/>
  <c r="O32" i="1"/>
  <c r="P96" i="1"/>
  <c r="N119" i="1"/>
  <c r="Q74" i="1"/>
  <c r="I27" i="3" l="1"/>
  <c r="H27" i="3"/>
  <c r="F27" i="3"/>
  <c r="G27" i="3"/>
  <c r="C27" i="3"/>
  <c r="E27" i="3"/>
  <c r="I32" i="3"/>
  <c r="E32" i="3"/>
  <c r="H32" i="3"/>
  <c r="F32" i="3"/>
  <c r="G32" i="3"/>
  <c r="D3" i="3"/>
  <c r="C3" i="3"/>
  <c r="E3" i="3"/>
  <c r="I3" i="3"/>
  <c r="G3" i="3"/>
  <c r="H3" i="3"/>
  <c r="F3" i="3"/>
  <c r="L127" i="1"/>
  <c r="L79" i="1"/>
  <c r="L110" i="1"/>
  <c r="K71" i="1"/>
  <c r="K55" i="1"/>
  <c r="K35" i="1"/>
  <c r="L115" i="1"/>
  <c r="L99" i="1"/>
  <c r="L83" i="1"/>
  <c r="L67" i="1"/>
  <c r="L35" i="1"/>
  <c r="E21" i="3"/>
  <c r="F21" i="3"/>
  <c r="D21" i="3"/>
  <c r="G21" i="3"/>
  <c r="H21" i="3"/>
  <c r="I21" i="3"/>
  <c r="C21" i="3"/>
  <c r="K54" i="1"/>
  <c r="K34" i="1"/>
  <c r="L130" i="1"/>
  <c r="L114" i="1"/>
  <c r="L98" i="1"/>
  <c r="L82" i="1"/>
  <c r="L66" i="1"/>
  <c r="L51" i="1"/>
  <c r="L34" i="1"/>
  <c r="L17" i="1"/>
  <c r="K117" i="1"/>
  <c r="K53" i="1"/>
  <c r="L129" i="1"/>
  <c r="L113" i="1"/>
  <c r="L81" i="1"/>
  <c r="L65" i="1"/>
  <c r="L50" i="1"/>
  <c r="L16" i="1"/>
  <c r="K116" i="1"/>
  <c r="D119" i="3" s="1"/>
  <c r="K52" i="1"/>
  <c r="D27" i="3"/>
  <c r="L128" i="1"/>
  <c r="L112" i="1"/>
  <c r="L96" i="1"/>
  <c r="L80" i="1"/>
  <c r="L49" i="1"/>
  <c r="L32" i="1"/>
  <c r="L31" i="1"/>
  <c r="K50" i="1"/>
  <c r="K97" i="1"/>
  <c r="L61" i="1"/>
  <c r="L60" i="1"/>
  <c r="K63" i="1"/>
  <c r="L123" i="1"/>
  <c r="L107" i="1"/>
  <c r="K110" i="1"/>
  <c r="K46" i="1"/>
  <c r="L122" i="1"/>
  <c r="L106" i="1"/>
  <c r="L90" i="1"/>
  <c r="L74" i="1"/>
  <c r="L58" i="1"/>
  <c r="L42" i="1"/>
  <c r="L26" i="1"/>
  <c r="H112" i="3"/>
  <c r="I112" i="3"/>
  <c r="D112" i="3"/>
  <c r="C112" i="3"/>
  <c r="E112" i="3"/>
  <c r="F112" i="3"/>
  <c r="G112" i="3"/>
  <c r="L121" i="1"/>
  <c r="L105" i="1"/>
  <c r="L89" i="1"/>
  <c r="L73" i="1"/>
  <c r="L57" i="1"/>
  <c r="L41" i="1"/>
  <c r="L95" i="1"/>
  <c r="L94" i="1"/>
  <c r="L46" i="1"/>
  <c r="K20" i="1"/>
  <c r="L124" i="1"/>
  <c r="L92" i="1"/>
  <c r="L75" i="1"/>
  <c r="K92" i="1"/>
  <c r="K44" i="1"/>
  <c r="L120" i="1"/>
  <c r="L104" i="1"/>
  <c r="L88" i="1"/>
  <c r="L56" i="1"/>
  <c r="L24" i="1"/>
  <c r="L8" i="1"/>
  <c r="K98" i="1"/>
  <c r="L62" i="1"/>
  <c r="K49" i="1"/>
  <c r="L77" i="1"/>
  <c r="L108" i="1"/>
  <c r="L44" i="1"/>
  <c r="L59" i="1"/>
  <c r="K91" i="1"/>
  <c r="K43" i="1"/>
  <c r="L119" i="1"/>
  <c r="L103" i="1"/>
  <c r="L87" i="1"/>
  <c r="L71" i="1"/>
  <c r="L55" i="1"/>
  <c r="L23" i="1"/>
  <c r="L7" i="1"/>
  <c r="L111" i="1"/>
  <c r="L126" i="1"/>
  <c r="L78" i="1"/>
  <c r="K21" i="1"/>
  <c r="K64" i="1"/>
  <c r="G67" i="3" s="1"/>
  <c r="L91" i="1"/>
  <c r="K122" i="1"/>
  <c r="K90" i="1"/>
  <c r="K74" i="1"/>
  <c r="K42" i="1"/>
  <c r="K8" i="1"/>
  <c r="L118" i="1"/>
  <c r="L102" i="1"/>
  <c r="L86" i="1"/>
  <c r="L70" i="1"/>
  <c r="L54" i="1"/>
  <c r="L22" i="1"/>
  <c r="L48" i="1"/>
  <c r="K22" i="1"/>
  <c r="K81" i="1"/>
  <c r="L93" i="1"/>
  <c r="K127" i="1"/>
  <c r="L43" i="1"/>
  <c r="K121" i="1"/>
  <c r="K73" i="1"/>
  <c r="K41" i="1"/>
  <c r="K7" i="1"/>
  <c r="L117" i="1"/>
  <c r="L101" i="1"/>
  <c r="L85" i="1"/>
  <c r="L69" i="1"/>
  <c r="L53" i="1"/>
  <c r="L21" i="1"/>
  <c r="K23" i="1"/>
  <c r="L63" i="1"/>
  <c r="C32" i="3"/>
  <c r="D32" i="3"/>
  <c r="L125" i="1"/>
  <c r="K48" i="1"/>
  <c r="L76" i="1"/>
  <c r="K47" i="1"/>
  <c r="L27" i="1"/>
  <c r="K120" i="1"/>
  <c r="L100" i="1"/>
  <c r="L84" i="1"/>
  <c r="L68" i="1"/>
  <c r="L52" i="1"/>
  <c r="L36" i="1"/>
  <c r="L20" i="1"/>
  <c r="K105" i="1" a="1"/>
  <c r="K59" i="1" a="1"/>
  <c r="K65" i="1" a="1"/>
  <c r="K108" i="1" a="1"/>
  <c r="K80" i="1" a="1"/>
  <c r="K84" i="1" a="1"/>
  <c r="K100" i="1" a="1"/>
  <c r="K107" i="1" a="1"/>
  <c r="K104" i="1" a="1"/>
  <c r="K111" i="1" a="1"/>
  <c r="K83" i="1" a="1"/>
  <c r="K72" i="1"/>
  <c r="K101" i="1" a="1"/>
  <c r="K86" i="1" a="1"/>
  <c r="K129" i="1" a="1"/>
  <c r="K76" i="1" a="1"/>
  <c r="K61" i="1" a="1"/>
  <c r="K128" i="1" a="1"/>
  <c r="K56" i="1" a="1"/>
  <c r="K66" i="1" a="1"/>
  <c r="K125" i="1" a="1"/>
  <c r="K106" i="1" a="1"/>
  <c r="K68" i="1" a="1"/>
  <c r="K115" i="1" a="1"/>
  <c r="K99" i="1" a="1"/>
  <c r="K88" i="1" a="1"/>
  <c r="K114" i="1" a="1"/>
  <c r="K57" i="1" a="1"/>
  <c r="K119" i="1" a="1"/>
  <c r="K103" i="1" a="1"/>
  <c r="K78" i="1" a="1"/>
  <c r="K60" i="1" a="1"/>
  <c r="K69" i="1" a="1"/>
  <c r="K112" i="1" a="1"/>
  <c r="K94" i="1" a="1"/>
  <c r="K75" i="1" a="1"/>
  <c r="K93" i="1" a="1"/>
  <c r="K96" i="1" a="1"/>
  <c r="K126" i="1" a="1"/>
  <c r="K82" i="1" a="1"/>
  <c r="K77" i="1" a="1"/>
  <c r="K62" i="1" a="1"/>
  <c r="K87" i="1" a="1"/>
  <c r="K118" i="1" a="1"/>
  <c r="K67" i="1" a="1"/>
  <c r="K124" i="1" a="1"/>
  <c r="K89" i="1" a="1"/>
  <c r="K102" i="1" a="1"/>
  <c r="K85" i="1" a="1"/>
  <c r="K95" i="1" a="1"/>
  <c r="K130" i="1" a="1"/>
  <c r="K58" i="1" a="1"/>
  <c r="K70" i="1" a="1"/>
  <c r="K113" i="1" a="1"/>
  <c r="K123" i="1" a="1"/>
  <c r="K79" i="1" a="1"/>
  <c r="K118" i="1" l="1"/>
  <c r="K126" i="1"/>
  <c r="K111" i="1"/>
  <c r="K125" i="1"/>
  <c r="K68" i="1"/>
  <c r="K69" i="1"/>
  <c r="K85" i="1"/>
  <c r="K78" i="1"/>
  <c r="F81" i="3" s="1"/>
  <c r="K86" i="1"/>
  <c r="K93" i="1"/>
  <c r="K101" i="1"/>
  <c r="K84" i="1"/>
  <c r="K102" i="1"/>
  <c r="D105" i="3" s="1"/>
  <c r="K100" i="1"/>
  <c r="K87" i="1"/>
  <c r="K70" i="1"/>
  <c r="H73" i="3" s="1"/>
  <c r="K103" i="1"/>
  <c r="K76" i="1"/>
  <c r="K119" i="1"/>
  <c r="C130" i="3"/>
  <c r="E75" i="3"/>
  <c r="G75" i="3"/>
  <c r="D75" i="3"/>
  <c r="H75" i="3"/>
  <c r="C75" i="3"/>
  <c r="F75" i="3"/>
  <c r="I75" i="3"/>
  <c r="F54" i="3"/>
  <c r="H49" i="3"/>
  <c r="F49" i="3"/>
  <c r="E49" i="3"/>
  <c r="E76" i="3"/>
  <c r="G76" i="3"/>
  <c r="I76" i="3"/>
  <c r="F76" i="3"/>
  <c r="E124" i="3"/>
  <c r="F124" i="3"/>
  <c r="H24" i="3"/>
  <c r="E24" i="3"/>
  <c r="F24" i="3"/>
  <c r="E77" i="3"/>
  <c r="C77" i="3"/>
  <c r="F77" i="3"/>
  <c r="G77" i="3"/>
  <c r="I93" i="3"/>
  <c r="H93" i="3"/>
  <c r="F93" i="3"/>
  <c r="G93" i="3"/>
  <c r="E93" i="3"/>
  <c r="E125" i="3"/>
  <c r="I125" i="3"/>
  <c r="F125" i="3"/>
  <c r="H125" i="3"/>
  <c r="E23" i="3"/>
  <c r="G23" i="3"/>
  <c r="F23" i="3"/>
  <c r="H23" i="3"/>
  <c r="E45" i="3"/>
  <c r="H45" i="3"/>
  <c r="G45" i="3"/>
  <c r="F45" i="3"/>
  <c r="E94" i="3"/>
  <c r="H94" i="3"/>
  <c r="F94" i="3"/>
  <c r="G94" i="3"/>
  <c r="E51" i="3"/>
  <c r="F51" i="3"/>
  <c r="G51" i="3"/>
  <c r="G95" i="3"/>
  <c r="F95" i="3"/>
  <c r="E95" i="3"/>
  <c r="H95" i="3"/>
  <c r="C76" i="3"/>
  <c r="D100" i="3"/>
  <c r="E100" i="3"/>
  <c r="H100" i="3"/>
  <c r="G100" i="3"/>
  <c r="I100" i="3"/>
  <c r="C100" i="3"/>
  <c r="F100" i="3"/>
  <c r="I55" i="3"/>
  <c r="E103" i="3"/>
  <c r="G52" i="3"/>
  <c r="G84" i="3"/>
  <c r="G56" i="3"/>
  <c r="E72" i="3"/>
  <c r="G101" i="3"/>
  <c r="E36" i="3"/>
  <c r="G121" i="3"/>
  <c r="C37" i="3"/>
  <c r="E58" i="3"/>
  <c r="E130" i="3"/>
  <c r="K80" i="1"/>
  <c r="E83" i="3" s="1"/>
  <c r="K107" i="1"/>
  <c r="E110" i="3" s="1"/>
  <c r="K128" i="1"/>
  <c r="F131" i="3" s="1"/>
  <c r="K62" i="1"/>
  <c r="I65" i="3" s="1"/>
  <c r="K57" i="1"/>
  <c r="K123" i="1"/>
  <c r="H126" i="3" s="1"/>
  <c r="E139" i="3"/>
  <c r="K89" i="1"/>
  <c r="F92" i="3" s="1"/>
  <c r="K60" i="1"/>
  <c r="F63" i="3" s="1"/>
  <c r="K75" i="1"/>
  <c r="E78" i="3" s="1"/>
  <c r="K105" i="1"/>
  <c r="I108" i="3" s="1"/>
  <c r="K58" i="1"/>
  <c r="E61" i="3" s="1"/>
  <c r="K61" i="1"/>
  <c r="H64" i="3" s="1"/>
  <c r="K66" i="1"/>
  <c r="F69" i="3" s="1"/>
  <c r="K79" i="1"/>
  <c r="E82" i="3" s="1"/>
  <c r="K56" i="1"/>
  <c r="F59" i="3" s="1"/>
  <c r="G140" i="3"/>
  <c r="K82" i="1"/>
  <c r="E85" i="3" s="1"/>
  <c r="K124" i="1"/>
  <c r="K106" i="1"/>
  <c r="E109" i="3" s="1"/>
  <c r="K114" i="1"/>
  <c r="K65" i="1"/>
  <c r="E68" i="3" s="1"/>
  <c r="K130" i="1"/>
  <c r="H133" i="3" s="1"/>
  <c r="K67" i="1"/>
  <c r="K88" i="1"/>
  <c r="C91" i="3" s="1"/>
  <c r="K83" i="1"/>
  <c r="F86" i="3" s="1"/>
  <c r="K108" i="1"/>
  <c r="H111" i="3" s="1"/>
  <c r="K95" i="1"/>
  <c r="E98" i="3" s="1"/>
  <c r="K96" i="1"/>
  <c r="K77" i="1"/>
  <c r="K59" i="1"/>
  <c r="F62" i="3" s="1"/>
  <c r="K104" i="1"/>
  <c r="G107" i="3" s="1"/>
  <c r="K112" i="1"/>
  <c r="E115" i="3" s="1"/>
  <c r="K113" i="1"/>
  <c r="G116" i="3" s="1"/>
  <c r="K99" i="1"/>
  <c r="H102" i="3" s="1"/>
  <c r="K94" i="1"/>
  <c r="E97" i="3" s="1"/>
  <c r="K129" i="1"/>
  <c r="G132" i="3" s="1"/>
  <c r="K115" i="1"/>
  <c r="H118" i="3" s="1"/>
  <c r="G58" i="3"/>
  <c r="F58" i="3"/>
  <c r="D84" i="3"/>
  <c r="C103" i="3"/>
  <c r="G103" i="3"/>
  <c r="F56" i="3"/>
  <c r="I101" i="3"/>
  <c r="F103" i="3"/>
  <c r="E56" i="3"/>
  <c r="H101" i="3"/>
  <c r="H103" i="3"/>
  <c r="F101" i="3"/>
  <c r="I103" i="3"/>
  <c r="G37" i="3"/>
  <c r="H52" i="3"/>
  <c r="F37" i="3"/>
  <c r="G36" i="3"/>
  <c r="E37" i="3"/>
  <c r="F84" i="3"/>
  <c r="I36" i="3"/>
  <c r="H130" i="3"/>
  <c r="E84" i="3"/>
  <c r="H36" i="3"/>
  <c r="G130" i="3"/>
  <c r="H84" i="3"/>
  <c r="C36" i="3"/>
  <c r="I130" i="3"/>
  <c r="F36" i="3"/>
  <c r="E59" i="3"/>
  <c r="I50" i="3"/>
  <c r="F50" i="3"/>
  <c r="G50" i="3"/>
  <c r="F133" i="3"/>
  <c r="G133" i="3"/>
  <c r="H25" i="3"/>
  <c r="G25" i="3"/>
  <c r="C25" i="3"/>
  <c r="I25" i="3"/>
  <c r="E25" i="3"/>
  <c r="F25" i="3"/>
  <c r="H7" i="3"/>
  <c r="G7" i="3"/>
  <c r="G92" i="3"/>
  <c r="E92" i="3"/>
  <c r="E8" i="3"/>
  <c r="G8" i="3"/>
  <c r="F8" i="3"/>
  <c r="H8" i="3"/>
  <c r="I8" i="3"/>
  <c r="F44" i="3"/>
  <c r="E44" i="3"/>
  <c r="G141" i="3"/>
  <c r="E141" i="3"/>
  <c r="H141" i="3"/>
  <c r="I141" i="3"/>
  <c r="F141" i="3"/>
  <c r="G69" i="3"/>
  <c r="G126" i="3"/>
  <c r="I126" i="3"/>
  <c r="E79" i="3"/>
  <c r="I79" i="3"/>
  <c r="C79" i="3"/>
  <c r="H79" i="3"/>
  <c r="E114" i="3"/>
  <c r="I114" i="3"/>
  <c r="G114" i="3"/>
  <c r="F114" i="3"/>
  <c r="H114" i="3"/>
  <c r="F116" i="3"/>
  <c r="I64" i="3"/>
  <c r="G64" i="3"/>
  <c r="E128" i="3"/>
  <c r="F128" i="3"/>
  <c r="H128" i="3"/>
  <c r="I128" i="3"/>
  <c r="G128" i="3"/>
  <c r="E48" i="3"/>
  <c r="F48" i="3"/>
  <c r="I48" i="3"/>
  <c r="H48" i="3"/>
  <c r="G48" i="3"/>
  <c r="H113" i="3"/>
  <c r="I113" i="3"/>
  <c r="G113" i="3"/>
  <c r="G129" i="3"/>
  <c r="H129" i="3"/>
  <c r="I66" i="3"/>
  <c r="E66" i="3"/>
  <c r="H66" i="3"/>
  <c r="F66" i="3"/>
  <c r="C66" i="3"/>
  <c r="G66" i="3"/>
  <c r="I17" i="3"/>
  <c r="F17" i="3"/>
  <c r="G17" i="3"/>
  <c r="E88" i="3"/>
  <c r="F88" i="3"/>
  <c r="G88" i="3"/>
  <c r="H88" i="3"/>
  <c r="I88" i="3"/>
  <c r="C88" i="3"/>
  <c r="E104" i="3"/>
  <c r="H104" i="3"/>
  <c r="G104" i="3"/>
  <c r="F104" i="3"/>
  <c r="I104" i="3"/>
  <c r="F57" i="3"/>
  <c r="H57" i="3"/>
  <c r="G57" i="3"/>
  <c r="E57" i="3"/>
  <c r="F89" i="3"/>
  <c r="E89" i="3"/>
  <c r="G89" i="3"/>
  <c r="H89" i="3"/>
  <c r="E90" i="3"/>
  <c r="F90" i="3"/>
  <c r="G90" i="3"/>
  <c r="H90" i="3"/>
  <c r="I90" i="3"/>
  <c r="C90" i="3"/>
  <c r="F106" i="3"/>
  <c r="I106" i="3"/>
  <c r="E122" i="3"/>
  <c r="I122" i="3"/>
  <c r="H122" i="3"/>
  <c r="F122" i="3"/>
  <c r="G122" i="3"/>
  <c r="C122" i="3"/>
  <c r="F117" i="3"/>
  <c r="H117" i="3"/>
  <c r="G117" i="3"/>
  <c r="I117" i="3"/>
  <c r="C119" i="3"/>
  <c r="E71" i="3"/>
  <c r="G71" i="3"/>
  <c r="F71" i="3"/>
  <c r="H71" i="3"/>
  <c r="I71" i="3"/>
  <c r="C71" i="3"/>
  <c r="G119" i="3"/>
  <c r="F119" i="3"/>
  <c r="H119" i="3"/>
  <c r="E119" i="3"/>
  <c r="E120" i="3"/>
  <c r="D52" i="3"/>
  <c r="I118" i="3"/>
  <c r="C99" i="3"/>
  <c r="D90" i="3"/>
  <c r="D77" i="3"/>
  <c r="H123" i="3"/>
  <c r="I56" i="3"/>
  <c r="D118" i="3"/>
  <c r="G24" i="3"/>
  <c r="C101" i="3"/>
  <c r="D95" i="3"/>
  <c r="I23" i="3"/>
  <c r="D122" i="3"/>
  <c r="D45" i="3"/>
  <c r="C124" i="3"/>
  <c r="C23" i="3"/>
  <c r="C58" i="3"/>
  <c r="D74" i="3"/>
  <c r="C94" i="3"/>
  <c r="C22" i="3"/>
  <c r="H58" i="3"/>
  <c r="D58" i="3"/>
  <c r="E74" i="3"/>
  <c r="C52" i="3"/>
  <c r="E101" i="3"/>
  <c r="I58" i="3"/>
  <c r="I74" i="3"/>
  <c r="D123" i="3"/>
  <c r="I95" i="3"/>
  <c r="D99" i="3"/>
  <c r="G74" i="3"/>
  <c r="H51" i="3"/>
  <c r="I123" i="3"/>
  <c r="C95" i="3"/>
  <c r="F99" i="3"/>
  <c r="I119" i="3"/>
  <c r="I120" i="3"/>
  <c r="I99" i="3"/>
  <c r="D101" i="3"/>
  <c r="C123" i="3"/>
  <c r="H124" i="3"/>
  <c r="F52" i="3"/>
  <c r="G46" i="3"/>
  <c r="E52" i="3"/>
  <c r="D23" i="3"/>
  <c r="C74" i="3"/>
  <c r="F123" i="3"/>
  <c r="I52" i="3"/>
  <c r="D103" i="3"/>
  <c r="G120" i="3"/>
  <c r="E123" i="3"/>
  <c r="I77" i="3"/>
  <c r="G123" i="3"/>
  <c r="D22" i="3"/>
  <c r="D124" i="3"/>
  <c r="D36" i="3"/>
  <c r="H76" i="3"/>
  <c r="I45" i="3"/>
  <c r="D93" i="3"/>
  <c r="G125" i="3"/>
  <c r="D76" i="3"/>
  <c r="C113" i="3"/>
  <c r="E113" i="3"/>
  <c r="F113" i="3"/>
  <c r="D113" i="3"/>
  <c r="G49" i="3"/>
  <c r="E99" i="3"/>
  <c r="D37" i="3"/>
  <c r="C102" i="3"/>
  <c r="C114" i="3"/>
  <c r="D114" i="3"/>
  <c r="D96" i="3"/>
  <c r="E96" i="3"/>
  <c r="C96" i="3"/>
  <c r="F96" i="3"/>
  <c r="G96" i="3"/>
  <c r="H96" i="3"/>
  <c r="I96" i="3"/>
  <c r="H46" i="3"/>
  <c r="C84" i="3"/>
  <c r="I89" i="3"/>
  <c r="C89" i="3"/>
  <c r="D89" i="3"/>
  <c r="I37" i="3"/>
  <c r="C93" i="3"/>
  <c r="C49" i="3"/>
  <c r="C57" i="3"/>
  <c r="I57" i="3"/>
  <c r="D57" i="3"/>
  <c r="H37" i="3"/>
  <c r="C106" i="3"/>
  <c r="G106" i="3"/>
  <c r="D106" i="3"/>
  <c r="E106" i="3"/>
  <c r="H106" i="3"/>
  <c r="F22" i="3"/>
  <c r="C59" i="3"/>
  <c r="D59" i="3"/>
  <c r="F115" i="3"/>
  <c r="G115" i="3"/>
  <c r="H56" i="3"/>
  <c r="H108" i="3"/>
  <c r="G108" i="3"/>
  <c r="C108" i="3"/>
  <c r="E108" i="3"/>
  <c r="I94" i="3"/>
  <c r="F46" i="3"/>
  <c r="D49" i="3"/>
  <c r="I84" i="3"/>
  <c r="E22" i="3"/>
  <c r="H91" i="3"/>
  <c r="H82" i="3"/>
  <c r="I82" i="3"/>
  <c r="G82" i="3"/>
  <c r="C82" i="3"/>
  <c r="D82" i="3"/>
  <c r="D46" i="3"/>
  <c r="D131" i="3"/>
  <c r="H131" i="3"/>
  <c r="D107" i="3"/>
  <c r="I107" i="3"/>
  <c r="E107" i="3"/>
  <c r="C107" i="3"/>
  <c r="F107" i="3"/>
  <c r="H107" i="3"/>
  <c r="G68" i="3"/>
  <c r="I68" i="3"/>
  <c r="D68" i="3"/>
  <c r="H68" i="3"/>
  <c r="F140" i="3"/>
  <c r="D140" i="3"/>
  <c r="I140" i="3"/>
  <c r="H140" i="3"/>
  <c r="C140" i="3"/>
  <c r="E140" i="3"/>
  <c r="C67" i="3"/>
  <c r="E67" i="3"/>
  <c r="D67" i="3"/>
  <c r="F67" i="3"/>
  <c r="H67" i="3"/>
  <c r="I67" i="3"/>
  <c r="C46" i="3"/>
  <c r="G124" i="3"/>
  <c r="D128" i="3"/>
  <c r="C128" i="3"/>
  <c r="D125" i="3"/>
  <c r="D55" i="3"/>
  <c r="F55" i="3"/>
  <c r="G55" i="3"/>
  <c r="H55" i="3"/>
  <c r="C55" i="3"/>
  <c r="E55" i="3"/>
  <c r="F105" i="3"/>
  <c r="E46" i="3"/>
  <c r="C116" i="3"/>
  <c r="I116" i="3"/>
  <c r="I124" i="3"/>
  <c r="C125" i="3"/>
  <c r="D71" i="3"/>
  <c r="E121" i="3"/>
  <c r="H121" i="3"/>
  <c r="I121" i="3"/>
  <c r="D121" i="3"/>
  <c r="C121" i="3"/>
  <c r="F121" i="3"/>
  <c r="D117" i="3"/>
  <c r="C117" i="3"/>
  <c r="E117" i="3"/>
  <c r="D56" i="3"/>
  <c r="E43" i="3"/>
  <c r="F43" i="3"/>
  <c r="G43" i="3"/>
  <c r="D43" i="3"/>
  <c r="H43" i="3"/>
  <c r="I43" i="3"/>
  <c r="C43" i="3"/>
  <c r="G63" i="3"/>
  <c r="E63" i="3"/>
  <c r="H63" i="3"/>
  <c r="I63" i="3"/>
  <c r="C51" i="3"/>
  <c r="C87" i="3"/>
  <c r="E87" i="3"/>
  <c r="G87" i="3"/>
  <c r="H87" i="3"/>
  <c r="D87" i="3"/>
  <c r="F87" i="3"/>
  <c r="I87" i="3"/>
  <c r="I51" i="3"/>
  <c r="D130" i="3"/>
  <c r="I22" i="3"/>
  <c r="C139" i="3"/>
  <c r="D139" i="3"/>
  <c r="D51" i="3"/>
  <c r="F130" i="3"/>
  <c r="I70" i="3"/>
  <c r="C70" i="3"/>
  <c r="D70" i="3"/>
  <c r="H70" i="3"/>
  <c r="E70" i="3"/>
  <c r="F70" i="3"/>
  <c r="G70" i="3"/>
  <c r="C104" i="3"/>
  <c r="D104" i="3"/>
  <c r="I24" i="3"/>
  <c r="C141" i="3"/>
  <c r="D141" i="3"/>
  <c r="H77" i="3"/>
  <c r="F129" i="3"/>
  <c r="D129" i="3"/>
  <c r="E129" i="3"/>
  <c r="C129" i="3"/>
  <c r="I129" i="3"/>
  <c r="I49" i="3"/>
  <c r="G22" i="3"/>
  <c r="C56" i="3"/>
  <c r="C24" i="3"/>
  <c r="D94" i="3"/>
  <c r="F74" i="3"/>
  <c r="I46" i="3"/>
  <c r="C133" i="3"/>
  <c r="D133" i="3"/>
  <c r="I133" i="3"/>
  <c r="I78" i="3"/>
  <c r="C78" i="3"/>
  <c r="H78" i="3"/>
  <c r="D25" i="3"/>
  <c r="C120" i="3"/>
  <c r="D132" i="3"/>
  <c r="F132" i="3"/>
  <c r="H132" i="3"/>
  <c r="I132" i="3"/>
  <c r="E132" i="3"/>
  <c r="E17" i="3"/>
  <c r="D17" i="3"/>
  <c r="H17" i="3"/>
  <c r="C17" i="3"/>
  <c r="I7" i="3"/>
  <c r="E7" i="3"/>
  <c r="F7" i="3"/>
  <c r="D7" i="3"/>
  <c r="C7" i="3"/>
  <c r="D24" i="3"/>
  <c r="H62" i="3"/>
  <c r="I62" i="3"/>
  <c r="D62" i="3"/>
  <c r="G62" i="3"/>
  <c r="D120" i="3"/>
  <c r="G118" i="3"/>
  <c r="D69" i="3"/>
  <c r="C69" i="3"/>
  <c r="I69" i="3"/>
  <c r="H22" i="3"/>
  <c r="E50" i="3"/>
  <c r="C50" i="3"/>
  <c r="H50" i="3"/>
  <c r="D50" i="3"/>
  <c r="D92" i="3"/>
  <c r="C92" i="3"/>
  <c r="H92" i="3"/>
  <c r="I92" i="3"/>
  <c r="H74" i="3"/>
  <c r="H120" i="3"/>
  <c r="C45" i="3"/>
  <c r="C8" i="3"/>
  <c r="D8" i="3"/>
  <c r="F79" i="3"/>
  <c r="G79" i="3"/>
  <c r="D79" i="3"/>
  <c r="D85" i="3"/>
  <c r="F85" i="3"/>
  <c r="G85" i="3"/>
  <c r="H60" i="3"/>
  <c r="I60" i="3"/>
  <c r="C60" i="3"/>
  <c r="D60" i="3"/>
  <c r="E60" i="3"/>
  <c r="G60" i="3"/>
  <c r="F60" i="3"/>
  <c r="G44" i="3"/>
  <c r="H44" i="3"/>
  <c r="D44" i="3"/>
  <c r="C44" i="3"/>
  <c r="I44" i="3"/>
  <c r="C111" i="3"/>
  <c r="D111" i="3"/>
  <c r="I111" i="3"/>
  <c r="I54" i="3"/>
  <c r="C54" i="3"/>
  <c r="E54" i="3"/>
  <c r="G54" i="3"/>
  <c r="H54" i="3"/>
  <c r="D54" i="3"/>
  <c r="D66" i="3"/>
  <c r="F120" i="3"/>
  <c r="C110" i="3"/>
  <c r="H110" i="3"/>
  <c r="D110" i="3"/>
  <c r="F127" i="3"/>
  <c r="D127" i="3"/>
  <c r="C127" i="3"/>
  <c r="H127" i="3"/>
  <c r="I127" i="3"/>
  <c r="E127" i="3"/>
  <c r="G127" i="3"/>
  <c r="E64" i="3"/>
  <c r="F64" i="3"/>
  <c r="D64" i="3"/>
  <c r="C48" i="3"/>
  <c r="D48" i="3"/>
  <c r="G72" i="3"/>
  <c r="H72" i="3"/>
  <c r="I72" i="3"/>
  <c r="C72" i="3"/>
  <c r="D72" i="3"/>
  <c r="F72" i="3"/>
  <c r="I86" i="3"/>
  <c r="H86" i="3"/>
  <c r="D126" i="3"/>
  <c r="F126" i="3"/>
  <c r="E126" i="3"/>
  <c r="C126" i="3"/>
  <c r="G80" i="3"/>
  <c r="H80" i="3"/>
  <c r="I80" i="3"/>
  <c r="E80" i="3"/>
  <c r="C80" i="3"/>
  <c r="D80" i="3"/>
  <c r="F80" i="3"/>
  <c r="G83" i="3"/>
  <c r="D83" i="3"/>
  <c r="I83" i="3"/>
  <c r="C83" i="3"/>
  <c r="H83" i="3"/>
  <c r="F83" i="3"/>
  <c r="D88" i="3"/>
  <c r="M11" i="1"/>
  <c r="M9" i="1"/>
  <c r="P9" i="1"/>
  <c r="N11" i="1"/>
  <c r="N5" i="1"/>
  <c r="L5" i="1" a="1"/>
  <c r="O11" i="1"/>
  <c r="O6" i="1"/>
  <c r="L6" i="1" a="1"/>
  <c r="Q40" i="1"/>
  <c r="O38" i="1"/>
  <c r="N9" i="1"/>
  <c r="M12" i="1"/>
  <c r="O12" i="1"/>
  <c r="N4" i="1"/>
  <c r="L39" i="1" a="1"/>
  <c r="P38" i="1"/>
  <c r="Q4" i="1"/>
  <c r="L15" i="1" a="1"/>
  <c r="K14" i="1" a="1"/>
  <c r="O40" i="1"/>
  <c r="L38" i="1"/>
  <c r="L12" i="1" a="1"/>
  <c r="O4" i="1"/>
  <c r="P4" i="1"/>
  <c r="O39" i="1"/>
  <c r="M5" i="1"/>
  <c r="Q39" i="1"/>
  <c r="P11" i="1"/>
  <c r="P10" i="1"/>
  <c r="N14" i="1"/>
  <c r="K12" i="1" a="1"/>
  <c r="J11" i="1"/>
  <c r="J12" i="1"/>
  <c r="J15" i="1"/>
  <c r="Q15" i="1"/>
  <c r="N40" i="1"/>
  <c r="L40" i="1" a="1"/>
  <c r="M39" i="1"/>
  <c r="Q10" i="1"/>
  <c r="L14" i="1" a="1"/>
  <c r="Q6" i="1"/>
  <c r="L4" i="1" a="1"/>
  <c r="O10" i="1"/>
  <c r="O5" i="1"/>
  <c r="N10" i="1"/>
  <c r="N15" i="1"/>
  <c r="K6" i="1" a="1"/>
  <c r="K9" i="1" a="1"/>
  <c r="J39" i="1"/>
  <c r="N12" i="1"/>
  <c r="Q9" i="1"/>
  <c r="M38" i="1"/>
  <c r="J14" i="1"/>
  <c r="P6" i="1"/>
  <c r="K40" i="1" a="1"/>
  <c r="O14" i="1"/>
  <c r="O9" i="1"/>
  <c r="K5" i="1" a="1"/>
  <c r="M10" i="1"/>
  <c r="P12" i="1"/>
  <c r="Q5" i="1"/>
  <c r="O15" i="1"/>
  <c r="M4" i="1"/>
  <c r="M6" i="1"/>
  <c r="P39" i="1"/>
  <c r="P5" i="1"/>
  <c r="P14" i="1"/>
  <c r="Q12" i="1"/>
  <c r="N38" i="1"/>
  <c r="P15" i="1"/>
  <c r="Q14" i="1"/>
  <c r="Q11" i="1"/>
  <c r="L10" i="1" a="1"/>
  <c r="N39" i="1"/>
  <c r="L9" i="1" a="1"/>
  <c r="M14" i="1"/>
  <c r="P40" i="1"/>
  <c r="Q38" i="1"/>
  <c r="M15" i="1"/>
  <c r="K4" i="1" a="1"/>
  <c r="M40" i="1"/>
  <c r="N6" i="1"/>
  <c r="K10" i="1" a="1"/>
  <c r="L11" i="1"/>
  <c r="C109" i="3" l="1"/>
  <c r="H61" i="3"/>
  <c r="H97" i="3"/>
  <c r="D61" i="3"/>
  <c r="I73" i="3"/>
  <c r="H109" i="3"/>
  <c r="C97" i="3"/>
  <c r="C73" i="3"/>
  <c r="G81" i="3"/>
  <c r="G73" i="3"/>
  <c r="C98" i="3"/>
  <c r="D81" i="3"/>
  <c r="C132" i="3"/>
  <c r="G97" i="3"/>
  <c r="D97" i="3"/>
  <c r="C61" i="3"/>
  <c r="F73" i="3"/>
  <c r="I97" i="3"/>
  <c r="E81" i="3"/>
  <c r="G61" i="3"/>
  <c r="I61" i="3"/>
  <c r="E73" i="3"/>
  <c r="F97" i="3"/>
  <c r="C65" i="3"/>
  <c r="F61" i="3"/>
  <c r="H65" i="3"/>
  <c r="D73" i="3"/>
  <c r="C81" i="3"/>
  <c r="G65" i="3"/>
  <c r="I81" i="3"/>
  <c r="F65" i="3"/>
  <c r="I98" i="3"/>
  <c r="D65" i="3"/>
  <c r="D109" i="3"/>
  <c r="I109" i="3"/>
  <c r="H81" i="3"/>
  <c r="E65" i="3"/>
  <c r="D98" i="3"/>
  <c r="G109" i="3"/>
  <c r="F98" i="3"/>
  <c r="G98" i="3"/>
  <c r="C64" i="3"/>
  <c r="E69" i="3"/>
  <c r="H69" i="3"/>
  <c r="C62" i="3"/>
  <c r="I85" i="3"/>
  <c r="C85" i="3"/>
  <c r="G78" i="3"/>
  <c r="D78" i="3"/>
  <c r="H85" i="3"/>
  <c r="G86" i="3"/>
  <c r="I110" i="3"/>
  <c r="E86" i="3"/>
  <c r="H116" i="3"/>
  <c r="D86" i="3"/>
  <c r="G110" i="3"/>
  <c r="E116" i="3"/>
  <c r="F110" i="3"/>
  <c r="F109" i="3"/>
  <c r="C86" i="3"/>
  <c r="D116" i="3"/>
  <c r="H98" i="3"/>
  <c r="F78" i="3"/>
  <c r="E62" i="3"/>
  <c r="E133" i="3"/>
  <c r="I102" i="3"/>
  <c r="G102" i="3"/>
  <c r="C131" i="3"/>
  <c r="F108" i="3"/>
  <c r="F102" i="3"/>
  <c r="D108" i="3"/>
  <c r="E102" i="3"/>
  <c r="D102" i="3"/>
  <c r="G111" i="3"/>
  <c r="E105" i="3"/>
  <c r="C115" i="3"/>
  <c r="H105" i="3"/>
  <c r="I115" i="3"/>
  <c r="I91" i="3"/>
  <c r="G91" i="3"/>
  <c r="H115" i="3"/>
  <c r="C105" i="3"/>
  <c r="I105" i="3"/>
  <c r="F91" i="3"/>
  <c r="G105" i="3"/>
  <c r="G59" i="3"/>
  <c r="D63" i="3"/>
  <c r="E91" i="3"/>
  <c r="I59" i="3"/>
  <c r="H59" i="3"/>
  <c r="C63" i="3"/>
  <c r="D91" i="3"/>
  <c r="I131" i="3"/>
  <c r="F111" i="3"/>
  <c r="D115" i="3"/>
  <c r="E131" i="3"/>
  <c r="E111" i="3"/>
  <c r="G131" i="3"/>
  <c r="C118" i="3"/>
  <c r="I139" i="3"/>
  <c r="G139" i="3"/>
  <c r="E118" i="3"/>
  <c r="F68" i="3"/>
  <c r="H139" i="3"/>
  <c r="F82" i="3"/>
  <c r="C68" i="3"/>
  <c r="F139" i="3"/>
  <c r="F118" i="3"/>
  <c r="G99" i="3"/>
  <c r="H99" i="3"/>
  <c r="K40" i="1"/>
  <c r="L40" i="1"/>
  <c r="L12" i="1"/>
  <c r="K12" i="1"/>
  <c r="L15" i="1"/>
  <c r="L4" i="1"/>
  <c r="K4" i="1"/>
  <c r="K9" i="1"/>
  <c r="L9" i="1"/>
  <c r="L14" i="1"/>
  <c r="K14" i="1"/>
  <c r="K10" i="1"/>
  <c r="L10" i="1"/>
  <c r="L5" i="1"/>
  <c r="K5" i="1"/>
  <c r="L39" i="1"/>
  <c r="L6" i="1"/>
  <c r="K6" i="1"/>
  <c r="C12" i="3" l="1"/>
  <c r="G12" i="3"/>
  <c r="D12" i="3"/>
  <c r="F12" i="3"/>
  <c r="G6" i="3"/>
  <c r="F14" i="3"/>
  <c r="E12" i="3"/>
  <c r="H14" i="3"/>
  <c r="I12" i="3"/>
  <c r="G14" i="3"/>
  <c r="H12" i="3"/>
  <c r="E14" i="3"/>
  <c r="I14" i="3"/>
  <c r="F5" i="3"/>
  <c r="H5" i="3"/>
  <c r="G5" i="3"/>
  <c r="E5" i="3"/>
  <c r="I5" i="3"/>
  <c r="E10" i="3"/>
  <c r="F10" i="3"/>
  <c r="C10" i="3"/>
  <c r="C9" i="3"/>
  <c r="E9" i="3"/>
  <c r="F4" i="3"/>
  <c r="G4" i="3"/>
  <c r="E4" i="3"/>
  <c r="F42" i="3"/>
  <c r="E42" i="3"/>
  <c r="D14" i="3"/>
  <c r="C14" i="3"/>
  <c r="C5" i="3"/>
  <c r="D5" i="3"/>
  <c r="F9" i="3"/>
  <c r="G9" i="3"/>
  <c r="H9" i="3"/>
  <c r="I9" i="3"/>
  <c r="D9" i="3"/>
  <c r="H4" i="3"/>
  <c r="I4" i="3"/>
  <c r="C4" i="3"/>
  <c r="D4" i="3"/>
  <c r="G10" i="3"/>
  <c r="H10" i="3"/>
  <c r="I10" i="3"/>
  <c r="D10" i="3"/>
  <c r="G42" i="3"/>
  <c r="I42" i="3"/>
  <c r="D42" i="3"/>
  <c r="C42" i="3"/>
  <c r="H42" i="3"/>
  <c r="H6" i="3"/>
  <c r="I6" i="3"/>
  <c r="F6" i="3"/>
  <c r="E6" i="3"/>
  <c r="C6" i="3"/>
  <c r="D6" i="3"/>
  <c r="K36" i="1" a="1"/>
  <c r="K36" i="1" l="1"/>
  <c r="K16" i="1" a="1"/>
  <c r="K16" i="1" l="1"/>
  <c r="F38" i="3"/>
  <c r="E38" i="3"/>
  <c r="C38" i="3"/>
  <c r="G38" i="3"/>
  <c r="H38" i="3"/>
  <c r="I38" i="3"/>
  <c r="D38" i="3"/>
  <c r="D16" i="3" l="1"/>
  <c r="F18" i="3"/>
  <c r="G18" i="3"/>
  <c r="H18" i="3"/>
  <c r="C18" i="3"/>
  <c r="E18" i="3"/>
  <c r="I18" i="3"/>
  <c r="D18" i="3"/>
  <c r="K37" i="1"/>
  <c r="D39" i="3" l="1"/>
  <c r="K51" i="1" a="1"/>
  <c r="K51" i="1" l="1"/>
  <c r="D53" i="3"/>
  <c r="K17" i="1" a="1"/>
  <c r="K17" i="1" l="1"/>
  <c r="C19" i="3" s="1"/>
  <c r="H53" i="3"/>
  <c r="G53" i="3"/>
  <c r="E53" i="3"/>
  <c r="F53" i="3"/>
  <c r="C53" i="3"/>
  <c r="I53" i="3"/>
  <c r="K26" i="1" a="1"/>
  <c r="K26" i="1" l="1"/>
  <c r="I28" i="3" s="1"/>
  <c r="H19" i="3"/>
  <c r="I19" i="3"/>
  <c r="E19" i="3"/>
  <c r="F19" i="3"/>
  <c r="G19" i="3"/>
  <c r="D19" i="3"/>
  <c r="K11" i="1"/>
  <c r="F11" i="3" l="1"/>
  <c r="G11" i="3"/>
  <c r="H11" i="3"/>
  <c r="D11" i="3"/>
  <c r="E11" i="3"/>
  <c r="I11" i="3"/>
  <c r="F28" i="3"/>
  <c r="G28" i="3"/>
  <c r="H28" i="3"/>
  <c r="E28" i="3"/>
  <c r="D28" i="3"/>
  <c r="C28" i="3"/>
  <c r="C11" i="3"/>
  <c r="K32" i="1" a="1"/>
  <c r="K32" i="1" l="1"/>
  <c r="K39" i="1" a="1"/>
  <c r="K39" i="1" l="1"/>
  <c r="E34" i="3"/>
  <c r="D34" i="3"/>
  <c r="I34" i="3"/>
  <c r="G34" i="3"/>
  <c r="H34" i="3"/>
  <c r="C34" i="3"/>
  <c r="F34" i="3"/>
  <c r="D41" i="3"/>
  <c r="K24" i="1" a="1"/>
  <c r="K24" i="1" l="1"/>
  <c r="C26" i="3" s="1"/>
  <c r="E41" i="3"/>
  <c r="G41" i="3"/>
  <c r="F41" i="3"/>
  <c r="I41" i="3"/>
  <c r="H41" i="3"/>
  <c r="C41" i="3"/>
  <c r="K15" i="1" a="1"/>
  <c r="K15" i="1" l="1"/>
  <c r="C15" i="3" s="1"/>
  <c r="F26" i="3"/>
  <c r="E26" i="3"/>
  <c r="D26" i="3"/>
  <c r="G26" i="3"/>
  <c r="I26" i="3"/>
  <c r="H26" i="3"/>
  <c r="K27" i="1" a="1"/>
  <c r="K27" i="1" l="1"/>
  <c r="E29" i="3" s="1"/>
  <c r="E15" i="3"/>
  <c r="I15" i="3"/>
  <c r="F15" i="3"/>
  <c r="G15" i="3"/>
  <c r="D15" i="3"/>
  <c r="H15" i="3"/>
  <c r="K31" i="1" a="1"/>
  <c r="K31" i="1" l="1"/>
  <c r="G33" i="3" s="1"/>
  <c r="F29" i="3"/>
  <c r="G29" i="3"/>
  <c r="D29" i="3"/>
  <c r="I29" i="3"/>
  <c r="H29" i="3"/>
  <c r="C29" i="3"/>
  <c r="K38" i="1"/>
  <c r="E40" i="3" l="1"/>
  <c r="G40" i="3"/>
  <c r="F40" i="3"/>
  <c r="I40" i="3"/>
  <c r="C40" i="3"/>
  <c r="D40" i="3"/>
  <c r="C33" i="3"/>
  <c r="I33" i="3"/>
  <c r="F33" i="3"/>
  <c r="H33" i="3"/>
  <c r="D33" i="3"/>
  <c r="E33" i="3"/>
  <c r="H40" i="3"/>
  <c r="K13" i="1" a="1"/>
  <c r="J13" i="1"/>
  <c r="K13" i="1" l="1"/>
  <c r="P13" i="1"/>
  <c r="L13" i="1" a="1"/>
  <c r="N13" i="1"/>
  <c r="O13" i="1"/>
  <c r="Q13" i="1"/>
  <c r="L13" i="1" l="1"/>
  <c r="M13" i="1"/>
  <c r="G13" i="3" l="1"/>
  <c r="H13" i="3"/>
  <c r="C13" i="3"/>
  <c r="D13" i="3"/>
  <c r="I13" i="3"/>
  <c r="K29" i="1"/>
  <c r="E31" i="3" l="1"/>
  <c r="H31" i="3"/>
  <c r="C31" i="3"/>
  <c r="G31" i="3"/>
  <c r="I31" i="3"/>
  <c r="F31" i="3"/>
  <c r="D31" i="3"/>
  <c r="K33" i="1"/>
  <c r="H35" i="3" l="1"/>
  <c r="D35" i="3"/>
  <c r="G35" i="3"/>
  <c r="E35" i="3"/>
  <c r="F35" i="3"/>
  <c r="C35" i="3"/>
  <c r="I35" i="3"/>
  <c r="K18" i="1" a="1"/>
  <c r="K18" i="1" l="1"/>
  <c r="K28" i="1" a="1"/>
  <c r="K28" i="1" l="1"/>
  <c r="K45" i="1" a="1"/>
  <c r="K45" i="1" l="1"/>
  <c r="I30" i="3"/>
  <c r="E30" i="3"/>
  <c r="D30" i="3"/>
  <c r="H30" i="3"/>
  <c r="F30" i="3"/>
  <c r="G30" i="3"/>
  <c r="C30" i="3"/>
  <c r="Q45" i="1"/>
  <c r="L45" i="1" a="1"/>
  <c r="M45" i="1"/>
  <c r="O45" i="1"/>
  <c r="N45" i="1"/>
  <c r="P45" i="1"/>
  <c r="L45" i="1" l="1"/>
  <c r="G47" i="3" l="1"/>
  <c r="H47" i="3"/>
  <c r="I47" i="3"/>
  <c r="C47" i="3"/>
  <c r="E47" i="3"/>
  <c r="D47" i="3"/>
  <c r="F47" i="3"/>
  <c r="N18" i="1"/>
  <c r="L18" i="1" a="1"/>
  <c r="P18" i="1"/>
  <c r="Q18" i="1"/>
  <c r="O18" i="1"/>
  <c r="L18" i="1" l="1"/>
  <c r="M18" i="1"/>
  <c r="C20" i="3" l="1"/>
  <c r="D20" i="3"/>
  <c r="G20" i="3"/>
  <c r="H20" i="3"/>
  <c r="F20" i="3"/>
  <c r="I20" i="3"/>
  <c r="E20" i="3"/>
  <c r="F13" i="3"/>
  <c r="E13" i="3"/>
  <c r="H39" i="3"/>
  <c r="G39" i="3"/>
  <c r="I39" i="3"/>
  <c r="E39" i="3"/>
  <c r="F39" i="3"/>
  <c r="C39" i="3"/>
  <c r="F16" i="3"/>
  <c r="G16" i="3"/>
  <c r="E16" i="3"/>
  <c r="H16" i="3"/>
  <c r="I16" i="3"/>
  <c r="C1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Karthik Kepalagudde</author>
  </authors>
  <commentList>
    <comment ref="IG6" authorId="0" shapeId="0" xr:uid="{CB63F122-1274-4DAB-9F62-655EF8D3A560}">
      <text>
        <r>
          <rPr>
            <b/>
            <sz val="9"/>
            <color indexed="81"/>
            <rFont val="Tahoma"/>
            <family val="2"/>
          </rPr>
          <t>Karthik Kepalagudde:</t>
        </r>
        <r>
          <rPr>
            <sz val="9"/>
            <color indexed="81"/>
            <rFont val="Tahoma"/>
            <family val="2"/>
          </rPr>
          <t xml:space="preserve">
Starts @ 8:30 AM IST</t>
        </r>
      </text>
    </comment>
    <comment ref="IH6" authorId="0" shapeId="0" xr:uid="{453D815E-1D1D-44E6-AFAC-21079B99A5FE}">
      <text>
        <r>
          <rPr>
            <b/>
            <sz val="9"/>
            <color indexed="81"/>
            <rFont val="Tahoma"/>
            <family val="2"/>
          </rPr>
          <t>Karthik Kepalagudde:</t>
        </r>
        <r>
          <rPr>
            <sz val="9"/>
            <color indexed="81"/>
            <rFont val="Tahoma"/>
            <family val="2"/>
          </rPr>
          <t xml:space="preserve">
Starts @ 8:30 AM IST</t>
        </r>
      </text>
    </comment>
    <comment ref="II6" authorId="0" shapeId="0" xr:uid="{C1D427F4-B439-43D7-A984-A8156261CD6D}">
      <text>
        <r>
          <rPr>
            <b/>
            <sz val="9"/>
            <color indexed="81"/>
            <rFont val="Tahoma"/>
            <family val="2"/>
          </rPr>
          <t>Karthik Kepalagudde:</t>
        </r>
        <r>
          <rPr>
            <sz val="9"/>
            <color indexed="81"/>
            <rFont val="Tahoma"/>
            <family val="2"/>
          </rPr>
          <t xml:space="preserve">
Starts @ 8:30 AM IST</t>
        </r>
      </text>
    </comment>
    <comment ref="IJ6" authorId="0" shapeId="0" xr:uid="{1F2A760B-6D40-4DE4-A469-4FEA8BAA3FE7}">
      <text>
        <r>
          <rPr>
            <b/>
            <sz val="9"/>
            <color indexed="81"/>
            <rFont val="Tahoma"/>
            <family val="2"/>
          </rPr>
          <t>Karthik Kepalagudde:</t>
        </r>
        <r>
          <rPr>
            <sz val="9"/>
            <color indexed="81"/>
            <rFont val="Tahoma"/>
            <family val="2"/>
          </rPr>
          <t xml:space="preserve">
Starts @ 8:30 AM IST</t>
        </r>
      </text>
    </comment>
    <comment ref="IK6" authorId="0" shapeId="0" xr:uid="{6E9E6E5F-DBA4-44C8-BB1C-B933B947908D}">
      <text>
        <r>
          <rPr>
            <b/>
            <sz val="9"/>
            <color indexed="81"/>
            <rFont val="Tahoma"/>
            <family val="2"/>
          </rPr>
          <t>Karthik Kepalagudde:</t>
        </r>
        <r>
          <rPr>
            <sz val="9"/>
            <color indexed="81"/>
            <rFont val="Tahoma"/>
            <family val="2"/>
          </rPr>
          <t xml:space="preserve">
Starts @ 8:30 AM IST</t>
        </r>
      </text>
    </comment>
    <comment ref="IP6" authorId="0" shapeId="0" xr:uid="{469BC0A4-E689-45DD-BCBB-E1B40C36C601}">
      <text>
        <r>
          <rPr>
            <b/>
            <sz val="9"/>
            <color indexed="81"/>
            <rFont val="Tahoma"/>
            <family val="2"/>
          </rPr>
          <t>Karthik Kepalagudde:</t>
        </r>
        <r>
          <rPr>
            <sz val="9"/>
            <color indexed="81"/>
            <rFont val="Tahoma"/>
            <family val="2"/>
          </rPr>
          <t xml:space="preserve">
Starts @ 8:30 AM IST</t>
        </r>
      </text>
    </comment>
    <comment ref="IQ6" authorId="0" shapeId="0" xr:uid="{EC8F7948-8835-4869-B846-F1B65116402D}">
      <text>
        <r>
          <rPr>
            <b/>
            <sz val="9"/>
            <color indexed="81"/>
            <rFont val="Tahoma"/>
            <family val="2"/>
          </rPr>
          <t>Karthik Kepalagudde:</t>
        </r>
        <r>
          <rPr>
            <sz val="9"/>
            <color indexed="81"/>
            <rFont val="Tahoma"/>
            <family val="2"/>
          </rPr>
          <t xml:space="preserve">
Starts @ 8:30 AM IST</t>
        </r>
      </text>
    </comment>
    <comment ref="IR6" authorId="0" shapeId="0" xr:uid="{90BC7A96-AF8F-40B3-BCD0-83F1D620F80B}">
      <text>
        <r>
          <rPr>
            <b/>
            <sz val="9"/>
            <color indexed="81"/>
            <rFont val="Tahoma"/>
            <family val="2"/>
          </rPr>
          <t>Karthik Kepalagudde:</t>
        </r>
        <r>
          <rPr>
            <sz val="9"/>
            <color indexed="81"/>
            <rFont val="Tahoma"/>
            <family val="2"/>
          </rPr>
          <t xml:space="preserve">
Starts @ 8:30 AM IST</t>
        </r>
      </text>
    </comment>
    <comment ref="JI6" authorId="0" shapeId="0" xr:uid="{3BE0CF9D-347A-472B-9B73-F113EE7688FE}">
      <text>
        <r>
          <rPr>
            <b/>
            <sz val="9"/>
            <color indexed="81"/>
            <rFont val="Tahoma"/>
            <family val="2"/>
          </rPr>
          <t>Karthik Kepalagudde:</t>
        </r>
        <r>
          <rPr>
            <sz val="9"/>
            <color indexed="81"/>
            <rFont val="Tahoma"/>
            <family val="2"/>
          </rPr>
          <t xml:space="preserve">
Starts @ 8:30 AM IST</t>
        </r>
      </text>
    </comment>
    <comment ref="JP6" authorId="0" shapeId="0" xr:uid="{637DED46-2332-4744-A17E-EE7F9C13C4E3}">
      <text>
        <r>
          <rPr>
            <b/>
            <sz val="9"/>
            <color indexed="81"/>
            <rFont val="Tahoma"/>
            <family val="2"/>
          </rPr>
          <t>Karthik Kepalagudde:</t>
        </r>
        <r>
          <rPr>
            <sz val="9"/>
            <color indexed="81"/>
            <rFont val="Tahoma"/>
            <family val="2"/>
          </rPr>
          <t xml:space="preserve">
Starts @ 8:30 AM 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tc={ECCCBB64-73BC-4B47-A961-212A2BBE2EA2}</author>
  </authors>
  <commentList>
    <comment ref="L2" authorId="0" shapeId="0" xr:uid="{ECCCBB64-73BC-4B47-A961-212A2BBE2EA2}">
      <text>
        <t xml:space="preserve">[Threaded comment]
Your version of Excel allows you to read this threaded comment; however, any edits to it will get removed if the file is opened in a newer version of Excel. Learn more: https://go.microsoft.com/fwlink/?linkid=870924
Comment:
    Schedulers typically schedule a week in advance. 
Example Scheduler name mentioned in “Next week” will schedule in current week and share email to relevant stakeholders.
Engineers/Managers should interpret this data according to their usecase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Karthik Kepalagudde</author>
  </authors>
  <commentList>
    <comment ref="B4" authorId="0" shapeId="0" xr:uid="{FD2A3A2E-4379-4C8D-81AF-0AC2B18DF2E8}">
      <text>
        <r>
          <rPr>
            <b/>
            <sz val="9"/>
            <color indexed="81"/>
            <rFont val="Tahoma"/>
            <family val="2"/>
          </rPr>
          <t>Karthik Kepalagudde:</t>
        </r>
        <r>
          <rPr>
            <sz val="9"/>
            <color indexed="81"/>
            <rFont val="Tahoma"/>
            <family val="2"/>
          </rPr>
          <t xml:space="preserve">
Starts @ 8:30 AM IST</t>
        </r>
      </text>
    </comment>
    <comment ref="B10" authorId="0" shapeId="0" xr:uid="{22C191A8-FC97-4D30-B606-AD86B3847B1A}">
      <text>
        <r>
          <rPr>
            <b/>
            <sz val="9"/>
            <color indexed="81"/>
            <rFont val="Tahoma"/>
            <family val="2"/>
          </rPr>
          <t>Karthik Kepalagudde:</t>
        </r>
        <r>
          <rPr>
            <sz val="9"/>
            <color indexed="81"/>
            <rFont val="Tahoma"/>
            <family val="2"/>
          </rPr>
          <t xml:space="preserve">
Starts @ 8:30 AM IST</t>
        </r>
      </text>
    </comment>
    <comment ref="B15" authorId="0" shapeId="0" xr:uid="{EE0E8A4D-2DB6-4A3F-B9A0-070889ED02A7}">
      <text>
        <r>
          <rPr>
            <b/>
            <sz val="9"/>
            <color indexed="81"/>
            <rFont val="Tahoma"/>
            <family val="2"/>
          </rPr>
          <t>Karthik Kepalagudde:</t>
        </r>
        <r>
          <rPr>
            <sz val="9"/>
            <color indexed="81"/>
            <rFont val="Tahoma"/>
            <family val="2"/>
          </rPr>
          <t xml:space="preserve">
Starts @ 8:30 AM IST</t>
        </r>
      </text>
    </comment>
    <comment ref="B16" authorId="0" shapeId="0" xr:uid="{7907D56D-4486-4098-933E-3F084740C0BE}">
      <text>
        <r>
          <rPr>
            <b/>
            <sz val="9"/>
            <color indexed="81"/>
            <rFont val="Tahoma"/>
            <family val="2"/>
          </rPr>
          <t>Karthik Kepalagudde:</t>
        </r>
        <r>
          <rPr>
            <sz val="9"/>
            <color indexed="81"/>
            <rFont val="Tahoma"/>
            <family val="2"/>
          </rPr>
          <t xml:space="preserve">
Starts @ 8:30 AM IST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<sst xmlns="http://schemas.openxmlformats.org/spreadsheetml/2006/main" count="28978" uniqueCount="304">
  <si>
    <t>-</t>
  </si>
  <si>
    <t>a</t>
  </si>
  <si>
    <t>Location</t>
  </si>
  <si>
    <t>01_Manager</t>
  </si>
  <si>
    <t>EDGers</t>
  </si>
  <si>
    <t>Email</t>
  </si>
  <si>
    <t>MATLAB Answers</t>
  </si>
  <si>
    <t>Phone</t>
  </si>
  <si>
    <t>Has Salesforce License</t>
  </si>
  <si>
    <t>Email or Phone status</t>
  </si>
  <si>
    <t>GL</t>
  </si>
  <si>
    <t>Support</t>
  </si>
  <si>
    <t>IN - BM/GL</t>
  </si>
  <si>
    <t>ML - Lead</t>
  </si>
  <si>
    <t>SF_ML Answers</t>
  </si>
  <si>
    <t>AU</t>
  </si>
  <si>
    <t>CM_ML Answers</t>
  </si>
  <si>
    <t>BGL</t>
  </si>
  <si>
    <t>Abhishek Bhat</t>
  </si>
  <si>
    <t>Sameer Shaik</t>
  </si>
  <si>
    <t>Solo</t>
  </si>
  <si>
    <t>No</t>
  </si>
  <si>
    <t>NR</t>
  </si>
  <si>
    <t>Holiday</t>
  </si>
  <si>
    <t> </t>
  </si>
  <si>
    <t>Training</t>
  </si>
  <si>
    <t>IN</t>
  </si>
  <si>
    <t>PDT</t>
  </si>
  <si>
    <t>Weekend</t>
  </si>
  <si>
    <t>OOO</t>
  </si>
  <si>
    <t>Saurabh Singh</t>
  </si>
  <si>
    <t>IN - BASE</t>
  </si>
  <si>
    <t>Deepak Changoiwala</t>
  </si>
  <si>
    <t>Yes</t>
  </si>
  <si>
    <t>Akhila Nirgund</t>
  </si>
  <si>
    <t>Kalash Singhal</t>
  </si>
  <si>
    <t>Nivedita Majee</t>
  </si>
  <si>
    <t>Answers Lead Standby</t>
  </si>
  <si>
    <t>Event</t>
  </si>
  <si>
    <t>Pramil Kesarwani</t>
  </si>
  <si>
    <t>Y</t>
  </si>
  <si>
    <t>IN - DA</t>
  </si>
  <si>
    <t>IN - PhCoaching</t>
  </si>
  <si>
    <t>IN - GL - DA</t>
  </si>
  <si>
    <t>Soujanya Kothuri</t>
  </si>
  <si>
    <t>Alan Tony</t>
  </si>
  <si>
    <t>Chethan Kotekar</t>
  </si>
  <si>
    <t>Pratheek Jayam</t>
  </si>
  <si>
    <t>Pavan Kanago</t>
  </si>
  <si>
    <t>Ronit Jain</t>
  </si>
  <si>
    <t>IN - TC</t>
  </si>
  <si>
    <t>Meet Patel</t>
  </si>
  <si>
    <t>SIT PLAN</t>
  </si>
  <si>
    <t>Vinay Khadda</t>
  </si>
  <si>
    <t>Raghavendra Ravindranath</t>
  </si>
  <si>
    <t>Vidhi Agarwal</t>
  </si>
  <si>
    <t>Arjun Bajpai</t>
  </si>
  <si>
    <t>Sharath Bhat Seraje</t>
  </si>
  <si>
    <t>Ayush Budhiraja</t>
  </si>
  <si>
    <t>Ayush Aniket</t>
  </si>
  <si>
    <t>Aditya Kaloji</t>
  </si>
  <si>
    <t>Ashok Samrat</t>
  </si>
  <si>
    <t>SIT plan</t>
  </si>
  <si>
    <t>EDG Ops prj</t>
  </si>
  <si>
    <t>Sreeram VM</t>
  </si>
  <si>
    <t>Vani Joshi</t>
  </si>
  <si>
    <t>Kautuk Raj</t>
  </si>
  <si>
    <t>IN - GL - BASE+TC</t>
  </si>
  <si>
    <t>Aditya Jain</t>
  </si>
  <si>
    <t>PDT_Sec</t>
  </si>
  <si>
    <t>ooo</t>
  </si>
  <si>
    <t>Gayathri Venkat</t>
  </si>
  <si>
    <t>Amish Saxena</t>
  </si>
  <si>
    <t>Rahul Sehgal</t>
  </si>
  <si>
    <t>Vijay Baraiya</t>
  </si>
  <si>
    <t>Uday Bokka</t>
  </si>
  <si>
    <t>training</t>
  </si>
  <si>
    <t>Supraja Kurella</t>
  </si>
  <si>
    <t>pdt</t>
  </si>
  <si>
    <t>in</t>
  </si>
  <si>
    <t>pDT</t>
  </si>
  <si>
    <t>Dhruv Khullar</t>
  </si>
  <si>
    <t>Vidip Jain</t>
  </si>
  <si>
    <t>Divyajyoti Nayak</t>
  </si>
  <si>
    <t>holiday</t>
  </si>
  <si>
    <t>SIT Plan</t>
  </si>
  <si>
    <t>Vasavi Muli</t>
  </si>
  <si>
    <t>cM_ML Answers</t>
  </si>
  <si>
    <t>Rishav Saha</t>
  </si>
  <si>
    <t>Vinay Matrubai</t>
  </si>
  <si>
    <t>Jaimin Chauhan</t>
  </si>
  <si>
    <t>Hitesh Kumar</t>
  </si>
  <si>
    <t>Sivsankar Jayakumar</t>
  </si>
  <si>
    <t>HYD</t>
  </si>
  <si>
    <t>Ankit Mathur</t>
  </si>
  <si>
    <t>Subash Mylraj</t>
  </si>
  <si>
    <t>Mandar Kale</t>
  </si>
  <si>
    <t>Rushikesh Potdar</t>
  </si>
  <si>
    <t>Sachin Khandelwal</t>
  </si>
  <si>
    <t>Baladitya Vempati</t>
  </si>
  <si>
    <t>Drishti Sharma</t>
  </si>
  <si>
    <t>Pratyush Swain</t>
  </si>
  <si>
    <t>Answers Lead</t>
  </si>
  <si>
    <t>Abhaya Kumar</t>
  </si>
  <si>
    <t>Shantanu Dixit</t>
  </si>
  <si>
    <t>Pavan Adapa</t>
  </si>
  <si>
    <t>Manikanta Aditya Mangina</t>
  </si>
  <si>
    <t>Charan Sampara</t>
  </si>
  <si>
    <t>Manish Kothuri</t>
  </si>
  <si>
    <t>Phani Krishna Pantula</t>
  </si>
  <si>
    <t>Aishwarya Palli</t>
  </si>
  <si>
    <t>Sahas Marwah</t>
  </si>
  <si>
    <t>Umeshraja N</t>
  </si>
  <si>
    <t>Madhes M</t>
  </si>
  <si>
    <t>Swapna Koganti</t>
  </si>
  <si>
    <t>Binaya Sahoo</t>
  </si>
  <si>
    <t>Sandeep Mishra</t>
  </si>
  <si>
    <t>Anjaneyulu Bairi</t>
  </si>
  <si>
    <t>Aastha Balpande</t>
  </si>
  <si>
    <t>EDG Ops P</t>
  </si>
  <si>
    <t>ML-LEAD</t>
  </si>
  <si>
    <t>Abhishek Dutt</t>
  </si>
  <si>
    <t>Darshak Ajaybhai Jivrajani</t>
  </si>
  <si>
    <t>Soumya Sinha</t>
  </si>
  <si>
    <t>Shivangi Singh</t>
  </si>
  <si>
    <t>Aabha Marathe</t>
  </si>
  <si>
    <t>Samayochita S</t>
  </si>
  <si>
    <t>Satyam Tripathi</t>
  </si>
  <si>
    <t>Jacob Mathew</t>
  </si>
  <si>
    <t>Anudeep Kumar</t>
  </si>
  <si>
    <t>Srikanth C</t>
  </si>
  <si>
    <t>Ayush Mishra</t>
  </si>
  <si>
    <t>Akanksha Dhabarde</t>
  </si>
  <si>
    <t>Anay Damle</t>
  </si>
  <si>
    <t>Prathamesh Nile</t>
  </si>
  <si>
    <t>Purvaja Kale</t>
  </si>
  <si>
    <t>Deep Sharma</t>
  </si>
  <si>
    <t>Divit Gupta</t>
  </si>
  <si>
    <t>Adithya Bhat</t>
  </si>
  <si>
    <t>weekend</t>
  </si>
  <si>
    <t>SF_ML_Answers</t>
  </si>
  <si>
    <t>Govind Mepad</t>
  </si>
  <si>
    <t>Anmol Sharma</t>
  </si>
  <si>
    <t>Sneha Arora</t>
  </si>
  <si>
    <t>Abhipsa Panda</t>
  </si>
  <si>
    <t>Leepakshi Singh Banswal</t>
  </si>
  <si>
    <t>Sanidhya Kumar</t>
  </si>
  <si>
    <t>Tridib Nandi</t>
  </si>
  <si>
    <t>Tejas Khangal</t>
  </si>
  <si>
    <t>Shantanu Prakash</t>
  </si>
  <si>
    <t>Harshavardhan Gali</t>
  </si>
  <si>
    <t>Raag Dengre</t>
  </si>
  <si>
    <t>Simran Kaur</t>
  </si>
  <si>
    <t>Vedant Shah</t>
  </si>
  <si>
    <t>Isha Rao</t>
  </si>
  <si>
    <t>Arijeet De</t>
  </si>
  <si>
    <t>Anaghaa R</t>
  </si>
  <si>
    <t>`</t>
  </si>
  <si>
    <t>Rahul Chaudhary</t>
  </si>
  <si>
    <t>Satwik Mohanty</t>
  </si>
  <si>
    <t>Suraj Swain</t>
  </si>
  <si>
    <t>Aashray Gupta</t>
  </si>
  <si>
    <t>Dev Saini</t>
  </si>
  <si>
    <t>Vikash Singh</t>
  </si>
  <si>
    <t>Akshat Dalal</t>
  </si>
  <si>
    <t>Abhas Behera</t>
  </si>
  <si>
    <t>Goutam Layek</t>
  </si>
  <si>
    <t>Gautam Murthy</t>
  </si>
  <si>
    <t>Ankita Thakur</t>
  </si>
  <si>
    <t>Samhitha Goliwada</t>
  </si>
  <si>
    <t>Ritika Thusoo</t>
  </si>
  <si>
    <t>Deepak Raam</t>
  </si>
  <si>
    <t>Tarun Gupta</t>
  </si>
  <si>
    <t>Nithin Kumar Reddy</t>
  </si>
  <si>
    <t>Riya Bansal</t>
  </si>
  <si>
    <t>Shantanu Shrivastav</t>
  </si>
  <si>
    <t>Raj Sinha</t>
  </si>
  <si>
    <t>Mannan Baidi</t>
  </si>
  <si>
    <t>wEEkend</t>
  </si>
  <si>
    <t>Abhishek Kumar</t>
  </si>
  <si>
    <t>Adarsh Nidamanuri</t>
  </si>
  <si>
    <t>Parag Sharma</t>
  </si>
  <si>
    <t>Rushil Khullar</t>
  </si>
  <si>
    <t>Shlok Pandey</t>
  </si>
  <si>
    <t>Jayanti Mudliar</t>
  </si>
  <si>
    <t>Shishir Reddy Muppidi</t>
  </si>
  <si>
    <t>Snehal Nalawade</t>
  </si>
  <si>
    <t>Charu Chabria</t>
  </si>
  <si>
    <t>Harsh Mahalwar</t>
  </si>
  <si>
    <t>Saurav Kumar</t>
  </si>
  <si>
    <t>Vidyesh Vinod Bondre</t>
  </si>
  <si>
    <t>Likhith Narasingu</t>
  </si>
  <si>
    <t>Arushi Birla</t>
  </si>
  <si>
    <t>Vanita S</t>
  </si>
  <si>
    <t>Anushka Dhoundiyal</t>
  </si>
  <si>
    <t>Shashi Kiran</t>
  </si>
  <si>
    <t>EDG_Activities</t>
  </si>
  <si>
    <t>Samar Jain</t>
  </si>
  <si>
    <t>Shaunak Damle</t>
  </si>
  <si>
    <t>Sourabh Sathe</t>
  </si>
  <si>
    <t>Sajid Ahamed M A</t>
  </si>
  <si>
    <t>SHISA CHHOTRAY</t>
  </si>
  <si>
    <t>Aditya Purohit</t>
  </si>
  <si>
    <t>Aryan Verma</t>
  </si>
  <si>
    <t>Saish Kajrolkar</t>
  </si>
  <si>
    <t>Jaskirat Kalra</t>
  </si>
  <si>
    <t>Abhiram Ajith</t>
  </si>
  <si>
    <t>Spruha Thorat</t>
  </si>
  <si>
    <t>IN - Base</t>
  </si>
  <si>
    <t>Suryadeep Nath</t>
  </si>
  <si>
    <t>Omkar Kadam</t>
  </si>
  <si>
    <t>Prolay Shankar Mazumder</t>
  </si>
  <si>
    <t>Samriddha Sanyal</t>
  </si>
  <si>
    <t>Mohammed Shaheen Suhail Shafiq Ahamed</t>
  </si>
  <si>
    <t>Anumeha Varma</t>
  </si>
  <si>
    <t>Sadhana S</t>
  </si>
  <si>
    <t>Santhosh M</t>
  </si>
  <si>
    <t>Harsh Chaudhari</t>
  </si>
  <si>
    <t>Ritam Pradhan</t>
  </si>
  <si>
    <t>Dinesh T</t>
  </si>
  <si>
    <t>Yashwanth Holla</t>
  </si>
  <si>
    <t>Vipul Notani</t>
  </si>
  <si>
    <t>Bijoyashree Das</t>
  </si>
  <si>
    <t>Raghavendra Kulkarni</t>
  </si>
  <si>
    <t>Spoorthy Kannur</t>
  </si>
  <si>
    <t>Keerthi R</t>
  </si>
  <si>
    <t>Rajasekhar Reddy</t>
  </si>
  <si>
    <t>Nidhi Kulkarni</t>
  </si>
  <si>
    <t>Angad Singh</t>
  </si>
  <si>
    <t>Shanmukh Akunuri</t>
  </si>
  <si>
    <t>Shaan Sapru</t>
  </si>
  <si>
    <t>Sanathan Mallubhotla</t>
  </si>
  <si>
    <t>Anika Thayyil</t>
  </si>
  <si>
    <t># IN</t>
  </si>
  <si>
    <t># AU</t>
  </si>
  <si>
    <t># KR</t>
  </si>
  <si>
    <t># SF ML Answers</t>
  </si>
  <si>
    <t># CM ML Answers</t>
  </si>
  <si>
    <t># GL</t>
  </si>
  <si>
    <t># Answers Lead</t>
  </si>
  <si>
    <t>Total</t>
  </si>
  <si>
    <t>Schedule Is Blank</t>
  </si>
  <si>
    <t>Scheduler Info</t>
  </si>
  <si>
    <t>Have Salesforce License?</t>
  </si>
  <si>
    <t>Date till License is Valid</t>
  </si>
  <si>
    <t>Week of</t>
  </si>
  <si>
    <t>Scheduler</t>
  </si>
  <si>
    <t>Next week</t>
  </si>
  <si>
    <t>Two weeks from now</t>
  </si>
  <si>
    <t>Three weeks from now</t>
  </si>
  <si>
    <t>Four weeks from now</t>
  </si>
  <si>
    <t>Five weeks from now</t>
  </si>
  <si>
    <t>Six weeks from now</t>
  </si>
  <si>
    <t>Divyanshu Vijayvergiya</t>
  </si>
  <si>
    <t>Hari Sundarapalli</t>
  </si>
  <si>
    <t>Chandrika Acharjee</t>
  </si>
  <si>
    <t>Current engineers</t>
  </si>
  <si>
    <t>Allocated number of Days in 2023-24 by activity</t>
  </si>
  <si>
    <t>Projects with potential target team (PDT)</t>
  </si>
  <si>
    <t>Customer Experience (Email, phone &amp; Answers)</t>
  </si>
  <si>
    <t>Diverse Skill Building Projects (PDT_Sec)</t>
  </si>
  <si>
    <t>EDG operation projects</t>
  </si>
  <si>
    <t>OOO (Vac+Unwell)</t>
  </si>
  <si>
    <t>#of days planned on IN since last SF Assignment</t>
  </si>
  <si>
    <t>#of days planned on KR since last SF Assignment</t>
  </si>
  <si>
    <t>#of days planned on IN-Phone since last SF Assignment</t>
  </si>
  <si>
    <t>#of days planned on GL since last SF Assignment</t>
  </si>
  <si>
    <t>#of days planned on AU/KR since last SF Assignment</t>
  </si>
  <si>
    <t>#of days planned on IN - PhCoaching since last SF Assignment</t>
  </si>
  <si>
    <t>#of weeks planned on IN activities since last SF Assignment</t>
  </si>
  <si>
    <t>SF Yes / No ?</t>
  </si>
  <si>
    <t>Week</t>
  </si>
  <si>
    <t># of EDGers who have not filled their schedule</t>
  </si>
  <si>
    <t>EDG OPS TEAM: Collaboration with ATP/KCS/L&amp;D team</t>
  </si>
  <si>
    <t>Should be updated by EDG engineers</t>
  </si>
  <si>
    <t>OTH</t>
  </si>
  <si>
    <t>Any event like Supra, ML Expo, MAB etc</t>
  </si>
  <si>
    <t>Office Closed</t>
  </si>
  <si>
    <t>Will be updated by Scheduler, EDG engineers need not use this.</t>
  </si>
  <si>
    <t>Customer Experience: Regular Start (INDIA)</t>
  </si>
  <si>
    <t>Should be updated by EDG engineers, if engineer is not phone coached</t>
  </si>
  <si>
    <t>Customer Experience: Regular Start : Working on TC bin</t>
  </si>
  <si>
    <t>Customer Experience: Regular Start : Working on DA bin</t>
  </si>
  <si>
    <t>Customer Experience: Regular Start : Working on BASE bin</t>
  </si>
  <si>
    <t>AU - TC</t>
  </si>
  <si>
    <t>Customer Experience: Early Start (AUSTRALIA) working on TC bin</t>
  </si>
  <si>
    <t>AU - DA</t>
  </si>
  <si>
    <t>Customer Experience: Early Start (AUSTRALIA) working on DA bin</t>
  </si>
  <si>
    <t>IN - Phone</t>
  </si>
  <si>
    <t>Customer Experience: Phone support (INDIA)</t>
  </si>
  <si>
    <t>Should be updated by EDG engineers, if engineer is phone coached</t>
  </si>
  <si>
    <t>Customer Experience: GL for Base and TC bin</t>
  </si>
  <si>
    <t>Customer Experience: GL for DA bin</t>
  </si>
  <si>
    <t>Customer Experience: GL (INDIA)</t>
  </si>
  <si>
    <t>Customer Experience: Phone coaching</t>
  </si>
  <si>
    <t>Customer Experience:  MATLAB Answers</t>
  </si>
  <si>
    <t>Customer Experience:  MATLAB Answers working directly in community. To be filled when engineers do not have active Salesforce license</t>
  </si>
  <si>
    <t>Project with target teams</t>
  </si>
  <si>
    <t>New Hire/Major/Minor SIT Plan</t>
  </si>
  <si>
    <t>All trainings except Major SIT Plan</t>
  </si>
  <si>
    <t>Out of Office</t>
  </si>
  <si>
    <t>Regular weekends</t>
  </si>
  <si>
    <t>Prioritized Dev projects for additional skill building</t>
  </si>
  <si>
    <t>MATLAB Answers Lead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</si>
</sst>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
    <numFmt numFmtId="165" formatCode="[$-409]d/mmm/yy;@"/>
  </numFmts>
  <fonts count="35">
    <font>
      <sz val="11"/>
      <color theme="1"/>
      <name val="Calibri"/>
      <family val="2"/>
      <scheme val="minor"/>
    </font>
    <font>
      <sz val="11"/>
      <color theme="1"/>
      <name val="Calibri"/>
      <scheme val="minor"/>
    </font>
    <font>
      <sz val="11"/>
      <color theme="1"/>
      <name val="Calibri"/>
      <scheme val="minor"/>
    </font>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11"/>
      <color theme="0" tint="-0.249977111117893"/>
      <name val="Calibri"/>
      <family val="2"/>
      <scheme val="minor"/>
    </font>
    <font>
      <b/>
      <sz val="9"/>
      <color indexed="81"/>
      <name val="Tahoma"/>
      <family val="2"/>
    </font>
    <font>
      <sz val="9"/>
      <color indexed="81"/>
      <name val="Tahoma"/>
      <family val="2"/>
    </font>
    <font>
      <sz val="11"/>
      <color rgb="FF000000"/>
      <name val="Calibri"/>
      <family val="2"/>
      <scheme val="minor"/>
    </font>
    <font>
      <sz val="10"/>
      <name val="Arial"/>
      <family val="2"/>
    </font>
    <font>
      <sz val="11"/>
      <color theme="0"/>
      <name val="Calibri"/>
      <family val="2"/>
      <scheme val="minor"/>
    </font>
    <font>
      <sz val="11"/>
      <color rgb="FF000000"/>
      <name val="Calibri"/>
      <family val="2"/>
    </font>
    <font>
      <sz val="11"/>
      <color rgb="FFFFFFFF"/>
      <name val="Calibri"/>
      <family val="2"/>
    </font>
    <font>
      <sz val="11"/>
      <name val="Calibri"/>
      <family val="2"/>
    </font>
    <font>
      <sz val="8"/>
      <name val="Calibri"/>
      <family val="2"/>
      <scheme val="minor"/>
    </font>
    <font>
      <sz val="11"/>
      <color indexed="8"/>
      <name val="Calibri"/>
      <family val="2"/>
      <scheme val="minor"/>
    </font>
    <font>
      <strike/>
      <sz val="11"/>
      <color theme="1"/>
      <name val="Calibri"/>
      <family val="2"/>
      <scheme val="minor"/>
    </font>
    <font>
      <b/>
      <sz val="10"/>
      <color theme="1"/>
      <name val="Calibri"/>
      <family val="2"/>
      <scheme val="minor"/>
    </font>
    <font>
      <sz val="10"/>
      <color theme="1"/>
      <name val="Calibri"/>
      <family val="2"/>
      <scheme val="minor"/>
    </font>
    <font>
      <b/>
      <sz val="10"/>
      <name val="Calibri"/>
      <family val="2"/>
      <scheme val="minor"/>
    </font>
    <font>
      <b/>
      <i/>
      <sz val="10"/>
      <color theme="1"/>
      <name val="Calibri"/>
      <family val="2"/>
      <scheme val="minor"/>
    </font>
    <font>
      <b/>
      <sz val="11"/>
      <color theme="5"/>
      <name val="Calibri"/>
      <family val="2"/>
      <scheme val="minor"/>
    </font>
    <font>
      <sz val="12"/>
      <color rgb="FF000000"/>
      <name val="Aptos"/>
      <family val="2"/>
    </font>
    <font>
      <sz val="11"/>
      <color rgb="FF242424"/>
      <name val="Aptos Narrow"/>
      <family val="2"/>
    </font>
    <font>
      <sz val="11"/>
      <color rgb="FF000000"/>
      <name val="Calibri"/>
    </font>
    <font>
      <sz val="11"/>
      <color rgb="FFA6A6A6"/>
      <name val="Calibri"/>
      <family val="2"/>
    </font>
    <font>
      <sz val="11"/>
      <color rgb="FF000000"/>
      <name val="Calibri"/>
      <charset val="1"/>
    </font>
    <font>
      <b/>
      <sz val="10"/>
      <color theme="1"/>
      <name val="Calibri"/>
      <scheme val="minor"/>
    </font>
    <font>
      <sz val="11"/>
      <name val="Calibri"/>
      <scheme val="minor"/>
    </font>
    <font>
      <sz val="11"/>
      <color rgb="FF000000"/>
      <name val="Calibri"/>
      <scheme val="minor"/>
    </font>
    <font>
      <sz val="11"/>
      <color rgb="FF242424"/>
      <name val="Aptos Narrow"/>
      <charset val="1"/>
    </font>
    <font>
      <sz val="12"/>
      <color rgb="FF000000"/>
      <name val="Aptos"/>
    </font>
    <font>
      <sz val="11"/>
      <name val="Calibri"/>
    </font>
  </fonts>
  <fills count="3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AAA0C7"/>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0" tint="-0.14996795556505021"/>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4" tint="0.39997558519241921"/>
        <bgColor indexed="64"/>
      </patternFill>
    </fill>
    <fill>
      <gradientFill degree="90">
        <stop position="0">
          <color theme="4" tint="0.59999389629810485"/>
        </stop>
        <stop position="1">
          <color theme="7" tint="0.40000610370189521"/>
        </stop>
      </gradientFill>
    </fill>
    <fill>
      <patternFill patternType="solid">
        <fgColor theme="9" tint="0.59999389629810485"/>
        <bgColor indexed="64"/>
      </patternFill>
    </fill>
    <fill>
      <patternFill patternType="solid">
        <fgColor theme="5"/>
        <bgColor auto="1"/>
      </patternFill>
    </fill>
    <fill>
      <patternFill patternType="solid">
        <fgColor rgb="FFB4C6E7"/>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BDFFDB"/>
        <bgColor indexed="64"/>
      </patternFill>
    </fill>
    <fill>
      <patternFill patternType="solid">
        <fgColor theme="5" tint="0.39997558519241921"/>
        <bgColor indexed="64"/>
      </patternFill>
    </fill>
    <fill>
      <patternFill patternType="solid">
        <fgColor theme="7" tint="0.39997558519241921"/>
        <bgColor rgb="FF000000"/>
      </patternFill>
    </fill>
    <fill>
      <patternFill patternType="solid">
        <fgColor rgb="FF92D050"/>
        <bgColor rgb="FF000000"/>
      </patternFill>
    </fill>
    <fill>
      <patternFill patternType="solid">
        <fgColor rgb="FFFFFF00"/>
        <bgColor rgb="FF000000"/>
      </patternFill>
    </fill>
    <fill>
      <patternFill patternType="solid">
        <fgColor rgb="FFFFCCCC"/>
        <bgColor rgb="FFEEB000"/>
      </patternFill>
    </fill>
    <fill>
      <patternFill patternType="solid">
        <fgColor rgb="FF548235"/>
        <bgColor rgb="FF000000"/>
      </patternFill>
    </fill>
    <fill>
      <patternFill patternType="solid">
        <fgColor rgb="FFFF6D6D"/>
        <bgColor indexed="64"/>
      </patternFill>
    </fill>
    <fill>
      <patternFill patternType="solid">
        <fgColor rgb="FF8EA9DB"/>
        <bgColor indexed="64"/>
      </patternFill>
    </fill>
    <fill>
      <gradientFill degree="90">
        <stop position="0">
          <color theme="5" tint="0.59999389629810485"/>
        </stop>
        <stop position="1">
          <color rgb="FFFFFF00"/>
        </stop>
      </gradientFill>
    </fill>
    <fill>
      <patternFill patternType="solid">
        <fgColor rgb="FFD9D9D9"/>
        <bgColor rgb="FFD9D9D9"/>
      </patternFill>
    </fill>
    <fill>
      <patternFill patternType="solid">
        <fgColor rgb="FFEEB000"/>
        <bgColor rgb="FFD9D9D9"/>
      </patternFill>
    </fill>
    <fill>
      <patternFill patternType="solid">
        <fgColor rgb="FFC6E0B4"/>
        <bgColor rgb="FF000000"/>
      </patternFill>
    </fill>
    <fill>
      <patternFill patternType="solid">
        <fgColor rgb="FF66CCFF"/>
        <bgColor rgb="FF000000"/>
      </patternFill>
    </fill>
    <fill>
      <patternFill patternType="solid">
        <fgColor rgb="FFF8CBAD"/>
        <bgColor rgb="FF000000"/>
      </patternFill>
    </fill>
    <fill>
      <patternFill patternType="solid">
        <fgColor theme="7"/>
        <bgColor indexed="64"/>
      </patternFill>
    </fill>
    <fill>
      <patternFill patternType="solid">
        <fgColor rgb="FFF2F2F2"/>
        <bgColor rgb="FF000000"/>
      </patternFill>
    </fill>
    <fill>
      <patternFill patternType="solid">
        <fgColor rgb="FFFFB9B9"/>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0" fontId="5" fillId="0" borderId="0" applyNumberFormat="0" applyFill="0" applyBorder="0" applyAlignment="0" applyProtection="0"/>
    <xf numFmtId="0" fontId="11" fillId="0" borderId="0"/>
    <xf numFmtId="0" fontId="17" fillId="0" borderId="0"/>
  </cellStyleXfs>
  <cellXfs count="188">
    <xf numFmtId="0" fontId="0" fillId="0" borderId="0" xfId="0"/>
    <xf numFmtId="0" fontId="0" fillId="0" borderId="1" xfId="0" applyBorder="1"/>
    <xf numFmtId="0" fontId="0" fillId="0" borderId="1" xfId="0" applyBorder="1" applyProtection="1">
      <protection locked="0"/>
    </xf>
    <xf numFmtId="0" fontId="0" fillId="2" borderId="1" xfId="0" applyFill="1" applyBorder="1" applyProtection="1">
      <protection locked="0"/>
    </xf>
    <xf numFmtId="0" fontId="3" fillId="0" borderId="1" xfId="0" applyFont="1" applyBorder="1" applyAlignment="1">
      <alignment horizontal="left" vertical="center"/>
    </xf>
    <xf numFmtId="0" fontId="6" fillId="10" borderId="1" xfId="0" applyFont="1" applyFill="1" applyBorder="1" applyAlignment="1">
      <alignment horizontal="left" vertical="center"/>
    </xf>
    <xf numFmtId="0" fontId="0" fillId="0" borderId="1" xfId="0" applyBorder="1" applyAlignment="1">
      <alignment wrapText="1"/>
    </xf>
    <xf numFmtId="0" fontId="3" fillId="7" borderId="1" xfId="0" applyFont="1" applyFill="1" applyBorder="1" applyAlignment="1">
      <alignment horizontal="left" vertical="center"/>
    </xf>
    <xf numFmtId="0" fontId="6" fillId="8" borderId="1" xfId="0" applyFont="1" applyFill="1" applyBorder="1" applyAlignment="1">
      <alignment horizontal="left" vertical="center"/>
    </xf>
    <xf numFmtId="0" fontId="6" fillId="6" borderId="1" xfId="0" applyFont="1" applyFill="1" applyBorder="1" applyAlignment="1">
      <alignment horizontal="left" vertical="center"/>
    </xf>
    <xf numFmtId="0" fontId="0" fillId="14" borderId="1" xfId="0" applyFill="1" applyBorder="1"/>
    <xf numFmtId="0" fontId="7" fillId="0" borderId="1" xfId="0" applyFont="1" applyBorder="1" applyAlignment="1">
      <alignment horizontal="left" vertical="center"/>
    </xf>
    <xf numFmtId="0" fontId="0" fillId="16" borderId="1" xfId="0" applyFill="1" applyBorder="1"/>
    <xf numFmtId="0" fontId="6" fillId="5" borderId="5" xfId="0" applyFont="1" applyFill="1" applyBorder="1" applyAlignment="1">
      <alignment horizontal="left" vertical="center"/>
    </xf>
    <xf numFmtId="0" fontId="0" fillId="0" borderId="1" xfId="0" applyBorder="1" applyAlignment="1" applyProtection="1">
      <alignment horizontal="center"/>
      <protection locked="0"/>
    </xf>
    <xf numFmtId="0" fontId="0" fillId="18" borderId="1" xfId="0" applyFill="1" applyBorder="1" applyAlignment="1">
      <alignment wrapText="1"/>
    </xf>
    <xf numFmtId="0" fontId="12" fillId="19" borderId="1" xfId="0" applyFont="1" applyFill="1" applyBorder="1"/>
    <xf numFmtId="0" fontId="12" fillId="9" borderId="1" xfId="0" applyFont="1" applyFill="1" applyBorder="1"/>
    <xf numFmtId="0" fontId="12" fillId="19" borderId="4" xfId="0" applyFont="1" applyFill="1" applyBorder="1"/>
    <xf numFmtId="0" fontId="0" fillId="0" borderId="1" xfId="0" applyBorder="1" applyAlignment="1">
      <alignment horizontal="left" vertical="center"/>
    </xf>
    <xf numFmtId="0" fontId="15" fillId="24" borderId="1" xfId="0" applyFont="1" applyFill="1" applyBorder="1"/>
    <xf numFmtId="0" fontId="15" fillId="25" borderId="1" xfId="0" applyFont="1" applyFill="1" applyBorder="1"/>
    <xf numFmtId="0" fontId="14" fillId="26" borderId="1" xfId="0" applyFont="1" applyFill="1" applyBorder="1"/>
    <xf numFmtId="0" fontId="0" fillId="27" borderId="1" xfId="0" applyFill="1" applyBorder="1"/>
    <xf numFmtId="0" fontId="0" fillId="0" borderId="2" xfId="0" applyBorder="1"/>
    <xf numFmtId="0" fontId="0" fillId="0" borderId="4" xfId="0" applyBorder="1"/>
    <xf numFmtId="0" fontId="0" fillId="29" borderId="1" xfId="0" applyFill="1" applyBorder="1"/>
    <xf numFmtId="164" fontId="4" fillId="2" borderId="1" xfId="0" applyNumberFormat="1" applyFont="1" applyFill="1" applyBorder="1" applyAlignment="1" applyProtection="1">
      <alignment horizontal="left" vertical="center" wrapText="1"/>
      <protection locked="0"/>
    </xf>
    <xf numFmtId="14" fontId="0" fillId="0" borderId="0" xfId="0" applyNumberFormat="1"/>
    <xf numFmtId="0" fontId="0" fillId="18" borderId="2" xfId="0" applyFill="1" applyBorder="1" applyAlignment="1">
      <alignment wrapText="1"/>
    </xf>
    <xf numFmtId="0" fontId="0" fillId="18" borderId="4" xfId="0" applyFill="1" applyBorder="1" applyAlignment="1">
      <alignment wrapText="1"/>
    </xf>
    <xf numFmtId="0" fontId="0" fillId="18" borderId="12" xfId="0" applyFill="1" applyBorder="1" applyAlignment="1">
      <alignment wrapText="1"/>
    </xf>
    <xf numFmtId="0" fontId="4" fillId="0" borderId="0" xfId="0" applyFont="1"/>
    <xf numFmtId="14" fontId="0" fillId="0" borderId="1" xfId="0" applyNumberFormat="1" applyBorder="1"/>
    <xf numFmtId="0" fontId="0" fillId="35" borderId="1" xfId="0" applyFill="1" applyBorder="1"/>
    <xf numFmtId="0" fontId="0" fillId="13" borderId="10" xfId="0" applyFill="1" applyBorder="1" applyAlignment="1" applyProtection="1">
      <alignment horizontal="center" vertical="center"/>
      <protection locked="0"/>
    </xf>
    <xf numFmtId="0" fontId="0" fillId="13" borderId="3" xfId="0" applyFill="1" applyBorder="1" applyAlignment="1" applyProtection="1">
      <alignment horizontal="center" vertical="center"/>
      <protection locked="0"/>
    </xf>
    <xf numFmtId="0" fontId="0" fillId="13" borderId="4" xfId="0" applyFill="1" applyBorder="1" applyAlignment="1" applyProtection="1">
      <alignment horizontal="center" vertical="center"/>
      <protection locked="0"/>
    </xf>
    <xf numFmtId="0" fontId="0" fillId="0" borderId="1" xfId="0" applyBorder="1" applyAlignment="1" applyProtection="1">
      <alignment horizontal="left"/>
      <protection locked="0"/>
    </xf>
    <xf numFmtId="16" fontId="0" fillId="0" borderId="0" xfId="0" applyNumberFormat="1"/>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0" borderId="0" xfId="0" applyProtection="1">
      <protection locked="0"/>
    </xf>
    <xf numFmtId="0" fontId="0" fillId="12" borderId="0" xfId="0" applyFill="1" applyAlignment="1" applyProtection="1">
      <alignment horizontal="center" vertical="center"/>
      <protection locked="0"/>
    </xf>
    <xf numFmtId="0" fontId="19" fillId="2" borderId="1" xfId="0" applyFont="1" applyFill="1" applyBorder="1" applyAlignment="1" applyProtection="1">
      <alignment horizontal="left" vertical="center"/>
      <protection locked="0"/>
    </xf>
    <xf numFmtId="164" fontId="19" fillId="2" borderId="1" xfId="0" applyNumberFormat="1" applyFont="1" applyFill="1" applyBorder="1" applyAlignment="1" applyProtection="1">
      <alignment horizontal="left" vertical="center"/>
      <protection locked="0"/>
    </xf>
    <xf numFmtId="164" fontId="19" fillId="2" borderId="1" xfId="0" applyNumberFormat="1" applyFont="1" applyFill="1" applyBorder="1" applyAlignment="1" applyProtection="1">
      <alignment horizontal="left" vertical="center" wrapText="1"/>
      <protection locked="0"/>
    </xf>
    <xf numFmtId="0" fontId="19" fillId="2" borderId="1" xfId="0" applyFont="1" applyFill="1" applyBorder="1" applyAlignment="1" applyProtection="1">
      <alignment wrapText="1"/>
      <protection locked="0"/>
    </xf>
    <xf numFmtId="0" fontId="19" fillId="2" borderId="1" xfId="0" applyFont="1" applyFill="1" applyBorder="1" applyAlignment="1" applyProtection="1">
      <alignment vertical="center" wrapText="1"/>
      <protection locked="0"/>
    </xf>
    <xf numFmtId="0" fontId="19" fillId="2" borderId="1" xfId="0" applyFont="1" applyFill="1" applyBorder="1" applyAlignment="1" applyProtection="1">
      <alignment horizontal="center" vertical="center" wrapText="1"/>
      <protection locked="0"/>
    </xf>
    <xf numFmtId="0" fontId="19" fillId="10" borderId="9" xfId="0" applyFont="1" applyFill="1" applyBorder="1" applyAlignment="1" applyProtection="1">
      <alignment horizontal="center" vertical="center"/>
      <protection locked="0"/>
    </xf>
    <xf numFmtId="0" fontId="0" fillId="10" borderId="8" xfId="0" applyFill="1" applyBorder="1" applyAlignment="1" applyProtection="1">
      <alignment horizontal="left" vertical="center"/>
      <protection locked="0"/>
    </xf>
    <xf numFmtId="0" fontId="6" fillId="0" borderId="1" xfId="0" applyFont="1" applyBorder="1" applyAlignment="1" applyProtection="1">
      <alignment horizontal="left"/>
      <protection locked="0"/>
    </xf>
    <xf numFmtId="0" fontId="0" fillId="0" borderId="1" xfId="0" applyBorder="1" applyAlignment="1" applyProtection="1">
      <alignment horizontal="left" vertical="center"/>
      <protection locked="0"/>
    </xf>
    <xf numFmtId="0" fontId="0" fillId="4" borderId="1" xfId="0" applyFill="1" applyBorder="1" applyAlignment="1" applyProtection="1">
      <alignment horizontal="left" vertical="center"/>
      <protection locked="0"/>
    </xf>
    <xf numFmtId="0" fontId="0" fillId="0" borderId="2" xfId="0" applyBorder="1" applyAlignment="1" applyProtection="1">
      <alignment horizontal="center" vertical="center"/>
      <protection locked="0"/>
    </xf>
    <xf numFmtId="0" fontId="0" fillId="10" borderId="7" xfId="0" applyFill="1" applyBorder="1" applyAlignment="1" applyProtection="1">
      <alignment horizontal="center" wrapText="1"/>
      <protection locked="0"/>
    </xf>
    <xf numFmtId="0" fontId="6" fillId="30" borderId="1" xfId="0" applyFont="1" applyFill="1" applyBorder="1" applyAlignment="1" applyProtection="1">
      <alignment horizontal="left"/>
      <protection locked="0"/>
    </xf>
    <xf numFmtId="0" fontId="0" fillId="21" borderId="8" xfId="0" applyFill="1" applyBorder="1" applyAlignment="1" applyProtection="1">
      <alignment horizontal="left" vertical="center"/>
      <protection locked="0"/>
    </xf>
    <xf numFmtId="0" fontId="0" fillId="17" borderId="1" xfId="0" applyFill="1" applyBorder="1" applyAlignment="1" applyProtection="1">
      <alignment horizontal="left"/>
      <protection locked="0"/>
    </xf>
    <xf numFmtId="0" fontId="15" fillId="31" borderId="1" xfId="0" applyFont="1" applyFill="1" applyBorder="1" applyAlignment="1" applyProtection="1">
      <alignment horizontal="left"/>
      <protection locked="0"/>
    </xf>
    <xf numFmtId="0" fontId="4" fillId="0" borderId="1" xfId="0" applyFont="1" applyBorder="1" applyAlignment="1" applyProtection="1">
      <alignment horizontal="left" vertical="center"/>
      <protection locked="0"/>
    </xf>
    <xf numFmtId="0" fontId="5" fillId="0" borderId="1" xfId="1" applyBorder="1" applyAlignment="1" applyProtection="1">
      <alignment horizontal="right" vertical="center"/>
      <protection locked="0"/>
    </xf>
    <xf numFmtId="165" fontId="22" fillId="0" borderId="1" xfId="0" applyNumberFormat="1" applyFont="1" applyBorder="1" applyAlignment="1" applyProtection="1">
      <alignment horizontal="left" vertical="center"/>
      <protection locked="0"/>
    </xf>
    <xf numFmtId="165" fontId="22" fillId="0" borderId="1" xfId="0" applyNumberFormat="1" applyFont="1" applyBorder="1" applyAlignment="1" applyProtection="1">
      <alignment horizontal="center" vertical="center"/>
      <protection locked="0"/>
    </xf>
    <xf numFmtId="165" fontId="22" fillId="2" borderId="1" xfId="0" applyNumberFormat="1" applyFont="1" applyFill="1" applyBorder="1" applyAlignment="1" applyProtection="1">
      <alignment horizontal="left" vertical="center"/>
      <protection locked="0"/>
    </xf>
    <xf numFmtId="0" fontId="19" fillId="0" borderId="1" xfId="0" applyFont="1"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18" fillId="2" borderId="1" xfId="0" applyFont="1" applyFill="1" applyBorder="1" applyAlignment="1" applyProtection="1">
      <alignment horizontal="center" vertical="center"/>
      <protection locked="0"/>
    </xf>
    <xf numFmtId="0" fontId="0" fillId="27" borderId="1" xfId="0" applyFill="1" applyBorder="1" applyProtection="1">
      <protection locked="0"/>
    </xf>
    <xf numFmtId="0" fontId="0" fillId="2"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center" vertical="center"/>
      <protection locked="0"/>
    </xf>
    <xf numFmtId="0" fontId="15" fillId="31" borderId="1" xfId="0" applyFont="1" applyFill="1" applyBorder="1" applyProtection="1">
      <protection locked="0"/>
    </xf>
    <xf numFmtId="0" fontId="13" fillId="32" borderId="1" xfId="0" applyFont="1" applyFill="1" applyBorder="1" applyProtection="1">
      <protection locked="0"/>
    </xf>
    <xf numFmtId="0" fontId="0" fillId="10" borderId="1" xfId="0" applyFill="1" applyBorder="1" applyAlignment="1" applyProtection="1">
      <alignment horizontal="center" wrapText="1"/>
      <protection locked="0"/>
    </xf>
    <xf numFmtId="0" fontId="13" fillId="0" borderId="1" xfId="0" applyFont="1" applyBorder="1" applyProtection="1">
      <protection locked="0"/>
    </xf>
    <xf numFmtId="0" fontId="0" fillId="29" borderId="1" xfId="0" applyFill="1" applyBorder="1" applyProtection="1">
      <protection locked="0"/>
    </xf>
    <xf numFmtId="0" fontId="0" fillId="28" borderId="1" xfId="0" applyFill="1" applyBorder="1" applyAlignment="1" applyProtection="1">
      <alignment horizontal="left"/>
      <protection locked="0"/>
    </xf>
    <xf numFmtId="0" fontId="0" fillId="17" borderId="2" xfId="0" applyFill="1" applyBorder="1" applyAlignment="1" applyProtection="1">
      <alignment horizontal="left"/>
      <protection locked="0"/>
    </xf>
    <xf numFmtId="0" fontId="0" fillId="0" borderId="4" xfId="0" applyBorder="1" applyProtection="1">
      <protection locked="0"/>
    </xf>
    <xf numFmtId="0" fontId="13" fillId="34" borderId="1" xfId="0" applyFont="1" applyFill="1" applyBorder="1" applyProtection="1">
      <protection locked="0"/>
    </xf>
    <xf numFmtId="0" fontId="4" fillId="0" borderId="4" xfId="0" applyFont="1" applyBorder="1" applyAlignment="1" applyProtection="1">
      <alignment horizontal="left" vertical="center"/>
      <protection locked="0"/>
    </xf>
    <xf numFmtId="0" fontId="0" fillId="0" borderId="4" xfId="0" applyBorder="1" applyAlignment="1" applyProtection="1">
      <alignment horizontal="left" vertical="center"/>
      <protection locked="0"/>
    </xf>
    <xf numFmtId="0" fontId="15" fillId="31" borderId="2" xfId="0" applyFont="1" applyFill="1" applyBorder="1" applyAlignment="1" applyProtection="1">
      <alignment horizontal="left"/>
      <protection locked="0"/>
    </xf>
    <xf numFmtId="0" fontId="0" fillId="14" borderId="1" xfId="0" applyFill="1" applyBorder="1" applyProtection="1">
      <protection locked="0"/>
    </xf>
    <xf numFmtId="0" fontId="0" fillId="0" borderId="2" xfId="0" applyBorder="1" applyAlignment="1" applyProtection="1">
      <alignment horizontal="center" vertical="center" wrapText="1"/>
      <protection locked="0"/>
    </xf>
    <xf numFmtId="0" fontId="13" fillId="0" borderId="1" xfId="0" applyFont="1" applyBorder="1" applyAlignment="1" applyProtection="1">
      <alignment horizontal="center"/>
      <protection locked="0"/>
    </xf>
    <xf numFmtId="0" fontId="13" fillId="0" borderId="1" xfId="0" applyFont="1" applyBorder="1" applyAlignment="1" applyProtection="1">
      <alignment wrapText="1"/>
      <protection locked="0"/>
    </xf>
    <xf numFmtId="0" fontId="13" fillId="2" borderId="1" xfId="0" applyFont="1" applyFill="1" applyBorder="1" applyProtection="1">
      <protection locked="0"/>
    </xf>
    <xf numFmtId="0" fontId="6" fillId="10" borderId="1" xfId="0" applyFont="1" applyFill="1" applyBorder="1" applyAlignment="1" applyProtection="1">
      <alignment horizontal="left" vertical="center"/>
      <protection locked="0"/>
    </xf>
    <xf numFmtId="0" fontId="25" fillId="0" borderId="1" xfId="0" applyFont="1" applyBorder="1" applyAlignment="1" applyProtection="1">
      <alignment wrapText="1"/>
      <protection locked="0"/>
    </xf>
    <xf numFmtId="0" fontId="0" fillId="10" borderId="9" xfId="0" applyFill="1" applyBorder="1" applyAlignment="1" applyProtection="1">
      <alignment horizontal="left" vertical="center"/>
      <protection locked="0"/>
    </xf>
    <xf numFmtId="0" fontId="10" fillId="0" borderId="1" xfId="0" applyFont="1" applyBorder="1" applyAlignment="1" applyProtection="1">
      <alignment horizontal="left" vertical="center"/>
      <protection locked="0"/>
    </xf>
    <xf numFmtId="0" fontId="0" fillId="28" borderId="2" xfId="0" applyFill="1" applyBorder="1" applyAlignment="1" applyProtection="1">
      <alignment horizontal="left"/>
      <protection locked="0"/>
    </xf>
    <xf numFmtId="0" fontId="0" fillId="0" borderId="1" xfId="0" applyBorder="1" applyAlignment="1">
      <alignment horizontal="center" vertical="center"/>
    </xf>
    <xf numFmtId="0" fontId="0" fillId="2" borderId="1" xfId="0" applyFill="1" applyBorder="1"/>
    <xf numFmtId="0" fontId="0" fillId="0" borderId="1" xfId="0" applyBorder="1" applyAlignment="1">
      <alignment horizontal="center" vertical="center" wrapText="1"/>
    </xf>
    <xf numFmtId="0" fontId="13" fillId="0" borderId="1" xfId="0" applyFont="1" applyBorder="1"/>
    <xf numFmtId="0" fontId="20" fillId="3" borderId="8" xfId="0" applyFont="1" applyFill="1" applyBorder="1" applyAlignment="1" applyProtection="1">
      <alignment horizontal="center" vertical="center"/>
      <protection locked="0"/>
    </xf>
    <xf numFmtId="0" fontId="20" fillId="29" borderId="1" xfId="0" applyFont="1" applyFill="1" applyBorder="1" applyAlignment="1" applyProtection="1">
      <alignment horizontal="center" vertical="center"/>
      <protection locked="0"/>
    </xf>
    <xf numFmtId="0" fontId="19" fillId="3" borderId="6" xfId="0" applyFont="1" applyFill="1" applyBorder="1" applyAlignment="1" applyProtection="1">
      <alignment horizontal="center" vertical="center"/>
      <protection locked="0"/>
    </xf>
    <xf numFmtId="0" fontId="21" fillId="5" borderId="6" xfId="0" applyFont="1" applyFill="1" applyBorder="1" applyAlignment="1" applyProtection="1">
      <alignment horizontal="center" vertical="center"/>
      <protection locked="0"/>
    </xf>
    <xf numFmtId="0" fontId="21" fillId="20" borderId="6" xfId="0" applyFont="1" applyFill="1" applyBorder="1" applyAlignment="1" applyProtection="1">
      <alignment horizontal="center" vertical="center"/>
      <protection locked="0"/>
    </xf>
    <xf numFmtId="0" fontId="0" fillId="0" borderId="7" xfId="0" applyBorder="1" applyAlignment="1" applyProtection="1">
      <alignment horizontal="center"/>
      <protection locked="0"/>
    </xf>
    <xf numFmtId="0" fontId="0" fillId="2" borderId="4" xfId="0" applyFill="1" applyBorder="1" applyProtection="1">
      <protection locked="0"/>
    </xf>
    <xf numFmtId="0" fontId="10" fillId="15" borderId="1" xfId="0" applyFont="1" applyFill="1" applyBorder="1" applyAlignment="1" applyProtection="1">
      <alignment vertical="center"/>
      <protection locked="0"/>
    </xf>
    <xf numFmtId="0" fontId="10" fillId="22" borderId="1" xfId="0" applyFont="1" applyFill="1" applyBorder="1" applyAlignment="1" applyProtection="1">
      <alignment horizontal="left"/>
      <protection locked="0"/>
    </xf>
    <xf numFmtId="0" fontId="13" fillId="7" borderId="1" xfId="0" applyFont="1" applyFill="1" applyBorder="1" applyProtection="1">
      <protection locked="0"/>
    </xf>
    <xf numFmtId="0" fontId="10" fillId="20" borderId="1" xfId="0" applyFont="1" applyFill="1" applyBorder="1" applyAlignment="1" applyProtection="1">
      <alignment horizontal="left"/>
      <protection locked="0"/>
    </xf>
    <xf numFmtId="0" fontId="20" fillId="3" borderId="1" xfId="0" applyFont="1" applyFill="1" applyBorder="1" applyAlignment="1" applyProtection="1">
      <alignment horizontal="center" vertical="center"/>
      <protection locked="0"/>
    </xf>
    <xf numFmtId="0" fontId="13" fillId="33" borderId="1" xfId="0" applyFont="1" applyFill="1" applyBorder="1" applyAlignment="1" applyProtection="1">
      <alignment horizontal="left"/>
      <protection locked="0"/>
    </xf>
    <xf numFmtId="0" fontId="0" fillId="0" borderId="1" xfId="0" applyBorder="1" applyAlignment="1" applyProtection="1">
      <alignment horizontal="center" wrapText="1"/>
      <protection locked="0"/>
    </xf>
    <xf numFmtId="0" fontId="6" fillId="6" borderId="1" xfId="0" applyFont="1" applyFill="1" applyBorder="1" applyAlignment="1" applyProtection="1">
      <alignment horizontal="left" vertical="center"/>
      <protection locked="0"/>
    </xf>
    <xf numFmtId="0" fontId="0" fillId="16" borderId="1" xfId="0" applyFill="1" applyBorder="1" applyProtection="1">
      <protection locked="0"/>
    </xf>
    <xf numFmtId="0" fontId="0" fillId="0" borderId="8" xfId="0" applyBorder="1" applyAlignment="1" applyProtection="1">
      <alignment horizontal="left"/>
      <protection locked="0"/>
    </xf>
    <xf numFmtId="0" fontId="0" fillId="0" borderId="2" xfId="0" applyBorder="1" applyProtection="1">
      <protection locked="0"/>
    </xf>
    <xf numFmtId="0" fontId="0" fillId="0" borderId="13" xfId="0" applyBorder="1" applyProtection="1">
      <protection locked="0"/>
    </xf>
    <xf numFmtId="0" fontId="0" fillId="0" borderId="13" xfId="0" applyBorder="1" applyAlignment="1" applyProtection="1">
      <alignment horizontal="center"/>
      <protection locked="0"/>
    </xf>
    <xf numFmtId="0" fontId="0" fillId="2" borderId="13" xfId="0" applyFill="1" applyBorder="1" applyProtection="1">
      <protection locked="0"/>
    </xf>
    <xf numFmtId="0" fontId="24" fillId="0" borderId="1" xfId="0" applyFont="1" applyBorder="1" applyAlignment="1" applyProtection="1">
      <alignment horizontal="left" vertical="center"/>
      <protection locked="0"/>
    </xf>
    <xf numFmtId="0" fontId="0" fillId="10" borderId="14" xfId="0" applyFill="1" applyBorder="1" applyAlignment="1" applyProtection="1">
      <alignment horizontal="center" wrapText="1"/>
      <protection locked="0"/>
    </xf>
    <xf numFmtId="0" fontId="0" fillId="2" borderId="1" xfId="0" applyFill="1" applyBorder="1" applyAlignment="1" applyProtection="1">
      <alignment wrapText="1"/>
      <protection locked="0"/>
    </xf>
    <xf numFmtId="0" fontId="0" fillId="10" borderId="1" xfId="0" applyFill="1" applyBorder="1" applyAlignment="1" applyProtection="1">
      <alignment horizontal="left" vertical="center"/>
      <protection locked="0"/>
    </xf>
    <xf numFmtId="0" fontId="10" fillId="30" borderId="1" xfId="0" applyFont="1" applyFill="1" applyBorder="1" applyAlignment="1" applyProtection="1">
      <alignment horizontal="left" vertical="center"/>
      <protection locked="0"/>
    </xf>
    <xf numFmtId="0" fontId="15" fillId="23" borderId="1" xfId="0" applyFont="1" applyFill="1" applyBorder="1" applyProtection="1">
      <protection locked="0"/>
    </xf>
    <xf numFmtId="0" fontId="0" fillId="12" borderId="1" xfId="0" applyFill="1" applyBorder="1" applyAlignment="1" applyProtection="1">
      <alignment horizontal="center" vertical="center"/>
      <protection locked="0"/>
    </xf>
    <xf numFmtId="0" fontId="4" fillId="11" borderId="1" xfId="0" applyFont="1" applyFill="1" applyBorder="1" applyAlignment="1" applyProtection="1">
      <alignment horizontal="center" vertical="center"/>
      <protection locked="0"/>
    </xf>
    <xf numFmtId="0" fontId="23" fillId="0" borderId="1" xfId="0" applyFont="1" applyBorder="1" applyAlignment="1" applyProtection="1">
      <alignment horizontal="left"/>
      <protection locked="0"/>
    </xf>
    <xf numFmtId="0" fontId="23" fillId="0" borderId="1" xfId="0" applyFont="1" applyBorder="1" applyProtection="1">
      <protection locked="0"/>
    </xf>
    <xf numFmtId="0" fontId="23" fillId="2" borderId="1" xfId="0" applyFont="1" applyFill="1" applyBorder="1" applyAlignment="1" applyProtection="1">
      <alignment horizontal="center" vertical="center"/>
      <protection locked="0"/>
    </xf>
    <xf numFmtId="0" fontId="23" fillId="0" borderId="1" xfId="0" applyFont="1" applyBorder="1" applyAlignment="1" applyProtection="1">
      <alignment horizontal="center" vertical="center"/>
      <protection locked="0"/>
    </xf>
    <xf numFmtId="0" fontId="23" fillId="0" borderId="1" xfId="0" applyFont="1" applyBorder="1" applyAlignment="1" applyProtection="1">
      <alignment horizontal="center"/>
      <protection locked="0"/>
    </xf>
    <xf numFmtId="0" fontId="23" fillId="2" borderId="1" xfId="0" applyFont="1" applyFill="1" applyBorder="1" applyProtection="1">
      <protection locked="0"/>
    </xf>
    <xf numFmtId="0" fontId="25" fillId="0" borderId="1" xfId="0" applyFont="1" applyBorder="1"/>
    <xf numFmtId="0" fontId="25" fillId="0" borderId="1" xfId="0" applyFont="1" applyBorder="1" applyProtection="1">
      <protection locked="0"/>
    </xf>
    <xf numFmtId="0" fontId="26" fillId="0" borderId="1" xfId="0" applyFont="1" applyBorder="1" applyProtection="1">
      <protection locked="0"/>
    </xf>
    <xf numFmtId="0" fontId="6" fillId="30" borderId="2" xfId="0" applyFont="1" applyFill="1" applyBorder="1" applyAlignment="1" applyProtection="1">
      <alignment horizontal="left"/>
      <protection locked="0"/>
    </xf>
    <xf numFmtId="0" fontId="0" fillId="0" borderId="2" xfId="0" applyBorder="1" applyAlignment="1" applyProtection="1">
      <alignment horizontal="left"/>
      <protection locked="0"/>
    </xf>
    <xf numFmtId="0" fontId="4" fillId="0" borderId="13" xfId="0" applyFont="1" applyBorder="1" applyAlignment="1" applyProtection="1">
      <alignment horizontal="left" vertical="center"/>
      <protection locked="0"/>
    </xf>
    <xf numFmtId="0" fontId="0" fillId="0" borderId="13" xfId="0" applyBorder="1" applyAlignment="1" applyProtection="1">
      <alignment horizontal="left" vertical="center"/>
      <protection locked="0"/>
    </xf>
    <xf numFmtId="0" fontId="27" fillId="36" borderId="1" xfId="0" applyFont="1" applyFill="1" applyBorder="1"/>
    <xf numFmtId="0" fontId="0" fillId="7" borderId="1" xfId="0" applyFill="1" applyBorder="1" applyAlignment="1">
      <alignment horizontal="left" vertical="center"/>
    </xf>
    <xf numFmtId="0" fontId="10" fillId="0" borderId="4"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2" borderId="13" xfId="0" applyFill="1" applyBorder="1" applyAlignment="1" applyProtection="1">
      <alignment horizontal="left" vertical="center"/>
      <protection locked="0"/>
    </xf>
    <xf numFmtId="0" fontId="12" fillId="0" borderId="1" xfId="0" quotePrefix="1" applyFont="1" applyBorder="1" applyAlignment="1" applyProtection="1">
      <alignment horizontal="left"/>
      <protection locked="0"/>
    </xf>
    <xf numFmtId="0" fontId="0" fillId="17" borderId="4" xfId="0" applyFill="1" applyBorder="1" applyAlignment="1" applyProtection="1">
      <alignment horizontal="left"/>
      <protection locked="0"/>
    </xf>
    <xf numFmtId="0" fontId="6" fillId="10" borderId="1" xfId="0" applyFont="1" applyFill="1" applyBorder="1" applyAlignment="1">
      <alignment horizontal="center" vertical="center"/>
    </xf>
    <xf numFmtId="0" fontId="13" fillId="0" borderId="1" xfId="0" applyFont="1" applyBorder="1" applyAlignment="1">
      <alignment horizontal="center" vertical="center"/>
    </xf>
    <xf numFmtId="0" fontId="26" fillId="0" borderId="1" xfId="0" applyFont="1" applyBorder="1" applyAlignment="1" applyProtection="1">
      <alignment horizontal="center" vertical="center"/>
      <protection locked="0"/>
    </xf>
    <xf numFmtId="0" fontId="28" fillId="0" borderId="0" xfId="0" applyFont="1" applyAlignment="1">
      <alignment horizontal="center" vertical="center"/>
    </xf>
    <xf numFmtId="0" fontId="2" fillId="0" borderId="1" xfId="0" applyFont="1" applyBorder="1" applyAlignment="1" applyProtection="1">
      <alignment horizontal="left"/>
      <protection locked="0"/>
    </xf>
    <xf numFmtId="0" fontId="29" fillId="2" borderId="1" xfId="0" applyFont="1" applyFill="1" applyBorder="1" applyAlignment="1" applyProtection="1">
      <alignment horizontal="left" vertical="center"/>
      <protection locked="0"/>
    </xf>
    <xf numFmtId="0" fontId="30" fillId="0" borderId="1" xfId="0" applyFont="1" applyBorder="1" applyAlignment="1" applyProtection="1">
      <alignment horizontal="left"/>
      <protection locked="0"/>
    </xf>
    <xf numFmtId="0" fontId="30" fillId="31" borderId="1" xfId="0" applyFont="1" applyFill="1" applyBorder="1" applyAlignment="1" applyProtection="1">
      <alignment horizontal="left"/>
      <protection locked="0"/>
    </xf>
    <xf numFmtId="0" fontId="31" fillId="0" borderId="1" xfId="0" applyFont="1" applyBorder="1" applyAlignment="1" applyProtection="1">
      <alignment horizontal="left" vertical="center"/>
      <protection locked="0"/>
    </xf>
    <xf numFmtId="14" fontId="19" fillId="0" borderId="1" xfId="0" applyNumberFormat="1" applyFont="1" applyBorder="1" applyProtection="1">
      <protection locked="0"/>
    </xf>
    <xf numFmtId="0" fontId="0" fillId="0" borderId="1" xfId="0" applyBorder="1" applyAlignment="1">
      <alignment horizontal="center"/>
    </xf>
    <xf numFmtId="0" fontId="32" fillId="0" borderId="0" xfId="0" applyFont="1"/>
    <xf numFmtId="0" fontId="33" fillId="0" borderId="1" xfId="0" applyFont="1" applyBorder="1" applyAlignment="1" applyProtection="1">
      <alignment horizontal="left" vertical="center"/>
      <protection locked="0"/>
    </xf>
    <xf numFmtId="0" fontId="10" fillId="0" borderId="1" xfId="0" applyFont="1" applyBorder="1" applyAlignment="1" applyProtection="1">
      <alignment vertical="center"/>
      <protection locked="0"/>
    </xf>
    <xf numFmtId="0" fontId="10" fillId="0" borderId="4" xfId="0" applyFont="1" applyBorder="1" applyAlignment="1" applyProtection="1">
      <alignment vertical="center"/>
      <protection locked="0"/>
    </xf>
    <xf numFmtId="0" fontId="13" fillId="0" borderId="13" xfId="0" applyFont="1" applyBorder="1" applyProtection="1">
      <protection locked="0"/>
    </xf>
    <xf numFmtId="0" fontId="13" fillId="0" borderId="4" xfId="0" applyFont="1" applyBorder="1" applyProtection="1">
      <protection locked="0"/>
    </xf>
    <xf numFmtId="0" fontId="26" fillId="33" borderId="1" xfId="0" applyFont="1" applyFill="1" applyBorder="1" applyAlignment="1" applyProtection="1">
      <alignment horizontal="left"/>
      <protection locked="0"/>
    </xf>
    <xf numFmtId="0" fontId="34" fillId="31" borderId="1" xfId="0" applyFont="1" applyFill="1" applyBorder="1" applyAlignment="1" applyProtection="1">
      <alignment horizontal="left"/>
      <protection locked="0"/>
    </xf>
    <xf numFmtId="0" fontId="34" fillId="31" borderId="2" xfId="0" applyFont="1" applyFill="1" applyBorder="1" applyAlignment="1" applyProtection="1">
      <alignment horizontal="left"/>
      <protection locked="0"/>
    </xf>
    <xf numFmtId="0" fontId="26" fillId="0" borderId="13" xfId="0" applyFont="1" applyBorder="1" applyProtection="1">
      <protection locked="0"/>
    </xf>
    <xf numFmtId="0" fontId="6" fillId="31" borderId="1" xfId="0" applyFont="1" applyFill="1" applyBorder="1" applyAlignment="1" applyProtection="1">
      <alignment horizontal="left"/>
      <protection locked="0"/>
    </xf>
    <xf numFmtId="0" fontId="26" fillId="0" borderId="4" xfId="0" applyFont="1" applyBorder="1" applyProtection="1">
      <protection locked="0"/>
    </xf>
    <xf numFmtId="0" fontId="26" fillId="0" borderId="0" xfId="0" applyFont="1" applyProtection="1">
      <protection locked="0"/>
    </xf>
    <xf numFmtId="0" fontId="28" fillId="0" borderId="0" xfId="0" applyFont="1"/>
    <xf numFmtId="0" fontId="0" fillId="37" borderId="1" xfId="0" applyFill="1" applyBorder="1" applyAlignment="1" applyProtection="1">
      <alignment horizontal="center" vertical="center"/>
      <protection locked="0"/>
    </xf>
    <xf numFmtId="0" fontId="26" fillId="24" borderId="1" xfId="0" applyFont="1" applyFill="1" applyBorder="1"/>
    <xf numFmtId="0" fontId="0" fillId="13" borderId="10" xfId="0" applyFill="1" applyBorder="1" applyAlignment="1" applyProtection="1">
      <alignment horizontal="center" vertical="center"/>
      <protection locked="0"/>
    </xf>
    <xf numFmtId="0" fontId="0" fillId="13" borderId="3" xfId="0" applyFill="1" applyBorder="1" applyAlignment="1" applyProtection="1">
      <alignment horizontal="center" vertical="center"/>
      <protection locked="0"/>
    </xf>
    <xf numFmtId="0" fontId="0" fillId="13" borderId="4" xfId="0" applyFill="1" applyBorder="1" applyAlignment="1" applyProtection="1">
      <alignment horizontal="center" vertical="center"/>
      <protection locked="0"/>
    </xf>
    <xf numFmtId="0" fontId="6" fillId="3" borderId="11" xfId="0" applyFont="1" applyFill="1" applyBorder="1" applyAlignment="1" applyProtection="1">
      <alignment horizontal="center"/>
      <protection locked="0"/>
    </xf>
    <xf numFmtId="0" fontId="0" fillId="35" borderId="1" xfId="0" applyFill="1" applyBorder="1" applyAlignment="1">
      <alignment horizontal="center" vertical="center"/>
    </xf>
    <xf numFmtId="0" fontId="0" fillId="3" borderId="1" xfId="0" applyFill="1" applyBorder="1" applyAlignment="1">
      <alignment horizontal="center"/>
    </xf>
    <xf numFmtId="0" fontId="4" fillId="3" borderId="11" xfId="0" applyFont="1" applyFill="1" applyBorder="1" applyAlignment="1">
      <alignment horizontal="center"/>
    </xf>
    <xf numFmtId="0" fontId="4" fillId="3" borderId="0" xfId="0" applyFont="1" applyFill="1" applyAlignment="1">
      <alignment horizontal="center"/>
    </xf>
    <xf numFmtId="0" fontId="1" fillId="0" borderId="1" xfId="0" applyFont="1" applyBorder="1" applyAlignment="1" applyProtection="1">
      <alignment horizontal="left"/>
      <protection locked="0"/>
    </xf>
  </cellXfs>
  <cellStyles count="4">
    <cellStyle name="Hyperlink" xfId="1" builtinId="8"/>
    <cellStyle name="Normal" xfId="0" builtinId="0"/>
    <cellStyle name="Normal 2" xfId="2" xr:uid="{1EC29B77-6E4D-40EC-972B-CB1B30B44050}"/>
    <cellStyle name="Normal 3" xfId="3" xr:uid="{49C625CD-8EB0-47B5-BF72-2356E66647EF}"/>
  </cellStyles>
  <dxfs count="23037">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auto="1"/>
      </font>
      <fill>
        <patternFill>
          <bgColor theme="9" tint="0.79998168889431442"/>
        </patternFill>
      </fill>
    </dxf>
    <dxf>
      <font>
        <color theme="0"/>
      </font>
      <fill>
        <patternFill>
          <bgColor theme="5" tint="-0.24994659260841701"/>
        </patternFill>
      </fill>
    </dxf>
    <dxf>
      <font>
        <color auto="1"/>
      </font>
      <fill>
        <patternFill>
          <bgColor rgb="FFFFFF00"/>
        </patternFill>
      </fill>
    </dxf>
    <dxf>
      <font>
        <color auto="1"/>
      </font>
      <fill>
        <patternFill>
          <bgColor rgb="FFF4750C"/>
        </patternFill>
      </fill>
    </dxf>
    <dxf>
      <font>
        <color auto="1"/>
      </font>
      <fill>
        <patternFill>
          <bgColor rgb="FF00B0F0"/>
        </patternFill>
      </fill>
    </dxf>
    <dxf>
      <font>
        <b/>
        <i val="0"/>
        <color auto="1"/>
      </font>
      <fill>
        <patternFill>
          <bgColor theme="5" tint="0.39994506668294322"/>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auto="1"/>
      </font>
      <fill>
        <patternFill>
          <bgColor theme="9" tint="0.79998168889431442"/>
        </patternFill>
      </fill>
    </dxf>
    <dxf>
      <font>
        <color theme="0"/>
      </font>
      <fill>
        <patternFill>
          <bgColor theme="5" tint="-0.24994659260841701"/>
        </patternFill>
      </fill>
    </dxf>
    <dxf>
      <font>
        <color auto="1"/>
      </font>
      <fill>
        <patternFill>
          <bgColor rgb="FFFFFF00"/>
        </patternFill>
      </fill>
    </dxf>
    <dxf>
      <font>
        <color auto="1"/>
      </font>
      <fill>
        <patternFill>
          <bgColor rgb="FFF4750C"/>
        </patternFill>
      </fill>
    </dxf>
    <dxf>
      <font>
        <color auto="1"/>
      </font>
      <fill>
        <patternFill>
          <bgColor rgb="FF00B0F0"/>
        </patternFill>
      </fill>
    </dxf>
    <dxf>
      <font>
        <b/>
        <i val="0"/>
        <color auto="1"/>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ill>
        <patternFill>
          <bgColor rgb="FFFFFF00"/>
        </patternFill>
      </fill>
    </dxf>
    <dxf>
      <fill>
        <patternFill>
          <bgColor rgb="FFFF6969"/>
        </patternFill>
      </fill>
    </dxf>
    <dxf>
      <fill>
        <patternFill>
          <bgColor theme="5" tint="0.39994506668294322"/>
        </patternFill>
      </fill>
    </dxf>
    <dxf>
      <font>
        <color rgb="FF9C0006"/>
      </font>
      <fill>
        <patternFill>
          <bgColor rgb="FFFFC7CE"/>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9C0006"/>
      </font>
      <fill>
        <patternFill>
          <bgColor rgb="FFFFC7CE"/>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rgb="FF9C0006"/>
      </font>
      <fill>
        <patternFill>
          <bgColor rgb="FFFFC7CE"/>
        </patternFill>
      </fill>
    </dxf>
    <dxf>
      <fill>
        <patternFill>
          <bgColor theme="7" tint="0.59996337778862885"/>
        </patternFill>
      </fill>
    </dxf>
    <dxf>
      <fill>
        <patternFill>
          <bgColor rgb="FF76B54B"/>
        </patternFill>
      </fill>
    </dxf>
    <dxf>
      <fill>
        <patternFill patternType="solid">
          <fgColor auto="1"/>
          <bgColor rgb="FF66CCFF"/>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rgb="FF9C0006"/>
      </font>
      <fill>
        <patternFill>
          <bgColor rgb="FFFFC7CE"/>
        </patternFill>
      </fill>
    </dxf>
    <dxf>
      <fill>
        <patternFill>
          <bgColor rgb="FFBDFFDB"/>
        </patternFill>
      </fill>
    </dxf>
    <dxf>
      <fill>
        <patternFill>
          <bgColor rgb="FFBD92DE"/>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rgb="FF9C0006"/>
      </font>
      <fill>
        <patternFill>
          <bgColor rgb="FFFFC7CE"/>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rgb="FF9C0006"/>
      </font>
      <fill>
        <patternFill>
          <bgColor rgb="FFFFC7CE"/>
        </patternFill>
      </fill>
    </dxf>
    <dxf>
      <font>
        <color rgb="FF9C0006"/>
      </font>
      <fill>
        <patternFill>
          <bgColor rgb="FFFFC7CE"/>
        </patternFill>
      </fill>
    </dxf>
    <dxf>
      <font>
        <color theme="0"/>
      </font>
      <fill>
        <patternFill>
          <bgColor theme="5" tint="-0.24994659260841701"/>
        </patternFill>
      </fill>
    </dxf>
    <dxf>
      <font>
        <color auto="1"/>
      </font>
      <fill>
        <patternFill>
          <bgColor rgb="FFF4750C"/>
        </patternFill>
      </fill>
    </dxf>
    <dxf>
      <font>
        <color rgb="FF9C0006"/>
      </font>
      <fill>
        <patternFill>
          <bgColor rgb="FFFFC7CE"/>
        </patternFill>
      </fill>
    </dxf>
    <dxf>
      <font>
        <color rgb="FF9C0006"/>
      </font>
      <fill>
        <patternFill>
          <bgColor rgb="FFFFC7CE"/>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rgb="FF76B54B"/>
        </patternFill>
      </fill>
    </dxf>
    <dxf>
      <fill>
        <patternFill patternType="solid">
          <fgColor auto="1"/>
          <bgColor rgb="FF66CCFF"/>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patternFill>
          <bgColor rgb="FFFFFF00"/>
        </patternFill>
      </fill>
    </dxf>
    <dxf>
      <fill>
        <patternFill>
          <bgColor rgb="FFFF6969"/>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rgb="FFFFFF00"/>
        </patternFill>
      </fill>
    </dxf>
    <dxf>
      <fill>
        <patternFill>
          <bgColor rgb="FFFF6969"/>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patternFill>
          <bgColor theme="7" tint="0.59996337778862885"/>
        </patternFill>
      </fill>
    </dxf>
    <dxf>
      <fill>
        <patternFill>
          <bgColor rgb="FF76B54B"/>
        </patternFill>
      </fill>
    </dxf>
    <dxf>
      <fill>
        <patternFill patternType="solid">
          <fgColor auto="1"/>
          <bgColor rgb="FF66CCFF"/>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auto="1"/>
      </font>
      <fill>
        <patternFill>
          <bgColor rgb="FFC6EFCE"/>
        </patternFill>
      </fill>
    </dxf>
    <dxf>
      <font>
        <color auto="1"/>
      </font>
      <fill>
        <patternFill>
          <bgColor rgb="FFFFEB9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BDFFDB"/>
        </patternFill>
      </fill>
    </dxf>
    <dxf>
      <font>
        <color rgb="FF9C0006"/>
      </font>
      <fill>
        <patternFill>
          <bgColor rgb="FFFFC7CE"/>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ont>
        <color rgb="FF9C0006"/>
      </font>
      <fill>
        <patternFill>
          <bgColor rgb="FFFFC7CE"/>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rgb="FF9C0006"/>
      </font>
      <fill>
        <patternFill>
          <bgColor rgb="FFFFC7C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FFFF00"/>
        </patternFill>
      </fill>
    </dxf>
    <dxf>
      <fill>
        <patternFill>
          <bgColor rgb="FFFF6969"/>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7" tint="0.79998168889431442"/>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bgColor theme="7" tint="0.79998168889431442"/>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gradientFill degree="90">
          <stop position="0">
            <color theme="0"/>
          </stop>
          <stop position="1">
            <color rgb="FF92D050"/>
          </stop>
        </gradientFill>
      </fill>
    </dxf>
    <dxf>
      <fill>
        <patternFill>
          <bgColor rgb="FFBD92DE"/>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rgb="FFBDFFDB"/>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rgb="FF92D050"/>
          </stop>
        </gradientFill>
      </fill>
    </dxf>
    <dxf>
      <fill>
        <patternFill>
          <bgColor rgb="FFBD92DE"/>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theme="5" tint="0.39994506668294322"/>
        </patternFill>
      </fill>
    </dxf>
    <dxf>
      <font>
        <color theme="0"/>
      </font>
      <fill>
        <patternFill>
          <bgColor theme="5" tint="-0.24994659260841701"/>
        </patternFill>
      </fill>
    </dxf>
    <dxf>
      <font>
        <color auto="1"/>
      </font>
      <fill>
        <patternFill>
          <bgColor rgb="FFF4750C"/>
        </patternFill>
      </fill>
    </dxf>
    <dxf>
      <fill>
        <patternFill>
          <bgColor theme="4" tint="0.39994506668294322"/>
        </patternFill>
      </fill>
    </dxf>
    <dxf>
      <fill>
        <patternFill>
          <bgColor theme="5"/>
        </patternFill>
      </fill>
    </dxf>
    <dxf>
      <fill>
        <patternFill>
          <bgColor rgb="FFC9A6E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theme="7" tint="0.79998168889431442"/>
        </patternFill>
      </fill>
    </dxf>
    <dxf>
      <fill>
        <patternFill>
          <bgColor theme="2" tint="-9.9948118533890809E-2"/>
        </patternFill>
      </fill>
    </dxf>
    <dxf>
      <fill>
        <patternFill>
          <bgColor theme="4" tint="0.39994506668294322"/>
        </patternFill>
      </fill>
    </dxf>
    <dxf>
      <fill>
        <patternFill>
          <bgColor theme="9" tint="0.39994506668294322"/>
        </patternFill>
      </fill>
    </dxf>
    <dxf>
      <fill>
        <patternFill>
          <bgColor theme="5" tint="0.39994506668294322"/>
        </patternFill>
      </fill>
    </dxf>
    <dxf>
      <fill>
        <patternFill>
          <bgColor theme="7" tint="0.39994506668294322"/>
        </patternFill>
      </fill>
    </dxf>
    <dxf>
      <fill>
        <patternFill>
          <bgColor rgb="FFFCC7BC"/>
        </patternFill>
      </fill>
    </dxf>
    <dxf>
      <fill>
        <patternFill>
          <bgColor rgb="FFC9A6E4"/>
        </patternFill>
      </fill>
    </dxf>
    <dxf>
      <fill>
        <patternFill>
          <bgColor theme="7" tint="0.7999816888943144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rgb="FF9C0006"/>
      </font>
      <fill>
        <patternFill>
          <bgColor rgb="FFFFC7CE"/>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7" tint="0.79998168889431442"/>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FF00"/>
        </patternFill>
      </fill>
    </dxf>
    <dxf>
      <fill>
        <patternFill>
          <bgColor rgb="FFFF6969"/>
        </patternFill>
      </fill>
    </dxf>
    <dxf>
      <fill>
        <patternFill>
          <bgColor theme="5" tint="0.39994506668294322"/>
        </patternFill>
      </fill>
    </dxf>
    <dxf>
      <font>
        <color rgb="FF9C0006"/>
      </font>
      <fill>
        <patternFill>
          <bgColor rgb="FFFFC7CE"/>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FF00"/>
        </patternFill>
      </fill>
    </dxf>
    <dxf>
      <fill>
        <patternFill>
          <bgColor rgb="FFFF6969"/>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theme="7" tint="0.59996337778862885"/>
        </patternFill>
      </fill>
    </dxf>
    <dxf>
      <fill>
        <patternFill>
          <bgColor rgb="FF76B54B"/>
        </patternFill>
      </fill>
    </dxf>
    <dxf>
      <fill>
        <patternFill patternType="solid">
          <fgColor auto="1"/>
          <bgColor rgb="FF66CCFF"/>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rgb="FF9C0006"/>
      </font>
      <fill>
        <patternFill>
          <bgColor rgb="FFFFC7CE"/>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rgb="FF9C0006"/>
      </font>
      <fill>
        <patternFill>
          <bgColor rgb="FFFFC7CE"/>
        </patternFill>
      </fill>
    </dxf>
    <dxf>
      <font>
        <color rgb="FF9C0006"/>
      </font>
      <fill>
        <patternFill>
          <bgColor rgb="FFFFC7CE"/>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9C0006"/>
      </font>
      <fill>
        <patternFill>
          <bgColor rgb="FFFFC7CE"/>
        </patternFill>
      </fill>
    </dxf>
    <dxf>
      <fill>
        <patternFill>
          <bgColor theme="7" tint="0.59996337778862885"/>
        </patternFill>
      </fill>
    </dxf>
    <dxf>
      <fill>
        <patternFill>
          <bgColor rgb="FF76B54B"/>
        </patternFill>
      </fill>
    </dxf>
    <dxf>
      <fill>
        <patternFill patternType="solid">
          <fgColor auto="1"/>
          <bgColor rgb="FF66CCFF"/>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rgb="FF9C0006"/>
      </font>
      <fill>
        <patternFill>
          <bgColor rgb="FFFFC7CE"/>
        </patternFill>
      </fill>
    </dxf>
    <dxf>
      <fill>
        <patternFill>
          <bgColor rgb="FFBDFFDB"/>
        </patternFill>
      </fill>
    </dxf>
    <dxf>
      <fill>
        <patternFill>
          <bgColor rgb="FFBD92DE"/>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rgb="FF9C0006"/>
      </font>
      <fill>
        <patternFill>
          <bgColor rgb="FFFFC7CE"/>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rgb="FF9C0006"/>
      </font>
      <fill>
        <patternFill>
          <bgColor rgb="FFFFC7CE"/>
        </patternFill>
      </fill>
    </dxf>
    <dxf>
      <font>
        <color rgb="FF9C0006"/>
      </font>
      <fill>
        <patternFill>
          <bgColor rgb="FFFFC7CE"/>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9C0006"/>
      </font>
      <fill>
        <patternFill>
          <bgColor rgb="FFFFC7CE"/>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92DE"/>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ill>
        <gradientFill degree="90">
          <stop position="0">
            <color theme="5" tint="0.59999389629810485"/>
          </stop>
          <stop position="1">
            <color theme="4" tint="0.59999389629810485"/>
          </stop>
        </gradientFill>
      </fill>
    </dxf>
    <dxf>
      <font>
        <color rgb="FF9C0006"/>
      </font>
      <fill>
        <patternFill>
          <bgColor rgb="FFFFC7CE"/>
        </patternFill>
      </fill>
    </dxf>
    <dxf>
      <fill>
        <patternFill>
          <bgColor rgb="FFBDFFDB"/>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rgb="FF76B54B"/>
        </patternFill>
      </fill>
    </dxf>
    <dxf>
      <fill>
        <patternFill patternType="solid">
          <fgColor auto="1"/>
          <bgColor rgb="FF66CCFF"/>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BDFFDB"/>
        </patternFill>
      </fill>
    </dxf>
    <dxf>
      <fill>
        <patternFill>
          <bgColor rgb="FFBD92DE"/>
        </patternFill>
      </fill>
    </dxf>
    <dxf>
      <fill>
        <gradientFill degree="90">
          <stop position="0">
            <color theme="0"/>
          </stop>
          <stop position="1">
            <color rgb="FF92D050"/>
          </stop>
        </gradient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patternFill>
          <bgColor rgb="FFFFFF00"/>
        </patternFill>
      </fill>
    </dxf>
    <dxf>
      <fill>
        <patternFill>
          <bgColor rgb="FFFF6969"/>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rgb="FFFFFF00"/>
        </patternFill>
      </fill>
    </dxf>
    <dxf>
      <fill>
        <patternFill>
          <bgColor rgb="FFFF6969"/>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patternFill>
          <bgColor theme="7" tint="0.59996337778862885"/>
        </patternFill>
      </fill>
    </dxf>
    <dxf>
      <fill>
        <patternFill>
          <bgColor rgb="FF76B54B"/>
        </patternFill>
      </fill>
    </dxf>
    <dxf>
      <fill>
        <patternFill patternType="solid">
          <fgColor auto="1"/>
          <bgColor rgb="FF66CCFF"/>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auto="1"/>
      </font>
      <fill>
        <patternFill>
          <bgColor rgb="FFC6EFCE"/>
        </patternFill>
      </fill>
    </dxf>
    <dxf>
      <font>
        <color auto="1"/>
      </font>
      <fill>
        <patternFill>
          <bgColor rgb="FFFFEB9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ont>
        <color rgb="FF9C0006"/>
      </font>
      <fill>
        <patternFill>
          <bgColor rgb="FFFFC7CE"/>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theme="0"/>
      </font>
      <fill>
        <patternFill>
          <bgColor theme="5" tint="-0.24994659260841701"/>
        </patternFill>
      </fill>
    </dxf>
    <dxf>
      <font>
        <color auto="1"/>
      </font>
      <fill>
        <gradientFill degree="90">
          <stop position="0">
            <color theme="0"/>
          </stop>
          <stop position="1">
            <color theme="5" tint="0.40000610370189521"/>
          </stop>
        </gradientFill>
      </fill>
    </dxf>
    <dxf>
      <font>
        <color theme="0"/>
      </font>
      <fill>
        <patternFill>
          <bgColor rgb="FFA88000"/>
        </patternFill>
      </fill>
    </dxf>
    <dxf>
      <fill>
        <gradientFill degree="90">
          <stop position="0">
            <color theme="0"/>
          </stop>
          <stop position="1">
            <color theme="8" tint="-0.25098422193060094"/>
          </stop>
        </gradient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ill>
        <patternFill>
          <bgColor rgb="FFFF6969"/>
        </patternFill>
      </fill>
    </dxf>
    <dxf>
      <fill>
        <patternFill>
          <bgColor rgb="FFFFFF00"/>
        </patternFill>
      </fill>
    </dxf>
    <dxf>
      <fill>
        <patternFill>
          <bgColor rgb="FFFFFF00"/>
        </patternFill>
      </fill>
    </dxf>
    <dxf>
      <fill>
        <patternFill>
          <bgColor rgb="FFFF6969"/>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BDFFDB"/>
        </patternFill>
      </fill>
    </dxf>
    <dxf>
      <font>
        <color rgb="FF9C0006"/>
      </font>
      <fill>
        <patternFill>
          <bgColor rgb="FFFFC7CE"/>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ont>
        <color rgb="FF9C0006"/>
      </font>
      <fill>
        <patternFill>
          <bgColor rgb="FFFFC7CE"/>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theme="7" tint="0.59996337778862885"/>
        </patternFill>
      </fill>
    </dxf>
    <dxf>
      <fill>
        <patternFill>
          <bgColor rgb="FF76B54B"/>
        </patternFill>
      </fill>
    </dxf>
    <dxf>
      <fill>
        <patternFill patternType="solid">
          <fgColor auto="1"/>
          <bgColor rgb="FF66CCFF"/>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rgb="FF9C0006"/>
      </font>
      <fill>
        <patternFill>
          <bgColor rgb="FFFFC7CE"/>
        </pattern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ill>
        <gradientFill degree="90">
          <stop position="0">
            <color theme="0"/>
          </stop>
          <stop position="1">
            <color rgb="FF92D050"/>
          </stop>
        </gradientFill>
      </fill>
    </dxf>
    <dxf>
      <font>
        <color theme="0"/>
      </font>
      <fill>
        <patternFill>
          <bgColor rgb="FFEC752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gradientFill degree="90">
          <stop position="0">
            <color theme="5" tint="0.59999389629810485"/>
          </stop>
          <stop position="1">
            <color theme="4" tint="0.59999389629810485"/>
          </stop>
        </gradientFill>
      </fill>
    </dxf>
    <dxf>
      <fill>
        <patternFill>
          <bgColor rgb="FFFFFF00"/>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FFFF00"/>
        </patternFill>
      </fill>
    </dxf>
    <dxf>
      <fill>
        <patternFill>
          <bgColor rgb="FFFF6969"/>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auto="1"/>
      </font>
      <fill>
        <patternFill>
          <bgColor rgb="FFC6EFCE"/>
        </patternFill>
      </fill>
    </dxf>
    <dxf>
      <font>
        <color auto="1"/>
      </font>
      <fill>
        <patternFill>
          <bgColor rgb="FFFFEB9C"/>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2" tint="-9.9948118533890809E-2"/>
        </patternFill>
      </fill>
    </dxf>
    <dxf>
      <fill>
        <patternFill>
          <bgColor theme="3" tint="0.39994506668294322"/>
        </patternFill>
      </fill>
    </dxf>
    <dxf>
      <fill>
        <patternFill>
          <bgColor theme="4" tint="0.39994506668294322"/>
        </patternFill>
      </fill>
    </dxf>
    <dxf>
      <fill>
        <patternFill>
          <bgColor theme="5" tint="0.59996337778862885"/>
        </patternFill>
      </fill>
    </dxf>
    <dxf>
      <fill>
        <patternFill>
          <bgColor theme="7" tint="-0.24994659260841701"/>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ill>
        <patternFill>
          <bgColor rgb="FFFFFF00"/>
        </patternFill>
      </fill>
    </dxf>
    <dxf>
      <font>
        <color theme="0"/>
      </font>
      <fill>
        <patternFill>
          <bgColor theme="5" tint="-0.24994659260841701"/>
        </patternFill>
      </fill>
    </dxf>
    <dxf>
      <font>
        <color auto="1"/>
      </font>
      <fill>
        <patternFill>
          <bgColor rgb="FFF4750C"/>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rgb="FFBDFFDB"/>
        </patternFill>
      </fill>
    </dxf>
    <dxf>
      <fill>
        <patternFill>
          <bgColor rgb="FFBD92DE"/>
        </pattern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ill>
        <gradientFill degree="90">
          <stop position="0">
            <color theme="5" tint="0.59999389629810485"/>
          </stop>
          <stop position="1">
            <color theme="4" tint="0.59999389629810485"/>
          </stop>
        </gradient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rgb="FFBD92DE"/>
        </patternFill>
      </fill>
    </dxf>
    <dxf>
      <fill>
        <patternFill>
          <bgColor rgb="FFFF6969"/>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ont>
        <color rgb="FF006100"/>
      </font>
      <fill>
        <patternFill>
          <bgColor rgb="FFC6EFCE"/>
        </patternFill>
      </fill>
    </dxf>
    <dxf>
      <font>
        <color rgb="FF9C0006"/>
      </font>
      <fill>
        <patternFill>
          <bgColor rgb="FFFFC7CE"/>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rgb="FF9C0006"/>
      </font>
      <fill>
        <patternFill>
          <bgColor rgb="FFFFC7C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rgb="FFC9A6E4"/>
        </patternFill>
      </fill>
    </dxf>
    <dxf>
      <fill>
        <patternFill>
          <bgColor theme="7" tint="0.79998168889431442"/>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bgColor theme="7" tint="0.79998168889431442"/>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rgb="FFC9A6E4"/>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rgb="FFFFC000"/>
        </patternFill>
      </fill>
    </dxf>
    <dxf>
      <fill>
        <patternFill>
          <bgColor theme="8" tint="0.59996337778862885"/>
        </patternFill>
      </fill>
    </dxf>
    <dxf>
      <fill>
        <patternFill>
          <bgColor rgb="FFA7FFE2"/>
        </patternFill>
      </fill>
    </dxf>
    <dxf>
      <fill>
        <patternFill>
          <bgColor rgb="FF76B54B"/>
        </patternFill>
      </fill>
    </dxf>
    <dxf>
      <fill>
        <patternFill>
          <bgColor rgb="FF0996FF"/>
        </patternFill>
      </fill>
    </dxf>
    <dxf>
      <fill>
        <patternFill>
          <bgColor theme="5" tint="0.39994506668294322"/>
        </patternFill>
      </fill>
    </dxf>
    <dxf>
      <fill>
        <patternFill>
          <bgColor rgb="FF5BD4FF"/>
        </patternFill>
      </fill>
    </dxf>
    <dxf>
      <fill>
        <patternFill>
          <bgColor rgb="FFEEB000"/>
        </patternFill>
      </fill>
    </dxf>
    <dxf>
      <fill>
        <patternFill patternType="solid">
          <bgColor rgb="FFF7BCEA"/>
        </patternFill>
      </fill>
    </dxf>
    <dxf>
      <font>
        <color auto="1"/>
      </font>
      <fill>
        <patternFill>
          <bgColor rgb="FFC6EFCE"/>
        </patternFill>
      </fill>
    </dxf>
    <dxf>
      <font>
        <color auto="1"/>
      </font>
      <fill>
        <patternFill>
          <bgColor rgb="FFFFEB9C"/>
        </patternFill>
      </fill>
    </dxf>
    <dxf>
      <fill>
        <patternFill>
          <bgColor theme="5"/>
        </patternFill>
      </fill>
    </dxf>
    <dxf>
      <fill>
        <patternFill>
          <bgColor theme="2" tint="-9.9948118533890809E-2"/>
        </patternFill>
      </fill>
    </dxf>
    <dxf>
      <fill>
        <patternFill>
          <bgColor theme="4" tint="0.39994506668294322"/>
        </patternFill>
      </fill>
    </dxf>
    <dxf>
      <fill>
        <patternFill>
          <bgColor theme="5"/>
        </patternFill>
      </fill>
    </dxf>
    <dxf>
      <fill>
        <patternFill>
          <bgColor rgb="FFC9A6E4"/>
        </patternFill>
      </fill>
    </dxf>
    <dxf>
      <fill>
        <patternFill>
          <bgColor theme="7" tint="0.79998168889431442"/>
        </patternFill>
      </fill>
    </dxf>
    <dxf>
      <fill>
        <patternFill>
          <bgColor rgb="FFFFC000"/>
        </patternFill>
      </fill>
    </dxf>
    <dxf>
      <fill>
        <patternFill>
          <bgColor theme="8" tint="0.59996337778862885"/>
        </patternFill>
      </fill>
    </dxf>
    <dxf>
      <fill>
        <patternFill>
          <bgColor theme="4" tint="0.39994506668294322"/>
        </patternFill>
      </fill>
    </dxf>
    <dxf>
      <fill>
        <patternFill>
          <bgColor theme="5"/>
        </patternFill>
      </fill>
    </dxf>
    <dxf>
      <fill>
        <patternFill>
          <bgColor rgb="FFC9A6E4"/>
        </patternFill>
      </fill>
    </dxf>
    <dxf>
      <fill>
        <gradientFill degree="90">
          <stop position="0">
            <color theme="0"/>
          </stop>
          <stop position="1">
            <color rgb="FF92D050"/>
          </stop>
        </gradientFill>
      </fill>
    </dxf>
    <dxf>
      <fill>
        <patternFill>
          <bgColor rgb="FFBD92DE"/>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patternFill>
          <bgColor rgb="FFBDFFDB"/>
        </patternFill>
      </fill>
    </dxf>
    <dxf>
      <fill>
        <gradientFill degree="90">
          <stop position="0">
            <color theme="0"/>
          </stop>
          <stop position="1">
            <color rgb="FF92D050"/>
          </stop>
        </gradientFill>
      </fill>
    </dxf>
    <dxf>
      <fill>
        <patternFill>
          <bgColor rgb="FFBD92DE"/>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7" tint="0.39994506668294322"/>
        </patternFill>
      </fill>
    </dxf>
    <dxf>
      <fill>
        <patternFill>
          <bgColor theme="7" tint="0.39994506668294322"/>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gradientFill degree="90">
          <stop position="0">
            <color theme="0"/>
          </stop>
          <stop position="1">
            <color rgb="FF92D050"/>
          </stop>
        </gradientFill>
      </fill>
    </dxf>
    <dxf>
      <fill>
        <patternFill>
          <bgColor rgb="FFBD92DE"/>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92DE"/>
        </patternFill>
      </fill>
    </dxf>
    <dxf>
      <fill>
        <patternFill>
          <bgColor theme="5" tint="0.39994506668294322"/>
        </patternFill>
      </fill>
    </dxf>
    <dxf>
      <font>
        <color theme="0"/>
      </font>
      <fill>
        <patternFill>
          <bgColor theme="5" tint="-0.24994659260841701"/>
        </patternFill>
      </fill>
    </dxf>
    <dxf>
      <font>
        <color auto="1"/>
      </font>
      <fill>
        <patternFill>
          <bgColor rgb="FFF4750C"/>
        </patternFill>
      </fill>
    </dxf>
    <dxf>
      <fill>
        <patternFill>
          <bgColor theme="4" tint="0.39994506668294322"/>
        </patternFill>
      </fill>
    </dxf>
    <dxf>
      <fill>
        <patternFill>
          <bgColor theme="5"/>
        </patternFill>
      </fill>
    </dxf>
    <dxf>
      <fill>
        <patternFill>
          <bgColor rgb="FFC9A6E4"/>
        </pattern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gradientFill degree="90">
          <stop position="0">
            <color theme="0"/>
          </stop>
          <stop position="1">
            <color theme="8" tint="-0.25098422193060094"/>
          </stop>
        </gradientFill>
      </fill>
    </dxf>
    <dxf>
      <fill>
        <patternFill>
          <bgColor theme="7" tint="0.79998168889431442"/>
        </patternFill>
      </fill>
    </dxf>
    <dxf>
      <fill>
        <patternFill>
          <bgColor theme="2" tint="-9.9948118533890809E-2"/>
        </patternFill>
      </fill>
    </dxf>
    <dxf>
      <fill>
        <patternFill>
          <bgColor theme="4" tint="0.39994506668294322"/>
        </patternFill>
      </fill>
    </dxf>
    <dxf>
      <fill>
        <patternFill>
          <bgColor theme="9" tint="0.39994506668294322"/>
        </patternFill>
      </fill>
    </dxf>
    <dxf>
      <fill>
        <patternFill>
          <bgColor theme="5" tint="0.39994506668294322"/>
        </patternFill>
      </fill>
    </dxf>
    <dxf>
      <fill>
        <patternFill>
          <bgColor theme="7" tint="0.39994506668294322"/>
        </patternFill>
      </fill>
    </dxf>
    <dxf>
      <fill>
        <patternFill>
          <bgColor rgb="FFFCC7BC"/>
        </patternFill>
      </fill>
    </dxf>
    <dxf>
      <fill>
        <patternFill>
          <bgColor rgb="FFC9A6E4"/>
        </patternFill>
      </fill>
    </dxf>
    <dxf>
      <fill>
        <patternFill>
          <bgColor theme="7" tint="0.7999816888943144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patternFill>
          <bgColor rgb="FFEEB500"/>
        </patternFill>
      </fill>
    </dxf>
    <dxf>
      <font>
        <color rgb="FF9C0006"/>
      </font>
      <fill>
        <patternFill>
          <bgColor rgb="FFFFC7CE"/>
        </patternFill>
      </fill>
    </dxf>
    <dxf>
      <font>
        <color theme="0"/>
      </font>
      <fill>
        <patternFill>
          <bgColor rgb="FFEB6C15"/>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ill>
        <patternFill>
          <bgColor rgb="FFBDFFDB"/>
        </patternFill>
      </fill>
    </dxf>
    <dxf>
      <fill>
        <patternFill>
          <bgColor theme="2" tint="-0.24994659260841701"/>
        </patternFill>
      </fill>
    </dxf>
    <dxf>
      <fill>
        <patternFill>
          <bgColor rgb="FFBD92DE"/>
        </patternFill>
      </fill>
    </dxf>
    <dxf>
      <fill>
        <gradientFill degree="90">
          <stop position="0">
            <color theme="0"/>
          </stop>
          <stop position="1">
            <color rgb="FF92D050"/>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
      <fill>
        <patternFill>
          <bgColor theme="7" tint="0.39994506668294322"/>
        </patternFill>
      </fill>
    </dxf>
    <dxf>
      <fill>
        <patternFill>
          <bgColor theme="2" tint="-9.9948118533890809E-2"/>
        </patternFill>
      </fill>
    </dxf>
    <dxf>
      <fill>
        <patternFill>
          <bgColor rgb="FFEC7524"/>
        </patternFill>
      </fill>
    </dxf>
    <dxf>
      <fill>
        <patternFill>
          <bgColor rgb="FFFFFF00"/>
        </patternFill>
      </fill>
    </dxf>
    <dxf>
      <font>
        <color auto="1"/>
      </font>
      <fill>
        <patternFill>
          <bgColor theme="2" tint="-0.24994659260841701"/>
        </patternFill>
      </fill>
    </dxf>
    <dxf>
      <font>
        <color theme="0"/>
      </font>
      <fill>
        <patternFill>
          <bgColor rgb="FFEC7524"/>
        </patternFill>
      </fill>
    </dxf>
    <dxf>
      <fill>
        <gradientFill degree="90">
          <stop position="0">
            <color theme="5" tint="0.59999389629810485"/>
          </stop>
          <stop position="1">
            <color theme="4" tint="0.59999389629810485"/>
          </stop>
        </gradientFill>
      </fill>
    </dxf>
    <dxf>
      <fill>
        <patternFill>
          <bgColor theme="8" tint="0.59996337778862885"/>
        </patternFill>
      </fill>
    </dxf>
    <dxf>
      <font>
        <color theme="0"/>
      </font>
      <fill>
        <patternFill>
          <bgColor rgb="FF0070C0"/>
        </patternFill>
      </fill>
    </dxf>
    <dxf>
      <font>
        <b val="0"/>
        <i val="0"/>
        <color theme="0" tint="-0.34998626667073579"/>
      </font>
      <fill>
        <patternFill>
          <bgColor theme="0" tint="-4.9989318521683403E-2"/>
        </patternFill>
      </fill>
      <border>
        <vertical/>
        <horizontal/>
      </border>
    </dxf>
    <dxf>
      <font>
        <color theme="0"/>
      </font>
      <fill>
        <patternFill>
          <bgColor rgb="FFA88000"/>
        </patternFill>
      </fill>
    </dxf>
    <dxf>
      <fill>
        <gradientFill degree="90">
          <stop position="0">
            <color theme="0"/>
          </stop>
          <stop position="1">
            <color rgb="FF9ECA80"/>
          </stop>
        </gradientFill>
      </fill>
    </dxf>
    <dxf>
      <fill>
        <patternFill>
          <bgColor rgb="FFD7AFFF"/>
        </patternFill>
      </fill>
    </dxf>
    <dxf>
      <font>
        <color auto="1"/>
      </font>
      <fill>
        <gradientFill degree="90">
          <stop position="0">
            <color theme="0"/>
          </stop>
          <stop position="1">
            <color theme="5" tint="0.40000610370189521"/>
          </stop>
        </gradientFill>
      </fill>
    </dxf>
    <dxf>
      <font>
        <color auto="1"/>
      </font>
      <fill>
        <patternFill>
          <bgColor rgb="FF92D050"/>
        </patternFill>
      </fill>
    </dxf>
    <dxf>
      <fill>
        <patternFill>
          <bgColor theme="7" tint="0.39994506668294322"/>
        </patternFill>
      </fill>
    </dxf>
    <dxf>
      <fill>
        <patternFill>
          <bgColor theme="7" tint="0.39994506668294322"/>
        </patternFill>
      </fill>
    </dxf>
    <dxf>
      <fill>
        <gradientFill degree="90">
          <stop position="0">
            <color theme="0"/>
          </stop>
          <stop position="1">
            <color rgb="FFFFFF00"/>
          </stop>
        </gradientFill>
      </fill>
    </dxf>
    <dxf>
      <fill>
        <gradientFill degree="90">
          <stop position="0">
            <color theme="0"/>
          </stop>
          <stop position="1">
            <color theme="8" tint="-0.25098422193060094"/>
          </stop>
        </gradientFill>
      </fill>
    </dxf>
    <dxf>
      <font>
        <color theme="0"/>
      </font>
      <fill>
        <patternFill>
          <bgColor theme="5" tint="-0.24994659260841701"/>
        </patternFill>
      </fill>
    </dxf>
    <dxf>
      <font>
        <color auto="1"/>
      </font>
      <fill>
        <patternFill>
          <bgColor rgb="FFF4750C"/>
        </patternFill>
      </fill>
    </dxf>
    <dxf>
      <font>
        <color auto="1"/>
      </font>
      <fill>
        <patternFill>
          <bgColor rgb="FFF4750C"/>
        </patternFill>
      </fill>
    </dxf>
    <dxf>
      <fill>
        <gradientFill degree="90">
          <stop position="0">
            <color theme="0"/>
          </stop>
          <stop position="1">
            <color theme="8" tint="-0.25098422193060094"/>
          </stop>
        </gradientFill>
      </fill>
    </dxf>
    <dxf>
      <fill>
        <patternFill>
          <bgColor theme="7" tint="0.39994506668294322"/>
        </patternFill>
      </fill>
    </dxf>
    <dxf>
      <fill>
        <patternFill>
          <bgColor theme="7" tint="0.39994506668294322"/>
        </patternFill>
      </fill>
    </dxf>
    <dxf>
      <font>
        <color auto="1"/>
      </font>
      <fill>
        <patternFill>
          <bgColor rgb="FF92D050"/>
        </patternFill>
      </fill>
    </dxf>
    <dxf>
      <font>
        <color auto="1"/>
      </font>
      <fill>
        <gradientFill degree="90">
          <stop position="0">
            <color theme="0"/>
          </stop>
          <stop position="1">
            <color theme="5" tint="0.40000610370189521"/>
          </stop>
        </gradientFill>
      </fill>
    </dxf>
    <dxf>
      <fill>
        <patternFill>
          <bgColor theme="8" tint="0.59996337778862885"/>
        </patternFill>
      </fill>
    </dxf>
    <dxf>
      <font>
        <color theme="0"/>
      </font>
      <fill>
        <patternFill>
          <bgColor rgb="FF0070C0"/>
        </patternFill>
      </fill>
    </dxf>
    <dxf>
      <font>
        <color theme="0"/>
      </font>
      <fill>
        <patternFill>
          <bgColor rgb="FFA88000"/>
        </patternFill>
      </fill>
    </dxf>
    <dxf>
      <fill>
        <gradientFill degree="90">
          <stop position="0">
            <color theme="0"/>
          </stop>
          <stop position="1">
            <color rgb="FF9ECA80"/>
          </stop>
        </gradientFill>
      </fill>
    </dxf>
    <dxf>
      <fill>
        <gradientFill degree="90">
          <stop position="0">
            <color theme="5" tint="0.59999389629810485"/>
          </stop>
          <stop position="1">
            <color theme="4" tint="0.59999389629810485"/>
          </stop>
        </gradientFill>
      </fill>
    </dxf>
    <dxf>
      <fill>
        <patternFill>
          <bgColor rgb="FFEEB500"/>
        </patternFill>
      </fill>
    </dxf>
    <dxf>
      <font>
        <color rgb="FF9C0006"/>
      </font>
      <fill>
        <patternFill>
          <bgColor rgb="FFFFC7CE"/>
        </patternFill>
      </fill>
    </dxf>
    <dxf>
      <font>
        <color theme="0"/>
      </font>
      <fill>
        <patternFill>
          <bgColor rgb="FFEB6C15"/>
        </patternFill>
      </fill>
    </dxf>
    <dxf>
      <fill>
        <patternFill>
          <bgColor rgb="FFFFFF00"/>
        </patternFill>
      </fill>
    </dxf>
    <dxf>
      <font>
        <color auto="1"/>
      </font>
      <fill>
        <patternFill>
          <bgColor theme="2" tint="-0.24994659260841701"/>
        </patternFill>
      </fill>
    </dxf>
    <dxf>
      <fill>
        <patternFill>
          <bgColor theme="2" tint="-9.9948118533890809E-2"/>
        </patternFill>
      </fill>
    </dxf>
    <dxf>
      <fill>
        <patternFill>
          <bgColor rgb="FFEC7524"/>
        </patternFill>
      </fill>
    </dxf>
    <dxf>
      <fill>
        <patternFill>
          <bgColor rgb="FFBD92DE"/>
        </patternFill>
      </fill>
    </dxf>
    <dxf>
      <fill>
        <patternFill>
          <bgColor rgb="FFBDFFDB"/>
        </patternFill>
      </fill>
    </dxf>
    <dxf>
      <fill>
        <patternFill>
          <bgColor theme="5" tint="0.59996337778862885"/>
        </patternFill>
      </fill>
    </dxf>
    <dxf>
      <fill>
        <patternFill>
          <bgColor rgb="FFFFCD2D"/>
        </patternFill>
      </fill>
    </dxf>
    <dxf>
      <font>
        <color rgb="FF9C0006"/>
      </font>
      <fill>
        <patternFill>
          <bgColor rgb="FFFFC7CE"/>
        </patternFill>
      </fill>
    </dxf>
    <dxf>
      <font>
        <color theme="0"/>
      </font>
      <fill>
        <patternFill>
          <bgColor rgb="FFEB6C15"/>
        </patternFill>
      </fill>
    </dxf>
    <dxf>
      <fill>
        <patternFill>
          <bgColor theme="7" tint="0.39994506668294322"/>
        </patternFill>
      </fill>
    </dxf>
  </dxfs>
  <tableStyles count="0" defaultTableStyle="TableStyleMedium2" defaultPivotStyle="PivotStyleLight16"/>
  <colors>
    <mruColors>
      <color rgb="FF66CCFF"/>
      <color rgb="FFFFB9B9"/>
      <color rgb="FFFF9B9B"/>
      <color rgb="FFFF9393"/>
      <color rgb="FFF79BF0"/>
      <color rgb="FFFFCB25"/>
      <color rgb="FFFF6969"/>
      <color rgb="FFFF6D6D"/>
      <color rgb="FF0996FF"/>
      <color rgb="FF5BD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openxmlformats.org/officeDocument/2006/relationships/customXml" Target="../customXml/item4.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05" id="{0CA218BF-D42C-471D-AD4C-3302285327E2}"/>
  <namedSheetView name="bshrivas" id="{2A910490-E089-4E66-9B40-2B4C2D1F5C92}"/>
  <namedSheetView name="Jaswanth" id="{280E58CD-30AD-4386-AA12-AFD6AB763AE4}"/>
  <namedSheetView name="My view" id="{0460D7B7-14CB-4821-BFE5-FC32D55AE2A5}"/>
  <namedSheetView name="Nikhil" id="{89E8E669-CA0B-45F7-9A80-3DEA0A5FA07B}"/>
  <namedSheetView name="Sachin's View" id="{5D214C4D-667C-4115-A487-F5924FE4E4C7}"/>
  <namedSheetView name="Swapna's Team View" id="{43FB515D-C22F-4762-B894-B64F83255F81}">
    <nsvFilter filterId="{D65E4873-2B42-4C68-A49B-2E5FCA98778D}" ref="A2:OSZ163" tableId="0">
      <columnFilter colId="1">
        <filter colId="1">
          <x:filters>
            <x:filter val="Swapna Koganti"/>
          </x:filters>
        </filter>
      </columnFilter>
    </nsvFilter>
  </namedSheetView>
  <namedSheetView name="Varun View" id="{458C95F4-7F5B-453C-8810-8A13289E55AD}"/>
  <namedSheetView name="View1" id="{35B12226-D5AC-4D5B-A2CE-79AEF5AF80DF}">
    <nsvFilter filterId="{D65E4873-2B42-4C68-A49B-2E5FCA98778D}" ref="A2:OSZ163" tableId="0"/>
  </namedSheetView>
  <namedSheetView name="View2" id="{32F605AD-7D5D-4C02-AC31-C86EC4C1D62E}"/>
  <namedSheetView name="View3" id="{4194500B-44D6-437F-8E3D-834D827D6525}"/>
  <namedSheetView name="View4" id="{7F5CCD86-1341-46D7-A8E4-6789F52CB055}"/>
  <namedSheetView name="View5" id="{15A33FBD-C631-414A-B28D-B9DE5CF4D5E0}"/>
  <namedSheetView name="View6" id="{003E910A-FD31-4851-88BD-5D05DACBD878}"/>
  <namedSheetView name="View7" id="{E454FB1B-6CF5-4E68-91DC-CC2C3D68B7A6}"/>
  <namedSheetView name="View8" id="{7ED8519E-BDAD-4C11-911C-9C781FD45319}"/>
  <namedSheetView name="View9" id="{7953D9E1-F77E-4421-BDCF-A021A0D74E71}"/>
  <namedSheetView name="View10" id="{E17EEAE7-FF1E-4869-8C47-71D3BF2B126A}">
    <nsvFilter filterId="{D65E4873-2B42-4C68-A49B-2E5FCA98778D}" ref="A2:OSZ163" tableId="0">
      <columnFilter colId="1">
        <filter colId="1">
          <x:filters>
            <x:filter val="Pavan Adapa"/>
          </x:filters>
        </filter>
      </columnFilter>
    </nsvFilter>
  </namedSheetView>
  <namedSheetView name="Vinay's Team View" id="{CF5A148D-9FA4-4931-B0D4-A9676E8FF554}"/>
  <namedSheetView name="vluha" id="{B4EC05D8-A504-416E-B09B-DC7174F7B10D}"/>
</namedSheetViews>
</file>

<file path=xl/persons/person.xml><?xml version="1.0" encoding="utf-8"?>
<personList xmlns="http://schemas.microsoft.com/office/spreadsheetml/2018/threadedcomments" xmlns:x="http://schemas.openxmlformats.org/spreadsheetml/2006/main">
  <person displayName="Phani Krishna Pantula" id="{80FCB780-7D62-44FA-89D7-BF454CC199A1}" userId="S::ppantula@mathworks.com::f3991b58-d684-42ac-9679-dae61b94b1d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 dT="2025-01-31T05:48:30.16" personId="{80FCB780-7D62-44FA-89D7-BF454CC199A1}" id="{ECCCBB64-73BC-4B47-A961-212A2BBE2EA2}">
    <text xml:space="preserve">Schedulers typically schedule a week in advance. 
Example Scheduler name mentioned in “Next week” will schedule in current week and share email to relevant stakeholders.
Engineers/Managers should interpret this data according to their usecase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9/04/relationships/namedSheetView" Target="../namedSheetViews/namedSheetView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E4873-2B42-4C68-A49B-2E5FCA98778D}">
  <sheetPr codeName="Sheet1"/>
  <dimension ref="A1:OSZ270"/>
  <sheetViews>
    <sheetView showGridLines="0" tabSelected="1" zoomScale="80" zoomScaleNormal="80" workbookViewId="0">
      <pane xSplit="6" ySplit="2" topLeftCell="G3" activePane="bottomRight" state="frozen"/>
      <selection pane="bottomRight" activeCell="C29" sqref="C29"/>
      <selection pane="bottomLeft" activeCell="A3" sqref="A3"/>
      <selection pane="topRight" activeCell="H1" sqref="H1"/>
    </sheetView>
  </sheetViews>
  <sheetFormatPr defaultColWidth="9.28515625" defaultRowHeight="15" customHeight="1" outlineLevelCol="1"/>
  <cols>
    <col min="1" max="1" width="5" style="38" customWidth="1"/>
    <col min="2" max="2" width="15.7109375" style="156" customWidth="1" collapsed="1"/>
    <col min="3" max="3" width="20.85546875" style="2" customWidth="1"/>
    <col min="4" max="5" width="9.28515625" style="2" customWidth="1"/>
    <col min="6" max="6" width="11.5703125" style="2" customWidth="1"/>
    <col min="7" max="7" width="9.28515625" style="2" customWidth="1"/>
    <col min="8" max="8" width="10.7109375" style="2" bestFit="1" customWidth="1"/>
    <col min="9" max="9" width="12.140625" style="2" customWidth="1"/>
    <col min="10" max="10" width="9.28515625" style="43" customWidth="1"/>
    <col min="11" max="11" width="8" style="69" customWidth="1"/>
    <col min="12" max="12" width="9.42578125" style="69" customWidth="1" outlineLevel="1"/>
    <col min="13" max="13" width="8.5703125" style="69" customWidth="1" outlineLevel="1"/>
    <col min="14" max="14" width="13.42578125" style="14" customWidth="1" outlineLevel="1"/>
    <col min="15" max="15" width="8.5703125" style="14" customWidth="1" outlineLevel="1"/>
    <col min="16" max="16" width="14.28515625" style="14" customWidth="1" outlineLevel="1"/>
    <col min="17" max="17" width="10.85546875" style="14" customWidth="1" outlineLevel="1"/>
    <col min="18" max="18" width="13.140625" style="2" customWidth="1"/>
    <col min="19" max="23" width="9.28515625" style="2" customWidth="1"/>
    <col min="24" max="28" width="9.28515625" style="14" customWidth="1"/>
    <col min="29" max="31" width="9.28515625" style="2" customWidth="1"/>
    <col min="32" max="32" width="9.28515625" style="14" customWidth="1"/>
    <col min="33" max="57" width="9.28515625" style="2" customWidth="1"/>
    <col min="58" max="58" width="14.7109375" style="2" customWidth="1"/>
    <col min="59" max="72" width="9.28515625" style="2" customWidth="1"/>
    <col min="73" max="73" width="16.7109375" style="2" bestFit="1" customWidth="1"/>
    <col min="74" max="81" width="9.28515625" style="2" customWidth="1"/>
    <col min="82" max="82" width="17.85546875" style="2" customWidth="1"/>
    <col min="83" max="92" width="9.28515625" style="2" customWidth="1"/>
    <col min="93" max="93" width="11" style="2" customWidth="1"/>
    <col min="94" max="97" width="9.28515625" style="2" customWidth="1"/>
    <col min="98" max="98" width="11" style="2" customWidth="1"/>
    <col min="99" max="100" width="9.28515625" style="2" customWidth="1"/>
    <col min="101" max="105" width="15.5703125" style="2" customWidth="1"/>
    <col min="106" max="107" width="11.7109375" style="2" customWidth="1"/>
    <col min="108" max="108" width="11.140625" style="2" customWidth="1"/>
    <col min="109" max="109" width="9.28515625" style="2" customWidth="1"/>
    <col min="110" max="110" width="11.28515625" style="2" customWidth="1"/>
    <col min="111" max="118" width="9.28515625" style="2" customWidth="1"/>
    <col min="119" max="119" width="15.5703125" style="2" customWidth="1"/>
    <col min="120" max="121" width="9.28515625" style="2" customWidth="1"/>
    <col min="122" max="122" width="12.85546875" style="2" customWidth="1"/>
    <col min="123" max="129" width="9.28515625" style="2" customWidth="1"/>
    <col min="130" max="130" width="12" style="2" customWidth="1"/>
    <col min="131" max="138" width="9.28515625" style="2" customWidth="1"/>
    <col min="139" max="139" width="14" style="2" customWidth="1"/>
    <col min="140" max="141" width="9.28515625" style="2" customWidth="1"/>
    <col min="142" max="142" width="13.5703125" style="2" customWidth="1"/>
    <col min="143" max="147" width="9.28515625" style="2" customWidth="1"/>
    <col min="148" max="148" width="11.85546875" style="2" customWidth="1"/>
    <col min="149" max="149" width="13.42578125" style="2" bestFit="1" customWidth="1"/>
    <col min="150" max="154" width="15.85546875" style="2" bestFit="1" customWidth="1"/>
    <col min="155" max="156" width="13.42578125" style="2" bestFit="1" customWidth="1"/>
    <col min="157" max="161" width="15.85546875" style="2" bestFit="1" customWidth="1"/>
    <col min="162" max="163" width="13.42578125" style="3" bestFit="1" customWidth="1"/>
    <col min="164" max="168" width="15.85546875" style="2" bestFit="1" customWidth="1"/>
    <col min="169" max="169" width="13.42578125" style="3" bestFit="1" customWidth="1"/>
    <col min="170" max="170" width="11.5703125" style="3" bestFit="1" customWidth="1"/>
    <col min="171" max="175" width="15.85546875" style="2" bestFit="1" customWidth="1"/>
    <col min="176" max="177" width="11.5703125" style="3" bestFit="1" customWidth="1"/>
    <col min="178" max="182" width="15.85546875" style="2" bestFit="1" customWidth="1"/>
    <col min="183" max="184" width="12.5703125" style="3" bestFit="1" customWidth="1"/>
    <col min="185" max="186" width="15.85546875" style="2" bestFit="1" customWidth="1"/>
    <col min="187" max="189" width="9.28515625" style="2" customWidth="1"/>
    <col min="190" max="190" width="9.28515625" style="3" customWidth="1"/>
    <col min="191" max="191" width="11.28515625" style="3" customWidth="1"/>
    <col min="192" max="195" width="9.28515625" style="2" customWidth="1"/>
    <col min="196" max="196" width="10.42578125" style="2" customWidth="1"/>
    <col min="197" max="198" width="9.28515625" style="3" customWidth="1"/>
    <col min="199" max="218" width="9.28515625" style="2" customWidth="1"/>
    <col min="219" max="219" width="18.28515625" style="2" customWidth="1"/>
    <col min="220" max="226" width="9.28515625" style="2" customWidth="1"/>
    <col min="227" max="227" width="15.42578125" style="2" customWidth="1"/>
    <col min="228" max="233" width="9.28515625" style="2" customWidth="1"/>
    <col min="234" max="234" width="15" style="69" customWidth="1"/>
    <col min="235" max="238" width="9.28515625" style="69" customWidth="1"/>
    <col min="239" max="240" width="9.28515625" style="2" customWidth="1"/>
    <col min="241" max="244" width="15.85546875" style="2" bestFit="1" customWidth="1"/>
    <col min="245" max="245" width="16.140625" style="2" bestFit="1" customWidth="1"/>
    <col min="246" max="247" width="13.140625" style="2" bestFit="1" customWidth="1"/>
    <col min="248" max="252" width="15.85546875" style="2" bestFit="1" customWidth="1"/>
    <col min="253" max="256" width="13.140625" style="2" bestFit="1" customWidth="1"/>
    <col min="257" max="257" width="13.140625" style="14" bestFit="1" customWidth="1"/>
    <col min="258" max="260" width="13.140625" style="2" bestFit="1" customWidth="1"/>
    <col min="261" max="261" width="9.85546875" style="2" customWidth="1"/>
    <col min="262" max="262" width="17.28515625" style="2" customWidth="1"/>
    <col min="263" max="270" width="11.5703125" style="2" bestFit="1" customWidth="1"/>
    <col min="271" max="275" width="12.5703125" style="2" bestFit="1" customWidth="1"/>
    <col min="276" max="276" width="15.140625" style="2" bestFit="1" customWidth="1"/>
    <col min="277" max="279" width="12.5703125" style="2" bestFit="1" customWidth="1"/>
    <col min="280" max="284" width="9.28515625" style="2" customWidth="1"/>
    <col min="285" max="285" width="12.7109375" style="2" customWidth="1"/>
    <col min="286" max="10660" width="9.28515625" style="2" customWidth="1"/>
    <col min="10661" max="16384" width="9.28515625" style="2"/>
  </cols>
  <sheetData>
    <row r="1" spans="1:10660" thickBot="1">
      <c r="A1" s="150" t="s">
        <v>0</v>
      </c>
      <c r="B1" s="187" t="s">
        <v>1</v>
      </c>
      <c r="C1" s="3"/>
      <c r="D1" s="40"/>
      <c r="E1" s="41"/>
      <c r="F1" s="42"/>
      <c r="G1" s="42"/>
      <c r="I1" s="14">
        <v>54</v>
      </c>
      <c r="K1" s="44"/>
      <c r="L1" s="44"/>
      <c r="M1" s="44"/>
      <c r="N1" s="44"/>
      <c r="O1" s="44"/>
      <c r="P1" s="44"/>
      <c r="Q1" s="44"/>
      <c r="R1" s="179">
        <v>1</v>
      </c>
      <c r="S1" s="180"/>
      <c r="T1" s="180"/>
      <c r="U1" s="180"/>
      <c r="V1" s="180"/>
      <c r="W1" s="181"/>
      <c r="X1" s="179">
        <f t="shared" ref="X1" si="0">R1+1</f>
        <v>2</v>
      </c>
      <c r="Y1" s="180"/>
      <c r="Z1" s="180"/>
      <c r="AA1" s="180"/>
      <c r="AB1" s="180"/>
      <c r="AC1" s="180"/>
      <c r="AD1" s="181"/>
      <c r="AE1" s="179">
        <f t="shared" ref="AE1" si="1">X1+1</f>
        <v>3</v>
      </c>
      <c r="AF1" s="180"/>
      <c r="AG1" s="180"/>
      <c r="AH1" s="180"/>
      <c r="AI1" s="180"/>
      <c r="AJ1" s="180"/>
      <c r="AK1" s="181"/>
      <c r="AL1" s="35">
        <f t="shared" ref="AL1" si="2">AE1+1</f>
        <v>4</v>
      </c>
      <c r="AM1" s="36"/>
      <c r="AN1" s="63"/>
      <c r="AO1" s="36"/>
      <c r="AP1" s="36"/>
      <c r="AQ1" s="36"/>
      <c r="AR1" s="37"/>
      <c r="AS1" s="179">
        <f t="shared" ref="AS1" si="3">AL1+1</f>
        <v>5</v>
      </c>
      <c r="AT1" s="180"/>
      <c r="AU1" s="180"/>
      <c r="AV1" s="180"/>
      <c r="AW1" s="180"/>
      <c r="AX1" s="180"/>
      <c r="AY1" s="181"/>
      <c r="AZ1" s="179">
        <f t="shared" ref="AZ1" si="4">AS1+1</f>
        <v>6</v>
      </c>
      <c r="BA1" s="180"/>
      <c r="BB1" s="180"/>
      <c r="BC1" s="180"/>
      <c r="BD1" s="180"/>
      <c r="BE1" s="180"/>
      <c r="BF1" s="181"/>
      <c r="BG1" s="179">
        <f t="shared" ref="BG1" si="5">AZ1+1</f>
        <v>7</v>
      </c>
      <c r="BH1" s="180"/>
      <c r="BI1" s="180"/>
      <c r="BJ1" s="180"/>
      <c r="BK1" s="180"/>
      <c r="BL1" s="180"/>
      <c r="BM1" s="181"/>
      <c r="BN1" s="179">
        <f t="shared" ref="BN1" si="6">BG1+1</f>
        <v>8</v>
      </c>
      <c r="BO1" s="180"/>
      <c r="BP1" s="180"/>
      <c r="BQ1" s="180"/>
      <c r="BR1" s="180"/>
      <c r="BS1" s="180"/>
      <c r="BT1" s="181"/>
      <c r="BU1" s="179">
        <f t="shared" ref="BU1" si="7">BN1+1</f>
        <v>9</v>
      </c>
      <c r="BV1" s="180"/>
      <c r="BW1" s="180"/>
      <c r="BX1" s="180"/>
      <c r="BY1" s="180"/>
      <c r="BZ1" s="180"/>
      <c r="CA1" s="181"/>
      <c r="CB1" s="179">
        <f t="shared" ref="CB1" si="8">BU1+1</f>
        <v>10</v>
      </c>
      <c r="CC1" s="180"/>
      <c r="CD1" s="180"/>
      <c r="CE1" s="180"/>
      <c r="CF1" s="180"/>
      <c r="CG1" s="180"/>
      <c r="CH1" s="181"/>
      <c r="CI1" s="179">
        <f t="shared" ref="CI1" si="9">CB1+1</f>
        <v>11</v>
      </c>
      <c r="CJ1" s="180"/>
      <c r="CK1" s="180"/>
      <c r="CL1" s="180"/>
      <c r="CM1" s="180"/>
      <c r="CN1" s="180"/>
      <c r="CO1" s="181"/>
      <c r="CP1" s="179">
        <f>CI1+1</f>
        <v>12</v>
      </c>
      <c r="CQ1" s="180"/>
      <c r="CR1" s="180"/>
      <c r="CS1" s="180"/>
      <c r="CT1" s="180"/>
      <c r="CU1" s="180"/>
      <c r="CV1" s="181"/>
      <c r="CW1" s="179">
        <f t="shared" ref="CW1" si="10">CP1+1</f>
        <v>13</v>
      </c>
      <c r="CX1" s="180"/>
      <c r="CY1" s="180"/>
      <c r="CZ1" s="180"/>
      <c r="DA1" s="180"/>
      <c r="DB1" s="180"/>
      <c r="DC1" s="181"/>
      <c r="DD1" s="179">
        <f t="shared" ref="DD1" si="11">CW1+1</f>
        <v>14</v>
      </c>
      <c r="DE1" s="180"/>
      <c r="DF1" s="180"/>
      <c r="DG1" s="180"/>
      <c r="DH1" s="180"/>
      <c r="DI1" s="180"/>
      <c r="DJ1" s="181"/>
      <c r="DK1" s="179">
        <f t="shared" ref="DK1" si="12">DD1+1</f>
        <v>15</v>
      </c>
      <c r="DL1" s="180"/>
      <c r="DM1" s="180"/>
      <c r="DN1" s="180"/>
      <c r="DO1" s="180"/>
      <c r="DP1" s="180"/>
      <c r="DQ1" s="181"/>
      <c r="DR1" s="179">
        <f t="shared" ref="DR1" si="13">DK1+1</f>
        <v>16</v>
      </c>
      <c r="DS1" s="180"/>
      <c r="DT1" s="180"/>
      <c r="DU1" s="180"/>
      <c r="DV1" s="180"/>
      <c r="DW1" s="180"/>
      <c r="DX1" s="181"/>
      <c r="DY1" s="179">
        <f t="shared" ref="DY1" si="14">DR1+1</f>
        <v>17</v>
      </c>
      <c r="DZ1" s="180"/>
      <c r="EA1" s="180"/>
      <c r="EB1" s="180"/>
      <c r="EC1" s="180"/>
      <c r="ED1" s="180"/>
      <c r="EE1" s="181"/>
      <c r="EF1" s="179">
        <f t="shared" ref="EF1" si="15">DY1+1</f>
        <v>18</v>
      </c>
      <c r="EG1" s="180"/>
      <c r="EH1" s="180"/>
      <c r="EI1" s="180"/>
      <c r="EJ1" s="180"/>
      <c r="EK1" s="180"/>
      <c r="EL1" s="181"/>
      <c r="EM1" s="179">
        <f>EF1+1</f>
        <v>19</v>
      </c>
      <c r="EN1" s="180"/>
      <c r="EO1" s="180"/>
      <c r="EP1" s="180"/>
      <c r="EQ1" s="180"/>
      <c r="ER1" s="180"/>
      <c r="ES1" s="181"/>
      <c r="ET1" s="179">
        <f t="shared" ref="ET1" si="16">EM1+1</f>
        <v>20</v>
      </c>
      <c r="EU1" s="180"/>
      <c r="EV1" s="180"/>
      <c r="EW1" s="180"/>
      <c r="EX1" s="180"/>
      <c r="EY1" s="180"/>
      <c r="EZ1" s="181"/>
      <c r="FA1" s="179">
        <f t="shared" ref="FA1" si="17">ET1+1</f>
        <v>21</v>
      </c>
      <c r="FB1" s="180"/>
      <c r="FC1" s="180"/>
      <c r="FD1" s="180"/>
      <c r="FE1" s="180"/>
      <c r="FF1" s="180"/>
      <c r="FG1" s="181"/>
      <c r="FH1" s="179">
        <f t="shared" ref="FH1" si="18">FA1+1</f>
        <v>22</v>
      </c>
      <c r="FI1" s="180"/>
      <c r="FJ1" s="180"/>
      <c r="FK1" s="180"/>
      <c r="FL1" s="180"/>
      <c r="FM1" s="180"/>
      <c r="FN1" s="181"/>
      <c r="FO1" s="179">
        <f t="shared" ref="FO1" si="19">FH1+1</f>
        <v>23</v>
      </c>
      <c r="FP1" s="180"/>
      <c r="FQ1" s="180"/>
      <c r="FR1" s="180"/>
      <c r="FS1" s="180"/>
      <c r="FT1" s="180"/>
      <c r="FU1" s="181"/>
      <c r="FV1" s="179">
        <f t="shared" ref="FV1" si="20">FO1+1</f>
        <v>24</v>
      </c>
      <c r="FW1" s="180"/>
      <c r="FX1" s="180"/>
      <c r="FY1" s="180"/>
      <c r="FZ1" s="180"/>
      <c r="GA1" s="180"/>
      <c r="GB1" s="181"/>
      <c r="GC1" s="179">
        <f t="shared" ref="GC1" si="21">FV1+1</f>
        <v>25</v>
      </c>
      <c r="GD1" s="180"/>
      <c r="GE1" s="180"/>
      <c r="GF1" s="180"/>
      <c r="GG1" s="180"/>
      <c r="GH1" s="180"/>
      <c r="GI1" s="181"/>
      <c r="GJ1" s="179">
        <f t="shared" ref="GJ1" si="22">GC1+1</f>
        <v>26</v>
      </c>
      <c r="GK1" s="180"/>
      <c r="GL1" s="180"/>
      <c r="GM1" s="180"/>
      <c r="GN1" s="180"/>
      <c r="GO1" s="180"/>
      <c r="GP1" s="181"/>
      <c r="GQ1" s="179">
        <f t="shared" ref="GQ1" si="23">GJ1+1</f>
        <v>27</v>
      </c>
      <c r="GR1" s="180"/>
      <c r="GS1" s="180"/>
      <c r="GT1" s="180"/>
      <c r="GU1" s="180"/>
      <c r="GV1" s="180"/>
      <c r="GW1" s="181"/>
      <c r="GX1" s="179">
        <f t="shared" ref="GX1" si="24">GQ1+1</f>
        <v>28</v>
      </c>
      <c r="GY1" s="180"/>
      <c r="GZ1" s="180"/>
      <c r="HA1" s="180"/>
      <c r="HB1" s="180"/>
      <c r="HC1" s="180"/>
      <c r="HD1" s="181"/>
      <c r="HE1" s="179">
        <f t="shared" ref="HE1" si="25">GX1+1</f>
        <v>29</v>
      </c>
      <c r="HF1" s="180"/>
      <c r="HG1" s="180"/>
      <c r="HH1" s="180"/>
      <c r="HI1" s="180"/>
      <c r="HJ1" s="180"/>
      <c r="HK1" s="181"/>
      <c r="HL1" s="179">
        <f t="shared" ref="HL1" si="26">HE1+1</f>
        <v>30</v>
      </c>
      <c r="HM1" s="180"/>
      <c r="HN1" s="180"/>
      <c r="HO1" s="180"/>
      <c r="HP1" s="180"/>
      <c r="HQ1" s="180"/>
      <c r="HR1" s="181"/>
      <c r="HS1" s="179">
        <f t="shared" ref="HS1" si="27">HL1+1</f>
        <v>31</v>
      </c>
      <c r="HT1" s="180"/>
      <c r="HU1" s="180"/>
      <c r="HV1" s="180"/>
      <c r="HW1" s="180"/>
      <c r="HX1" s="180"/>
      <c r="HY1" s="181"/>
      <c r="HZ1" s="179">
        <f t="shared" ref="HZ1" si="28">HS1+1</f>
        <v>32</v>
      </c>
      <c r="IA1" s="180"/>
      <c r="IB1" s="180"/>
      <c r="IC1" s="180"/>
      <c r="ID1" s="180"/>
      <c r="IE1" s="180"/>
      <c r="IF1" s="181"/>
      <c r="IG1" s="179">
        <f t="shared" ref="IG1" si="29">HZ1+1</f>
        <v>33</v>
      </c>
      <c r="IH1" s="180"/>
      <c r="II1" s="180"/>
      <c r="IJ1" s="180"/>
      <c r="IK1" s="180"/>
      <c r="IL1" s="180"/>
      <c r="IM1" s="181"/>
      <c r="IN1" s="179">
        <f t="shared" ref="IN1" si="30">IG1+1</f>
        <v>34</v>
      </c>
      <c r="IO1" s="180"/>
      <c r="IP1" s="180"/>
      <c r="IQ1" s="180"/>
      <c r="IR1" s="180"/>
      <c r="IS1" s="180"/>
      <c r="IT1" s="181"/>
      <c r="IU1" s="179">
        <f t="shared" ref="IU1" si="31">IN1+1</f>
        <v>35</v>
      </c>
      <c r="IV1" s="180"/>
      <c r="IW1" s="180"/>
      <c r="IX1" s="180"/>
      <c r="IY1" s="180"/>
      <c r="IZ1" s="180"/>
      <c r="JA1" s="181"/>
      <c r="JB1" s="179">
        <f t="shared" ref="JB1" si="32">IU1+1</f>
        <v>36</v>
      </c>
      <c r="JC1" s="180"/>
      <c r="JD1" s="180"/>
      <c r="JE1" s="180"/>
      <c r="JF1" s="180"/>
      <c r="JG1" s="180"/>
      <c r="JH1" s="181"/>
      <c r="JI1" s="179">
        <f t="shared" ref="JI1" si="33">JB1+1</f>
        <v>37</v>
      </c>
      <c r="JJ1" s="180"/>
      <c r="JK1" s="180"/>
      <c r="JL1" s="180"/>
      <c r="JM1" s="180"/>
      <c r="JN1" s="180"/>
      <c r="JO1" s="181"/>
      <c r="JP1" s="179">
        <f t="shared" ref="JP1" si="34">JI1+1</f>
        <v>38</v>
      </c>
      <c r="JQ1" s="180"/>
      <c r="JR1" s="180"/>
      <c r="JS1" s="180"/>
      <c r="JT1" s="180"/>
      <c r="JU1" s="180"/>
      <c r="JV1" s="181"/>
      <c r="JW1" s="179">
        <f t="shared" ref="JW1" si="35">JP1+1</f>
        <v>39</v>
      </c>
      <c r="JX1" s="180"/>
      <c r="JY1" s="180"/>
      <c r="JZ1" s="180"/>
      <c r="KA1" s="180"/>
      <c r="KB1" s="180"/>
      <c r="KC1" s="181"/>
      <c r="KD1" s="179">
        <f t="shared" ref="KD1" si="36">JW1+1</f>
        <v>40</v>
      </c>
      <c r="KE1" s="180"/>
      <c r="KF1" s="180"/>
      <c r="KG1" s="180"/>
      <c r="KH1" s="180"/>
      <c r="KI1" s="180"/>
      <c r="KJ1" s="181"/>
      <c r="KK1" s="179">
        <f t="shared" ref="KK1" si="37">KD1+1</f>
        <v>41</v>
      </c>
      <c r="KL1" s="180"/>
      <c r="KM1" s="180"/>
      <c r="KN1" s="180"/>
      <c r="KO1" s="180"/>
      <c r="KP1" s="180"/>
      <c r="KQ1" s="181"/>
      <c r="KR1" s="179">
        <f t="shared" ref="KR1" si="38">KK1+1</f>
        <v>42</v>
      </c>
      <c r="KS1" s="180"/>
      <c r="KT1" s="180"/>
      <c r="KU1" s="180"/>
      <c r="KV1" s="180"/>
      <c r="KW1" s="180"/>
      <c r="KX1" s="181"/>
      <c r="KY1" s="179">
        <f t="shared" ref="KY1" si="39">KR1+1</f>
        <v>43</v>
      </c>
      <c r="KZ1" s="180"/>
      <c r="LA1" s="180"/>
      <c r="LB1" s="180"/>
      <c r="LC1" s="180"/>
      <c r="LD1" s="180"/>
      <c r="LE1" s="181"/>
      <c r="LF1" s="179">
        <f t="shared" ref="LF1" si="40">KY1+1</f>
        <v>44</v>
      </c>
      <c r="LG1" s="180"/>
      <c r="LH1" s="180"/>
      <c r="LI1" s="180"/>
      <c r="LJ1" s="180"/>
      <c r="LK1" s="180"/>
      <c r="LL1" s="181"/>
      <c r="LM1" s="179">
        <f t="shared" ref="LM1" si="41">LF1+1</f>
        <v>45</v>
      </c>
      <c r="LN1" s="180"/>
      <c r="LO1" s="180"/>
      <c r="LP1" s="180"/>
      <c r="LQ1" s="180"/>
      <c r="LR1" s="180"/>
      <c r="LS1" s="181"/>
      <c r="LT1" s="179">
        <f t="shared" ref="LT1" si="42">LM1+1</f>
        <v>46</v>
      </c>
      <c r="LU1" s="180"/>
      <c r="LV1" s="180"/>
      <c r="LW1" s="180"/>
      <c r="LX1" s="180"/>
      <c r="LY1" s="180"/>
      <c r="LZ1" s="181"/>
      <c r="MA1" s="179">
        <f t="shared" ref="MA1" si="43">LT1+1</f>
        <v>47</v>
      </c>
      <c r="MB1" s="180"/>
      <c r="MC1" s="180"/>
      <c r="MD1" s="180"/>
      <c r="ME1" s="180"/>
      <c r="MF1" s="180"/>
      <c r="MG1" s="181"/>
      <c r="MH1" s="179">
        <f t="shared" ref="MH1" si="44">MA1+1</f>
        <v>48</v>
      </c>
      <c r="MI1" s="180"/>
      <c r="MJ1" s="180"/>
      <c r="MK1" s="180"/>
      <c r="ML1" s="180"/>
      <c r="MM1" s="180"/>
      <c r="MN1" s="181"/>
      <c r="MO1" s="179">
        <f t="shared" ref="MO1" si="45">MH1+1</f>
        <v>49</v>
      </c>
      <c r="MP1" s="180"/>
      <c r="MQ1" s="180"/>
      <c r="MR1" s="180"/>
      <c r="MS1" s="180"/>
      <c r="MT1" s="180"/>
      <c r="MU1" s="181"/>
      <c r="MV1" s="179">
        <f t="shared" ref="MV1" si="46">MO1+1</f>
        <v>50</v>
      </c>
      <c r="MW1" s="180"/>
      <c r="MX1" s="180"/>
      <c r="MY1" s="180"/>
      <c r="MZ1" s="180"/>
      <c r="NA1" s="180"/>
      <c r="NB1" s="181"/>
      <c r="NC1" s="179">
        <f t="shared" ref="NC1" si="47">MV1+1</f>
        <v>51</v>
      </c>
      <c r="ND1" s="180"/>
      <c r="NE1" s="180"/>
      <c r="NF1" s="180"/>
      <c r="NG1" s="180"/>
      <c r="NH1" s="180"/>
      <c r="NI1" s="181"/>
      <c r="NJ1" s="179">
        <f t="shared" ref="NJ1" si="48">NC1+1</f>
        <v>52</v>
      </c>
      <c r="NK1" s="180"/>
      <c r="NL1" s="180"/>
      <c r="NM1" s="180"/>
      <c r="NN1" s="180"/>
      <c r="NO1" s="180"/>
      <c r="NP1" s="181"/>
      <c r="NQ1" s="179">
        <f t="shared" ref="NQ1" si="49">NJ1+1</f>
        <v>53</v>
      </c>
      <c r="NR1" s="180"/>
      <c r="NS1" s="180"/>
      <c r="NT1" s="180"/>
      <c r="NU1" s="180"/>
      <c r="NV1" s="180"/>
      <c r="NW1" s="181"/>
      <c r="NX1" s="179">
        <f t="shared" ref="NX1" si="50">NQ1+1</f>
        <v>54</v>
      </c>
      <c r="NY1" s="180"/>
      <c r="NZ1" s="180"/>
      <c r="OA1" s="180"/>
      <c r="OB1" s="180"/>
      <c r="OC1" s="180"/>
      <c r="OD1" s="181"/>
      <c r="OE1" s="179">
        <f t="shared" ref="OE1" si="51">NX1+1</f>
        <v>55</v>
      </c>
      <c r="OF1" s="180"/>
      <c r="OG1" s="180"/>
      <c r="OH1" s="180"/>
      <c r="OI1" s="180"/>
      <c r="OJ1" s="180"/>
      <c r="OK1" s="181"/>
      <c r="OL1" s="179">
        <f t="shared" ref="OL1" si="52">OE1+1</f>
        <v>56</v>
      </c>
      <c r="OM1" s="180"/>
      <c r="ON1" s="180"/>
      <c r="OO1" s="180"/>
      <c r="OP1" s="180"/>
      <c r="OQ1" s="180"/>
      <c r="OR1" s="181"/>
      <c r="OS1" s="179">
        <f t="shared" ref="OS1" si="53">OL1+1</f>
        <v>57</v>
      </c>
      <c r="OT1" s="180"/>
      <c r="OU1" s="180"/>
      <c r="OV1" s="180"/>
      <c r="OW1" s="180"/>
      <c r="OX1" s="180"/>
      <c r="OY1" s="181"/>
      <c r="OZ1" s="179">
        <f t="shared" ref="OZ1" si="54">OS1+1</f>
        <v>58</v>
      </c>
      <c r="PA1" s="180"/>
      <c r="PB1" s="180"/>
      <c r="PC1" s="180"/>
      <c r="PD1" s="180"/>
      <c r="PE1" s="180"/>
      <c r="PF1" s="181"/>
      <c r="PG1" s="179">
        <f t="shared" ref="PG1" si="55">OZ1+1</f>
        <v>59</v>
      </c>
      <c r="PH1" s="180"/>
      <c r="PI1" s="180"/>
      <c r="PJ1" s="180"/>
      <c r="PK1" s="180"/>
      <c r="PL1" s="180"/>
      <c r="PM1" s="181"/>
      <c r="PN1" s="179">
        <f t="shared" ref="PN1" si="56">PG1+1</f>
        <v>60</v>
      </c>
      <c r="PO1" s="180"/>
      <c r="PP1" s="180"/>
      <c r="PQ1" s="180"/>
      <c r="PR1" s="180"/>
      <c r="PS1" s="180"/>
      <c r="PT1" s="181"/>
    </row>
    <row r="2" spans="1:10660" s="67" customFormat="1" ht="39.6" thickBot="1">
      <c r="A2" s="45" t="s">
        <v>2</v>
      </c>
      <c r="B2" s="157" t="s">
        <v>3</v>
      </c>
      <c r="C2" s="46" t="s">
        <v>4</v>
      </c>
      <c r="D2" s="46" t="s">
        <v>5</v>
      </c>
      <c r="E2" s="47" t="s">
        <v>6</v>
      </c>
      <c r="F2" s="46" t="s">
        <v>7</v>
      </c>
      <c r="G2" s="47" t="s">
        <v>8</v>
      </c>
      <c r="H2" s="48" t="s">
        <v>9</v>
      </c>
      <c r="I2" s="49" t="str">
        <f>"Schedule as per the week #"&amp;I1</f>
        <v>Schedule as per the week #54</v>
      </c>
      <c r="J2" s="50" t="s">
        <v>10</v>
      </c>
      <c r="K2" s="51" t="s">
        <v>11</v>
      </c>
      <c r="L2" s="103" t="s">
        <v>12</v>
      </c>
      <c r="M2" s="104" t="s">
        <v>13</v>
      </c>
      <c r="N2" s="105" t="s">
        <v>14</v>
      </c>
      <c r="O2" s="106" t="s">
        <v>15</v>
      </c>
      <c r="P2" s="107" t="s">
        <v>16</v>
      </c>
      <c r="Q2" s="107" t="s">
        <v>13</v>
      </c>
      <c r="R2" s="64">
        <v>45656</v>
      </c>
      <c r="S2" s="64">
        <v>45657</v>
      </c>
      <c r="T2" s="64">
        <v>45658</v>
      </c>
      <c r="U2" s="64">
        <v>45659</v>
      </c>
      <c r="V2" s="64">
        <v>45660</v>
      </c>
      <c r="W2" s="64">
        <v>45662</v>
      </c>
      <c r="X2" s="65">
        <v>45663</v>
      </c>
      <c r="Y2" s="65">
        <v>45664</v>
      </c>
      <c r="Z2" s="65">
        <v>45665</v>
      </c>
      <c r="AA2" s="65">
        <v>45666</v>
      </c>
      <c r="AB2" s="65">
        <v>45667</v>
      </c>
      <c r="AC2" s="64">
        <v>45668</v>
      </c>
      <c r="AD2" s="64">
        <v>45669</v>
      </c>
      <c r="AE2" s="64">
        <v>45670</v>
      </c>
      <c r="AF2" s="65">
        <v>45671</v>
      </c>
      <c r="AG2" s="64">
        <v>45672</v>
      </c>
      <c r="AH2" s="64">
        <v>45673</v>
      </c>
      <c r="AI2" s="64">
        <v>45674</v>
      </c>
      <c r="AJ2" s="64">
        <v>45675</v>
      </c>
      <c r="AK2" s="64">
        <v>45676</v>
      </c>
      <c r="AL2" s="64">
        <v>45677</v>
      </c>
      <c r="AM2" s="64">
        <v>45678</v>
      </c>
      <c r="AN2" s="64">
        <v>45679</v>
      </c>
      <c r="AO2" s="64">
        <v>45680</v>
      </c>
      <c r="AP2" s="64">
        <v>45681</v>
      </c>
      <c r="AQ2" s="64">
        <v>45682</v>
      </c>
      <c r="AR2" s="64">
        <v>45683</v>
      </c>
      <c r="AS2" s="64">
        <v>45684</v>
      </c>
      <c r="AT2" s="64">
        <v>45685</v>
      </c>
      <c r="AU2" s="64">
        <v>45686</v>
      </c>
      <c r="AV2" s="64">
        <v>45687</v>
      </c>
      <c r="AW2" s="64">
        <v>45688</v>
      </c>
      <c r="AX2" s="64">
        <v>45689</v>
      </c>
      <c r="AY2" s="64">
        <v>45690</v>
      </c>
      <c r="AZ2" s="64">
        <v>45691</v>
      </c>
      <c r="BA2" s="64">
        <v>45692</v>
      </c>
      <c r="BB2" s="64">
        <v>45693</v>
      </c>
      <c r="BC2" s="64">
        <v>45694</v>
      </c>
      <c r="BD2" s="64">
        <v>45695</v>
      </c>
      <c r="BE2" s="64">
        <v>45696</v>
      </c>
      <c r="BF2" s="64">
        <v>45697</v>
      </c>
      <c r="BG2" s="64">
        <v>45698</v>
      </c>
      <c r="BH2" s="64">
        <v>45699</v>
      </c>
      <c r="BI2" s="64">
        <v>45700</v>
      </c>
      <c r="BJ2" s="64">
        <v>45701</v>
      </c>
      <c r="BK2" s="64">
        <v>45702</v>
      </c>
      <c r="BL2" s="64">
        <v>45703</v>
      </c>
      <c r="BM2" s="64">
        <v>45704</v>
      </c>
      <c r="BN2" s="64">
        <v>45705</v>
      </c>
      <c r="BO2" s="64">
        <v>45706</v>
      </c>
      <c r="BP2" s="64">
        <v>45707</v>
      </c>
      <c r="BQ2" s="64">
        <v>45708</v>
      </c>
      <c r="BR2" s="64">
        <v>45709</v>
      </c>
      <c r="BS2" s="64">
        <v>45710</v>
      </c>
      <c r="BT2" s="64">
        <v>45711</v>
      </c>
      <c r="BU2" s="64">
        <v>45712</v>
      </c>
      <c r="BV2" s="64">
        <v>45713</v>
      </c>
      <c r="BW2" s="64">
        <v>45714</v>
      </c>
      <c r="BX2" s="64">
        <v>45715</v>
      </c>
      <c r="BY2" s="64">
        <v>45716</v>
      </c>
      <c r="BZ2" s="64">
        <v>45717</v>
      </c>
      <c r="CA2" s="64">
        <v>45718</v>
      </c>
      <c r="CB2" s="64">
        <v>45719</v>
      </c>
      <c r="CC2" s="64">
        <v>45720</v>
      </c>
      <c r="CD2" s="64">
        <v>45721</v>
      </c>
      <c r="CE2" s="64">
        <v>45722</v>
      </c>
      <c r="CF2" s="64">
        <v>45723</v>
      </c>
      <c r="CG2" s="64">
        <v>45724</v>
      </c>
      <c r="CH2" s="64">
        <v>45725</v>
      </c>
      <c r="CI2" s="64">
        <v>45726</v>
      </c>
      <c r="CJ2" s="64">
        <v>45727</v>
      </c>
      <c r="CK2" s="64">
        <v>45728</v>
      </c>
      <c r="CL2" s="64">
        <v>45729</v>
      </c>
      <c r="CM2" s="64">
        <v>45730</v>
      </c>
      <c r="CN2" s="64">
        <v>45731</v>
      </c>
      <c r="CO2" s="64">
        <v>45732</v>
      </c>
      <c r="CP2" s="64">
        <v>45733</v>
      </c>
      <c r="CQ2" s="64">
        <v>45734</v>
      </c>
      <c r="CR2" s="64">
        <v>45735</v>
      </c>
      <c r="CS2" s="64">
        <v>45736</v>
      </c>
      <c r="CT2" s="64">
        <v>45737</v>
      </c>
      <c r="CU2" s="64">
        <v>45738</v>
      </c>
      <c r="CV2" s="64">
        <v>45739</v>
      </c>
      <c r="CW2" s="64">
        <v>45740</v>
      </c>
      <c r="CX2" s="64">
        <v>45741</v>
      </c>
      <c r="CY2" s="64">
        <v>45742</v>
      </c>
      <c r="CZ2" s="64">
        <v>45743</v>
      </c>
      <c r="DA2" s="64">
        <v>45744</v>
      </c>
      <c r="DB2" s="64">
        <v>45745</v>
      </c>
      <c r="DC2" s="64">
        <v>45746</v>
      </c>
      <c r="DD2" s="64">
        <v>45747</v>
      </c>
      <c r="DE2" s="64">
        <v>45748</v>
      </c>
      <c r="DF2" s="64">
        <v>45749</v>
      </c>
      <c r="DG2" s="64">
        <v>45750</v>
      </c>
      <c r="DH2" s="64">
        <v>45751</v>
      </c>
      <c r="DI2" s="64">
        <v>45752</v>
      </c>
      <c r="DJ2" s="64">
        <v>45753</v>
      </c>
      <c r="DK2" s="64">
        <v>45754</v>
      </c>
      <c r="DL2" s="64">
        <v>45755</v>
      </c>
      <c r="DM2" s="64">
        <v>45756</v>
      </c>
      <c r="DN2" s="64">
        <v>45757</v>
      </c>
      <c r="DO2" s="64">
        <v>45758</v>
      </c>
      <c r="DP2" s="64">
        <v>45759</v>
      </c>
      <c r="DQ2" s="64">
        <v>45760</v>
      </c>
      <c r="DR2" s="64">
        <v>45761</v>
      </c>
      <c r="DS2" s="64">
        <v>45762</v>
      </c>
      <c r="DT2" s="64">
        <v>45763</v>
      </c>
      <c r="DU2" s="64">
        <v>45764</v>
      </c>
      <c r="DV2" s="64">
        <v>45765</v>
      </c>
      <c r="DW2" s="64">
        <v>45766</v>
      </c>
      <c r="DX2" s="64">
        <v>45767</v>
      </c>
      <c r="DY2" s="64">
        <v>45768</v>
      </c>
      <c r="DZ2" s="64">
        <v>45769</v>
      </c>
      <c r="EA2" s="64">
        <v>45770</v>
      </c>
      <c r="EB2" s="64">
        <v>45771</v>
      </c>
      <c r="EC2" s="64">
        <v>45772</v>
      </c>
      <c r="ED2" s="64">
        <v>45773</v>
      </c>
      <c r="EE2" s="64">
        <v>45774</v>
      </c>
      <c r="EF2" s="64">
        <v>45775</v>
      </c>
      <c r="EG2" s="64">
        <v>45776</v>
      </c>
      <c r="EH2" s="64">
        <v>45777</v>
      </c>
      <c r="EI2" s="64">
        <v>45778</v>
      </c>
      <c r="EJ2" s="64">
        <v>45779</v>
      </c>
      <c r="EK2" s="64">
        <v>45780</v>
      </c>
      <c r="EL2" s="64">
        <v>45781</v>
      </c>
      <c r="EM2" s="64">
        <v>45782</v>
      </c>
      <c r="EN2" s="64">
        <v>45783</v>
      </c>
      <c r="EO2" s="64">
        <v>45784</v>
      </c>
      <c r="EP2" s="64">
        <v>45785</v>
      </c>
      <c r="EQ2" s="64">
        <v>45786</v>
      </c>
      <c r="ER2" s="64">
        <v>45787</v>
      </c>
      <c r="ES2" s="64">
        <v>45788</v>
      </c>
      <c r="ET2" s="64">
        <v>45789</v>
      </c>
      <c r="EU2" s="64">
        <v>45790</v>
      </c>
      <c r="EV2" s="64">
        <v>45791</v>
      </c>
      <c r="EW2" s="64">
        <v>45792</v>
      </c>
      <c r="EX2" s="64">
        <v>45793</v>
      </c>
      <c r="EY2" s="64">
        <v>45794</v>
      </c>
      <c r="EZ2" s="64">
        <v>45795</v>
      </c>
      <c r="FA2" s="64">
        <v>45796</v>
      </c>
      <c r="FB2" s="64">
        <v>45797</v>
      </c>
      <c r="FC2" s="64">
        <v>45798</v>
      </c>
      <c r="FD2" s="64">
        <v>45799</v>
      </c>
      <c r="FE2" s="64">
        <v>45800</v>
      </c>
      <c r="FF2" s="66">
        <v>45801</v>
      </c>
      <c r="FG2" s="66">
        <v>45802</v>
      </c>
      <c r="FH2" s="64">
        <v>45803</v>
      </c>
      <c r="FI2" s="64">
        <v>45804</v>
      </c>
      <c r="FJ2" s="64">
        <v>45805</v>
      </c>
      <c r="FK2" s="64">
        <v>45806</v>
      </c>
      <c r="FL2" s="64">
        <v>45807</v>
      </c>
      <c r="FM2" s="66">
        <v>45808</v>
      </c>
      <c r="FN2" s="66">
        <v>45809</v>
      </c>
      <c r="FO2" s="64">
        <v>45810</v>
      </c>
      <c r="FP2" s="64">
        <v>45811</v>
      </c>
      <c r="FQ2" s="64">
        <v>45812</v>
      </c>
      <c r="FR2" s="64">
        <v>45813</v>
      </c>
      <c r="FS2" s="64">
        <v>45814</v>
      </c>
      <c r="FT2" s="66">
        <v>45815</v>
      </c>
      <c r="FU2" s="66">
        <v>45816</v>
      </c>
      <c r="FV2" s="64">
        <v>45817</v>
      </c>
      <c r="FW2" s="64">
        <v>45818</v>
      </c>
      <c r="FX2" s="64">
        <v>45819</v>
      </c>
      <c r="FY2" s="64">
        <v>45820</v>
      </c>
      <c r="FZ2" s="64">
        <v>45821</v>
      </c>
      <c r="GA2" s="66">
        <v>45822</v>
      </c>
      <c r="GB2" s="66">
        <v>45823</v>
      </c>
      <c r="GC2" s="64">
        <v>45824</v>
      </c>
      <c r="GD2" s="64">
        <v>45825</v>
      </c>
      <c r="GE2" s="64">
        <v>45826</v>
      </c>
      <c r="GF2" s="64">
        <v>45827</v>
      </c>
      <c r="GG2" s="64">
        <v>45828</v>
      </c>
      <c r="GH2" s="66">
        <v>45829</v>
      </c>
      <c r="GI2" s="66">
        <v>45830</v>
      </c>
      <c r="GJ2" s="64">
        <v>45831</v>
      </c>
      <c r="GK2" s="64">
        <v>45832</v>
      </c>
      <c r="GL2" s="64">
        <v>45833</v>
      </c>
      <c r="GM2" s="64">
        <v>45834</v>
      </c>
      <c r="GN2" s="64">
        <v>45835</v>
      </c>
      <c r="GO2" s="66">
        <v>45836</v>
      </c>
      <c r="GP2" s="66">
        <v>45837</v>
      </c>
      <c r="GQ2" s="64">
        <v>45838</v>
      </c>
      <c r="GR2" s="64">
        <v>45839</v>
      </c>
      <c r="GS2" s="64">
        <v>45840</v>
      </c>
      <c r="GT2" s="64">
        <v>45841</v>
      </c>
      <c r="GU2" s="64">
        <v>45842</v>
      </c>
      <c r="GV2" s="64">
        <v>45843</v>
      </c>
      <c r="GW2" s="64">
        <v>45844</v>
      </c>
      <c r="GX2" s="64">
        <v>45845</v>
      </c>
      <c r="GY2" s="64">
        <v>45846</v>
      </c>
      <c r="GZ2" s="64">
        <v>45847</v>
      </c>
      <c r="HA2" s="64">
        <v>45848</v>
      </c>
      <c r="HB2" s="64">
        <v>45849</v>
      </c>
      <c r="HC2" s="64">
        <v>45850</v>
      </c>
      <c r="HD2" s="64">
        <v>45851</v>
      </c>
      <c r="HE2" s="64">
        <v>45852</v>
      </c>
      <c r="HF2" s="64">
        <v>45853</v>
      </c>
      <c r="HG2" s="64">
        <v>45854</v>
      </c>
      <c r="HH2" s="64">
        <v>45855</v>
      </c>
      <c r="HI2" s="64">
        <v>45856</v>
      </c>
      <c r="HJ2" s="64">
        <v>45857</v>
      </c>
      <c r="HK2" s="64">
        <v>45858</v>
      </c>
      <c r="HL2" s="64">
        <v>45859</v>
      </c>
      <c r="HM2" s="64">
        <v>45860</v>
      </c>
      <c r="HN2" s="64">
        <v>45861</v>
      </c>
      <c r="HO2" s="64">
        <v>45862</v>
      </c>
      <c r="HP2" s="64">
        <v>45863</v>
      </c>
      <c r="HQ2" s="64">
        <v>45864</v>
      </c>
      <c r="HR2" s="64">
        <v>45865</v>
      </c>
      <c r="HS2" s="64">
        <v>45866</v>
      </c>
      <c r="HT2" s="64">
        <v>45867</v>
      </c>
      <c r="HU2" s="64">
        <v>45868</v>
      </c>
      <c r="HV2" s="64">
        <v>45869</v>
      </c>
      <c r="HW2" s="64">
        <v>45870</v>
      </c>
      <c r="HX2" s="64">
        <v>45871</v>
      </c>
      <c r="HY2" s="64">
        <v>45872</v>
      </c>
      <c r="HZ2" s="65">
        <v>45873</v>
      </c>
      <c r="IA2" s="65">
        <v>45874</v>
      </c>
      <c r="IB2" s="65">
        <v>45875</v>
      </c>
      <c r="IC2" s="65">
        <v>45876</v>
      </c>
      <c r="ID2" s="65">
        <v>45877</v>
      </c>
      <c r="IE2" s="64">
        <v>45878</v>
      </c>
      <c r="IF2" s="64">
        <v>45879</v>
      </c>
      <c r="IG2" s="64">
        <v>45880</v>
      </c>
      <c r="IH2" s="64">
        <v>45881</v>
      </c>
      <c r="II2" s="64">
        <v>45882</v>
      </c>
      <c r="IJ2" s="64">
        <v>45883</v>
      </c>
      <c r="IK2" s="64">
        <v>45884</v>
      </c>
      <c r="IL2" s="64">
        <v>45885</v>
      </c>
      <c r="IM2" s="64">
        <v>45886</v>
      </c>
      <c r="IN2" s="64">
        <v>45887</v>
      </c>
      <c r="IO2" s="64">
        <v>45888</v>
      </c>
      <c r="IP2" s="64">
        <v>45889</v>
      </c>
      <c r="IQ2" s="64">
        <v>45890</v>
      </c>
      <c r="IR2" s="64">
        <v>45891</v>
      </c>
      <c r="IS2" s="64">
        <v>45892</v>
      </c>
      <c r="IT2" s="64">
        <v>45893</v>
      </c>
      <c r="IU2" s="64">
        <v>45894</v>
      </c>
      <c r="IV2" s="64">
        <v>45895</v>
      </c>
      <c r="IW2" s="65">
        <v>45896</v>
      </c>
      <c r="IX2" s="64">
        <v>45897</v>
      </c>
      <c r="IY2" s="64">
        <v>45898</v>
      </c>
      <c r="IZ2" s="64">
        <v>45899</v>
      </c>
      <c r="JA2" s="64">
        <v>45900</v>
      </c>
      <c r="JB2" s="64">
        <v>45901</v>
      </c>
      <c r="JC2" s="64">
        <v>45902</v>
      </c>
      <c r="JD2" s="64">
        <v>45903</v>
      </c>
      <c r="JE2" s="64">
        <v>45904</v>
      </c>
      <c r="JF2" s="64">
        <v>45905</v>
      </c>
      <c r="JG2" s="64">
        <v>45906</v>
      </c>
      <c r="JH2" s="64">
        <v>45907</v>
      </c>
      <c r="JI2" s="64">
        <v>45908</v>
      </c>
      <c r="JJ2" s="64">
        <v>45909</v>
      </c>
      <c r="JK2" s="64">
        <v>45910</v>
      </c>
      <c r="JL2" s="64">
        <v>45911</v>
      </c>
      <c r="JM2" s="64">
        <v>45912</v>
      </c>
      <c r="JN2" s="64">
        <v>45913</v>
      </c>
      <c r="JO2" s="64">
        <v>45914</v>
      </c>
      <c r="JP2" s="64">
        <v>45915</v>
      </c>
      <c r="JQ2" s="64">
        <v>45916</v>
      </c>
      <c r="JR2" s="64">
        <v>45917</v>
      </c>
      <c r="JS2" s="64">
        <v>45918</v>
      </c>
      <c r="JT2" s="64">
        <v>45919</v>
      </c>
      <c r="JU2" s="64">
        <v>45920</v>
      </c>
      <c r="JV2" s="64">
        <v>45921</v>
      </c>
      <c r="JW2" s="64">
        <v>45922</v>
      </c>
      <c r="JX2" s="64">
        <v>45923</v>
      </c>
      <c r="JY2" s="64">
        <v>45924</v>
      </c>
      <c r="JZ2" s="64">
        <v>45925</v>
      </c>
      <c r="KA2" s="64">
        <v>45926</v>
      </c>
      <c r="KB2" s="64">
        <v>45927</v>
      </c>
      <c r="KC2" s="64">
        <v>45928</v>
      </c>
      <c r="KD2" s="64">
        <v>45929</v>
      </c>
      <c r="KE2" s="64">
        <v>45930</v>
      </c>
      <c r="KF2" s="64">
        <v>45931</v>
      </c>
      <c r="KG2" s="64">
        <v>45932</v>
      </c>
      <c r="KH2" s="64">
        <v>45933</v>
      </c>
      <c r="KI2" s="64">
        <v>45934</v>
      </c>
      <c r="KJ2" s="64">
        <v>45935</v>
      </c>
      <c r="KK2" s="161"/>
    </row>
    <row r="3" spans="1:10660" ht="48.75" customHeight="1" thickBot="1">
      <c r="A3" s="52" t="s">
        <v>17</v>
      </c>
      <c r="B3" s="115" t="s">
        <v>18</v>
      </c>
      <c r="C3" s="80" t="s">
        <v>19</v>
      </c>
      <c r="D3" s="80" t="s">
        <v>20</v>
      </c>
      <c r="E3" s="80" t="s">
        <v>20</v>
      </c>
      <c r="F3" s="80"/>
      <c r="G3" s="54" t="s">
        <v>21</v>
      </c>
      <c r="H3" s="55" t="str">
        <f t="shared" ref="H3:H40" si="57">IF((F3 = "Solo"),"IN - Phone","IN")</f>
        <v>IN</v>
      </c>
      <c r="I3" s="55" t="str" cm="1">
        <f t="array" ref="I3">CurrentSchedule(I3,COUNTA($2:$2),$I$1)</f>
        <v>NA</v>
      </c>
      <c r="J3" s="56" t="s">
        <v>22</v>
      </c>
      <c r="K3" s="57" cm="1">
        <f t="array" ref="K3">ScheduledWeek(K3, COUNTA($2:$2),$K$2)</f>
        <v>7</v>
      </c>
      <c r="L3" s="108" cm="1">
        <f t="array" ref="L3">ScheduledWeek(L3, COUNTA($2:$2),$L$2)</f>
        <v>0</v>
      </c>
      <c r="M3" s="108">
        <f t="shared" ref="M3:M46" si="58">ScheduledWeek(M3, COUNTA($2:$2),$M$2)</f>
        <v>0</v>
      </c>
      <c r="N3" s="108">
        <f t="shared" ref="N3:N46" si="59">ScheduledWeek(N3, COUNTA($2:$2),$N$2)</f>
        <v>32</v>
      </c>
      <c r="O3" s="108">
        <f t="shared" ref="O3:O46" si="60">ScheduledWeek(O3, COUNTA($2:$2),$O$2)</f>
        <v>0</v>
      </c>
      <c r="P3" s="108">
        <f t="shared" ref="P3:P46" si="61">ScheduledWeek(P3, COUNTA($2:$2),$P$2)</f>
        <v>23</v>
      </c>
      <c r="Q3" s="108">
        <f t="shared" ref="Q3:Q15" si="62">ScheduledWeek(Q3, COUNTA($2:$2),$Q$2)</f>
        <v>0</v>
      </c>
      <c r="R3" s="80" t="s">
        <v>16</v>
      </c>
      <c r="S3" s="80" t="s">
        <v>16</v>
      </c>
      <c r="T3" s="80" t="s">
        <v>23</v>
      </c>
      <c r="U3" s="80" t="s">
        <v>16</v>
      </c>
      <c r="V3" s="80" t="s">
        <v>16</v>
      </c>
      <c r="W3" s="80" t="s">
        <v>24</v>
      </c>
      <c r="X3" s="91" t="s">
        <v>25</v>
      </c>
      <c r="Y3" s="91" t="s">
        <v>25</v>
      </c>
      <c r="Z3" s="91" t="s">
        <v>25</v>
      </c>
      <c r="AA3" s="91" t="s">
        <v>25</v>
      </c>
      <c r="AB3" s="91" t="s">
        <v>25</v>
      </c>
      <c r="AC3" s="80" t="s">
        <v>24</v>
      </c>
      <c r="AD3" s="80" t="s">
        <v>24</v>
      </c>
      <c r="AE3" s="2" t="s">
        <v>26</v>
      </c>
      <c r="AF3" s="80" t="s">
        <v>26</v>
      </c>
      <c r="AG3" s="80" t="s">
        <v>26</v>
      </c>
      <c r="AH3" s="80" t="s">
        <v>26</v>
      </c>
      <c r="AI3" s="80" t="s">
        <v>26</v>
      </c>
      <c r="AJ3" s="80" t="s">
        <v>24</v>
      </c>
      <c r="AK3" s="80" t="s">
        <v>24</v>
      </c>
      <c r="AL3" s="80" t="s">
        <v>26</v>
      </c>
      <c r="AM3" s="80" t="s">
        <v>26</v>
      </c>
      <c r="AN3" s="80" t="s">
        <v>26</v>
      </c>
      <c r="AO3" s="80" t="s">
        <v>26</v>
      </c>
      <c r="AP3" s="80" t="s">
        <v>26</v>
      </c>
      <c r="AQ3" s="80" t="s">
        <v>24</v>
      </c>
      <c r="AR3" s="80" t="s">
        <v>24</v>
      </c>
      <c r="AS3" s="80" t="s">
        <v>27</v>
      </c>
      <c r="AT3" s="80" t="s">
        <v>27</v>
      </c>
      <c r="AU3" s="80" t="s">
        <v>27</v>
      </c>
      <c r="AV3" s="80" t="s">
        <v>27</v>
      </c>
      <c r="AW3" s="80" t="s">
        <v>27</v>
      </c>
      <c r="AX3" s="80" t="s">
        <v>24</v>
      </c>
      <c r="AY3" s="80" t="s">
        <v>24</v>
      </c>
      <c r="AZ3" s="80" t="s">
        <v>27</v>
      </c>
      <c r="BA3" s="80" t="s">
        <v>27</v>
      </c>
      <c r="BB3" s="80" t="s">
        <v>27</v>
      </c>
      <c r="BC3" s="80" t="s">
        <v>27</v>
      </c>
      <c r="BD3" s="80" t="s">
        <v>27</v>
      </c>
      <c r="BE3" s="80" t="s">
        <v>24</v>
      </c>
      <c r="BF3" s="80" t="s">
        <v>24</v>
      </c>
      <c r="BG3" s="80" t="s">
        <v>26</v>
      </c>
      <c r="BH3" s="80" t="s">
        <v>26</v>
      </c>
      <c r="BI3" s="80" t="s">
        <v>26</v>
      </c>
      <c r="BJ3" s="80" t="s">
        <v>26</v>
      </c>
      <c r="BK3" s="80" t="s">
        <v>26</v>
      </c>
      <c r="BL3" s="80" t="s">
        <v>28</v>
      </c>
      <c r="BM3" s="80" t="s">
        <v>28</v>
      </c>
      <c r="BN3" s="80" t="s">
        <v>27</v>
      </c>
      <c r="BO3" s="80" t="s">
        <v>27</v>
      </c>
      <c r="BP3" s="80" t="s">
        <v>27</v>
      </c>
      <c r="BQ3" s="80" t="s">
        <v>27</v>
      </c>
      <c r="BR3" s="80" t="s">
        <v>27</v>
      </c>
      <c r="BS3" s="80" t="s">
        <v>24</v>
      </c>
      <c r="BT3" s="80" t="s">
        <v>24</v>
      </c>
      <c r="BU3" s="80" t="s">
        <v>27</v>
      </c>
      <c r="BV3" s="80" t="s">
        <v>27</v>
      </c>
      <c r="BW3" s="80" t="s">
        <v>27</v>
      </c>
      <c r="BX3" s="80" t="s">
        <v>27</v>
      </c>
      <c r="BY3" s="80" t="s">
        <v>27</v>
      </c>
      <c r="BZ3" s="80" t="s">
        <v>24</v>
      </c>
      <c r="CA3" s="80" t="s">
        <v>24</v>
      </c>
      <c r="CB3" s="80" t="s">
        <v>29</v>
      </c>
      <c r="CC3" s="80" t="s">
        <v>29</v>
      </c>
      <c r="CD3" s="80" t="s">
        <v>29</v>
      </c>
      <c r="CE3" s="80" t="s">
        <v>29</v>
      </c>
      <c r="CF3" s="80" t="s">
        <v>29</v>
      </c>
      <c r="CG3" s="80" t="s">
        <v>24</v>
      </c>
      <c r="CH3" s="80" t="s">
        <v>24</v>
      </c>
      <c r="CI3" s="80" t="s">
        <v>14</v>
      </c>
      <c r="CJ3" s="80" t="s">
        <v>14</v>
      </c>
      <c r="CK3" s="80" t="s">
        <v>14</v>
      </c>
      <c r="CL3" s="80" t="s">
        <v>14</v>
      </c>
      <c r="CM3" s="80" t="s">
        <v>14</v>
      </c>
      <c r="CN3" s="80" t="s">
        <v>24</v>
      </c>
      <c r="CO3" s="80" t="s">
        <v>24</v>
      </c>
      <c r="CP3" s="80" t="s">
        <v>27</v>
      </c>
      <c r="CQ3" s="80" t="s">
        <v>27</v>
      </c>
      <c r="CR3" s="80" t="s">
        <v>27</v>
      </c>
      <c r="CS3" s="80" t="s">
        <v>27</v>
      </c>
      <c r="CT3" s="80" t="s">
        <v>27</v>
      </c>
      <c r="CU3" s="80" t="s">
        <v>24</v>
      </c>
      <c r="CV3" s="80" t="s">
        <v>24</v>
      </c>
      <c r="CW3" s="80" t="s">
        <v>27</v>
      </c>
      <c r="CX3" s="80" t="s">
        <v>27</v>
      </c>
      <c r="CY3" s="80" t="s">
        <v>27</v>
      </c>
      <c r="CZ3" s="80" t="s">
        <v>27</v>
      </c>
      <c r="DA3" s="80" t="s">
        <v>27</v>
      </c>
      <c r="DB3" s="80" t="s">
        <v>24</v>
      </c>
      <c r="DC3" s="80" t="s">
        <v>24</v>
      </c>
      <c r="DD3" s="80" t="s">
        <v>23</v>
      </c>
      <c r="DE3" s="80" t="s">
        <v>29</v>
      </c>
      <c r="DF3" s="80" t="s">
        <v>27</v>
      </c>
      <c r="DG3" s="80" t="s">
        <v>27</v>
      </c>
      <c r="DH3" s="80" t="s">
        <v>27</v>
      </c>
      <c r="DI3" s="80" t="s">
        <v>24</v>
      </c>
      <c r="DJ3" s="80" t="s">
        <v>24</v>
      </c>
      <c r="DK3" s="80" t="s">
        <v>14</v>
      </c>
      <c r="DL3" s="80" t="s">
        <v>14</v>
      </c>
      <c r="DM3" s="80" t="s">
        <v>14</v>
      </c>
      <c r="DN3" s="80" t="s">
        <v>14</v>
      </c>
      <c r="DO3" s="80" t="s">
        <v>14</v>
      </c>
      <c r="DP3" s="80" t="s">
        <v>24</v>
      </c>
      <c r="DQ3" s="80" t="s">
        <v>24</v>
      </c>
      <c r="DR3" s="80" t="s">
        <v>27</v>
      </c>
      <c r="DS3" s="80" t="s">
        <v>27</v>
      </c>
      <c r="DT3" s="80" t="s">
        <v>27</v>
      </c>
      <c r="DU3" s="80" t="s">
        <v>27</v>
      </c>
      <c r="DV3" s="2" t="s">
        <v>23</v>
      </c>
      <c r="DW3" s="80" t="s">
        <v>24</v>
      </c>
      <c r="DX3" s="80" t="s">
        <v>24</v>
      </c>
      <c r="DY3" s="80" t="s">
        <v>27</v>
      </c>
      <c r="DZ3" s="80" t="s">
        <v>27</v>
      </c>
      <c r="EA3" s="80" t="s">
        <v>27</v>
      </c>
      <c r="EB3" s="80" t="s">
        <v>27</v>
      </c>
      <c r="EC3" s="80" t="s">
        <v>27</v>
      </c>
      <c r="ED3" s="80" t="s">
        <v>24</v>
      </c>
      <c r="EE3" s="80" t="s">
        <v>24</v>
      </c>
      <c r="EF3" s="80" t="s">
        <v>27</v>
      </c>
      <c r="EG3" s="80" t="s">
        <v>27</v>
      </c>
      <c r="EH3" s="80" t="s">
        <v>27</v>
      </c>
      <c r="EI3" s="80" t="s">
        <v>27</v>
      </c>
      <c r="EJ3" s="80" t="s">
        <v>29</v>
      </c>
      <c r="EK3" s="80" t="s">
        <v>24</v>
      </c>
      <c r="EL3" s="80" t="s">
        <v>24</v>
      </c>
      <c r="EM3" s="92" t="s">
        <v>16</v>
      </c>
      <c r="EN3" s="92" t="s">
        <v>16</v>
      </c>
      <c r="EO3" s="92" t="s">
        <v>16</v>
      </c>
      <c r="EP3" s="92" t="s">
        <v>16</v>
      </c>
      <c r="EQ3" s="92" t="s">
        <v>16</v>
      </c>
      <c r="ER3" s="69" t="s">
        <v>28</v>
      </c>
      <c r="ES3" s="69" t="s">
        <v>28</v>
      </c>
      <c r="ET3" s="92" t="s">
        <v>16</v>
      </c>
      <c r="EU3" s="92" t="s">
        <v>29</v>
      </c>
      <c r="EV3" s="92" t="s">
        <v>16</v>
      </c>
      <c r="EW3" s="92" t="s">
        <v>16</v>
      </c>
      <c r="EX3" s="92" t="s">
        <v>16</v>
      </c>
      <c r="EY3" s="2" t="s">
        <v>28</v>
      </c>
      <c r="EZ3" s="2" t="s">
        <v>28</v>
      </c>
      <c r="FA3" s="80" t="s">
        <v>27</v>
      </c>
      <c r="FB3" s="80" t="s">
        <v>27</v>
      </c>
      <c r="FC3" s="80" t="s">
        <v>27</v>
      </c>
      <c r="FD3" s="80" t="s">
        <v>27</v>
      </c>
      <c r="FE3" s="80" t="s">
        <v>27</v>
      </c>
      <c r="FF3" s="93" t="s">
        <v>24</v>
      </c>
      <c r="FG3" s="93" t="s">
        <v>24</v>
      </c>
      <c r="FH3" s="80" t="s">
        <v>16</v>
      </c>
      <c r="FI3" s="80" t="s">
        <v>16</v>
      </c>
      <c r="FJ3" s="80" t="s">
        <v>16</v>
      </c>
      <c r="FK3" s="80" t="s">
        <v>16</v>
      </c>
      <c r="FL3" s="80" t="s">
        <v>16</v>
      </c>
      <c r="FM3" s="93" t="s">
        <v>24</v>
      </c>
      <c r="FN3" s="93" t="s">
        <v>24</v>
      </c>
      <c r="FO3" s="80" t="s">
        <v>16</v>
      </c>
      <c r="FP3" s="80" t="s">
        <v>16</v>
      </c>
      <c r="FQ3" s="80" t="s">
        <v>16</v>
      </c>
      <c r="FR3" s="80" t="s">
        <v>16</v>
      </c>
      <c r="FS3" s="80" t="s">
        <v>16</v>
      </c>
      <c r="FT3" s="93" t="s">
        <v>24</v>
      </c>
      <c r="FU3" s="93" t="s">
        <v>24</v>
      </c>
      <c r="FV3" s="80" t="s">
        <v>27</v>
      </c>
      <c r="FW3" s="80" t="s">
        <v>27</v>
      </c>
      <c r="FX3" s="80" t="s">
        <v>27</v>
      </c>
      <c r="FY3" s="80" t="s">
        <v>27</v>
      </c>
      <c r="FZ3" s="80" t="s">
        <v>27</v>
      </c>
      <c r="GA3" s="93" t="s">
        <v>24</v>
      </c>
      <c r="GB3" s="93" t="s">
        <v>24</v>
      </c>
      <c r="GC3" s="80" t="s">
        <v>27</v>
      </c>
      <c r="GD3" s="80" t="s">
        <v>27</v>
      </c>
      <c r="GE3" s="80" t="s">
        <v>27</v>
      </c>
      <c r="GF3" s="80" t="s">
        <v>27</v>
      </c>
      <c r="GG3" s="80" t="s">
        <v>27</v>
      </c>
      <c r="GH3" s="93" t="s">
        <v>24</v>
      </c>
      <c r="GI3" s="93" t="s">
        <v>24</v>
      </c>
      <c r="GJ3" s="80" t="s">
        <v>27</v>
      </c>
      <c r="GK3" s="80" t="s">
        <v>27</v>
      </c>
      <c r="GL3" s="80" t="s">
        <v>27</v>
      </c>
      <c r="GM3" s="80" t="s">
        <v>27</v>
      </c>
      <c r="GN3" s="80" t="s">
        <v>27</v>
      </c>
      <c r="GO3" s="3" t="s">
        <v>28</v>
      </c>
      <c r="GP3" s="3" t="s">
        <v>28</v>
      </c>
      <c r="GQ3" s="102" t="s">
        <v>14</v>
      </c>
      <c r="GR3" s="102" t="s">
        <v>14</v>
      </c>
      <c r="GS3" s="102" t="s">
        <v>14</v>
      </c>
      <c r="GT3" s="102" t="s">
        <v>14</v>
      </c>
      <c r="GU3" s="102" t="s">
        <v>14</v>
      </c>
      <c r="GV3" s="102" t="s">
        <v>24</v>
      </c>
      <c r="GW3" s="102" t="s">
        <v>24</v>
      </c>
      <c r="GX3" s="102" t="s">
        <v>14</v>
      </c>
      <c r="GY3" s="102" t="s">
        <v>14</v>
      </c>
      <c r="GZ3" s="102" t="s">
        <v>14</v>
      </c>
      <c r="HA3" s="102" t="s">
        <v>14</v>
      </c>
      <c r="HB3" s="102" t="s">
        <v>14</v>
      </c>
      <c r="HC3" s="102" t="s">
        <v>24</v>
      </c>
      <c r="HD3" s="102" t="s">
        <v>24</v>
      </c>
      <c r="HE3" s="102" t="s">
        <v>27</v>
      </c>
      <c r="HF3" s="102" t="s">
        <v>27</v>
      </c>
      <c r="HG3" s="102" t="s">
        <v>27</v>
      </c>
      <c r="HH3" s="102" t="s">
        <v>27</v>
      </c>
      <c r="HI3" s="102" t="s">
        <v>27</v>
      </c>
      <c r="HJ3" s="102" t="s">
        <v>24</v>
      </c>
      <c r="HK3" s="102" t="s">
        <v>24</v>
      </c>
      <c r="HL3" s="102" t="s">
        <v>27</v>
      </c>
      <c r="HM3" s="102" t="s">
        <v>27</v>
      </c>
      <c r="HN3" s="102" t="s">
        <v>27</v>
      </c>
      <c r="HO3" s="102" t="s">
        <v>27</v>
      </c>
      <c r="HP3" s="102" t="s">
        <v>27</v>
      </c>
      <c r="HQ3" s="102" t="s">
        <v>24</v>
      </c>
      <c r="HR3" s="102" t="s">
        <v>24</v>
      </c>
      <c r="HS3" s="102" t="s">
        <v>14</v>
      </c>
      <c r="HT3" s="102" t="s">
        <v>25</v>
      </c>
      <c r="HU3" s="102" t="s">
        <v>25</v>
      </c>
      <c r="HV3" s="102" t="s">
        <v>25</v>
      </c>
      <c r="HW3" s="102" t="s">
        <v>14</v>
      </c>
      <c r="HX3" s="102" t="s">
        <v>24</v>
      </c>
      <c r="HY3" s="102" t="s">
        <v>24</v>
      </c>
      <c r="HZ3" s="153" t="s">
        <v>14</v>
      </c>
      <c r="IA3" s="153" t="s">
        <v>14</v>
      </c>
      <c r="IB3" s="153" t="s">
        <v>14</v>
      </c>
      <c r="IC3" s="153" t="s">
        <v>14</v>
      </c>
      <c r="ID3" s="153" t="s">
        <v>14</v>
      </c>
      <c r="IE3" s="102" t="s">
        <v>24</v>
      </c>
      <c r="IF3" s="102" t="s">
        <v>24</v>
      </c>
      <c r="IG3" s="102" t="s">
        <v>27</v>
      </c>
      <c r="IH3" s="102" t="s">
        <v>27</v>
      </c>
      <c r="II3" s="102" t="s">
        <v>27</v>
      </c>
      <c r="IJ3" s="102" t="s">
        <v>27</v>
      </c>
      <c r="IK3" s="102" t="s">
        <v>23</v>
      </c>
      <c r="IL3" s="102" t="s">
        <v>24</v>
      </c>
      <c r="IM3" s="102" t="s">
        <v>24</v>
      </c>
      <c r="IN3" s="102" t="s">
        <v>27</v>
      </c>
      <c r="IO3" s="102" t="s">
        <v>27</v>
      </c>
      <c r="IP3" s="102" t="s">
        <v>27</v>
      </c>
      <c r="IQ3" s="102" t="s">
        <v>27</v>
      </c>
      <c r="IR3" s="102" t="s">
        <v>27</v>
      </c>
      <c r="IS3" s="80" t="s">
        <v>24</v>
      </c>
      <c r="IT3" s="80" t="s">
        <v>24</v>
      </c>
      <c r="IU3" s="80" t="s">
        <v>24</v>
      </c>
      <c r="IV3" s="80" t="s">
        <v>24</v>
      </c>
      <c r="IW3" s="80" t="s">
        <v>24</v>
      </c>
      <c r="IX3" s="80"/>
      <c r="IY3" s="80" t="s">
        <v>24</v>
      </c>
      <c r="IZ3" s="80" t="s">
        <v>24</v>
      </c>
      <c r="JA3" s="80" t="s">
        <v>24</v>
      </c>
      <c r="JB3" s="80" t="s">
        <v>24</v>
      </c>
      <c r="JC3" s="80" t="s">
        <v>24</v>
      </c>
      <c r="JD3" s="80" t="s">
        <v>24</v>
      </c>
      <c r="JE3" s="80" t="s">
        <v>24</v>
      </c>
      <c r="JF3" s="80" t="s">
        <v>24</v>
      </c>
      <c r="JG3" s="80" t="s">
        <v>24</v>
      </c>
      <c r="JH3" s="80" t="s">
        <v>24</v>
      </c>
      <c r="JI3" s="80" t="s">
        <v>24</v>
      </c>
      <c r="JJ3" s="80" t="s">
        <v>24</v>
      </c>
      <c r="JK3" s="80" t="s">
        <v>24</v>
      </c>
      <c r="JL3" s="80" t="s">
        <v>24</v>
      </c>
      <c r="JM3" s="80" t="s">
        <v>24</v>
      </c>
      <c r="JN3" s="80" t="s">
        <v>24</v>
      </c>
      <c r="JO3" s="80" t="s">
        <v>24</v>
      </c>
      <c r="JP3" s="80" t="s">
        <v>24</v>
      </c>
      <c r="JQ3" s="80" t="s">
        <v>24</v>
      </c>
      <c r="JR3" s="80" t="s">
        <v>24</v>
      </c>
      <c r="JS3" s="80" t="s">
        <v>24</v>
      </c>
      <c r="JT3" s="80" t="s">
        <v>24</v>
      </c>
      <c r="JU3" s="80" t="s">
        <v>24</v>
      </c>
      <c r="JV3" s="80" t="s">
        <v>24</v>
      </c>
      <c r="JW3" s="80" t="s">
        <v>24</v>
      </c>
      <c r="JX3" s="80" t="s">
        <v>24</v>
      </c>
      <c r="JY3" s="80" t="s">
        <v>24</v>
      </c>
      <c r="JZ3" s="80" t="s">
        <v>24</v>
      </c>
      <c r="KA3" s="80" t="s">
        <v>24</v>
      </c>
      <c r="KB3" s="80" t="s">
        <v>24</v>
      </c>
      <c r="KC3" s="80" t="s">
        <v>24</v>
      </c>
      <c r="KD3" s="80" t="s">
        <v>24</v>
      </c>
      <c r="KE3" s="80" t="s">
        <v>24</v>
      </c>
      <c r="KF3" s="80" t="s">
        <v>24</v>
      </c>
      <c r="KG3" s="80" t="s">
        <v>24</v>
      </c>
      <c r="KH3" s="80" t="s">
        <v>24</v>
      </c>
      <c r="KI3" s="80" t="s">
        <v>24</v>
      </c>
      <c r="KJ3" s="80" t="s">
        <v>24</v>
      </c>
      <c r="KK3" s="80" t="s">
        <v>24</v>
      </c>
      <c r="KL3" s="80" t="s">
        <v>24</v>
      </c>
      <c r="KM3" s="80" t="s">
        <v>24</v>
      </c>
      <c r="KN3" s="80" t="s">
        <v>24</v>
      </c>
      <c r="KO3" s="80" t="s">
        <v>24</v>
      </c>
      <c r="KP3" s="80" t="s">
        <v>24</v>
      </c>
      <c r="KQ3" s="80" t="s">
        <v>24</v>
      </c>
      <c r="KR3" s="80" t="s">
        <v>24</v>
      </c>
      <c r="KS3" s="80" t="s">
        <v>24</v>
      </c>
      <c r="KT3" s="80" t="s">
        <v>24</v>
      </c>
      <c r="KU3" s="80" t="s">
        <v>24</v>
      </c>
      <c r="KV3" s="80" t="s">
        <v>24</v>
      </c>
      <c r="KW3" s="80" t="s">
        <v>24</v>
      </c>
      <c r="KX3" s="80" t="s">
        <v>24</v>
      </c>
      <c r="KY3" s="80" t="s">
        <v>24</v>
      </c>
      <c r="KZ3" s="80" t="s">
        <v>24</v>
      </c>
      <c r="LA3" s="80" t="s">
        <v>24</v>
      </c>
      <c r="LB3" s="80" t="s">
        <v>24</v>
      </c>
      <c r="LC3" s="80" t="s">
        <v>24</v>
      </c>
      <c r="LD3" s="80" t="s">
        <v>24</v>
      </c>
      <c r="LE3" s="80" t="s">
        <v>24</v>
      </c>
      <c r="LF3" s="80" t="s">
        <v>24</v>
      </c>
      <c r="LG3" s="80" t="s">
        <v>24</v>
      </c>
      <c r="LH3" s="80" t="s">
        <v>24</v>
      </c>
      <c r="LI3" s="80" t="s">
        <v>24</v>
      </c>
      <c r="LJ3" s="80" t="s">
        <v>24</v>
      </c>
      <c r="LK3" s="80" t="s">
        <v>24</v>
      </c>
      <c r="LL3" s="80" t="s">
        <v>24</v>
      </c>
      <c r="LM3" s="80" t="s">
        <v>24</v>
      </c>
      <c r="LN3" s="80" t="s">
        <v>24</v>
      </c>
      <c r="LO3" s="80" t="s">
        <v>24</v>
      </c>
      <c r="LP3" s="80" t="s">
        <v>24</v>
      </c>
      <c r="LQ3" s="80" t="s">
        <v>24</v>
      </c>
      <c r="LR3" s="80" t="s">
        <v>24</v>
      </c>
      <c r="LS3" s="80" t="s">
        <v>24</v>
      </c>
      <c r="LT3" s="80" t="s">
        <v>24</v>
      </c>
      <c r="LU3" s="80" t="s">
        <v>24</v>
      </c>
      <c r="LV3" s="80" t="s">
        <v>24</v>
      </c>
      <c r="LW3" s="80" t="s">
        <v>24</v>
      </c>
      <c r="LX3" s="80" t="s">
        <v>24</v>
      </c>
      <c r="LY3" s="80" t="s">
        <v>24</v>
      </c>
      <c r="LZ3" s="80" t="s">
        <v>24</v>
      </c>
      <c r="MA3" s="80" t="s">
        <v>24</v>
      </c>
      <c r="MB3" s="80" t="s">
        <v>24</v>
      </c>
      <c r="MC3" s="80" t="s">
        <v>24</v>
      </c>
      <c r="MD3" s="80" t="s">
        <v>24</v>
      </c>
      <c r="ME3" s="80" t="s">
        <v>24</v>
      </c>
      <c r="MF3" s="80" t="s">
        <v>24</v>
      </c>
      <c r="MG3" s="80" t="s">
        <v>24</v>
      </c>
      <c r="MH3" s="80" t="s">
        <v>24</v>
      </c>
      <c r="MI3" s="80" t="s">
        <v>24</v>
      </c>
      <c r="MJ3" s="80" t="s">
        <v>24</v>
      </c>
      <c r="MK3" s="80" t="s">
        <v>24</v>
      </c>
      <c r="ML3" s="80" t="s">
        <v>24</v>
      </c>
      <c r="MM3" s="80" t="s">
        <v>24</v>
      </c>
      <c r="MN3" s="80" t="s">
        <v>24</v>
      </c>
      <c r="MO3" s="80" t="s">
        <v>24</v>
      </c>
      <c r="MP3" s="80" t="s">
        <v>24</v>
      </c>
      <c r="MQ3" s="80" t="s">
        <v>24</v>
      </c>
      <c r="MR3" s="80" t="s">
        <v>24</v>
      </c>
      <c r="MS3" s="80" t="s">
        <v>24</v>
      </c>
      <c r="MT3" s="80" t="s">
        <v>24</v>
      </c>
      <c r="MU3" s="80" t="s">
        <v>24</v>
      </c>
      <c r="MV3" s="80" t="s">
        <v>24</v>
      </c>
      <c r="MW3" s="80" t="s">
        <v>24</v>
      </c>
      <c r="MX3" s="80" t="s">
        <v>24</v>
      </c>
      <c r="MY3" s="80" t="s">
        <v>24</v>
      </c>
      <c r="MZ3" s="80" t="s">
        <v>24</v>
      </c>
      <c r="NA3" s="80" t="s">
        <v>24</v>
      </c>
      <c r="NB3" s="80" t="s">
        <v>24</v>
      </c>
      <c r="NC3" s="80" t="s">
        <v>24</v>
      </c>
      <c r="ND3" s="80" t="s">
        <v>24</v>
      </c>
      <c r="NE3" s="80" t="s">
        <v>24</v>
      </c>
      <c r="NF3" s="80" t="s">
        <v>24</v>
      </c>
      <c r="NG3" s="80" t="s">
        <v>24</v>
      </c>
      <c r="NH3" s="80" t="s">
        <v>24</v>
      </c>
      <c r="NI3" s="80" t="s">
        <v>24</v>
      </c>
      <c r="NJ3" s="80" t="s">
        <v>24</v>
      </c>
      <c r="NK3" s="80" t="s">
        <v>24</v>
      </c>
      <c r="NL3" s="80" t="s">
        <v>24</v>
      </c>
      <c r="NM3" s="80" t="s">
        <v>24</v>
      </c>
      <c r="NN3" s="80" t="s">
        <v>24</v>
      </c>
      <c r="NO3" s="80" t="s">
        <v>24</v>
      </c>
      <c r="NP3" s="80" t="s">
        <v>24</v>
      </c>
      <c r="NQ3" s="80" t="s">
        <v>24</v>
      </c>
      <c r="NR3" s="80" t="s">
        <v>24</v>
      </c>
      <c r="NS3" s="80" t="s">
        <v>24</v>
      </c>
      <c r="NT3" s="69"/>
      <c r="NU3" s="69"/>
      <c r="NV3" s="69"/>
      <c r="NW3" s="69"/>
      <c r="NX3" s="69"/>
      <c r="NY3" s="69"/>
      <c r="NZ3" s="69"/>
      <c r="OA3" s="69"/>
      <c r="OB3" s="69"/>
      <c r="OC3" s="69"/>
      <c r="OD3" s="69"/>
      <c r="OE3" s="69"/>
      <c r="OF3" s="69"/>
      <c r="OG3" s="69"/>
      <c r="OH3" s="69"/>
      <c r="OI3" s="69"/>
      <c r="OJ3" s="69"/>
      <c r="OK3" s="69"/>
      <c r="OL3" s="69"/>
      <c r="OM3" s="69"/>
      <c r="ON3" s="69"/>
      <c r="OO3" s="69"/>
      <c r="OP3" s="69"/>
      <c r="OQ3" s="69"/>
      <c r="OR3" s="69"/>
      <c r="OS3" s="69"/>
      <c r="OT3" s="69"/>
      <c r="OU3" s="69"/>
      <c r="OV3" s="69"/>
      <c r="OW3" s="69"/>
      <c r="OX3" s="69"/>
      <c r="OY3" s="69"/>
      <c r="OZ3" s="69"/>
      <c r="PA3" s="69"/>
      <c r="PB3" s="69"/>
      <c r="PC3" s="69"/>
      <c r="PD3" s="69"/>
      <c r="PE3" s="69"/>
      <c r="PF3" s="69"/>
      <c r="PG3" s="69"/>
      <c r="PH3" s="69"/>
      <c r="PI3" s="69"/>
      <c r="PJ3" s="69"/>
      <c r="PK3" s="69"/>
      <c r="PL3" s="69"/>
      <c r="PM3" s="69"/>
      <c r="PN3" s="69"/>
      <c r="PO3" s="69"/>
      <c r="PP3" s="69"/>
      <c r="PQ3" s="69"/>
      <c r="PR3" s="69"/>
      <c r="PS3" s="69"/>
      <c r="PT3" s="69"/>
      <c r="PU3" s="69"/>
      <c r="PV3" s="69"/>
      <c r="PW3" s="69"/>
      <c r="PX3" s="69"/>
      <c r="PY3" s="69"/>
      <c r="PZ3" s="69"/>
      <c r="QA3" s="69"/>
      <c r="QB3" s="69"/>
      <c r="QC3" s="69"/>
      <c r="QD3" s="69"/>
      <c r="QE3" s="69"/>
      <c r="QF3" s="69"/>
      <c r="QG3" s="69"/>
      <c r="QH3" s="69"/>
      <c r="QI3" s="69"/>
      <c r="QJ3" s="69"/>
      <c r="QK3" s="69"/>
      <c r="QL3" s="69"/>
      <c r="QM3" s="69"/>
      <c r="QN3" s="69"/>
      <c r="QO3" s="69"/>
      <c r="QP3" s="69"/>
      <c r="QQ3" s="69"/>
      <c r="QR3" s="69"/>
      <c r="QS3" s="69"/>
      <c r="QT3" s="69"/>
      <c r="QU3" s="69"/>
      <c r="QV3" s="69"/>
      <c r="QW3" s="69"/>
      <c r="QX3" s="69"/>
      <c r="QY3" s="69"/>
      <c r="QZ3" s="69"/>
      <c r="RA3" s="69"/>
      <c r="RB3" s="69"/>
      <c r="RC3" s="69"/>
      <c r="RD3" s="69"/>
      <c r="RE3" s="69"/>
      <c r="RF3" s="69"/>
      <c r="RG3" s="69"/>
      <c r="RH3" s="69"/>
      <c r="RI3" s="69"/>
      <c r="RJ3" s="69"/>
      <c r="RK3" s="69"/>
      <c r="RL3" s="69"/>
      <c r="RM3" s="69"/>
      <c r="RN3" s="69"/>
      <c r="RO3" s="69"/>
      <c r="RP3" s="69"/>
      <c r="RQ3" s="69"/>
      <c r="RR3" s="69"/>
      <c r="RS3" s="69"/>
      <c r="RT3" s="69"/>
      <c r="RU3" s="69"/>
      <c r="RV3" s="69"/>
      <c r="RW3" s="69"/>
      <c r="RX3" s="69"/>
      <c r="RY3" s="69"/>
      <c r="RZ3" s="69"/>
      <c r="SA3" s="69"/>
      <c r="SB3" s="69"/>
      <c r="SC3" s="69"/>
      <c r="SD3" s="69"/>
      <c r="SE3" s="69"/>
      <c r="SF3" s="69"/>
      <c r="SG3" s="69"/>
      <c r="SH3" s="69"/>
      <c r="SI3" s="69"/>
      <c r="SJ3" s="69"/>
      <c r="SK3" s="69"/>
      <c r="SL3" s="69"/>
      <c r="SM3" s="69"/>
      <c r="SN3" s="69"/>
      <c r="SO3" s="69"/>
      <c r="SP3" s="69"/>
      <c r="SQ3" s="69"/>
      <c r="SR3" s="69"/>
      <c r="SS3" s="69"/>
      <c r="ST3" s="69"/>
      <c r="SU3" s="69"/>
      <c r="SV3" s="69"/>
      <c r="SW3" s="69"/>
      <c r="SX3" s="69"/>
      <c r="SY3" s="69"/>
      <c r="SZ3" s="69"/>
      <c r="TA3" s="69"/>
      <c r="TB3" s="69"/>
      <c r="TC3" s="69"/>
      <c r="TD3" s="69"/>
      <c r="TE3" s="69"/>
      <c r="TF3" s="69"/>
      <c r="TG3" s="69"/>
      <c r="TH3" s="69"/>
      <c r="TI3" s="69"/>
      <c r="TJ3" s="69"/>
      <c r="TK3" s="69"/>
      <c r="TL3" s="69"/>
      <c r="TM3" s="69"/>
      <c r="TN3" s="69"/>
      <c r="TO3" s="69"/>
      <c r="TP3" s="69"/>
      <c r="TQ3" s="69"/>
      <c r="TR3" s="69"/>
      <c r="TS3" s="69"/>
      <c r="TT3" s="69"/>
      <c r="TU3" s="69"/>
      <c r="TV3" s="69"/>
      <c r="TW3" s="69"/>
      <c r="TX3" s="69"/>
      <c r="TY3" s="69"/>
      <c r="TZ3" s="69"/>
      <c r="UA3" s="69"/>
      <c r="UB3" s="69"/>
      <c r="UC3" s="69"/>
      <c r="UD3" s="69"/>
      <c r="UE3" s="69"/>
      <c r="UF3" s="69"/>
      <c r="UG3" s="69"/>
      <c r="UH3" s="69"/>
      <c r="UI3" s="69"/>
      <c r="UJ3" s="69"/>
      <c r="UK3" s="69"/>
      <c r="UL3" s="69"/>
      <c r="UM3" s="69"/>
      <c r="UN3" s="69"/>
      <c r="UO3" s="69"/>
      <c r="UP3" s="69"/>
      <c r="UQ3" s="69"/>
      <c r="UR3" s="69"/>
      <c r="US3" s="69"/>
      <c r="UT3" s="69"/>
      <c r="UU3" s="69"/>
      <c r="UV3" s="69"/>
      <c r="UW3" s="69"/>
      <c r="UX3" s="69"/>
      <c r="UY3" s="69"/>
      <c r="UZ3" s="69"/>
      <c r="VA3" s="69"/>
      <c r="VB3" s="69"/>
      <c r="VC3" s="69"/>
      <c r="VD3" s="69"/>
      <c r="VE3" s="69"/>
      <c r="VF3" s="69"/>
      <c r="VG3" s="69"/>
      <c r="VH3" s="69"/>
      <c r="VI3" s="69"/>
      <c r="VJ3" s="69"/>
      <c r="VK3" s="69"/>
      <c r="VL3" s="69"/>
      <c r="VM3" s="69"/>
      <c r="VN3" s="69"/>
      <c r="VO3" s="69"/>
      <c r="VP3" s="69"/>
      <c r="VQ3" s="69"/>
      <c r="VR3" s="69"/>
      <c r="VS3" s="69"/>
      <c r="VT3" s="69"/>
      <c r="VU3" s="69"/>
      <c r="VV3" s="69"/>
      <c r="VW3" s="69"/>
      <c r="VX3" s="69"/>
      <c r="VY3" s="69"/>
      <c r="VZ3" s="69"/>
      <c r="WA3" s="69"/>
      <c r="WB3" s="69"/>
      <c r="WC3" s="69"/>
      <c r="WD3" s="69"/>
      <c r="WE3" s="69"/>
      <c r="WF3" s="69"/>
      <c r="WG3" s="69"/>
      <c r="WH3" s="69"/>
      <c r="WI3" s="69"/>
      <c r="WJ3" s="69"/>
      <c r="WK3" s="69"/>
      <c r="WL3" s="69"/>
      <c r="WM3" s="69"/>
      <c r="WN3" s="69"/>
      <c r="WO3" s="69"/>
      <c r="WP3" s="69"/>
      <c r="WQ3" s="69"/>
      <c r="WR3" s="69"/>
      <c r="WS3" s="69"/>
      <c r="WT3" s="69"/>
      <c r="WU3" s="69"/>
      <c r="WV3" s="69"/>
      <c r="WW3" s="69"/>
      <c r="WX3" s="69"/>
      <c r="WY3" s="69"/>
      <c r="WZ3" s="69"/>
      <c r="XA3" s="69"/>
      <c r="XB3" s="69"/>
      <c r="XC3" s="69"/>
      <c r="XD3" s="69"/>
      <c r="XE3" s="69"/>
      <c r="XF3" s="69"/>
      <c r="XG3" s="69"/>
      <c r="XH3" s="69"/>
      <c r="XI3" s="69"/>
      <c r="XJ3" s="69"/>
      <c r="XK3" s="69"/>
      <c r="XL3" s="69"/>
      <c r="XM3" s="69"/>
      <c r="XN3" s="69"/>
      <c r="XO3" s="69"/>
      <c r="XP3" s="69"/>
      <c r="XQ3" s="69"/>
      <c r="XR3" s="69"/>
      <c r="XS3" s="69"/>
      <c r="XT3" s="69"/>
      <c r="XU3" s="69"/>
      <c r="XV3" s="69"/>
      <c r="XW3" s="69"/>
      <c r="XX3" s="69"/>
      <c r="XY3" s="69"/>
      <c r="XZ3" s="69"/>
      <c r="YA3" s="69"/>
      <c r="YB3" s="69"/>
      <c r="YC3" s="69"/>
      <c r="YD3" s="69"/>
      <c r="YE3" s="69"/>
      <c r="YF3" s="69"/>
      <c r="YG3" s="69"/>
      <c r="YH3" s="69"/>
      <c r="YI3" s="69"/>
      <c r="YJ3" s="69"/>
      <c r="YK3" s="69"/>
      <c r="YL3" s="69"/>
      <c r="YM3" s="69"/>
      <c r="YN3" s="69"/>
      <c r="YO3" s="69"/>
      <c r="YP3" s="69"/>
      <c r="YQ3" s="69"/>
      <c r="YR3" s="69"/>
      <c r="YS3" s="69"/>
      <c r="YT3" s="69"/>
      <c r="YU3" s="69"/>
      <c r="YV3" s="69"/>
      <c r="YW3" s="69"/>
      <c r="YX3" s="69"/>
      <c r="YY3" s="69"/>
      <c r="YZ3" s="69"/>
      <c r="ZA3" s="69"/>
      <c r="ZB3" s="69"/>
      <c r="ZC3" s="69"/>
      <c r="ZD3" s="69"/>
      <c r="ZE3" s="69"/>
      <c r="ZF3" s="69"/>
      <c r="ZG3" s="69"/>
      <c r="ZH3" s="69"/>
      <c r="ZI3" s="69"/>
      <c r="ZJ3" s="69"/>
      <c r="ZK3" s="69"/>
      <c r="ZL3" s="69"/>
      <c r="ZM3" s="69"/>
      <c r="ZN3" s="69"/>
      <c r="ZO3" s="69"/>
      <c r="ZP3" s="69"/>
      <c r="ZQ3" s="69"/>
      <c r="ZR3" s="69"/>
      <c r="ZS3" s="69"/>
      <c r="ZT3" s="69"/>
      <c r="ZU3" s="69"/>
      <c r="ZV3" s="69"/>
      <c r="ZW3" s="69"/>
      <c r="ZX3" s="69"/>
      <c r="ZY3" s="69"/>
      <c r="ZZ3" s="69"/>
      <c r="AAA3" s="69"/>
      <c r="AAB3" s="69"/>
      <c r="AAC3" s="69"/>
      <c r="AAD3" s="69"/>
      <c r="AAE3" s="69"/>
      <c r="AAF3" s="69"/>
      <c r="AAG3" s="69"/>
      <c r="AAH3" s="69"/>
      <c r="AAI3" s="69"/>
      <c r="AAJ3" s="69"/>
      <c r="AAK3" s="69"/>
      <c r="AAL3" s="69"/>
      <c r="AAM3" s="69"/>
      <c r="AAN3" s="69"/>
      <c r="AAO3" s="69"/>
      <c r="AAP3" s="69"/>
      <c r="AAQ3" s="69"/>
      <c r="AAR3" s="69"/>
      <c r="AAS3" s="69"/>
      <c r="AAT3" s="69"/>
      <c r="AAU3" s="69"/>
      <c r="AAV3" s="69"/>
      <c r="AAW3" s="69"/>
      <c r="AAX3" s="69"/>
      <c r="AAY3" s="69"/>
      <c r="AAZ3" s="69"/>
      <c r="ABA3" s="69"/>
      <c r="ABB3" s="69"/>
      <c r="ABC3" s="69"/>
      <c r="ABD3" s="69"/>
      <c r="ABE3" s="69"/>
      <c r="ABF3" s="69"/>
      <c r="ABG3" s="69"/>
      <c r="ABH3" s="69"/>
      <c r="ABI3" s="69"/>
      <c r="ABJ3" s="69"/>
      <c r="ABK3" s="69"/>
      <c r="ABL3" s="69"/>
      <c r="ABM3" s="69"/>
      <c r="ABN3" s="69"/>
      <c r="ABO3" s="69"/>
      <c r="ABP3" s="69"/>
      <c r="ABQ3" s="69"/>
      <c r="ABR3" s="69"/>
      <c r="ABS3" s="69"/>
      <c r="ABT3" s="69"/>
      <c r="ABU3" s="69"/>
      <c r="ABV3" s="69"/>
      <c r="ABW3" s="69"/>
      <c r="ABX3" s="69"/>
      <c r="ABY3" s="69"/>
      <c r="ABZ3" s="69"/>
      <c r="ACA3" s="69"/>
      <c r="ACB3" s="69"/>
      <c r="ACC3" s="69"/>
      <c r="ACD3" s="69"/>
      <c r="ACE3" s="69"/>
      <c r="ACF3" s="69"/>
      <c r="ACG3" s="69"/>
      <c r="ACH3" s="69"/>
      <c r="ACI3" s="69"/>
      <c r="ACJ3" s="69"/>
      <c r="ACK3" s="69"/>
      <c r="ACL3" s="69"/>
      <c r="ACM3" s="69"/>
      <c r="ACN3" s="69"/>
      <c r="ACO3" s="69"/>
      <c r="ACP3" s="69"/>
      <c r="ACQ3" s="69"/>
      <c r="ACR3" s="69"/>
      <c r="ACS3" s="69"/>
      <c r="ACT3" s="69"/>
      <c r="ACU3" s="69"/>
      <c r="ACV3" s="69"/>
      <c r="ACW3" s="69"/>
      <c r="ACX3" s="69"/>
      <c r="ACY3" s="69"/>
      <c r="ACZ3" s="69"/>
      <c r="ADA3" s="69"/>
      <c r="ADB3" s="69"/>
      <c r="ADC3" s="69"/>
      <c r="ADD3" s="69"/>
      <c r="ADE3" s="69"/>
      <c r="ADF3" s="69"/>
      <c r="ADG3" s="69"/>
      <c r="ADH3" s="69"/>
      <c r="ADI3" s="69"/>
      <c r="ADJ3" s="69"/>
      <c r="ADK3" s="69"/>
      <c r="ADL3" s="69"/>
      <c r="ADM3" s="69"/>
      <c r="ADN3" s="69"/>
      <c r="ADO3" s="69"/>
      <c r="ADP3" s="69"/>
      <c r="ADQ3" s="69"/>
      <c r="ADR3" s="69"/>
      <c r="ADS3" s="69"/>
      <c r="ADT3" s="69"/>
      <c r="ADU3" s="69"/>
      <c r="ADV3" s="69"/>
      <c r="ADW3" s="69"/>
      <c r="ADX3" s="69"/>
      <c r="ADY3" s="69"/>
      <c r="ADZ3" s="69"/>
      <c r="AEA3" s="69"/>
      <c r="AEB3" s="69"/>
      <c r="AEC3" s="69"/>
      <c r="AED3" s="69"/>
      <c r="AEE3" s="69"/>
      <c r="AEF3" s="69"/>
      <c r="AEG3" s="69"/>
      <c r="AEH3" s="69"/>
      <c r="AEI3" s="69"/>
      <c r="AEJ3" s="69"/>
      <c r="AEK3" s="69"/>
      <c r="AEL3" s="69"/>
      <c r="AEM3" s="69"/>
      <c r="AEN3" s="69"/>
      <c r="AEO3" s="69"/>
      <c r="AEP3" s="69"/>
      <c r="AEQ3" s="69"/>
      <c r="AER3" s="69"/>
      <c r="AES3" s="69"/>
      <c r="AET3" s="69"/>
      <c r="AEU3" s="69"/>
      <c r="AEV3" s="69"/>
      <c r="AEW3" s="69"/>
      <c r="AEX3" s="69"/>
      <c r="AEY3" s="69"/>
      <c r="AEZ3" s="69"/>
      <c r="AFA3" s="69"/>
      <c r="AFB3" s="69"/>
      <c r="AFC3" s="69"/>
      <c r="AFD3" s="69"/>
      <c r="AFE3" s="69"/>
      <c r="AFF3" s="69"/>
      <c r="AFG3" s="69"/>
      <c r="AFH3" s="69"/>
      <c r="AFI3" s="69"/>
      <c r="AFJ3" s="69"/>
      <c r="AFK3" s="69"/>
      <c r="AFL3" s="69"/>
      <c r="AFM3" s="69"/>
      <c r="AFN3" s="69"/>
      <c r="AFO3" s="69"/>
      <c r="AFP3" s="69"/>
      <c r="AFQ3" s="69"/>
      <c r="AFR3" s="69"/>
      <c r="AFS3" s="69"/>
      <c r="AFT3" s="69"/>
      <c r="AFU3" s="69"/>
      <c r="AFV3" s="69"/>
      <c r="AFW3" s="69"/>
      <c r="AFX3" s="69"/>
      <c r="AFY3" s="69"/>
      <c r="AFZ3" s="69"/>
      <c r="AGA3" s="69"/>
      <c r="AGB3" s="69"/>
      <c r="AGC3" s="69"/>
      <c r="AGD3" s="69"/>
      <c r="AGE3" s="69"/>
      <c r="AGF3" s="69"/>
      <c r="AGG3" s="69"/>
      <c r="AGH3" s="69"/>
      <c r="AGI3" s="69"/>
      <c r="AGJ3" s="69"/>
      <c r="AGK3" s="69"/>
      <c r="AGL3" s="69"/>
      <c r="AGM3" s="69"/>
      <c r="AGN3" s="69"/>
      <c r="AGO3" s="69"/>
      <c r="AGP3" s="69"/>
      <c r="AGQ3" s="69"/>
      <c r="AGR3" s="69"/>
      <c r="AGS3" s="69"/>
      <c r="AGT3" s="69"/>
      <c r="AGU3" s="69"/>
      <c r="AGV3" s="69"/>
      <c r="AGW3" s="69"/>
      <c r="AGX3" s="69"/>
      <c r="AGY3" s="69"/>
      <c r="AGZ3" s="69"/>
      <c r="AHA3" s="69"/>
      <c r="AHB3" s="69"/>
      <c r="AHC3" s="69"/>
      <c r="AHD3" s="69"/>
      <c r="AHE3" s="69"/>
      <c r="AHF3" s="69"/>
      <c r="AHG3" s="69"/>
      <c r="AHH3" s="69"/>
      <c r="AHI3" s="69"/>
      <c r="AHJ3" s="69"/>
      <c r="AHK3" s="69"/>
      <c r="AHL3" s="69"/>
      <c r="AHM3" s="69"/>
      <c r="AHN3" s="69"/>
      <c r="AHO3" s="69"/>
      <c r="AHP3" s="69"/>
      <c r="AHQ3" s="69"/>
      <c r="AHR3" s="69"/>
      <c r="AHS3" s="69"/>
      <c r="AHT3" s="69"/>
      <c r="AHU3" s="69"/>
      <c r="AHV3" s="69"/>
      <c r="AHW3" s="69"/>
      <c r="AHX3" s="69"/>
      <c r="AHY3" s="69"/>
      <c r="AHZ3" s="69"/>
      <c r="AIA3" s="69"/>
      <c r="AIB3" s="69"/>
      <c r="AIC3" s="69"/>
      <c r="AID3" s="69"/>
      <c r="AIE3" s="69"/>
      <c r="AIF3" s="69"/>
      <c r="AIG3" s="69"/>
      <c r="AIH3" s="69"/>
      <c r="AII3" s="69"/>
      <c r="AIJ3" s="69"/>
      <c r="AIK3" s="69"/>
      <c r="AIL3" s="69"/>
      <c r="AIM3" s="69"/>
      <c r="AIN3" s="69"/>
      <c r="AIO3" s="69"/>
      <c r="AIP3" s="69"/>
      <c r="AIQ3" s="69"/>
      <c r="AIR3" s="69"/>
      <c r="AIS3" s="69"/>
      <c r="AIT3" s="69"/>
      <c r="AIU3" s="69"/>
      <c r="AIV3" s="69"/>
      <c r="AIW3" s="69"/>
      <c r="AIX3" s="69"/>
      <c r="AIY3" s="69"/>
      <c r="AIZ3" s="69"/>
      <c r="AJA3" s="69"/>
      <c r="AJB3" s="69"/>
      <c r="AJC3" s="69"/>
      <c r="AJD3" s="69"/>
      <c r="AJE3" s="69"/>
      <c r="AJF3" s="69"/>
      <c r="AJG3" s="69"/>
      <c r="AJH3" s="69"/>
      <c r="AJI3" s="69"/>
      <c r="AJJ3" s="69"/>
      <c r="AJK3" s="69"/>
      <c r="AJL3" s="69"/>
      <c r="AJM3" s="69"/>
      <c r="AJN3" s="69"/>
      <c r="AJO3" s="69"/>
      <c r="AJP3" s="69"/>
      <c r="AJQ3" s="69"/>
      <c r="AJR3" s="69"/>
      <c r="AJS3" s="69"/>
      <c r="AJT3" s="69"/>
      <c r="AJU3" s="69"/>
      <c r="AJV3" s="69"/>
      <c r="AJW3" s="69"/>
      <c r="AJX3" s="69"/>
      <c r="AJY3" s="69"/>
      <c r="AJZ3" s="69"/>
      <c r="AKA3" s="69"/>
      <c r="AKB3" s="69"/>
      <c r="AKC3" s="69"/>
      <c r="AKD3" s="69"/>
      <c r="AKE3" s="69"/>
      <c r="AKF3" s="69"/>
      <c r="AKG3" s="69"/>
      <c r="AKH3" s="69"/>
      <c r="AKI3" s="69"/>
      <c r="AKJ3" s="69"/>
      <c r="AKK3" s="69"/>
      <c r="AKL3" s="69"/>
      <c r="AKM3" s="69"/>
      <c r="AKN3" s="69"/>
      <c r="AKO3" s="69"/>
      <c r="AKP3" s="69"/>
      <c r="AKQ3" s="69"/>
      <c r="AKR3" s="69"/>
      <c r="AKS3" s="69"/>
      <c r="AKT3" s="69"/>
      <c r="AKU3" s="69"/>
      <c r="AKV3" s="69"/>
      <c r="AKW3" s="69"/>
      <c r="AKX3" s="69"/>
      <c r="AKY3" s="69"/>
      <c r="AKZ3" s="69"/>
      <c r="ALA3" s="69"/>
      <c r="ALB3" s="69"/>
      <c r="ALC3" s="69"/>
      <c r="ALD3" s="69"/>
      <c r="ALE3" s="69"/>
      <c r="ALF3" s="69"/>
      <c r="ALG3" s="69"/>
      <c r="ALH3" s="69"/>
      <c r="ALI3" s="69"/>
      <c r="ALJ3" s="69"/>
      <c r="ALK3" s="69"/>
      <c r="ALL3" s="69"/>
      <c r="ALM3" s="69"/>
      <c r="ALN3" s="69"/>
      <c r="ALO3" s="69"/>
      <c r="ALP3" s="69"/>
      <c r="ALQ3" s="69"/>
      <c r="ALR3" s="69"/>
      <c r="ALS3" s="69"/>
      <c r="ALT3" s="69"/>
      <c r="ALU3" s="69"/>
      <c r="ALV3" s="69"/>
      <c r="ALW3" s="69"/>
      <c r="ALX3" s="69"/>
      <c r="ALY3" s="69"/>
      <c r="ALZ3" s="69"/>
      <c r="AMA3" s="69"/>
      <c r="AMB3" s="69"/>
      <c r="AMC3" s="69"/>
      <c r="AMD3" s="69"/>
      <c r="AME3" s="69"/>
      <c r="AMF3" s="69"/>
      <c r="AMG3" s="69"/>
      <c r="AMH3" s="69"/>
      <c r="AMI3" s="69"/>
      <c r="AMJ3" s="69"/>
      <c r="AMK3" s="69"/>
      <c r="AML3" s="69"/>
      <c r="AMM3" s="69"/>
      <c r="AMN3" s="69"/>
      <c r="AMO3" s="69"/>
      <c r="AMP3" s="69"/>
      <c r="AMQ3" s="69"/>
      <c r="AMR3" s="69"/>
      <c r="AMS3" s="69"/>
      <c r="AMT3" s="69"/>
      <c r="AMU3" s="69"/>
      <c r="AMV3" s="69"/>
      <c r="AMW3" s="69"/>
      <c r="AMX3" s="69"/>
      <c r="AMY3" s="69"/>
      <c r="AMZ3" s="69"/>
      <c r="ANA3" s="69"/>
      <c r="ANB3" s="69"/>
      <c r="ANC3" s="69"/>
      <c r="AND3" s="69"/>
      <c r="ANE3" s="69"/>
      <c r="ANF3" s="69"/>
      <c r="ANG3" s="69"/>
      <c r="ANH3" s="69"/>
      <c r="ANI3" s="69"/>
      <c r="ANJ3" s="69"/>
      <c r="ANK3" s="69"/>
      <c r="ANL3" s="69"/>
      <c r="ANM3" s="69"/>
      <c r="ANN3" s="69"/>
      <c r="ANO3" s="69"/>
      <c r="ANP3" s="69"/>
      <c r="ANQ3" s="69"/>
      <c r="ANR3" s="69"/>
      <c r="ANS3" s="69"/>
      <c r="ANT3" s="69"/>
      <c r="ANU3" s="69"/>
      <c r="ANV3" s="69"/>
      <c r="ANW3" s="69"/>
      <c r="ANX3" s="69"/>
      <c r="ANY3" s="69"/>
      <c r="ANZ3" s="69"/>
      <c r="AOA3" s="69"/>
      <c r="AOB3" s="69"/>
      <c r="AOC3" s="69"/>
      <c r="AOD3" s="69"/>
      <c r="AOE3" s="69"/>
      <c r="AOF3" s="69"/>
      <c r="AOG3" s="69"/>
      <c r="AOH3" s="69"/>
      <c r="AOI3" s="69"/>
      <c r="AOJ3" s="69"/>
      <c r="AOK3" s="69"/>
      <c r="AOL3" s="69"/>
      <c r="AOM3" s="69"/>
      <c r="AON3" s="69"/>
      <c r="AOO3" s="69"/>
      <c r="AOP3" s="69"/>
      <c r="AOQ3" s="69"/>
      <c r="AOR3" s="69"/>
      <c r="AOS3" s="69"/>
      <c r="AOT3" s="69"/>
      <c r="AOU3" s="69"/>
      <c r="AOV3" s="69"/>
      <c r="AOW3" s="69"/>
      <c r="AOX3" s="69"/>
      <c r="AOY3" s="69"/>
      <c r="AOZ3" s="69"/>
      <c r="APA3" s="69"/>
      <c r="APB3" s="69"/>
      <c r="APC3" s="69"/>
      <c r="APD3" s="69"/>
      <c r="APE3" s="69"/>
      <c r="APF3" s="69"/>
      <c r="APG3" s="69"/>
      <c r="APH3" s="69"/>
      <c r="API3" s="69"/>
      <c r="APJ3" s="69"/>
      <c r="APK3" s="69"/>
      <c r="APL3" s="69"/>
      <c r="APM3" s="69"/>
      <c r="APN3" s="69"/>
      <c r="APO3" s="69"/>
      <c r="APP3" s="69"/>
      <c r="APQ3" s="69"/>
      <c r="APR3" s="69"/>
      <c r="APS3" s="69"/>
      <c r="APT3" s="69"/>
      <c r="APU3" s="69"/>
      <c r="APV3" s="69"/>
      <c r="APW3" s="69"/>
      <c r="APX3" s="69"/>
      <c r="APY3" s="69"/>
      <c r="APZ3" s="69"/>
      <c r="AQA3" s="69"/>
      <c r="AQB3" s="69"/>
      <c r="AQC3" s="69"/>
      <c r="AQD3" s="69"/>
      <c r="AQE3" s="69"/>
      <c r="AQF3" s="69"/>
      <c r="AQG3" s="69"/>
      <c r="AQH3" s="69"/>
      <c r="AQI3" s="69"/>
      <c r="AQJ3" s="69"/>
      <c r="AQK3" s="69"/>
      <c r="AQL3" s="69"/>
      <c r="AQM3" s="69"/>
      <c r="AQN3" s="69"/>
      <c r="AQO3" s="69"/>
      <c r="AQP3" s="69"/>
      <c r="AQQ3" s="69"/>
      <c r="AQR3" s="69"/>
      <c r="AQS3" s="69"/>
      <c r="AQT3" s="69"/>
      <c r="AQU3" s="69"/>
      <c r="AQV3" s="69"/>
      <c r="AQW3" s="69"/>
      <c r="AQX3" s="69"/>
      <c r="AQY3" s="69"/>
      <c r="AQZ3" s="69"/>
      <c r="ARA3" s="69"/>
      <c r="ARB3" s="69"/>
      <c r="ARC3" s="69"/>
      <c r="ARD3" s="69"/>
      <c r="ARE3" s="69"/>
      <c r="ARF3" s="69"/>
      <c r="ARG3" s="69"/>
      <c r="ARH3" s="69"/>
      <c r="ARI3" s="69"/>
      <c r="ARJ3" s="69"/>
      <c r="ARK3" s="69"/>
      <c r="ARL3" s="69"/>
      <c r="ARM3" s="69"/>
      <c r="ARN3" s="69"/>
      <c r="ARO3" s="69"/>
      <c r="ARP3" s="69"/>
      <c r="ARQ3" s="69"/>
      <c r="ARR3" s="69"/>
      <c r="ARS3" s="69"/>
      <c r="ART3" s="69"/>
      <c r="ARU3" s="69"/>
      <c r="ARV3" s="69"/>
      <c r="ARW3" s="69"/>
      <c r="ARX3" s="69"/>
      <c r="ARY3" s="69"/>
      <c r="ARZ3" s="69"/>
      <c r="ASA3" s="69"/>
      <c r="ASB3" s="69"/>
      <c r="ASC3" s="69"/>
      <c r="ASD3" s="69"/>
      <c r="ASE3" s="69"/>
      <c r="ASF3" s="69"/>
      <c r="ASG3" s="69"/>
      <c r="ASH3" s="69"/>
      <c r="ASI3" s="69"/>
      <c r="ASJ3" s="69"/>
      <c r="ASK3" s="69"/>
      <c r="ASL3" s="69"/>
      <c r="ASM3" s="69"/>
      <c r="ASN3" s="69"/>
      <c r="ASO3" s="69"/>
      <c r="ASP3" s="69"/>
      <c r="ASQ3" s="69"/>
      <c r="ASR3" s="69"/>
      <c r="ASS3" s="69"/>
      <c r="AST3" s="69"/>
      <c r="ASU3" s="69"/>
      <c r="ASV3" s="69"/>
      <c r="ASW3" s="69"/>
      <c r="ASX3" s="69"/>
      <c r="ASY3" s="69"/>
      <c r="ASZ3" s="69"/>
      <c r="ATA3" s="69"/>
      <c r="ATB3" s="69"/>
      <c r="ATC3" s="69"/>
      <c r="ATD3" s="69"/>
      <c r="ATE3" s="69"/>
      <c r="ATF3" s="69"/>
      <c r="ATG3" s="69"/>
      <c r="ATH3" s="69"/>
      <c r="ATI3" s="69"/>
      <c r="ATJ3" s="69"/>
      <c r="ATK3" s="69"/>
      <c r="ATL3" s="69"/>
      <c r="ATM3" s="69"/>
      <c r="ATN3" s="69"/>
      <c r="ATO3" s="69"/>
      <c r="ATP3" s="69"/>
      <c r="ATQ3" s="69"/>
      <c r="ATR3" s="69"/>
      <c r="ATS3" s="69"/>
      <c r="ATT3" s="69"/>
      <c r="ATU3" s="69"/>
      <c r="ATV3" s="69"/>
      <c r="ATW3" s="69"/>
      <c r="ATX3" s="69"/>
      <c r="ATY3" s="69"/>
      <c r="ATZ3" s="69"/>
      <c r="AUA3" s="69"/>
      <c r="AUB3" s="69"/>
      <c r="AUC3" s="69"/>
      <c r="AUD3" s="69"/>
      <c r="AUE3" s="69"/>
      <c r="AUF3" s="69"/>
      <c r="AUG3" s="69"/>
      <c r="AUH3" s="69"/>
      <c r="AUI3" s="69"/>
      <c r="AUJ3" s="69"/>
      <c r="AUK3" s="69"/>
      <c r="AUL3" s="69"/>
      <c r="AUM3" s="69"/>
      <c r="AUN3" s="69"/>
      <c r="AUO3" s="69"/>
      <c r="AUP3" s="69"/>
      <c r="AUQ3" s="69"/>
      <c r="AUR3" s="69"/>
      <c r="AUS3" s="69"/>
      <c r="AUT3" s="69"/>
      <c r="AUU3" s="69"/>
      <c r="AUV3" s="69"/>
      <c r="AUW3" s="69"/>
      <c r="AUX3" s="69"/>
      <c r="AUY3" s="69"/>
      <c r="AUZ3" s="69"/>
      <c r="AVA3" s="69"/>
      <c r="AVB3" s="69"/>
      <c r="AVC3" s="69"/>
      <c r="AVD3" s="69"/>
      <c r="AVE3" s="69"/>
      <c r="AVF3" s="69"/>
      <c r="AVG3" s="69"/>
      <c r="AVH3" s="69"/>
      <c r="AVI3" s="69"/>
      <c r="AVJ3" s="69"/>
      <c r="AVK3" s="69"/>
      <c r="AVL3" s="69"/>
      <c r="AVM3" s="69"/>
      <c r="AVN3" s="69"/>
      <c r="AVO3" s="69"/>
      <c r="AVP3" s="69"/>
      <c r="AVQ3" s="69"/>
      <c r="AVR3" s="69"/>
      <c r="AVS3" s="69"/>
      <c r="AVT3" s="69"/>
      <c r="AVU3" s="69"/>
      <c r="AVV3" s="69"/>
      <c r="AVW3" s="69"/>
      <c r="AVX3" s="69"/>
      <c r="AVY3" s="69"/>
      <c r="AVZ3" s="69"/>
      <c r="AWA3" s="69"/>
      <c r="AWB3" s="69"/>
      <c r="AWC3" s="69"/>
      <c r="AWD3" s="69"/>
      <c r="AWE3" s="69"/>
      <c r="AWF3" s="69"/>
      <c r="AWG3" s="69"/>
      <c r="AWH3" s="69"/>
      <c r="AWI3" s="69"/>
      <c r="AWJ3" s="69"/>
      <c r="AWK3" s="69"/>
      <c r="AWL3" s="69"/>
      <c r="AWM3" s="69"/>
      <c r="AWN3" s="69"/>
      <c r="AWO3" s="69"/>
      <c r="AWP3" s="69"/>
      <c r="AWQ3" s="69"/>
      <c r="AWR3" s="69"/>
      <c r="AWS3" s="69"/>
      <c r="AWT3" s="69"/>
      <c r="AWU3" s="69"/>
      <c r="AWV3" s="69"/>
      <c r="AWW3" s="69"/>
      <c r="AWX3" s="69"/>
      <c r="AWY3" s="69"/>
      <c r="AWZ3" s="69"/>
      <c r="AXA3" s="69"/>
      <c r="AXB3" s="69"/>
      <c r="AXC3" s="69"/>
      <c r="AXD3" s="69"/>
      <c r="AXE3" s="69"/>
      <c r="AXF3" s="69"/>
      <c r="AXG3" s="69"/>
      <c r="AXH3" s="69"/>
      <c r="AXI3" s="69"/>
      <c r="AXJ3" s="69"/>
      <c r="AXK3" s="69"/>
      <c r="AXL3" s="69"/>
      <c r="AXM3" s="69"/>
      <c r="AXN3" s="69"/>
      <c r="AXO3" s="69"/>
      <c r="AXP3" s="69"/>
      <c r="AXQ3" s="69"/>
      <c r="AXR3" s="69"/>
      <c r="AXS3" s="69"/>
      <c r="AXT3" s="69"/>
      <c r="AXU3" s="69"/>
      <c r="AXV3" s="69"/>
      <c r="AXW3" s="69"/>
      <c r="AXX3" s="69"/>
      <c r="AXY3" s="69"/>
      <c r="AXZ3" s="69"/>
      <c r="AYA3" s="69"/>
      <c r="AYB3" s="69"/>
      <c r="AYC3" s="69"/>
      <c r="AYD3" s="69"/>
      <c r="AYE3" s="69"/>
      <c r="AYF3" s="69"/>
      <c r="AYG3" s="69"/>
      <c r="AYH3" s="69"/>
      <c r="AYI3" s="69"/>
      <c r="AYJ3" s="69"/>
      <c r="AYK3" s="69"/>
      <c r="AYL3" s="69"/>
      <c r="AYM3" s="69"/>
      <c r="AYN3" s="69"/>
      <c r="AYO3" s="69"/>
      <c r="AYP3" s="69"/>
      <c r="AYQ3" s="69"/>
      <c r="AYR3" s="69"/>
      <c r="AYS3" s="69"/>
      <c r="AYT3" s="69"/>
      <c r="AYU3" s="69"/>
      <c r="AYV3" s="69"/>
      <c r="AYW3" s="69"/>
      <c r="AYX3" s="69"/>
      <c r="AYY3" s="69"/>
      <c r="AYZ3" s="69"/>
      <c r="AZA3" s="69"/>
      <c r="AZB3" s="69"/>
      <c r="AZC3" s="69"/>
      <c r="AZD3" s="69"/>
      <c r="AZE3" s="69"/>
      <c r="AZF3" s="69"/>
      <c r="AZG3" s="69"/>
      <c r="AZH3" s="69"/>
      <c r="AZI3" s="69"/>
      <c r="AZJ3" s="69"/>
      <c r="AZK3" s="69"/>
      <c r="AZL3" s="69"/>
      <c r="AZM3" s="69"/>
      <c r="AZN3" s="69"/>
      <c r="AZO3" s="69"/>
      <c r="AZP3" s="69"/>
      <c r="AZQ3" s="69"/>
      <c r="AZR3" s="69"/>
      <c r="AZS3" s="69"/>
      <c r="AZT3" s="69"/>
      <c r="AZU3" s="69"/>
      <c r="AZV3" s="69"/>
      <c r="AZW3" s="69"/>
      <c r="AZX3" s="69"/>
      <c r="AZY3" s="69"/>
      <c r="AZZ3" s="69"/>
      <c r="BAA3" s="69"/>
      <c r="BAB3" s="69"/>
      <c r="BAC3" s="69"/>
      <c r="BAD3" s="69"/>
      <c r="BAE3" s="69"/>
      <c r="BAF3" s="69"/>
      <c r="BAG3" s="69"/>
      <c r="BAH3" s="69"/>
      <c r="BAI3" s="69"/>
      <c r="BAJ3" s="69"/>
      <c r="BAK3" s="69"/>
      <c r="BAL3" s="69"/>
      <c r="BAM3" s="69"/>
      <c r="BAN3" s="69"/>
      <c r="BAO3" s="69"/>
      <c r="BAP3" s="69"/>
      <c r="BAQ3" s="69"/>
      <c r="BAR3" s="69"/>
      <c r="BAS3" s="69"/>
      <c r="BAT3" s="69"/>
      <c r="BAU3" s="69"/>
      <c r="BAV3" s="69"/>
      <c r="BAW3" s="69"/>
      <c r="BAX3" s="69"/>
      <c r="BAY3" s="69"/>
      <c r="BAZ3" s="69"/>
      <c r="BBA3" s="69"/>
      <c r="BBB3" s="69"/>
      <c r="BBC3" s="69"/>
      <c r="BBD3" s="69"/>
      <c r="BBE3" s="69"/>
      <c r="BBF3" s="69"/>
      <c r="BBG3" s="69"/>
      <c r="BBH3" s="69"/>
      <c r="BBI3" s="69"/>
      <c r="BBJ3" s="69"/>
      <c r="BBK3" s="69"/>
      <c r="BBL3" s="69"/>
      <c r="BBM3" s="69"/>
      <c r="BBN3" s="69"/>
      <c r="BBO3" s="69"/>
      <c r="BBP3" s="69"/>
      <c r="BBQ3" s="69"/>
      <c r="BBR3" s="69"/>
      <c r="BBS3" s="69"/>
      <c r="BBT3" s="69"/>
      <c r="BBU3" s="69"/>
      <c r="BBV3" s="69"/>
      <c r="BBW3" s="69"/>
      <c r="BBX3" s="69"/>
      <c r="BBY3" s="69"/>
      <c r="BBZ3" s="69"/>
      <c r="BCA3" s="69"/>
      <c r="BCB3" s="69"/>
      <c r="BCC3" s="69"/>
      <c r="BCD3" s="69"/>
      <c r="BCE3" s="69"/>
      <c r="BCF3" s="69"/>
      <c r="BCG3" s="69"/>
      <c r="BCH3" s="69"/>
      <c r="BCI3" s="69"/>
      <c r="BCJ3" s="69"/>
      <c r="BCK3" s="69"/>
      <c r="BCL3" s="69"/>
      <c r="BCM3" s="69"/>
      <c r="BCN3" s="69"/>
      <c r="BCO3" s="69"/>
      <c r="BCP3" s="69"/>
      <c r="BCQ3" s="69"/>
      <c r="BCR3" s="69"/>
      <c r="BCS3" s="69"/>
      <c r="BCT3" s="69"/>
      <c r="BCU3" s="69"/>
      <c r="BCV3" s="69"/>
      <c r="BCW3" s="69"/>
      <c r="BCX3" s="69"/>
      <c r="BCY3" s="69"/>
      <c r="BCZ3" s="69"/>
      <c r="BDA3" s="69"/>
      <c r="BDB3" s="69"/>
      <c r="BDC3" s="69"/>
      <c r="BDD3" s="69"/>
      <c r="BDE3" s="69"/>
      <c r="BDF3" s="69"/>
      <c r="BDG3" s="69"/>
      <c r="BDH3" s="69"/>
      <c r="BDI3" s="69"/>
      <c r="BDJ3" s="69"/>
      <c r="BDK3" s="69"/>
      <c r="BDL3" s="69"/>
      <c r="BDM3" s="69"/>
      <c r="BDN3" s="69"/>
      <c r="BDO3" s="69"/>
      <c r="BDP3" s="69"/>
      <c r="BDQ3" s="69"/>
      <c r="BDR3" s="69"/>
      <c r="BDS3" s="69"/>
      <c r="BDT3" s="69"/>
      <c r="BDU3" s="69"/>
      <c r="BDV3" s="69"/>
      <c r="BDW3" s="69"/>
      <c r="BDX3" s="69"/>
      <c r="BDY3" s="69"/>
      <c r="BDZ3" s="69"/>
      <c r="BEA3" s="69"/>
      <c r="BEB3" s="69"/>
      <c r="BEC3" s="69"/>
      <c r="BED3" s="69"/>
      <c r="BEE3" s="69"/>
      <c r="BEF3" s="69"/>
      <c r="BEG3" s="69"/>
      <c r="BEH3" s="69"/>
      <c r="BEI3" s="69"/>
      <c r="BEJ3" s="69"/>
      <c r="BEK3" s="69"/>
      <c r="BEL3" s="69"/>
      <c r="BEM3" s="69"/>
      <c r="BEN3" s="69"/>
      <c r="BEO3" s="69"/>
      <c r="BEP3" s="69"/>
      <c r="BEQ3" s="69"/>
      <c r="BER3" s="69"/>
      <c r="BES3" s="69"/>
      <c r="BET3" s="69"/>
      <c r="BEU3" s="69"/>
      <c r="BEV3" s="69"/>
      <c r="BEW3" s="69"/>
      <c r="BEX3" s="69"/>
      <c r="BEY3" s="69"/>
      <c r="BEZ3" s="69"/>
      <c r="BFA3" s="69"/>
      <c r="BFB3" s="69"/>
      <c r="BFC3" s="69"/>
      <c r="BFD3" s="69"/>
      <c r="BFE3" s="69"/>
      <c r="BFF3" s="69"/>
      <c r="BFG3" s="69"/>
      <c r="BFH3" s="69"/>
      <c r="BFI3" s="69"/>
      <c r="BFJ3" s="69"/>
      <c r="BFK3" s="69"/>
      <c r="BFL3" s="69"/>
      <c r="BFM3" s="69"/>
      <c r="BFN3" s="69"/>
      <c r="BFO3" s="69"/>
      <c r="BFP3" s="69"/>
      <c r="BFQ3" s="69"/>
      <c r="BFR3" s="69"/>
      <c r="BFS3" s="69"/>
      <c r="BFT3" s="69"/>
      <c r="BFU3" s="69"/>
      <c r="BFV3" s="69"/>
      <c r="BFW3" s="69"/>
      <c r="BFX3" s="69"/>
      <c r="BFY3" s="69"/>
      <c r="BFZ3" s="69"/>
      <c r="BGA3" s="69"/>
      <c r="BGB3" s="69"/>
      <c r="BGC3" s="69"/>
      <c r="BGD3" s="69"/>
      <c r="BGE3" s="69"/>
      <c r="BGF3" s="69"/>
      <c r="BGG3" s="69"/>
      <c r="BGH3" s="69"/>
      <c r="BGI3" s="69"/>
      <c r="BGJ3" s="69"/>
      <c r="BGK3" s="69"/>
      <c r="BGL3" s="69"/>
      <c r="BGM3" s="69"/>
      <c r="BGN3" s="69"/>
      <c r="BGO3" s="69"/>
      <c r="BGP3" s="69"/>
      <c r="BGQ3" s="69"/>
      <c r="BGR3" s="69"/>
      <c r="BGS3" s="69"/>
      <c r="BGT3" s="69"/>
      <c r="BGU3" s="69"/>
      <c r="BGV3" s="69"/>
      <c r="BGW3" s="69"/>
      <c r="BGX3" s="69"/>
      <c r="BGY3" s="69"/>
      <c r="BGZ3" s="69"/>
      <c r="BHA3" s="69"/>
      <c r="BHB3" s="69"/>
      <c r="BHC3" s="69"/>
      <c r="BHD3" s="69"/>
      <c r="BHE3" s="69"/>
      <c r="BHF3" s="69"/>
      <c r="BHG3" s="69"/>
      <c r="BHH3" s="69"/>
      <c r="BHI3" s="69"/>
      <c r="BHJ3" s="69"/>
      <c r="BHK3" s="69"/>
      <c r="BHL3" s="69"/>
      <c r="BHM3" s="69"/>
      <c r="BHN3" s="69"/>
      <c r="BHO3" s="69"/>
      <c r="BHP3" s="69"/>
      <c r="BHQ3" s="69"/>
      <c r="BHR3" s="69"/>
      <c r="BHS3" s="69"/>
      <c r="BHT3" s="69"/>
      <c r="BHU3" s="69"/>
      <c r="BHV3" s="69"/>
      <c r="BHW3" s="69"/>
      <c r="BHX3" s="69"/>
      <c r="BHY3" s="69"/>
      <c r="BHZ3" s="69"/>
      <c r="BIA3" s="69"/>
      <c r="BIB3" s="69"/>
      <c r="BIC3" s="69"/>
      <c r="BID3" s="69"/>
      <c r="BIE3" s="69"/>
      <c r="BIF3" s="69"/>
      <c r="BIG3" s="69"/>
      <c r="BIH3" s="69"/>
      <c r="BII3" s="69"/>
      <c r="BIJ3" s="69"/>
      <c r="BIK3" s="69"/>
      <c r="BIL3" s="69"/>
      <c r="BIM3" s="69"/>
      <c r="BIN3" s="69"/>
      <c r="BIO3" s="69"/>
      <c r="BIP3" s="69"/>
      <c r="BIQ3" s="69"/>
      <c r="BIR3" s="69"/>
      <c r="BIS3" s="69"/>
      <c r="BIT3" s="69"/>
      <c r="BIU3" s="69"/>
      <c r="BIV3" s="69"/>
      <c r="BIW3" s="69"/>
      <c r="BIX3" s="69"/>
      <c r="BIY3" s="69"/>
      <c r="BIZ3" s="69"/>
      <c r="BJA3" s="69"/>
      <c r="BJB3" s="69"/>
      <c r="BJC3" s="69"/>
      <c r="BJD3" s="69"/>
      <c r="BJE3" s="69"/>
      <c r="BJF3" s="69"/>
      <c r="BJG3" s="69"/>
      <c r="BJH3" s="69"/>
      <c r="BJI3" s="69"/>
      <c r="BJJ3" s="69"/>
      <c r="BJK3" s="69"/>
      <c r="BJL3" s="69"/>
      <c r="BJM3" s="69"/>
      <c r="BJN3" s="69"/>
      <c r="BJO3" s="69"/>
      <c r="BJP3" s="69"/>
      <c r="BJQ3" s="69"/>
      <c r="BJR3" s="69"/>
      <c r="BJS3" s="69"/>
      <c r="BJT3" s="69"/>
      <c r="BJU3" s="69"/>
      <c r="BJV3" s="69"/>
      <c r="BJW3" s="69"/>
      <c r="BJX3" s="69"/>
      <c r="BJY3" s="69"/>
      <c r="BJZ3" s="69"/>
      <c r="BKA3" s="69"/>
      <c r="BKB3" s="69"/>
      <c r="BKC3" s="69"/>
      <c r="BKD3" s="69"/>
      <c r="BKE3" s="69"/>
      <c r="BKF3" s="69"/>
      <c r="BKG3" s="69"/>
      <c r="BKH3" s="69"/>
      <c r="BKI3" s="69"/>
      <c r="BKJ3" s="69"/>
      <c r="BKK3" s="69"/>
      <c r="BKL3" s="69"/>
      <c r="BKM3" s="69"/>
      <c r="BKN3" s="69"/>
      <c r="BKO3" s="69"/>
      <c r="BKP3" s="69"/>
      <c r="BKQ3" s="69"/>
      <c r="BKR3" s="69"/>
      <c r="BKS3" s="69"/>
      <c r="BKT3" s="69"/>
      <c r="BKU3" s="69"/>
      <c r="BKV3" s="69"/>
      <c r="BKW3" s="69"/>
      <c r="BKX3" s="69"/>
      <c r="BKY3" s="69"/>
      <c r="BKZ3" s="69"/>
      <c r="BLA3" s="69"/>
      <c r="BLB3" s="69"/>
      <c r="BLC3" s="69"/>
      <c r="BLD3" s="69"/>
      <c r="BLE3" s="69"/>
      <c r="BLF3" s="69"/>
      <c r="BLG3" s="69"/>
      <c r="BLH3" s="69"/>
      <c r="BLI3" s="69"/>
      <c r="BLJ3" s="69"/>
      <c r="BLK3" s="69"/>
      <c r="BLL3" s="69"/>
      <c r="BLM3" s="69"/>
      <c r="BLN3" s="69"/>
      <c r="BLO3" s="69"/>
      <c r="BLP3" s="69"/>
      <c r="BLQ3" s="69"/>
      <c r="BLR3" s="69"/>
      <c r="BLS3" s="69"/>
      <c r="BLT3" s="69"/>
      <c r="BLU3" s="69"/>
      <c r="BLV3" s="69"/>
      <c r="BLW3" s="69"/>
      <c r="BLX3" s="69"/>
      <c r="BLY3" s="69"/>
      <c r="BLZ3" s="69"/>
      <c r="BMA3" s="69"/>
      <c r="BMB3" s="69"/>
      <c r="BMC3" s="69"/>
      <c r="BMD3" s="69"/>
      <c r="BME3" s="69"/>
      <c r="BMF3" s="69"/>
      <c r="BMG3" s="69"/>
      <c r="BMH3" s="69"/>
      <c r="BMI3" s="69"/>
      <c r="BMJ3" s="69"/>
      <c r="BMK3" s="69"/>
      <c r="BML3" s="69"/>
      <c r="BMM3" s="69"/>
      <c r="BMN3" s="69"/>
      <c r="BMO3" s="69"/>
      <c r="BMP3" s="69"/>
      <c r="BMQ3" s="69"/>
      <c r="BMR3" s="69"/>
      <c r="BMS3" s="69"/>
      <c r="BMT3" s="69"/>
      <c r="BMU3" s="69"/>
      <c r="BMV3" s="69"/>
      <c r="BMW3" s="69"/>
      <c r="BMX3" s="69"/>
      <c r="BMY3" s="69"/>
      <c r="BMZ3" s="69"/>
      <c r="BNA3" s="69"/>
      <c r="BNB3" s="69"/>
      <c r="BNC3" s="69"/>
      <c r="BND3" s="69"/>
      <c r="BNE3" s="69"/>
      <c r="BNF3" s="69"/>
      <c r="BNG3" s="69"/>
      <c r="BNH3" s="69"/>
      <c r="BNI3" s="69"/>
      <c r="BNJ3" s="69"/>
      <c r="BNK3" s="69"/>
      <c r="BNL3" s="69"/>
      <c r="BNM3" s="69"/>
      <c r="BNN3" s="69"/>
      <c r="BNO3" s="69"/>
      <c r="BNP3" s="69"/>
      <c r="BNQ3" s="69"/>
      <c r="BNR3" s="69"/>
      <c r="BNS3" s="69"/>
      <c r="BNT3" s="69"/>
      <c r="BNU3" s="69"/>
      <c r="BNV3" s="69"/>
      <c r="BNW3" s="69"/>
      <c r="BNX3" s="69"/>
      <c r="BNY3" s="69"/>
      <c r="BNZ3" s="69"/>
    </row>
    <row r="4" spans="1:10660" ht="52.5" customHeight="1" thickBot="1">
      <c r="A4" s="52" t="s">
        <v>17</v>
      </c>
      <c r="B4" s="60" t="s">
        <v>18</v>
      </c>
      <c r="C4" s="165" t="s">
        <v>30</v>
      </c>
      <c r="D4" s="2" t="s">
        <v>20</v>
      </c>
      <c r="E4" s="2" t="s">
        <v>20</v>
      </c>
      <c r="G4" s="54" t="s">
        <v>21</v>
      </c>
      <c r="H4" s="55" t="str">
        <f t="shared" si="57"/>
        <v>IN</v>
      </c>
      <c r="I4" s="55" t="str" cm="1">
        <f t="array" ref="I4">CurrentSchedule(I4,COUNTA($2:$2),$I$1)</f>
        <v>NA</v>
      </c>
      <c r="J4" s="56" t="s">
        <v>22</v>
      </c>
      <c r="K4" s="57" cm="1">
        <f t="array" ref="K4">ScheduledWeek(K4, COUNTA($2:$2),$K$2)</f>
        <v>31</v>
      </c>
      <c r="L4" s="108" cm="1">
        <f t="array" ref="L4">ScheduledWeek(L4, COUNTA($2:$2),$L$2)</f>
        <v>0</v>
      </c>
      <c r="M4" s="108">
        <f t="shared" si="58"/>
        <v>0</v>
      </c>
      <c r="N4" s="108">
        <f t="shared" si="59"/>
        <v>9</v>
      </c>
      <c r="O4" s="108">
        <f t="shared" si="60"/>
        <v>0</v>
      </c>
      <c r="P4" s="108">
        <f t="shared" si="61"/>
        <v>24</v>
      </c>
      <c r="Q4" s="108">
        <f t="shared" si="62"/>
        <v>0</v>
      </c>
      <c r="R4" s="2" t="s">
        <v>27</v>
      </c>
      <c r="S4" s="2" t="s">
        <v>27</v>
      </c>
      <c r="T4" s="2" t="s">
        <v>23</v>
      </c>
      <c r="U4" s="2" t="s">
        <v>27</v>
      </c>
      <c r="V4" s="2" t="s">
        <v>27</v>
      </c>
      <c r="X4" s="14" t="s">
        <v>16</v>
      </c>
      <c r="Y4" s="14" t="s">
        <v>25</v>
      </c>
      <c r="Z4" s="14" t="s">
        <v>25</v>
      </c>
      <c r="AA4" s="14" t="s">
        <v>25</v>
      </c>
      <c r="AB4" s="14" t="s">
        <v>26</v>
      </c>
      <c r="AE4" s="2" t="s">
        <v>26</v>
      </c>
      <c r="AF4" s="2" t="s">
        <v>23</v>
      </c>
      <c r="AG4" s="2" t="s">
        <v>26</v>
      </c>
      <c r="AH4" s="2" t="s">
        <v>26</v>
      </c>
      <c r="AI4" s="2" t="s">
        <v>26</v>
      </c>
      <c r="AL4" s="2" t="s">
        <v>26</v>
      </c>
      <c r="AM4" s="2" t="s">
        <v>26</v>
      </c>
      <c r="AN4" s="2" t="s">
        <v>26</v>
      </c>
      <c r="AO4" s="2" t="s">
        <v>26</v>
      </c>
      <c r="AP4" s="2" t="s">
        <v>26</v>
      </c>
      <c r="AS4" s="2" t="s">
        <v>27</v>
      </c>
      <c r="AT4" s="2" t="s">
        <v>27</v>
      </c>
      <c r="AU4" s="2" t="s">
        <v>27</v>
      </c>
      <c r="AV4" s="2" t="s">
        <v>27</v>
      </c>
      <c r="AW4" s="2" t="s">
        <v>27</v>
      </c>
      <c r="AZ4" s="2" t="s">
        <v>27</v>
      </c>
      <c r="BA4" s="2" t="s">
        <v>27</v>
      </c>
      <c r="BB4" s="2" t="s">
        <v>27</v>
      </c>
      <c r="BC4" s="2" t="s">
        <v>27</v>
      </c>
      <c r="BD4" s="2" t="s">
        <v>27</v>
      </c>
      <c r="BG4" s="2" t="s">
        <v>27</v>
      </c>
      <c r="BH4" s="2" t="s">
        <v>27</v>
      </c>
      <c r="BI4" s="2" t="s">
        <v>27</v>
      </c>
      <c r="BJ4" s="2" t="s">
        <v>27</v>
      </c>
      <c r="BK4" s="2" t="s">
        <v>27</v>
      </c>
      <c r="BN4" s="2" t="s">
        <v>26</v>
      </c>
      <c r="BO4" s="2" t="s">
        <v>26</v>
      </c>
      <c r="BP4" s="2" t="s">
        <v>26</v>
      </c>
      <c r="BQ4" s="2" t="s">
        <v>26</v>
      </c>
      <c r="BR4" s="2" t="s">
        <v>26</v>
      </c>
      <c r="BU4" s="69" t="s">
        <v>14</v>
      </c>
      <c r="BV4" s="69" t="s">
        <v>14</v>
      </c>
      <c r="BW4" s="69" t="s">
        <v>14</v>
      </c>
      <c r="BX4" s="69" t="s">
        <v>14</v>
      </c>
      <c r="BY4" s="69" t="s">
        <v>14</v>
      </c>
      <c r="CB4" s="2" t="s">
        <v>27</v>
      </c>
      <c r="CC4" s="2" t="s">
        <v>27</v>
      </c>
      <c r="CD4" s="2" t="s">
        <v>27</v>
      </c>
      <c r="CE4" s="2" t="s">
        <v>29</v>
      </c>
      <c r="CF4" s="2" t="s">
        <v>27</v>
      </c>
      <c r="CI4" s="2" t="s">
        <v>26</v>
      </c>
      <c r="CJ4" s="2" t="s">
        <v>26</v>
      </c>
      <c r="CK4" s="2" t="s">
        <v>26</v>
      </c>
      <c r="CL4" s="2" t="s">
        <v>29</v>
      </c>
      <c r="CM4" s="2" t="s">
        <v>29</v>
      </c>
      <c r="CP4" s="2" t="s">
        <v>26</v>
      </c>
      <c r="CQ4" s="2" t="s">
        <v>26</v>
      </c>
      <c r="CR4" s="2" t="s">
        <v>26</v>
      </c>
      <c r="CS4" s="2" t="s">
        <v>26</v>
      </c>
      <c r="CT4" s="2" t="s">
        <v>26</v>
      </c>
      <c r="CW4" s="2" t="s">
        <v>27</v>
      </c>
      <c r="CX4" s="2" t="s">
        <v>27</v>
      </c>
      <c r="CY4" s="2" t="s">
        <v>27</v>
      </c>
      <c r="CZ4" s="2" t="s">
        <v>27</v>
      </c>
      <c r="DA4" s="2" t="s">
        <v>27</v>
      </c>
      <c r="DD4" s="2" t="s">
        <v>23</v>
      </c>
      <c r="DE4" s="2" t="s">
        <v>27</v>
      </c>
      <c r="DF4" s="2" t="s">
        <v>27</v>
      </c>
      <c r="DG4" s="2" t="s">
        <v>27</v>
      </c>
      <c r="DH4" s="2" t="s">
        <v>27</v>
      </c>
      <c r="DK4" s="2" t="s">
        <v>27</v>
      </c>
      <c r="DL4" s="2" t="s">
        <v>27</v>
      </c>
      <c r="DM4" s="2" t="s">
        <v>27</v>
      </c>
      <c r="DN4" s="2" t="s">
        <v>27</v>
      </c>
      <c r="DO4" s="2" t="s">
        <v>27</v>
      </c>
      <c r="DR4" s="2" t="s">
        <v>26</v>
      </c>
      <c r="DS4" s="2" t="s">
        <v>26</v>
      </c>
      <c r="DT4" s="2" t="s">
        <v>26</v>
      </c>
      <c r="DU4" s="2" t="s">
        <v>26</v>
      </c>
      <c r="DV4" s="2" t="s">
        <v>23</v>
      </c>
      <c r="DY4" s="2" t="s">
        <v>26</v>
      </c>
      <c r="DZ4" s="2" t="s">
        <v>26</v>
      </c>
      <c r="EA4" s="2" t="s">
        <v>26</v>
      </c>
      <c r="EB4" s="2" t="s">
        <v>29</v>
      </c>
      <c r="EC4" s="2" t="s">
        <v>26</v>
      </c>
      <c r="EF4" s="2" t="s">
        <v>27</v>
      </c>
      <c r="EG4" s="2" t="s">
        <v>27</v>
      </c>
      <c r="EH4" s="2" t="s">
        <v>27</v>
      </c>
      <c r="EI4" s="2" t="s">
        <v>23</v>
      </c>
      <c r="EJ4" s="2" t="s">
        <v>27</v>
      </c>
      <c r="EM4" s="2" t="s">
        <v>27</v>
      </c>
      <c r="EN4" s="2" t="s">
        <v>27</v>
      </c>
      <c r="EO4" s="2" t="s">
        <v>27</v>
      </c>
      <c r="EP4" s="2" t="s">
        <v>27</v>
      </c>
      <c r="EQ4" s="2" t="s">
        <v>27</v>
      </c>
      <c r="ER4" s="69" t="s">
        <v>28</v>
      </c>
      <c r="ES4" s="69" t="s">
        <v>28</v>
      </c>
      <c r="ET4" s="2" t="s">
        <v>16</v>
      </c>
      <c r="EU4" s="2" t="s">
        <v>16</v>
      </c>
      <c r="EV4" s="2" t="s">
        <v>16</v>
      </c>
      <c r="EW4" s="2" t="s">
        <v>16</v>
      </c>
      <c r="EX4" s="2" t="s">
        <v>16</v>
      </c>
      <c r="EY4" s="2" t="s">
        <v>28</v>
      </c>
      <c r="EZ4" s="2" t="s">
        <v>28</v>
      </c>
      <c r="FA4" s="2" t="s">
        <v>16</v>
      </c>
      <c r="FB4" s="2" t="s">
        <v>16</v>
      </c>
      <c r="FC4" s="2" t="s">
        <v>16</v>
      </c>
      <c r="FD4" s="2" t="s">
        <v>16</v>
      </c>
      <c r="FE4" s="2" t="s">
        <v>16</v>
      </c>
      <c r="FH4" s="2" t="s">
        <v>16</v>
      </c>
      <c r="FI4" s="2" t="s">
        <v>16</v>
      </c>
      <c r="FJ4" s="2" t="s">
        <v>16</v>
      </c>
      <c r="FK4" s="2" t="s">
        <v>16</v>
      </c>
      <c r="FL4" s="2" t="s">
        <v>16</v>
      </c>
      <c r="FO4" s="2" t="s">
        <v>27</v>
      </c>
      <c r="FP4" s="2" t="s">
        <v>27</v>
      </c>
      <c r="FQ4" s="2" t="s">
        <v>27</v>
      </c>
      <c r="FR4" s="2" t="s">
        <v>27</v>
      </c>
      <c r="FS4" s="2" t="s">
        <v>27</v>
      </c>
      <c r="FV4" s="2" t="s">
        <v>16</v>
      </c>
      <c r="FW4" s="2" t="s">
        <v>16</v>
      </c>
      <c r="FX4" s="2" t="s">
        <v>16</v>
      </c>
      <c r="FY4" s="2" t="s">
        <v>16</v>
      </c>
      <c r="FZ4" s="2" t="s">
        <v>29</v>
      </c>
      <c r="GC4" s="2" t="s">
        <v>27</v>
      </c>
      <c r="GD4" s="2" t="s">
        <v>27</v>
      </c>
      <c r="GE4" s="2" t="s">
        <v>27</v>
      </c>
      <c r="GF4" s="2" t="s">
        <v>27</v>
      </c>
      <c r="GG4" s="2" t="s">
        <v>27</v>
      </c>
      <c r="GJ4" s="2" t="s">
        <v>27</v>
      </c>
      <c r="GK4" s="2" t="s">
        <v>27</v>
      </c>
      <c r="GL4" s="2" t="s">
        <v>27</v>
      </c>
      <c r="GM4" s="2" t="s">
        <v>27</v>
      </c>
      <c r="GN4" s="2" t="s">
        <v>27</v>
      </c>
      <c r="GO4" s="3" t="s">
        <v>28</v>
      </c>
      <c r="GP4" s="3" t="s">
        <v>28</v>
      </c>
      <c r="GQ4" s="1" t="s">
        <v>26</v>
      </c>
      <c r="GR4" s="1" t="s">
        <v>26</v>
      </c>
      <c r="GS4" s="1" t="s">
        <v>26</v>
      </c>
      <c r="GT4" s="1" t="s">
        <v>26</v>
      </c>
      <c r="GU4" s="1" t="s">
        <v>26</v>
      </c>
      <c r="GV4" s="1"/>
      <c r="GW4" s="1"/>
      <c r="GX4" s="1" t="s">
        <v>26</v>
      </c>
      <c r="GY4" s="1" t="s">
        <v>26</v>
      </c>
      <c r="GZ4" s="1" t="s">
        <v>29</v>
      </c>
      <c r="HA4" s="1" t="s">
        <v>29</v>
      </c>
      <c r="HB4" s="1" t="s">
        <v>26</v>
      </c>
      <c r="HC4" s="1"/>
      <c r="HD4" s="1"/>
      <c r="HE4" s="1" t="s">
        <v>27</v>
      </c>
      <c r="HF4" s="1" t="s">
        <v>27</v>
      </c>
      <c r="HG4" s="1" t="s">
        <v>27</v>
      </c>
      <c r="HH4" s="1" t="s">
        <v>27</v>
      </c>
      <c r="HI4" s="1" t="s">
        <v>27</v>
      </c>
      <c r="HJ4" s="1"/>
      <c r="HK4" s="1"/>
      <c r="HL4" s="1" t="s">
        <v>27</v>
      </c>
      <c r="HM4" s="1" t="s">
        <v>27</v>
      </c>
      <c r="HN4" s="1" t="s">
        <v>27</v>
      </c>
      <c r="HO4" s="1" t="s">
        <v>27</v>
      </c>
      <c r="HP4" s="1" t="s">
        <v>27</v>
      </c>
      <c r="HQ4" s="1"/>
      <c r="HR4" s="1"/>
      <c r="HS4" s="1" t="s">
        <v>26</v>
      </c>
      <c r="HT4" s="1" t="s">
        <v>26</v>
      </c>
      <c r="HU4" s="1" t="s">
        <v>26</v>
      </c>
      <c r="HV4" s="1" t="s">
        <v>26</v>
      </c>
      <c r="HW4" s="1" t="s">
        <v>26</v>
      </c>
      <c r="HX4" s="1"/>
      <c r="HY4" s="1"/>
      <c r="HZ4" s="99" t="s">
        <v>31</v>
      </c>
      <c r="IA4" s="99" t="s">
        <v>31</v>
      </c>
      <c r="IB4" s="99" t="s">
        <v>31</v>
      </c>
      <c r="IC4" s="99" t="s">
        <v>31</v>
      </c>
      <c r="ID4" s="99" t="s">
        <v>31</v>
      </c>
      <c r="IE4" s="1"/>
      <c r="IF4" s="1"/>
      <c r="IG4" s="1" t="s">
        <v>27</v>
      </c>
      <c r="IH4" s="1" t="s">
        <v>27</v>
      </c>
      <c r="II4" s="1" t="s">
        <v>27</v>
      </c>
      <c r="IJ4" s="1" t="s">
        <v>27</v>
      </c>
      <c r="IK4" s="1" t="s">
        <v>27</v>
      </c>
      <c r="IL4" s="1"/>
      <c r="IM4" s="1"/>
      <c r="IN4" s="1" t="s">
        <v>27</v>
      </c>
      <c r="IO4" s="1" t="s">
        <v>27</v>
      </c>
      <c r="IP4" s="1" t="s">
        <v>27</v>
      </c>
      <c r="IQ4" s="1" t="s">
        <v>27</v>
      </c>
      <c r="IR4" s="1" t="s">
        <v>27</v>
      </c>
      <c r="IU4" s="2" t="s">
        <v>27</v>
      </c>
      <c r="IV4" s="2" t="s">
        <v>27</v>
      </c>
      <c r="IW4" s="2" t="s">
        <v>27</v>
      </c>
      <c r="IX4" s="2" t="s">
        <v>27</v>
      </c>
      <c r="IY4" s="2" t="s">
        <v>27</v>
      </c>
    </row>
    <row r="5" spans="1:10660" ht="29.45" thickBot="1">
      <c r="A5" s="52" t="s">
        <v>17</v>
      </c>
      <c r="B5" s="61" t="s">
        <v>18</v>
      </c>
      <c r="C5" s="80" t="s">
        <v>32</v>
      </c>
      <c r="D5" s="62"/>
      <c r="E5" s="2" t="s">
        <v>20</v>
      </c>
      <c r="F5" s="62"/>
      <c r="G5" s="54" t="s">
        <v>33</v>
      </c>
      <c r="H5" s="55" t="str">
        <f t="shared" si="57"/>
        <v>IN</v>
      </c>
      <c r="I5" s="55" t="str" cm="1">
        <f t="array" ref="I5">CurrentSchedule(I5,COUNTA($2:$2),$I$1)</f>
        <v>NA</v>
      </c>
      <c r="J5" s="56" t="s">
        <v>22</v>
      </c>
      <c r="K5" s="57" cm="1">
        <f t="array" ref="K5">ScheduledWeek(K5, COUNTA($2:$2),$K$2)</f>
        <v>30</v>
      </c>
      <c r="L5" s="108" cm="1">
        <f t="array" ref="L5">ScheduledWeek(L5, COUNTA($2:$2),$L$2)</f>
        <v>0</v>
      </c>
      <c r="M5" s="108">
        <f t="shared" si="58"/>
        <v>0</v>
      </c>
      <c r="N5" s="108">
        <f t="shared" si="59"/>
        <v>34</v>
      </c>
      <c r="O5" s="108">
        <f t="shared" si="60"/>
        <v>0</v>
      </c>
      <c r="P5" s="108">
        <f t="shared" si="61"/>
        <v>3</v>
      </c>
      <c r="Q5" s="108">
        <f t="shared" si="62"/>
        <v>0</v>
      </c>
      <c r="R5" s="2" t="s">
        <v>27</v>
      </c>
      <c r="S5" s="2" t="s">
        <v>27</v>
      </c>
      <c r="T5" s="2" t="s">
        <v>23</v>
      </c>
      <c r="U5" s="2" t="s">
        <v>27</v>
      </c>
      <c r="V5" s="2" t="s">
        <v>27</v>
      </c>
      <c r="W5" s="2" t="s">
        <v>28</v>
      </c>
      <c r="X5" s="14" t="s">
        <v>16</v>
      </c>
      <c r="Y5" s="14" t="s">
        <v>16</v>
      </c>
      <c r="Z5" s="14" t="s">
        <v>16</v>
      </c>
      <c r="AA5" s="14" t="s">
        <v>16</v>
      </c>
      <c r="AB5" s="14" t="s">
        <v>16</v>
      </c>
      <c r="AC5" s="2" t="s">
        <v>28</v>
      </c>
      <c r="AD5" s="2" t="s">
        <v>28</v>
      </c>
      <c r="AE5" s="2" t="s">
        <v>16</v>
      </c>
      <c r="AF5" s="2" t="s">
        <v>16</v>
      </c>
      <c r="AG5" s="2" t="s">
        <v>16</v>
      </c>
      <c r="AH5" s="2" t="s">
        <v>16</v>
      </c>
      <c r="AI5" s="2" t="s">
        <v>16</v>
      </c>
      <c r="AJ5" s="2" t="s">
        <v>28</v>
      </c>
      <c r="AK5" s="2" t="s">
        <v>28</v>
      </c>
      <c r="AL5" s="2" t="s">
        <v>27</v>
      </c>
      <c r="AM5" s="2" t="s">
        <v>27</v>
      </c>
      <c r="AN5" s="2" t="s">
        <v>27</v>
      </c>
      <c r="AO5" s="2" t="s">
        <v>27</v>
      </c>
      <c r="AP5" s="2" t="s">
        <v>27</v>
      </c>
      <c r="AQ5" s="2" t="s">
        <v>28</v>
      </c>
      <c r="AR5" s="2" t="s">
        <v>28</v>
      </c>
      <c r="AS5" s="2" t="s">
        <v>27</v>
      </c>
      <c r="AT5" s="2" t="s">
        <v>27</v>
      </c>
      <c r="AU5" s="2" t="s">
        <v>27</v>
      </c>
      <c r="AV5" s="2" t="s">
        <v>27</v>
      </c>
      <c r="AW5" s="2" t="s">
        <v>27</v>
      </c>
      <c r="AX5" s="2" t="s">
        <v>28</v>
      </c>
      <c r="AY5" s="2" t="s">
        <v>28</v>
      </c>
      <c r="AZ5" s="2" t="s">
        <v>27</v>
      </c>
      <c r="BA5" s="2" t="s">
        <v>27</v>
      </c>
      <c r="BB5" s="2" t="s">
        <v>27</v>
      </c>
      <c r="BC5" s="2" t="s">
        <v>27</v>
      </c>
      <c r="BD5" s="2" t="s">
        <v>27</v>
      </c>
      <c r="BE5" s="68" t="s">
        <v>28</v>
      </c>
      <c r="BF5" s="2" t="s">
        <v>28</v>
      </c>
      <c r="BG5" s="2" t="s">
        <v>27</v>
      </c>
      <c r="BH5" s="2" t="s">
        <v>27</v>
      </c>
      <c r="BI5" s="2" t="s">
        <v>27</v>
      </c>
      <c r="BJ5" s="2" t="s">
        <v>27</v>
      </c>
      <c r="BK5" s="2" t="s">
        <v>27</v>
      </c>
      <c r="BL5" s="2" t="s">
        <v>28</v>
      </c>
      <c r="BM5" s="2" t="s">
        <v>28</v>
      </c>
      <c r="BN5" s="68" t="s">
        <v>26</v>
      </c>
      <c r="BO5" s="2" t="s">
        <v>25</v>
      </c>
      <c r="BP5" s="2" t="s">
        <v>25</v>
      </c>
      <c r="BQ5" s="2" t="s">
        <v>25</v>
      </c>
      <c r="BR5" s="2" t="s">
        <v>26</v>
      </c>
      <c r="BS5" s="2" t="s">
        <v>28</v>
      </c>
      <c r="BT5" s="2" t="s">
        <v>28</v>
      </c>
      <c r="BU5" s="2" t="s">
        <v>26</v>
      </c>
      <c r="BV5" s="2" t="s">
        <v>26</v>
      </c>
      <c r="BW5" s="2" t="s">
        <v>26</v>
      </c>
      <c r="BX5" s="2" t="s">
        <v>26</v>
      </c>
      <c r="BY5" s="2" t="s">
        <v>26</v>
      </c>
      <c r="BZ5" s="2" t="s">
        <v>28</v>
      </c>
      <c r="CA5" s="2" t="s">
        <v>28</v>
      </c>
      <c r="CB5" s="2" t="s">
        <v>26</v>
      </c>
      <c r="CC5" s="2" t="s">
        <v>26</v>
      </c>
      <c r="CD5" s="2" t="s">
        <v>26</v>
      </c>
      <c r="CE5" s="2" t="s">
        <v>26</v>
      </c>
      <c r="CF5" s="2" t="s">
        <v>26</v>
      </c>
      <c r="CG5" s="2" t="s">
        <v>28</v>
      </c>
      <c r="CH5" s="2" t="s">
        <v>28</v>
      </c>
      <c r="CI5" s="2" t="s">
        <v>27</v>
      </c>
      <c r="CJ5" s="2" t="s">
        <v>27</v>
      </c>
      <c r="CK5" s="2" t="s">
        <v>27</v>
      </c>
      <c r="CL5" s="2" t="s">
        <v>27</v>
      </c>
      <c r="CM5" s="2" t="s">
        <v>27</v>
      </c>
      <c r="CN5" s="2" t="s">
        <v>28</v>
      </c>
      <c r="CO5" s="2" t="s">
        <v>28</v>
      </c>
      <c r="CP5" s="2" t="s">
        <v>27</v>
      </c>
      <c r="CQ5" s="2" t="s">
        <v>27</v>
      </c>
      <c r="CR5" s="2" t="s">
        <v>27</v>
      </c>
      <c r="CS5" s="2" t="s">
        <v>27</v>
      </c>
      <c r="CT5" s="2" t="s">
        <v>27</v>
      </c>
      <c r="CU5" s="2" t="s">
        <v>28</v>
      </c>
      <c r="CV5" s="2" t="s">
        <v>28</v>
      </c>
      <c r="CW5" s="2" t="s">
        <v>14</v>
      </c>
      <c r="CX5" s="2" t="s">
        <v>14</v>
      </c>
      <c r="CY5" s="2" t="s">
        <v>14</v>
      </c>
      <c r="CZ5" s="2" t="s">
        <v>14</v>
      </c>
      <c r="DA5" s="2" t="s">
        <v>14</v>
      </c>
      <c r="DB5" s="2" t="s">
        <v>28</v>
      </c>
      <c r="DC5" s="2" t="s">
        <v>28</v>
      </c>
      <c r="DD5" s="2" t="s">
        <v>26</v>
      </c>
      <c r="DE5" s="2" t="s">
        <v>26</v>
      </c>
      <c r="DF5" s="2" t="s">
        <v>26</v>
      </c>
      <c r="DG5" s="2" t="s">
        <v>26</v>
      </c>
      <c r="DH5" s="2" t="s">
        <v>26</v>
      </c>
      <c r="DI5" s="2" t="s">
        <v>28</v>
      </c>
      <c r="DJ5" s="2" t="s">
        <v>28</v>
      </c>
      <c r="DK5" s="2" t="s">
        <v>27</v>
      </c>
      <c r="DL5" s="2" t="s">
        <v>27</v>
      </c>
      <c r="DM5" s="2" t="s">
        <v>27</v>
      </c>
      <c r="DN5" s="2" t="s">
        <v>27</v>
      </c>
      <c r="DO5" s="2" t="s">
        <v>27</v>
      </c>
      <c r="DP5" s="2" t="s">
        <v>28</v>
      </c>
      <c r="DQ5" s="2" t="s">
        <v>28</v>
      </c>
      <c r="DR5" s="2" t="s">
        <v>27</v>
      </c>
      <c r="DS5" s="2" t="s">
        <v>27</v>
      </c>
      <c r="DT5" s="2" t="s">
        <v>27</v>
      </c>
      <c r="DU5" s="2" t="s">
        <v>27</v>
      </c>
      <c r="DV5" s="2" t="s">
        <v>23</v>
      </c>
      <c r="DY5" s="2" t="s">
        <v>26</v>
      </c>
      <c r="DZ5" s="2" t="s">
        <v>26</v>
      </c>
      <c r="EA5" s="2" t="s">
        <v>26</v>
      </c>
      <c r="EB5" s="2" t="s">
        <v>26</v>
      </c>
      <c r="EC5" s="2" t="s">
        <v>26</v>
      </c>
      <c r="ED5" s="2" t="s">
        <v>28</v>
      </c>
      <c r="EE5" s="2" t="s">
        <v>28</v>
      </c>
      <c r="EF5" s="2" t="s">
        <v>26</v>
      </c>
      <c r="EG5" s="2" t="s">
        <v>26</v>
      </c>
      <c r="EH5" s="2" t="s">
        <v>26</v>
      </c>
      <c r="EI5" s="2" t="s">
        <v>23</v>
      </c>
      <c r="EJ5" s="2" t="s">
        <v>26</v>
      </c>
      <c r="EK5" s="2" t="s">
        <v>28</v>
      </c>
      <c r="EL5" s="2" t="s">
        <v>28</v>
      </c>
      <c r="EM5" s="2" t="s">
        <v>27</v>
      </c>
      <c r="EN5" s="2" t="s">
        <v>27</v>
      </c>
      <c r="EO5" s="2" t="s">
        <v>27</v>
      </c>
      <c r="EP5" s="2" t="s">
        <v>27</v>
      </c>
      <c r="EQ5" s="2" t="s">
        <v>27</v>
      </c>
      <c r="ER5" s="69" t="s">
        <v>28</v>
      </c>
      <c r="ES5" s="69" t="s">
        <v>28</v>
      </c>
      <c r="ET5" s="2" t="s">
        <v>27</v>
      </c>
      <c r="EU5" s="2" t="s">
        <v>27</v>
      </c>
      <c r="EV5" s="2" t="s">
        <v>27</v>
      </c>
      <c r="EW5" s="2" t="s">
        <v>27</v>
      </c>
      <c r="EX5" s="2" t="s">
        <v>27</v>
      </c>
      <c r="EY5" s="2" t="s">
        <v>28</v>
      </c>
      <c r="EZ5" s="2" t="s">
        <v>28</v>
      </c>
      <c r="FA5" s="68" t="s">
        <v>14</v>
      </c>
      <c r="FB5" s="68" t="s">
        <v>14</v>
      </c>
      <c r="FC5" s="68" t="s">
        <v>14</v>
      </c>
      <c r="FD5" s="68" t="s">
        <v>14</v>
      </c>
      <c r="FE5" s="68" t="s">
        <v>14</v>
      </c>
      <c r="FH5" s="2" t="s">
        <v>27</v>
      </c>
      <c r="FI5" s="2" t="s">
        <v>27</v>
      </c>
      <c r="FJ5" s="2" t="s">
        <v>27</v>
      </c>
      <c r="FK5" s="2" t="s">
        <v>27</v>
      </c>
      <c r="FL5" s="2" t="s">
        <v>27</v>
      </c>
      <c r="FO5" s="68" t="s">
        <v>14</v>
      </c>
      <c r="FP5" s="68" t="s">
        <v>14</v>
      </c>
      <c r="FQ5" s="74" t="s">
        <v>14</v>
      </c>
      <c r="FR5" s="74" t="s">
        <v>14</v>
      </c>
      <c r="FS5" s="74" t="s">
        <v>14</v>
      </c>
      <c r="FT5" s="75"/>
      <c r="FU5" s="75"/>
      <c r="FV5" s="2" t="s">
        <v>27</v>
      </c>
      <c r="FW5" s="2" t="s">
        <v>27</v>
      </c>
      <c r="FX5" s="55" t="s">
        <v>27</v>
      </c>
      <c r="FY5" s="55" t="s">
        <v>27</v>
      </c>
      <c r="FZ5" s="55" t="s">
        <v>27</v>
      </c>
      <c r="GA5" s="75"/>
      <c r="GB5" s="75"/>
      <c r="GC5" s="70" t="s">
        <v>14</v>
      </c>
      <c r="GD5" s="70" t="s">
        <v>14</v>
      </c>
      <c r="GE5" s="70" t="s">
        <v>14</v>
      </c>
      <c r="GF5" s="70" t="s">
        <v>14</v>
      </c>
      <c r="GG5" s="70" t="s">
        <v>14</v>
      </c>
      <c r="GH5" s="73"/>
      <c r="GI5" s="73"/>
      <c r="GJ5" s="70" t="s">
        <v>14</v>
      </c>
      <c r="GK5" s="70" t="s">
        <v>14</v>
      </c>
      <c r="GL5" s="70" t="s">
        <v>14</v>
      </c>
      <c r="GM5" s="70" t="s">
        <v>14</v>
      </c>
      <c r="GN5" s="70" t="s">
        <v>14</v>
      </c>
      <c r="GO5" s="3" t="s">
        <v>28</v>
      </c>
      <c r="GP5" s="3" t="s">
        <v>28</v>
      </c>
      <c r="GQ5" s="99" t="s">
        <v>27</v>
      </c>
      <c r="GR5" s="99" t="s">
        <v>27</v>
      </c>
      <c r="GS5" s="99" t="s">
        <v>27</v>
      </c>
      <c r="GT5" s="99" t="s">
        <v>27</v>
      </c>
      <c r="GU5" s="99" t="s">
        <v>27</v>
      </c>
      <c r="GV5" s="99"/>
      <c r="GW5" s="99"/>
      <c r="GX5" s="99" t="s">
        <v>27</v>
      </c>
      <c r="GY5" s="99" t="s">
        <v>27</v>
      </c>
      <c r="GZ5" s="99" t="s">
        <v>27</v>
      </c>
      <c r="HA5" s="99" t="s">
        <v>27</v>
      </c>
      <c r="HB5" s="99" t="s">
        <v>27</v>
      </c>
      <c r="HC5" s="99"/>
      <c r="HD5" s="99"/>
      <c r="HE5" s="99" t="s">
        <v>26</v>
      </c>
      <c r="HF5" s="99" t="s">
        <v>26</v>
      </c>
      <c r="HG5" s="99" t="s">
        <v>26</v>
      </c>
      <c r="HH5" s="99" t="s">
        <v>26</v>
      </c>
      <c r="HI5" s="99" t="s">
        <v>26</v>
      </c>
      <c r="HJ5" s="99"/>
      <c r="HK5" s="99"/>
      <c r="HL5" s="99" t="s">
        <v>26</v>
      </c>
      <c r="HM5" s="99" t="s">
        <v>26</v>
      </c>
      <c r="HN5" s="99" t="s">
        <v>26</v>
      </c>
      <c r="HO5" s="99" t="s">
        <v>26</v>
      </c>
      <c r="HP5" s="99" t="s">
        <v>26</v>
      </c>
      <c r="HQ5" s="99"/>
      <c r="HR5" s="99"/>
      <c r="HS5" s="99" t="s">
        <v>27</v>
      </c>
      <c r="HT5" s="99" t="s">
        <v>27</v>
      </c>
      <c r="HU5" s="99" t="s">
        <v>27</v>
      </c>
      <c r="HV5" s="99" t="s">
        <v>27</v>
      </c>
      <c r="HW5" s="99" t="s">
        <v>27</v>
      </c>
      <c r="HX5" s="99"/>
      <c r="HY5" s="99"/>
      <c r="HZ5" s="99" t="s">
        <v>27</v>
      </c>
      <c r="IA5" s="99" t="s">
        <v>27</v>
      </c>
      <c r="IB5" s="99" t="s">
        <v>27</v>
      </c>
      <c r="IC5" s="99" t="s">
        <v>27</v>
      </c>
      <c r="ID5" s="99" t="s">
        <v>27</v>
      </c>
      <c r="IE5" s="99"/>
      <c r="IF5" s="99"/>
      <c r="IG5" s="99" t="s">
        <v>31</v>
      </c>
      <c r="IH5" s="99" t="s">
        <v>31</v>
      </c>
      <c r="II5" s="99" t="s">
        <v>31</v>
      </c>
      <c r="IJ5" s="99" t="s">
        <v>31</v>
      </c>
      <c r="IK5" s="99" t="s">
        <v>31</v>
      </c>
      <c r="IL5" s="99"/>
      <c r="IM5" s="99"/>
      <c r="IN5" s="99" t="s">
        <v>14</v>
      </c>
      <c r="IO5" s="99" t="s">
        <v>14</v>
      </c>
      <c r="IP5" s="99" t="s">
        <v>14</v>
      </c>
      <c r="IQ5" s="99" t="s">
        <v>14</v>
      </c>
      <c r="IR5" s="99" t="s">
        <v>14</v>
      </c>
      <c r="IS5" s="69"/>
      <c r="IT5" s="69"/>
      <c r="IU5" s="69" t="s">
        <v>27</v>
      </c>
      <c r="IV5" s="69" t="s">
        <v>27</v>
      </c>
      <c r="IW5" s="69" t="s">
        <v>27</v>
      </c>
      <c r="IX5" s="69" t="s">
        <v>27</v>
      </c>
      <c r="IY5" s="69" t="s">
        <v>27</v>
      </c>
      <c r="IZ5" s="69" t="s">
        <v>28</v>
      </c>
      <c r="JA5" s="69" t="s">
        <v>28</v>
      </c>
      <c r="JB5" s="2" t="s">
        <v>27</v>
      </c>
      <c r="JC5" s="2" t="s">
        <v>27</v>
      </c>
      <c r="JD5" s="69" t="s">
        <v>27</v>
      </c>
      <c r="JE5" s="69" t="s">
        <v>27</v>
      </c>
      <c r="JF5" s="69" t="s">
        <v>27</v>
      </c>
      <c r="JG5" s="69" t="s">
        <v>28</v>
      </c>
      <c r="JH5" s="69" t="s">
        <v>28</v>
      </c>
      <c r="JI5" s="2" t="s">
        <v>31</v>
      </c>
      <c r="JJ5" s="2" t="s">
        <v>31</v>
      </c>
      <c r="JK5" s="2" t="s">
        <v>31</v>
      </c>
      <c r="JL5" s="2" t="s">
        <v>31</v>
      </c>
      <c r="JM5" s="2" t="s">
        <v>31</v>
      </c>
      <c r="JN5" s="2" t="s">
        <v>28</v>
      </c>
      <c r="JO5" s="2" t="s">
        <v>28</v>
      </c>
      <c r="JP5" s="2" t="s">
        <v>31</v>
      </c>
      <c r="JQ5" s="2" t="s">
        <v>31</v>
      </c>
      <c r="JR5" s="2" t="s">
        <v>31</v>
      </c>
      <c r="JS5" s="2" t="s">
        <v>31</v>
      </c>
      <c r="JT5" s="2" t="s">
        <v>31</v>
      </c>
      <c r="JU5" s="2" t="s">
        <v>28</v>
      </c>
      <c r="JV5" s="2" t="s">
        <v>28</v>
      </c>
      <c r="JW5" s="2" t="s">
        <v>27</v>
      </c>
      <c r="JX5" s="2" t="s">
        <v>27</v>
      </c>
      <c r="JY5" s="2" t="s">
        <v>27</v>
      </c>
      <c r="JZ5" s="2" t="s">
        <v>27</v>
      </c>
      <c r="KA5" s="2" t="s">
        <v>27</v>
      </c>
      <c r="KB5" s="2" t="s">
        <v>28</v>
      </c>
      <c r="KC5" s="2" t="s">
        <v>28</v>
      </c>
      <c r="KD5" s="2" t="s">
        <v>27</v>
      </c>
      <c r="KE5" s="2" t="s">
        <v>27</v>
      </c>
      <c r="KF5" s="2" t="s">
        <v>27</v>
      </c>
      <c r="KG5" s="2" t="s">
        <v>27</v>
      </c>
      <c r="KH5" s="2" t="s">
        <v>27</v>
      </c>
      <c r="KI5" s="2" t="s">
        <v>28</v>
      </c>
      <c r="KJ5" s="2" t="s">
        <v>28</v>
      </c>
      <c r="KK5" s="2" t="s">
        <v>27</v>
      </c>
      <c r="KL5" s="2" t="s">
        <v>27</v>
      </c>
      <c r="KM5" s="2" t="s">
        <v>27</v>
      </c>
      <c r="KN5" s="2" t="s">
        <v>27</v>
      </c>
      <c r="KO5" s="2" t="s">
        <v>27</v>
      </c>
      <c r="KP5" s="2" t="s">
        <v>28</v>
      </c>
      <c r="KQ5" s="2" t="s">
        <v>28</v>
      </c>
      <c r="KR5" s="2" t="s">
        <v>31</v>
      </c>
      <c r="KS5" s="2" t="s">
        <v>31</v>
      </c>
      <c r="KT5" s="69" t="s">
        <v>31</v>
      </c>
      <c r="KU5" s="69" t="s">
        <v>31</v>
      </c>
      <c r="KV5" s="69" t="s">
        <v>31</v>
      </c>
      <c r="KW5" s="69" t="s">
        <v>28</v>
      </c>
      <c r="KX5" s="69" t="s">
        <v>28</v>
      </c>
      <c r="KY5" s="2" t="s">
        <v>27</v>
      </c>
      <c r="KZ5" s="2" t="s">
        <v>27</v>
      </c>
      <c r="LA5" s="69" t="s">
        <v>27</v>
      </c>
      <c r="LB5" s="69" t="s">
        <v>27</v>
      </c>
      <c r="LC5" s="69" t="s">
        <v>27</v>
      </c>
      <c r="LD5" s="69" t="s">
        <v>28</v>
      </c>
      <c r="LE5" s="69" t="s">
        <v>28</v>
      </c>
      <c r="LH5" s="69"/>
      <c r="LI5" s="69"/>
      <c r="LJ5" s="69"/>
      <c r="LK5" s="69"/>
      <c r="LL5" s="69"/>
      <c r="LO5" s="69"/>
      <c r="LP5" s="69"/>
      <c r="LQ5" s="69"/>
      <c r="LR5" s="69"/>
      <c r="LS5" s="69"/>
      <c r="LV5" s="69"/>
      <c r="LW5" s="69"/>
      <c r="LX5" s="69"/>
      <c r="LY5" s="69"/>
      <c r="LZ5" s="69"/>
      <c r="MC5" s="69"/>
      <c r="MD5" s="69"/>
      <c r="ME5" s="69"/>
      <c r="MF5" s="69"/>
      <c r="MG5" s="69"/>
      <c r="MJ5" s="69"/>
      <c r="MK5" s="69"/>
      <c r="ML5" s="69"/>
      <c r="MM5" s="69"/>
      <c r="MN5" s="69"/>
      <c r="MQ5" s="69"/>
      <c r="MR5" s="69"/>
      <c r="MS5" s="69"/>
      <c r="MT5" s="69"/>
      <c r="MU5" s="69"/>
      <c r="MX5" s="69"/>
      <c r="MY5" s="69"/>
      <c r="MZ5" s="69"/>
      <c r="NA5" s="69"/>
      <c r="NB5" s="69"/>
      <c r="NE5" s="69"/>
      <c r="NF5" s="69"/>
      <c r="NG5" s="69"/>
      <c r="NH5" s="69"/>
      <c r="NI5" s="69"/>
      <c r="NL5" s="69"/>
      <c r="NM5" s="69"/>
      <c r="NN5" s="69"/>
      <c r="NO5" s="69"/>
      <c r="NP5" s="69"/>
      <c r="NS5" s="69"/>
      <c r="NT5" s="69"/>
      <c r="NU5" s="69"/>
      <c r="NV5" s="69"/>
      <c r="NW5" s="69"/>
      <c r="NX5" s="69"/>
      <c r="NY5" s="69"/>
      <c r="NZ5" s="69"/>
      <c r="OA5" s="69"/>
      <c r="OB5" s="69"/>
      <c r="OC5" s="69"/>
      <c r="OD5" s="69"/>
      <c r="OE5" s="69"/>
      <c r="OF5" s="69"/>
      <c r="OG5" s="69"/>
      <c r="OH5" s="69"/>
      <c r="OI5" s="69"/>
      <c r="OJ5" s="69"/>
      <c r="OK5" s="69"/>
      <c r="OL5" s="69"/>
      <c r="OM5" s="69"/>
      <c r="ON5" s="69"/>
      <c r="OO5" s="69"/>
      <c r="OP5" s="69"/>
      <c r="OQ5" s="69"/>
      <c r="OR5" s="69"/>
      <c r="OS5" s="69"/>
      <c r="OT5" s="69"/>
      <c r="OU5" s="69"/>
      <c r="OV5" s="69"/>
      <c r="OW5" s="69"/>
      <c r="OX5" s="69"/>
      <c r="OY5" s="69"/>
      <c r="OZ5" s="69"/>
      <c r="PA5" s="69"/>
      <c r="PB5" s="69"/>
      <c r="PC5" s="69"/>
      <c r="PD5" s="69"/>
      <c r="PE5" s="69"/>
      <c r="PF5" s="69"/>
      <c r="PG5" s="69"/>
      <c r="PH5" s="69"/>
      <c r="PI5" s="69"/>
      <c r="PJ5" s="69"/>
      <c r="PK5" s="69"/>
      <c r="PL5" s="69"/>
      <c r="PM5" s="69"/>
      <c r="PN5" s="69"/>
      <c r="PO5" s="69"/>
      <c r="PP5" s="69"/>
      <c r="PQ5" s="69"/>
      <c r="PR5" s="69"/>
      <c r="PS5" s="69"/>
      <c r="PT5" s="69"/>
      <c r="PU5" s="69"/>
      <c r="PV5" s="69"/>
      <c r="PW5" s="69"/>
      <c r="PX5" s="69"/>
      <c r="PY5" s="69"/>
      <c r="PZ5" s="69"/>
      <c r="QA5" s="69"/>
      <c r="QB5" s="69"/>
      <c r="QC5" s="69"/>
      <c r="QD5" s="69"/>
      <c r="QE5" s="69"/>
      <c r="QF5" s="69"/>
      <c r="QG5" s="69"/>
      <c r="QH5" s="69"/>
      <c r="QI5" s="69"/>
      <c r="QJ5" s="69"/>
      <c r="QK5" s="69"/>
      <c r="QL5" s="69"/>
      <c r="QM5" s="69"/>
      <c r="QN5" s="69"/>
      <c r="QO5" s="69"/>
      <c r="QP5" s="69"/>
      <c r="QQ5" s="69"/>
      <c r="QR5" s="69"/>
      <c r="QS5" s="69"/>
      <c r="QT5" s="69"/>
      <c r="QU5" s="69"/>
      <c r="QV5" s="69"/>
      <c r="QW5" s="69"/>
      <c r="QX5" s="69"/>
      <c r="QY5" s="69"/>
      <c r="QZ5" s="69"/>
      <c r="RA5" s="69"/>
      <c r="RB5" s="69"/>
      <c r="RC5" s="69"/>
      <c r="RD5" s="69"/>
      <c r="RE5" s="69"/>
      <c r="RF5" s="69"/>
      <c r="RG5" s="69"/>
      <c r="RH5" s="69"/>
      <c r="RI5" s="69"/>
      <c r="RJ5" s="69"/>
      <c r="RK5" s="69"/>
      <c r="RL5" s="69"/>
      <c r="RM5" s="69"/>
      <c r="RN5" s="69"/>
      <c r="RO5" s="69"/>
      <c r="RP5" s="69"/>
      <c r="RQ5" s="69"/>
      <c r="RR5" s="69"/>
      <c r="RS5" s="69"/>
      <c r="RT5" s="69"/>
      <c r="RU5" s="69"/>
      <c r="RV5" s="69"/>
      <c r="RW5" s="69"/>
      <c r="RX5" s="69"/>
      <c r="RY5" s="69"/>
      <c r="RZ5" s="69"/>
      <c r="SA5" s="69"/>
      <c r="SB5" s="69"/>
      <c r="SC5" s="69"/>
      <c r="SD5" s="69"/>
      <c r="SE5" s="69"/>
      <c r="SF5" s="69"/>
      <c r="SG5" s="69"/>
      <c r="SH5" s="69"/>
      <c r="SI5" s="69"/>
      <c r="SJ5" s="69"/>
      <c r="SK5" s="69"/>
      <c r="SL5" s="69"/>
      <c r="SM5" s="69"/>
      <c r="SN5" s="69"/>
      <c r="SO5" s="69"/>
      <c r="SP5" s="69"/>
      <c r="SQ5" s="69"/>
      <c r="SR5" s="69"/>
      <c r="SS5" s="69"/>
      <c r="ST5" s="69"/>
      <c r="SU5" s="69"/>
      <c r="SV5" s="69"/>
      <c r="SW5" s="69"/>
      <c r="SX5" s="69"/>
      <c r="SY5" s="69"/>
      <c r="SZ5" s="69"/>
      <c r="TA5" s="69"/>
      <c r="TB5" s="69"/>
      <c r="TC5" s="69"/>
      <c r="TD5" s="69"/>
      <c r="TE5" s="69"/>
      <c r="TF5" s="69"/>
      <c r="TG5" s="69"/>
      <c r="TH5" s="69"/>
      <c r="TI5" s="69"/>
      <c r="TJ5" s="69"/>
      <c r="TK5" s="69"/>
      <c r="TL5" s="69"/>
      <c r="TM5" s="69"/>
      <c r="TN5" s="69"/>
      <c r="TO5" s="69"/>
      <c r="TP5" s="69"/>
      <c r="TQ5" s="69"/>
      <c r="TR5" s="69"/>
      <c r="TS5" s="69"/>
      <c r="TT5" s="69"/>
      <c r="TU5" s="69"/>
      <c r="TV5" s="69"/>
      <c r="TW5" s="69"/>
      <c r="TX5" s="69"/>
      <c r="TY5" s="69"/>
      <c r="TZ5" s="69"/>
      <c r="UA5" s="69"/>
      <c r="UB5" s="69"/>
      <c r="UC5" s="69"/>
      <c r="UD5" s="69"/>
      <c r="UE5" s="69"/>
      <c r="UF5" s="69"/>
      <c r="UG5" s="69"/>
      <c r="UH5" s="69"/>
      <c r="UI5" s="69"/>
      <c r="UJ5" s="69"/>
      <c r="UK5" s="69"/>
      <c r="UL5" s="69"/>
      <c r="UM5" s="69"/>
      <c r="UN5" s="69"/>
      <c r="UO5" s="69"/>
      <c r="UP5" s="69"/>
      <c r="UQ5" s="69"/>
      <c r="UR5" s="69"/>
      <c r="US5" s="69"/>
      <c r="UT5" s="69"/>
      <c r="UU5" s="69"/>
      <c r="UV5" s="69"/>
      <c r="UW5" s="69"/>
      <c r="UX5" s="69"/>
      <c r="UY5" s="69"/>
      <c r="UZ5" s="69"/>
      <c r="VA5" s="69"/>
      <c r="VB5" s="69"/>
      <c r="VC5" s="69"/>
      <c r="VD5" s="69"/>
      <c r="VE5" s="69"/>
      <c r="VF5" s="69"/>
      <c r="VG5" s="69"/>
      <c r="VH5" s="69"/>
      <c r="VI5" s="69"/>
      <c r="VJ5" s="69"/>
      <c r="VK5" s="69"/>
      <c r="VL5" s="69"/>
      <c r="VM5" s="69"/>
      <c r="VN5" s="69"/>
      <c r="VO5" s="69"/>
      <c r="VP5" s="69"/>
      <c r="VQ5" s="69"/>
      <c r="VR5" s="69"/>
      <c r="VS5" s="69"/>
      <c r="VT5" s="69"/>
      <c r="VU5" s="69"/>
      <c r="VV5" s="69"/>
      <c r="VW5" s="69"/>
      <c r="VX5" s="69"/>
      <c r="VY5" s="69"/>
      <c r="VZ5" s="69"/>
      <c r="WA5" s="69"/>
      <c r="WB5" s="69"/>
      <c r="WC5" s="69"/>
      <c r="WD5" s="69"/>
      <c r="WE5" s="69"/>
      <c r="WF5" s="69"/>
      <c r="WG5" s="69"/>
      <c r="WH5" s="69"/>
      <c r="WI5" s="69"/>
      <c r="WJ5" s="69"/>
      <c r="WK5" s="69"/>
      <c r="WL5" s="69"/>
      <c r="WM5" s="69"/>
      <c r="WN5" s="69"/>
      <c r="WO5" s="69"/>
      <c r="WP5" s="69"/>
      <c r="WQ5" s="69"/>
      <c r="WR5" s="69"/>
      <c r="WS5" s="69"/>
      <c r="WT5" s="69"/>
      <c r="WU5" s="69"/>
      <c r="WV5" s="69"/>
      <c r="WW5" s="69"/>
      <c r="WX5" s="69"/>
      <c r="WY5" s="69"/>
      <c r="WZ5" s="69"/>
      <c r="XA5" s="69"/>
      <c r="XB5" s="69"/>
      <c r="XC5" s="69"/>
      <c r="XD5" s="69"/>
      <c r="XE5" s="69"/>
      <c r="XF5" s="69"/>
      <c r="XG5" s="69"/>
      <c r="XH5" s="69"/>
      <c r="XI5" s="69"/>
      <c r="XJ5" s="69"/>
      <c r="XK5" s="69"/>
      <c r="XL5" s="69"/>
      <c r="XM5" s="69"/>
      <c r="XN5" s="69"/>
      <c r="XO5" s="69"/>
      <c r="XP5" s="69"/>
      <c r="XQ5" s="69"/>
      <c r="XR5" s="69"/>
      <c r="XS5" s="69"/>
      <c r="XT5" s="69"/>
      <c r="XU5" s="69"/>
      <c r="XV5" s="69"/>
      <c r="XW5" s="69"/>
      <c r="XX5" s="69"/>
      <c r="XY5" s="69"/>
      <c r="XZ5" s="69"/>
      <c r="YA5" s="69"/>
      <c r="YB5" s="69"/>
      <c r="YC5" s="69"/>
      <c r="YD5" s="69"/>
      <c r="YE5" s="69"/>
      <c r="YF5" s="69"/>
      <c r="YG5" s="69"/>
      <c r="YH5" s="69"/>
      <c r="YI5" s="69"/>
      <c r="YJ5" s="69"/>
      <c r="YK5" s="69"/>
      <c r="YL5" s="69"/>
      <c r="YM5" s="69"/>
      <c r="YN5" s="69"/>
      <c r="YO5" s="69"/>
      <c r="YP5" s="69"/>
      <c r="YQ5" s="69"/>
      <c r="YR5" s="69"/>
      <c r="YS5" s="69"/>
      <c r="YT5" s="69"/>
      <c r="YU5" s="69"/>
      <c r="YV5" s="69"/>
      <c r="YW5" s="69"/>
      <c r="YX5" s="69"/>
      <c r="YY5" s="69"/>
      <c r="YZ5" s="69"/>
      <c r="ZA5" s="69"/>
      <c r="ZB5" s="69"/>
      <c r="ZC5" s="69"/>
      <c r="ZD5" s="69"/>
      <c r="ZE5" s="69"/>
      <c r="ZF5" s="69"/>
      <c r="ZG5" s="69"/>
      <c r="ZH5" s="69"/>
      <c r="ZI5" s="69"/>
      <c r="ZJ5" s="69"/>
      <c r="ZK5" s="69"/>
      <c r="ZL5" s="69"/>
      <c r="ZM5" s="69"/>
      <c r="ZN5" s="69"/>
      <c r="ZO5" s="69"/>
      <c r="ZP5" s="69"/>
      <c r="ZQ5" s="69"/>
      <c r="ZR5" s="69"/>
      <c r="ZS5" s="69"/>
      <c r="ZT5" s="69"/>
      <c r="ZU5" s="69"/>
      <c r="ZV5" s="69"/>
      <c r="ZW5" s="69"/>
      <c r="ZX5" s="69"/>
      <c r="ZY5" s="69"/>
      <c r="ZZ5" s="69"/>
      <c r="AAA5" s="69"/>
      <c r="AAB5" s="69"/>
      <c r="AAC5" s="69"/>
      <c r="AAD5" s="69"/>
      <c r="AAE5" s="69"/>
      <c r="AAF5" s="69"/>
      <c r="AAG5" s="69"/>
      <c r="AAH5" s="69"/>
      <c r="AAI5" s="69"/>
      <c r="AAJ5" s="69"/>
      <c r="AAK5" s="69"/>
      <c r="AAL5" s="69"/>
      <c r="AAM5" s="69"/>
      <c r="AAN5" s="69"/>
      <c r="AAO5" s="69"/>
      <c r="AAP5" s="69"/>
      <c r="AAQ5" s="69"/>
      <c r="AAR5" s="69"/>
      <c r="AAS5" s="69"/>
      <c r="AAT5" s="69"/>
      <c r="AAU5" s="69"/>
      <c r="AAV5" s="69"/>
      <c r="AAW5" s="69"/>
      <c r="AAX5" s="69"/>
      <c r="AAY5" s="69"/>
      <c r="AAZ5" s="69"/>
      <c r="ABA5" s="69"/>
      <c r="ABB5" s="69"/>
      <c r="ABC5" s="69"/>
      <c r="ABD5" s="69"/>
      <c r="ABE5" s="69"/>
      <c r="ABF5" s="69"/>
      <c r="ABG5" s="69"/>
      <c r="ABH5" s="69"/>
      <c r="ABI5" s="69"/>
      <c r="ABJ5" s="69"/>
      <c r="ABK5" s="69"/>
      <c r="ABL5" s="69"/>
      <c r="ABM5" s="69"/>
      <c r="ABN5" s="69"/>
      <c r="ABO5" s="69"/>
      <c r="ABP5" s="69"/>
      <c r="ABQ5" s="69"/>
      <c r="ABR5" s="69"/>
      <c r="ABS5" s="69"/>
      <c r="ABT5" s="69"/>
      <c r="ABU5" s="69"/>
      <c r="ABV5" s="69"/>
      <c r="ABW5" s="69"/>
      <c r="ABX5" s="69"/>
      <c r="ABY5" s="69"/>
      <c r="ABZ5" s="69"/>
      <c r="ACA5" s="69"/>
      <c r="ACB5" s="69"/>
      <c r="ACC5" s="69"/>
      <c r="ACD5" s="69"/>
      <c r="ACE5" s="69"/>
      <c r="ACF5" s="69"/>
      <c r="ACG5" s="69"/>
      <c r="ACH5" s="69"/>
      <c r="ACI5" s="69"/>
      <c r="ACJ5" s="69"/>
      <c r="ACK5" s="69"/>
      <c r="ACL5" s="69"/>
      <c r="ACM5" s="69"/>
      <c r="ACN5" s="69"/>
      <c r="ACO5" s="69"/>
      <c r="ACP5" s="69"/>
      <c r="ACQ5" s="69"/>
      <c r="ACR5" s="69"/>
      <c r="ACS5" s="69"/>
      <c r="ACT5" s="69"/>
      <c r="ACU5" s="69"/>
      <c r="ACV5" s="69"/>
      <c r="ACW5" s="69"/>
      <c r="ACX5" s="69"/>
      <c r="ACY5" s="69"/>
      <c r="ACZ5" s="69"/>
      <c r="ADA5" s="69"/>
      <c r="ADB5" s="69"/>
      <c r="ADC5" s="69"/>
      <c r="ADD5" s="69"/>
      <c r="ADE5" s="69"/>
      <c r="ADF5" s="69"/>
      <c r="ADG5" s="69"/>
      <c r="ADH5" s="69"/>
      <c r="ADI5" s="69"/>
      <c r="ADJ5" s="69"/>
      <c r="ADK5" s="69"/>
      <c r="ADL5" s="69"/>
      <c r="ADM5" s="69"/>
      <c r="ADN5" s="69"/>
      <c r="ADO5" s="69"/>
      <c r="ADP5" s="69"/>
      <c r="ADQ5" s="69"/>
      <c r="ADR5" s="69"/>
      <c r="ADS5" s="69"/>
      <c r="ADT5" s="69"/>
      <c r="ADU5" s="69"/>
      <c r="ADV5" s="69"/>
      <c r="ADW5" s="69"/>
      <c r="ADX5" s="69"/>
      <c r="ADY5" s="69"/>
      <c r="ADZ5" s="69"/>
      <c r="AEA5" s="69"/>
      <c r="AEB5" s="69"/>
      <c r="AEC5" s="69"/>
      <c r="AED5" s="69"/>
      <c r="AEE5" s="69"/>
      <c r="AEF5" s="69"/>
      <c r="AEG5" s="69"/>
      <c r="AEH5" s="69"/>
      <c r="AEI5" s="69"/>
      <c r="AEJ5" s="69"/>
      <c r="AEK5" s="69"/>
      <c r="AEL5" s="69"/>
      <c r="AEM5" s="69"/>
      <c r="AEN5" s="69"/>
      <c r="AEO5" s="69"/>
      <c r="AEP5" s="69"/>
      <c r="AEQ5" s="69"/>
      <c r="AER5" s="69"/>
      <c r="AES5" s="69"/>
      <c r="AET5" s="69"/>
      <c r="AEU5" s="69"/>
      <c r="AEV5" s="69"/>
      <c r="AEW5" s="69"/>
      <c r="AEX5" s="69"/>
      <c r="AEY5" s="69"/>
      <c r="AEZ5" s="69"/>
      <c r="AFA5" s="69"/>
      <c r="AFB5" s="69"/>
      <c r="AFC5" s="69"/>
      <c r="AFD5" s="69"/>
      <c r="AFE5" s="69"/>
      <c r="AFF5" s="69"/>
      <c r="AFG5" s="69"/>
      <c r="AFH5" s="69"/>
      <c r="AFI5" s="69"/>
      <c r="AFJ5" s="69"/>
      <c r="AFK5" s="69"/>
      <c r="AFL5" s="69"/>
      <c r="AFM5" s="69"/>
      <c r="AFN5" s="69"/>
      <c r="AFO5" s="69"/>
      <c r="AFP5" s="69"/>
      <c r="AFQ5" s="69"/>
      <c r="AFR5" s="69"/>
      <c r="AFS5" s="69"/>
      <c r="AFT5" s="69"/>
      <c r="AFU5" s="69"/>
      <c r="AFV5" s="69"/>
      <c r="AFW5" s="69"/>
      <c r="AFX5" s="69"/>
      <c r="AFY5" s="69"/>
      <c r="AFZ5" s="69"/>
      <c r="AGA5" s="69"/>
      <c r="AGB5" s="69"/>
      <c r="AGC5" s="69"/>
      <c r="AGD5" s="69"/>
      <c r="AGE5" s="69"/>
      <c r="AGF5" s="69"/>
      <c r="AGG5" s="69"/>
      <c r="AGH5" s="69"/>
      <c r="AGI5" s="69"/>
      <c r="AGJ5" s="69"/>
      <c r="AGK5" s="69"/>
      <c r="AGL5" s="69"/>
      <c r="AGM5" s="69"/>
      <c r="AGN5" s="69"/>
      <c r="AGO5" s="69"/>
      <c r="AGP5" s="69"/>
      <c r="AGQ5" s="69"/>
      <c r="AGR5" s="69"/>
      <c r="AGS5" s="69"/>
      <c r="AGT5" s="69"/>
      <c r="AGU5" s="69"/>
      <c r="AGV5" s="69"/>
      <c r="AGW5" s="69"/>
      <c r="AGX5" s="69"/>
      <c r="AGY5" s="69"/>
      <c r="AGZ5" s="69"/>
      <c r="AHA5" s="69"/>
      <c r="AHB5" s="69"/>
      <c r="AHC5" s="69"/>
      <c r="AHD5" s="69"/>
      <c r="AHE5" s="69"/>
      <c r="AHF5" s="69"/>
      <c r="AHG5" s="69"/>
      <c r="AHH5" s="69"/>
      <c r="AHI5" s="69"/>
      <c r="AHJ5" s="69"/>
      <c r="AHK5" s="69"/>
      <c r="AHL5" s="69"/>
      <c r="AHM5" s="69"/>
      <c r="AHN5" s="69"/>
      <c r="AHO5" s="69"/>
      <c r="AHP5" s="69"/>
      <c r="AHQ5" s="69"/>
      <c r="AHR5" s="69"/>
      <c r="AHS5" s="69"/>
      <c r="AHT5" s="69"/>
      <c r="AHU5" s="69"/>
      <c r="AHV5" s="69"/>
      <c r="AHW5" s="69"/>
      <c r="AHX5" s="69"/>
      <c r="AHY5" s="69"/>
      <c r="AHZ5" s="69"/>
      <c r="AIA5" s="69"/>
      <c r="AIB5" s="69"/>
      <c r="AIC5" s="69"/>
      <c r="AID5" s="69"/>
      <c r="AIE5" s="69"/>
      <c r="AIF5" s="69"/>
      <c r="AIG5" s="69"/>
      <c r="AIH5" s="69"/>
      <c r="AII5" s="69"/>
      <c r="AIJ5" s="69"/>
      <c r="AIK5" s="69"/>
      <c r="AIL5" s="69"/>
      <c r="AIM5" s="69"/>
      <c r="AIN5" s="69"/>
      <c r="AIO5" s="69"/>
      <c r="AIP5" s="69"/>
      <c r="AIQ5" s="69"/>
      <c r="AIR5" s="69"/>
      <c r="AIS5" s="69"/>
      <c r="AIT5" s="69"/>
      <c r="AIU5" s="69"/>
      <c r="AIV5" s="69"/>
      <c r="AIW5" s="69"/>
      <c r="AIX5" s="69"/>
      <c r="AIY5" s="69"/>
      <c r="AIZ5" s="69"/>
      <c r="AJA5" s="69"/>
      <c r="AJB5" s="69"/>
      <c r="AJC5" s="69"/>
      <c r="AJD5" s="69"/>
      <c r="AJE5" s="69"/>
      <c r="AJF5" s="69"/>
      <c r="AJG5" s="69"/>
      <c r="AJH5" s="69"/>
      <c r="AJI5" s="69"/>
      <c r="AJJ5" s="69"/>
      <c r="AJK5" s="69"/>
      <c r="AJL5" s="69"/>
      <c r="AJM5" s="69"/>
      <c r="AJN5" s="69"/>
      <c r="AJO5" s="69"/>
      <c r="AJP5" s="69"/>
      <c r="AJQ5" s="69"/>
      <c r="AJR5" s="69"/>
      <c r="AJS5" s="69"/>
      <c r="AJT5" s="69"/>
      <c r="AJU5" s="69"/>
      <c r="AJV5" s="69"/>
      <c r="AJW5" s="69"/>
      <c r="AJX5" s="69"/>
      <c r="AJY5" s="69"/>
      <c r="AJZ5" s="69"/>
      <c r="AKA5" s="69"/>
      <c r="AKB5" s="69"/>
      <c r="AKC5" s="69"/>
      <c r="AKD5" s="69"/>
      <c r="AKE5" s="69"/>
      <c r="AKF5" s="69"/>
      <c r="AKG5" s="69"/>
      <c r="AKH5" s="69"/>
      <c r="AKI5" s="69"/>
      <c r="AKJ5" s="69"/>
      <c r="AKK5" s="69"/>
      <c r="AKL5" s="69"/>
      <c r="AKM5" s="69"/>
      <c r="AKN5" s="69"/>
      <c r="AKO5" s="69"/>
      <c r="AKP5" s="69"/>
      <c r="AKQ5" s="69"/>
      <c r="AKR5" s="69"/>
      <c r="AKS5" s="69"/>
      <c r="AKT5" s="69"/>
      <c r="AKU5" s="69"/>
      <c r="AKV5" s="69"/>
      <c r="AKW5" s="69"/>
      <c r="AKX5" s="69"/>
      <c r="AKY5" s="69"/>
      <c r="AKZ5" s="69"/>
      <c r="ALA5" s="69"/>
      <c r="ALB5" s="69"/>
      <c r="ALC5" s="69"/>
      <c r="ALD5" s="69"/>
      <c r="ALE5" s="69"/>
      <c r="ALF5" s="69"/>
      <c r="ALG5" s="69"/>
      <c r="ALH5" s="69"/>
      <c r="ALI5" s="69"/>
      <c r="ALJ5" s="69"/>
      <c r="ALK5" s="69"/>
      <c r="ALL5" s="69"/>
      <c r="ALM5" s="69"/>
      <c r="ALN5" s="69"/>
      <c r="ALO5" s="69"/>
      <c r="ALP5" s="69"/>
      <c r="ALQ5" s="69"/>
      <c r="ALR5" s="69"/>
      <c r="ALS5" s="69"/>
      <c r="ALT5" s="69"/>
      <c r="ALU5" s="69"/>
      <c r="ALV5" s="69"/>
      <c r="ALW5" s="69"/>
      <c r="ALX5" s="69"/>
      <c r="ALY5" s="69"/>
      <c r="ALZ5" s="69"/>
      <c r="AMA5" s="69"/>
      <c r="AMB5" s="69"/>
      <c r="AMC5" s="69"/>
      <c r="AMD5" s="69"/>
      <c r="AME5" s="69"/>
      <c r="AMF5" s="69"/>
      <c r="AMG5" s="69"/>
      <c r="AMH5" s="69"/>
      <c r="AMI5" s="69"/>
      <c r="AMJ5" s="69"/>
      <c r="AMK5" s="69"/>
      <c r="AML5" s="69"/>
      <c r="AMM5" s="69"/>
      <c r="AMN5" s="69"/>
      <c r="AMO5" s="69"/>
      <c r="AMP5" s="69"/>
      <c r="AMQ5" s="69"/>
      <c r="AMR5" s="69"/>
      <c r="AMS5" s="69"/>
      <c r="AMT5" s="69"/>
      <c r="AMU5" s="69"/>
      <c r="AMV5" s="69"/>
      <c r="AMW5" s="69"/>
      <c r="AMX5" s="69"/>
      <c r="AMY5" s="69"/>
      <c r="AMZ5" s="69"/>
      <c r="ANA5" s="69"/>
      <c r="ANB5" s="69"/>
      <c r="ANC5" s="69"/>
      <c r="AND5" s="69"/>
      <c r="ANE5" s="69"/>
      <c r="ANF5" s="69"/>
      <c r="ANG5" s="69"/>
      <c r="ANH5" s="69"/>
      <c r="ANI5" s="69"/>
      <c r="ANJ5" s="69"/>
      <c r="ANK5" s="69"/>
      <c r="ANL5" s="69"/>
      <c r="ANM5" s="69"/>
      <c r="ANN5" s="69"/>
      <c r="ANO5" s="69"/>
      <c r="ANP5" s="69"/>
      <c r="ANQ5" s="69"/>
      <c r="ANR5" s="69"/>
      <c r="ANS5" s="69"/>
      <c r="ANT5" s="69"/>
      <c r="ANU5" s="69"/>
      <c r="ANV5" s="69"/>
      <c r="ANW5" s="69"/>
      <c r="ANX5" s="69"/>
      <c r="ANY5" s="69"/>
      <c r="ANZ5" s="69"/>
      <c r="AOA5" s="69"/>
      <c r="AOB5" s="69"/>
      <c r="AOC5" s="69"/>
      <c r="AOD5" s="69"/>
      <c r="AOE5" s="69"/>
      <c r="AOF5" s="69"/>
      <c r="AOG5" s="69"/>
      <c r="AOH5" s="69"/>
      <c r="AOI5" s="69"/>
      <c r="AOJ5" s="69"/>
      <c r="AOK5" s="69"/>
      <c r="AOL5" s="69"/>
      <c r="AOM5" s="69"/>
      <c r="AON5" s="69"/>
      <c r="AOO5" s="69"/>
      <c r="AOP5" s="69"/>
      <c r="AOQ5" s="69"/>
      <c r="AOR5" s="69"/>
      <c r="AOS5" s="69"/>
      <c r="AOT5" s="69"/>
      <c r="AOU5" s="69"/>
      <c r="AOV5" s="69"/>
      <c r="AOW5" s="69"/>
      <c r="AOX5" s="69"/>
      <c r="AOY5" s="69"/>
      <c r="AOZ5" s="69"/>
      <c r="APA5" s="69"/>
      <c r="APB5" s="69"/>
      <c r="APC5" s="69"/>
      <c r="APD5" s="69"/>
      <c r="APE5" s="69"/>
      <c r="APF5" s="69"/>
      <c r="APG5" s="69"/>
      <c r="APH5" s="69"/>
      <c r="API5" s="69"/>
      <c r="APJ5" s="69"/>
      <c r="APK5" s="69"/>
      <c r="APL5" s="69"/>
      <c r="APM5" s="69"/>
      <c r="APN5" s="69"/>
      <c r="APO5" s="69"/>
      <c r="APP5" s="69"/>
      <c r="APQ5" s="69"/>
      <c r="APR5" s="69"/>
      <c r="APS5" s="69"/>
      <c r="APT5" s="69"/>
      <c r="APU5" s="69"/>
      <c r="APV5" s="69"/>
      <c r="APW5" s="69"/>
      <c r="APX5" s="69"/>
      <c r="APY5" s="69"/>
      <c r="APZ5" s="69"/>
      <c r="AQA5" s="69"/>
      <c r="AQB5" s="69"/>
      <c r="AQC5" s="69"/>
      <c r="AQD5" s="69"/>
      <c r="AQE5" s="69"/>
      <c r="AQF5" s="69"/>
      <c r="AQG5" s="69"/>
      <c r="AQH5" s="69"/>
      <c r="AQI5" s="69"/>
      <c r="AQJ5" s="69"/>
      <c r="AQK5" s="69"/>
      <c r="AQL5" s="69"/>
      <c r="AQM5" s="69"/>
      <c r="AQN5" s="69"/>
      <c r="AQO5" s="69"/>
      <c r="AQP5" s="69"/>
      <c r="AQQ5" s="69"/>
      <c r="AQR5" s="69"/>
      <c r="AQS5" s="69"/>
      <c r="AQT5" s="69"/>
      <c r="AQU5" s="69"/>
      <c r="AQV5" s="69"/>
      <c r="AQW5" s="69"/>
      <c r="AQX5" s="69"/>
      <c r="AQY5" s="69"/>
      <c r="AQZ5" s="69"/>
      <c r="ARA5" s="69"/>
      <c r="ARB5" s="69"/>
      <c r="ARC5" s="69"/>
      <c r="ARD5" s="69"/>
      <c r="ARE5" s="69"/>
      <c r="ARF5" s="69"/>
      <c r="ARG5" s="69"/>
      <c r="ARH5" s="69"/>
      <c r="ARI5" s="69"/>
      <c r="ARJ5" s="69"/>
      <c r="ARK5" s="69"/>
      <c r="ARL5" s="69"/>
      <c r="ARM5" s="69"/>
      <c r="ARN5" s="69"/>
      <c r="ARO5" s="69"/>
      <c r="ARP5" s="69"/>
      <c r="ARQ5" s="69"/>
      <c r="ARR5" s="69"/>
      <c r="ARS5" s="69"/>
      <c r="ART5" s="69"/>
      <c r="ARU5" s="69"/>
      <c r="ARV5" s="69"/>
      <c r="ARW5" s="69"/>
      <c r="ARX5" s="69"/>
      <c r="ARY5" s="69"/>
      <c r="ARZ5" s="69"/>
      <c r="ASA5" s="69"/>
      <c r="ASB5" s="69"/>
      <c r="ASC5" s="69"/>
      <c r="ASD5" s="69"/>
      <c r="ASE5" s="69"/>
      <c r="ASF5" s="69"/>
      <c r="ASG5" s="69"/>
      <c r="ASH5" s="69"/>
      <c r="ASI5" s="69"/>
      <c r="ASJ5" s="69"/>
      <c r="ASK5" s="69"/>
      <c r="ASL5" s="69"/>
      <c r="ASM5" s="69"/>
      <c r="ASN5" s="69"/>
      <c r="ASO5" s="69"/>
      <c r="ASP5" s="69"/>
      <c r="ASQ5" s="69"/>
      <c r="ASR5" s="69"/>
      <c r="ASS5" s="69"/>
      <c r="AST5" s="69"/>
      <c r="ASU5" s="69"/>
      <c r="ASV5" s="69"/>
      <c r="ASW5" s="69"/>
      <c r="ASX5" s="69"/>
      <c r="ASY5" s="69"/>
      <c r="ASZ5" s="69"/>
      <c r="ATA5" s="69"/>
      <c r="ATB5" s="69"/>
      <c r="ATC5" s="69"/>
      <c r="ATD5" s="69"/>
      <c r="ATE5" s="69"/>
      <c r="ATF5" s="69"/>
      <c r="ATG5" s="69"/>
      <c r="ATH5" s="69"/>
      <c r="ATI5" s="69"/>
      <c r="ATJ5" s="69"/>
      <c r="ATK5" s="69"/>
      <c r="ATL5" s="69"/>
      <c r="ATM5" s="69"/>
      <c r="ATN5" s="69"/>
      <c r="ATO5" s="69"/>
      <c r="ATP5" s="69"/>
      <c r="ATQ5" s="69"/>
      <c r="ATR5" s="69"/>
      <c r="ATS5" s="69"/>
      <c r="ATT5" s="69"/>
      <c r="ATU5" s="69"/>
      <c r="ATV5" s="69"/>
      <c r="ATW5" s="69"/>
      <c r="ATX5" s="69"/>
      <c r="ATY5" s="69"/>
      <c r="ATZ5" s="69"/>
      <c r="AUA5" s="69"/>
      <c r="AUB5" s="69"/>
      <c r="AUC5" s="69"/>
      <c r="AUD5" s="69"/>
      <c r="AUE5" s="69"/>
      <c r="AUF5" s="69"/>
      <c r="AUG5" s="69"/>
      <c r="AUH5" s="69"/>
      <c r="AUI5" s="69"/>
      <c r="AUJ5" s="69"/>
      <c r="AUK5" s="69"/>
      <c r="AUL5" s="69"/>
      <c r="AUM5" s="69"/>
      <c r="AUN5" s="69"/>
      <c r="AUO5" s="69"/>
      <c r="AUP5" s="69"/>
      <c r="AUQ5" s="69"/>
      <c r="AUR5" s="69"/>
      <c r="AUS5" s="69"/>
      <c r="AUT5" s="69"/>
      <c r="AUU5" s="69"/>
      <c r="AUV5" s="69"/>
      <c r="AUW5" s="69"/>
      <c r="AUX5" s="69"/>
      <c r="AUY5" s="69"/>
      <c r="AUZ5" s="69"/>
      <c r="AVA5" s="69"/>
      <c r="AVB5" s="69"/>
      <c r="AVC5" s="69"/>
      <c r="AVD5" s="69"/>
      <c r="AVE5" s="69"/>
      <c r="AVF5" s="69"/>
      <c r="AVG5" s="69"/>
      <c r="AVH5" s="69"/>
      <c r="AVI5" s="69"/>
      <c r="AVJ5" s="69"/>
      <c r="AVK5" s="69"/>
      <c r="AVL5" s="69"/>
      <c r="AVM5" s="69"/>
      <c r="AVN5" s="69"/>
      <c r="AVO5" s="69"/>
      <c r="AVP5" s="69"/>
      <c r="AVQ5" s="69"/>
      <c r="AVR5" s="69"/>
      <c r="AVS5" s="69"/>
      <c r="AVT5" s="69"/>
      <c r="AVU5" s="69"/>
      <c r="AVV5" s="69"/>
      <c r="AVW5" s="69"/>
      <c r="AVX5" s="69"/>
      <c r="AVY5" s="69"/>
      <c r="AVZ5" s="69"/>
      <c r="AWA5" s="69"/>
      <c r="AWB5" s="69"/>
      <c r="AWC5" s="69"/>
      <c r="AWD5" s="69"/>
      <c r="AWE5" s="69"/>
      <c r="AWF5" s="69"/>
      <c r="AWG5" s="69"/>
      <c r="AWH5" s="69"/>
      <c r="AWI5" s="69"/>
      <c r="AWJ5" s="69"/>
      <c r="AWK5" s="69"/>
      <c r="AWL5" s="69"/>
      <c r="AWM5" s="69"/>
      <c r="AWN5" s="69"/>
      <c r="AWO5" s="69"/>
      <c r="AWP5" s="69"/>
      <c r="AWQ5" s="69"/>
      <c r="AWR5" s="69"/>
      <c r="AWS5" s="69"/>
      <c r="AWT5" s="69"/>
      <c r="AWU5" s="69"/>
      <c r="AWV5" s="69"/>
      <c r="AWW5" s="69"/>
      <c r="AWX5" s="69"/>
      <c r="AWY5" s="69"/>
      <c r="AWZ5" s="69"/>
      <c r="AXA5" s="69"/>
      <c r="AXB5" s="69"/>
      <c r="AXC5" s="69"/>
      <c r="AXD5" s="69"/>
      <c r="AXE5" s="69"/>
      <c r="AXF5" s="69"/>
      <c r="AXG5" s="69"/>
      <c r="AXH5" s="69"/>
      <c r="AXI5" s="69"/>
      <c r="AXJ5" s="69"/>
      <c r="AXK5" s="69"/>
      <c r="AXL5" s="69"/>
      <c r="AXM5" s="69"/>
      <c r="AXN5" s="69"/>
      <c r="AXO5" s="69"/>
      <c r="AXP5" s="69"/>
      <c r="AXQ5" s="69"/>
      <c r="AXR5" s="69"/>
      <c r="AXS5" s="69"/>
      <c r="AXT5" s="69"/>
      <c r="AXU5" s="69"/>
      <c r="AXV5" s="69"/>
      <c r="AXW5" s="69"/>
      <c r="AXX5" s="69"/>
      <c r="AXY5" s="69"/>
      <c r="AXZ5" s="69"/>
      <c r="AYA5" s="69"/>
      <c r="AYB5" s="69"/>
      <c r="AYC5" s="69"/>
      <c r="AYD5" s="69"/>
      <c r="AYE5" s="69"/>
      <c r="AYF5" s="69"/>
      <c r="AYG5" s="69"/>
      <c r="AYH5" s="69"/>
      <c r="AYI5" s="69"/>
      <c r="AYJ5" s="69"/>
      <c r="AYK5" s="69"/>
      <c r="AYL5" s="69"/>
      <c r="AYM5" s="69"/>
      <c r="AYN5" s="69"/>
      <c r="AYO5" s="69"/>
      <c r="AYP5" s="69"/>
      <c r="AYQ5" s="69"/>
      <c r="AYR5" s="69"/>
      <c r="AYS5" s="69"/>
      <c r="AYT5" s="69"/>
      <c r="AYU5" s="69"/>
      <c r="AYV5" s="69"/>
      <c r="AYW5" s="69"/>
      <c r="AYX5" s="69"/>
      <c r="AYY5" s="69"/>
      <c r="AYZ5" s="69"/>
      <c r="AZA5" s="69"/>
      <c r="AZB5" s="69"/>
      <c r="AZC5" s="69"/>
      <c r="AZD5" s="69"/>
      <c r="AZE5" s="69"/>
      <c r="AZF5" s="69"/>
      <c r="AZG5" s="69"/>
      <c r="AZH5" s="69"/>
      <c r="AZI5" s="69"/>
      <c r="AZJ5" s="69"/>
      <c r="AZK5" s="69"/>
      <c r="AZL5" s="69"/>
      <c r="AZM5" s="69"/>
      <c r="AZN5" s="69"/>
      <c r="AZO5" s="69"/>
      <c r="AZP5" s="69"/>
      <c r="AZQ5" s="69"/>
      <c r="AZR5" s="69"/>
      <c r="AZS5" s="69"/>
      <c r="AZT5" s="69"/>
      <c r="AZU5" s="69"/>
      <c r="AZV5" s="69"/>
      <c r="AZW5" s="69"/>
      <c r="AZX5" s="69"/>
      <c r="AZY5" s="69"/>
      <c r="AZZ5" s="69"/>
      <c r="BAA5" s="69"/>
      <c r="BAB5" s="69"/>
      <c r="BAC5" s="69"/>
      <c r="BAD5" s="69"/>
      <c r="BAE5" s="69"/>
      <c r="BAF5" s="69"/>
      <c r="BAG5" s="69"/>
      <c r="BAH5" s="69"/>
      <c r="BAI5" s="69"/>
      <c r="BAJ5" s="69"/>
      <c r="BAK5" s="69"/>
      <c r="BAL5" s="69"/>
      <c r="BAM5" s="69"/>
      <c r="BAN5" s="69"/>
      <c r="BAO5" s="69"/>
      <c r="BAP5" s="69"/>
      <c r="BAQ5" s="69"/>
      <c r="BAR5" s="69"/>
      <c r="BAS5" s="69"/>
      <c r="BAT5" s="69"/>
      <c r="BAU5" s="69"/>
      <c r="BAV5" s="69"/>
      <c r="BAW5" s="69"/>
      <c r="BAX5" s="69"/>
      <c r="BAY5" s="69"/>
      <c r="BAZ5" s="69"/>
      <c r="BBA5" s="69"/>
      <c r="BBB5" s="69"/>
      <c r="BBC5" s="69"/>
      <c r="BBD5" s="69"/>
      <c r="BBE5" s="69"/>
      <c r="BBF5" s="69"/>
      <c r="BBG5" s="69"/>
      <c r="BBH5" s="69"/>
      <c r="BBI5" s="69"/>
      <c r="BBJ5" s="69"/>
      <c r="BBK5" s="69"/>
      <c r="BBL5" s="69"/>
      <c r="BBM5" s="69"/>
      <c r="BBN5" s="69"/>
      <c r="BBO5" s="69"/>
      <c r="BBP5" s="69"/>
      <c r="BBQ5" s="69"/>
      <c r="BBR5" s="69"/>
      <c r="BBS5" s="69"/>
      <c r="BBT5" s="69"/>
      <c r="BBU5" s="69"/>
      <c r="BBV5" s="69"/>
      <c r="BBW5" s="69"/>
      <c r="BBX5" s="69"/>
      <c r="BBY5" s="69"/>
      <c r="BBZ5" s="69"/>
      <c r="BCA5" s="69"/>
      <c r="BCB5" s="69"/>
      <c r="BCC5" s="69"/>
      <c r="BCD5" s="69"/>
      <c r="BCE5" s="69"/>
      <c r="BCF5" s="69"/>
      <c r="BCG5" s="69"/>
      <c r="BCH5" s="69"/>
      <c r="BCI5" s="69"/>
      <c r="BCJ5" s="69"/>
      <c r="BCK5" s="69"/>
      <c r="BCL5" s="69"/>
      <c r="BCM5" s="69"/>
      <c r="BCN5" s="69"/>
      <c r="BCO5" s="69"/>
      <c r="BCP5" s="69"/>
      <c r="BCQ5" s="69"/>
      <c r="BCR5" s="69"/>
      <c r="BCS5" s="69"/>
      <c r="BCT5" s="69"/>
      <c r="BCU5" s="69"/>
      <c r="BCV5" s="69"/>
      <c r="BCW5" s="69"/>
      <c r="BCX5" s="69"/>
      <c r="BCY5" s="69"/>
      <c r="BCZ5" s="69"/>
      <c r="BDA5" s="69"/>
      <c r="BDB5" s="69"/>
      <c r="BDC5" s="69"/>
      <c r="BDD5" s="69"/>
      <c r="BDE5" s="69"/>
      <c r="BDF5" s="69"/>
      <c r="BDG5" s="69"/>
      <c r="BDH5" s="69"/>
      <c r="BDI5" s="69"/>
      <c r="BDJ5" s="69"/>
      <c r="BDK5" s="69"/>
      <c r="BDL5" s="69"/>
      <c r="BDM5" s="69"/>
      <c r="BDN5" s="69"/>
      <c r="BDO5" s="69"/>
      <c r="BDP5" s="69"/>
      <c r="BDQ5" s="69"/>
      <c r="BDR5" s="69"/>
      <c r="BDS5" s="69"/>
      <c r="BDT5" s="69"/>
      <c r="BDU5" s="69"/>
      <c r="BDV5" s="69"/>
      <c r="BDW5" s="69"/>
      <c r="BDX5" s="69"/>
      <c r="BDY5" s="69"/>
      <c r="BDZ5" s="69"/>
      <c r="BEA5" s="69"/>
      <c r="BEB5" s="69"/>
      <c r="BEC5" s="69"/>
      <c r="BED5" s="69"/>
      <c r="BEE5" s="69"/>
      <c r="BEF5" s="69"/>
      <c r="BEG5" s="69"/>
      <c r="BEH5" s="69"/>
      <c r="BEI5" s="69"/>
      <c r="BEJ5" s="69"/>
      <c r="BEK5" s="69"/>
      <c r="BEL5" s="69"/>
      <c r="BEM5" s="69"/>
      <c r="BEN5" s="69"/>
      <c r="BEO5" s="69"/>
      <c r="BEP5" s="69"/>
      <c r="BEQ5" s="69"/>
      <c r="BER5" s="69"/>
      <c r="BES5" s="69"/>
      <c r="BET5" s="69"/>
      <c r="BEU5" s="69"/>
      <c r="BEV5" s="69"/>
      <c r="BEW5" s="69"/>
      <c r="BEX5" s="69"/>
      <c r="BEY5" s="69"/>
      <c r="BEZ5" s="69"/>
      <c r="BFA5" s="69"/>
      <c r="BFB5" s="69"/>
      <c r="BFC5" s="69"/>
      <c r="BFD5" s="69"/>
      <c r="BFE5" s="69"/>
      <c r="BFF5" s="69"/>
      <c r="BFG5" s="69"/>
      <c r="BFH5" s="69"/>
      <c r="BFI5" s="69"/>
      <c r="BFJ5" s="69"/>
      <c r="BFK5" s="69"/>
      <c r="BFL5" s="69"/>
      <c r="BFM5" s="69"/>
      <c r="BFN5" s="69"/>
      <c r="BFO5" s="69"/>
      <c r="BFP5" s="69"/>
      <c r="BFQ5" s="69"/>
      <c r="BFR5" s="69"/>
      <c r="BFS5" s="69"/>
      <c r="BFT5" s="69"/>
      <c r="BFU5" s="69"/>
      <c r="BFV5" s="69"/>
      <c r="BFW5" s="69"/>
      <c r="BFX5" s="69"/>
      <c r="BFY5" s="69"/>
      <c r="BFZ5" s="69"/>
      <c r="BGA5" s="69"/>
      <c r="BGB5" s="69"/>
      <c r="BGC5" s="69"/>
      <c r="BGD5" s="69"/>
      <c r="BGE5" s="69"/>
      <c r="BGF5" s="69"/>
      <c r="BGG5" s="69"/>
      <c r="BGH5" s="69"/>
      <c r="BGI5" s="69"/>
      <c r="BGJ5" s="69"/>
      <c r="BGK5" s="69"/>
      <c r="BGL5" s="69"/>
      <c r="BGM5" s="69"/>
      <c r="BGN5" s="69"/>
      <c r="BGO5" s="69"/>
      <c r="BGP5" s="69"/>
      <c r="BGQ5" s="69"/>
      <c r="BGR5" s="69"/>
      <c r="BGS5" s="69"/>
      <c r="BGT5" s="69"/>
      <c r="BGU5" s="69"/>
      <c r="BGV5" s="69"/>
      <c r="BGW5" s="69"/>
      <c r="BGX5" s="69"/>
      <c r="BGY5" s="69"/>
      <c r="BGZ5" s="69"/>
      <c r="BHA5" s="69"/>
      <c r="BHB5" s="69"/>
      <c r="BHC5" s="69"/>
      <c r="BHD5" s="69"/>
      <c r="BHE5" s="69"/>
      <c r="BHF5" s="69"/>
      <c r="BHG5" s="69"/>
      <c r="BHH5" s="69"/>
      <c r="BHI5" s="69"/>
      <c r="BHJ5" s="69"/>
      <c r="BHK5" s="69"/>
      <c r="BHL5" s="69"/>
      <c r="BHM5" s="69"/>
      <c r="BHN5" s="69"/>
      <c r="BHO5" s="69"/>
      <c r="BHP5" s="69"/>
      <c r="BHQ5" s="69"/>
      <c r="BHR5" s="69"/>
      <c r="BHS5" s="69"/>
      <c r="BHT5" s="69"/>
      <c r="BHU5" s="69"/>
      <c r="BHV5" s="69"/>
      <c r="BHW5" s="69"/>
      <c r="BHX5" s="69"/>
      <c r="BHY5" s="69"/>
      <c r="BHZ5" s="69"/>
      <c r="BIA5" s="69"/>
      <c r="BIB5" s="69"/>
      <c r="BIC5" s="69"/>
      <c r="BID5" s="69"/>
      <c r="BIE5" s="69"/>
      <c r="BIF5" s="69"/>
      <c r="BIG5" s="69"/>
      <c r="BIH5" s="69"/>
      <c r="BII5" s="69"/>
      <c r="BIJ5" s="69"/>
      <c r="BIK5" s="69"/>
      <c r="BIL5" s="69"/>
      <c r="BIM5" s="69"/>
      <c r="BIN5" s="69"/>
      <c r="BIO5" s="69"/>
      <c r="BIP5" s="69"/>
      <c r="BIQ5" s="69"/>
      <c r="BIR5" s="69"/>
      <c r="BIS5" s="69"/>
      <c r="BIT5" s="69"/>
      <c r="BIU5" s="69"/>
      <c r="BIV5" s="69"/>
      <c r="BIW5" s="69"/>
      <c r="BIX5" s="69"/>
      <c r="BIY5" s="69"/>
      <c r="BIZ5" s="69"/>
      <c r="BJA5" s="69"/>
      <c r="BJB5" s="69"/>
      <c r="BJC5" s="69"/>
      <c r="BJD5" s="69"/>
      <c r="BJE5" s="69"/>
      <c r="BJF5" s="69"/>
      <c r="BJG5" s="69"/>
      <c r="BJH5" s="69"/>
      <c r="BJI5" s="69"/>
      <c r="BJJ5" s="69"/>
      <c r="BJK5" s="69"/>
      <c r="BJL5" s="69"/>
      <c r="BJM5" s="69"/>
      <c r="BJN5" s="69"/>
      <c r="BJO5" s="69"/>
      <c r="BJP5" s="69"/>
      <c r="BJQ5" s="69"/>
      <c r="BJR5" s="69"/>
      <c r="BJS5" s="69"/>
      <c r="BJT5" s="69"/>
      <c r="BJU5" s="69"/>
      <c r="BJV5" s="69"/>
      <c r="BJW5" s="69"/>
      <c r="BJX5" s="69"/>
      <c r="BJY5" s="69"/>
      <c r="BJZ5" s="69"/>
      <c r="BKA5" s="69"/>
      <c r="BKB5" s="69"/>
      <c r="BKC5" s="69"/>
      <c r="BKD5" s="69"/>
      <c r="BKE5" s="69"/>
      <c r="BKF5" s="69"/>
      <c r="BKG5" s="69"/>
      <c r="BKH5" s="69"/>
      <c r="BKI5" s="69"/>
      <c r="BKJ5" s="69"/>
      <c r="BKK5" s="69"/>
      <c r="BKL5" s="69"/>
      <c r="BKM5" s="69"/>
      <c r="BKN5" s="69"/>
      <c r="BKO5" s="69"/>
      <c r="BKP5" s="69"/>
      <c r="BKQ5" s="69"/>
      <c r="BKR5" s="69"/>
      <c r="BKS5" s="69"/>
      <c r="BKT5" s="69"/>
      <c r="BKU5" s="69"/>
      <c r="BKV5" s="69"/>
      <c r="BKW5" s="69"/>
      <c r="BKX5" s="69"/>
      <c r="BKY5" s="69"/>
      <c r="BKZ5" s="69"/>
      <c r="BLA5" s="69"/>
      <c r="BLB5" s="69"/>
      <c r="BLC5" s="69"/>
      <c r="BLD5" s="69"/>
      <c r="BLE5" s="69"/>
      <c r="BLF5" s="69"/>
      <c r="BLG5" s="69"/>
      <c r="BLH5" s="69"/>
      <c r="BLI5" s="69"/>
      <c r="BLJ5" s="69"/>
      <c r="BLK5" s="69"/>
      <c r="BLL5" s="69"/>
      <c r="BLM5" s="69"/>
      <c r="BLN5" s="69"/>
      <c r="BLO5" s="69"/>
      <c r="BLP5" s="69"/>
      <c r="BLQ5" s="69"/>
      <c r="BLR5" s="69"/>
      <c r="BLS5" s="69"/>
      <c r="BLT5" s="69"/>
      <c r="BLU5" s="69"/>
      <c r="BLV5" s="69"/>
      <c r="BLW5" s="69"/>
      <c r="BLX5" s="69"/>
      <c r="BLY5" s="69"/>
      <c r="BLZ5" s="69"/>
      <c r="BMA5" s="69"/>
      <c r="BMB5" s="69"/>
      <c r="BMC5" s="69"/>
      <c r="BMD5" s="69"/>
      <c r="BME5" s="69"/>
      <c r="BMF5" s="69"/>
      <c r="BMG5" s="69"/>
      <c r="BMH5" s="69"/>
      <c r="BMI5" s="69"/>
      <c r="BMJ5" s="69"/>
      <c r="BMK5" s="69"/>
      <c r="BML5" s="69"/>
      <c r="BMM5" s="69"/>
      <c r="BMN5" s="69"/>
      <c r="BMO5" s="69"/>
      <c r="BMP5" s="69"/>
      <c r="BMQ5" s="69"/>
      <c r="BMR5" s="69"/>
      <c r="BMS5" s="69"/>
      <c r="BMT5" s="69"/>
      <c r="BMU5" s="69"/>
      <c r="BMV5" s="69"/>
      <c r="BMW5" s="69"/>
      <c r="BMX5" s="69"/>
      <c r="BMY5" s="69"/>
      <c r="BMZ5" s="69"/>
      <c r="BNA5" s="69"/>
      <c r="BNB5" s="69"/>
      <c r="BNC5" s="69"/>
      <c r="BND5" s="69"/>
      <c r="BNE5" s="69"/>
      <c r="BNF5" s="69"/>
      <c r="BNG5" s="69"/>
      <c r="BNH5" s="69"/>
      <c r="BNI5" s="69"/>
      <c r="BNJ5" s="69"/>
      <c r="BNK5" s="69"/>
      <c r="BNL5" s="69"/>
      <c r="BNM5" s="69"/>
      <c r="BNN5" s="69"/>
      <c r="BNO5" s="69"/>
      <c r="BNP5" s="69"/>
      <c r="BNQ5" s="69"/>
      <c r="BNR5" s="69"/>
      <c r="BNS5" s="69"/>
      <c r="BNT5" s="69"/>
      <c r="BNU5" s="69"/>
      <c r="BNV5" s="69"/>
      <c r="BNW5" s="69"/>
      <c r="BNX5" s="69"/>
      <c r="BNY5" s="69"/>
      <c r="BNZ5" s="69"/>
      <c r="BOA5" s="69"/>
      <c r="BOB5" s="69"/>
      <c r="BOC5" s="69"/>
      <c r="BOD5" s="69"/>
      <c r="BOE5" s="69"/>
      <c r="BOF5" s="69"/>
      <c r="BOG5" s="69"/>
      <c r="BOH5" s="69"/>
      <c r="BOI5" s="69"/>
      <c r="BOJ5" s="69"/>
      <c r="BOK5" s="69"/>
      <c r="BOL5" s="69"/>
      <c r="BOM5" s="69"/>
      <c r="BON5" s="69"/>
      <c r="BOO5" s="69"/>
      <c r="BOP5" s="69"/>
      <c r="BOQ5" s="69"/>
      <c r="BOR5" s="69"/>
      <c r="BOS5" s="69"/>
      <c r="BOT5" s="69"/>
      <c r="BOU5" s="69"/>
      <c r="BOV5" s="69"/>
      <c r="BOW5" s="69"/>
      <c r="BOX5" s="69"/>
      <c r="BOY5" s="69"/>
      <c r="BOZ5" s="69"/>
      <c r="BPA5" s="69"/>
      <c r="BPB5" s="69"/>
      <c r="BPC5" s="69"/>
      <c r="BPD5" s="69"/>
      <c r="BPE5" s="69"/>
      <c r="BPF5" s="69"/>
      <c r="BPG5" s="69"/>
      <c r="BPH5" s="69"/>
      <c r="BPI5" s="69"/>
      <c r="BPJ5" s="69"/>
      <c r="BPK5" s="69"/>
      <c r="BPL5" s="69"/>
      <c r="BPM5" s="69"/>
      <c r="BPN5" s="69"/>
      <c r="BPO5" s="69"/>
      <c r="BPP5" s="69"/>
      <c r="BPQ5" s="69"/>
      <c r="BPR5" s="69"/>
      <c r="BPS5" s="69"/>
      <c r="BPT5" s="69"/>
      <c r="BPU5" s="69"/>
      <c r="BPV5" s="69"/>
      <c r="BPW5" s="69"/>
      <c r="BPX5" s="69"/>
      <c r="BPY5" s="69"/>
      <c r="BPZ5" s="69"/>
      <c r="BQA5" s="69"/>
      <c r="BQB5" s="69"/>
      <c r="BQC5" s="69"/>
      <c r="BQD5" s="69"/>
      <c r="BQE5" s="69"/>
      <c r="BQF5" s="69"/>
      <c r="BQG5" s="69"/>
      <c r="BQH5" s="69"/>
      <c r="BQI5" s="69"/>
      <c r="BQJ5" s="69"/>
      <c r="BQK5" s="69"/>
      <c r="BQL5" s="69"/>
      <c r="BQM5" s="69"/>
      <c r="BQN5" s="69"/>
      <c r="BQO5" s="69"/>
      <c r="BQP5" s="69"/>
      <c r="BQQ5" s="69"/>
      <c r="BQR5" s="69"/>
      <c r="BQS5" s="69"/>
      <c r="BQT5" s="69"/>
      <c r="BQU5" s="69"/>
      <c r="BQV5" s="69"/>
      <c r="BQW5" s="69"/>
      <c r="BQX5" s="69"/>
      <c r="BQY5" s="69"/>
      <c r="BQZ5" s="69"/>
      <c r="BRA5" s="69"/>
      <c r="BRB5" s="69"/>
      <c r="BRC5" s="69"/>
      <c r="BRD5" s="69"/>
      <c r="BRE5" s="69"/>
      <c r="BRF5" s="69"/>
      <c r="BRG5" s="69"/>
      <c r="BRH5" s="69"/>
      <c r="BRI5" s="69"/>
      <c r="BRJ5" s="69"/>
      <c r="BRK5" s="69"/>
      <c r="BRL5" s="69"/>
      <c r="BRM5" s="69"/>
      <c r="BRN5" s="69"/>
      <c r="BRO5" s="69"/>
      <c r="BRP5" s="69"/>
      <c r="BRQ5" s="69"/>
      <c r="BRR5" s="69"/>
      <c r="BRS5" s="69"/>
      <c r="BRT5" s="69"/>
      <c r="BRU5" s="69"/>
      <c r="BRV5" s="69"/>
      <c r="BRW5" s="69"/>
      <c r="BRX5" s="69"/>
      <c r="BRY5" s="69"/>
      <c r="BRZ5" s="69"/>
      <c r="BSA5" s="69"/>
      <c r="BSB5" s="69"/>
      <c r="BSC5" s="69"/>
      <c r="BSD5" s="69"/>
      <c r="BSE5" s="69"/>
      <c r="BSF5" s="69"/>
      <c r="BSG5" s="69"/>
      <c r="BSH5" s="69"/>
      <c r="BSI5" s="69"/>
      <c r="BSJ5" s="69"/>
      <c r="BSK5" s="69"/>
      <c r="BSL5" s="69"/>
      <c r="BSM5" s="69"/>
      <c r="BSN5" s="69"/>
      <c r="BSO5" s="69"/>
      <c r="BSP5" s="69"/>
      <c r="BSQ5" s="69"/>
      <c r="BSR5" s="69"/>
      <c r="BSS5" s="69"/>
      <c r="BST5" s="69"/>
      <c r="BSU5" s="69"/>
      <c r="BSV5" s="69"/>
      <c r="BSW5" s="69"/>
      <c r="BSX5" s="69"/>
      <c r="BSY5" s="69"/>
      <c r="BSZ5" s="69"/>
      <c r="BTA5" s="69"/>
      <c r="BTB5" s="69"/>
      <c r="BTC5" s="69"/>
      <c r="BTD5" s="69"/>
      <c r="BTE5" s="69"/>
      <c r="BTF5" s="69"/>
      <c r="BTG5" s="69"/>
      <c r="BTH5" s="69"/>
      <c r="BTI5" s="69"/>
      <c r="BTJ5" s="69"/>
      <c r="BTK5" s="69"/>
      <c r="BTL5" s="69"/>
      <c r="BTM5" s="69"/>
      <c r="BTN5" s="69"/>
      <c r="BTO5" s="69"/>
      <c r="BTP5" s="69"/>
      <c r="BTQ5" s="69"/>
      <c r="BTR5" s="69"/>
      <c r="BTS5" s="69"/>
      <c r="BTT5" s="69"/>
      <c r="BTU5" s="69"/>
      <c r="BTV5" s="69"/>
      <c r="BTW5" s="69"/>
      <c r="BTX5" s="69"/>
      <c r="BTY5" s="69"/>
      <c r="BTZ5" s="69"/>
      <c r="BUA5" s="69"/>
      <c r="BUB5" s="69"/>
      <c r="BUC5" s="69"/>
      <c r="BUD5" s="69"/>
      <c r="BUE5" s="69"/>
      <c r="BUF5" s="69"/>
      <c r="BUG5" s="69"/>
      <c r="BUH5" s="69"/>
      <c r="BUI5" s="69"/>
      <c r="BUJ5" s="69"/>
      <c r="BUK5" s="69"/>
      <c r="BUL5" s="69"/>
      <c r="BUM5" s="69"/>
      <c r="BUN5" s="69"/>
      <c r="BUO5" s="69"/>
      <c r="BUP5" s="69"/>
      <c r="BUQ5" s="69"/>
      <c r="BUR5" s="69"/>
      <c r="BUS5" s="69"/>
      <c r="BUT5" s="69"/>
      <c r="BUU5" s="69"/>
      <c r="BUV5" s="69"/>
      <c r="BUW5" s="69"/>
      <c r="BUX5" s="69"/>
      <c r="BUY5" s="69"/>
      <c r="BUZ5" s="69"/>
      <c r="BVA5" s="69"/>
      <c r="BVB5" s="69"/>
      <c r="BVC5" s="69"/>
      <c r="BVD5" s="69"/>
      <c r="BVE5" s="69"/>
      <c r="BVF5" s="69"/>
      <c r="BVG5" s="69"/>
      <c r="BVH5" s="69"/>
      <c r="BVI5" s="69"/>
      <c r="BVJ5" s="69"/>
      <c r="BVK5" s="69"/>
      <c r="BVL5" s="69"/>
      <c r="BVM5" s="69"/>
      <c r="BVN5" s="69"/>
      <c r="BVO5" s="69"/>
      <c r="BVP5" s="69"/>
      <c r="BVQ5" s="69"/>
      <c r="BVR5" s="69"/>
      <c r="BVS5" s="69"/>
      <c r="BVT5" s="69"/>
      <c r="BVU5" s="69"/>
      <c r="BVV5" s="69"/>
      <c r="BVW5" s="69"/>
      <c r="BVX5" s="69"/>
      <c r="BVY5" s="69"/>
      <c r="BVZ5" s="69"/>
      <c r="BWA5" s="69"/>
      <c r="BWB5" s="69"/>
      <c r="BWC5" s="69"/>
      <c r="BWD5" s="69"/>
      <c r="BWE5" s="69"/>
      <c r="BWF5" s="69"/>
      <c r="BWG5" s="69"/>
      <c r="BWH5" s="69"/>
      <c r="BWI5" s="69"/>
      <c r="BWJ5" s="69"/>
      <c r="BWK5" s="69"/>
      <c r="BWL5" s="69"/>
      <c r="BWM5" s="69"/>
      <c r="BWN5" s="69"/>
      <c r="BWO5" s="69"/>
      <c r="BWP5" s="69"/>
      <c r="BWQ5" s="69"/>
      <c r="BWR5" s="69"/>
      <c r="BWS5" s="69"/>
      <c r="BWT5" s="69"/>
      <c r="BWU5" s="69"/>
      <c r="BWV5" s="69"/>
      <c r="BWW5" s="69"/>
      <c r="BWX5" s="69"/>
      <c r="BWY5" s="69"/>
      <c r="BWZ5" s="69"/>
      <c r="BXA5" s="69"/>
      <c r="BXB5" s="69"/>
      <c r="BXC5" s="69"/>
      <c r="BXD5" s="69"/>
      <c r="BXE5" s="69"/>
      <c r="BXF5" s="69"/>
      <c r="BXG5" s="69"/>
      <c r="BXH5" s="69"/>
      <c r="BXI5" s="69"/>
      <c r="BXJ5" s="69"/>
      <c r="BXK5" s="69"/>
      <c r="BXL5" s="69"/>
      <c r="BXM5" s="69"/>
      <c r="BXN5" s="69"/>
      <c r="BXO5" s="69"/>
      <c r="BXP5" s="69"/>
      <c r="BXQ5" s="69"/>
      <c r="BXR5" s="69"/>
      <c r="BXS5" s="69"/>
      <c r="BXT5" s="69"/>
      <c r="BXU5" s="69"/>
      <c r="BXV5" s="69"/>
      <c r="BXW5" s="69"/>
      <c r="BXX5" s="69"/>
      <c r="BXY5" s="69"/>
      <c r="BXZ5" s="69"/>
      <c r="BYA5" s="69"/>
      <c r="BYB5" s="69"/>
      <c r="BYC5" s="69"/>
      <c r="BYD5" s="69"/>
      <c r="BYE5" s="69"/>
      <c r="BYF5" s="69"/>
      <c r="BYG5" s="69"/>
      <c r="BYH5" s="69"/>
      <c r="BYI5" s="69"/>
      <c r="BYJ5" s="69"/>
      <c r="BYK5" s="69"/>
      <c r="BYL5" s="69"/>
      <c r="BYM5" s="69"/>
      <c r="BYN5" s="69"/>
      <c r="BYO5" s="69"/>
      <c r="BYP5" s="69"/>
      <c r="BYQ5" s="69"/>
      <c r="BYR5" s="69"/>
      <c r="BYS5" s="69"/>
      <c r="BYT5" s="69"/>
      <c r="BYU5" s="69"/>
      <c r="BYV5" s="69"/>
      <c r="BYW5" s="69"/>
      <c r="BYX5" s="69"/>
      <c r="BYY5" s="69"/>
      <c r="BYZ5" s="69"/>
      <c r="BZA5" s="69"/>
      <c r="BZB5" s="69"/>
      <c r="BZC5" s="69"/>
      <c r="BZD5" s="69"/>
      <c r="BZE5" s="69"/>
      <c r="BZF5" s="69"/>
      <c r="BZG5" s="69"/>
      <c r="BZH5" s="69"/>
      <c r="BZI5" s="69"/>
      <c r="BZJ5" s="69"/>
      <c r="BZK5" s="69"/>
      <c r="BZL5" s="69"/>
      <c r="BZM5" s="69"/>
      <c r="BZN5" s="69"/>
      <c r="BZO5" s="69"/>
      <c r="BZP5" s="69"/>
      <c r="BZQ5" s="69"/>
      <c r="BZR5" s="69"/>
      <c r="BZS5" s="69"/>
      <c r="BZT5" s="69"/>
      <c r="BZU5" s="69"/>
      <c r="BZV5" s="69"/>
      <c r="BZW5" s="69"/>
      <c r="BZX5" s="69"/>
      <c r="BZY5" s="69"/>
      <c r="BZZ5" s="69"/>
      <c r="CAA5" s="69"/>
      <c r="CAB5" s="69"/>
      <c r="CAC5" s="69"/>
      <c r="CAD5" s="69"/>
      <c r="CAE5" s="69"/>
      <c r="CAF5" s="69"/>
      <c r="CAG5" s="69"/>
      <c r="CAH5" s="69"/>
      <c r="CAI5" s="69"/>
      <c r="CAJ5" s="69"/>
      <c r="CAK5" s="69"/>
      <c r="CAL5" s="69"/>
      <c r="CAM5" s="69"/>
      <c r="CAN5" s="69"/>
      <c r="CAO5" s="69"/>
      <c r="CAP5" s="69"/>
      <c r="CAQ5" s="69"/>
      <c r="CAR5" s="69"/>
      <c r="CAS5" s="69"/>
      <c r="CAT5" s="69"/>
      <c r="CAU5" s="69"/>
      <c r="CAV5" s="69"/>
      <c r="CAW5" s="69"/>
      <c r="CAX5" s="69"/>
      <c r="CAY5" s="69"/>
      <c r="CAZ5" s="69"/>
      <c r="CBA5" s="69"/>
      <c r="CBB5" s="69"/>
      <c r="CBC5" s="69"/>
      <c r="CBD5" s="69"/>
      <c r="CBE5" s="69"/>
      <c r="CBF5" s="69"/>
      <c r="CBG5" s="69"/>
      <c r="CBH5" s="69"/>
      <c r="CBI5" s="69"/>
      <c r="CBJ5" s="69"/>
      <c r="CBK5" s="69"/>
      <c r="CBL5" s="69"/>
      <c r="CBM5" s="69"/>
      <c r="CBN5" s="69"/>
      <c r="CBO5" s="69"/>
      <c r="CBP5" s="69"/>
      <c r="CBQ5" s="69"/>
      <c r="CBR5" s="69"/>
      <c r="CBS5" s="69"/>
      <c r="CBT5" s="69"/>
      <c r="CBU5" s="69"/>
      <c r="CBV5" s="69"/>
      <c r="CBW5" s="69"/>
      <c r="CBX5" s="69"/>
      <c r="CBY5" s="69"/>
      <c r="CBZ5" s="69"/>
      <c r="CCA5" s="69"/>
      <c r="CCB5" s="69"/>
      <c r="CCC5" s="69"/>
      <c r="CCD5" s="69"/>
      <c r="CCE5" s="69"/>
      <c r="CCF5" s="69"/>
      <c r="CCG5" s="69"/>
      <c r="CCH5" s="69"/>
      <c r="CCI5" s="69"/>
      <c r="CCJ5" s="69"/>
      <c r="CCK5" s="69"/>
      <c r="CCL5" s="69"/>
      <c r="CCM5" s="69"/>
      <c r="CCN5" s="69"/>
      <c r="CCO5" s="69"/>
      <c r="CCP5" s="69"/>
      <c r="CCQ5" s="69"/>
      <c r="CCR5" s="69"/>
      <c r="CCS5" s="69"/>
      <c r="CCT5" s="69"/>
      <c r="CCU5" s="69"/>
      <c r="CCV5" s="69"/>
      <c r="CCW5" s="69"/>
      <c r="CCX5" s="69"/>
      <c r="CCY5" s="69"/>
      <c r="CCZ5" s="69"/>
      <c r="CDA5" s="69"/>
      <c r="CDB5" s="69"/>
      <c r="CDC5" s="69"/>
      <c r="CDD5" s="69"/>
      <c r="CDE5" s="69"/>
      <c r="CDF5" s="69"/>
      <c r="CDG5" s="69"/>
      <c r="CDH5" s="69"/>
      <c r="CDI5" s="69"/>
      <c r="CDJ5" s="69"/>
      <c r="CDK5" s="69"/>
      <c r="CDL5" s="69"/>
      <c r="CDM5" s="69"/>
      <c r="CDN5" s="69"/>
      <c r="CDO5" s="69"/>
      <c r="CDP5" s="69"/>
      <c r="CDQ5" s="69"/>
      <c r="CDR5" s="69"/>
      <c r="CDS5" s="69"/>
      <c r="CDT5" s="69"/>
      <c r="CDU5" s="69"/>
      <c r="CDV5" s="69"/>
      <c r="CDW5" s="69"/>
      <c r="CDX5" s="69"/>
      <c r="CDY5" s="69"/>
      <c r="CDZ5" s="69"/>
      <c r="CEA5" s="69"/>
      <c r="CEB5" s="69"/>
      <c r="CEC5" s="69"/>
      <c r="CED5" s="69"/>
      <c r="CEE5" s="69"/>
      <c r="CEF5" s="69"/>
      <c r="CEG5" s="69"/>
      <c r="CEH5" s="69"/>
      <c r="CEI5" s="69"/>
      <c r="CEJ5" s="69"/>
      <c r="CEK5" s="69"/>
      <c r="CEL5" s="69"/>
      <c r="CEM5" s="69"/>
      <c r="CEN5" s="69"/>
      <c r="CEO5" s="69"/>
      <c r="CEP5" s="69"/>
      <c r="CEQ5" s="69"/>
      <c r="CER5" s="69"/>
      <c r="CES5" s="69"/>
      <c r="CET5" s="69"/>
      <c r="CEU5" s="69"/>
      <c r="CEV5" s="69"/>
      <c r="CEW5" s="69"/>
      <c r="CEX5" s="69"/>
      <c r="CEY5" s="69"/>
      <c r="CEZ5" s="69"/>
      <c r="CFA5" s="69"/>
      <c r="CFB5" s="69"/>
      <c r="CFC5" s="69"/>
      <c r="CFD5" s="69"/>
      <c r="CFE5" s="69"/>
      <c r="CFF5" s="69"/>
      <c r="CFG5" s="69"/>
      <c r="CFH5" s="69"/>
      <c r="CFI5" s="69"/>
      <c r="CFJ5" s="69"/>
      <c r="CFK5" s="69"/>
      <c r="CFL5" s="69"/>
      <c r="CFM5" s="69"/>
      <c r="CFN5" s="69"/>
      <c r="CFO5" s="69"/>
      <c r="CFP5" s="69"/>
      <c r="CFQ5" s="69"/>
      <c r="CFR5" s="69"/>
      <c r="CFS5" s="69"/>
      <c r="CFT5" s="69"/>
      <c r="CFU5" s="69"/>
      <c r="CFV5" s="69"/>
      <c r="CFW5" s="69"/>
      <c r="CFX5" s="69"/>
      <c r="CFY5" s="69"/>
      <c r="CFZ5" s="69"/>
      <c r="CGA5" s="69"/>
      <c r="CGB5" s="69"/>
      <c r="CGC5" s="69"/>
      <c r="CGD5" s="69"/>
      <c r="CGE5" s="69"/>
      <c r="CGF5" s="69"/>
      <c r="CGG5" s="69"/>
      <c r="CGH5" s="69"/>
      <c r="CGI5" s="69"/>
      <c r="CGJ5" s="69"/>
      <c r="CGK5" s="69"/>
      <c r="CGL5" s="69"/>
      <c r="CGM5" s="69"/>
      <c r="CGN5" s="69"/>
      <c r="CGO5" s="69"/>
      <c r="CGP5" s="69"/>
      <c r="CGQ5" s="69"/>
      <c r="CGR5" s="69"/>
      <c r="CGS5" s="69"/>
      <c r="CGT5" s="69"/>
      <c r="CGU5" s="69"/>
      <c r="CGV5" s="69"/>
      <c r="CGW5" s="69"/>
      <c r="CGX5" s="69"/>
      <c r="CGY5" s="69"/>
      <c r="CGZ5" s="69"/>
      <c r="CHA5" s="69"/>
      <c r="CHB5" s="69"/>
      <c r="CHC5" s="69"/>
      <c r="CHD5" s="69"/>
      <c r="CHE5" s="69"/>
      <c r="CHF5" s="69"/>
      <c r="CHG5" s="69"/>
      <c r="CHH5" s="69"/>
      <c r="CHI5" s="69"/>
      <c r="CHJ5" s="69"/>
      <c r="CHK5" s="69"/>
      <c r="CHL5" s="69"/>
      <c r="CHM5" s="69"/>
      <c r="CHN5" s="69"/>
      <c r="CHO5" s="69"/>
      <c r="CHP5" s="69"/>
      <c r="CHQ5" s="69"/>
      <c r="CHR5" s="69"/>
      <c r="CHS5" s="69"/>
      <c r="CHT5" s="69"/>
      <c r="CHU5" s="69"/>
      <c r="CHV5" s="69"/>
      <c r="CHW5" s="69"/>
      <c r="CHX5" s="69"/>
      <c r="CHY5" s="69"/>
      <c r="CHZ5" s="69"/>
      <c r="CIA5" s="69"/>
      <c r="CIB5" s="69"/>
      <c r="CIC5" s="69"/>
      <c r="CID5" s="69"/>
      <c r="CIE5" s="69"/>
      <c r="CIF5" s="69"/>
      <c r="CIG5" s="69"/>
      <c r="CIH5" s="69"/>
      <c r="CII5" s="69"/>
      <c r="CIJ5" s="69"/>
      <c r="CIK5" s="69"/>
      <c r="CIL5" s="69"/>
      <c r="CIM5" s="69"/>
      <c r="CIN5" s="69"/>
      <c r="CIO5" s="69"/>
      <c r="CIP5" s="69"/>
      <c r="CIQ5" s="69"/>
      <c r="CIR5" s="69"/>
      <c r="CIS5" s="69"/>
      <c r="CIT5" s="69"/>
      <c r="CIU5" s="69"/>
      <c r="CIV5" s="69"/>
      <c r="CIW5" s="69"/>
      <c r="CIX5" s="69"/>
      <c r="CIY5" s="69"/>
      <c r="CIZ5" s="69"/>
      <c r="CJA5" s="69"/>
      <c r="CJB5" s="69"/>
      <c r="CJC5" s="69"/>
      <c r="CJD5" s="69"/>
      <c r="CJE5" s="69"/>
      <c r="CJF5" s="69"/>
      <c r="CJG5" s="69"/>
      <c r="CJH5" s="69"/>
      <c r="CJI5" s="69"/>
      <c r="CJJ5" s="69"/>
      <c r="CJK5" s="69"/>
      <c r="CJL5" s="69"/>
      <c r="CJM5" s="69"/>
      <c r="CJN5" s="69"/>
      <c r="CJO5" s="69"/>
      <c r="CJP5" s="69"/>
      <c r="CJQ5" s="69"/>
      <c r="CJR5" s="69"/>
      <c r="CJS5" s="69"/>
      <c r="CJT5" s="69"/>
      <c r="CJU5" s="69"/>
      <c r="CJV5" s="69"/>
      <c r="CJW5" s="69"/>
      <c r="CJX5" s="69"/>
      <c r="CJY5" s="69"/>
      <c r="CJZ5" s="69"/>
      <c r="CKA5" s="69"/>
      <c r="CKB5" s="69"/>
      <c r="CKC5" s="69"/>
      <c r="CKD5" s="69"/>
      <c r="CKE5" s="69"/>
      <c r="CKF5" s="69"/>
      <c r="CKG5" s="69"/>
      <c r="CKH5" s="69"/>
      <c r="CKI5" s="69"/>
      <c r="CKJ5" s="69"/>
      <c r="CKK5" s="69"/>
      <c r="CKL5" s="69"/>
      <c r="CKM5" s="69"/>
      <c r="CKN5" s="69"/>
      <c r="CKO5" s="69"/>
      <c r="CKP5" s="69"/>
      <c r="CKQ5" s="69"/>
      <c r="CKR5" s="69"/>
      <c r="CKS5" s="69"/>
      <c r="CKT5" s="69"/>
      <c r="CKU5" s="69"/>
      <c r="CKV5" s="69"/>
      <c r="CKW5" s="69"/>
      <c r="CKX5" s="69"/>
      <c r="CKY5" s="69"/>
      <c r="CKZ5" s="69"/>
      <c r="CLA5" s="69"/>
      <c r="CLB5" s="69"/>
      <c r="CLC5" s="69"/>
      <c r="CLD5" s="69"/>
      <c r="CLE5" s="69"/>
      <c r="CLF5" s="69"/>
      <c r="CLG5" s="69"/>
      <c r="CLH5" s="69"/>
      <c r="CLI5" s="69"/>
      <c r="CLJ5" s="69"/>
      <c r="CLK5" s="69"/>
      <c r="CLL5" s="69"/>
      <c r="CLM5" s="69"/>
      <c r="CLN5" s="69"/>
      <c r="CLO5" s="69"/>
      <c r="CLP5" s="69"/>
      <c r="CLQ5" s="69"/>
      <c r="CLR5" s="69"/>
      <c r="CLS5" s="69"/>
      <c r="CLT5" s="69"/>
      <c r="CLU5" s="69"/>
      <c r="CLV5" s="69"/>
      <c r="CLW5" s="69"/>
      <c r="CLX5" s="69"/>
      <c r="CLY5" s="69"/>
      <c r="CLZ5" s="69"/>
      <c r="CMA5" s="69"/>
      <c r="CMB5" s="69"/>
      <c r="CMC5" s="69"/>
      <c r="CMD5" s="69"/>
      <c r="CME5" s="69"/>
      <c r="CMF5" s="69"/>
      <c r="CMG5" s="69"/>
      <c r="CMH5" s="69"/>
      <c r="CMI5" s="69"/>
      <c r="CMJ5" s="69"/>
      <c r="CMK5" s="69"/>
      <c r="CML5" s="69"/>
      <c r="CMM5" s="69"/>
      <c r="CMN5" s="69"/>
      <c r="CMO5" s="69"/>
      <c r="CMP5" s="69"/>
      <c r="CMQ5" s="69"/>
      <c r="CMR5" s="69"/>
      <c r="CMS5" s="69"/>
      <c r="CMT5" s="69"/>
      <c r="CMU5" s="69"/>
      <c r="CMV5" s="69"/>
      <c r="CMW5" s="69"/>
      <c r="CMX5" s="69"/>
      <c r="CMY5" s="69"/>
      <c r="CMZ5" s="69"/>
      <c r="CNA5" s="69"/>
      <c r="CNB5" s="69"/>
      <c r="CNC5" s="69"/>
      <c r="CND5" s="69"/>
      <c r="CNE5" s="69"/>
      <c r="CNF5" s="69"/>
      <c r="CNG5" s="69"/>
      <c r="CNH5" s="69"/>
      <c r="CNI5" s="69"/>
      <c r="CNJ5" s="69"/>
      <c r="CNK5" s="69"/>
      <c r="CNL5" s="69"/>
      <c r="CNM5" s="69"/>
      <c r="CNN5" s="69"/>
      <c r="CNO5" s="69"/>
      <c r="CNP5" s="69"/>
      <c r="CNQ5" s="69"/>
      <c r="CNR5" s="69"/>
      <c r="CNS5" s="69"/>
      <c r="CNT5" s="69"/>
      <c r="CNU5" s="69"/>
      <c r="CNV5" s="69"/>
      <c r="CNW5" s="69"/>
      <c r="CNX5" s="69"/>
      <c r="CNY5" s="69"/>
      <c r="CNZ5" s="69"/>
      <c r="COA5" s="69"/>
      <c r="COB5" s="69"/>
      <c r="COC5" s="69"/>
      <c r="COD5" s="69"/>
      <c r="COE5" s="69"/>
      <c r="COF5" s="69"/>
      <c r="COG5" s="69"/>
      <c r="COH5" s="69"/>
      <c r="COI5" s="69"/>
      <c r="COJ5" s="69"/>
      <c r="COK5" s="69"/>
      <c r="COL5" s="69"/>
      <c r="COM5" s="69"/>
      <c r="CON5" s="69"/>
      <c r="COO5" s="69"/>
      <c r="COP5" s="69"/>
      <c r="COQ5" s="69"/>
      <c r="COR5" s="69"/>
      <c r="COS5" s="69"/>
      <c r="COT5" s="69"/>
      <c r="COU5" s="69"/>
      <c r="COV5" s="69"/>
      <c r="COW5" s="69"/>
      <c r="COX5" s="69"/>
      <c r="COY5" s="69"/>
      <c r="COZ5" s="69"/>
      <c r="CPA5" s="69"/>
      <c r="CPB5" s="69"/>
      <c r="CPC5" s="69"/>
      <c r="CPD5" s="69"/>
      <c r="CPE5" s="69"/>
      <c r="CPF5" s="69"/>
      <c r="CPG5" s="69"/>
      <c r="CPH5" s="69"/>
      <c r="CPI5" s="69"/>
      <c r="CPJ5" s="69"/>
      <c r="CPK5" s="69"/>
      <c r="CPL5" s="69"/>
      <c r="CPM5" s="69"/>
      <c r="CPN5" s="69"/>
      <c r="CPO5" s="69"/>
      <c r="CPP5" s="69"/>
      <c r="CPQ5" s="69"/>
      <c r="CPR5" s="69"/>
      <c r="CPS5" s="69"/>
      <c r="CPT5" s="69"/>
      <c r="CPU5" s="69"/>
      <c r="CPV5" s="69"/>
      <c r="CPW5" s="69"/>
      <c r="CPX5" s="69"/>
      <c r="CPY5" s="69"/>
      <c r="CPZ5" s="69"/>
      <c r="CQA5" s="69"/>
      <c r="CQB5" s="69"/>
      <c r="CQC5" s="69"/>
      <c r="CQD5" s="69"/>
      <c r="CQE5" s="69"/>
      <c r="CQF5" s="69"/>
      <c r="CQG5" s="69"/>
      <c r="CQH5" s="69"/>
      <c r="CQI5" s="69"/>
      <c r="CQJ5" s="69"/>
      <c r="CQK5" s="69"/>
      <c r="CQL5" s="69"/>
      <c r="CQM5" s="69"/>
      <c r="CQN5" s="69"/>
      <c r="CQO5" s="69"/>
      <c r="CQP5" s="69"/>
      <c r="CQQ5" s="69"/>
      <c r="CQR5" s="69"/>
      <c r="CQS5" s="69"/>
      <c r="CQT5" s="69"/>
      <c r="CQU5" s="69"/>
      <c r="CQV5" s="69"/>
      <c r="CQW5" s="69"/>
      <c r="CQX5" s="69"/>
      <c r="CQY5" s="69"/>
      <c r="CQZ5" s="69"/>
      <c r="CRA5" s="69"/>
      <c r="CRB5" s="69"/>
      <c r="CRC5" s="69"/>
      <c r="CRD5" s="69"/>
      <c r="CRE5" s="69"/>
      <c r="CRF5" s="69"/>
      <c r="CRG5" s="69"/>
      <c r="CRH5" s="69"/>
      <c r="CRI5" s="69"/>
      <c r="CRJ5" s="69"/>
      <c r="CRK5" s="69"/>
      <c r="CRL5" s="69"/>
      <c r="CRM5" s="69"/>
      <c r="CRN5" s="69"/>
      <c r="CRO5" s="69"/>
      <c r="CRP5" s="69"/>
      <c r="CRQ5" s="69"/>
      <c r="CRR5" s="69"/>
      <c r="CRS5" s="69"/>
      <c r="CRT5" s="69"/>
      <c r="CRU5" s="69"/>
      <c r="CRV5" s="69"/>
      <c r="CRW5" s="69"/>
      <c r="CRX5" s="69"/>
      <c r="CRY5" s="69"/>
      <c r="CRZ5" s="69"/>
      <c r="CSA5" s="69"/>
      <c r="CSB5" s="69"/>
      <c r="CSC5" s="69"/>
      <c r="CSD5" s="69"/>
      <c r="CSE5" s="69"/>
      <c r="CSF5" s="69"/>
      <c r="CSG5" s="69"/>
      <c r="CSH5" s="69"/>
      <c r="CSI5" s="69"/>
      <c r="CSJ5" s="69"/>
      <c r="CSK5" s="69"/>
      <c r="CSL5" s="69"/>
      <c r="CSM5" s="69"/>
      <c r="CSN5" s="69"/>
      <c r="CSO5" s="69"/>
      <c r="CSP5" s="69"/>
      <c r="CSQ5" s="69"/>
      <c r="CSR5" s="69"/>
      <c r="CSS5" s="69"/>
      <c r="CST5" s="69"/>
      <c r="CSU5" s="69"/>
      <c r="CSV5" s="69"/>
      <c r="CSW5" s="69"/>
      <c r="CSX5" s="69"/>
      <c r="CSY5" s="69"/>
      <c r="CSZ5" s="69"/>
      <c r="CTA5" s="69"/>
      <c r="CTB5" s="69"/>
      <c r="CTC5" s="69"/>
      <c r="CTD5" s="69"/>
      <c r="CTE5" s="69"/>
      <c r="CTF5" s="69"/>
      <c r="CTG5" s="69"/>
      <c r="CTH5" s="69"/>
      <c r="CTI5" s="69"/>
      <c r="CTJ5" s="69"/>
      <c r="CTK5" s="69"/>
      <c r="CTL5" s="69"/>
      <c r="CTM5" s="69"/>
      <c r="CTN5" s="69"/>
      <c r="CTO5" s="69"/>
      <c r="CTP5" s="69"/>
      <c r="CTQ5" s="69"/>
      <c r="CTR5" s="69"/>
      <c r="CTS5" s="69"/>
      <c r="CTT5" s="69"/>
      <c r="CTU5" s="69"/>
      <c r="CTV5" s="69"/>
      <c r="CTW5" s="69"/>
      <c r="CTX5" s="69"/>
      <c r="CTY5" s="69"/>
      <c r="CTZ5" s="69"/>
      <c r="CUA5" s="69"/>
      <c r="CUB5" s="69"/>
      <c r="CUC5" s="69"/>
      <c r="CUD5" s="69"/>
      <c r="CUE5" s="69"/>
      <c r="CUF5" s="69"/>
      <c r="CUG5" s="69"/>
      <c r="CUH5" s="69"/>
      <c r="CUI5" s="69"/>
      <c r="CUJ5" s="69"/>
      <c r="CUK5" s="69"/>
      <c r="CUL5" s="69"/>
      <c r="CUM5" s="69"/>
      <c r="CUN5" s="69"/>
      <c r="CUO5" s="69"/>
      <c r="CUP5" s="69"/>
      <c r="CUQ5" s="69"/>
      <c r="CUR5" s="69"/>
      <c r="CUS5" s="69"/>
      <c r="CUT5" s="69"/>
      <c r="CUU5" s="69"/>
      <c r="CUV5" s="69"/>
      <c r="CUW5" s="69"/>
      <c r="CUX5" s="69"/>
      <c r="CUY5" s="69"/>
      <c r="CUZ5" s="69"/>
      <c r="CVA5" s="69"/>
      <c r="CVB5" s="69"/>
      <c r="CVC5" s="69"/>
      <c r="CVD5" s="69"/>
      <c r="CVE5" s="69"/>
      <c r="CVF5" s="69"/>
      <c r="CVG5" s="69"/>
      <c r="CVH5" s="69"/>
      <c r="CVI5" s="69"/>
      <c r="CVJ5" s="69"/>
      <c r="CVK5" s="69"/>
      <c r="CVL5" s="69"/>
      <c r="CVM5" s="69"/>
      <c r="CVN5" s="69"/>
      <c r="CVO5" s="69"/>
      <c r="CVP5" s="69"/>
      <c r="CVQ5" s="69"/>
      <c r="CVR5" s="69"/>
      <c r="CVS5" s="69"/>
      <c r="CVT5" s="69"/>
      <c r="CVU5" s="69"/>
      <c r="CVV5" s="69"/>
      <c r="CVW5" s="69"/>
      <c r="CVX5" s="69"/>
      <c r="CVY5" s="69"/>
      <c r="CVZ5" s="69"/>
      <c r="CWA5" s="69"/>
      <c r="CWB5" s="69"/>
      <c r="CWC5" s="69"/>
      <c r="CWD5" s="69"/>
      <c r="CWE5" s="69"/>
      <c r="CWF5" s="69"/>
      <c r="CWG5" s="69"/>
      <c r="CWH5" s="69"/>
      <c r="CWI5" s="69"/>
      <c r="CWJ5" s="69"/>
      <c r="CWK5" s="69"/>
      <c r="CWL5" s="69"/>
      <c r="CWM5" s="69"/>
      <c r="CWN5" s="69"/>
      <c r="CWO5" s="69"/>
      <c r="CWP5" s="69"/>
      <c r="CWQ5" s="69"/>
      <c r="CWR5" s="69"/>
      <c r="CWS5" s="69"/>
      <c r="CWT5" s="69"/>
      <c r="CWU5" s="69"/>
      <c r="CWV5" s="69"/>
      <c r="CWW5" s="69"/>
      <c r="CWX5" s="69"/>
      <c r="CWY5" s="69"/>
      <c r="CWZ5" s="69"/>
      <c r="CXA5" s="69"/>
      <c r="CXB5" s="69"/>
      <c r="CXC5" s="69"/>
      <c r="CXD5" s="69"/>
      <c r="CXE5" s="69"/>
      <c r="CXF5" s="69"/>
      <c r="CXG5" s="69"/>
      <c r="CXH5" s="69"/>
      <c r="CXI5" s="69"/>
      <c r="CXJ5" s="69"/>
      <c r="CXK5" s="69"/>
      <c r="CXL5" s="69"/>
      <c r="CXM5" s="69"/>
      <c r="CXN5" s="69"/>
      <c r="CXO5" s="69"/>
      <c r="CXP5" s="69"/>
      <c r="CXQ5" s="69"/>
      <c r="CXR5" s="69"/>
      <c r="CXS5" s="69"/>
      <c r="CXT5" s="69"/>
      <c r="CXU5" s="69"/>
      <c r="CXV5" s="69"/>
      <c r="CXW5" s="69"/>
      <c r="CXX5" s="69"/>
      <c r="CXY5" s="69"/>
      <c r="CXZ5" s="69"/>
      <c r="CYA5" s="69"/>
      <c r="CYB5" s="69"/>
      <c r="CYC5" s="69"/>
      <c r="CYD5" s="69"/>
      <c r="CYE5" s="69"/>
      <c r="CYF5" s="69"/>
      <c r="CYG5" s="69"/>
      <c r="CYH5" s="69"/>
      <c r="CYI5" s="69"/>
      <c r="CYJ5" s="69"/>
      <c r="CYK5" s="69"/>
      <c r="CYL5" s="69"/>
      <c r="CYM5" s="69"/>
      <c r="CYN5" s="69"/>
      <c r="CYO5" s="69"/>
      <c r="CYP5" s="69"/>
      <c r="CYQ5" s="69"/>
      <c r="CYR5" s="69"/>
      <c r="CYS5" s="69"/>
      <c r="CYT5" s="69"/>
      <c r="CYU5" s="69"/>
      <c r="CYV5" s="69"/>
      <c r="CYW5" s="69"/>
      <c r="CYX5" s="69"/>
      <c r="CYY5" s="69"/>
      <c r="CYZ5" s="69"/>
      <c r="CZA5" s="69"/>
      <c r="CZB5" s="69"/>
      <c r="CZC5" s="69"/>
      <c r="CZD5" s="69"/>
      <c r="CZE5" s="69"/>
      <c r="CZF5" s="69"/>
      <c r="CZG5" s="69"/>
      <c r="CZH5" s="69"/>
      <c r="CZI5" s="69"/>
      <c r="CZJ5" s="69"/>
      <c r="CZK5" s="69"/>
      <c r="CZL5" s="69"/>
      <c r="CZM5" s="69"/>
      <c r="CZN5" s="69"/>
      <c r="CZO5" s="69"/>
      <c r="CZP5" s="69"/>
      <c r="CZQ5" s="69"/>
      <c r="CZR5" s="69"/>
      <c r="CZS5" s="69"/>
      <c r="CZT5" s="69"/>
      <c r="CZU5" s="69"/>
      <c r="CZV5" s="69"/>
      <c r="CZW5" s="69"/>
      <c r="CZX5" s="69"/>
      <c r="CZY5" s="69"/>
      <c r="CZZ5" s="69"/>
      <c r="DAA5" s="69"/>
      <c r="DAB5" s="69"/>
      <c r="DAC5" s="69"/>
      <c r="DAD5" s="69"/>
      <c r="DAE5" s="69"/>
      <c r="DAF5" s="69"/>
      <c r="DAG5" s="69"/>
      <c r="DAH5" s="69"/>
      <c r="DAI5" s="69"/>
      <c r="DAJ5" s="69"/>
      <c r="DAK5" s="69"/>
      <c r="DAL5" s="69"/>
      <c r="DAM5" s="69"/>
      <c r="DAN5" s="69"/>
      <c r="DAO5" s="69"/>
      <c r="DAP5" s="69"/>
      <c r="DAQ5" s="69"/>
      <c r="DAR5" s="69"/>
      <c r="DAS5" s="69"/>
      <c r="DAT5" s="69"/>
      <c r="DAU5" s="69"/>
      <c r="DAV5" s="69"/>
      <c r="DAW5" s="69"/>
      <c r="DAX5" s="69"/>
      <c r="DAY5" s="69"/>
      <c r="DAZ5" s="69"/>
      <c r="DBA5" s="69"/>
      <c r="DBB5" s="69"/>
      <c r="DBC5" s="69"/>
      <c r="DBD5" s="69"/>
      <c r="DBE5" s="69"/>
      <c r="DBF5" s="69"/>
      <c r="DBG5" s="69"/>
      <c r="DBH5" s="69"/>
      <c r="DBI5" s="69"/>
      <c r="DBJ5" s="69"/>
      <c r="DBK5" s="69"/>
      <c r="DBL5" s="69"/>
      <c r="DBM5" s="69"/>
      <c r="DBN5" s="69"/>
      <c r="DBO5" s="69"/>
      <c r="DBP5" s="69"/>
      <c r="DBQ5" s="69"/>
      <c r="DBR5" s="69"/>
      <c r="DBS5" s="69"/>
      <c r="DBT5" s="69"/>
      <c r="DBU5" s="69"/>
      <c r="DBV5" s="69"/>
      <c r="DBW5" s="69"/>
      <c r="DBX5" s="69"/>
      <c r="DBY5" s="69"/>
      <c r="DBZ5" s="69"/>
      <c r="DCA5" s="69"/>
      <c r="DCB5" s="69"/>
      <c r="DCC5" s="69"/>
      <c r="DCD5" s="69"/>
      <c r="DCE5" s="69"/>
      <c r="DCF5" s="69"/>
      <c r="DCG5" s="69"/>
      <c r="DCH5" s="69"/>
      <c r="DCI5" s="69"/>
      <c r="DCJ5" s="69"/>
      <c r="DCK5" s="69"/>
      <c r="DCL5" s="69"/>
      <c r="DCM5" s="69"/>
      <c r="DCN5" s="69"/>
      <c r="DCO5" s="69"/>
      <c r="DCP5" s="69"/>
      <c r="DCQ5" s="69"/>
      <c r="DCR5" s="69"/>
      <c r="DCS5" s="69"/>
      <c r="DCT5" s="69"/>
      <c r="DCU5" s="69"/>
      <c r="DCV5" s="69"/>
      <c r="DCW5" s="69"/>
      <c r="DCX5" s="69"/>
      <c r="DCY5" s="69"/>
      <c r="DCZ5" s="69"/>
      <c r="DDA5" s="69"/>
      <c r="DDB5" s="69"/>
      <c r="DDC5" s="69"/>
      <c r="DDD5" s="69"/>
      <c r="DDE5" s="69"/>
      <c r="DDF5" s="69"/>
      <c r="DDG5" s="69"/>
      <c r="DDH5" s="69"/>
      <c r="DDI5" s="69"/>
      <c r="DDJ5" s="69"/>
      <c r="DDK5" s="69"/>
      <c r="DDL5" s="69"/>
      <c r="DDM5" s="69"/>
      <c r="DDN5" s="69"/>
      <c r="DDO5" s="69"/>
      <c r="DDP5" s="69"/>
      <c r="DDQ5" s="69"/>
      <c r="DDR5" s="69"/>
      <c r="DDS5" s="69"/>
      <c r="DDT5" s="69"/>
      <c r="DDU5" s="69"/>
      <c r="DDV5" s="69"/>
      <c r="DDW5" s="69"/>
      <c r="DDX5" s="69"/>
      <c r="DDY5" s="69"/>
      <c r="DDZ5" s="69"/>
      <c r="DEA5" s="69"/>
      <c r="DEB5" s="69"/>
      <c r="DEC5" s="69"/>
      <c r="DED5" s="69"/>
      <c r="DEE5" s="69"/>
      <c r="DEF5" s="69"/>
      <c r="DEG5" s="69"/>
      <c r="DEH5" s="69"/>
      <c r="DEI5" s="69"/>
      <c r="DEJ5" s="69"/>
      <c r="DEK5" s="69"/>
      <c r="DEL5" s="69"/>
      <c r="DEM5" s="69"/>
      <c r="DEN5" s="69"/>
      <c r="DEO5" s="69"/>
      <c r="DEP5" s="69"/>
      <c r="DEQ5" s="69"/>
      <c r="DER5" s="69"/>
      <c r="DES5" s="69"/>
      <c r="DET5" s="69"/>
      <c r="DEU5" s="69"/>
      <c r="DEV5" s="69"/>
      <c r="DEW5" s="69"/>
      <c r="DEX5" s="69"/>
      <c r="DEY5" s="69"/>
      <c r="DEZ5" s="69"/>
      <c r="DFA5" s="69"/>
      <c r="DFB5" s="69"/>
      <c r="DFC5" s="69"/>
      <c r="DFD5" s="69"/>
      <c r="DFE5" s="69"/>
      <c r="DFF5" s="69"/>
      <c r="DFG5" s="69"/>
      <c r="DFH5" s="69"/>
      <c r="DFI5" s="69"/>
      <c r="DFJ5" s="69"/>
      <c r="DFK5" s="69"/>
      <c r="DFL5" s="69"/>
      <c r="DFM5" s="69"/>
      <c r="DFN5" s="69"/>
      <c r="DFO5" s="69"/>
      <c r="DFP5" s="69"/>
      <c r="DFQ5" s="69"/>
      <c r="DFR5" s="69"/>
      <c r="DFS5" s="69"/>
      <c r="DFT5" s="69"/>
      <c r="DFU5" s="69"/>
      <c r="DFV5" s="69"/>
      <c r="DFW5" s="69"/>
      <c r="DFX5" s="69"/>
      <c r="DFY5" s="69"/>
      <c r="DFZ5" s="69"/>
      <c r="DGA5" s="69"/>
      <c r="DGB5" s="69"/>
      <c r="DGC5" s="69"/>
      <c r="DGD5" s="69"/>
      <c r="DGE5" s="69"/>
      <c r="DGF5" s="69"/>
      <c r="DGG5" s="69"/>
      <c r="DGH5" s="69"/>
      <c r="DGI5" s="69"/>
      <c r="DGJ5" s="69"/>
      <c r="DGK5" s="69"/>
      <c r="DGL5" s="69"/>
      <c r="DGM5" s="69"/>
      <c r="DGN5" s="69"/>
      <c r="DGO5" s="69"/>
      <c r="DGP5" s="69"/>
      <c r="DGQ5" s="69"/>
      <c r="DGR5" s="69"/>
      <c r="DGS5" s="69"/>
      <c r="DGT5" s="69"/>
      <c r="DGU5" s="69"/>
      <c r="DGV5" s="69"/>
      <c r="DGW5" s="69"/>
      <c r="DGX5" s="69"/>
      <c r="DGY5" s="69"/>
      <c r="DGZ5" s="69"/>
      <c r="DHA5" s="69"/>
      <c r="DHB5" s="69"/>
      <c r="DHC5" s="69"/>
      <c r="DHD5" s="69"/>
      <c r="DHE5" s="69"/>
      <c r="DHF5" s="69"/>
      <c r="DHG5" s="69"/>
      <c r="DHH5" s="69"/>
      <c r="DHI5" s="69"/>
      <c r="DHJ5" s="69"/>
      <c r="DHK5" s="69"/>
      <c r="DHL5" s="69"/>
      <c r="DHM5" s="69"/>
      <c r="DHN5" s="69"/>
      <c r="DHO5" s="69"/>
      <c r="DHP5" s="69"/>
      <c r="DHQ5" s="69"/>
      <c r="DHR5" s="69"/>
      <c r="DHS5" s="69"/>
      <c r="DHT5" s="69"/>
      <c r="DHU5" s="69"/>
      <c r="DHV5" s="69"/>
      <c r="DHW5" s="69"/>
      <c r="DHX5" s="69"/>
      <c r="DHY5" s="69"/>
      <c r="DHZ5" s="69"/>
      <c r="DIA5" s="69"/>
      <c r="DIB5" s="69"/>
      <c r="DIC5" s="69"/>
      <c r="DID5" s="69"/>
      <c r="DIE5" s="69"/>
      <c r="DIF5" s="69"/>
      <c r="DIG5" s="69"/>
      <c r="DIH5" s="69"/>
      <c r="DII5" s="69"/>
      <c r="DIJ5" s="69"/>
      <c r="DIK5" s="69"/>
      <c r="DIL5" s="69"/>
      <c r="DIM5" s="69"/>
      <c r="DIN5" s="69"/>
      <c r="DIO5" s="69"/>
      <c r="DIP5" s="69"/>
      <c r="DIQ5" s="69"/>
      <c r="DIR5" s="69"/>
      <c r="DIS5" s="69"/>
      <c r="DIT5" s="69"/>
      <c r="DIU5" s="69"/>
      <c r="DIV5" s="69"/>
      <c r="DIW5" s="69"/>
      <c r="DIX5" s="69"/>
      <c r="DIY5" s="69"/>
      <c r="DIZ5" s="69"/>
      <c r="DJA5" s="69"/>
      <c r="DJB5" s="69"/>
      <c r="DJC5" s="69"/>
      <c r="DJD5" s="69"/>
      <c r="DJE5" s="69"/>
      <c r="DJF5" s="69"/>
      <c r="DJG5" s="69"/>
      <c r="DJH5" s="69"/>
      <c r="DJI5" s="69"/>
      <c r="DJJ5" s="69"/>
      <c r="DJK5" s="69"/>
      <c r="DJL5" s="69"/>
      <c r="DJM5" s="69"/>
      <c r="DJN5" s="69"/>
      <c r="DJO5" s="69"/>
      <c r="DJP5" s="69"/>
      <c r="DJQ5" s="69"/>
      <c r="DJR5" s="69"/>
      <c r="DJS5" s="69"/>
      <c r="DJT5" s="69"/>
      <c r="DJU5" s="69"/>
      <c r="DJV5" s="69"/>
      <c r="DJW5" s="69"/>
      <c r="DJX5" s="69"/>
      <c r="DJY5" s="69"/>
      <c r="DJZ5" s="69"/>
      <c r="DKA5" s="69"/>
      <c r="DKB5" s="69"/>
      <c r="DKC5" s="69"/>
      <c r="DKD5" s="69"/>
      <c r="DKE5" s="69"/>
      <c r="DKF5" s="69"/>
      <c r="DKG5" s="69"/>
      <c r="DKH5" s="69"/>
      <c r="DKI5" s="69"/>
      <c r="DKJ5" s="69"/>
      <c r="DKK5" s="69"/>
      <c r="DKL5" s="69"/>
      <c r="DKM5" s="69"/>
      <c r="DKN5" s="69"/>
      <c r="DKO5" s="69"/>
      <c r="DKP5" s="69"/>
      <c r="DKQ5" s="69"/>
      <c r="DKR5" s="69"/>
      <c r="DKS5" s="69"/>
      <c r="DKT5" s="69"/>
      <c r="DKU5" s="69"/>
      <c r="DKV5" s="69"/>
      <c r="DKW5" s="69"/>
      <c r="DKX5" s="69"/>
      <c r="DKY5" s="69"/>
      <c r="DKZ5" s="69"/>
      <c r="DLA5" s="69"/>
      <c r="DLB5" s="69"/>
      <c r="DLC5" s="69"/>
      <c r="DLD5" s="69"/>
      <c r="DLE5" s="69"/>
      <c r="DLF5" s="69"/>
      <c r="DLG5" s="69"/>
      <c r="DLH5" s="69"/>
      <c r="DLI5" s="69"/>
      <c r="DLJ5" s="69"/>
      <c r="DLK5" s="69"/>
      <c r="DLL5" s="69"/>
      <c r="DLM5" s="69"/>
      <c r="DLN5" s="69"/>
      <c r="DLO5" s="69"/>
      <c r="DLP5" s="69"/>
      <c r="DLQ5" s="69"/>
      <c r="DLR5" s="69"/>
      <c r="DLS5" s="69"/>
      <c r="DLT5" s="69"/>
      <c r="DLU5" s="69"/>
      <c r="DLV5" s="69"/>
      <c r="DLW5" s="69"/>
      <c r="DLX5" s="69"/>
      <c r="DLY5" s="69"/>
      <c r="DLZ5" s="69"/>
      <c r="DMA5" s="69"/>
      <c r="DMB5" s="69"/>
      <c r="DMC5" s="69"/>
      <c r="DMD5" s="69"/>
      <c r="DME5" s="69"/>
      <c r="DMF5" s="69"/>
      <c r="DMG5" s="69"/>
      <c r="DMH5" s="69"/>
      <c r="DMI5" s="69"/>
      <c r="DMJ5" s="69"/>
      <c r="DMK5" s="69"/>
      <c r="DML5" s="69"/>
      <c r="DMM5" s="69"/>
      <c r="DMN5" s="69"/>
      <c r="DMO5" s="69"/>
      <c r="DMP5" s="69"/>
      <c r="DMQ5" s="69"/>
      <c r="DMR5" s="69"/>
      <c r="DMS5" s="69"/>
      <c r="DMT5" s="69"/>
      <c r="DMU5" s="69"/>
      <c r="DMV5" s="69"/>
      <c r="DMW5" s="69"/>
      <c r="DMX5" s="69"/>
      <c r="DMY5" s="69"/>
      <c r="DMZ5" s="69"/>
      <c r="DNA5" s="69"/>
      <c r="DNB5" s="69"/>
      <c r="DNC5" s="69"/>
      <c r="DND5" s="69"/>
      <c r="DNE5" s="69"/>
      <c r="DNF5" s="69"/>
      <c r="DNG5" s="69"/>
      <c r="DNH5" s="69"/>
      <c r="DNI5" s="69"/>
      <c r="DNJ5" s="69"/>
      <c r="DNK5" s="69"/>
      <c r="DNL5" s="69"/>
      <c r="DNM5" s="69"/>
      <c r="DNN5" s="69"/>
      <c r="DNO5" s="69"/>
      <c r="DNP5" s="69"/>
      <c r="DNQ5" s="69"/>
      <c r="DNR5" s="69"/>
      <c r="DNS5" s="69"/>
      <c r="DNT5" s="69"/>
      <c r="DNU5" s="69"/>
      <c r="DNV5" s="69"/>
      <c r="DNW5" s="69"/>
      <c r="DNX5" s="69"/>
      <c r="DNY5" s="69"/>
      <c r="DNZ5" s="69"/>
      <c r="DOA5" s="69"/>
      <c r="DOB5" s="69"/>
      <c r="DOC5" s="69"/>
      <c r="DOD5" s="69"/>
      <c r="DOE5" s="69"/>
      <c r="DOF5" s="69"/>
      <c r="DOG5" s="69"/>
      <c r="DOH5" s="69"/>
      <c r="DOI5" s="69"/>
      <c r="DOJ5" s="69"/>
      <c r="DOK5" s="69"/>
      <c r="DOL5" s="69"/>
      <c r="DOM5" s="69"/>
      <c r="DON5" s="69"/>
      <c r="DOO5" s="69"/>
      <c r="DOP5" s="69"/>
      <c r="DOQ5" s="69"/>
      <c r="DOR5" s="69"/>
      <c r="DOS5" s="69"/>
      <c r="DOT5" s="69"/>
      <c r="DOU5" s="69"/>
      <c r="DOV5" s="69"/>
      <c r="DOW5" s="69"/>
      <c r="DOX5" s="69"/>
      <c r="DOY5" s="69"/>
      <c r="DOZ5" s="69"/>
      <c r="DPA5" s="69"/>
      <c r="DPB5" s="69"/>
      <c r="DPC5" s="69"/>
      <c r="DPD5" s="69"/>
      <c r="DPE5" s="69"/>
      <c r="DPF5" s="69"/>
      <c r="DPG5" s="69"/>
      <c r="DPH5" s="69"/>
      <c r="DPI5" s="69"/>
      <c r="DPJ5" s="69"/>
      <c r="DPK5" s="69"/>
      <c r="DPL5" s="69"/>
      <c r="DPM5" s="69"/>
      <c r="DPN5" s="69"/>
      <c r="DPO5" s="69"/>
      <c r="DPP5" s="69"/>
      <c r="DPQ5" s="69"/>
      <c r="DPR5" s="69"/>
      <c r="DPS5" s="69"/>
      <c r="DPT5" s="69"/>
      <c r="DPU5" s="69"/>
      <c r="DPV5" s="69"/>
      <c r="DPW5" s="69"/>
      <c r="DPX5" s="69"/>
      <c r="DPY5" s="69"/>
      <c r="DPZ5" s="69"/>
      <c r="DQA5" s="69"/>
      <c r="DQB5" s="69"/>
      <c r="DQC5" s="69"/>
      <c r="DQD5" s="69"/>
      <c r="DQE5" s="69"/>
      <c r="DQF5" s="69"/>
      <c r="DQG5" s="69"/>
      <c r="DQH5" s="69"/>
      <c r="DQI5" s="69"/>
      <c r="DQJ5" s="69"/>
      <c r="DQK5" s="69"/>
      <c r="DQL5" s="69"/>
      <c r="DQM5" s="69"/>
      <c r="DQN5" s="69"/>
      <c r="DQO5" s="69"/>
      <c r="DQP5" s="69"/>
      <c r="DQQ5" s="69"/>
      <c r="DQR5" s="69"/>
      <c r="DQS5" s="69"/>
      <c r="DQT5" s="69"/>
      <c r="DQU5" s="69"/>
      <c r="DQV5" s="69"/>
      <c r="DQW5" s="69"/>
      <c r="DQX5" s="69"/>
      <c r="DQY5" s="69"/>
      <c r="DQZ5" s="69"/>
      <c r="DRA5" s="69"/>
      <c r="DRB5" s="69"/>
      <c r="DRC5" s="69"/>
      <c r="DRD5" s="69"/>
      <c r="DRE5" s="69"/>
      <c r="DRF5" s="69"/>
      <c r="DRG5" s="69"/>
      <c r="DRH5" s="69"/>
      <c r="DRI5" s="69"/>
      <c r="DRJ5" s="69"/>
      <c r="DRK5" s="69"/>
      <c r="DRL5" s="69"/>
      <c r="DRM5" s="69"/>
      <c r="DRN5" s="69"/>
      <c r="DRO5" s="69"/>
      <c r="DRP5" s="69"/>
      <c r="DRQ5" s="69"/>
      <c r="DRR5" s="69"/>
      <c r="DRS5" s="69"/>
      <c r="DRT5" s="69"/>
      <c r="DRU5" s="69"/>
      <c r="DRV5" s="69"/>
      <c r="DRW5" s="69"/>
      <c r="DRX5" s="69"/>
      <c r="DRY5" s="69"/>
      <c r="DRZ5" s="69"/>
      <c r="DSA5" s="69"/>
      <c r="DSB5" s="69"/>
      <c r="DSC5" s="69"/>
      <c r="DSD5" s="69"/>
      <c r="DSE5" s="69"/>
      <c r="DSF5" s="69"/>
      <c r="DSG5" s="69"/>
      <c r="DSH5" s="69"/>
      <c r="DSI5" s="69"/>
      <c r="DSJ5" s="69"/>
      <c r="DSK5" s="69"/>
      <c r="DSL5" s="69"/>
      <c r="DSM5" s="69"/>
      <c r="DSN5" s="69"/>
      <c r="DSO5" s="69"/>
      <c r="DSP5" s="69"/>
      <c r="DSQ5" s="69"/>
      <c r="DSR5" s="69"/>
      <c r="DSS5" s="69"/>
      <c r="DST5" s="69"/>
      <c r="DSU5" s="69"/>
      <c r="DSV5" s="69"/>
      <c r="DSW5" s="69"/>
      <c r="DSX5" s="69"/>
      <c r="DSY5" s="69"/>
      <c r="DSZ5" s="69"/>
      <c r="DTA5" s="69"/>
      <c r="DTB5" s="69"/>
      <c r="DTC5" s="69"/>
      <c r="DTD5" s="69"/>
      <c r="DTE5" s="69"/>
      <c r="DTF5" s="69"/>
      <c r="DTG5" s="69"/>
      <c r="DTH5" s="69"/>
      <c r="DTI5" s="69"/>
      <c r="DTJ5" s="69"/>
      <c r="DTK5" s="69"/>
      <c r="DTL5" s="69"/>
      <c r="DTM5" s="69"/>
      <c r="DTN5" s="69"/>
      <c r="DTO5" s="69"/>
      <c r="DTP5" s="69"/>
      <c r="DTQ5" s="69"/>
      <c r="DTR5" s="69"/>
      <c r="DTS5" s="69"/>
      <c r="DTT5" s="69"/>
      <c r="DTU5" s="69"/>
      <c r="DTV5" s="69"/>
      <c r="DTW5" s="69"/>
      <c r="DTX5" s="69"/>
      <c r="DTY5" s="69"/>
      <c r="DTZ5" s="69"/>
      <c r="DUA5" s="69"/>
      <c r="DUB5" s="69"/>
      <c r="DUC5" s="69"/>
      <c r="DUD5" s="69"/>
      <c r="DUE5" s="69"/>
      <c r="DUF5" s="69"/>
      <c r="DUG5" s="69"/>
      <c r="DUH5" s="69"/>
      <c r="DUI5" s="69"/>
      <c r="DUJ5" s="69"/>
      <c r="DUK5" s="69"/>
      <c r="DUL5" s="69"/>
      <c r="DUM5" s="69"/>
      <c r="DUN5" s="69"/>
      <c r="DUO5" s="69"/>
      <c r="DUP5" s="69"/>
      <c r="DUQ5" s="69"/>
      <c r="DUR5" s="69"/>
      <c r="DUS5" s="69"/>
      <c r="DUT5" s="69"/>
      <c r="DUU5" s="69"/>
      <c r="DUV5" s="69"/>
      <c r="DUW5" s="69"/>
      <c r="DUX5" s="69"/>
      <c r="DUY5" s="69"/>
      <c r="DUZ5" s="69"/>
      <c r="DVA5" s="69"/>
      <c r="DVB5" s="69"/>
      <c r="DVC5" s="69"/>
      <c r="DVD5" s="69"/>
      <c r="DVE5" s="69"/>
      <c r="DVF5" s="69"/>
      <c r="DVG5" s="69"/>
      <c r="DVH5" s="69"/>
      <c r="DVI5" s="69"/>
      <c r="DVJ5" s="69"/>
      <c r="DVK5" s="69"/>
      <c r="DVL5" s="69"/>
      <c r="DVM5" s="69"/>
      <c r="DVN5" s="69"/>
      <c r="DVO5" s="69"/>
      <c r="DVP5" s="69"/>
      <c r="DVQ5" s="69"/>
      <c r="DVR5" s="69"/>
      <c r="DVS5" s="69"/>
      <c r="DVT5" s="69"/>
      <c r="DVU5" s="69"/>
      <c r="DVV5" s="69"/>
      <c r="DVW5" s="69"/>
      <c r="DVX5" s="69"/>
      <c r="DVY5" s="69"/>
      <c r="DVZ5" s="69"/>
      <c r="DWA5" s="69"/>
      <c r="DWB5" s="69"/>
      <c r="DWC5" s="69"/>
      <c r="DWD5" s="69"/>
      <c r="DWE5" s="69"/>
      <c r="DWF5" s="69"/>
      <c r="DWG5" s="69"/>
      <c r="DWH5" s="69"/>
      <c r="DWI5" s="69"/>
      <c r="DWJ5" s="69"/>
      <c r="DWK5" s="69"/>
      <c r="DWL5" s="69"/>
      <c r="DWM5" s="69"/>
      <c r="DWN5" s="69"/>
      <c r="DWO5" s="69"/>
      <c r="DWP5" s="69"/>
      <c r="DWQ5" s="69"/>
      <c r="DWR5" s="69"/>
      <c r="DWS5" s="69"/>
      <c r="DWT5" s="69"/>
      <c r="DWU5" s="69"/>
      <c r="DWV5" s="69"/>
      <c r="DWW5" s="69"/>
      <c r="DWX5" s="69"/>
      <c r="DWY5" s="69"/>
      <c r="DWZ5" s="69"/>
      <c r="DXA5" s="69"/>
      <c r="DXB5" s="69"/>
      <c r="DXC5" s="69"/>
      <c r="DXD5" s="69"/>
      <c r="DXE5" s="69"/>
      <c r="DXF5" s="69"/>
      <c r="DXG5" s="69"/>
      <c r="DXH5" s="69"/>
      <c r="DXI5" s="69"/>
      <c r="DXJ5" s="69"/>
      <c r="DXK5" s="69"/>
      <c r="DXL5" s="69"/>
      <c r="DXM5" s="69"/>
      <c r="DXN5" s="69"/>
      <c r="DXO5" s="69"/>
      <c r="DXP5" s="69"/>
      <c r="DXQ5" s="69"/>
      <c r="DXR5" s="69"/>
      <c r="DXS5" s="69"/>
      <c r="DXT5" s="69"/>
      <c r="DXU5" s="69"/>
      <c r="DXV5" s="69"/>
      <c r="DXW5" s="69"/>
      <c r="DXX5" s="69"/>
      <c r="DXY5" s="69"/>
      <c r="DXZ5" s="69"/>
      <c r="DYA5" s="69"/>
      <c r="DYB5" s="69"/>
      <c r="DYC5" s="69"/>
      <c r="DYD5" s="69"/>
      <c r="DYE5" s="69"/>
      <c r="DYF5" s="69"/>
      <c r="DYG5" s="69"/>
      <c r="DYH5" s="69"/>
      <c r="DYI5" s="69"/>
      <c r="DYJ5" s="69"/>
      <c r="DYK5" s="69"/>
      <c r="DYL5" s="69"/>
      <c r="DYM5" s="69"/>
      <c r="DYN5" s="69"/>
      <c r="DYO5" s="69"/>
      <c r="DYP5" s="69"/>
      <c r="DYQ5" s="69"/>
      <c r="DYR5" s="69"/>
      <c r="DYS5" s="69"/>
      <c r="DYT5" s="69"/>
      <c r="DYU5" s="69"/>
      <c r="DYV5" s="69"/>
      <c r="DYW5" s="69"/>
      <c r="DYX5" s="69"/>
      <c r="DYY5" s="69"/>
      <c r="DYZ5" s="69"/>
      <c r="DZA5" s="69"/>
      <c r="DZB5" s="69"/>
      <c r="DZC5" s="69"/>
      <c r="DZD5" s="69"/>
      <c r="DZE5" s="69"/>
      <c r="DZF5" s="69"/>
      <c r="DZG5" s="69"/>
      <c r="DZH5" s="69"/>
      <c r="DZI5" s="69"/>
      <c r="DZJ5" s="69"/>
      <c r="DZK5" s="69"/>
      <c r="DZL5" s="69"/>
      <c r="DZM5" s="69"/>
      <c r="DZN5" s="69"/>
      <c r="DZO5" s="69"/>
      <c r="DZP5" s="69"/>
      <c r="DZQ5" s="69"/>
      <c r="DZR5" s="69"/>
      <c r="DZS5" s="69"/>
      <c r="DZT5" s="69"/>
      <c r="DZU5" s="69"/>
      <c r="DZV5" s="69"/>
      <c r="DZW5" s="69"/>
      <c r="DZX5" s="69"/>
      <c r="DZY5" s="69"/>
      <c r="DZZ5" s="69"/>
      <c r="EAA5" s="69"/>
      <c r="EAB5" s="69"/>
      <c r="EAC5" s="69"/>
      <c r="EAD5" s="69"/>
      <c r="EAE5" s="69"/>
      <c r="EAF5" s="69"/>
      <c r="EAG5" s="69"/>
      <c r="EAH5" s="69"/>
      <c r="EAI5" s="69"/>
      <c r="EAJ5" s="69"/>
      <c r="EAK5" s="69"/>
      <c r="EAL5" s="69"/>
      <c r="EAM5" s="69"/>
      <c r="EAN5" s="69"/>
      <c r="EAO5" s="69"/>
      <c r="EAP5" s="69"/>
      <c r="EAQ5" s="69"/>
      <c r="EAR5" s="69"/>
      <c r="EAS5" s="69"/>
      <c r="EAT5" s="69"/>
      <c r="EAU5" s="69"/>
      <c r="EAV5" s="69"/>
      <c r="EAW5" s="69"/>
      <c r="EAX5" s="69"/>
      <c r="EAY5" s="69"/>
      <c r="EAZ5" s="69"/>
      <c r="EBA5" s="69"/>
      <c r="EBB5" s="69"/>
      <c r="EBC5" s="69"/>
      <c r="EBD5" s="69"/>
      <c r="EBE5" s="69"/>
      <c r="EBF5" s="69"/>
      <c r="EBG5" s="69"/>
      <c r="EBH5" s="69"/>
      <c r="EBI5" s="69"/>
      <c r="EBJ5" s="69"/>
      <c r="EBK5" s="69"/>
      <c r="EBL5" s="69"/>
      <c r="EBM5" s="69"/>
      <c r="EBN5" s="69"/>
      <c r="EBO5" s="69"/>
      <c r="EBP5" s="69"/>
      <c r="EBQ5" s="69"/>
      <c r="EBR5" s="69"/>
      <c r="EBS5" s="69"/>
      <c r="EBT5" s="69"/>
      <c r="EBU5" s="69"/>
      <c r="EBV5" s="69"/>
      <c r="EBW5" s="69"/>
      <c r="EBX5" s="69"/>
      <c r="EBY5" s="69"/>
      <c r="EBZ5" s="69"/>
      <c r="ECA5" s="69"/>
      <c r="ECB5" s="69"/>
      <c r="ECC5" s="69"/>
      <c r="ECD5" s="69"/>
      <c r="ECE5" s="69"/>
      <c r="ECF5" s="69"/>
      <c r="ECG5" s="69"/>
      <c r="ECH5" s="69"/>
      <c r="ECI5" s="69"/>
      <c r="ECJ5" s="69"/>
      <c r="ECK5" s="69"/>
      <c r="ECL5" s="69"/>
      <c r="ECM5" s="69"/>
      <c r="ECN5" s="69"/>
      <c r="ECO5" s="69"/>
      <c r="ECP5" s="69"/>
      <c r="ECQ5" s="69"/>
      <c r="ECR5" s="69"/>
      <c r="ECS5" s="69"/>
      <c r="ECT5" s="69"/>
      <c r="ECU5" s="69"/>
      <c r="ECV5" s="69"/>
      <c r="ECW5" s="69"/>
      <c r="ECX5" s="69"/>
      <c r="ECY5" s="69"/>
      <c r="ECZ5" s="69"/>
      <c r="EDA5" s="69"/>
      <c r="EDB5" s="69"/>
      <c r="EDC5" s="69"/>
      <c r="EDD5" s="69"/>
      <c r="EDE5" s="69"/>
      <c r="EDF5" s="69"/>
      <c r="EDG5" s="69"/>
      <c r="EDH5" s="69"/>
      <c r="EDI5" s="69"/>
      <c r="EDJ5" s="69"/>
      <c r="EDK5" s="69"/>
      <c r="EDL5" s="69"/>
      <c r="EDM5" s="69"/>
      <c r="EDN5" s="69"/>
      <c r="EDO5" s="69"/>
      <c r="EDP5" s="69"/>
      <c r="EDQ5" s="69"/>
      <c r="EDR5" s="69"/>
      <c r="EDS5" s="69"/>
      <c r="EDT5" s="69"/>
      <c r="EDU5" s="69"/>
      <c r="EDV5" s="69"/>
      <c r="EDW5" s="69"/>
      <c r="EDX5" s="69"/>
      <c r="EDY5" s="69"/>
      <c r="EDZ5" s="69"/>
      <c r="EEA5" s="69"/>
      <c r="EEB5" s="69"/>
      <c r="EEC5" s="69"/>
      <c r="EED5" s="69"/>
      <c r="EEE5" s="69"/>
      <c r="EEF5" s="69"/>
      <c r="EEG5" s="69"/>
      <c r="EEH5" s="69"/>
      <c r="EEI5" s="69"/>
      <c r="EEJ5" s="69"/>
      <c r="EEK5" s="69"/>
      <c r="EEL5" s="69"/>
      <c r="EEM5" s="69"/>
      <c r="EEN5" s="69"/>
      <c r="EEO5" s="69"/>
      <c r="EEP5" s="69"/>
      <c r="EEQ5" s="69"/>
      <c r="EER5" s="69"/>
      <c r="EES5" s="69"/>
      <c r="EET5" s="69"/>
      <c r="EEU5" s="69"/>
      <c r="EEV5" s="69"/>
      <c r="EEW5" s="69"/>
      <c r="EEX5" s="69"/>
      <c r="EEY5" s="69"/>
      <c r="EEZ5" s="69"/>
      <c r="EFA5" s="69"/>
      <c r="EFB5" s="69"/>
      <c r="EFC5" s="69"/>
      <c r="EFD5" s="69"/>
      <c r="EFE5" s="69"/>
      <c r="EFF5" s="69"/>
      <c r="EFG5" s="69"/>
      <c r="EFH5" s="69"/>
      <c r="EFI5" s="69"/>
      <c r="EFJ5" s="69"/>
      <c r="EFK5" s="69"/>
      <c r="EFL5" s="69"/>
      <c r="EFM5" s="69"/>
      <c r="EFN5" s="69"/>
      <c r="EFO5" s="69"/>
      <c r="EFP5" s="69"/>
      <c r="EFQ5" s="69"/>
      <c r="EFR5" s="69"/>
      <c r="EFS5" s="69"/>
      <c r="EFT5" s="69"/>
      <c r="EFU5" s="69"/>
      <c r="EFV5" s="69"/>
      <c r="EFW5" s="69"/>
      <c r="EFX5" s="69"/>
      <c r="EFY5" s="69"/>
      <c r="EFZ5" s="69"/>
      <c r="EGA5" s="69"/>
      <c r="EGB5" s="69"/>
      <c r="EGC5" s="69"/>
      <c r="EGD5" s="69"/>
      <c r="EGE5" s="69"/>
      <c r="EGF5" s="69"/>
      <c r="EGG5" s="69"/>
      <c r="EGH5" s="69"/>
      <c r="EGI5" s="69"/>
      <c r="EGJ5" s="69"/>
      <c r="EGK5" s="69"/>
      <c r="EGL5" s="69"/>
      <c r="EGM5" s="69"/>
      <c r="EGN5" s="69"/>
      <c r="EGO5" s="69"/>
      <c r="EGP5" s="69"/>
      <c r="EGQ5" s="69"/>
      <c r="EGR5" s="69"/>
      <c r="EGS5" s="69"/>
      <c r="EGT5" s="69"/>
      <c r="EGU5" s="69"/>
      <c r="EGV5" s="69"/>
      <c r="EGW5" s="69"/>
      <c r="EGX5" s="69"/>
      <c r="EGY5" s="69"/>
      <c r="EGZ5" s="69"/>
      <c r="EHA5" s="69"/>
      <c r="EHB5" s="69"/>
      <c r="EHC5" s="69"/>
      <c r="EHD5" s="69"/>
      <c r="EHE5" s="69"/>
      <c r="EHF5" s="69"/>
      <c r="EHG5" s="69"/>
      <c r="EHH5" s="69"/>
      <c r="EHI5" s="69"/>
      <c r="EHJ5" s="69"/>
      <c r="EHK5" s="69"/>
      <c r="EHL5" s="69"/>
      <c r="EHM5" s="69"/>
      <c r="EHN5" s="69"/>
      <c r="EHO5" s="69"/>
      <c r="EHP5" s="69"/>
      <c r="EHQ5" s="69"/>
      <c r="EHR5" s="69"/>
      <c r="EHS5" s="69"/>
      <c r="EHT5" s="69"/>
      <c r="EHU5" s="69"/>
      <c r="EHV5" s="69"/>
      <c r="EHW5" s="69"/>
      <c r="EHX5" s="69"/>
      <c r="EHY5" s="69"/>
      <c r="EHZ5" s="69"/>
      <c r="EIA5" s="69"/>
      <c r="EIB5" s="69"/>
      <c r="EIC5" s="69"/>
      <c r="EID5" s="69"/>
      <c r="EIE5" s="69"/>
      <c r="EIF5" s="69"/>
      <c r="EIG5" s="69"/>
      <c r="EIH5" s="69"/>
      <c r="EII5" s="69"/>
      <c r="EIJ5" s="69"/>
      <c r="EIK5" s="69"/>
      <c r="EIL5" s="69"/>
      <c r="EIM5" s="69"/>
      <c r="EIN5" s="69"/>
      <c r="EIO5" s="69"/>
      <c r="EIP5" s="69"/>
      <c r="EIQ5" s="69"/>
      <c r="EIR5" s="69"/>
      <c r="EIS5" s="69"/>
      <c r="EIT5" s="69"/>
      <c r="EIU5" s="69"/>
      <c r="EIV5" s="69"/>
      <c r="EIW5" s="69"/>
      <c r="EIX5" s="69"/>
      <c r="EIY5" s="69"/>
      <c r="EIZ5" s="69"/>
      <c r="EJA5" s="69"/>
      <c r="EJB5" s="69"/>
      <c r="EJC5" s="69"/>
      <c r="EJD5" s="69"/>
      <c r="EJE5" s="69"/>
      <c r="EJF5" s="69"/>
      <c r="EJG5" s="69"/>
      <c r="EJH5" s="69"/>
      <c r="EJI5" s="69"/>
      <c r="EJJ5" s="69"/>
      <c r="EJK5" s="69"/>
      <c r="EJL5" s="69"/>
      <c r="EJM5" s="69"/>
      <c r="EJN5" s="69"/>
      <c r="EJO5" s="69"/>
      <c r="EJP5" s="69"/>
      <c r="EJQ5" s="69"/>
      <c r="EJR5" s="69"/>
      <c r="EJS5" s="69"/>
      <c r="EJT5" s="69"/>
      <c r="EJU5" s="69"/>
      <c r="EJV5" s="69"/>
      <c r="EJW5" s="69"/>
      <c r="EJX5" s="69"/>
      <c r="EJY5" s="69"/>
      <c r="EJZ5" s="69"/>
      <c r="EKA5" s="69"/>
      <c r="EKB5" s="69"/>
      <c r="EKC5" s="69"/>
      <c r="EKD5" s="69"/>
      <c r="EKE5" s="69"/>
      <c r="EKF5" s="69"/>
      <c r="EKG5" s="69"/>
      <c r="EKH5" s="69"/>
      <c r="EKI5" s="69"/>
      <c r="EKJ5" s="69"/>
      <c r="EKK5" s="69"/>
      <c r="EKL5" s="69"/>
      <c r="EKM5" s="69"/>
      <c r="EKN5" s="69"/>
      <c r="EKO5" s="69"/>
      <c r="EKP5" s="69"/>
      <c r="EKQ5" s="69"/>
      <c r="EKR5" s="69"/>
      <c r="EKS5" s="69"/>
      <c r="EKT5" s="69"/>
      <c r="EKU5" s="69"/>
      <c r="EKV5" s="69"/>
      <c r="EKW5" s="69"/>
      <c r="EKX5" s="69"/>
      <c r="EKY5" s="69"/>
      <c r="EKZ5" s="69"/>
      <c r="ELA5" s="69"/>
      <c r="ELB5" s="69"/>
      <c r="ELC5" s="69"/>
      <c r="ELD5" s="69"/>
      <c r="ELE5" s="69"/>
      <c r="ELF5" s="69"/>
      <c r="ELG5" s="69"/>
      <c r="ELH5" s="69"/>
      <c r="ELI5" s="69"/>
      <c r="ELJ5" s="69"/>
      <c r="ELK5" s="69"/>
      <c r="ELL5" s="69"/>
      <c r="ELM5" s="69"/>
      <c r="ELN5" s="69"/>
      <c r="ELO5" s="69"/>
      <c r="ELP5" s="69"/>
      <c r="ELQ5" s="69"/>
      <c r="ELR5" s="69"/>
      <c r="ELS5" s="69"/>
      <c r="ELT5" s="69"/>
      <c r="ELU5" s="69"/>
      <c r="ELV5" s="69"/>
      <c r="ELW5" s="69"/>
      <c r="ELX5" s="69"/>
      <c r="ELY5" s="69"/>
      <c r="ELZ5" s="69"/>
      <c r="EMA5" s="69"/>
      <c r="EMB5" s="69"/>
      <c r="EMC5" s="69"/>
      <c r="EMD5" s="69"/>
      <c r="EME5" s="69"/>
      <c r="EMF5" s="69"/>
      <c r="EMG5" s="69"/>
      <c r="EMH5" s="69"/>
      <c r="EMI5" s="69"/>
      <c r="EMJ5" s="69"/>
      <c r="EMK5" s="69"/>
      <c r="EML5" s="69"/>
      <c r="EMM5" s="69"/>
      <c r="EMN5" s="69"/>
      <c r="EMO5" s="69"/>
      <c r="EMP5" s="69"/>
      <c r="EMQ5" s="69"/>
      <c r="EMR5" s="69"/>
      <c r="EMS5" s="69"/>
      <c r="EMT5" s="69"/>
      <c r="EMU5" s="69"/>
      <c r="EMV5" s="69"/>
      <c r="EMW5" s="69"/>
      <c r="EMX5" s="69"/>
      <c r="EMY5" s="69"/>
      <c r="EMZ5" s="69"/>
      <c r="ENA5" s="69"/>
      <c r="ENB5" s="69"/>
      <c r="ENC5" s="69"/>
      <c r="END5" s="69"/>
      <c r="ENE5" s="69"/>
      <c r="ENF5" s="69"/>
      <c r="ENG5" s="69"/>
      <c r="ENH5" s="69"/>
      <c r="ENI5" s="69"/>
      <c r="ENJ5" s="69"/>
      <c r="ENK5" s="69"/>
      <c r="ENL5" s="69"/>
      <c r="ENM5" s="69"/>
      <c r="ENN5" s="69"/>
      <c r="ENO5" s="69"/>
      <c r="ENP5" s="69"/>
      <c r="ENQ5" s="69"/>
      <c r="ENR5" s="69"/>
      <c r="ENS5" s="69"/>
      <c r="ENT5" s="69"/>
      <c r="ENU5" s="69"/>
      <c r="ENV5" s="69"/>
      <c r="ENW5" s="69"/>
      <c r="ENX5" s="69"/>
      <c r="ENY5" s="69"/>
      <c r="ENZ5" s="69"/>
      <c r="EOA5" s="69"/>
      <c r="EOB5" s="69"/>
      <c r="EOC5" s="69"/>
      <c r="EOD5" s="69"/>
      <c r="EOE5" s="69"/>
      <c r="EOF5" s="69"/>
      <c r="EOG5" s="69"/>
      <c r="EOH5" s="69"/>
      <c r="EOI5" s="69"/>
      <c r="EOJ5" s="69"/>
      <c r="EOK5" s="69"/>
      <c r="EOL5" s="69"/>
      <c r="EOM5" s="69"/>
      <c r="EON5" s="69"/>
      <c r="EOO5" s="69"/>
      <c r="EOP5" s="69"/>
      <c r="EOQ5" s="69"/>
      <c r="EOR5" s="69"/>
      <c r="EOS5" s="69"/>
      <c r="EOT5" s="69"/>
      <c r="EOU5" s="69"/>
      <c r="EOV5" s="69"/>
      <c r="EOW5" s="69"/>
      <c r="EOX5" s="69"/>
      <c r="EOY5" s="69"/>
      <c r="EOZ5" s="69"/>
      <c r="EPA5" s="69"/>
      <c r="EPB5" s="69"/>
      <c r="EPC5" s="69"/>
      <c r="EPD5" s="69"/>
      <c r="EPE5" s="69"/>
      <c r="EPF5" s="69"/>
      <c r="EPG5" s="69"/>
      <c r="EPH5" s="69"/>
      <c r="EPI5" s="69"/>
      <c r="EPJ5" s="69"/>
      <c r="EPK5" s="69"/>
      <c r="EPL5" s="69"/>
      <c r="EPM5" s="69"/>
      <c r="EPN5" s="69"/>
      <c r="EPO5" s="69"/>
      <c r="EPP5" s="69"/>
      <c r="EPQ5" s="69"/>
      <c r="EPR5" s="69"/>
      <c r="EPS5" s="69"/>
      <c r="EPT5" s="69"/>
      <c r="EPU5" s="69"/>
      <c r="EPV5" s="69"/>
      <c r="EPW5" s="69"/>
      <c r="EPX5" s="69"/>
      <c r="EPY5" s="69"/>
      <c r="EPZ5" s="69"/>
      <c r="EQA5" s="69"/>
      <c r="EQB5" s="69"/>
      <c r="EQC5" s="69"/>
      <c r="EQD5" s="69"/>
      <c r="EQE5" s="69"/>
      <c r="EQF5" s="69"/>
      <c r="EQG5" s="69"/>
      <c r="EQH5" s="69"/>
      <c r="EQI5" s="69"/>
      <c r="EQJ5" s="69"/>
      <c r="EQK5" s="69"/>
      <c r="EQL5" s="69"/>
      <c r="EQM5" s="69"/>
      <c r="EQN5" s="69"/>
      <c r="EQO5" s="69"/>
      <c r="EQP5" s="69"/>
      <c r="EQQ5" s="69"/>
      <c r="EQR5" s="69"/>
      <c r="EQS5" s="69"/>
      <c r="EQT5" s="69"/>
      <c r="EQU5" s="69"/>
      <c r="EQV5" s="69"/>
      <c r="EQW5" s="69"/>
      <c r="EQX5" s="69"/>
      <c r="EQY5" s="69"/>
      <c r="EQZ5" s="69"/>
      <c r="ERA5" s="69"/>
      <c r="ERB5" s="69"/>
      <c r="ERC5" s="69"/>
      <c r="ERD5" s="69"/>
      <c r="ERE5" s="69"/>
      <c r="ERF5" s="69"/>
      <c r="ERG5" s="69"/>
      <c r="ERH5" s="69"/>
      <c r="ERI5" s="69"/>
      <c r="ERJ5" s="69"/>
      <c r="ERK5" s="69"/>
      <c r="ERL5" s="69"/>
      <c r="ERM5" s="69"/>
      <c r="ERN5" s="69"/>
      <c r="ERO5" s="69"/>
      <c r="ERP5" s="69"/>
      <c r="ERQ5" s="69"/>
      <c r="ERR5" s="69"/>
      <c r="ERS5" s="69"/>
      <c r="ERT5" s="69"/>
      <c r="ERU5" s="69"/>
      <c r="ERV5" s="69"/>
      <c r="ERW5" s="69"/>
      <c r="ERX5" s="69"/>
      <c r="ERY5" s="69"/>
      <c r="ERZ5" s="69"/>
      <c r="ESA5" s="69"/>
      <c r="ESB5" s="69"/>
      <c r="ESC5" s="69"/>
      <c r="ESD5" s="69"/>
      <c r="ESE5" s="69"/>
      <c r="ESF5" s="69"/>
      <c r="ESG5" s="69"/>
      <c r="ESH5" s="69"/>
      <c r="ESI5" s="69"/>
      <c r="ESJ5" s="69"/>
      <c r="ESK5" s="69"/>
      <c r="ESL5" s="69"/>
      <c r="ESM5" s="69"/>
      <c r="ESN5" s="69"/>
      <c r="ESO5" s="69"/>
      <c r="ESP5" s="69"/>
      <c r="ESQ5" s="69"/>
      <c r="ESR5" s="69"/>
      <c r="ESS5" s="69"/>
      <c r="EST5" s="69"/>
      <c r="ESU5" s="69"/>
      <c r="ESV5" s="69"/>
      <c r="ESW5" s="69"/>
      <c r="ESX5" s="69"/>
      <c r="ESY5" s="69"/>
      <c r="ESZ5" s="69"/>
      <c r="ETA5" s="69"/>
      <c r="ETB5" s="69"/>
      <c r="ETC5" s="69"/>
      <c r="ETD5" s="69"/>
      <c r="ETE5" s="69"/>
      <c r="ETF5" s="69"/>
      <c r="ETG5" s="69"/>
      <c r="ETH5" s="69"/>
      <c r="ETI5" s="69"/>
      <c r="ETJ5" s="69"/>
      <c r="ETK5" s="69"/>
      <c r="ETL5" s="69"/>
      <c r="ETM5" s="69"/>
      <c r="ETN5" s="69"/>
      <c r="ETO5" s="69"/>
      <c r="ETP5" s="69"/>
      <c r="ETQ5" s="69"/>
      <c r="ETR5" s="69"/>
      <c r="ETS5" s="69"/>
      <c r="ETT5" s="69"/>
      <c r="ETU5" s="69"/>
      <c r="ETV5" s="69"/>
      <c r="ETW5" s="69"/>
      <c r="ETX5" s="69"/>
      <c r="ETY5" s="69"/>
      <c r="ETZ5" s="69"/>
      <c r="EUA5" s="69"/>
      <c r="EUB5" s="69"/>
      <c r="EUC5" s="69"/>
      <c r="EUD5" s="69"/>
      <c r="EUE5" s="69"/>
      <c r="EUF5" s="69"/>
      <c r="EUG5" s="69"/>
      <c r="EUH5" s="69"/>
      <c r="EUI5" s="69"/>
      <c r="EUJ5" s="69"/>
      <c r="EUK5" s="69"/>
      <c r="EUL5" s="69"/>
      <c r="EUM5" s="69"/>
      <c r="EUN5" s="69"/>
      <c r="EUO5" s="69"/>
      <c r="EUP5" s="69"/>
      <c r="EUQ5" s="69"/>
      <c r="EUR5" s="69"/>
      <c r="EUS5" s="69"/>
      <c r="EUT5" s="69"/>
      <c r="EUU5" s="69"/>
      <c r="EUV5" s="69"/>
      <c r="EUW5" s="69"/>
      <c r="EUX5" s="69"/>
      <c r="EUY5" s="69"/>
      <c r="EUZ5" s="69"/>
      <c r="EVA5" s="69"/>
      <c r="EVB5" s="69"/>
      <c r="EVC5" s="69"/>
      <c r="EVD5" s="69"/>
      <c r="EVE5" s="69"/>
      <c r="EVF5" s="69"/>
      <c r="EVG5" s="69"/>
      <c r="EVH5" s="69"/>
      <c r="EVI5" s="69"/>
      <c r="EVJ5" s="69"/>
      <c r="EVK5" s="69"/>
      <c r="EVL5" s="69"/>
      <c r="EVM5" s="69"/>
      <c r="EVN5" s="69"/>
      <c r="EVO5" s="69"/>
      <c r="EVP5" s="69"/>
      <c r="EVQ5" s="69"/>
      <c r="EVR5" s="69"/>
      <c r="EVS5" s="69"/>
      <c r="EVT5" s="69"/>
      <c r="EVU5" s="69"/>
      <c r="EVV5" s="69"/>
      <c r="EVW5" s="69"/>
      <c r="EVX5" s="69"/>
      <c r="EVY5" s="69"/>
      <c r="EVZ5" s="69"/>
      <c r="EWA5" s="69"/>
      <c r="EWB5" s="69"/>
      <c r="EWC5" s="69"/>
      <c r="EWD5" s="69"/>
      <c r="EWE5" s="69"/>
      <c r="EWF5" s="69"/>
      <c r="EWG5" s="69"/>
      <c r="EWH5" s="69"/>
      <c r="EWI5" s="69"/>
      <c r="EWJ5" s="69"/>
      <c r="EWK5" s="69"/>
      <c r="EWL5" s="69"/>
      <c r="EWM5" s="69"/>
      <c r="EWN5" s="69"/>
      <c r="EWO5" s="69"/>
      <c r="EWP5" s="69"/>
      <c r="EWQ5" s="69"/>
      <c r="EWR5" s="69"/>
      <c r="EWS5" s="69"/>
      <c r="EWT5" s="69"/>
      <c r="EWU5" s="69"/>
      <c r="EWV5" s="69"/>
      <c r="EWW5" s="69"/>
      <c r="EWX5" s="69"/>
      <c r="EWY5" s="69"/>
      <c r="EWZ5" s="69"/>
      <c r="EXA5" s="69"/>
      <c r="EXB5" s="69"/>
      <c r="EXC5" s="69"/>
      <c r="EXD5" s="69"/>
      <c r="EXE5" s="69"/>
      <c r="EXF5" s="69"/>
      <c r="EXG5" s="69"/>
      <c r="EXH5" s="69"/>
      <c r="EXI5" s="69"/>
      <c r="EXJ5" s="69"/>
      <c r="EXK5" s="69"/>
      <c r="EXL5" s="69"/>
      <c r="EXM5" s="69"/>
      <c r="EXN5" s="69"/>
      <c r="EXO5" s="69"/>
      <c r="EXP5" s="69"/>
      <c r="EXQ5" s="69"/>
      <c r="EXR5" s="69"/>
      <c r="EXS5" s="69"/>
      <c r="EXT5" s="69"/>
      <c r="EXU5" s="69"/>
      <c r="EXV5" s="69"/>
      <c r="EXW5" s="69"/>
      <c r="EXX5" s="69"/>
      <c r="EXY5" s="69"/>
      <c r="EXZ5" s="69"/>
      <c r="EYA5" s="69"/>
      <c r="EYB5" s="69"/>
      <c r="EYC5" s="69"/>
      <c r="EYD5" s="69"/>
      <c r="EYE5" s="69"/>
      <c r="EYF5" s="69"/>
      <c r="EYG5" s="69"/>
      <c r="EYH5" s="69"/>
      <c r="EYI5" s="69"/>
      <c r="EYJ5" s="69"/>
      <c r="EYK5" s="69"/>
      <c r="EYL5" s="69"/>
      <c r="EYM5" s="69"/>
      <c r="EYN5" s="69"/>
      <c r="EYO5" s="69"/>
      <c r="EYP5" s="69"/>
      <c r="EYQ5" s="69"/>
      <c r="EYR5" s="69"/>
      <c r="EYS5" s="69"/>
      <c r="EYT5" s="69"/>
      <c r="EYU5" s="69"/>
      <c r="EYV5" s="69"/>
      <c r="EYW5" s="69"/>
      <c r="EYX5" s="69"/>
      <c r="EYY5" s="69"/>
      <c r="EYZ5" s="69"/>
      <c r="EZA5" s="69"/>
      <c r="EZB5" s="69"/>
      <c r="EZC5" s="69"/>
      <c r="EZD5" s="69"/>
      <c r="EZE5" s="69"/>
      <c r="EZF5" s="69"/>
      <c r="EZG5" s="69"/>
      <c r="EZH5" s="69"/>
      <c r="EZI5" s="69"/>
      <c r="EZJ5" s="69"/>
      <c r="EZK5" s="69"/>
      <c r="EZL5" s="69"/>
      <c r="EZM5" s="69"/>
      <c r="EZN5" s="69"/>
      <c r="EZO5" s="69"/>
      <c r="EZP5" s="69"/>
      <c r="EZQ5" s="69"/>
      <c r="EZR5" s="69"/>
      <c r="EZS5" s="69"/>
      <c r="EZT5" s="69"/>
      <c r="EZU5" s="69"/>
      <c r="EZV5" s="69"/>
      <c r="EZW5" s="69"/>
      <c r="EZX5" s="69"/>
      <c r="EZY5" s="69"/>
      <c r="EZZ5" s="69"/>
      <c r="FAA5" s="69"/>
      <c r="FAB5" s="69"/>
      <c r="FAC5" s="69"/>
      <c r="FAD5" s="69"/>
      <c r="FAE5" s="69"/>
      <c r="FAF5" s="69"/>
      <c r="FAG5" s="69"/>
      <c r="FAH5" s="69"/>
      <c r="FAI5" s="69"/>
      <c r="FAJ5" s="69"/>
      <c r="FAK5" s="69"/>
      <c r="FAL5" s="69"/>
      <c r="FAM5" s="69"/>
      <c r="FAN5" s="69"/>
      <c r="FAO5" s="69"/>
      <c r="FAP5" s="69"/>
      <c r="FAQ5" s="69"/>
      <c r="FAR5" s="69"/>
      <c r="FAS5" s="69"/>
      <c r="FAT5" s="69"/>
      <c r="FAU5" s="69"/>
      <c r="FAV5" s="69"/>
      <c r="FAW5" s="69"/>
      <c r="FAX5" s="69"/>
      <c r="FAY5" s="69"/>
      <c r="FAZ5" s="69"/>
      <c r="FBA5" s="69"/>
      <c r="FBB5" s="69"/>
      <c r="FBC5" s="69"/>
      <c r="FBD5" s="69"/>
      <c r="FBE5" s="69"/>
      <c r="FBF5" s="69"/>
      <c r="FBG5" s="69"/>
      <c r="FBH5" s="69"/>
      <c r="FBI5" s="69"/>
      <c r="FBJ5" s="69"/>
      <c r="FBK5" s="69"/>
      <c r="FBL5" s="69"/>
      <c r="FBM5" s="69"/>
      <c r="FBN5" s="69"/>
      <c r="FBO5" s="69"/>
      <c r="FBP5" s="69"/>
      <c r="FBQ5" s="69"/>
      <c r="FBR5" s="69"/>
      <c r="FBS5" s="69"/>
      <c r="FBT5" s="69"/>
      <c r="FBU5" s="69"/>
      <c r="FBV5" s="69"/>
      <c r="FBW5" s="69"/>
      <c r="FBX5" s="69"/>
      <c r="FBY5" s="69"/>
      <c r="FBZ5" s="69"/>
      <c r="FCA5" s="69"/>
      <c r="FCB5" s="69"/>
      <c r="FCC5" s="69"/>
      <c r="FCD5" s="69"/>
      <c r="FCE5" s="69"/>
      <c r="FCF5" s="69"/>
      <c r="FCG5" s="69"/>
      <c r="FCH5" s="69"/>
      <c r="FCI5" s="69"/>
      <c r="FCJ5" s="69"/>
      <c r="FCK5" s="69"/>
      <c r="FCL5" s="69"/>
      <c r="FCM5" s="69"/>
      <c r="FCN5" s="69"/>
      <c r="FCO5" s="69"/>
      <c r="FCP5" s="69"/>
      <c r="FCQ5" s="69"/>
      <c r="FCR5" s="69"/>
      <c r="FCS5" s="69"/>
      <c r="FCT5" s="69"/>
      <c r="FCU5" s="69"/>
      <c r="FCV5" s="69"/>
      <c r="FCW5" s="69"/>
      <c r="FCX5" s="69"/>
      <c r="FCY5" s="69"/>
      <c r="FCZ5" s="69"/>
      <c r="FDA5" s="69"/>
      <c r="FDB5" s="69"/>
      <c r="FDC5" s="69"/>
      <c r="FDD5" s="69"/>
      <c r="FDE5" s="69"/>
      <c r="FDF5" s="69"/>
      <c r="FDG5" s="69"/>
      <c r="FDH5" s="69"/>
      <c r="FDI5" s="69"/>
      <c r="FDJ5" s="69"/>
      <c r="FDK5" s="69"/>
      <c r="FDL5" s="69"/>
      <c r="FDM5" s="69"/>
      <c r="FDN5" s="69"/>
      <c r="FDO5" s="69"/>
      <c r="FDP5" s="69"/>
      <c r="FDQ5" s="69"/>
      <c r="FDR5" s="69"/>
      <c r="FDS5" s="69"/>
      <c r="FDT5" s="69"/>
      <c r="FDU5" s="69"/>
      <c r="FDV5" s="69"/>
      <c r="FDW5" s="69"/>
      <c r="FDX5" s="69"/>
      <c r="FDY5" s="69"/>
      <c r="FDZ5" s="69"/>
      <c r="FEA5" s="69"/>
      <c r="FEB5" s="69"/>
      <c r="FEC5" s="69"/>
      <c r="FED5" s="69"/>
      <c r="FEE5" s="69"/>
      <c r="FEF5" s="69"/>
      <c r="FEG5" s="69"/>
      <c r="FEH5" s="69"/>
      <c r="FEI5" s="69"/>
      <c r="FEJ5" s="69"/>
      <c r="FEK5" s="69"/>
      <c r="FEL5" s="69"/>
      <c r="FEM5" s="69"/>
      <c r="FEN5" s="69"/>
      <c r="FEO5" s="69"/>
      <c r="FEP5" s="69"/>
      <c r="FEQ5" s="69"/>
      <c r="FER5" s="69"/>
      <c r="FES5" s="69"/>
      <c r="FET5" s="69"/>
      <c r="FEU5" s="69"/>
      <c r="FEV5" s="69"/>
      <c r="FEW5" s="69"/>
      <c r="FEX5" s="69"/>
      <c r="FEY5" s="69"/>
      <c r="FEZ5" s="69"/>
      <c r="FFA5" s="69"/>
      <c r="FFB5" s="69"/>
      <c r="FFC5" s="69"/>
      <c r="FFD5" s="69"/>
      <c r="FFE5" s="69"/>
      <c r="FFF5" s="69"/>
      <c r="FFG5" s="69"/>
      <c r="FFH5" s="69"/>
      <c r="FFI5" s="69"/>
      <c r="FFJ5" s="69"/>
      <c r="FFK5" s="69"/>
      <c r="FFL5" s="69"/>
      <c r="FFM5" s="69"/>
      <c r="FFN5" s="69"/>
      <c r="FFO5" s="69"/>
      <c r="FFP5" s="69"/>
      <c r="FFQ5" s="69"/>
      <c r="FFR5" s="69"/>
      <c r="FFS5" s="69"/>
      <c r="FFT5" s="69"/>
      <c r="FFU5" s="69"/>
      <c r="FFV5" s="69"/>
      <c r="FFW5" s="69"/>
      <c r="FFX5" s="69"/>
      <c r="FFY5" s="69"/>
      <c r="FFZ5" s="69"/>
      <c r="FGA5" s="69"/>
      <c r="FGB5" s="69"/>
      <c r="FGC5" s="69"/>
      <c r="FGD5" s="69"/>
      <c r="FGE5" s="69"/>
      <c r="FGF5" s="69"/>
      <c r="FGG5" s="69"/>
      <c r="FGH5" s="69"/>
      <c r="FGI5" s="69"/>
      <c r="FGJ5" s="69"/>
      <c r="FGK5" s="69"/>
      <c r="FGL5" s="69"/>
      <c r="FGM5" s="69"/>
      <c r="FGN5" s="69"/>
      <c r="FGO5" s="69"/>
      <c r="FGP5" s="69"/>
      <c r="FGQ5" s="69"/>
      <c r="FGR5" s="69"/>
      <c r="FGS5" s="69"/>
      <c r="FGT5" s="69"/>
      <c r="FGU5" s="69"/>
      <c r="FGV5" s="69"/>
      <c r="FGW5" s="69"/>
      <c r="FGX5" s="69"/>
      <c r="FGY5" s="69"/>
      <c r="FGZ5" s="69"/>
      <c r="FHA5" s="69"/>
      <c r="FHB5" s="69"/>
      <c r="FHC5" s="69"/>
      <c r="FHD5" s="69"/>
      <c r="FHE5" s="69"/>
      <c r="FHF5" s="69"/>
      <c r="FHG5" s="69"/>
      <c r="FHH5" s="69"/>
      <c r="FHI5" s="69"/>
      <c r="FHJ5" s="69"/>
      <c r="FHK5" s="69"/>
      <c r="FHL5" s="69"/>
      <c r="FHM5" s="69"/>
      <c r="FHN5" s="69"/>
      <c r="FHO5" s="69"/>
      <c r="FHP5" s="69"/>
      <c r="FHQ5" s="69"/>
      <c r="FHR5" s="69"/>
      <c r="FHS5" s="69"/>
      <c r="FHT5" s="69"/>
      <c r="FHU5" s="69"/>
      <c r="FHV5" s="69"/>
      <c r="FHW5" s="69"/>
      <c r="FHX5" s="69"/>
      <c r="FHY5" s="69"/>
      <c r="FHZ5" s="69"/>
      <c r="FIA5" s="69"/>
      <c r="FIB5" s="69"/>
      <c r="FIC5" s="69"/>
      <c r="FID5" s="69"/>
      <c r="FIE5" s="69"/>
      <c r="FIF5" s="69"/>
      <c r="FIG5" s="69"/>
      <c r="FIH5" s="69"/>
      <c r="FII5" s="69"/>
      <c r="FIJ5" s="69"/>
      <c r="FIK5" s="69"/>
      <c r="FIL5" s="69"/>
      <c r="FIM5" s="69"/>
      <c r="FIN5" s="69"/>
      <c r="FIO5" s="69"/>
      <c r="FIP5" s="69"/>
      <c r="FIQ5" s="69"/>
      <c r="FIR5" s="69"/>
      <c r="FIS5" s="69"/>
      <c r="FIT5" s="69"/>
      <c r="FIU5" s="69"/>
      <c r="FIV5" s="69"/>
      <c r="FIW5" s="69"/>
      <c r="FIX5" s="69"/>
      <c r="FIY5" s="69"/>
      <c r="FIZ5" s="69"/>
      <c r="FJA5" s="69"/>
      <c r="FJB5" s="69"/>
      <c r="FJC5" s="69"/>
      <c r="FJD5" s="69"/>
      <c r="FJE5" s="69"/>
      <c r="FJF5" s="69"/>
      <c r="FJG5" s="69"/>
      <c r="FJH5" s="69"/>
      <c r="FJI5" s="69"/>
      <c r="FJJ5" s="69"/>
      <c r="FJK5" s="69"/>
      <c r="FJL5" s="69"/>
      <c r="FJM5" s="69"/>
      <c r="FJN5" s="69"/>
      <c r="FJO5" s="69"/>
      <c r="FJP5" s="69"/>
      <c r="FJQ5" s="69"/>
      <c r="FJR5" s="69"/>
      <c r="FJS5" s="69"/>
      <c r="FJT5" s="69"/>
      <c r="FJU5" s="69"/>
      <c r="FJV5" s="69"/>
      <c r="FJW5" s="69"/>
      <c r="FJX5" s="69"/>
      <c r="FJY5" s="69"/>
      <c r="FJZ5" s="69"/>
      <c r="FKA5" s="69"/>
      <c r="FKB5" s="69"/>
      <c r="FKC5" s="69"/>
      <c r="FKD5" s="69"/>
      <c r="FKE5" s="69"/>
      <c r="FKF5" s="69"/>
      <c r="FKG5" s="69"/>
      <c r="FKH5" s="69"/>
      <c r="FKI5" s="69"/>
      <c r="FKJ5" s="69"/>
      <c r="FKK5" s="69"/>
      <c r="FKL5" s="69"/>
      <c r="FKM5" s="69"/>
      <c r="FKN5" s="69"/>
      <c r="FKO5" s="69"/>
      <c r="FKP5" s="69"/>
      <c r="FKQ5" s="69"/>
      <c r="FKR5" s="69"/>
      <c r="FKS5" s="69"/>
      <c r="FKT5" s="69"/>
      <c r="FKU5" s="69"/>
      <c r="FKV5" s="69"/>
      <c r="FKW5" s="69"/>
      <c r="FKX5" s="69"/>
      <c r="FKY5" s="69"/>
      <c r="FKZ5" s="69"/>
      <c r="FLA5" s="69"/>
      <c r="FLB5" s="69"/>
      <c r="FLC5" s="69"/>
      <c r="FLD5" s="69"/>
      <c r="FLE5" s="69"/>
      <c r="FLF5" s="69"/>
      <c r="FLG5" s="69"/>
      <c r="FLH5" s="69"/>
      <c r="FLI5" s="69"/>
      <c r="FLJ5" s="69"/>
      <c r="FLK5" s="69"/>
      <c r="FLL5" s="69"/>
      <c r="FLM5" s="69"/>
      <c r="FLN5" s="69"/>
      <c r="FLO5" s="69"/>
      <c r="FLP5" s="69"/>
      <c r="FLQ5" s="69"/>
      <c r="FLR5" s="69"/>
      <c r="FLS5" s="69"/>
      <c r="FLT5" s="69"/>
      <c r="FLU5" s="69"/>
      <c r="FLV5" s="69"/>
      <c r="FLW5" s="69"/>
      <c r="FLX5" s="69"/>
      <c r="FLY5" s="69"/>
      <c r="FLZ5" s="69"/>
      <c r="FMA5" s="69"/>
      <c r="FMB5" s="69"/>
      <c r="FMC5" s="69"/>
      <c r="FMD5" s="69"/>
      <c r="FME5" s="69"/>
      <c r="FMF5" s="69"/>
      <c r="FMG5" s="69"/>
      <c r="FMH5" s="69"/>
      <c r="FMI5" s="69"/>
      <c r="FMJ5" s="69"/>
      <c r="FMK5" s="69"/>
      <c r="FML5" s="69"/>
      <c r="FMM5" s="69"/>
      <c r="FMN5" s="69"/>
      <c r="FMO5" s="69"/>
      <c r="FMP5" s="69"/>
      <c r="FMQ5" s="69"/>
      <c r="FMR5" s="69"/>
      <c r="FMS5" s="69"/>
      <c r="FMT5" s="69"/>
      <c r="FMU5" s="69"/>
      <c r="FMV5" s="69"/>
      <c r="FMW5" s="69"/>
      <c r="FMX5" s="69"/>
      <c r="FMY5" s="69"/>
      <c r="FMZ5" s="69"/>
      <c r="FNA5" s="69"/>
      <c r="FNB5" s="69"/>
      <c r="FNC5" s="69"/>
      <c r="FND5" s="69"/>
      <c r="FNE5" s="69"/>
      <c r="FNF5" s="69"/>
      <c r="FNG5" s="69"/>
      <c r="FNH5" s="69"/>
      <c r="FNI5" s="69"/>
      <c r="FNJ5" s="69"/>
      <c r="FNK5" s="69"/>
      <c r="FNL5" s="69"/>
      <c r="FNM5" s="69"/>
      <c r="FNN5" s="69"/>
      <c r="FNO5" s="69"/>
      <c r="FNP5" s="69"/>
      <c r="FNQ5" s="69"/>
      <c r="FNR5" s="69"/>
      <c r="FNS5" s="69"/>
      <c r="FNT5" s="69"/>
      <c r="FNU5" s="69"/>
      <c r="FNV5" s="69"/>
      <c r="FNW5" s="69"/>
      <c r="FNX5" s="69"/>
      <c r="FNY5" s="69"/>
      <c r="FNZ5" s="69"/>
      <c r="FOA5" s="69"/>
      <c r="FOB5" s="69"/>
      <c r="FOC5" s="69"/>
      <c r="FOD5" s="69"/>
      <c r="FOE5" s="69"/>
      <c r="FOF5" s="69"/>
      <c r="FOG5" s="69"/>
      <c r="FOH5" s="69"/>
      <c r="FOI5" s="69"/>
      <c r="FOJ5" s="69"/>
      <c r="FOK5" s="69"/>
      <c r="FOL5" s="69"/>
      <c r="FOM5" s="69"/>
      <c r="FON5" s="69"/>
      <c r="FOO5" s="69"/>
      <c r="FOP5" s="69"/>
      <c r="FOQ5" s="69"/>
      <c r="FOR5" s="69"/>
      <c r="FOS5" s="69"/>
      <c r="FOT5" s="69"/>
      <c r="FOU5" s="69"/>
      <c r="FOV5" s="69"/>
      <c r="FOW5" s="69"/>
      <c r="FOX5" s="69"/>
      <c r="FOY5" s="69"/>
      <c r="FOZ5" s="69"/>
      <c r="FPA5" s="69"/>
      <c r="FPB5" s="69"/>
      <c r="FPC5" s="69"/>
      <c r="FPD5" s="69"/>
      <c r="FPE5" s="69"/>
      <c r="FPF5" s="69"/>
      <c r="FPG5" s="69"/>
      <c r="FPH5" s="69"/>
      <c r="FPI5" s="69"/>
      <c r="FPJ5" s="69"/>
      <c r="FPK5" s="69"/>
      <c r="FPL5" s="69"/>
      <c r="FPM5" s="69"/>
      <c r="FPN5" s="69"/>
      <c r="FPO5" s="69"/>
      <c r="FPP5" s="69"/>
      <c r="FPQ5" s="69"/>
      <c r="FPR5" s="69"/>
      <c r="FPS5" s="69"/>
      <c r="FPT5" s="69"/>
      <c r="FPU5" s="69"/>
      <c r="FPV5" s="69"/>
      <c r="FPW5" s="69"/>
      <c r="FPX5" s="69"/>
      <c r="FPY5" s="69"/>
      <c r="FPZ5" s="69"/>
      <c r="FQA5" s="69"/>
      <c r="FQB5" s="69"/>
      <c r="FQC5" s="69"/>
      <c r="FQD5" s="69"/>
      <c r="FQE5" s="69"/>
      <c r="FQF5" s="69"/>
      <c r="FQG5" s="69"/>
      <c r="FQH5" s="69"/>
      <c r="FQI5" s="69"/>
      <c r="FQJ5" s="69"/>
      <c r="FQK5" s="69"/>
      <c r="FQL5" s="69"/>
      <c r="FQM5" s="69"/>
      <c r="FQN5" s="69"/>
      <c r="FQO5" s="69"/>
      <c r="FQP5" s="69"/>
      <c r="FQQ5" s="69"/>
      <c r="FQR5" s="69"/>
      <c r="FQS5" s="69"/>
      <c r="FQT5" s="69"/>
      <c r="FQU5" s="69"/>
      <c r="FQV5" s="69"/>
      <c r="FQW5" s="69"/>
      <c r="FQX5" s="69"/>
      <c r="FQY5" s="69"/>
      <c r="FQZ5" s="69"/>
      <c r="FRA5" s="69"/>
      <c r="FRB5" s="69"/>
      <c r="FRC5" s="69"/>
      <c r="FRD5" s="69"/>
      <c r="FRE5" s="69"/>
      <c r="FRF5" s="69"/>
      <c r="FRG5" s="69"/>
      <c r="FRH5" s="69"/>
      <c r="FRI5" s="69"/>
      <c r="FRJ5" s="69"/>
      <c r="FRK5" s="69"/>
      <c r="FRL5" s="69"/>
      <c r="FRM5" s="69"/>
      <c r="FRN5" s="69"/>
      <c r="FRO5" s="69"/>
      <c r="FRP5" s="69"/>
      <c r="FRQ5" s="69"/>
      <c r="FRR5" s="69"/>
      <c r="FRS5" s="69"/>
      <c r="FRT5" s="69"/>
      <c r="FRU5" s="69"/>
      <c r="FRV5" s="69"/>
      <c r="FRW5" s="69"/>
      <c r="FRX5" s="69"/>
      <c r="FRY5" s="69"/>
      <c r="FRZ5" s="69"/>
      <c r="FSA5" s="69"/>
      <c r="FSB5" s="69"/>
      <c r="FSC5" s="69"/>
      <c r="FSD5" s="69"/>
      <c r="FSE5" s="69"/>
      <c r="FSF5" s="69"/>
      <c r="FSG5" s="69"/>
      <c r="FSH5" s="69"/>
      <c r="FSI5" s="69"/>
      <c r="FSJ5" s="69"/>
      <c r="FSK5" s="69"/>
      <c r="FSL5" s="69"/>
      <c r="FSM5" s="69"/>
      <c r="FSN5" s="69"/>
      <c r="FSO5" s="69"/>
      <c r="FSP5" s="69"/>
      <c r="FSQ5" s="69"/>
      <c r="FSR5" s="69"/>
      <c r="FSS5" s="69"/>
      <c r="FST5" s="69"/>
      <c r="FSU5" s="69"/>
      <c r="FSV5" s="69"/>
      <c r="FSW5" s="69"/>
      <c r="FSX5" s="69"/>
      <c r="FSY5" s="69"/>
      <c r="FSZ5" s="69"/>
      <c r="FTA5" s="69"/>
      <c r="FTB5" s="69"/>
      <c r="FTC5" s="69"/>
      <c r="FTD5" s="69"/>
      <c r="FTE5" s="69"/>
      <c r="FTF5" s="69"/>
      <c r="FTG5" s="69"/>
      <c r="FTH5" s="69"/>
      <c r="FTI5" s="69"/>
      <c r="FTJ5" s="69"/>
      <c r="FTK5" s="69"/>
      <c r="FTL5" s="69"/>
      <c r="FTM5" s="69"/>
      <c r="FTN5" s="69"/>
      <c r="FTO5" s="69"/>
      <c r="FTP5" s="69"/>
      <c r="FTQ5" s="69"/>
      <c r="FTR5" s="69"/>
      <c r="FTS5" s="69"/>
      <c r="FTT5" s="69"/>
      <c r="FTU5" s="69"/>
      <c r="FTV5" s="69"/>
      <c r="FTW5" s="69"/>
      <c r="FTX5" s="69"/>
      <c r="FTY5" s="69"/>
      <c r="FTZ5" s="69"/>
      <c r="FUA5" s="69"/>
      <c r="FUB5" s="69"/>
      <c r="FUC5" s="69"/>
      <c r="FUD5" s="69"/>
      <c r="FUE5" s="69"/>
      <c r="FUF5" s="69"/>
      <c r="FUG5" s="69"/>
      <c r="FUH5" s="69"/>
      <c r="FUI5" s="69"/>
      <c r="FUJ5" s="69"/>
      <c r="FUK5" s="69"/>
      <c r="FUL5" s="69"/>
      <c r="FUM5" s="69"/>
      <c r="FUN5" s="69"/>
      <c r="FUO5" s="69"/>
      <c r="FUP5" s="69"/>
      <c r="FUQ5" s="69"/>
      <c r="FUR5" s="69"/>
      <c r="FUS5" s="69"/>
      <c r="FUT5" s="69"/>
      <c r="FUU5" s="69"/>
      <c r="FUV5" s="69"/>
      <c r="FUW5" s="69"/>
      <c r="FUX5" s="69"/>
      <c r="FUY5" s="69"/>
      <c r="FUZ5" s="69"/>
      <c r="FVA5" s="69"/>
      <c r="FVB5" s="69"/>
      <c r="FVC5" s="69"/>
      <c r="FVD5" s="69"/>
      <c r="FVE5" s="69"/>
      <c r="FVF5" s="69"/>
      <c r="FVG5" s="69"/>
      <c r="FVH5" s="69"/>
      <c r="FVI5" s="69"/>
      <c r="FVJ5" s="69"/>
      <c r="FVK5" s="69"/>
      <c r="FVL5" s="69"/>
      <c r="FVM5" s="69"/>
      <c r="FVN5" s="69"/>
      <c r="FVO5" s="69"/>
      <c r="FVP5" s="69"/>
      <c r="FVQ5" s="69"/>
      <c r="FVR5" s="69"/>
      <c r="FVS5" s="69"/>
      <c r="FVT5" s="69"/>
      <c r="FVU5" s="69"/>
      <c r="FVV5" s="69"/>
      <c r="FVW5" s="69"/>
      <c r="FVX5" s="69"/>
      <c r="FVY5" s="69"/>
      <c r="FVZ5" s="69"/>
      <c r="FWA5" s="69"/>
      <c r="FWB5" s="69"/>
      <c r="FWC5" s="69"/>
      <c r="FWD5" s="69"/>
      <c r="FWE5" s="69"/>
      <c r="FWF5" s="69"/>
      <c r="FWG5" s="69"/>
      <c r="FWH5" s="69"/>
      <c r="FWI5" s="69"/>
      <c r="FWJ5" s="69"/>
      <c r="FWK5" s="69"/>
      <c r="FWL5" s="69"/>
      <c r="FWM5" s="69"/>
      <c r="FWN5" s="69"/>
      <c r="FWO5" s="69"/>
      <c r="FWP5" s="69"/>
      <c r="FWQ5" s="69"/>
      <c r="FWR5" s="69"/>
      <c r="FWS5" s="69"/>
      <c r="FWT5" s="69"/>
      <c r="FWU5" s="69"/>
      <c r="FWV5" s="69"/>
      <c r="FWW5" s="69"/>
      <c r="FWX5" s="69"/>
      <c r="FWY5" s="69"/>
      <c r="FWZ5" s="69"/>
      <c r="FXA5" s="69"/>
      <c r="FXB5" s="69"/>
      <c r="FXC5" s="69"/>
      <c r="FXD5" s="69"/>
      <c r="FXE5" s="69"/>
      <c r="FXF5" s="69"/>
      <c r="FXG5" s="69"/>
      <c r="FXH5" s="69"/>
      <c r="FXI5" s="69"/>
      <c r="FXJ5" s="69"/>
      <c r="FXK5" s="69"/>
      <c r="FXL5" s="69"/>
      <c r="FXM5" s="69"/>
      <c r="FXN5" s="69"/>
      <c r="FXO5" s="69"/>
      <c r="FXP5" s="69"/>
      <c r="FXQ5" s="69"/>
      <c r="FXR5" s="69"/>
      <c r="FXS5" s="69"/>
      <c r="FXT5" s="69"/>
      <c r="FXU5" s="69"/>
      <c r="FXV5" s="69"/>
      <c r="FXW5" s="69"/>
      <c r="FXX5" s="69"/>
      <c r="FXY5" s="69"/>
      <c r="FXZ5" s="69"/>
      <c r="FYA5" s="69"/>
      <c r="FYB5" s="69"/>
      <c r="FYC5" s="69"/>
      <c r="FYD5" s="69"/>
      <c r="FYE5" s="69"/>
      <c r="FYF5" s="69"/>
      <c r="FYG5" s="69"/>
      <c r="FYH5" s="69"/>
      <c r="FYI5" s="69"/>
      <c r="FYJ5" s="69"/>
      <c r="FYK5" s="69"/>
      <c r="FYL5" s="69"/>
      <c r="FYM5" s="69"/>
      <c r="FYN5" s="69"/>
      <c r="FYO5" s="69"/>
      <c r="FYP5" s="69"/>
      <c r="FYQ5" s="69"/>
      <c r="FYR5" s="69"/>
      <c r="FYS5" s="69"/>
      <c r="FYT5" s="69"/>
      <c r="FYU5" s="69"/>
      <c r="FYV5" s="69"/>
      <c r="FYW5" s="69"/>
      <c r="FYX5" s="69"/>
      <c r="FYY5" s="69"/>
      <c r="FYZ5" s="69"/>
      <c r="FZA5" s="69"/>
      <c r="FZB5" s="69"/>
      <c r="FZC5" s="69"/>
      <c r="FZD5" s="69"/>
      <c r="FZE5" s="69"/>
      <c r="FZF5" s="69"/>
      <c r="FZG5" s="69"/>
      <c r="FZH5" s="69"/>
      <c r="FZI5" s="69"/>
      <c r="FZJ5" s="69"/>
      <c r="FZK5" s="69"/>
      <c r="FZL5" s="69"/>
      <c r="FZM5" s="69"/>
      <c r="FZN5" s="69"/>
      <c r="FZO5" s="69"/>
      <c r="FZP5" s="69"/>
      <c r="FZQ5" s="69"/>
      <c r="FZR5" s="69"/>
      <c r="FZS5" s="69"/>
      <c r="FZT5" s="69"/>
      <c r="FZU5" s="69"/>
      <c r="FZV5" s="69"/>
      <c r="FZW5" s="69"/>
      <c r="FZX5" s="69"/>
      <c r="FZY5" s="69"/>
      <c r="FZZ5" s="69"/>
      <c r="GAA5" s="69"/>
      <c r="GAB5" s="69"/>
      <c r="GAC5" s="69"/>
      <c r="GAD5" s="69"/>
      <c r="GAE5" s="69"/>
      <c r="GAF5" s="69"/>
      <c r="GAG5" s="69"/>
      <c r="GAH5" s="69"/>
      <c r="GAI5" s="69"/>
      <c r="GAJ5" s="69"/>
      <c r="GAK5" s="69"/>
      <c r="GAL5" s="69"/>
      <c r="GAM5" s="69"/>
      <c r="GAN5" s="69"/>
      <c r="GAO5" s="69"/>
      <c r="GAP5" s="69"/>
      <c r="GAQ5" s="69"/>
      <c r="GAR5" s="69"/>
      <c r="GAS5" s="69"/>
      <c r="GAT5" s="69"/>
      <c r="GAU5" s="69"/>
      <c r="GAV5" s="69"/>
      <c r="GAW5" s="69"/>
      <c r="GAX5" s="69"/>
      <c r="GAY5" s="69"/>
      <c r="GAZ5" s="69"/>
      <c r="GBA5" s="69"/>
      <c r="GBB5" s="69"/>
      <c r="GBC5" s="69"/>
      <c r="GBD5" s="69"/>
      <c r="GBE5" s="69"/>
      <c r="GBF5" s="69"/>
      <c r="GBG5" s="69"/>
      <c r="GBH5" s="69"/>
      <c r="GBI5" s="69"/>
      <c r="GBJ5" s="69"/>
      <c r="GBK5" s="69"/>
      <c r="GBL5" s="69"/>
      <c r="GBM5" s="69"/>
      <c r="GBN5" s="69"/>
      <c r="GBO5" s="69"/>
      <c r="GBP5" s="69"/>
      <c r="GBQ5" s="69"/>
      <c r="GBR5" s="69"/>
      <c r="GBS5" s="69"/>
      <c r="GBT5" s="69"/>
      <c r="GBU5" s="69"/>
      <c r="GBV5" s="69"/>
      <c r="GBW5" s="69"/>
      <c r="GBX5" s="69"/>
      <c r="GBY5" s="69"/>
      <c r="GBZ5" s="69"/>
      <c r="GCA5" s="69"/>
      <c r="GCB5" s="69"/>
      <c r="GCC5" s="69"/>
      <c r="GCD5" s="69"/>
      <c r="GCE5" s="69"/>
      <c r="GCF5" s="69"/>
      <c r="GCG5" s="69"/>
      <c r="GCH5" s="69"/>
      <c r="GCI5" s="69"/>
      <c r="GCJ5" s="69"/>
      <c r="GCK5" s="69"/>
      <c r="GCL5" s="69"/>
      <c r="GCM5" s="69"/>
      <c r="GCN5" s="69"/>
      <c r="GCO5" s="69"/>
      <c r="GCP5" s="69"/>
      <c r="GCQ5" s="69"/>
      <c r="GCR5" s="69"/>
      <c r="GCS5" s="69"/>
      <c r="GCT5" s="69"/>
      <c r="GCU5" s="69"/>
      <c r="GCV5" s="69"/>
      <c r="GCW5" s="69"/>
      <c r="GCX5" s="69"/>
      <c r="GCY5" s="69"/>
      <c r="GCZ5" s="69"/>
      <c r="GDA5" s="69"/>
      <c r="GDB5" s="69"/>
      <c r="GDC5" s="69"/>
      <c r="GDD5" s="69"/>
      <c r="GDE5" s="69"/>
      <c r="GDF5" s="69"/>
      <c r="GDG5" s="69"/>
      <c r="GDH5" s="69"/>
      <c r="GDI5" s="69"/>
      <c r="GDJ5" s="69"/>
      <c r="GDK5" s="69"/>
      <c r="GDL5" s="69"/>
      <c r="GDM5" s="69"/>
      <c r="GDN5" s="69"/>
      <c r="GDO5" s="69"/>
      <c r="GDP5" s="69"/>
      <c r="GDQ5" s="69"/>
      <c r="GDR5" s="69"/>
      <c r="GDS5" s="69"/>
      <c r="GDT5" s="69"/>
      <c r="GDU5" s="69"/>
      <c r="GDV5" s="69"/>
      <c r="GDW5" s="69"/>
      <c r="GDX5" s="69"/>
      <c r="GDY5" s="69"/>
      <c r="GDZ5" s="69"/>
      <c r="GEA5" s="69"/>
      <c r="GEB5" s="69"/>
      <c r="GEC5" s="69"/>
      <c r="GED5" s="69"/>
      <c r="GEE5" s="69"/>
      <c r="GEF5" s="69"/>
      <c r="GEG5" s="69"/>
      <c r="GEH5" s="69"/>
      <c r="GEI5" s="69"/>
      <c r="GEJ5" s="69"/>
      <c r="GEK5" s="69"/>
      <c r="GEL5" s="69"/>
      <c r="GEM5" s="69"/>
      <c r="GEN5" s="69"/>
      <c r="GEO5" s="69"/>
      <c r="GEP5" s="69"/>
      <c r="GEQ5" s="69"/>
      <c r="GER5" s="69"/>
      <c r="GES5" s="69"/>
      <c r="GET5" s="69"/>
      <c r="GEU5" s="69"/>
      <c r="GEV5" s="69"/>
      <c r="GEW5" s="69"/>
      <c r="GEX5" s="69"/>
      <c r="GEY5" s="69"/>
      <c r="GEZ5" s="69"/>
      <c r="GFA5" s="69"/>
      <c r="GFB5" s="69"/>
      <c r="GFC5" s="69"/>
      <c r="GFD5" s="69"/>
      <c r="GFE5" s="69"/>
      <c r="GFF5" s="69"/>
      <c r="GFG5" s="69"/>
      <c r="GFH5" s="69"/>
      <c r="GFI5" s="69"/>
      <c r="GFJ5" s="69"/>
      <c r="GFK5" s="69"/>
      <c r="GFL5" s="69"/>
      <c r="GFM5" s="69"/>
      <c r="GFN5" s="69"/>
      <c r="GFO5" s="69"/>
      <c r="GFP5" s="69"/>
      <c r="GFQ5" s="69"/>
      <c r="GFR5" s="69"/>
      <c r="GFS5" s="69"/>
      <c r="GFT5" s="69"/>
      <c r="GFU5" s="69"/>
      <c r="GFV5" s="69"/>
      <c r="GFW5" s="69"/>
      <c r="GFX5" s="69"/>
      <c r="GFY5" s="69"/>
      <c r="GFZ5" s="69"/>
      <c r="GGA5" s="69"/>
      <c r="GGB5" s="69"/>
      <c r="GGC5" s="69"/>
      <c r="GGD5" s="69"/>
      <c r="GGE5" s="69"/>
      <c r="GGF5" s="69"/>
      <c r="GGG5" s="69"/>
      <c r="GGH5" s="69"/>
      <c r="GGI5" s="69"/>
      <c r="GGJ5" s="69"/>
      <c r="GGK5" s="69"/>
      <c r="GGL5" s="69"/>
      <c r="GGM5" s="69"/>
      <c r="GGN5" s="69"/>
      <c r="GGO5" s="69"/>
      <c r="GGP5" s="69"/>
      <c r="GGQ5" s="69"/>
      <c r="GGR5" s="69"/>
      <c r="GGS5" s="69"/>
      <c r="GGT5" s="69"/>
      <c r="GGU5" s="69"/>
      <c r="GGV5" s="69"/>
      <c r="GGW5" s="69"/>
      <c r="GGX5" s="69"/>
      <c r="GGY5" s="69"/>
      <c r="GGZ5" s="69"/>
      <c r="GHA5" s="69"/>
      <c r="GHB5" s="69"/>
      <c r="GHC5" s="69"/>
      <c r="GHD5" s="69"/>
      <c r="GHE5" s="69"/>
      <c r="GHF5" s="69"/>
      <c r="GHG5" s="69"/>
      <c r="GHH5" s="69"/>
      <c r="GHI5" s="69"/>
      <c r="GHJ5" s="69"/>
      <c r="GHK5" s="69"/>
      <c r="GHL5" s="69"/>
      <c r="GHM5" s="69"/>
      <c r="GHN5" s="69"/>
      <c r="GHO5" s="69"/>
      <c r="GHP5" s="69"/>
      <c r="GHQ5" s="69"/>
      <c r="GHR5" s="69"/>
      <c r="GHS5" s="69"/>
      <c r="GHT5" s="69"/>
      <c r="GHU5" s="69"/>
      <c r="GHV5" s="69"/>
      <c r="GHW5" s="69"/>
      <c r="GHX5" s="69"/>
      <c r="GHY5" s="69"/>
      <c r="GHZ5" s="69"/>
      <c r="GIA5" s="69"/>
      <c r="GIB5" s="69"/>
      <c r="GIC5" s="69"/>
      <c r="GID5" s="69"/>
      <c r="GIE5" s="69"/>
      <c r="GIF5" s="69"/>
      <c r="GIG5" s="69"/>
      <c r="GIH5" s="69"/>
      <c r="GII5" s="69"/>
      <c r="GIJ5" s="69"/>
      <c r="GIK5" s="69"/>
      <c r="GIL5" s="69"/>
      <c r="GIM5" s="69"/>
      <c r="GIN5" s="69"/>
      <c r="GIO5" s="69"/>
      <c r="GIP5" s="69"/>
      <c r="GIQ5" s="69"/>
      <c r="GIR5" s="69"/>
      <c r="GIS5" s="69"/>
      <c r="GIT5" s="69"/>
      <c r="GIU5" s="69"/>
      <c r="GIV5" s="69"/>
      <c r="GIW5" s="69"/>
      <c r="GIX5" s="69"/>
      <c r="GIY5" s="69"/>
      <c r="GIZ5" s="69"/>
      <c r="GJA5" s="69"/>
      <c r="GJB5" s="69"/>
      <c r="GJC5" s="69"/>
      <c r="GJD5" s="69"/>
      <c r="GJE5" s="69"/>
      <c r="GJF5" s="69"/>
      <c r="GJG5" s="69"/>
      <c r="GJH5" s="69"/>
      <c r="GJI5" s="69"/>
      <c r="GJJ5" s="69"/>
      <c r="GJK5" s="69"/>
      <c r="GJL5" s="69"/>
      <c r="GJM5" s="69"/>
      <c r="GJN5" s="69"/>
      <c r="GJO5" s="69"/>
      <c r="GJP5" s="69"/>
      <c r="GJQ5" s="69"/>
      <c r="GJR5" s="69"/>
      <c r="GJS5" s="69"/>
      <c r="GJT5" s="69"/>
      <c r="GJU5" s="69"/>
      <c r="GJV5" s="69"/>
      <c r="GJW5" s="69"/>
      <c r="GJX5" s="69"/>
      <c r="GJY5" s="69"/>
      <c r="GJZ5" s="69"/>
      <c r="GKA5" s="69"/>
      <c r="GKB5" s="69"/>
      <c r="GKC5" s="69"/>
      <c r="GKD5" s="69"/>
      <c r="GKE5" s="69"/>
      <c r="GKF5" s="69"/>
      <c r="GKG5" s="69"/>
      <c r="GKH5" s="69"/>
      <c r="GKI5" s="69"/>
      <c r="GKJ5" s="69"/>
      <c r="GKK5" s="69"/>
      <c r="GKL5" s="69"/>
      <c r="GKM5" s="69"/>
      <c r="GKN5" s="69"/>
      <c r="GKO5" s="69"/>
      <c r="GKP5" s="69"/>
      <c r="GKQ5" s="69"/>
      <c r="GKR5" s="69"/>
      <c r="GKS5" s="69"/>
      <c r="GKT5" s="69"/>
      <c r="GKU5" s="69"/>
      <c r="GKV5" s="69"/>
      <c r="GKW5" s="69"/>
      <c r="GKX5" s="69"/>
      <c r="GKY5" s="69"/>
      <c r="GKZ5" s="69"/>
      <c r="GLA5" s="69"/>
      <c r="GLB5" s="69"/>
      <c r="GLC5" s="69"/>
      <c r="GLD5" s="69"/>
      <c r="GLE5" s="69"/>
      <c r="GLF5" s="69"/>
      <c r="GLG5" s="69"/>
      <c r="GLH5" s="69"/>
      <c r="GLI5" s="69"/>
      <c r="GLJ5" s="69"/>
      <c r="GLK5" s="69"/>
      <c r="GLL5" s="69"/>
      <c r="GLM5" s="69"/>
      <c r="GLN5" s="69"/>
      <c r="GLO5" s="69"/>
      <c r="GLP5" s="69"/>
      <c r="GLQ5" s="69"/>
      <c r="GLR5" s="69"/>
      <c r="GLS5" s="69"/>
      <c r="GLT5" s="69"/>
      <c r="GLU5" s="69"/>
      <c r="GLV5" s="69"/>
      <c r="GLW5" s="69"/>
      <c r="GLX5" s="69"/>
      <c r="GLY5" s="69"/>
      <c r="GLZ5" s="69"/>
      <c r="GMA5" s="69"/>
      <c r="GMB5" s="69"/>
      <c r="GMC5" s="69"/>
      <c r="GMD5" s="69"/>
      <c r="GME5" s="69"/>
      <c r="GMF5" s="69"/>
      <c r="GMG5" s="69"/>
      <c r="GMH5" s="69"/>
      <c r="GMI5" s="69"/>
      <c r="GMJ5" s="69"/>
      <c r="GMK5" s="69"/>
      <c r="GML5" s="69"/>
      <c r="GMM5" s="69"/>
      <c r="GMN5" s="69"/>
      <c r="GMO5" s="69"/>
      <c r="GMP5" s="69"/>
      <c r="GMQ5" s="69"/>
      <c r="GMR5" s="69"/>
      <c r="GMS5" s="69"/>
      <c r="GMT5" s="69"/>
      <c r="GMU5" s="69"/>
      <c r="GMV5" s="69"/>
      <c r="GMW5" s="69"/>
      <c r="GMX5" s="69"/>
      <c r="GMY5" s="69"/>
      <c r="GMZ5" s="69"/>
      <c r="GNA5" s="69"/>
      <c r="GNB5" s="69"/>
      <c r="GNC5" s="69"/>
      <c r="GND5" s="69"/>
      <c r="GNE5" s="69"/>
      <c r="GNF5" s="69"/>
      <c r="GNG5" s="69"/>
      <c r="GNH5" s="69"/>
      <c r="GNI5" s="69"/>
      <c r="GNJ5" s="69"/>
      <c r="GNK5" s="69"/>
      <c r="GNL5" s="69"/>
      <c r="GNM5" s="69"/>
      <c r="GNN5" s="69"/>
      <c r="GNO5" s="69"/>
      <c r="GNP5" s="69"/>
      <c r="GNQ5" s="69"/>
      <c r="GNR5" s="69"/>
      <c r="GNS5" s="69"/>
      <c r="GNT5" s="69"/>
      <c r="GNU5" s="69"/>
      <c r="GNV5" s="69"/>
      <c r="GNW5" s="69"/>
      <c r="GNX5" s="69"/>
      <c r="GNY5" s="69"/>
      <c r="GNZ5" s="69"/>
      <c r="GOA5" s="69"/>
      <c r="GOB5" s="69"/>
      <c r="GOC5" s="69"/>
      <c r="GOD5" s="69"/>
      <c r="GOE5" s="69"/>
      <c r="GOF5" s="69"/>
      <c r="GOG5" s="69"/>
      <c r="GOH5" s="69"/>
      <c r="GOI5" s="69"/>
      <c r="GOJ5" s="69"/>
      <c r="GOK5" s="69"/>
      <c r="GOL5" s="69"/>
      <c r="GOM5" s="69"/>
      <c r="GON5" s="69"/>
      <c r="GOO5" s="69"/>
      <c r="GOP5" s="69"/>
      <c r="GOQ5" s="69"/>
      <c r="GOR5" s="69"/>
      <c r="GOS5" s="69"/>
      <c r="GOT5" s="69"/>
      <c r="GOU5" s="69"/>
      <c r="GOV5" s="69"/>
      <c r="GOW5" s="69"/>
      <c r="GOX5" s="69"/>
      <c r="GOY5" s="69"/>
      <c r="GOZ5" s="69"/>
      <c r="GPA5" s="69"/>
      <c r="GPB5" s="69"/>
      <c r="GPC5" s="69"/>
      <c r="GPD5" s="69"/>
      <c r="GPE5" s="69"/>
      <c r="GPF5" s="69"/>
      <c r="GPG5" s="69"/>
      <c r="GPH5" s="69"/>
      <c r="GPI5" s="69"/>
      <c r="GPJ5" s="69"/>
      <c r="GPK5" s="69"/>
      <c r="GPL5" s="69"/>
      <c r="GPM5" s="69"/>
      <c r="GPN5" s="69"/>
      <c r="GPO5" s="69"/>
      <c r="GPP5" s="69"/>
      <c r="GPQ5" s="69"/>
      <c r="GPR5" s="69"/>
      <c r="GPS5" s="69"/>
      <c r="GPT5" s="69"/>
      <c r="GPU5" s="69"/>
      <c r="GPV5" s="69"/>
      <c r="GPW5" s="69"/>
      <c r="GPX5" s="69"/>
      <c r="GPY5" s="69"/>
      <c r="GPZ5" s="69"/>
      <c r="GQA5" s="69"/>
      <c r="GQB5" s="69"/>
      <c r="GQC5" s="69"/>
      <c r="GQD5" s="69"/>
      <c r="GQE5" s="69"/>
      <c r="GQF5" s="69"/>
      <c r="GQG5" s="69"/>
      <c r="GQH5" s="69"/>
      <c r="GQI5" s="69"/>
      <c r="GQJ5" s="69"/>
      <c r="GQK5" s="69"/>
      <c r="GQL5" s="69"/>
      <c r="GQM5" s="69"/>
      <c r="GQN5" s="69"/>
      <c r="GQO5" s="69"/>
      <c r="GQP5" s="69"/>
      <c r="GQQ5" s="69"/>
      <c r="GQR5" s="69"/>
      <c r="GQS5" s="69"/>
      <c r="GQT5" s="69"/>
      <c r="GQU5" s="69"/>
      <c r="GQV5" s="69"/>
      <c r="GQW5" s="69"/>
      <c r="GQX5" s="69"/>
      <c r="GQY5" s="69"/>
      <c r="GQZ5" s="69"/>
      <c r="GRA5" s="69"/>
      <c r="GRB5" s="69"/>
      <c r="GRC5" s="69"/>
      <c r="GRD5" s="69"/>
      <c r="GRE5" s="69"/>
      <c r="GRF5" s="69"/>
      <c r="GRG5" s="69"/>
      <c r="GRH5" s="69"/>
      <c r="GRI5" s="69"/>
      <c r="GRJ5" s="69"/>
      <c r="GRK5" s="69"/>
      <c r="GRL5" s="69"/>
      <c r="GRM5" s="69"/>
      <c r="GRN5" s="69"/>
      <c r="GRO5" s="69"/>
      <c r="GRP5" s="69"/>
      <c r="GRQ5" s="69"/>
      <c r="GRR5" s="69"/>
      <c r="GRS5" s="69"/>
      <c r="GRT5" s="69"/>
      <c r="GRU5" s="69"/>
      <c r="GRV5" s="69"/>
      <c r="GRW5" s="69"/>
      <c r="GRX5" s="69"/>
      <c r="GRY5" s="69"/>
      <c r="GRZ5" s="69"/>
      <c r="GSA5" s="69"/>
      <c r="GSB5" s="69"/>
      <c r="GSC5" s="69"/>
      <c r="GSD5" s="69"/>
      <c r="GSE5" s="69"/>
      <c r="GSF5" s="69"/>
      <c r="GSG5" s="69"/>
      <c r="GSH5" s="69"/>
      <c r="GSI5" s="69"/>
      <c r="GSJ5" s="69"/>
      <c r="GSK5" s="69"/>
      <c r="GSL5" s="69"/>
      <c r="GSM5" s="69"/>
      <c r="GSN5" s="69"/>
      <c r="GSO5" s="69"/>
      <c r="GSP5" s="69"/>
      <c r="GSQ5" s="69"/>
      <c r="GSR5" s="69"/>
      <c r="GSS5" s="69"/>
      <c r="GST5" s="69"/>
      <c r="GSU5" s="69"/>
      <c r="GSV5" s="69"/>
      <c r="GSW5" s="69"/>
      <c r="GSX5" s="69"/>
      <c r="GSY5" s="69"/>
      <c r="GSZ5" s="69"/>
      <c r="GTA5" s="69"/>
      <c r="GTB5" s="69"/>
      <c r="GTC5" s="69"/>
      <c r="GTD5" s="69"/>
      <c r="GTE5" s="69"/>
      <c r="GTF5" s="69"/>
      <c r="GTG5" s="69"/>
      <c r="GTH5" s="69"/>
      <c r="GTI5" s="69"/>
      <c r="GTJ5" s="69"/>
      <c r="GTK5" s="69"/>
      <c r="GTL5" s="69"/>
      <c r="GTM5" s="69"/>
      <c r="GTN5" s="69"/>
      <c r="GTO5" s="69"/>
      <c r="GTP5" s="69"/>
      <c r="GTQ5" s="69"/>
      <c r="GTR5" s="69"/>
      <c r="GTS5" s="69"/>
      <c r="GTT5" s="69"/>
      <c r="GTU5" s="69"/>
      <c r="GTV5" s="69"/>
      <c r="GTW5" s="69"/>
      <c r="GTX5" s="69"/>
      <c r="GTY5" s="69"/>
      <c r="GTZ5" s="69"/>
      <c r="GUA5" s="69"/>
      <c r="GUB5" s="69"/>
      <c r="GUC5" s="69"/>
      <c r="GUD5" s="69"/>
      <c r="GUE5" s="69"/>
      <c r="GUF5" s="69"/>
      <c r="GUG5" s="69"/>
      <c r="GUH5" s="69"/>
      <c r="GUI5" s="69"/>
      <c r="GUJ5" s="69"/>
      <c r="GUK5" s="69"/>
      <c r="GUL5" s="69"/>
      <c r="GUM5" s="69"/>
      <c r="GUN5" s="69"/>
      <c r="GUO5" s="69"/>
      <c r="GUP5" s="69"/>
      <c r="GUQ5" s="69"/>
      <c r="GUR5" s="69"/>
      <c r="GUS5" s="69"/>
      <c r="GUT5" s="69"/>
      <c r="GUU5" s="69"/>
      <c r="GUV5" s="69"/>
      <c r="GUW5" s="69"/>
      <c r="GUX5" s="69"/>
      <c r="GUY5" s="69"/>
      <c r="GUZ5" s="69"/>
      <c r="GVA5" s="69"/>
      <c r="GVB5" s="69"/>
      <c r="GVC5" s="69"/>
      <c r="GVD5" s="69"/>
      <c r="GVE5" s="69"/>
      <c r="GVF5" s="69"/>
      <c r="GVG5" s="69"/>
      <c r="GVH5" s="69"/>
      <c r="GVI5" s="69"/>
      <c r="GVJ5" s="69"/>
      <c r="GVK5" s="69"/>
      <c r="GVL5" s="69"/>
      <c r="GVM5" s="69"/>
      <c r="GVN5" s="69"/>
      <c r="GVO5" s="69"/>
      <c r="GVP5" s="69"/>
      <c r="GVQ5" s="69"/>
      <c r="GVR5" s="69"/>
      <c r="GVS5" s="69"/>
      <c r="GVT5" s="69"/>
      <c r="GVU5" s="69"/>
      <c r="GVV5" s="69"/>
      <c r="GVW5" s="69"/>
      <c r="GVX5" s="69"/>
      <c r="GVY5" s="69"/>
      <c r="GVZ5" s="69"/>
      <c r="GWA5" s="69"/>
      <c r="GWB5" s="69"/>
      <c r="GWC5" s="69"/>
      <c r="GWD5" s="69"/>
      <c r="GWE5" s="69"/>
      <c r="GWF5" s="69"/>
      <c r="GWG5" s="69"/>
      <c r="GWH5" s="69"/>
      <c r="GWI5" s="69"/>
      <c r="GWJ5" s="69"/>
      <c r="GWK5" s="69"/>
      <c r="GWL5" s="69"/>
      <c r="GWM5" s="69"/>
      <c r="GWN5" s="69"/>
      <c r="GWO5" s="69"/>
      <c r="GWP5" s="69"/>
      <c r="GWQ5" s="69"/>
      <c r="GWR5" s="69"/>
      <c r="GWS5" s="69"/>
      <c r="GWT5" s="69"/>
      <c r="GWU5" s="69"/>
      <c r="GWV5" s="69"/>
      <c r="GWW5" s="69"/>
      <c r="GWX5" s="69"/>
      <c r="GWY5" s="69"/>
      <c r="GWZ5" s="69"/>
      <c r="GXA5" s="69"/>
      <c r="GXB5" s="69"/>
      <c r="GXC5" s="69"/>
      <c r="GXD5" s="69"/>
      <c r="GXE5" s="69"/>
      <c r="GXF5" s="69"/>
      <c r="GXG5" s="69"/>
      <c r="GXH5" s="69"/>
      <c r="GXI5" s="69"/>
      <c r="GXJ5" s="69"/>
      <c r="GXK5" s="69"/>
      <c r="GXL5" s="69"/>
      <c r="GXM5" s="69"/>
      <c r="GXN5" s="69"/>
      <c r="GXO5" s="69"/>
      <c r="GXP5" s="69"/>
      <c r="GXQ5" s="69"/>
      <c r="GXR5" s="69"/>
      <c r="GXS5" s="69"/>
      <c r="GXT5" s="69"/>
      <c r="GXU5" s="69"/>
      <c r="GXV5" s="69"/>
      <c r="GXW5" s="69"/>
      <c r="GXX5" s="69"/>
      <c r="GXY5" s="69"/>
      <c r="GXZ5" s="69"/>
      <c r="GYA5" s="69"/>
      <c r="GYB5" s="69"/>
      <c r="GYC5" s="69"/>
      <c r="GYD5" s="69"/>
      <c r="GYE5" s="69"/>
      <c r="GYF5" s="69"/>
      <c r="GYG5" s="69"/>
      <c r="GYH5" s="69"/>
      <c r="GYI5" s="69"/>
      <c r="GYJ5" s="69"/>
      <c r="GYK5" s="69"/>
      <c r="GYL5" s="69"/>
      <c r="GYM5" s="69"/>
      <c r="GYN5" s="69"/>
      <c r="GYO5" s="69"/>
      <c r="GYP5" s="69"/>
      <c r="GYQ5" s="69"/>
      <c r="GYR5" s="69"/>
      <c r="GYS5" s="69"/>
      <c r="GYT5" s="69"/>
      <c r="GYU5" s="69"/>
      <c r="GYV5" s="69"/>
      <c r="GYW5" s="69"/>
      <c r="GYX5" s="69"/>
      <c r="GYY5" s="69"/>
      <c r="GYZ5" s="69"/>
      <c r="GZA5" s="69"/>
      <c r="GZB5" s="69"/>
      <c r="GZC5" s="69"/>
      <c r="GZD5" s="69"/>
      <c r="GZE5" s="69"/>
      <c r="GZF5" s="69"/>
      <c r="GZG5" s="69"/>
      <c r="GZH5" s="69"/>
      <c r="GZI5" s="69"/>
      <c r="GZJ5" s="69"/>
      <c r="GZK5" s="69"/>
      <c r="GZL5" s="69"/>
      <c r="GZM5" s="69"/>
      <c r="GZN5" s="69"/>
      <c r="GZO5" s="69"/>
      <c r="GZP5" s="69"/>
      <c r="GZQ5" s="69"/>
      <c r="GZR5" s="69"/>
      <c r="GZS5" s="69"/>
      <c r="GZT5" s="69"/>
      <c r="GZU5" s="69"/>
      <c r="GZV5" s="69"/>
      <c r="GZW5" s="69"/>
      <c r="GZX5" s="69"/>
      <c r="GZY5" s="69"/>
      <c r="GZZ5" s="69"/>
      <c r="HAA5" s="69"/>
      <c r="HAB5" s="69"/>
      <c r="HAC5" s="69"/>
      <c r="HAD5" s="69"/>
      <c r="HAE5" s="69"/>
      <c r="HAF5" s="69"/>
      <c r="HAG5" s="69"/>
      <c r="HAH5" s="69"/>
      <c r="HAI5" s="69"/>
      <c r="HAJ5" s="69"/>
      <c r="HAK5" s="69"/>
      <c r="HAL5" s="69"/>
      <c r="HAM5" s="69"/>
      <c r="HAN5" s="69"/>
      <c r="HAO5" s="69"/>
      <c r="HAP5" s="69"/>
      <c r="HAQ5" s="69"/>
      <c r="HAR5" s="69"/>
      <c r="HAS5" s="69"/>
      <c r="HAT5" s="69"/>
      <c r="HAU5" s="69"/>
      <c r="HAV5" s="69"/>
      <c r="HAW5" s="69"/>
      <c r="HAX5" s="69"/>
      <c r="HAY5" s="69"/>
      <c r="HAZ5" s="69"/>
      <c r="HBA5" s="69"/>
      <c r="HBB5" s="69"/>
      <c r="HBC5" s="69"/>
      <c r="HBD5" s="69"/>
      <c r="HBE5" s="69"/>
      <c r="HBF5" s="69"/>
      <c r="HBG5" s="69"/>
      <c r="HBH5" s="69"/>
      <c r="HBI5" s="69"/>
      <c r="HBJ5" s="69"/>
      <c r="HBK5" s="69"/>
      <c r="HBL5" s="69"/>
      <c r="HBM5" s="69"/>
      <c r="HBN5" s="69"/>
      <c r="HBO5" s="69"/>
      <c r="HBP5" s="69"/>
      <c r="HBQ5" s="69"/>
      <c r="HBR5" s="69"/>
      <c r="HBS5" s="69"/>
      <c r="HBT5" s="69"/>
      <c r="HBU5" s="69"/>
      <c r="HBV5" s="69"/>
      <c r="HBW5" s="69"/>
      <c r="HBX5" s="69"/>
      <c r="HBY5" s="69"/>
      <c r="HBZ5" s="69"/>
      <c r="HCA5" s="69"/>
      <c r="HCB5" s="69"/>
      <c r="HCC5" s="69"/>
      <c r="HCD5" s="69"/>
      <c r="HCE5" s="69"/>
      <c r="HCF5" s="69"/>
      <c r="HCG5" s="69"/>
      <c r="HCH5" s="69"/>
      <c r="HCI5" s="69"/>
      <c r="HCJ5" s="69"/>
      <c r="HCK5" s="69"/>
      <c r="HCL5" s="69"/>
      <c r="HCM5" s="69"/>
      <c r="HCN5" s="69"/>
      <c r="HCO5" s="69"/>
      <c r="HCP5" s="69"/>
      <c r="HCQ5" s="69"/>
      <c r="HCR5" s="69"/>
      <c r="HCS5" s="69"/>
      <c r="HCT5" s="69"/>
      <c r="HCU5" s="69"/>
      <c r="HCV5" s="69"/>
      <c r="HCW5" s="69"/>
      <c r="HCX5" s="69"/>
      <c r="HCY5" s="69"/>
      <c r="HCZ5" s="69"/>
      <c r="HDA5" s="69"/>
      <c r="HDB5" s="69"/>
      <c r="HDC5" s="69"/>
      <c r="HDD5" s="69"/>
      <c r="HDE5" s="69"/>
      <c r="HDF5" s="69"/>
      <c r="HDG5" s="69"/>
      <c r="HDH5" s="69"/>
      <c r="HDI5" s="69"/>
      <c r="HDJ5" s="69"/>
      <c r="HDK5" s="69"/>
      <c r="HDL5" s="69"/>
      <c r="HDM5" s="69"/>
      <c r="HDN5" s="69"/>
      <c r="HDO5" s="69"/>
      <c r="HDP5" s="69"/>
      <c r="HDQ5" s="69"/>
      <c r="HDR5" s="69"/>
      <c r="HDS5" s="69"/>
      <c r="HDT5" s="69"/>
      <c r="HDU5" s="69"/>
      <c r="HDV5" s="69"/>
      <c r="HDW5" s="69"/>
      <c r="HDX5" s="69"/>
      <c r="HDY5" s="69"/>
      <c r="HDZ5" s="69"/>
      <c r="HEA5" s="69"/>
      <c r="HEB5" s="69"/>
      <c r="HEC5" s="69"/>
      <c r="HED5" s="69"/>
      <c r="HEE5" s="69"/>
      <c r="HEF5" s="69"/>
      <c r="HEG5" s="69"/>
      <c r="HEH5" s="69"/>
      <c r="HEI5" s="69"/>
      <c r="HEJ5" s="69"/>
      <c r="HEK5" s="69"/>
      <c r="HEL5" s="69"/>
      <c r="HEM5" s="69"/>
      <c r="HEN5" s="69"/>
      <c r="HEO5" s="69"/>
      <c r="HEP5" s="69"/>
      <c r="HEQ5" s="69"/>
      <c r="HER5" s="69"/>
      <c r="HES5" s="69"/>
      <c r="HET5" s="69"/>
      <c r="HEU5" s="69"/>
      <c r="HEV5" s="69"/>
      <c r="HEW5" s="69"/>
      <c r="HEX5" s="69"/>
      <c r="HEY5" s="69"/>
      <c r="HEZ5" s="69"/>
      <c r="HFA5" s="69"/>
      <c r="HFB5" s="69"/>
      <c r="HFC5" s="69"/>
      <c r="HFD5" s="69"/>
      <c r="HFE5" s="69"/>
      <c r="HFF5" s="69"/>
      <c r="HFG5" s="69"/>
      <c r="HFH5" s="69"/>
      <c r="HFI5" s="69"/>
      <c r="HFJ5" s="69"/>
      <c r="HFK5" s="69"/>
      <c r="HFL5" s="69"/>
      <c r="HFM5" s="69"/>
      <c r="HFN5" s="69"/>
      <c r="HFO5" s="69"/>
      <c r="HFP5" s="69"/>
      <c r="HFQ5" s="69"/>
      <c r="HFR5" s="69"/>
      <c r="HFS5" s="69"/>
      <c r="HFT5" s="69"/>
      <c r="HFU5" s="69"/>
      <c r="HFV5" s="69"/>
      <c r="HFW5" s="69"/>
      <c r="HFX5" s="69"/>
      <c r="HFY5" s="69"/>
      <c r="HFZ5" s="69"/>
      <c r="HGA5" s="69"/>
      <c r="HGB5" s="69"/>
      <c r="HGC5" s="69"/>
      <c r="HGD5" s="69"/>
      <c r="HGE5" s="69"/>
      <c r="HGF5" s="69"/>
      <c r="HGG5" s="69"/>
      <c r="HGH5" s="69"/>
      <c r="HGI5" s="69"/>
      <c r="HGJ5" s="69"/>
      <c r="HGK5" s="69"/>
      <c r="HGL5" s="69"/>
      <c r="HGM5" s="69"/>
      <c r="HGN5" s="69"/>
      <c r="HGO5" s="69"/>
      <c r="HGP5" s="69"/>
      <c r="HGQ5" s="69"/>
      <c r="HGR5" s="69"/>
      <c r="HGS5" s="69"/>
      <c r="HGT5" s="69"/>
      <c r="HGU5" s="69"/>
      <c r="HGV5" s="69"/>
      <c r="HGW5" s="69"/>
      <c r="HGX5" s="69"/>
      <c r="HGY5" s="69"/>
      <c r="HGZ5" s="69"/>
      <c r="HHA5" s="69"/>
      <c r="HHB5" s="69"/>
      <c r="HHC5" s="69"/>
      <c r="HHD5" s="69"/>
      <c r="HHE5" s="69"/>
      <c r="HHF5" s="69"/>
      <c r="HHG5" s="69"/>
      <c r="HHH5" s="69"/>
      <c r="HHI5" s="69"/>
      <c r="HHJ5" s="69"/>
      <c r="HHK5" s="69"/>
      <c r="HHL5" s="69"/>
      <c r="HHM5" s="69"/>
      <c r="HHN5" s="69"/>
      <c r="HHO5" s="69"/>
      <c r="HHP5" s="69"/>
      <c r="HHQ5" s="69"/>
      <c r="HHR5" s="69"/>
      <c r="HHS5" s="69"/>
      <c r="HHT5" s="69"/>
      <c r="HHU5" s="69"/>
      <c r="HHV5" s="69"/>
      <c r="HHW5" s="69"/>
      <c r="HHX5" s="69"/>
      <c r="HHY5" s="69"/>
      <c r="HHZ5" s="69"/>
      <c r="HIA5" s="69"/>
      <c r="HIB5" s="69"/>
      <c r="HIC5" s="69"/>
      <c r="HID5" s="69"/>
      <c r="HIE5" s="69"/>
      <c r="HIF5" s="69"/>
      <c r="HIG5" s="69"/>
      <c r="HIH5" s="69"/>
      <c r="HII5" s="69"/>
      <c r="HIJ5" s="69"/>
      <c r="HIK5" s="69"/>
      <c r="HIL5" s="69"/>
      <c r="HIM5" s="69"/>
      <c r="HIN5" s="69"/>
      <c r="HIO5" s="69"/>
      <c r="HIP5" s="69"/>
      <c r="HIQ5" s="69"/>
      <c r="HIR5" s="69"/>
      <c r="HIS5" s="69"/>
      <c r="HIT5" s="69"/>
      <c r="HIU5" s="69"/>
      <c r="HIV5" s="69"/>
      <c r="HIW5" s="69"/>
      <c r="HIX5" s="69"/>
      <c r="HIY5" s="69"/>
      <c r="HIZ5" s="69"/>
      <c r="HJA5" s="69"/>
      <c r="HJB5" s="69"/>
      <c r="HJC5" s="69"/>
      <c r="HJD5" s="69"/>
      <c r="HJE5" s="69"/>
      <c r="HJF5" s="69"/>
      <c r="HJG5" s="69"/>
      <c r="HJH5" s="69"/>
      <c r="HJI5" s="69"/>
      <c r="HJJ5" s="69"/>
      <c r="HJK5" s="69"/>
      <c r="HJL5" s="69"/>
      <c r="HJM5" s="69"/>
      <c r="HJN5" s="69"/>
      <c r="HJO5" s="69"/>
      <c r="HJP5" s="69"/>
      <c r="HJQ5" s="69"/>
      <c r="HJR5" s="69"/>
      <c r="HJS5" s="69"/>
      <c r="HJT5" s="69"/>
      <c r="HJU5" s="69"/>
      <c r="HJV5" s="69"/>
      <c r="HJW5" s="69"/>
      <c r="HJX5" s="69"/>
      <c r="HJY5" s="69"/>
      <c r="HJZ5" s="69"/>
      <c r="HKA5" s="69"/>
      <c r="HKB5" s="69"/>
      <c r="HKC5" s="69"/>
      <c r="HKD5" s="69"/>
      <c r="HKE5" s="69"/>
      <c r="HKF5" s="69"/>
      <c r="HKG5" s="69"/>
      <c r="HKH5" s="69"/>
      <c r="HKI5" s="69"/>
      <c r="HKJ5" s="69"/>
      <c r="HKK5" s="69"/>
      <c r="HKL5" s="69"/>
      <c r="HKM5" s="69"/>
      <c r="HKN5" s="69"/>
      <c r="HKO5" s="69"/>
      <c r="HKP5" s="69"/>
      <c r="HKQ5" s="69"/>
      <c r="HKR5" s="69"/>
      <c r="HKS5" s="69"/>
      <c r="HKT5" s="69"/>
      <c r="HKU5" s="69"/>
      <c r="HKV5" s="69"/>
      <c r="HKW5" s="69"/>
      <c r="HKX5" s="69"/>
      <c r="HKY5" s="69"/>
      <c r="HKZ5" s="69"/>
      <c r="HLA5" s="69"/>
      <c r="HLB5" s="69"/>
      <c r="HLC5" s="69"/>
      <c r="HLD5" s="69"/>
      <c r="HLE5" s="69"/>
      <c r="HLF5" s="69"/>
      <c r="HLG5" s="69"/>
      <c r="HLH5" s="69"/>
      <c r="HLI5" s="69"/>
      <c r="HLJ5" s="69"/>
      <c r="HLK5" s="69"/>
      <c r="HLL5" s="69"/>
      <c r="HLM5" s="69"/>
      <c r="HLN5" s="69"/>
      <c r="HLO5" s="69"/>
      <c r="HLP5" s="69"/>
      <c r="HLQ5" s="69"/>
      <c r="HLR5" s="69"/>
      <c r="HLS5" s="69"/>
      <c r="HLT5" s="69"/>
      <c r="HLU5" s="69"/>
      <c r="HLV5" s="69"/>
      <c r="HLW5" s="69"/>
      <c r="HLX5" s="69"/>
      <c r="HLY5" s="69"/>
      <c r="HLZ5" s="69"/>
      <c r="HMA5" s="69"/>
      <c r="HMB5" s="69"/>
      <c r="HMC5" s="69"/>
      <c r="HMD5" s="69"/>
      <c r="HME5" s="69"/>
      <c r="HMF5" s="69"/>
      <c r="HMG5" s="69"/>
      <c r="HMH5" s="69"/>
      <c r="HMI5" s="69"/>
      <c r="HMJ5" s="69"/>
      <c r="HMK5" s="69"/>
      <c r="HML5" s="69"/>
      <c r="HMM5" s="69"/>
      <c r="HMN5" s="69"/>
      <c r="HMO5" s="69"/>
      <c r="HMP5" s="69"/>
      <c r="HMQ5" s="69"/>
      <c r="HMR5" s="69"/>
      <c r="HMS5" s="69"/>
      <c r="HMT5" s="69"/>
      <c r="HMU5" s="69"/>
      <c r="HMV5" s="69"/>
      <c r="HMW5" s="69"/>
      <c r="HMX5" s="69"/>
      <c r="HMY5" s="69"/>
      <c r="HMZ5" s="69"/>
      <c r="HNA5" s="69"/>
      <c r="HNB5" s="69"/>
      <c r="HNC5" s="69"/>
      <c r="HND5" s="69"/>
      <c r="HNE5" s="69"/>
      <c r="HNF5" s="69"/>
      <c r="HNG5" s="69"/>
      <c r="HNH5" s="69"/>
      <c r="HNI5" s="69"/>
      <c r="HNJ5" s="69"/>
      <c r="HNK5" s="69"/>
      <c r="HNL5" s="69"/>
      <c r="HNM5" s="69"/>
      <c r="HNN5" s="69"/>
      <c r="HNO5" s="69"/>
      <c r="HNP5" s="69"/>
      <c r="HNQ5" s="69"/>
      <c r="HNR5" s="69"/>
      <c r="HNS5" s="69"/>
      <c r="HNT5" s="69"/>
      <c r="HNU5" s="69"/>
      <c r="HNV5" s="69"/>
      <c r="HNW5" s="69"/>
      <c r="HNX5" s="69"/>
      <c r="HNY5" s="69"/>
      <c r="HNZ5" s="69"/>
      <c r="HOA5" s="69"/>
      <c r="HOB5" s="69"/>
      <c r="HOC5" s="69"/>
      <c r="HOD5" s="69"/>
      <c r="HOE5" s="69"/>
      <c r="HOF5" s="69"/>
      <c r="HOG5" s="69"/>
      <c r="HOH5" s="69"/>
      <c r="HOI5" s="69"/>
      <c r="HOJ5" s="69"/>
      <c r="HOK5" s="69"/>
      <c r="HOL5" s="69"/>
      <c r="HOM5" s="69"/>
      <c r="HON5" s="69"/>
      <c r="HOO5" s="69"/>
      <c r="HOP5" s="69"/>
      <c r="HOQ5" s="69"/>
      <c r="HOR5" s="69"/>
      <c r="HOS5" s="69"/>
      <c r="HOT5" s="69"/>
      <c r="HOU5" s="69"/>
      <c r="HOV5" s="69"/>
      <c r="HOW5" s="69"/>
      <c r="HOX5" s="69"/>
      <c r="HOY5" s="69"/>
      <c r="HOZ5" s="69"/>
      <c r="HPA5" s="69"/>
      <c r="HPB5" s="69"/>
      <c r="HPC5" s="69"/>
      <c r="HPD5" s="69"/>
      <c r="HPE5" s="69"/>
      <c r="HPF5" s="69"/>
      <c r="HPG5" s="69"/>
      <c r="HPH5" s="69"/>
      <c r="HPI5" s="69"/>
      <c r="HPJ5" s="69"/>
      <c r="HPK5" s="69"/>
      <c r="HPL5" s="69"/>
      <c r="HPM5" s="69"/>
      <c r="HPN5" s="69"/>
      <c r="HPO5" s="69"/>
      <c r="HPP5" s="69"/>
      <c r="HPQ5" s="69"/>
      <c r="HPR5" s="69"/>
      <c r="HPS5" s="69"/>
      <c r="HPT5" s="69"/>
      <c r="HPU5" s="69"/>
      <c r="HPV5" s="69"/>
      <c r="HPW5" s="69"/>
      <c r="HPX5" s="69"/>
      <c r="HPY5" s="69"/>
      <c r="HPZ5" s="69"/>
      <c r="HQA5" s="69"/>
      <c r="HQB5" s="69"/>
      <c r="HQC5" s="69"/>
      <c r="HQD5" s="69"/>
      <c r="HQE5" s="69"/>
      <c r="HQF5" s="69"/>
      <c r="HQG5" s="69"/>
      <c r="HQH5" s="69"/>
      <c r="HQI5" s="69"/>
      <c r="HQJ5" s="69"/>
      <c r="HQK5" s="69"/>
      <c r="HQL5" s="69"/>
      <c r="HQM5" s="69"/>
      <c r="HQN5" s="69"/>
      <c r="HQO5" s="69"/>
      <c r="HQP5" s="69"/>
      <c r="HQQ5" s="69"/>
      <c r="HQR5" s="69"/>
      <c r="HQS5" s="69"/>
      <c r="HQT5" s="69"/>
      <c r="HQU5" s="69"/>
      <c r="HQV5" s="69"/>
      <c r="HQW5" s="69"/>
      <c r="HQX5" s="69"/>
      <c r="HQY5" s="69"/>
      <c r="HQZ5" s="69"/>
      <c r="HRA5" s="69"/>
      <c r="HRB5" s="69"/>
      <c r="HRC5" s="69"/>
      <c r="HRD5" s="69"/>
      <c r="HRE5" s="69"/>
      <c r="HRF5" s="69"/>
      <c r="HRG5" s="69"/>
      <c r="HRH5" s="69"/>
      <c r="HRI5" s="69"/>
      <c r="HRJ5" s="69"/>
      <c r="HRK5" s="69"/>
      <c r="HRL5" s="69"/>
      <c r="HRM5" s="69"/>
      <c r="HRN5" s="69"/>
      <c r="HRO5" s="69"/>
      <c r="HRP5" s="69"/>
      <c r="HRQ5" s="69"/>
      <c r="HRR5" s="69"/>
      <c r="HRS5" s="69"/>
      <c r="HRT5" s="69"/>
      <c r="HRU5" s="69"/>
      <c r="HRV5" s="69"/>
      <c r="HRW5" s="69"/>
      <c r="HRX5" s="69"/>
      <c r="HRY5" s="69"/>
      <c r="HRZ5" s="69"/>
      <c r="HSA5" s="69"/>
      <c r="HSB5" s="69"/>
      <c r="HSC5" s="69"/>
      <c r="HSD5" s="69"/>
      <c r="HSE5" s="69"/>
      <c r="HSF5" s="69"/>
      <c r="HSG5" s="69"/>
      <c r="HSH5" s="69"/>
      <c r="HSI5" s="69"/>
      <c r="HSJ5" s="69"/>
      <c r="HSK5" s="69"/>
      <c r="HSL5" s="69"/>
      <c r="HSM5" s="69"/>
      <c r="HSN5" s="69"/>
      <c r="HSO5" s="69"/>
      <c r="HSP5" s="69"/>
      <c r="HSQ5" s="69"/>
      <c r="HSR5" s="69"/>
      <c r="HSS5" s="69"/>
      <c r="HST5" s="69"/>
      <c r="HSU5" s="69"/>
      <c r="HSV5" s="69"/>
      <c r="HSW5" s="69"/>
      <c r="HSX5" s="69"/>
      <c r="HSY5" s="69"/>
      <c r="HSZ5" s="69"/>
      <c r="HTA5" s="69"/>
      <c r="HTB5" s="69"/>
      <c r="HTC5" s="69"/>
      <c r="HTD5" s="69"/>
      <c r="HTE5" s="69"/>
      <c r="HTF5" s="69"/>
      <c r="HTG5" s="69"/>
      <c r="HTH5" s="69"/>
      <c r="HTI5" s="69"/>
      <c r="HTJ5" s="69"/>
      <c r="HTK5" s="69"/>
      <c r="HTL5" s="69"/>
      <c r="HTM5" s="69"/>
      <c r="HTN5" s="69"/>
      <c r="HTO5" s="69"/>
      <c r="HTP5" s="69"/>
      <c r="HTQ5" s="69"/>
      <c r="HTR5" s="69"/>
      <c r="HTS5" s="69"/>
      <c r="HTT5" s="69"/>
      <c r="HTU5" s="69"/>
      <c r="HTV5" s="69"/>
      <c r="HTW5" s="69"/>
      <c r="HTX5" s="69"/>
      <c r="HTY5" s="69"/>
      <c r="HTZ5" s="69"/>
      <c r="HUA5" s="69"/>
      <c r="HUB5" s="69"/>
      <c r="HUC5" s="69"/>
      <c r="HUD5" s="69"/>
      <c r="HUE5" s="69"/>
      <c r="HUF5" s="69"/>
      <c r="HUG5" s="69"/>
      <c r="HUH5" s="69"/>
      <c r="HUI5" s="69"/>
      <c r="HUJ5" s="69"/>
      <c r="HUK5" s="69"/>
      <c r="HUL5" s="69"/>
      <c r="HUM5" s="69"/>
      <c r="HUN5" s="69"/>
      <c r="HUO5" s="69"/>
      <c r="HUP5" s="69"/>
      <c r="HUQ5" s="69"/>
      <c r="HUR5" s="69"/>
      <c r="HUS5" s="69"/>
      <c r="HUT5" s="69"/>
      <c r="HUU5" s="69"/>
      <c r="HUV5" s="69"/>
      <c r="HUW5" s="69"/>
      <c r="HUX5" s="69"/>
      <c r="HUY5" s="69"/>
      <c r="HUZ5" s="69"/>
      <c r="HVA5" s="69"/>
      <c r="HVB5" s="69"/>
      <c r="HVC5" s="69"/>
      <c r="HVD5" s="69"/>
      <c r="HVE5" s="69"/>
      <c r="HVF5" s="69"/>
      <c r="HVG5" s="69"/>
      <c r="HVH5" s="69"/>
      <c r="HVI5" s="69"/>
      <c r="HVJ5" s="69"/>
      <c r="HVK5" s="69"/>
      <c r="HVL5" s="69"/>
      <c r="HVM5" s="69"/>
      <c r="HVN5" s="69"/>
      <c r="HVO5" s="69"/>
      <c r="HVP5" s="69"/>
      <c r="HVQ5" s="69"/>
      <c r="HVR5" s="69"/>
      <c r="HVS5" s="69"/>
      <c r="HVT5" s="69"/>
      <c r="HVU5" s="69"/>
      <c r="HVV5" s="69"/>
      <c r="HVW5" s="69"/>
      <c r="HVX5" s="69"/>
      <c r="HVY5" s="69"/>
      <c r="HVZ5" s="69"/>
      <c r="HWA5" s="69"/>
      <c r="HWB5" s="69"/>
      <c r="HWC5" s="69"/>
      <c r="HWD5" s="69"/>
      <c r="HWE5" s="69"/>
      <c r="HWF5" s="69"/>
      <c r="HWG5" s="69"/>
      <c r="HWH5" s="69"/>
      <c r="HWI5" s="69"/>
      <c r="HWJ5" s="69"/>
      <c r="HWK5" s="69"/>
      <c r="HWL5" s="69"/>
      <c r="HWM5" s="69"/>
      <c r="HWN5" s="69"/>
      <c r="HWO5" s="69"/>
      <c r="HWP5" s="69"/>
      <c r="HWQ5" s="69"/>
      <c r="HWR5" s="69"/>
      <c r="HWS5" s="69"/>
      <c r="HWT5" s="69"/>
      <c r="HWU5" s="69"/>
      <c r="HWV5" s="69"/>
      <c r="HWW5" s="69"/>
      <c r="HWX5" s="69"/>
      <c r="HWY5" s="69"/>
      <c r="HWZ5" s="69"/>
      <c r="HXA5" s="69"/>
      <c r="HXB5" s="69"/>
      <c r="HXC5" s="69"/>
      <c r="HXD5" s="69"/>
      <c r="HXE5" s="69"/>
      <c r="HXF5" s="69"/>
      <c r="HXG5" s="69"/>
      <c r="HXH5" s="69"/>
      <c r="HXI5" s="69"/>
      <c r="HXJ5" s="69"/>
      <c r="HXK5" s="69"/>
      <c r="HXL5" s="69"/>
      <c r="HXM5" s="69"/>
      <c r="HXN5" s="69"/>
      <c r="HXO5" s="69"/>
      <c r="HXP5" s="69"/>
      <c r="HXQ5" s="69"/>
      <c r="HXR5" s="69"/>
      <c r="HXS5" s="69"/>
      <c r="HXT5" s="69"/>
      <c r="HXU5" s="69"/>
      <c r="HXV5" s="69"/>
      <c r="HXW5" s="69"/>
      <c r="HXX5" s="69"/>
      <c r="HXY5" s="69"/>
      <c r="HXZ5" s="69"/>
      <c r="HYA5" s="69"/>
      <c r="HYB5" s="69"/>
      <c r="HYC5" s="69"/>
      <c r="HYD5" s="69"/>
      <c r="HYE5" s="69"/>
      <c r="HYF5" s="69"/>
      <c r="HYG5" s="69"/>
      <c r="HYH5" s="69"/>
      <c r="HYI5" s="69"/>
      <c r="HYJ5" s="69"/>
      <c r="HYK5" s="69"/>
      <c r="HYL5" s="69"/>
      <c r="HYM5" s="69"/>
      <c r="HYN5" s="69"/>
      <c r="HYO5" s="69"/>
      <c r="HYP5" s="69"/>
      <c r="HYQ5" s="69"/>
      <c r="HYR5" s="69"/>
      <c r="HYS5" s="69"/>
      <c r="HYT5" s="69"/>
      <c r="HYU5" s="69"/>
      <c r="HYV5" s="69"/>
      <c r="HYW5" s="69"/>
      <c r="HYX5" s="69"/>
      <c r="HYY5" s="69"/>
      <c r="HYZ5" s="69"/>
      <c r="HZA5" s="69"/>
      <c r="HZB5" s="69"/>
      <c r="HZC5" s="69"/>
      <c r="HZD5" s="69"/>
      <c r="HZE5" s="69"/>
      <c r="HZF5" s="69"/>
      <c r="HZG5" s="69"/>
      <c r="HZH5" s="69"/>
      <c r="HZI5" s="69"/>
      <c r="HZJ5" s="69"/>
      <c r="HZK5" s="69"/>
      <c r="HZL5" s="69"/>
      <c r="HZM5" s="69"/>
      <c r="HZN5" s="69"/>
      <c r="HZO5" s="69"/>
      <c r="HZP5" s="69"/>
      <c r="HZQ5" s="69"/>
      <c r="HZR5" s="69"/>
      <c r="HZS5" s="69"/>
      <c r="HZT5" s="69"/>
      <c r="HZU5" s="69"/>
      <c r="HZV5" s="69"/>
      <c r="HZW5" s="69"/>
      <c r="HZX5" s="69"/>
      <c r="HZY5" s="69"/>
      <c r="HZZ5" s="69"/>
      <c r="IAA5" s="69"/>
      <c r="IAB5" s="69"/>
      <c r="IAC5" s="69"/>
      <c r="IAD5" s="69"/>
      <c r="IAE5" s="69"/>
      <c r="IAF5" s="69"/>
      <c r="IAG5" s="69"/>
      <c r="IAH5" s="69"/>
      <c r="IAI5" s="69"/>
      <c r="IAJ5" s="69"/>
      <c r="IAK5" s="69"/>
      <c r="IAL5" s="69"/>
      <c r="IAM5" s="69"/>
      <c r="IAN5" s="69"/>
      <c r="IAO5" s="69"/>
      <c r="IAP5" s="69"/>
      <c r="IAQ5" s="69"/>
      <c r="IAR5" s="69"/>
      <c r="IAS5" s="69"/>
      <c r="IAT5" s="69"/>
      <c r="IAU5" s="69"/>
      <c r="IAV5" s="69"/>
      <c r="IAW5" s="69"/>
      <c r="IAX5" s="69"/>
      <c r="IAY5" s="69"/>
      <c r="IAZ5" s="69"/>
      <c r="IBA5" s="69"/>
      <c r="IBB5" s="69"/>
      <c r="IBC5" s="69"/>
      <c r="IBD5" s="69"/>
      <c r="IBE5" s="69"/>
      <c r="IBF5" s="69"/>
      <c r="IBG5" s="69"/>
      <c r="IBH5" s="69"/>
      <c r="IBI5" s="69"/>
      <c r="IBJ5" s="69"/>
      <c r="IBK5" s="69"/>
      <c r="IBL5" s="69"/>
      <c r="IBM5" s="69"/>
      <c r="IBN5" s="69"/>
      <c r="IBO5" s="69"/>
      <c r="IBP5" s="69"/>
      <c r="IBQ5" s="69"/>
      <c r="IBR5" s="69"/>
      <c r="IBS5" s="69"/>
      <c r="IBT5" s="69"/>
      <c r="IBU5" s="69"/>
      <c r="IBV5" s="69"/>
      <c r="IBW5" s="69"/>
      <c r="IBX5" s="69"/>
      <c r="IBY5" s="69"/>
      <c r="IBZ5" s="69"/>
      <c r="ICA5" s="69"/>
      <c r="ICB5" s="69"/>
      <c r="ICC5" s="69"/>
      <c r="ICD5" s="69"/>
      <c r="ICE5" s="69"/>
      <c r="ICF5" s="69"/>
      <c r="ICG5" s="69"/>
      <c r="ICH5" s="69"/>
      <c r="ICI5" s="69"/>
      <c r="ICJ5" s="69"/>
      <c r="ICK5" s="69"/>
      <c r="ICL5" s="69"/>
      <c r="ICM5" s="69"/>
      <c r="ICN5" s="69"/>
      <c r="ICO5" s="69"/>
      <c r="ICP5" s="69"/>
      <c r="ICQ5" s="69"/>
      <c r="ICR5" s="69"/>
      <c r="ICS5" s="69"/>
      <c r="ICT5" s="69"/>
      <c r="ICU5" s="69"/>
      <c r="ICV5" s="69"/>
      <c r="ICW5" s="69"/>
      <c r="ICX5" s="69"/>
      <c r="ICY5" s="69"/>
      <c r="ICZ5" s="69"/>
      <c r="IDA5" s="69"/>
      <c r="IDB5" s="69"/>
      <c r="IDC5" s="69"/>
      <c r="IDD5" s="69"/>
      <c r="IDE5" s="69"/>
      <c r="IDF5" s="69"/>
      <c r="IDG5" s="69"/>
      <c r="IDH5" s="69"/>
      <c r="IDI5" s="69"/>
      <c r="IDJ5" s="69"/>
      <c r="IDK5" s="69"/>
      <c r="IDL5" s="69"/>
      <c r="IDM5" s="69"/>
      <c r="IDN5" s="69"/>
      <c r="IDO5" s="69"/>
      <c r="IDP5" s="69"/>
      <c r="IDQ5" s="69"/>
      <c r="IDR5" s="69"/>
      <c r="IDS5" s="69"/>
      <c r="IDT5" s="69"/>
      <c r="IDU5" s="69"/>
      <c r="IDV5" s="69"/>
      <c r="IDW5" s="69"/>
      <c r="IDX5" s="69"/>
      <c r="IDY5" s="69"/>
      <c r="IDZ5" s="69"/>
      <c r="IEA5" s="69"/>
      <c r="IEB5" s="69"/>
      <c r="IEC5" s="69"/>
      <c r="IED5" s="69"/>
      <c r="IEE5" s="69"/>
      <c r="IEF5" s="69"/>
      <c r="IEG5" s="69"/>
      <c r="IEH5" s="69"/>
      <c r="IEI5" s="69"/>
      <c r="IEJ5" s="69"/>
      <c r="IEK5" s="69"/>
      <c r="IEL5" s="69"/>
      <c r="IEM5" s="69"/>
      <c r="IEN5" s="69"/>
      <c r="IEO5" s="69"/>
      <c r="IEP5" s="69"/>
      <c r="IEQ5" s="69"/>
      <c r="IER5" s="69"/>
      <c r="IES5" s="69"/>
      <c r="IET5" s="69"/>
      <c r="IEU5" s="69"/>
      <c r="IEV5" s="69"/>
      <c r="IEW5" s="69"/>
      <c r="IEX5" s="69"/>
      <c r="IEY5" s="69"/>
      <c r="IEZ5" s="69"/>
      <c r="IFA5" s="69"/>
      <c r="IFB5" s="69"/>
      <c r="IFC5" s="69"/>
      <c r="IFD5" s="69"/>
      <c r="IFE5" s="69"/>
      <c r="IFF5" s="69"/>
      <c r="IFG5" s="69"/>
      <c r="IFH5" s="69"/>
      <c r="IFI5" s="69"/>
      <c r="IFJ5" s="69"/>
      <c r="IFK5" s="69"/>
      <c r="IFL5" s="69"/>
      <c r="IFM5" s="69"/>
      <c r="IFN5" s="69"/>
      <c r="IFO5" s="69"/>
      <c r="IFP5" s="69"/>
      <c r="IFQ5" s="69"/>
      <c r="IFR5" s="69"/>
      <c r="IFS5" s="69"/>
      <c r="IFT5" s="69"/>
      <c r="IFU5" s="69"/>
      <c r="IFV5" s="69"/>
      <c r="IFW5" s="69"/>
      <c r="IFX5" s="69"/>
      <c r="IFY5" s="69"/>
      <c r="IFZ5" s="69"/>
      <c r="IGA5" s="69"/>
      <c r="IGB5" s="69"/>
      <c r="IGC5" s="69"/>
      <c r="IGD5" s="69"/>
      <c r="IGE5" s="69"/>
      <c r="IGF5" s="69"/>
      <c r="IGG5" s="69"/>
      <c r="IGH5" s="69"/>
      <c r="IGI5" s="69"/>
      <c r="IGJ5" s="69"/>
      <c r="IGK5" s="69"/>
      <c r="IGL5" s="69"/>
      <c r="IGM5" s="69"/>
      <c r="IGN5" s="69"/>
      <c r="IGO5" s="69"/>
      <c r="IGP5" s="69"/>
      <c r="IGQ5" s="69"/>
      <c r="IGR5" s="69"/>
      <c r="IGS5" s="69"/>
      <c r="IGT5" s="69"/>
      <c r="IGU5" s="69"/>
      <c r="IGV5" s="69"/>
      <c r="IGW5" s="69"/>
      <c r="IGX5" s="69"/>
      <c r="IGY5" s="69"/>
      <c r="IGZ5" s="69"/>
      <c r="IHA5" s="69"/>
      <c r="IHB5" s="69"/>
      <c r="IHC5" s="69"/>
      <c r="IHD5" s="69"/>
      <c r="IHE5" s="69"/>
      <c r="IHF5" s="69"/>
      <c r="IHG5" s="69"/>
      <c r="IHH5" s="69"/>
      <c r="IHI5" s="69"/>
      <c r="IHJ5" s="69"/>
      <c r="IHK5" s="69"/>
      <c r="IHL5" s="69"/>
      <c r="IHM5" s="69"/>
      <c r="IHN5" s="69"/>
      <c r="IHO5" s="69"/>
      <c r="IHP5" s="69"/>
      <c r="IHQ5" s="69"/>
      <c r="IHR5" s="69"/>
      <c r="IHS5" s="69"/>
      <c r="IHT5" s="69"/>
      <c r="IHU5" s="69"/>
      <c r="IHV5" s="69"/>
      <c r="IHW5" s="69"/>
      <c r="IHX5" s="69"/>
      <c r="IHY5" s="69"/>
      <c r="IHZ5" s="69"/>
      <c r="IIA5" s="69"/>
      <c r="IIB5" s="69"/>
      <c r="IIC5" s="69"/>
      <c r="IID5" s="69"/>
      <c r="IIE5" s="69"/>
      <c r="IIF5" s="69"/>
      <c r="IIG5" s="69"/>
      <c r="IIH5" s="69"/>
      <c r="III5" s="69"/>
      <c r="IIJ5" s="69"/>
      <c r="IIK5" s="69"/>
      <c r="IIL5" s="69"/>
      <c r="IIM5" s="69"/>
      <c r="IIN5" s="69"/>
      <c r="IIO5" s="69"/>
      <c r="IIP5" s="69"/>
      <c r="IIQ5" s="69"/>
      <c r="IIR5" s="69"/>
      <c r="IIS5" s="69"/>
      <c r="IIT5" s="69"/>
      <c r="IIU5" s="69"/>
      <c r="IIV5" s="69"/>
      <c r="IIW5" s="69"/>
      <c r="IIX5" s="69"/>
      <c r="IIY5" s="69"/>
      <c r="IIZ5" s="69"/>
      <c r="IJA5" s="69"/>
      <c r="IJB5" s="69"/>
      <c r="IJC5" s="69"/>
      <c r="IJD5" s="69"/>
      <c r="IJE5" s="69"/>
      <c r="IJF5" s="69"/>
      <c r="IJG5" s="69"/>
      <c r="IJH5" s="69"/>
      <c r="IJI5" s="69"/>
      <c r="IJJ5" s="69"/>
      <c r="IJK5" s="69"/>
      <c r="IJL5" s="69"/>
      <c r="IJM5" s="69"/>
      <c r="IJN5" s="69"/>
      <c r="IJO5" s="69"/>
      <c r="IJP5" s="69"/>
      <c r="IJQ5" s="69"/>
      <c r="IJR5" s="69"/>
      <c r="IJS5" s="69"/>
      <c r="IJT5" s="69"/>
      <c r="IJU5" s="69"/>
      <c r="IJV5" s="69"/>
      <c r="IJW5" s="69"/>
      <c r="IJX5" s="69"/>
      <c r="IJY5" s="69"/>
      <c r="IJZ5" s="69"/>
      <c r="IKA5" s="69"/>
      <c r="IKB5" s="69"/>
      <c r="IKC5" s="69"/>
      <c r="IKD5" s="69"/>
      <c r="IKE5" s="69"/>
      <c r="IKF5" s="69"/>
      <c r="IKG5" s="69"/>
      <c r="IKH5" s="69"/>
      <c r="IKI5" s="69"/>
      <c r="IKJ5" s="69"/>
      <c r="IKK5" s="69"/>
      <c r="IKL5" s="69"/>
      <c r="IKM5" s="69"/>
      <c r="IKN5" s="69"/>
      <c r="IKO5" s="69"/>
      <c r="IKP5" s="69"/>
      <c r="IKQ5" s="69"/>
      <c r="IKR5" s="69"/>
      <c r="IKS5" s="69"/>
      <c r="IKT5" s="69"/>
      <c r="IKU5" s="69"/>
      <c r="IKV5" s="69"/>
      <c r="IKW5" s="69"/>
      <c r="IKX5" s="69"/>
      <c r="IKY5" s="69"/>
      <c r="IKZ5" s="69"/>
      <c r="ILA5" s="69"/>
      <c r="ILB5" s="69"/>
      <c r="ILC5" s="69"/>
      <c r="ILD5" s="69"/>
      <c r="ILE5" s="69"/>
      <c r="ILF5" s="69"/>
      <c r="ILG5" s="69"/>
      <c r="ILH5" s="69"/>
      <c r="ILI5" s="69"/>
      <c r="ILJ5" s="69"/>
      <c r="ILK5" s="69"/>
      <c r="ILL5" s="69"/>
      <c r="ILM5" s="69"/>
      <c r="ILN5" s="69"/>
      <c r="ILO5" s="69"/>
      <c r="ILP5" s="69"/>
      <c r="ILQ5" s="69"/>
      <c r="ILR5" s="69"/>
      <c r="ILS5" s="69"/>
      <c r="ILT5" s="69"/>
      <c r="ILU5" s="69"/>
      <c r="ILV5" s="69"/>
      <c r="ILW5" s="69"/>
      <c r="ILX5" s="69"/>
      <c r="ILY5" s="69"/>
      <c r="ILZ5" s="69"/>
      <c r="IMA5" s="69"/>
      <c r="IMB5" s="69"/>
      <c r="IMC5" s="69"/>
      <c r="IMD5" s="69"/>
      <c r="IME5" s="69"/>
      <c r="IMF5" s="69"/>
      <c r="IMG5" s="69"/>
      <c r="IMH5" s="69"/>
      <c r="IMI5" s="69"/>
      <c r="IMJ5" s="69"/>
      <c r="IMK5" s="69"/>
      <c r="IML5" s="69"/>
      <c r="IMM5" s="69"/>
      <c r="IMN5" s="69"/>
      <c r="IMO5" s="69"/>
      <c r="IMP5" s="69"/>
      <c r="IMQ5" s="69"/>
      <c r="IMR5" s="69"/>
      <c r="IMS5" s="69"/>
      <c r="IMT5" s="69"/>
      <c r="IMU5" s="69"/>
      <c r="IMV5" s="69"/>
      <c r="IMW5" s="69"/>
      <c r="IMX5" s="69"/>
      <c r="IMY5" s="69"/>
      <c r="IMZ5" s="69"/>
      <c r="INA5" s="69"/>
      <c r="INB5" s="69"/>
      <c r="INC5" s="69"/>
      <c r="IND5" s="69"/>
      <c r="INE5" s="69"/>
      <c r="INF5" s="69"/>
      <c r="ING5" s="69"/>
      <c r="INH5" s="69"/>
      <c r="INI5" s="69"/>
      <c r="INJ5" s="69"/>
      <c r="INK5" s="69"/>
      <c r="INL5" s="69"/>
      <c r="INM5" s="69"/>
      <c r="INN5" s="69"/>
      <c r="INO5" s="69"/>
      <c r="INP5" s="69"/>
      <c r="INQ5" s="69"/>
      <c r="INR5" s="69"/>
      <c r="INS5" s="69"/>
      <c r="INT5" s="69"/>
      <c r="INU5" s="69"/>
      <c r="INV5" s="69"/>
      <c r="INW5" s="69"/>
      <c r="INX5" s="69"/>
      <c r="INY5" s="69"/>
      <c r="INZ5" s="69"/>
      <c r="IOA5" s="69"/>
      <c r="IOB5" s="69"/>
      <c r="IOC5" s="69"/>
      <c r="IOD5" s="69"/>
      <c r="IOE5" s="69"/>
      <c r="IOF5" s="69"/>
      <c r="IOG5" s="69"/>
      <c r="IOH5" s="69"/>
      <c r="IOI5" s="69"/>
      <c r="IOJ5" s="69"/>
      <c r="IOK5" s="69"/>
      <c r="IOL5" s="69"/>
      <c r="IOM5" s="69"/>
      <c r="ION5" s="69"/>
      <c r="IOO5" s="69"/>
      <c r="IOP5" s="69"/>
      <c r="IOQ5" s="69"/>
      <c r="IOR5" s="69"/>
      <c r="IOS5" s="69"/>
      <c r="IOT5" s="69"/>
      <c r="IOU5" s="69"/>
      <c r="IOV5" s="69"/>
      <c r="IOW5" s="69"/>
      <c r="IOX5" s="69"/>
      <c r="IOY5" s="69"/>
      <c r="IOZ5" s="69"/>
      <c r="IPA5" s="69"/>
      <c r="IPB5" s="69"/>
      <c r="IPC5" s="69"/>
      <c r="IPD5" s="69"/>
      <c r="IPE5" s="69"/>
      <c r="IPF5" s="69"/>
      <c r="IPG5" s="69"/>
      <c r="IPH5" s="69"/>
      <c r="IPI5" s="69"/>
      <c r="IPJ5" s="69"/>
      <c r="IPK5" s="69"/>
      <c r="IPL5" s="69"/>
      <c r="IPM5" s="69"/>
      <c r="IPN5" s="69"/>
      <c r="IPO5" s="69"/>
      <c r="IPP5" s="69"/>
      <c r="IPQ5" s="69"/>
      <c r="IPR5" s="69"/>
      <c r="IPS5" s="69"/>
      <c r="IPT5" s="69"/>
      <c r="IPU5" s="69"/>
      <c r="IPV5" s="69"/>
      <c r="IPW5" s="69"/>
      <c r="IPX5" s="69"/>
      <c r="IPY5" s="69"/>
      <c r="IPZ5" s="69"/>
      <c r="IQA5" s="69"/>
      <c r="IQB5" s="69"/>
      <c r="IQC5" s="69"/>
      <c r="IQD5" s="69"/>
      <c r="IQE5" s="69"/>
      <c r="IQF5" s="69"/>
      <c r="IQG5" s="69"/>
      <c r="IQH5" s="69"/>
      <c r="IQI5" s="69"/>
      <c r="IQJ5" s="69"/>
      <c r="IQK5" s="69"/>
      <c r="IQL5" s="69"/>
      <c r="IQM5" s="69"/>
      <c r="IQN5" s="69"/>
      <c r="IQO5" s="69"/>
      <c r="IQP5" s="69"/>
      <c r="IQQ5" s="69"/>
      <c r="IQR5" s="69"/>
      <c r="IQS5" s="69"/>
      <c r="IQT5" s="69"/>
      <c r="IQU5" s="69"/>
      <c r="IQV5" s="69"/>
      <c r="IQW5" s="69"/>
      <c r="IQX5" s="69"/>
      <c r="IQY5" s="69"/>
      <c r="IQZ5" s="69"/>
      <c r="IRA5" s="69"/>
      <c r="IRB5" s="69"/>
      <c r="IRC5" s="69"/>
      <c r="IRD5" s="69"/>
      <c r="IRE5" s="69"/>
      <c r="IRF5" s="69"/>
      <c r="IRG5" s="69"/>
      <c r="IRH5" s="69"/>
      <c r="IRI5" s="69"/>
      <c r="IRJ5" s="69"/>
      <c r="IRK5" s="69"/>
      <c r="IRL5" s="69"/>
      <c r="IRM5" s="69"/>
      <c r="IRN5" s="69"/>
      <c r="IRO5" s="69"/>
      <c r="IRP5" s="69"/>
      <c r="IRQ5" s="69"/>
      <c r="IRR5" s="69"/>
      <c r="IRS5" s="69"/>
      <c r="IRT5" s="69"/>
      <c r="IRU5" s="69"/>
      <c r="IRV5" s="69"/>
      <c r="IRW5" s="69"/>
      <c r="IRX5" s="69"/>
      <c r="IRY5" s="69"/>
      <c r="IRZ5" s="69"/>
      <c r="ISA5" s="69"/>
      <c r="ISB5" s="69"/>
      <c r="ISC5" s="69"/>
      <c r="ISD5" s="69"/>
      <c r="ISE5" s="69"/>
      <c r="ISF5" s="69"/>
      <c r="ISG5" s="69"/>
      <c r="ISH5" s="69"/>
      <c r="ISI5" s="69"/>
      <c r="ISJ5" s="69"/>
      <c r="ISK5" s="69"/>
      <c r="ISL5" s="69"/>
      <c r="ISM5" s="69"/>
      <c r="ISN5" s="69"/>
      <c r="ISO5" s="69"/>
      <c r="ISP5" s="69"/>
      <c r="ISQ5" s="69"/>
      <c r="ISR5" s="69"/>
      <c r="ISS5" s="69"/>
      <c r="IST5" s="69"/>
      <c r="ISU5" s="69"/>
      <c r="ISV5" s="69"/>
      <c r="ISW5" s="69"/>
      <c r="ISX5" s="69"/>
      <c r="ISY5" s="69"/>
      <c r="ISZ5" s="69"/>
      <c r="ITA5" s="69"/>
      <c r="ITB5" s="69"/>
      <c r="ITC5" s="69"/>
      <c r="ITD5" s="69"/>
      <c r="ITE5" s="69"/>
      <c r="ITF5" s="69"/>
      <c r="ITG5" s="69"/>
      <c r="ITH5" s="69"/>
      <c r="ITI5" s="69"/>
      <c r="ITJ5" s="69"/>
      <c r="ITK5" s="69"/>
      <c r="ITL5" s="69"/>
      <c r="ITM5" s="69"/>
      <c r="ITN5" s="69"/>
      <c r="ITO5" s="69"/>
      <c r="ITP5" s="69"/>
      <c r="ITQ5" s="69"/>
      <c r="ITR5" s="69"/>
      <c r="ITS5" s="69"/>
      <c r="ITT5" s="69"/>
      <c r="ITU5" s="69"/>
      <c r="ITV5" s="69"/>
      <c r="ITW5" s="69"/>
      <c r="ITX5" s="69"/>
      <c r="ITY5" s="69"/>
      <c r="ITZ5" s="69"/>
      <c r="IUA5" s="69"/>
      <c r="IUB5" s="69"/>
      <c r="IUC5" s="69"/>
      <c r="IUD5" s="69"/>
      <c r="IUE5" s="69"/>
      <c r="IUF5" s="69"/>
      <c r="IUG5" s="69"/>
      <c r="IUH5" s="69"/>
      <c r="IUI5" s="69"/>
      <c r="IUJ5" s="69"/>
      <c r="IUK5" s="69"/>
      <c r="IUL5" s="69"/>
      <c r="IUM5" s="69"/>
      <c r="IUN5" s="69"/>
      <c r="IUO5" s="69"/>
      <c r="IUP5" s="69"/>
      <c r="IUQ5" s="69"/>
      <c r="IUR5" s="69"/>
      <c r="IUS5" s="69"/>
      <c r="IUT5" s="69"/>
      <c r="IUU5" s="69"/>
      <c r="IUV5" s="69"/>
      <c r="IUW5" s="69"/>
      <c r="IUX5" s="69"/>
      <c r="IUY5" s="69"/>
      <c r="IUZ5" s="69"/>
      <c r="IVA5" s="69"/>
      <c r="IVB5" s="69"/>
      <c r="IVC5" s="69"/>
      <c r="IVD5" s="69"/>
      <c r="IVE5" s="69"/>
      <c r="IVF5" s="69"/>
      <c r="IVG5" s="69"/>
      <c r="IVH5" s="69"/>
      <c r="IVI5" s="69"/>
      <c r="IVJ5" s="69"/>
      <c r="IVK5" s="69"/>
      <c r="IVL5" s="69"/>
      <c r="IVM5" s="69"/>
      <c r="IVN5" s="69"/>
      <c r="IVO5" s="69"/>
      <c r="IVP5" s="69"/>
      <c r="IVQ5" s="69"/>
      <c r="IVR5" s="69"/>
      <c r="IVS5" s="69"/>
      <c r="IVT5" s="69"/>
      <c r="IVU5" s="69"/>
      <c r="IVV5" s="69"/>
      <c r="IVW5" s="69"/>
      <c r="IVX5" s="69"/>
      <c r="IVY5" s="69"/>
      <c r="IVZ5" s="69"/>
      <c r="IWA5" s="69"/>
      <c r="IWB5" s="69"/>
      <c r="IWC5" s="69"/>
      <c r="IWD5" s="69"/>
      <c r="IWE5" s="69"/>
      <c r="IWF5" s="69"/>
      <c r="IWG5" s="69"/>
      <c r="IWH5" s="69"/>
      <c r="IWI5" s="69"/>
      <c r="IWJ5" s="69"/>
      <c r="IWK5" s="69"/>
      <c r="IWL5" s="69"/>
      <c r="IWM5" s="69"/>
      <c r="IWN5" s="69"/>
      <c r="IWO5" s="69"/>
      <c r="IWP5" s="69"/>
      <c r="IWQ5" s="69"/>
      <c r="IWR5" s="69"/>
      <c r="IWS5" s="69"/>
      <c r="IWT5" s="69"/>
      <c r="IWU5" s="69"/>
      <c r="IWV5" s="69"/>
      <c r="IWW5" s="69"/>
      <c r="IWX5" s="69"/>
      <c r="IWY5" s="69"/>
      <c r="IWZ5" s="69"/>
      <c r="IXA5" s="69"/>
      <c r="IXB5" s="69"/>
      <c r="IXC5" s="69"/>
      <c r="IXD5" s="69"/>
      <c r="IXE5" s="69"/>
      <c r="IXF5" s="69"/>
      <c r="IXG5" s="69"/>
      <c r="IXH5" s="69"/>
      <c r="IXI5" s="69"/>
      <c r="IXJ5" s="69"/>
      <c r="IXK5" s="69"/>
      <c r="IXL5" s="69"/>
      <c r="IXM5" s="69"/>
      <c r="IXN5" s="69"/>
      <c r="IXO5" s="69"/>
      <c r="IXP5" s="69"/>
      <c r="IXQ5" s="69"/>
      <c r="IXR5" s="69"/>
      <c r="IXS5" s="69"/>
      <c r="IXT5" s="69"/>
      <c r="IXU5" s="69"/>
      <c r="IXV5" s="69"/>
      <c r="IXW5" s="69"/>
      <c r="IXX5" s="69"/>
      <c r="IXY5" s="69"/>
      <c r="IXZ5" s="69"/>
      <c r="IYA5" s="69"/>
      <c r="IYB5" s="69"/>
      <c r="IYC5" s="69"/>
      <c r="IYD5" s="69"/>
      <c r="IYE5" s="69"/>
      <c r="IYF5" s="69"/>
      <c r="IYG5" s="69"/>
      <c r="IYH5" s="69"/>
      <c r="IYI5" s="69"/>
      <c r="IYJ5" s="69"/>
      <c r="IYK5" s="69"/>
      <c r="IYL5" s="69"/>
      <c r="IYM5" s="69"/>
      <c r="IYN5" s="69"/>
      <c r="IYO5" s="69"/>
      <c r="IYP5" s="69"/>
      <c r="IYQ5" s="69"/>
      <c r="IYR5" s="69"/>
      <c r="IYS5" s="69"/>
      <c r="IYT5" s="69"/>
      <c r="IYU5" s="69"/>
      <c r="IYV5" s="69"/>
      <c r="IYW5" s="69"/>
      <c r="IYX5" s="69"/>
      <c r="IYY5" s="69"/>
      <c r="IYZ5" s="69"/>
      <c r="IZA5" s="69"/>
      <c r="IZB5" s="69"/>
      <c r="IZC5" s="69"/>
      <c r="IZD5" s="69"/>
      <c r="IZE5" s="69"/>
      <c r="IZF5" s="69"/>
      <c r="IZG5" s="69"/>
      <c r="IZH5" s="69"/>
      <c r="IZI5" s="69"/>
      <c r="IZJ5" s="69"/>
      <c r="IZK5" s="69"/>
      <c r="IZL5" s="69"/>
      <c r="IZM5" s="69"/>
      <c r="IZN5" s="69"/>
      <c r="IZO5" s="69"/>
      <c r="IZP5" s="69"/>
      <c r="IZQ5" s="69"/>
      <c r="IZR5" s="69"/>
      <c r="IZS5" s="69"/>
      <c r="IZT5" s="69"/>
      <c r="IZU5" s="69"/>
      <c r="IZV5" s="69"/>
      <c r="IZW5" s="69"/>
      <c r="IZX5" s="69"/>
      <c r="IZY5" s="69"/>
      <c r="IZZ5" s="69"/>
      <c r="JAA5" s="69"/>
      <c r="JAB5" s="69"/>
      <c r="JAC5" s="69"/>
      <c r="JAD5" s="69"/>
      <c r="JAE5" s="69"/>
      <c r="JAF5" s="69"/>
      <c r="JAG5" s="69"/>
      <c r="JAH5" s="69"/>
      <c r="JAI5" s="69"/>
      <c r="JAJ5" s="69"/>
      <c r="JAK5" s="69"/>
      <c r="JAL5" s="69"/>
      <c r="JAM5" s="69"/>
      <c r="JAN5" s="69"/>
      <c r="JAO5" s="69"/>
      <c r="JAP5" s="69"/>
      <c r="JAQ5" s="69"/>
      <c r="JAR5" s="69"/>
      <c r="JAS5" s="69"/>
      <c r="JAT5" s="69"/>
      <c r="JAU5" s="69"/>
      <c r="JAV5" s="69"/>
      <c r="JAW5" s="69"/>
      <c r="JAX5" s="69"/>
      <c r="JAY5" s="69"/>
      <c r="JAZ5" s="69"/>
      <c r="JBA5" s="69"/>
      <c r="JBB5" s="69"/>
      <c r="JBC5" s="69"/>
      <c r="JBD5" s="69"/>
      <c r="JBE5" s="69"/>
      <c r="JBF5" s="69"/>
      <c r="JBG5" s="69"/>
      <c r="JBH5" s="69"/>
      <c r="JBI5" s="69"/>
      <c r="JBJ5" s="69"/>
      <c r="JBK5" s="69"/>
      <c r="JBL5" s="69"/>
      <c r="JBM5" s="69"/>
      <c r="JBN5" s="69"/>
      <c r="JBO5" s="69"/>
      <c r="JBP5" s="69"/>
      <c r="JBQ5" s="69"/>
      <c r="JBR5" s="69"/>
      <c r="JBS5" s="69"/>
      <c r="JBT5" s="69"/>
      <c r="JBU5" s="69"/>
      <c r="JBV5" s="69"/>
      <c r="JBW5" s="69"/>
      <c r="JBX5" s="69"/>
      <c r="JBY5" s="69"/>
      <c r="JBZ5" s="69"/>
      <c r="JCA5" s="69"/>
      <c r="JCB5" s="69"/>
      <c r="JCC5" s="69"/>
      <c r="JCD5" s="69"/>
      <c r="JCE5" s="69"/>
      <c r="JCF5" s="69"/>
      <c r="JCG5" s="69"/>
      <c r="JCH5" s="69"/>
      <c r="JCI5" s="69"/>
      <c r="JCJ5" s="69"/>
      <c r="JCK5" s="69"/>
      <c r="JCL5" s="69"/>
      <c r="JCM5" s="69"/>
      <c r="JCN5" s="69"/>
      <c r="JCO5" s="69"/>
      <c r="JCP5" s="69"/>
      <c r="JCQ5" s="69"/>
      <c r="JCR5" s="69"/>
      <c r="JCS5" s="69"/>
      <c r="JCT5" s="69"/>
      <c r="JCU5" s="69"/>
      <c r="JCV5" s="69"/>
      <c r="JCW5" s="69"/>
      <c r="JCX5" s="69"/>
      <c r="JCY5" s="69"/>
      <c r="JCZ5" s="69"/>
      <c r="JDA5" s="69"/>
      <c r="JDB5" s="69"/>
      <c r="JDC5" s="69"/>
      <c r="JDD5" s="69"/>
      <c r="JDE5" s="69"/>
      <c r="JDF5" s="69"/>
      <c r="JDG5" s="69"/>
      <c r="JDH5" s="69"/>
      <c r="JDI5" s="69"/>
      <c r="JDJ5" s="69"/>
      <c r="JDK5" s="69"/>
      <c r="JDL5" s="69"/>
      <c r="JDM5" s="69"/>
      <c r="JDN5" s="69"/>
      <c r="JDO5" s="69"/>
      <c r="JDP5" s="69"/>
      <c r="JDQ5" s="69"/>
      <c r="JDR5" s="69"/>
      <c r="JDS5" s="69"/>
      <c r="JDT5" s="69"/>
      <c r="JDU5" s="69"/>
      <c r="JDV5" s="69"/>
      <c r="JDW5" s="69"/>
      <c r="JDX5" s="69"/>
      <c r="JDY5" s="69"/>
      <c r="JDZ5" s="69"/>
      <c r="JEA5" s="69"/>
      <c r="JEB5" s="69"/>
      <c r="JEC5" s="69"/>
      <c r="JED5" s="69"/>
      <c r="JEE5" s="69"/>
      <c r="JEF5" s="69"/>
      <c r="JEG5" s="69"/>
      <c r="JEH5" s="69"/>
      <c r="JEI5" s="69"/>
      <c r="JEJ5" s="69"/>
      <c r="JEK5" s="69"/>
      <c r="JEL5" s="69"/>
      <c r="JEM5" s="69"/>
      <c r="JEN5" s="69"/>
      <c r="JEO5" s="69"/>
      <c r="JEP5" s="69"/>
      <c r="JEQ5" s="69"/>
      <c r="JER5" s="69"/>
      <c r="JES5" s="69"/>
      <c r="JET5" s="69"/>
      <c r="JEU5" s="69"/>
      <c r="JEV5" s="69"/>
      <c r="JEW5" s="69"/>
      <c r="JEX5" s="69"/>
      <c r="JEY5" s="69"/>
      <c r="JEZ5" s="69"/>
      <c r="JFA5" s="69"/>
      <c r="JFB5" s="69"/>
      <c r="JFC5" s="69"/>
      <c r="JFD5" s="69"/>
      <c r="JFE5" s="69"/>
      <c r="JFF5" s="69"/>
      <c r="JFG5" s="69"/>
      <c r="JFH5" s="69"/>
      <c r="JFI5" s="69"/>
      <c r="JFJ5" s="69"/>
      <c r="JFK5" s="69"/>
      <c r="JFL5" s="69"/>
      <c r="JFM5" s="69"/>
      <c r="JFN5" s="69"/>
      <c r="JFO5" s="69"/>
      <c r="JFP5" s="69"/>
      <c r="JFQ5" s="69"/>
      <c r="JFR5" s="69"/>
      <c r="JFS5" s="69"/>
      <c r="JFT5" s="69"/>
      <c r="JFU5" s="69"/>
      <c r="JFV5" s="69"/>
      <c r="JFW5" s="69"/>
      <c r="JFX5" s="69"/>
      <c r="JFY5" s="69"/>
      <c r="JFZ5" s="69"/>
      <c r="JGA5" s="69"/>
      <c r="JGB5" s="69"/>
      <c r="JGC5" s="69"/>
      <c r="JGD5" s="69"/>
      <c r="JGE5" s="69"/>
      <c r="JGF5" s="69"/>
      <c r="JGG5" s="69"/>
      <c r="JGH5" s="69"/>
      <c r="JGI5" s="69"/>
      <c r="JGJ5" s="69"/>
      <c r="JGK5" s="69"/>
      <c r="JGL5" s="69"/>
      <c r="JGM5" s="69"/>
      <c r="JGN5" s="69"/>
      <c r="JGO5" s="69"/>
      <c r="JGP5" s="69"/>
      <c r="JGQ5" s="69"/>
      <c r="JGR5" s="69"/>
      <c r="JGS5" s="69"/>
      <c r="JGT5" s="69"/>
      <c r="JGU5" s="69"/>
      <c r="JGV5" s="69"/>
      <c r="JGW5" s="69"/>
      <c r="JGX5" s="69"/>
      <c r="JGY5" s="69"/>
      <c r="JGZ5" s="69"/>
      <c r="JHA5" s="69"/>
      <c r="JHB5" s="69"/>
      <c r="JHC5" s="69"/>
      <c r="JHD5" s="69"/>
      <c r="JHE5" s="69"/>
      <c r="JHF5" s="69"/>
      <c r="JHG5" s="69"/>
      <c r="JHH5" s="69"/>
      <c r="JHI5" s="69"/>
      <c r="JHJ5" s="69"/>
      <c r="JHK5" s="69"/>
      <c r="JHL5" s="69"/>
      <c r="JHM5" s="69"/>
      <c r="JHN5" s="69"/>
      <c r="JHO5" s="69"/>
      <c r="JHP5" s="69"/>
      <c r="JHQ5" s="69"/>
      <c r="JHR5" s="69"/>
      <c r="JHS5" s="69"/>
      <c r="JHT5" s="69"/>
      <c r="JHU5" s="69"/>
      <c r="JHV5" s="69"/>
      <c r="JHW5" s="69"/>
      <c r="JHX5" s="69"/>
      <c r="JHY5" s="69"/>
      <c r="JHZ5" s="69"/>
      <c r="JIA5" s="69"/>
      <c r="JIB5" s="69"/>
      <c r="JIC5" s="69"/>
      <c r="JID5" s="69"/>
      <c r="JIE5" s="69"/>
      <c r="JIF5" s="69"/>
      <c r="JIG5" s="69"/>
      <c r="JIH5" s="69"/>
      <c r="JII5" s="69"/>
      <c r="JIJ5" s="69"/>
      <c r="JIK5" s="69"/>
      <c r="JIL5" s="69"/>
      <c r="JIM5" s="69"/>
      <c r="JIN5" s="69"/>
      <c r="JIO5" s="69"/>
      <c r="JIP5" s="69"/>
      <c r="JIQ5" s="69"/>
      <c r="JIR5" s="69"/>
      <c r="JIS5" s="69"/>
      <c r="JIT5" s="69"/>
      <c r="JIU5" s="69"/>
      <c r="JIV5" s="69"/>
      <c r="JIW5" s="69"/>
      <c r="JIX5" s="69"/>
      <c r="JIY5" s="69"/>
      <c r="JIZ5" s="69"/>
      <c r="JJA5" s="69"/>
      <c r="JJB5" s="69"/>
      <c r="JJC5" s="69"/>
      <c r="JJD5" s="69"/>
      <c r="JJE5" s="69"/>
      <c r="JJF5" s="69"/>
      <c r="JJG5" s="69"/>
      <c r="JJH5" s="69"/>
      <c r="JJI5" s="69"/>
      <c r="JJJ5" s="69"/>
      <c r="JJK5" s="69"/>
      <c r="JJL5" s="69"/>
      <c r="JJM5" s="69"/>
      <c r="JJN5" s="69"/>
      <c r="JJO5" s="69"/>
      <c r="JJP5" s="69"/>
      <c r="JJQ5" s="69"/>
      <c r="JJR5" s="69"/>
      <c r="JJS5" s="69"/>
      <c r="JJT5" s="69"/>
      <c r="JJU5" s="69"/>
      <c r="JJV5" s="69"/>
      <c r="JJW5" s="69"/>
      <c r="JJX5" s="69"/>
      <c r="JJY5" s="69"/>
      <c r="JJZ5" s="69"/>
      <c r="JKA5" s="69"/>
      <c r="JKB5" s="69"/>
      <c r="JKC5" s="69"/>
      <c r="JKD5" s="69"/>
      <c r="JKE5" s="69"/>
      <c r="JKF5" s="69"/>
      <c r="JKG5" s="69"/>
      <c r="JKH5" s="69"/>
      <c r="JKI5" s="69"/>
      <c r="JKJ5" s="69"/>
      <c r="JKK5" s="69"/>
      <c r="JKL5" s="69"/>
      <c r="JKM5" s="69"/>
      <c r="JKN5" s="69"/>
      <c r="JKO5" s="69"/>
      <c r="JKP5" s="69"/>
      <c r="JKQ5" s="69"/>
      <c r="JKR5" s="69"/>
      <c r="JKS5" s="69"/>
      <c r="JKT5" s="69"/>
      <c r="JKU5" s="69"/>
      <c r="JKV5" s="69"/>
      <c r="JKW5" s="69"/>
      <c r="JKX5" s="69"/>
      <c r="JKY5" s="69"/>
      <c r="JKZ5" s="69"/>
      <c r="JLA5" s="69"/>
      <c r="JLB5" s="69"/>
      <c r="JLC5" s="69"/>
      <c r="JLD5" s="69"/>
      <c r="JLE5" s="69"/>
      <c r="JLF5" s="69"/>
      <c r="JLG5" s="69"/>
      <c r="JLH5" s="69"/>
      <c r="JLI5" s="69"/>
      <c r="JLJ5" s="69"/>
      <c r="JLK5" s="69"/>
      <c r="JLL5" s="69"/>
      <c r="JLM5" s="69"/>
      <c r="JLN5" s="69"/>
      <c r="JLO5" s="69"/>
      <c r="JLP5" s="69"/>
      <c r="JLQ5" s="69"/>
      <c r="JLR5" s="69"/>
      <c r="JLS5" s="69"/>
      <c r="JLT5" s="69"/>
      <c r="JLU5" s="69"/>
      <c r="JLV5" s="69"/>
      <c r="JLW5" s="69"/>
      <c r="JLX5" s="69"/>
      <c r="JLY5" s="69"/>
      <c r="JLZ5" s="69"/>
      <c r="JMA5" s="69"/>
      <c r="JMB5" s="69"/>
      <c r="JMC5" s="69"/>
      <c r="JMD5" s="69"/>
      <c r="JME5" s="69"/>
      <c r="JMF5" s="69"/>
      <c r="JMG5" s="69"/>
      <c r="JMH5" s="69"/>
      <c r="JMI5" s="69"/>
      <c r="JMJ5" s="69"/>
      <c r="JMK5" s="69"/>
      <c r="JML5" s="69"/>
      <c r="JMM5" s="69"/>
      <c r="JMN5" s="69"/>
      <c r="JMO5" s="69"/>
      <c r="JMP5" s="69"/>
      <c r="JMQ5" s="69"/>
      <c r="JMR5" s="69"/>
      <c r="JMS5" s="69"/>
      <c r="JMT5" s="69"/>
      <c r="JMU5" s="69"/>
      <c r="JMV5" s="69"/>
      <c r="JMW5" s="69"/>
      <c r="JMX5" s="69"/>
      <c r="JMY5" s="69"/>
      <c r="JMZ5" s="69"/>
      <c r="JNA5" s="69"/>
      <c r="JNB5" s="69"/>
      <c r="JNC5" s="69"/>
      <c r="JND5" s="69"/>
      <c r="JNE5" s="69"/>
      <c r="JNF5" s="69"/>
      <c r="JNG5" s="69"/>
      <c r="JNH5" s="69"/>
      <c r="JNI5" s="69"/>
      <c r="JNJ5" s="69"/>
      <c r="JNK5" s="69"/>
      <c r="JNL5" s="69"/>
      <c r="JNM5" s="69"/>
      <c r="JNN5" s="69"/>
      <c r="JNO5" s="69"/>
      <c r="JNP5" s="69"/>
      <c r="JNQ5" s="69"/>
      <c r="JNR5" s="69"/>
      <c r="JNS5" s="69"/>
      <c r="JNT5" s="69"/>
      <c r="JNU5" s="69"/>
      <c r="JNV5" s="69"/>
      <c r="JNW5" s="69"/>
      <c r="JNX5" s="69"/>
      <c r="JNY5" s="69"/>
      <c r="JNZ5" s="69"/>
      <c r="JOA5" s="69"/>
      <c r="JOB5" s="69"/>
      <c r="JOC5" s="69"/>
      <c r="JOD5" s="69"/>
      <c r="JOE5" s="69"/>
      <c r="JOF5" s="69"/>
      <c r="JOG5" s="69"/>
      <c r="JOH5" s="69"/>
      <c r="JOI5" s="69"/>
      <c r="JOJ5" s="69"/>
      <c r="JOK5" s="69"/>
      <c r="JOL5" s="69"/>
      <c r="JOM5" s="69"/>
      <c r="JON5" s="69"/>
      <c r="JOO5" s="69"/>
      <c r="JOP5" s="69"/>
      <c r="JOQ5" s="69"/>
      <c r="JOR5" s="69"/>
      <c r="JOS5" s="69"/>
      <c r="JOT5" s="69"/>
      <c r="JOU5" s="69"/>
      <c r="JOV5" s="69"/>
      <c r="JOW5" s="69"/>
      <c r="JOX5" s="69"/>
      <c r="JOY5" s="69"/>
      <c r="JOZ5" s="69"/>
      <c r="JPA5" s="69"/>
      <c r="JPB5" s="69"/>
      <c r="JPC5" s="69"/>
      <c r="JPD5" s="69"/>
      <c r="JPE5" s="69"/>
      <c r="JPF5" s="69"/>
      <c r="JPG5" s="69"/>
      <c r="JPH5" s="69"/>
      <c r="JPI5" s="69"/>
      <c r="JPJ5" s="69"/>
      <c r="JPK5" s="69"/>
      <c r="JPL5" s="69"/>
      <c r="JPM5" s="69"/>
      <c r="JPN5" s="69"/>
      <c r="JPO5" s="69"/>
      <c r="JPP5" s="69"/>
      <c r="JPQ5" s="69"/>
      <c r="JPR5" s="69"/>
      <c r="JPS5" s="69"/>
      <c r="JPT5" s="69"/>
      <c r="JPU5" s="69"/>
      <c r="JPV5" s="69"/>
      <c r="JPW5" s="69"/>
      <c r="JPX5" s="69"/>
      <c r="JPY5" s="69"/>
      <c r="JPZ5" s="69"/>
      <c r="JQA5" s="69"/>
      <c r="JQB5" s="69"/>
      <c r="JQC5" s="69"/>
      <c r="JQD5" s="69"/>
      <c r="JQE5" s="69"/>
      <c r="JQF5" s="69"/>
      <c r="JQG5" s="69"/>
      <c r="JQH5" s="69"/>
      <c r="JQI5" s="69"/>
      <c r="JQJ5" s="69"/>
      <c r="JQK5" s="69"/>
      <c r="JQL5" s="69"/>
      <c r="JQM5" s="69"/>
      <c r="JQN5" s="69"/>
      <c r="JQO5" s="69"/>
      <c r="JQP5" s="69"/>
      <c r="JQQ5" s="69"/>
      <c r="JQR5" s="69"/>
      <c r="JQS5" s="69"/>
      <c r="JQT5" s="69"/>
      <c r="JQU5" s="69"/>
      <c r="JQV5" s="69"/>
      <c r="JQW5" s="69"/>
      <c r="JQX5" s="69"/>
      <c r="JQY5" s="69"/>
      <c r="JQZ5" s="69"/>
      <c r="JRA5" s="69"/>
      <c r="JRB5" s="69"/>
      <c r="JRC5" s="69"/>
      <c r="JRD5" s="69"/>
      <c r="JRE5" s="69"/>
      <c r="JRF5" s="69"/>
      <c r="JRG5" s="69"/>
      <c r="JRH5" s="69"/>
      <c r="JRI5" s="69"/>
      <c r="JRJ5" s="69"/>
      <c r="JRK5" s="69"/>
      <c r="JRL5" s="69"/>
      <c r="JRM5" s="69"/>
      <c r="JRN5" s="69"/>
      <c r="JRO5" s="69"/>
      <c r="JRP5" s="69"/>
      <c r="JRQ5" s="69"/>
      <c r="JRR5" s="69"/>
      <c r="JRS5" s="69"/>
      <c r="JRT5" s="69"/>
      <c r="JRU5" s="69"/>
      <c r="JRV5" s="69"/>
      <c r="JRW5" s="69"/>
      <c r="JRX5" s="69"/>
      <c r="JRY5" s="69"/>
      <c r="JRZ5" s="69"/>
      <c r="JSA5" s="69"/>
      <c r="JSB5" s="69"/>
      <c r="JSC5" s="69"/>
      <c r="JSD5" s="69"/>
      <c r="JSE5" s="69"/>
      <c r="JSF5" s="69"/>
      <c r="JSG5" s="69"/>
      <c r="JSH5" s="69"/>
      <c r="JSI5" s="69"/>
      <c r="JSJ5" s="69"/>
      <c r="JSK5" s="69"/>
      <c r="JSL5" s="69"/>
      <c r="JSM5" s="69"/>
      <c r="JSN5" s="69"/>
      <c r="JSO5" s="69"/>
      <c r="JSP5" s="69"/>
      <c r="JSQ5" s="69"/>
      <c r="JSR5" s="69"/>
      <c r="JSS5" s="69"/>
      <c r="JST5" s="69"/>
      <c r="JSU5" s="69"/>
      <c r="JSV5" s="69"/>
      <c r="JSW5" s="69"/>
      <c r="JSX5" s="69"/>
      <c r="JSY5" s="69"/>
      <c r="JSZ5" s="69"/>
      <c r="JTA5" s="69"/>
      <c r="JTB5" s="69"/>
      <c r="JTC5" s="69"/>
      <c r="JTD5" s="69"/>
      <c r="JTE5" s="69"/>
      <c r="JTF5" s="69"/>
      <c r="JTG5" s="69"/>
      <c r="JTH5" s="69"/>
      <c r="JTI5" s="69"/>
      <c r="JTJ5" s="69"/>
      <c r="JTK5" s="69"/>
      <c r="JTL5" s="69"/>
      <c r="JTM5" s="69"/>
      <c r="JTN5" s="69"/>
      <c r="JTO5" s="69"/>
      <c r="JTP5" s="69"/>
      <c r="JTQ5" s="69"/>
      <c r="JTR5" s="69"/>
      <c r="JTS5" s="69"/>
      <c r="JTT5" s="69"/>
      <c r="JTU5" s="69"/>
      <c r="JTV5" s="69"/>
      <c r="JTW5" s="69"/>
      <c r="JTX5" s="69"/>
      <c r="JTY5" s="69"/>
      <c r="JTZ5" s="69"/>
      <c r="JUA5" s="69"/>
      <c r="JUB5" s="69"/>
      <c r="JUC5" s="69"/>
      <c r="JUD5" s="69"/>
      <c r="JUE5" s="69"/>
      <c r="JUF5" s="69"/>
      <c r="JUG5" s="69"/>
      <c r="JUH5" s="69"/>
      <c r="JUI5" s="69"/>
      <c r="JUJ5" s="69"/>
      <c r="JUK5" s="69"/>
      <c r="JUL5" s="69"/>
      <c r="JUM5" s="69"/>
      <c r="JUN5" s="69"/>
      <c r="JUO5" s="69"/>
      <c r="JUP5" s="69"/>
      <c r="JUQ5" s="69"/>
      <c r="JUR5" s="69"/>
      <c r="JUS5" s="69"/>
      <c r="JUT5" s="69"/>
      <c r="JUU5" s="69"/>
      <c r="JUV5" s="69"/>
      <c r="JUW5" s="69"/>
      <c r="JUX5" s="69"/>
      <c r="JUY5" s="69"/>
      <c r="JUZ5" s="69"/>
      <c r="JVA5" s="69"/>
      <c r="JVB5" s="69"/>
      <c r="JVC5" s="69"/>
      <c r="JVD5" s="69"/>
      <c r="JVE5" s="69"/>
      <c r="JVF5" s="69"/>
      <c r="JVG5" s="69"/>
      <c r="JVH5" s="69"/>
      <c r="JVI5" s="69"/>
      <c r="JVJ5" s="69"/>
      <c r="JVK5" s="69"/>
      <c r="JVL5" s="69"/>
      <c r="JVM5" s="69"/>
      <c r="JVN5" s="69"/>
      <c r="JVO5" s="69"/>
      <c r="JVP5" s="69"/>
      <c r="JVQ5" s="69"/>
      <c r="JVR5" s="69"/>
      <c r="JVS5" s="69"/>
      <c r="JVT5" s="69"/>
      <c r="JVU5" s="69"/>
      <c r="JVV5" s="69"/>
      <c r="JVW5" s="69"/>
      <c r="JVX5" s="69"/>
      <c r="JVY5" s="69"/>
      <c r="JVZ5" s="69"/>
      <c r="JWA5" s="69"/>
      <c r="JWB5" s="69"/>
      <c r="JWC5" s="69"/>
      <c r="JWD5" s="69"/>
      <c r="JWE5" s="69"/>
      <c r="JWF5" s="69"/>
      <c r="JWG5" s="69"/>
      <c r="JWH5" s="69"/>
      <c r="JWI5" s="69"/>
      <c r="JWJ5" s="69"/>
      <c r="JWK5" s="69"/>
      <c r="JWL5" s="69"/>
      <c r="JWM5" s="69"/>
      <c r="JWN5" s="69"/>
      <c r="JWO5" s="69"/>
      <c r="JWP5" s="69"/>
      <c r="JWQ5" s="69"/>
      <c r="JWR5" s="69"/>
      <c r="JWS5" s="69"/>
      <c r="JWT5" s="69"/>
      <c r="JWU5" s="69"/>
      <c r="JWV5" s="69"/>
      <c r="JWW5" s="69"/>
      <c r="JWX5" s="69"/>
      <c r="JWY5" s="69"/>
      <c r="JWZ5" s="69"/>
      <c r="JXA5" s="69"/>
      <c r="JXB5" s="69"/>
      <c r="JXC5" s="69"/>
      <c r="JXD5" s="69"/>
      <c r="JXE5" s="69"/>
      <c r="JXF5" s="69"/>
      <c r="JXG5" s="69"/>
      <c r="JXH5" s="69"/>
      <c r="JXI5" s="69"/>
      <c r="JXJ5" s="69"/>
      <c r="JXK5" s="69"/>
      <c r="JXL5" s="69"/>
      <c r="JXM5" s="69"/>
      <c r="JXN5" s="69"/>
      <c r="JXO5" s="69"/>
      <c r="JXP5" s="69"/>
      <c r="JXQ5" s="69"/>
      <c r="JXR5" s="69"/>
      <c r="JXS5" s="69"/>
      <c r="JXT5" s="69"/>
      <c r="JXU5" s="69"/>
      <c r="JXV5" s="69"/>
      <c r="JXW5" s="69"/>
      <c r="JXX5" s="69"/>
      <c r="JXY5" s="69"/>
      <c r="JXZ5" s="69"/>
      <c r="JYA5" s="69"/>
      <c r="JYB5" s="69"/>
      <c r="JYC5" s="69"/>
      <c r="JYD5" s="69"/>
      <c r="JYE5" s="69"/>
      <c r="JYF5" s="69"/>
      <c r="JYG5" s="69"/>
      <c r="JYH5" s="69"/>
      <c r="JYI5" s="69"/>
      <c r="JYJ5" s="69"/>
      <c r="JYK5" s="69"/>
      <c r="JYL5" s="69"/>
      <c r="JYM5" s="69"/>
      <c r="JYN5" s="69"/>
      <c r="JYO5" s="69"/>
      <c r="JYP5" s="69"/>
      <c r="JYQ5" s="69"/>
      <c r="JYR5" s="69"/>
      <c r="JYS5" s="69"/>
      <c r="JYT5" s="69"/>
      <c r="JYU5" s="69"/>
      <c r="JYV5" s="69"/>
      <c r="JYW5" s="69"/>
      <c r="JYX5" s="69"/>
      <c r="JYY5" s="69"/>
      <c r="JYZ5" s="69"/>
      <c r="JZA5" s="69"/>
      <c r="JZB5" s="69"/>
      <c r="JZC5" s="69"/>
      <c r="JZD5" s="69"/>
      <c r="JZE5" s="69"/>
      <c r="JZF5" s="69"/>
      <c r="JZG5" s="69"/>
      <c r="JZH5" s="69"/>
      <c r="JZI5" s="69"/>
      <c r="JZJ5" s="69"/>
      <c r="JZK5" s="69"/>
      <c r="JZL5" s="69"/>
      <c r="JZM5" s="69"/>
      <c r="JZN5" s="69"/>
      <c r="JZO5" s="69"/>
      <c r="JZP5" s="69"/>
      <c r="JZQ5" s="69"/>
      <c r="JZR5" s="69"/>
      <c r="JZS5" s="69"/>
      <c r="JZT5" s="69"/>
      <c r="JZU5" s="69"/>
      <c r="JZV5" s="69"/>
      <c r="JZW5" s="69"/>
      <c r="JZX5" s="69"/>
      <c r="JZY5" s="69"/>
      <c r="JZZ5" s="69"/>
      <c r="KAA5" s="69"/>
      <c r="KAB5" s="69"/>
      <c r="KAC5" s="69"/>
      <c r="KAD5" s="69"/>
      <c r="KAE5" s="69"/>
      <c r="KAF5" s="69"/>
      <c r="KAG5" s="69"/>
      <c r="KAH5" s="69"/>
      <c r="KAI5" s="69"/>
      <c r="KAJ5" s="69"/>
      <c r="KAK5" s="69"/>
      <c r="KAL5" s="69"/>
      <c r="KAM5" s="69"/>
      <c r="KAN5" s="69"/>
      <c r="KAO5" s="69"/>
      <c r="KAP5" s="69"/>
      <c r="KAQ5" s="69"/>
      <c r="KAR5" s="69"/>
      <c r="KAS5" s="69"/>
      <c r="KAT5" s="69"/>
      <c r="KAU5" s="69"/>
      <c r="KAV5" s="69"/>
      <c r="KAW5" s="69"/>
      <c r="KAX5" s="69"/>
      <c r="KAY5" s="69"/>
      <c r="KAZ5" s="69"/>
      <c r="KBA5" s="69"/>
      <c r="KBB5" s="69"/>
      <c r="KBC5" s="69"/>
      <c r="KBD5" s="69"/>
      <c r="KBE5" s="69"/>
      <c r="KBF5" s="69"/>
      <c r="KBG5" s="69"/>
      <c r="KBH5" s="69"/>
      <c r="KBI5" s="69"/>
      <c r="KBJ5" s="69"/>
      <c r="KBK5" s="69"/>
      <c r="KBL5" s="69"/>
      <c r="KBM5" s="69"/>
      <c r="KBN5" s="69"/>
      <c r="KBO5" s="69"/>
      <c r="KBP5" s="69"/>
      <c r="KBQ5" s="69"/>
      <c r="KBR5" s="69"/>
      <c r="KBS5" s="69"/>
      <c r="KBT5" s="69"/>
      <c r="KBU5" s="69"/>
      <c r="KBV5" s="69"/>
      <c r="KBW5" s="69"/>
      <c r="KBX5" s="69"/>
      <c r="KBY5" s="69"/>
      <c r="KBZ5" s="69"/>
      <c r="KCA5" s="69"/>
      <c r="KCB5" s="69"/>
      <c r="KCC5" s="69"/>
      <c r="KCD5" s="69"/>
      <c r="KCE5" s="69"/>
      <c r="KCF5" s="69"/>
      <c r="KCG5" s="69"/>
      <c r="KCH5" s="69"/>
      <c r="KCI5" s="69"/>
      <c r="KCJ5" s="69"/>
      <c r="KCK5" s="69"/>
      <c r="KCL5" s="69"/>
      <c r="KCM5" s="69"/>
      <c r="KCN5" s="69"/>
      <c r="KCO5" s="69"/>
      <c r="KCP5" s="69"/>
      <c r="KCQ5" s="69"/>
      <c r="KCR5" s="69"/>
      <c r="KCS5" s="69"/>
      <c r="KCT5" s="69"/>
      <c r="KCU5" s="69"/>
      <c r="KCV5" s="69"/>
      <c r="KCW5" s="69"/>
      <c r="KCX5" s="69"/>
      <c r="KCY5" s="69"/>
      <c r="KCZ5" s="69"/>
      <c r="KDA5" s="69"/>
      <c r="KDB5" s="69"/>
      <c r="KDC5" s="69"/>
      <c r="KDD5" s="69"/>
      <c r="KDE5" s="69"/>
      <c r="KDF5" s="69"/>
      <c r="KDG5" s="69"/>
      <c r="KDH5" s="69"/>
      <c r="KDI5" s="69"/>
      <c r="KDJ5" s="69"/>
      <c r="KDK5" s="69"/>
      <c r="KDL5" s="69"/>
      <c r="KDM5" s="69"/>
      <c r="KDN5" s="69"/>
      <c r="KDO5" s="69"/>
      <c r="KDP5" s="69"/>
      <c r="KDQ5" s="69"/>
      <c r="KDR5" s="69"/>
      <c r="KDS5" s="69"/>
      <c r="KDT5" s="69"/>
      <c r="KDU5" s="69"/>
      <c r="KDV5" s="69"/>
      <c r="KDW5" s="69"/>
      <c r="KDX5" s="69"/>
      <c r="KDY5" s="69"/>
      <c r="KDZ5" s="69"/>
      <c r="KEA5" s="69"/>
      <c r="KEB5" s="69"/>
      <c r="KEC5" s="69"/>
      <c r="KED5" s="69"/>
      <c r="KEE5" s="69"/>
      <c r="KEF5" s="69"/>
      <c r="KEG5" s="69"/>
      <c r="KEH5" s="69"/>
      <c r="KEI5" s="69"/>
      <c r="KEJ5" s="69"/>
      <c r="KEK5" s="69"/>
      <c r="KEL5" s="69"/>
      <c r="KEM5" s="69"/>
      <c r="KEN5" s="69"/>
      <c r="KEO5" s="69"/>
      <c r="KEP5" s="69"/>
      <c r="KEQ5" s="69"/>
      <c r="KER5" s="69"/>
      <c r="KES5" s="69"/>
      <c r="KET5" s="69"/>
      <c r="KEU5" s="69"/>
      <c r="KEV5" s="69"/>
      <c r="KEW5" s="69"/>
      <c r="KEX5" s="69"/>
      <c r="KEY5" s="69"/>
      <c r="KEZ5" s="69"/>
      <c r="KFA5" s="69"/>
      <c r="KFB5" s="69"/>
      <c r="KFC5" s="69"/>
      <c r="KFD5" s="69"/>
      <c r="KFE5" s="69"/>
      <c r="KFF5" s="69"/>
      <c r="KFG5" s="69"/>
      <c r="KFH5" s="69"/>
      <c r="KFI5" s="69"/>
      <c r="KFJ5" s="69"/>
      <c r="KFK5" s="69"/>
      <c r="KFL5" s="69"/>
      <c r="KFM5" s="69"/>
      <c r="KFN5" s="69"/>
      <c r="KFO5" s="69"/>
      <c r="KFP5" s="69"/>
      <c r="KFQ5" s="69"/>
      <c r="KFR5" s="69"/>
      <c r="KFS5" s="69"/>
      <c r="KFT5" s="69"/>
      <c r="KFU5" s="69"/>
      <c r="KFV5" s="69"/>
      <c r="KFW5" s="69"/>
      <c r="KFX5" s="69"/>
      <c r="KFY5" s="69"/>
      <c r="KFZ5" s="69"/>
      <c r="KGA5" s="69"/>
      <c r="KGB5" s="69"/>
      <c r="KGC5" s="69"/>
      <c r="KGD5" s="69"/>
      <c r="KGE5" s="69"/>
      <c r="KGF5" s="69"/>
      <c r="KGG5" s="69"/>
      <c r="KGH5" s="69"/>
      <c r="KGI5" s="69"/>
      <c r="KGJ5" s="69"/>
      <c r="KGK5" s="69"/>
      <c r="KGL5" s="69"/>
      <c r="KGM5" s="69"/>
      <c r="KGN5" s="69"/>
      <c r="KGO5" s="69"/>
      <c r="KGP5" s="69"/>
      <c r="KGQ5" s="69"/>
      <c r="KGR5" s="69"/>
      <c r="KGS5" s="69"/>
      <c r="KGT5" s="69"/>
      <c r="KGU5" s="69"/>
      <c r="KGV5" s="69"/>
      <c r="KGW5" s="69"/>
      <c r="KGX5" s="69"/>
      <c r="KGY5" s="69"/>
      <c r="KGZ5" s="69"/>
      <c r="KHA5" s="69"/>
      <c r="KHB5" s="69"/>
      <c r="KHC5" s="69"/>
      <c r="KHD5" s="69"/>
      <c r="KHE5" s="69"/>
      <c r="KHF5" s="69"/>
      <c r="KHG5" s="69"/>
      <c r="KHH5" s="69"/>
      <c r="KHI5" s="69"/>
      <c r="KHJ5" s="69"/>
      <c r="KHK5" s="69"/>
      <c r="KHL5" s="69"/>
      <c r="KHM5" s="69"/>
      <c r="KHN5" s="69"/>
      <c r="KHO5" s="69"/>
      <c r="KHP5" s="69"/>
      <c r="KHQ5" s="69"/>
      <c r="KHR5" s="69"/>
      <c r="KHS5" s="69"/>
      <c r="KHT5" s="69"/>
      <c r="KHU5" s="69"/>
      <c r="KHV5" s="69"/>
      <c r="KHW5" s="69"/>
      <c r="KHX5" s="69"/>
      <c r="KHY5" s="69"/>
      <c r="KHZ5" s="69"/>
      <c r="KIA5" s="69"/>
      <c r="KIB5" s="69"/>
      <c r="KIC5" s="69"/>
      <c r="KID5" s="69"/>
      <c r="KIE5" s="69"/>
      <c r="KIF5" s="69"/>
      <c r="KIG5" s="69"/>
      <c r="KIH5" s="69"/>
      <c r="KII5" s="69"/>
      <c r="KIJ5" s="69"/>
      <c r="KIK5" s="69"/>
      <c r="KIL5" s="69"/>
      <c r="KIM5" s="69"/>
      <c r="KIN5" s="69"/>
      <c r="KIO5" s="69"/>
      <c r="KIP5" s="69"/>
      <c r="KIQ5" s="69"/>
      <c r="KIR5" s="69"/>
      <c r="KIS5" s="69"/>
      <c r="KIT5" s="69"/>
      <c r="KIU5" s="69"/>
      <c r="KIV5" s="69"/>
      <c r="KIW5" s="69"/>
      <c r="KIX5" s="69"/>
      <c r="KIY5" s="69"/>
      <c r="KIZ5" s="69"/>
      <c r="KJA5" s="69"/>
      <c r="KJB5" s="69"/>
      <c r="KJC5" s="69"/>
      <c r="KJD5" s="69"/>
      <c r="KJE5" s="69"/>
      <c r="KJF5" s="69"/>
      <c r="KJG5" s="69"/>
      <c r="KJH5" s="69"/>
      <c r="KJI5" s="69"/>
      <c r="KJJ5" s="69"/>
      <c r="KJK5" s="69"/>
      <c r="KJL5" s="69"/>
      <c r="KJM5" s="69"/>
      <c r="KJN5" s="69"/>
      <c r="KJO5" s="69"/>
      <c r="KJP5" s="69"/>
      <c r="KJQ5" s="69"/>
      <c r="KJR5" s="69"/>
      <c r="KJS5" s="69"/>
      <c r="KJT5" s="69"/>
      <c r="KJU5" s="69"/>
      <c r="KJV5" s="69"/>
      <c r="KJW5" s="69"/>
      <c r="KJX5" s="69"/>
      <c r="KJY5" s="69"/>
      <c r="KJZ5" s="69"/>
      <c r="KKA5" s="69"/>
      <c r="KKB5" s="69"/>
      <c r="KKC5" s="69"/>
      <c r="KKD5" s="69"/>
      <c r="KKE5" s="69"/>
      <c r="KKF5" s="69"/>
      <c r="KKG5" s="69"/>
      <c r="KKH5" s="69"/>
      <c r="KKI5" s="69"/>
      <c r="KKJ5" s="69"/>
      <c r="KKK5" s="69"/>
      <c r="KKL5" s="69"/>
      <c r="KKM5" s="69"/>
      <c r="KKN5" s="69"/>
      <c r="KKO5" s="69"/>
      <c r="KKP5" s="69"/>
      <c r="KKQ5" s="69"/>
      <c r="KKR5" s="69"/>
      <c r="KKS5" s="69"/>
      <c r="KKT5" s="69"/>
      <c r="KKU5" s="69"/>
      <c r="KKV5" s="69"/>
      <c r="KKW5" s="69"/>
      <c r="KKX5" s="69"/>
      <c r="KKY5" s="69"/>
      <c r="KKZ5" s="69"/>
      <c r="KLA5" s="69"/>
      <c r="KLB5" s="69"/>
      <c r="KLC5" s="69"/>
      <c r="KLD5" s="69"/>
      <c r="KLE5" s="69"/>
      <c r="KLF5" s="69"/>
      <c r="KLG5" s="69"/>
      <c r="KLH5" s="69"/>
      <c r="KLI5" s="69"/>
      <c r="KLJ5" s="69"/>
      <c r="KLK5" s="69"/>
      <c r="KLL5" s="69"/>
      <c r="KLM5" s="69"/>
      <c r="KLN5" s="69"/>
      <c r="KLO5" s="69"/>
      <c r="KLP5" s="69"/>
      <c r="KLQ5" s="69"/>
      <c r="KLR5" s="69"/>
      <c r="KLS5" s="69"/>
      <c r="KLT5" s="69"/>
      <c r="KLU5" s="69"/>
      <c r="KLV5" s="69"/>
      <c r="KLW5" s="69"/>
      <c r="KLX5" s="69"/>
      <c r="KLY5" s="69"/>
      <c r="KLZ5" s="69"/>
      <c r="KMA5" s="69"/>
      <c r="KMB5" s="69"/>
      <c r="KMC5" s="69"/>
      <c r="KMD5" s="69"/>
      <c r="KME5" s="69"/>
      <c r="KMF5" s="69"/>
      <c r="KMG5" s="69"/>
      <c r="KMH5" s="69"/>
      <c r="KMI5" s="69"/>
      <c r="KMJ5" s="69"/>
      <c r="KMK5" s="69"/>
      <c r="KML5" s="69"/>
      <c r="KMM5" s="69"/>
      <c r="KMN5" s="69"/>
      <c r="KMO5" s="69"/>
      <c r="KMP5" s="69"/>
      <c r="KMQ5" s="69"/>
      <c r="KMR5" s="69"/>
      <c r="KMS5" s="69"/>
      <c r="KMT5" s="69"/>
      <c r="KMU5" s="69"/>
      <c r="KMV5" s="69"/>
      <c r="KMW5" s="69"/>
      <c r="KMX5" s="69"/>
      <c r="KMY5" s="69"/>
      <c r="KMZ5" s="69"/>
      <c r="KNA5" s="69"/>
      <c r="KNB5" s="69"/>
      <c r="KNC5" s="69"/>
      <c r="KND5" s="69"/>
      <c r="KNE5" s="69"/>
      <c r="KNF5" s="69"/>
      <c r="KNG5" s="69"/>
      <c r="KNH5" s="69"/>
      <c r="KNI5" s="69"/>
      <c r="KNJ5" s="69"/>
      <c r="KNK5" s="69"/>
      <c r="KNL5" s="69"/>
      <c r="KNM5" s="69"/>
      <c r="KNN5" s="69"/>
      <c r="KNO5" s="69"/>
      <c r="KNP5" s="69"/>
      <c r="KNQ5" s="69"/>
      <c r="KNR5" s="69"/>
      <c r="KNS5" s="69"/>
      <c r="KNT5" s="69"/>
      <c r="KNU5" s="69"/>
      <c r="KNV5" s="69"/>
      <c r="KNW5" s="69"/>
      <c r="KNX5" s="69"/>
      <c r="KNY5" s="69"/>
      <c r="KNZ5" s="69"/>
      <c r="KOA5" s="69"/>
      <c r="KOB5" s="69"/>
      <c r="KOC5" s="69"/>
      <c r="KOD5" s="69"/>
      <c r="KOE5" s="69"/>
      <c r="KOF5" s="69"/>
      <c r="KOG5" s="69"/>
      <c r="KOH5" s="69"/>
      <c r="KOI5" s="69"/>
      <c r="KOJ5" s="69"/>
      <c r="KOK5" s="69"/>
      <c r="KOL5" s="69"/>
      <c r="KOM5" s="69"/>
      <c r="KON5" s="69"/>
      <c r="KOO5" s="69"/>
      <c r="KOP5" s="69"/>
      <c r="KOQ5" s="69"/>
      <c r="KOR5" s="69"/>
      <c r="KOS5" s="69"/>
      <c r="KOT5" s="69"/>
      <c r="KOU5" s="69"/>
      <c r="KOV5" s="69"/>
      <c r="KOW5" s="69"/>
      <c r="KOX5" s="69"/>
      <c r="KOY5" s="69"/>
      <c r="KOZ5" s="69"/>
      <c r="KPA5" s="69"/>
      <c r="KPB5" s="69"/>
      <c r="KPC5" s="69"/>
      <c r="KPD5" s="69"/>
      <c r="KPE5" s="69"/>
      <c r="KPF5" s="69"/>
      <c r="KPG5" s="69"/>
      <c r="KPH5" s="69"/>
      <c r="KPI5" s="69"/>
      <c r="KPJ5" s="69"/>
      <c r="KPK5" s="69"/>
      <c r="KPL5" s="69"/>
      <c r="KPM5" s="69"/>
      <c r="KPN5" s="69"/>
      <c r="KPO5" s="69"/>
      <c r="KPP5" s="69"/>
      <c r="KPQ5" s="69"/>
      <c r="KPR5" s="69"/>
      <c r="KPS5" s="69"/>
      <c r="KPT5" s="69"/>
      <c r="KPU5" s="69"/>
      <c r="KPV5" s="69"/>
      <c r="KPW5" s="69"/>
      <c r="KPX5" s="69"/>
      <c r="KPY5" s="69"/>
      <c r="KPZ5" s="69"/>
      <c r="KQA5" s="69"/>
      <c r="KQB5" s="69"/>
      <c r="KQC5" s="69"/>
      <c r="KQD5" s="69"/>
      <c r="KQE5" s="69"/>
      <c r="KQF5" s="69"/>
      <c r="KQG5" s="69"/>
      <c r="KQH5" s="69"/>
      <c r="KQI5" s="69"/>
      <c r="KQJ5" s="69"/>
      <c r="KQK5" s="69"/>
      <c r="KQL5" s="69"/>
      <c r="KQM5" s="69"/>
      <c r="KQN5" s="69"/>
      <c r="KQO5" s="69"/>
      <c r="KQP5" s="69"/>
      <c r="KQQ5" s="69"/>
      <c r="KQR5" s="69"/>
      <c r="KQS5" s="69"/>
      <c r="KQT5" s="69"/>
      <c r="KQU5" s="69"/>
      <c r="KQV5" s="69"/>
      <c r="KQW5" s="69"/>
      <c r="KQX5" s="69"/>
      <c r="KQY5" s="69"/>
      <c r="KQZ5" s="69"/>
      <c r="KRA5" s="69"/>
      <c r="KRB5" s="69"/>
      <c r="KRC5" s="69"/>
      <c r="KRD5" s="69"/>
      <c r="KRE5" s="69"/>
      <c r="KRF5" s="69"/>
      <c r="KRG5" s="69"/>
      <c r="KRH5" s="69"/>
      <c r="KRI5" s="69"/>
      <c r="KRJ5" s="69"/>
      <c r="KRK5" s="69"/>
      <c r="KRL5" s="69"/>
      <c r="KRM5" s="69"/>
      <c r="KRN5" s="69"/>
      <c r="KRO5" s="69"/>
      <c r="KRP5" s="69"/>
      <c r="KRQ5" s="69"/>
      <c r="KRR5" s="69"/>
      <c r="KRS5" s="69"/>
      <c r="KRT5" s="69"/>
      <c r="KRU5" s="69"/>
      <c r="KRV5" s="69"/>
      <c r="KRW5" s="69"/>
      <c r="KRX5" s="69"/>
      <c r="KRY5" s="69"/>
      <c r="KRZ5" s="69"/>
      <c r="KSA5" s="69"/>
      <c r="KSB5" s="69"/>
      <c r="KSC5" s="69"/>
      <c r="KSD5" s="69"/>
      <c r="KSE5" s="69"/>
      <c r="KSF5" s="69"/>
      <c r="KSG5" s="69"/>
      <c r="KSH5" s="69"/>
      <c r="KSI5" s="69"/>
      <c r="KSJ5" s="69"/>
      <c r="KSK5" s="69"/>
      <c r="KSL5" s="69"/>
      <c r="KSM5" s="69"/>
      <c r="KSN5" s="69"/>
      <c r="KSO5" s="69"/>
      <c r="KSP5" s="69"/>
      <c r="KSQ5" s="69"/>
      <c r="KSR5" s="69"/>
      <c r="KSS5" s="69"/>
      <c r="KST5" s="69"/>
      <c r="KSU5" s="69"/>
      <c r="KSV5" s="69"/>
      <c r="KSW5" s="69"/>
      <c r="KSX5" s="69"/>
      <c r="KSY5" s="69"/>
      <c r="KSZ5" s="69"/>
      <c r="KTA5" s="69"/>
      <c r="KTB5" s="69"/>
      <c r="KTC5" s="69"/>
      <c r="KTD5" s="69"/>
      <c r="KTE5" s="69"/>
      <c r="KTF5" s="69"/>
      <c r="KTG5" s="69"/>
      <c r="KTH5" s="69"/>
      <c r="KTI5" s="69"/>
      <c r="KTJ5" s="69"/>
      <c r="KTK5" s="69"/>
      <c r="KTL5" s="69"/>
      <c r="KTM5" s="69"/>
      <c r="KTN5" s="69"/>
      <c r="KTO5" s="69"/>
      <c r="KTP5" s="69"/>
      <c r="KTQ5" s="69"/>
      <c r="KTR5" s="69"/>
      <c r="KTS5" s="69"/>
      <c r="KTT5" s="69"/>
      <c r="KTU5" s="69"/>
      <c r="KTV5" s="69"/>
      <c r="KTW5" s="69"/>
      <c r="KTX5" s="69"/>
      <c r="KTY5" s="69"/>
      <c r="KTZ5" s="69"/>
      <c r="KUA5" s="69"/>
      <c r="KUB5" s="69"/>
      <c r="KUC5" s="69"/>
      <c r="KUD5" s="69"/>
      <c r="KUE5" s="69"/>
      <c r="KUF5" s="69"/>
      <c r="KUG5" s="69"/>
      <c r="KUH5" s="69"/>
      <c r="KUI5" s="69"/>
      <c r="KUJ5" s="69"/>
      <c r="KUK5" s="69"/>
      <c r="KUL5" s="69"/>
      <c r="KUM5" s="69"/>
      <c r="KUN5" s="69"/>
      <c r="KUO5" s="69"/>
      <c r="KUP5" s="69"/>
      <c r="KUQ5" s="69"/>
      <c r="KUR5" s="69"/>
      <c r="KUS5" s="69"/>
      <c r="KUT5" s="69"/>
      <c r="KUU5" s="69"/>
      <c r="KUV5" s="69"/>
      <c r="KUW5" s="69"/>
      <c r="KUX5" s="69"/>
      <c r="KUY5" s="69"/>
      <c r="KUZ5" s="69"/>
      <c r="KVA5" s="69"/>
      <c r="KVB5" s="69"/>
      <c r="KVC5" s="69"/>
      <c r="KVD5" s="69"/>
      <c r="KVE5" s="69"/>
      <c r="KVF5" s="69"/>
      <c r="KVG5" s="69"/>
      <c r="KVH5" s="69"/>
      <c r="KVI5" s="69"/>
      <c r="KVJ5" s="69"/>
      <c r="KVK5" s="69"/>
      <c r="KVL5" s="69"/>
      <c r="KVM5" s="69"/>
      <c r="KVN5" s="69"/>
      <c r="KVO5" s="69"/>
      <c r="KVP5" s="69"/>
      <c r="KVQ5" s="69"/>
      <c r="KVR5" s="69"/>
      <c r="KVS5" s="69"/>
      <c r="KVT5" s="69"/>
      <c r="KVU5" s="69"/>
      <c r="KVV5" s="69"/>
      <c r="KVW5" s="69"/>
      <c r="KVX5" s="69"/>
      <c r="KVY5" s="69"/>
      <c r="KVZ5" s="69"/>
      <c r="KWA5" s="69"/>
      <c r="KWB5" s="69"/>
      <c r="KWC5" s="69"/>
      <c r="KWD5" s="69"/>
      <c r="KWE5" s="69"/>
      <c r="KWF5" s="69"/>
      <c r="KWG5" s="69"/>
      <c r="KWH5" s="69"/>
      <c r="KWI5" s="69"/>
      <c r="KWJ5" s="69"/>
      <c r="KWK5" s="69"/>
      <c r="KWL5" s="69"/>
      <c r="KWM5" s="69"/>
      <c r="KWN5" s="69"/>
      <c r="KWO5" s="69"/>
      <c r="KWP5" s="69"/>
      <c r="KWQ5" s="69"/>
      <c r="KWR5" s="69"/>
      <c r="KWS5" s="69"/>
      <c r="KWT5" s="69"/>
      <c r="KWU5" s="69"/>
      <c r="KWV5" s="69"/>
      <c r="KWW5" s="69"/>
      <c r="KWX5" s="69"/>
      <c r="KWY5" s="69"/>
      <c r="KWZ5" s="69"/>
      <c r="KXA5" s="69"/>
      <c r="KXB5" s="69"/>
      <c r="KXC5" s="69"/>
      <c r="KXD5" s="69"/>
      <c r="KXE5" s="69"/>
      <c r="KXF5" s="69"/>
      <c r="KXG5" s="69"/>
      <c r="KXH5" s="69"/>
      <c r="KXI5" s="69"/>
      <c r="KXJ5" s="69"/>
      <c r="KXK5" s="69"/>
      <c r="KXL5" s="69"/>
      <c r="KXM5" s="69"/>
      <c r="KXN5" s="69"/>
      <c r="KXO5" s="69"/>
      <c r="KXP5" s="69"/>
      <c r="KXQ5" s="69"/>
      <c r="KXR5" s="69"/>
      <c r="KXS5" s="69"/>
      <c r="KXT5" s="69"/>
      <c r="KXU5" s="69"/>
      <c r="KXV5" s="69"/>
      <c r="KXW5" s="69"/>
      <c r="KXX5" s="69"/>
      <c r="KXY5" s="69"/>
      <c r="KXZ5" s="69"/>
      <c r="KYA5" s="69"/>
      <c r="KYB5" s="69"/>
      <c r="KYC5" s="69"/>
      <c r="KYD5" s="69"/>
      <c r="KYE5" s="69"/>
      <c r="KYF5" s="69"/>
      <c r="KYG5" s="69"/>
      <c r="KYH5" s="69"/>
      <c r="KYI5" s="69"/>
      <c r="KYJ5" s="69"/>
      <c r="KYK5" s="69"/>
      <c r="KYL5" s="69"/>
      <c r="KYM5" s="69"/>
      <c r="KYN5" s="69"/>
      <c r="KYO5" s="69"/>
      <c r="KYP5" s="69"/>
      <c r="KYQ5" s="69"/>
      <c r="KYR5" s="69"/>
      <c r="KYS5" s="69"/>
      <c r="KYT5" s="69"/>
      <c r="KYU5" s="69"/>
      <c r="KYV5" s="69"/>
      <c r="KYW5" s="69"/>
      <c r="KYX5" s="69"/>
      <c r="KYY5" s="69"/>
      <c r="KYZ5" s="69"/>
      <c r="KZA5" s="69"/>
      <c r="KZB5" s="69"/>
      <c r="KZC5" s="69"/>
      <c r="KZD5" s="69"/>
      <c r="KZE5" s="69"/>
      <c r="KZF5" s="69"/>
      <c r="KZG5" s="69"/>
      <c r="KZH5" s="69"/>
      <c r="KZI5" s="69"/>
      <c r="KZJ5" s="69"/>
      <c r="KZK5" s="69"/>
      <c r="KZL5" s="69"/>
      <c r="KZM5" s="69"/>
      <c r="KZN5" s="69"/>
      <c r="KZO5" s="69"/>
      <c r="KZP5" s="69"/>
      <c r="KZQ5" s="69"/>
      <c r="KZR5" s="69"/>
      <c r="KZS5" s="69"/>
      <c r="KZT5" s="69"/>
      <c r="KZU5" s="69"/>
      <c r="KZV5" s="69"/>
      <c r="KZW5" s="69"/>
      <c r="KZX5" s="69"/>
      <c r="KZY5" s="69"/>
      <c r="KZZ5" s="69"/>
      <c r="LAA5" s="69"/>
      <c r="LAB5" s="69"/>
      <c r="LAC5" s="69"/>
      <c r="LAD5" s="69"/>
      <c r="LAE5" s="69"/>
      <c r="LAF5" s="69"/>
      <c r="LAG5" s="69"/>
      <c r="LAH5" s="69"/>
      <c r="LAI5" s="69"/>
      <c r="LAJ5" s="69"/>
      <c r="LAK5" s="69"/>
      <c r="LAL5" s="69"/>
      <c r="LAM5" s="69"/>
      <c r="LAN5" s="69"/>
      <c r="LAO5" s="69"/>
      <c r="LAP5" s="69"/>
      <c r="LAQ5" s="69"/>
      <c r="LAR5" s="69"/>
      <c r="LAS5" s="69"/>
      <c r="LAT5" s="69"/>
      <c r="LAU5" s="69"/>
      <c r="LAV5" s="69"/>
      <c r="LAW5" s="69"/>
      <c r="LAX5" s="69"/>
      <c r="LAY5" s="69"/>
      <c r="LAZ5" s="69"/>
      <c r="LBA5" s="69"/>
      <c r="LBB5" s="69"/>
      <c r="LBC5" s="69"/>
      <c r="LBD5" s="69"/>
      <c r="LBE5" s="69"/>
      <c r="LBF5" s="69"/>
      <c r="LBG5" s="69"/>
      <c r="LBH5" s="69"/>
      <c r="LBI5" s="69"/>
      <c r="LBJ5" s="69"/>
      <c r="LBK5" s="69"/>
      <c r="LBL5" s="69"/>
      <c r="LBM5" s="69"/>
      <c r="LBN5" s="69"/>
      <c r="LBO5" s="69"/>
      <c r="LBP5" s="69"/>
      <c r="LBQ5" s="69"/>
      <c r="LBR5" s="69"/>
      <c r="LBS5" s="69"/>
      <c r="LBT5" s="69"/>
      <c r="LBU5" s="69"/>
      <c r="LBV5" s="69"/>
      <c r="LBW5" s="69"/>
      <c r="LBX5" s="69"/>
      <c r="LBY5" s="69"/>
      <c r="LBZ5" s="69"/>
      <c r="LCA5" s="69"/>
      <c r="LCB5" s="69"/>
      <c r="LCC5" s="69"/>
      <c r="LCD5" s="69"/>
      <c r="LCE5" s="69"/>
      <c r="LCF5" s="69"/>
      <c r="LCG5" s="69"/>
      <c r="LCH5" s="69"/>
      <c r="LCI5" s="69"/>
      <c r="LCJ5" s="69"/>
      <c r="LCK5" s="69"/>
      <c r="LCL5" s="69"/>
      <c r="LCM5" s="69"/>
      <c r="LCN5" s="69"/>
      <c r="LCO5" s="69"/>
      <c r="LCP5" s="69"/>
      <c r="LCQ5" s="69"/>
      <c r="LCR5" s="69"/>
      <c r="LCS5" s="69"/>
      <c r="LCT5" s="69"/>
      <c r="LCU5" s="69"/>
      <c r="LCV5" s="69"/>
      <c r="LCW5" s="69"/>
      <c r="LCX5" s="69"/>
      <c r="LCY5" s="69"/>
      <c r="LCZ5" s="69"/>
      <c r="LDA5" s="69"/>
      <c r="LDB5" s="69"/>
      <c r="LDC5" s="69"/>
      <c r="LDD5" s="69"/>
      <c r="LDE5" s="69"/>
      <c r="LDF5" s="69"/>
      <c r="LDG5" s="69"/>
      <c r="LDH5" s="69"/>
      <c r="LDI5" s="69"/>
      <c r="LDJ5" s="69"/>
      <c r="LDK5" s="69"/>
      <c r="LDL5" s="69"/>
      <c r="LDM5" s="69"/>
      <c r="LDN5" s="69"/>
      <c r="LDO5" s="69"/>
      <c r="LDP5" s="69"/>
      <c r="LDQ5" s="69"/>
      <c r="LDR5" s="69"/>
      <c r="LDS5" s="69"/>
      <c r="LDT5" s="69"/>
      <c r="LDU5" s="69"/>
      <c r="LDV5" s="69"/>
      <c r="LDW5" s="69"/>
      <c r="LDX5" s="69"/>
      <c r="LDY5" s="69"/>
      <c r="LDZ5" s="69"/>
      <c r="LEA5" s="69"/>
      <c r="LEB5" s="69"/>
      <c r="LEC5" s="69"/>
      <c r="LED5" s="69"/>
      <c r="LEE5" s="69"/>
      <c r="LEF5" s="69"/>
      <c r="LEG5" s="69"/>
      <c r="LEH5" s="69"/>
      <c r="LEI5" s="69"/>
      <c r="LEJ5" s="69"/>
      <c r="LEK5" s="69"/>
      <c r="LEL5" s="69"/>
      <c r="LEM5" s="69"/>
      <c r="LEN5" s="69"/>
      <c r="LEO5" s="69"/>
      <c r="LEP5" s="69"/>
      <c r="LEQ5" s="69"/>
      <c r="LER5" s="69"/>
      <c r="LES5" s="69"/>
      <c r="LET5" s="69"/>
      <c r="LEU5" s="69"/>
      <c r="LEV5" s="69"/>
      <c r="LEW5" s="69"/>
      <c r="LEX5" s="69"/>
      <c r="LEY5" s="69"/>
      <c r="LEZ5" s="69"/>
      <c r="LFA5" s="69"/>
      <c r="LFB5" s="69"/>
      <c r="LFC5" s="69"/>
      <c r="LFD5" s="69"/>
      <c r="LFE5" s="69"/>
      <c r="LFF5" s="69"/>
      <c r="LFG5" s="69"/>
      <c r="LFH5" s="69"/>
      <c r="LFI5" s="69"/>
      <c r="LFJ5" s="69"/>
      <c r="LFK5" s="69"/>
      <c r="LFL5" s="69"/>
      <c r="LFM5" s="69"/>
      <c r="LFN5" s="69"/>
      <c r="LFO5" s="69"/>
      <c r="LFP5" s="69"/>
      <c r="LFQ5" s="69"/>
      <c r="LFR5" s="69"/>
      <c r="LFS5" s="69"/>
      <c r="LFT5" s="69"/>
      <c r="LFU5" s="69"/>
      <c r="LFV5" s="69"/>
      <c r="LFW5" s="69"/>
      <c r="LFX5" s="69"/>
      <c r="LFY5" s="69"/>
      <c r="LFZ5" s="69"/>
      <c r="LGA5" s="69"/>
      <c r="LGB5" s="69"/>
      <c r="LGC5" s="69"/>
      <c r="LGD5" s="69"/>
      <c r="LGE5" s="69"/>
      <c r="LGF5" s="69"/>
      <c r="LGG5" s="69"/>
      <c r="LGH5" s="69"/>
      <c r="LGI5" s="69"/>
      <c r="LGJ5" s="69"/>
      <c r="LGK5" s="69"/>
      <c r="LGL5" s="69"/>
      <c r="LGM5" s="69"/>
      <c r="LGN5" s="69"/>
      <c r="LGO5" s="69"/>
      <c r="LGP5" s="69"/>
      <c r="LGQ5" s="69"/>
      <c r="LGR5" s="69"/>
      <c r="LGS5" s="69"/>
      <c r="LGT5" s="69"/>
      <c r="LGU5" s="69"/>
      <c r="LGV5" s="69"/>
      <c r="LGW5" s="69"/>
      <c r="LGX5" s="69"/>
      <c r="LGY5" s="69"/>
      <c r="LGZ5" s="69"/>
      <c r="LHA5" s="69"/>
      <c r="LHB5" s="69"/>
      <c r="LHC5" s="69"/>
      <c r="LHD5" s="69"/>
      <c r="LHE5" s="69"/>
      <c r="LHF5" s="69"/>
      <c r="LHG5" s="69"/>
      <c r="LHH5" s="69"/>
      <c r="LHI5" s="69"/>
      <c r="LHJ5" s="69"/>
      <c r="LHK5" s="69"/>
      <c r="LHL5" s="69"/>
      <c r="LHM5" s="69"/>
      <c r="LHN5" s="69"/>
      <c r="LHO5" s="69"/>
      <c r="LHP5" s="69"/>
      <c r="LHQ5" s="69"/>
      <c r="LHR5" s="69"/>
      <c r="LHS5" s="69"/>
      <c r="LHT5" s="69"/>
      <c r="LHU5" s="69"/>
      <c r="LHV5" s="69"/>
      <c r="LHW5" s="69"/>
      <c r="LHX5" s="69"/>
      <c r="LHY5" s="69"/>
      <c r="LHZ5" s="69"/>
      <c r="LIA5" s="69"/>
      <c r="LIB5" s="69"/>
      <c r="LIC5" s="69"/>
      <c r="LID5" s="69"/>
      <c r="LIE5" s="69"/>
      <c r="LIF5" s="69"/>
      <c r="LIG5" s="69"/>
      <c r="LIH5" s="69"/>
      <c r="LII5" s="69"/>
      <c r="LIJ5" s="69"/>
      <c r="LIK5" s="69"/>
      <c r="LIL5" s="69"/>
      <c r="LIM5" s="69"/>
      <c r="LIN5" s="69"/>
      <c r="LIO5" s="69"/>
      <c r="LIP5" s="69"/>
      <c r="LIQ5" s="69"/>
      <c r="LIR5" s="69"/>
      <c r="LIS5" s="69"/>
      <c r="LIT5" s="69"/>
      <c r="LIU5" s="69"/>
      <c r="LIV5" s="69"/>
      <c r="LIW5" s="69"/>
      <c r="LIX5" s="69"/>
      <c r="LIY5" s="69"/>
      <c r="LIZ5" s="69"/>
      <c r="LJA5" s="69"/>
      <c r="LJB5" s="69"/>
      <c r="LJC5" s="69"/>
      <c r="LJD5" s="69"/>
      <c r="LJE5" s="69"/>
      <c r="LJF5" s="69"/>
      <c r="LJG5" s="69"/>
      <c r="LJH5" s="69"/>
      <c r="LJI5" s="69"/>
      <c r="LJJ5" s="69"/>
      <c r="LJK5" s="69"/>
      <c r="LJL5" s="69"/>
      <c r="LJM5" s="69"/>
      <c r="LJN5" s="69"/>
      <c r="LJO5" s="69"/>
      <c r="LJP5" s="69"/>
      <c r="LJQ5" s="69"/>
      <c r="LJR5" s="69"/>
      <c r="LJS5" s="69"/>
      <c r="LJT5" s="69"/>
      <c r="LJU5" s="69"/>
      <c r="LJV5" s="69"/>
      <c r="LJW5" s="69"/>
      <c r="LJX5" s="69"/>
      <c r="LJY5" s="69"/>
      <c r="LJZ5" s="69"/>
      <c r="LKA5" s="69"/>
      <c r="LKB5" s="69"/>
      <c r="LKC5" s="69"/>
      <c r="LKD5" s="69"/>
      <c r="LKE5" s="69"/>
      <c r="LKF5" s="69"/>
      <c r="LKG5" s="69"/>
      <c r="LKH5" s="69"/>
      <c r="LKI5" s="69"/>
      <c r="LKJ5" s="69"/>
      <c r="LKK5" s="69"/>
      <c r="LKL5" s="69"/>
      <c r="LKM5" s="69"/>
      <c r="LKN5" s="69"/>
      <c r="LKO5" s="69"/>
      <c r="LKP5" s="69"/>
      <c r="LKQ5" s="69"/>
      <c r="LKR5" s="69"/>
      <c r="LKS5" s="69"/>
      <c r="LKT5" s="69"/>
      <c r="LKU5" s="69"/>
      <c r="LKV5" s="69"/>
      <c r="LKW5" s="69"/>
      <c r="LKX5" s="69"/>
      <c r="LKY5" s="69"/>
      <c r="LKZ5" s="69"/>
      <c r="LLA5" s="69"/>
      <c r="LLB5" s="69"/>
      <c r="LLC5" s="69"/>
      <c r="LLD5" s="69"/>
      <c r="LLE5" s="69"/>
      <c r="LLF5" s="69"/>
      <c r="LLG5" s="69"/>
      <c r="LLH5" s="69"/>
      <c r="LLI5" s="69"/>
      <c r="LLJ5" s="69"/>
      <c r="LLK5" s="69"/>
      <c r="LLL5" s="69"/>
      <c r="LLM5" s="69"/>
      <c r="LLN5" s="69"/>
      <c r="LLO5" s="69"/>
      <c r="LLP5" s="69"/>
      <c r="LLQ5" s="69"/>
      <c r="LLR5" s="69"/>
      <c r="LLS5" s="69"/>
      <c r="LLT5" s="69"/>
      <c r="LLU5" s="69"/>
      <c r="LLV5" s="69"/>
      <c r="LLW5" s="69"/>
      <c r="LLX5" s="69"/>
      <c r="LLY5" s="69"/>
      <c r="LLZ5" s="69"/>
      <c r="LMA5" s="69"/>
      <c r="LMB5" s="69"/>
      <c r="LMC5" s="69"/>
      <c r="LMD5" s="69"/>
      <c r="LME5" s="69"/>
      <c r="LMF5" s="69"/>
      <c r="LMG5" s="69"/>
      <c r="LMH5" s="69"/>
      <c r="LMI5" s="69"/>
      <c r="LMJ5" s="69"/>
      <c r="LMK5" s="69"/>
      <c r="LML5" s="69"/>
      <c r="LMM5" s="69"/>
      <c r="LMN5" s="69"/>
      <c r="LMO5" s="69"/>
      <c r="LMP5" s="69"/>
      <c r="LMQ5" s="69"/>
      <c r="LMR5" s="69"/>
      <c r="LMS5" s="69"/>
      <c r="LMT5" s="69"/>
      <c r="LMU5" s="69"/>
      <c r="LMV5" s="69"/>
      <c r="LMW5" s="69"/>
      <c r="LMX5" s="69"/>
      <c r="LMY5" s="69"/>
      <c r="LMZ5" s="69"/>
      <c r="LNA5" s="69"/>
      <c r="LNB5" s="69"/>
      <c r="LNC5" s="69"/>
      <c r="LND5" s="69"/>
      <c r="LNE5" s="69"/>
      <c r="LNF5" s="69"/>
      <c r="LNG5" s="69"/>
      <c r="LNH5" s="69"/>
      <c r="LNI5" s="69"/>
      <c r="LNJ5" s="69"/>
      <c r="LNK5" s="69"/>
      <c r="LNL5" s="69"/>
      <c r="LNM5" s="69"/>
      <c r="LNN5" s="69"/>
      <c r="LNO5" s="69"/>
      <c r="LNP5" s="69"/>
      <c r="LNQ5" s="69"/>
      <c r="LNR5" s="69"/>
      <c r="LNS5" s="69"/>
      <c r="LNT5" s="69"/>
      <c r="LNU5" s="69"/>
      <c r="LNV5" s="69"/>
      <c r="LNW5" s="69"/>
      <c r="LNX5" s="69"/>
      <c r="LNY5" s="69"/>
      <c r="LNZ5" s="69"/>
      <c r="LOA5" s="69"/>
      <c r="LOB5" s="69"/>
      <c r="LOC5" s="69"/>
      <c r="LOD5" s="69"/>
      <c r="LOE5" s="69"/>
      <c r="LOF5" s="69"/>
      <c r="LOG5" s="69"/>
      <c r="LOH5" s="69"/>
      <c r="LOI5" s="69"/>
      <c r="LOJ5" s="69"/>
      <c r="LOK5" s="69"/>
      <c r="LOL5" s="69"/>
      <c r="LOM5" s="69"/>
      <c r="LON5" s="69"/>
      <c r="LOO5" s="69"/>
      <c r="LOP5" s="69"/>
      <c r="LOQ5" s="69"/>
      <c r="LOR5" s="69"/>
      <c r="LOS5" s="69"/>
      <c r="LOT5" s="69"/>
      <c r="LOU5" s="69"/>
      <c r="LOV5" s="69"/>
      <c r="LOW5" s="69"/>
      <c r="LOX5" s="69"/>
      <c r="LOY5" s="69"/>
      <c r="LOZ5" s="69"/>
      <c r="LPA5" s="69"/>
      <c r="LPB5" s="69"/>
      <c r="LPC5" s="69"/>
      <c r="LPD5" s="69"/>
      <c r="LPE5" s="69"/>
      <c r="LPF5" s="69"/>
      <c r="LPG5" s="69"/>
      <c r="LPH5" s="69"/>
      <c r="LPI5" s="69"/>
      <c r="LPJ5" s="69"/>
      <c r="LPK5" s="69"/>
      <c r="LPL5" s="69"/>
      <c r="LPM5" s="69"/>
      <c r="LPN5" s="69"/>
      <c r="LPO5" s="69"/>
      <c r="LPP5" s="69"/>
      <c r="LPQ5" s="69"/>
      <c r="LPR5" s="69"/>
      <c r="LPS5" s="69"/>
      <c r="LPT5" s="69"/>
      <c r="LPU5" s="69"/>
      <c r="LPV5" s="69"/>
      <c r="LPW5" s="69"/>
      <c r="LPX5" s="69"/>
      <c r="LPY5" s="69"/>
      <c r="LPZ5" s="69"/>
      <c r="LQA5" s="69"/>
      <c r="LQB5" s="69"/>
      <c r="LQC5" s="69"/>
      <c r="LQD5" s="69"/>
      <c r="LQE5" s="69"/>
      <c r="LQF5" s="69"/>
      <c r="LQG5" s="69"/>
      <c r="LQH5" s="69"/>
      <c r="LQI5" s="69"/>
      <c r="LQJ5" s="69"/>
      <c r="LQK5" s="69"/>
      <c r="LQL5" s="69"/>
      <c r="LQM5" s="69"/>
      <c r="LQN5" s="69"/>
      <c r="LQO5" s="69"/>
      <c r="LQP5" s="69"/>
      <c r="LQQ5" s="69"/>
      <c r="LQR5" s="69"/>
      <c r="LQS5" s="69"/>
      <c r="LQT5" s="69"/>
      <c r="LQU5" s="69"/>
      <c r="LQV5" s="69"/>
      <c r="LQW5" s="69"/>
      <c r="LQX5" s="69"/>
      <c r="LQY5" s="69"/>
      <c r="LQZ5" s="69"/>
      <c r="LRA5" s="69"/>
      <c r="LRB5" s="69"/>
      <c r="LRC5" s="69"/>
      <c r="LRD5" s="69"/>
      <c r="LRE5" s="69"/>
      <c r="LRF5" s="69"/>
      <c r="LRG5" s="69"/>
      <c r="LRH5" s="69"/>
      <c r="LRI5" s="69"/>
      <c r="LRJ5" s="69"/>
      <c r="LRK5" s="69"/>
      <c r="LRL5" s="69"/>
      <c r="LRM5" s="69"/>
      <c r="LRN5" s="69"/>
      <c r="LRO5" s="69"/>
      <c r="LRP5" s="69"/>
      <c r="LRQ5" s="69"/>
      <c r="LRR5" s="69"/>
      <c r="LRS5" s="69"/>
      <c r="LRT5" s="69"/>
      <c r="LRU5" s="69"/>
      <c r="LRV5" s="69"/>
      <c r="LRW5" s="69"/>
      <c r="LRX5" s="69"/>
      <c r="LRY5" s="69"/>
      <c r="LRZ5" s="69"/>
      <c r="LSA5" s="69"/>
      <c r="LSB5" s="69"/>
      <c r="LSC5" s="69"/>
      <c r="LSD5" s="69"/>
      <c r="LSE5" s="69"/>
      <c r="LSF5" s="69"/>
      <c r="LSG5" s="69"/>
      <c r="LSH5" s="69"/>
      <c r="LSI5" s="69"/>
      <c r="LSJ5" s="69"/>
      <c r="LSK5" s="69"/>
      <c r="LSL5" s="69"/>
      <c r="LSM5" s="69"/>
      <c r="LSN5" s="69"/>
      <c r="LSO5" s="69"/>
      <c r="LSP5" s="69"/>
      <c r="LSQ5" s="69"/>
      <c r="LSR5" s="69"/>
      <c r="LSS5" s="69"/>
      <c r="LST5" s="69"/>
      <c r="LSU5" s="69"/>
      <c r="LSV5" s="69"/>
      <c r="LSW5" s="69"/>
      <c r="LSX5" s="69"/>
      <c r="LSY5" s="69"/>
      <c r="LSZ5" s="69"/>
      <c r="LTA5" s="69"/>
      <c r="LTB5" s="69"/>
      <c r="LTC5" s="69"/>
      <c r="LTD5" s="69"/>
      <c r="LTE5" s="69"/>
      <c r="LTF5" s="69"/>
      <c r="LTG5" s="69"/>
      <c r="LTH5" s="69"/>
      <c r="LTI5" s="69"/>
      <c r="LTJ5" s="69"/>
      <c r="LTK5" s="69"/>
      <c r="LTL5" s="69"/>
      <c r="LTM5" s="69"/>
      <c r="LTN5" s="69"/>
      <c r="LTO5" s="69"/>
      <c r="LTP5" s="69"/>
      <c r="LTQ5" s="69"/>
      <c r="LTR5" s="69"/>
      <c r="LTS5" s="69"/>
      <c r="LTT5" s="69"/>
      <c r="LTU5" s="69"/>
      <c r="LTV5" s="69"/>
      <c r="LTW5" s="69"/>
      <c r="LTX5" s="69"/>
      <c r="LTY5" s="69"/>
      <c r="LTZ5" s="69"/>
      <c r="LUA5" s="69"/>
      <c r="LUB5" s="69"/>
      <c r="LUC5" s="69"/>
      <c r="LUD5" s="69"/>
      <c r="LUE5" s="69"/>
      <c r="LUF5" s="69"/>
      <c r="LUG5" s="69"/>
      <c r="LUH5" s="69"/>
      <c r="LUI5" s="69"/>
      <c r="LUJ5" s="69"/>
      <c r="LUK5" s="69"/>
      <c r="LUL5" s="69"/>
      <c r="LUM5" s="69"/>
      <c r="LUN5" s="69"/>
      <c r="LUO5" s="69"/>
      <c r="LUP5" s="69"/>
      <c r="LUQ5" s="69"/>
      <c r="LUR5" s="69"/>
      <c r="LUS5" s="69"/>
      <c r="LUT5" s="69"/>
      <c r="LUU5" s="69"/>
      <c r="LUV5" s="69"/>
      <c r="LUW5" s="69"/>
      <c r="LUX5" s="69"/>
      <c r="LUY5" s="69"/>
      <c r="LUZ5" s="69"/>
      <c r="LVA5" s="69"/>
      <c r="LVB5" s="69"/>
      <c r="LVC5" s="69"/>
      <c r="LVD5" s="69"/>
      <c r="LVE5" s="69"/>
      <c r="LVF5" s="69"/>
      <c r="LVG5" s="69"/>
      <c r="LVH5" s="69"/>
      <c r="LVI5" s="69"/>
      <c r="LVJ5" s="69"/>
      <c r="LVK5" s="69"/>
      <c r="LVL5" s="69"/>
      <c r="LVM5" s="69"/>
      <c r="LVN5" s="69"/>
      <c r="LVO5" s="69"/>
      <c r="LVP5" s="69"/>
      <c r="LVQ5" s="69"/>
      <c r="LVR5" s="69"/>
      <c r="LVS5" s="69"/>
      <c r="LVT5" s="69"/>
      <c r="LVU5" s="69"/>
      <c r="LVV5" s="69"/>
      <c r="LVW5" s="69"/>
      <c r="LVX5" s="69"/>
      <c r="LVY5" s="69"/>
      <c r="LVZ5" s="69"/>
      <c r="LWA5" s="69"/>
      <c r="LWB5" s="69"/>
      <c r="LWC5" s="69"/>
      <c r="LWD5" s="69"/>
      <c r="LWE5" s="69"/>
      <c r="LWF5" s="69"/>
      <c r="LWG5" s="69"/>
      <c r="LWH5" s="69"/>
      <c r="LWI5" s="69"/>
      <c r="LWJ5" s="69"/>
      <c r="LWK5" s="69"/>
      <c r="LWL5" s="69"/>
      <c r="LWM5" s="69"/>
      <c r="LWN5" s="69"/>
      <c r="LWO5" s="69"/>
      <c r="LWP5" s="69"/>
      <c r="LWQ5" s="69"/>
      <c r="LWR5" s="69"/>
      <c r="LWS5" s="69"/>
      <c r="LWT5" s="69"/>
      <c r="LWU5" s="69"/>
      <c r="LWV5" s="69"/>
      <c r="LWW5" s="69"/>
      <c r="LWX5" s="69"/>
      <c r="LWY5" s="69"/>
      <c r="LWZ5" s="69"/>
      <c r="LXA5" s="69"/>
      <c r="LXB5" s="69"/>
      <c r="LXC5" s="69"/>
      <c r="LXD5" s="69"/>
      <c r="LXE5" s="69"/>
      <c r="LXF5" s="69"/>
      <c r="LXG5" s="69"/>
      <c r="LXH5" s="69"/>
      <c r="LXI5" s="69"/>
      <c r="LXJ5" s="69"/>
      <c r="LXK5" s="69"/>
      <c r="LXL5" s="69"/>
      <c r="LXM5" s="69"/>
      <c r="LXN5" s="69"/>
      <c r="LXO5" s="69"/>
      <c r="LXP5" s="69"/>
      <c r="LXQ5" s="69"/>
      <c r="LXR5" s="69"/>
      <c r="LXS5" s="69"/>
      <c r="LXT5" s="69"/>
      <c r="LXU5" s="69"/>
      <c r="LXV5" s="69"/>
      <c r="LXW5" s="69"/>
      <c r="LXX5" s="69"/>
      <c r="LXY5" s="69"/>
      <c r="LXZ5" s="69"/>
      <c r="LYA5" s="69"/>
      <c r="LYB5" s="69"/>
      <c r="LYC5" s="69"/>
      <c r="LYD5" s="69"/>
      <c r="LYE5" s="69"/>
      <c r="LYF5" s="69"/>
      <c r="LYG5" s="69"/>
      <c r="LYH5" s="69"/>
      <c r="LYI5" s="69"/>
      <c r="LYJ5" s="69"/>
      <c r="LYK5" s="69"/>
      <c r="LYL5" s="69"/>
      <c r="LYM5" s="69"/>
      <c r="LYN5" s="69"/>
      <c r="LYO5" s="69"/>
      <c r="LYP5" s="69"/>
      <c r="LYQ5" s="69"/>
      <c r="LYR5" s="69"/>
      <c r="LYS5" s="69"/>
      <c r="LYT5" s="69"/>
      <c r="LYU5" s="69"/>
      <c r="LYV5" s="69"/>
      <c r="LYW5" s="69"/>
      <c r="LYX5" s="69"/>
      <c r="LYY5" s="69"/>
      <c r="LYZ5" s="69"/>
      <c r="LZA5" s="69"/>
      <c r="LZB5" s="69"/>
      <c r="LZC5" s="69"/>
      <c r="LZD5" s="69"/>
      <c r="LZE5" s="69"/>
      <c r="LZF5" s="69"/>
      <c r="LZG5" s="69"/>
      <c r="LZH5" s="69"/>
      <c r="LZI5" s="69"/>
      <c r="LZJ5" s="69"/>
      <c r="LZK5" s="69"/>
      <c r="LZL5" s="69"/>
      <c r="LZM5" s="69"/>
      <c r="LZN5" s="69"/>
      <c r="LZO5" s="69"/>
      <c r="LZP5" s="69"/>
      <c r="LZQ5" s="69"/>
      <c r="LZR5" s="69"/>
      <c r="LZS5" s="69"/>
      <c r="LZT5" s="69"/>
      <c r="LZU5" s="69"/>
      <c r="LZV5" s="69"/>
      <c r="LZW5" s="69"/>
      <c r="LZX5" s="69"/>
      <c r="LZY5" s="69"/>
      <c r="LZZ5" s="69"/>
      <c r="MAA5" s="69"/>
      <c r="MAB5" s="69"/>
      <c r="MAC5" s="69"/>
      <c r="MAD5" s="69"/>
      <c r="MAE5" s="69"/>
      <c r="MAF5" s="69"/>
      <c r="MAG5" s="69"/>
      <c r="MAH5" s="69"/>
      <c r="MAI5" s="69"/>
      <c r="MAJ5" s="69"/>
      <c r="MAK5" s="69"/>
      <c r="MAL5" s="69"/>
      <c r="MAM5" s="69"/>
      <c r="MAN5" s="69"/>
      <c r="MAO5" s="69"/>
      <c r="MAP5" s="69"/>
      <c r="MAQ5" s="69"/>
      <c r="MAR5" s="69"/>
      <c r="MAS5" s="69"/>
      <c r="MAT5" s="69"/>
      <c r="MAU5" s="69"/>
      <c r="MAV5" s="69"/>
      <c r="MAW5" s="69"/>
      <c r="MAX5" s="69"/>
      <c r="MAY5" s="69"/>
      <c r="MAZ5" s="69"/>
      <c r="MBA5" s="69"/>
      <c r="MBB5" s="69"/>
      <c r="MBC5" s="69"/>
      <c r="MBD5" s="69"/>
      <c r="MBE5" s="69"/>
      <c r="MBF5" s="69"/>
      <c r="MBG5" s="69"/>
      <c r="MBH5" s="69"/>
      <c r="MBI5" s="69"/>
      <c r="MBJ5" s="69"/>
      <c r="MBK5" s="69"/>
      <c r="MBL5" s="69"/>
      <c r="MBM5" s="69"/>
      <c r="MBN5" s="69"/>
      <c r="MBO5" s="69"/>
      <c r="MBP5" s="69"/>
      <c r="MBQ5" s="69"/>
      <c r="MBR5" s="69"/>
      <c r="MBS5" s="69"/>
      <c r="MBT5" s="69"/>
      <c r="MBU5" s="69"/>
      <c r="MBV5" s="69"/>
      <c r="MBW5" s="69"/>
      <c r="MBX5" s="69"/>
      <c r="MBY5" s="69"/>
      <c r="MBZ5" s="69"/>
      <c r="MCA5" s="69"/>
      <c r="MCB5" s="69"/>
      <c r="MCC5" s="69"/>
      <c r="MCD5" s="69"/>
      <c r="MCE5" s="69"/>
      <c r="MCF5" s="69"/>
      <c r="MCG5" s="69"/>
      <c r="MCH5" s="69"/>
      <c r="MCI5" s="69"/>
      <c r="MCJ5" s="69"/>
      <c r="MCK5" s="69"/>
      <c r="MCL5" s="69"/>
      <c r="MCM5" s="69"/>
      <c r="MCN5" s="69"/>
      <c r="MCO5" s="69"/>
      <c r="MCP5" s="69"/>
      <c r="MCQ5" s="69"/>
      <c r="MCR5" s="69"/>
      <c r="MCS5" s="69"/>
      <c r="MCT5" s="69"/>
      <c r="MCU5" s="69"/>
      <c r="MCV5" s="69"/>
      <c r="MCW5" s="69"/>
      <c r="MCX5" s="69"/>
      <c r="MCY5" s="69"/>
      <c r="MCZ5" s="69"/>
      <c r="MDA5" s="69"/>
      <c r="MDB5" s="69"/>
      <c r="MDC5" s="69"/>
      <c r="MDD5" s="69"/>
      <c r="MDE5" s="69"/>
      <c r="MDF5" s="69"/>
      <c r="MDG5" s="69"/>
      <c r="MDH5" s="69"/>
      <c r="MDI5" s="69"/>
      <c r="MDJ5" s="69"/>
      <c r="MDK5" s="69"/>
      <c r="MDL5" s="69"/>
      <c r="MDM5" s="69"/>
      <c r="MDN5" s="69"/>
      <c r="MDO5" s="69"/>
      <c r="MDP5" s="69"/>
      <c r="MDQ5" s="69"/>
      <c r="MDR5" s="69"/>
      <c r="MDS5" s="69"/>
      <c r="MDT5" s="69"/>
      <c r="MDU5" s="69"/>
      <c r="MDV5" s="69"/>
      <c r="MDW5" s="69"/>
      <c r="MDX5" s="69"/>
      <c r="MDY5" s="69"/>
      <c r="MDZ5" s="69"/>
      <c r="MEA5" s="69"/>
      <c r="MEB5" s="69"/>
      <c r="MEC5" s="69"/>
      <c r="MED5" s="69"/>
      <c r="MEE5" s="69"/>
      <c r="MEF5" s="69"/>
      <c r="MEG5" s="69"/>
      <c r="MEH5" s="69"/>
      <c r="MEI5" s="69"/>
      <c r="MEJ5" s="69"/>
      <c r="MEK5" s="69"/>
      <c r="MEL5" s="69"/>
      <c r="MEM5" s="69"/>
      <c r="MEN5" s="69"/>
      <c r="MEO5" s="69"/>
      <c r="MEP5" s="69"/>
      <c r="MEQ5" s="69"/>
      <c r="MER5" s="69"/>
      <c r="MES5" s="69"/>
      <c r="MET5" s="69"/>
      <c r="MEU5" s="69"/>
      <c r="MEV5" s="69"/>
      <c r="MEW5" s="69"/>
      <c r="MEX5" s="69"/>
      <c r="MEY5" s="69"/>
      <c r="MEZ5" s="69"/>
      <c r="MFA5" s="69"/>
      <c r="MFB5" s="69"/>
      <c r="MFC5" s="69"/>
      <c r="MFD5" s="69"/>
      <c r="MFE5" s="69"/>
      <c r="MFF5" s="69"/>
      <c r="MFG5" s="69"/>
      <c r="MFH5" s="69"/>
      <c r="MFI5" s="69"/>
      <c r="MFJ5" s="69"/>
      <c r="MFK5" s="69"/>
      <c r="MFL5" s="69"/>
      <c r="MFM5" s="69"/>
      <c r="MFN5" s="69"/>
      <c r="MFO5" s="69"/>
      <c r="MFP5" s="69"/>
      <c r="MFQ5" s="69"/>
      <c r="MFR5" s="69"/>
      <c r="MFS5" s="69"/>
      <c r="MFT5" s="69"/>
      <c r="MFU5" s="69"/>
      <c r="MFV5" s="69"/>
      <c r="MFW5" s="69"/>
      <c r="MFX5" s="69"/>
      <c r="MFY5" s="69"/>
      <c r="MFZ5" s="69"/>
      <c r="MGA5" s="69"/>
      <c r="MGB5" s="69"/>
      <c r="MGC5" s="69"/>
      <c r="MGD5" s="69"/>
      <c r="MGE5" s="69"/>
      <c r="MGF5" s="69"/>
      <c r="MGG5" s="69"/>
      <c r="MGH5" s="69"/>
      <c r="MGI5" s="69"/>
      <c r="MGJ5" s="69"/>
      <c r="MGK5" s="69"/>
      <c r="MGL5" s="69"/>
      <c r="MGM5" s="69"/>
      <c r="MGN5" s="69"/>
      <c r="MGO5" s="69"/>
      <c r="MGP5" s="69"/>
      <c r="MGQ5" s="69"/>
      <c r="MGR5" s="69"/>
      <c r="MGS5" s="69"/>
      <c r="MGT5" s="69"/>
      <c r="MGU5" s="69"/>
      <c r="MGV5" s="69"/>
      <c r="MGW5" s="69"/>
      <c r="MGX5" s="69"/>
      <c r="MGY5" s="69"/>
      <c r="MGZ5" s="69"/>
      <c r="MHA5" s="69"/>
      <c r="MHB5" s="69"/>
      <c r="MHC5" s="69"/>
      <c r="MHD5" s="69"/>
      <c r="MHE5" s="69"/>
      <c r="MHF5" s="69"/>
      <c r="MHG5" s="69"/>
      <c r="MHH5" s="69"/>
      <c r="MHI5" s="69"/>
      <c r="MHJ5" s="69"/>
      <c r="MHK5" s="69"/>
      <c r="MHL5" s="69"/>
      <c r="MHM5" s="69"/>
      <c r="MHN5" s="69"/>
      <c r="MHO5" s="69"/>
      <c r="MHP5" s="69"/>
      <c r="MHQ5" s="69"/>
      <c r="MHR5" s="69"/>
      <c r="MHS5" s="69"/>
      <c r="MHT5" s="69"/>
      <c r="MHU5" s="69"/>
      <c r="MHV5" s="69"/>
      <c r="MHW5" s="69"/>
      <c r="MHX5" s="69"/>
      <c r="MHY5" s="69"/>
      <c r="MHZ5" s="69"/>
      <c r="MIA5" s="69"/>
      <c r="MIB5" s="69"/>
      <c r="MIC5" s="69"/>
      <c r="MID5" s="69"/>
      <c r="MIE5" s="69"/>
      <c r="MIF5" s="69"/>
      <c r="MIG5" s="69"/>
      <c r="MIH5" s="69"/>
      <c r="MII5" s="69"/>
      <c r="MIJ5" s="69"/>
      <c r="MIK5" s="69"/>
      <c r="MIL5" s="69"/>
      <c r="MIM5" s="69"/>
      <c r="MIN5" s="69"/>
      <c r="MIO5" s="69"/>
      <c r="MIP5" s="69"/>
      <c r="MIQ5" s="69"/>
      <c r="MIR5" s="69"/>
      <c r="MIS5" s="69"/>
      <c r="MIT5" s="69"/>
      <c r="MIU5" s="69"/>
      <c r="MIV5" s="69"/>
      <c r="MIW5" s="69"/>
      <c r="MIX5" s="69"/>
      <c r="MIY5" s="69"/>
      <c r="MIZ5" s="69"/>
      <c r="MJA5" s="69"/>
      <c r="MJB5" s="69"/>
      <c r="MJC5" s="69"/>
      <c r="MJD5" s="69"/>
      <c r="MJE5" s="69"/>
      <c r="MJF5" s="69"/>
      <c r="MJG5" s="69"/>
      <c r="MJH5" s="69"/>
      <c r="MJI5" s="69"/>
      <c r="MJJ5" s="69"/>
      <c r="MJK5" s="69"/>
      <c r="MJL5" s="69"/>
      <c r="MJM5" s="69"/>
      <c r="MJN5" s="69"/>
      <c r="MJO5" s="69"/>
      <c r="MJP5" s="69"/>
      <c r="MJQ5" s="69"/>
      <c r="MJR5" s="69"/>
      <c r="MJS5" s="69"/>
      <c r="MJT5" s="69"/>
      <c r="MJU5" s="69"/>
      <c r="MJV5" s="69"/>
      <c r="MJW5" s="69"/>
      <c r="MJX5" s="69"/>
      <c r="MJY5" s="69"/>
      <c r="MJZ5" s="69"/>
      <c r="MKA5" s="69"/>
      <c r="MKB5" s="69"/>
      <c r="MKC5" s="69"/>
      <c r="MKD5" s="69"/>
      <c r="MKE5" s="69"/>
      <c r="MKF5" s="69"/>
      <c r="MKG5" s="69"/>
      <c r="MKH5" s="69"/>
      <c r="MKI5" s="69"/>
      <c r="MKJ5" s="69"/>
      <c r="MKK5" s="69"/>
      <c r="MKL5" s="69"/>
      <c r="MKM5" s="69"/>
      <c r="MKN5" s="69"/>
      <c r="MKO5" s="69"/>
      <c r="MKP5" s="69"/>
      <c r="MKQ5" s="69"/>
      <c r="MKR5" s="69"/>
      <c r="MKS5" s="69"/>
      <c r="MKT5" s="69"/>
      <c r="MKU5" s="69"/>
      <c r="MKV5" s="69"/>
      <c r="MKW5" s="69"/>
      <c r="MKX5" s="69"/>
      <c r="MKY5" s="69"/>
      <c r="MKZ5" s="69"/>
      <c r="MLA5" s="69"/>
      <c r="MLB5" s="69"/>
      <c r="MLC5" s="69"/>
      <c r="MLD5" s="69"/>
      <c r="MLE5" s="69"/>
      <c r="MLF5" s="69"/>
      <c r="MLG5" s="69"/>
      <c r="MLH5" s="69"/>
      <c r="MLI5" s="69"/>
      <c r="MLJ5" s="69"/>
      <c r="MLK5" s="69"/>
      <c r="MLL5" s="69"/>
      <c r="MLM5" s="69"/>
      <c r="MLN5" s="69"/>
      <c r="MLO5" s="69"/>
      <c r="MLP5" s="69"/>
      <c r="MLQ5" s="69"/>
      <c r="MLR5" s="69"/>
      <c r="MLS5" s="69"/>
      <c r="MLT5" s="69"/>
      <c r="MLU5" s="69"/>
      <c r="MLV5" s="69"/>
      <c r="MLW5" s="69"/>
      <c r="MLX5" s="69"/>
      <c r="MLY5" s="69"/>
      <c r="MLZ5" s="69"/>
      <c r="MMA5" s="69"/>
      <c r="MMB5" s="69"/>
      <c r="MMC5" s="69"/>
      <c r="MMD5" s="69"/>
      <c r="MME5" s="69"/>
      <c r="MMF5" s="69"/>
      <c r="MMG5" s="69"/>
      <c r="MMH5" s="69"/>
      <c r="MMI5" s="69"/>
      <c r="MMJ5" s="69"/>
      <c r="MMK5" s="69"/>
      <c r="MML5" s="69"/>
      <c r="MMM5" s="69"/>
      <c r="MMN5" s="69"/>
      <c r="MMO5" s="69"/>
      <c r="MMP5" s="69"/>
      <c r="MMQ5" s="69"/>
      <c r="MMR5" s="69"/>
      <c r="MMS5" s="69"/>
      <c r="MMT5" s="69"/>
      <c r="MMU5" s="69"/>
      <c r="MMV5" s="69"/>
      <c r="MMW5" s="69"/>
      <c r="MMX5" s="69"/>
      <c r="MMY5" s="69"/>
      <c r="MMZ5" s="69"/>
      <c r="MNA5" s="69"/>
      <c r="MNB5" s="69"/>
      <c r="MNC5" s="69"/>
      <c r="MND5" s="69"/>
      <c r="MNE5" s="69"/>
      <c r="MNF5" s="69"/>
      <c r="MNG5" s="69"/>
      <c r="MNH5" s="69"/>
      <c r="MNI5" s="69"/>
      <c r="MNJ5" s="69"/>
      <c r="MNK5" s="69"/>
      <c r="MNL5" s="69"/>
      <c r="MNM5" s="69"/>
      <c r="MNN5" s="69"/>
      <c r="MNO5" s="69"/>
      <c r="MNP5" s="69"/>
      <c r="MNQ5" s="69"/>
      <c r="MNR5" s="69"/>
      <c r="MNS5" s="69"/>
      <c r="MNT5" s="69"/>
      <c r="MNU5" s="69"/>
      <c r="MNV5" s="69"/>
      <c r="MNW5" s="69"/>
      <c r="MNX5" s="69"/>
      <c r="MNY5" s="69"/>
      <c r="MNZ5" s="69"/>
      <c r="MOA5" s="69"/>
      <c r="MOB5" s="69"/>
      <c r="MOC5" s="69"/>
      <c r="MOD5" s="69"/>
      <c r="MOE5" s="69"/>
      <c r="MOF5" s="69"/>
      <c r="MOG5" s="69"/>
      <c r="MOH5" s="69"/>
      <c r="MOI5" s="69"/>
      <c r="MOJ5" s="69"/>
      <c r="MOK5" s="69"/>
      <c r="MOL5" s="69"/>
      <c r="MOM5" s="69"/>
      <c r="MON5" s="69"/>
      <c r="MOO5" s="69"/>
      <c r="MOP5" s="69"/>
      <c r="MOQ5" s="69"/>
      <c r="MOR5" s="69"/>
      <c r="MOS5" s="69"/>
      <c r="MOT5" s="69"/>
      <c r="MOU5" s="69"/>
      <c r="MOV5" s="69"/>
      <c r="MOW5" s="69"/>
      <c r="MOX5" s="69"/>
      <c r="MOY5" s="69"/>
      <c r="MOZ5" s="69"/>
      <c r="MPA5" s="69"/>
      <c r="MPB5" s="69"/>
      <c r="MPC5" s="69"/>
      <c r="MPD5" s="69"/>
      <c r="MPE5" s="69"/>
      <c r="MPF5" s="69"/>
      <c r="MPG5" s="69"/>
      <c r="MPH5" s="69"/>
      <c r="MPI5" s="69"/>
      <c r="MPJ5" s="69"/>
      <c r="MPK5" s="69"/>
      <c r="MPL5" s="69"/>
      <c r="MPM5" s="69"/>
      <c r="MPN5" s="69"/>
      <c r="MPO5" s="69"/>
      <c r="MPP5" s="69"/>
      <c r="MPQ5" s="69"/>
      <c r="MPR5" s="69"/>
      <c r="MPS5" s="69"/>
      <c r="MPT5" s="69"/>
      <c r="MPU5" s="69"/>
      <c r="MPV5" s="69"/>
      <c r="MPW5" s="69"/>
      <c r="MPX5" s="69"/>
      <c r="MPY5" s="69"/>
      <c r="MPZ5" s="69"/>
      <c r="MQA5" s="69"/>
      <c r="MQB5" s="69"/>
      <c r="MQC5" s="69"/>
      <c r="MQD5" s="69"/>
      <c r="MQE5" s="69"/>
      <c r="MQF5" s="69"/>
      <c r="MQG5" s="69"/>
      <c r="MQH5" s="69"/>
      <c r="MQI5" s="69"/>
      <c r="MQJ5" s="69"/>
      <c r="MQK5" s="69"/>
      <c r="MQL5" s="69"/>
      <c r="MQM5" s="69"/>
      <c r="MQN5" s="69"/>
      <c r="MQO5" s="69"/>
      <c r="MQP5" s="69"/>
      <c r="MQQ5" s="69"/>
      <c r="MQR5" s="69"/>
      <c r="MQS5" s="69"/>
      <c r="MQT5" s="69"/>
      <c r="MQU5" s="69"/>
      <c r="MQV5" s="69"/>
      <c r="MQW5" s="69"/>
      <c r="MQX5" s="69"/>
      <c r="MQY5" s="69"/>
      <c r="MQZ5" s="69"/>
      <c r="MRA5" s="69"/>
      <c r="MRB5" s="69"/>
      <c r="MRC5" s="69"/>
      <c r="MRD5" s="69"/>
      <c r="MRE5" s="69"/>
      <c r="MRF5" s="69"/>
      <c r="MRG5" s="69"/>
      <c r="MRH5" s="69"/>
      <c r="MRI5" s="69"/>
      <c r="MRJ5" s="69"/>
      <c r="MRK5" s="69"/>
      <c r="MRL5" s="69"/>
      <c r="MRM5" s="69"/>
      <c r="MRN5" s="69"/>
      <c r="MRO5" s="69"/>
      <c r="MRP5" s="69"/>
      <c r="MRQ5" s="69"/>
      <c r="MRR5" s="69"/>
      <c r="MRS5" s="69"/>
      <c r="MRT5" s="69"/>
      <c r="MRU5" s="69"/>
      <c r="MRV5" s="69"/>
      <c r="MRW5" s="69"/>
      <c r="MRX5" s="69"/>
      <c r="MRY5" s="69"/>
      <c r="MRZ5" s="69"/>
      <c r="MSA5" s="69"/>
      <c r="MSB5" s="69"/>
      <c r="MSC5" s="69"/>
      <c r="MSD5" s="69"/>
      <c r="MSE5" s="69"/>
      <c r="MSF5" s="69"/>
      <c r="MSG5" s="69"/>
      <c r="MSH5" s="69"/>
      <c r="MSI5" s="69"/>
      <c r="MSJ5" s="69"/>
      <c r="MSK5" s="69"/>
      <c r="MSL5" s="69"/>
      <c r="MSM5" s="69"/>
      <c r="MSN5" s="69"/>
      <c r="MSO5" s="69"/>
      <c r="MSP5" s="69"/>
      <c r="MSQ5" s="69"/>
      <c r="MSR5" s="69"/>
      <c r="MSS5" s="69"/>
      <c r="MST5" s="69"/>
      <c r="MSU5" s="69"/>
      <c r="MSV5" s="69"/>
      <c r="MSW5" s="69"/>
      <c r="MSX5" s="69"/>
      <c r="MSY5" s="69"/>
      <c r="MSZ5" s="69"/>
      <c r="MTA5" s="69"/>
      <c r="MTB5" s="69"/>
      <c r="MTC5" s="69"/>
      <c r="MTD5" s="69"/>
      <c r="MTE5" s="69"/>
      <c r="MTF5" s="69"/>
      <c r="MTG5" s="69"/>
      <c r="MTH5" s="69"/>
      <c r="MTI5" s="69"/>
      <c r="MTJ5" s="69"/>
      <c r="MTK5" s="69"/>
      <c r="MTL5" s="69"/>
      <c r="MTM5" s="69"/>
      <c r="MTN5" s="69"/>
      <c r="MTO5" s="69"/>
      <c r="MTP5" s="69"/>
      <c r="MTQ5" s="69"/>
      <c r="MTR5" s="69"/>
      <c r="MTS5" s="69"/>
      <c r="MTT5" s="69"/>
      <c r="MTU5" s="69"/>
      <c r="MTV5" s="69"/>
      <c r="MTW5" s="69"/>
      <c r="MTX5" s="69"/>
      <c r="MTY5" s="69"/>
      <c r="MTZ5" s="69"/>
      <c r="MUA5" s="69"/>
      <c r="MUB5" s="69"/>
      <c r="MUC5" s="69"/>
      <c r="MUD5" s="69"/>
      <c r="MUE5" s="69"/>
      <c r="MUF5" s="69"/>
      <c r="MUG5" s="69"/>
      <c r="MUH5" s="69"/>
      <c r="MUI5" s="69"/>
      <c r="MUJ5" s="69"/>
      <c r="MUK5" s="69"/>
      <c r="MUL5" s="69"/>
      <c r="MUM5" s="69"/>
      <c r="MUN5" s="69"/>
      <c r="MUO5" s="69"/>
      <c r="MUP5" s="69"/>
      <c r="MUQ5" s="69"/>
      <c r="MUR5" s="69"/>
      <c r="MUS5" s="69"/>
      <c r="MUT5" s="69"/>
      <c r="MUU5" s="69"/>
      <c r="MUV5" s="69"/>
      <c r="MUW5" s="69"/>
      <c r="MUX5" s="69"/>
      <c r="MUY5" s="69"/>
      <c r="MUZ5" s="69"/>
      <c r="MVA5" s="69"/>
      <c r="MVB5" s="69"/>
      <c r="MVC5" s="69"/>
      <c r="MVD5" s="69"/>
      <c r="MVE5" s="69"/>
      <c r="MVF5" s="69"/>
      <c r="MVG5" s="69"/>
      <c r="MVH5" s="69"/>
      <c r="MVI5" s="69"/>
      <c r="MVJ5" s="69"/>
      <c r="MVK5" s="69"/>
      <c r="MVL5" s="69"/>
      <c r="MVM5" s="69"/>
      <c r="MVN5" s="69"/>
      <c r="MVO5" s="69"/>
      <c r="MVP5" s="69"/>
      <c r="MVQ5" s="69"/>
      <c r="MVR5" s="69"/>
      <c r="MVS5" s="69"/>
      <c r="MVT5" s="69"/>
      <c r="MVU5" s="69"/>
      <c r="MVV5" s="69"/>
      <c r="MVW5" s="69"/>
      <c r="MVX5" s="69"/>
      <c r="MVY5" s="69"/>
      <c r="MVZ5" s="69"/>
      <c r="MWA5" s="69"/>
      <c r="MWB5" s="69"/>
      <c r="MWC5" s="69"/>
      <c r="MWD5" s="69"/>
      <c r="MWE5" s="69"/>
      <c r="MWF5" s="69"/>
      <c r="MWG5" s="69"/>
      <c r="MWH5" s="69"/>
      <c r="MWI5" s="69"/>
      <c r="MWJ5" s="69"/>
      <c r="MWK5" s="69"/>
      <c r="MWL5" s="69"/>
      <c r="MWM5" s="69"/>
      <c r="MWN5" s="69"/>
      <c r="MWO5" s="69"/>
      <c r="MWP5" s="69"/>
      <c r="MWQ5" s="69"/>
      <c r="MWR5" s="69"/>
      <c r="MWS5" s="69"/>
      <c r="MWT5" s="69"/>
      <c r="MWU5" s="69"/>
      <c r="MWV5" s="69"/>
      <c r="MWW5" s="69"/>
      <c r="MWX5" s="69"/>
      <c r="MWY5" s="69"/>
      <c r="MWZ5" s="69"/>
      <c r="MXA5" s="69"/>
      <c r="MXB5" s="69"/>
      <c r="MXC5" s="69"/>
      <c r="MXD5" s="69"/>
      <c r="MXE5" s="69"/>
      <c r="MXF5" s="69"/>
      <c r="MXG5" s="69"/>
      <c r="MXH5" s="69"/>
      <c r="MXI5" s="69"/>
      <c r="MXJ5" s="69"/>
      <c r="MXK5" s="69"/>
      <c r="MXL5" s="69"/>
      <c r="MXM5" s="69"/>
      <c r="MXN5" s="69"/>
      <c r="MXO5" s="69"/>
      <c r="MXP5" s="69"/>
      <c r="MXQ5" s="69"/>
      <c r="MXR5" s="69"/>
      <c r="MXS5" s="69"/>
      <c r="MXT5" s="69"/>
      <c r="MXU5" s="69"/>
      <c r="MXV5" s="69"/>
      <c r="MXW5" s="69"/>
      <c r="MXX5" s="69"/>
      <c r="MXY5" s="69"/>
      <c r="MXZ5" s="69"/>
      <c r="MYA5" s="69"/>
      <c r="MYB5" s="69"/>
      <c r="MYC5" s="69"/>
      <c r="MYD5" s="69"/>
      <c r="MYE5" s="69"/>
      <c r="MYF5" s="69"/>
      <c r="MYG5" s="69"/>
      <c r="MYH5" s="69"/>
      <c r="MYI5" s="69"/>
      <c r="MYJ5" s="69"/>
      <c r="MYK5" s="69"/>
      <c r="MYL5" s="69"/>
      <c r="MYM5" s="69"/>
      <c r="MYN5" s="69"/>
      <c r="MYO5" s="69"/>
      <c r="MYP5" s="69"/>
      <c r="MYQ5" s="69"/>
      <c r="MYR5" s="69"/>
      <c r="MYS5" s="69"/>
      <c r="MYT5" s="69"/>
      <c r="MYU5" s="69"/>
      <c r="MYV5" s="69"/>
      <c r="MYW5" s="69"/>
      <c r="MYX5" s="69"/>
      <c r="MYY5" s="69"/>
      <c r="MYZ5" s="69"/>
      <c r="MZA5" s="69"/>
      <c r="MZB5" s="69"/>
      <c r="MZC5" s="69"/>
      <c r="MZD5" s="69"/>
      <c r="MZE5" s="69"/>
      <c r="MZF5" s="69"/>
      <c r="MZG5" s="69"/>
      <c r="MZH5" s="69"/>
      <c r="MZI5" s="69"/>
      <c r="MZJ5" s="69"/>
      <c r="MZK5" s="69"/>
      <c r="MZL5" s="69"/>
      <c r="MZM5" s="69"/>
      <c r="MZN5" s="69"/>
      <c r="MZO5" s="69"/>
      <c r="MZP5" s="69"/>
      <c r="MZQ5" s="69"/>
      <c r="MZR5" s="69"/>
      <c r="MZS5" s="69"/>
      <c r="MZT5" s="69"/>
      <c r="MZU5" s="69"/>
      <c r="MZV5" s="69"/>
      <c r="MZW5" s="69"/>
      <c r="MZX5" s="69"/>
      <c r="MZY5" s="69"/>
      <c r="MZZ5" s="69"/>
      <c r="NAA5" s="69"/>
      <c r="NAB5" s="69"/>
      <c r="NAC5" s="69"/>
      <c r="NAD5" s="69"/>
      <c r="NAE5" s="69"/>
      <c r="NAF5" s="69"/>
      <c r="NAG5" s="69"/>
      <c r="NAH5" s="69"/>
      <c r="NAI5" s="69"/>
      <c r="NAJ5" s="69"/>
      <c r="NAK5" s="69"/>
      <c r="NAL5" s="69"/>
      <c r="NAM5" s="69"/>
      <c r="NAN5" s="69"/>
      <c r="NAO5" s="69"/>
      <c r="NAP5" s="69"/>
      <c r="NAQ5" s="69"/>
      <c r="NAR5" s="69"/>
      <c r="NAS5" s="69"/>
      <c r="NAT5" s="69"/>
      <c r="NAU5" s="69"/>
      <c r="NAV5" s="69"/>
      <c r="NAW5" s="69"/>
      <c r="NAX5" s="69"/>
      <c r="NAY5" s="69"/>
      <c r="NAZ5" s="69"/>
      <c r="NBA5" s="69"/>
      <c r="NBB5" s="69"/>
      <c r="NBC5" s="69"/>
      <c r="NBD5" s="69"/>
      <c r="NBE5" s="69"/>
      <c r="NBF5" s="69"/>
      <c r="NBG5" s="69"/>
      <c r="NBH5" s="69"/>
      <c r="NBI5" s="69"/>
      <c r="NBJ5" s="69"/>
      <c r="NBK5" s="69"/>
      <c r="NBL5" s="69"/>
      <c r="NBM5" s="69"/>
      <c r="NBN5" s="69"/>
      <c r="NBO5" s="69"/>
      <c r="NBP5" s="69"/>
      <c r="NBQ5" s="69"/>
      <c r="NBR5" s="69"/>
      <c r="NBS5" s="69"/>
      <c r="NBT5" s="69"/>
      <c r="NBU5" s="69"/>
      <c r="NBV5" s="69"/>
      <c r="NBW5" s="69"/>
      <c r="NBX5" s="69"/>
      <c r="NBY5" s="69"/>
      <c r="NBZ5" s="69"/>
      <c r="NCA5" s="69"/>
      <c r="NCB5" s="69"/>
      <c r="NCC5" s="69"/>
      <c r="NCD5" s="69"/>
      <c r="NCE5" s="69"/>
      <c r="NCF5" s="69"/>
      <c r="NCG5" s="69"/>
      <c r="NCH5" s="69"/>
      <c r="NCI5" s="69"/>
      <c r="NCJ5" s="69"/>
      <c r="NCK5" s="69"/>
      <c r="NCL5" s="69"/>
      <c r="NCM5" s="69"/>
      <c r="NCN5" s="69"/>
      <c r="NCO5" s="69"/>
      <c r="NCP5" s="69"/>
      <c r="NCQ5" s="69"/>
      <c r="NCR5" s="69"/>
      <c r="NCS5" s="69"/>
      <c r="NCT5" s="69"/>
      <c r="NCU5" s="69"/>
      <c r="NCV5" s="69"/>
      <c r="NCW5" s="69"/>
      <c r="NCX5" s="69"/>
      <c r="NCY5" s="69"/>
      <c r="NCZ5" s="69"/>
      <c r="NDA5" s="69"/>
      <c r="NDB5" s="69"/>
      <c r="NDC5" s="69"/>
      <c r="NDD5" s="69"/>
      <c r="NDE5" s="69"/>
      <c r="NDF5" s="69"/>
      <c r="NDG5" s="69"/>
      <c r="NDH5" s="69"/>
      <c r="NDI5" s="69"/>
      <c r="NDJ5" s="69"/>
      <c r="NDK5" s="69"/>
      <c r="NDL5" s="69"/>
      <c r="NDM5" s="69"/>
      <c r="NDN5" s="69"/>
      <c r="NDO5" s="69"/>
      <c r="NDP5" s="69"/>
      <c r="NDQ5" s="69"/>
      <c r="NDR5" s="69"/>
      <c r="NDS5" s="69"/>
      <c r="NDT5" s="69"/>
      <c r="NDU5" s="69"/>
      <c r="NDV5" s="69"/>
      <c r="NDW5" s="69"/>
      <c r="NDX5" s="69"/>
      <c r="NDY5" s="69"/>
      <c r="NDZ5" s="69"/>
      <c r="NEA5" s="69"/>
      <c r="NEB5" s="69"/>
      <c r="NEC5" s="69"/>
      <c r="NED5" s="69"/>
      <c r="NEE5" s="69"/>
      <c r="NEF5" s="69"/>
      <c r="NEG5" s="69"/>
      <c r="NEH5" s="69"/>
      <c r="NEI5" s="69"/>
      <c r="NEJ5" s="69"/>
      <c r="NEK5" s="69"/>
      <c r="NEL5" s="69"/>
      <c r="NEM5" s="69"/>
      <c r="NEN5" s="69"/>
      <c r="NEO5" s="69"/>
      <c r="NEP5" s="69"/>
      <c r="NEQ5" s="69"/>
      <c r="NER5" s="69"/>
      <c r="NES5" s="69"/>
      <c r="NET5" s="69"/>
      <c r="NEU5" s="69"/>
      <c r="NEV5" s="69"/>
      <c r="NEW5" s="69"/>
      <c r="NEX5" s="69"/>
      <c r="NEY5" s="69"/>
      <c r="NEZ5" s="69"/>
      <c r="NFA5" s="69"/>
      <c r="NFB5" s="69"/>
      <c r="NFC5" s="69"/>
      <c r="NFD5" s="69"/>
      <c r="NFE5" s="69"/>
      <c r="NFF5" s="69"/>
      <c r="NFG5" s="69"/>
      <c r="NFH5" s="69"/>
      <c r="NFI5" s="69"/>
      <c r="NFJ5" s="69"/>
      <c r="NFK5" s="69"/>
      <c r="NFL5" s="69"/>
      <c r="NFM5" s="69"/>
      <c r="NFN5" s="69"/>
      <c r="NFO5" s="69"/>
      <c r="NFP5" s="69"/>
      <c r="NFQ5" s="69"/>
      <c r="NFR5" s="69"/>
      <c r="NFS5" s="69"/>
      <c r="NFT5" s="69"/>
      <c r="NFU5" s="69"/>
      <c r="NFV5" s="69"/>
      <c r="NFW5" s="69"/>
      <c r="NFX5" s="69"/>
      <c r="NFY5" s="69"/>
      <c r="NFZ5" s="69"/>
      <c r="NGA5" s="69"/>
      <c r="NGB5" s="69"/>
      <c r="NGC5" s="69"/>
      <c r="NGD5" s="69"/>
      <c r="NGE5" s="69"/>
      <c r="NGF5" s="69"/>
      <c r="NGG5" s="69"/>
      <c r="NGH5" s="69"/>
      <c r="NGI5" s="69"/>
      <c r="NGJ5" s="69"/>
      <c r="NGK5" s="69"/>
      <c r="NGL5" s="69"/>
      <c r="NGM5" s="69"/>
      <c r="NGN5" s="69"/>
      <c r="NGO5" s="69"/>
      <c r="NGP5" s="69"/>
      <c r="NGQ5" s="69"/>
      <c r="NGR5" s="69"/>
      <c r="NGS5" s="69"/>
      <c r="NGT5" s="69"/>
      <c r="NGU5" s="69"/>
      <c r="NGV5" s="69"/>
      <c r="NGW5" s="69"/>
      <c r="NGX5" s="69"/>
      <c r="NGY5" s="69"/>
      <c r="NGZ5" s="69"/>
      <c r="NHA5" s="69"/>
      <c r="NHB5" s="69"/>
      <c r="NHC5" s="69"/>
      <c r="NHD5" s="69"/>
      <c r="NHE5" s="69"/>
      <c r="NHF5" s="69"/>
      <c r="NHG5" s="69"/>
      <c r="NHH5" s="69"/>
      <c r="NHI5" s="69"/>
      <c r="NHJ5" s="69"/>
      <c r="NHK5" s="69"/>
      <c r="NHL5" s="69"/>
      <c r="NHM5" s="69"/>
      <c r="NHN5" s="69"/>
      <c r="NHO5" s="69"/>
      <c r="NHP5" s="69"/>
      <c r="NHQ5" s="69"/>
      <c r="NHR5" s="69"/>
      <c r="NHS5" s="69"/>
      <c r="NHT5" s="69"/>
      <c r="NHU5" s="69"/>
      <c r="NHV5" s="69"/>
      <c r="NHW5" s="69"/>
      <c r="NHX5" s="69"/>
      <c r="NHY5" s="69"/>
      <c r="NHZ5" s="69"/>
      <c r="NIA5" s="69"/>
      <c r="NIB5" s="69"/>
      <c r="NIC5" s="69"/>
      <c r="NID5" s="69"/>
      <c r="NIE5" s="69"/>
      <c r="NIF5" s="69"/>
      <c r="NIG5" s="69"/>
      <c r="NIH5" s="69"/>
      <c r="NII5" s="69"/>
      <c r="NIJ5" s="69"/>
      <c r="NIK5" s="69"/>
      <c r="NIL5" s="69"/>
      <c r="NIM5" s="69"/>
      <c r="NIN5" s="69"/>
      <c r="NIO5" s="69"/>
      <c r="NIP5" s="69"/>
      <c r="NIQ5" s="69"/>
      <c r="NIR5" s="69"/>
      <c r="NIS5" s="69"/>
      <c r="NIT5" s="69"/>
      <c r="NIU5" s="69"/>
      <c r="NIV5" s="69"/>
      <c r="NIW5" s="69"/>
      <c r="NIX5" s="69"/>
      <c r="NIY5" s="69"/>
      <c r="NIZ5" s="69"/>
      <c r="NJA5" s="69"/>
      <c r="NJB5" s="69"/>
      <c r="NJC5" s="69"/>
      <c r="NJD5" s="69"/>
      <c r="NJE5" s="69"/>
      <c r="NJF5" s="69"/>
      <c r="NJG5" s="69"/>
      <c r="NJH5" s="69"/>
      <c r="NJI5" s="69"/>
      <c r="NJJ5" s="69"/>
      <c r="NJK5" s="69"/>
      <c r="NJL5" s="69"/>
      <c r="NJM5" s="69"/>
      <c r="NJN5" s="69"/>
      <c r="NJO5" s="69"/>
      <c r="NJP5" s="69"/>
      <c r="NJQ5" s="69"/>
      <c r="NJR5" s="69"/>
      <c r="NJS5" s="69"/>
      <c r="NJT5" s="69"/>
      <c r="NJU5" s="69"/>
      <c r="NJV5" s="69"/>
      <c r="NJW5" s="69"/>
      <c r="NJX5" s="69"/>
      <c r="NJY5" s="69"/>
      <c r="NJZ5" s="69"/>
      <c r="NKA5" s="69"/>
      <c r="NKB5" s="69"/>
      <c r="NKC5" s="69"/>
      <c r="NKD5" s="69"/>
      <c r="NKE5" s="69"/>
      <c r="NKF5" s="69"/>
      <c r="NKG5" s="69"/>
      <c r="NKH5" s="69"/>
      <c r="NKI5" s="69"/>
      <c r="NKJ5" s="69"/>
      <c r="NKK5" s="69"/>
      <c r="NKL5" s="69"/>
      <c r="NKM5" s="69"/>
      <c r="NKN5" s="69"/>
      <c r="NKO5" s="69"/>
      <c r="NKP5" s="69"/>
      <c r="NKQ5" s="69"/>
      <c r="NKR5" s="69"/>
      <c r="NKS5" s="69"/>
      <c r="NKT5" s="69"/>
      <c r="NKU5" s="69"/>
      <c r="NKV5" s="69"/>
      <c r="NKW5" s="69"/>
      <c r="NKX5" s="69"/>
      <c r="NKY5" s="69"/>
      <c r="NKZ5" s="69"/>
      <c r="NLA5" s="69"/>
      <c r="NLB5" s="69"/>
      <c r="NLC5" s="69"/>
      <c r="NLD5" s="69"/>
      <c r="NLE5" s="69"/>
      <c r="NLF5" s="69"/>
      <c r="NLG5" s="69"/>
      <c r="NLH5" s="69"/>
      <c r="NLI5" s="69"/>
      <c r="NLJ5" s="69"/>
      <c r="NLK5" s="69"/>
      <c r="NLL5" s="69"/>
      <c r="NLM5" s="69"/>
      <c r="NLN5" s="69"/>
      <c r="NLO5" s="69"/>
      <c r="NLP5" s="69"/>
      <c r="NLQ5" s="69"/>
      <c r="NLR5" s="69"/>
      <c r="NLS5" s="69"/>
      <c r="NLT5" s="69"/>
      <c r="NLU5" s="69"/>
      <c r="NLV5" s="69"/>
      <c r="NLW5" s="69"/>
      <c r="NLX5" s="69"/>
      <c r="NLY5" s="69"/>
      <c r="NLZ5" s="69"/>
      <c r="NMA5" s="69"/>
      <c r="NMB5" s="69"/>
      <c r="NMC5" s="69"/>
      <c r="NMD5" s="69"/>
      <c r="NME5" s="69"/>
      <c r="NMF5" s="69"/>
      <c r="NMG5" s="69"/>
      <c r="NMH5" s="69"/>
      <c r="NMI5" s="69"/>
      <c r="NMJ5" s="69"/>
      <c r="NMK5" s="69"/>
      <c r="NML5" s="69"/>
      <c r="NMM5" s="69"/>
      <c r="NMN5" s="69"/>
      <c r="NMO5" s="69"/>
      <c r="NMP5" s="69"/>
      <c r="NMQ5" s="69"/>
      <c r="NMR5" s="69"/>
      <c r="NMS5" s="69"/>
      <c r="NMT5" s="69"/>
      <c r="NMU5" s="69"/>
      <c r="NMV5" s="69"/>
      <c r="NMW5" s="69"/>
      <c r="NMX5" s="69"/>
      <c r="NMY5" s="69"/>
      <c r="NMZ5" s="69"/>
      <c r="NNA5" s="69"/>
      <c r="NNB5" s="69"/>
      <c r="NNC5" s="69"/>
      <c r="NND5" s="69"/>
      <c r="NNE5" s="69"/>
      <c r="NNF5" s="69"/>
      <c r="NNG5" s="69"/>
      <c r="NNH5" s="69"/>
      <c r="NNI5" s="69"/>
      <c r="NNJ5" s="69"/>
      <c r="NNK5" s="69"/>
      <c r="NNL5" s="69"/>
      <c r="NNM5" s="69"/>
      <c r="NNN5" s="69"/>
      <c r="NNO5" s="69"/>
      <c r="NNP5" s="69"/>
      <c r="NNQ5" s="69"/>
      <c r="NNR5" s="69"/>
      <c r="NNS5" s="69"/>
      <c r="NNT5" s="69"/>
      <c r="NNU5" s="69"/>
      <c r="NNV5" s="69"/>
      <c r="NNW5" s="69"/>
      <c r="NNX5" s="69"/>
      <c r="NNY5" s="69"/>
      <c r="NNZ5" s="69"/>
      <c r="NOA5" s="69"/>
      <c r="NOB5" s="69"/>
      <c r="NOC5" s="69"/>
      <c r="NOD5" s="69"/>
      <c r="NOE5" s="69"/>
      <c r="NOF5" s="69"/>
      <c r="NOG5" s="69"/>
      <c r="NOH5" s="69"/>
      <c r="NOI5" s="69"/>
      <c r="NOJ5" s="69"/>
      <c r="NOK5" s="69"/>
      <c r="NOL5" s="69"/>
      <c r="NOM5" s="69"/>
      <c r="NON5" s="69"/>
      <c r="NOO5" s="69"/>
      <c r="NOP5" s="69"/>
      <c r="NOQ5" s="69"/>
      <c r="NOR5" s="69"/>
      <c r="NOS5" s="69"/>
      <c r="NOT5" s="69"/>
      <c r="NOU5" s="69"/>
      <c r="NOV5" s="69"/>
      <c r="NOW5" s="69"/>
      <c r="NOX5" s="69"/>
      <c r="NOY5" s="69"/>
      <c r="NOZ5" s="69"/>
      <c r="NPA5" s="69"/>
      <c r="NPB5" s="69"/>
      <c r="NPC5" s="69"/>
      <c r="NPD5" s="69"/>
      <c r="NPE5" s="69"/>
      <c r="NPF5" s="69"/>
      <c r="NPG5" s="69"/>
      <c r="NPH5" s="69"/>
      <c r="NPI5" s="69"/>
      <c r="NPJ5" s="69"/>
      <c r="NPK5" s="69"/>
      <c r="NPL5" s="69"/>
      <c r="NPM5" s="69"/>
      <c r="NPN5" s="69"/>
      <c r="NPO5" s="69"/>
      <c r="NPP5" s="69"/>
      <c r="NPQ5" s="69"/>
      <c r="NPR5" s="69"/>
      <c r="NPS5" s="69"/>
      <c r="NPT5" s="69"/>
      <c r="NPU5" s="69"/>
      <c r="NPV5" s="69"/>
      <c r="NPW5" s="69"/>
      <c r="NPX5" s="69"/>
      <c r="NPY5" s="69"/>
      <c r="NPZ5" s="69"/>
      <c r="NQA5" s="69"/>
      <c r="NQB5" s="69"/>
      <c r="NQC5" s="69"/>
      <c r="NQD5" s="69"/>
      <c r="NQE5" s="69"/>
      <c r="NQF5" s="69"/>
      <c r="NQG5" s="69"/>
      <c r="NQH5" s="69"/>
      <c r="NQI5" s="69"/>
      <c r="NQJ5" s="69"/>
      <c r="NQK5" s="69"/>
      <c r="NQL5" s="69"/>
      <c r="NQM5" s="69"/>
      <c r="NQN5" s="69"/>
      <c r="NQO5" s="69"/>
      <c r="NQP5" s="69"/>
      <c r="NQQ5" s="69"/>
      <c r="NQR5" s="69"/>
      <c r="NQS5" s="69"/>
      <c r="NQT5" s="69"/>
      <c r="NQU5" s="69"/>
      <c r="NQV5" s="69"/>
      <c r="NQW5" s="69"/>
      <c r="NQX5" s="69"/>
      <c r="NQY5" s="69"/>
      <c r="NQZ5" s="69"/>
      <c r="NRA5" s="69"/>
      <c r="NRB5" s="69"/>
      <c r="NRC5" s="69"/>
      <c r="NRD5" s="69"/>
      <c r="NRE5" s="69"/>
      <c r="NRF5" s="69"/>
      <c r="NRG5" s="69"/>
      <c r="NRH5" s="69"/>
      <c r="NRI5" s="69"/>
      <c r="NRJ5" s="69"/>
      <c r="NRK5" s="69"/>
      <c r="NRL5" s="69"/>
      <c r="NRM5" s="69"/>
      <c r="NRN5" s="69"/>
      <c r="NRO5" s="69"/>
      <c r="NRP5" s="69"/>
      <c r="NRQ5" s="69"/>
      <c r="NRR5" s="69"/>
      <c r="NRS5" s="69"/>
      <c r="NRT5" s="69"/>
      <c r="NRU5" s="69"/>
      <c r="NRV5" s="69"/>
      <c r="NRW5" s="69"/>
      <c r="NRX5" s="69"/>
      <c r="NRY5" s="69"/>
      <c r="NRZ5" s="69"/>
      <c r="NSA5" s="69"/>
      <c r="NSB5" s="69"/>
      <c r="NSC5" s="69"/>
      <c r="NSD5" s="69"/>
      <c r="NSE5" s="69"/>
      <c r="NSF5" s="69"/>
      <c r="NSG5" s="69"/>
      <c r="NSH5" s="69"/>
      <c r="NSI5" s="69"/>
      <c r="NSJ5" s="69"/>
      <c r="NSK5" s="69"/>
      <c r="NSL5" s="69"/>
      <c r="NSM5" s="69"/>
      <c r="NSN5" s="69"/>
      <c r="NSO5" s="69"/>
      <c r="NSP5" s="69"/>
      <c r="NSQ5" s="69"/>
      <c r="NSR5" s="69"/>
      <c r="NSS5" s="69"/>
      <c r="NST5" s="69"/>
      <c r="NSU5" s="69"/>
      <c r="NSV5" s="69"/>
      <c r="NSW5" s="69"/>
      <c r="NSX5" s="69"/>
      <c r="NSY5" s="69"/>
      <c r="NSZ5" s="69"/>
      <c r="NTA5" s="69"/>
      <c r="NTB5" s="69"/>
      <c r="NTC5" s="69"/>
      <c r="NTD5" s="69"/>
      <c r="NTE5" s="69"/>
      <c r="NTF5" s="69"/>
      <c r="NTG5" s="69"/>
      <c r="NTH5" s="69"/>
      <c r="NTI5" s="69"/>
      <c r="NTJ5" s="69"/>
      <c r="NTK5" s="69"/>
      <c r="NTL5" s="69"/>
      <c r="NTM5" s="69"/>
      <c r="NTN5" s="69"/>
      <c r="NTO5" s="69"/>
      <c r="NTP5" s="69"/>
      <c r="NTQ5" s="69"/>
      <c r="NTR5" s="69"/>
      <c r="NTS5" s="69"/>
      <c r="NTT5" s="69"/>
      <c r="NTU5" s="69"/>
      <c r="NTV5" s="69"/>
      <c r="NTW5" s="69"/>
      <c r="NTX5" s="69"/>
      <c r="NTY5" s="69"/>
      <c r="NTZ5" s="69"/>
      <c r="NUA5" s="69"/>
      <c r="NUB5" s="69"/>
      <c r="NUC5" s="69"/>
      <c r="NUD5" s="69"/>
      <c r="NUE5" s="69"/>
      <c r="NUF5" s="69"/>
      <c r="NUG5" s="69"/>
      <c r="NUH5" s="69"/>
      <c r="NUI5" s="69"/>
      <c r="NUJ5" s="69"/>
      <c r="NUK5" s="69"/>
      <c r="NUL5" s="69"/>
      <c r="NUM5" s="69"/>
      <c r="NUN5" s="69"/>
      <c r="NUO5" s="69"/>
      <c r="NUP5" s="69"/>
      <c r="NUQ5" s="69"/>
      <c r="NUR5" s="69"/>
      <c r="NUS5" s="69"/>
      <c r="NUT5" s="69"/>
      <c r="NUU5" s="69"/>
      <c r="NUV5" s="69"/>
      <c r="NUW5" s="69"/>
      <c r="NUX5" s="69"/>
      <c r="NUY5" s="69"/>
      <c r="NUZ5" s="69"/>
      <c r="NVA5" s="69"/>
      <c r="NVB5" s="69"/>
      <c r="NVC5" s="69"/>
      <c r="NVD5" s="69"/>
      <c r="NVE5" s="69"/>
      <c r="NVF5" s="69"/>
      <c r="NVG5" s="69"/>
      <c r="NVH5" s="69"/>
      <c r="NVI5" s="69"/>
      <c r="NVJ5" s="69"/>
      <c r="NVK5" s="69"/>
      <c r="NVL5" s="69"/>
      <c r="NVM5" s="69"/>
      <c r="NVN5" s="69"/>
      <c r="NVO5" s="69"/>
      <c r="NVP5" s="69"/>
      <c r="NVQ5" s="69"/>
      <c r="NVR5" s="69"/>
      <c r="NVS5" s="69"/>
      <c r="NVT5" s="69"/>
      <c r="NVU5" s="69"/>
      <c r="NVV5" s="69"/>
      <c r="NVW5" s="69"/>
      <c r="NVX5" s="69"/>
      <c r="NVY5" s="69"/>
      <c r="NVZ5" s="69"/>
      <c r="NWA5" s="69"/>
      <c r="NWB5" s="69"/>
      <c r="NWC5" s="69"/>
      <c r="NWD5" s="69"/>
      <c r="NWE5" s="69"/>
      <c r="NWF5" s="69"/>
      <c r="NWG5" s="69"/>
      <c r="NWH5" s="69"/>
      <c r="NWI5" s="69"/>
      <c r="NWJ5" s="69"/>
      <c r="NWK5" s="69"/>
      <c r="NWL5" s="69"/>
      <c r="NWM5" s="69"/>
      <c r="NWN5" s="69"/>
      <c r="NWO5" s="69"/>
      <c r="NWP5" s="69"/>
      <c r="NWQ5" s="69"/>
      <c r="NWR5" s="69"/>
      <c r="NWS5" s="69"/>
      <c r="NWT5" s="69"/>
      <c r="NWU5" s="69"/>
      <c r="NWV5" s="69"/>
      <c r="NWW5" s="69"/>
      <c r="NWX5" s="69"/>
      <c r="NWY5" s="69"/>
      <c r="NWZ5" s="69"/>
      <c r="NXA5" s="69"/>
      <c r="NXB5" s="69"/>
      <c r="NXC5" s="69"/>
      <c r="NXD5" s="69"/>
      <c r="NXE5" s="69"/>
      <c r="NXF5" s="69"/>
      <c r="NXG5" s="69"/>
      <c r="NXH5" s="69"/>
      <c r="NXI5" s="69"/>
      <c r="NXJ5" s="69"/>
      <c r="NXK5" s="69"/>
      <c r="NXL5" s="69"/>
      <c r="NXM5" s="69"/>
      <c r="NXN5" s="69"/>
      <c r="NXO5" s="69"/>
      <c r="NXP5" s="69"/>
      <c r="NXQ5" s="69"/>
      <c r="NXR5" s="69"/>
      <c r="NXS5" s="69"/>
      <c r="NXT5" s="69"/>
      <c r="NXU5" s="69"/>
      <c r="NXV5" s="69"/>
      <c r="NXW5" s="69"/>
      <c r="NXX5" s="69"/>
      <c r="NXY5" s="69"/>
      <c r="NXZ5" s="69"/>
      <c r="NYA5" s="69"/>
      <c r="NYB5" s="69"/>
      <c r="NYC5" s="69"/>
      <c r="NYD5" s="69"/>
      <c r="NYE5" s="69"/>
      <c r="NYF5" s="69"/>
      <c r="NYG5" s="69"/>
      <c r="NYH5" s="69"/>
      <c r="NYI5" s="69"/>
      <c r="NYJ5" s="69"/>
      <c r="NYK5" s="69"/>
      <c r="NYL5" s="69"/>
      <c r="NYM5" s="69"/>
      <c r="NYN5" s="69"/>
      <c r="NYO5" s="69"/>
      <c r="NYP5" s="69"/>
      <c r="NYQ5" s="69"/>
      <c r="NYR5" s="69"/>
      <c r="NYS5" s="69"/>
      <c r="NYT5" s="69"/>
      <c r="NYU5" s="69"/>
      <c r="NYV5" s="69"/>
      <c r="NYW5" s="69"/>
      <c r="NYX5" s="69"/>
      <c r="NYY5" s="69"/>
      <c r="NYZ5" s="69"/>
      <c r="NZA5" s="69"/>
      <c r="NZB5" s="69"/>
      <c r="NZC5" s="69"/>
      <c r="NZD5" s="69"/>
      <c r="NZE5" s="69"/>
      <c r="NZF5" s="69"/>
      <c r="NZG5" s="69"/>
      <c r="NZH5" s="69"/>
      <c r="NZI5" s="69"/>
      <c r="NZJ5" s="69"/>
      <c r="NZK5" s="69"/>
      <c r="NZL5" s="69"/>
      <c r="NZM5" s="69"/>
      <c r="NZN5" s="69"/>
      <c r="NZO5" s="69"/>
      <c r="NZP5" s="69"/>
      <c r="NZQ5" s="69"/>
      <c r="NZR5" s="69"/>
      <c r="NZS5" s="69"/>
      <c r="NZT5" s="69"/>
      <c r="NZU5" s="69"/>
      <c r="NZV5" s="69"/>
      <c r="NZW5" s="69"/>
      <c r="NZX5" s="69"/>
      <c r="NZY5" s="69"/>
      <c r="NZZ5" s="69"/>
      <c r="OAA5" s="69"/>
      <c r="OAB5" s="69"/>
      <c r="OAC5" s="69"/>
      <c r="OAD5" s="69"/>
      <c r="OAE5" s="69"/>
      <c r="OAF5" s="69"/>
      <c r="OAG5" s="69"/>
      <c r="OAH5" s="69"/>
      <c r="OAI5" s="69"/>
      <c r="OAJ5" s="69"/>
      <c r="OAK5" s="69"/>
      <c r="OAL5" s="69"/>
      <c r="OAM5" s="69"/>
      <c r="OAN5" s="69"/>
      <c r="OAO5" s="69"/>
      <c r="OAP5" s="69"/>
      <c r="OAQ5" s="69"/>
      <c r="OAR5" s="69"/>
      <c r="OAS5" s="69"/>
      <c r="OAT5" s="69"/>
      <c r="OAU5" s="69"/>
      <c r="OAV5" s="69"/>
      <c r="OAW5" s="69"/>
      <c r="OAX5" s="69"/>
      <c r="OAY5" s="69"/>
      <c r="OAZ5" s="69"/>
      <c r="OBA5" s="69"/>
      <c r="OBB5" s="69"/>
      <c r="OBC5" s="69"/>
      <c r="OBD5" s="69"/>
      <c r="OBE5" s="69"/>
      <c r="OBF5" s="69"/>
      <c r="OBG5" s="69"/>
      <c r="OBH5" s="69"/>
      <c r="OBI5" s="69"/>
      <c r="OBJ5" s="69"/>
      <c r="OBK5" s="69"/>
      <c r="OBL5" s="69"/>
      <c r="OBM5" s="69"/>
      <c r="OBN5" s="69"/>
      <c r="OBO5" s="69"/>
      <c r="OBP5" s="69"/>
      <c r="OBQ5" s="69"/>
      <c r="OBR5" s="69"/>
      <c r="OBS5" s="69"/>
      <c r="OBT5" s="69"/>
      <c r="OBU5" s="69"/>
      <c r="OBV5" s="69"/>
      <c r="OBW5" s="69"/>
      <c r="OBX5" s="69"/>
      <c r="OBY5" s="69"/>
      <c r="OBZ5" s="69"/>
      <c r="OCA5" s="69"/>
      <c r="OCB5" s="69"/>
      <c r="OCC5" s="69"/>
      <c r="OCD5" s="69"/>
      <c r="OCE5" s="69"/>
      <c r="OCF5" s="69"/>
      <c r="OCG5" s="69"/>
      <c r="OCH5" s="69"/>
      <c r="OCI5" s="69"/>
      <c r="OCJ5" s="69"/>
      <c r="OCK5" s="69"/>
      <c r="OCL5" s="69"/>
      <c r="OCM5" s="69"/>
      <c r="OCN5" s="69"/>
      <c r="OCO5" s="69"/>
      <c r="OCP5" s="69"/>
      <c r="OCQ5" s="69"/>
      <c r="OCR5" s="69"/>
      <c r="OCS5" s="69"/>
      <c r="OCT5" s="69"/>
      <c r="OCU5" s="69"/>
      <c r="OCV5" s="69"/>
      <c r="OCW5" s="69"/>
      <c r="OCX5" s="69"/>
      <c r="OCY5" s="69"/>
      <c r="OCZ5" s="69"/>
      <c r="ODA5" s="69"/>
      <c r="ODB5" s="69"/>
      <c r="ODC5" s="69"/>
      <c r="ODD5" s="69"/>
      <c r="ODE5" s="69"/>
      <c r="ODF5" s="69"/>
      <c r="ODG5" s="69"/>
      <c r="ODH5" s="69"/>
      <c r="ODI5" s="69"/>
      <c r="ODJ5" s="69"/>
      <c r="ODK5" s="69"/>
      <c r="ODL5" s="69"/>
      <c r="ODM5" s="69"/>
      <c r="ODN5" s="69"/>
      <c r="ODO5" s="69"/>
      <c r="ODP5" s="69"/>
      <c r="ODQ5" s="69"/>
      <c r="ODR5" s="69"/>
      <c r="ODS5" s="69"/>
      <c r="ODT5" s="69"/>
      <c r="ODU5" s="69"/>
      <c r="ODV5" s="69"/>
      <c r="ODW5" s="69"/>
      <c r="ODX5" s="69"/>
      <c r="ODY5" s="69"/>
      <c r="ODZ5" s="69"/>
      <c r="OEA5" s="69"/>
      <c r="OEB5" s="69"/>
      <c r="OEC5" s="69"/>
      <c r="OED5" s="69"/>
      <c r="OEE5" s="69"/>
      <c r="OEF5" s="69"/>
      <c r="OEG5" s="69"/>
      <c r="OEH5" s="69"/>
      <c r="OEI5" s="69"/>
      <c r="OEJ5" s="69"/>
      <c r="OEK5" s="69"/>
      <c r="OEL5" s="69"/>
      <c r="OEM5" s="69"/>
      <c r="OEN5" s="69"/>
      <c r="OEO5" s="69"/>
      <c r="OEP5" s="69"/>
      <c r="OEQ5" s="69"/>
      <c r="OER5" s="69"/>
      <c r="OES5" s="69"/>
      <c r="OET5" s="69"/>
      <c r="OEU5" s="69"/>
      <c r="OEV5" s="69"/>
      <c r="OEW5" s="69"/>
      <c r="OEX5" s="69"/>
      <c r="OEY5" s="69"/>
      <c r="OEZ5" s="69"/>
      <c r="OFA5" s="69"/>
      <c r="OFB5" s="69"/>
      <c r="OFC5" s="69"/>
      <c r="OFD5" s="69"/>
      <c r="OFE5" s="69"/>
      <c r="OFF5" s="69"/>
      <c r="OFG5" s="69"/>
      <c r="OFH5" s="69"/>
      <c r="OFI5" s="69"/>
      <c r="OFJ5" s="69"/>
      <c r="OFK5" s="69"/>
      <c r="OFL5" s="69"/>
      <c r="OFM5" s="69"/>
      <c r="OFN5" s="69"/>
      <c r="OFO5" s="69"/>
      <c r="OFP5" s="69"/>
      <c r="OFQ5" s="69"/>
      <c r="OFR5" s="69"/>
      <c r="OFS5" s="69"/>
      <c r="OFT5" s="69"/>
      <c r="OFU5" s="69"/>
      <c r="OFV5" s="69"/>
      <c r="OFW5" s="69"/>
      <c r="OFX5" s="69"/>
      <c r="OFY5" s="69"/>
      <c r="OFZ5" s="69"/>
      <c r="OGA5" s="69"/>
      <c r="OGB5" s="69"/>
      <c r="OGC5" s="69"/>
      <c r="OGD5" s="69"/>
      <c r="OGE5" s="69"/>
      <c r="OGF5" s="69"/>
      <c r="OGG5" s="69"/>
      <c r="OGH5" s="69"/>
      <c r="OGI5" s="69"/>
      <c r="OGJ5" s="69"/>
      <c r="OGK5" s="69"/>
      <c r="OGL5" s="69"/>
      <c r="OGM5" s="69"/>
      <c r="OGN5" s="69"/>
      <c r="OGO5" s="69"/>
      <c r="OGP5" s="69"/>
      <c r="OGQ5" s="69"/>
      <c r="OGR5" s="69"/>
      <c r="OGS5" s="69"/>
      <c r="OGT5" s="69"/>
      <c r="OGU5" s="69"/>
      <c r="OGV5" s="69"/>
      <c r="OGW5" s="69"/>
      <c r="OGX5" s="69"/>
      <c r="OGY5" s="69"/>
      <c r="OGZ5" s="69"/>
      <c r="OHA5" s="69"/>
      <c r="OHB5" s="69"/>
      <c r="OHC5" s="69"/>
      <c r="OHD5" s="69"/>
      <c r="OHE5" s="69"/>
      <c r="OHF5" s="69"/>
      <c r="OHG5" s="69"/>
      <c r="OHH5" s="69"/>
      <c r="OHI5" s="69"/>
      <c r="OHJ5" s="69"/>
      <c r="OHK5" s="69"/>
      <c r="OHL5" s="69"/>
      <c r="OHM5" s="69"/>
      <c r="OHN5" s="69"/>
      <c r="OHO5" s="69"/>
      <c r="OHP5" s="69"/>
      <c r="OHQ5" s="69"/>
      <c r="OHR5" s="69"/>
      <c r="OHS5" s="69"/>
      <c r="OHT5" s="69"/>
      <c r="OHU5" s="69"/>
      <c r="OHV5" s="69"/>
      <c r="OHW5" s="69"/>
      <c r="OHX5" s="69"/>
      <c r="OHY5" s="69"/>
      <c r="OHZ5" s="69"/>
      <c r="OIA5" s="69"/>
      <c r="OIB5" s="69"/>
      <c r="OIC5" s="69"/>
      <c r="OID5" s="69"/>
      <c r="OIE5" s="69"/>
      <c r="OIF5" s="69"/>
      <c r="OIG5" s="69"/>
      <c r="OIH5" s="69"/>
      <c r="OII5" s="69"/>
      <c r="OIJ5" s="69"/>
      <c r="OIK5" s="69"/>
      <c r="OIL5" s="69"/>
      <c r="OIM5" s="69"/>
      <c r="OIN5" s="69"/>
      <c r="OIO5" s="69"/>
      <c r="OIP5" s="69"/>
      <c r="OIQ5" s="69"/>
      <c r="OIR5" s="69"/>
      <c r="OIS5" s="69"/>
      <c r="OIT5" s="69"/>
      <c r="OIU5" s="69"/>
      <c r="OIV5" s="69"/>
      <c r="OIW5" s="69"/>
      <c r="OIX5" s="69"/>
      <c r="OIY5" s="69"/>
      <c r="OIZ5" s="69"/>
      <c r="OJA5" s="69"/>
      <c r="OJB5" s="69"/>
      <c r="OJC5" s="69"/>
      <c r="OJD5" s="69"/>
      <c r="OJE5" s="69"/>
      <c r="OJF5" s="69"/>
      <c r="OJG5" s="69"/>
      <c r="OJH5" s="69"/>
      <c r="OJI5" s="69"/>
      <c r="OJJ5" s="69"/>
      <c r="OJK5" s="69"/>
      <c r="OJL5" s="69"/>
      <c r="OJM5" s="69"/>
      <c r="OJN5" s="69"/>
      <c r="OJO5" s="69"/>
      <c r="OJP5" s="69"/>
      <c r="OJQ5" s="69"/>
      <c r="OJR5" s="69"/>
      <c r="OJS5" s="69"/>
      <c r="OJT5" s="69"/>
      <c r="OJU5" s="69"/>
      <c r="OJV5" s="69"/>
      <c r="OJW5" s="69"/>
      <c r="OJX5" s="69"/>
      <c r="OJY5" s="69"/>
      <c r="OJZ5" s="69"/>
      <c r="OKA5" s="69"/>
      <c r="OKB5" s="69"/>
      <c r="OKC5" s="69"/>
      <c r="OKD5" s="69"/>
      <c r="OKE5" s="69"/>
      <c r="OKF5" s="69"/>
      <c r="OKG5" s="69"/>
      <c r="OKH5" s="69"/>
      <c r="OKI5" s="69"/>
      <c r="OKJ5" s="69"/>
      <c r="OKK5" s="69"/>
      <c r="OKL5" s="69"/>
      <c r="OKM5" s="69"/>
      <c r="OKN5" s="69"/>
      <c r="OKO5" s="69"/>
      <c r="OKP5" s="69"/>
      <c r="OKQ5" s="69"/>
      <c r="OKR5" s="69"/>
      <c r="OKS5" s="69"/>
      <c r="OKT5" s="69"/>
      <c r="OKU5" s="69"/>
      <c r="OKV5" s="69"/>
      <c r="OKW5" s="69"/>
      <c r="OKX5" s="69"/>
      <c r="OKY5" s="69"/>
      <c r="OKZ5" s="69"/>
      <c r="OLA5" s="69"/>
      <c r="OLB5" s="69"/>
      <c r="OLC5" s="69"/>
      <c r="OLD5" s="69"/>
      <c r="OLE5" s="69"/>
      <c r="OLF5" s="69"/>
      <c r="OLG5" s="69"/>
      <c r="OLH5" s="69"/>
      <c r="OLI5" s="69"/>
      <c r="OLJ5" s="69"/>
      <c r="OLK5" s="69"/>
      <c r="OLL5" s="69"/>
      <c r="OLM5" s="69"/>
      <c r="OLN5" s="69"/>
      <c r="OLO5" s="69"/>
      <c r="OLP5" s="69"/>
      <c r="OLQ5" s="69"/>
      <c r="OLR5" s="69"/>
      <c r="OLS5" s="69"/>
      <c r="OLT5" s="69"/>
      <c r="OLU5" s="69"/>
      <c r="OLV5" s="69"/>
      <c r="OLW5" s="69"/>
      <c r="OLX5" s="69"/>
      <c r="OLY5" s="69"/>
      <c r="OLZ5" s="69"/>
      <c r="OMA5" s="69"/>
      <c r="OMB5" s="69"/>
      <c r="OMC5" s="69"/>
      <c r="OMD5" s="69"/>
      <c r="OME5" s="69"/>
      <c r="OMF5" s="69"/>
      <c r="OMG5" s="69"/>
      <c r="OMH5" s="69"/>
      <c r="OMI5" s="69"/>
      <c r="OMJ5" s="69"/>
      <c r="OMK5" s="69"/>
      <c r="OML5" s="69"/>
      <c r="OMM5" s="69"/>
      <c r="OMN5" s="69"/>
      <c r="OMO5" s="69"/>
      <c r="OMP5" s="69"/>
      <c r="OMQ5" s="69"/>
      <c r="OMR5" s="69"/>
      <c r="OMS5" s="69"/>
      <c r="OMT5" s="69"/>
      <c r="OMU5" s="69"/>
      <c r="OMV5" s="69"/>
      <c r="OMW5" s="69"/>
      <c r="OMX5" s="69"/>
      <c r="OMY5" s="69"/>
      <c r="OMZ5" s="69"/>
      <c r="ONA5" s="69"/>
      <c r="ONB5" s="69"/>
      <c r="ONC5" s="69"/>
      <c r="OND5" s="69"/>
      <c r="ONE5" s="69"/>
      <c r="ONF5" s="69"/>
      <c r="ONG5" s="69"/>
      <c r="ONH5" s="69"/>
      <c r="ONI5" s="69"/>
      <c r="ONJ5" s="69"/>
      <c r="ONK5" s="69"/>
      <c r="ONL5" s="69"/>
      <c r="ONM5" s="69"/>
      <c r="ONN5" s="69"/>
      <c r="ONO5" s="69"/>
      <c r="ONP5" s="69"/>
      <c r="ONQ5" s="69"/>
      <c r="ONR5" s="69"/>
      <c r="ONS5" s="69"/>
      <c r="ONT5" s="69"/>
      <c r="ONU5" s="69"/>
      <c r="ONV5" s="69"/>
      <c r="ONW5" s="69"/>
      <c r="ONX5" s="69"/>
      <c r="ONY5" s="69"/>
      <c r="ONZ5" s="69"/>
      <c r="OOA5" s="69"/>
      <c r="OOB5" s="69"/>
      <c r="OOC5" s="69"/>
      <c r="OOD5" s="69"/>
      <c r="OOE5" s="69"/>
      <c r="OOF5" s="69"/>
      <c r="OOG5" s="69"/>
      <c r="OOH5" s="69"/>
      <c r="OOI5" s="69"/>
      <c r="OOJ5" s="69"/>
      <c r="OOK5" s="69"/>
      <c r="OOL5" s="69"/>
      <c r="OOM5" s="69"/>
      <c r="OON5" s="69"/>
      <c r="OOO5" s="69"/>
      <c r="OOP5" s="69"/>
      <c r="OOQ5" s="69"/>
      <c r="OOR5" s="69"/>
      <c r="OOS5" s="69"/>
      <c r="OOT5" s="69"/>
      <c r="OOU5" s="69"/>
      <c r="OOV5" s="69"/>
      <c r="OOW5" s="69"/>
      <c r="OOX5" s="69"/>
      <c r="OOY5" s="69"/>
      <c r="OOZ5" s="69"/>
      <c r="OPA5" s="69"/>
      <c r="OPB5" s="69"/>
      <c r="OPC5" s="69"/>
      <c r="OPD5" s="69"/>
      <c r="OPE5" s="69"/>
      <c r="OPF5" s="69"/>
      <c r="OPG5" s="69"/>
      <c r="OPH5" s="69"/>
      <c r="OPI5" s="69"/>
      <c r="OPJ5" s="69"/>
      <c r="OPK5" s="69"/>
      <c r="OPL5" s="69"/>
      <c r="OPM5" s="69"/>
      <c r="OPN5" s="69"/>
      <c r="OPO5" s="69"/>
      <c r="OPP5" s="69"/>
      <c r="OPQ5" s="69"/>
      <c r="OPR5" s="69"/>
      <c r="OPS5" s="69"/>
      <c r="OPT5" s="69"/>
      <c r="OPU5" s="69"/>
      <c r="OPV5" s="69"/>
      <c r="OPW5" s="69"/>
      <c r="OPX5" s="69"/>
      <c r="OPY5" s="69"/>
      <c r="OPZ5" s="69"/>
      <c r="OQA5" s="69"/>
      <c r="OQB5" s="69"/>
      <c r="OQC5" s="69"/>
      <c r="OQD5" s="69"/>
      <c r="OQE5" s="69"/>
      <c r="OQF5" s="69"/>
      <c r="OQG5" s="69"/>
      <c r="OQH5" s="69"/>
      <c r="OQI5" s="69"/>
      <c r="OQJ5" s="69"/>
      <c r="OQK5" s="69"/>
      <c r="OQL5" s="69"/>
      <c r="OQM5" s="69"/>
      <c r="OQN5" s="69"/>
      <c r="OQO5" s="69"/>
      <c r="OQP5" s="69"/>
      <c r="OQQ5" s="69"/>
      <c r="OQR5" s="69"/>
      <c r="OQS5" s="69"/>
      <c r="OQT5" s="69"/>
      <c r="OQU5" s="69"/>
      <c r="OQV5" s="69"/>
      <c r="OQW5" s="69"/>
      <c r="OQX5" s="69"/>
      <c r="OQY5" s="69"/>
      <c r="OQZ5" s="69"/>
      <c r="ORA5" s="69"/>
      <c r="ORB5" s="69"/>
      <c r="ORC5" s="69"/>
      <c r="ORD5" s="69"/>
      <c r="ORE5" s="69"/>
      <c r="ORF5" s="69"/>
      <c r="ORG5" s="69"/>
      <c r="ORH5" s="69"/>
      <c r="ORI5" s="69"/>
      <c r="ORJ5" s="69"/>
      <c r="ORK5" s="69"/>
      <c r="ORL5" s="69"/>
      <c r="ORM5" s="69"/>
      <c r="ORN5" s="69"/>
      <c r="ORO5" s="69"/>
      <c r="ORP5" s="69"/>
      <c r="ORQ5" s="69"/>
      <c r="ORR5" s="69"/>
      <c r="ORS5" s="69"/>
      <c r="ORT5" s="69"/>
      <c r="ORU5" s="69"/>
      <c r="ORV5" s="69"/>
      <c r="ORW5" s="69"/>
      <c r="ORX5" s="69"/>
      <c r="ORY5" s="69"/>
      <c r="ORZ5" s="69"/>
      <c r="OSA5" s="69"/>
      <c r="OSB5" s="69"/>
      <c r="OSC5" s="69"/>
      <c r="OSD5" s="69"/>
      <c r="OSE5" s="69"/>
      <c r="OSF5" s="69"/>
      <c r="OSG5" s="69"/>
      <c r="OSH5" s="69"/>
      <c r="OSI5" s="69"/>
      <c r="OSJ5" s="69"/>
      <c r="OSK5" s="69"/>
      <c r="OSL5" s="69"/>
      <c r="OSM5" s="69"/>
      <c r="OSN5" s="69"/>
      <c r="OSO5" s="69"/>
      <c r="OSP5" s="69"/>
      <c r="OSQ5" s="69"/>
      <c r="OSR5" s="69"/>
      <c r="OSS5" s="69"/>
      <c r="OST5" s="69"/>
      <c r="OSU5" s="69"/>
      <c r="OSV5" s="69"/>
      <c r="OSW5" s="69"/>
      <c r="OSX5" s="69"/>
      <c r="OSY5" s="69"/>
      <c r="OSZ5" s="69"/>
    </row>
    <row r="6" spans="1:10660" ht="29.45" thickBot="1">
      <c r="A6" s="52" t="s">
        <v>17</v>
      </c>
      <c r="B6" s="60" t="s">
        <v>34</v>
      </c>
      <c r="C6" s="165" t="s">
        <v>35</v>
      </c>
      <c r="E6" s="2" t="s">
        <v>20</v>
      </c>
      <c r="G6" s="54" t="s">
        <v>33</v>
      </c>
      <c r="H6" s="55" t="str">
        <f t="shared" si="57"/>
        <v>IN</v>
      </c>
      <c r="I6" s="55" t="str" cm="1">
        <f t="array" ref="I6">CurrentSchedule(I6,COUNTA($2:$2),$I$1)</f>
        <v>NA</v>
      </c>
      <c r="J6" s="56" t="s">
        <v>22</v>
      </c>
      <c r="K6" s="57" cm="1">
        <f t="array" ref="K6">ScheduledWeek(K6, COUNTA($2:$2),$K$2)</f>
        <v>7</v>
      </c>
      <c r="L6" s="108" cm="1">
        <f t="array" ref="L6">ScheduledWeek(L6, COUNTA($2:$2),$L$2)</f>
        <v>0</v>
      </c>
      <c r="M6" s="108">
        <f t="shared" si="58"/>
        <v>0</v>
      </c>
      <c r="N6" s="108">
        <f t="shared" si="59"/>
        <v>0</v>
      </c>
      <c r="O6" s="108">
        <f t="shared" si="60"/>
        <v>0</v>
      </c>
      <c r="P6" s="108">
        <f t="shared" si="61"/>
        <v>38</v>
      </c>
      <c r="Q6" s="108">
        <f t="shared" si="62"/>
        <v>0</v>
      </c>
      <c r="R6" s="2" t="s">
        <v>26</v>
      </c>
      <c r="S6" s="2" t="s">
        <v>26</v>
      </c>
      <c r="T6" s="2" t="s">
        <v>23</v>
      </c>
      <c r="U6" s="2" t="s">
        <v>26</v>
      </c>
      <c r="V6" s="2" t="s">
        <v>26</v>
      </c>
      <c r="X6" s="14" t="s">
        <v>27</v>
      </c>
      <c r="Y6" s="14" t="s">
        <v>27</v>
      </c>
      <c r="Z6" s="14" t="s">
        <v>27</v>
      </c>
      <c r="AA6" s="14" t="s">
        <v>27</v>
      </c>
      <c r="AB6" s="14" t="s">
        <v>27</v>
      </c>
      <c r="AE6" s="2" t="s">
        <v>27</v>
      </c>
      <c r="AF6" s="2" t="s">
        <v>27</v>
      </c>
      <c r="AG6" s="2" t="s">
        <v>27</v>
      </c>
      <c r="AH6" s="2" t="s">
        <v>27</v>
      </c>
      <c r="AI6" s="2" t="s">
        <v>27</v>
      </c>
      <c r="AL6" s="2" t="s">
        <v>27</v>
      </c>
      <c r="AM6" s="2" t="s">
        <v>27</v>
      </c>
      <c r="AN6" s="2" t="s">
        <v>27</v>
      </c>
      <c r="AO6" s="2" t="s">
        <v>27</v>
      </c>
      <c r="AP6" s="2" t="s">
        <v>27</v>
      </c>
      <c r="AS6" s="69" t="s">
        <v>27</v>
      </c>
      <c r="AT6" s="69" t="s">
        <v>27</v>
      </c>
      <c r="AU6" s="69" t="s">
        <v>27</v>
      </c>
      <c r="AV6" s="69" t="s">
        <v>27</v>
      </c>
      <c r="AW6" s="69" t="s">
        <v>27</v>
      </c>
      <c r="AZ6" s="73" t="s">
        <v>26</v>
      </c>
      <c r="BA6" s="73" t="s">
        <v>26</v>
      </c>
      <c r="BB6" s="73" t="s">
        <v>26</v>
      </c>
      <c r="BC6" s="73" t="s">
        <v>26</v>
      </c>
      <c r="BD6" s="73" t="s">
        <v>26</v>
      </c>
      <c r="BG6" s="69" t="s">
        <v>26</v>
      </c>
      <c r="BH6" s="69" t="s">
        <v>26</v>
      </c>
      <c r="BI6" s="69" t="s">
        <v>26</v>
      </c>
      <c r="BJ6" s="69" t="s">
        <v>26</v>
      </c>
      <c r="BK6" s="69" t="s">
        <v>26</v>
      </c>
      <c r="BN6" s="69" t="s">
        <v>27</v>
      </c>
      <c r="BO6" s="69" t="s">
        <v>27</v>
      </c>
      <c r="BP6" s="69" t="s">
        <v>27</v>
      </c>
      <c r="BQ6" s="69" t="s">
        <v>27</v>
      </c>
      <c r="BR6" s="69" t="s">
        <v>27</v>
      </c>
      <c r="BU6" s="69" t="s">
        <v>27</v>
      </c>
      <c r="BV6" s="69" t="s">
        <v>27</v>
      </c>
      <c r="BW6" s="69" t="s">
        <v>27</v>
      </c>
      <c r="BX6" s="69" t="s">
        <v>27</v>
      </c>
      <c r="BY6" s="69" t="s">
        <v>27</v>
      </c>
      <c r="CB6" s="69" t="s">
        <v>27</v>
      </c>
      <c r="CC6" s="69" t="s">
        <v>27</v>
      </c>
      <c r="CD6" s="69" t="s">
        <v>27</v>
      </c>
      <c r="CE6" s="69" t="s">
        <v>27</v>
      </c>
      <c r="CF6" s="69" t="s">
        <v>27</v>
      </c>
      <c r="CI6" s="69" t="s">
        <v>27</v>
      </c>
      <c r="CJ6" s="69" t="s">
        <v>27</v>
      </c>
      <c r="CK6" s="69" t="s">
        <v>27</v>
      </c>
      <c r="CL6" s="69" t="s">
        <v>27</v>
      </c>
      <c r="CM6" s="69" t="s">
        <v>27</v>
      </c>
      <c r="CP6" s="69" t="s">
        <v>16</v>
      </c>
      <c r="CQ6" s="69" t="s">
        <v>16</v>
      </c>
      <c r="CR6" s="69" t="s">
        <v>16</v>
      </c>
      <c r="CS6" s="69" t="s">
        <v>16</v>
      </c>
      <c r="CT6" s="69" t="s">
        <v>16</v>
      </c>
      <c r="CW6" s="69" t="s">
        <v>16</v>
      </c>
      <c r="CX6" s="69" t="s">
        <v>16</v>
      </c>
      <c r="CY6" s="69" t="s">
        <v>16</v>
      </c>
      <c r="CZ6" s="69" t="s">
        <v>16</v>
      </c>
      <c r="DA6" s="69" t="s">
        <v>16</v>
      </c>
      <c r="DD6" s="69" t="s">
        <v>23</v>
      </c>
      <c r="DE6" s="2" t="s">
        <v>29</v>
      </c>
      <c r="DF6" s="2" t="s">
        <v>29</v>
      </c>
      <c r="DG6" s="2" t="s">
        <v>29</v>
      </c>
      <c r="DH6" s="2" t="s">
        <v>29</v>
      </c>
      <c r="DK6" s="69" t="s">
        <v>27</v>
      </c>
      <c r="DL6" s="69" t="s">
        <v>27</v>
      </c>
      <c r="DM6" s="69" t="s">
        <v>27</v>
      </c>
      <c r="DN6" s="69" t="s">
        <v>27</v>
      </c>
      <c r="DO6" s="69" t="s">
        <v>27</v>
      </c>
      <c r="DR6" s="69" t="s">
        <v>27</v>
      </c>
      <c r="DS6" s="69" t="s">
        <v>27</v>
      </c>
      <c r="DT6" s="69" t="s">
        <v>27</v>
      </c>
      <c r="DU6" s="69" t="s">
        <v>27</v>
      </c>
      <c r="DV6" s="69" t="s">
        <v>23</v>
      </c>
      <c r="DY6" s="69" t="s">
        <v>27</v>
      </c>
      <c r="DZ6" s="69" t="s">
        <v>27</v>
      </c>
      <c r="EA6" s="69" t="s">
        <v>27</v>
      </c>
      <c r="EB6" s="69" t="s">
        <v>27</v>
      </c>
      <c r="EC6" s="69" t="s">
        <v>27</v>
      </c>
      <c r="EF6" s="2" t="s">
        <v>27</v>
      </c>
      <c r="EG6" s="2" t="s">
        <v>27</v>
      </c>
      <c r="EH6" s="70" t="s">
        <v>16</v>
      </c>
      <c r="EI6" s="70" t="s">
        <v>23</v>
      </c>
      <c r="EJ6" s="70" t="s">
        <v>16</v>
      </c>
      <c r="EM6" s="70" t="s">
        <v>16</v>
      </c>
      <c r="EN6" s="70" t="s">
        <v>16</v>
      </c>
      <c r="EO6" s="70" t="s">
        <v>16</v>
      </c>
      <c r="EP6" s="70" t="s">
        <v>16</v>
      </c>
      <c r="EQ6" s="70" t="s">
        <v>16</v>
      </c>
      <c r="ER6" s="69" t="s">
        <v>28</v>
      </c>
      <c r="ES6" s="69" t="s">
        <v>28</v>
      </c>
      <c r="ET6" s="70" t="s">
        <v>16</v>
      </c>
      <c r="EU6" s="70" t="s">
        <v>16</v>
      </c>
      <c r="EV6" s="70" t="s">
        <v>16</v>
      </c>
      <c r="EW6" s="70" t="s">
        <v>16</v>
      </c>
      <c r="EX6" s="70" t="s">
        <v>16</v>
      </c>
      <c r="EY6" s="2" t="s">
        <v>28</v>
      </c>
      <c r="EZ6" s="2" t="s">
        <v>28</v>
      </c>
      <c r="FA6" s="89" t="s">
        <v>25</v>
      </c>
      <c r="FB6" s="89" t="s">
        <v>25</v>
      </c>
      <c r="FC6" s="89" t="s">
        <v>25</v>
      </c>
      <c r="FD6" s="69" t="s">
        <v>29</v>
      </c>
      <c r="FE6" s="69" t="s">
        <v>29</v>
      </c>
      <c r="FH6" s="69" t="s">
        <v>27</v>
      </c>
      <c r="FI6" s="69" t="s">
        <v>27</v>
      </c>
      <c r="FJ6" s="69" t="s">
        <v>27</v>
      </c>
      <c r="FK6" s="69" t="s">
        <v>27</v>
      </c>
      <c r="FL6" s="69" t="s">
        <v>27</v>
      </c>
      <c r="FO6" s="80" t="s">
        <v>16</v>
      </c>
      <c r="FP6" s="80" t="s">
        <v>16</v>
      </c>
      <c r="FQ6" s="80" t="s">
        <v>16</v>
      </c>
      <c r="FR6" s="80" t="s">
        <v>16</v>
      </c>
      <c r="FS6" s="80" t="s">
        <v>16</v>
      </c>
      <c r="FV6" s="80" t="s">
        <v>16</v>
      </c>
      <c r="FW6" s="80" t="s">
        <v>16</v>
      </c>
      <c r="FX6" s="80" t="s">
        <v>16</v>
      </c>
      <c r="FY6" s="80" t="s">
        <v>16</v>
      </c>
      <c r="FZ6" s="80" t="s">
        <v>16</v>
      </c>
      <c r="GC6" s="117" t="s">
        <v>29</v>
      </c>
      <c r="GD6" s="80" t="s">
        <v>16</v>
      </c>
      <c r="GE6" s="80" t="s">
        <v>16</v>
      </c>
      <c r="GF6" s="80" t="s">
        <v>16</v>
      </c>
      <c r="GG6" s="80" t="s">
        <v>16</v>
      </c>
      <c r="GJ6" s="80" t="s">
        <v>16</v>
      </c>
      <c r="GK6" s="80" t="s">
        <v>16</v>
      </c>
      <c r="GL6" s="80" t="s">
        <v>16</v>
      </c>
      <c r="GM6" s="80" t="s">
        <v>16</v>
      </c>
      <c r="GN6" s="99" t="s">
        <v>29</v>
      </c>
      <c r="GO6" s="3" t="s">
        <v>28</v>
      </c>
      <c r="GP6" s="3" t="s">
        <v>28</v>
      </c>
      <c r="GQ6" s="99" t="s">
        <v>29</v>
      </c>
      <c r="GR6" s="99" t="s">
        <v>29</v>
      </c>
      <c r="GS6" s="69" t="s">
        <v>16</v>
      </c>
      <c r="GT6" s="69" t="s">
        <v>16</v>
      </c>
      <c r="GU6" s="69" t="s">
        <v>16</v>
      </c>
      <c r="GX6" s="69" t="s">
        <v>16</v>
      </c>
      <c r="GY6" s="69" t="s">
        <v>16</v>
      </c>
      <c r="GZ6" s="69" t="s">
        <v>16</v>
      </c>
      <c r="HA6" s="69" t="s">
        <v>16</v>
      </c>
      <c r="HB6" s="69" t="s">
        <v>16</v>
      </c>
      <c r="HE6" s="69" t="s">
        <v>27</v>
      </c>
      <c r="HF6" s="69" t="s">
        <v>27</v>
      </c>
      <c r="HG6" s="69" t="s">
        <v>27</v>
      </c>
      <c r="HH6" s="69" t="s">
        <v>27</v>
      </c>
      <c r="HI6" s="69" t="s">
        <v>27</v>
      </c>
      <c r="HL6" s="69" t="s">
        <v>27</v>
      </c>
      <c r="HM6" s="69" t="s">
        <v>27</v>
      </c>
      <c r="HN6" s="69" t="s">
        <v>27</v>
      </c>
      <c r="HO6" s="69" t="s">
        <v>27</v>
      </c>
      <c r="HP6" s="69" t="s">
        <v>27</v>
      </c>
      <c r="HS6" s="69" t="s">
        <v>27</v>
      </c>
      <c r="HT6" s="69" t="s">
        <v>27</v>
      </c>
      <c r="HU6" s="69" t="s">
        <v>27</v>
      </c>
      <c r="HV6" s="69" t="s">
        <v>27</v>
      </c>
      <c r="HW6" s="69" t="s">
        <v>27</v>
      </c>
      <c r="HZ6" s="99" t="s">
        <v>27</v>
      </c>
      <c r="IA6" s="99" t="s">
        <v>27</v>
      </c>
      <c r="IB6" s="99" t="s">
        <v>27</v>
      </c>
      <c r="IC6" s="99" t="s">
        <v>27</v>
      </c>
      <c r="ID6" s="99" t="s">
        <v>27</v>
      </c>
      <c r="IG6" s="21" t="s">
        <v>16</v>
      </c>
      <c r="IH6" s="21" t="s">
        <v>16</v>
      </c>
      <c r="II6" s="21" t="s">
        <v>16</v>
      </c>
      <c r="IJ6" s="21" t="s">
        <v>16</v>
      </c>
      <c r="IK6" s="21" t="s">
        <v>16</v>
      </c>
      <c r="IN6" s="1" t="s">
        <v>29</v>
      </c>
      <c r="IO6" s="1" t="s">
        <v>29</v>
      </c>
      <c r="IP6" s="21" t="s">
        <v>16</v>
      </c>
      <c r="IQ6" s="21" t="s">
        <v>16</v>
      </c>
      <c r="IR6" s="21" t="s">
        <v>16</v>
      </c>
      <c r="IU6" s="99" t="s">
        <v>27</v>
      </c>
      <c r="IV6" s="99" t="s">
        <v>27</v>
      </c>
      <c r="IW6" s="99" t="s">
        <v>27</v>
      </c>
      <c r="IX6" s="99" t="s">
        <v>27</v>
      </c>
      <c r="IY6" s="99" t="s">
        <v>27</v>
      </c>
      <c r="JB6" s="99" t="s">
        <v>27</v>
      </c>
      <c r="JC6" s="99" t="s">
        <v>27</v>
      </c>
      <c r="JD6" s="99" t="s">
        <v>27</v>
      </c>
      <c r="JE6" s="99" t="s">
        <v>27</v>
      </c>
      <c r="JF6" s="99" t="s">
        <v>27</v>
      </c>
      <c r="JI6" s="21" t="s">
        <v>16</v>
      </c>
      <c r="JJ6" s="21" t="s">
        <v>16</v>
      </c>
      <c r="JK6" s="21" t="s">
        <v>16</v>
      </c>
      <c r="JL6" s="21" t="s">
        <v>16</v>
      </c>
      <c r="JM6" s="21" t="s">
        <v>16</v>
      </c>
      <c r="JP6" s="21" t="s">
        <v>16</v>
      </c>
      <c r="JQ6" s="21" t="s">
        <v>16</v>
      </c>
      <c r="JR6" s="21" t="s">
        <v>16</v>
      </c>
      <c r="JS6" s="21" t="s">
        <v>16</v>
      </c>
      <c r="JT6" s="21" t="s">
        <v>16</v>
      </c>
      <c r="JW6" s="2" t="s">
        <v>27</v>
      </c>
      <c r="JX6" s="2" t="s">
        <v>27</v>
      </c>
      <c r="JY6" s="2" t="s">
        <v>27</v>
      </c>
      <c r="JZ6" s="2" t="s">
        <v>27</v>
      </c>
      <c r="KA6" s="2" t="s">
        <v>27</v>
      </c>
      <c r="KD6" s="2" t="s">
        <v>27</v>
      </c>
      <c r="KE6" s="2" t="s">
        <v>27</v>
      </c>
      <c r="KF6" s="2" t="s">
        <v>27</v>
      </c>
      <c r="KG6" s="2" t="s">
        <v>27</v>
      </c>
      <c r="KH6" s="2" t="s">
        <v>27</v>
      </c>
      <c r="NT6" s="69"/>
      <c r="NU6" s="69"/>
      <c r="NV6" s="69"/>
      <c r="NW6" s="69"/>
      <c r="NX6" s="69"/>
      <c r="NY6" s="69"/>
      <c r="NZ6" s="69"/>
      <c r="OA6" s="69"/>
      <c r="OB6" s="69"/>
      <c r="OC6" s="69"/>
      <c r="OD6" s="69"/>
      <c r="OE6" s="69"/>
      <c r="OF6" s="69"/>
      <c r="OG6" s="69"/>
      <c r="OH6" s="69"/>
      <c r="OI6" s="69"/>
      <c r="OJ6" s="69"/>
      <c r="OK6" s="69"/>
      <c r="OL6" s="69"/>
      <c r="OM6" s="69"/>
      <c r="ON6" s="69"/>
      <c r="OO6" s="69"/>
      <c r="OP6" s="69"/>
      <c r="OQ6" s="69"/>
      <c r="OR6" s="69"/>
      <c r="OS6" s="69"/>
      <c r="OT6" s="69"/>
      <c r="OU6" s="69"/>
      <c r="OV6" s="69"/>
      <c r="OW6" s="69"/>
      <c r="OX6" s="69"/>
      <c r="OY6" s="69"/>
      <c r="OZ6" s="69"/>
      <c r="PA6" s="69"/>
      <c r="PB6" s="69"/>
      <c r="PC6" s="69"/>
      <c r="PD6" s="69"/>
      <c r="PE6" s="69"/>
      <c r="PF6" s="69"/>
      <c r="PG6" s="69"/>
      <c r="PH6" s="69"/>
      <c r="PI6" s="69"/>
      <c r="PJ6" s="69"/>
      <c r="PK6" s="69"/>
      <c r="PL6" s="69"/>
      <c r="PM6" s="69"/>
      <c r="PN6" s="69"/>
      <c r="PO6" s="69"/>
      <c r="PP6" s="69"/>
      <c r="PQ6" s="69"/>
      <c r="PR6" s="69"/>
      <c r="PS6" s="69"/>
      <c r="PT6" s="69"/>
      <c r="PU6" s="69"/>
      <c r="PV6" s="69"/>
      <c r="PW6" s="69"/>
      <c r="PX6" s="69"/>
      <c r="PY6" s="69"/>
      <c r="PZ6" s="69"/>
      <c r="QA6" s="69"/>
      <c r="QB6" s="69"/>
      <c r="QC6" s="69"/>
      <c r="QD6" s="69"/>
      <c r="QE6" s="69"/>
      <c r="QF6" s="69"/>
      <c r="QG6" s="69"/>
      <c r="QH6" s="69"/>
      <c r="QI6" s="69"/>
      <c r="QJ6" s="69"/>
      <c r="QK6" s="69"/>
      <c r="QL6" s="69"/>
      <c r="QM6" s="69"/>
      <c r="QN6" s="69"/>
      <c r="QO6" s="69"/>
      <c r="QP6" s="69"/>
      <c r="QQ6" s="69"/>
      <c r="QR6" s="69"/>
      <c r="QS6" s="69"/>
      <c r="QT6" s="69"/>
      <c r="QU6" s="69"/>
      <c r="QV6" s="69"/>
      <c r="QW6" s="69"/>
      <c r="QX6" s="69"/>
      <c r="QY6" s="69"/>
      <c r="QZ6" s="69"/>
      <c r="RA6" s="69"/>
      <c r="RB6" s="69"/>
      <c r="RC6" s="69"/>
      <c r="RD6" s="69"/>
      <c r="RE6" s="69"/>
      <c r="RF6" s="69"/>
      <c r="RG6" s="69"/>
      <c r="RH6" s="69"/>
      <c r="RI6" s="69"/>
      <c r="RJ6" s="69"/>
      <c r="RK6" s="69"/>
      <c r="RL6" s="69"/>
      <c r="RM6" s="69"/>
      <c r="RN6" s="69"/>
      <c r="RO6" s="69"/>
      <c r="RP6" s="69"/>
      <c r="RQ6" s="69"/>
      <c r="RR6" s="69"/>
      <c r="RS6" s="69"/>
      <c r="RT6" s="69"/>
      <c r="RU6" s="69"/>
      <c r="RV6" s="69"/>
      <c r="RW6" s="69"/>
      <c r="RX6" s="69"/>
      <c r="RY6" s="69"/>
      <c r="RZ6" s="69"/>
      <c r="SA6" s="69"/>
      <c r="SB6" s="69"/>
      <c r="SC6" s="69"/>
      <c r="SD6" s="69"/>
      <c r="SE6" s="69"/>
      <c r="SF6" s="69"/>
      <c r="SG6" s="69"/>
      <c r="SH6" s="69"/>
      <c r="SI6" s="69"/>
      <c r="SJ6" s="69"/>
      <c r="SK6" s="69"/>
      <c r="SL6" s="69"/>
      <c r="SM6" s="69"/>
      <c r="SN6" s="69"/>
      <c r="SO6" s="69"/>
      <c r="SP6" s="69"/>
      <c r="SQ6" s="69"/>
      <c r="SR6" s="69"/>
      <c r="SS6" s="69"/>
      <c r="ST6" s="69"/>
      <c r="SU6" s="69"/>
      <c r="SV6" s="69"/>
      <c r="SW6" s="69"/>
      <c r="SX6" s="69"/>
      <c r="SY6" s="69"/>
      <c r="SZ6" s="69"/>
      <c r="TA6" s="69"/>
      <c r="TB6" s="69"/>
      <c r="TC6" s="69"/>
      <c r="TD6" s="69"/>
      <c r="TE6" s="69"/>
      <c r="TF6" s="69"/>
      <c r="TG6" s="69"/>
      <c r="TH6" s="69"/>
      <c r="TI6" s="69"/>
      <c r="TJ6" s="69"/>
      <c r="TK6" s="69"/>
      <c r="TL6" s="69"/>
      <c r="TM6" s="69"/>
      <c r="TN6" s="69"/>
      <c r="TO6" s="69"/>
      <c r="TP6" s="69"/>
      <c r="TQ6" s="69"/>
      <c r="TR6" s="69"/>
      <c r="TS6" s="69"/>
      <c r="TT6" s="69"/>
      <c r="TU6" s="69"/>
      <c r="TV6" s="69"/>
      <c r="TW6" s="69"/>
      <c r="TX6" s="69"/>
      <c r="TY6" s="69"/>
      <c r="TZ6" s="69"/>
      <c r="UA6" s="69"/>
      <c r="UB6" s="69"/>
      <c r="UC6" s="69"/>
      <c r="UD6" s="69"/>
      <c r="UE6" s="69"/>
      <c r="UF6" s="69"/>
      <c r="UG6" s="69"/>
      <c r="UH6" s="69"/>
      <c r="UI6" s="69"/>
      <c r="UJ6" s="69"/>
      <c r="UK6" s="69"/>
      <c r="UL6" s="69"/>
      <c r="UM6" s="69"/>
      <c r="UN6" s="69"/>
      <c r="UO6" s="69"/>
      <c r="UP6" s="69"/>
      <c r="UQ6" s="69"/>
      <c r="UR6" s="69"/>
      <c r="US6" s="69"/>
      <c r="UT6" s="69"/>
      <c r="UU6" s="69"/>
      <c r="UV6" s="69"/>
      <c r="UW6" s="69"/>
      <c r="UX6" s="69"/>
      <c r="UY6" s="69"/>
      <c r="UZ6" s="69"/>
      <c r="VA6" s="69"/>
      <c r="VB6" s="69"/>
      <c r="VC6" s="69"/>
      <c r="VD6" s="69"/>
      <c r="VE6" s="69"/>
      <c r="VF6" s="69"/>
      <c r="VG6" s="69"/>
      <c r="VH6" s="69"/>
      <c r="VI6" s="69"/>
      <c r="VJ6" s="69"/>
      <c r="VK6" s="69"/>
      <c r="VL6" s="69"/>
      <c r="VM6" s="69"/>
      <c r="VN6" s="69"/>
      <c r="VO6" s="69"/>
      <c r="VP6" s="69"/>
      <c r="VQ6" s="69"/>
      <c r="VR6" s="69"/>
      <c r="VS6" s="69"/>
      <c r="VT6" s="69"/>
      <c r="VU6" s="69"/>
      <c r="VV6" s="69"/>
      <c r="VW6" s="69"/>
      <c r="VX6" s="69"/>
      <c r="VY6" s="69"/>
      <c r="VZ6" s="69"/>
      <c r="WA6" s="69"/>
      <c r="WB6" s="69"/>
      <c r="WC6" s="69"/>
      <c r="WD6" s="69"/>
      <c r="WE6" s="69"/>
      <c r="WF6" s="69"/>
      <c r="WG6" s="69"/>
      <c r="WH6" s="69"/>
      <c r="WI6" s="69"/>
      <c r="WJ6" s="69"/>
      <c r="WK6" s="69"/>
      <c r="WL6" s="69"/>
      <c r="WM6" s="69"/>
      <c r="WN6" s="69"/>
      <c r="WO6" s="69"/>
      <c r="WP6" s="69"/>
      <c r="WQ6" s="69"/>
      <c r="WR6" s="69"/>
      <c r="WS6" s="69"/>
      <c r="WT6" s="69"/>
      <c r="WU6" s="69"/>
      <c r="WV6" s="69"/>
      <c r="WW6" s="69"/>
      <c r="WX6" s="69"/>
      <c r="WY6" s="69"/>
      <c r="WZ6" s="69"/>
      <c r="XA6" s="69"/>
      <c r="XB6" s="69"/>
      <c r="XC6" s="69"/>
      <c r="XD6" s="69"/>
      <c r="XE6" s="69"/>
      <c r="XF6" s="69"/>
      <c r="XG6" s="69"/>
      <c r="XH6" s="69"/>
      <c r="XI6" s="69"/>
      <c r="XJ6" s="69"/>
      <c r="XK6" s="69"/>
      <c r="XL6" s="69"/>
      <c r="XM6" s="69"/>
      <c r="XN6" s="69"/>
      <c r="XO6" s="69"/>
      <c r="XP6" s="69"/>
      <c r="XQ6" s="69"/>
      <c r="XR6" s="69"/>
      <c r="XS6" s="69"/>
      <c r="XT6" s="69"/>
      <c r="XU6" s="69"/>
      <c r="XV6" s="69"/>
      <c r="XW6" s="69"/>
      <c r="XX6" s="69"/>
      <c r="XY6" s="69"/>
      <c r="XZ6" s="69"/>
      <c r="YA6" s="69"/>
      <c r="YB6" s="69"/>
      <c r="YC6" s="69"/>
      <c r="YD6" s="69"/>
      <c r="YE6" s="69"/>
      <c r="YF6" s="69"/>
      <c r="YG6" s="69"/>
      <c r="YH6" s="69"/>
      <c r="YI6" s="69"/>
      <c r="YJ6" s="69"/>
      <c r="YK6" s="69"/>
      <c r="YL6" s="69"/>
      <c r="YM6" s="69"/>
      <c r="YN6" s="69"/>
      <c r="YO6" s="69"/>
      <c r="YP6" s="69"/>
      <c r="YQ6" s="69"/>
      <c r="YR6" s="69"/>
      <c r="YS6" s="69"/>
      <c r="YT6" s="69"/>
      <c r="YU6" s="69"/>
      <c r="YV6" s="69"/>
      <c r="YW6" s="69"/>
      <c r="YX6" s="69"/>
      <c r="YY6" s="69"/>
      <c r="YZ6" s="69"/>
      <c r="ZA6" s="69"/>
      <c r="ZB6" s="69"/>
      <c r="ZC6" s="69"/>
      <c r="ZD6" s="69"/>
      <c r="ZE6" s="69"/>
      <c r="ZF6" s="69"/>
      <c r="ZG6" s="69"/>
      <c r="ZH6" s="69"/>
      <c r="ZI6" s="69"/>
      <c r="ZJ6" s="69"/>
      <c r="ZK6" s="69"/>
      <c r="ZL6" s="69"/>
      <c r="ZM6" s="69"/>
      <c r="ZN6" s="69"/>
      <c r="ZO6" s="69"/>
      <c r="ZP6" s="69"/>
      <c r="ZQ6" s="69"/>
      <c r="ZR6" s="69"/>
      <c r="ZS6" s="69"/>
      <c r="ZT6" s="69"/>
      <c r="ZU6" s="69"/>
      <c r="ZV6" s="69"/>
      <c r="ZW6" s="69"/>
      <c r="ZX6" s="69"/>
      <c r="ZY6" s="69"/>
      <c r="ZZ6" s="69"/>
      <c r="AAA6" s="69"/>
      <c r="AAB6" s="69"/>
      <c r="AAC6" s="69"/>
      <c r="AAD6" s="69"/>
      <c r="AAE6" s="69"/>
      <c r="AAF6" s="69"/>
      <c r="AAG6" s="69"/>
      <c r="AAH6" s="69"/>
      <c r="AAI6" s="69"/>
      <c r="AAJ6" s="69"/>
      <c r="AAK6" s="69"/>
      <c r="AAL6" s="69"/>
      <c r="AAM6" s="69"/>
      <c r="AAN6" s="69"/>
      <c r="AAO6" s="69"/>
      <c r="AAP6" s="69"/>
      <c r="AAQ6" s="69"/>
      <c r="AAR6" s="69"/>
      <c r="AAS6" s="69"/>
      <c r="AAT6" s="69"/>
      <c r="AAU6" s="69"/>
      <c r="AAV6" s="69"/>
      <c r="AAW6" s="69"/>
      <c r="AAX6" s="69"/>
      <c r="AAY6" s="69"/>
      <c r="AAZ6" s="69"/>
      <c r="ABA6" s="69"/>
      <c r="ABB6" s="69"/>
      <c r="ABC6" s="69"/>
      <c r="ABD6" s="69"/>
      <c r="ABE6" s="69"/>
      <c r="ABF6" s="69"/>
      <c r="ABG6" s="69"/>
      <c r="ABH6" s="69"/>
      <c r="ABI6" s="69"/>
      <c r="ABJ6" s="69"/>
      <c r="ABK6" s="69"/>
      <c r="ABL6" s="69"/>
      <c r="ABM6" s="69"/>
      <c r="ABN6" s="69"/>
      <c r="ABO6" s="69"/>
      <c r="ABP6" s="69"/>
      <c r="ABQ6" s="69"/>
      <c r="ABR6" s="69"/>
      <c r="ABS6" s="69"/>
      <c r="ABT6" s="69"/>
      <c r="ABU6" s="69"/>
      <c r="ABV6" s="69"/>
      <c r="ABW6" s="69"/>
      <c r="ABX6" s="69"/>
      <c r="ABY6" s="69"/>
      <c r="ABZ6" s="69"/>
      <c r="ACA6" s="69"/>
      <c r="ACB6" s="69"/>
      <c r="ACC6" s="69"/>
      <c r="ACD6" s="69"/>
      <c r="ACE6" s="69"/>
      <c r="ACF6" s="69"/>
      <c r="ACG6" s="69"/>
      <c r="ACH6" s="69"/>
      <c r="ACI6" s="69"/>
      <c r="ACJ6" s="69"/>
      <c r="ACK6" s="69"/>
      <c r="ACL6" s="69"/>
      <c r="ACM6" s="69"/>
      <c r="ACN6" s="69"/>
      <c r="ACO6" s="69"/>
      <c r="ACP6" s="69"/>
      <c r="ACQ6" s="69"/>
      <c r="ACR6" s="69"/>
      <c r="ACS6" s="69"/>
      <c r="ACT6" s="69"/>
      <c r="ACU6" s="69"/>
      <c r="ACV6" s="69"/>
      <c r="ACW6" s="69"/>
      <c r="ACX6" s="69"/>
      <c r="ACY6" s="69"/>
      <c r="ACZ6" s="69"/>
      <c r="ADA6" s="69"/>
      <c r="ADB6" s="69"/>
      <c r="ADC6" s="69"/>
      <c r="ADD6" s="69"/>
      <c r="ADE6" s="69"/>
      <c r="ADF6" s="69"/>
      <c r="ADG6" s="69"/>
      <c r="ADH6" s="69"/>
      <c r="ADI6" s="69"/>
      <c r="ADJ6" s="69"/>
      <c r="ADK6" s="69"/>
      <c r="ADL6" s="69"/>
      <c r="ADM6" s="69"/>
      <c r="ADN6" s="69"/>
      <c r="ADO6" s="69"/>
      <c r="ADP6" s="69"/>
      <c r="ADQ6" s="69"/>
      <c r="ADR6" s="69"/>
      <c r="ADS6" s="69"/>
      <c r="ADT6" s="69"/>
      <c r="ADU6" s="69"/>
      <c r="ADV6" s="69"/>
      <c r="ADW6" s="69"/>
      <c r="ADX6" s="69"/>
      <c r="ADY6" s="69"/>
      <c r="ADZ6" s="69"/>
      <c r="AEA6" s="69"/>
      <c r="AEB6" s="69"/>
      <c r="AEC6" s="69"/>
      <c r="AED6" s="69"/>
      <c r="AEE6" s="69"/>
      <c r="AEF6" s="69"/>
      <c r="AEG6" s="69"/>
      <c r="AEH6" s="69"/>
      <c r="AEI6" s="69"/>
      <c r="AEJ6" s="69"/>
      <c r="AEK6" s="69"/>
      <c r="AEL6" s="69"/>
      <c r="AEM6" s="69"/>
      <c r="AEN6" s="69"/>
      <c r="AEO6" s="69"/>
      <c r="AEP6" s="69"/>
      <c r="AEQ6" s="69"/>
      <c r="AER6" s="69"/>
      <c r="AES6" s="69"/>
      <c r="AET6" s="69"/>
      <c r="AEU6" s="69"/>
      <c r="AEV6" s="69"/>
      <c r="AEW6" s="69"/>
      <c r="AEX6" s="69"/>
      <c r="AEY6" s="69"/>
      <c r="AEZ6" s="69"/>
      <c r="AFA6" s="69"/>
      <c r="AFB6" s="69"/>
      <c r="AFC6" s="69"/>
      <c r="AFD6" s="69"/>
      <c r="AFE6" s="69"/>
      <c r="AFF6" s="69"/>
      <c r="AFG6" s="69"/>
      <c r="AFH6" s="69"/>
      <c r="AFI6" s="69"/>
      <c r="AFJ6" s="69"/>
      <c r="AFK6" s="69"/>
      <c r="AFL6" s="69"/>
      <c r="AFM6" s="69"/>
      <c r="AFN6" s="69"/>
      <c r="AFO6" s="69"/>
      <c r="AFP6" s="69"/>
      <c r="AFQ6" s="69"/>
      <c r="AFR6" s="69"/>
      <c r="AFS6" s="69"/>
      <c r="AFT6" s="69"/>
      <c r="AFU6" s="69"/>
      <c r="AFV6" s="69"/>
      <c r="AFW6" s="69"/>
      <c r="AFX6" s="69"/>
      <c r="AFY6" s="69"/>
      <c r="AFZ6" s="69"/>
      <c r="AGA6" s="69"/>
      <c r="AGB6" s="69"/>
      <c r="AGC6" s="69"/>
      <c r="AGD6" s="69"/>
      <c r="AGE6" s="69"/>
      <c r="AGF6" s="69"/>
      <c r="AGG6" s="69"/>
      <c r="AGH6" s="69"/>
      <c r="AGI6" s="69"/>
      <c r="AGJ6" s="69"/>
      <c r="AGK6" s="69"/>
      <c r="AGL6" s="69"/>
      <c r="AGM6" s="69"/>
      <c r="AGN6" s="69"/>
      <c r="AGO6" s="69"/>
      <c r="AGP6" s="69"/>
      <c r="AGQ6" s="69"/>
      <c r="AGR6" s="69"/>
      <c r="AGS6" s="69"/>
      <c r="AGT6" s="69"/>
      <c r="AGU6" s="69"/>
      <c r="AGV6" s="69"/>
      <c r="AGW6" s="69"/>
      <c r="AGX6" s="69"/>
      <c r="AGY6" s="69"/>
      <c r="AGZ6" s="69"/>
      <c r="AHA6" s="69"/>
      <c r="AHB6" s="69"/>
      <c r="AHC6" s="69"/>
      <c r="AHD6" s="69"/>
      <c r="AHE6" s="69"/>
      <c r="AHF6" s="69"/>
      <c r="AHG6" s="69"/>
      <c r="AHH6" s="69"/>
      <c r="AHI6" s="69"/>
      <c r="AHJ6" s="69"/>
      <c r="AHK6" s="69"/>
      <c r="AHL6" s="69"/>
      <c r="AHM6" s="69"/>
      <c r="AHN6" s="69"/>
      <c r="AHO6" s="69"/>
      <c r="AHP6" s="69"/>
      <c r="AHQ6" s="69"/>
      <c r="AHR6" s="69"/>
      <c r="AHS6" s="69"/>
      <c r="AHT6" s="69"/>
      <c r="AHU6" s="69"/>
      <c r="AHV6" s="69"/>
      <c r="AHW6" s="69"/>
      <c r="AHX6" s="69"/>
      <c r="AHY6" s="69"/>
      <c r="AHZ6" s="69"/>
      <c r="AIA6" s="69"/>
      <c r="AIB6" s="69"/>
      <c r="AIC6" s="69"/>
      <c r="AID6" s="69"/>
      <c r="AIE6" s="69"/>
      <c r="AIF6" s="69"/>
      <c r="AIG6" s="69"/>
      <c r="AIH6" s="69"/>
      <c r="AII6" s="69"/>
      <c r="AIJ6" s="69"/>
      <c r="AIK6" s="69"/>
      <c r="AIL6" s="69"/>
      <c r="AIM6" s="69"/>
      <c r="AIN6" s="69"/>
      <c r="AIO6" s="69"/>
      <c r="AIP6" s="69"/>
      <c r="AIQ6" s="69"/>
      <c r="AIR6" s="69"/>
      <c r="AIS6" s="69"/>
      <c r="AIT6" s="69"/>
      <c r="AIU6" s="69"/>
      <c r="AIV6" s="69"/>
      <c r="AIW6" s="69"/>
      <c r="AIX6" s="69"/>
      <c r="AIY6" s="69"/>
      <c r="AIZ6" s="69"/>
      <c r="AJA6" s="69"/>
      <c r="AJB6" s="69"/>
      <c r="AJC6" s="69"/>
      <c r="AJD6" s="69"/>
      <c r="AJE6" s="69"/>
      <c r="AJF6" s="69"/>
      <c r="AJG6" s="69"/>
      <c r="AJH6" s="69"/>
      <c r="AJI6" s="69"/>
      <c r="AJJ6" s="69"/>
      <c r="AJK6" s="69"/>
      <c r="AJL6" s="69"/>
      <c r="AJM6" s="69"/>
      <c r="AJN6" s="69"/>
      <c r="AJO6" s="69"/>
      <c r="AJP6" s="69"/>
      <c r="AJQ6" s="69"/>
      <c r="AJR6" s="69"/>
      <c r="AJS6" s="69"/>
      <c r="AJT6" s="69"/>
      <c r="AJU6" s="69"/>
      <c r="AJV6" s="69"/>
      <c r="AJW6" s="69"/>
      <c r="AJX6" s="69"/>
      <c r="AJY6" s="69"/>
      <c r="AJZ6" s="69"/>
      <c r="AKA6" s="69"/>
      <c r="AKB6" s="69"/>
      <c r="AKC6" s="69"/>
      <c r="AKD6" s="69"/>
      <c r="AKE6" s="69"/>
      <c r="AKF6" s="69"/>
      <c r="AKG6" s="69"/>
      <c r="AKH6" s="69"/>
      <c r="AKI6" s="69"/>
      <c r="AKJ6" s="69"/>
      <c r="AKK6" s="69"/>
      <c r="AKL6" s="69"/>
      <c r="AKM6" s="69"/>
      <c r="AKN6" s="69"/>
      <c r="AKO6" s="69"/>
      <c r="AKP6" s="69"/>
      <c r="AKQ6" s="69"/>
      <c r="AKR6" s="69"/>
      <c r="AKS6" s="69"/>
      <c r="AKT6" s="69"/>
      <c r="AKU6" s="69"/>
      <c r="AKV6" s="69"/>
      <c r="AKW6" s="69"/>
      <c r="AKX6" s="69"/>
      <c r="AKY6" s="69"/>
      <c r="AKZ6" s="69"/>
      <c r="ALA6" s="69"/>
      <c r="ALB6" s="69"/>
      <c r="ALC6" s="69"/>
      <c r="ALD6" s="69"/>
      <c r="ALE6" s="69"/>
      <c r="ALF6" s="69"/>
      <c r="ALG6" s="69"/>
      <c r="ALH6" s="69"/>
      <c r="ALI6" s="69"/>
      <c r="ALJ6" s="69"/>
      <c r="ALK6" s="69"/>
      <c r="ALL6" s="69"/>
      <c r="ALM6" s="69"/>
      <c r="ALN6" s="69"/>
      <c r="ALO6" s="69"/>
      <c r="ALP6" s="69"/>
      <c r="ALQ6" s="69"/>
      <c r="ALR6" s="69"/>
      <c r="ALS6" s="69"/>
      <c r="ALT6" s="69"/>
      <c r="ALU6" s="69"/>
      <c r="ALV6" s="69"/>
      <c r="ALW6" s="69"/>
      <c r="ALX6" s="69"/>
      <c r="ALY6" s="69"/>
      <c r="ALZ6" s="69"/>
      <c r="AMA6" s="69"/>
      <c r="AMB6" s="69"/>
      <c r="AMC6" s="69"/>
      <c r="AMD6" s="69"/>
      <c r="AME6" s="69"/>
      <c r="AMF6" s="69"/>
      <c r="AMG6" s="69"/>
      <c r="AMH6" s="69"/>
      <c r="AMI6" s="69"/>
      <c r="AMJ6" s="69"/>
      <c r="AMK6" s="69"/>
      <c r="AML6" s="69"/>
      <c r="AMM6" s="69"/>
      <c r="AMN6" s="69"/>
      <c r="AMO6" s="69"/>
      <c r="AMP6" s="69"/>
      <c r="AMQ6" s="69"/>
      <c r="AMR6" s="69"/>
      <c r="AMS6" s="69"/>
      <c r="AMT6" s="69"/>
      <c r="AMU6" s="69"/>
      <c r="AMV6" s="69"/>
      <c r="AMW6" s="69"/>
      <c r="AMX6" s="69"/>
      <c r="AMY6" s="69"/>
      <c r="AMZ6" s="69"/>
      <c r="ANA6" s="69"/>
      <c r="ANB6" s="69"/>
      <c r="ANC6" s="69"/>
      <c r="AND6" s="69"/>
      <c r="ANE6" s="69"/>
      <c r="ANF6" s="69"/>
      <c r="ANG6" s="69"/>
      <c r="ANH6" s="69"/>
      <c r="ANI6" s="69"/>
      <c r="ANJ6" s="69"/>
      <c r="ANK6" s="69"/>
      <c r="ANL6" s="69"/>
      <c r="ANM6" s="69"/>
      <c r="ANN6" s="69"/>
      <c r="ANO6" s="69"/>
      <c r="ANP6" s="69"/>
      <c r="ANQ6" s="69"/>
      <c r="ANR6" s="69"/>
      <c r="ANS6" s="69"/>
      <c r="ANT6" s="69"/>
      <c r="ANU6" s="69"/>
      <c r="ANV6" s="69"/>
      <c r="ANW6" s="69"/>
      <c r="ANX6" s="69"/>
      <c r="ANY6" s="69"/>
      <c r="ANZ6" s="69"/>
      <c r="AOA6" s="69"/>
      <c r="AOB6" s="69"/>
      <c r="AOC6" s="69"/>
      <c r="AOD6" s="69"/>
      <c r="AOE6" s="69"/>
      <c r="AOF6" s="69"/>
      <c r="AOG6" s="69"/>
      <c r="AOH6" s="69"/>
      <c r="AOI6" s="69"/>
      <c r="AOJ6" s="69"/>
      <c r="AOK6" s="69"/>
      <c r="AOL6" s="69"/>
      <c r="AOM6" s="69"/>
      <c r="AON6" s="69"/>
      <c r="AOO6" s="69"/>
      <c r="AOP6" s="69"/>
      <c r="AOQ6" s="69"/>
      <c r="AOR6" s="69"/>
      <c r="AOS6" s="69"/>
      <c r="AOT6" s="69"/>
      <c r="AOU6" s="69"/>
      <c r="AOV6" s="69"/>
      <c r="AOW6" s="69"/>
      <c r="AOX6" s="69"/>
      <c r="AOY6" s="69"/>
      <c r="AOZ6" s="69"/>
      <c r="APA6" s="69"/>
      <c r="APB6" s="69"/>
      <c r="APC6" s="69"/>
      <c r="APD6" s="69"/>
      <c r="APE6" s="69"/>
      <c r="APF6" s="69"/>
      <c r="APG6" s="69"/>
      <c r="APH6" s="69"/>
      <c r="API6" s="69"/>
      <c r="APJ6" s="69"/>
      <c r="APK6" s="69"/>
      <c r="APL6" s="69"/>
      <c r="APM6" s="69"/>
      <c r="APN6" s="69"/>
      <c r="APO6" s="69"/>
      <c r="APP6" s="69"/>
      <c r="APQ6" s="69"/>
      <c r="APR6" s="69"/>
      <c r="APS6" s="69"/>
      <c r="APT6" s="69"/>
      <c r="APU6" s="69"/>
      <c r="APV6" s="69"/>
      <c r="APW6" s="69"/>
      <c r="APX6" s="69"/>
      <c r="APY6" s="69"/>
      <c r="APZ6" s="69"/>
      <c r="AQA6" s="69"/>
      <c r="AQB6" s="69"/>
      <c r="AQC6" s="69"/>
      <c r="AQD6" s="69"/>
      <c r="AQE6" s="69"/>
      <c r="AQF6" s="69"/>
      <c r="AQG6" s="69"/>
      <c r="AQH6" s="69"/>
      <c r="AQI6" s="69"/>
      <c r="AQJ6" s="69"/>
      <c r="AQK6" s="69"/>
      <c r="AQL6" s="69"/>
      <c r="AQM6" s="69"/>
      <c r="AQN6" s="69"/>
      <c r="AQO6" s="69"/>
      <c r="AQP6" s="69"/>
      <c r="AQQ6" s="69"/>
      <c r="AQR6" s="69"/>
      <c r="AQS6" s="69"/>
      <c r="AQT6" s="69"/>
      <c r="AQU6" s="69"/>
      <c r="AQV6" s="69"/>
      <c r="AQW6" s="69"/>
      <c r="AQX6" s="69"/>
      <c r="AQY6" s="69"/>
      <c r="AQZ6" s="69"/>
      <c r="ARA6" s="69"/>
      <c r="ARB6" s="69"/>
      <c r="ARC6" s="69"/>
      <c r="ARD6" s="69"/>
      <c r="ARE6" s="69"/>
      <c r="ARF6" s="69"/>
      <c r="ARG6" s="69"/>
      <c r="ARH6" s="69"/>
      <c r="ARI6" s="69"/>
      <c r="ARJ6" s="69"/>
      <c r="ARK6" s="69"/>
      <c r="ARL6" s="69"/>
      <c r="ARM6" s="69"/>
      <c r="ARN6" s="69"/>
      <c r="ARO6" s="69"/>
      <c r="ARP6" s="69"/>
      <c r="ARQ6" s="69"/>
      <c r="ARR6" s="69"/>
      <c r="ARS6" s="69"/>
      <c r="ART6" s="69"/>
      <c r="ARU6" s="69"/>
      <c r="ARV6" s="69"/>
      <c r="ARW6" s="69"/>
      <c r="ARX6" s="69"/>
      <c r="ARY6" s="69"/>
      <c r="ARZ6" s="69"/>
      <c r="ASA6" s="69"/>
      <c r="ASB6" s="69"/>
      <c r="ASC6" s="69"/>
      <c r="ASD6" s="69"/>
      <c r="ASE6" s="69"/>
      <c r="ASF6" s="69"/>
      <c r="ASG6" s="69"/>
      <c r="ASH6" s="69"/>
      <c r="ASI6" s="69"/>
      <c r="ASJ6" s="69"/>
      <c r="ASK6" s="69"/>
      <c r="ASL6" s="69"/>
      <c r="ASM6" s="69"/>
      <c r="ASN6" s="69"/>
      <c r="ASO6" s="69"/>
      <c r="ASP6" s="69"/>
      <c r="ASQ6" s="69"/>
      <c r="ASR6" s="69"/>
      <c r="ASS6" s="69"/>
      <c r="AST6" s="69"/>
      <c r="ASU6" s="69"/>
      <c r="ASV6" s="69"/>
      <c r="ASW6" s="69"/>
      <c r="ASX6" s="69"/>
      <c r="ASY6" s="69"/>
      <c r="ASZ6" s="69"/>
      <c r="ATA6" s="69"/>
      <c r="ATB6" s="69"/>
      <c r="ATC6" s="69"/>
      <c r="ATD6" s="69"/>
      <c r="ATE6" s="69"/>
      <c r="ATF6" s="69"/>
      <c r="ATG6" s="69"/>
      <c r="ATH6" s="69"/>
      <c r="ATI6" s="69"/>
      <c r="ATJ6" s="69"/>
      <c r="ATK6" s="69"/>
      <c r="ATL6" s="69"/>
      <c r="ATM6" s="69"/>
      <c r="ATN6" s="69"/>
      <c r="ATO6" s="69"/>
      <c r="ATP6" s="69"/>
      <c r="ATQ6" s="69"/>
      <c r="ATR6" s="69"/>
      <c r="ATS6" s="69"/>
      <c r="ATT6" s="69"/>
      <c r="ATU6" s="69"/>
      <c r="ATV6" s="69"/>
      <c r="ATW6" s="69"/>
      <c r="ATX6" s="69"/>
      <c r="ATY6" s="69"/>
      <c r="ATZ6" s="69"/>
      <c r="AUA6" s="69"/>
      <c r="AUB6" s="69"/>
      <c r="AUC6" s="69"/>
      <c r="AUD6" s="69"/>
      <c r="AUE6" s="69"/>
      <c r="AUF6" s="69"/>
      <c r="AUG6" s="69"/>
      <c r="AUH6" s="69"/>
      <c r="AUI6" s="69"/>
      <c r="AUJ6" s="69"/>
      <c r="AUK6" s="69"/>
      <c r="AUL6" s="69"/>
      <c r="AUM6" s="69"/>
      <c r="AUN6" s="69"/>
      <c r="AUO6" s="69"/>
      <c r="AUP6" s="69"/>
      <c r="AUQ6" s="69"/>
      <c r="AUR6" s="69"/>
      <c r="AUS6" s="69"/>
      <c r="AUT6" s="69"/>
      <c r="AUU6" s="69"/>
      <c r="AUV6" s="69"/>
      <c r="AUW6" s="69"/>
      <c r="AUX6" s="69"/>
      <c r="AUY6" s="69"/>
      <c r="AUZ6" s="69"/>
      <c r="AVA6" s="69"/>
      <c r="AVB6" s="69"/>
      <c r="AVC6" s="69"/>
      <c r="AVD6" s="69"/>
      <c r="AVE6" s="69"/>
      <c r="AVF6" s="69"/>
      <c r="AVG6" s="69"/>
      <c r="AVH6" s="69"/>
      <c r="AVI6" s="69"/>
      <c r="AVJ6" s="69"/>
      <c r="AVK6" s="69"/>
      <c r="AVL6" s="69"/>
      <c r="AVM6" s="69"/>
      <c r="AVN6" s="69"/>
      <c r="AVO6" s="69"/>
      <c r="AVP6" s="69"/>
      <c r="AVQ6" s="69"/>
      <c r="AVR6" s="69"/>
      <c r="AVS6" s="69"/>
      <c r="AVT6" s="69"/>
      <c r="AVU6" s="69"/>
      <c r="AVV6" s="69"/>
      <c r="AVW6" s="69"/>
      <c r="AVX6" s="69"/>
      <c r="AVY6" s="69"/>
      <c r="AVZ6" s="69"/>
      <c r="AWA6" s="69"/>
      <c r="AWB6" s="69"/>
      <c r="AWC6" s="69"/>
      <c r="AWD6" s="69"/>
      <c r="AWE6" s="69"/>
      <c r="AWF6" s="69"/>
      <c r="AWG6" s="69"/>
      <c r="AWH6" s="69"/>
      <c r="AWI6" s="69"/>
      <c r="AWJ6" s="69"/>
      <c r="AWK6" s="69"/>
      <c r="AWL6" s="69"/>
      <c r="AWM6" s="69"/>
      <c r="AWN6" s="69"/>
      <c r="AWO6" s="69"/>
      <c r="AWP6" s="69"/>
      <c r="AWQ6" s="69"/>
      <c r="AWR6" s="69"/>
      <c r="AWS6" s="69"/>
      <c r="AWT6" s="69"/>
      <c r="AWU6" s="69"/>
      <c r="AWV6" s="69"/>
      <c r="AWW6" s="69"/>
      <c r="AWX6" s="69"/>
      <c r="AWY6" s="69"/>
      <c r="AWZ6" s="69"/>
      <c r="AXA6" s="69"/>
      <c r="AXB6" s="69"/>
      <c r="AXC6" s="69"/>
      <c r="AXD6" s="69"/>
      <c r="AXE6" s="69"/>
      <c r="AXF6" s="69"/>
      <c r="AXG6" s="69"/>
      <c r="AXH6" s="69"/>
      <c r="AXI6" s="69"/>
      <c r="AXJ6" s="69"/>
      <c r="AXK6" s="69"/>
      <c r="AXL6" s="69"/>
      <c r="AXM6" s="69"/>
      <c r="AXN6" s="69"/>
      <c r="AXO6" s="69"/>
      <c r="AXP6" s="69"/>
      <c r="AXQ6" s="69"/>
      <c r="AXR6" s="69"/>
      <c r="AXS6" s="69"/>
      <c r="AXT6" s="69"/>
      <c r="AXU6" s="69"/>
      <c r="AXV6" s="69"/>
      <c r="AXW6" s="69"/>
      <c r="AXX6" s="69"/>
      <c r="AXY6" s="69"/>
      <c r="AXZ6" s="69"/>
      <c r="AYA6" s="69"/>
      <c r="AYB6" s="69"/>
      <c r="AYC6" s="69"/>
      <c r="AYD6" s="69"/>
      <c r="AYE6" s="69"/>
      <c r="AYF6" s="69"/>
      <c r="AYG6" s="69"/>
      <c r="AYH6" s="69"/>
      <c r="AYI6" s="69"/>
      <c r="AYJ6" s="69"/>
      <c r="AYK6" s="69"/>
      <c r="AYL6" s="69"/>
      <c r="AYM6" s="69"/>
      <c r="AYN6" s="69"/>
      <c r="AYO6" s="69"/>
      <c r="AYP6" s="69"/>
      <c r="AYQ6" s="69"/>
      <c r="AYR6" s="69"/>
      <c r="AYS6" s="69"/>
      <c r="AYT6" s="69"/>
      <c r="AYU6" s="69"/>
      <c r="AYV6" s="69"/>
      <c r="AYW6" s="69"/>
      <c r="AYX6" s="69"/>
      <c r="AYY6" s="69"/>
      <c r="AYZ6" s="69"/>
      <c r="AZA6" s="69"/>
      <c r="AZB6" s="69"/>
      <c r="AZC6" s="69"/>
      <c r="AZD6" s="69"/>
      <c r="AZE6" s="69"/>
      <c r="AZF6" s="69"/>
      <c r="AZG6" s="69"/>
      <c r="AZH6" s="69"/>
      <c r="AZI6" s="69"/>
      <c r="AZJ6" s="69"/>
      <c r="AZK6" s="69"/>
      <c r="AZL6" s="69"/>
      <c r="AZM6" s="69"/>
      <c r="AZN6" s="69"/>
      <c r="AZO6" s="69"/>
      <c r="AZP6" s="69"/>
      <c r="AZQ6" s="69"/>
      <c r="AZR6" s="69"/>
      <c r="AZS6" s="69"/>
      <c r="AZT6" s="69"/>
      <c r="AZU6" s="69"/>
      <c r="AZV6" s="69"/>
      <c r="AZW6" s="69"/>
      <c r="AZX6" s="69"/>
      <c r="AZY6" s="69"/>
      <c r="AZZ6" s="69"/>
      <c r="BAA6" s="69"/>
      <c r="BAB6" s="69"/>
      <c r="BAC6" s="69"/>
      <c r="BAD6" s="69"/>
      <c r="BAE6" s="69"/>
      <c r="BAF6" s="69"/>
      <c r="BAG6" s="69"/>
      <c r="BAH6" s="69"/>
      <c r="BAI6" s="69"/>
      <c r="BAJ6" s="69"/>
      <c r="BAK6" s="69"/>
      <c r="BAL6" s="69"/>
      <c r="BAM6" s="69"/>
      <c r="BAN6" s="69"/>
      <c r="BAO6" s="69"/>
      <c r="BAP6" s="69"/>
      <c r="BAQ6" s="69"/>
      <c r="BAR6" s="69"/>
      <c r="BAS6" s="69"/>
      <c r="BAT6" s="69"/>
      <c r="BAU6" s="69"/>
      <c r="BAV6" s="69"/>
      <c r="BAW6" s="69"/>
      <c r="BAX6" s="69"/>
      <c r="BAY6" s="69"/>
      <c r="BAZ6" s="69"/>
      <c r="BBA6" s="69"/>
      <c r="BBB6" s="69"/>
      <c r="BBC6" s="69"/>
      <c r="BBD6" s="69"/>
      <c r="BBE6" s="69"/>
      <c r="BBF6" s="69"/>
      <c r="BBG6" s="69"/>
      <c r="BBH6" s="69"/>
      <c r="BBI6" s="69"/>
      <c r="BBJ6" s="69"/>
      <c r="BBK6" s="69"/>
      <c r="BBL6" s="69"/>
      <c r="BBM6" s="69"/>
      <c r="BBN6" s="69"/>
      <c r="BBO6" s="69"/>
      <c r="BBP6" s="69"/>
      <c r="BBQ6" s="69"/>
      <c r="BBR6" s="69"/>
      <c r="BBS6" s="69"/>
      <c r="BBT6" s="69"/>
      <c r="BBU6" s="69"/>
      <c r="BBV6" s="69"/>
      <c r="BBW6" s="69"/>
      <c r="BBX6" s="69"/>
      <c r="BBY6" s="69"/>
      <c r="BBZ6" s="69"/>
      <c r="BCA6" s="69"/>
      <c r="BCB6" s="69"/>
      <c r="BCC6" s="69"/>
      <c r="BCD6" s="69"/>
      <c r="BCE6" s="69"/>
      <c r="BCF6" s="69"/>
      <c r="BCG6" s="69"/>
      <c r="BCH6" s="69"/>
      <c r="BCI6" s="69"/>
      <c r="BCJ6" s="69"/>
      <c r="BCK6" s="69"/>
      <c r="BCL6" s="69"/>
      <c r="BCM6" s="69"/>
      <c r="BCN6" s="69"/>
      <c r="BCO6" s="69"/>
      <c r="BCP6" s="69"/>
      <c r="BCQ6" s="69"/>
      <c r="BCR6" s="69"/>
      <c r="BCS6" s="69"/>
      <c r="BCT6" s="69"/>
      <c r="BCU6" s="69"/>
      <c r="BCV6" s="69"/>
      <c r="BCW6" s="69"/>
      <c r="BCX6" s="69"/>
      <c r="BCY6" s="69"/>
      <c r="BCZ6" s="69"/>
      <c r="BDA6" s="69"/>
      <c r="BDB6" s="69"/>
      <c r="BDC6" s="69"/>
      <c r="BDD6" s="69"/>
      <c r="BDE6" s="69"/>
      <c r="BDF6" s="69"/>
      <c r="BDG6" s="69"/>
      <c r="BDH6" s="69"/>
      <c r="BDI6" s="69"/>
      <c r="BDJ6" s="69"/>
      <c r="BDK6" s="69"/>
      <c r="BDL6" s="69"/>
      <c r="BDM6" s="69"/>
      <c r="BDN6" s="69"/>
      <c r="BDO6" s="69"/>
      <c r="BDP6" s="69"/>
      <c r="BDQ6" s="69"/>
      <c r="BDR6" s="69"/>
      <c r="BDS6" s="69"/>
      <c r="BDT6" s="69"/>
      <c r="BDU6" s="69"/>
      <c r="BDV6" s="69"/>
      <c r="BDW6" s="69"/>
      <c r="BDX6" s="69"/>
      <c r="BDY6" s="69"/>
      <c r="BDZ6" s="69"/>
      <c r="BEA6" s="69"/>
      <c r="BEB6" s="69"/>
      <c r="BEC6" s="69"/>
      <c r="BED6" s="69"/>
      <c r="BEE6" s="69"/>
      <c r="BEF6" s="69"/>
      <c r="BEG6" s="69"/>
      <c r="BEH6" s="69"/>
      <c r="BEI6" s="69"/>
      <c r="BEJ6" s="69"/>
      <c r="BEK6" s="69"/>
      <c r="BEL6" s="69"/>
      <c r="BEM6" s="69"/>
      <c r="BEN6" s="69"/>
      <c r="BEO6" s="69"/>
      <c r="BEP6" s="69"/>
      <c r="BEQ6" s="69"/>
      <c r="BER6" s="69"/>
      <c r="BES6" s="69"/>
      <c r="BET6" s="69"/>
      <c r="BEU6" s="69"/>
      <c r="BEV6" s="69"/>
      <c r="BEW6" s="69"/>
      <c r="BEX6" s="69"/>
      <c r="BEY6" s="69"/>
      <c r="BEZ6" s="69"/>
      <c r="BFA6" s="69"/>
      <c r="BFB6" s="69"/>
      <c r="BFC6" s="69"/>
      <c r="BFD6" s="69"/>
      <c r="BFE6" s="69"/>
      <c r="BFF6" s="69"/>
      <c r="BFG6" s="69"/>
      <c r="BFH6" s="69"/>
      <c r="BFI6" s="69"/>
      <c r="BFJ6" s="69"/>
      <c r="BFK6" s="69"/>
      <c r="BFL6" s="69"/>
      <c r="BFM6" s="69"/>
      <c r="BFN6" s="69"/>
      <c r="BFO6" s="69"/>
      <c r="BFP6" s="69"/>
      <c r="BFQ6" s="69"/>
      <c r="BFR6" s="69"/>
      <c r="BFS6" s="69"/>
      <c r="BFT6" s="69"/>
      <c r="BFU6" s="69"/>
      <c r="BFV6" s="69"/>
      <c r="BFW6" s="69"/>
      <c r="BFX6" s="69"/>
      <c r="BFY6" s="69"/>
      <c r="BFZ6" s="69"/>
      <c r="BGA6" s="69"/>
      <c r="BGB6" s="69"/>
      <c r="BGC6" s="69"/>
      <c r="BGD6" s="69"/>
      <c r="BGE6" s="69"/>
      <c r="BGF6" s="69"/>
      <c r="BGG6" s="69"/>
      <c r="BGH6" s="69"/>
      <c r="BGI6" s="69"/>
      <c r="BGJ6" s="69"/>
      <c r="BGK6" s="69"/>
      <c r="BGL6" s="69"/>
      <c r="BGM6" s="69"/>
      <c r="BGN6" s="69"/>
      <c r="BGO6" s="69"/>
      <c r="BGP6" s="69"/>
      <c r="BGQ6" s="69"/>
      <c r="BGR6" s="69"/>
      <c r="BGS6" s="69"/>
      <c r="BGT6" s="69"/>
      <c r="BGU6" s="69"/>
      <c r="BGV6" s="69"/>
      <c r="BGW6" s="69"/>
      <c r="BGX6" s="69"/>
      <c r="BGY6" s="69"/>
      <c r="BGZ6" s="69"/>
      <c r="BHA6" s="69"/>
      <c r="BHB6" s="69"/>
      <c r="BHC6" s="69"/>
      <c r="BHD6" s="69"/>
      <c r="BHE6" s="69"/>
      <c r="BHF6" s="69"/>
      <c r="BHG6" s="69"/>
      <c r="BHH6" s="69"/>
      <c r="BHI6" s="69"/>
      <c r="BHJ6" s="69"/>
      <c r="BHK6" s="69"/>
      <c r="BHL6" s="69"/>
      <c r="BHM6" s="69"/>
      <c r="BHN6" s="69"/>
      <c r="BHO6" s="69"/>
      <c r="BHP6" s="69"/>
      <c r="BHQ6" s="69"/>
      <c r="BHR6" s="69"/>
      <c r="BHS6" s="69"/>
      <c r="BHT6" s="69"/>
      <c r="BHU6" s="69"/>
      <c r="BHV6" s="69"/>
      <c r="BHW6" s="69"/>
      <c r="BHX6" s="69"/>
      <c r="BHY6" s="69"/>
      <c r="BHZ6" s="69"/>
      <c r="BIA6" s="69"/>
      <c r="BIB6" s="69"/>
      <c r="BIC6" s="69"/>
      <c r="BID6" s="69"/>
      <c r="BIE6" s="69"/>
      <c r="BIF6" s="69"/>
      <c r="BIG6" s="69"/>
      <c r="BIH6" s="69"/>
      <c r="BII6" s="69"/>
      <c r="BIJ6" s="69"/>
      <c r="BIK6" s="69"/>
      <c r="BIL6" s="69"/>
      <c r="BIM6" s="69"/>
      <c r="BIN6" s="69"/>
      <c r="BIO6" s="69"/>
      <c r="BIP6" s="69"/>
      <c r="BIQ6" s="69"/>
      <c r="BIR6" s="69"/>
      <c r="BIS6" s="69"/>
      <c r="BIT6" s="69"/>
      <c r="BIU6" s="69"/>
      <c r="BIV6" s="69"/>
      <c r="BIW6" s="69"/>
      <c r="BIX6" s="69"/>
      <c r="BIY6" s="69"/>
      <c r="BIZ6" s="69"/>
      <c r="BJA6" s="69"/>
      <c r="BJB6" s="69"/>
      <c r="BJC6" s="69"/>
      <c r="BJD6" s="69"/>
      <c r="BJE6" s="69"/>
      <c r="BJF6" s="69"/>
      <c r="BJG6" s="69"/>
      <c r="BJH6" s="69"/>
      <c r="BJI6" s="69"/>
      <c r="BJJ6" s="69"/>
      <c r="BJK6" s="69"/>
      <c r="BJL6" s="69"/>
      <c r="BJM6" s="69"/>
      <c r="BJN6" s="69"/>
      <c r="BJO6" s="69"/>
      <c r="BJP6" s="69"/>
      <c r="BJQ6" s="69"/>
      <c r="BJR6" s="69"/>
      <c r="BJS6" s="69"/>
      <c r="BJT6" s="69"/>
      <c r="BJU6" s="69"/>
      <c r="BJV6" s="69"/>
      <c r="BJW6" s="69"/>
      <c r="BJX6" s="69"/>
      <c r="BJY6" s="69"/>
      <c r="BJZ6" s="69"/>
      <c r="BKA6" s="69"/>
      <c r="BKB6" s="69"/>
      <c r="BKC6" s="69"/>
      <c r="BKD6" s="69"/>
      <c r="BKE6" s="69"/>
      <c r="BKF6" s="69"/>
      <c r="BKG6" s="69"/>
      <c r="BKH6" s="69"/>
      <c r="BKI6" s="69"/>
      <c r="BKJ6" s="69"/>
      <c r="BKK6" s="69"/>
      <c r="BKL6" s="69"/>
      <c r="BKM6" s="69"/>
      <c r="BKN6" s="69"/>
      <c r="BKO6" s="69"/>
      <c r="BKP6" s="69"/>
      <c r="BKQ6" s="69"/>
      <c r="BKR6" s="69"/>
      <c r="BKS6" s="69"/>
      <c r="BKT6" s="69"/>
      <c r="BKU6" s="69"/>
      <c r="BKV6" s="69"/>
      <c r="BKW6" s="69"/>
      <c r="BKX6" s="69"/>
      <c r="BKY6" s="69"/>
      <c r="BKZ6" s="69"/>
      <c r="BLA6" s="69"/>
      <c r="BLB6" s="69"/>
      <c r="BLC6" s="69"/>
      <c r="BLD6" s="69"/>
      <c r="BLE6" s="69"/>
      <c r="BLF6" s="69"/>
      <c r="BLG6" s="69"/>
      <c r="BLH6" s="69"/>
      <c r="BLI6" s="69"/>
      <c r="BLJ6" s="69"/>
      <c r="BLK6" s="69"/>
      <c r="BLL6" s="69"/>
      <c r="BLM6" s="69"/>
      <c r="BLN6" s="69"/>
      <c r="BLO6" s="69"/>
      <c r="BLP6" s="69"/>
      <c r="BLQ6" s="69"/>
      <c r="BLR6" s="69"/>
      <c r="BLS6" s="69"/>
      <c r="BLT6" s="69"/>
      <c r="BLU6" s="69"/>
      <c r="BLV6" s="69"/>
      <c r="BLW6" s="69"/>
      <c r="BLX6" s="69"/>
      <c r="BLY6" s="69"/>
      <c r="BLZ6" s="69"/>
      <c r="BMA6" s="69"/>
      <c r="BMB6" s="69"/>
      <c r="BMC6" s="69"/>
      <c r="BMD6" s="69"/>
      <c r="BME6" s="69"/>
      <c r="BMF6" s="69"/>
      <c r="BMG6" s="69"/>
      <c r="BMH6" s="69"/>
      <c r="BMI6" s="69"/>
      <c r="BMJ6" s="69"/>
      <c r="BMK6" s="69"/>
      <c r="BML6" s="69"/>
      <c r="BMM6" s="69"/>
      <c r="BMN6" s="69"/>
      <c r="BMO6" s="69"/>
      <c r="BMP6" s="69"/>
      <c r="BMQ6" s="69"/>
      <c r="BMR6" s="69"/>
      <c r="BMS6" s="69"/>
      <c r="BMT6" s="69"/>
      <c r="BMU6" s="69"/>
      <c r="BMV6" s="69"/>
      <c r="BMW6" s="69"/>
      <c r="BMX6" s="69"/>
      <c r="BMY6" s="69"/>
      <c r="BMZ6" s="69"/>
      <c r="BNA6" s="69"/>
      <c r="BNB6" s="69"/>
      <c r="BNC6" s="69"/>
      <c r="BND6" s="69"/>
      <c r="BNE6" s="69"/>
      <c r="BNF6" s="69"/>
      <c r="BNG6" s="69"/>
      <c r="BNH6" s="69"/>
      <c r="BNI6" s="69"/>
      <c r="BNJ6" s="69"/>
      <c r="BNK6" s="69"/>
      <c r="BNL6" s="69"/>
      <c r="BNM6" s="69"/>
      <c r="BNN6" s="69"/>
      <c r="BNO6" s="69"/>
      <c r="BNP6" s="69"/>
      <c r="BNQ6" s="69"/>
      <c r="BNR6" s="69"/>
      <c r="BNS6" s="69"/>
      <c r="BNT6" s="69"/>
      <c r="BNU6" s="69"/>
      <c r="BNV6" s="69"/>
      <c r="BNW6" s="69"/>
      <c r="BNX6" s="69"/>
      <c r="BNY6" s="69"/>
      <c r="BNZ6" s="69"/>
      <c r="BOA6" s="69"/>
      <c r="BOB6" s="69"/>
      <c r="BOC6" s="69"/>
      <c r="BOD6" s="69"/>
      <c r="BOE6" s="69"/>
      <c r="BOF6" s="69"/>
      <c r="BOG6" s="69"/>
      <c r="BOH6" s="69"/>
      <c r="BOI6" s="69"/>
      <c r="BOJ6" s="69"/>
      <c r="BOK6" s="69"/>
      <c r="BOL6" s="69"/>
      <c r="BOM6" s="69"/>
      <c r="BON6" s="69"/>
      <c r="BOO6" s="69"/>
      <c r="BOP6" s="69"/>
      <c r="BOQ6" s="69"/>
      <c r="BOR6" s="69"/>
      <c r="BOS6" s="69"/>
      <c r="BOT6" s="69"/>
      <c r="BOU6" s="69"/>
      <c r="BOV6" s="69"/>
      <c r="BOW6" s="69"/>
      <c r="BOX6" s="69"/>
      <c r="BOY6" s="69"/>
      <c r="BOZ6" s="69"/>
      <c r="BPA6" s="69"/>
      <c r="BPB6" s="69"/>
      <c r="BPC6" s="69"/>
      <c r="BPD6" s="69"/>
      <c r="BPE6" s="69"/>
      <c r="BPF6" s="69"/>
      <c r="BPG6" s="69"/>
      <c r="BPH6" s="69"/>
      <c r="BPI6" s="69"/>
      <c r="BPJ6" s="69"/>
      <c r="BPK6" s="69"/>
      <c r="BPL6" s="69"/>
      <c r="BPM6" s="69"/>
      <c r="BPN6" s="69"/>
      <c r="BPO6" s="69"/>
      <c r="BPP6" s="69"/>
      <c r="BPQ6" s="69"/>
      <c r="BPR6" s="69"/>
      <c r="BPS6" s="69"/>
      <c r="BPT6" s="69"/>
      <c r="BPU6" s="69"/>
      <c r="BPV6" s="69"/>
      <c r="BPW6" s="69"/>
      <c r="BPX6" s="69"/>
      <c r="BPY6" s="69"/>
      <c r="BPZ6" s="69"/>
      <c r="BQA6" s="69"/>
      <c r="BQB6" s="69"/>
      <c r="BQC6" s="69"/>
      <c r="BQD6" s="69"/>
      <c r="BQE6" s="69"/>
      <c r="BQF6" s="69"/>
      <c r="BQG6" s="69"/>
      <c r="BQH6" s="69"/>
      <c r="BQI6" s="69"/>
      <c r="BQJ6" s="69"/>
      <c r="BQK6" s="69"/>
      <c r="BQL6" s="69"/>
      <c r="BQM6" s="69"/>
      <c r="BQN6" s="69"/>
      <c r="BQO6" s="69"/>
      <c r="BQP6" s="69"/>
      <c r="BQQ6" s="69"/>
      <c r="BQR6" s="69"/>
      <c r="BQS6" s="69"/>
      <c r="BQT6" s="69"/>
      <c r="BQU6" s="69"/>
      <c r="BQV6" s="69"/>
      <c r="BQW6" s="69"/>
      <c r="BQX6" s="69"/>
      <c r="BQY6" s="69"/>
      <c r="BQZ6" s="69"/>
      <c r="BRA6" s="69"/>
      <c r="BRB6" s="69"/>
      <c r="BRC6" s="69"/>
      <c r="BRD6" s="69"/>
      <c r="BRE6" s="69"/>
      <c r="BRF6" s="69"/>
      <c r="BRG6" s="69"/>
      <c r="BRH6" s="69"/>
      <c r="BRI6" s="69"/>
      <c r="BRJ6" s="69"/>
      <c r="BRK6" s="69"/>
      <c r="BRL6" s="69"/>
      <c r="BRM6" s="69"/>
      <c r="BRN6" s="69"/>
      <c r="BRO6" s="69"/>
      <c r="BRP6" s="69"/>
      <c r="BRQ6" s="69"/>
      <c r="BRR6" s="69"/>
      <c r="BRS6" s="69"/>
      <c r="BRT6" s="69"/>
      <c r="BRU6" s="69"/>
      <c r="BRV6" s="69"/>
      <c r="BRW6" s="69"/>
      <c r="BRX6" s="69"/>
      <c r="BRY6" s="69"/>
      <c r="BRZ6" s="69"/>
      <c r="BSA6" s="69"/>
      <c r="BSB6" s="69"/>
      <c r="BSC6" s="69"/>
      <c r="BSD6" s="69"/>
      <c r="BSE6" s="69"/>
      <c r="BSF6" s="69"/>
      <c r="BSG6" s="69"/>
      <c r="BSH6" s="69"/>
      <c r="BSI6" s="69"/>
      <c r="BSJ6" s="69"/>
      <c r="BSK6" s="69"/>
      <c r="BSL6" s="69"/>
      <c r="BSM6" s="69"/>
      <c r="BSN6" s="69"/>
      <c r="BSO6" s="69"/>
      <c r="BSP6" s="69"/>
      <c r="BSQ6" s="69"/>
      <c r="BSR6" s="69"/>
      <c r="BSS6" s="69"/>
      <c r="BST6" s="69"/>
      <c r="BSU6" s="69"/>
      <c r="BSV6" s="69"/>
      <c r="BSW6" s="69"/>
      <c r="BSX6" s="69"/>
      <c r="BSY6" s="69"/>
      <c r="BSZ6" s="69"/>
      <c r="BTA6" s="69"/>
      <c r="BTB6" s="69"/>
      <c r="BTC6" s="69"/>
      <c r="BTD6" s="69"/>
      <c r="BTE6" s="69"/>
      <c r="BTF6" s="69"/>
      <c r="BTG6" s="69"/>
      <c r="BTH6" s="69"/>
      <c r="BTI6" s="69"/>
      <c r="BTJ6" s="69"/>
      <c r="BTK6" s="69"/>
      <c r="BTL6" s="69"/>
      <c r="BTM6" s="69"/>
      <c r="BTN6" s="69"/>
      <c r="BTO6" s="69"/>
      <c r="BTP6" s="69"/>
      <c r="BTQ6" s="69"/>
      <c r="BTR6" s="69"/>
      <c r="BTS6" s="69"/>
      <c r="BTT6" s="69"/>
      <c r="BTU6" s="69"/>
      <c r="BTV6" s="69"/>
      <c r="BTW6" s="69"/>
      <c r="BTX6" s="69"/>
      <c r="BTY6" s="69"/>
      <c r="BTZ6" s="69"/>
      <c r="BUA6" s="69"/>
      <c r="BUB6" s="69"/>
      <c r="BUC6" s="69"/>
      <c r="BUD6" s="69"/>
      <c r="BUE6" s="69"/>
      <c r="BUF6" s="69"/>
      <c r="BUG6" s="69"/>
      <c r="BUH6" s="69"/>
      <c r="BUI6" s="69"/>
      <c r="BUJ6" s="69"/>
      <c r="BUK6" s="69"/>
      <c r="BUL6" s="69"/>
      <c r="BUM6" s="69"/>
      <c r="BUN6" s="69"/>
      <c r="BUO6" s="69"/>
      <c r="BUP6" s="69"/>
      <c r="BUQ6" s="69"/>
      <c r="BUR6" s="69"/>
      <c r="BUS6" s="69"/>
      <c r="BUT6" s="69"/>
      <c r="BUU6" s="69"/>
      <c r="BUV6" s="69"/>
      <c r="BUW6" s="69"/>
      <c r="BUX6" s="69"/>
      <c r="BUY6" s="69"/>
      <c r="BUZ6" s="69"/>
      <c r="BVA6" s="69"/>
      <c r="BVB6" s="69"/>
      <c r="BVC6" s="69"/>
      <c r="BVD6" s="69"/>
      <c r="BVE6" s="69"/>
      <c r="BVF6" s="69"/>
      <c r="BVG6" s="69"/>
      <c r="BVH6" s="69"/>
      <c r="BVI6" s="69"/>
      <c r="BVJ6" s="69"/>
      <c r="BVK6" s="69"/>
      <c r="BVL6" s="69"/>
      <c r="BVM6" s="69"/>
      <c r="BVN6" s="69"/>
      <c r="BVO6" s="69"/>
      <c r="BVP6" s="69"/>
      <c r="BVQ6" s="69"/>
      <c r="BVR6" s="69"/>
      <c r="BVS6" s="69"/>
      <c r="BVT6" s="69"/>
      <c r="BVU6" s="69"/>
      <c r="BVV6" s="69"/>
      <c r="BVW6" s="69"/>
      <c r="BVX6" s="69"/>
      <c r="BVY6" s="69"/>
      <c r="BVZ6" s="69"/>
      <c r="BWA6" s="69"/>
      <c r="BWB6" s="69"/>
      <c r="BWC6" s="69"/>
      <c r="BWD6" s="69"/>
      <c r="BWE6" s="69"/>
      <c r="BWF6" s="69"/>
      <c r="BWG6" s="69"/>
      <c r="BWH6" s="69"/>
      <c r="BWI6" s="69"/>
      <c r="BWJ6" s="69"/>
      <c r="BWK6" s="69"/>
      <c r="BWL6" s="69"/>
      <c r="BWM6" s="69"/>
      <c r="BWN6" s="69"/>
      <c r="BWO6" s="69"/>
      <c r="BWP6" s="69"/>
      <c r="BWQ6" s="69"/>
      <c r="BWR6" s="69"/>
      <c r="BWS6" s="69"/>
      <c r="BWT6" s="69"/>
      <c r="BWU6" s="69"/>
      <c r="BWV6" s="69"/>
      <c r="BWW6" s="69"/>
      <c r="BWX6" s="69"/>
      <c r="BWY6" s="69"/>
      <c r="BWZ6" s="69"/>
      <c r="BXA6" s="69"/>
      <c r="BXB6" s="69"/>
      <c r="BXC6" s="69"/>
      <c r="BXD6" s="69"/>
      <c r="BXE6" s="69"/>
      <c r="BXF6" s="69"/>
      <c r="BXG6" s="69"/>
      <c r="BXH6" s="69"/>
      <c r="BXI6" s="69"/>
      <c r="BXJ6" s="69"/>
      <c r="BXK6" s="69"/>
      <c r="BXL6" s="69"/>
      <c r="BXM6" s="69"/>
      <c r="BXN6" s="69"/>
      <c r="BXO6" s="69"/>
      <c r="BXP6" s="69"/>
      <c r="BXQ6" s="69"/>
      <c r="BXR6" s="69"/>
      <c r="BXS6" s="69"/>
      <c r="BXT6" s="69"/>
      <c r="BXU6" s="69"/>
      <c r="BXV6" s="69"/>
      <c r="BXW6" s="69"/>
      <c r="BXX6" s="69"/>
      <c r="BXY6" s="69"/>
      <c r="BXZ6" s="69"/>
      <c r="BYA6" s="69"/>
      <c r="BYB6" s="69"/>
      <c r="BYC6" s="69"/>
      <c r="BYD6" s="69"/>
      <c r="BYE6" s="69"/>
      <c r="BYF6" s="69"/>
      <c r="BYG6" s="69"/>
      <c r="BYH6" s="69"/>
      <c r="BYI6" s="69"/>
      <c r="BYJ6" s="69"/>
      <c r="BYK6" s="69"/>
      <c r="BYL6" s="69"/>
      <c r="BYM6" s="69"/>
      <c r="BYN6" s="69"/>
      <c r="BYO6" s="69"/>
      <c r="BYP6" s="69"/>
      <c r="BYQ6" s="69"/>
      <c r="BYR6" s="69"/>
      <c r="BYS6" s="69"/>
      <c r="BYT6" s="69"/>
      <c r="BYU6" s="69"/>
      <c r="BYV6" s="69"/>
      <c r="BYW6" s="69"/>
      <c r="BYX6" s="69"/>
      <c r="BYY6" s="69"/>
      <c r="BYZ6" s="69"/>
      <c r="BZA6" s="69"/>
      <c r="BZB6" s="69"/>
      <c r="BZC6" s="69"/>
      <c r="BZD6" s="69"/>
      <c r="BZE6" s="69"/>
      <c r="BZF6" s="69"/>
      <c r="BZG6" s="69"/>
      <c r="BZH6" s="69"/>
      <c r="BZI6" s="69"/>
      <c r="BZJ6" s="69"/>
      <c r="BZK6" s="69"/>
      <c r="BZL6" s="69"/>
      <c r="BZM6" s="69"/>
      <c r="BZN6" s="69"/>
      <c r="BZO6" s="69"/>
      <c r="BZP6" s="69"/>
      <c r="BZQ6" s="69"/>
      <c r="BZR6" s="69"/>
      <c r="BZS6" s="69"/>
      <c r="BZT6" s="69"/>
      <c r="BZU6" s="69"/>
      <c r="BZV6" s="69"/>
      <c r="BZW6" s="69"/>
      <c r="BZX6" s="69"/>
      <c r="BZY6" s="69"/>
      <c r="BZZ6" s="69"/>
      <c r="CAA6" s="69"/>
      <c r="CAB6" s="69"/>
      <c r="CAC6" s="69"/>
      <c r="CAD6" s="69"/>
      <c r="CAE6" s="69"/>
      <c r="CAF6" s="69"/>
      <c r="CAG6" s="69"/>
      <c r="CAH6" s="69"/>
      <c r="CAI6" s="69"/>
      <c r="CAJ6" s="69"/>
      <c r="CAK6" s="69"/>
      <c r="CAL6" s="69"/>
      <c r="CAM6" s="69"/>
      <c r="CAN6" s="69"/>
      <c r="CAO6" s="69"/>
      <c r="CAP6" s="69"/>
      <c r="CAQ6" s="69"/>
      <c r="CAR6" s="69"/>
      <c r="CAS6" s="69"/>
      <c r="CAT6" s="69"/>
      <c r="CAU6" s="69"/>
      <c r="CAV6" s="69"/>
      <c r="CAW6" s="69"/>
      <c r="CAX6" s="69"/>
      <c r="CAY6" s="69"/>
      <c r="CAZ6" s="69"/>
      <c r="CBA6" s="69"/>
      <c r="CBB6" s="69"/>
      <c r="CBC6" s="69"/>
      <c r="CBD6" s="69"/>
      <c r="CBE6" s="69"/>
      <c r="CBF6" s="69"/>
      <c r="CBG6" s="69"/>
      <c r="CBH6" s="69"/>
      <c r="CBI6" s="69"/>
      <c r="CBJ6" s="69"/>
      <c r="CBK6" s="69"/>
      <c r="CBL6" s="69"/>
      <c r="CBM6" s="69"/>
      <c r="CBN6" s="69"/>
      <c r="CBO6" s="69"/>
      <c r="CBP6" s="69"/>
      <c r="CBQ6" s="69"/>
      <c r="CBR6" s="69"/>
      <c r="CBS6" s="69"/>
      <c r="CBT6" s="69"/>
      <c r="CBU6" s="69"/>
      <c r="CBV6" s="69"/>
      <c r="CBW6" s="69"/>
      <c r="CBX6" s="69"/>
      <c r="CBY6" s="69"/>
      <c r="CBZ6" s="69"/>
      <c r="CCA6" s="69"/>
      <c r="CCB6" s="69"/>
      <c r="CCC6" s="69"/>
      <c r="CCD6" s="69"/>
      <c r="CCE6" s="69"/>
      <c r="CCF6" s="69"/>
      <c r="CCG6" s="69"/>
      <c r="CCH6" s="69"/>
      <c r="CCI6" s="69"/>
      <c r="CCJ6" s="69"/>
      <c r="CCK6" s="69"/>
      <c r="CCL6" s="69"/>
      <c r="CCM6" s="69"/>
      <c r="CCN6" s="69"/>
      <c r="CCO6" s="69"/>
      <c r="CCP6" s="69"/>
      <c r="CCQ6" s="69"/>
      <c r="CCR6" s="69"/>
      <c r="CCS6" s="69"/>
      <c r="CCT6" s="69"/>
      <c r="CCU6" s="69"/>
      <c r="CCV6" s="69"/>
      <c r="CCW6" s="69"/>
      <c r="CCX6" s="69"/>
      <c r="CCY6" s="69"/>
      <c r="CCZ6" s="69"/>
      <c r="CDA6" s="69"/>
      <c r="CDB6" s="69"/>
      <c r="CDC6" s="69"/>
      <c r="CDD6" s="69"/>
      <c r="CDE6" s="69"/>
      <c r="CDF6" s="69"/>
      <c r="CDG6" s="69"/>
      <c r="CDH6" s="69"/>
      <c r="CDI6" s="69"/>
      <c r="CDJ6" s="69"/>
      <c r="CDK6" s="69"/>
      <c r="CDL6" s="69"/>
      <c r="CDM6" s="69"/>
      <c r="CDN6" s="69"/>
      <c r="CDO6" s="69"/>
      <c r="CDP6" s="69"/>
      <c r="CDQ6" s="69"/>
      <c r="CDR6" s="69"/>
      <c r="CDS6" s="69"/>
      <c r="CDT6" s="69"/>
      <c r="CDU6" s="69"/>
      <c r="CDV6" s="69"/>
      <c r="CDW6" s="69"/>
      <c r="CDX6" s="69"/>
      <c r="CDY6" s="69"/>
      <c r="CDZ6" s="69"/>
      <c r="CEA6" s="69"/>
      <c r="CEB6" s="69"/>
      <c r="CEC6" s="69"/>
      <c r="CED6" s="69"/>
      <c r="CEE6" s="69"/>
      <c r="CEF6" s="69"/>
      <c r="CEG6" s="69"/>
      <c r="CEH6" s="69"/>
      <c r="CEI6" s="69"/>
      <c r="CEJ6" s="69"/>
      <c r="CEK6" s="69"/>
      <c r="CEL6" s="69"/>
      <c r="CEM6" s="69"/>
      <c r="CEN6" s="69"/>
      <c r="CEO6" s="69"/>
      <c r="CEP6" s="69"/>
      <c r="CEQ6" s="69"/>
      <c r="CER6" s="69"/>
      <c r="CES6" s="69"/>
      <c r="CET6" s="69"/>
      <c r="CEU6" s="69"/>
      <c r="CEV6" s="69"/>
      <c r="CEW6" s="69"/>
      <c r="CEX6" s="69"/>
      <c r="CEY6" s="69"/>
      <c r="CEZ6" s="69"/>
      <c r="CFA6" s="69"/>
      <c r="CFB6" s="69"/>
      <c r="CFC6" s="69"/>
      <c r="CFD6" s="69"/>
      <c r="CFE6" s="69"/>
      <c r="CFF6" s="69"/>
      <c r="CFG6" s="69"/>
      <c r="CFH6" s="69"/>
      <c r="CFI6" s="69"/>
      <c r="CFJ6" s="69"/>
      <c r="CFK6" s="69"/>
      <c r="CFL6" s="69"/>
      <c r="CFM6" s="69"/>
      <c r="CFN6" s="69"/>
      <c r="CFO6" s="69"/>
      <c r="CFP6" s="69"/>
      <c r="CFQ6" s="69"/>
      <c r="CFR6" s="69"/>
      <c r="CFS6" s="69"/>
      <c r="CFT6" s="69"/>
      <c r="CFU6" s="69"/>
      <c r="CFV6" s="69"/>
      <c r="CFW6" s="69"/>
      <c r="CFX6" s="69"/>
      <c r="CFY6" s="69"/>
      <c r="CFZ6" s="69"/>
      <c r="CGA6" s="69"/>
      <c r="CGB6" s="69"/>
      <c r="CGC6" s="69"/>
      <c r="CGD6" s="69"/>
      <c r="CGE6" s="69"/>
      <c r="CGF6" s="69"/>
      <c r="CGG6" s="69"/>
      <c r="CGH6" s="69"/>
      <c r="CGI6" s="69"/>
      <c r="CGJ6" s="69"/>
      <c r="CGK6" s="69"/>
      <c r="CGL6" s="69"/>
      <c r="CGM6" s="69"/>
      <c r="CGN6" s="69"/>
      <c r="CGO6" s="69"/>
      <c r="CGP6" s="69"/>
      <c r="CGQ6" s="69"/>
      <c r="CGR6" s="69"/>
      <c r="CGS6" s="69"/>
      <c r="CGT6" s="69"/>
      <c r="CGU6" s="69"/>
      <c r="CGV6" s="69"/>
      <c r="CGW6" s="69"/>
      <c r="CGX6" s="69"/>
      <c r="CGY6" s="69"/>
      <c r="CGZ6" s="69"/>
      <c r="CHA6" s="69"/>
      <c r="CHB6" s="69"/>
      <c r="CHC6" s="69"/>
      <c r="CHD6" s="69"/>
      <c r="CHE6" s="69"/>
      <c r="CHF6" s="69"/>
      <c r="CHG6" s="69"/>
      <c r="CHH6" s="69"/>
      <c r="CHI6" s="69"/>
      <c r="CHJ6" s="69"/>
      <c r="CHK6" s="69"/>
      <c r="CHL6" s="69"/>
      <c r="CHM6" s="69"/>
      <c r="CHN6" s="69"/>
      <c r="CHO6" s="69"/>
      <c r="CHP6" s="69"/>
      <c r="CHQ6" s="69"/>
      <c r="CHR6" s="69"/>
      <c r="CHS6" s="69"/>
      <c r="CHT6" s="69"/>
      <c r="CHU6" s="69"/>
      <c r="CHV6" s="69"/>
      <c r="CHW6" s="69"/>
      <c r="CHX6" s="69"/>
      <c r="CHY6" s="69"/>
      <c r="CHZ6" s="69"/>
      <c r="CIA6" s="69"/>
      <c r="CIB6" s="69"/>
      <c r="CIC6" s="69"/>
      <c r="CID6" s="69"/>
      <c r="CIE6" s="69"/>
      <c r="CIF6" s="69"/>
      <c r="CIG6" s="69"/>
      <c r="CIH6" s="69"/>
      <c r="CII6" s="69"/>
      <c r="CIJ6" s="69"/>
      <c r="CIK6" s="69"/>
      <c r="CIL6" s="69"/>
      <c r="CIM6" s="69"/>
      <c r="CIN6" s="69"/>
      <c r="CIO6" s="69"/>
      <c r="CIP6" s="69"/>
      <c r="CIQ6" s="69"/>
      <c r="CIR6" s="69"/>
      <c r="CIS6" s="69"/>
      <c r="CIT6" s="69"/>
      <c r="CIU6" s="69"/>
      <c r="CIV6" s="69"/>
      <c r="CIW6" s="69"/>
      <c r="CIX6" s="69"/>
      <c r="CIY6" s="69"/>
      <c r="CIZ6" s="69"/>
      <c r="CJA6" s="69"/>
      <c r="CJB6" s="69"/>
      <c r="CJC6" s="69"/>
      <c r="CJD6" s="69"/>
      <c r="CJE6" s="69"/>
      <c r="CJF6" s="69"/>
      <c r="CJG6" s="69"/>
      <c r="CJH6" s="69"/>
      <c r="CJI6" s="69"/>
      <c r="CJJ6" s="69"/>
      <c r="CJK6" s="69"/>
      <c r="CJL6" s="69"/>
      <c r="CJM6" s="69"/>
      <c r="CJN6" s="69"/>
      <c r="CJO6" s="69"/>
      <c r="CJP6" s="69"/>
      <c r="CJQ6" s="69"/>
      <c r="CJR6" s="69"/>
      <c r="CJS6" s="69"/>
      <c r="CJT6" s="69"/>
      <c r="CJU6" s="69"/>
      <c r="CJV6" s="69"/>
      <c r="CJW6" s="69"/>
      <c r="CJX6" s="69"/>
      <c r="CJY6" s="69"/>
      <c r="CJZ6" s="69"/>
      <c r="CKA6" s="69"/>
      <c r="CKB6" s="69"/>
      <c r="CKC6" s="69"/>
      <c r="CKD6" s="69"/>
      <c r="CKE6" s="69"/>
      <c r="CKF6" s="69"/>
      <c r="CKG6" s="69"/>
      <c r="CKH6" s="69"/>
      <c r="CKI6" s="69"/>
      <c r="CKJ6" s="69"/>
      <c r="CKK6" s="69"/>
      <c r="CKL6" s="69"/>
      <c r="CKM6" s="69"/>
      <c r="CKN6" s="69"/>
      <c r="CKO6" s="69"/>
      <c r="CKP6" s="69"/>
      <c r="CKQ6" s="69"/>
      <c r="CKR6" s="69"/>
      <c r="CKS6" s="69"/>
      <c r="CKT6" s="69"/>
      <c r="CKU6" s="69"/>
      <c r="CKV6" s="69"/>
      <c r="CKW6" s="69"/>
      <c r="CKX6" s="69"/>
      <c r="CKY6" s="69"/>
      <c r="CKZ6" s="69"/>
      <c r="CLA6" s="69"/>
      <c r="CLB6" s="69"/>
      <c r="CLC6" s="69"/>
      <c r="CLD6" s="69"/>
      <c r="CLE6" s="69"/>
      <c r="CLF6" s="69"/>
      <c r="CLG6" s="69"/>
      <c r="CLH6" s="69"/>
      <c r="CLI6" s="69"/>
      <c r="CLJ6" s="69"/>
      <c r="CLK6" s="69"/>
      <c r="CLL6" s="69"/>
      <c r="CLM6" s="69"/>
      <c r="CLN6" s="69"/>
      <c r="CLO6" s="69"/>
      <c r="CLP6" s="69"/>
      <c r="CLQ6" s="69"/>
      <c r="CLR6" s="69"/>
      <c r="CLS6" s="69"/>
      <c r="CLT6" s="69"/>
      <c r="CLU6" s="69"/>
      <c r="CLV6" s="69"/>
      <c r="CLW6" s="69"/>
      <c r="CLX6" s="69"/>
      <c r="CLY6" s="69"/>
      <c r="CLZ6" s="69"/>
      <c r="CMA6" s="69"/>
      <c r="CMB6" s="69"/>
      <c r="CMC6" s="69"/>
      <c r="CMD6" s="69"/>
      <c r="CME6" s="69"/>
      <c r="CMF6" s="69"/>
      <c r="CMG6" s="69"/>
      <c r="CMH6" s="69"/>
      <c r="CMI6" s="69"/>
      <c r="CMJ6" s="69"/>
      <c r="CMK6" s="69"/>
      <c r="CML6" s="69"/>
      <c r="CMM6" s="69"/>
      <c r="CMN6" s="69"/>
      <c r="CMO6" s="69"/>
      <c r="CMP6" s="69"/>
      <c r="CMQ6" s="69"/>
      <c r="CMR6" s="69"/>
      <c r="CMS6" s="69"/>
      <c r="CMT6" s="69"/>
      <c r="CMU6" s="69"/>
      <c r="CMV6" s="69"/>
      <c r="CMW6" s="69"/>
      <c r="CMX6" s="69"/>
      <c r="CMY6" s="69"/>
      <c r="CMZ6" s="69"/>
      <c r="CNA6" s="69"/>
      <c r="CNB6" s="69"/>
      <c r="CNC6" s="69"/>
      <c r="CND6" s="69"/>
      <c r="CNE6" s="69"/>
      <c r="CNF6" s="69"/>
      <c r="CNG6" s="69"/>
      <c r="CNH6" s="69"/>
      <c r="CNI6" s="69"/>
      <c r="CNJ6" s="69"/>
      <c r="CNK6" s="69"/>
      <c r="CNL6" s="69"/>
      <c r="CNM6" s="69"/>
      <c r="CNN6" s="69"/>
      <c r="CNO6" s="69"/>
      <c r="CNP6" s="69"/>
      <c r="CNQ6" s="69"/>
      <c r="CNR6" s="69"/>
      <c r="CNS6" s="69"/>
      <c r="CNT6" s="69"/>
      <c r="CNU6" s="69"/>
      <c r="CNV6" s="69"/>
      <c r="CNW6" s="69"/>
      <c r="CNX6" s="69"/>
      <c r="CNY6" s="69"/>
      <c r="CNZ6" s="69"/>
      <c r="COA6" s="69"/>
      <c r="COB6" s="69"/>
      <c r="COC6" s="69"/>
      <c r="COD6" s="69"/>
      <c r="COE6" s="69"/>
      <c r="COF6" s="69"/>
      <c r="COG6" s="69"/>
      <c r="COH6" s="69"/>
      <c r="COI6" s="69"/>
      <c r="COJ6" s="69"/>
      <c r="COK6" s="69"/>
      <c r="COL6" s="69"/>
      <c r="COM6" s="69"/>
      <c r="CON6" s="69"/>
      <c r="COO6" s="69"/>
      <c r="COP6" s="69"/>
      <c r="COQ6" s="69"/>
      <c r="COR6" s="69"/>
      <c r="COS6" s="69"/>
      <c r="COT6" s="69"/>
      <c r="COU6" s="69"/>
      <c r="COV6" s="69"/>
      <c r="COW6" s="69"/>
      <c r="COX6" s="69"/>
      <c r="COY6" s="69"/>
      <c r="COZ6" s="69"/>
      <c r="CPA6" s="69"/>
      <c r="CPB6" s="69"/>
      <c r="CPC6" s="69"/>
      <c r="CPD6" s="69"/>
      <c r="CPE6" s="69"/>
      <c r="CPF6" s="69"/>
      <c r="CPG6" s="69"/>
      <c r="CPH6" s="69"/>
      <c r="CPI6" s="69"/>
      <c r="CPJ6" s="69"/>
      <c r="CPK6" s="69"/>
      <c r="CPL6" s="69"/>
      <c r="CPM6" s="69"/>
      <c r="CPN6" s="69"/>
      <c r="CPO6" s="69"/>
      <c r="CPP6" s="69"/>
      <c r="CPQ6" s="69"/>
      <c r="CPR6" s="69"/>
      <c r="CPS6" s="69"/>
      <c r="CPT6" s="69"/>
      <c r="CPU6" s="69"/>
      <c r="CPV6" s="69"/>
      <c r="CPW6" s="69"/>
      <c r="CPX6" s="69"/>
      <c r="CPY6" s="69"/>
      <c r="CPZ6" s="69"/>
      <c r="CQA6" s="69"/>
      <c r="CQB6" s="69"/>
      <c r="CQC6" s="69"/>
      <c r="CQD6" s="69"/>
      <c r="CQE6" s="69"/>
      <c r="CQF6" s="69"/>
      <c r="CQG6" s="69"/>
      <c r="CQH6" s="69"/>
      <c r="CQI6" s="69"/>
      <c r="CQJ6" s="69"/>
      <c r="CQK6" s="69"/>
      <c r="CQL6" s="69"/>
      <c r="CQM6" s="69"/>
      <c r="CQN6" s="69"/>
      <c r="CQO6" s="69"/>
      <c r="CQP6" s="69"/>
      <c r="CQQ6" s="69"/>
      <c r="CQR6" s="69"/>
      <c r="CQS6" s="69"/>
      <c r="CQT6" s="69"/>
      <c r="CQU6" s="69"/>
      <c r="CQV6" s="69"/>
      <c r="CQW6" s="69"/>
      <c r="CQX6" s="69"/>
      <c r="CQY6" s="69"/>
      <c r="CQZ6" s="69"/>
      <c r="CRA6" s="69"/>
      <c r="CRB6" s="69"/>
      <c r="CRC6" s="69"/>
      <c r="CRD6" s="69"/>
      <c r="CRE6" s="69"/>
      <c r="CRF6" s="69"/>
      <c r="CRG6" s="69"/>
      <c r="CRH6" s="69"/>
      <c r="CRI6" s="69"/>
      <c r="CRJ6" s="69"/>
      <c r="CRK6" s="69"/>
      <c r="CRL6" s="69"/>
      <c r="CRM6" s="69"/>
      <c r="CRN6" s="69"/>
      <c r="CRO6" s="69"/>
      <c r="CRP6" s="69"/>
      <c r="CRQ6" s="69"/>
      <c r="CRR6" s="69"/>
      <c r="CRS6" s="69"/>
      <c r="CRT6" s="69"/>
      <c r="CRU6" s="69"/>
      <c r="CRV6" s="69"/>
      <c r="CRW6" s="69"/>
      <c r="CRX6" s="69"/>
      <c r="CRY6" s="69"/>
      <c r="CRZ6" s="69"/>
      <c r="CSA6" s="69"/>
      <c r="CSB6" s="69"/>
      <c r="CSC6" s="69"/>
      <c r="CSD6" s="69"/>
      <c r="CSE6" s="69"/>
      <c r="CSF6" s="69"/>
      <c r="CSG6" s="69"/>
      <c r="CSH6" s="69"/>
      <c r="CSI6" s="69"/>
      <c r="CSJ6" s="69"/>
      <c r="CSK6" s="69"/>
      <c r="CSL6" s="69"/>
      <c r="CSM6" s="69"/>
      <c r="CSN6" s="69"/>
      <c r="CSO6" s="69"/>
      <c r="CSP6" s="69"/>
      <c r="CSQ6" s="69"/>
      <c r="CSR6" s="69"/>
      <c r="CSS6" s="69"/>
      <c r="CST6" s="69"/>
      <c r="CSU6" s="69"/>
      <c r="CSV6" s="69"/>
      <c r="CSW6" s="69"/>
      <c r="CSX6" s="69"/>
      <c r="CSY6" s="69"/>
      <c r="CSZ6" s="69"/>
      <c r="CTA6" s="69"/>
      <c r="CTB6" s="69"/>
      <c r="CTC6" s="69"/>
      <c r="CTD6" s="69"/>
      <c r="CTE6" s="69"/>
      <c r="CTF6" s="69"/>
      <c r="CTG6" s="69"/>
      <c r="CTH6" s="69"/>
      <c r="CTI6" s="69"/>
      <c r="CTJ6" s="69"/>
      <c r="CTK6" s="69"/>
      <c r="CTL6" s="69"/>
      <c r="CTM6" s="69"/>
      <c r="CTN6" s="69"/>
      <c r="CTO6" s="69"/>
      <c r="CTP6" s="69"/>
      <c r="CTQ6" s="69"/>
      <c r="CTR6" s="69"/>
      <c r="CTS6" s="69"/>
      <c r="CTT6" s="69"/>
      <c r="CTU6" s="69"/>
      <c r="CTV6" s="69"/>
      <c r="CTW6" s="69"/>
      <c r="CTX6" s="69"/>
      <c r="CTY6" s="69"/>
      <c r="CTZ6" s="69"/>
      <c r="CUA6" s="69"/>
      <c r="CUB6" s="69"/>
      <c r="CUC6" s="69"/>
      <c r="CUD6" s="69"/>
      <c r="CUE6" s="69"/>
      <c r="CUF6" s="69"/>
      <c r="CUG6" s="69"/>
      <c r="CUH6" s="69"/>
      <c r="CUI6" s="69"/>
      <c r="CUJ6" s="69"/>
      <c r="CUK6" s="69"/>
      <c r="CUL6" s="69"/>
      <c r="CUM6" s="69"/>
      <c r="CUN6" s="69"/>
      <c r="CUO6" s="69"/>
      <c r="CUP6" s="69"/>
      <c r="CUQ6" s="69"/>
      <c r="CUR6" s="69"/>
      <c r="CUS6" s="69"/>
      <c r="CUT6" s="69"/>
      <c r="CUU6" s="69"/>
      <c r="CUV6" s="69"/>
      <c r="CUW6" s="69"/>
      <c r="CUX6" s="69"/>
      <c r="CUY6" s="69"/>
      <c r="CUZ6" s="69"/>
      <c r="CVA6" s="69"/>
      <c r="CVB6" s="69"/>
      <c r="CVC6" s="69"/>
      <c r="CVD6" s="69"/>
      <c r="CVE6" s="69"/>
      <c r="CVF6" s="69"/>
      <c r="CVG6" s="69"/>
      <c r="CVH6" s="69"/>
      <c r="CVI6" s="69"/>
      <c r="CVJ6" s="69"/>
      <c r="CVK6" s="69"/>
      <c r="CVL6" s="69"/>
      <c r="CVM6" s="69"/>
      <c r="CVN6" s="69"/>
      <c r="CVO6" s="69"/>
      <c r="CVP6" s="69"/>
      <c r="CVQ6" s="69"/>
      <c r="CVR6" s="69"/>
      <c r="CVS6" s="69"/>
      <c r="CVT6" s="69"/>
      <c r="CVU6" s="69"/>
      <c r="CVV6" s="69"/>
      <c r="CVW6" s="69"/>
      <c r="CVX6" s="69"/>
      <c r="CVY6" s="69"/>
      <c r="CVZ6" s="69"/>
      <c r="CWA6" s="69"/>
      <c r="CWB6" s="69"/>
      <c r="CWC6" s="69"/>
      <c r="CWD6" s="69"/>
      <c r="CWE6" s="69"/>
      <c r="CWF6" s="69"/>
      <c r="CWG6" s="69"/>
      <c r="CWH6" s="69"/>
      <c r="CWI6" s="69"/>
      <c r="CWJ6" s="69"/>
      <c r="CWK6" s="69"/>
      <c r="CWL6" s="69"/>
      <c r="CWM6" s="69"/>
      <c r="CWN6" s="69"/>
      <c r="CWO6" s="69"/>
      <c r="CWP6" s="69"/>
      <c r="CWQ6" s="69"/>
      <c r="CWR6" s="69"/>
      <c r="CWS6" s="69"/>
      <c r="CWT6" s="69"/>
      <c r="CWU6" s="69"/>
      <c r="CWV6" s="69"/>
      <c r="CWW6" s="69"/>
      <c r="CWX6" s="69"/>
      <c r="CWY6" s="69"/>
      <c r="CWZ6" s="69"/>
      <c r="CXA6" s="69"/>
      <c r="CXB6" s="69"/>
      <c r="CXC6" s="69"/>
      <c r="CXD6" s="69"/>
      <c r="CXE6" s="69"/>
      <c r="CXF6" s="69"/>
      <c r="CXG6" s="69"/>
      <c r="CXH6" s="69"/>
      <c r="CXI6" s="69"/>
      <c r="CXJ6" s="69"/>
      <c r="CXK6" s="69"/>
      <c r="CXL6" s="69"/>
      <c r="CXM6" s="69"/>
      <c r="CXN6" s="69"/>
      <c r="CXO6" s="69"/>
      <c r="CXP6" s="69"/>
      <c r="CXQ6" s="69"/>
      <c r="CXR6" s="69"/>
      <c r="CXS6" s="69"/>
      <c r="CXT6" s="69"/>
      <c r="CXU6" s="69"/>
      <c r="CXV6" s="69"/>
      <c r="CXW6" s="69"/>
      <c r="CXX6" s="69"/>
      <c r="CXY6" s="69"/>
      <c r="CXZ6" s="69"/>
      <c r="CYA6" s="69"/>
      <c r="CYB6" s="69"/>
      <c r="CYC6" s="69"/>
      <c r="CYD6" s="69"/>
      <c r="CYE6" s="69"/>
      <c r="CYF6" s="69"/>
      <c r="CYG6" s="69"/>
      <c r="CYH6" s="69"/>
      <c r="CYI6" s="69"/>
      <c r="CYJ6" s="69"/>
      <c r="CYK6" s="69"/>
      <c r="CYL6" s="69"/>
      <c r="CYM6" s="69"/>
      <c r="CYN6" s="69"/>
      <c r="CYO6" s="69"/>
      <c r="CYP6" s="69"/>
      <c r="CYQ6" s="69"/>
      <c r="CYR6" s="69"/>
      <c r="CYS6" s="69"/>
      <c r="CYT6" s="69"/>
      <c r="CYU6" s="69"/>
      <c r="CYV6" s="69"/>
      <c r="CYW6" s="69"/>
      <c r="CYX6" s="69"/>
      <c r="CYY6" s="69"/>
      <c r="CYZ6" s="69"/>
      <c r="CZA6" s="69"/>
      <c r="CZB6" s="69"/>
      <c r="CZC6" s="69"/>
      <c r="CZD6" s="69"/>
      <c r="CZE6" s="69"/>
      <c r="CZF6" s="69"/>
      <c r="CZG6" s="69"/>
      <c r="CZH6" s="69"/>
      <c r="CZI6" s="69"/>
      <c r="CZJ6" s="69"/>
      <c r="CZK6" s="69"/>
      <c r="CZL6" s="69"/>
      <c r="CZM6" s="69"/>
      <c r="CZN6" s="69"/>
      <c r="CZO6" s="69"/>
      <c r="CZP6" s="69"/>
      <c r="CZQ6" s="69"/>
      <c r="CZR6" s="69"/>
      <c r="CZS6" s="69"/>
      <c r="CZT6" s="69"/>
      <c r="CZU6" s="69"/>
      <c r="CZV6" s="69"/>
      <c r="CZW6" s="69"/>
      <c r="CZX6" s="69"/>
      <c r="CZY6" s="69"/>
      <c r="CZZ6" s="69"/>
      <c r="DAA6" s="69"/>
      <c r="DAB6" s="69"/>
      <c r="DAC6" s="69"/>
      <c r="DAD6" s="69"/>
      <c r="DAE6" s="69"/>
      <c r="DAF6" s="69"/>
      <c r="DAG6" s="69"/>
      <c r="DAH6" s="69"/>
      <c r="DAI6" s="69"/>
      <c r="DAJ6" s="69"/>
      <c r="DAK6" s="69"/>
      <c r="DAL6" s="69"/>
      <c r="DAM6" s="69"/>
      <c r="DAN6" s="69"/>
      <c r="DAO6" s="69"/>
      <c r="DAP6" s="69"/>
      <c r="DAQ6" s="69"/>
      <c r="DAR6" s="69"/>
      <c r="DAS6" s="69"/>
      <c r="DAT6" s="69"/>
      <c r="DAU6" s="69"/>
      <c r="DAV6" s="69"/>
      <c r="DAW6" s="69"/>
      <c r="DAX6" s="69"/>
      <c r="DAY6" s="69"/>
      <c r="DAZ6" s="69"/>
      <c r="DBA6" s="69"/>
      <c r="DBB6" s="69"/>
      <c r="DBC6" s="69"/>
      <c r="DBD6" s="69"/>
      <c r="DBE6" s="69"/>
      <c r="DBF6" s="69"/>
      <c r="DBG6" s="69"/>
      <c r="DBH6" s="69"/>
      <c r="DBI6" s="69"/>
      <c r="DBJ6" s="69"/>
      <c r="DBK6" s="69"/>
      <c r="DBL6" s="69"/>
      <c r="DBM6" s="69"/>
      <c r="DBN6" s="69"/>
      <c r="DBO6" s="69"/>
      <c r="DBP6" s="69"/>
      <c r="DBQ6" s="69"/>
      <c r="DBR6" s="69"/>
      <c r="DBS6" s="69"/>
      <c r="DBT6" s="69"/>
      <c r="DBU6" s="69"/>
      <c r="DBV6" s="69"/>
      <c r="DBW6" s="69"/>
      <c r="DBX6" s="69"/>
      <c r="DBY6" s="69"/>
      <c r="DBZ6" s="69"/>
      <c r="DCA6" s="69"/>
      <c r="DCB6" s="69"/>
      <c r="DCC6" s="69"/>
      <c r="DCD6" s="69"/>
      <c r="DCE6" s="69"/>
      <c r="DCF6" s="69"/>
      <c r="DCG6" s="69"/>
      <c r="DCH6" s="69"/>
      <c r="DCI6" s="69"/>
      <c r="DCJ6" s="69"/>
      <c r="DCK6" s="69"/>
      <c r="DCL6" s="69"/>
      <c r="DCM6" s="69"/>
      <c r="DCN6" s="69"/>
      <c r="DCO6" s="69"/>
      <c r="DCP6" s="69"/>
      <c r="DCQ6" s="69"/>
      <c r="DCR6" s="69"/>
      <c r="DCS6" s="69"/>
      <c r="DCT6" s="69"/>
      <c r="DCU6" s="69"/>
      <c r="DCV6" s="69"/>
      <c r="DCW6" s="69"/>
      <c r="DCX6" s="69"/>
      <c r="DCY6" s="69"/>
      <c r="DCZ6" s="69"/>
      <c r="DDA6" s="69"/>
      <c r="DDB6" s="69"/>
      <c r="DDC6" s="69"/>
      <c r="DDD6" s="69"/>
      <c r="DDE6" s="69"/>
      <c r="DDF6" s="69"/>
      <c r="DDG6" s="69"/>
      <c r="DDH6" s="69"/>
      <c r="DDI6" s="69"/>
      <c r="DDJ6" s="69"/>
      <c r="DDK6" s="69"/>
      <c r="DDL6" s="69"/>
      <c r="DDM6" s="69"/>
      <c r="DDN6" s="69"/>
      <c r="DDO6" s="69"/>
      <c r="DDP6" s="69"/>
      <c r="DDQ6" s="69"/>
      <c r="DDR6" s="69"/>
      <c r="DDS6" s="69"/>
      <c r="DDT6" s="69"/>
      <c r="DDU6" s="69"/>
      <c r="DDV6" s="69"/>
      <c r="DDW6" s="69"/>
      <c r="DDX6" s="69"/>
      <c r="DDY6" s="69"/>
      <c r="DDZ6" s="69"/>
      <c r="DEA6" s="69"/>
      <c r="DEB6" s="69"/>
      <c r="DEC6" s="69"/>
      <c r="DED6" s="69"/>
      <c r="DEE6" s="69"/>
      <c r="DEF6" s="69"/>
      <c r="DEG6" s="69"/>
      <c r="DEH6" s="69"/>
      <c r="DEI6" s="69"/>
      <c r="DEJ6" s="69"/>
      <c r="DEK6" s="69"/>
      <c r="DEL6" s="69"/>
      <c r="DEM6" s="69"/>
      <c r="DEN6" s="69"/>
      <c r="DEO6" s="69"/>
      <c r="DEP6" s="69"/>
      <c r="DEQ6" s="69"/>
      <c r="DER6" s="69"/>
      <c r="DES6" s="69"/>
      <c r="DET6" s="69"/>
      <c r="DEU6" s="69"/>
      <c r="DEV6" s="69"/>
      <c r="DEW6" s="69"/>
      <c r="DEX6" s="69"/>
      <c r="DEY6" s="69"/>
      <c r="DEZ6" s="69"/>
      <c r="DFA6" s="69"/>
      <c r="DFB6" s="69"/>
      <c r="DFC6" s="69"/>
      <c r="DFD6" s="69"/>
      <c r="DFE6" s="69"/>
      <c r="DFF6" s="69"/>
      <c r="DFG6" s="69"/>
      <c r="DFH6" s="69"/>
      <c r="DFI6" s="69"/>
      <c r="DFJ6" s="69"/>
      <c r="DFK6" s="69"/>
      <c r="DFL6" s="69"/>
      <c r="DFM6" s="69"/>
      <c r="DFN6" s="69"/>
      <c r="DFO6" s="69"/>
      <c r="DFP6" s="69"/>
      <c r="DFQ6" s="69"/>
      <c r="DFR6" s="69"/>
      <c r="DFS6" s="69"/>
      <c r="DFT6" s="69"/>
      <c r="DFU6" s="69"/>
      <c r="DFV6" s="69"/>
      <c r="DFW6" s="69"/>
      <c r="DFX6" s="69"/>
      <c r="DFY6" s="69"/>
      <c r="DFZ6" s="69"/>
      <c r="DGA6" s="69"/>
      <c r="DGB6" s="69"/>
      <c r="DGC6" s="69"/>
      <c r="DGD6" s="69"/>
      <c r="DGE6" s="69"/>
      <c r="DGF6" s="69"/>
      <c r="DGG6" s="69"/>
      <c r="DGH6" s="69"/>
      <c r="DGI6" s="69"/>
      <c r="DGJ6" s="69"/>
      <c r="DGK6" s="69"/>
      <c r="DGL6" s="69"/>
      <c r="DGM6" s="69"/>
      <c r="DGN6" s="69"/>
      <c r="DGO6" s="69"/>
      <c r="DGP6" s="69"/>
      <c r="DGQ6" s="69"/>
      <c r="DGR6" s="69"/>
      <c r="DGS6" s="69"/>
      <c r="DGT6" s="69"/>
      <c r="DGU6" s="69"/>
      <c r="DGV6" s="69"/>
      <c r="DGW6" s="69"/>
      <c r="DGX6" s="69"/>
      <c r="DGY6" s="69"/>
      <c r="DGZ6" s="69"/>
      <c r="DHA6" s="69"/>
      <c r="DHB6" s="69"/>
      <c r="DHC6" s="69"/>
      <c r="DHD6" s="69"/>
      <c r="DHE6" s="69"/>
      <c r="DHF6" s="69"/>
      <c r="DHG6" s="69"/>
      <c r="DHH6" s="69"/>
      <c r="DHI6" s="69"/>
      <c r="DHJ6" s="69"/>
      <c r="DHK6" s="69"/>
      <c r="DHL6" s="69"/>
      <c r="DHM6" s="69"/>
      <c r="DHN6" s="69"/>
      <c r="DHO6" s="69"/>
      <c r="DHP6" s="69"/>
      <c r="DHQ6" s="69"/>
      <c r="DHR6" s="69"/>
      <c r="DHS6" s="69"/>
      <c r="DHT6" s="69"/>
      <c r="DHU6" s="69"/>
      <c r="DHV6" s="69"/>
      <c r="DHW6" s="69"/>
      <c r="DHX6" s="69"/>
      <c r="DHY6" s="69"/>
      <c r="DHZ6" s="69"/>
      <c r="DIA6" s="69"/>
      <c r="DIB6" s="69"/>
      <c r="DIC6" s="69"/>
      <c r="DID6" s="69"/>
      <c r="DIE6" s="69"/>
      <c r="DIF6" s="69"/>
      <c r="DIG6" s="69"/>
      <c r="DIH6" s="69"/>
      <c r="DII6" s="69"/>
      <c r="DIJ6" s="69"/>
      <c r="DIK6" s="69"/>
      <c r="DIL6" s="69"/>
      <c r="DIM6" s="69"/>
      <c r="DIN6" s="69"/>
      <c r="DIO6" s="69"/>
      <c r="DIP6" s="69"/>
      <c r="DIQ6" s="69"/>
      <c r="DIR6" s="69"/>
      <c r="DIS6" s="69"/>
      <c r="DIT6" s="69"/>
      <c r="DIU6" s="69"/>
      <c r="DIV6" s="69"/>
      <c r="DIW6" s="69"/>
      <c r="DIX6" s="69"/>
      <c r="DIY6" s="69"/>
      <c r="DIZ6" s="69"/>
      <c r="DJA6" s="69"/>
      <c r="DJB6" s="69"/>
      <c r="DJC6" s="69"/>
      <c r="DJD6" s="69"/>
      <c r="DJE6" s="69"/>
      <c r="DJF6" s="69"/>
      <c r="DJG6" s="69"/>
      <c r="DJH6" s="69"/>
      <c r="DJI6" s="69"/>
      <c r="DJJ6" s="69"/>
      <c r="DJK6" s="69"/>
      <c r="DJL6" s="69"/>
      <c r="DJM6" s="69"/>
      <c r="DJN6" s="69"/>
      <c r="DJO6" s="69"/>
      <c r="DJP6" s="69"/>
      <c r="DJQ6" s="69"/>
      <c r="DJR6" s="69"/>
      <c r="DJS6" s="69"/>
      <c r="DJT6" s="69"/>
      <c r="DJU6" s="69"/>
      <c r="DJV6" s="69"/>
      <c r="DJW6" s="69"/>
      <c r="DJX6" s="69"/>
      <c r="DJY6" s="69"/>
      <c r="DJZ6" s="69"/>
      <c r="DKA6" s="69"/>
      <c r="DKB6" s="69"/>
      <c r="DKC6" s="69"/>
      <c r="DKD6" s="69"/>
      <c r="DKE6" s="69"/>
      <c r="DKF6" s="69"/>
      <c r="DKG6" s="69"/>
      <c r="DKH6" s="69"/>
      <c r="DKI6" s="69"/>
      <c r="DKJ6" s="69"/>
      <c r="DKK6" s="69"/>
      <c r="DKL6" s="69"/>
      <c r="DKM6" s="69"/>
      <c r="DKN6" s="69"/>
      <c r="DKO6" s="69"/>
      <c r="DKP6" s="69"/>
      <c r="DKQ6" s="69"/>
      <c r="DKR6" s="69"/>
      <c r="DKS6" s="69"/>
      <c r="DKT6" s="69"/>
      <c r="DKU6" s="69"/>
      <c r="DKV6" s="69"/>
      <c r="DKW6" s="69"/>
      <c r="DKX6" s="69"/>
      <c r="DKY6" s="69"/>
      <c r="DKZ6" s="69"/>
      <c r="DLA6" s="69"/>
      <c r="DLB6" s="69"/>
      <c r="DLC6" s="69"/>
      <c r="DLD6" s="69"/>
      <c r="DLE6" s="69"/>
      <c r="DLF6" s="69"/>
      <c r="DLG6" s="69"/>
      <c r="DLH6" s="69"/>
      <c r="DLI6" s="69"/>
      <c r="DLJ6" s="69"/>
      <c r="DLK6" s="69"/>
      <c r="DLL6" s="69"/>
      <c r="DLM6" s="69"/>
      <c r="DLN6" s="69"/>
      <c r="DLO6" s="69"/>
      <c r="DLP6" s="69"/>
      <c r="DLQ6" s="69"/>
      <c r="DLR6" s="69"/>
      <c r="DLS6" s="69"/>
      <c r="DLT6" s="69"/>
      <c r="DLU6" s="69"/>
      <c r="DLV6" s="69"/>
      <c r="DLW6" s="69"/>
      <c r="DLX6" s="69"/>
      <c r="DLY6" s="69"/>
      <c r="DLZ6" s="69"/>
      <c r="DMA6" s="69"/>
      <c r="DMB6" s="69"/>
      <c r="DMC6" s="69"/>
      <c r="DMD6" s="69"/>
      <c r="DME6" s="69"/>
      <c r="DMF6" s="69"/>
      <c r="DMG6" s="69"/>
      <c r="DMH6" s="69"/>
      <c r="DMI6" s="69"/>
      <c r="DMJ6" s="69"/>
      <c r="DMK6" s="69"/>
      <c r="DML6" s="69"/>
      <c r="DMM6" s="69"/>
      <c r="DMN6" s="69"/>
      <c r="DMO6" s="69"/>
      <c r="DMP6" s="69"/>
      <c r="DMQ6" s="69"/>
      <c r="DMR6" s="69"/>
      <c r="DMS6" s="69"/>
      <c r="DMT6" s="69"/>
      <c r="DMU6" s="69"/>
      <c r="DMV6" s="69"/>
      <c r="DMW6" s="69"/>
      <c r="DMX6" s="69"/>
      <c r="DMY6" s="69"/>
      <c r="DMZ6" s="69"/>
      <c r="DNA6" s="69"/>
      <c r="DNB6" s="69"/>
      <c r="DNC6" s="69"/>
      <c r="DND6" s="69"/>
      <c r="DNE6" s="69"/>
      <c r="DNF6" s="69"/>
      <c r="DNG6" s="69"/>
      <c r="DNH6" s="69"/>
      <c r="DNI6" s="69"/>
      <c r="DNJ6" s="69"/>
      <c r="DNK6" s="69"/>
      <c r="DNL6" s="69"/>
      <c r="DNM6" s="69"/>
      <c r="DNN6" s="69"/>
      <c r="DNO6" s="69"/>
      <c r="DNP6" s="69"/>
      <c r="DNQ6" s="69"/>
      <c r="DNR6" s="69"/>
      <c r="DNS6" s="69"/>
      <c r="DNT6" s="69"/>
      <c r="DNU6" s="69"/>
      <c r="DNV6" s="69"/>
      <c r="DNW6" s="69"/>
      <c r="DNX6" s="69"/>
      <c r="DNY6" s="69"/>
      <c r="DNZ6" s="69"/>
      <c r="DOA6" s="69"/>
      <c r="DOB6" s="69"/>
      <c r="DOC6" s="69"/>
      <c r="DOD6" s="69"/>
      <c r="DOE6" s="69"/>
      <c r="DOF6" s="69"/>
      <c r="DOG6" s="69"/>
      <c r="DOH6" s="69"/>
      <c r="DOI6" s="69"/>
      <c r="DOJ6" s="69"/>
      <c r="DOK6" s="69"/>
      <c r="DOL6" s="69"/>
      <c r="DOM6" s="69"/>
      <c r="DON6" s="69"/>
      <c r="DOO6" s="69"/>
      <c r="DOP6" s="69"/>
      <c r="DOQ6" s="69"/>
      <c r="DOR6" s="69"/>
      <c r="DOS6" s="69"/>
      <c r="DOT6" s="69"/>
      <c r="DOU6" s="69"/>
      <c r="DOV6" s="69"/>
      <c r="DOW6" s="69"/>
      <c r="DOX6" s="69"/>
      <c r="DOY6" s="69"/>
      <c r="DOZ6" s="69"/>
      <c r="DPA6" s="69"/>
      <c r="DPB6" s="69"/>
      <c r="DPC6" s="69"/>
      <c r="DPD6" s="69"/>
      <c r="DPE6" s="69"/>
      <c r="DPF6" s="69"/>
      <c r="DPG6" s="69"/>
      <c r="DPH6" s="69"/>
      <c r="DPI6" s="69"/>
      <c r="DPJ6" s="69"/>
      <c r="DPK6" s="69"/>
      <c r="DPL6" s="69"/>
      <c r="DPM6" s="69"/>
      <c r="DPN6" s="69"/>
      <c r="DPO6" s="69"/>
      <c r="DPP6" s="69"/>
      <c r="DPQ6" s="69"/>
      <c r="DPR6" s="69"/>
      <c r="DPS6" s="69"/>
      <c r="DPT6" s="69"/>
      <c r="DPU6" s="69"/>
      <c r="DPV6" s="69"/>
      <c r="DPW6" s="69"/>
      <c r="DPX6" s="69"/>
      <c r="DPY6" s="69"/>
      <c r="DPZ6" s="69"/>
      <c r="DQA6" s="69"/>
      <c r="DQB6" s="69"/>
      <c r="DQC6" s="69"/>
      <c r="DQD6" s="69"/>
      <c r="DQE6" s="69"/>
      <c r="DQF6" s="69"/>
      <c r="DQG6" s="69"/>
      <c r="DQH6" s="69"/>
      <c r="DQI6" s="69"/>
      <c r="DQJ6" s="69"/>
      <c r="DQK6" s="69"/>
      <c r="DQL6" s="69"/>
      <c r="DQM6" s="69"/>
      <c r="DQN6" s="69"/>
      <c r="DQO6" s="69"/>
      <c r="DQP6" s="69"/>
      <c r="DQQ6" s="69"/>
      <c r="DQR6" s="69"/>
      <c r="DQS6" s="69"/>
      <c r="DQT6" s="69"/>
      <c r="DQU6" s="69"/>
      <c r="DQV6" s="69"/>
      <c r="DQW6" s="69"/>
      <c r="DQX6" s="69"/>
      <c r="DQY6" s="69"/>
      <c r="DQZ6" s="69"/>
      <c r="DRA6" s="69"/>
      <c r="DRB6" s="69"/>
      <c r="DRC6" s="69"/>
      <c r="DRD6" s="69"/>
      <c r="DRE6" s="69"/>
      <c r="DRF6" s="69"/>
      <c r="DRG6" s="69"/>
      <c r="DRH6" s="69"/>
      <c r="DRI6" s="69"/>
      <c r="DRJ6" s="69"/>
      <c r="DRK6" s="69"/>
      <c r="DRL6" s="69"/>
      <c r="DRM6" s="69"/>
      <c r="DRN6" s="69"/>
      <c r="DRO6" s="69"/>
      <c r="DRP6" s="69"/>
      <c r="DRQ6" s="69"/>
      <c r="DRR6" s="69"/>
      <c r="DRS6" s="69"/>
      <c r="DRT6" s="69"/>
      <c r="DRU6" s="69"/>
      <c r="DRV6" s="69"/>
      <c r="DRW6" s="69"/>
      <c r="DRX6" s="69"/>
      <c r="DRY6" s="69"/>
      <c r="DRZ6" s="69"/>
      <c r="DSA6" s="69"/>
      <c r="DSB6" s="69"/>
      <c r="DSC6" s="69"/>
      <c r="DSD6" s="69"/>
      <c r="DSE6" s="69"/>
      <c r="DSF6" s="69"/>
      <c r="DSG6" s="69"/>
      <c r="DSH6" s="69"/>
      <c r="DSI6" s="69"/>
      <c r="DSJ6" s="69"/>
      <c r="DSK6" s="69"/>
      <c r="DSL6" s="69"/>
      <c r="DSM6" s="69"/>
      <c r="DSN6" s="69"/>
      <c r="DSO6" s="69"/>
      <c r="DSP6" s="69"/>
      <c r="DSQ6" s="69"/>
      <c r="DSR6" s="69"/>
      <c r="DSS6" s="69"/>
      <c r="DST6" s="69"/>
      <c r="DSU6" s="69"/>
      <c r="DSV6" s="69"/>
      <c r="DSW6" s="69"/>
      <c r="DSX6" s="69"/>
      <c r="DSY6" s="69"/>
      <c r="DSZ6" s="69"/>
      <c r="DTA6" s="69"/>
      <c r="DTB6" s="69"/>
      <c r="DTC6" s="69"/>
      <c r="DTD6" s="69"/>
      <c r="DTE6" s="69"/>
      <c r="DTF6" s="69"/>
      <c r="DTG6" s="69"/>
      <c r="DTH6" s="69"/>
      <c r="DTI6" s="69"/>
      <c r="DTJ6" s="69"/>
      <c r="DTK6" s="69"/>
      <c r="DTL6" s="69"/>
      <c r="DTM6" s="69"/>
      <c r="DTN6" s="69"/>
      <c r="DTO6" s="69"/>
      <c r="DTP6" s="69"/>
      <c r="DTQ6" s="69"/>
      <c r="DTR6" s="69"/>
      <c r="DTS6" s="69"/>
      <c r="DTT6" s="69"/>
      <c r="DTU6" s="69"/>
      <c r="DTV6" s="69"/>
      <c r="DTW6" s="69"/>
      <c r="DTX6" s="69"/>
      <c r="DTY6" s="69"/>
      <c r="DTZ6" s="69"/>
      <c r="DUA6" s="69"/>
      <c r="DUB6" s="69"/>
      <c r="DUC6" s="69"/>
      <c r="DUD6" s="69"/>
      <c r="DUE6" s="69"/>
      <c r="DUF6" s="69"/>
      <c r="DUG6" s="69"/>
      <c r="DUH6" s="69"/>
      <c r="DUI6" s="69"/>
      <c r="DUJ6" s="69"/>
      <c r="DUK6" s="69"/>
      <c r="DUL6" s="69"/>
      <c r="DUM6" s="69"/>
      <c r="DUN6" s="69"/>
      <c r="DUO6" s="69"/>
      <c r="DUP6" s="69"/>
      <c r="DUQ6" s="69"/>
      <c r="DUR6" s="69"/>
      <c r="DUS6" s="69"/>
      <c r="DUT6" s="69"/>
      <c r="DUU6" s="69"/>
      <c r="DUV6" s="69"/>
      <c r="DUW6" s="69"/>
      <c r="DUX6" s="69"/>
      <c r="DUY6" s="69"/>
      <c r="DUZ6" s="69"/>
      <c r="DVA6" s="69"/>
      <c r="DVB6" s="69"/>
      <c r="DVC6" s="69"/>
      <c r="DVD6" s="69"/>
      <c r="DVE6" s="69"/>
      <c r="DVF6" s="69"/>
      <c r="DVG6" s="69"/>
      <c r="DVH6" s="69"/>
      <c r="DVI6" s="69"/>
      <c r="DVJ6" s="69"/>
      <c r="DVK6" s="69"/>
      <c r="DVL6" s="69"/>
      <c r="DVM6" s="69"/>
      <c r="DVN6" s="69"/>
      <c r="DVO6" s="69"/>
      <c r="DVP6" s="69"/>
      <c r="DVQ6" s="69"/>
      <c r="DVR6" s="69"/>
      <c r="DVS6" s="69"/>
      <c r="DVT6" s="69"/>
      <c r="DVU6" s="69"/>
      <c r="DVV6" s="69"/>
      <c r="DVW6" s="69"/>
      <c r="DVX6" s="69"/>
      <c r="DVY6" s="69"/>
      <c r="DVZ6" s="69"/>
      <c r="DWA6" s="69"/>
      <c r="DWB6" s="69"/>
      <c r="DWC6" s="69"/>
      <c r="DWD6" s="69"/>
      <c r="DWE6" s="69"/>
      <c r="DWF6" s="69"/>
      <c r="DWG6" s="69"/>
      <c r="DWH6" s="69"/>
      <c r="DWI6" s="69"/>
      <c r="DWJ6" s="69"/>
      <c r="DWK6" s="69"/>
      <c r="DWL6" s="69"/>
      <c r="DWM6" s="69"/>
      <c r="DWN6" s="69"/>
      <c r="DWO6" s="69"/>
      <c r="DWP6" s="69"/>
      <c r="DWQ6" s="69"/>
      <c r="DWR6" s="69"/>
      <c r="DWS6" s="69"/>
      <c r="DWT6" s="69"/>
      <c r="DWU6" s="69"/>
      <c r="DWV6" s="69"/>
      <c r="DWW6" s="69"/>
      <c r="DWX6" s="69"/>
      <c r="DWY6" s="69"/>
      <c r="DWZ6" s="69"/>
      <c r="DXA6" s="69"/>
      <c r="DXB6" s="69"/>
      <c r="DXC6" s="69"/>
      <c r="DXD6" s="69"/>
      <c r="DXE6" s="69"/>
      <c r="DXF6" s="69"/>
      <c r="DXG6" s="69"/>
      <c r="DXH6" s="69"/>
      <c r="DXI6" s="69"/>
      <c r="DXJ6" s="69"/>
      <c r="DXK6" s="69"/>
      <c r="DXL6" s="69"/>
      <c r="DXM6" s="69"/>
      <c r="DXN6" s="69"/>
      <c r="DXO6" s="69"/>
      <c r="DXP6" s="69"/>
      <c r="DXQ6" s="69"/>
      <c r="DXR6" s="69"/>
      <c r="DXS6" s="69"/>
      <c r="DXT6" s="69"/>
      <c r="DXU6" s="69"/>
      <c r="DXV6" s="69"/>
      <c r="DXW6" s="69"/>
      <c r="DXX6" s="69"/>
      <c r="DXY6" s="69"/>
      <c r="DXZ6" s="69"/>
      <c r="DYA6" s="69"/>
      <c r="DYB6" s="69"/>
      <c r="DYC6" s="69"/>
      <c r="DYD6" s="69"/>
      <c r="DYE6" s="69"/>
      <c r="DYF6" s="69"/>
      <c r="DYG6" s="69"/>
      <c r="DYH6" s="69"/>
      <c r="DYI6" s="69"/>
      <c r="DYJ6" s="69"/>
      <c r="DYK6" s="69"/>
      <c r="DYL6" s="69"/>
      <c r="DYM6" s="69"/>
      <c r="DYN6" s="69"/>
      <c r="DYO6" s="69"/>
      <c r="DYP6" s="69"/>
      <c r="DYQ6" s="69"/>
      <c r="DYR6" s="69"/>
      <c r="DYS6" s="69"/>
      <c r="DYT6" s="69"/>
      <c r="DYU6" s="69"/>
      <c r="DYV6" s="69"/>
      <c r="DYW6" s="69"/>
      <c r="DYX6" s="69"/>
      <c r="DYY6" s="69"/>
      <c r="DYZ6" s="69"/>
      <c r="DZA6" s="69"/>
      <c r="DZB6" s="69"/>
      <c r="DZC6" s="69"/>
      <c r="DZD6" s="69"/>
      <c r="DZE6" s="69"/>
      <c r="DZF6" s="69"/>
      <c r="DZG6" s="69"/>
      <c r="DZH6" s="69"/>
      <c r="DZI6" s="69"/>
      <c r="DZJ6" s="69"/>
      <c r="DZK6" s="69"/>
      <c r="DZL6" s="69"/>
      <c r="DZM6" s="69"/>
      <c r="DZN6" s="69"/>
      <c r="DZO6" s="69"/>
      <c r="DZP6" s="69"/>
      <c r="DZQ6" s="69"/>
      <c r="DZR6" s="69"/>
      <c r="DZS6" s="69"/>
      <c r="DZT6" s="69"/>
      <c r="DZU6" s="69"/>
      <c r="DZV6" s="69"/>
      <c r="DZW6" s="69"/>
      <c r="DZX6" s="69"/>
      <c r="DZY6" s="69"/>
      <c r="DZZ6" s="69"/>
      <c r="EAA6" s="69"/>
      <c r="EAB6" s="69"/>
      <c r="EAC6" s="69"/>
      <c r="EAD6" s="69"/>
      <c r="EAE6" s="69"/>
      <c r="EAF6" s="69"/>
      <c r="EAG6" s="69"/>
      <c r="EAH6" s="69"/>
      <c r="EAI6" s="69"/>
      <c r="EAJ6" s="69"/>
      <c r="EAK6" s="69"/>
      <c r="EAL6" s="69"/>
      <c r="EAM6" s="69"/>
      <c r="EAN6" s="69"/>
      <c r="EAO6" s="69"/>
      <c r="EAP6" s="69"/>
      <c r="EAQ6" s="69"/>
      <c r="EAR6" s="69"/>
      <c r="EAS6" s="69"/>
      <c r="EAT6" s="69"/>
      <c r="EAU6" s="69"/>
      <c r="EAV6" s="69"/>
      <c r="EAW6" s="69"/>
      <c r="EAX6" s="69"/>
      <c r="EAY6" s="69"/>
      <c r="EAZ6" s="69"/>
      <c r="EBA6" s="69"/>
      <c r="EBB6" s="69"/>
      <c r="EBC6" s="69"/>
      <c r="EBD6" s="69"/>
      <c r="EBE6" s="69"/>
      <c r="EBF6" s="69"/>
      <c r="EBG6" s="69"/>
      <c r="EBH6" s="69"/>
      <c r="EBI6" s="69"/>
      <c r="EBJ6" s="69"/>
      <c r="EBK6" s="69"/>
      <c r="EBL6" s="69"/>
      <c r="EBM6" s="69"/>
      <c r="EBN6" s="69"/>
      <c r="EBO6" s="69"/>
      <c r="EBP6" s="69"/>
      <c r="EBQ6" s="69"/>
      <c r="EBR6" s="69"/>
      <c r="EBS6" s="69"/>
      <c r="EBT6" s="69"/>
      <c r="EBU6" s="69"/>
      <c r="EBV6" s="69"/>
      <c r="EBW6" s="69"/>
      <c r="EBX6" s="69"/>
      <c r="EBY6" s="69"/>
      <c r="EBZ6" s="69"/>
      <c r="ECA6" s="69"/>
      <c r="ECB6" s="69"/>
      <c r="ECC6" s="69"/>
      <c r="ECD6" s="69"/>
      <c r="ECE6" s="69"/>
      <c r="ECF6" s="69"/>
      <c r="ECG6" s="69"/>
      <c r="ECH6" s="69"/>
      <c r="ECI6" s="69"/>
      <c r="ECJ6" s="69"/>
      <c r="ECK6" s="69"/>
      <c r="ECL6" s="69"/>
      <c r="ECM6" s="69"/>
      <c r="ECN6" s="69"/>
      <c r="ECO6" s="69"/>
      <c r="ECP6" s="69"/>
      <c r="ECQ6" s="69"/>
      <c r="ECR6" s="69"/>
      <c r="ECS6" s="69"/>
      <c r="ECT6" s="69"/>
      <c r="ECU6" s="69"/>
      <c r="ECV6" s="69"/>
      <c r="ECW6" s="69"/>
      <c r="ECX6" s="69"/>
      <c r="ECY6" s="69"/>
      <c r="ECZ6" s="69"/>
      <c r="EDA6" s="69"/>
      <c r="EDB6" s="69"/>
      <c r="EDC6" s="69"/>
      <c r="EDD6" s="69"/>
      <c r="EDE6" s="69"/>
      <c r="EDF6" s="69"/>
      <c r="EDG6" s="69"/>
      <c r="EDH6" s="69"/>
      <c r="EDI6" s="69"/>
      <c r="EDJ6" s="69"/>
      <c r="EDK6" s="69"/>
      <c r="EDL6" s="69"/>
      <c r="EDM6" s="69"/>
      <c r="EDN6" s="69"/>
      <c r="EDO6" s="69"/>
      <c r="EDP6" s="69"/>
      <c r="EDQ6" s="69"/>
      <c r="EDR6" s="69"/>
      <c r="EDS6" s="69"/>
      <c r="EDT6" s="69"/>
      <c r="EDU6" s="69"/>
      <c r="EDV6" s="69"/>
      <c r="EDW6" s="69"/>
      <c r="EDX6" s="69"/>
      <c r="EDY6" s="69"/>
      <c r="EDZ6" s="69"/>
      <c r="EEA6" s="69"/>
      <c r="EEB6" s="69"/>
      <c r="EEC6" s="69"/>
      <c r="EED6" s="69"/>
      <c r="EEE6" s="69"/>
      <c r="EEF6" s="69"/>
      <c r="EEG6" s="69"/>
      <c r="EEH6" s="69"/>
      <c r="EEI6" s="69"/>
      <c r="EEJ6" s="69"/>
      <c r="EEK6" s="69"/>
      <c r="EEL6" s="69"/>
      <c r="EEM6" s="69"/>
      <c r="EEN6" s="69"/>
      <c r="EEO6" s="69"/>
      <c r="EEP6" s="69"/>
      <c r="EEQ6" s="69"/>
      <c r="EER6" s="69"/>
      <c r="EES6" s="69"/>
      <c r="EET6" s="69"/>
      <c r="EEU6" s="69"/>
      <c r="EEV6" s="69"/>
      <c r="EEW6" s="69"/>
      <c r="EEX6" s="69"/>
      <c r="EEY6" s="69"/>
      <c r="EEZ6" s="69"/>
      <c r="EFA6" s="69"/>
      <c r="EFB6" s="69"/>
      <c r="EFC6" s="69"/>
      <c r="EFD6" s="69"/>
      <c r="EFE6" s="69"/>
      <c r="EFF6" s="69"/>
      <c r="EFG6" s="69"/>
      <c r="EFH6" s="69"/>
      <c r="EFI6" s="69"/>
      <c r="EFJ6" s="69"/>
      <c r="EFK6" s="69"/>
      <c r="EFL6" s="69"/>
      <c r="EFM6" s="69"/>
      <c r="EFN6" s="69"/>
      <c r="EFO6" s="69"/>
      <c r="EFP6" s="69"/>
      <c r="EFQ6" s="69"/>
      <c r="EFR6" s="69"/>
      <c r="EFS6" s="69"/>
      <c r="EFT6" s="69"/>
      <c r="EFU6" s="69"/>
      <c r="EFV6" s="69"/>
      <c r="EFW6" s="69"/>
      <c r="EFX6" s="69"/>
      <c r="EFY6" s="69"/>
      <c r="EFZ6" s="69"/>
      <c r="EGA6" s="69"/>
      <c r="EGB6" s="69"/>
      <c r="EGC6" s="69"/>
      <c r="EGD6" s="69"/>
      <c r="EGE6" s="69"/>
      <c r="EGF6" s="69"/>
      <c r="EGG6" s="69"/>
      <c r="EGH6" s="69"/>
      <c r="EGI6" s="69"/>
      <c r="EGJ6" s="69"/>
      <c r="EGK6" s="69"/>
      <c r="EGL6" s="69"/>
      <c r="EGM6" s="69"/>
      <c r="EGN6" s="69"/>
      <c r="EGO6" s="69"/>
      <c r="EGP6" s="69"/>
      <c r="EGQ6" s="69"/>
      <c r="EGR6" s="69"/>
      <c r="EGS6" s="69"/>
      <c r="EGT6" s="69"/>
      <c r="EGU6" s="69"/>
      <c r="EGV6" s="69"/>
      <c r="EGW6" s="69"/>
      <c r="EGX6" s="69"/>
      <c r="EGY6" s="69"/>
      <c r="EGZ6" s="69"/>
      <c r="EHA6" s="69"/>
      <c r="EHB6" s="69"/>
      <c r="EHC6" s="69"/>
      <c r="EHD6" s="69"/>
      <c r="EHE6" s="69"/>
      <c r="EHF6" s="69"/>
      <c r="EHG6" s="69"/>
      <c r="EHH6" s="69"/>
      <c r="EHI6" s="69"/>
      <c r="EHJ6" s="69"/>
      <c r="EHK6" s="69"/>
      <c r="EHL6" s="69"/>
      <c r="EHM6" s="69"/>
      <c r="EHN6" s="69"/>
      <c r="EHO6" s="69"/>
      <c r="EHP6" s="69"/>
      <c r="EHQ6" s="69"/>
      <c r="EHR6" s="69"/>
      <c r="EHS6" s="69"/>
      <c r="EHT6" s="69"/>
      <c r="EHU6" s="69"/>
      <c r="EHV6" s="69"/>
      <c r="EHW6" s="69"/>
      <c r="EHX6" s="69"/>
      <c r="EHY6" s="69"/>
      <c r="EHZ6" s="69"/>
      <c r="EIA6" s="69"/>
      <c r="EIB6" s="69"/>
      <c r="EIC6" s="69"/>
      <c r="EID6" s="69"/>
      <c r="EIE6" s="69"/>
      <c r="EIF6" s="69"/>
      <c r="EIG6" s="69"/>
      <c r="EIH6" s="69"/>
      <c r="EII6" s="69"/>
      <c r="EIJ6" s="69"/>
      <c r="EIK6" s="69"/>
      <c r="EIL6" s="69"/>
      <c r="EIM6" s="69"/>
      <c r="EIN6" s="69"/>
      <c r="EIO6" s="69"/>
      <c r="EIP6" s="69"/>
      <c r="EIQ6" s="69"/>
      <c r="EIR6" s="69"/>
      <c r="EIS6" s="69"/>
      <c r="EIT6" s="69"/>
      <c r="EIU6" s="69"/>
      <c r="EIV6" s="69"/>
      <c r="EIW6" s="69"/>
      <c r="EIX6" s="69"/>
      <c r="EIY6" s="69"/>
      <c r="EIZ6" s="69"/>
      <c r="EJA6" s="69"/>
      <c r="EJB6" s="69"/>
      <c r="EJC6" s="69"/>
      <c r="EJD6" s="69"/>
      <c r="EJE6" s="69"/>
      <c r="EJF6" s="69"/>
      <c r="EJG6" s="69"/>
      <c r="EJH6" s="69"/>
      <c r="EJI6" s="69"/>
      <c r="EJJ6" s="69"/>
      <c r="EJK6" s="69"/>
      <c r="EJL6" s="69"/>
      <c r="EJM6" s="69"/>
      <c r="EJN6" s="69"/>
      <c r="EJO6" s="69"/>
      <c r="EJP6" s="69"/>
      <c r="EJQ6" s="69"/>
      <c r="EJR6" s="69"/>
      <c r="EJS6" s="69"/>
      <c r="EJT6" s="69"/>
      <c r="EJU6" s="69"/>
      <c r="EJV6" s="69"/>
      <c r="EJW6" s="69"/>
      <c r="EJX6" s="69"/>
      <c r="EJY6" s="69"/>
      <c r="EJZ6" s="69"/>
      <c r="EKA6" s="69"/>
      <c r="EKB6" s="69"/>
      <c r="EKC6" s="69"/>
      <c r="EKD6" s="69"/>
      <c r="EKE6" s="69"/>
      <c r="EKF6" s="69"/>
      <c r="EKG6" s="69"/>
      <c r="EKH6" s="69"/>
      <c r="EKI6" s="69"/>
      <c r="EKJ6" s="69"/>
      <c r="EKK6" s="69"/>
      <c r="EKL6" s="69"/>
      <c r="EKM6" s="69"/>
      <c r="EKN6" s="69"/>
      <c r="EKO6" s="69"/>
      <c r="EKP6" s="69"/>
      <c r="EKQ6" s="69"/>
      <c r="EKR6" s="69"/>
      <c r="EKS6" s="69"/>
      <c r="EKT6" s="69"/>
      <c r="EKU6" s="69"/>
      <c r="EKV6" s="69"/>
      <c r="EKW6" s="69"/>
      <c r="EKX6" s="69"/>
      <c r="EKY6" s="69"/>
      <c r="EKZ6" s="69"/>
      <c r="ELA6" s="69"/>
      <c r="ELB6" s="69"/>
      <c r="ELC6" s="69"/>
      <c r="ELD6" s="69"/>
      <c r="ELE6" s="69"/>
      <c r="ELF6" s="69"/>
      <c r="ELG6" s="69"/>
      <c r="ELH6" s="69"/>
      <c r="ELI6" s="69"/>
      <c r="ELJ6" s="69"/>
      <c r="ELK6" s="69"/>
      <c r="ELL6" s="69"/>
      <c r="ELM6" s="69"/>
      <c r="ELN6" s="69"/>
      <c r="ELO6" s="69"/>
      <c r="ELP6" s="69"/>
      <c r="ELQ6" s="69"/>
      <c r="ELR6" s="69"/>
      <c r="ELS6" s="69"/>
      <c r="ELT6" s="69"/>
      <c r="ELU6" s="69"/>
      <c r="ELV6" s="69"/>
      <c r="ELW6" s="69"/>
      <c r="ELX6" s="69"/>
      <c r="ELY6" s="69"/>
      <c r="ELZ6" s="69"/>
      <c r="EMA6" s="69"/>
      <c r="EMB6" s="69"/>
      <c r="EMC6" s="69"/>
      <c r="EMD6" s="69"/>
      <c r="EME6" s="69"/>
      <c r="EMF6" s="69"/>
      <c r="EMG6" s="69"/>
      <c r="EMH6" s="69"/>
      <c r="EMI6" s="69"/>
      <c r="EMJ6" s="69"/>
      <c r="EMK6" s="69"/>
      <c r="EML6" s="69"/>
      <c r="EMM6" s="69"/>
      <c r="EMN6" s="69"/>
      <c r="EMO6" s="69"/>
      <c r="EMP6" s="69"/>
      <c r="EMQ6" s="69"/>
      <c r="EMR6" s="69"/>
      <c r="EMS6" s="69"/>
      <c r="EMT6" s="69"/>
      <c r="EMU6" s="69"/>
      <c r="EMV6" s="69"/>
      <c r="EMW6" s="69"/>
      <c r="EMX6" s="69"/>
      <c r="EMY6" s="69"/>
      <c r="EMZ6" s="69"/>
      <c r="ENA6" s="69"/>
      <c r="ENB6" s="69"/>
      <c r="ENC6" s="69"/>
      <c r="END6" s="69"/>
      <c r="ENE6" s="69"/>
      <c r="ENF6" s="69"/>
      <c r="ENG6" s="69"/>
      <c r="ENH6" s="69"/>
      <c r="ENI6" s="69"/>
      <c r="ENJ6" s="69"/>
      <c r="ENK6" s="69"/>
      <c r="ENL6" s="69"/>
      <c r="ENM6" s="69"/>
      <c r="ENN6" s="69"/>
      <c r="ENO6" s="69"/>
      <c r="ENP6" s="69"/>
      <c r="ENQ6" s="69"/>
      <c r="ENR6" s="69"/>
      <c r="ENS6" s="69"/>
      <c r="ENT6" s="69"/>
      <c r="ENU6" s="69"/>
      <c r="ENV6" s="69"/>
      <c r="ENW6" s="69"/>
      <c r="ENX6" s="69"/>
      <c r="ENY6" s="69"/>
      <c r="ENZ6" s="69"/>
      <c r="EOA6" s="69"/>
      <c r="EOB6" s="69"/>
      <c r="EOC6" s="69"/>
      <c r="EOD6" s="69"/>
      <c r="EOE6" s="69"/>
      <c r="EOF6" s="69"/>
      <c r="EOG6" s="69"/>
      <c r="EOH6" s="69"/>
      <c r="EOI6" s="69"/>
      <c r="EOJ6" s="69"/>
      <c r="EOK6" s="69"/>
      <c r="EOL6" s="69"/>
      <c r="EOM6" s="69"/>
      <c r="EON6" s="69"/>
      <c r="EOO6" s="69"/>
      <c r="EOP6" s="69"/>
      <c r="EOQ6" s="69"/>
      <c r="EOR6" s="69"/>
      <c r="EOS6" s="69"/>
      <c r="EOT6" s="69"/>
      <c r="EOU6" s="69"/>
      <c r="EOV6" s="69"/>
      <c r="EOW6" s="69"/>
      <c r="EOX6" s="69"/>
      <c r="EOY6" s="69"/>
      <c r="EOZ6" s="69"/>
      <c r="EPA6" s="69"/>
      <c r="EPB6" s="69"/>
      <c r="EPC6" s="69"/>
      <c r="EPD6" s="69"/>
      <c r="EPE6" s="69"/>
      <c r="EPF6" s="69"/>
      <c r="EPG6" s="69"/>
      <c r="EPH6" s="69"/>
      <c r="EPI6" s="69"/>
      <c r="EPJ6" s="69"/>
      <c r="EPK6" s="69"/>
      <c r="EPL6" s="69"/>
      <c r="EPM6" s="69"/>
      <c r="EPN6" s="69"/>
      <c r="EPO6" s="69"/>
      <c r="EPP6" s="69"/>
      <c r="EPQ6" s="69"/>
      <c r="EPR6" s="69"/>
      <c r="EPS6" s="69"/>
      <c r="EPT6" s="69"/>
      <c r="EPU6" s="69"/>
      <c r="EPV6" s="69"/>
      <c r="EPW6" s="69"/>
      <c r="EPX6" s="69"/>
      <c r="EPY6" s="69"/>
      <c r="EPZ6" s="69"/>
      <c r="EQA6" s="69"/>
      <c r="EQB6" s="69"/>
      <c r="EQC6" s="69"/>
      <c r="EQD6" s="69"/>
      <c r="EQE6" s="69"/>
      <c r="EQF6" s="69"/>
      <c r="EQG6" s="69"/>
      <c r="EQH6" s="69"/>
      <c r="EQI6" s="69"/>
      <c r="EQJ6" s="69"/>
      <c r="EQK6" s="69"/>
      <c r="EQL6" s="69"/>
      <c r="EQM6" s="69"/>
      <c r="EQN6" s="69"/>
      <c r="EQO6" s="69"/>
      <c r="EQP6" s="69"/>
      <c r="EQQ6" s="69"/>
      <c r="EQR6" s="69"/>
      <c r="EQS6" s="69"/>
      <c r="EQT6" s="69"/>
      <c r="EQU6" s="69"/>
      <c r="EQV6" s="69"/>
      <c r="EQW6" s="69"/>
      <c r="EQX6" s="69"/>
      <c r="EQY6" s="69"/>
      <c r="EQZ6" s="69"/>
      <c r="ERA6" s="69"/>
      <c r="ERB6" s="69"/>
      <c r="ERC6" s="69"/>
      <c r="ERD6" s="69"/>
      <c r="ERE6" s="69"/>
      <c r="ERF6" s="69"/>
      <c r="ERG6" s="69"/>
      <c r="ERH6" s="69"/>
      <c r="ERI6" s="69"/>
      <c r="ERJ6" s="69"/>
      <c r="ERK6" s="69"/>
      <c r="ERL6" s="69"/>
      <c r="ERM6" s="69"/>
      <c r="ERN6" s="69"/>
      <c r="ERO6" s="69"/>
      <c r="ERP6" s="69"/>
      <c r="ERQ6" s="69"/>
      <c r="ERR6" s="69"/>
      <c r="ERS6" s="69"/>
      <c r="ERT6" s="69"/>
      <c r="ERU6" s="69"/>
      <c r="ERV6" s="69"/>
      <c r="ERW6" s="69"/>
      <c r="ERX6" s="69"/>
      <c r="ERY6" s="69"/>
      <c r="ERZ6" s="69"/>
      <c r="ESA6" s="69"/>
      <c r="ESB6" s="69"/>
      <c r="ESC6" s="69"/>
      <c r="ESD6" s="69"/>
      <c r="ESE6" s="69"/>
      <c r="ESF6" s="69"/>
      <c r="ESG6" s="69"/>
      <c r="ESH6" s="69"/>
      <c r="ESI6" s="69"/>
      <c r="ESJ6" s="69"/>
      <c r="ESK6" s="69"/>
      <c r="ESL6" s="69"/>
      <c r="ESM6" s="69"/>
      <c r="ESN6" s="69"/>
      <c r="ESO6" s="69"/>
      <c r="ESP6" s="69"/>
      <c r="ESQ6" s="69"/>
      <c r="ESR6" s="69"/>
      <c r="ESS6" s="69"/>
      <c r="EST6" s="69"/>
      <c r="ESU6" s="69"/>
      <c r="ESV6" s="69"/>
      <c r="ESW6" s="69"/>
      <c r="ESX6" s="69"/>
      <c r="ESY6" s="69"/>
      <c r="ESZ6" s="69"/>
      <c r="ETA6" s="69"/>
      <c r="ETB6" s="69"/>
      <c r="ETC6" s="69"/>
      <c r="ETD6" s="69"/>
      <c r="ETE6" s="69"/>
      <c r="ETF6" s="69"/>
      <c r="ETG6" s="69"/>
      <c r="ETH6" s="69"/>
      <c r="ETI6" s="69"/>
      <c r="ETJ6" s="69"/>
      <c r="ETK6" s="69"/>
      <c r="ETL6" s="69"/>
      <c r="ETM6" s="69"/>
      <c r="ETN6" s="69"/>
      <c r="ETO6" s="69"/>
      <c r="ETP6" s="69"/>
      <c r="ETQ6" s="69"/>
      <c r="ETR6" s="69"/>
      <c r="ETS6" s="69"/>
      <c r="ETT6" s="69"/>
      <c r="ETU6" s="69"/>
      <c r="ETV6" s="69"/>
      <c r="ETW6" s="69"/>
      <c r="ETX6" s="69"/>
      <c r="ETY6" s="69"/>
      <c r="ETZ6" s="69"/>
      <c r="EUA6" s="69"/>
      <c r="EUB6" s="69"/>
      <c r="EUC6" s="69"/>
      <c r="EUD6" s="69"/>
      <c r="EUE6" s="69"/>
      <c r="EUF6" s="69"/>
      <c r="EUG6" s="69"/>
      <c r="EUH6" s="69"/>
      <c r="EUI6" s="69"/>
      <c r="EUJ6" s="69"/>
      <c r="EUK6" s="69"/>
      <c r="EUL6" s="69"/>
      <c r="EUM6" s="69"/>
      <c r="EUN6" s="69"/>
      <c r="EUO6" s="69"/>
      <c r="EUP6" s="69"/>
      <c r="EUQ6" s="69"/>
      <c r="EUR6" s="69"/>
      <c r="EUS6" s="69"/>
      <c r="EUT6" s="69"/>
      <c r="EUU6" s="69"/>
      <c r="EUV6" s="69"/>
      <c r="EUW6" s="69"/>
      <c r="EUX6" s="69"/>
      <c r="EUY6" s="69"/>
      <c r="EUZ6" s="69"/>
      <c r="EVA6" s="69"/>
      <c r="EVB6" s="69"/>
      <c r="EVC6" s="69"/>
      <c r="EVD6" s="69"/>
      <c r="EVE6" s="69"/>
      <c r="EVF6" s="69"/>
      <c r="EVG6" s="69"/>
      <c r="EVH6" s="69"/>
      <c r="EVI6" s="69"/>
      <c r="EVJ6" s="69"/>
      <c r="EVK6" s="69"/>
      <c r="EVL6" s="69"/>
      <c r="EVM6" s="69"/>
      <c r="EVN6" s="69"/>
      <c r="EVO6" s="69"/>
      <c r="EVP6" s="69"/>
      <c r="EVQ6" s="69"/>
      <c r="EVR6" s="69"/>
      <c r="EVS6" s="69"/>
      <c r="EVT6" s="69"/>
      <c r="EVU6" s="69"/>
      <c r="EVV6" s="69"/>
      <c r="EVW6" s="69"/>
      <c r="EVX6" s="69"/>
      <c r="EVY6" s="69"/>
      <c r="EVZ6" s="69"/>
      <c r="EWA6" s="69"/>
      <c r="EWB6" s="69"/>
      <c r="EWC6" s="69"/>
      <c r="EWD6" s="69"/>
      <c r="EWE6" s="69"/>
      <c r="EWF6" s="69"/>
      <c r="EWG6" s="69"/>
      <c r="EWH6" s="69"/>
      <c r="EWI6" s="69"/>
      <c r="EWJ6" s="69"/>
      <c r="EWK6" s="69"/>
      <c r="EWL6" s="69"/>
      <c r="EWM6" s="69"/>
      <c r="EWN6" s="69"/>
      <c r="EWO6" s="69"/>
      <c r="EWP6" s="69"/>
      <c r="EWQ6" s="69"/>
      <c r="EWR6" s="69"/>
      <c r="EWS6" s="69"/>
      <c r="EWT6" s="69"/>
      <c r="EWU6" s="69"/>
      <c r="EWV6" s="69"/>
      <c r="EWW6" s="69"/>
      <c r="EWX6" s="69"/>
      <c r="EWY6" s="69"/>
      <c r="EWZ6" s="69"/>
      <c r="EXA6" s="69"/>
      <c r="EXB6" s="69"/>
      <c r="EXC6" s="69"/>
      <c r="EXD6" s="69"/>
      <c r="EXE6" s="69"/>
      <c r="EXF6" s="69"/>
      <c r="EXG6" s="69"/>
      <c r="EXH6" s="69"/>
      <c r="EXI6" s="69"/>
      <c r="EXJ6" s="69"/>
      <c r="EXK6" s="69"/>
      <c r="EXL6" s="69"/>
      <c r="EXM6" s="69"/>
      <c r="EXN6" s="69"/>
      <c r="EXO6" s="69"/>
      <c r="EXP6" s="69"/>
      <c r="EXQ6" s="69"/>
      <c r="EXR6" s="69"/>
      <c r="EXS6" s="69"/>
      <c r="EXT6" s="69"/>
      <c r="EXU6" s="69"/>
      <c r="EXV6" s="69"/>
      <c r="EXW6" s="69"/>
      <c r="EXX6" s="69"/>
      <c r="EXY6" s="69"/>
      <c r="EXZ6" s="69"/>
      <c r="EYA6" s="69"/>
      <c r="EYB6" s="69"/>
      <c r="EYC6" s="69"/>
      <c r="EYD6" s="69"/>
      <c r="EYE6" s="69"/>
      <c r="EYF6" s="69"/>
      <c r="EYG6" s="69"/>
      <c r="EYH6" s="69"/>
      <c r="EYI6" s="69"/>
      <c r="EYJ6" s="69"/>
      <c r="EYK6" s="69"/>
      <c r="EYL6" s="69"/>
      <c r="EYM6" s="69"/>
      <c r="EYN6" s="69"/>
      <c r="EYO6" s="69"/>
      <c r="EYP6" s="69"/>
      <c r="EYQ6" s="69"/>
      <c r="EYR6" s="69"/>
      <c r="EYS6" s="69"/>
      <c r="EYT6" s="69"/>
      <c r="EYU6" s="69"/>
      <c r="EYV6" s="69"/>
      <c r="EYW6" s="69"/>
      <c r="EYX6" s="69"/>
      <c r="EYY6" s="69"/>
      <c r="EYZ6" s="69"/>
      <c r="EZA6" s="69"/>
      <c r="EZB6" s="69"/>
      <c r="EZC6" s="69"/>
      <c r="EZD6" s="69"/>
      <c r="EZE6" s="69"/>
      <c r="EZF6" s="69"/>
      <c r="EZG6" s="69"/>
      <c r="EZH6" s="69"/>
      <c r="EZI6" s="69"/>
      <c r="EZJ6" s="69"/>
      <c r="EZK6" s="69"/>
      <c r="EZL6" s="69"/>
      <c r="EZM6" s="69"/>
      <c r="EZN6" s="69"/>
      <c r="EZO6" s="69"/>
      <c r="EZP6" s="69"/>
      <c r="EZQ6" s="69"/>
      <c r="EZR6" s="69"/>
      <c r="EZS6" s="69"/>
      <c r="EZT6" s="69"/>
      <c r="EZU6" s="69"/>
      <c r="EZV6" s="69"/>
      <c r="EZW6" s="69"/>
      <c r="EZX6" s="69"/>
      <c r="EZY6" s="69"/>
      <c r="EZZ6" s="69"/>
      <c r="FAA6" s="69"/>
      <c r="FAB6" s="69"/>
      <c r="FAC6" s="69"/>
      <c r="FAD6" s="69"/>
      <c r="FAE6" s="69"/>
      <c r="FAF6" s="69"/>
      <c r="FAG6" s="69"/>
      <c r="FAH6" s="69"/>
      <c r="FAI6" s="69"/>
      <c r="FAJ6" s="69"/>
      <c r="FAK6" s="69"/>
      <c r="FAL6" s="69"/>
      <c r="FAM6" s="69"/>
      <c r="FAN6" s="69"/>
      <c r="FAO6" s="69"/>
      <c r="FAP6" s="69"/>
      <c r="FAQ6" s="69"/>
      <c r="FAR6" s="69"/>
      <c r="FAS6" s="69"/>
      <c r="FAT6" s="69"/>
      <c r="FAU6" s="69"/>
      <c r="FAV6" s="69"/>
      <c r="FAW6" s="69"/>
      <c r="FAX6" s="69"/>
      <c r="FAY6" s="69"/>
      <c r="FAZ6" s="69"/>
      <c r="FBA6" s="69"/>
      <c r="FBB6" s="69"/>
      <c r="FBC6" s="69"/>
      <c r="FBD6" s="69"/>
      <c r="FBE6" s="69"/>
      <c r="FBF6" s="69"/>
      <c r="FBG6" s="69"/>
      <c r="FBH6" s="69"/>
      <c r="FBI6" s="69"/>
      <c r="FBJ6" s="69"/>
      <c r="FBK6" s="69"/>
      <c r="FBL6" s="69"/>
      <c r="FBM6" s="69"/>
      <c r="FBN6" s="69"/>
      <c r="FBO6" s="69"/>
      <c r="FBP6" s="69"/>
      <c r="FBQ6" s="69"/>
      <c r="FBR6" s="69"/>
      <c r="FBS6" s="69"/>
      <c r="FBT6" s="69"/>
      <c r="FBU6" s="69"/>
      <c r="FBV6" s="69"/>
      <c r="FBW6" s="69"/>
      <c r="FBX6" s="69"/>
      <c r="FBY6" s="69"/>
      <c r="FBZ6" s="69"/>
      <c r="FCA6" s="69"/>
      <c r="FCB6" s="69"/>
      <c r="FCC6" s="69"/>
      <c r="FCD6" s="69"/>
      <c r="FCE6" s="69"/>
      <c r="FCF6" s="69"/>
      <c r="FCG6" s="69"/>
      <c r="FCH6" s="69"/>
      <c r="FCI6" s="69"/>
      <c r="FCJ6" s="69"/>
      <c r="FCK6" s="69"/>
      <c r="FCL6" s="69"/>
      <c r="FCM6" s="69"/>
      <c r="FCN6" s="69"/>
      <c r="FCO6" s="69"/>
      <c r="FCP6" s="69"/>
      <c r="FCQ6" s="69"/>
      <c r="FCR6" s="69"/>
      <c r="FCS6" s="69"/>
      <c r="FCT6" s="69"/>
      <c r="FCU6" s="69"/>
      <c r="FCV6" s="69"/>
      <c r="FCW6" s="69"/>
      <c r="FCX6" s="69"/>
      <c r="FCY6" s="69"/>
      <c r="FCZ6" s="69"/>
      <c r="FDA6" s="69"/>
      <c r="FDB6" s="69"/>
      <c r="FDC6" s="69"/>
      <c r="FDD6" s="69"/>
      <c r="FDE6" s="69"/>
      <c r="FDF6" s="69"/>
      <c r="FDG6" s="69"/>
      <c r="FDH6" s="69"/>
      <c r="FDI6" s="69"/>
      <c r="FDJ6" s="69"/>
      <c r="FDK6" s="69"/>
      <c r="FDL6" s="69"/>
      <c r="FDM6" s="69"/>
      <c r="FDN6" s="69"/>
      <c r="FDO6" s="69"/>
      <c r="FDP6" s="69"/>
      <c r="FDQ6" s="69"/>
      <c r="FDR6" s="69"/>
      <c r="FDS6" s="69"/>
      <c r="FDT6" s="69"/>
      <c r="FDU6" s="69"/>
      <c r="FDV6" s="69"/>
      <c r="FDW6" s="69"/>
      <c r="FDX6" s="69"/>
      <c r="FDY6" s="69"/>
      <c r="FDZ6" s="69"/>
      <c r="FEA6" s="69"/>
      <c r="FEB6" s="69"/>
      <c r="FEC6" s="69"/>
      <c r="FED6" s="69"/>
      <c r="FEE6" s="69"/>
      <c r="FEF6" s="69"/>
      <c r="FEG6" s="69"/>
      <c r="FEH6" s="69"/>
      <c r="FEI6" s="69"/>
      <c r="FEJ6" s="69"/>
      <c r="FEK6" s="69"/>
      <c r="FEL6" s="69"/>
      <c r="FEM6" s="69"/>
      <c r="FEN6" s="69"/>
      <c r="FEO6" s="69"/>
      <c r="FEP6" s="69"/>
      <c r="FEQ6" s="69"/>
      <c r="FER6" s="69"/>
      <c r="FES6" s="69"/>
      <c r="FET6" s="69"/>
      <c r="FEU6" s="69"/>
      <c r="FEV6" s="69"/>
      <c r="FEW6" s="69"/>
      <c r="FEX6" s="69"/>
      <c r="FEY6" s="69"/>
      <c r="FEZ6" s="69"/>
      <c r="FFA6" s="69"/>
      <c r="FFB6" s="69"/>
      <c r="FFC6" s="69"/>
      <c r="FFD6" s="69"/>
      <c r="FFE6" s="69"/>
      <c r="FFF6" s="69"/>
      <c r="FFG6" s="69"/>
      <c r="FFH6" s="69"/>
      <c r="FFI6" s="69"/>
      <c r="FFJ6" s="69"/>
      <c r="FFK6" s="69"/>
      <c r="FFL6" s="69"/>
      <c r="FFM6" s="69"/>
      <c r="FFN6" s="69"/>
      <c r="FFO6" s="69"/>
      <c r="FFP6" s="69"/>
      <c r="FFQ6" s="69"/>
      <c r="FFR6" s="69"/>
      <c r="FFS6" s="69"/>
      <c r="FFT6" s="69"/>
      <c r="FFU6" s="69"/>
      <c r="FFV6" s="69"/>
      <c r="FFW6" s="69"/>
      <c r="FFX6" s="69"/>
      <c r="FFY6" s="69"/>
      <c r="FFZ6" s="69"/>
      <c r="FGA6" s="69"/>
      <c r="FGB6" s="69"/>
      <c r="FGC6" s="69"/>
      <c r="FGD6" s="69"/>
      <c r="FGE6" s="69"/>
      <c r="FGF6" s="69"/>
      <c r="FGG6" s="69"/>
      <c r="FGH6" s="69"/>
      <c r="FGI6" s="69"/>
      <c r="FGJ6" s="69"/>
      <c r="FGK6" s="69"/>
      <c r="FGL6" s="69"/>
      <c r="FGM6" s="69"/>
      <c r="FGN6" s="69"/>
      <c r="FGO6" s="69"/>
      <c r="FGP6" s="69"/>
      <c r="FGQ6" s="69"/>
      <c r="FGR6" s="69"/>
      <c r="FGS6" s="69"/>
      <c r="FGT6" s="69"/>
      <c r="FGU6" s="69"/>
      <c r="FGV6" s="69"/>
      <c r="FGW6" s="69"/>
      <c r="FGX6" s="69"/>
      <c r="FGY6" s="69"/>
      <c r="FGZ6" s="69"/>
      <c r="FHA6" s="69"/>
      <c r="FHB6" s="69"/>
      <c r="FHC6" s="69"/>
      <c r="FHD6" s="69"/>
      <c r="FHE6" s="69"/>
      <c r="FHF6" s="69"/>
      <c r="FHG6" s="69"/>
      <c r="FHH6" s="69"/>
      <c r="FHI6" s="69"/>
      <c r="FHJ6" s="69"/>
      <c r="FHK6" s="69"/>
      <c r="FHL6" s="69"/>
      <c r="FHM6" s="69"/>
      <c r="FHN6" s="69"/>
      <c r="FHO6" s="69"/>
      <c r="FHP6" s="69"/>
      <c r="FHQ6" s="69"/>
      <c r="FHR6" s="69"/>
      <c r="FHS6" s="69"/>
      <c r="FHT6" s="69"/>
      <c r="FHU6" s="69"/>
      <c r="FHV6" s="69"/>
      <c r="FHW6" s="69"/>
      <c r="FHX6" s="69"/>
      <c r="FHY6" s="69"/>
      <c r="FHZ6" s="69"/>
      <c r="FIA6" s="69"/>
      <c r="FIB6" s="69"/>
      <c r="FIC6" s="69"/>
      <c r="FID6" s="69"/>
      <c r="FIE6" s="69"/>
      <c r="FIF6" s="69"/>
      <c r="FIG6" s="69"/>
      <c r="FIH6" s="69"/>
      <c r="FII6" s="69"/>
      <c r="FIJ6" s="69"/>
      <c r="FIK6" s="69"/>
      <c r="FIL6" s="69"/>
      <c r="FIM6" s="69"/>
      <c r="FIN6" s="69"/>
      <c r="FIO6" s="69"/>
      <c r="FIP6" s="69"/>
      <c r="FIQ6" s="69"/>
      <c r="FIR6" s="69"/>
      <c r="FIS6" s="69"/>
      <c r="FIT6" s="69"/>
      <c r="FIU6" s="69"/>
      <c r="FIV6" s="69"/>
      <c r="FIW6" s="69"/>
      <c r="FIX6" s="69"/>
      <c r="FIY6" s="69"/>
      <c r="FIZ6" s="69"/>
      <c r="FJA6" s="69"/>
      <c r="FJB6" s="69"/>
      <c r="FJC6" s="69"/>
      <c r="FJD6" s="69"/>
      <c r="FJE6" s="69"/>
      <c r="FJF6" s="69"/>
      <c r="FJG6" s="69"/>
      <c r="FJH6" s="69"/>
      <c r="FJI6" s="69"/>
      <c r="FJJ6" s="69"/>
      <c r="FJK6" s="69"/>
      <c r="FJL6" s="69"/>
      <c r="FJM6" s="69"/>
      <c r="FJN6" s="69"/>
      <c r="FJO6" s="69"/>
      <c r="FJP6" s="69"/>
      <c r="FJQ6" s="69"/>
      <c r="FJR6" s="69"/>
      <c r="FJS6" s="69"/>
      <c r="FJT6" s="69"/>
      <c r="FJU6" s="69"/>
      <c r="FJV6" s="69"/>
      <c r="FJW6" s="69"/>
      <c r="FJX6" s="69"/>
      <c r="FJY6" s="69"/>
      <c r="FJZ6" s="69"/>
      <c r="FKA6" s="69"/>
      <c r="FKB6" s="69"/>
      <c r="FKC6" s="69"/>
      <c r="FKD6" s="69"/>
      <c r="FKE6" s="69"/>
      <c r="FKF6" s="69"/>
      <c r="FKG6" s="69"/>
      <c r="FKH6" s="69"/>
      <c r="FKI6" s="69"/>
      <c r="FKJ6" s="69"/>
      <c r="FKK6" s="69"/>
      <c r="FKL6" s="69"/>
      <c r="FKM6" s="69"/>
      <c r="FKN6" s="69"/>
      <c r="FKO6" s="69"/>
      <c r="FKP6" s="69"/>
      <c r="FKQ6" s="69"/>
      <c r="FKR6" s="69"/>
      <c r="FKS6" s="69"/>
      <c r="FKT6" s="69"/>
      <c r="FKU6" s="69"/>
      <c r="FKV6" s="69"/>
      <c r="FKW6" s="69"/>
      <c r="FKX6" s="69"/>
      <c r="FKY6" s="69"/>
      <c r="FKZ6" s="69"/>
      <c r="FLA6" s="69"/>
      <c r="FLB6" s="69"/>
      <c r="FLC6" s="69"/>
      <c r="FLD6" s="69"/>
      <c r="FLE6" s="69"/>
      <c r="FLF6" s="69"/>
      <c r="FLG6" s="69"/>
      <c r="FLH6" s="69"/>
      <c r="FLI6" s="69"/>
      <c r="FLJ6" s="69"/>
      <c r="FLK6" s="69"/>
      <c r="FLL6" s="69"/>
      <c r="FLM6" s="69"/>
      <c r="FLN6" s="69"/>
      <c r="FLO6" s="69"/>
      <c r="FLP6" s="69"/>
      <c r="FLQ6" s="69"/>
      <c r="FLR6" s="69"/>
      <c r="FLS6" s="69"/>
      <c r="FLT6" s="69"/>
      <c r="FLU6" s="69"/>
      <c r="FLV6" s="69"/>
      <c r="FLW6" s="69"/>
      <c r="FLX6" s="69"/>
      <c r="FLY6" s="69"/>
      <c r="FLZ6" s="69"/>
      <c r="FMA6" s="69"/>
      <c r="FMB6" s="69"/>
      <c r="FMC6" s="69"/>
      <c r="FMD6" s="69"/>
      <c r="FME6" s="69"/>
      <c r="FMF6" s="69"/>
      <c r="FMG6" s="69"/>
      <c r="FMH6" s="69"/>
      <c r="FMI6" s="69"/>
      <c r="FMJ6" s="69"/>
      <c r="FMK6" s="69"/>
      <c r="FML6" s="69"/>
      <c r="FMM6" s="69"/>
      <c r="FMN6" s="69"/>
      <c r="FMO6" s="69"/>
      <c r="FMP6" s="69"/>
      <c r="FMQ6" s="69"/>
      <c r="FMR6" s="69"/>
      <c r="FMS6" s="69"/>
      <c r="FMT6" s="69"/>
      <c r="FMU6" s="69"/>
      <c r="FMV6" s="69"/>
      <c r="FMW6" s="69"/>
      <c r="FMX6" s="69"/>
      <c r="FMY6" s="69"/>
      <c r="FMZ6" s="69"/>
      <c r="FNA6" s="69"/>
      <c r="FNB6" s="69"/>
      <c r="FNC6" s="69"/>
      <c r="FND6" s="69"/>
      <c r="FNE6" s="69"/>
      <c r="FNF6" s="69"/>
      <c r="FNG6" s="69"/>
      <c r="FNH6" s="69"/>
      <c r="FNI6" s="69"/>
      <c r="FNJ6" s="69"/>
      <c r="FNK6" s="69"/>
      <c r="FNL6" s="69"/>
      <c r="FNM6" s="69"/>
      <c r="FNN6" s="69"/>
      <c r="FNO6" s="69"/>
      <c r="FNP6" s="69"/>
      <c r="FNQ6" s="69"/>
      <c r="FNR6" s="69"/>
      <c r="FNS6" s="69"/>
      <c r="FNT6" s="69"/>
      <c r="FNU6" s="69"/>
      <c r="FNV6" s="69"/>
      <c r="FNW6" s="69"/>
      <c r="FNX6" s="69"/>
      <c r="FNY6" s="69"/>
      <c r="FNZ6" s="69"/>
      <c r="FOA6" s="69"/>
      <c r="FOB6" s="69"/>
      <c r="FOC6" s="69"/>
      <c r="FOD6" s="69"/>
      <c r="FOE6" s="69"/>
      <c r="FOF6" s="69"/>
      <c r="FOG6" s="69"/>
      <c r="FOH6" s="69"/>
      <c r="FOI6" s="69"/>
      <c r="FOJ6" s="69"/>
      <c r="FOK6" s="69"/>
      <c r="FOL6" s="69"/>
      <c r="FOM6" s="69"/>
      <c r="FON6" s="69"/>
      <c r="FOO6" s="69"/>
      <c r="FOP6" s="69"/>
      <c r="FOQ6" s="69"/>
      <c r="FOR6" s="69"/>
      <c r="FOS6" s="69"/>
      <c r="FOT6" s="69"/>
      <c r="FOU6" s="69"/>
      <c r="FOV6" s="69"/>
      <c r="FOW6" s="69"/>
      <c r="FOX6" s="69"/>
      <c r="FOY6" s="69"/>
      <c r="FOZ6" s="69"/>
      <c r="FPA6" s="69"/>
      <c r="FPB6" s="69"/>
      <c r="FPC6" s="69"/>
      <c r="FPD6" s="69"/>
      <c r="FPE6" s="69"/>
      <c r="FPF6" s="69"/>
      <c r="FPG6" s="69"/>
      <c r="FPH6" s="69"/>
      <c r="FPI6" s="69"/>
      <c r="FPJ6" s="69"/>
      <c r="FPK6" s="69"/>
      <c r="FPL6" s="69"/>
      <c r="FPM6" s="69"/>
      <c r="FPN6" s="69"/>
      <c r="FPO6" s="69"/>
      <c r="FPP6" s="69"/>
      <c r="FPQ6" s="69"/>
      <c r="FPR6" s="69"/>
      <c r="FPS6" s="69"/>
      <c r="FPT6" s="69"/>
      <c r="FPU6" s="69"/>
      <c r="FPV6" s="69"/>
      <c r="FPW6" s="69"/>
      <c r="FPX6" s="69"/>
      <c r="FPY6" s="69"/>
      <c r="FPZ6" s="69"/>
      <c r="FQA6" s="69"/>
      <c r="FQB6" s="69"/>
      <c r="FQC6" s="69"/>
      <c r="FQD6" s="69"/>
      <c r="FQE6" s="69"/>
      <c r="FQF6" s="69"/>
      <c r="FQG6" s="69"/>
      <c r="FQH6" s="69"/>
      <c r="FQI6" s="69"/>
      <c r="FQJ6" s="69"/>
      <c r="FQK6" s="69"/>
      <c r="FQL6" s="69"/>
      <c r="FQM6" s="69"/>
      <c r="FQN6" s="69"/>
      <c r="FQO6" s="69"/>
      <c r="FQP6" s="69"/>
      <c r="FQQ6" s="69"/>
      <c r="FQR6" s="69"/>
      <c r="FQS6" s="69"/>
      <c r="FQT6" s="69"/>
      <c r="FQU6" s="69"/>
      <c r="FQV6" s="69"/>
      <c r="FQW6" s="69"/>
      <c r="FQX6" s="69"/>
      <c r="FQY6" s="69"/>
      <c r="FQZ6" s="69"/>
      <c r="FRA6" s="69"/>
      <c r="FRB6" s="69"/>
      <c r="FRC6" s="69"/>
      <c r="FRD6" s="69"/>
      <c r="FRE6" s="69"/>
      <c r="FRF6" s="69"/>
      <c r="FRG6" s="69"/>
      <c r="FRH6" s="69"/>
      <c r="FRI6" s="69"/>
      <c r="FRJ6" s="69"/>
      <c r="FRK6" s="69"/>
      <c r="FRL6" s="69"/>
      <c r="FRM6" s="69"/>
      <c r="FRN6" s="69"/>
      <c r="FRO6" s="69"/>
      <c r="FRP6" s="69"/>
      <c r="FRQ6" s="69"/>
      <c r="FRR6" s="69"/>
      <c r="FRS6" s="69"/>
      <c r="FRT6" s="69"/>
      <c r="FRU6" s="69"/>
      <c r="FRV6" s="69"/>
      <c r="FRW6" s="69"/>
      <c r="FRX6" s="69"/>
      <c r="FRY6" s="69"/>
      <c r="FRZ6" s="69"/>
      <c r="FSA6" s="69"/>
      <c r="FSB6" s="69"/>
      <c r="FSC6" s="69"/>
      <c r="FSD6" s="69"/>
      <c r="FSE6" s="69"/>
      <c r="FSF6" s="69"/>
      <c r="FSG6" s="69"/>
      <c r="FSH6" s="69"/>
      <c r="FSI6" s="69"/>
      <c r="FSJ6" s="69"/>
      <c r="FSK6" s="69"/>
      <c r="FSL6" s="69"/>
      <c r="FSM6" s="69"/>
      <c r="FSN6" s="69"/>
      <c r="FSO6" s="69"/>
      <c r="FSP6" s="69"/>
      <c r="FSQ6" s="69"/>
      <c r="FSR6" s="69"/>
      <c r="FSS6" s="69"/>
      <c r="FST6" s="69"/>
      <c r="FSU6" s="69"/>
      <c r="FSV6" s="69"/>
      <c r="FSW6" s="69"/>
      <c r="FSX6" s="69"/>
      <c r="FSY6" s="69"/>
      <c r="FSZ6" s="69"/>
      <c r="FTA6" s="69"/>
      <c r="FTB6" s="69"/>
      <c r="FTC6" s="69"/>
      <c r="FTD6" s="69"/>
      <c r="FTE6" s="69"/>
      <c r="FTF6" s="69"/>
      <c r="FTG6" s="69"/>
      <c r="FTH6" s="69"/>
      <c r="FTI6" s="69"/>
      <c r="FTJ6" s="69"/>
      <c r="FTK6" s="69"/>
      <c r="FTL6" s="69"/>
      <c r="FTM6" s="69"/>
      <c r="FTN6" s="69"/>
      <c r="FTO6" s="69"/>
      <c r="FTP6" s="69"/>
      <c r="FTQ6" s="69"/>
      <c r="FTR6" s="69"/>
      <c r="FTS6" s="69"/>
      <c r="FTT6" s="69"/>
      <c r="FTU6" s="69"/>
      <c r="FTV6" s="69"/>
      <c r="FTW6" s="69"/>
      <c r="FTX6" s="69"/>
      <c r="FTY6" s="69"/>
      <c r="FTZ6" s="69"/>
      <c r="FUA6" s="69"/>
      <c r="FUB6" s="69"/>
      <c r="FUC6" s="69"/>
      <c r="FUD6" s="69"/>
      <c r="FUE6" s="69"/>
      <c r="FUF6" s="69"/>
      <c r="FUG6" s="69"/>
      <c r="FUH6" s="69"/>
      <c r="FUI6" s="69"/>
      <c r="FUJ6" s="69"/>
      <c r="FUK6" s="69"/>
      <c r="FUL6" s="69"/>
      <c r="FUM6" s="69"/>
      <c r="FUN6" s="69"/>
      <c r="FUO6" s="69"/>
      <c r="FUP6" s="69"/>
      <c r="FUQ6" s="69"/>
      <c r="FUR6" s="69"/>
      <c r="FUS6" s="69"/>
      <c r="FUT6" s="69"/>
      <c r="FUU6" s="69"/>
      <c r="FUV6" s="69"/>
      <c r="FUW6" s="69"/>
      <c r="FUX6" s="69"/>
      <c r="FUY6" s="69"/>
      <c r="FUZ6" s="69"/>
      <c r="FVA6" s="69"/>
      <c r="FVB6" s="69"/>
      <c r="FVC6" s="69"/>
      <c r="FVD6" s="69"/>
      <c r="FVE6" s="69"/>
      <c r="FVF6" s="69"/>
      <c r="FVG6" s="69"/>
      <c r="FVH6" s="69"/>
      <c r="FVI6" s="69"/>
      <c r="FVJ6" s="69"/>
      <c r="FVK6" s="69"/>
      <c r="FVL6" s="69"/>
      <c r="FVM6" s="69"/>
      <c r="FVN6" s="69"/>
      <c r="FVO6" s="69"/>
      <c r="FVP6" s="69"/>
      <c r="FVQ6" s="69"/>
      <c r="FVR6" s="69"/>
      <c r="FVS6" s="69"/>
      <c r="FVT6" s="69"/>
      <c r="FVU6" s="69"/>
      <c r="FVV6" s="69"/>
      <c r="FVW6" s="69"/>
      <c r="FVX6" s="69"/>
      <c r="FVY6" s="69"/>
      <c r="FVZ6" s="69"/>
      <c r="FWA6" s="69"/>
      <c r="FWB6" s="69"/>
      <c r="FWC6" s="69"/>
      <c r="FWD6" s="69"/>
      <c r="FWE6" s="69"/>
      <c r="FWF6" s="69"/>
      <c r="FWG6" s="69"/>
      <c r="FWH6" s="69"/>
      <c r="FWI6" s="69"/>
      <c r="FWJ6" s="69"/>
      <c r="FWK6" s="69"/>
      <c r="FWL6" s="69"/>
      <c r="FWM6" s="69"/>
      <c r="FWN6" s="69"/>
      <c r="FWO6" s="69"/>
      <c r="FWP6" s="69"/>
      <c r="FWQ6" s="69"/>
      <c r="FWR6" s="69"/>
      <c r="FWS6" s="69"/>
      <c r="FWT6" s="69"/>
      <c r="FWU6" s="69"/>
      <c r="FWV6" s="69"/>
      <c r="FWW6" s="69"/>
      <c r="FWX6" s="69"/>
      <c r="FWY6" s="69"/>
      <c r="FWZ6" s="69"/>
      <c r="FXA6" s="69"/>
      <c r="FXB6" s="69"/>
      <c r="FXC6" s="69"/>
      <c r="FXD6" s="69"/>
      <c r="FXE6" s="69"/>
      <c r="FXF6" s="69"/>
      <c r="FXG6" s="69"/>
      <c r="FXH6" s="69"/>
      <c r="FXI6" s="69"/>
      <c r="FXJ6" s="69"/>
      <c r="FXK6" s="69"/>
      <c r="FXL6" s="69"/>
      <c r="FXM6" s="69"/>
      <c r="FXN6" s="69"/>
      <c r="FXO6" s="69"/>
      <c r="FXP6" s="69"/>
      <c r="FXQ6" s="69"/>
      <c r="FXR6" s="69"/>
      <c r="FXS6" s="69"/>
      <c r="FXT6" s="69"/>
      <c r="FXU6" s="69"/>
      <c r="FXV6" s="69"/>
      <c r="FXW6" s="69"/>
      <c r="FXX6" s="69"/>
      <c r="FXY6" s="69"/>
      <c r="FXZ6" s="69"/>
      <c r="FYA6" s="69"/>
      <c r="FYB6" s="69"/>
      <c r="FYC6" s="69"/>
      <c r="FYD6" s="69"/>
      <c r="FYE6" s="69"/>
      <c r="FYF6" s="69"/>
      <c r="FYG6" s="69"/>
      <c r="FYH6" s="69"/>
      <c r="FYI6" s="69"/>
      <c r="FYJ6" s="69"/>
      <c r="FYK6" s="69"/>
      <c r="FYL6" s="69"/>
      <c r="FYM6" s="69"/>
      <c r="FYN6" s="69"/>
      <c r="FYO6" s="69"/>
      <c r="FYP6" s="69"/>
      <c r="FYQ6" s="69"/>
      <c r="FYR6" s="69"/>
      <c r="FYS6" s="69"/>
      <c r="FYT6" s="69"/>
      <c r="FYU6" s="69"/>
      <c r="FYV6" s="69"/>
      <c r="FYW6" s="69"/>
      <c r="FYX6" s="69"/>
      <c r="FYY6" s="69"/>
      <c r="FYZ6" s="69"/>
      <c r="FZA6" s="69"/>
      <c r="FZB6" s="69"/>
      <c r="FZC6" s="69"/>
      <c r="FZD6" s="69"/>
      <c r="FZE6" s="69"/>
      <c r="FZF6" s="69"/>
      <c r="FZG6" s="69"/>
      <c r="FZH6" s="69"/>
      <c r="FZI6" s="69"/>
      <c r="FZJ6" s="69"/>
      <c r="FZK6" s="69"/>
      <c r="FZL6" s="69"/>
      <c r="FZM6" s="69"/>
      <c r="FZN6" s="69"/>
      <c r="FZO6" s="69"/>
      <c r="FZP6" s="69"/>
      <c r="FZQ6" s="69"/>
      <c r="FZR6" s="69"/>
      <c r="FZS6" s="69"/>
      <c r="FZT6" s="69"/>
      <c r="FZU6" s="69"/>
      <c r="FZV6" s="69"/>
      <c r="FZW6" s="69"/>
      <c r="FZX6" s="69"/>
      <c r="FZY6" s="69"/>
      <c r="FZZ6" s="69"/>
      <c r="GAA6" s="69"/>
      <c r="GAB6" s="69"/>
      <c r="GAC6" s="69"/>
      <c r="GAD6" s="69"/>
      <c r="GAE6" s="69"/>
      <c r="GAF6" s="69"/>
      <c r="GAG6" s="69"/>
      <c r="GAH6" s="69"/>
      <c r="GAI6" s="69"/>
      <c r="GAJ6" s="69"/>
      <c r="GAK6" s="69"/>
      <c r="GAL6" s="69"/>
      <c r="GAM6" s="69"/>
      <c r="GAN6" s="69"/>
      <c r="GAO6" s="69"/>
      <c r="GAP6" s="69"/>
      <c r="GAQ6" s="69"/>
      <c r="GAR6" s="69"/>
      <c r="GAS6" s="69"/>
      <c r="GAT6" s="69"/>
      <c r="GAU6" s="69"/>
      <c r="GAV6" s="69"/>
      <c r="GAW6" s="69"/>
      <c r="GAX6" s="69"/>
      <c r="GAY6" s="69"/>
      <c r="GAZ6" s="69"/>
      <c r="GBA6" s="69"/>
      <c r="GBB6" s="69"/>
      <c r="GBC6" s="69"/>
      <c r="GBD6" s="69"/>
      <c r="GBE6" s="69"/>
      <c r="GBF6" s="69"/>
      <c r="GBG6" s="69"/>
      <c r="GBH6" s="69"/>
      <c r="GBI6" s="69"/>
      <c r="GBJ6" s="69"/>
      <c r="GBK6" s="69"/>
      <c r="GBL6" s="69"/>
      <c r="GBM6" s="69"/>
      <c r="GBN6" s="69"/>
      <c r="GBO6" s="69"/>
      <c r="GBP6" s="69"/>
      <c r="GBQ6" s="69"/>
      <c r="GBR6" s="69"/>
      <c r="GBS6" s="69"/>
      <c r="GBT6" s="69"/>
      <c r="GBU6" s="69"/>
      <c r="GBV6" s="69"/>
      <c r="GBW6" s="69"/>
      <c r="GBX6" s="69"/>
      <c r="GBY6" s="69"/>
      <c r="GBZ6" s="69"/>
      <c r="GCA6" s="69"/>
      <c r="GCB6" s="69"/>
      <c r="GCC6" s="69"/>
      <c r="GCD6" s="69"/>
      <c r="GCE6" s="69"/>
      <c r="GCF6" s="69"/>
      <c r="GCG6" s="69"/>
      <c r="GCH6" s="69"/>
      <c r="GCI6" s="69"/>
      <c r="GCJ6" s="69"/>
      <c r="GCK6" s="69"/>
      <c r="GCL6" s="69"/>
      <c r="GCM6" s="69"/>
      <c r="GCN6" s="69"/>
      <c r="GCO6" s="69"/>
      <c r="GCP6" s="69"/>
      <c r="GCQ6" s="69"/>
      <c r="GCR6" s="69"/>
      <c r="GCS6" s="69"/>
      <c r="GCT6" s="69"/>
      <c r="GCU6" s="69"/>
      <c r="GCV6" s="69"/>
      <c r="GCW6" s="69"/>
      <c r="GCX6" s="69"/>
      <c r="GCY6" s="69"/>
      <c r="GCZ6" s="69"/>
      <c r="GDA6" s="69"/>
      <c r="GDB6" s="69"/>
      <c r="GDC6" s="69"/>
      <c r="GDD6" s="69"/>
      <c r="GDE6" s="69"/>
      <c r="GDF6" s="69"/>
      <c r="GDG6" s="69"/>
      <c r="GDH6" s="69"/>
      <c r="GDI6" s="69"/>
      <c r="GDJ6" s="69"/>
      <c r="GDK6" s="69"/>
      <c r="GDL6" s="69"/>
      <c r="GDM6" s="69"/>
      <c r="GDN6" s="69"/>
      <c r="GDO6" s="69"/>
      <c r="GDP6" s="69"/>
      <c r="GDQ6" s="69"/>
      <c r="GDR6" s="69"/>
      <c r="GDS6" s="69"/>
      <c r="GDT6" s="69"/>
      <c r="GDU6" s="69"/>
      <c r="GDV6" s="69"/>
      <c r="GDW6" s="69"/>
      <c r="GDX6" s="69"/>
      <c r="GDY6" s="69"/>
      <c r="GDZ6" s="69"/>
      <c r="GEA6" s="69"/>
      <c r="GEB6" s="69"/>
      <c r="GEC6" s="69"/>
      <c r="GED6" s="69"/>
      <c r="GEE6" s="69"/>
      <c r="GEF6" s="69"/>
      <c r="GEG6" s="69"/>
      <c r="GEH6" s="69"/>
      <c r="GEI6" s="69"/>
      <c r="GEJ6" s="69"/>
      <c r="GEK6" s="69"/>
      <c r="GEL6" s="69"/>
      <c r="GEM6" s="69"/>
      <c r="GEN6" s="69"/>
      <c r="GEO6" s="69"/>
      <c r="GEP6" s="69"/>
      <c r="GEQ6" s="69"/>
      <c r="GER6" s="69"/>
      <c r="GES6" s="69"/>
      <c r="GET6" s="69"/>
      <c r="GEU6" s="69"/>
      <c r="GEV6" s="69"/>
      <c r="GEW6" s="69"/>
      <c r="GEX6" s="69"/>
      <c r="GEY6" s="69"/>
      <c r="GEZ6" s="69"/>
      <c r="GFA6" s="69"/>
      <c r="GFB6" s="69"/>
      <c r="GFC6" s="69"/>
      <c r="GFD6" s="69"/>
      <c r="GFE6" s="69"/>
      <c r="GFF6" s="69"/>
      <c r="GFG6" s="69"/>
      <c r="GFH6" s="69"/>
      <c r="GFI6" s="69"/>
      <c r="GFJ6" s="69"/>
      <c r="GFK6" s="69"/>
      <c r="GFL6" s="69"/>
      <c r="GFM6" s="69"/>
      <c r="GFN6" s="69"/>
      <c r="GFO6" s="69"/>
      <c r="GFP6" s="69"/>
      <c r="GFQ6" s="69"/>
      <c r="GFR6" s="69"/>
      <c r="GFS6" s="69"/>
      <c r="GFT6" s="69"/>
      <c r="GFU6" s="69"/>
      <c r="GFV6" s="69"/>
      <c r="GFW6" s="69"/>
      <c r="GFX6" s="69"/>
      <c r="GFY6" s="69"/>
      <c r="GFZ6" s="69"/>
      <c r="GGA6" s="69"/>
      <c r="GGB6" s="69"/>
      <c r="GGC6" s="69"/>
      <c r="GGD6" s="69"/>
      <c r="GGE6" s="69"/>
      <c r="GGF6" s="69"/>
      <c r="GGG6" s="69"/>
      <c r="GGH6" s="69"/>
      <c r="GGI6" s="69"/>
      <c r="GGJ6" s="69"/>
      <c r="GGK6" s="69"/>
      <c r="GGL6" s="69"/>
      <c r="GGM6" s="69"/>
      <c r="GGN6" s="69"/>
      <c r="GGO6" s="69"/>
      <c r="GGP6" s="69"/>
      <c r="GGQ6" s="69"/>
      <c r="GGR6" s="69"/>
      <c r="GGS6" s="69"/>
      <c r="GGT6" s="69"/>
      <c r="GGU6" s="69"/>
      <c r="GGV6" s="69"/>
      <c r="GGW6" s="69"/>
      <c r="GGX6" s="69"/>
      <c r="GGY6" s="69"/>
      <c r="GGZ6" s="69"/>
      <c r="GHA6" s="69"/>
      <c r="GHB6" s="69"/>
      <c r="GHC6" s="69"/>
      <c r="GHD6" s="69"/>
      <c r="GHE6" s="69"/>
      <c r="GHF6" s="69"/>
      <c r="GHG6" s="69"/>
      <c r="GHH6" s="69"/>
      <c r="GHI6" s="69"/>
      <c r="GHJ6" s="69"/>
      <c r="GHK6" s="69"/>
      <c r="GHL6" s="69"/>
      <c r="GHM6" s="69"/>
      <c r="GHN6" s="69"/>
      <c r="GHO6" s="69"/>
      <c r="GHP6" s="69"/>
      <c r="GHQ6" s="69"/>
      <c r="GHR6" s="69"/>
      <c r="GHS6" s="69"/>
      <c r="GHT6" s="69"/>
      <c r="GHU6" s="69"/>
      <c r="GHV6" s="69"/>
      <c r="GHW6" s="69"/>
      <c r="GHX6" s="69"/>
      <c r="GHY6" s="69"/>
      <c r="GHZ6" s="69"/>
      <c r="GIA6" s="69"/>
      <c r="GIB6" s="69"/>
      <c r="GIC6" s="69"/>
      <c r="GID6" s="69"/>
      <c r="GIE6" s="69"/>
      <c r="GIF6" s="69"/>
      <c r="GIG6" s="69"/>
      <c r="GIH6" s="69"/>
      <c r="GII6" s="69"/>
      <c r="GIJ6" s="69"/>
      <c r="GIK6" s="69"/>
      <c r="GIL6" s="69"/>
      <c r="GIM6" s="69"/>
      <c r="GIN6" s="69"/>
      <c r="GIO6" s="69"/>
      <c r="GIP6" s="69"/>
      <c r="GIQ6" s="69"/>
      <c r="GIR6" s="69"/>
      <c r="GIS6" s="69"/>
      <c r="GIT6" s="69"/>
      <c r="GIU6" s="69"/>
      <c r="GIV6" s="69"/>
      <c r="GIW6" s="69"/>
      <c r="GIX6" s="69"/>
      <c r="GIY6" s="69"/>
      <c r="GIZ6" s="69"/>
      <c r="GJA6" s="69"/>
      <c r="GJB6" s="69"/>
      <c r="GJC6" s="69"/>
      <c r="GJD6" s="69"/>
      <c r="GJE6" s="69"/>
      <c r="GJF6" s="69"/>
      <c r="GJG6" s="69"/>
      <c r="GJH6" s="69"/>
      <c r="GJI6" s="69"/>
      <c r="GJJ6" s="69"/>
      <c r="GJK6" s="69"/>
      <c r="GJL6" s="69"/>
      <c r="GJM6" s="69"/>
      <c r="GJN6" s="69"/>
      <c r="GJO6" s="69"/>
      <c r="GJP6" s="69"/>
      <c r="GJQ6" s="69"/>
      <c r="GJR6" s="69"/>
      <c r="GJS6" s="69"/>
      <c r="GJT6" s="69"/>
      <c r="GJU6" s="69"/>
      <c r="GJV6" s="69"/>
      <c r="GJW6" s="69"/>
      <c r="GJX6" s="69"/>
      <c r="GJY6" s="69"/>
      <c r="GJZ6" s="69"/>
      <c r="GKA6" s="69"/>
      <c r="GKB6" s="69"/>
      <c r="GKC6" s="69"/>
      <c r="GKD6" s="69"/>
      <c r="GKE6" s="69"/>
      <c r="GKF6" s="69"/>
      <c r="GKG6" s="69"/>
      <c r="GKH6" s="69"/>
      <c r="GKI6" s="69"/>
      <c r="GKJ6" s="69"/>
      <c r="GKK6" s="69"/>
      <c r="GKL6" s="69"/>
      <c r="GKM6" s="69"/>
      <c r="GKN6" s="69"/>
      <c r="GKO6" s="69"/>
      <c r="GKP6" s="69"/>
      <c r="GKQ6" s="69"/>
      <c r="GKR6" s="69"/>
      <c r="GKS6" s="69"/>
      <c r="GKT6" s="69"/>
      <c r="GKU6" s="69"/>
      <c r="GKV6" s="69"/>
      <c r="GKW6" s="69"/>
      <c r="GKX6" s="69"/>
      <c r="GKY6" s="69"/>
      <c r="GKZ6" s="69"/>
      <c r="GLA6" s="69"/>
      <c r="GLB6" s="69"/>
      <c r="GLC6" s="69"/>
      <c r="GLD6" s="69"/>
      <c r="GLE6" s="69"/>
      <c r="GLF6" s="69"/>
      <c r="GLG6" s="69"/>
      <c r="GLH6" s="69"/>
      <c r="GLI6" s="69"/>
      <c r="GLJ6" s="69"/>
      <c r="GLK6" s="69"/>
      <c r="GLL6" s="69"/>
      <c r="GLM6" s="69"/>
      <c r="GLN6" s="69"/>
      <c r="GLO6" s="69"/>
      <c r="GLP6" s="69"/>
      <c r="GLQ6" s="69"/>
      <c r="GLR6" s="69"/>
      <c r="GLS6" s="69"/>
      <c r="GLT6" s="69"/>
      <c r="GLU6" s="69"/>
      <c r="GLV6" s="69"/>
      <c r="GLW6" s="69"/>
      <c r="GLX6" s="69"/>
      <c r="GLY6" s="69"/>
      <c r="GLZ6" s="69"/>
      <c r="GMA6" s="69"/>
      <c r="GMB6" s="69"/>
      <c r="GMC6" s="69"/>
      <c r="GMD6" s="69"/>
      <c r="GME6" s="69"/>
      <c r="GMF6" s="69"/>
      <c r="GMG6" s="69"/>
      <c r="GMH6" s="69"/>
      <c r="GMI6" s="69"/>
      <c r="GMJ6" s="69"/>
      <c r="GMK6" s="69"/>
      <c r="GML6" s="69"/>
      <c r="GMM6" s="69"/>
      <c r="GMN6" s="69"/>
      <c r="GMO6" s="69"/>
      <c r="GMP6" s="69"/>
      <c r="GMQ6" s="69"/>
      <c r="GMR6" s="69"/>
      <c r="GMS6" s="69"/>
      <c r="GMT6" s="69"/>
      <c r="GMU6" s="69"/>
      <c r="GMV6" s="69"/>
      <c r="GMW6" s="69"/>
      <c r="GMX6" s="69"/>
      <c r="GMY6" s="69"/>
      <c r="GMZ6" s="69"/>
      <c r="GNA6" s="69"/>
      <c r="GNB6" s="69"/>
      <c r="GNC6" s="69"/>
      <c r="GND6" s="69"/>
      <c r="GNE6" s="69"/>
      <c r="GNF6" s="69"/>
      <c r="GNG6" s="69"/>
      <c r="GNH6" s="69"/>
      <c r="GNI6" s="69"/>
      <c r="GNJ6" s="69"/>
      <c r="GNK6" s="69"/>
      <c r="GNL6" s="69"/>
      <c r="GNM6" s="69"/>
      <c r="GNN6" s="69"/>
      <c r="GNO6" s="69"/>
      <c r="GNP6" s="69"/>
      <c r="GNQ6" s="69"/>
      <c r="GNR6" s="69"/>
      <c r="GNS6" s="69"/>
      <c r="GNT6" s="69"/>
      <c r="GNU6" s="69"/>
      <c r="GNV6" s="69"/>
      <c r="GNW6" s="69"/>
      <c r="GNX6" s="69"/>
      <c r="GNY6" s="69"/>
      <c r="GNZ6" s="69"/>
      <c r="GOA6" s="69"/>
      <c r="GOB6" s="69"/>
      <c r="GOC6" s="69"/>
      <c r="GOD6" s="69"/>
      <c r="GOE6" s="69"/>
      <c r="GOF6" s="69"/>
      <c r="GOG6" s="69"/>
      <c r="GOH6" s="69"/>
      <c r="GOI6" s="69"/>
      <c r="GOJ6" s="69"/>
      <c r="GOK6" s="69"/>
      <c r="GOL6" s="69"/>
      <c r="GOM6" s="69"/>
      <c r="GON6" s="69"/>
      <c r="GOO6" s="69"/>
      <c r="GOP6" s="69"/>
      <c r="GOQ6" s="69"/>
      <c r="GOR6" s="69"/>
      <c r="GOS6" s="69"/>
      <c r="GOT6" s="69"/>
      <c r="GOU6" s="69"/>
      <c r="GOV6" s="69"/>
      <c r="GOW6" s="69"/>
      <c r="GOX6" s="69"/>
      <c r="GOY6" s="69"/>
      <c r="GOZ6" s="69"/>
      <c r="GPA6" s="69"/>
      <c r="GPB6" s="69"/>
      <c r="GPC6" s="69"/>
      <c r="GPD6" s="69"/>
      <c r="GPE6" s="69"/>
      <c r="GPF6" s="69"/>
      <c r="GPG6" s="69"/>
      <c r="GPH6" s="69"/>
      <c r="GPI6" s="69"/>
      <c r="GPJ6" s="69"/>
      <c r="GPK6" s="69"/>
      <c r="GPL6" s="69"/>
      <c r="GPM6" s="69"/>
      <c r="GPN6" s="69"/>
      <c r="GPO6" s="69"/>
      <c r="GPP6" s="69"/>
      <c r="GPQ6" s="69"/>
      <c r="GPR6" s="69"/>
      <c r="GPS6" s="69"/>
      <c r="GPT6" s="69"/>
      <c r="GPU6" s="69"/>
      <c r="GPV6" s="69"/>
      <c r="GPW6" s="69"/>
      <c r="GPX6" s="69"/>
      <c r="GPY6" s="69"/>
      <c r="GPZ6" s="69"/>
      <c r="GQA6" s="69"/>
      <c r="GQB6" s="69"/>
      <c r="GQC6" s="69"/>
      <c r="GQD6" s="69"/>
      <c r="GQE6" s="69"/>
      <c r="GQF6" s="69"/>
      <c r="GQG6" s="69"/>
      <c r="GQH6" s="69"/>
      <c r="GQI6" s="69"/>
      <c r="GQJ6" s="69"/>
      <c r="GQK6" s="69"/>
      <c r="GQL6" s="69"/>
      <c r="GQM6" s="69"/>
      <c r="GQN6" s="69"/>
      <c r="GQO6" s="69"/>
      <c r="GQP6" s="69"/>
      <c r="GQQ6" s="69"/>
      <c r="GQR6" s="69"/>
      <c r="GQS6" s="69"/>
      <c r="GQT6" s="69"/>
      <c r="GQU6" s="69"/>
      <c r="GQV6" s="69"/>
      <c r="GQW6" s="69"/>
      <c r="GQX6" s="69"/>
      <c r="GQY6" s="69"/>
      <c r="GQZ6" s="69"/>
      <c r="GRA6" s="69"/>
      <c r="GRB6" s="69"/>
      <c r="GRC6" s="69"/>
      <c r="GRD6" s="69"/>
      <c r="GRE6" s="69"/>
      <c r="GRF6" s="69"/>
      <c r="GRG6" s="69"/>
      <c r="GRH6" s="69"/>
      <c r="GRI6" s="69"/>
      <c r="GRJ6" s="69"/>
      <c r="GRK6" s="69"/>
      <c r="GRL6" s="69"/>
      <c r="GRM6" s="69"/>
      <c r="GRN6" s="69"/>
      <c r="GRO6" s="69"/>
      <c r="GRP6" s="69"/>
      <c r="GRQ6" s="69"/>
      <c r="GRR6" s="69"/>
      <c r="GRS6" s="69"/>
      <c r="GRT6" s="69"/>
      <c r="GRU6" s="69"/>
      <c r="GRV6" s="69"/>
      <c r="GRW6" s="69"/>
      <c r="GRX6" s="69"/>
      <c r="GRY6" s="69"/>
      <c r="GRZ6" s="69"/>
      <c r="GSA6" s="69"/>
      <c r="GSB6" s="69"/>
      <c r="GSC6" s="69"/>
      <c r="GSD6" s="69"/>
      <c r="GSE6" s="69"/>
      <c r="GSF6" s="69"/>
      <c r="GSG6" s="69"/>
      <c r="GSH6" s="69"/>
      <c r="GSI6" s="69"/>
      <c r="GSJ6" s="69"/>
      <c r="GSK6" s="69"/>
      <c r="GSL6" s="69"/>
      <c r="GSM6" s="69"/>
      <c r="GSN6" s="69"/>
      <c r="GSO6" s="69"/>
      <c r="GSP6" s="69"/>
      <c r="GSQ6" s="69"/>
      <c r="GSR6" s="69"/>
      <c r="GSS6" s="69"/>
      <c r="GST6" s="69"/>
      <c r="GSU6" s="69"/>
      <c r="GSV6" s="69"/>
      <c r="GSW6" s="69"/>
      <c r="GSX6" s="69"/>
      <c r="GSY6" s="69"/>
      <c r="GSZ6" s="69"/>
      <c r="GTA6" s="69"/>
      <c r="GTB6" s="69"/>
      <c r="GTC6" s="69"/>
      <c r="GTD6" s="69"/>
      <c r="GTE6" s="69"/>
      <c r="GTF6" s="69"/>
      <c r="GTG6" s="69"/>
      <c r="GTH6" s="69"/>
      <c r="GTI6" s="69"/>
      <c r="GTJ6" s="69"/>
      <c r="GTK6" s="69"/>
      <c r="GTL6" s="69"/>
      <c r="GTM6" s="69"/>
      <c r="GTN6" s="69"/>
      <c r="GTO6" s="69"/>
      <c r="GTP6" s="69"/>
      <c r="GTQ6" s="69"/>
      <c r="GTR6" s="69"/>
      <c r="GTS6" s="69"/>
      <c r="GTT6" s="69"/>
      <c r="GTU6" s="69"/>
      <c r="GTV6" s="69"/>
      <c r="GTW6" s="69"/>
      <c r="GTX6" s="69"/>
      <c r="GTY6" s="69"/>
      <c r="GTZ6" s="69"/>
      <c r="GUA6" s="69"/>
      <c r="GUB6" s="69"/>
      <c r="GUC6" s="69"/>
      <c r="GUD6" s="69"/>
      <c r="GUE6" s="69"/>
      <c r="GUF6" s="69"/>
      <c r="GUG6" s="69"/>
      <c r="GUH6" s="69"/>
      <c r="GUI6" s="69"/>
      <c r="GUJ6" s="69"/>
      <c r="GUK6" s="69"/>
      <c r="GUL6" s="69"/>
      <c r="GUM6" s="69"/>
      <c r="GUN6" s="69"/>
      <c r="GUO6" s="69"/>
      <c r="GUP6" s="69"/>
      <c r="GUQ6" s="69"/>
      <c r="GUR6" s="69"/>
      <c r="GUS6" s="69"/>
      <c r="GUT6" s="69"/>
      <c r="GUU6" s="69"/>
      <c r="GUV6" s="69"/>
      <c r="GUW6" s="69"/>
      <c r="GUX6" s="69"/>
      <c r="GUY6" s="69"/>
      <c r="GUZ6" s="69"/>
      <c r="GVA6" s="69"/>
      <c r="GVB6" s="69"/>
      <c r="GVC6" s="69"/>
      <c r="GVD6" s="69"/>
      <c r="GVE6" s="69"/>
      <c r="GVF6" s="69"/>
      <c r="GVG6" s="69"/>
      <c r="GVH6" s="69"/>
      <c r="GVI6" s="69"/>
      <c r="GVJ6" s="69"/>
      <c r="GVK6" s="69"/>
      <c r="GVL6" s="69"/>
      <c r="GVM6" s="69"/>
      <c r="GVN6" s="69"/>
      <c r="GVO6" s="69"/>
      <c r="GVP6" s="69"/>
      <c r="GVQ6" s="69"/>
      <c r="GVR6" s="69"/>
      <c r="GVS6" s="69"/>
      <c r="GVT6" s="69"/>
      <c r="GVU6" s="69"/>
      <c r="GVV6" s="69"/>
      <c r="GVW6" s="69"/>
      <c r="GVX6" s="69"/>
      <c r="GVY6" s="69"/>
      <c r="GVZ6" s="69"/>
      <c r="GWA6" s="69"/>
      <c r="GWB6" s="69"/>
      <c r="GWC6" s="69"/>
      <c r="GWD6" s="69"/>
      <c r="GWE6" s="69"/>
      <c r="GWF6" s="69"/>
      <c r="GWG6" s="69"/>
      <c r="GWH6" s="69"/>
      <c r="GWI6" s="69"/>
      <c r="GWJ6" s="69"/>
      <c r="GWK6" s="69"/>
      <c r="GWL6" s="69"/>
      <c r="GWM6" s="69"/>
      <c r="GWN6" s="69"/>
      <c r="GWO6" s="69"/>
      <c r="GWP6" s="69"/>
      <c r="GWQ6" s="69"/>
      <c r="GWR6" s="69"/>
      <c r="GWS6" s="69"/>
      <c r="GWT6" s="69"/>
      <c r="GWU6" s="69"/>
      <c r="GWV6" s="69"/>
      <c r="GWW6" s="69"/>
      <c r="GWX6" s="69"/>
      <c r="GWY6" s="69"/>
      <c r="GWZ6" s="69"/>
      <c r="GXA6" s="69"/>
      <c r="GXB6" s="69"/>
      <c r="GXC6" s="69"/>
      <c r="GXD6" s="69"/>
      <c r="GXE6" s="69"/>
      <c r="GXF6" s="69"/>
      <c r="GXG6" s="69"/>
      <c r="GXH6" s="69"/>
      <c r="GXI6" s="69"/>
      <c r="GXJ6" s="69"/>
      <c r="GXK6" s="69"/>
      <c r="GXL6" s="69"/>
      <c r="GXM6" s="69"/>
      <c r="GXN6" s="69"/>
      <c r="GXO6" s="69"/>
      <c r="GXP6" s="69"/>
      <c r="GXQ6" s="69"/>
      <c r="GXR6" s="69"/>
      <c r="GXS6" s="69"/>
      <c r="GXT6" s="69"/>
      <c r="GXU6" s="69"/>
      <c r="GXV6" s="69"/>
      <c r="GXW6" s="69"/>
      <c r="GXX6" s="69"/>
      <c r="GXY6" s="69"/>
      <c r="GXZ6" s="69"/>
      <c r="GYA6" s="69"/>
      <c r="GYB6" s="69"/>
      <c r="GYC6" s="69"/>
      <c r="GYD6" s="69"/>
      <c r="GYE6" s="69"/>
      <c r="GYF6" s="69"/>
      <c r="GYG6" s="69"/>
      <c r="GYH6" s="69"/>
      <c r="GYI6" s="69"/>
      <c r="GYJ6" s="69"/>
      <c r="GYK6" s="69"/>
      <c r="GYL6" s="69"/>
      <c r="GYM6" s="69"/>
      <c r="GYN6" s="69"/>
      <c r="GYO6" s="69"/>
      <c r="GYP6" s="69"/>
      <c r="GYQ6" s="69"/>
      <c r="GYR6" s="69"/>
      <c r="GYS6" s="69"/>
      <c r="GYT6" s="69"/>
      <c r="GYU6" s="69"/>
      <c r="GYV6" s="69"/>
      <c r="GYW6" s="69"/>
      <c r="GYX6" s="69"/>
      <c r="GYY6" s="69"/>
      <c r="GYZ6" s="69"/>
      <c r="GZA6" s="69"/>
      <c r="GZB6" s="69"/>
      <c r="GZC6" s="69"/>
      <c r="GZD6" s="69"/>
      <c r="GZE6" s="69"/>
      <c r="GZF6" s="69"/>
      <c r="GZG6" s="69"/>
      <c r="GZH6" s="69"/>
      <c r="GZI6" s="69"/>
      <c r="GZJ6" s="69"/>
      <c r="GZK6" s="69"/>
      <c r="GZL6" s="69"/>
      <c r="GZM6" s="69"/>
      <c r="GZN6" s="69"/>
      <c r="GZO6" s="69"/>
      <c r="GZP6" s="69"/>
      <c r="GZQ6" s="69"/>
      <c r="GZR6" s="69"/>
      <c r="GZS6" s="69"/>
      <c r="GZT6" s="69"/>
      <c r="GZU6" s="69"/>
      <c r="GZV6" s="69"/>
      <c r="GZW6" s="69"/>
      <c r="GZX6" s="69"/>
      <c r="GZY6" s="69"/>
      <c r="GZZ6" s="69"/>
      <c r="HAA6" s="69"/>
      <c r="HAB6" s="69"/>
      <c r="HAC6" s="69"/>
      <c r="HAD6" s="69"/>
      <c r="HAE6" s="69"/>
      <c r="HAF6" s="69"/>
      <c r="HAG6" s="69"/>
      <c r="HAH6" s="69"/>
      <c r="HAI6" s="69"/>
      <c r="HAJ6" s="69"/>
      <c r="HAK6" s="69"/>
      <c r="HAL6" s="69"/>
      <c r="HAM6" s="69"/>
      <c r="HAN6" s="69"/>
      <c r="HAO6" s="69"/>
      <c r="HAP6" s="69"/>
      <c r="HAQ6" s="69"/>
      <c r="HAR6" s="69"/>
      <c r="HAS6" s="69"/>
      <c r="HAT6" s="69"/>
      <c r="HAU6" s="69"/>
      <c r="HAV6" s="69"/>
      <c r="HAW6" s="69"/>
      <c r="HAX6" s="69"/>
      <c r="HAY6" s="69"/>
      <c r="HAZ6" s="69"/>
      <c r="HBA6" s="69"/>
      <c r="HBB6" s="69"/>
      <c r="HBC6" s="69"/>
      <c r="HBD6" s="69"/>
      <c r="HBE6" s="69"/>
      <c r="HBF6" s="69"/>
      <c r="HBG6" s="69"/>
      <c r="HBH6" s="69"/>
      <c r="HBI6" s="69"/>
      <c r="HBJ6" s="69"/>
      <c r="HBK6" s="69"/>
      <c r="HBL6" s="69"/>
      <c r="HBM6" s="69"/>
      <c r="HBN6" s="69"/>
      <c r="HBO6" s="69"/>
      <c r="HBP6" s="69"/>
      <c r="HBQ6" s="69"/>
      <c r="HBR6" s="69"/>
      <c r="HBS6" s="69"/>
      <c r="HBT6" s="69"/>
      <c r="HBU6" s="69"/>
      <c r="HBV6" s="69"/>
      <c r="HBW6" s="69"/>
      <c r="HBX6" s="69"/>
      <c r="HBY6" s="69"/>
      <c r="HBZ6" s="69"/>
      <c r="HCA6" s="69"/>
      <c r="HCB6" s="69"/>
      <c r="HCC6" s="69"/>
      <c r="HCD6" s="69"/>
      <c r="HCE6" s="69"/>
      <c r="HCF6" s="69"/>
      <c r="HCG6" s="69"/>
      <c r="HCH6" s="69"/>
      <c r="HCI6" s="69"/>
      <c r="HCJ6" s="69"/>
      <c r="HCK6" s="69"/>
      <c r="HCL6" s="69"/>
      <c r="HCM6" s="69"/>
      <c r="HCN6" s="69"/>
      <c r="HCO6" s="69"/>
      <c r="HCP6" s="69"/>
      <c r="HCQ6" s="69"/>
      <c r="HCR6" s="69"/>
      <c r="HCS6" s="69"/>
      <c r="HCT6" s="69"/>
      <c r="HCU6" s="69"/>
      <c r="HCV6" s="69"/>
      <c r="HCW6" s="69"/>
      <c r="HCX6" s="69"/>
      <c r="HCY6" s="69"/>
      <c r="HCZ6" s="69"/>
      <c r="HDA6" s="69"/>
      <c r="HDB6" s="69"/>
      <c r="HDC6" s="69"/>
      <c r="HDD6" s="69"/>
      <c r="HDE6" s="69"/>
      <c r="HDF6" s="69"/>
      <c r="HDG6" s="69"/>
      <c r="HDH6" s="69"/>
      <c r="HDI6" s="69"/>
      <c r="HDJ6" s="69"/>
      <c r="HDK6" s="69"/>
      <c r="HDL6" s="69"/>
      <c r="HDM6" s="69"/>
      <c r="HDN6" s="69"/>
      <c r="HDO6" s="69"/>
      <c r="HDP6" s="69"/>
      <c r="HDQ6" s="69"/>
      <c r="HDR6" s="69"/>
      <c r="HDS6" s="69"/>
      <c r="HDT6" s="69"/>
      <c r="HDU6" s="69"/>
      <c r="HDV6" s="69"/>
      <c r="HDW6" s="69"/>
      <c r="HDX6" s="69"/>
      <c r="HDY6" s="69"/>
      <c r="HDZ6" s="69"/>
      <c r="HEA6" s="69"/>
      <c r="HEB6" s="69"/>
      <c r="HEC6" s="69"/>
      <c r="HED6" s="69"/>
      <c r="HEE6" s="69"/>
      <c r="HEF6" s="69"/>
      <c r="HEG6" s="69"/>
      <c r="HEH6" s="69"/>
      <c r="HEI6" s="69"/>
      <c r="HEJ6" s="69"/>
      <c r="HEK6" s="69"/>
      <c r="HEL6" s="69"/>
      <c r="HEM6" s="69"/>
      <c r="HEN6" s="69"/>
      <c r="HEO6" s="69"/>
      <c r="HEP6" s="69"/>
      <c r="HEQ6" s="69"/>
      <c r="HER6" s="69"/>
      <c r="HES6" s="69"/>
      <c r="HET6" s="69"/>
      <c r="HEU6" s="69"/>
      <c r="HEV6" s="69"/>
      <c r="HEW6" s="69"/>
      <c r="HEX6" s="69"/>
      <c r="HEY6" s="69"/>
      <c r="HEZ6" s="69"/>
      <c r="HFA6" s="69"/>
      <c r="HFB6" s="69"/>
      <c r="HFC6" s="69"/>
      <c r="HFD6" s="69"/>
      <c r="HFE6" s="69"/>
      <c r="HFF6" s="69"/>
      <c r="HFG6" s="69"/>
      <c r="HFH6" s="69"/>
      <c r="HFI6" s="69"/>
      <c r="HFJ6" s="69"/>
      <c r="HFK6" s="69"/>
      <c r="HFL6" s="69"/>
      <c r="HFM6" s="69"/>
      <c r="HFN6" s="69"/>
      <c r="HFO6" s="69"/>
      <c r="HFP6" s="69"/>
      <c r="HFQ6" s="69"/>
      <c r="HFR6" s="69"/>
      <c r="HFS6" s="69"/>
      <c r="HFT6" s="69"/>
      <c r="HFU6" s="69"/>
      <c r="HFV6" s="69"/>
      <c r="HFW6" s="69"/>
      <c r="HFX6" s="69"/>
      <c r="HFY6" s="69"/>
      <c r="HFZ6" s="69"/>
      <c r="HGA6" s="69"/>
      <c r="HGB6" s="69"/>
      <c r="HGC6" s="69"/>
      <c r="HGD6" s="69"/>
      <c r="HGE6" s="69"/>
      <c r="HGF6" s="69"/>
      <c r="HGG6" s="69"/>
      <c r="HGH6" s="69"/>
      <c r="HGI6" s="69"/>
      <c r="HGJ6" s="69"/>
      <c r="HGK6" s="69"/>
      <c r="HGL6" s="69"/>
      <c r="HGM6" s="69"/>
      <c r="HGN6" s="69"/>
      <c r="HGO6" s="69"/>
      <c r="HGP6" s="69"/>
      <c r="HGQ6" s="69"/>
      <c r="HGR6" s="69"/>
      <c r="HGS6" s="69"/>
      <c r="HGT6" s="69"/>
      <c r="HGU6" s="69"/>
      <c r="HGV6" s="69"/>
      <c r="HGW6" s="69"/>
      <c r="HGX6" s="69"/>
      <c r="HGY6" s="69"/>
      <c r="HGZ6" s="69"/>
      <c r="HHA6" s="69"/>
      <c r="HHB6" s="69"/>
      <c r="HHC6" s="69"/>
      <c r="HHD6" s="69"/>
      <c r="HHE6" s="69"/>
      <c r="HHF6" s="69"/>
      <c r="HHG6" s="69"/>
      <c r="HHH6" s="69"/>
      <c r="HHI6" s="69"/>
      <c r="HHJ6" s="69"/>
      <c r="HHK6" s="69"/>
      <c r="HHL6" s="69"/>
      <c r="HHM6" s="69"/>
      <c r="HHN6" s="69"/>
      <c r="HHO6" s="69"/>
      <c r="HHP6" s="69"/>
      <c r="HHQ6" s="69"/>
      <c r="HHR6" s="69"/>
      <c r="HHS6" s="69"/>
      <c r="HHT6" s="69"/>
      <c r="HHU6" s="69"/>
      <c r="HHV6" s="69"/>
      <c r="HHW6" s="69"/>
      <c r="HHX6" s="69"/>
      <c r="HHY6" s="69"/>
      <c r="HHZ6" s="69"/>
      <c r="HIA6" s="69"/>
      <c r="HIB6" s="69"/>
      <c r="HIC6" s="69"/>
      <c r="HID6" s="69"/>
      <c r="HIE6" s="69"/>
      <c r="HIF6" s="69"/>
      <c r="HIG6" s="69"/>
      <c r="HIH6" s="69"/>
      <c r="HII6" s="69"/>
      <c r="HIJ6" s="69"/>
      <c r="HIK6" s="69"/>
      <c r="HIL6" s="69"/>
      <c r="HIM6" s="69"/>
      <c r="HIN6" s="69"/>
      <c r="HIO6" s="69"/>
      <c r="HIP6" s="69"/>
      <c r="HIQ6" s="69"/>
      <c r="HIR6" s="69"/>
      <c r="HIS6" s="69"/>
      <c r="HIT6" s="69"/>
      <c r="HIU6" s="69"/>
      <c r="HIV6" s="69"/>
      <c r="HIW6" s="69"/>
      <c r="HIX6" s="69"/>
      <c r="HIY6" s="69"/>
      <c r="HIZ6" s="69"/>
      <c r="HJA6" s="69"/>
      <c r="HJB6" s="69"/>
      <c r="HJC6" s="69"/>
      <c r="HJD6" s="69"/>
      <c r="HJE6" s="69"/>
      <c r="HJF6" s="69"/>
      <c r="HJG6" s="69"/>
      <c r="HJH6" s="69"/>
      <c r="HJI6" s="69"/>
      <c r="HJJ6" s="69"/>
      <c r="HJK6" s="69"/>
      <c r="HJL6" s="69"/>
      <c r="HJM6" s="69"/>
      <c r="HJN6" s="69"/>
      <c r="HJO6" s="69"/>
      <c r="HJP6" s="69"/>
      <c r="HJQ6" s="69"/>
      <c r="HJR6" s="69"/>
      <c r="HJS6" s="69"/>
      <c r="HJT6" s="69"/>
      <c r="HJU6" s="69"/>
      <c r="HJV6" s="69"/>
      <c r="HJW6" s="69"/>
      <c r="HJX6" s="69"/>
      <c r="HJY6" s="69"/>
      <c r="HJZ6" s="69"/>
      <c r="HKA6" s="69"/>
      <c r="HKB6" s="69"/>
      <c r="HKC6" s="69"/>
      <c r="HKD6" s="69"/>
      <c r="HKE6" s="69"/>
      <c r="HKF6" s="69"/>
      <c r="HKG6" s="69"/>
      <c r="HKH6" s="69"/>
      <c r="HKI6" s="69"/>
      <c r="HKJ6" s="69"/>
      <c r="HKK6" s="69"/>
      <c r="HKL6" s="69"/>
      <c r="HKM6" s="69"/>
      <c r="HKN6" s="69"/>
      <c r="HKO6" s="69"/>
      <c r="HKP6" s="69"/>
      <c r="HKQ6" s="69"/>
      <c r="HKR6" s="69"/>
      <c r="HKS6" s="69"/>
      <c r="HKT6" s="69"/>
      <c r="HKU6" s="69"/>
      <c r="HKV6" s="69"/>
      <c r="HKW6" s="69"/>
      <c r="HKX6" s="69"/>
      <c r="HKY6" s="69"/>
      <c r="HKZ6" s="69"/>
      <c r="HLA6" s="69"/>
      <c r="HLB6" s="69"/>
      <c r="HLC6" s="69"/>
      <c r="HLD6" s="69"/>
      <c r="HLE6" s="69"/>
      <c r="HLF6" s="69"/>
      <c r="HLG6" s="69"/>
      <c r="HLH6" s="69"/>
      <c r="HLI6" s="69"/>
      <c r="HLJ6" s="69"/>
      <c r="HLK6" s="69"/>
      <c r="HLL6" s="69"/>
      <c r="HLM6" s="69"/>
      <c r="HLN6" s="69"/>
      <c r="HLO6" s="69"/>
      <c r="HLP6" s="69"/>
      <c r="HLQ6" s="69"/>
      <c r="HLR6" s="69"/>
      <c r="HLS6" s="69"/>
      <c r="HLT6" s="69"/>
      <c r="HLU6" s="69"/>
      <c r="HLV6" s="69"/>
      <c r="HLW6" s="69"/>
      <c r="HLX6" s="69"/>
      <c r="HLY6" s="69"/>
      <c r="HLZ6" s="69"/>
      <c r="HMA6" s="69"/>
      <c r="HMB6" s="69"/>
      <c r="HMC6" s="69"/>
      <c r="HMD6" s="69"/>
      <c r="HME6" s="69"/>
      <c r="HMF6" s="69"/>
      <c r="HMG6" s="69"/>
      <c r="HMH6" s="69"/>
      <c r="HMI6" s="69"/>
      <c r="HMJ6" s="69"/>
      <c r="HMK6" s="69"/>
      <c r="HML6" s="69"/>
      <c r="HMM6" s="69"/>
      <c r="HMN6" s="69"/>
      <c r="HMO6" s="69"/>
      <c r="HMP6" s="69"/>
      <c r="HMQ6" s="69"/>
      <c r="HMR6" s="69"/>
      <c r="HMS6" s="69"/>
      <c r="HMT6" s="69"/>
      <c r="HMU6" s="69"/>
      <c r="HMV6" s="69"/>
      <c r="HMW6" s="69"/>
      <c r="HMX6" s="69"/>
      <c r="HMY6" s="69"/>
      <c r="HMZ6" s="69"/>
      <c r="HNA6" s="69"/>
      <c r="HNB6" s="69"/>
      <c r="HNC6" s="69"/>
      <c r="HND6" s="69"/>
      <c r="HNE6" s="69"/>
      <c r="HNF6" s="69"/>
      <c r="HNG6" s="69"/>
      <c r="HNH6" s="69"/>
      <c r="HNI6" s="69"/>
      <c r="HNJ6" s="69"/>
      <c r="HNK6" s="69"/>
      <c r="HNL6" s="69"/>
      <c r="HNM6" s="69"/>
      <c r="HNN6" s="69"/>
      <c r="HNO6" s="69"/>
      <c r="HNP6" s="69"/>
      <c r="HNQ6" s="69"/>
      <c r="HNR6" s="69"/>
      <c r="HNS6" s="69"/>
      <c r="HNT6" s="69"/>
      <c r="HNU6" s="69"/>
      <c r="HNV6" s="69"/>
      <c r="HNW6" s="69"/>
      <c r="HNX6" s="69"/>
      <c r="HNY6" s="69"/>
      <c r="HNZ6" s="69"/>
      <c r="HOA6" s="69"/>
      <c r="HOB6" s="69"/>
      <c r="HOC6" s="69"/>
      <c r="HOD6" s="69"/>
      <c r="HOE6" s="69"/>
      <c r="HOF6" s="69"/>
      <c r="HOG6" s="69"/>
      <c r="HOH6" s="69"/>
      <c r="HOI6" s="69"/>
      <c r="HOJ6" s="69"/>
      <c r="HOK6" s="69"/>
      <c r="HOL6" s="69"/>
      <c r="HOM6" s="69"/>
      <c r="HON6" s="69"/>
      <c r="HOO6" s="69"/>
      <c r="HOP6" s="69"/>
      <c r="HOQ6" s="69"/>
      <c r="HOR6" s="69"/>
      <c r="HOS6" s="69"/>
      <c r="HOT6" s="69"/>
      <c r="HOU6" s="69"/>
      <c r="HOV6" s="69"/>
      <c r="HOW6" s="69"/>
      <c r="HOX6" s="69"/>
      <c r="HOY6" s="69"/>
      <c r="HOZ6" s="69"/>
      <c r="HPA6" s="69"/>
      <c r="HPB6" s="69"/>
      <c r="HPC6" s="69"/>
      <c r="HPD6" s="69"/>
      <c r="HPE6" s="69"/>
      <c r="HPF6" s="69"/>
      <c r="HPG6" s="69"/>
      <c r="HPH6" s="69"/>
      <c r="HPI6" s="69"/>
      <c r="HPJ6" s="69"/>
      <c r="HPK6" s="69"/>
      <c r="HPL6" s="69"/>
      <c r="HPM6" s="69"/>
      <c r="HPN6" s="69"/>
      <c r="HPO6" s="69"/>
      <c r="HPP6" s="69"/>
      <c r="HPQ6" s="69"/>
      <c r="HPR6" s="69"/>
      <c r="HPS6" s="69"/>
      <c r="HPT6" s="69"/>
      <c r="HPU6" s="69"/>
      <c r="HPV6" s="69"/>
      <c r="HPW6" s="69"/>
      <c r="HPX6" s="69"/>
      <c r="HPY6" s="69"/>
      <c r="HPZ6" s="69"/>
      <c r="HQA6" s="69"/>
      <c r="HQB6" s="69"/>
      <c r="HQC6" s="69"/>
      <c r="HQD6" s="69"/>
      <c r="HQE6" s="69"/>
      <c r="HQF6" s="69"/>
      <c r="HQG6" s="69"/>
      <c r="HQH6" s="69"/>
      <c r="HQI6" s="69"/>
      <c r="HQJ6" s="69"/>
      <c r="HQK6" s="69"/>
      <c r="HQL6" s="69"/>
      <c r="HQM6" s="69"/>
      <c r="HQN6" s="69"/>
      <c r="HQO6" s="69"/>
      <c r="HQP6" s="69"/>
      <c r="HQQ6" s="69"/>
      <c r="HQR6" s="69"/>
      <c r="HQS6" s="69"/>
      <c r="HQT6" s="69"/>
      <c r="HQU6" s="69"/>
      <c r="HQV6" s="69"/>
      <c r="HQW6" s="69"/>
      <c r="HQX6" s="69"/>
      <c r="HQY6" s="69"/>
      <c r="HQZ6" s="69"/>
      <c r="HRA6" s="69"/>
      <c r="HRB6" s="69"/>
      <c r="HRC6" s="69"/>
      <c r="HRD6" s="69"/>
      <c r="HRE6" s="69"/>
      <c r="HRF6" s="69"/>
      <c r="HRG6" s="69"/>
      <c r="HRH6" s="69"/>
      <c r="HRI6" s="69"/>
      <c r="HRJ6" s="69"/>
      <c r="HRK6" s="69"/>
      <c r="HRL6" s="69"/>
      <c r="HRM6" s="69"/>
      <c r="HRN6" s="69"/>
      <c r="HRO6" s="69"/>
      <c r="HRP6" s="69"/>
      <c r="HRQ6" s="69"/>
      <c r="HRR6" s="69"/>
      <c r="HRS6" s="69"/>
      <c r="HRT6" s="69"/>
      <c r="HRU6" s="69"/>
      <c r="HRV6" s="69"/>
      <c r="HRW6" s="69"/>
      <c r="HRX6" s="69"/>
      <c r="HRY6" s="69"/>
      <c r="HRZ6" s="69"/>
      <c r="HSA6" s="69"/>
      <c r="HSB6" s="69"/>
      <c r="HSC6" s="69"/>
      <c r="HSD6" s="69"/>
      <c r="HSE6" s="69"/>
      <c r="HSF6" s="69"/>
      <c r="HSG6" s="69"/>
      <c r="HSH6" s="69"/>
      <c r="HSI6" s="69"/>
      <c r="HSJ6" s="69"/>
      <c r="HSK6" s="69"/>
      <c r="HSL6" s="69"/>
      <c r="HSM6" s="69"/>
      <c r="HSN6" s="69"/>
      <c r="HSO6" s="69"/>
      <c r="HSP6" s="69"/>
      <c r="HSQ6" s="69"/>
      <c r="HSR6" s="69"/>
      <c r="HSS6" s="69"/>
      <c r="HST6" s="69"/>
      <c r="HSU6" s="69"/>
      <c r="HSV6" s="69"/>
      <c r="HSW6" s="69"/>
      <c r="HSX6" s="69"/>
      <c r="HSY6" s="69"/>
      <c r="HSZ6" s="69"/>
      <c r="HTA6" s="69"/>
      <c r="HTB6" s="69"/>
      <c r="HTC6" s="69"/>
      <c r="HTD6" s="69"/>
      <c r="HTE6" s="69"/>
      <c r="HTF6" s="69"/>
      <c r="HTG6" s="69"/>
      <c r="HTH6" s="69"/>
      <c r="HTI6" s="69"/>
      <c r="HTJ6" s="69"/>
      <c r="HTK6" s="69"/>
      <c r="HTL6" s="69"/>
      <c r="HTM6" s="69"/>
      <c r="HTN6" s="69"/>
      <c r="HTO6" s="69"/>
      <c r="HTP6" s="69"/>
      <c r="HTQ6" s="69"/>
      <c r="HTR6" s="69"/>
      <c r="HTS6" s="69"/>
      <c r="HTT6" s="69"/>
      <c r="HTU6" s="69"/>
      <c r="HTV6" s="69"/>
      <c r="HTW6" s="69"/>
      <c r="HTX6" s="69"/>
      <c r="HTY6" s="69"/>
      <c r="HTZ6" s="69"/>
      <c r="HUA6" s="69"/>
      <c r="HUB6" s="69"/>
      <c r="HUC6" s="69"/>
      <c r="HUD6" s="69"/>
      <c r="HUE6" s="69"/>
      <c r="HUF6" s="69"/>
      <c r="HUG6" s="69"/>
      <c r="HUH6" s="69"/>
      <c r="HUI6" s="69"/>
      <c r="HUJ6" s="69"/>
      <c r="HUK6" s="69"/>
      <c r="HUL6" s="69"/>
      <c r="HUM6" s="69"/>
      <c r="HUN6" s="69"/>
      <c r="HUO6" s="69"/>
      <c r="HUP6" s="69"/>
      <c r="HUQ6" s="69"/>
      <c r="HUR6" s="69"/>
      <c r="HUS6" s="69"/>
      <c r="HUT6" s="69"/>
      <c r="HUU6" s="69"/>
      <c r="HUV6" s="69"/>
      <c r="HUW6" s="69"/>
      <c r="HUX6" s="69"/>
      <c r="HUY6" s="69"/>
      <c r="HUZ6" s="69"/>
      <c r="HVA6" s="69"/>
      <c r="HVB6" s="69"/>
      <c r="HVC6" s="69"/>
      <c r="HVD6" s="69"/>
      <c r="HVE6" s="69"/>
      <c r="HVF6" s="69"/>
      <c r="HVG6" s="69"/>
      <c r="HVH6" s="69"/>
      <c r="HVI6" s="69"/>
      <c r="HVJ6" s="69"/>
      <c r="HVK6" s="69"/>
      <c r="HVL6" s="69"/>
      <c r="HVM6" s="69"/>
      <c r="HVN6" s="69"/>
      <c r="HVO6" s="69"/>
      <c r="HVP6" s="69"/>
      <c r="HVQ6" s="69"/>
      <c r="HVR6" s="69"/>
      <c r="HVS6" s="69"/>
      <c r="HVT6" s="69"/>
      <c r="HVU6" s="69"/>
      <c r="HVV6" s="69"/>
      <c r="HVW6" s="69"/>
      <c r="HVX6" s="69"/>
      <c r="HVY6" s="69"/>
      <c r="HVZ6" s="69"/>
      <c r="HWA6" s="69"/>
      <c r="HWB6" s="69"/>
      <c r="HWC6" s="69"/>
      <c r="HWD6" s="69"/>
      <c r="HWE6" s="69"/>
      <c r="HWF6" s="69"/>
      <c r="HWG6" s="69"/>
      <c r="HWH6" s="69"/>
      <c r="HWI6" s="69"/>
      <c r="HWJ6" s="69"/>
      <c r="HWK6" s="69"/>
      <c r="HWL6" s="69"/>
      <c r="HWM6" s="69"/>
      <c r="HWN6" s="69"/>
      <c r="HWO6" s="69"/>
      <c r="HWP6" s="69"/>
      <c r="HWQ6" s="69"/>
      <c r="HWR6" s="69"/>
      <c r="HWS6" s="69"/>
      <c r="HWT6" s="69"/>
      <c r="HWU6" s="69"/>
      <c r="HWV6" s="69"/>
      <c r="HWW6" s="69"/>
      <c r="HWX6" s="69"/>
      <c r="HWY6" s="69"/>
      <c r="HWZ6" s="69"/>
      <c r="HXA6" s="69"/>
      <c r="HXB6" s="69"/>
      <c r="HXC6" s="69"/>
      <c r="HXD6" s="69"/>
      <c r="HXE6" s="69"/>
      <c r="HXF6" s="69"/>
      <c r="HXG6" s="69"/>
      <c r="HXH6" s="69"/>
      <c r="HXI6" s="69"/>
      <c r="HXJ6" s="69"/>
      <c r="HXK6" s="69"/>
      <c r="HXL6" s="69"/>
      <c r="HXM6" s="69"/>
      <c r="HXN6" s="69"/>
      <c r="HXO6" s="69"/>
      <c r="HXP6" s="69"/>
      <c r="HXQ6" s="69"/>
      <c r="HXR6" s="69"/>
      <c r="HXS6" s="69"/>
      <c r="HXT6" s="69"/>
      <c r="HXU6" s="69"/>
      <c r="HXV6" s="69"/>
      <c r="HXW6" s="69"/>
      <c r="HXX6" s="69"/>
      <c r="HXY6" s="69"/>
      <c r="HXZ6" s="69"/>
      <c r="HYA6" s="69"/>
      <c r="HYB6" s="69"/>
      <c r="HYC6" s="69"/>
      <c r="HYD6" s="69"/>
      <c r="HYE6" s="69"/>
      <c r="HYF6" s="69"/>
      <c r="HYG6" s="69"/>
      <c r="HYH6" s="69"/>
      <c r="HYI6" s="69"/>
      <c r="HYJ6" s="69"/>
      <c r="HYK6" s="69"/>
      <c r="HYL6" s="69"/>
      <c r="HYM6" s="69"/>
      <c r="HYN6" s="69"/>
      <c r="HYO6" s="69"/>
      <c r="HYP6" s="69"/>
      <c r="HYQ6" s="69"/>
      <c r="HYR6" s="69"/>
      <c r="HYS6" s="69"/>
      <c r="HYT6" s="69"/>
      <c r="HYU6" s="69"/>
      <c r="HYV6" s="69"/>
      <c r="HYW6" s="69"/>
      <c r="HYX6" s="69"/>
      <c r="HYY6" s="69"/>
      <c r="HYZ6" s="69"/>
      <c r="HZA6" s="69"/>
      <c r="HZB6" s="69"/>
      <c r="HZC6" s="69"/>
      <c r="HZD6" s="69"/>
      <c r="HZE6" s="69"/>
      <c r="HZF6" s="69"/>
      <c r="HZG6" s="69"/>
      <c r="HZH6" s="69"/>
      <c r="HZI6" s="69"/>
      <c r="HZJ6" s="69"/>
      <c r="HZK6" s="69"/>
      <c r="HZL6" s="69"/>
      <c r="HZM6" s="69"/>
      <c r="HZN6" s="69"/>
      <c r="HZO6" s="69"/>
      <c r="HZP6" s="69"/>
      <c r="HZQ6" s="69"/>
      <c r="HZR6" s="69"/>
      <c r="HZS6" s="69"/>
      <c r="HZT6" s="69"/>
      <c r="HZU6" s="69"/>
      <c r="HZV6" s="69"/>
      <c r="HZW6" s="69"/>
      <c r="HZX6" s="69"/>
      <c r="HZY6" s="69"/>
      <c r="HZZ6" s="69"/>
      <c r="IAA6" s="69"/>
      <c r="IAB6" s="69"/>
      <c r="IAC6" s="69"/>
      <c r="IAD6" s="69"/>
      <c r="IAE6" s="69"/>
      <c r="IAF6" s="69"/>
      <c r="IAG6" s="69"/>
      <c r="IAH6" s="69"/>
      <c r="IAI6" s="69"/>
      <c r="IAJ6" s="69"/>
      <c r="IAK6" s="69"/>
      <c r="IAL6" s="69"/>
      <c r="IAM6" s="69"/>
      <c r="IAN6" s="69"/>
      <c r="IAO6" s="69"/>
      <c r="IAP6" s="69"/>
      <c r="IAQ6" s="69"/>
      <c r="IAR6" s="69"/>
      <c r="IAS6" s="69"/>
      <c r="IAT6" s="69"/>
      <c r="IAU6" s="69"/>
      <c r="IAV6" s="69"/>
      <c r="IAW6" s="69"/>
      <c r="IAX6" s="69"/>
      <c r="IAY6" s="69"/>
      <c r="IAZ6" s="69"/>
      <c r="IBA6" s="69"/>
      <c r="IBB6" s="69"/>
      <c r="IBC6" s="69"/>
      <c r="IBD6" s="69"/>
      <c r="IBE6" s="69"/>
      <c r="IBF6" s="69"/>
      <c r="IBG6" s="69"/>
      <c r="IBH6" s="69"/>
      <c r="IBI6" s="69"/>
      <c r="IBJ6" s="69"/>
      <c r="IBK6" s="69"/>
      <c r="IBL6" s="69"/>
      <c r="IBM6" s="69"/>
      <c r="IBN6" s="69"/>
      <c r="IBO6" s="69"/>
      <c r="IBP6" s="69"/>
      <c r="IBQ6" s="69"/>
      <c r="IBR6" s="69"/>
      <c r="IBS6" s="69"/>
      <c r="IBT6" s="69"/>
      <c r="IBU6" s="69"/>
      <c r="IBV6" s="69"/>
      <c r="IBW6" s="69"/>
      <c r="IBX6" s="69"/>
      <c r="IBY6" s="69"/>
      <c r="IBZ6" s="69"/>
      <c r="ICA6" s="69"/>
      <c r="ICB6" s="69"/>
      <c r="ICC6" s="69"/>
      <c r="ICD6" s="69"/>
      <c r="ICE6" s="69"/>
      <c r="ICF6" s="69"/>
      <c r="ICG6" s="69"/>
      <c r="ICH6" s="69"/>
      <c r="ICI6" s="69"/>
      <c r="ICJ6" s="69"/>
      <c r="ICK6" s="69"/>
      <c r="ICL6" s="69"/>
      <c r="ICM6" s="69"/>
      <c r="ICN6" s="69"/>
      <c r="ICO6" s="69"/>
      <c r="ICP6" s="69"/>
      <c r="ICQ6" s="69"/>
      <c r="ICR6" s="69"/>
      <c r="ICS6" s="69"/>
      <c r="ICT6" s="69"/>
      <c r="ICU6" s="69"/>
      <c r="ICV6" s="69"/>
      <c r="ICW6" s="69"/>
      <c r="ICX6" s="69"/>
      <c r="ICY6" s="69"/>
      <c r="ICZ6" s="69"/>
      <c r="IDA6" s="69"/>
      <c r="IDB6" s="69"/>
      <c r="IDC6" s="69"/>
      <c r="IDD6" s="69"/>
      <c r="IDE6" s="69"/>
      <c r="IDF6" s="69"/>
      <c r="IDG6" s="69"/>
      <c r="IDH6" s="69"/>
      <c r="IDI6" s="69"/>
      <c r="IDJ6" s="69"/>
      <c r="IDK6" s="69"/>
      <c r="IDL6" s="69"/>
      <c r="IDM6" s="69"/>
      <c r="IDN6" s="69"/>
      <c r="IDO6" s="69"/>
      <c r="IDP6" s="69"/>
      <c r="IDQ6" s="69"/>
      <c r="IDR6" s="69"/>
      <c r="IDS6" s="69"/>
      <c r="IDT6" s="69"/>
      <c r="IDU6" s="69"/>
      <c r="IDV6" s="69"/>
      <c r="IDW6" s="69"/>
      <c r="IDX6" s="69"/>
      <c r="IDY6" s="69"/>
      <c r="IDZ6" s="69"/>
      <c r="IEA6" s="69"/>
      <c r="IEB6" s="69"/>
      <c r="IEC6" s="69"/>
      <c r="IED6" s="69"/>
      <c r="IEE6" s="69"/>
      <c r="IEF6" s="69"/>
      <c r="IEG6" s="69"/>
      <c r="IEH6" s="69"/>
      <c r="IEI6" s="69"/>
      <c r="IEJ6" s="69"/>
      <c r="IEK6" s="69"/>
      <c r="IEL6" s="69"/>
      <c r="IEM6" s="69"/>
      <c r="IEN6" s="69"/>
      <c r="IEO6" s="69"/>
      <c r="IEP6" s="69"/>
      <c r="IEQ6" s="69"/>
      <c r="IER6" s="69"/>
      <c r="IES6" s="69"/>
      <c r="IET6" s="69"/>
      <c r="IEU6" s="69"/>
      <c r="IEV6" s="69"/>
      <c r="IEW6" s="69"/>
      <c r="IEX6" s="69"/>
      <c r="IEY6" s="69"/>
      <c r="IEZ6" s="69"/>
      <c r="IFA6" s="69"/>
      <c r="IFB6" s="69"/>
      <c r="IFC6" s="69"/>
      <c r="IFD6" s="69"/>
      <c r="IFE6" s="69"/>
      <c r="IFF6" s="69"/>
      <c r="IFG6" s="69"/>
      <c r="IFH6" s="69"/>
      <c r="IFI6" s="69"/>
      <c r="IFJ6" s="69"/>
      <c r="IFK6" s="69"/>
      <c r="IFL6" s="69"/>
      <c r="IFM6" s="69"/>
      <c r="IFN6" s="69"/>
      <c r="IFO6" s="69"/>
      <c r="IFP6" s="69"/>
      <c r="IFQ6" s="69"/>
      <c r="IFR6" s="69"/>
      <c r="IFS6" s="69"/>
      <c r="IFT6" s="69"/>
      <c r="IFU6" s="69"/>
      <c r="IFV6" s="69"/>
      <c r="IFW6" s="69"/>
      <c r="IFX6" s="69"/>
      <c r="IFY6" s="69"/>
      <c r="IFZ6" s="69"/>
      <c r="IGA6" s="69"/>
      <c r="IGB6" s="69"/>
      <c r="IGC6" s="69"/>
      <c r="IGD6" s="69"/>
      <c r="IGE6" s="69"/>
      <c r="IGF6" s="69"/>
      <c r="IGG6" s="69"/>
      <c r="IGH6" s="69"/>
      <c r="IGI6" s="69"/>
      <c r="IGJ6" s="69"/>
      <c r="IGK6" s="69"/>
      <c r="IGL6" s="69"/>
      <c r="IGM6" s="69"/>
      <c r="IGN6" s="69"/>
      <c r="IGO6" s="69"/>
      <c r="IGP6" s="69"/>
      <c r="IGQ6" s="69"/>
      <c r="IGR6" s="69"/>
      <c r="IGS6" s="69"/>
      <c r="IGT6" s="69"/>
      <c r="IGU6" s="69"/>
      <c r="IGV6" s="69"/>
      <c r="IGW6" s="69"/>
      <c r="IGX6" s="69"/>
      <c r="IGY6" s="69"/>
      <c r="IGZ6" s="69"/>
      <c r="IHA6" s="69"/>
      <c r="IHB6" s="69"/>
      <c r="IHC6" s="69"/>
      <c r="IHD6" s="69"/>
      <c r="IHE6" s="69"/>
      <c r="IHF6" s="69"/>
      <c r="IHG6" s="69"/>
      <c r="IHH6" s="69"/>
      <c r="IHI6" s="69"/>
      <c r="IHJ6" s="69"/>
      <c r="IHK6" s="69"/>
      <c r="IHL6" s="69"/>
      <c r="IHM6" s="69"/>
      <c r="IHN6" s="69"/>
      <c r="IHO6" s="69"/>
      <c r="IHP6" s="69"/>
      <c r="IHQ6" s="69"/>
      <c r="IHR6" s="69"/>
      <c r="IHS6" s="69"/>
      <c r="IHT6" s="69"/>
      <c r="IHU6" s="69"/>
      <c r="IHV6" s="69"/>
      <c r="IHW6" s="69"/>
      <c r="IHX6" s="69"/>
      <c r="IHY6" s="69"/>
      <c r="IHZ6" s="69"/>
      <c r="IIA6" s="69"/>
      <c r="IIB6" s="69"/>
      <c r="IIC6" s="69"/>
      <c r="IID6" s="69"/>
      <c r="IIE6" s="69"/>
      <c r="IIF6" s="69"/>
      <c r="IIG6" s="69"/>
      <c r="IIH6" s="69"/>
      <c r="III6" s="69"/>
      <c r="IIJ6" s="69"/>
      <c r="IIK6" s="69"/>
      <c r="IIL6" s="69"/>
      <c r="IIM6" s="69"/>
      <c r="IIN6" s="69"/>
      <c r="IIO6" s="69"/>
      <c r="IIP6" s="69"/>
      <c r="IIQ6" s="69"/>
      <c r="IIR6" s="69"/>
      <c r="IIS6" s="69"/>
      <c r="IIT6" s="69"/>
      <c r="IIU6" s="69"/>
      <c r="IIV6" s="69"/>
      <c r="IIW6" s="69"/>
      <c r="IIX6" s="69"/>
      <c r="IIY6" s="69"/>
      <c r="IIZ6" s="69"/>
      <c r="IJA6" s="69"/>
      <c r="IJB6" s="69"/>
      <c r="IJC6" s="69"/>
      <c r="IJD6" s="69"/>
      <c r="IJE6" s="69"/>
      <c r="IJF6" s="69"/>
      <c r="IJG6" s="69"/>
      <c r="IJH6" s="69"/>
      <c r="IJI6" s="69"/>
      <c r="IJJ6" s="69"/>
      <c r="IJK6" s="69"/>
      <c r="IJL6" s="69"/>
      <c r="IJM6" s="69"/>
      <c r="IJN6" s="69"/>
      <c r="IJO6" s="69"/>
      <c r="IJP6" s="69"/>
      <c r="IJQ6" s="69"/>
      <c r="IJR6" s="69"/>
      <c r="IJS6" s="69"/>
      <c r="IJT6" s="69"/>
      <c r="IJU6" s="69"/>
      <c r="IJV6" s="69"/>
      <c r="IJW6" s="69"/>
      <c r="IJX6" s="69"/>
      <c r="IJY6" s="69"/>
      <c r="IJZ6" s="69"/>
      <c r="IKA6" s="69"/>
      <c r="IKB6" s="69"/>
      <c r="IKC6" s="69"/>
      <c r="IKD6" s="69"/>
      <c r="IKE6" s="69"/>
      <c r="IKF6" s="69"/>
      <c r="IKG6" s="69"/>
      <c r="IKH6" s="69"/>
      <c r="IKI6" s="69"/>
      <c r="IKJ6" s="69"/>
      <c r="IKK6" s="69"/>
      <c r="IKL6" s="69"/>
      <c r="IKM6" s="69"/>
      <c r="IKN6" s="69"/>
      <c r="IKO6" s="69"/>
      <c r="IKP6" s="69"/>
      <c r="IKQ6" s="69"/>
      <c r="IKR6" s="69"/>
      <c r="IKS6" s="69"/>
      <c r="IKT6" s="69"/>
      <c r="IKU6" s="69"/>
      <c r="IKV6" s="69"/>
      <c r="IKW6" s="69"/>
      <c r="IKX6" s="69"/>
      <c r="IKY6" s="69"/>
      <c r="IKZ6" s="69"/>
      <c r="ILA6" s="69"/>
      <c r="ILB6" s="69"/>
      <c r="ILC6" s="69"/>
      <c r="ILD6" s="69"/>
      <c r="ILE6" s="69"/>
      <c r="ILF6" s="69"/>
      <c r="ILG6" s="69"/>
      <c r="ILH6" s="69"/>
      <c r="ILI6" s="69"/>
      <c r="ILJ6" s="69"/>
      <c r="ILK6" s="69"/>
      <c r="ILL6" s="69"/>
      <c r="ILM6" s="69"/>
      <c r="ILN6" s="69"/>
      <c r="ILO6" s="69"/>
      <c r="ILP6" s="69"/>
      <c r="ILQ6" s="69"/>
      <c r="ILR6" s="69"/>
      <c r="ILS6" s="69"/>
      <c r="ILT6" s="69"/>
      <c r="ILU6" s="69"/>
      <c r="ILV6" s="69"/>
      <c r="ILW6" s="69"/>
      <c r="ILX6" s="69"/>
      <c r="ILY6" s="69"/>
      <c r="ILZ6" s="69"/>
      <c r="IMA6" s="69"/>
      <c r="IMB6" s="69"/>
      <c r="IMC6" s="69"/>
      <c r="IMD6" s="69"/>
      <c r="IME6" s="69"/>
      <c r="IMF6" s="69"/>
      <c r="IMG6" s="69"/>
      <c r="IMH6" s="69"/>
      <c r="IMI6" s="69"/>
      <c r="IMJ6" s="69"/>
      <c r="IMK6" s="69"/>
      <c r="IML6" s="69"/>
      <c r="IMM6" s="69"/>
      <c r="IMN6" s="69"/>
      <c r="IMO6" s="69"/>
      <c r="IMP6" s="69"/>
      <c r="IMQ6" s="69"/>
      <c r="IMR6" s="69"/>
      <c r="IMS6" s="69"/>
      <c r="IMT6" s="69"/>
      <c r="IMU6" s="69"/>
      <c r="IMV6" s="69"/>
      <c r="IMW6" s="69"/>
      <c r="IMX6" s="69"/>
      <c r="IMY6" s="69"/>
      <c r="IMZ6" s="69"/>
      <c r="INA6" s="69"/>
      <c r="INB6" s="69"/>
      <c r="INC6" s="69"/>
      <c r="IND6" s="69"/>
      <c r="INE6" s="69"/>
      <c r="INF6" s="69"/>
      <c r="ING6" s="69"/>
      <c r="INH6" s="69"/>
      <c r="INI6" s="69"/>
      <c r="INJ6" s="69"/>
      <c r="INK6" s="69"/>
      <c r="INL6" s="69"/>
      <c r="INM6" s="69"/>
      <c r="INN6" s="69"/>
      <c r="INO6" s="69"/>
      <c r="INP6" s="69"/>
      <c r="INQ6" s="69"/>
      <c r="INR6" s="69"/>
      <c r="INS6" s="69"/>
      <c r="INT6" s="69"/>
      <c r="INU6" s="69"/>
      <c r="INV6" s="69"/>
      <c r="INW6" s="69"/>
      <c r="INX6" s="69"/>
      <c r="INY6" s="69"/>
      <c r="INZ6" s="69"/>
      <c r="IOA6" s="69"/>
      <c r="IOB6" s="69"/>
      <c r="IOC6" s="69"/>
      <c r="IOD6" s="69"/>
      <c r="IOE6" s="69"/>
      <c r="IOF6" s="69"/>
      <c r="IOG6" s="69"/>
      <c r="IOH6" s="69"/>
      <c r="IOI6" s="69"/>
      <c r="IOJ6" s="69"/>
      <c r="IOK6" s="69"/>
      <c r="IOL6" s="69"/>
      <c r="IOM6" s="69"/>
      <c r="ION6" s="69"/>
      <c r="IOO6" s="69"/>
      <c r="IOP6" s="69"/>
      <c r="IOQ6" s="69"/>
      <c r="IOR6" s="69"/>
      <c r="IOS6" s="69"/>
      <c r="IOT6" s="69"/>
      <c r="IOU6" s="69"/>
      <c r="IOV6" s="69"/>
      <c r="IOW6" s="69"/>
      <c r="IOX6" s="69"/>
      <c r="IOY6" s="69"/>
      <c r="IOZ6" s="69"/>
      <c r="IPA6" s="69"/>
      <c r="IPB6" s="69"/>
      <c r="IPC6" s="69"/>
      <c r="IPD6" s="69"/>
      <c r="IPE6" s="69"/>
      <c r="IPF6" s="69"/>
      <c r="IPG6" s="69"/>
      <c r="IPH6" s="69"/>
      <c r="IPI6" s="69"/>
      <c r="IPJ6" s="69"/>
      <c r="IPK6" s="69"/>
      <c r="IPL6" s="69"/>
      <c r="IPM6" s="69"/>
      <c r="IPN6" s="69"/>
      <c r="IPO6" s="69"/>
      <c r="IPP6" s="69"/>
      <c r="IPQ6" s="69"/>
      <c r="IPR6" s="69"/>
      <c r="IPS6" s="69"/>
      <c r="IPT6" s="69"/>
      <c r="IPU6" s="69"/>
      <c r="IPV6" s="69"/>
      <c r="IPW6" s="69"/>
      <c r="IPX6" s="69"/>
      <c r="IPY6" s="69"/>
      <c r="IPZ6" s="69"/>
      <c r="IQA6" s="69"/>
      <c r="IQB6" s="69"/>
      <c r="IQC6" s="69"/>
      <c r="IQD6" s="69"/>
      <c r="IQE6" s="69"/>
      <c r="IQF6" s="69"/>
      <c r="IQG6" s="69"/>
      <c r="IQH6" s="69"/>
      <c r="IQI6" s="69"/>
      <c r="IQJ6" s="69"/>
      <c r="IQK6" s="69"/>
      <c r="IQL6" s="69"/>
      <c r="IQM6" s="69"/>
      <c r="IQN6" s="69"/>
      <c r="IQO6" s="69"/>
      <c r="IQP6" s="69"/>
      <c r="IQQ6" s="69"/>
      <c r="IQR6" s="69"/>
      <c r="IQS6" s="69"/>
      <c r="IQT6" s="69"/>
      <c r="IQU6" s="69"/>
      <c r="IQV6" s="69"/>
      <c r="IQW6" s="69"/>
      <c r="IQX6" s="69"/>
      <c r="IQY6" s="69"/>
      <c r="IQZ6" s="69"/>
      <c r="IRA6" s="69"/>
      <c r="IRB6" s="69"/>
      <c r="IRC6" s="69"/>
      <c r="IRD6" s="69"/>
      <c r="IRE6" s="69"/>
      <c r="IRF6" s="69"/>
      <c r="IRG6" s="69"/>
      <c r="IRH6" s="69"/>
      <c r="IRI6" s="69"/>
      <c r="IRJ6" s="69"/>
      <c r="IRK6" s="69"/>
      <c r="IRL6" s="69"/>
      <c r="IRM6" s="69"/>
      <c r="IRN6" s="69"/>
      <c r="IRO6" s="69"/>
      <c r="IRP6" s="69"/>
      <c r="IRQ6" s="69"/>
      <c r="IRR6" s="69"/>
      <c r="IRS6" s="69"/>
      <c r="IRT6" s="69"/>
      <c r="IRU6" s="69"/>
      <c r="IRV6" s="69"/>
      <c r="IRW6" s="69"/>
      <c r="IRX6" s="69"/>
      <c r="IRY6" s="69"/>
      <c r="IRZ6" s="69"/>
      <c r="ISA6" s="69"/>
      <c r="ISB6" s="69"/>
      <c r="ISC6" s="69"/>
      <c r="ISD6" s="69"/>
      <c r="ISE6" s="69"/>
      <c r="ISF6" s="69"/>
      <c r="ISG6" s="69"/>
      <c r="ISH6" s="69"/>
      <c r="ISI6" s="69"/>
      <c r="ISJ6" s="69"/>
      <c r="ISK6" s="69"/>
      <c r="ISL6" s="69"/>
      <c r="ISM6" s="69"/>
      <c r="ISN6" s="69"/>
      <c r="ISO6" s="69"/>
      <c r="ISP6" s="69"/>
      <c r="ISQ6" s="69"/>
      <c r="ISR6" s="69"/>
      <c r="ISS6" s="69"/>
      <c r="IST6" s="69"/>
      <c r="ISU6" s="69"/>
      <c r="ISV6" s="69"/>
      <c r="ISW6" s="69"/>
      <c r="ISX6" s="69"/>
      <c r="ISY6" s="69"/>
      <c r="ISZ6" s="69"/>
      <c r="ITA6" s="69"/>
      <c r="ITB6" s="69"/>
      <c r="ITC6" s="69"/>
      <c r="ITD6" s="69"/>
      <c r="ITE6" s="69"/>
      <c r="ITF6" s="69"/>
      <c r="ITG6" s="69"/>
      <c r="ITH6" s="69"/>
      <c r="ITI6" s="69"/>
      <c r="ITJ6" s="69"/>
      <c r="ITK6" s="69"/>
      <c r="ITL6" s="69"/>
      <c r="ITM6" s="69"/>
      <c r="ITN6" s="69"/>
      <c r="ITO6" s="69"/>
      <c r="ITP6" s="69"/>
      <c r="ITQ6" s="69"/>
      <c r="ITR6" s="69"/>
      <c r="ITS6" s="69"/>
      <c r="ITT6" s="69"/>
      <c r="ITU6" s="69"/>
      <c r="ITV6" s="69"/>
      <c r="ITW6" s="69"/>
      <c r="ITX6" s="69"/>
      <c r="ITY6" s="69"/>
      <c r="ITZ6" s="69"/>
      <c r="IUA6" s="69"/>
      <c r="IUB6" s="69"/>
      <c r="IUC6" s="69"/>
      <c r="IUD6" s="69"/>
      <c r="IUE6" s="69"/>
      <c r="IUF6" s="69"/>
      <c r="IUG6" s="69"/>
      <c r="IUH6" s="69"/>
      <c r="IUI6" s="69"/>
      <c r="IUJ6" s="69"/>
      <c r="IUK6" s="69"/>
      <c r="IUL6" s="69"/>
      <c r="IUM6" s="69"/>
      <c r="IUN6" s="69"/>
      <c r="IUO6" s="69"/>
      <c r="IUP6" s="69"/>
      <c r="IUQ6" s="69"/>
      <c r="IUR6" s="69"/>
      <c r="IUS6" s="69"/>
      <c r="IUT6" s="69"/>
      <c r="IUU6" s="69"/>
      <c r="IUV6" s="69"/>
      <c r="IUW6" s="69"/>
      <c r="IUX6" s="69"/>
      <c r="IUY6" s="69"/>
      <c r="IUZ6" s="69"/>
      <c r="IVA6" s="69"/>
      <c r="IVB6" s="69"/>
      <c r="IVC6" s="69"/>
      <c r="IVD6" s="69"/>
      <c r="IVE6" s="69"/>
      <c r="IVF6" s="69"/>
      <c r="IVG6" s="69"/>
      <c r="IVH6" s="69"/>
      <c r="IVI6" s="69"/>
      <c r="IVJ6" s="69"/>
      <c r="IVK6" s="69"/>
      <c r="IVL6" s="69"/>
      <c r="IVM6" s="69"/>
      <c r="IVN6" s="69"/>
      <c r="IVO6" s="69"/>
      <c r="IVP6" s="69"/>
      <c r="IVQ6" s="69"/>
      <c r="IVR6" s="69"/>
      <c r="IVS6" s="69"/>
      <c r="IVT6" s="69"/>
      <c r="IVU6" s="69"/>
      <c r="IVV6" s="69"/>
      <c r="IVW6" s="69"/>
      <c r="IVX6" s="69"/>
      <c r="IVY6" s="69"/>
      <c r="IVZ6" s="69"/>
      <c r="IWA6" s="69"/>
      <c r="IWB6" s="69"/>
      <c r="IWC6" s="69"/>
      <c r="IWD6" s="69"/>
      <c r="IWE6" s="69"/>
      <c r="IWF6" s="69"/>
      <c r="IWG6" s="69"/>
      <c r="IWH6" s="69"/>
      <c r="IWI6" s="69"/>
      <c r="IWJ6" s="69"/>
      <c r="IWK6" s="69"/>
      <c r="IWL6" s="69"/>
      <c r="IWM6" s="69"/>
      <c r="IWN6" s="69"/>
      <c r="IWO6" s="69"/>
      <c r="IWP6" s="69"/>
      <c r="IWQ6" s="69"/>
      <c r="IWR6" s="69"/>
      <c r="IWS6" s="69"/>
      <c r="IWT6" s="69"/>
      <c r="IWU6" s="69"/>
      <c r="IWV6" s="69"/>
      <c r="IWW6" s="69"/>
      <c r="IWX6" s="69"/>
      <c r="IWY6" s="69"/>
      <c r="IWZ6" s="69"/>
      <c r="IXA6" s="69"/>
      <c r="IXB6" s="69"/>
      <c r="IXC6" s="69"/>
      <c r="IXD6" s="69"/>
      <c r="IXE6" s="69"/>
      <c r="IXF6" s="69"/>
      <c r="IXG6" s="69"/>
      <c r="IXH6" s="69"/>
      <c r="IXI6" s="69"/>
      <c r="IXJ6" s="69"/>
      <c r="IXK6" s="69"/>
      <c r="IXL6" s="69"/>
      <c r="IXM6" s="69"/>
      <c r="IXN6" s="69"/>
      <c r="IXO6" s="69"/>
      <c r="IXP6" s="69"/>
      <c r="IXQ6" s="69"/>
      <c r="IXR6" s="69"/>
      <c r="IXS6" s="69"/>
      <c r="IXT6" s="69"/>
      <c r="IXU6" s="69"/>
      <c r="IXV6" s="69"/>
      <c r="IXW6" s="69"/>
      <c r="IXX6" s="69"/>
      <c r="IXY6" s="69"/>
      <c r="IXZ6" s="69"/>
      <c r="IYA6" s="69"/>
      <c r="IYB6" s="69"/>
      <c r="IYC6" s="69"/>
      <c r="IYD6" s="69"/>
      <c r="IYE6" s="69"/>
      <c r="IYF6" s="69"/>
      <c r="IYG6" s="69"/>
      <c r="IYH6" s="69"/>
      <c r="IYI6" s="69"/>
      <c r="IYJ6" s="69"/>
      <c r="IYK6" s="69"/>
      <c r="IYL6" s="69"/>
      <c r="IYM6" s="69"/>
      <c r="IYN6" s="69"/>
      <c r="IYO6" s="69"/>
      <c r="IYP6" s="69"/>
      <c r="IYQ6" s="69"/>
      <c r="IYR6" s="69"/>
      <c r="IYS6" s="69"/>
      <c r="IYT6" s="69"/>
      <c r="IYU6" s="69"/>
      <c r="IYV6" s="69"/>
      <c r="IYW6" s="69"/>
      <c r="IYX6" s="69"/>
      <c r="IYY6" s="69"/>
      <c r="IYZ6" s="69"/>
      <c r="IZA6" s="69"/>
      <c r="IZB6" s="69"/>
      <c r="IZC6" s="69"/>
      <c r="IZD6" s="69"/>
      <c r="IZE6" s="69"/>
      <c r="IZF6" s="69"/>
      <c r="IZG6" s="69"/>
      <c r="IZH6" s="69"/>
      <c r="IZI6" s="69"/>
      <c r="IZJ6" s="69"/>
      <c r="IZK6" s="69"/>
      <c r="IZL6" s="69"/>
      <c r="IZM6" s="69"/>
      <c r="IZN6" s="69"/>
      <c r="IZO6" s="69"/>
      <c r="IZP6" s="69"/>
      <c r="IZQ6" s="69"/>
      <c r="IZR6" s="69"/>
      <c r="IZS6" s="69"/>
      <c r="IZT6" s="69"/>
      <c r="IZU6" s="69"/>
      <c r="IZV6" s="69"/>
      <c r="IZW6" s="69"/>
      <c r="IZX6" s="69"/>
      <c r="IZY6" s="69"/>
      <c r="IZZ6" s="69"/>
      <c r="JAA6" s="69"/>
      <c r="JAB6" s="69"/>
      <c r="JAC6" s="69"/>
      <c r="JAD6" s="69"/>
      <c r="JAE6" s="69"/>
      <c r="JAF6" s="69"/>
      <c r="JAG6" s="69"/>
      <c r="JAH6" s="69"/>
      <c r="JAI6" s="69"/>
      <c r="JAJ6" s="69"/>
      <c r="JAK6" s="69"/>
      <c r="JAL6" s="69"/>
      <c r="JAM6" s="69"/>
      <c r="JAN6" s="69"/>
      <c r="JAO6" s="69"/>
      <c r="JAP6" s="69"/>
      <c r="JAQ6" s="69"/>
      <c r="JAR6" s="69"/>
      <c r="JAS6" s="69"/>
      <c r="JAT6" s="69"/>
      <c r="JAU6" s="69"/>
      <c r="JAV6" s="69"/>
      <c r="JAW6" s="69"/>
      <c r="JAX6" s="69"/>
      <c r="JAY6" s="69"/>
      <c r="JAZ6" s="69"/>
      <c r="JBA6" s="69"/>
      <c r="JBB6" s="69"/>
      <c r="JBC6" s="69"/>
      <c r="JBD6" s="69"/>
      <c r="JBE6" s="69"/>
      <c r="JBF6" s="69"/>
      <c r="JBG6" s="69"/>
      <c r="JBH6" s="69"/>
      <c r="JBI6" s="69"/>
      <c r="JBJ6" s="69"/>
      <c r="JBK6" s="69"/>
      <c r="JBL6" s="69"/>
      <c r="JBM6" s="69"/>
      <c r="JBN6" s="69"/>
      <c r="JBO6" s="69"/>
      <c r="JBP6" s="69"/>
      <c r="JBQ6" s="69"/>
      <c r="JBR6" s="69"/>
      <c r="JBS6" s="69"/>
      <c r="JBT6" s="69"/>
      <c r="JBU6" s="69"/>
      <c r="JBV6" s="69"/>
      <c r="JBW6" s="69"/>
      <c r="JBX6" s="69"/>
      <c r="JBY6" s="69"/>
      <c r="JBZ6" s="69"/>
      <c r="JCA6" s="69"/>
      <c r="JCB6" s="69"/>
      <c r="JCC6" s="69"/>
      <c r="JCD6" s="69"/>
      <c r="JCE6" s="69"/>
      <c r="JCF6" s="69"/>
      <c r="JCG6" s="69"/>
      <c r="JCH6" s="69"/>
      <c r="JCI6" s="69"/>
      <c r="JCJ6" s="69"/>
      <c r="JCK6" s="69"/>
      <c r="JCL6" s="69"/>
      <c r="JCM6" s="69"/>
      <c r="JCN6" s="69"/>
      <c r="JCO6" s="69"/>
      <c r="JCP6" s="69"/>
      <c r="JCQ6" s="69"/>
      <c r="JCR6" s="69"/>
      <c r="JCS6" s="69"/>
      <c r="JCT6" s="69"/>
      <c r="JCU6" s="69"/>
      <c r="JCV6" s="69"/>
      <c r="JCW6" s="69"/>
      <c r="JCX6" s="69"/>
      <c r="JCY6" s="69"/>
      <c r="JCZ6" s="69"/>
      <c r="JDA6" s="69"/>
      <c r="JDB6" s="69"/>
      <c r="JDC6" s="69"/>
      <c r="JDD6" s="69"/>
      <c r="JDE6" s="69"/>
      <c r="JDF6" s="69"/>
      <c r="JDG6" s="69"/>
      <c r="JDH6" s="69"/>
      <c r="JDI6" s="69"/>
      <c r="JDJ6" s="69"/>
      <c r="JDK6" s="69"/>
      <c r="JDL6" s="69"/>
      <c r="JDM6" s="69"/>
      <c r="JDN6" s="69"/>
      <c r="JDO6" s="69"/>
      <c r="JDP6" s="69"/>
      <c r="JDQ6" s="69"/>
      <c r="JDR6" s="69"/>
      <c r="JDS6" s="69"/>
      <c r="JDT6" s="69"/>
      <c r="JDU6" s="69"/>
      <c r="JDV6" s="69"/>
      <c r="JDW6" s="69"/>
      <c r="JDX6" s="69"/>
      <c r="JDY6" s="69"/>
      <c r="JDZ6" s="69"/>
      <c r="JEA6" s="69"/>
      <c r="JEB6" s="69"/>
      <c r="JEC6" s="69"/>
      <c r="JED6" s="69"/>
      <c r="JEE6" s="69"/>
      <c r="JEF6" s="69"/>
      <c r="JEG6" s="69"/>
      <c r="JEH6" s="69"/>
      <c r="JEI6" s="69"/>
      <c r="JEJ6" s="69"/>
      <c r="JEK6" s="69"/>
      <c r="JEL6" s="69"/>
      <c r="JEM6" s="69"/>
      <c r="JEN6" s="69"/>
      <c r="JEO6" s="69"/>
      <c r="JEP6" s="69"/>
      <c r="JEQ6" s="69"/>
      <c r="JER6" s="69"/>
      <c r="JES6" s="69"/>
      <c r="JET6" s="69"/>
      <c r="JEU6" s="69"/>
      <c r="JEV6" s="69"/>
      <c r="JEW6" s="69"/>
      <c r="JEX6" s="69"/>
      <c r="JEY6" s="69"/>
      <c r="JEZ6" s="69"/>
      <c r="JFA6" s="69"/>
      <c r="JFB6" s="69"/>
      <c r="JFC6" s="69"/>
      <c r="JFD6" s="69"/>
      <c r="JFE6" s="69"/>
      <c r="JFF6" s="69"/>
      <c r="JFG6" s="69"/>
      <c r="JFH6" s="69"/>
      <c r="JFI6" s="69"/>
      <c r="JFJ6" s="69"/>
      <c r="JFK6" s="69"/>
      <c r="JFL6" s="69"/>
      <c r="JFM6" s="69"/>
      <c r="JFN6" s="69"/>
      <c r="JFO6" s="69"/>
      <c r="JFP6" s="69"/>
      <c r="JFQ6" s="69"/>
      <c r="JFR6" s="69"/>
      <c r="JFS6" s="69"/>
      <c r="JFT6" s="69"/>
      <c r="JFU6" s="69"/>
      <c r="JFV6" s="69"/>
      <c r="JFW6" s="69"/>
      <c r="JFX6" s="69"/>
      <c r="JFY6" s="69"/>
      <c r="JFZ6" s="69"/>
      <c r="JGA6" s="69"/>
      <c r="JGB6" s="69"/>
      <c r="JGC6" s="69"/>
      <c r="JGD6" s="69"/>
      <c r="JGE6" s="69"/>
      <c r="JGF6" s="69"/>
      <c r="JGG6" s="69"/>
      <c r="JGH6" s="69"/>
      <c r="JGI6" s="69"/>
      <c r="JGJ6" s="69"/>
      <c r="JGK6" s="69"/>
      <c r="JGL6" s="69"/>
      <c r="JGM6" s="69"/>
      <c r="JGN6" s="69"/>
      <c r="JGO6" s="69"/>
      <c r="JGP6" s="69"/>
      <c r="JGQ6" s="69"/>
      <c r="JGR6" s="69"/>
      <c r="JGS6" s="69"/>
      <c r="JGT6" s="69"/>
      <c r="JGU6" s="69"/>
      <c r="JGV6" s="69"/>
      <c r="JGW6" s="69"/>
      <c r="JGX6" s="69"/>
      <c r="JGY6" s="69"/>
      <c r="JGZ6" s="69"/>
      <c r="JHA6" s="69"/>
      <c r="JHB6" s="69"/>
      <c r="JHC6" s="69"/>
      <c r="JHD6" s="69"/>
      <c r="JHE6" s="69"/>
      <c r="JHF6" s="69"/>
      <c r="JHG6" s="69"/>
      <c r="JHH6" s="69"/>
      <c r="JHI6" s="69"/>
      <c r="JHJ6" s="69"/>
      <c r="JHK6" s="69"/>
      <c r="JHL6" s="69"/>
      <c r="JHM6" s="69"/>
      <c r="JHN6" s="69"/>
      <c r="JHO6" s="69"/>
      <c r="JHP6" s="69"/>
      <c r="JHQ6" s="69"/>
      <c r="JHR6" s="69"/>
      <c r="JHS6" s="69"/>
      <c r="JHT6" s="69"/>
      <c r="JHU6" s="69"/>
      <c r="JHV6" s="69"/>
      <c r="JHW6" s="69"/>
      <c r="JHX6" s="69"/>
      <c r="JHY6" s="69"/>
      <c r="JHZ6" s="69"/>
      <c r="JIA6" s="69"/>
      <c r="JIB6" s="69"/>
      <c r="JIC6" s="69"/>
      <c r="JID6" s="69"/>
      <c r="JIE6" s="69"/>
      <c r="JIF6" s="69"/>
      <c r="JIG6" s="69"/>
      <c r="JIH6" s="69"/>
      <c r="JII6" s="69"/>
      <c r="JIJ6" s="69"/>
      <c r="JIK6" s="69"/>
      <c r="JIL6" s="69"/>
      <c r="JIM6" s="69"/>
      <c r="JIN6" s="69"/>
      <c r="JIO6" s="69"/>
      <c r="JIP6" s="69"/>
      <c r="JIQ6" s="69"/>
      <c r="JIR6" s="69"/>
      <c r="JIS6" s="69"/>
      <c r="JIT6" s="69"/>
      <c r="JIU6" s="69"/>
      <c r="JIV6" s="69"/>
      <c r="JIW6" s="69"/>
      <c r="JIX6" s="69"/>
      <c r="JIY6" s="69"/>
      <c r="JIZ6" s="69"/>
      <c r="JJA6" s="69"/>
      <c r="JJB6" s="69"/>
      <c r="JJC6" s="69"/>
      <c r="JJD6" s="69"/>
      <c r="JJE6" s="69"/>
      <c r="JJF6" s="69"/>
      <c r="JJG6" s="69"/>
      <c r="JJH6" s="69"/>
      <c r="JJI6" s="69"/>
      <c r="JJJ6" s="69"/>
      <c r="JJK6" s="69"/>
      <c r="JJL6" s="69"/>
      <c r="JJM6" s="69"/>
      <c r="JJN6" s="69"/>
      <c r="JJO6" s="69"/>
      <c r="JJP6" s="69"/>
      <c r="JJQ6" s="69"/>
      <c r="JJR6" s="69"/>
      <c r="JJS6" s="69"/>
      <c r="JJT6" s="69"/>
      <c r="JJU6" s="69"/>
      <c r="JJV6" s="69"/>
      <c r="JJW6" s="69"/>
      <c r="JJX6" s="69"/>
      <c r="JJY6" s="69"/>
      <c r="JJZ6" s="69"/>
      <c r="JKA6" s="69"/>
      <c r="JKB6" s="69"/>
      <c r="JKC6" s="69"/>
      <c r="JKD6" s="69"/>
      <c r="JKE6" s="69"/>
      <c r="JKF6" s="69"/>
      <c r="JKG6" s="69"/>
      <c r="JKH6" s="69"/>
      <c r="JKI6" s="69"/>
      <c r="JKJ6" s="69"/>
      <c r="JKK6" s="69"/>
      <c r="JKL6" s="69"/>
      <c r="JKM6" s="69"/>
      <c r="JKN6" s="69"/>
      <c r="JKO6" s="69"/>
      <c r="JKP6" s="69"/>
      <c r="JKQ6" s="69"/>
      <c r="JKR6" s="69"/>
      <c r="JKS6" s="69"/>
      <c r="JKT6" s="69"/>
      <c r="JKU6" s="69"/>
      <c r="JKV6" s="69"/>
      <c r="JKW6" s="69"/>
      <c r="JKX6" s="69"/>
      <c r="JKY6" s="69"/>
      <c r="JKZ6" s="69"/>
      <c r="JLA6" s="69"/>
      <c r="JLB6" s="69"/>
      <c r="JLC6" s="69"/>
      <c r="JLD6" s="69"/>
      <c r="JLE6" s="69"/>
      <c r="JLF6" s="69"/>
      <c r="JLG6" s="69"/>
      <c r="JLH6" s="69"/>
      <c r="JLI6" s="69"/>
      <c r="JLJ6" s="69"/>
      <c r="JLK6" s="69"/>
      <c r="JLL6" s="69"/>
      <c r="JLM6" s="69"/>
      <c r="JLN6" s="69"/>
      <c r="JLO6" s="69"/>
      <c r="JLP6" s="69"/>
      <c r="JLQ6" s="69"/>
      <c r="JLR6" s="69"/>
      <c r="JLS6" s="69"/>
      <c r="JLT6" s="69"/>
      <c r="JLU6" s="69"/>
      <c r="JLV6" s="69"/>
      <c r="JLW6" s="69"/>
      <c r="JLX6" s="69"/>
      <c r="JLY6" s="69"/>
      <c r="JLZ6" s="69"/>
      <c r="JMA6" s="69"/>
      <c r="JMB6" s="69"/>
      <c r="JMC6" s="69"/>
      <c r="JMD6" s="69"/>
      <c r="JME6" s="69"/>
      <c r="JMF6" s="69"/>
      <c r="JMG6" s="69"/>
      <c r="JMH6" s="69"/>
      <c r="JMI6" s="69"/>
      <c r="JMJ6" s="69"/>
      <c r="JMK6" s="69"/>
      <c r="JML6" s="69"/>
      <c r="JMM6" s="69"/>
      <c r="JMN6" s="69"/>
      <c r="JMO6" s="69"/>
      <c r="JMP6" s="69"/>
      <c r="JMQ6" s="69"/>
      <c r="JMR6" s="69"/>
      <c r="JMS6" s="69"/>
      <c r="JMT6" s="69"/>
      <c r="JMU6" s="69"/>
      <c r="JMV6" s="69"/>
      <c r="JMW6" s="69"/>
      <c r="JMX6" s="69"/>
      <c r="JMY6" s="69"/>
      <c r="JMZ6" s="69"/>
      <c r="JNA6" s="69"/>
      <c r="JNB6" s="69"/>
      <c r="JNC6" s="69"/>
      <c r="JND6" s="69"/>
      <c r="JNE6" s="69"/>
      <c r="JNF6" s="69"/>
      <c r="JNG6" s="69"/>
      <c r="JNH6" s="69"/>
      <c r="JNI6" s="69"/>
      <c r="JNJ6" s="69"/>
      <c r="JNK6" s="69"/>
      <c r="JNL6" s="69"/>
      <c r="JNM6" s="69"/>
      <c r="JNN6" s="69"/>
      <c r="JNO6" s="69"/>
      <c r="JNP6" s="69"/>
      <c r="JNQ6" s="69"/>
      <c r="JNR6" s="69"/>
      <c r="JNS6" s="69"/>
      <c r="JNT6" s="69"/>
      <c r="JNU6" s="69"/>
      <c r="JNV6" s="69"/>
      <c r="JNW6" s="69"/>
      <c r="JNX6" s="69"/>
      <c r="JNY6" s="69"/>
      <c r="JNZ6" s="69"/>
      <c r="JOA6" s="69"/>
      <c r="JOB6" s="69"/>
      <c r="JOC6" s="69"/>
      <c r="JOD6" s="69"/>
      <c r="JOE6" s="69"/>
      <c r="JOF6" s="69"/>
      <c r="JOG6" s="69"/>
      <c r="JOH6" s="69"/>
      <c r="JOI6" s="69"/>
      <c r="JOJ6" s="69"/>
      <c r="JOK6" s="69"/>
      <c r="JOL6" s="69"/>
      <c r="JOM6" s="69"/>
      <c r="JON6" s="69"/>
      <c r="JOO6" s="69"/>
      <c r="JOP6" s="69"/>
      <c r="JOQ6" s="69"/>
      <c r="JOR6" s="69"/>
      <c r="JOS6" s="69"/>
      <c r="JOT6" s="69"/>
      <c r="JOU6" s="69"/>
      <c r="JOV6" s="69"/>
      <c r="JOW6" s="69"/>
      <c r="JOX6" s="69"/>
      <c r="JOY6" s="69"/>
      <c r="JOZ6" s="69"/>
      <c r="JPA6" s="69"/>
      <c r="JPB6" s="69"/>
      <c r="JPC6" s="69"/>
      <c r="JPD6" s="69"/>
      <c r="JPE6" s="69"/>
      <c r="JPF6" s="69"/>
      <c r="JPG6" s="69"/>
      <c r="JPH6" s="69"/>
      <c r="JPI6" s="69"/>
      <c r="JPJ6" s="69"/>
      <c r="JPK6" s="69"/>
      <c r="JPL6" s="69"/>
      <c r="JPM6" s="69"/>
      <c r="JPN6" s="69"/>
      <c r="JPO6" s="69"/>
      <c r="JPP6" s="69"/>
      <c r="JPQ6" s="69"/>
      <c r="JPR6" s="69"/>
      <c r="JPS6" s="69"/>
      <c r="JPT6" s="69"/>
      <c r="JPU6" s="69"/>
      <c r="JPV6" s="69"/>
      <c r="JPW6" s="69"/>
      <c r="JPX6" s="69"/>
      <c r="JPY6" s="69"/>
      <c r="JPZ6" s="69"/>
      <c r="JQA6" s="69"/>
      <c r="JQB6" s="69"/>
      <c r="JQC6" s="69"/>
      <c r="JQD6" s="69"/>
      <c r="JQE6" s="69"/>
      <c r="JQF6" s="69"/>
      <c r="JQG6" s="69"/>
      <c r="JQH6" s="69"/>
      <c r="JQI6" s="69"/>
      <c r="JQJ6" s="69"/>
      <c r="JQK6" s="69"/>
      <c r="JQL6" s="69"/>
      <c r="JQM6" s="69"/>
      <c r="JQN6" s="69"/>
      <c r="JQO6" s="69"/>
      <c r="JQP6" s="69"/>
      <c r="JQQ6" s="69"/>
      <c r="JQR6" s="69"/>
      <c r="JQS6" s="69"/>
      <c r="JQT6" s="69"/>
      <c r="JQU6" s="69"/>
      <c r="JQV6" s="69"/>
      <c r="JQW6" s="69"/>
      <c r="JQX6" s="69"/>
      <c r="JQY6" s="69"/>
      <c r="JQZ6" s="69"/>
      <c r="JRA6" s="69"/>
      <c r="JRB6" s="69"/>
      <c r="JRC6" s="69"/>
      <c r="JRD6" s="69"/>
      <c r="JRE6" s="69"/>
      <c r="JRF6" s="69"/>
      <c r="JRG6" s="69"/>
      <c r="JRH6" s="69"/>
      <c r="JRI6" s="69"/>
      <c r="JRJ6" s="69"/>
      <c r="JRK6" s="69"/>
      <c r="JRL6" s="69"/>
      <c r="JRM6" s="69"/>
      <c r="JRN6" s="69"/>
      <c r="JRO6" s="69"/>
      <c r="JRP6" s="69"/>
      <c r="JRQ6" s="69"/>
      <c r="JRR6" s="69"/>
      <c r="JRS6" s="69"/>
      <c r="JRT6" s="69"/>
      <c r="JRU6" s="69"/>
      <c r="JRV6" s="69"/>
      <c r="JRW6" s="69"/>
      <c r="JRX6" s="69"/>
      <c r="JRY6" s="69"/>
      <c r="JRZ6" s="69"/>
      <c r="JSA6" s="69"/>
      <c r="JSB6" s="69"/>
      <c r="JSC6" s="69"/>
      <c r="JSD6" s="69"/>
      <c r="JSE6" s="69"/>
      <c r="JSF6" s="69"/>
      <c r="JSG6" s="69"/>
      <c r="JSH6" s="69"/>
      <c r="JSI6" s="69"/>
      <c r="JSJ6" s="69"/>
      <c r="JSK6" s="69"/>
      <c r="JSL6" s="69"/>
      <c r="JSM6" s="69"/>
      <c r="JSN6" s="69"/>
      <c r="JSO6" s="69"/>
      <c r="JSP6" s="69"/>
      <c r="JSQ6" s="69"/>
      <c r="JSR6" s="69"/>
      <c r="JSS6" s="69"/>
      <c r="JST6" s="69"/>
      <c r="JSU6" s="69"/>
      <c r="JSV6" s="69"/>
      <c r="JSW6" s="69"/>
      <c r="JSX6" s="69"/>
      <c r="JSY6" s="69"/>
      <c r="JSZ6" s="69"/>
      <c r="JTA6" s="69"/>
      <c r="JTB6" s="69"/>
      <c r="JTC6" s="69"/>
      <c r="JTD6" s="69"/>
      <c r="JTE6" s="69"/>
      <c r="JTF6" s="69"/>
      <c r="JTG6" s="69"/>
      <c r="JTH6" s="69"/>
      <c r="JTI6" s="69"/>
      <c r="JTJ6" s="69"/>
      <c r="JTK6" s="69"/>
      <c r="JTL6" s="69"/>
      <c r="JTM6" s="69"/>
      <c r="JTN6" s="69"/>
      <c r="JTO6" s="69"/>
      <c r="JTP6" s="69"/>
      <c r="JTQ6" s="69"/>
      <c r="JTR6" s="69"/>
      <c r="JTS6" s="69"/>
      <c r="JTT6" s="69"/>
      <c r="JTU6" s="69"/>
      <c r="JTV6" s="69"/>
      <c r="JTW6" s="69"/>
      <c r="JTX6" s="69"/>
      <c r="JTY6" s="69"/>
      <c r="JTZ6" s="69"/>
      <c r="JUA6" s="69"/>
      <c r="JUB6" s="69"/>
      <c r="JUC6" s="69"/>
      <c r="JUD6" s="69"/>
      <c r="JUE6" s="69"/>
      <c r="JUF6" s="69"/>
      <c r="JUG6" s="69"/>
      <c r="JUH6" s="69"/>
      <c r="JUI6" s="69"/>
      <c r="JUJ6" s="69"/>
      <c r="JUK6" s="69"/>
      <c r="JUL6" s="69"/>
      <c r="JUM6" s="69"/>
      <c r="JUN6" s="69"/>
      <c r="JUO6" s="69"/>
      <c r="JUP6" s="69"/>
      <c r="JUQ6" s="69"/>
      <c r="JUR6" s="69"/>
      <c r="JUS6" s="69"/>
      <c r="JUT6" s="69"/>
      <c r="JUU6" s="69"/>
      <c r="JUV6" s="69"/>
      <c r="JUW6" s="69"/>
      <c r="JUX6" s="69"/>
      <c r="JUY6" s="69"/>
      <c r="JUZ6" s="69"/>
      <c r="JVA6" s="69"/>
      <c r="JVB6" s="69"/>
      <c r="JVC6" s="69"/>
      <c r="JVD6" s="69"/>
      <c r="JVE6" s="69"/>
      <c r="JVF6" s="69"/>
      <c r="JVG6" s="69"/>
      <c r="JVH6" s="69"/>
      <c r="JVI6" s="69"/>
      <c r="JVJ6" s="69"/>
      <c r="JVK6" s="69"/>
      <c r="JVL6" s="69"/>
      <c r="JVM6" s="69"/>
      <c r="JVN6" s="69"/>
      <c r="JVO6" s="69"/>
      <c r="JVP6" s="69"/>
      <c r="JVQ6" s="69"/>
      <c r="JVR6" s="69"/>
      <c r="JVS6" s="69"/>
      <c r="JVT6" s="69"/>
      <c r="JVU6" s="69"/>
      <c r="JVV6" s="69"/>
      <c r="JVW6" s="69"/>
      <c r="JVX6" s="69"/>
      <c r="JVY6" s="69"/>
      <c r="JVZ6" s="69"/>
      <c r="JWA6" s="69"/>
      <c r="JWB6" s="69"/>
      <c r="JWC6" s="69"/>
      <c r="JWD6" s="69"/>
      <c r="JWE6" s="69"/>
      <c r="JWF6" s="69"/>
      <c r="JWG6" s="69"/>
      <c r="JWH6" s="69"/>
      <c r="JWI6" s="69"/>
      <c r="JWJ6" s="69"/>
      <c r="JWK6" s="69"/>
      <c r="JWL6" s="69"/>
      <c r="JWM6" s="69"/>
      <c r="JWN6" s="69"/>
      <c r="JWO6" s="69"/>
      <c r="JWP6" s="69"/>
      <c r="JWQ6" s="69"/>
      <c r="JWR6" s="69"/>
      <c r="JWS6" s="69"/>
      <c r="JWT6" s="69"/>
      <c r="JWU6" s="69"/>
      <c r="JWV6" s="69"/>
      <c r="JWW6" s="69"/>
      <c r="JWX6" s="69"/>
      <c r="JWY6" s="69"/>
      <c r="JWZ6" s="69"/>
      <c r="JXA6" s="69"/>
      <c r="JXB6" s="69"/>
      <c r="JXC6" s="69"/>
      <c r="JXD6" s="69"/>
      <c r="JXE6" s="69"/>
      <c r="JXF6" s="69"/>
      <c r="JXG6" s="69"/>
      <c r="JXH6" s="69"/>
      <c r="JXI6" s="69"/>
      <c r="JXJ6" s="69"/>
      <c r="JXK6" s="69"/>
      <c r="JXL6" s="69"/>
      <c r="JXM6" s="69"/>
      <c r="JXN6" s="69"/>
      <c r="JXO6" s="69"/>
      <c r="JXP6" s="69"/>
      <c r="JXQ6" s="69"/>
      <c r="JXR6" s="69"/>
      <c r="JXS6" s="69"/>
      <c r="JXT6" s="69"/>
      <c r="JXU6" s="69"/>
      <c r="JXV6" s="69"/>
      <c r="JXW6" s="69"/>
      <c r="JXX6" s="69"/>
      <c r="JXY6" s="69"/>
      <c r="JXZ6" s="69"/>
      <c r="JYA6" s="69"/>
      <c r="JYB6" s="69"/>
      <c r="JYC6" s="69"/>
      <c r="JYD6" s="69"/>
      <c r="JYE6" s="69"/>
      <c r="JYF6" s="69"/>
      <c r="JYG6" s="69"/>
      <c r="JYH6" s="69"/>
      <c r="JYI6" s="69"/>
      <c r="JYJ6" s="69"/>
      <c r="JYK6" s="69"/>
      <c r="JYL6" s="69"/>
      <c r="JYM6" s="69"/>
      <c r="JYN6" s="69"/>
      <c r="JYO6" s="69"/>
      <c r="JYP6" s="69"/>
      <c r="JYQ6" s="69"/>
      <c r="JYR6" s="69"/>
      <c r="JYS6" s="69"/>
      <c r="JYT6" s="69"/>
      <c r="JYU6" s="69"/>
      <c r="JYV6" s="69"/>
      <c r="JYW6" s="69"/>
      <c r="JYX6" s="69"/>
      <c r="JYY6" s="69"/>
      <c r="JYZ6" s="69"/>
      <c r="JZA6" s="69"/>
      <c r="JZB6" s="69"/>
      <c r="JZC6" s="69"/>
      <c r="JZD6" s="69"/>
      <c r="JZE6" s="69"/>
      <c r="JZF6" s="69"/>
      <c r="JZG6" s="69"/>
      <c r="JZH6" s="69"/>
      <c r="JZI6" s="69"/>
      <c r="JZJ6" s="69"/>
      <c r="JZK6" s="69"/>
      <c r="JZL6" s="69"/>
      <c r="JZM6" s="69"/>
      <c r="JZN6" s="69"/>
      <c r="JZO6" s="69"/>
      <c r="JZP6" s="69"/>
      <c r="JZQ6" s="69"/>
      <c r="JZR6" s="69"/>
      <c r="JZS6" s="69"/>
      <c r="JZT6" s="69"/>
      <c r="JZU6" s="69"/>
      <c r="JZV6" s="69"/>
      <c r="JZW6" s="69"/>
      <c r="JZX6" s="69"/>
      <c r="JZY6" s="69"/>
      <c r="JZZ6" s="69"/>
      <c r="KAA6" s="69"/>
      <c r="KAB6" s="69"/>
      <c r="KAC6" s="69"/>
      <c r="KAD6" s="69"/>
      <c r="KAE6" s="69"/>
      <c r="KAF6" s="69"/>
      <c r="KAG6" s="69"/>
      <c r="KAH6" s="69"/>
      <c r="KAI6" s="69"/>
      <c r="KAJ6" s="69"/>
      <c r="KAK6" s="69"/>
      <c r="KAL6" s="69"/>
      <c r="KAM6" s="69"/>
      <c r="KAN6" s="69"/>
      <c r="KAO6" s="69"/>
      <c r="KAP6" s="69"/>
      <c r="KAQ6" s="69"/>
      <c r="KAR6" s="69"/>
      <c r="KAS6" s="69"/>
      <c r="KAT6" s="69"/>
      <c r="KAU6" s="69"/>
      <c r="KAV6" s="69"/>
      <c r="KAW6" s="69"/>
      <c r="KAX6" s="69"/>
      <c r="KAY6" s="69"/>
      <c r="KAZ6" s="69"/>
      <c r="KBA6" s="69"/>
      <c r="KBB6" s="69"/>
      <c r="KBC6" s="69"/>
      <c r="KBD6" s="69"/>
      <c r="KBE6" s="69"/>
      <c r="KBF6" s="69"/>
      <c r="KBG6" s="69"/>
      <c r="KBH6" s="69"/>
      <c r="KBI6" s="69"/>
      <c r="KBJ6" s="69"/>
      <c r="KBK6" s="69"/>
      <c r="KBL6" s="69"/>
      <c r="KBM6" s="69"/>
      <c r="KBN6" s="69"/>
      <c r="KBO6" s="69"/>
      <c r="KBP6" s="69"/>
      <c r="KBQ6" s="69"/>
      <c r="KBR6" s="69"/>
      <c r="KBS6" s="69"/>
      <c r="KBT6" s="69"/>
      <c r="KBU6" s="69"/>
      <c r="KBV6" s="69"/>
      <c r="KBW6" s="69"/>
      <c r="KBX6" s="69"/>
      <c r="KBY6" s="69"/>
      <c r="KBZ6" s="69"/>
      <c r="KCA6" s="69"/>
      <c r="KCB6" s="69"/>
      <c r="KCC6" s="69"/>
      <c r="KCD6" s="69"/>
      <c r="KCE6" s="69"/>
      <c r="KCF6" s="69"/>
      <c r="KCG6" s="69"/>
      <c r="KCH6" s="69"/>
      <c r="KCI6" s="69"/>
      <c r="KCJ6" s="69"/>
      <c r="KCK6" s="69"/>
      <c r="KCL6" s="69"/>
      <c r="KCM6" s="69"/>
      <c r="KCN6" s="69"/>
      <c r="KCO6" s="69"/>
      <c r="KCP6" s="69"/>
      <c r="KCQ6" s="69"/>
      <c r="KCR6" s="69"/>
      <c r="KCS6" s="69"/>
      <c r="KCT6" s="69"/>
      <c r="KCU6" s="69"/>
      <c r="KCV6" s="69"/>
      <c r="KCW6" s="69"/>
      <c r="KCX6" s="69"/>
      <c r="KCY6" s="69"/>
      <c r="KCZ6" s="69"/>
      <c r="KDA6" s="69"/>
      <c r="KDB6" s="69"/>
      <c r="KDC6" s="69"/>
      <c r="KDD6" s="69"/>
      <c r="KDE6" s="69"/>
      <c r="KDF6" s="69"/>
      <c r="KDG6" s="69"/>
      <c r="KDH6" s="69"/>
      <c r="KDI6" s="69"/>
      <c r="KDJ6" s="69"/>
      <c r="KDK6" s="69"/>
      <c r="KDL6" s="69"/>
      <c r="KDM6" s="69"/>
      <c r="KDN6" s="69"/>
      <c r="KDO6" s="69"/>
      <c r="KDP6" s="69"/>
      <c r="KDQ6" s="69"/>
      <c r="KDR6" s="69"/>
      <c r="KDS6" s="69"/>
      <c r="KDT6" s="69"/>
      <c r="KDU6" s="69"/>
      <c r="KDV6" s="69"/>
      <c r="KDW6" s="69"/>
      <c r="KDX6" s="69"/>
      <c r="KDY6" s="69"/>
      <c r="KDZ6" s="69"/>
      <c r="KEA6" s="69"/>
      <c r="KEB6" s="69"/>
      <c r="KEC6" s="69"/>
      <c r="KED6" s="69"/>
      <c r="KEE6" s="69"/>
      <c r="KEF6" s="69"/>
      <c r="KEG6" s="69"/>
      <c r="KEH6" s="69"/>
      <c r="KEI6" s="69"/>
      <c r="KEJ6" s="69"/>
      <c r="KEK6" s="69"/>
      <c r="KEL6" s="69"/>
      <c r="KEM6" s="69"/>
      <c r="KEN6" s="69"/>
      <c r="KEO6" s="69"/>
      <c r="KEP6" s="69"/>
      <c r="KEQ6" s="69"/>
      <c r="KER6" s="69"/>
      <c r="KES6" s="69"/>
      <c r="KET6" s="69"/>
      <c r="KEU6" s="69"/>
      <c r="KEV6" s="69"/>
      <c r="KEW6" s="69"/>
      <c r="KEX6" s="69"/>
      <c r="KEY6" s="69"/>
      <c r="KEZ6" s="69"/>
      <c r="KFA6" s="69"/>
      <c r="KFB6" s="69"/>
      <c r="KFC6" s="69"/>
      <c r="KFD6" s="69"/>
      <c r="KFE6" s="69"/>
      <c r="KFF6" s="69"/>
      <c r="KFG6" s="69"/>
      <c r="KFH6" s="69"/>
      <c r="KFI6" s="69"/>
      <c r="KFJ6" s="69"/>
      <c r="KFK6" s="69"/>
      <c r="KFL6" s="69"/>
      <c r="KFM6" s="69"/>
      <c r="KFN6" s="69"/>
      <c r="KFO6" s="69"/>
      <c r="KFP6" s="69"/>
      <c r="KFQ6" s="69"/>
      <c r="KFR6" s="69"/>
      <c r="KFS6" s="69"/>
      <c r="KFT6" s="69"/>
      <c r="KFU6" s="69"/>
      <c r="KFV6" s="69"/>
      <c r="KFW6" s="69"/>
      <c r="KFX6" s="69"/>
      <c r="KFY6" s="69"/>
      <c r="KFZ6" s="69"/>
      <c r="KGA6" s="69"/>
      <c r="KGB6" s="69"/>
      <c r="KGC6" s="69"/>
      <c r="KGD6" s="69"/>
      <c r="KGE6" s="69"/>
      <c r="KGF6" s="69"/>
      <c r="KGG6" s="69"/>
      <c r="KGH6" s="69"/>
      <c r="KGI6" s="69"/>
      <c r="KGJ6" s="69"/>
      <c r="KGK6" s="69"/>
      <c r="KGL6" s="69"/>
      <c r="KGM6" s="69"/>
      <c r="KGN6" s="69"/>
      <c r="KGO6" s="69"/>
      <c r="KGP6" s="69"/>
      <c r="KGQ6" s="69"/>
      <c r="KGR6" s="69"/>
      <c r="KGS6" s="69"/>
      <c r="KGT6" s="69"/>
      <c r="KGU6" s="69"/>
      <c r="KGV6" s="69"/>
      <c r="KGW6" s="69"/>
      <c r="KGX6" s="69"/>
      <c r="KGY6" s="69"/>
      <c r="KGZ6" s="69"/>
      <c r="KHA6" s="69"/>
      <c r="KHB6" s="69"/>
      <c r="KHC6" s="69"/>
      <c r="KHD6" s="69"/>
      <c r="KHE6" s="69"/>
      <c r="KHF6" s="69"/>
      <c r="KHG6" s="69"/>
      <c r="KHH6" s="69"/>
      <c r="KHI6" s="69"/>
      <c r="KHJ6" s="69"/>
      <c r="KHK6" s="69"/>
      <c r="KHL6" s="69"/>
      <c r="KHM6" s="69"/>
      <c r="KHN6" s="69"/>
      <c r="KHO6" s="69"/>
      <c r="KHP6" s="69"/>
      <c r="KHQ6" s="69"/>
      <c r="KHR6" s="69"/>
      <c r="KHS6" s="69"/>
      <c r="KHT6" s="69"/>
      <c r="KHU6" s="69"/>
      <c r="KHV6" s="69"/>
      <c r="KHW6" s="69"/>
      <c r="KHX6" s="69"/>
      <c r="KHY6" s="69"/>
      <c r="KHZ6" s="69"/>
      <c r="KIA6" s="69"/>
      <c r="KIB6" s="69"/>
      <c r="KIC6" s="69"/>
      <c r="KID6" s="69"/>
      <c r="KIE6" s="69"/>
      <c r="KIF6" s="69"/>
      <c r="KIG6" s="69"/>
      <c r="KIH6" s="69"/>
      <c r="KII6" s="69"/>
      <c r="KIJ6" s="69"/>
      <c r="KIK6" s="69"/>
      <c r="KIL6" s="69"/>
      <c r="KIM6" s="69"/>
      <c r="KIN6" s="69"/>
      <c r="KIO6" s="69"/>
      <c r="KIP6" s="69"/>
      <c r="KIQ6" s="69"/>
      <c r="KIR6" s="69"/>
      <c r="KIS6" s="69"/>
      <c r="KIT6" s="69"/>
      <c r="KIU6" s="69"/>
      <c r="KIV6" s="69"/>
      <c r="KIW6" s="69"/>
      <c r="KIX6" s="69"/>
      <c r="KIY6" s="69"/>
      <c r="KIZ6" s="69"/>
      <c r="KJA6" s="69"/>
      <c r="KJB6" s="69"/>
      <c r="KJC6" s="69"/>
      <c r="KJD6" s="69"/>
      <c r="KJE6" s="69"/>
      <c r="KJF6" s="69"/>
      <c r="KJG6" s="69"/>
      <c r="KJH6" s="69"/>
      <c r="KJI6" s="69"/>
      <c r="KJJ6" s="69"/>
      <c r="KJK6" s="69"/>
      <c r="KJL6" s="69"/>
      <c r="KJM6" s="69"/>
      <c r="KJN6" s="69"/>
      <c r="KJO6" s="69"/>
      <c r="KJP6" s="69"/>
      <c r="KJQ6" s="69"/>
      <c r="KJR6" s="69"/>
      <c r="KJS6" s="69"/>
      <c r="KJT6" s="69"/>
      <c r="KJU6" s="69"/>
      <c r="KJV6" s="69"/>
      <c r="KJW6" s="69"/>
      <c r="KJX6" s="69"/>
      <c r="KJY6" s="69"/>
      <c r="KJZ6" s="69"/>
      <c r="KKA6" s="69"/>
      <c r="KKB6" s="69"/>
      <c r="KKC6" s="69"/>
      <c r="KKD6" s="69"/>
      <c r="KKE6" s="69"/>
      <c r="KKF6" s="69"/>
      <c r="KKG6" s="69"/>
      <c r="KKH6" s="69"/>
      <c r="KKI6" s="69"/>
      <c r="KKJ6" s="69"/>
      <c r="KKK6" s="69"/>
      <c r="KKL6" s="69"/>
      <c r="KKM6" s="69"/>
      <c r="KKN6" s="69"/>
      <c r="KKO6" s="69"/>
      <c r="KKP6" s="69"/>
      <c r="KKQ6" s="69"/>
      <c r="KKR6" s="69"/>
      <c r="KKS6" s="69"/>
      <c r="KKT6" s="69"/>
      <c r="KKU6" s="69"/>
      <c r="KKV6" s="69"/>
      <c r="KKW6" s="69"/>
      <c r="KKX6" s="69"/>
      <c r="KKY6" s="69"/>
      <c r="KKZ6" s="69"/>
      <c r="KLA6" s="69"/>
      <c r="KLB6" s="69"/>
      <c r="KLC6" s="69"/>
      <c r="KLD6" s="69"/>
      <c r="KLE6" s="69"/>
      <c r="KLF6" s="69"/>
      <c r="KLG6" s="69"/>
      <c r="KLH6" s="69"/>
      <c r="KLI6" s="69"/>
      <c r="KLJ6" s="69"/>
      <c r="KLK6" s="69"/>
      <c r="KLL6" s="69"/>
      <c r="KLM6" s="69"/>
      <c r="KLN6" s="69"/>
      <c r="KLO6" s="69"/>
      <c r="KLP6" s="69"/>
      <c r="KLQ6" s="69"/>
      <c r="KLR6" s="69"/>
      <c r="KLS6" s="69"/>
      <c r="KLT6" s="69"/>
      <c r="KLU6" s="69"/>
      <c r="KLV6" s="69"/>
      <c r="KLW6" s="69"/>
      <c r="KLX6" s="69"/>
      <c r="KLY6" s="69"/>
      <c r="KLZ6" s="69"/>
      <c r="KMA6" s="69"/>
      <c r="KMB6" s="69"/>
      <c r="KMC6" s="69"/>
      <c r="KMD6" s="69"/>
      <c r="KME6" s="69"/>
      <c r="KMF6" s="69"/>
      <c r="KMG6" s="69"/>
      <c r="KMH6" s="69"/>
      <c r="KMI6" s="69"/>
      <c r="KMJ6" s="69"/>
      <c r="KMK6" s="69"/>
      <c r="KML6" s="69"/>
      <c r="KMM6" s="69"/>
      <c r="KMN6" s="69"/>
      <c r="KMO6" s="69"/>
      <c r="KMP6" s="69"/>
      <c r="KMQ6" s="69"/>
      <c r="KMR6" s="69"/>
      <c r="KMS6" s="69"/>
      <c r="KMT6" s="69"/>
      <c r="KMU6" s="69"/>
      <c r="KMV6" s="69"/>
      <c r="KMW6" s="69"/>
      <c r="KMX6" s="69"/>
      <c r="KMY6" s="69"/>
      <c r="KMZ6" s="69"/>
      <c r="KNA6" s="69"/>
      <c r="KNB6" s="69"/>
      <c r="KNC6" s="69"/>
      <c r="KND6" s="69"/>
      <c r="KNE6" s="69"/>
      <c r="KNF6" s="69"/>
      <c r="KNG6" s="69"/>
      <c r="KNH6" s="69"/>
      <c r="KNI6" s="69"/>
      <c r="KNJ6" s="69"/>
      <c r="KNK6" s="69"/>
      <c r="KNL6" s="69"/>
      <c r="KNM6" s="69"/>
      <c r="KNN6" s="69"/>
      <c r="KNO6" s="69"/>
      <c r="KNP6" s="69"/>
      <c r="KNQ6" s="69"/>
      <c r="KNR6" s="69"/>
      <c r="KNS6" s="69"/>
      <c r="KNT6" s="69"/>
      <c r="KNU6" s="69"/>
      <c r="KNV6" s="69"/>
      <c r="KNW6" s="69"/>
      <c r="KNX6" s="69"/>
      <c r="KNY6" s="69"/>
      <c r="KNZ6" s="69"/>
      <c r="KOA6" s="69"/>
      <c r="KOB6" s="69"/>
      <c r="KOC6" s="69"/>
      <c r="KOD6" s="69"/>
      <c r="KOE6" s="69"/>
      <c r="KOF6" s="69"/>
      <c r="KOG6" s="69"/>
      <c r="KOH6" s="69"/>
      <c r="KOI6" s="69"/>
      <c r="KOJ6" s="69"/>
      <c r="KOK6" s="69"/>
      <c r="KOL6" s="69"/>
      <c r="KOM6" s="69"/>
      <c r="KON6" s="69"/>
      <c r="KOO6" s="69"/>
      <c r="KOP6" s="69"/>
      <c r="KOQ6" s="69"/>
      <c r="KOR6" s="69"/>
      <c r="KOS6" s="69"/>
      <c r="KOT6" s="69"/>
      <c r="KOU6" s="69"/>
      <c r="KOV6" s="69"/>
      <c r="KOW6" s="69"/>
      <c r="KOX6" s="69"/>
      <c r="KOY6" s="69"/>
      <c r="KOZ6" s="69"/>
      <c r="KPA6" s="69"/>
      <c r="KPB6" s="69"/>
      <c r="KPC6" s="69"/>
      <c r="KPD6" s="69"/>
      <c r="KPE6" s="69"/>
      <c r="KPF6" s="69"/>
      <c r="KPG6" s="69"/>
      <c r="KPH6" s="69"/>
      <c r="KPI6" s="69"/>
      <c r="KPJ6" s="69"/>
      <c r="KPK6" s="69"/>
      <c r="KPL6" s="69"/>
      <c r="KPM6" s="69"/>
      <c r="KPN6" s="69"/>
      <c r="KPO6" s="69"/>
      <c r="KPP6" s="69"/>
      <c r="KPQ6" s="69"/>
      <c r="KPR6" s="69"/>
      <c r="KPS6" s="69"/>
      <c r="KPT6" s="69"/>
      <c r="KPU6" s="69"/>
      <c r="KPV6" s="69"/>
      <c r="KPW6" s="69"/>
      <c r="KPX6" s="69"/>
      <c r="KPY6" s="69"/>
      <c r="KPZ6" s="69"/>
      <c r="KQA6" s="69"/>
      <c r="KQB6" s="69"/>
      <c r="KQC6" s="69"/>
      <c r="KQD6" s="69"/>
      <c r="KQE6" s="69"/>
      <c r="KQF6" s="69"/>
      <c r="KQG6" s="69"/>
      <c r="KQH6" s="69"/>
      <c r="KQI6" s="69"/>
      <c r="KQJ6" s="69"/>
      <c r="KQK6" s="69"/>
      <c r="KQL6" s="69"/>
      <c r="KQM6" s="69"/>
      <c r="KQN6" s="69"/>
      <c r="KQO6" s="69"/>
      <c r="KQP6" s="69"/>
      <c r="KQQ6" s="69"/>
      <c r="KQR6" s="69"/>
      <c r="KQS6" s="69"/>
      <c r="KQT6" s="69"/>
      <c r="KQU6" s="69"/>
      <c r="KQV6" s="69"/>
      <c r="KQW6" s="69"/>
      <c r="KQX6" s="69"/>
      <c r="KQY6" s="69"/>
      <c r="KQZ6" s="69"/>
      <c r="KRA6" s="69"/>
      <c r="KRB6" s="69"/>
      <c r="KRC6" s="69"/>
      <c r="KRD6" s="69"/>
      <c r="KRE6" s="69"/>
      <c r="KRF6" s="69"/>
      <c r="KRG6" s="69"/>
      <c r="KRH6" s="69"/>
      <c r="KRI6" s="69"/>
      <c r="KRJ6" s="69"/>
      <c r="KRK6" s="69"/>
      <c r="KRL6" s="69"/>
      <c r="KRM6" s="69"/>
      <c r="KRN6" s="69"/>
      <c r="KRO6" s="69"/>
      <c r="KRP6" s="69"/>
      <c r="KRQ6" s="69"/>
      <c r="KRR6" s="69"/>
      <c r="KRS6" s="69"/>
      <c r="KRT6" s="69"/>
      <c r="KRU6" s="69"/>
      <c r="KRV6" s="69"/>
      <c r="KRW6" s="69"/>
      <c r="KRX6" s="69"/>
      <c r="KRY6" s="69"/>
      <c r="KRZ6" s="69"/>
      <c r="KSA6" s="69"/>
      <c r="KSB6" s="69"/>
      <c r="KSC6" s="69"/>
      <c r="KSD6" s="69"/>
      <c r="KSE6" s="69"/>
      <c r="KSF6" s="69"/>
      <c r="KSG6" s="69"/>
      <c r="KSH6" s="69"/>
      <c r="KSI6" s="69"/>
      <c r="KSJ6" s="69"/>
      <c r="KSK6" s="69"/>
      <c r="KSL6" s="69"/>
      <c r="KSM6" s="69"/>
      <c r="KSN6" s="69"/>
      <c r="KSO6" s="69"/>
      <c r="KSP6" s="69"/>
      <c r="KSQ6" s="69"/>
      <c r="KSR6" s="69"/>
      <c r="KSS6" s="69"/>
      <c r="KST6" s="69"/>
      <c r="KSU6" s="69"/>
      <c r="KSV6" s="69"/>
      <c r="KSW6" s="69"/>
      <c r="KSX6" s="69"/>
      <c r="KSY6" s="69"/>
      <c r="KSZ6" s="69"/>
      <c r="KTA6" s="69"/>
      <c r="KTB6" s="69"/>
      <c r="KTC6" s="69"/>
      <c r="KTD6" s="69"/>
      <c r="KTE6" s="69"/>
      <c r="KTF6" s="69"/>
      <c r="KTG6" s="69"/>
      <c r="KTH6" s="69"/>
      <c r="KTI6" s="69"/>
      <c r="KTJ6" s="69"/>
      <c r="KTK6" s="69"/>
      <c r="KTL6" s="69"/>
      <c r="KTM6" s="69"/>
      <c r="KTN6" s="69"/>
      <c r="KTO6" s="69"/>
      <c r="KTP6" s="69"/>
      <c r="KTQ6" s="69"/>
      <c r="KTR6" s="69"/>
      <c r="KTS6" s="69"/>
      <c r="KTT6" s="69"/>
      <c r="KTU6" s="69"/>
      <c r="KTV6" s="69"/>
      <c r="KTW6" s="69"/>
      <c r="KTX6" s="69"/>
      <c r="KTY6" s="69"/>
      <c r="KTZ6" s="69"/>
      <c r="KUA6" s="69"/>
      <c r="KUB6" s="69"/>
      <c r="KUC6" s="69"/>
      <c r="KUD6" s="69"/>
      <c r="KUE6" s="69"/>
      <c r="KUF6" s="69"/>
      <c r="KUG6" s="69"/>
      <c r="KUH6" s="69"/>
      <c r="KUI6" s="69"/>
      <c r="KUJ6" s="69"/>
      <c r="KUK6" s="69"/>
      <c r="KUL6" s="69"/>
      <c r="KUM6" s="69"/>
      <c r="KUN6" s="69"/>
      <c r="KUO6" s="69"/>
      <c r="KUP6" s="69"/>
      <c r="KUQ6" s="69"/>
      <c r="KUR6" s="69"/>
      <c r="KUS6" s="69"/>
      <c r="KUT6" s="69"/>
      <c r="KUU6" s="69"/>
      <c r="KUV6" s="69"/>
      <c r="KUW6" s="69"/>
      <c r="KUX6" s="69"/>
      <c r="KUY6" s="69"/>
      <c r="KUZ6" s="69"/>
      <c r="KVA6" s="69"/>
      <c r="KVB6" s="69"/>
      <c r="KVC6" s="69"/>
      <c r="KVD6" s="69"/>
      <c r="KVE6" s="69"/>
      <c r="KVF6" s="69"/>
      <c r="KVG6" s="69"/>
      <c r="KVH6" s="69"/>
      <c r="KVI6" s="69"/>
      <c r="KVJ6" s="69"/>
      <c r="KVK6" s="69"/>
      <c r="KVL6" s="69"/>
      <c r="KVM6" s="69"/>
      <c r="KVN6" s="69"/>
      <c r="KVO6" s="69"/>
      <c r="KVP6" s="69"/>
      <c r="KVQ6" s="69"/>
      <c r="KVR6" s="69"/>
      <c r="KVS6" s="69"/>
      <c r="KVT6" s="69"/>
      <c r="KVU6" s="69"/>
      <c r="KVV6" s="69"/>
      <c r="KVW6" s="69"/>
      <c r="KVX6" s="69"/>
      <c r="KVY6" s="69"/>
      <c r="KVZ6" s="69"/>
      <c r="KWA6" s="69"/>
      <c r="KWB6" s="69"/>
      <c r="KWC6" s="69"/>
      <c r="KWD6" s="69"/>
      <c r="KWE6" s="69"/>
      <c r="KWF6" s="69"/>
      <c r="KWG6" s="69"/>
      <c r="KWH6" s="69"/>
      <c r="KWI6" s="69"/>
      <c r="KWJ6" s="69"/>
      <c r="KWK6" s="69"/>
      <c r="KWL6" s="69"/>
      <c r="KWM6" s="69"/>
      <c r="KWN6" s="69"/>
      <c r="KWO6" s="69"/>
      <c r="KWP6" s="69"/>
      <c r="KWQ6" s="69"/>
      <c r="KWR6" s="69"/>
      <c r="KWS6" s="69"/>
      <c r="KWT6" s="69"/>
      <c r="KWU6" s="69"/>
      <c r="KWV6" s="69"/>
      <c r="KWW6" s="69"/>
      <c r="KWX6" s="69"/>
      <c r="KWY6" s="69"/>
      <c r="KWZ6" s="69"/>
      <c r="KXA6" s="69"/>
      <c r="KXB6" s="69"/>
      <c r="KXC6" s="69"/>
      <c r="KXD6" s="69"/>
      <c r="KXE6" s="69"/>
      <c r="KXF6" s="69"/>
      <c r="KXG6" s="69"/>
      <c r="KXH6" s="69"/>
      <c r="KXI6" s="69"/>
      <c r="KXJ6" s="69"/>
      <c r="KXK6" s="69"/>
      <c r="KXL6" s="69"/>
      <c r="KXM6" s="69"/>
      <c r="KXN6" s="69"/>
      <c r="KXO6" s="69"/>
      <c r="KXP6" s="69"/>
      <c r="KXQ6" s="69"/>
      <c r="KXR6" s="69"/>
      <c r="KXS6" s="69"/>
      <c r="KXT6" s="69"/>
      <c r="KXU6" s="69"/>
      <c r="KXV6" s="69"/>
      <c r="KXW6" s="69"/>
      <c r="KXX6" s="69"/>
      <c r="KXY6" s="69"/>
      <c r="KXZ6" s="69"/>
      <c r="KYA6" s="69"/>
      <c r="KYB6" s="69"/>
      <c r="KYC6" s="69"/>
      <c r="KYD6" s="69"/>
      <c r="KYE6" s="69"/>
      <c r="KYF6" s="69"/>
      <c r="KYG6" s="69"/>
      <c r="KYH6" s="69"/>
      <c r="KYI6" s="69"/>
      <c r="KYJ6" s="69"/>
      <c r="KYK6" s="69"/>
      <c r="KYL6" s="69"/>
      <c r="KYM6" s="69"/>
      <c r="KYN6" s="69"/>
      <c r="KYO6" s="69"/>
      <c r="KYP6" s="69"/>
      <c r="KYQ6" s="69"/>
      <c r="KYR6" s="69"/>
      <c r="KYS6" s="69"/>
      <c r="KYT6" s="69"/>
      <c r="KYU6" s="69"/>
      <c r="KYV6" s="69"/>
      <c r="KYW6" s="69"/>
      <c r="KYX6" s="69"/>
      <c r="KYY6" s="69"/>
      <c r="KYZ6" s="69"/>
      <c r="KZA6" s="69"/>
      <c r="KZB6" s="69"/>
      <c r="KZC6" s="69"/>
      <c r="KZD6" s="69"/>
      <c r="KZE6" s="69"/>
      <c r="KZF6" s="69"/>
      <c r="KZG6" s="69"/>
      <c r="KZH6" s="69"/>
      <c r="KZI6" s="69"/>
      <c r="KZJ6" s="69"/>
      <c r="KZK6" s="69"/>
      <c r="KZL6" s="69"/>
      <c r="KZM6" s="69"/>
      <c r="KZN6" s="69"/>
      <c r="KZO6" s="69"/>
      <c r="KZP6" s="69"/>
      <c r="KZQ6" s="69"/>
      <c r="KZR6" s="69"/>
      <c r="KZS6" s="69"/>
      <c r="KZT6" s="69"/>
      <c r="KZU6" s="69"/>
      <c r="KZV6" s="69"/>
      <c r="KZW6" s="69"/>
      <c r="KZX6" s="69"/>
      <c r="KZY6" s="69"/>
      <c r="KZZ6" s="69"/>
      <c r="LAA6" s="69"/>
      <c r="LAB6" s="69"/>
      <c r="LAC6" s="69"/>
      <c r="LAD6" s="69"/>
      <c r="LAE6" s="69"/>
      <c r="LAF6" s="69"/>
      <c r="LAG6" s="69"/>
      <c r="LAH6" s="69"/>
      <c r="LAI6" s="69"/>
      <c r="LAJ6" s="69"/>
      <c r="LAK6" s="69"/>
      <c r="LAL6" s="69"/>
      <c r="LAM6" s="69"/>
      <c r="LAN6" s="69"/>
      <c r="LAO6" s="69"/>
      <c r="LAP6" s="69"/>
      <c r="LAQ6" s="69"/>
      <c r="LAR6" s="69"/>
      <c r="LAS6" s="69"/>
      <c r="LAT6" s="69"/>
      <c r="LAU6" s="69"/>
      <c r="LAV6" s="69"/>
      <c r="LAW6" s="69"/>
      <c r="LAX6" s="69"/>
      <c r="LAY6" s="69"/>
      <c r="LAZ6" s="69"/>
      <c r="LBA6" s="69"/>
      <c r="LBB6" s="69"/>
      <c r="LBC6" s="69"/>
      <c r="LBD6" s="69"/>
      <c r="LBE6" s="69"/>
      <c r="LBF6" s="69"/>
      <c r="LBG6" s="69"/>
      <c r="LBH6" s="69"/>
      <c r="LBI6" s="69"/>
      <c r="LBJ6" s="69"/>
      <c r="LBK6" s="69"/>
      <c r="LBL6" s="69"/>
      <c r="LBM6" s="69"/>
      <c r="LBN6" s="69"/>
      <c r="LBO6" s="69"/>
      <c r="LBP6" s="69"/>
      <c r="LBQ6" s="69"/>
      <c r="LBR6" s="69"/>
      <c r="LBS6" s="69"/>
      <c r="LBT6" s="69"/>
      <c r="LBU6" s="69"/>
      <c r="LBV6" s="69"/>
      <c r="LBW6" s="69"/>
      <c r="LBX6" s="69"/>
      <c r="LBY6" s="69"/>
      <c r="LBZ6" s="69"/>
      <c r="LCA6" s="69"/>
      <c r="LCB6" s="69"/>
      <c r="LCC6" s="69"/>
      <c r="LCD6" s="69"/>
      <c r="LCE6" s="69"/>
      <c r="LCF6" s="69"/>
      <c r="LCG6" s="69"/>
      <c r="LCH6" s="69"/>
      <c r="LCI6" s="69"/>
      <c r="LCJ6" s="69"/>
      <c r="LCK6" s="69"/>
      <c r="LCL6" s="69"/>
      <c r="LCM6" s="69"/>
      <c r="LCN6" s="69"/>
      <c r="LCO6" s="69"/>
      <c r="LCP6" s="69"/>
      <c r="LCQ6" s="69"/>
      <c r="LCR6" s="69"/>
      <c r="LCS6" s="69"/>
      <c r="LCT6" s="69"/>
      <c r="LCU6" s="69"/>
      <c r="LCV6" s="69"/>
      <c r="LCW6" s="69"/>
      <c r="LCX6" s="69"/>
      <c r="LCY6" s="69"/>
      <c r="LCZ6" s="69"/>
      <c r="LDA6" s="69"/>
      <c r="LDB6" s="69"/>
      <c r="LDC6" s="69"/>
      <c r="LDD6" s="69"/>
      <c r="LDE6" s="69"/>
      <c r="LDF6" s="69"/>
      <c r="LDG6" s="69"/>
      <c r="LDH6" s="69"/>
      <c r="LDI6" s="69"/>
      <c r="LDJ6" s="69"/>
      <c r="LDK6" s="69"/>
      <c r="LDL6" s="69"/>
      <c r="LDM6" s="69"/>
      <c r="LDN6" s="69"/>
      <c r="LDO6" s="69"/>
      <c r="LDP6" s="69"/>
      <c r="LDQ6" s="69"/>
      <c r="LDR6" s="69"/>
      <c r="LDS6" s="69"/>
      <c r="LDT6" s="69"/>
      <c r="LDU6" s="69"/>
      <c r="LDV6" s="69"/>
      <c r="LDW6" s="69"/>
      <c r="LDX6" s="69"/>
      <c r="LDY6" s="69"/>
      <c r="LDZ6" s="69"/>
      <c r="LEA6" s="69"/>
      <c r="LEB6" s="69"/>
      <c r="LEC6" s="69"/>
      <c r="LED6" s="69"/>
      <c r="LEE6" s="69"/>
      <c r="LEF6" s="69"/>
      <c r="LEG6" s="69"/>
      <c r="LEH6" s="69"/>
      <c r="LEI6" s="69"/>
      <c r="LEJ6" s="69"/>
      <c r="LEK6" s="69"/>
      <c r="LEL6" s="69"/>
      <c r="LEM6" s="69"/>
      <c r="LEN6" s="69"/>
      <c r="LEO6" s="69"/>
      <c r="LEP6" s="69"/>
      <c r="LEQ6" s="69"/>
      <c r="LER6" s="69"/>
      <c r="LES6" s="69"/>
      <c r="LET6" s="69"/>
      <c r="LEU6" s="69"/>
      <c r="LEV6" s="69"/>
      <c r="LEW6" s="69"/>
      <c r="LEX6" s="69"/>
      <c r="LEY6" s="69"/>
      <c r="LEZ6" s="69"/>
      <c r="LFA6" s="69"/>
      <c r="LFB6" s="69"/>
      <c r="LFC6" s="69"/>
      <c r="LFD6" s="69"/>
      <c r="LFE6" s="69"/>
      <c r="LFF6" s="69"/>
      <c r="LFG6" s="69"/>
      <c r="LFH6" s="69"/>
      <c r="LFI6" s="69"/>
      <c r="LFJ6" s="69"/>
      <c r="LFK6" s="69"/>
      <c r="LFL6" s="69"/>
      <c r="LFM6" s="69"/>
      <c r="LFN6" s="69"/>
      <c r="LFO6" s="69"/>
      <c r="LFP6" s="69"/>
      <c r="LFQ6" s="69"/>
      <c r="LFR6" s="69"/>
      <c r="LFS6" s="69"/>
      <c r="LFT6" s="69"/>
      <c r="LFU6" s="69"/>
      <c r="LFV6" s="69"/>
      <c r="LFW6" s="69"/>
      <c r="LFX6" s="69"/>
      <c r="LFY6" s="69"/>
      <c r="LFZ6" s="69"/>
      <c r="LGA6" s="69"/>
      <c r="LGB6" s="69"/>
      <c r="LGC6" s="69"/>
      <c r="LGD6" s="69"/>
      <c r="LGE6" s="69"/>
      <c r="LGF6" s="69"/>
      <c r="LGG6" s="69"/>
      <c r="LGH6" s="69"/>
      <c r="LGI6" s="69"/>
      <c r="LGJ6" s="69"/>
      <c r="LGK6" s="69"/>
      <c r="LGL6" s="69"/>
      <c r="LGM6" s="69"/>
      <c r="LGN6" s="69"/>
      <c r="LGO6" s="69"/>
      <c r="LGP6" s="69"/>
      <c r="LGQ6" s="69"/>
      <c r="LGR6" s="69"/>
      <c r="LGS6" s="69"/>
      <c r="LGT6" s="69"/>
      <c r="LGU6" s="69"/>
      <c r="LGV6" s="69"/>
      <c r="LGW6" s="69"/>
      <c r="LGX6" s="69"/>
      <c r="LGY6" s="69"/>
      <c r="LGZ6" s="69"/>
      <c r="LHA6" s="69"/>
      <c r="LHB6" s="69"/>
      <c r="LHC6" s="69"/>
      <c r="LHD6" s="69"/>
      <c r="LHE6" s="69"/>
      <c r="LHF6" s="69"/>
      <c r="LHG6" s="69"/>
      <c r="LHH6" s="69"/>
      <c r="LHI6" s="69"/>
      <c r="LHJ6" s="69"/>
      <c r="LHK6" s="69"/>
      <c r="LHL6" s="69"/>
      <c r="LHM6" s="69"/>
      <c r="LHN6" s="69"/>
      <c r="LHO6" s="69"/>
      <c r="LHP6" s="69"/>
      <c r="LHQ6" s="69"/>
      <c r="LHR6" s="69"/>
      <c r="LHS6" s="69"/>
      <c r="LHT6" s="69"/>
      <c r="LHU6" s="69"/>
      <c r="LHV6" s="69"/>
      <c r="LHW6" s="69"/>
      <c r="LHX6" s="69"/>
      <c r="LHY6" s="69"/>
      <c r="LHZ6" s="69"/>
      <c r="LIA6" s="69"/>
      <c r="LIB6" s="69"/>
      <c r="LIC6" s="69"/>
      <c r="LID6" s="69"/>
      <c r="LIE6" s="69"/>
      <c r="LIF6" s="69"/>
      <c r="LIG6" s="69"/>
      <c r="LIH6" s="69"/>
      <c r="LII6" s="69"/>
      <c r="LIJ6" s="69"/>
      <c r="LIK6" s="69"/>
      <c r="LIL6" s="69"/>
      <c r="LIM6" s="69"/>
      <c r="LIN6" s="69"/>
      <c r="LIO6" s="69"/>
      <c r="LIP6" s="69"/>
      <c r="LIQ6" s="69"/>
      <c r="LIR6" s="69"/>
      <c r="LIS6" s="69"/>
      <c r="LIT6" s="69"/>
      <c r="LIU6" s="69"/>
      <c r="LIV6" s="69"/>
      <c r="LIW6" s="69"/>
      <c r="LIX6" s="69"/>
      <c r="LIY6" s="69"/>
      <c r="LIZ6" s="69"/>
      <c r="LJA6" s="69"/>
      <c r="LJB6" s="69"/>
      <c r="LJC6" s="69"/>
      <c r="LJD6" s="69"/>
      <c r="LJE6" s="69"/>
      <c r="LJF6" s="69"/>
      <c r="LJG6" s="69"/>
      <c r="LJH6" s="69"/>
      <c r="LJI6" s="69"/>
      <c r="LJJ6" s="69"/>
      <c r="LJK6" s="69"/>
      <c r="LJL6" s="69"/>
      <c r="LJM6" s="69"/>
      <c r="LJN6" s="69"/>
      <c r="LJO6" s="69"/>
      <c r="LJP6" s="69"/>
      <c r="LJQ6" s="69"/>
      <c r="LJR6" s="69"/>
      <c r="LJS6" s="69"/>
      <c r="LJT6" s="69"/>
      <c r="LJU6" s="69"/>
      <c r="LJV6" s="69"/>
      <c r="LJW6" s="69"/>
      <c r="LJX6" s="69"/>
      <c r="LJY6" s="69"/>
      <c r="LJZ6" s="69"/>
      <c r="LKA6" s="69"/>
      <c r="LKB6" s="69"/>
      <c r="LKC6" s="69"/>
      <c r="LKD6" s="69"/>
      <c r="LKE6" s="69"/>
      <c r="LKF6" s="69"/>
      <c r="LKG6" s="69"/>
      <c r="LKH6" s="69"/>
      <c r="LKI6" s="69"/>
      <c r="LKJ6" s="69"/>
      <c r="LKK6" s="69"/>
      <c r="LKL6" s="69"/>
      <c r="LKM6" s="69"/>
      <c r="LKN6" s="69"/>
      <c r="LKO6" s="69"/>
      <c r="LKP6" s="69"/>
      <c r="LKQ6" s="69"/>
      <c r="LKR6" s="69"/>
      <c r="LKS6" s="69"/>
      <c r="LKT6" s="69"/>
      <c r="LKU6" s="69"/>
      <c r="LKV6" s="69"/>
      <c r="LKW6" s="69"/>
      <c r="LKX6" s="69"/>
      <c r="LKY6" s="69"/>
      <c r="LKZ6" s="69"/>
      <c r="LLA6" s="69"/>
      <c r="LLB6" s="69"/>
      <c r="LLC6" s="69"/>
      <c r="LLD6" s="69"/>
      <c r="LLE6" s="69"/>
      <c r="LLF6" s="69"/>
      <c r="LLG6" s="69"/>
      <c r="LLH6" s="69"/>
      <c r="LLI6" s="69"/>
      <c r="LLJ6" s="69"/>
      <c r="LLK6" s="69"/>
      <c r="LLL6" s="69"/>
      <c r="LLM6" s="69"/>
      <c r="LLN6" s="69"/>
      <c r="LLO6" s="69"/>
      <c r="LLP6" s="69"/>
      <c r="LLQ6" s="69"/>
      <c r="LLR6" s="69"/>
      <c r="LLS6" s="69"/>
      <c r="LLT6" s="69"/>
      <c r="LLU6" s="69"/>
      <c r="LLV6" s="69"/>
      <c r="LLW6" s="69"/>
      <c r="LLX6" s="69"/>
      <c r="LLY6" s="69"/>
      <c r="LLZ6" s="69"/>
      <c r="LMA6" s="69"/>
      <c r="LMB6" s="69"/>
      <c r="LMC6" s="69"/>
      <c r="LMD6" s="69"/>
      <c r="LME6" s="69"/>
      <c r="LMF6" s="69"/>
      <c r="LMG6" s="69"/>
      <c r="LMH6" s="69"/>
      <c r="LMI6" s="69"/>
      <c r="LMJ6" s="69"/>
      <c r="LMK6" s="69"/>
      <c r="LML6" s="69"/>
      <c r="LMM6" s="69"/>
      <c r="LMN6" s="69"/>
      <c r="LMO6" s="69"/>
      <c r="LMP6" s="69"/>
      <c r="LMQ6" s="69"/>
      <c r="LMR6" s="69"/>
      <c r="LMS6" s="69"/>
      <c r="LMT6" s="69"/>
      <c r="LMU6" s="69"/>
      <c r="LMV6" s="69"/>
      <c r="LMW6" s="69"/>
      <c r="LMX6" s="69"/>
      <c r="LMY6" s="69"/>
      <c r="LMZ6" s="69"/>
      <c r="LNA6" s="69"/>
      <c r="LNB6" s="69"/>
      <c r="LNC6" s="69"/>
      <c r="LND6" s="69"/>
      <c r="LNE6" s="69"/>
      <c r="LNF6" s="69"/>
      <c r="LNG6" s="69"/>
      <c r="LNH6" s="69"/>
      <c r="LNI6" s="69"/>
      <c r="LNJ6" s="69"/>
      <c r="LNK6" s="69"/>
      <c r="LNL6" s="69"/>
      <c r="LNM6" s="69"/>
      <c r="LNN6" s="69"/>
      <c r="LNO6" s="69"/>
      <c r="LNP6" s="69"/>
      <c r="LNQ6" s="69"/>
      <c r="LNR6" s="69"/>
      <c r="LNS6" s="69"/>
      <c r="LNT6" s="69"/>
      <c r="LNU6" s="69"/>
      <c r="LNV6" s="69"/>
      <c r="LNW6" s="69"/>
      <c r="LNX6" s="69"/>
      <c r="LNY6" s="69"/>
      <c r="LNZ6" s="69"/>
      <c r="LOA6" s="69"/>
      <c r="LOB6" s="69"/>
      <c r="LOC6" s="69"/>
      <c r="LOD6" s="69"/>
      <c r="LOE6" s="69"/>
      <c r="LOF6" s="69"/>
      <c r="LOG6" s="69"/>
      <c r="LOH6" s="69"/>
      <c r="LOI6" s="69"/>
      <c r="LOJ6" s="69"/>
      <c r="LOK6" s="69"/>
      <c r="LOL6" s="69"/>
      <c r="LOM6" s="69"/>
      <c r="LON6" s="69"/>
      <c r="LOO6" s="69"/>
      <c r="LOP6" s="69"/>
      <c r="LOQ6" s="69"/>
      <c r="LOR6" s="69"/>
      <c r="LOS6" s="69"/>
      <c r="LOT6" s="69"/>
      <c r="LOU6" s="69"/>
      <c r="LOV6" s="69"/>
      <c r="LOW6" s="69"/>
      <c r="LOX6" s="69"/>
      <c r="LOY6" s="69"/>
      <c r="LOZ6" s="69"/>
      <c r="LPA6" s="69"/>
      <c r="LPB6" s="69"/>
      <c r="LPC6" s="69"/>
      <c r="LPD6" s="69"/>
      <c r="LPE6" s="69"/>
      <c r="LPF6" s="69"/>
      <c r="LPG6" s="69"/>
      <c r="LPH6" s="69"/>
      <c r="LPI6" s="69"/>
      <c r="LPJ6" s="69"/>
      <c r="LPK6" s="69"/>
      <c r="LPL6" s="69"/>
      <c r="LPM6" s="69"/>
      <c r="LPN6" s="69"/>
      <c r="LPO6" s="69"/>
      <c r="LPP6" s="69"/>
      <c r="LPQ6" s="69"/>
      <c r="LPR6" s="69"/>
      <c r="LPS6" s="69"/>
      <c r="LPT6" s="69"/>
      <c r="LPU6" s="69"/>
      <c r="LPV6" s="69"/>
      <c r="LPW6" s="69"/>
      <c r="LPX6" s="69"/>
      <c r="LPY6" s="69"/>
      <c r="LPZ6" s="69"/>
      <c r="LQA6" s="69"/>
      <c r="LQB6" s="69"/>
      <c r="LQC6" s="69"/>
      <c r="LQD6" s="69"/>
      <c r="LQE6" s="69"/>
      <c r="LQF6" s="69"/>
      <c r="LQG6" s="69"/>
      <c r="LQH6" s="69"/>
      <c r="LQI6" s="69"/>
      <c r="LQJ6" s="69"/>
      <c r="LQK6" s="69"/>
      <c r="LQL6" s="69"/>
      <c r="LQM6" s="69"/>
      <c r="LQN6" s="69"/>
      <c r="LQO6" s="69"/>
      <c r="LQP6" s="69"/>
      <c r="LQQ6" s="69"/>
      <c r="LQR6" s="69"/>
      <c r="LQS6" s="69"/>
      <c r="LQT6" s="69"/>
      <c r="LQU6" s="69"/>
      <c r="LQV6" s="69"/>
      <c r="LQW6" s="69"/>
      <c r="LQX6" s="69"/>
      <c r="LQY6" s="69"/>
      <c r="LQZ6" s="69"/>
      <c r="LRA6" s="69"/>
      <c r="LRB6" s="69"/>
      <c r="LRC6" s="69"/>
      <c r="LRD6" s="69"/>
      <c r="LRE6" s="69"/>
      <c r="LRF6" s="69"/>
      <c r="LRG6" s="69"/>
      <c r="LRH6" s="69"/>
      <c r="LRI6" s="69"/>
      <c r="LRJ6" s="69"/>
      <c r="LRK6" s="69"/>
      <c r="LRL6" s="69"/>
      <c r="LRM6" s="69"/>
      <c r="LRN6" s="69"/>
      <c r="LRO6" s="69"/>
      <c r="LRP6" s="69"/>
      <c r="LRQ6" s="69"/>
      <c r="LRR6" s="69"/>
      <c r="LRS6" s="69"/>
      <c r="LRT6" s="69"/>
      <c r="LRU6" s="69"/>
      <c r="LRV6" s="69"/>
      <c r="LRW6" s="69"/>
      <c r="LRX6" s="69"/>
      <c r="LRY6" s="69"/>
      <c r="LRZ6" s="69"/>
      <c r="LSA6" s="69"/>
      <c r="LSB6" s="69"/>
      <c r="LSC6" s="69"/>
      <c r="LSD6" s="69"/>
      <c r="LSE6" s="69"/>
      <c r="LSF6" s="69"/>
      <c r="LSG6" s="69"/>
      <c r="LSH6" s="69"/>
      <c r="LSI6" s="69"/>
      <c r="LSJ6" s="69"/>
      <c r="LSK6" s="69"/>
      <c r="LSL6" s="69"/>
      <c r="LSM6" s="69"/>
      <c r="LSN6" s="69"/>
      <c r="LSO6" s="69"/>
      <c r="LSP6" s="69"/>
      <c r="LSQ6" s="69"/>
      <c r="LSR6" s="69"/>
      <c r="LSS6" s="69"/>
      <c r="LST6" s="69"/>
      <c r="LSU6" s="69"/>
      <c r="LSV6" s="69"/>
      <c r="LSW6" s="69"/>
      <c r="LSX6" s="69"/>
      <c r="LSY6" s="69"/>
      <c r="LSZ6" s="69"/>
      <c r="LTA6" s="69"/>
      <c r="LTB6" s="69"/>
      <c r="LTC6" s="69"/>
      <c r="LTD6" s="69"/>
      <c r="LTE6" s="69"/>
      <c r="LTF6" s="69"/>
      <c r="LTG6" s="69"/>
      <c r="LTH6" s="69"/>
      <c r="LTI6" s="69"/>
      <c r="LTJ6" s="69"/>
      <c r="LTK6" s="69"/>
      <c r="LTL6" s="69"/>
      <c r="LTM6" s="69"/>
      <c r="LTN6" s="69"/>
      <c r="LTO6" s="69"/>
      <c r="LTP6" s="69"/>
      <c r="LTQ6" s="69"/>
      <c r="LTR6" s="69"/>
      <c r="LTS6" s="69"/>
      <c r="LTT6" s="69"/>
      <c r="LTU6" s="69"/>
      <c r="LTV6" s="69"/>
      <c r="LTW6" s="69"/>
      <c r="LTX6" s="69"/>
      <c r="LTY6" s="69"/>
      <c r="LTZ6" s="69"/>
      <c r="LUA6" s="69"/>
      <c r="LUB6" s="69"/>
      <c r="LUC6" s="69"/>
      <c r="LUD6" s="69"/>
      <c r="LUE6" s="69"/>
      <c r="LUF6" s="69"/>
      <c r="LUG6" s="69"/>
      <c r="LUH6" s="69"/>
      <c r="LUI6" s="69"/>
      <c r="LUJ6" s="69"/>
      <c r="LUK6" s="69"/>
      <c r="LUL6" s="69"/>
      <c r="LUM6" s="69"/>
      <c r="LUN6" s="69"/>
      <c r="LUO6" s="69"/>
      <c r="LUP6" s="69"/>
      <c r="LUQ6" s="69"/>
      <c r="LUR6" s="69"/>
      <c r="LUS6" s="69"/>
      <c r="LUT6" s="69"/>
      <c r="LUU6" s="69"/>
      <c r="LUV6" s="69"/>
      <c r="LUW6" s="69"/>
      <c r="LUX6" s="69"/>
      <c r="LUY6" s="69"/>
      <c r="LUZ6" s="69"/>
      <c r="LVA6" s="69"/>
      <c r="LVB6" s="69"/>
      <c r="LVC6" s="69"/>
      <c r="LVD6" s="69"/>
      <c r="LVE6" s="69"/>
      <c r="LVF6" s="69"/>
      <c r="LVG6" s="69"/>
      <c r="LVH6" s="69"/>
      <c r="LVI6" s="69"/>
      <c r="LVJ6" s="69"/>
      <c r="LVK6" s="69"/>
      <c r="LVL6" s="69"/>
      <c r="LVM6" s="69"/>
      <c r="LVN6" s="69"/>
      <c r="LVO6" s="69"/>
      <c r="LVP6" s="69"/>
      <c r="LVQ6" s="69"/>
      <c r="LVR6" s="69"/>
      <c r="LVS6" s="69"/>
      <c r="LVT6" s="69"/>
      <c r="LVU6" s="69"/>
      <c r="LVV6" s="69"/>
      <c r="LVW6" s="69"/>
      <c r="LVX6" s="69"/>
      <c r="LVY6" s="69"/>
      <c r="LVZ6" s="69"/>
      <c r="LWA6" s="69"/>
      <c r="LWB6" s="69"/>
      <c r="LWC6" s="69"/>
      <c r="LWD6" s="69"/>
      <c r="LWE6" s="69"/>
      <c r="LWF6" s="69"/>
      <c r="LWG6" s="69"/>
      <c r="LWH6" s="69"/>
      <c r="LWI6" s="69"/>
      <c r="LWJ6" s="69"/>
      <c r="LWK6" s="69"/>
      <c r="LWL6" s="69"/>
      <c r="LWM6" s="69"/>
      <c r="LWN6" s="69"/>
      <c r="LWO6" s="69"/>
      <c r="LWP6" s="69"/>
      <c r="LWQ6" s="69"/>
      <c r="LWR6" s="69"/>
      <c r="LWS6" s="69"/>
      <c r="LWT6" s="69"/>
      <c r="LWU6" s="69"/>
      <c r="LWV6" s="69"/>
      <c r="LWW6" s="69"/>
      <c r="LWX6" s="69"/>
      <c r="LWY6" s="69"/>
      <c r="LWZ6" s="69"/>
      <c r="LXA6" s="69"/>
      <c r="LXB6" s="69"/>
      <c r="LXC6" s="69"/>
      <c r="LXD6" s="69"/>
      <c r="LXE6" s="69"/>
      <c r="LXF6" s="69"/>
      <c r="LXG6" s="69"/>
      <c r="LXH6" s="69"/>
      <c r="LXI6" s="69"/>
      <c r="LXJ6" s="69"/>
      <c r="LXK6" s="69"/>
      <c r="LXL6" s="69"/>
      <c r="LXM6" s="69"/>
      <c r="LXN6" s="69"/>
      <c r="LXO6" s="69"/>
      <c r="LXP6" s="69"/>
      <c r="LXQ6" s="69"/>
      <c r="LXR6" s="69"/>
      <c r="LXS6" s="69"/>
      <c r="LXT6" s="69"/>
      <c r="LXU6" s="69"/>
      <c r="LXV6" s="69"/>
      <c r="LXW6" s="69"/>
      <c r="LXX6" s="69"/>
      <c r="LXY6" s="69"/>
      <c r="LXZ6" s="69"/>
      <c r="LYA6" s="69"/>
      <c r="LYB6" s="69"/>
      <c r="LYC6" s="69"/>
      <c r="LYD6" s="69"/>
      <c r="LYE6" s="69"/>
      <c r="LYF6" s="69"/>
      <c r="LYG6" s="69"/>
      <c r="LYH6" s="69"/>
      <c r="LYI6" s="69"/>
      <c r="LYJ6" s="69"/>
      <c r="LYK6" s="69"/>
      <c r="LYL6" s="69"/>
      <c r="LYM6" s="69"/>
      <c r="LYN6" s="69"/>
      <c r="LYO6" s="69"/>
      <c r="LYP6" s="69"/>
      <c r="LYQ6" s="69"/>
      <c r="LYR6" s="69"/>
      <c r="LYS6" s="69"/>
      <c r="LYT6" s="69"/>
      <c r="LYU6" s="69"/>
      <c r="LYV6" s="69"/>
      <c r="LYW6" s="69"/>
      <c r="LYX6" s="69"/>
      <c r="LYY6" s="69"/>
      <c r="LYZ6" s="69"/>
      <c r="LZA6" s="69"/>
      <c r="LZB6" s="69"/>
      <c r="LZC6" s="69"/>
      <c r="LZD6" s="69"/>
      <c r="LZE6" s="69"/>
      <c r="LZF6" s="69"/>
      <c r="LZG6" s="69"/>
      <c r="LZH6" s="69"/>
      <c r="LZI6" s="69"/>
      <c r="LZJ6" s="69"/>
      <c r="LZK6" s="69"/>
      <c r="LZL6" s="69"/>
      <c r="LZM6" s="69"/>
      <c r="LZN6" s="69"/>
      <c r="LZO6" s="69"/>
      <c r="LZP6" s="69"/>
      <c r="LZQ6" s="69"/>
      <c r="LZR6" s="69"/>
      <c r="LZS6" s="69"/>
      <c r="LZT6" s="69"/>
      <c r="LZU6" s="69"/>
      <c r="LZV6" s="69"/>
      <c r="LZW6" s="69"/>
      <c r="LZX6" s="69"/>
      <c r="LZY6" s="69"/>
      <c r="LZZ6" s="69"/>
      <c r="MAA6" s="69"/>
      <c r="MAB6" s="69"/>
      <c r="MAC6" s="69"/>
      <c r="MAD6" s="69"/>
      <c r="MAE6" s="69"/>
      <c r="MAF6" s="69"/>
      <c r="MAG6" s="69"/>
      <c r="MAH6" s="69"/>
      <c r="MAI6" s="69"/>
      <c r="MAJ6" s="69"/>
      <c r="MAK6" s="69"/>
      <c r="MAL6" s="69"/>
      <c r="MAM6" s="69"/>
      <c r="MAN6" s="69"/>
      <c r="MAO6" s="69"/>
      <c r="MAP6" s="69"/>
      <c r="MAQ6" s="69"/>
      <c r="MAR6" s="69"/>
      <c r="MAS6" s="69"/>
      <c r="MAT6" s="69"/>
      <c r="MAU6" s="69"/>
      <c r="MAV6" s="69"/>
      <c r="MAW6" s="69"/>
      <c r="MAX6" s="69"/>
      <c r="MAY6" s="69"/>
      <c r="MAZ6" s="69"/>
      <c r="MBA6" s="69"/>
      <c r="MBB6" s="69"/>
      <c r="MBC6" s="69"/>
      <c r="MBD6" s="69"/>
      <c r="MBE6" s="69"/>
      <c r="MBF6" s="69"/>
      <c r="MBG6" s="69"/>
      <c r="MBH6" s="69"/>
      <c r="MBI6" s="69"/>
      <c r="MBJ6" s="69"/>
      <c r="MBK6" s="69"/>
      <c r="MBL6" s="69"/>
      <c r="MBM6" s="69"/>
      <c r="MBN6" s="69"/>
      <c r="MBO6" s="69"/>
      <c r="MBP6" s="69"/>
      <c r="MBQ6" s="69"/>
      <c r="MBR6" s="69"/>
      <c r="MBS6" s="69"/>
      <c r="MBT6" s="69"/>
      <c r="MBU6" s="69"/>
      <c r="MBV6" s="69"/>
      <c r="MBW6" s="69"/>
      <c r="MBX6" s="69"/>
      <c r="MBY6" s="69"/>
      <c r="MBZ6" s="69"/>
      <c r="MCA6" s="69"/>
      <c r="MCB6" s="69"/>
      <c r="MCC6" s="69"/>
      <c r="MCD6" s="69"/>
      <c r="MCE6" s="69"/>
      <c r="MCF6" s="69"/>
      <c r="MCG6" s="69"/>
      <c r="MCH6" s="69"/>
      <c r="MCI6" s="69"/>
      <c r="MCJ6" s="69"/>
      <c r="MCK6" s="69"/>
      <c r="MCL6" s="69"/>
      <c r="MCM6" s="69"/>
      <c r="MCN6" s="69"/>
      <c r="MCO6" s="69"/>
      <c r="MCP6" s="69"/>
      <c r="MCQ6" s="69"/>
      <c r="MCR6" s="69"/>
      <c r="MCS6" s="69"/>
      <c r="MCT6" s="69"/>
      <c r="MCU6" s="69"/>
      <c r="MCV6" s="69"/>
      <c r="MCW6" s="69"/>
      <c r="MCX6" s="69"/>
      <c r="MCY6" s="69"/>
      <c r="MCZ6" s="69"/>
      <c r="MDA6" s="69"/>
      <c r="MDB6" s="69"/>
      <c r="MDC6" s="69"/>
      <c r="MDD6" s="69"/>
      <c r="MDE6" s="69"/>
      <c r="MDF6" s="69"/>
      <c r="MDG6" s="69"/>
      <c r="MDH6" s="69"/>
      <c r="MDI6" s="69"/>
      <c r="MDJ6" s="69"/>
      <c r="MDK6" s="69"/>
      <c r="MDL6" s="69"/>
      <c r="MDM6" s="69"/>
      <c r="MDN6" s="69"/>
      <c r="MDO6" s="69"/>
      <c r="MDP6" s="69"/>
      <c r="MDQ6" s="69"/>
      <c r="MDR6" s="69"/>
      <c r="MDS6" s="69"/>
      <c r="MDT6" s="69"/>
      <c r="MDU6" s="69"/>
      <c r="MDV6" s="69"/>
      <c r="MDW6" s="69"/>
      <c r="MDX6" s="69"/>
      <c r="MDY6" s="69"/>
      <c r="MDZ6" s="69"/>
      <c r="MEA6" s="69"/>
      <c r="MEB6" s="69"/>
      <c r="MEC6" s="69"/>
      <c r="MED6" s="69"/>
      <c r="MEE6" s="69"/>
      <c r="MEF6" s="69"/>
      <c r="MEG6" s="69"/>
      <c r="MEH6" s="69"/>
      <c r="MEI6" s="69"/>
      <c r="MEJ6" s="69"/>
      <c r="MEK6" s="69"/>
      <c r="MEL6" s="69"/>
      <c r="MEM6" s="69"/>
      <c r="MEN6" s="69"/>
      <c r="MEO6" s="69"/>
      <c r="MEP6" s="69"/>
      <c r="MEQ6" s="69"/>
      <c r="MER6" s="69"/>
      <c r="MES6" s="69"/>
      <c r="MET6" s="69"/>
      <c r="MEU6" s="69"/>
      <c r="MEV6" s="69"/>
      <c r="MEW6" s="69"/>
      <c r="MEX6" s="69"/>
      <c r="MEY6" s="69"/>
      <c r="MEZ6" s="69"/>
      <c r="MFA6" s="69"/>
      <c r="MFB6" s="69"/>
      <c r="MFC6" s="69"/>
      <c r="MFD6" s="69"/>
      <c r="MFE6" s="69"/>
      <c r="MFF6" s="69"/>
      <c r="MFG6" s="69"/>
      <c r="MFH6" s="69"/>
      <c r="MFI6" s="69"/>
      <c r="MFJ6" s="69"/>
      <c r="MFK6" s="69"/>
      <c r="MFL6" s="69"/>
      <c r="MFM6" s="69"/>
      <c r="MFN6" s="69"/>
      <c r="MFO6" s="69"/>
      <c r="MFP6" s="69"/>
      <c r="MFQ6" s="69"/>
      <c r="MFR6" s="69"/>
      <c r="MFS6" s="69"/>
      <c r="MFT6" s="69"/>
      <c r="MFU6" s="69"/>
      <c r="MFV6" s="69"/>
      <c r="MFW6" s="69"/>
      <c r="MFX6" s="69"/>
      <c r="MFY6" s="69"/>
      <c r="MFZ6" s="69"/>
      <c r="MGA6" s="69"/>
      <c r="MGB6" s="69"/>
      <c r="MGC6" s="69"/>
      <c r="MGD6" s="69"/>
      <c r="MGE6" s="69"/>
      <c r="MGF6" s="69"/>
      <c r="MGG6" s="69"/>
      <c r="MGH6" s="69"/>
      <c r="MGI6" s="69"/>
      <c r="MGJ6" s="69"/>
      <c r="MGK6" s="69"/>
      <c r="MGL6" s="69"/>
      <c r="MGM6" s="69"/>
      <c r="MGN6" s="69"/>
      <c r="MGO6" s="69"/>
      <c r="MGP6" s="69"/>
      <c r="MGQ6" s="69"/>
      <c r="MGR6" s="69"/>
      <c r="MGS6" s="69"/>
      <c r="MGT6" s="69"/>
      <c r="MGU6" s="69"/>
      <c r="MGV6" s="69"/>
      <c r="MGW6" s="69"/>
      <c r="MGX6" s="69"/>
      <c r="MGY6" s="69"/>
      <c r="MGZ6" s="69"/>
      <c r="MHA6" s="69"/>
      <c r="MHB6" s="69"/>
      <c r="MHC6" s="69"/>
      <c r="MHD6" s="69"/>
      <c r="MHE6" s="69"/>
      <c r="MHF6" s="69"/>
      <c r="MHG6" s="69"/>
      <c r="MHH6" s="69"/>
      <c r="MHI6" s="69"/>
      <c r="MHJ6" s="69"/>
      <c r="MHK6" s="69"/>
      <c r="MHL6" s="69"/>
      <c r="MHM6" s="69"/>
      <c r="MHN6" s="69"/>
      <c r="MHO6" s="69"/>
      <c r="MHP6" s="69"/>
      <c r="MHQ6" s="69"/>
      <c r="MHR6" s="69"/>
      <c r="MHS6" s="69"/>
      <c r="MHT6" s="69"/>
      <c r="MHU6" s="69"/>
      <c r="MHV6" s="69"/>
      <c r="MHW6" s="69"/>
      <c r="MHX6" s="69"/>
      <c r="MHY6" s="69"/>
      <c r="MHZ6" s="69"/>
      <c r="MIA6" s="69"/>
      <c r="MIB6" s="69"/>
      <c r="MIC6" s="69"/>
      <c r="MID6" s="69"/>
      <c r="MIE6" s="69"/>
      <c r="MIF6" s="69"/>
      <c r="MIG6" s="69"/>
      <c r="MIH6" s="69"/>
      <c r="MII6" s="69"/>
      <c r="MIJ6" s="69"/>
      <c r="MIK6" s="69"/>
      <c r="MIL6" s="69"/>
      <c r="MIM6" s="69"/>
      <c r="MIN6" s="69"/>
      <c r="MIO6" s="69"/>
      <c r="MIP6" s="69"/>
      <c r="MIQ6" s="69"/>
      <c r="MIR6" s="69"/>
      <c r="MIS6" s="69"/>
      <c r="MIT6" s="69"/>
      <c r="MIU6" s="69"/>
      <c r="MIV6" s="69"/>
      <c r="MIW6" s="69"/>
      <c r="MIX6" s="69"/>
      <c r="MIY6" s="69"/>
      <c r="MIZ6" s="69"/>
      <c r="MJA6" s="69"/>
      <c r="MJB6" s="69"/>
      <c r="MJC6" s="69"/>
      <c r="MJD6" s="69"/>
      <c r="MJE6" s="69"/>
      <c r="MJF6" s="69"/>
      <c r="MJG6" s="69"/>
      <c r="MJH6" s="69"/>
      <c r="MJI6" s="69"/>
      <c r="MJJ6" s="69"/>
      <c r="MJK6" s="69"/>
      <c r="MJL6" s="69"/>
      <c r="MJM6" s="69"/>
      <c r="MJN6" s="69"/>
      <c r="MJO6" s="69"/>
      <c r="MJP6" s="69"/>
      <c r="MJQ6" s="69"/>
      <c r="MJR6" s="69"/>
      <c r="MJS6" s="69"/>
      <c r="MJT6" s="69"/>
      <c r="MJU6" s="69"/>
      <c r="MJV6" s="69"/>
      <c r="MJW6" s="69"/>
      <c r="MJX6" s="69"/>
      <c r="MJY6" s="69"/>
      <c r="MJZ6" s="69"/>
      <c r="MKA6" s="69"/>
      <c r="MKB6" s="69"/>
      <c r="MKC6" s="69"/>
      <c r="MKD6" s="69"/>
      <c r="MKE6" s="69"/>
      <c r="MKF6" s="69"/>
      <c r="MKG6" s="69"/>
      <c r="MKH6" s="69"/>
      <c r="MKI6" s="69"/>
      <c r="MKJ6" s="69"/>
      <c r="MKK6" s="69"/>
      <c r="MKL6" s="69"/>
      <c r="MKM6" s="69"/>
      <c r="MKN6" s="69"/>
      <c r="MKO6" s="69"/>
      <c r="MKP6" s="69"/>
      <c r="MKQ6" s="69"/>
      <c r="MKR6" s="69"/>
      <c r="MKS6" s="69"/>
      <c r="MKT6" s="69"/>
      <c r="MKU6" s="69"/>
      <c r="MKV6" s="69"/>
      <c r="MKW6" s="69"/>
      <c r="MKX6" s="69"/>
      <c r="MKY6" s="69"/>
      <c r="MKZ6" s="69"/>
      <c r="MLA6" s="69"/>
      <c r="MLB6" s="69"/>
      <c r="MLC6" s="69"/>
      <c r="MLD6" s="69"/>
      <c r="MLE6" s="69"/>
      <c r="MLF6" s="69"/>
      <c r="MLG6" s="69"/>
      <c r="MLH6" s="69"/>
      <c r="MLI6" s="69"/>
      <c r="MLJ6" s="69"/>
      <c r="MLK6" s="69"/>
      <c r="MLL6" s="69"/>
      <c r="MLM6" s="69"/>
      <c r="MLN6" s="69"/>
      <c r="MLO6" s="69"/>
      <c r="MLP6" s="69"/>
      <c r="MLQ6" s="69"/>
      <c r="MLR6" s="69"/>
      <c r="MLS6" s="69"/>
      <c r="MLT6" s="69"/>
      <c r="MLU6" s="69"/>
      <c r="MLV6" s="69"/>
      <c r="MLW6" s="69"/>
      <c r="MLX6" s="69"/>
      <c r="MLY6" s="69"/>
      <c r="MLZ6" s="69"/>
      <c r="MMA6" s="69"/>
      <c r="MMB6" s="69"/>
      <c r="MMC6" s="69"/>
      <c r="MMD6" s="69"/>
      <c r="MME6" s="69"/>
      <c r="MMF6" s="69"/>
      <c r="MMG6" s="69"/>
      <c r="MMH6" s="69"/>
      <c r="MMI6" s="69"/>
      <c r="MMJ6" s="69"/>
      <c r="MMK6" s="69"/>
      <c r="MML6" s="69"/>
      <c r="MMM6" s="69"/>
      <c r="MMN6" s="69"/>
      <c r="MMO6" s="69"/>
      <c r="MMP6" s="69"/>
      <c r="MMQ6" s="69"/>
      <c r="MMR6" s="69"/>
      <c r="MMS6" s="69"/>
      <c r="MMT6" s="69"/>
      <c r="MMU6" s="69"/>
      <c r="MMV6" s="69"/>
      <c r="MMW6" s="69"/>
      <c r="MMX6" s="69"/>
      <c r="MMY6" s="69"/>
      <c r="MMZ6" s="69"/>
      <c r="MNA6" s="69"/>
      <c r="MNB6" s="69"/>
      <c r="MNC6" s="69"/>
      <c r="MND6" s="69"/>
      <c r="MNE6" s="69"/>
      <c r="MNF6" s="69"/>
      <c r="MNG6" s="69"/>
      <c r="MNH6" s="69"/>
      <c r="MNI6" s="69"/>
      <c r="MNJ6" s="69"/>
      <c r="MNK6" s="69"/>
      <c r="MNL6" s="69"/>
      <c r="MNM6" s="69"/>
      <c r="MNN6" s="69"/>
      <c r="MNO6" s="69"/>
      <c r="MNP6" s="69"/>
      <c r="MNQ6" s="69"/>
      <c r="MNR6" s="69"/>
      <c r="MNS6" s="69"/>
      <c r="MNT6" s="69"/>
      <c r="MNU6" s="69"/>
      <c r="MNV6" s="69"/>
      <c r="MNW6" s="69"/>
      <c r="MNX6" s="69"/>
      <c r="MNY6" s="69"/>
      <c r="MNZ6" s="69"/>
      <c r="MOA6" s="69"/>
      <c r="MOB6" s="69"/>
      <c r="MOC6" s="69"/>
      <c r="MOD6" s="69"/>
      <c r="MOE6" s="69"/>
      <c r="MOF6" s="69"/>
      <c r="MOG6" s="69"/>
      <c r="MOH6" s="69"/>
      <c r="MOI6" s="69"/>
      <c r="MOJ6" s="69"/>
      <c r="MOK6" s="69"/>
      <c r="MOL6" s="69"/>
      <c r="MOM6" s="69"/>
      <c r="MON6" s="69"/>
      <c r="MOO6" s="69"/>
      <c r="MOP6" s="69"/>
      <c r="MOQ6" s="69"/>
      <c r="MOR6" s="69"/>
      <c r="MOS6" s="69"/>
      <c r="MOT6" s="69"/>
      <c r="MOU6" s="69"/>
      <c r="MOV6" s="69"/>
      <c r="MOW6" s="69"/>
      <c r="MOX6" s="69"/>
      <c r="MOY6" s="69"/>
      <c r="MOZ6" s="69"/>
      <c r="MPA6" s="69"/>
      <c r="MPB6" s="69"/>
      <c r="MPC6" s="69"/>
      <c r="MPD6" s="69"/>
      <c r="MPE6" s="69"/>
      <c r="MPF6" s="69"/>
      <c r="MPG6" s="69"/>
      <c r="MPH6" s="69"/>
      <c r="MPI6" s="69"/>
      <c r="MPJ6" s="69"/>
      <c r="MPK6" s="69"/>
      <c r="MPL6" s="69"/>
      <c r="MPM6" s="69"/>
      <c r="MPN6" s="69"/>
      <c r="MPO6" s="69"/>
      <c r="MPP6" s="69"/>
      <c r="MPQ6" s="69"/>
      <c r="MPR6" s="69"/>
      <c r="MPS6" s="69"/>
      <c r="MPT6" s="69"/>
      <c r="MPU6" s="69"/>
      <c r="MPV6" s="69"/>
      <c r="MPW6" s="69"/>
      <c r="MPX6" s="69"/>
      <c r="MPY6" s="69"/>
      <c r="MPZ6" s="69"/>
      <c r="MQA6" s="69"/>
      <c r="MQB6" s="69"/>
      <c r="MQC6" s="69"/>
      <c r="MQD6" s="69"/>
      <c r="MQE6" s="69"/>
      <c r="MQF6" s="69"/>
      <c r="MQG6" s="69"/>
      <c r="MQH6" s="69"/>
      <c r="MQI6" s="69"/>
      <c r="MQJ6" s="69"/>
      <c r="MQK6" s="69"/>
      <c r="MQL6" s="69"/>
      <c r="MQM6" s="69"/>
      <c r="MQN6" s="69"/>
      <c r="MQO6" s="69"/>
      <c r="MQP6" s="69"/>
      <c r="MQQ6" s="69"/>
      <c r="MQR6" s="69"/>
      <c r="MQS6" s="69"/>
      <c r="MQT6" s="69"/>
      <c r="MQU6" s="69"/>
      <c r="MQV6" s="69"/>
      <c r="MQW6" s="69"/>
      <c r="MQX6" s="69"/>
      <c r="MQY6" s="69"/>
      <c r="MQZ6" s="69"/>
      <c r="MRA6" s="69"/>
      <c r="MRB6" s="69"/>
      <c r="MRC6" s="69"/>
      <c r="MRD6" s="69"/>
      <c r="MRE6" s="69"/>
      <c r="MRF6" s="69"/>
      <c r="MRG6" s="69"/>
      <c r="MRH6" s="69"/>
      <c r="MRI6" s="69"/>
      <c r="MRJ6" s="69"/>
      <c r="MRK6" s="69"/>
      <c r="MRL6" s="69"/>
      <c r="MRM6" s="69"/>
      <c r="MRN6" s="69"/>
      <c r="MRO6" s="69"/>
      <c r="MRP6" s="69"/>
      <c r="MRQ6" s="69"/>
      <c r="MRR6" s="69"/>
      <c r="MRS6" s="69"/>
      <c r="MRT6" s="69"/>
      <c r="MRU6" s="69"/>
      <c r="MRV6" s="69"/>
      <c r="MRW6" s="69"/>
      <c r="MRX6" s="69"/>
      <c r="MRY6" s="69"/>
      <c r="MRZ6" s="69"/>
      <c r="MSA6" s="69"/>
      <c r="MSB6" s="69"/>
      <c r="MSC6" s="69"/>
      <c r="MSD6" s="69"/>
      <c r="MSE6" s="69"/>
      <c r="MSF6" s="69"/>
      <c r="MSG6" s="69"/>
      <c r="MSH6" s="69"/>
      <c r="MSI6" s="69"/>
      <c r="MSJ6" s="69"/>
      <c r="MSK6" s="69"/>
      <c r="MSL6" s="69"/>
      <c r="MSM6" s="69"/>
      <c r="MSN6" s="69"/>
      <c r="MSO6" s="69"/>
      <c r="MSP6" s="69"/>
      <c r="MSQ6" s="69"/>
      <c r="MSR6" s="69"/>
      <c r="MSS6" s="69"/>
      <c r="MST6" s="69"/>
      <c r="MSU6" s="69"/>
      <c r="MSV6" s="69"/>
      <c r="MSW6" s="69"/>
      <c r="MSX6" s="69"/>
      <c r="MSY6" s="69"/>
      <c r="MSZ6" s="69"/>
      <c r="MTA6" s="69"/>
      <c r="MTB6" s="69"/>
      <c r="MTC6" s="69"/>
      <c r="MTD6" s="69"/>
      <c r="MTE6" s="69"/>
      <c r="MTF6" s="69"/>
      <c r="MTG6" s="69"/>
      <c r="MTH6" s="69"/>
      <c r="MTI6" s="69"/>
      <c r="MTJ6" s="69"/>
      <c r="MTK6" s="69"/>
      <c r="MTL6" s="69"/>
      <c r="MTM6" s="69"/>
      <c r="MTN6" s="69"/>
      <c r="MTO6" s="69"/>
      <c r="MTP6" s="69"/>
      <c r="MTQ6" s="69"/>
      <c r="MTR6" s="69"/>
      <c r="MTS6" s="69"/>
      <c r="MTT6" s="69"/>
      <c r="MTU6" s="69"/>
      <c r="MTV6" s="69"/>
      <c r="MTW6" s="69"/>
      <c r="MTX6" s="69"/>
      <c r="MTY6" s="69"/>
      <c r="MTZ6" s="69"/>
      <c r="MUA6" s="69"/>
      <c r="MUB6" s="69"/>
      <c r="MUC6" s="69"/>
      <c r="MUD6" s="69"/>
      <c r="MUE6" s="69"/>
      <c r="MUF6" s="69"/>
      <c r="MUG6" s="69"/>
      <c r="MUH6" s="69"/>
      <c r="MUI6" s="69"/>
      <c r="MUJ6" s="69"/>
      <c r="MUK6" s="69"/>
      <c r="MUL6" s="69"/>
      <c r="MUM6" s="69"/>
      <c r="MUN6" s="69"/>
      <c r="MUO6" s="69"/>
      <c r="MUP6" s="69"/>
      <c r="MUQ6" s="69"/>
      <c r="MUR6" s="69"/>
      <c r="MUS6" s="69"/>
      <c r="MUT6" s="69"/>
      <c r="MUU6" s="69"/>
      <c r="MUV6" s="69"/>
      <c r="MUW6" s="69"/>
      <c r="MUX6" s="69"/>
      <c r="MUY6" s="69"/>
      <c r="MUZ6" s="69"/>
      <c r="MVA6" s="69"/>
      <c r="MVB6" s="69"/>
      <c r="MVC6" s="69"/>
      <c r="MVD6" s="69"/>
      <c r="MVE6" s="69"/>
      <c r="MVF6" s="69"/>
      <c r="MVG6" s="69"/>
      <c r="MVH6" s="69"/>
      <c r="MVI6" s="69"/>
      <c r="MVJ6" s="69"/>
      <c r="MVK6" s="69"/>
      <c r="MVL6" s="69"/>
      <c r="MVM6" s="69"/>
      <c r="MVN6" s="69"/>
      <c r="MVO6" s="69"/>
      <c r="MVP6" s="69"/>
      <c r="MVQ6" s="69"/>
      <c r="MVR6" s="69"/>
      <c r="MVS6" s="69"/>
      <c r="MVT6" s="69"/>
      <c r="MVU6" s="69"/>
      <c r="MVV6" s="69"/>
      <c r="MVW6" s="69"/>
      <c r="MVX6" s="69"/>
      <c r="MVY6" s="69"/>
      <c r="MVZ6" s="69"/>
      <c r="MWA6" s="69"/>
      <c r="MWB6" s="69"/>
      <c r="MWC6" s="69"/>
      <c r="MWD6" s="69"/>
      <c r="MWE6" s="69"/>
      <c r="MWF6" s="69"/>
      <c r="MWG6" s="69"/>
      <c r="MWH6" s="69"/>
      <c r="MWI6" s="69"/>
      <c r="MWJ6" s="69"/>
      <c r="MWK6" s="69"/>
      <c r="MWL6" s="69"/>
      <c r="MWM6" s="69"/>
      <c r="MWN6" s="69"/>
      <c r="MWO6" s="69"/>
      <c r="MWP6" s="69"/>
      <c r="MWQ6" s="69"/>
      <c r="MWR6" s="69"/>
      <c r="MWS6" s="69"/>
      <c r="MWT6" s="69"/>
      <c r="MWU6" s="69"/>
      <c r="MWV6" s="69"/>
      <c r="MWW6" s="69"/>
      <c r="MWX6" s="69"/>
      <c r="MWY6" s="69"/>
      <c r="MWZ6" s="69"/>
      <c r="MXA6" s="69"/>
      <c r="MXB6" s="69"/>
      <c r="MXC6" s="69"/>
      <c r="MXD6" s="69"/>
      <c r="MXE6" s="69"/>
      <c r="MXF6" s="69"/>
      <c r="MXG6" s="69"/>
      <c r="MXH6" s="69"/>
      <c r="MXI6" s="69"/>
      <c r="MXJ6" s="69"/>
      <c r="MXK6" s="69"/>
      <c r="MXL6" s="69"/>
      <c r="MXM6" s="69"/>
      <c r="MXN6" s="69"/>
      <c r="MXO6" s="69"/>
      <c r="MXP6" s="69"/>
      <c r="MXQ6" s="69"/>
      <c r="MXR6" s="69"/>
      <c r="MXS6" s="69"/>
      <c r="MXT6" s="69"/>
      <c r="MXU6" s="69"/>
      <c r="MXV6" s="69"/>
      <c r="MXW6" s="69"/>
      <c r="MXX6" s="69"/>
      <c r="MXY6" s="69"/>
      <c r="MXZ6" s="69"/>
      <c r="MYA6" s="69"/>
      <c r="MYB6" s="69"/>
      <c r="MYC6" s="69"/>
      <c r="MYD6" s="69"/>
      <c r="MYE6" s="69"/>
      <c r="MYF6" s="69"/>
      <c r="MYG6" s="69"/>
      <c r="MYH6" s="69"/>
      <c r="MYI6" s="69"/>
      <c r="MYJ6" s="69"/>
      <c r="MYK6" s="69"/>
      <c r="MYL6" s="69"/>
      <c r="MYM6" s="69"/>
      <c r="MYN6" s="69"/>
      <c r="MYO6" s="69"/>
      <c r="MYP6" s="69"/>
      <c r="MYQ6" s="69"/>
      <c r="MYR6" s="69"/>
      <c r="MYS6" s="69"/>
      <c r="MYT6" s="69"/>
      <c r="MYU6" s="69"/>
      <c r="MYV6" s="69"/>
      <c r="MYW6" s="69"/>
      <c r="MYX6" s="69"/>
      <c r="MYY6" s="69"/>
      <c r="MYZ6" s="69"/>
      <c r="MZA6" s="69"/>
      <c r="MZB6" s="69"/>
      <c r="MZC6" s="69"/>
      <c r="MZD6" s="69"/>
      <c r="MZE6" s="69"/>
      <c r="MZF6" s="69"/>
      <c r="MZG6" s="69"/>
      <c r="MZH6" s="69"/>
      <c r="MZI6" s="69"/>
      <c r="MZJ6" s="69"/>
      <c r="MZK6" s="69"/>
      <c r="MZL6" s="69"/>
      <c r="MZM6" s="69"/>
      <c r="MZN6" s="69"/>
      <c r="MZO6" s="69"/>
      <c r="MZP6" s="69"/>
      <c r="MZQ6" s="69"/>
      <c r="MZR6" s="69"/>
      <c r="MZS6" s="69"/>
      <c r="MZT6" s="69"/>
      <c r="MZU6" s="69"/>
      <c r="MZV6" s="69"/>
      <c r="MZW6" s="69"/>
      <c r="MZX6" s="69"/>
      <c r="MZY6" s="69"/>
      <c r="MZZ6" s="69"/>
      <c r="NAA6" s="69"/>
      <c r="NAB6" s="69"/>
      <c r="NAC6" s="69"/>
      <c r="NAD6" s="69"/>
      <c r="NAE6" s="69"/>
      <c r="NAF6" s="69"/>
      <c r="NAG6" s="69"/>
      <c r="NAH6" s="69"/>
      <c r="NAI6" s="69"/>
      <c r="NAJ6" s="69"/>
      <c r="NAK6" s="69"/>
      <c r="NAL6" s="69"/>
      <c r="NAM6" s="69"/>
      <c r="NAN6" s="69"/>
      <c r="NAO6" s="69"/>
      <c r="NAP6" s="69"/>
      <c r="NAQ6" s="69"/>
      <c r="NAR6" s="69"/>
      <c r="NAS6" s="69"/>
      <c r="NAT6" s="69"/>
      <c r="NAU6" s="69"/>
      <c r="NAV6" s="69"/>
      <c r="NAW6" s="69"/>
      <c r="NAX6" s="69"/>
      <c r="NAY6" s="69"/>
      <c r="NAZ6" s="69"/>
      <c r="NBA6" s="69"/>
      <c r="NBB6" s="69"/>
      <c r="NBC6" s="69"/>
      <c r="NBD6" s="69"/>
      <c r="NBE6" s="69"/>
      <c r="NBF6" s="69"/>
      <c r="NBG6" s="69"/>
      <c r="NBH6" s="69"/>
      <c r="NBI6" s="69"/>
      <c r="NBJ6" s="69"/>
      <c r="NBK6" s="69"/>
      <c r="NBL6" s="69"/>
      <c r="NBM6" s="69"/>
      <c r="NBN6" s="69"/>
      <c r="NBO6" s="69"/>
      <c r="NBP6" s="69"/>
      <c r="NBQ6" s="69"/>
      <c r="NBR6" s="69"/>
      <c r="NBS6" s="69"/>
      <c r="NBT6" s="69"/>
      <c r="NBU6" s="69"/>
      <c r="NBV6" s="69"/>
      <c r="NBW6" s="69"/>
      <c r="NBX6" s="69"/>
      <c r="NBY6" s="69"/>
      <c r="NBZ6" s="69"/>
      <c r="NCA6" s="69"/>
      <c r="NCB6" s="69"/>
      <c r="NCC6" s="69"/>
      <c r="NCD6" s="69"/>
      <c r="NCE6" s="69"/>
      <c r="NCF6" s="69"/>
      <c r="NCG6" s="69"/>
      <c r="NCH6" s="69"/>
      <c r="NCI6" s="69"/>
      <c r="NCJ6" s="69"/>
      <c r="NCK6" s="69"/>
      <c r="NCL6" s="69"/>
      <c r="NCM6" s="69"/>
      <c r="NCN6" s="69"/>
      <c r="NCO6" s="69"/>
      <c r="NCP6" s="69"/>
      <c r="NCQ6" s="69"/>
      <c r="NCR6" s="69"/>
      <c r="NCS6" s="69"/>
      <c r="NCT6" s="69"/>
      <c r="NCU6" s="69"/>
      <c r="NCV6" s="69"/>
      <c r="NCW6" s="69"/>
      <c r="NCX6" s="69"/>
      <c r="NCY6" s="69"/>
      <c r="NCZ6" s="69"/>
      <c r="NDA6" s="69"/>
      <c r="NDB6" s="69"/>
      <c r="NDC6" s="69"/>
      <c r="NDD6" s="69"/>
      <c r="NDE6" s="69"/>
      <c r="NDF6" s="69"/>
      <c r="NDG6" s="69"/>
      <c r="NDH6" s="69"/>
      <c r="NDI6" s="69"/>
      <c r="NDJ6" s="69"/>
      <c r="NDK6" s="69"/>
      <c r="NDL6" s="69"/>
      <c r="NDM6" s="69"/>
      <c r="NDN6" s="69"/>
      <c r="NDO6" s="69"/>
      <c r="NDP6" s="69"/>
      <c r="NDQ6" s="69"/>
      <c r="NDR6" s="69"/>
      <c r="NDS6" s="69"/>
      <c r="NDT6" s="69"/>
      <c r="NDU6" s="69"/>
      <c r="NDV6" s="69"/>
      <c r="NDW6" s="69"/>
      <c r="NDX6" s="69"/>
      <c r="NDY6" s="69"/>
      <c r="NDZ6" s="69"/>
      <c r="NEA6" s="69"/>
      <c r="NEB6" s="69"/>
      <c r="NEC6" s="69"/>
      <c r="NED6" s="69"/>
      <c r="NEE6" s="69"/>
      <c r="NEF6" s="69"/>
      <c r="NEG6" s="69"/>
      <c r="NEH6" s="69"/>
      <c r="NEI6" s="69"/>
      <c r="NEJ6" s="69"/>
      <c r="NEK6" s="69"/>
      <c r="NEL6" s="69"/>
      <c r="NEM6" s="69"/>
      <c r="NEN6" s="69"/>
      <c r="NEO6" s="69"/>
      <c r="NEP6" s="69"/>
      <c r="NEQ6" s="69"/>
      <c r="NER6" s="69"/>
      <c r="NES6" s="69"/>
      <c r="NET6" s="69"/>
      <c r="NEU6" s="69"/>
      <c r="NEV6" s="69"/>
      <c r="NEW6" s="69"/>
      <c r="NEX6" s="69"/>
      <c r="NEY6" s="69"/>
      <c r="NEZ6" s="69"/>
      <c r="NFA6" s="69"/>
      <c r="NFB6" s="69"/>
      <c r="NFC6" s="69"/>
      <c r="NFD6" s="69"/>
      <c r="NFE6" s="69"/>
      <c r="NFF6" s="69"/>
      <c r="NFG6" s="69"/>
      <c r="NFH6" s="69"/>
      <c r="NFI6" s="69"/>
      <c r="NFJ6" s="69"/>
      <c r="NFK6" s="69"/>
      <c r="NFL6" s="69"/>
      <c r="NFM6" s="69"/>
      <c r="NFN6" s="69"/>
      <c r="NFO6" s="69"/>
      <c r="NFP6" s="69"/>
      <c r="NFQ6" s="69"/>
      <c r="NFR6" s="69"/>
      <c r="NFS6" s="69"/>
      <c r="NFT6" s="69"/>
      <c r="NFU6" s="69"/>
      <c r="NFV6" s="69"/>
      <c r="NFW6" s="69"/>
      <c r="NFX6" s="69"/>
      <c r="NFY6" s="69"/>
      <c r="NFZ6" s="69"/>
      <c r="NGA6" s="69"/>
      <c r="NGB6" s="69"/>
      <c r="NGC6" s="69"/>
      <c r="NGD6" s="69"/>
      <c r="NGE6" s="69"/>
      <c r="NGF6" s="69"/>
      <c r="NGG6" s="69"/>
      <c r="NGH6" s="69"/>
      <c r="NGI6" s="69"/>
      <c r="NGJ6" s="69"/>
      <c r="NGK6" s="69"/>
      <c r="NGL6" s="69"/>
      <c r="NGM6" s="69"/>
      <c r="NGN6" s="69"/>
      <c r="NGO6" s="69"/>
      <c r="NGP6" s="69"/>
      <c r="NGQ6" s="69"/>
      <c r="NGR6" s="69"/>
      <c r="NGS6" s="69"/>
      <c r="NGT6" s="69"/>
      <c r="NGU6" s="69"/>
      <c r="NGV6" s="69"/>
      <c r="NGW6" s="69"/>
      <c r="NGX6" s="69"/>
      <c r="NGY6" s="69"/>
      <c r="NGZ6" s="69"/>
      <c r="NHA6" s="69"/>
      <c r="NHB6" s="69"/>
      <c r="NHC6" s="69"/>
      <c r="NHD6" s="69"/>
      <c r="NHE6" s="69"/>
      <c r="NHF6" s="69"/>
      <c r="NHG6" s="69"/>
      <c r="NHH6" s="69"/>
      <c r="NHI6" s="69"/>
      <c r="NHJ6" s="69"/>
      <c r="NHK6" s="69"/>
      <c r="NHL6" s="69"/>
      <c r="NHM6" s="69"/>
      <c r="NHN6" s="69"/>
      <c r="NHO6" s="69"/>
      <c r="NHP6" s="69"/>
      <c r="NHQ6" s="69"/>
      <c r="NHR6" s="69"/>
      <c r="NHS6" s="69"/>
      <c r="NHT6" s="69"/>
      <c r="NHU6" s="69"/>
      <c r="NHV6" s="69"/>
      <c r="NHW6" s="69"/>
      <c r="NHX6" s="69"/>
      <c r="NHY6" s="69"/>
      <c r="NHZ6" s="69"/>
      <c r="NIA6" s="69"/>
      <c r="NIB6" s="69"/>
      <c r="NIC6" s="69"/>
      <c r="NID6" s="69"/>
      <c r="NIE6" s="69"/>
      <c r="NIF6" s="69"/>
      <c r="NIG6" s="69"/>
      <c r="NIH6" s="69"/>
      <c r="NII6" s="69"/>
      <c r="NIJ6" s="69"/>
      <c r="NIK6" s="69"/>
      <c r="NIL6" s="69"/>
      <c r="NIM6" s="69"/>
      <c r="NIN6" s="69"/>
      <c r="NIO6" s="69"/>
      <c r="NIP6" s="69"/>
      <c r="NIQ6" s="69"/>
      <c r="NIR6" s="69"/>
      <c r="NIS6" s="69"/>
      <c r="NIT6" s="69"/>
      <c r="NIU6" s="69"/>
      <c r="NIV6" s="69"/>
      <c r="NIW6" s="69"/>
      <c r="NIX6" s="69"/>
      <c r="NIY6" s="69"/>
      <c r="NIZ6" s="69"/>
      <c r="NJA6" s="69"/>
      <c r="NJB6" s="69"/>
      <c r="NJC6" s="69"/>
      <c r="NJD6" s="69"/>
      <c r="NJE6" s="69"/>
      <c r="NJF6" s="69"/>
      <c r="NJG6" s="69"/>
      <c r="NJH6" s="69"/>
      <c r="NJI6" s="69"/>
      <c r="NJJ6" s="69"/>
      <c r="NJK6" s="69"/>
      <c r="NJL6" s="69"/>
      <c r="NJM6" s="69"/>
      <c r="NJN6" s="69"/>
      <c r="NJO6" s="69"/>
      <c r="NJP6" s="69"/>
      <c r="NJQ6" s="69"/>
      <c r="NJR6" s="69"/>
      <c r="NJS6" s="69"/>
      <c r="NJT6" s="69"/>
      <c r="NJU6" s="69"/>
      <c r="NJV6" s="69"/>
      <c r="NJW6" s="69"/>
      <c r="NJX6" s="69"/>
      <c r="NJY6" s="69"/>
      <c r="NJZ6" s="69"/>
      <c r="NKA6" s="69"/>
      <c r="NKB6" s="69"/>
      <c r="NKC6" s="69"/>
      <c r="NKD6" s="69"/>
      <c r="NKE6" s="69"/>
      <c r="NKF6" s="69"/>
      <c r="NKG6" s="69"/>
      <c r="NKH6" s="69"/>
      <c r="NKI6" s="69"/>
      <c r="NKJ6" s="69"/>
      <c r="NKK6" s="69"/>
      <c r="NKL6" s="69"/>
      <c r="NKM6" s="69"/>
      <c r="NKN6" s="69"/>
      <c r="NKO6" s="69"/>
      <c r="NKP6" s="69"/>
      <c r="NKQ6" s="69"/>
      <c r="NKR6" s="69"/>
      <c r="NKS6" s="69"/>
      <c r="NKT6" s="69"/>
      <c r="NKU6" s="69"/>
      <c r="NKV6" s="69"/>
      <c r="NKW6" s="69"/>
      <c r="NKX6" s="69"/>
      <c r="NKY6" s="69"/>
      <c r="NKZ6" s="69"/>
      <c r="NLA6" s="69"/>
      <c r="NLB6" s="69"/>
      <c r="NLC6" s="69"/>
      <c r="NLD6" s="69"/>
      <c r="NLE6" s="69"/>
      <c r="NLF6" s="69"/>
      <c r="NLG6" s="69"/>
      <c r="NLH6" s="69"/>
      <c r="NLI6" s="69"/>
      <c r="NLJ6" s="69"/>
      <c r="NLK6" s="69"/>
      <c r="NLL6" s="69"/>
      <c r="NLM6" s="69"/>
      <c r="NLN6" s="69"/>
      <c r="NLO6" s="69"/>
      <c r="NLP6" s="69"/>
      <c r="NLQ6" s="69"/>
      <c r="NLR6" s="69"/>
      <c r="NLS6" s="69"/>
      <c r="NLT6" s="69"/>
      <c r="NLU6" s="69"/>
      <c r="NLV6" s="69"/>
      <c r="NLW6" s="69"/>
      <c r="NLX6" s="69"/>
      <c r="NLY6" s="69"/>
      <c r="NLZ6" s="69"/>
      <c r="NMA6" s="69"/>
      <c r="NMB6" s="69"/>
      <c r="NMC6" s="69"/>
      <c r="NMD6" s="69"/>
      <c r="NME6" s="69"/>
      <c r="NMF6" s="69"/>
      <c r="NMG6" s="69"/>
      <c r="NMH6" s="69"/>
      <c r="NMI6" s="69"/>
      <c r="NMJ6" s="69"/>
      <c r="NMK6" s="69"/>
      <c r="NML6" s="69"/>
      <c r="NMM6" s="69"/>
      <c r="NMN6" s="69"/>
      <c r="NMO6" s="69"/>
      <c r="NMP6" s="69"/>
      <c r="NMQ6" s="69"/>
      <c r="NMR6" s="69"/>
      <c r="NMS6" s="69"/>
      <c r="NMT6" s="69"/>
      <c r="NMU6" s="69"/>
      <c r="NMV6" s="69"/>
      <c r="NMW6" s="69"/>
      <c r="NMX6" s="69"/>
      <c r="NMY6" s="69"/>
      <c r="NMZ6" s="69"/>
      <c r="NNA6" s="69"/>
      <c r="NNB6" s="69"/>
      <c r="NNC6" s="69"/>
      <c r="NND6" s="69"/>
      <c r="NNE6" s="69"/>
      <c r="NNF6" s="69"/>
      <c r="NNG6" s="69"/>
      <c r="NNH6" s="69"/>
      <c r="NNI6" s="69"/>
      <c r="NNJ6" s="69"/>
      <c r="NNK6" s="69"/>
      <c r="NNL6" s="69"/>
      <c r="NNM6" s="69"/>
      <c r="NNN6" s="69"/>
      <c r="NNO6" s="69"/>
      <c r="NNP6" s="69"/>
      <c r="NNQ6" s="69"/>
      <c r="NNR6" s="69"/>
      <c r="NNS6" s="69"/>
      <c r="NNT6" s="69"/>
      <c r="NNU6" s="69"/>
      <c r="NNV6" s="69"/>
      <c r="NNW6" s="69"/>
      <c r="NNX6" s="69"/>
      <c r="NNY6" s="69"/>
      <c r="NNZ6" s="69"/>
      <c r="NOA6" s="69"/>
      <c r="NOB6" s="69"/>
      <c r="NOC6" s="69"/>
      <c r="NOD6" s="69"/>
      <c r="NOE6" s="69"/>
      <c r="NOF6" s="69"/>
      <c r="NOG6" s="69"/>
      <c r="NOH6" s="69"/>
      <c r="NOI6" s="69"/>
      <c r="NOJ6" s="69"/>
      <c r="NOK6" s="69"/>
      <c r="NOL6" s="69"/>
      <c r="NOM6" s="69"/>
      <c r="NON6" s="69"/>
      <c r="NOO6" s="69"/>
      <c r="NOP6" s="69"/>
      <c r="NOQ6" s="69"/>
      <c r="NOR6" s="69"/>
      <c r="NOS6" s="69"/>
      <c r="NOT6" s="69"/>
      <c r="NOU6" s="69"/>
      <c r="NOV6" s="69"/>
      <c r="NOW6" s="69"/>
      <c r="NOX6" s="69"/>
      <c r="NOY6" s="69"/>
      <c r="NOZ6" s="69"/>
      <c r="NPA6" s="69"/>
      <c r="NPB6" s="69"/>
      <c r="NPC6" s="69"/>
      <c r="NPD6" s="69"/>
      <c r="NPE6" s="69"/>
      <c r="NPF6" s="69"/>
      <c r="NPG6" s="69"/>
      <c r="NPH6" s="69"/>
      <c r="NPI6" s="69"/>
      <c r="NPJ6" s="69"/>
      <c r="NPK6" s="69"/>
      <c r="NPL6" s="69"/>
      <c r="NPM6" s="69"/>
      <c r="NPN6" s="69"/>
      <c r="NPO6" s="69"/>
      <c r="NPP6" s="69"/>
      <c r="NPQ6" s="69"/>
      <c r="NPR6" s="69"/>
      <c r="NPS6" s="69"/>
      <c r="NPT6" s="69"/>
      <c r="NPU6" s="69"/>
      <c r="NPV6" s="69"/>
      <c r="NPW6" s="69"/>
      <c r="NPX6" s="69"/>
      <c r="NPY6" s="69"/>
      <c r="NPZ6" s="69"/>
      <c r="NQA6" s="69"/>
      <c r="NQB6" s="69"/>
      <c r="NQC6" s="69"/>
      <c r="NQD6" s="69"/>
      <c r="NQE6" s="69"/>
      <c r="NQF6" s="69"/>
      <c r="NQG6" s="69"/>
      <c r="NQH6" s="69"/>
      <c r="NQI6" s="69"/>
      <c r="NQJ6" s="69"/>
      <c r="NQK6" s="69"/>
      <c r="NQL6" s="69"/>
      <c r="NQM6" s="69"/>
      <c r="NQN6" s="69"/>
      <c r="NQO6" s="69"/>
      <c r="NQP6" s="69"/>
      <c r="NQQ6" s="69"/>
      <c r="NQR6" s="69"/>
      <c r="NQS6" s="69"/>
      <c r="NQT6" s="69"/>
      <c r="NQU6" s="69"/>
      <c r="NQV6" s="69"/>
      <c r="NQW6" s="69"/>
      <c r="NQX6" s="69"/>
      <c r="NQY6" s="69"/>
      <c r="NQZ6" s="69"/>
      <c r="NRA6" s="69"/>
      <c r="NRB6" s="69"/>
      <c r="NRC6" s="69"/>
      <c r="NRD6" s="69"/>
      <c r="NRE6" s="69"/>
      <c r="NRF6" s="69"/>
      <c r="NRG6" s="69"/>
      <c r="NRH6" s="69"/>
      <c r="NRI6" s="69"/>
      <c r="NRJ6" s="69"/>
      <c r="NRK6" s="69"/>
      <c r="NRL6" s="69"/>
      <c r="NRM6" s="69"/>
      <c r="NRN6" s="69"/>
      <c r="NRO6" s="69"/>
      <c r="NRP6" s="69"/>
      <c r="NRQ6" s="69"/>
      <c r="NRR6" s="69"/>
      <c r="NRS6" s="69"/>
      <c r="NRT6" s="69"/>
      <c r="NRU6" s="69"/>
      <c r="NRV6" s="69"/>
      <c r="NRW6" s="69"/>
      <c r="NRX6" s="69"/>
      <c r="NRY6" s="69"/>
      <c r="NRZ6" s="69"/>
      <c r="NSA6" s="69"/>
      <c r="NSB6" s="69"/>
      <c r="NSC6" s="69"/>
      <c r="NSD6" s="69"/>
      <c r="NSE6" s="69"/>
      <c r="NSF6" s="69"/>
      <c r="NSG6" s="69"/>
      <c r="NSH6" s="69"/>
      <c r="NSI6" s="69"/>
      <c r="NSJ6" s="69"/>
      <c r="NSK6" s="69"/>
      <c r="NSL6" s="69"/>
      <c r="NSM6" s="69"/>
      <c r="NSN6" s="69"/>
      <c r="NSO6" s="69"/>
      <c r="NSP6" s="69"/>
      <c r="NSQ6" s="69"/>
      <c r="NSR6" s="69"/>
      <c r="NSS6" s="69"/>
      <c r="NST6" s="69"/>
      <c r="NSU6" s="69"/>
      <c r="NSV6" s="69"/>
      <c r="NSW6" s="69"/>
      <c r="NSX6" s="69"/>
      <c r="NSY6" s="69"/>
      <c r="NSZ6" s="69"/>
      <c r="NTA6" s="69"/>
      <c r="NTB6" s="69"/>
      <c r="NTC6" s="69"/>
      <c r="NTD6" s="69"/>
      <c r="NTE6" s="69"/>
      <c r="NTF6" s="69"/>
      <c r="NTG6" s="69"/>
      <c r="NTH6" s="69"/>
      <c r="NTI6" s="69"/>
      <c r="NTJ6" s="69"/>
      <c r="NTK6" s="69"/>
      <c r="NTL6" s="69"/>
      <c r="NTM6" s="69"/>
      <c r="NTN6" s="69"/>
      <c r="NTO6" s="69"/>
      <c r="NTP6" s="69"/>
      <c r="NTQ6" s="69"/>
      <c r="NTR6" s="69"/>
      <c r="NTS6" s="69"/>
      <c r="NTT6" s="69"/>
      <c r="NTU6" s="69"/>
      <c r="NTV6" s="69"/>
      <c r="NTW6" s="69"/>
      <c r="NTX6" s="69"/>
      <c r="NTY6" s="69"/>
      <c r="NTZ6" s="69"/>
      <c r="NUA6" s="69"/>
      <c r="NUB6" s="69"/>
      <c r="NUC6" s="69"/>
      <c r="NUD6" s="69"/>
      <c r="NUE6" s="69"/>
      <c r="NUF6" s="69"/>
      <c r="NUG6" s="69"/>
      <c r="NUH6" s="69"/>
      <c r="NUI6" s="69"/>
      <c r="NUJ6" s="69"/>
      <c r="NUK6" s="69"/>
      <c r="NUL6" s="69"/>
      <c r="NUM6" s="69"/>
      <c r="NUN6" s="69"/>
      <c r="NUO6" s="69"/>
      <c r="NUP6" s="69"/>
      <c r="NUQ6" s="69"/>
      <c r="NUR6" s="69"/>
      <c r="NUS6" s="69"/>
      <c r="NUT6" s="69"/>
      <c r="NUU6" s="69"/>
      <c r="NUV6" s="69"/>
      <c r="NUW6" s="69"/>
      <c r="NUX6" s="69"/>
      <c r="NUY6" s="69"/>
      <c r="NUZ6" s="69"/>
      <c r="NVA6" s="69"/>
      <c r="NVB6" s="69"/>
      <c r="NVC6" s="69"/>
      <c r="NVD6" s="69"/>
      <c r="NVE6" s="69"/>
      <c r="NVF6" s="69"/>
      <c r="NVG6" s="69"/>
      <c r="NVH6" s="69"/>
      <c r="NVI6" s="69"/>
      <c r="NVJ6" s="69"/>
      <c r="NVK6" s="69"/>
      <c r="NVL6" s="69"/>
      <c r="NVM6" s="69"/>
      <c r="NVN6" s="69"/>
      <c r="NVO6" s="69"/>
      <c r="NVP6" s="69"/>
      <c r="NVQ6" s="69"/>
      <c r="NVR6" s="69"/>
      <c r="NVS6" s="69"/>
      <c r="NVT6" s="69"/>
      <c r="NVU6" s="69"/>
      <c r="NVV6" s="69"/>
      <c r="NVW6" s="69"/>
      <c r="NVX6" s="69"/>
      <c r="NVY6" s="69"/>
      <c r="NVZ6" s="69"/>
      <c r="NWA6" s="69"/>
      <c r="NWB6" s="69"/>
      <c r="NWC6" s="69"/>
      <c r="NWD6" s="69"/>
      <c r="NWE6" s="69"/>
      <c r="NWF6" s="69"/>
      <c r="NWG6" s="69"/>
      <c r="NWH6" s="69"/>
      <c r="NWI6" s="69"/>
      <c r="NWJ6" s="69"/>
      <c r="NWK6" s="69"/>
      <c r="NWL6" s="69"/>
      <c r="NWM6" s="69"/>
      <c r="NWN6" s="69"/>
      <c r="NWO6" s="69"/>
      <c r="NWP6" s="69"/>
      <c r="NWQ6" s="69"/>
      <c r="NWR6" s="69"/>
      <c r="NWS6" s="69"/>
      <c r="NWT6" s="69"/>
      <c r="NWU6" s="69"/>
      <c r="NWV6" s="69"/>
      <c r="NWW6" s="69"/>
      <c r="NWX6" s="69"/>
      <c r="NWY6" s="69"/>
      <c r="NWZ6" s="69"/>
      <c r="NXA6" s="69"/>
      <c r="NXB6" s="69"/>
      <c r="NXC6" s="69"/>
      <c r="NXD6" s="69"/>
      <c r="NXE6" s="69"/>
      <c r="NXF6" s="69"/>
      <c r="NXG6" s="69"/>
      <c r="NXH6" s="69"/>
      <c r="NXI6" s="69"/>
      <c r="NXJ6" s="69"/>
      <c r="NXK6" s="69"/>
      <c r="NXL6" s="69"/>
      <c r="NXM6" s="69"/>
      <c r="NXN6" s="69"/>
      <c r="NXO6" s="69"/>
      <c r="NXP6" s="69"/>
      <c r="NXQ6" s="69"/>
      <c r="NXR6" s="69"/>
      <c r="NXS6" s="69"/>
      <c r="NXT6" s="69"/>
      <c r="NXU6" s="69"/>
      <c r="NXV6" s="69"/>
      <c r="NXW6" s="69"/>
      <c r="NXX6" s="69"/>
      <c r="NXY6" s="69"/>
      <c r="NXZ6" s="69"/>
      <c r="NYA6" s="69"/>
      <c r="NYB6" s="69"/>
      <c r="NYC6" s="69"/>
      <c r="NYD6" s="69"/>
      <c r="NYE6" s="69"/>
      <c r="NYF6" s="69"/>
      <c r="NYG6" s="69"/>
      <c r="NYH6" s="69"/>
      <c r="NYI6" s="69"/>
      <c r="NYJ6" s="69"/>
      <c r="NYK6" s="69"/>
      <c r="NYL6" s="69"/>
      <c r="NYM6" s="69"/>
      <c r="NYN6" s="69"/>
      <c r="NYO6" s="69"/>
      <c r="NYP6" s="69"/>
      <c r="NYQ6" s="69"/>
      <c r="NYR6" s="69"/>
      <c r="NYS6" s="69"/>
      <c r="NYT6" s="69"/>
      <c r="NYU6" s="69"/>
      <c r="NYV6" s="69"/>
      <c r="NYW6" s="69"/>
      <c r="NYX6" s="69"/>
      <c r="NYY6" s="69"/>
      <c r="NYZ6" s="69"/>
      <c r="NZA6" s="69"/>
      <c r="NZB6" s="69"/>
      <c r="NZC6" s="69"/>
      <c r="NZD6" s="69"/>
      <c r="NZE6" s="69"/>
      <c r="NZF6" s="69"/>
      <c r="NZG6" s="69"/>
      <c r="NZH6" s="69"/>
      <c r="NZI6" s="69"/>
      <c r="NZJ6" s="69"/>
      <c r="NZK6" s="69"/>
      <c r="NZL6" s="69"/>
      <c r="NZM6" s="69"/>
      <c r="NZN6" s="69"/>
      <c r="NZO6" s="69"/>
      <c r="NZP6" s="69"/>
      <c r="NZQ6" s="69"/>
      <c r="NZR6" s="69"/>
      <c r="NZS6" s="69"/>
      <c r="NZT6" s="69"/>
      <c r="NZU6" s="69"/>
      <c r="NZV6" s="69"/>
      <c r="NZW6" s="69"/>
      <c r="NZX6" s="69"/>
      <c r="NZY6" s="69"/>
      <c r="NZZ6" s="69"/>
      <c r="OAA6" s="69"/>
      <c r="OAB6" s="69"/>
      <c r="OAC6" s="69"/>
      <c r="OAD6" s="69"/>
      <c r="OAE6" s="69"/>
      <c r="OAF6" s="69"/>
      <c r="OAG6" s="69"/>
      <c r="OAH6" s="69"/>
      <c r="OAI6" s="69"/>
      <c r="OAJ6" s="69"/>
      <c r="OAK6" s="69"/>
      <c r="OAL6" s="69"/>
      <c r="OAM6" s="69"/>
      <c r="OAN6" s="69"/>
      <c r="OAO6" s="69"/>
      <c r="OAP6" s="69"/>
      <c r="OAQ6" s="69"/>
      <c r="OAR6" s="69"/>
      <c r="OAS6" s="69"/>
      <c r="OAT6" s="69"/>
      <c r="OAU6" s="69"/>
      <c r="OAV6" s="69"/>
      <c r="OAW6" s="69"/>
      <c r="OAX6" s="69"/>
      <c r="OAY6" s="69"/>
      <c r="OAZ6" s="69"/>
      <c r="OBA6" s="69"/>
      <c r="OBB6" s="69"/>
      <c r="OBC6" s="69"/>
      <c r="OBD6" s="69"/>
      <c r="OBE6" s="69"/>
      <c r="OBF6" s="69"/>
      <c r="OBG6" s="69"/>
      <c r="OBH6" s="69"/>
      <c r="OBI6" s="69"/>
      <c r="OBJ6" s="69"/>
      <c r="OBK6" s="69"/>
      <c r="OBL6" s="69"/>
      <c r="OBM6" s="69"/>
      <c r="OBN6" s="69"/>
      <c r="OBO6" s="69"/>
      <c r="OBP6" s="69"/>
      <c r="OBQ6" s="69"/>
      <c r="OBR6" s="69"/>
      <c r="OBS6" s="69"/>
      <c r="OBT6" s="69"/>
      <c r="OBU6" s="69"/>
      <c r="OBV6" s="69"/>
      <c r="OBW6" s="69"/>
      <c r="OBX6" s="69"/>
      <c r="OBY6" s="69"/>
      <c r="OBZ6" s="69"/>
      <c r="OCA6" s="69"/>
      <c r="OCB6" s="69"/>
      <c r="OCC6" s="69"/>
      <c r="OCD6" s="69"/>
      <c r="OCE6" s="69"/>
      <c r="OCF6" s="69"/>
      <c r="OCG6" s="69"/>
      <c r="OCH6" s="69"/>
      <c r="OCI6" s="69"/>
      <c r="OCJ6" s="69"/>
      <c r="OCK6" s="69"/>
      <c r="OCL6" s="69"/>
      <c r="OCM6" s="69"/>
      <c r="OCN6" s="69"/>
      <c r="OCO6" s="69"/>
      <c r="OCP6" s="69"/>
      <c r="OCQ6" s="69"/>
      <c r="OCR6" s="69"/>
      <c r="OCS6" s="69"/>
      <c r="OCT6" s="69"/>
      <c r="OCU6" s="69"/>
      <c r="OCV6" s="69"/>
      <c r="OCW6" s="69"/>
      <c r="OCX6" s="69"/>
      <c r="OCY6" s="69"/>
      <c r="OCZ6" s="69"/>
      <c r="ODA6" s="69"/>
      <c r="ODB6" s="69"/>
      <c r="ODC6" s="69"/>
      <c r="ODD6" s="69"/>
      <c r="ODE6" s="69"/>
      <c r="ODF6" s="69"/>
      <c r="ODG6" s="69"/>
      <c r="ODH6" s="69"/>
      <c r="ODI6" s="69"/>
      <c r="ODJ6" s="69"/>
      <c r="ODK6" s="69"/>
      <c r="ODL6" s="69"/>
      <c r="ODM6" s="69"/>
      <c r="ODN6" s="69"/>
      <c r="ODO6" s="69"/>
      <c r="ODP6" s="69"/>
      <c r="ODQ6" s="69"/>
      <c r="ODR6" s="69"/>
      <c r="ODS6" s="69"/>
      <c r="ODT6" s="69"/>
      <c r="ODU6" s="69"/>
      <c r="ODV6" s="69"/>
      <c r="ODW6" s="69"/>
      <c r="ODX6" s="69"/>
      <c r="ODY6" s="69"/>
      <c r="ODZ6" s="69"/>
      <c r="OEA6" s="69"/>
      <c r="OEB6" s="69"/>
      <c r="OEC6" s="69"/>
      <c r="OED6" s="69"/>
      <c r="OEE6" s="69"/>
      <c r="OEF6" s="69"/>
      <c r="OEG6" s="69"/>
      <c r="OEH6" s="69"/>
      <c r="OEI6" s="69"/>
      <c r="OEJ6" s="69"/>
      <c r="OEK6" s="69"/>
      <c r="OEL6" s="69"/>
      <c r="OEM6" s="69"/>
      <c r="OEN6" s="69"/>
      <c r="OEO6" s="69"/>
      <c r="OEP6" s="69"/>
      <c r="OEQ6" s="69"/>
      <c r="OER6" s="69"/>
      <c r="OES6" s="69"/>
      <c r="OET6" s="69"/>
      <c r="OEU6" s="69"/>
      <c r="OEV6" s="69"/>
      <c r="OEW6" s="69"/>
      <c r="OEX6" s="69"/>
      <c r="OEY6" s="69"/>
      <c r="OEZ6" s="69"/>
      <c r="OFA6" s="69"/>
      <c r="OFB6" s="69"/>
      <c r="OFC6" s="69"/>
      <c r="OFD6" s="69"/>
      <c r="OFE6" s="69"/>
      <c r="OFF6" s="69"/>
      <c r="OFG6" s="69"/>
      <c r="OFH6" s="69"/>
      <c r="OFI6" s="69"/>
      <c r="OFJ6" s="69"/>
      <c r="OFK6" s="69"/>
      <c r="OFL6" s="69"/>
      <c r="OFM6" s="69"/>
      <c r="OFN6" s="69"/>
      <c r="OFO6" s="69"/>
      <c r="OFP6" s="69"/>
      <c r="OFQ6" s="69"/>
      <c r="OFR6" s="69"/>
      <c r="OFS6" s="69"/>
      <c r="OFT6" s="69"/>
      <c r="OFU6" s="69"/>
      <c r="OFV6" s="69"/>
      <c r="OFW6" s="69"/>
      <c r="OFX6" s="69"/>
      <c r="OFY6" s="69"/>
      <c r="OFZ6" s="69"/>
      <c r="OGA6" s="69"/>
      <c r="OGB6" s="69"/>
      <c r="OGC6" s="69"/>
      <c r="OGD6" s="69"/>
      <c r="OGE6" s="69"/>
      <c r="OGF6" s="69"/>
      <c r="OGG6" s="69"/>
      <c r="OGH6" s="69"/>
      <c r="OGI6" s="69"/>
      <c r="OGJ6" s="69"/>
      <c r="OGK6" s="69"/>
      <c r="OGL6" s="69"/>
      <c r="OGM6" s="69"/>
      <c r="OGN6" s="69"/>
      <c r="OGO6" s="69"/>
      <c r="OGP6" s="69"/>
      <c r="OGQ6" s="69"/>
      <c r="OGR6" s="69"/>
      <c r="OGS6" s="69"/>
      <c r="OGT6" s="69"/>
      <c r="OGU6" s="69"/>
      <c r="OGV6" s="69"/>
      <c r="OGW6" s="69"/>
      <c r="OGX6" s="69"/>
      <c r="OGY6" s="69"/>
      <c r="OGZ6" s="69"/>
      <c r="OHA6" s="69"/>
      <c r="OHB6" s="69"/>
      <c r="OHC6" s="69"/>
      <c r="OHD6" s="69"/>
      <c r="OHE6" s="69"/>
      <c r="OHF6" s="69"/>
      <c r="OHG6" s="69"/>
      <c r="OHH6" s="69"/>
      <c r="OHI6" s="69"/>
      <c r="OHJ6" s="69"/>
      <c r="OHK6" s="69"/>
      <c r="OHL6" s="69"/>
      <c r="OHM6" s="69"/>
      <c r="OHN6" s="69"/>
      <c r="OHO6" s="69"/>
      <c r="OHP6" s="69"/>
      <c r="OHQ6" s="69"/>
      <c r="OHR6" s="69"/>
      <c r="OHS6" s="69"/>
      <c r="OHT6" s="69"/>
      <c r="OHU6" s="69"/>
      <c r="OHV6" s="69"/>
      <c r="OHW6" s="69"/>
      <c r="OHX6" s="69"/>
      <c r="OHY6" s="69"/>
      <c r="OHZ6" s="69"/>
      <c r="OIA6" s="69"/>
      <c r="OIB6" s="69"/>
      <c r="OIC6" s="69"/>
      <c r="OID6" s="69"/>
      <c r="OIE6" s="69"/>
      <c r="OIF6" s="69"/>
      <c r="OIG6" s="69"/>
      <c r="OIH6" s="69"/>
      <c r="OII6" s="69"/>
      <c r="OIJ6" s="69"/>
      <c r="OIK6" s="69"/>
      <c r="OIL6" s="69"/>
      <c r="OIM6" s="69"/>
      <c r="OIN6" s="69"/>
      <c r="OIO6" s="69"/>
      <c r="OIP6" s="69"/>
      <c r="OIQ6" s="69"/>
      <c r="OIR6" s="69"/>
      <c r="OIS6" s="69"/>
      <c r="OIT6" s="69"/>
      <c r="OIU6" s="69"/>
      <c r="OIV6" s="69"/>
      <c r="OIW6" s="69"/>
      <c r="OIX6" s="69"/>
      <c r="OIY6" s="69"/>
      <c r="OIZ6" s="69"/>
      <c r="OJA6" s="69"/>
      <c r="OJB6" s="69"/>
      <c r="OJC6" s="69"/>
      <c r="OJD6" s="69"/>
      <c r="OJE6" s="69"/>
      <c r="OJF6" s="69"/>
      <c r="OJG6" s="69"/>
      <c r="OJH6" s="69"/>
      <c r="OJI6" s="69"/>
      <c r="OJJ6" s="69"/>
      <c r="OJK6" s="69"/>
      <c r="OJL6" s="69"/>
      <c r="OJM6" s="69"/>
      <c r="OJN6" s="69"/>
      <c r="OJO6" s="69"/>
      <c r="OJP6" s="69"/>
      <c r="OJQ6" s="69"/>
      <c r="OJR6" s="69"/>
      <c r="OJS6" s="69"/>
      <c r="OJT6" s="69"/>
      <c r="OJU6" s="69"/>
      <c r="OJV6" s="69"/>
      <c r="OJW6" s="69"/>
      <c r="OJX6" s="69"/>
      <c r="OJY6" s="69"/>
      <c r="OJZ6" s="69"/>
      <c r="OKA6" s="69"/>
      <c r="OKB6" s="69"/>
      <c r="OKC6" s="69"/>
      <c r="OKD6" s="69"/>
      <c r="OKE6" s="69"/>
      <c r="OKF6" s="69"/>
      <c r="OKG6" s="69"/>
      <c r="OKH6" s="69"/>
      <c r="OKI6" s="69"/>
      <c r="OKJ6" s="69"/>
      <c r="OKK6" s="69"/>
      <c r="OKL6" s="69"/>
      <c r="OKM6" s="69"/>
      <c r="OKN6" s="69"/>
      <c r="OKO6" s="69"/>
      <c r="OKP6" s="69"/>
      <c r="OKQ6" s="69"/>
      <c r="OKR6" s="69"/>
      <c r="OKS6" s="69"/>
      <c r="OKT6" s="69"/>
      <c r="OKU6" s="69"/>
      <c r="OKV6" s="69"/>
      <c r="OKW6" s="69"/>
      <c r="OKX6" s="69"/>
      <c r="OKY6" s="69"/>
      <c r="OKZ6" s="69"/>
      <c r="OLA6" s="69"/>
      <c r="OLB6" s="69"/>
      <c r="OLC6" s="69"/>
      <c r="OLD6" s="69"/>
      <c r="OLE6" s="69"/>
      <c r="OLF6" s="69"/>
      <c r="OLG6" s="69"/>
      <c r="OLH6" s="69"/>
      <c r="OLI6" s="69"/>
      <c r="OLJ6" s="69"/>
      <c r="OLK6" s="69"/>
      <c r="OLL6" s="69"/>
      <c r="OLM6" s="69"/>
      <c r="OLN6" s="69"/>
      <c r="OLO6" s="69"/>
      <c r="OLP6" s="69"/>
      <c r="OLQ6" s="69"/>
      <c r="OLR6" s="69"/>
      <c r="OLS6" s="69"/>
      <c r="OLT6" s="69"/>
      <c r="OLU6" s="69"/>
      <c r="OLV6" s="69"/>
      <c r="OLW6" s="69"/>
      <c r="OLX6" s="69"/>
      <c r="OLY6" s="69"/>
      <c r="OLZ6" s="69"/>
      <c r="OMA6" s="69"/>
      <c r="OMB6" s="69"/>
      <c r="OMC6" s="69"/>
      <c r="OMD6" s="69"/>
      <c r="OME6" s="69"/>
      <c r="OMF6" s="69"/>
      <c r="OMG6" s="69"/>
      <c r="OMH6" s="69"/>
      <c r="OMI6" s="69"/>
      <c r="OMJ6" s="69"/>
      <c r="OMK6" s="69"/>
      <c r="OML6" s="69"/>
      <c r="OMM6" s="69"/>
      <c r="OMN6" s="69"/>
      <c r="OMO6" s="69"/>
      <c r="OMP6" s="69"/>
      <c r="OMQ6" s="69"/>
      <c r="OMR6" s="69"/>
      <c r="OMS6" s="69"/>
      <c r="OMT6" s="69"/>
      <c r="OMU6" s="69"/>
      <c r="OMV6" s="69"/>
      <c r="OMW6" s="69"/>
      <c r="OMX6" s="69"/>
      <c r="OMY6" s="69"/>
      <c r="OMZ6" s="69"/>
      <c r="ONA6" s="69"/>
      <c r="ONB6" s="69"/>
      <c r="ONC6" s="69"/>
      <c r="OND6" s="69"/>
      <c r="ONE6" s="69"/>
      <c r="ONF6" s="69"/>
      <c r="ONG6" s="69"/>
      <c r="ONH6" s="69"/>
      <c r="ONI6" s="69"/>
      <c r="ONJ6" s="69"/>
      <c r="ONK6" s="69"/>
      <c r="ONL6" s="69"/>
      <c r="ONM6" s="69"/>
      <c r="ONN6" s="69"/>
      <c r="ONO6" s="69"/>
      <c r="ONP6" s="69"/>
      <c r="ONQ6" s="69"/>
      <c r="ONR6" s="69"/>
      <c r="ONS6" s="69"/>
      <c r="ONT6" s="69"/>
      <c r="ONU6" s="69"/>
      <c r="ONV6" s="69"/>
      <c r="ONW6" s="69"/>
      <c r="ONX6" s="69"/>
      <c r="ONY6" s="69"/>
      <c r="ONZ6" s="69"/>
      <c r="OOA6" s="69"/>
      <c r="OOB6" s="69"/>
      <c r="OOC6" s="69"/>
      <c r="OOD6" s="69"/>
      <c r="OOE6" s="69"/>
      <c r="OOF6" s="69"/>
      <c r="OOG6" s="69"/>
      <c r="OOH6" s="69"/>
      <c r="OOI6" s="69"/>
      <c r="OOJ6" s="69"/>
      <c r="OOK6" s="69"/>
      <c r="OOL6" s="69"/>
      <c r="OOM6" s="69"/>
      <c r="OON6" s="69"/>
      <c r="OOO6" s="69"/>
      <c r="OOP6" s="69"/>
      <c r="OOQ6" s="69"/>
      <c r="OOR6" s="69"/>
      <c r="OOS6" s="69"/>
      <c r="OOT6" s="69"/>
      <c r="OOU6" s="69"/>
      <c r="OOV6" s="69"/>
      <c r="OOW6" s="69"/>
      <c r="OOX6" s="69"/>
      <c r="OOY6" s="69"/>
      <c r="OOZ6" s="69"/>
      <c r="OPA6" s="69"/>
      <c r="OPB6" s="69"/>
      <c r="OPC6" s="69"/>
      <c r="OPD6" s="69"/>
      <c r="OPE6" s="69"/>
      <c r="OPF6" s="69"/>
      <c r="OPG6" s="69"/>
      <c r="OPH6" s="69"/>
      <c r="OPI6" s="69"/>
      <c r="OPJ6" s="69"/>
      <c r="OPK6" s="69"/>
      <c r="OPL6" s="69"/>
      <c r="OPM6" s="69"/>
      <c r="OPN6" s="69"/>
      <c r="OPO6" s="69"/>
      <c r="OPP6" s="69"/>
      <c r="OPQ6" s="69"/>
      <c r="OPR6" s="69"/>
      <c r="OPS6" s="69"/>
      <c r="OPT6" s="69"/>
      <c r="OPU6" s="69"/>
      <c r="OPV6" s="69"/>
      <c r="OPW6" s="69"/>
      <c r="OPX6" s="69"/>
      <c r="OPY6" s="69"/>
      <c r="OPZ6" s="69"/>
      <c r="OQA6" s="69"/>
      <c r="OQB6" s="69"/>
      <c r="OQC6" s="69"/>
      <c r="OQD6" s="69"/>
      <c r="OQE6" s="69"/>
      <c r="OQF6" s="69"/>
      <c r="OQG6" s="69"/>
      <c r="OQH6" s="69"/>
      <c r="OQI6" s="69"/>
      <c r="OQJ6" s="69"/>
      <c r="OQK6" s="69"/>
      <c r="OQL6" s="69"/>
      <c r="OQM6" s="69"/>
      <c r="OQN6" s="69"/>
      <c r="OQO6" s="69"/>
      <c r="OQP6" s="69"/>
      <c r="OQQ6" s="69"/>
      <c r="OQR6" s="69"/>
      <c r="OQS6" s="69"/>
      <c r="OQT6" s="69"/>
      <c r="OQU6" s="69"/>
      <c r="OQV6" s="69"/>
      <c r="OQW6" s="69"/>
      <c r="OQX6" s="69"/>
      <c r="OQY6" s="69"/>
      <c r="OQZ6" s="69"/>
      <c r="ORA6" s="69"/>
      <c r="ORB6" s="69"/>
      <c r="ORC6" s="69"/>
      <c r="ORD6" s="69"/>
      <c r="ORE6" s="69"/>
      <c r="ORF6" s="69"/>
      <c r="ORG6" s="69"/>
      <c r="ORH6" s="69"/>
      <c r="ORI6" s="69"/>
      <c r="ORJ6" s="69"/>
      <c r="ORK6" s="69"/>
      <c r="ORL6" s="69"/>
      <c r="ORM6" s="69"/>
      <c r="ORN6" s="69"/>
      <c r="ORO6" s="69"/>
      <c r="ORP6" s="69"/>
      <c r="ORQ6" s="69"/>
      <c r="ORR6" s="69"/>
      <c r="ORS6" s="69"/>
      <c r="ORT6" s="69"/>
      <c r="ORU6" s="69"/>
      <c r="ORV6" s="69"/>
      <c r="ORW6" s="69"/>
      <c r="ORX6" s="69"/>
      <c r="ORY6" s="69"/>
      <c r="ORZ6" s="69"/>
      <c r="OSA6" s="69"/>
      <c r="OSB6" s="69"/>
      <c r="OSC6" s="69"/>
      <c r="OSD6" s="69"/>
      <c r="OSE6" s="69"/>
      <c r="OSF6" s="69"/>
      <c r="OSG6" s="69"/>
      <c r="OSH6" s="69"/>
      <c r="OSI6" s="69"/>
      <c r="OSJ6" s="69"/>
      <c r="OSK6" s="69"/>
      <c r="OSL6" s="69"/>
      <c r="OSM6" s="69"/>
      <c r="OSN6" s="69"/>
      <c r="OSO6" s="69"/>
      <c r="OSP6" s="69"/>
      <c r="OSQ6" s="69"/>
      <c r="OSR6" s="69"/>
      <c r="OSS6" s="69"/>
      <c r="OST6" s="69"/>
      <c r="OSU6" s="69"/>
      <c r="OSV6" s="69"/>
      <c r="OSW6" s="69"/>
      <c r="OSX6" s="69"/>
      <c r="OSY6" s="69"/>
      <c r="OSZ6" s="69"/>
    </row>
    <row r="7" spans="1:10660" ht="27.75" customHeight="1" thickBot="1">
      <c r="A7" s="59" t="s">
        <v>17</v>
      </c>
      <c r="B7" s="60" t="s">
        <v>34</v>
      </c>
      <c r="C7" s="165" t="s">
        <v>36</v>
      </c>
      <c r="D7" s="2" t="s">
        <v>20</v>
      </c>
      <c r="E7" s="2" t="s">
        <v>20</v>
      </c>
      <c r="G7" s="54" t="s">
        <v>33</v>
      </c>
      <c r="H7" s="55" t="str">
        <f t="shared" si="57"/>
        <v>IN</v>
      </c>
      <c r="I7" s="55" t="str" cm="1">
        <f t="array" ref="I7">CurrentSchedule(I7,COUNTA($2:$2),$I$1)</f>
        <v>NA</v>
      </c>
      <c r="J7" s="90" t="s">
        <v>37</v>
      </c>
      <c r="K7" s="57" cm="1">
        <f t="array" ref="K7">ScheduledWeek(K7, COUNTA($2:$2),$K$2)</f>
        <v>25</v>
      </c>
      <c r="L7" s="108" cm="1">
        <f t="array" ref="L7">ScheduledWeek(L7, COUNTA($2:$2),$L$2)</f>
        <v>0</v>
      </c>
      <c r="M7" s="108">
        <f t="shared" si="58"/>
        <v>15</v>
      </c>
      <c r="N7" s="108">
        <f t="shared" si="59"/>
        <v>0</v>
      </c>
      <c r="O7" s="108">
        <f t="shared" si="60"/>
        <v>0</v>
      </c>
      <c r="P7" s="108">
        <f t="shared" si="61"/>
        <v>28</v>
      </c>
      <c r="Q7" s="108">
        <f t="shared" si="62"/>
        <v>15</v>
      </c>
      <c r="R7" s="69" t="s">
        <v>27</v>
      </c>
      <c r="S7" s="69" t="s">
        <v>27</v>
      </c>
      <c r="T7" s="69" t="s">
        <v>23</v>
      </c>
      <c r="U7" s="69" t="s">
        <v>27</v>
      </c>
      <c r="V7" s="69" t="s">
        <v>27</v>
      </c>
      <c r="W7" s="69" t="s">
        <v>28</v>
      </c>
      <c r="X7" s="69" t="s">
        <v>27</v>
      </c>
      <c r="Y7" s="69" t="s">
        <v>27</v>
      </c>
      <c r="Z7" s="69" t="s">
        <v>27</v>
      </c>
      <c r="AA7" s="69" t="s">
        <v>27</v>
      </c>
      <c r="AB7" s="69" t="s">
        <v>27</v>
      </c>
      <c r="AC7" s="69" t="s">
        <v>28</v>
      </c>
      <c r="AD7" s="69" t="s">
        <v>28</v>
      </c>
      <c r="AE7" s="69" t="s">
        <v>16</v>
      </c>
      <c r="AF7" s="69" t="s">
        <v>16</v>
      </c>
      <c r="AG7" s="69" t="s">
        <v>16</v>
      </c>
      <c r="AH7" s="69" t="s">
        <v>16</v>
      </c>
      <c r="AI7" s="69" t="s">
        <v>16</v>
      </c>
      <c r="AJ7" s="69" t="s">
        <v>28</v>
      </c>
      <c r="AK7" s="69" t="s">
        <v>28</v>
      </c>
      <c r="AL7" s="69" t="s">
        <v>13</v>
      </c>
      <c r="AM7" s="69" t="s">
        <v>13</v>
      </c>
      <c r="AN7" s="69" t="s">
        <v>13</v>
      </c>
      <c r="AO7" s="69" t="s">
        <v>13</v>
      </c>
      <c r="AP7" s="69" t="s">
        <v>38</v>
      </c>
      <c r="AQ7" s="69" t="s">
        <v>28</v>
      </c>
      <c r="AR7" s="69" t="s">
        <v>28</v>
      </c>
      <c r="AS7" s="69" t="s">
        <v>27</v>
      </c>
      <c r="AT7" s="69" t="s">
        <v>27</v>
      </c>
      <c r="AU7" s="69" t="s">
        <v>27</v>
      </c>
      <c r="AV7" s="69" t="s">
        <v>27</v>
      </c>
      <c r="AW7" s="69" t="s">
        <v>27</v>
      </c>
      <c r="AX7" s="69" t="s">
        <v>28</v>
      </c>
      <c r="AY7" s="69" t="s">
        <v>28</v>
      </c>
      <c r="AZ7" s="69" t="s">
        <v>27</v>
      </c>
      <c r="BA7" s="69" t="s">
        <v>27</v>
      </c>
      <c r="BB7" s="69" t="s">
        <v>27</v>
      </c>
      <c r="BC7" s="69" t="s">
        <v>27</v>
      </c>
      <c r="BD7" s="69" t="s">
        <v>27</v>
      </c>
      <c r="BE7" s="69" t="s">
        <v>28</v>
      </c>
      <c r="BF7" s="69" t="s">
        <v>28</v>
      </c>
      <c r="BG7" s="69" t="s">
        <v>16</v>
      </c>
      <c r="BH7" s="69" t="s">
        <v>16</v>
      </c>
      <c r="BI7" s="69" t="s">
        <v>16</v>
      </c>
      <c r="BJ7" s="69" t="s">
        <v>16</v>
      </c>
      <c r="BK7" s="69" t="s">
        <v>16</v>
      </c>
      <c r="BL7" s="69" t="s">
        <v>28</v>
      </c>
      <c r="BM7" s="69" t="s">
        <v>28</v>
      </c>
      <c r="BN7" s="69" t="s">
        <v>13</v>
      </c>
      <c r="BO7" s="69" t="s">
        <v>13</v>
      </c>
      <c r="BP7" s="69" t="s">
        <v>13</v>
      </c>
      <c r="BQ7" s="69" t="s">
        <v>13</v>
      </c>
      <c r="BR7" s="69" t="s">
        <v>13</v>
      </c>
      <c r="BS7" s="69" t="s">
        <v>28</v>
      </c>
      <c r="BT7" s="69" t="s">
        <v>28</v>
      </c>
      <c r="BU7" s="69" t="s">
        <v>27</v>
      </c>
      <c r="BV7" s="69" t="s">
        <v>27</v>
      </c>
      <c r="BW7" s="69" t="s">
        <v>27</v>
      </c>
      <c r="BX7" s="69" t="s">
        <v>27</v>
      </c>
      <c r="BY7" s="69" t="s">
        <v>27</v>
      </c>
      <c r="BZ7" s="69" t="s">
        <v>28</v>
      </c>
      <c r="CA7" s="69" t="s">
        <v>28</v>
      </c>
      <c r="CB7" s="69" t="s">
        <v>27</v>
      </c>
      <c r="CC7" s="69" t="s">
        <v>27</v>
      </c>
      <c r="CD7" s="69" t="s">
        <v>27</v>
      </c>
      <c r="CE7" s="69" t="s">
        <v>27</v>
      </c>
      <c r="CF7" s="69" t="s">
        <v>27</v>
      </c>
      <c r="CG7" s="69" t="s">
        <v>28</v>
      </c>
      <c r="CH7" s="69" t="s">
        <v>28</v>
      </c>
      <c r="CI7" s="69" t="s">
        <v>27</v>
      </c>
      <c r="CJ7" s="69" t="s">
        <v>27</v>
      </c>
      <c r="CK7" s="69" t="s">
        <v>27</v>
      </c>
      <c r="CL7" s="69" t="s">
        <v>27</v>
      </c>
      <c r="CM7" s="69" t="s">
        <v>27</v>
      </c>
      <c r="CN7" s="69" t="s">
        <v>28</v>
      </c>
      <c r="CO7" s="69" t="s">
        <v>28</v>
      </c>
      <c r="CP7" s="69" t="s">
        <v>13</v>
      </c>
      <c r="CQ7" s="69" t="s">
        <v>13</v>
      </c>
      <c r="CR7" s="69" t="s">
        <v>13</v>
      </c>
      <c r="CS7" s="69" t="s">
        <v>13</v>
      </c>
      <c r="CT7" s="69" t="s">
        <v>13</v>
      </c>
      <c r="CU7" s="69" t="s">
        <v>28</v>
      </c>
      <c r="CV7" s="69" t="s">
        <v>28</v>
      </c>
      <c r="CW7" s="69" t="s">
        <v>27</v>
      </c>
      <c r="CX7" s="69" t="s">
        <v>27</v>
      </c>
      <c r="CY7" s="69" t="s">
        <v>27</v>
      </c>
      <c r="CZ7" s="69" t="s">
        <v>27</v>
      </c>
      <c r="DA7" s="69" t="s">
        <v>27</v>
      </c>
      <c r="DB7" s="69" t="s">
        <v>28</v>
      </c>
      <c r="DC7" s="69" t="s">
        <v>28</v>
      </c>
      <c r="DD7" s="69" t="s">
        <v>23</v>
      </c>
      <c r="DE7" s="69" t="s">
        <v>27</v>
      </c>
      <c r="DF7" s="69" t="s">
        <v>27</v>
      </c>
      <c r="DG7" s="69" t="s">
        <v>27</v>
      </c>
      <c r="DH7" s="69" t="s">
        <v>27</v>
      </c>
      <c r="DI7" s="69" t="s">
        <v>28</v>
      </c>
      <c r="DJ7" s="69" t="s">
        <v>28</v>
      </c>
      <c r="DK7" s="69" t="s">
        <v>13</v>
      </c>
      <c r="DL7" s="69" t="s">
        <v>13</v>
      </c>
      <c r="DM7" s="69" t="s">
        <v>13</v>
      </c>
      <c r="DN7" s="69" t="s">
        <v>13</v>
      </c>
      <c r="DO7" s="69" t="s">
        <v>13</v>
      </c>
      <c r="DP7" s="69" t="s">
        <v>28</v>
      </c>
      <c r="DQ7" s="69" t="s">
        <v>28</v>
      </c>
      <c r="DR7" s="69" t="s">
        <v>27</v>
      </c>
      <c r="DS7" s="69" t="s">
        <v>27</v>
      </c>
      <c r="DT7" s="69" t="s">
        <v>27</v>
      </c>
      <c r="DU7" s="69" t="s">
        <v>27</v>
      </c>
      <c r="DV7" s="69" t="s">
        <v>23</v>
      </c>
      <c r="DW7" s="69" t="s">
        <v>28</v>
      </c>
      <c r="DX7" s="69" t="s">
        <v>28</v>
      </c>
      <c r="DY7" s="70" t="s">
        <v>27</v>
      </c>
      <c r="DZ7" s="70" t="s">
        <v>27</v>
      </c>
      <c r="EA7" s="70" t="s">
        <v>27</v>
      </c>
      <c r="EB7" s="70" t="s">
        <v>27</v>
      </c>
      <c r="EC7" s="70" t="s">
        <v>27</v>
      </c>
      <c r="ED7" s="69" t="s">
        <v>28</v>
      </c>
      <c r="EE7" s="69" t="s">
        <v>28</v>
      </c>
      <c r="EF7" s="70" t="s">
        <v>16</v>
      </c>
      <c r="EG7" s="69" t="s">
        <v>29</v>
      </c>
      <c r="EH7" s="69" t="s">
        <v>29</v>
      </c>
      <c r="EI7" s="69" t="s">
        <v>23</v>
      </c>
      <c r="EJ7" s="70" t="s">
        <v>16</v>
      </c>
      <c r="EK7" s="69" t="s">
        <v>28</v>
      </c>
      <c r="EL7" s="69" t="s">
        <v>28</v>
      </c>
      <c r="EM7" s="69" t="s">
        <v>26</v>
      </c>
      <c r="EN7" s="69" t="s">
        <v>26</v>
      </c>
      <c r="EO7" s="69" t="s">
        <v>26</v>
      </c>
      <c r="EP7" s="69" t="s">
        <v>26</v>
      </c>
      <c r="EQ7" s="69" t="s">
        <v>26</v>
      </c>
      <c r="ER7" s="69" t="s">
        <v>28</v>
      </c>
      <c r="ES7" s="69" t="s">
        <v>28</v>
      </c>
      <c r="ET7" s="69" t="s">
        <v>27</v>
      </c>
      <c r="EU7" s="69" t="s">
        <v>27</v>
      </c>
      <c r="EV7" s="69" t="s">
        <v>27</v>
      </c>
      <c r="EW7" s="69" t="s">
        <v>27</v>
      </c>
      <c r="EX7" s="69" t="s">
        <v>27</v>
      </c>
      <c r="EY7" s="2" t="s">
        <v>28</v>
      </c>
      <c r="EZ7" s="2" t="s">
        <v>28</v>
      </c>
      <c r="FA7" s="69" t="s">
        <v>27</v>
      </c>
      <c r="FB7" s="69" t="s">
        <v>27</v>
      </c>
      <c r="FC7" s="69" t="s">
        <v>27</v>
      </c>
      <c r="FD7" s="69" t="s">
        <v>27</v>
      </c>
      <c r="FE7" s="69" t="s">
        <v>27</v>
      </c>
      <c r="FF7" s="73" t="s">
        <v>28</v>
      </c>
      <c r="FG7" s="73" t="s">
        <v>28</v>
      </c>
      <c r="FH7" s="69" t="s">
        <v>27</v>
      </c>
      <c r="FI7" s="69" t="s">
        <v>27</v>
      </c>
      <c r="FJ7" s="69" t="s">
        <v>27</v>
      </c>
      <c r="FK7" s="69" t="s">
        <v>27</v>
      </c>
      <c r="FL7" s="69" t="s">
        <v>27</v>
      </c>
      <c r="FM7" s="73" t="s">
        <v>28</v>
      </c>
      <c r="FN7" s="73" t="s">
        <v>28</v>
      </c>
      <c r="FO7" s="69" t="s">
        <v>26</v>
      </c>
      <c r="FP7" s="69" t="s">
        <v>26</v>
      </c>
      <c r="FQ7" s="69" t="s">
        <v>26</v>
      </c>
      <c r="FR7" s="69" t="s">
        <v>26</v>
      </c>
      <c r="FS7" s="69" t="s">
        <v>26</v>
      </c>
      <c r="FT7" s="73" t="s">
        <v>28</v>
      </c>
      <c r="FU7" s="73" t="s">
        <v>28</v>
      </c>
      <c r="FV7" s="69" t="s">
        <v>26</v>
      </c>
      <c r="FW7" s="69" t="s">
        <v>26</v>
      </c>
      <c r="FX7" s="69" t="s">
        <v>26</v>
      </c>
      <c r="FY7" s="69" t="s">
        <v>26</v>
      </c>
      <c r="FZ7" s="69" t="s">
        <v>26</v>
      </c>
      <c r="GA7" s="73" t="s">
        <v>28</v>
      </c>
      <c r="GB7" s="73" t="s">
        <v>28</v>
      </c>
      <c r="GC7" s="69" t="s">
        <v>26</v>
      </c>
      <c r="GD7" s="69" t="s">
        <v>26</v>
      </c>
      <c r="GE7" s="69" t="s">
        <v>26</v>
      </c>
      <c r="GF7" s="69" t="s">
        <v>26</v>
      </c>
      <c r="GG7" s="69" t="s">
        <v>26</v>
      </c>
      <c r="GH7" s="73" t="s">
        <v>28</v>
      </c>
      <c r="GI7" s="73" t="s">
        <v>28</v>
      </c>
      <c r="GJ7" s="69" t="s">
        <v>27</v>
      </c>
      <c r="GK7" s="69" t="s">
        <v>27</v>
      </c>
      <c r="GL7" s="69" t="s">
        <v>27</v>
      </c>
      <c r="GM7" s="69" t="s">
        <v>27</v>
      </c>
      <c r="GN7" s="69" t="s">
        <v>27</v>
      </c>
      <c r="GO7" s="3" t="s">
        <v>28</v>
      </c>
      <c r="GP7" s="3" t="s">
        <v>28</v>
      </c>
      <c r="GQ7" s="69" t="s">
        <v>27</v>
      </c>
      <c r="GR7" s="69" t="s">
        <v>27</v>
      </c>
      <c r="GS7" s="69" t="s">
        <v>27</v>
      </c>
      <c r="GT7" s="69" t="s">
        <v>27</v>
      </c>
      <c r="GU7" s="69" t="s">
        <v>27</v>
      </c>
      <c r="GV7" s="69" t="s">
        <v>28</v>
      </c>
      <c r="GW7" s="69" t="s">
        <v>28</v>
      </c>
      <c r="GX7" s="69" t="s">
        <v>16</v>
      </c>
      <c r="GY7" s="69" t="s">
        <v>16</v>
      </c>
      <c r="GZ7" s="69" t="s">
        <v>16</v>
      </c>
      <c r="HA7" s="69" t="s">
        <v>16</v>
      </c>
      <c r="HB7" s="69" t="s">
        <v>16</v>
      </c>
      <c r="HC7" s="69" t="s">
        <v>28</v>
      </c>
      <c r="HD7" s="69" t="s">
        <v>28</v>
      </c>
      <c r="HE7" s="69" t="s">
        <v>27</v>
      </c>
      <c r="HF7" s="69" t="s">
        <v>27</v>
      </c>
      <c r="HG7" s="69" t="s">
        <v>27</v>
      </c>
      <c r="HH7" s="69" t="s">
        <v>27</v>
      </c>
      <c r="HI7" s="69" t="s">
        <v>27</v>
      </c>
      <c r="HJ7" s="69" t="s">
        <v>28</v>
      </c>
      <c r="HK7" s="69" t="s">
        <v>28</v>
      </c>
      <c r="HL7" s="69" t="s">
        <v>27</v>
      </c>
      <c r="HM7" s="69" t="s">
        <v>27</v>
      </c>
      <c r="HN7" s="69" t="s">
        <v>27</v>
      </c>
      <c r="HO7" s="69" t="s">
        <v>27</v>
      </c>
      <c r="HP7" s="69" t="s">
        <v>27</v>
      </c>
      <c r="HQ7" s="69" t="s">
        <v>28</v>
      </c>
      <c r="HR7" s="69" t="s">
        <v>28</v>
      </c>
      <c r="HS7" s="69" t="s">
        <v>27</v>
      </c>
      <c r="HT7" s="69" t="s">
        <v>27</v>
      </c>
      <c r="HU7" s="69" t="s">
        <v>27</v>
      </c>
      <c r="HV7" s="69" t="s">
        <v>27</v>
      </c>
      <c r="HW7" s="69" t="s">
        <v>27</v>
      </c>
      <c r="HX7" s="69" t="s">
        <v>28</v>
      </c>
      <c r="HY7" s="69" t="s">
        <v>28</v>
      </c>
      <c r="HZ7" s="69" t="s">
        <v>27</v>
      </c>
      <c r="IA7" s="69" t="s">
        <v>27</v>
      </c>
      <c r="IB7" s="69" t="s">
        <v>27</v>
      </c>
      <c r="IC7" s="69" t="s">
        <v>27</v>
      </c>
      <c r="ID7" s="69" t="s">
        <v>27</v>
      </c>
      <c r="IE7" s="69" t="s">
        <v>28</v>
      </c>
      <c r="IF7" s="69" t="s">
        <v>28</v>
      </c>
      <c r="IG7" s="69" t="s">
        <v>27</v>
      </c>
      <c r="IH7" s="69" t="s">
        <v>27</v>
      </c>
      <c r="II7" s="69" t="s">
        <v>27</v>
      </c>
      <c r="IJ7" s="69" t="s">
        <v>27</v>
      </c>
      <c r="IK7" s="69" t="s">
        <v>23</v>
      </c>
      <c r="IL7" s="69" t="s">
        <v>28</v>
      </c>
      <c r="IM7" s="69" t="s">
        <v>28</v>
      </c>
      <c r="IN7" s="69" t="s">
        <v>27</v>
      </c>
      <c r="IO7" s="69" t="s">
        <v>27</v>
      </c>
      <c r="IP7" s="69" t="s">
        <v>27</v>
      </c>
      <c r="IQ7" s="69" t="s">
        <v>27</v>
      </c>
      <c r="IR7" s="69" t="s">
        <v>27</v>
      </c>
      <c r="IS7" s="69" t="s">
        <v>28</v>
      </c>
      <c r="IT7" s="69" t="s">
        <v>28</v>
      </c>
      <c r="IU7" s="69" t="s">
        <v>29</v>
      </c>
      <c r="IV7" s="69" t="s">
        <v>29</v>
      </c>
      <c r="IW7" s="69" t="s">
        <v>27</v>
      </c>
      <c r="IX7" s="69" t="s">
        <v>27</v>
      </c>
      <c r="IY7" s="69" t="s">
        <v>27</v>
      </c>
      <c r="IZ7" s="69" t="s">
        <v>28</v>
      </c>
      <c r="JA7" s="69" t="s">
        <v>28</v>
      </c>
      <c r="JB7" s="69" t="s">
        <v>27</v>
      </c>
      <c r="JC7" s="69" t="s">
        <v>27</v>
      </c>
      <c r="JD7" s="69" t="s">
        <v>27</v>
      </c>
      <c r="JE7" s="69" t="s">
        <v>27</v>
      </c>
      <c r="JF7" s="69" t="s">
        <v>27</v>
      </c>
      <c r="JG7" s="69" t="s">
        <v>28</v>
      </c>
      <c r="JH7" s="69" t="s">
        <v>28</v>
      </c>
      <c r="JI7" s="69" t="s">
        <v>27</v>
      </c>
      <c r="JJ7" s="69" t="s">
        <v>27</v>
      </c>
      <c r="JK7" s="69" t="s">
        <v>27</v>
      </c>
      <c r="JL7" s="69" t="s">
        <v>27</v>
      </c>
      <c r="JM7" s="69" t="s">
        <v>27</v>
      </c>
      <c r="JN7" s="69" t="s">
        <v>28</v>
      </c>
      <c r="JO7" s="69" t="s">
        <v>28</v>
      </c>
      <c r="JP7" s="69" t="s">
        <v>27</v>
      </c>
      <c r="JQ7" s="69" t="s">
        <v>27</v>
      </c>
      <c r="JR7" s="69" t="s">
        <v>27</v>
      </c>
      <c r="JS7" s="69" t="s">
        <v>27</v>
      </c>
      <c r="JT7" s="69" t="s">
        <v>27</v>
      </c>
      <c r="JU7" s="69" t="s">
        <v>28</v>
      </c>
      <c r="JV7" s="69" t="s">
        <v>28</v>
      </c>
      <c r="JW7" s="69" t="s">
        <v>27</v>
      </c>
      <c r="JX7" s="69" t="s">
        <v>27</v>
      </c>
      <c r="JY7" s="69" t="s">
        <v>27</v>
      </c>
      <c r="JZ7" s="69" t="s">
        <v>27</v>
      </c>
      <c r="KA7" s="69" t="s">
        <v>27</v>
      </c>
      <c r="KB7" s="69" t="s">
        <v>28</v>
      </c>
      <c r="KC7" s="69" t="s">
        <v>28</v>
      </c>
      <c r="KD7" s="69" t="s">
        <v>27</v>
      </c>
      <c r="KE7" s="69" t="s">
        <v>29</v>
      </c>
      <c r="KF7" s="69" t="s">
        <v>23</v>
      </c>
      <c r="KG7" s="69" t="s">
        <v>23</v>
      </c>
      <c r="KH7" s="69" t="s">
        <v>27</v>
      </c>
      <c r="KI7" s="69" t="s">
        <v>28</v>
      </c>
      <c r="KJ7" s="69" t="s">
        <v>28</v>
      </c>
      <c r="KK7" s="69"/>
      <c r="KL7" s="69"/>
      <c r="KM7" s="69"/>
      <c r="KN7" s="69"/>
      <c r="KO7" s="69"/>
      <c r="KP7" s="69"/>
      <c r="KQ7" s="69"/>
      <c r="KR7" s="69"/>
      <c r="KS7" s="69"/>
      <c r="KT7" s="69"/>
      <c r="KU7" s="69"/>
      <c r="KV7" s="69"/>
      <c r="KW7" s="69"/>
      <c r="KX7" s="69"/>
      <c r="KY7" s="69"/>
      <c r="KZ7" s="69"/>
      <c r="LA7" s="69"/>
      <c r="LB7" s="69"/>
      <c r="LC7" s="69"/>
      <c r="LD7" s="69"/>
      <c r="LE7" s="69"/>
      <c r="LF7" s="69"/>
      <c r="LG7" s="69"/>
      <c r="LH7" s="69"/>
      <c r="LI7" s="69"/>
      <c r="LJ7" s="69"/>
      <c r="LK7" s="69"/>
      <c r="LL7" s="69"/>
      <c r="LM7" s="69"/>
      <c r="LN7" s="69"/>
      <c r="LO7" s="69"/>
      <c r="LP7" s="69"/>
      <c r="LQ7" s="69"/>
      <c r="LR7" s="69"/>
      <c r="LS7" s="69"/>
      <c r="LT7" s="69"/>
      <c r="LU7" s="69"/>
      <c r="LV7" s="69"/>
      <c r="LW7" s="69"/>
      <c r="LX7" s="69"/>
      <c r="LY7" s="69"/>
      <c r="LZ7" s="69"/>
      <c r="MA7" s="69"/>
      <c r="MB7" s="69"/>
      <c r="MC7" s="69"/>
      <c r="MD7" s="69"/>
      <c r="ME7" s="69"/>
      <c r="MF7" s="69"/>
      <c r="MG7" s="69"/>
      <c r="MH7" s="69"/>
      <c r="MI7" s="69"/>
      <c r="MJ7" s="69"/>
      <c r="MK7" s="69"/>
      <c r="ML7" s="69"/>
      <c r="MM7" s="69"/>
      <c r="MN7" s="69"/>
      <c r="MO7" s="69"/>
      <c r="MP7" s="69"/>
      <c r="MQ7" s="69"/>
      <c r="MR7" s="69"/>
      <c r="MS7" s="69"/>
      <c r="MT7" s="69"/>
      <c r="MU7" s="69"/>
      <c r="MV7" s="69"/>
      <c r="MW7" s="69"/>
      <c r="MX7" s="69"/>
      <c r="MY7" s="69"/>
      <c r="MZ7" s="69"/>
      <c r="NA7" s="69"/>
      <c r="NB7" s="69"/>
      <c r="NC7" s="69"/>
      <c r="ND7" s="69"/>
      <c r="NE7" s="69"/>
      <c r="NF7" s="69"/>
      <c r="NG7" s="69"/>
      <c r="NH7" s="69"/>
      <c r="NI7" s="69"/>
      <c r="NJ7" s="69"/>
      <c r="NK7" s="69"/>
      <c r="NL7" s="69"/>
      <c r="NM7" s="69"/>
      <c r="NN7" s="69"/>
      <c r="NO7" s="69"/>
      <c r="NP7" s="69"/>
      <c r="NQ7" s="69"/>
      <c r="NR7" s="69"/>
      <c r="NS7" s="69"/>
      <c r="NT7" s="69"/>
      <c r="NU7" s="69"/>
      <c r="NV7" s="69"/>
      <c r="NW7" s="69"/>
      <c r="NX7" s="69"/>
      <c r="NY7" s="69"/>
      <c r="NZ7" s="69"/>
      <c r="OA7" s="69"/>
      <c r="OB7" s="69"/>
      <c r="OC7" s="69"/>
      <c r="OD7" s="69"/>
      <c r="OE7" s="69"/>
      <c r="OF7" s="69"/>
      <c r="OG7" s="69"/>
      <c r="OH7" s="69"/>
      <c r="OI7" s="69"/>
      <c r="OJ7" s="69"/>
      <c r="OK7" s="69"/>
      <c r="OL7" s="69"/>
      <c r="OM7" s="69"/>
      <c r="ON7" s="69"/>
      <c r="OO7" s="69"/>
      <c r="OP7" s="69"/>
      <c r="OQ7" s="69"/>
      <c r="OR7" s="69"/>
      <c r="OS7" s="69"/>
      <c r="OT7" s="69"/>
      <c r="OU7" s="69"/>
      <c r="OV7" s="69"/>
      <c r="OW7" s="69"/>
      <c r="OX7" s="69"/>
      <c r="OY7" s="69"/>
      <c r="OZ7" s="69"/>
      <c r="PA7" s="69"/>
      <c r="PB7" s="69"/>
      <c r="PC7" s="69"/>
      <c r="PD7" s="69"/>
      <c r="PE7" s="69"/>
      <c r="PF7" s="69"/>
      <c r="PG7" s="69"/>
      <c r="PH7" s="69"/>
      <c r="PI7" s="69"/>
      <c r="PJ7" s="69"/>
      <c r="PK7" s="69"/>
      <c r="PL7" s="69"/>
      <c r="PM7" s="69"/>
      <c r="PN7" s="69"/>
      <c r="PO7" s="69"/>
      <c r="PP7" s="69"/>
      <c r="PQ7" s="69"/>
      <c r="PR7" s="69"/>
      <c r="PS7" s="69"/>
      <c r="PT7" s="69"/>
      <c r="PU7" s="69"/>
      <c r="PV7" s="69"/>
      <c r="PW7" s="69"/>
      <c r="PX7" s="69"/>
      <c r="PY7" s="69"/>
      <c r="PZ7" s="69"/>
      <c r="QA7" s="69"/>
      <c r="QB7" s="69"/>
      <c r="QC7" s="69"/>
      <c r="QD7" s="69"/>
      <c r="QE7" s="69"/>
      <c r="QF7" s="69"/>
      <c r="QG7" s="69"/>
      <c r="QH7" s="69"/>
      <c r="QI7" s="69"/>
      <c r="QJ7" s="69"/>
      <c r="QK7" s="69"/>
      <c r="QL7" s="69"/>
      <c r="QM7" s="69"/>
      <c r="QN7" s="69"/>
      <c r="QO7" s="69"/>
      <c r="QP7" s="69"/>
      <c r="QQ7" s="69"/>
      <c r="QR7" s="69"/>
      <c r="QS7" s="69"/>
      <c r="QT7" s="69"/>
      <c r="QU7" s="69"/>
      <c r="QV7" s="69"/>
      <c r="QW7" s="69"/>
      <c r="QX7" s="69"/>
      <c r="QY7" s="69"/>
      <c r="QZ7" s="69"/>
      <c r="RA7" s="69"/>
      <c r="RB7" s="69"/>
      <c r="RC7" s="69"/>
      <c r="RD7" s="69"/>
      <c r="RE7" s="69"/>
      <c r="RF7" s="69"/>
      <c r="RG7" s="69"/>
      <c r="RH7" s="69"/>
      <c r="RI7" s="69"/>
      <c r="RJ7" s="69"/>
      <c r="RK7" s="69"/>
      <c r="RL7" s="69"/>
      <c r="RM7" s="69"/>
      <c r="RN7" s="69"/>
      <c r="RO7" s="69"/>
      <c r="RP7" s="69"/>
      <c r="RQ7" s="69"/>
      <c r="RR7" s="69"/>
      <c r="RS7" s="69"/>
      <c r="RT7" s="69"/>
      <c r="RU7" s="69"/>
      <c r="RV7" s="69"/>
      <c r="RW7" s="69"/>
      <c r="RX7" s="69"/>
      <c r="RY7" s="69"/>
      <c r="RZ7" s="69"/>
      <c r="SA7" s="69"/>
      <c r="SB7" s="69"/>
      <c r="SC7" s="69"/>
      <c r="SD7" s="69"/>
      <c r="SE7" s="69"/>
      <c r="SF7" s="69"/>
      <c r="SG7" s="69"/>
      <c r="SH7" s="69"/>
      <c r="SI7" s="69"/>
      <c r="SJ7" s="69"/>
      <c r="SK7" s="69"/>
      <c r="SL7" s="69"/>
      <c r="SM7" s="69"/>
      <c r="SN7" s="69"/>
      <c r="SO7" s="69"/>
      <c r="SP7" s="69"/>
      <c r="SQ7" s="69"/>
      <c r="SR7" s="69"/>
      <c r="SS7" s="69"/>
      <c r="ST7" s="69"/>
      <c r="SU7" s="69"/>
      <c r="SV7" s="69"/>
      <c r="SW7" s="69"/>
      <c r="SX7" s="69"/>
      <c r="SY7" s="69"/>
      <c r="SZ7" s="69"/>
      <c r="TA7" s="69"/>
      <c r="TB7" s="69"/>
      <c r="TC7" s="69"/>
      <c r="TD7" s="69"/>
      <c r="TE7" s="69"/>
      <c r="TF7" s="69"/>
      <c r="TG7" s="69"/>
      <c r="TH7" s="69"/>
      <c r="TI7" s="69"/>
      <c r="TJ7" s="69"/>
      <c r="TK7" s="69"/>
      <c r="TL7" s="69"/>
      <c r="TM7" s="69"/>
      <c r="TN7" s="69"/>
      <c r="TO7" s="69"/>
      <c r="TP7" s="69"/>
      <c r="TQ7" s="69"/>
      <c r="TR7" s="69"/>
      <c r="TS7" s="69"/>
      <c r="TT7" s="69"/>
      <c r="TU7" s="69"/>
      <c r="TV7" s="69"/>
      <c r="TW7" s="69"/>
      <c r="TX7" s="69"/>
      <c r="TY7" s="69"/>
      <c r="TZ7" s="69"/>
      <c r="UA7" s="69"/>
      <c r="UB7" s="69"/>
      <c r="UC7" s="69"/>
      <c r="UD7" s="69"/>
      <c r="UE7" s="69"/>
      <c r="UF7" s="69"/>
      <c r="UG7" s="69"/>
      <c r="UH7" s="69"/>
      <c r="UI7" s="69"/>
      <c r="UJ7" s="69"/>
      <c r="UK7" s="69"/>
      <c r="UL7" s="69"/>
      <c r="UM7" s="69"/>
      <c r="UN7" s="69"/>
      <c r="UO7" s="69"/>
      <c r="UP7" s="69"/>
      <c r="UQ7" s="69"/>
      <c r="UR7" s="69"/>
      <c r="US7" s="69"/>
      <c r="UT7" s="69"/>
      <c r="UU7" s="69"/>
      <c r="UV7" s="69"/>
      <c r="UW7" s="69"/>
      <c r="UX7" s="69"/>
      <c r="UY7" s="69"/>
      <c r="UZ7" s="69"/>
      <c r="VA7" s="69"/>
      <c r="VB7" s="69"/>
      <c r="VC7" s="69"/>
      <c r="VD7" s="69"/>
      <c r="VE7" s="69"/>
      <c r="VF7" s="69"/>
      <c r="VG7" s="69"/>
      <c r="VH7" s="69"/>
      <c r="VI7" s="69"/>
      <c r="VJ7" s="69"/>
      <c r="VK7" s="69"/>
      <c r="VL7" s="69"/>
      <c r="VM7" s="69"/>
      <c r="VN7" s="69"/>
      <c r="VO7" s="69"/>
      <c r="VP7" s="69"/>
      <c r="VQ7" s="69"/>
      <c r="VR7" s="69"/>
      <c r="VS7" s="69"/>
      <c r="VT7" s="69"/>
      <c r="VU7" s="69"/>
      <c r="VV7" s="69"/>
      <c r="VW7" s="69"/>
      <c r="VX7" s="69"/>
      <c r="VY7" s="69"/>
      <c r="VZ7" s="69"/>
      <c r="WA7" s="69"/>
      <c r="WB7" s="69"/>
      <c r="WC7" s="69"/>
      <c r="WD7" s="69"/>
      <c r="WE7" s="69"/>
      <c r="WF7" s="69"/>
      <c r="WG7" s="69"/>
      <c r="WH7" s="69"/>
      <c r="WI7" s="69"/>
      <c r="WJ7" s="69"/>
      <c r="WK7" s="69"/>
      <c r="WL7" s="69"/>
      <c r="WM7" s="69"/>
      <c r="WN7" s="69"/>
      <c r="WO7" s="69"/>
      <c r="WP7" s="69"/>
      <c r="WQ7" s="69"/>
      <c r="WR7" s="69"/>
      <c r="WS7" s="69"/>
      <c r="WT7" s="69"/>
      <c r="WU7" s="69"/>
      <c r="WV7" s="69"/>
      <c r="WW7" s="69"/>
      <c r="WX7" s="69"/>
      <c r="WY7" s="69"/>
      <c r="WZ7" s="69"/>
      <c r="XA7" s="69"/>
      <c r="XB7" s="69"/>
      <c r="XC7" s="69"/>
      <c r="XD7" s="69"/>
      <c r="XE7" s="69"/>
      <c r="XF7" s="69"/>
      <c r="XG7" s="69"/>
      <c r="XH7" s="69"/>
      <c r="XI7" s="69"/>
      <c r="XJ7" s="69"/>
      <c r="XK7" s="69"/>
      <c r="XL7" s="69"/>
      <c r="XM7" s="69"/>
      <c r="XN7" s="69"/>
      <c r="XO7" s="69"/>
      <c r="XP7" s="69"/>
      <c r="XQ7" s="69"/>
      <c r="XR7" s="69"/>
      <c r="XS7" s="69"/>
      <c r="XT7" s="69"/>
      <c r="XU7" s="69"/>
      <c r="XV7" s="69"/>
      <c r="XW7" s="69"/>
      <c r="XX7" s="69"/>
      <c r="XY7" s="69"/>
      <c r="XZ7" s="69"/>
      <c r="YA7" s="69"/>
      <c r="YB7" s="69"/>
      <c r="YC7" s="69"/>
      <c r="YD7" s="69"/>
      <c r="YE7" s="69"/>
      <c r="YF7" s="69"/>
      <c r="YG7" s="69"/>
      <c r="YH7" s="69"/>
      <c r="YI7" s="69"/>
      <c r="YJ7" s="69"/>
      <c r="YK7" s="69"/>
      <c r="YL7" s="69"/>
      <c r="YM7" s="69"/>
      <c r="YN7" s="69"/>
      <c r="YO7" s="69"/>
      <c r="YP7" s="69"/>
      <c r="YQ7" s="69"/>
      <c r="YR7" s="69"/>
      <c r="YS7" s="69"/>
      <c r="YT7" s="69"/>
      <c r="YU7" s="69"/>
      <c r="YV7" s="69"/>
      <c r="YW7" s="69"/>
      <c r="YX7" s="69"/>
      <c r="YY7" s="69"/>
      <c r="YZ7" s="69"/>
      <c r="ZA7" s="69"/>
      <c r="ZB7" s="69"/>
      <c r="ZC7" s="69"/>
      <c r="ZD7" s="69"/>
      <c r="ZE7" s="69"/>
      <c r="ZF7" s="69"/>
      <c r="ZG7" s="69"/>
      <c r="ZH7" s="69"/>
      <c r="ZI7" s="69"/>
      <c r="ZJ7" s="69"/>
      <c r="ZK7" s="69"/>
      <c r="ZL7" s="69"/>
      <c r="ZM7" s="69"/>
      <c r="ZN7" s="69"/>
      <c r="ZO7" s="69"/>
      <c r="ZP7" s="69"/>
      <c r="ZQ7" s="69"/>
      <c r="ZR7" s="69"/>
      <c r="ZS7" s="69"/>
      <c r="ZT7" s="69"/>
      <c r="ZU7" s="69"/>
      <c r="ZV7" s="69"/>
      <c r="ZW7" s="69"/>
      <c r="ZX7" s="69"/>
      <c r="ZY7" s="69"/>
      <c r="ZZ7" s="69"/>
      <c r="AAA7" s="69"/>
      <c r="AAB7" s="69"/>
      <c r="AAC7" s="69"/>
      <c r="AAD7" s="69"/>
      <c r="AAE7" s="69"/>
      <c r="AAF7" s="69"/>
      <c r="AAG7" s="69"/>
      <c r="AAH7" s="69"/>
      <c r="AAI7" s="69"/>
      <c r="AAJ7" s="69"/>
      <c r="AAK7" s="69"/>
      <c r="AAL7" s="69"/>
      <c r="AAM7" s="69"/>
      <c r="AAN7" s="69"/>
      <c r="AAO7" s="69"/>
      <c r="AAP7" s="69"/>
      <c r="AAQ7" s="69"/>
      <c r="AAR7" s="69"/>
      <c r="AAS7" s="69"/>
      <c r="AAT7" s="69"/>
      <c r="AAU7" s="69"/>
      <c r="AAV7" s="69"/>
      <c r="AAW7" s="69"/>
      <c r="AAX7" s="69"/>
      <c r="AAY7" s="69"/>
      <c r="AAZ7" s="69"/>
      <c r="ABA7" s="69"/>
      <c r="ABB7" s="69"/>
      <c r="ABC7" s="69"/>
      <c r="ABD7" s="69"/>
      <c r="ABE7" s="69"/>
      <c r="ABF7" s="69"/>
      <c r="ABG7" s="69"/>
      <c r="ABH7" s="69"/>
      <c r="ABI7" s="69"/>
      <c r="ABJ7" s="69"/>
      <c r="ABK7" s="69"/>
      <c r="ABL7" s="69"/>
      <c r="ABM7" s="69"/>
      <c r="ABN7" s="69"/>
      <c r="ABO7" s="69"/>
      <c r="ABP7" s="69"/>
      <c r="ABQ7" s="69"/>
      <c r="ABR7" s="69"/>
      <c r="ABS7" s="69"/>
      <c r="ABT7" s="69"/>
      <c r="ABU7" s="69"/>
      <c r="ABV7" s="69"/>
      <c r="ABW7" s="69"/>
      <c r="ABX7" s="69"/>
      <c r="ABY7" s="69"/>
      <c r="ABZ7" s="69"/>
      <c r="ACA7" s="69"/>
      <c r="ACB7" s="69"/>
      <c r="ACC7" s="69"/>
      <c r="ACD7" s="69"/>
      <c r="ACE7" s="69"/>
      <c r="ACF7" s="69"/>
      <c r="ACG7" s="69"/>
      <c r="ACH7" s="69"/>
      <c r="ACI7" s="69"/>
      <c r="ACJ7" s="69"/>
      <c r="ACK7" s="69"/>
      <c r="ACL7" s="69"/>
      <c r="ACM7" s="69"/>
      <c r="ACN7" s="69"/>
      <c r="ACO7" s="69"/>
      <c r="ACP7" s="69"/>
      <c r="ACQ7" s="69"/>
      <c r="ACR7" s="69"/>
      <c r="ACS7" s="69"/>
      <c r="ACT7" s="69"/>
      <c r="ACU7" s="69"/>
      <c r="ACV7" s="69"/>
      <c r="ACW7" s="69"/>
      <c r="ACX7" s="69"/>
      <c r="ACY7" s="69"/>
      <c r="ACZ7" s="69"/>
      <c r="ADA7" s="69"/>
      <c r="ADB7" s="69"/>
      <c r="ADC7" s="69"/>
      <c r="ADD7" s="69"/>
      <c r="ADE7" s="69"/>
      <c r="ADF7" s="69"/>
      <c r="ADG7" s="69"/>
      <c r="ADH7" s="69"/>
      <c r="ADI7" s="69"/>
      <c r="ADJ7" s="69"/>
      <c r="ADK7" s="69"/>
      <c r="ADL7" s="69"/>
      <c r="ADM7" s="69"/>
      <c r="ADN7" s="69"/>
      <c r="ADO7" s="69"/>
      <c r="ADP7" s="69"/>
      <c r="ADQ7" s="69"/>
      <c r="ADR7" s="69"/>
      <c r="ADS7" s="69"/>
      <c r="ADT7" s="69"/>
      <c r="ADU7" s="69"/>
      <c r="ADV7" s="69"/>
      <c r="ADW7" s="69"/>
      <c r="ADX7" s="69"/>
      <c r="ADY7" s="69"/>
      <c r="ADZ7" s="69"/>
      <c r="AEA7" s="69"/>
      <c r="AEB7" s="69"/>
      <c r="AEC7" s="69"/>
      <c r="AED7" s="69"/>
      <c r="AEE7" s="69"/>
      <c r="AEF7" s="69"/>
      <c r="AEG7" s="69"/>
      <c r="AEH7" s="69"/>
      <c r="AEI7" s="69"/>
      <c r="AEJ7" s="69"/>
      <c r="AEK7" s="69"/>
      <c r="AEL7" s="69"/>
      <c r="AEM7" s="69"/>
      <c r="AEN7" s="69"/>
      <c r="AEO7" s="69"/>
      <c r="AEP7" s="69"/>
      <c r="AEQ7" s="69"/>
      <c r="AER7" s="69"/>
      <c r="AES7" s="69"/>
      <c r="AET7" s="69"/>
      <c r="AEU7" s="69"/>
      <c r="AEV7" s="69"/>
      <c r="AEW7" s="69"/>
      <c r="AEX7" s="69"/>
      <c r="AEY7" s="69"/>
      <c r="AEZ7" s="69"/>
      <c r="AFA7" s="69"/>
      <c r="AFB7" s="69"/>
      <c r="AFC7" s="69"/>
      <c r="AFD7" s="69"/>
      <c r="AFE7" s="69"/>
      <c r="AFF7" s="69"/>
      <c r="AFG7" s="69"/>
      <c r="AFH7" s="69"/>
      <c r="AFI7" s="69"/>
      <c r="AFJ7" s="69"/>
      <c r="AFK7" s="69"/>
      <c r="AFL7" s="69"/>
      <c r="AFM7" s="69"/>
      <c r="AFN7" s="69"/>
      <c r="AFO7" s="69"/>
      <c r="AFP7" s="69"/>
      <c r="AFQ7" s="69"/>
      <c r="AFR7" s="69"/>
      <c r="AFS7" s="69"/>
      <c r="AFT7" s="69"/>
      <c r="AFU7" s="69"/>
      <c r="AFV7" s="69"/>
      <c r="AFW7" s="69"/>
      <c r="AFX7" s="69"/>
      <c r="AFY7" s="69"/>
      <c r="AFZ7" s="69"/>
      <c r="AGA7" s="69"/>
      <c r="AGB7" s="69"/>
      <c r="AGC7" s="69"/>
      <c r="AGD7" s="69"/>
      <c r="AGE7" s="69"/>
      <c r="AGF7" s="69"/>
      <c r="AGG7" s="69"/>
      <c r="AGH7" s="69"/>
      <c r="AGI7" s="69"/>
      <c r="AGJ7" s="69"/>
      <c r="AGK7" s="69"/>
      <c r="AGL7" s="69"/>
      <c r="AGM7" s="69"/>
      <c r="AGN7" s="69"/>
      <c r="AGO7" s="69"/>
      <c r="AGP7" s="69"/>
      <c r="AGQ7" s="69"/>
      <c r="AGR7" s="69"/>
      <c r="AGS7" s="69"/>
      <c r="AGT7" s="69"/>
      <c r="AGU7" s="69"/>
      <c r="AGV7" s="69"/>
      <c r="AGW7" s="69"/>
      <c r="AGX7" s="69"/>
      <c r="AGY7" s="69"/>
      <c r="AGZ7" s="69"/>
      <c r="AHA7" s="69"/>
      <c r="AHB7" s="69"/>
      <c r="AHC7" s="69"/>
      <c r="AHD7" s="69"/>
      <c r="AHE7" s="69"/>
      <c r="AHF7" s="69"/>
      <c r="AHG7" s="69"/>
      <c r="AHH7" s="69"/>
      <c r="AHI7" s="69"/>
      <c r="AHJ7" s="69"/>
      <c r="AHK7" s="69"/>
      <c r="AHL7" s="69"/>
      <c r="AHM7" s="69"/>
      <c r="AHN7" s="69"/>
      <c r="AHO7" s="69"/>
      <c r="AHP7" s="69"/>
      <c r="AHQ7" s="69"/>
      <c r="AHR7" s="69"/>
      <c r="AHS7" s="69"/>
      <c r="AHT7" s="69"/>
      <c r="AHU7" s="69"/>
      <c r="AHV7" s="69"/>
      <c r="AHW7" s="69"/>
      <c r="AHX7" s="69"/>
      <c r="AHY7" s="69"/>
      <c r="AHZ7" s="69"/>
      <c r="AIA7" s="69"/>
      <c r="AIB7" s="69"/>
      <c r="AIC7" s="69"/>
      <c r="AID7" s="69"/>
      <c r="AIE7" s="69"/>
      <c r="AIF7" s="69"/>
      <c r="AIG7" s="69"/>
      <c r="AIH7" s="69"/>
      <c r="AII7" s="69"/>
      <c r="AIJ7" s="69"/>
      <c r="AIK7" s="69"/>
      <c r="AIL7" s="69"/>
      <c r="AIM7" s="69"/>
      <c r="AIN7" s="69"/>
      <c r="AIO7" s="69"/>
      <c r="AIP7" s="69"/>
      <c r="AIQ7" s="69"/>
      <c r="AIR7" s="69"/>
      <c r="AIS7" s="69"/>
      <c r="AIT7" s="69"/>
      <c r="AIU7" s="69"/>
      <c r="AIV7" s="69"/>
      <c r="AIW7" s="69"/>
      <c r="AIX7" s="69"/>
      <c r="AIY7" s="69"/>
      <c r="AIZ7" s="69"/>
      <c r="AJA7" s="69"/>
      <c r="AJB7" s="69"/>
      <c r="AJC7" s="69"/>
      <c r="AJD7" s="69"/>
      <c r="AJE7" s="69"/>
      <c r="AJF7" s="69"/>
      <c r="AJG7" s="69"/>
      <c r="AJH7" s="69"/>
      <c r="AJI7" s="69"/>
      <c r="AJJ7" s="69"/>
      <c r="AJK7" s="69"/>
      <c r="AJL7" s="69"/>
      <c r="AJM7" s="69"/>
      <c r="AJN7" s="69"/>
      <c r="AJO7" s="69"/>
      <c r="AJP7" s="69"/>
      <c r="AJQ7" s="69"/>
      <c r="AJR7" s="69"/>
      <c r="AJS7" s="69"/>
      <c r="AJT7" s="69"/>
      <c r="AJU7" s="69"/>
      <c r="AJV7" s="69"/>
      <c r="AJW7" s="69"/>
      <c r="AJX7" s="69"/>
      <c r="AJY7" s="69"/>
      <c r="AJZ7" s="69"/>
      <c r="AKA7" s="69"/>
      <c r="AKB7" s="69"/>
      <c r="AKC7" s="69"/>
      <c r="AKD7" s="69"/>
      <c r="AKE7" s="69"/>
      <c r="AKF7" s="69"/>
      <c r="AKG7" s="69"/>
      <c r="AKH7" s="69"/>
      <c r="AKI7" s="69"/>
      <c r="AKJ7" s="69"/>
      <c r="AKK7" s="69"/>
      <c r="AKL7" s="69"/>
      <c r="AKM7" s="69"/>
      <c r="AKN7" s="69"/>
      <c r="AKO7" s="69"/>
      <c r="AKP7" s="69"/>
      <c r="AKQ7" s="69"/>
      <c r="AKR7" s="69"/>
      <c r="AKS7" s="69"/>
      <c r="AKT7" s="69"/>
      <c r="AKU7" s="69"/>
      <c r="AKV7" s="69"/>
      <c r="AKW7" s="69"/>
      <c r="AKX7" s="69"/>
      <c r="AKY7" s="69"/>
      <c r="AKZ7" s="69"/>
      <c r="ALA7" s="69"/>
      <c r="ALB7" s="69"/>
      <c r="ALC7" s="69"/>
      <c r="ALD7" s="69"/>
      <c r="ALE7" s="69"/>
      <c r="ALF7" s="69"/>
      <c r="ALG7" s="69"/>
      <c r="ALH7" s="69"/>
      <c r="ALI7" s="69"/>
      <c r="ALJ7" s="69"/>
      <c r="ALK7" s="69"/>
      <c r="ALL7" s="69"/>
      <c r="ALM7" s="69"/>
      <c r="ALN7" s="69"/>
      <c r="ALO7" s="69"/>
      <c r="ALP7" s="69"/>
      <c r="ALQ7" s="69"/>
      <c r="ALR7" s="69"/>
      <c r="ALS7" s="69"/>
      <c r="ALT7" s="69"/>
      <c r="ALU7" s="69"/>
      <c r="ALV7" s="69"/>
      <c r="ALW7" s="69"/>
      <c r="ALX7" s="69"/>
      <c r="ALY7" s="69"/>
      <c r="ALZ7" s="69"/>
      <c r="AMA7" s="69"/>
      <c r="AMB7" s="69"/>
      <c r="AMC7" s="69"/>
      <c r="AMD7" s="69"/>
      <c r="AME7" s="69"/>
      <c r="AMF7" s="69"/>
      <c r="AMG7" s="69"/>
      <c r="AMH7" s="69"/>
      <c r="AMI7" s="69"/>
      <c r="AMJ7" s="69"/>
      <c r="AMK7" s="69"/>
      <c r="AML7" s="69"/>
      <c r="AMM7" s="69"/>
      <c r="AMN7" s="69"/>
      <c r="AMO7" s="69"/>
      <c r="AMP7" s="69"/>
      <c r="AMQ7" s="69"/>
      <c r="AMR7" s="69"/>
      <c r="AMS7" s="69"/>
      <c r="AMT7" s="69"/>
      <c r="AMU7" s="69"/>
      <c r="AMV7" s="69"/>
      <c r="AMW7" s="69"/>
      <c r="AMX7" s="69"/>
      <c r="AMY7" s="69"/>
      <c r="AMZ7" s="69"/>
      <c r="ANA7" s="69"/>
      <c r="ANB7" s="69"/>
      <c r="ANC7" s="69"/>
      <c r="AND7" s="69"/>
      <c r="ANE7" s="69"/>
      <c r="ANF7" s="69"/>
      <c r="ANG7" s="69"/>
      <c r="ANH7" s="69"/>
      <c r="ANI7" s="69"/>
      <c r="ANJ7" s="69"/>
      <c r="ANK7" s="69"/>
      <c r="ANL7" s="69"/>
      <c r="ANM7" s="69"/>
      <c r="ANN7" s="69"/>
      <c r="ANO7" s="69"/>
      <c r="ANP7" s="69"/>
      <c r="ANQ7" s="69"/>
      <c r="ANR7" s="69"/>
      <c r="ANS7" s="69"/>
      <c r="ANT7" s="69"/>
      <c r="ANU7" s="69"/>
      <c r="ANV7" s="69"/>
      <c r="ANW7" s="69"/>
      <c r="ANX7" s="69"/>
      <c r="ANY7" s="69"/>
      <c r="ANZ7" s="69"/>
      <c r="AOA7" s="69"/>
      <c r="AOB7" s="69"/>
      <c r="AOC7" s="69"/>
      <c r="AOD7" s="69"/>
      <c r="AOE7" s="69"/>
      <c r="AOF7" s="69"/>
      <c r="AOG7" s="69"/>
      <c r="AOH7" s="69"/>
      <c r="AOI7" s="69"/>
      <c r="AOJ7" s="69"/>
      <c r="AOK7" s="69"/>
      <c r="AOL7" s="69"/>
      <c r="AOM7" s="69"/>
      <c r="AON7" s="69"/>
      <c r="AOO7" s="69"/>
      <c r="AOP7" s="69"/>
      <c r="AOQ7" s="69"/>
      <c r="AOR7" s="69"/>
      <c r="AOS7" s="69"/>
      <c r="AOT7" s="69"/>
      <c r="AOU7" s="69"/>
      <c r="AOV7" s="69"/>
      <c r="AOW7" s="69"/>
      <c r="AOX7" s="69"/>
      <c r="AOY7" s="69"/>
      <c r="AOZ7" s="69"/>
      <c r="APA7" s="69"/>
      <c r="APB7" s="69"/>
      <c r="APC7" s="69"/>
      <c r="APD7" s="69"/>
      <c r="APE7" s="69"/>
      <c r="APF7" s="69"/>
      <c r="APG7" s="69"/>
      <c r="APH7" s="69"/>
      <c r="API7" s="69"/>
      <c r="APJ7" s="69"/>
      <c r="APK7" s="69"/>
      <c r="APL7" s="69"/>
      <c r="APM7" s="69"/>
      <c r="APN7" s="69"/>
      <c r="APO7" s="69"/>
      <c r="APP7" s="69"/>
      <c r="APQ7" s="69"/>
      <c r="APR7" s="69"/>
      <c r="APS7" s="69"/>
      <c r="APT7" s="69"/>
      <c r="APU7" s="69"/>
      <c r="APV7" s="69"/>
      <c r="APW7" s="69"/>
      <c r="APX7" s="69"/>
      <c r="APY7" s="69"/>
      <c r="APZ7" s="69"/>
      <c r="AQA7" s="69"/>
      <c r="AQB7" s="69"/>
      <c r="AQC7" s="69"/>
      <c r="AQD7" s="69"/>
      <c r="AQE7" s="69"/>
      <c r="AQF7" s="69"/>
      <c r="AQG7" s="69"/>
      <c r="AQH7" s="69"/>
      <c r="AQI7" s="69"/>
      <c r="AQJ7" s="69"/>
      <c r="AQK7" s="69"/>
      <c r="AQL7" s="69"/>
      <c r="AQM7" s="69"/>
      <c r="AQN7" s="69"/>
      <c r="AQO7" s="69"/>
      <c r="AQP7" s="69"/>
      <c r="AQQ7" s="69"/>
      <c r="AQR7" s="69"/>
      <c r="AQS7" s="69"/>
      <c r="AQT7" s="69"/>
      <c r="AQU7" s="69"/>
      <c r="AQV7" s="69"/>
      <c r="AQW7" s="69"/>
      <c r="AQX7" s="69"/>
      <c r="AQY7" s="69"/>
      <c r="AQZ7" s="69"/>
      <c r="ARA7" s="69"/>
      <c r="ARB7" s="69"/>
      <c r="ARC7" s="69"/>
      <c r="ARD7" s="69"/>
      <c r="ARE7" s="69"/>
      <c r="ARF7" s="69"/>
      <c r="ARG7" s="69"/>
      <c r="ARH7" s="69"/>
      <c r="ARI7" s="69"/>
      <c r="ARJ7" s="69"/>
      <c r="ARK7" s="69"/>
      <c r="ARL7" s="69"/>
      <c r="ARM7" s="69"/>
      <c r="ARN7" s="69"/>
      <c r="ARO7" s="69"/>
      <c r="ARP7" s="69"/>
      <c r="ARQ7" s="69"/>
      <c r="ARR7" s="69"/>
      <c r="ARS7" s="69"/>
      <c r="ART7" s="69"/>
      <c r="ARU7" s="69"/>
      <c r="ARV7" s="69"/>
      <c r="ARW7" s="69"/>
      <c r="ARX7" s="69"/>
      <c r="ARY7" s="69"/>
      <c r="ARZ7" s="69"/>
      <c r="ASA7" s="69"/>
      <c r="ASB7" s="69"/>
      <c r="ASC7" s="69"/>
      <c r="ASD7" s="69"/>
      <c r="ASE7" s="69"/>
      <c r="ASF7" s="69"/>
      <c r="ASG7" s="69"/>
      <c r="ASH7" s="69"/>
      <c r="ASI7" s="69"/>
      <c r="ASJ7" s="69"/>
      <c r="ASK7" s="69"/>
      <c r="ASL7" s="69"/>
      <c r="ASM7" s="69"/>
      <c r="ASN7" s="69"/>
      <c r="ASO7" s="69"/>
      <c r="ASP7" s="69"/>
      <c r="ASQ7" s="69"/>
      <c r="ASR7" s="69"/>
      <c r="ASS7" s="69"/>
      <c r="AST7" s="69"/>
      <c r="ASU7" s="69"/>
      <c r="ASV7" s="69"/>
      <c r="ASW7" s="69"/>
      <c r="ASX7" s="69"/>
      <c r="ASY7" s="69"/>
      <c r="ASZ7" s="69"/>
      <c r="ATA7" s="69"/>
      <c r="ATB7" s="69"/>
      <c r="ATC7" s="69"/>
      <c r="ATD7" s="69"/>
      <c r="ATE7" s="69"/>
      <c r="ATF7" s="69"/>
      <c r="ATG7" s="69"/>
      <c r="ATH7" s="69"/>
      <c r="ATI7" s="69"/>
      <c r="ATJ7" s="69"/>
      <c r="ATK7" s="69"/>
      <c r="ATL7" s="69"/>
      <c r="ATM7" s="69"/>
      <c r="ATN7" s="69"/>
      <c r="ATO7" s="69"/>
      <c r="ATP7" s="69"/>
      <c r="ATQ7" s="69"/>
      <c r="ATR7" s="69"/>
      <c r="ATS7" s="69"/>
      <c r="ATT7" s="69"/>
      <c r="ATU7" s="69"/>
      <c r="ATV7" s="69"/>
      <c r="ATW7" s="69"/>
      <c r="ATX7" s="69"/>
      <c r="ATY7" s="69"/>
      <c r="ATZ7" s="69"/>
      <c r="AUA7" s="69"/>
      <c r="AUB7" s="69"/>
      <c r="AUC7" s="69"/>
      <c r="AUD7" s="69"/>
      <c r="AUE7" s="69"/>
      <c r="AUF7" s="69"/>
      <c r="AUG7" s="69"/>
      <c r="AUH7" s="69"/>
      <c r="AUI7" s="69"/>
      <c r="AUJ7" s="69"/>
      <c r="AUK7" s="69"/>
      <c r="AUL7" s="69"/>
      <c r="AUM7" s="69"/>
      <c r="AUN7" s="69"/>
      <c r="AUO7" s="69"/>
      <c r="AUP7" s="69"/>
      <c r="AUQ7" s="69"/>
      <c r="AUR7" s="69"/>
      <c r="AUS7" s="69"/>
      <c r="AUT7" s="69"/>
      <c r="AUU7" s="69"/>
      <c r="AUV7" s="69"/>
      <c r="AUW7" s="69"/>
      <c r="AUX7" s="69"/>
      <c r="AUY7" s="69"/>
      <c r="AUZ7" s="69"/>
      <c r="AVA7" s="69"/>
      <c r="AVB7" s="69"/>
      <c r="AVC7" s="69"/>
      <c r="AVD7" s="69"/>
      <c r="AVE7" s="69"/>
      <c r="AVF7" s="69"/>
      <c r="AVG7" s="69"/>
      <c r="AVH7" s="69"/>
      <c r="AVI7" s="69"/>
      <c r="AVJ7" s="69"/>
      <c r="AVK7" s="69"/>
      <c r="AVL7" s="69"/>
      <c r="AVM7" s="69"/>
      <c r="AVN7" s="69"/>
      <c r="AVO7" s="69"/>
      <c r="AVP7" s="69"/>
      <c r="AVQ7" s="69"/>
      <c r="AVR7" s="69"/>
      <c r="AVS7" s="69"/>
      <c r="AVT7" s="69"/>
      <c r="AVU7" s="69"/>
      <c r="AVV7" s="69"/>
      <c r="AVW7" s="69"/>
      <c r="AVX7" s="69"/>
      <c r="AVY7" s="69"/>
      <c r="AVZ7" s="69"/>
      <c r="AWA7" s="69"/>
      <c r="AWB7" s="69"/>
      <c r="AWC7" s="69"/>
      <c r="AWD7" s="69"/>
      <c r="AWE7" s="69"/>
      <c r="AWF7" s="69"/>
      <c r="AWG7" s="69"/>
      <c r="AWH7" s="69"/>
      <c r="AWI7" s="69"/>
      <c r="AWJ7" s="69"/>
      <c r="AWK7" s="69"/>
      <c r="AWL7" s="69"/>
      <c r="AWM7" s="69"/>
      <c r="AWN7" s="69"/>
      <c r="AWO7" s="69"/>
      <c r="AWP7" s="69"/>
      <c r="AWQ7" s="69"/>
      <c r="AWR7" s="69"/>
      <c r="AWS7" s="69"/>
      <c r="AWT7" s="69"/>
      <c r="AWU7" s="69"/>
      <c r="AWV7" s="69"/>
      <c r="AWW7" s="69"/>
      <c r="AWX7" s="69"/>
      <c r="AWY7" s="69"/>
      <c r="AWZ7" s="69"/>
      <c r="AXA7" s="69"/>
      <c r="AXB7" s="69"/>
      <c r="AXC7" s="69"/>
      <c r="AXD7" s="69"/>
      <c r="AXE7" s="69"/>
      <c r="AXF7" s="69"/>
      <c r="AXG7" s="69"/>
      <c r="AXH7" s="69"/>
      <c r="AXI7" s="69"/>
      <c r="AXJ7" s="69"/>
      <c r="AXK7" s="69"/>
      <c r="AXL7" s="69"/>
      <c r="AXM7" s="69"/>
      <c r="AXN7" s="69"/>
      <c r="AXO7" s="69"/>
      <c r="AXP7" s="69"/>
      <c r="AXQ7" s="69"/>
      <c r="AXR7" s="69"/>
      <c r="AXS7" s="69"/>
      <c r="AXT7" s="69"/>
      <c r="AXU7" s="69"/>
      <c r="AXV7" s="69"/>
      <c r="AXW7" s="69"/>
      <c r="AXX7" s="69"/>
      <c r="AXY7" s="69"/>
      <c r="AXZ7" s="69"/>
      <c r="AYA7" s="69"/>
      <c r="AYB7" s="69"/>
      <c r="AYC7" s="69"/>
      <c r="AYD7" s="69"/>
      <c r="AYE7" s="69"/>
      <c r="AYF7" s="69"/>
      <c r="AYG7" s="69"/>
      <c r="AYH7" s="69"/>
      <c r="AYI7" s="69"/>
      <c r="AYJ7" s="69"/>
      <c r="AYK7" s="69"/>
      <c r="AYL7" s="69"/>
      <c r="AYM7" s="69"/>
      <c r="AYN7" s="69"/>
      <c r="AYO7" s="69"/>
      <c r="AYP7" s="69"/>
      <c r="AYQ7" s="69"/>
      <c r="AYR7" s="69"/>
      <c r="AYS7" s="69"/>
      <c r="AYT7" s="69"/>
      <c r="AYU7" s="69"/>
      <c r="AYV7" s="69"/>
      <c r="AYW7" s="69"/>
      <c r="AYX7" s="69"/>
      <c r="AYY7" s="69"/>
      <c r="AYZ7" s="69"/>
      <c r="AZA7" s="69"/>
      <c r="AZB7" s="69"/>
      <c r="AZC7" s="69"/>
      <c r="AZD7" s="69"/>
      <c r="AZE7" s="69"/>
      <c r="AZF7" s="69"/>
      <c r="AZG7" s="69"/>
      <c r="AZH7" s="69"/>
      <c r="AZI7" s="69"/>
      <c r="AZJ7" s="69"/>
      <c r="AZK7" s="69"/>
      <c r="AZL7" s="69"/>
      <c r="AZM7" s="69"/>
      <c r="AZN7" s="69"/>
      <c r="AZO7" s="69"/>
      <c r="AZP7" s="69"/>
      <c r="AZQ7" s="69"/>
      <c r="AZR7" s="69"/>
      <c r="AZS7" s="69"/>
      <c r="AZT7" s="69"/>
      <c r="AZU7" s="69"/>
      <c r="AZV7" s="69"/>
      <c r="AZW7" s="69"/>
      <c r="AZX7" s="69"/>
      <c r="AZY7" s="69"/>
      <c r="AZZ7" s="69"/>
      <c r="BAA7" s="69"/>
      <c r="BAB7" s="69"/>
      <c r="BAC7" s="69"/>
      <c r="BAD7" s="69"/>
      <c r="BAE7" s="69"/>
      <c r="BAF7" s="69"/>
      <c r="BAG7" s="69"/>
      <c r="BAH7" s="69"/>
      <c r="BAI7" s="69"/>
      <c r="BAJ7" s="69"/>
      <c r="BAK7" s="69"/>
      <c r="BAL7" s="69"/>
      <c r="BAM7" s="69"/>
      <c r="BAN7" s="69"/>
      <c r="BAO7" s="69"/>
      <c r="BAP7" s="69"/>
      <c r="BAQ7" s="69"/>
      <c r="BAR7" s="69"/>
      <c r="BAS7" s="69"/>
      <c r="BAT7" s="69"/>
      <c r="BAU7" s="69"/>
      <c r="BAV7" s="69"/>
      <c r="BAW7" s="69"/>
      <c r="BAX7" s="69"/>
      <c r="BAY7" s="69"/>
      <c r="BAZ7" s="69"/>
      <c r="BBA7" s="69"/>
      <c r="BBB7" s="69"/>
      <c r="BBC7" s="69"/>
      <c r="BBD7" s="69"/>
      <c r="BBE7" s="69"/>
      <c r="BBF7" s="69"/>
      <c r="BBG7" s="69"/>
      <c r="BBH7" s="69"/>
      <c r="BBI7" s="69"/>
      <c r="BBJ7" s="69"/>
      <c r="BBK7" s="69"/>
      <c r="BBL7" s="69"/>
      <c r="BBM7" s="69"/>
      <c r="BBN7" s="69"/>
      <c r="BBO7" s="69"/>
      <c r="BBP7" s="69"/>
      <c r="BBQ7" s="69"/>
      <c r="BBR7" s="69"/>
      <c r="BBS7" s="69"/>
      <c r="BBT7" s="69"/>
      <c r="BBU7" s="69"/>
      <c r="BBV7" s="69"/>
      <c r="BBW7" s="69"/>
      <c r="BBX7" s="69"/>
      <c r="BBY7" s="69"/>
      <c r="BBZ7" s="69"/>
      <c r="BCA7" s="69"/>
      <c r="BCB7" s="69"/>
      <c r="BCC7" s="69"/>
      <c r="BCD7" s="69"/>
      <c r="BCE7" s="69"/>
      <c r="BCF7" s="69"/>
      <c r="BCG7" s="69"/>
      <c r="BCH7" s="69"/>
      <c r="BCI7" s="69"/>
      <c r="BCJ7" s="69"/>
      <c r="BCK7" s="69"/>
      <c r="BCL7" s="69"/>
      <c r="BCM7" s="69"/>
      <c r="BCN7" s="69"/>
      <c r="BCO7" s="69"/>
      <c r="BCP7" s="69"/>
      <c r="BCQ7" s="69"/>
      <c r="BCR7" s="69"/>
      <c r="BCS7" s="69"/>
      <c r="BCT7" s="69"/>
      <c r="BCU7" s="69"/>
      <c r="BCV7" s="69"/>
      <c r="BCW7" s="69"/>
      <c r="BCX7" s="69"/>
      <c r="BCY7" s="69"/>
      <c r="BCZ7" s="69"/>
      <c r="BDA7" s="69"/>
      <c r="BDB7" s="69"/>
      <c r="BDC7" s="69"/>
      <c r="BDD7" s="69"/>
      <c r="BDE7" s="69"/>
      <c r="BDF7" s="69"/>
      <c r="BDG7" s="69"/>
      <c r="BDH7" s="69"/>
      <c r="BDI7" s="69"/>
      <c r="BDJ7" s="69"/>
      <c r="BDK7" s="69"/>
      <c r="BDL7" s="69"/>
      <c r="BDM7" s="69"/>
      <c r="BDN7" s="69"/>
      <c r="BDO7" s="69"/>
      <c r="BDP7" s="69"/>
      <c r="BDQ7" s="69"/>
      <c r="BDR7" s="69"/>
      <c r="BDS7" s="69"/>
      <c r="BDT7" s="69"/>
      <c r="BDU7" s="69"/>
      <c r="BDV7" s="69"/>
      <c r="BDW7" s="69"/>
      <c r="BDX7" s="69"/>
      <c r="BDY7" s="69"/>
      <c r="BDZ7" s="69"/>
      <c r="BEA7" s="69"/>
      <c r="BEB7" s="69"/>
      <c r="BEC7" s="69"/>
      <c r="BED7" s="69"/>
      <c r="BEE7" s="69"/>
      <c r="BEF7" s="69"/>
      <c r="BEG7" s="69"/>
      <c r="BEH7" s="69"/>
      <c r="BEI7" s="69"/>
      <c r="BEJ7" s="69"/>
      <c r="BEK7" s="69"/>
      <c r="BEL7" s="69"/>
      <c r="BEM7" s="69"/>
      <c r="BEN7" s="69"/>
      <c r="BEO7" s="69"/>
      <c r="BEP7" s="69"/>
      <c r="BEQ7" s="69"/>
      <c r="BER7" s="69"/>
      <c r="BES7" s="69"/>
      <c r="BET7" s="69"/>
      <c r="BEU7" s="69"/>
      <c r="BEV7" s="69"/>
      <c r="BEW7" s="69"/>
      <c r="BEX7" s="69"/>
      <c r="BEY7" s="69"/>
      <c r="BEZ7" s="69"/>
      <c r="BFA7" s="69"/>
      <c r="BFB7" s="69"/>
      <c r="BFC7" s="69"/>
      <c r="BFD7" s="69"/>
      <c r="BFE7" s="69"/>
      <c r="BFF7" s="69"/>
      <c r="BFG7" s="69"/>
      <c r="BFH7" s="69"/>
      <c r="BFI7" s="69"/>
      <c r="BFJ7" s="69"/>
      <c r="BFK7" s="69"/>
      <c r="BFL7" s="69"/>
      <c r="BFM7" s="69"/>
      <c r="BFN7" s="69"/>
      <c r="BFO7" s="69"/>
      <c r="BFP7" s="69"/>
      <c r="BFQ7" s="69"/>
      <c r="BFR7" s="69"/>
      <c r="BFS7" s="69"/>
      <c r="BFT7" s="69"/>
      <c r="BFU7" s="69"/>
      <c r="BFV7" s="69"/>
      <c r="BFW7" s="69"/>
      <c r="BFX7" s="69"/>
      <c r="BFY7" s="69"/>
      <c r="BFZ7" s="69"/>
      <c r="BGA7" s="69"/>
      <c r="BGB7" s="69"/>
      <c r="BGC7" s="69"/>
      <c r="BGD7" s="69"/>
      <c r="BGE7" s="69"/>
      <c r="BGF7" s="69"/>
      <c r="BGG7" s="69"/>
      <c r="BGH7" s="69"/>
      <c r="BGI7" s="69"/>
      <c r="BGJ7" s="69"/>
      <c r="BGK7" s="69"/>
      <c r="BGL7" s="69"/>
      <c r="BGM7" s="69"/>
      <c r="BGN7" s="69"/>
      <c r="BGO7" s="69"/>
      <c r="BGP7" s="69"/>
      <c r="BGQ7" s="69"/>
      <c r="BGR7" s="69"/>
      <c r="BGS7" s="69"/>
      <c r="BGT7" s="69"/>
      <c r="BGU7" s="69"/>
      <c r="BGV7" s="69"/>
      <c r="BGW7" s="69"/>
      <c r="BGX7" s="69"/>
      <c r="BGY7" s="69"/>
      <c r="BGZ7" s="69"/>
      <c r="BHA7" s="69"/>
      <c r="BHB7" s="69"/>
      <c r="BHC7" s="69"/>
      <c r="BHD7" s="69"/>
      <c r="BHE7" s="69"/>
      <c r="BHF7" s="69"/>
      <c r="BHG7" s="69"/>
      <c r="BHH7" s="69"/>
      <c r="BHI7" s="69"/>
      <c r="BHJ7" s="69"/>
      <c r="BHK7" s="69"/>
      <c r="BHL7" s="69"/>
      <c r="BHM7" s="69"/>
      <c r="BHN7" s="69"/>
      <c r="BHO7" s="69"/>
      <c r="BHP7" s="69"/>
      <c r="BHQ7" s="69"/>
      <c r="BHR7" s="69"/>
      <c r="BHS7" s="69"/>
      <c r="BHT7" s="69"/>
      <c r="BHU7" s="69"/>
      <c r="BHV7" s="69"/>
      <c r="BHW7" s="69"/>
      <c r="BHX7" s="69"/>
      <c r="BHY7" s="69"/>
      <c r="BHZ7" s="69"/>
      <c r="BIA7" s="69"/>
      <c r="BIB7" s="69"/>
      <c r="BIC7" s="69"/>
      <c r="BID7" s="69"/>
      <c r="BIE7" s="69"/>
      <c r="BIF7" s="69"/>
      <c r="BIG7" s="69"/>
      <c r="BIH7" s="69"/>
      <c r="BII7" s="69"/>
      <c r="BIJ7" s="69"/>
      <c r="BIK7" s="69"/>
      <c r="BIL7" s="69"/>
      <c r="BIM7" s="69"/>
      <c r="BIN7" s="69"/>
      <c r="BIO7" s="69"/>
      <c r="BIP7" s="69"/>
      <c r="BIQ7" s="69"/>
      <c r="BIR7" s="69"/>
      <c r="BIS7" s="69"/>
      <c r="BIT7" s="69"/>
      <c r="BIU7" s="69"/>
      <c r="BIV7" s="69"/>
      <c r="BIW7" s="69"/>
      <c r="BIX7" s="69"/>
      <c r="BIY7" s="69"/>
      <c r="BIZ7" s="69"/>
      <c r="BJA7" s="69"/>
      <c r="BJB7" s="69"/>
      <c r="BJC7" s="69"/>
      <c r="BJD7" s="69"/>
      <c r="BJE7" s="69"/>
      <c r="BJF7" s="69"/>
      <c r="BJG7" s="69"/>
      <c r="BJH7" s="69"/>
      <c r="BJI7" s="69"/>
      <c r="BJJ7" s="69"/>
      <c r="BJK7" s="69"/>
      <c r="BJL7" s="69"/>
      <c r="BJM7" s="69"/>
      <c r="BJN7" s="69"/>
      <c r="BJO7" s="69"/>
      <c r="BJP7" s="69"/>
      <c r="BJQ7" s="69"/>
      <c r="BJR7" s="69"/>
      <c r="BJS7" s="69"/>
      <c r="BJT7" s="69"/>
      <c r="BJU7" s="69"/>
      <c r="BJV7" s="69"/>
      <c r="BJW7" s="69"/>
      <c r="BJX7" s="69"/>
      <c r="BJY7" s="69"/>
      <c r="BJZ7" s="69"/>
      <c r="BKA7" s="69"/>
      <c r="BKB7" s="69"/>
      <c r="BKC7" s="69"/>
      <c r="BKD7" s="69"/>
      <c r="BKE7" s="69"/>
      <c r="BKF7" s="69"/>
      <c r="BKG7" s="69"/>
      <c r="BKH7" s="69"/>
      <c r="BKI7" s="69"/>
      <c r="BKJ7" s="69"/>
      <c r="BKK7" s="69"/>
      <c r="BKL7" s="69"/>
      <c r="BKM7" s="69"/>
      <c r="BKN7" s="69"/>
      <c r="BKO7" s="69"/>
      <c r="BKP7" s="69"/>
      <c r="BKQ7" s="69"/>
      <c r="BKR7" s="69"/>
      <c r="BKS7" s="69"/>
      <c r="BKT7" s="69"/>
      <c r="BKU7" s="69"/>
      <c r="BKV7" s="69"/>
      <c r="BKW7" s="69"/>
      <c r="BKX7" s="69"/>
      <c r="BKY7" s="69"/>
      <c r="BKZ7" s="69"/>
      <c r="BLA7" s="69"/>
      <c r="BLB7" s="69"/>
      <c r="BLC7" s="69"/>
      <c r="BLD7" s="69"/>
      <c r="BLE7" s="69"/>
      <c r="BLF7" s="69"/>
      <c r="BLG7" s="69"/>
      <c r="BLH7" s="69"/>
      <c r="BLI7" s="69"/>
      <c r="BLJ7" s="69"/>
      <c r="BLK7" s="69"/>
      <c r="BLL7" s="69"/>
      <c r="BLM7" s="69"/>
      <c r="BLN7" s="69"/>
      <c r="BLO7" s="69"/>
      <c r="BLP7" s="69"/>
      <c r="BLQ7" s="69"/>
      <c r="BLR7" s="69"/>
      <c r="BLS7" s="69"/>
      <c r="BLT7" s="69"/>
      <c r="BLU7" s="69"/>
      <c r="BLV7" s="69"/>
      <c r="BLW7" s="69"/>
      <c r="BLX7" s="69"/>
      <c r="BLY7" s="69"/>
      <c r="BLZ7" s="69"/>
      <c r="BMA7" s="69"/>
      <c r="BMB7" s="69"/>
      <c r="BMC7" s="69"/>
      <c r="BMD7" s="69"/>
      <c r="BME7" s="69"/>
      <c r="BMF7" s="69"/>
      <c r="BMG7" s="69"/>
      <c r="BMH7" s="69"/>
      <c r="BMI7" s="69"/>
      <c r="BMJ7" s="69"/>
      <c r="BMK7" s="69"/>
      <c r="BML7" s="69"/>
      <c r="BMM7" s="69"/>
      <c r="BMN7" s="69"/>
      <c r="BMO7" s="69"/>
      <c r="BMP7" s="69"/>
      <c r="BMQ7" s="69"/>
      <c r="BMR7" s="69"/>
      <c r="BMS7" s="69"/>
      <c r="BMT7" s="69"/>
      <c r="BMU7" s="69"/>
      <c r="BMV7" s="69"/>
      <c r="BMW7" s="69"/>
      <c r="BMX7" s="69"/>
      <c r="BMY7" s="69"/>
      <c r="BMZ7" s="69"/>
      <c r="BNA7" s="69"/>
      <c r="BNB7" s="69"/>
      <c r="BNC7" s="69"/>
      <c r="BND7" s="69"/>
      <c r="BNE7" s="69"/>
      <c r="BNF7" s="69"/>
      <c r="BNG7" s="69"/>
      <c r="BNH7" s="69"/>
      <c r="BNI7" s="69"/>
      <c r="BNJ7" s="69"/>
      <c r="BNK7" s="69"/>
      <c r="BNL7" s="69"/>
      <c r="BNM7" s="69"/>
      <c r="BNN7" s="69"/>
      <c r="BNO7" s="69"/>
      <c r="BNP7" s="69"/>
      <c r="BNQ7" s="69"/>
      <c r="BNR7" s="69"/>
      <c r="BNS7" s="69"/>
      <c r="BNT7" s="69"/>
      <c r="BNU7" s="69"/>
      <c r="BNV7" s="69"/>
      <c r="BNW7" s="69"/>
      <c r="BNX7" s="69"/>
      <c r="BNY7" s="69"/>
      <c r="BNZ7" s="69"/>
      <c r="BOA7" s="69"/>
      <c r="BOB7" s="69"/>
      <c r="BOC7" s="69"/>
      <c r="BOD7" s="69"/>
      <c r="BOE7" s="69"/>
      <c r="BOF7" s="69"/>
      <c r="BOG7" s="69"/>
      <c r="BOH7" s="69"/>
      <c r="BOI7" s="69"/>
      <c r="BOJ7" s="69"/>
      <c r="BOK7" s="69"/>
      <c r="BOL7" s="69"/>
      <c r="BOM7" s="69"/>
      <c r="BON7" s="69"/>
      <c r="BOO7" s="69"/>
      <c r="BOP7" s="69"/>
      <c r="BOQ7" s="69"/>
      <c r="BOR7" s="69"/>
      <c r="BOS7" s="69"/>
      <c r="BOT7" s="69"/>
      <c r="BOU7" s="69"/>
      <c r="BOV7" s="69"/>
      <c r="BOW7" s="69"/>
      <c r="BOX7" s="69"/>
      <c r="BOY7" s="69"/>
      <c r="BOZ7" s="69"/>
      <c r="BPA7" s="69"/>
      <c r="BPB7" s="69"/>
      <c r="BPC7" s="69"/>
      <c r="BPD7" s="69"/>
      <c r="BPE7" s="69"/>
      <c r="BPF7" s="69"/>
      <c r="BPG7" s="69"/>
      <c r="BPH7" s="69"/>
      <c r="BPI7" s="69"/>
      <c r="BPJ7" s="69"/>
      <c r="BPK7" s="69"/>
      <c r="BPL7" s="69"/>
      <c r="BPM7" s="69"/>
      <c r="BPN7" s="69"/>
      <c r="BPO7" s="69"/>
      <c r="BPP7" s="69"/>
      <c r="BPQ7" s="69"/>
      <c r="BPR7" s="69"/>
      <c r="BPS7" s="69"/>
      <c r="BPT7" s="69"/>
      <c r="BPU7" s="69"/>
      <c r="BPV7" s="69"/>
      <c r="BPW7" s="69"/>
      <c r="BPX7" s="69"/>
      <c r="BPY7" s="69"/>
      <c r="BPZ7" s="69"/>
      <c r="BQA7" s="69"/>
      <c r="BQB7" s="69"/>
      <c r="BQC7" s="69"/>
      <c r="BQD7" s="69"/>
      <c r="BQE7" s="69"/>
      <c r="BQF7" s="69"/>
      <c r="BQG7" s="69"/>
      <c r="BQH7" s="69"/>
      <c r="BQI7" s="69"/>
      <c r="BQJ7" s="69"/>
      <c r="BQK7" s="69"/>
      <c r="BQL7" s="69"/>
      <c r="BQM7" s="69"/>
      <c r="BQN7" s="69"/>
      <c r="BQO7" s="69"/>
      <c r="BQP7" s="69"/>
      <c r="BQQ7" s="69"/>
      <c r="BQR7" s="69"/>
      <c r="BQS7" s="69"/>
      <c r="BQT7" s="69"/>
      <c r="BQU7" s="69"/>
      <c r="BQV7" s="69"/>
      <c r="BQW7" s="69"/>
      <c r="BQX7" s="69"/>
      <c r="BQY7" s="69"/>
      <c r="BQZ7" s="69"/>
      <c r="BRA7" s="69"/>
      <c r="BRB7" s="69"/>
      <c r="BRC7" s="69"/>
      <c r="BRD7" s="69"/>
      <c r="BRE7" s="69"/>
      <c r="BRF7" s="69"/>
      <c r="BRG7" s="69"/>
      <c r="BRH7" s="69"/>
      <c r="BRI7" s="69"/>
      <c r="BRJ7" s="69"/>
      <c r="BRK7" s="69"/>
      <c r="BRL7" s="69"/>
      <c r="BRM7" s="69"/>
      <c r="BRN7" s="69"/>
      <c r="BRO7" s="69"/>
      <c r="BRP7" s="69"/>
      <c r="BRQ7" s="69"/>
      <c r="BRR7" s="69"/>
      <c r="BRS7" s="69"/>
      <c r="BRT7" s="69"/>
      <c r="BRU7" s="69"/>
      <c r="BRV7" s="69"/>
      <c r="BRW7" s="69"/>
      <c r="BRX7" s="69"/>
      <c r="BRY7" s="69"/>
      <c r="BRZ7" s="69"/>
      <c r="BSA7" s="69"/>
      <c r="BSB7" s="69"/>
      <c r="BSC7" s="69"/>
      <c r="BSD7" s="69"/>
      <c r="BSE7" s="69"/>
      <c r="BSF7" s="69"/>
      <c r="BSG7" s="69"/>
      <c r="BSH7" s="69"/>
      <c r="BSI7" s="69"/>
      <c r="BSJ7" s="69"/>
      <c r="BSK7" s="69"/>
      <c r="BSL7" s="69"/>
      <c r="BSM7" s="69"/>
      <c r="BSN7" s="69"/>
      <c r="BSO7" s="69"/>
      <c r="BSP7" s="69"/>
      <c r="BSQ7" s="69"/>
      <c r="BSR7" s="69"/>
      <c r="BSS7" s="69"/>
      <c r="BST7" s="69"/>
      <c r="BSU7" s="69"/>
      <c r="BSV7" s="69"/>
      <c r="BSW7" s="69"/>
      <c r="BSX7" s="69"/>
      <c r="BSY7" s="69"/>
      <c r="BSZ7" s="69"/>
      <c r="BTA7" s="69"/>
      <c r="BTB7" s="69"/>
      <c r="BTC7" s="69"/>
      <c r="BTD7" s="69"/>
      <c r="BTE7" s="69"/>
      <c r="BTF7" s="69"/>
      <c r="BTG7" s="69"/>
      <c r="BTH7" s="69"/>
      <c r="BTI7" s="69"/>
      <c r="BTJ7" s="69"/>
      <c r="BTK7" s="69"/>
      <c r="BTL7" s="69"/>
      <c r="BTM7" s="69"/>
      <c r="BTN7" s="69"/>
      <c r="BTO7" s="69"/>
      <c r="BTP7" s="69"/>
      <c r="BTQ7" s="69"/>
      <c r="BTR7" s="69"/>
      <c r="BTS7" s="69"/>
      <c r="BTT7" s="69"/>
      <c r="BTU7" s="69"/>
      <c r="BTV7" s="69"/>
      <c r="BTW7" s="69"/>
      <c r="BTX7" s="69"/>
      <c r="BTY7" s="69"/>
      <c r="BTZ7" s="69"/>
      <c r="BUA7" s="69"/>
      <c r="BUB7" s="69"/>
      <c r="BUC7" s="69"/>
      <c r="BUD7" s="69"/>
      <c r="BUE7" s="69"/>
      <c r="BUF7" s="69"/>
      <c r="BUG7" s="69"/>
      <c r="BUH7" s="69"/>
      <c r="BUI7" s="69"/>
      <c r="BUJ7" s="69"/>
      <c r="BUK7" s="69"/>
      <c r="BUL7" s="69"/>
      <c r="BUM7" s="69"/>
      <c r="BUN7" s="69"/>
      <c r="BUO7" s="69"/>
      <c r="BUP7" s="69"/>
      <c r="BUQ7" s="69"/>
      <c r="BUR7" s="69"/>
      <c r="BUS7" s="69"/>
      <c r="BUT7" s="69"/>
      <c r="BUU7" s="69"/>
      <c r="BUV7" s="69"/>
      <c r="BUW7" s="69"/>
      <c r="BUX7" s="69"/>
      <c r="BUY7" s="69"/>
      <c r="BUZ7" s="69"/>
      <c r="BVA7" s="69"/>
      <c r="BVB7" s="69"/>
      <c r="BVC7" s="69"/>
      <c r="BVD7" s="69"/>
      <c r="BVE7" s="69"/>
      <c r="BVF7" s="69"/>
      <c r="BVG7" s="69"/>
      <c r="BVH7" s="69"/>
      <c r="BVI7" s="69"/>
      <c r="BVJ7" s="69"/>
      <c r="BVK7" s="69"/>
      <c r="BVL7" s="69"/>
      <c r="BVM7" s="69"/>
      <c r="BVN7" s="69"/>
      <c r="BVO7" s="69"/>
      <c r="BVP7" s="69"/>
      <c r="BVQ7" s="69"/>
      <c r="BVR7" s="69"/>
      <c r="BVS7" s="69"/>
      <c r="BVT7" s="69"/>
      <c r="BVU7" s="69"/>
      <c r="BVV7" s="69"/>
      <c r="BVW7" s="69"/>
      <c r="BVX7" s="69"/>
      <c r="BVY7" s="69"/>
      <c r="BVZ7" s="69"/>
      <c r="BWA7" s="69"/>
      <c r="BWB7" s="69"/>
      <c r="BWC7" s="69"/>
      <c r="BWD7" s="69"/>
      <c r="BWE7" s="69"/>
      <c r="BWF7" s="69"/>
      <c r="BWG7" s="69"/>
      <c r="BWH7" s="69"/>
      <c r="BWI7" s="69"/>
      <c r="BWJ7" s="69"/>
      <c r="BWK7" s="69"/>
      <c r="BWL7" s="69"/>
      <c r="BWM7" s="69"/>
      <c r="BWN7" s="69"/>
      <c r="BWO7" s="69"/>
      <c r="BWP7" s="69"/>
      <c r="BWQ7" s="69"/>
      <c r="BWR7" s="69"/>
      <c r="BWS7" s="69"/>
      <c r="BWT7" s="69"/>
      <c r="BWU7" s="69"/>
      <c r="BWV7" s="69"/>
      <c r="BWW7" s="69"/>
      <c r="BWX7" s="69"/>
      <c r="BWY7" s="69"/>
      <c r="BWZ7" s="69"/>
      <c r="BXA7" s="69"/>
      <c r="BXB7" s="69"/>
      <c r="BXC7" s="69"/>
      <c r="BXD7" s="69"/>
      <c r="BXE7" s="69"/>
      <c r="BXF7" s="69"/>
      <c r="BXG7" s="69"/>
      <c r="BXH7" s="69"/>
      <c r="BXI7" s="69"/>
      <c r="BXJ7" s="69"/>
      <c r="BXK7" s="69"/>
      <c r="BXL7" s="69"/>
      <c r="BXM7" s="69"/>
      <c r="BXN7" s="69"/>
      <c r="BXO7" s="69"/>
      <c r="BXP7" s="69"/>
      <c r="BXQ7" s="69"/>
      <c r="BXR7" s="69"/>
      <c r="BXS7" s="69"/>
      <c r="BXT7" s="69"/>
      <c r="BXU7" s="69"/>
      <c r="BXV7" s="69"/>
      <c r="BXW7" s="69"/>
      <c r="BXX7" s="69"/>
      <c r="BXY7" s="69"/>
      <c r="BXZ7" s="69"/>
      <c r="BYA7" s="69"/>
      <c r="BYB7" s="69"/>
      <c r="BYC7" s="69"/>
      <c r="BYD7" s="69"/>
      <c r="BYE7" s="69"/>
      <c r="BYF7" s="69"/>
      <c r="BYG7" s="69"/>
      <c r="BYH7" s="69"/>
      <c r="BYI7" s="69"/>
      <c r="BYJ7" s="69"/>
      <c r="BYK7" s="69"/>
      <c r="BYL7" s="69"/>
      <c r="BYM7" s="69"/>
      <c r="BYN7" s="69"/>
      <c r="BYO7" s="69"/>
      <c r="BYP7" s="69"/>
      <c r="BYQ7" s="69"/>
      <c r="BYR7" s="69"/>
      <c r="BYS7" s="69"/>
      <c r="BYT7" s="69"/>
      <c r="BYU7" s="69"/>
      <c r="BYV7" s="69"/>
      <c r="BYW7" s="69"/>
      <c r="BYX7" s="69"/>
      <c r="BYY7" s="69"/>
      <c r="BYZ7" s="69"/>
      <c r="BZA7" s="69"/>
      <c r="BZB7" s="69"/>
      <c r="BZC7" s="69"/>
      <c r="BZD7" s="69"/>
      <c r="BZE7" s="69"/>
      <c r="BZF7" s="69"/>
      <c r="BZG7" s="69"/>
      <c r="BZH7" s="69"/>
      <c r="BZI7" s="69"/>
      <c r="BZJ7" s="69"/>
      <c r="BZK7" s="69"/>
      <c r="BZL7" s="69"/>
      <c r="BZM7" s="69"/>
      <c r="BZN7" s="69"/>
      <c r="BZO7" s="69"/>
      <c r="BZP7" s="69"/>
      <c r="BZQ7" s="69"/>
      <c r="BZR7" s="69"/>
      <c r="BZS7" s="69"/>
      <c r="BZT7" s="69"/>
      <c r="BZU7" s="69"/>
      <c r="BZV7" s="69"/>
      <c r="BZW7" s="69"/>
      <c r="BZX7" s="69"/>
      <c r="BZY7" s="69"/>
      <c r="BZZ7" s="69"/>
      <c r="CAA7" s="69"/>
      <c r="CAB7" s="69"/>
      <c r="CAC7" s="69"/>
      <c r="CAD7" s="69"/>
      <c r="CAE7" s="69"/>
      <c r="CAF7" s="69"/>
      <c r="CAG7" s="69"/>
      <c r="CAH7" s="69"/>
      <c r="CAI7" s="69"/>
      <c r="CAJ7" s="69"/>
      <c r="CAK7" s="69"/>
      <c r="CAL7" s="69"/>
      <c r="CAM7" s="69"/>
      <c r="CAN7" s="69"/>
      <c r="CAO7" s="69"/>
      <c r="CAP7" s="69"/>
      <c r="CAQ7" s="69"/>
      <c r="CAR7" s="69"/>
      <c r="CAS7" s="69"/>
      <c r="CAT7" s="69"/>
      <c r="CAU7" s="69"/>
      <c r="CAV7" s="69"/>
      <c r="CAW7" s="69"/>
      <c r="CAX7" s="69"/>
      <c r="CAY7" s="69"/>
      <c r="CAZ7" s="69"/>
      <c r="CBA7" s="69"/>
      <c r="CBB7" s="69"/>
      <c r="CBC7" s="69"/>
      <c r="CBD7" s="69"/>
      <c r="CBE7" s="69"/>
      <c r="CBF7" s="69"/>
      <c r="CBG7" s="69"/>
      <c r="CBH7" s="69"/>
      <c r="CBI7" s="69"/>
      <c r="CBJ7" s="69"/>
      <c r="CBK7" s="69"/>
      <c r="CBL7" s="69"/>
      <c r="CBM7" s="69"/>
      <c r="CBN7" s="69"/>
      <c r="CBO7" s="69"/>
      <c r="CBP7" s="69"/>
      <c r="CBQ7" s="69"/>
      <c r="CBR7" s="69"/>
      <c r="CBS7" s="69"/>
      <c r="CBT7" s="69"/>
      <c r="CBU7" s="69"/>
      <c r="CBV7" s="69"/>
      <c r="CBW7" s="69"/>
      <c r="CBX7" s="69"/>
      <c r="CBY7" s="69"/>
      <c r="CBZ7" s="69"/>
      <c r="CCA7" s="69"/>
      <c r="CCB7" s="69"/>
      <c r="CCC7" s="69"/>
      <c r="CCD7" s="69"/>
      <c r="CCE7" s="69"/>
      <c r="CCF7" s="69"/>
      <c r="CCG7" s="69"/>
      <c r="CCH7" s="69"/>
      <c r="CCI7" s="69"/>
      <c r="CCJ7" s="69"/>
      <c r="CCK7" s="69"/>
      <c r="CCL7" s="69"/>
      <c r="CCM7" s="69"/>
      <c r="CCN7" s="69"/>
      <c r="CCO7" s="69"/>
      <c r="CCP7" s="69"/>
      <c r="CCQ7" s="69"/>
      <c r="CCR7" s="69"/>
      <c r="CCS7" s="69"/>
      <c r="CCT7" s="69"/>
      <c r="CCU7" s="69"/>
      <c r="CCV7" s="69"/>
      <c r="CCW7" s="69"/>
      <c r="CCX7" s="69"/>
      <c r="CCY7" s="69"/>
      <c r="CCZ7" s="69"/>
      <c r="CDA7" s="69"/>
      <c r="CDB7" s="69"/>
      <c r="CDC7" s="69"/>
      <c r="CDD7" s="69"/>
      <c r="CDE7" s="69"/>
      <c r="CDF7" s="69"/>
      <c r="CDG7" s="69"/>
      <c r="CDH7" s="69"/>
      <c r="CDI7" s="69"/>
      <c r="CDJ7" s="69"/>
      <c r="CDK7" s="69"/>
      <c r="CDL7" s="69"/>
      <c r="CDM7" s="69"/>
      <c r="CDN7" s="69"/>
      <c r="CDO7" s="69"/>
      <c r="CDP7" s="69"/>
      <c r="CDQ7" s="69"/>
      <c r="CDR7" s="69"/>
      <c r="CDS7" s="69"/>
      <c r="CDT7" s="69"/>
      <c r="CDU7" s="69"/>
      <c r="CDV7" s="69"/>
      <c r="CDW7" s="69"/>
      <c r="CDX7" s="69"/>
      <c r="CDY7" s="69"/>
      <c r="CDZ7" s="69"/>
      <c r="CEA7" s="69"/>
      <c r="CEB7" s="69"/>
      <c r="CEC7" s="69"/>
      <c r="CED7" s="69"/>
      <c r="CEE7" s="69"/>
      <c r="CEF7" s="69"/>
      <c r="CEG7" s="69"/>
      <c r="CEH7" s="69"/>
      <c r="CEI7" s="69"/>
      <c r="CEJ7" s="69"/>
      <c r="CEK7" s="69"/>
      <c r="CEL7" s="69"/>
      <c r="CEM7" s="69"/>
      <c r="CEN7" s="69"/>
      <c r="CEO7" s="69"/>
      <c r="CEP7" s="69"/>
      <c r="CEQ7" s="69"/>
      <c r="CER7" s="69"/>
      <c r="CES7" s="69"/>
      <c r="CET7" s="69"/>
      <c r="CEU7" s="69"/>
      <c r="CEV7" s="69"/>
      <c r="CEW7" s="69"/>
      <c r="CEX7" s="69"/>
      <c r="CEY7" s="69"/>
      <c r="CEZ7" s="69"/>
      <c r="CFA7" s="69"/>
      <c r="CFB7" s="69"/>
      <c r="CFC7" s="69"/>
      <c r="CFD7" s="69"/>
      <c r="CFE7" s="69"/>
      <c r="CFF7" s="69"/>
      <c r="CFG7" s="69"/>
      <c r="CFH7" s="69"/>
      <c r="CFI7" s="69"/>
      <c r="CFJ7" s="69"/>
      <c r="CFK7" s="69"/>
      <c r="CFL7" s="69"/>
      <c r="CFM7" s="69"/>
      <c r="CFN7" s="69"/>
      <c r="CFO7" s="69"/>
      <c r="CFP7" s="69"/>
      <c r="CFQ7" s="69"/>
      <c r="CFR7" s="69"/>
      <c r="CFS7" s="69"/>
      <c r="CFT7" s="69"/>
      <c r="CFU7" s="69"/>
      <c r="CFV7" s="69"/>
      <c r="CFW7" s="69"/>
      <c r="CFX7" s="69"/>
      <c r="CFY7" s="69"/>
      <c r="CFZ7" s="69"/>
      <c r="CGA7" s="69"/>
      <c r="CGB7" s="69"/>
      <c r="CGC7" s="69"/>
      <c r="CGD7" s="69"/>
      <c r="CGE7" s="69"/>
      <c r="CGF7" s="69"/>
      <c r="CGG7" s="69"/>
      <c r="CGH7" s="69"/>
      <c r="CGI7" s="69"/>
      <c r="CGJ7" s="69"/>
      <c r="CGK7" s="69"/>
      <c r="CGL7" s="69"/>
      <c r="CGM7" s="69"/>
      <c r="CGN7" s="69"/>
      <c r="CGO7" s="69"/>
      <c r="CGP7" s="69"/>
      <c r="CGQ7" s="69"/>
      <c r="CGR7" s="69"/>
      <c r="CGS7" s="69"/>
      <c r="CGT7" s="69"/>
      <c r="CGU7" s="69"/>
      <c r="CGV7" s="69"/>
      <c r="CGW7" s="69"/>
      <c r="CGX7" s="69"/>
      <c r="CGY7" s="69"/>
      <c r="CGZ7" s="69"/>
      <c r="CHA7" s="69"/>
      <c r="CHB7" s="69"/>
      <c r="CHC7" s="69"/>
      <c r="CHD7" s="69"/>
      <c r="CHE7" s="69"/>
      <c r="CHF7" s="69"/>
      <c r="CHG7" s="69"/>
      <c r="CHH7" s="69"/>
      <c r="CHI7" s="69"/>
      <c r="CHJ7" s="69"/>
      <c r="CHK7" s="69"/>
      <c r="CHL7" s="69"/>
      <c r="CHM7" s="69"/>
      <c r="CHN7" s="69"/>
      <c r="CHO7" s="69"/>
      <c r="CHP7" s="69"/>
      <c r="CHQ7" s="69"/>
      <c r="CHR7" s="69"/>
      <c r="CHS7" s="69"/>
      <c r="CHT7" s="69"/>
      <c r="CHU7" s="69"/>
      <c r="CHV7" s="69"/>
      <c r="CHW7" s="69"/>
      <c r="CHX7" s="69"/>
      <c r="CHY7" s="69"/>
      <c r="CHZ7" s="69"/>
      <c r="CIA7" s="69"/>
      <c r="CIB7" s="69"/>
      <c r="CIC7" s="69"/>
      <c r="CID7" s="69"/>
      <c r="CIE7" s="69"/>
      <c r="CIF7" s="69"/>
      <c r="CIG7" s="69"/>
      <c r="CIH7" s="69"/>
      <c r="CII7" s="69"/>
      <c r="CIJ7" s="69"/>
      <c r="CIK7" s="69"/>
      <c r="CIL7" s="69"/>
      <c r="CIM7" s="69"/>
      <c r="CIN7" s="69"/>
      <c r="CIO7" s="69"/>
      <c r="CIP7" s="69"/>
      <c r="CIQ7" s="69"/>
      <c r="CIR7" s="69"/>
      <c r="CIS7" s="69"/>
      <c r="CIT7" s="69"/>
      <c r="CIU7" s="69"/>
      <c r="CIV7" s="69"/>
      <c r="CIW7" s="69"/>
      <c r="CIX7" s="69"/>
      <c r="CIY7" s="69"/>
      <c r="CIZ7" s="69"/>
      <c r="CJA7" s="69"/>
      <c r="CJB7" s="69"/>
      <c r="CJC7" s="69"/>
      <c r="CJD7" s="69"/>
      <c r="CJE7" s="69"/>
      <c r="CJF7" s="69"/>
      <c r="CJG7" s="69"/>
      <c r="CJH7" s="69"/>
      <c r="CJI7" s="69"/>
      <c r="CJJ7" s="69"/>
      <c r="CJK7" s="69"/>
      <c r="CJL7" s="69"/>
      <c r="CJM7" s="69"/>
      <c r="CJN7" s="69"/>
      <c r="CJO7" s="69"/>
      <c r="CJP7" s="69"/>
      <c r="CJQ7" s="69"/>
      <c r="CJR7" s="69"/>
      <c r="CJS7" s="69"/>
      <c r="CJT7" s="69"/>
      <c r="CJU7" s="69"/>
      <c r="CJV7" s="69"/>
      <c r="CJW7" s="69"/>
      <c r="CJX7" s="69"/>
      <c r="CJY7" s="69"/>
      <c r="CJZ7" s="69"/>
      <c r="CKA7" s="69"/>
      <c r="CKB7" s="69"/>
      <c r="CKC7" s="69"/>
      <c r="CKD7" s="69"/>
      <c r="CKE7" s="69"/>
      <c r="CKF7" s="69"/>
      <c r="CKG7" s="69"/>
      <c r="CKH7" s="69"/>
      <c r="CKI7" s="69"/>
      <c r="CKJ7" s="69"/>
      <c r="CKK7" s="69"/>
      <c r="CKL7" s="69"/>
      <c r="CKM7" s="69"/>
      <c r="CKN7" s="69"/>
      <c r="CKO7" s="69"/>
      <c r="CKP7" s="69"/>
      <c r="CKQ7" s="69"/>
      <c r="CKR7" s="69"/>
      <c r="CKS7" s="69"/>
      <c r="CKT7" s="69"/>
      <c r="CKU7" s="69"/>
      <c r="CKV7" s="69"/>
      <c r="CKW7" s="69"/>
      <c r="CKX7" s="69"/>
      <c r="CKY7" s="69"/>
      <c r="CKZ7" s="69"/>
      <c r="CLA7" s="69"/>
      <c r="CLB7" s="69"/>
      <c r="CLC7" s="69"/>
      <c r="CLD7" s="69"/>
      <c r="CLE7" s="69"/>
      <c r="CLF7" s="69"/>
      <c r="CLG7" s="69"/>
      <c r="CLH7" s="69"/>
      <c r="CLI7" s="69"/>
      <c r="CLJ7" s="69"/>
      <c r="CLK7" s="69"/>
      <c r="CLL7" s="69"/>
      <c r="CLM7" s="69"/>
      <c r="CLN7" s="69"/>
      <c r="CLO7" s="69"/>
      <c r="CLP7" s="69"/>
      <c r="CLQ7" s="69"/>
      <c r="CLR7" s="69"/>
      <c r="CLS7" s="69"/>
      <c r="CLT7" s="69"/>
      <c r="CLU7" s="69"/>
      <c r="CLV7" s="69"/>
      <c r="CLW7" s="69"/>
      <c r="CLX7" s="69"/>
      <c r="CLY7" s="69"/>
      <c r="CLZ7" s="69"/>
      <c r="CMA7" s="69"/>
      <c r="CMB7" s="69"/>
      <c r="CMC7" s="69"/>
      <c r="CMD7" s="69"/>
      <c r="CME7" s="69"/>
      <c r="CMF7" s="69"/>
      <c r="CMG7" s="69"/>
      <c r="CMH7" s="69"/>
      <c r="CMI7" s="69"/>
      <c r="CMJ7" s="69"/>
      <c r="CMK7" s="69"/>
      <c r="CML7" s="69"/>
      <c r="CMM7" s="69"/>
      <c r="CMN7" s="69"/>
      <c r="CMO7" s="69"/>
      <c r="CMP7" s="69"/>
      <c r="CMQ7" s="69"/>
      <c r="CMR7" s="69"/>
      <c r="CMS7" s="69"/>
      <c r="CMT7" s="69"/>
      <c r="CMU7" s="69"/>
      <c r="CMV7" s="69"/>
      <c r="CMW7" s="69"/>
      <c r="CMX7" s="69"/>
      <c r="CMY7" s="69"/>
      <c r="CMZ7" s="69"/>
      <c r="CNA7" s="69"/>
      <c r="CNB7" s="69"/>
      <c r="CNC7" s="69"/>
      <c r="CND7" s="69"/>
      <c r="CNE7" s="69"/>
      <c r="CNF7" s="69"/>
      <c r="CNG7" s="69"/>
      <c r="CNH7" s="69"/>
      <c r="CNI7" s="69"/>
      <c r="CNJ7" s="69"/>
      <c r="CNK7" s="69"/>
      <c r="CNL7" s="69"/>
      <c r="CNM7" s="69"/>
      <c r="CNN7" s="69"/>
      <c r="CNO7" s="69"/>
      <c r="CNP7" s="69"/>
      <c r="CNQ7" s="69"/>
      <c r="CNR7" s="69"/>
      <c r="CNS7" s="69"/>
      <c r="CNT7" s="69"/>
      <c r="CNU7" s="69"/>
      <c r="CNV7" s="69"/>
      <c r="CNW7" s="69"/>
      <c r="CNX7" s="69"/>
      <c r="CNY7" s="69"/>
      <c r="CNZ7" s="69"/>
      <c r="COA7" s="69"/>
      <c r="COB7" s="69"/>
      <c r="COC7" s="69"/>
      <c r="COD7" s="69"/>
      <c r="COE7" s="69"/>
      <c r="COF7" s="69"/>
      <c r="COG7" s="69"/>
      <c r="COH7" s="69"/>
      <c r="COI7" s="69"/>
      <c r="COJ7" s="69"/>
      <c r="COK7" s="69"/>
      <c r="COL7" s="69"/>
      <c r="COM7" s="69"/>
      <c r="CON7" s="69"/>
      <c r="COO7" s="69"/>
      <c r="COP7" s="69"/>
      <c r="COQ7" s="69"/>
      <c r="COR7" s="69"/>
      <c r="COS7" s="69"/>
      <c r="COT7" s="69"/>
      <c r="COU7" s="69"/>
      <c r="COV7" s="69"/>
      <c r="COW7" s="69"/>
      <c r="COX7" s="69"/>
      <c r="COY7" s="69"/>
      <c r="COZ7" s="69"/>
      <c r="CPA7" s="69"/>
      <c r="CPB7" s="69"/>
      <c r="CPC7" s="69"/>
      <c r="CPD7" s="69"/>
      <c r="CPE7" s="69"/>
      <c r="CPF7" s="69"/>
      <c r="CPG7" s="69"/>
      <c r="CPH7" s="69"/>
      <c r="CPI7" s="69"/>
      <c r="CPJ7" s="69"/>
      <c r="CPK7" s="69"/>
      <c r="CPL7" s="69"/>
      <c r="CPM7" s="69"/>
      <c r="CPN7" s="69"/>
      <c r="CPO7" s="69"/>
      <c r="CPP7" s="69"/>
      <c r="CPQ7" s="69"/>
      <c r="CPR7" s="69"/>
      <c r="CPS7" s="69"/>
      <c r="CPT7" s="69"/>
      <c r="CPU7" s="69"/>
      <c r="CPV7" s="69"/>
      <c r="CPW7" s="69"/>
      <c r="CPX7" s="69"/>
      <c r="CPY7" s="69"/>
      <c r="CPZ7" s="69"/>
      <c r="CQA7" s="69"/>
      <c r="CQB7" s="69"/>
      <c r="CQC7" s="69"/>
      <c r="CQD7" s="69"/>
      <c r="CQE7" s="69"/>
      <c r="CQF7" s="69"/>
      <c r="CQG7" s="69"/>
      <c r="CQH7" s="69"/>
      <c r="CQI7" s="69"/>
      <c r="CQJ7" s="69"/>
      <c r="CQK7" s="69"/>
      <c r="CQL7" s="69"/>
      <c r="CQM7" s="69"/>
      <c r="CQN7" s="69"/>
      <c r="CQO7" s="69"/>
      <c r="CQP7" s="69"/>
      <c r="CQQ7" s="69"/>
      <c r="CQR7" s="69"/>
      <c r="CQS7" s="69"/>
      <c r="CQT7" s="69"/>
      <c r="CQU7" s="69"/>
      <c r="CQV7" s="69"/>
      <c r="CQW7" s="69"/>
      <c r="CQX7" s="69"/>
      <c r="CQY7" s="69"/>
      <c r="CQZ7" s="69"/>
      <c r="CRA7" s="69"/>
      <c r="CRB7" s="69"/>
      <c r="CRC7" s="69"/>
      <c r="CRD7" s="69"/>
      <c r="CRE7" s="69"/>
      <c r="CRF7" s="69"/>
      <c r="CRG7" s="69"/>
      <c r="CRH7" s="69"/>
      <c r="CRI7" s="69"/>
      <c r="CRJ7" s="69"/>
      <c r="CRK7" s="69"/>
      <c r="CRL7" s="69"/>
      <c r="CRM7" s="69"/>
      <c r="CRN7" s="69"/>
      <c r="CRO7" s="69"/>
      <c r="CRP7" s="69"/>
      <c r="CRQ7" s="69"/>
      <c r="CRR7" s="69"/>
      <c r="CRS7" s="69"/>
      <c r="CRT7" s="69"/>
      <c r="CRU7" s="69"/>
      <c r="CRV7" s="69"/>
      <c r="CRW7" s="69"/>
      <c r="CRX7" s="69"/>
      <c r="CRY7" s="69"/>
      <c r="CRZ7" s="69"/>
      <c r="CSA7" s="69"/>
      <c r="CSB7" s="69"/>
      <c r="CSC7" s="69"/>
      <c r="CSD7" s="69"/>
      <c r="CSE7" s="69"/>
      <c r="CSF7" s="69"/>
      <c r="CSG7" s="69"/>
      <c r="CSH7" s="69"/>
      <c r="CSI7" s="69"/>
      <c r="CSJ7" s="69"/>
      <c r="CSK7" s="69"/>
      <c r="CSL7" s="69"/>
      <c r="CSM7" s="69"/>
      <c r="CSN7" s="69"/>
      <c r="CSO7" s="69"/>
      <c r="CSP7" s="69"/>
      <c r="CSQ7" s="69"/>
      <c r="CSR7" s="69"/>
      <c r="CSS7" s="69"/>
      <c r="CST7" s="69"/>
      <c r="CSU7" s="69"/>
      <c r="CSV7" s="69"/>
      <c r="CSW7" s="69"/>
      <c r="CSX7" s="69"/>
      <c r="CSY7" s="69"/>
      <c r="CSZ7" s="69"/>
      <c r="CTA7" s="69"/>
      <c r="CTB7" s="69"/>
      <c r="CTC7" s="69"/>
      <c r="CTD7" s="69"/>
      <c r="CTE7" s="69"/>
      <c r="CTF7" s="69"/>
      <c r="CTG7" s="69"/>
      <c r="CTH7" s="69"/>
      <c r="CTI7" s="69"/>
      <c r="CTJ7" s="69"/>
      <c r="CTK7" s="69"/>
      <c r="CTL7" s="69"/>
      <c r="CTM7" s="69"/>
      <c r="CTN7" s="69"/>
      <c r="CTO7" s="69"/>
      <c r="CTP7" s="69"/>
      <c r="CTQ7" s="69"/>
      <c r="CTR7" s="69"/>
      <c r="CTS7" s="69"/>
      <c r="CTT7" s="69"/>
      <c r="CTU7" s="69"/>
      <c r="CTV7" s="69"/>
      <c r="CTW7" s="69"/>
      <c r="CTX7" s="69"/>
      <c r="CTY7" s="69"/>
      <c r="CTZ7" s="69"/>
      <c r="CUA7" s="69"/>
      <c r="CUB7" s="69"/>
      <c r="CUC7" s="69"/>
      <c r="CUD7" s="69"/>
      <c r="CUE7" s="69"/>
      <c r="CUF7" s="69"/>
      <c r="CUG7" s="69"/>
      <c r="CUH7" s="69"/>
      <c r="CUI7" s="69"/>
      <c r="CUJ7" s="69"/>
      <c r="CUK7" s="69"/>
      <c r="CUL7" s="69"/>
      <c r="CUM7" s="69"/>
      <c r="CUN7" s="69"/>
      <c r="CUO7" s="69"/>
      <c r="CUP7" s="69"/>
      <c r="CUQ7" s="69"/>
      <c r="CUR7" s="69"/>
      <c r="CUS7" s="69"/>
      <c r="CUT7" s="69"/>
      <c r="CUU7" s="69"/>
      <c r="CUV7" s="69"/>
      <c r="CUW7" s="69"/>
      <c r="CUX7" s="69"/>
      <c r="CUY7" s="69"/>
      <c r="CUZ7" s="69"/>
      <c r="CVA7" s="69"/>
      <c r="CVB7" s="69"/>
      <c r="CVC7" s="69"/>
      <c r="CVD7" s="69"/>
      <c r="CVE7" s="69"/>
      <c r="CVF7" s="69"/>
      <c r="CVG7" s="69"/>
      <c r="CVH7" s="69"/>
      <c r="CVI7" s="69"/>
      <c r="CVJ7" s="69"/>
      <c r="CVK7" s="69"/>
      <c r="CVL7" s="69"/>
      <c r="CVM7" s="69"/>
      <c r="CVN7" s="69"/>
      <c r="CVO7" s="69"/>
      <c r="CVP7" s="69"/>
      <c r="CVQ7" s="69"/>
      <c r="CVR7" s="69"/>
      <c r="CVS7" s="69"/>
      <c r="CVT7" s="69"/>
      <c r="CVU7" s="69"/>
      <c r="CVV7" s="69"/>
      <c r="CVW7" s="69"/>
      <c r="CVX7" s="69"/>
      <c r="CVY7" s="69"/>
      <c r="CVZ7" s="69"/>
      <c r="CWA7" s="69"/>
      <c r="CWB7" s="69"/>
      <c r="CWC7" s="69"/>
      <c r="CWD7" s="69"/>
      <c r="CWE7" s="69"/>
      <c r="CWF7" s="69"/>
      <c r="CWG7" s="69"/>
      <c r="CWH7" s="69"/>
      <c r="CWI7" s="69"/>
      <c r="CWJ7" s="69"/>
      <c r="CWK7" s="69"/>
      <c r="CWL7" s="69"/>
      <c r="CWM7" s="69"/>
      <c r="CWN7" s="69"/>
      <c r="CWO7" s="69"/>
      <c r="CWP7" s="69"/>
      <c r="CWQ7" s="69"/>
      <c r="CWR7" s="69"/>
      <c r="CWS7" s="69"/>
      <c r="CWT7" s="69"/>
      <c r="CWU7" s="69"/>
      <c r="CWV7" s="69"/>
      <c r="CWW7" s="69"/>
      <c r="CWX7" s="69"/>
      <c r="CWY7" s="69"/>
      <c r="CWZ7" s="69"/>
      <c r="CXA7" s="69"/>
      <c r="CXB7" s="69"/>
      <c r="CXC7" s="69"/>
      <c r="CXD7" s="69"/>
      <c r="CXE7" s="69"/>
      <c r="CXF7" s="69"/>
      <c r="CXG7" s="69"/>
      <c r="CXH7" s="69"/>
      <c r="CXI7" s="69"/>
      <c r="CXJ7" s="69"/>
      <c r="CXK7" s="69"/>
      <c r="CXL7" s="69"/>
      <c r="CXM7" s="69"/>
      <c r="CXN7" s="69"/>
      <c r="CXO7" s="69"/>
      <c r="CXP7" s="69"/>
      <c r="CXQ7" s="69"/>
      <c r="CXR7" s="69"/>
      <c r="CXS7" s="69"/>
      <c r="CXT7" s="69"/>
      <c r="CXU7" s="69"/>
      <c r="CXV7" s="69"/>
      <c r="CXW7" s="69"/>
      <c r="CXX7" s="69"/>
      <c r="CXY7" s="69"/>
      <c r="CXZ7" s="69"/>
      <c r="CYA7" s="69"/>
      <c r="CYB7" s="69"/>
      <c r="CYC7" s="69"/>
      <c r="CYD7" s="69"/>
      <c r="CYE7" s="69"/>
      <c r="CYF7" s="69"/>
      <c r="CYG7" s="69"/>
      <c r="CYH7" s="69"/>
      <c r="CYI7" s="69"/>
      <c r="CYJ7" s="69"/>
      <c r="CYK7" s="69"/>
      <c r="CYL7" s="69"/>
      <c r="CYM7" s="69"/>
      <c r="CYN7" s="69"/>
      <c r="CYO7" s="69"/>
      <c r="CYP7" s="69"/>
      <c r="CYQ7" s="69"/>
      <c r="CYR7" s="69"/>
      <c r="CYS7" s="69"/>
      <c r="CYT7" s="69"/>
      <c r="CYU7" s="69"/>
      <c r="CYV7" s="69"/>
      <c r="CYW7" s="69"/>
      <c r="CYX7" s="69"/>
      <c r="CYY7" s="69"/>
      <c r="CYZ7" s="69"/>
      <c r="CZA7" s="69"/>
      <c r="CZB7" s="69"/>
      <c r="CZC7" s="69"/>
      <c r="CZD7" s="69"/>
      <c r="CZE7" s="69"/>
      <c r="CZF7" s="69"/>
      <c r="CZG7" s="69"/>
      <c r="CZH7" s="69"/>
      <c r="CZI7" s="69"/>
      <c r="CZJ7" s="69"/>
      <c r="CZK7" s="69"/>
      <c r="CZL7" s="69"/>
      <c r="CZM7" s="69"/>
      <c r="CZN7" s="69"/>
      <c r="CZO7" s="69"/>
      <c r="CZP7" s="69"/>
      <c r="CZQ7" s="69"/>
      <c r="CZR7" s="69"/>
      <c r="CZS7" s="69"/>
      <c r="CZT7" s="69"/>
      <c r="CZU7" s="69"/>
      <c r="CZV7" s="69"/>
      <c r="CZW7" s="69"/>
      <c r="CZX7" s="69"/>
      <c r="CZY7" s="69"/>
      <c r="CZZ7" s="69"/>
      <c r="DAA7" s="69"/>
      <c r="DAB7" s="69"/>
      <c r="DAC7" s="69"/>
      <c r="DAD7" s="69"/>
      <c r="DAE7" s="69"/>
      <c r="DAF7" s="69"/>
      <c r="DAG7" s="69"/>
      <c r="DAH7" s="69"/>
      <c r="DAI7" s="69"/>
      <c r="DAJ7" s="69"/>
      <c r="DAK7" s="69"/>
      <c r="DAL7" s="69"/>
      <c r="DAM7" s="69"/>
      <c r="DAN7" s="69"/>
      <c r="DAO7" s="69"/>
      <c r="DAP7" s="69"/>
      <c r="DAQ7" s="69"/>
      <c r="DAR7" s="69"/>
      <c r="DAS7" s="69"/>
      <c r="DAT7" s="69"/>
      <c r="DAU7" s="69"/>
      <c r="DAV7" s="69"/>
      <c r="DAW7" s="69"/>
      <c r="DAX7" s="69"/>
      <c r="DAY7" s="69"/>
      <c r="DAZ7" s="69"/>
      <c r="DBA7" s="69"/>
      <c r="DBB7" s="69"/>
      <c r="DBC7" s="69"/>
      <c r="DBD7" s="69"/>
      <c r="DBE7" s="69"/>
      <c r="DBF7" s="69"/>
      <c r="DBG7" s="69"/>
      <c r="DBH7" s="69"/>
      <c r="DBI7" s="69"/>
      <c r="DBJ7" s="69"/>
      <c r="DBK7" s="69"/>
      <c r="DBL7" s="69"/>
      <c r="DBM7" s="69"/>
      <c r="DBN7" s="69"/>
      <c r="DBO7" s="69"/>
      <c r="DBP7" s="69"/>
      <c r="DBQ7" s="69"/>
      <c r="DBR7" s="69"/>
      <c r="DBS7" s="69"/>
      <c r="DBT7" s="69"/>
      <c r="DBU7" s="69"/>
      <c r="DBV7" s="69"/>
      <c r="DBW7" s="69"/>
      <c r="DBX7" s="69"/>
      <c r="DBY7" s="69"/>
      <c r="DBZ7" s="69"/>
      <c r="DCA7" s="69"/>
      <c r="DCB7" s="69"/>
      <c r="DCC7" s="69"/>
      <c r="DCD7" s="69"/>
      <c r="DCE7" s="69"/>
      <c r="DCF7" s="69"/>
      <c r="DCG7" s="69"/>
      <c r="DCH7" s="69"/>
      <c r="DCI7" s="69"/>
      <c r="DCJ7" s="69"/>
      <c r="DCK7" s="69"/>
      <c r="DCL7" s="69"/>
      <c r="DCM7" s="69"/>
      <c r="DCN7" s="69"/>
      <c r="DCO7" s="69"/>
      <c r="DCP7" s="69"/>
      <c r="DCQ7" s="69"/>
      <c r="DCR7" s="69"/>
      <c r="DCS7" s="69"/>
      <c r="DCT7" s="69"/>
      <c r="DCU7" s="69"/>
      <c r="DCV7" s="69"/>
      <c r="DCW7" s="69"/>
      <c r="DCX7" s="69"/>
      <c r="DCY7" s="69"/>
      <c r="DCZ7" s="69"/>
      <c r="DDA7" s="69"/>
      <c r="DDB7" s="69"/>
      <c r="DDC7" s="69"/>
      <c r="DDD7" s="69"/>
      <c r="DDE7" s="69"/>
      <c r="DDF7" s="69"/>
      <c r="DDG7" s="69"/>
      <c r="DDH7" s="69"/>
      <c r="DDI7" s="69"/>
      <c r="DDJ7" s="69"/>
      <c r="DDK7" s="69"/>
      <c r="DDL7" s="69"/>
      <c r="DDM7" s="69"/>
      <c r="DDN7" s="69"/>
      <c r="DDO7" s="69"/>
      <c r="DDP7" s="69"/>
      <c r="DDQ7" s="69"/>
      <c r="DDR7" s="69"/>
      <c r="DDS7" s="69"/>
      <c r="DDT7" s="69"/>
      <c r="DDU7" s="69"/>
      <c r="DDV7" s="69"/>
      <c r="DDW7" s="69"/>
      <c r="DDX7" s="69"/>
      <c r="DDY7" s="69"/>
      <c r="DDZ7" s="69"/>
      <c r="DEA7" s="69"/>
      <c r="DEB7" s="69"/>
      <c r="DEC7" s="69"/>
      <c r="DED7" s="69"/>
      <c r="DEE7" s="69"/>
      <c r="DEF7" s="69"/>
      <c r="DEG7" s="69"/>
      <c r="DEH7" s="69"/>
      <c r="DEI7" s="69"/>
      <c r="DEJ7" s="69"/>
      <c r="DEK7" s="69"/>
      <c r="DEL7" s="69"/>
      <c r="DEM7" s="69"/>
      <c r="DEN7" s="69"/>
      <c r="DEO7" s="69"/>
      <c r="DEP7" s="69"/>
      <c r="DEQ7" s="69"/>
      <c r="DER7" s="69"/>
      <c r="DES7" s="69"/>
      <c r="DET7" s="69"/>
      <c r="DEU7" s="69"/>
      <c r="DEV7" s="69"/>
      <c r="DEW7" s="69"/>
      <c r="DEX7" s="69"/>
      <c r="DEY7" s="69"/>
      <c r="DEZ7" s="69"/>
      <c r="DFA7" s="69"/>
      <c r="DFB7" s="69"/>
      <c r="DFC7" s="69"/>
      <c r="DFD7" s="69"/>
      <c r="DFE7" s="69"/>
      <c r="DFF7" s="69"/>
      <c r="DFG7" s="69"/>
      <c r="DFH7" s="69"/>
      <c r="DFI7" s="69"/>
      <c r="DFJ7" s="69"/>
      <c r="DFK7" s="69"/>
      <c r="DFL7" s="69"/>
      <c r="DFM7" s="69"/>
      <c r="DFN7" s="69"/>
      <c r="DFO7" s="69"/>
      <c r="DFP7" s="69"/>
      <c r="DFQ7" s="69"/>
      <c r="DFR7" s="69"/>
      <c r="DFS7" s="69"/>
      <c r="DFT7" s="69"/>
      <c r="DFU7" s="69"/>
      <c r="DFV7" s="69"/>
      <c r="DFW7" s="69"/>
      <c r="DFX7" s="69"/>
      <c r="DFY7" s="69"/>
      <c r="DFZ7" s="69"/>
      <c r="DGA7" s="69"/>
      <c r="DGB7" s="69"/>
      <c r="DGC7" s="69"/>
      <c r="DGD7" s="69"/>
      <c r="DGE7" s="69"/>
      <c r="DGF7" s="69"/>
      <c r="DGG7" s="69"/>
      <c r="DGH7" s="69"/>
      <c r="DGI7" s="69"/>
      <c r="DGJ7" s="69"/>
      <c r="DGK7" s="69"/>
      <c r="DGL7" s="69"/>
      <c r="DGM7" s="69"/>
      <c r="DGN7" s="69"/>
      <c r="DGO7" s="69"/>
      <c r="DGP7" s="69"/>
      <c r="DGQ7" s="69"/>
      <c r="DGR7" s="69"/>
      <c r="DGS7" s="69"/>
      <c r="DGT7" s="69"/>
      <c r="DGU7" s="69"/>
      <c r="DGV7" s="69"/>
      <c r="DGW7" s="69"/>
      <c r="DGX7" s="69"/>
      <c r="DGY7" s="69"/>
      <c r="DGZ7" s="69"/>
      <c r="DHA7" s="69"/>
      <c r="DHB7" s="69"/>
      <c r="DHC7" s="69"/>
      <c r="DHD7" s="69"/>
      <c r="DHE7" s="69"/>
      <c r="DHF7" s="69"/>
      <c r="DHG7" s="69"/>
      <c r="DHH7" s="69"/>
      <c r="DHI7" s="69"/>
      <c r="DHJ7" s="69"/>
      <c r="DHK7" s="69"/>
      <c r="DHL7" s="69"/>
      <c r="DHM7" s="69"/>
      <c r="DHN7" s="69"/>
      <c r="DHO7" s="69"/>
      <c r="DHP7" s="69"/>
      <c r="DHQ7" s="69"/>
      <c r="DHR7" s="69"/>
      <c r="DHS7" s="69"/>
      <c r="DHT7" s="69"/>
      <c r="DHU7" s="69"/>
      <c r="DHV7" s="69"/>
      <c r="DHW7" s="69"/>
      <c r="DHX7" s="69"/>
      <c r="DHY7" s="69"/>
      <c r="DHZ7" s="69"/>
      <c r="DIA7" s="69"/>
      <c r="DIB7" s="69"/>
      <c r="DIC7" s="69"/>
      <c r="DID7" s="69"/>
      <c r="DIE7" s="69"/>
      <c r="DIF7" s="69"/>
      <c r="DIG7" s="69"/>
      <c r="DIH7" s="69"/>
      <c r="DII7" s="69"/>
      <c r="DIJ7" s="69"/>
      <c r="DIK7" s="69"/>
      <c r="DIL7" s="69"/>
      <c r="DIM7" s="69"/>
      <c r="DIN7" s="69"/>
      <c r="DIO7" s="69"/>
      <c r="DIP7" s="69"/>
      <c r="DIQ7" s="69"/>
      <c r="DIR7" s="69"/>
      <c r="DIS7" s="69"/>
      <c r="DIT7" s="69"/>
      <c r="DIU7" s="69"/>
      <c r="DIV7" s="69"/>
      <c r="DIW7" s="69"/>
      <c r="DIX7" s="69"/>
      <c r="DIY7" s="69"/>
      <c r="DIZ7" s="69"/>
      <c r="DJA7" s="69"/>
      <c r="DJB7" s="69"/>
      <c r="DJC7" s="69"/>
      <c r="DJD7" s="69"/>
      <c r="DJE7" s="69"/>
      <c r="DJF7" s="69"/>
      <c r="DJG7" s="69"/>
      <c r="DJH7" s="69"/>
      <c r="DJI7" s="69"/>
      <c r="DJJ7" s="69"/>
      <c r="DJK7" s="69"/>
      <c r="DJL7" s="69"/>
      <c r="DJM7" s="69"/>
      <c r="DJN7" s="69"/>
      <c r="DJO7" s="69"/>
      <c r="DJP7" s="69"/>
      <c r="DJQ7" s="69"/>
      <c r="DJR7" s="69"/>
      <c r="DJS7" s="69"/>
      <c r="DJT7" s="69"/>
      <c r="DJU7" s="69"/>
      <c r="DJV7" s="69"/>
      <c r="DJW7" s="69"/>
      <c r="DJX7" s="69"/>
      <c r="DJY7" s="69"/>
      <c r="DJZ7" s="69"/>
      <c r="DKA7" s="69"/>
      <c r="DKB7" s="69"/>
      <c r="DKC7" s="69"/>
      <c r="DKD7" s="69"/>
      <c r="DKE7" s="69"/>
      <c r="DKF7" s="69"/>
      <c r="DKG7" s="69"/>
      <c r="DKH7" s="69"/>
      <c r="DKI7" s="69"/>
      <c r="DKJ7" s="69"/>
      <c r="DKK7" s="69"/>
      <c r="DKL7" s="69"/>
      <c r="DKM7" s="69"/>
      <c r="DKN7" s="69"/>
      <c r="DKO7" s="69"/>
      <c r="DKP7" s="69"/>
      <c r="DKQ7" s="69"/>
      <c r="DKR7" s="69"/>
      <c r="DKS7" s="69"/>
      <c r="DKT7" s="69"/>
      <c r="DKU7" s="69"/>
      <c r="DKV7" s="69"/>
      <c r="DKW7" s="69"/>
      <c r="DKX7" s="69"/>
      <c r="DKY7" s="69"/>
      <c r="DKZ7" s="69"/>
      <c r="DLA7" s="69"/>
      <c r="DLB7" s="69"/>
      <c r="DLC7" s="69"/>
      <c r="DLD7" s="69"/>
      <c r="DLE7" s="69"/>
      <c r="DLF7" s="69"/>
      <c r="DLG7" s="69"/>
      <c r="DLH7" s="69"/>
      <c r="DLI7" s="69"/>
      <c r="DLJ7" s="69"/>
      <c r="DLK7" s="69"/>
      <c r="DLL7" s="69"/>
      <c r="DLM7" s="69"/>
      <c r="DLN7" s="69"/>
      <c r="DLO7" s="69"/>
      <c r="DLP7" s="69"/>
      <c r="DLQ7" s="69"/>
      <c r="DLR7" s="69"/>
      <c r="DLS7" s="69"/>
      <c r="DLT7" s="69"/>
      <c r="DLU7" s="69"/>
      <c r="DLV7" s="69"/>
      <c r="DLW7" s="69"/>
      <c r="DLX7" s="69"/>
      <c r="DLY7" s="69"/>
      <c r="DLZ7" s="69"/>
      <c r="DMA7" s="69"/>
      <c r="DMB7" s="69"/>
      <c r="DMC7" s="69"/>
      <c r="DMD7" s="69"/>
      <c r="DME7" s="69"/>
      <c r="DMF7" s="69"/>
      <c r="DMG7" s="69"/>
      <c r="DMH7" s="69"/>
      <c r="DMI7" s="69"/>
      <c r="DMJ7" s="69"/>
      <c r="DMK7" s="69"/>
      <c r="DML7" s="69"/>
      <c r="DMM7" s="69"/>
      <c r="DMN7" s="69"/>
      <c r="DMO7" s="69"/>
      <c r="DMP7" s="69"/>
      <c r="DMQ7" s="69"/>
      <c r="DMR7" s="69"/>
      <c r="DMS7" s="69"/>
      <c r="DMT7" s="69"/>
      <c r="DMU7" s="69"/>
      <c r="DMV7" s="69"/>
      <c r="DMW7" s="69"/>
      <c r="DMX7" s="69"/>
      <c r="DMY7" s="69"/>
      <c r="DMZ7" s="69"/>
      <c r="DNA7" s="69"/>
      <c r="DNB7" s="69"/>
      <c r="DNC7" s="69"/>
      <c r="DND7" s="69"/>
      <c r="DNE7" s="69"/>
      <c r="DNF7" s="69"/>
      <c r="DNG7" s="69"/>
      <c r="DNH7" s="69"/>
      <c r="DNI7" s="69"/>
      <c r="DNJ7" s="69"/>
      <c r="DNK7" s="69"/>
      <c r="DNL7" s="69"/>
      <c r="DNM7" s="69"/>
      <c r="DNN7" s="69"/>
      <c r="DNO7" s="69"/>
      <c r="DNP7" s="69"/>
      <c r="DNQ7" s="69"/>
      <c r="DNR7" s="69"/>
      <c r="DNS7" s="69"/>
      <c r="DNT7" s="69"/>
      <c r="DNU7" s="69"/>
      <c r="DNV7" s="69"/>
      <c r="DNW7" s="69"/>
      <c r="DNX7" s="69"/>
      <c r="DNY7" s="69"/>
      <c r="DNZ7" s="69"/>
      <c r="DOA7" s="69"/>
      <c r="DOB7" s="69"/>
      <c r="DOC7" s="69"/>
      <c r="DOD7" s="69"/>
      <c r="DOE7" s="69"/>
      <c r="DOF7" s="69"/>
      <c r="DOG7" s="69"/>
      <c r="DOH7" s="69"/>
      <c r="DOI7" s="69"/>
      <c r="DOJ7" s="69"/>
      <c r="DOK7" s="69"/>
      <c r="DOL7" s="69"/>
      <c r="DOM7" s="69"/>
      <c r="DON7" s="69"/>
      <c r="DOO7" s="69"/>
      <c r="DOP7" s="69"/>
      <c r="DOQ7" s="69"/>
      <c r="DOR7" s="69"/>
      <c r="DOS7" s="69"/>
      <c r="DOT7" s="69"/>
      <c r="DOU7" s="69"/>
      <c r="DOV7" s="69"/>
      <c r="DOW7" s="69"/>
      <c r="DOX7" s="69"/>
      <c r="DOY7" s="69"/>
      <c r="DOZ7" s="69"/>
      <c r="DPA7" s="69"/>
      <c r="DPB7" s="69"/>
      <c r="DPC7" s="69"/>
      <c r="DPD7" s="69"/>
      <c r="DPE7" s="69"/>
      <c r="DPF7" s="69"/>
      <c r="DPG7" s="69"/>
      <c r="DPH7" s="69"/>
      <c r="DPI7" s="69"/>
      <c r="DPJ7" s="69"/>
      <c r="DPK7" s="69"/>
      <c r="DPL7" s="69"/>
      <c r="DPM7" s="69"/>
      <c r="DPN7" s="69"/>
      <c r="DPO7" s="69"/>
      <c r="DPP7" s="69"/>
      <c r="DPQ7" s="69"/>
      <c r="DPR7" s="69"/>
      <c r="DPS7" s="69"/>
      <c r="DPT7" s="69"/>
      <c r="DPU7" s="69"/>
      <c r="DPV7" s="69"/>
      <c r="DPW7" s="69"/>
      <c r="DPX7" s="69"/>
      <c r="DPY7" s="69"/>
      <c r="DPZ7" s="69"/>
      <c r="DQA7" s="69"/>
      <c r="DQB7" s="69"/>
      <c r="DQC7" s="69"/>
      <c r="DQD7" s="69"/>
      <c r="DQE7" s="69"/>
      <c r="DQF7" s="69"/>
      <c r="DQG7" s="69"/>
      <c r="DQH7" s="69"/>
      <c r="DQI7" s="69"/>
      <c r="DQJ7" s="69"/>
      <c r="DQK7" s="69"/>
      <c r="DQL7" s="69"/>
      <c r="DQM7" s="69"/>
      <c r="DQN7" s="69"/>
      <c r="DQO7" s="69"/>
      <c r="DQP7" s="69"/>
      <c r="DQQ7" s="69"/>
      <c r="DQR7" s="69"/>
      <c r="DQS7" s="69"/>
      <c r="DQT7" s="69"/>
      <c r="DQU7" s="69"/>
      <c r="DQV7" s="69"/>
      <c r="DQW7" s="69"/>
      <c r="DQX7" s="69"/>
      <c r="DQY7" s="69"/>
      <c r="DQZ7" s="69"/>
      <c r="DRA7" s="69"/>
      <c r="DRB7" s="69"/>
      <c r="DRC7" s="69"/>
      <c r="DRD7" s="69"/>
      <c r="DRE7" s="69"/>
      <c r="DRF7" s="69"/>
      <c r="DRG7" s="69"/>
      <c r="DRH7" s="69"/>
      <c r="DRI7" s="69"/>
      <c r="DRJ7" s="69"/>
      <c r="DRK7" s="69"/>
      <c r="DRL7" s="69"/>
      <c r="DRM7" s="69"/>
      <c r="DRN7" s="69"/>
      <c r="DRO7" s="69"/>
      <c r="DRP7" s="69"/>
      <c r="DRQ7" s="69"/>
      <c r="DRR7" s="69"/>
      <c r="DRS7" s="69"/>
      <c r="DRT7" s="69"/>
      <c r="DRU7" s="69"/>
      <c r="DRV7" s="69"/>
      <c r="DRW7" s="69"/>
      <c r="DRX7" s="69"/>
      <c r="DRY7" s="69"/>
      <c r="DRZ7" s="69"/>
      <c r="DSA7" s="69"/>
      <c r="DSB7" s="69"/>
      <c r="DSC7" s="69"/>
      <c r="DSD7" s="69"/>
      <c r="DSE7" s="69"/>
      <c r="DSF7" s="69"/>
      <c r="DSG7" s="69"/>
      <c r="DSH7" s="69"/>
      <c r="DSI7" s="69"/>
      <c r="DSJ7" s="69"/>
      <c r="DSK7" s="69"/>
      <c r="DSL7" s="69"/>
      <c r="DSM7" s="69"/>
      <c r="DSN7" s="69"/>
      <c r="DSO7" s="69"/>
      <c r="DSP7" s="69"/>
      <c r="DSQ7" s="69"/>
      <c r="DSR7" s="69"/>
      <c r="DSS7" s="69"/>
      <c r="DST7" s="69"/>
      <c r="DSU7" s="69"/>
      <c r="DSV7" s="69"/>
      <c r="DSW7" s="69"/>
      <c r="DSX7" s="69"/>
      <c r="DSY7" s="69"/>
      <c r="DSZ7" s="69"/>
      <c r="DTA7" s="69"/>
      <c r="DTB7" s="69"/>
      <c r="DTC7" s="69"/>
      <c r="DTD7" s="69"/>
      <c r="DTE7" s="69"/>
      <c r="DTF7" s="69"/>
      <c r="DTG7" s="69"/>
      <c r="DTH7" s="69"/>
      <c r="DTI7" s="69"/>
      <c r="DTJ7" s="69"/>
      <c r="DTK7" s="69"/>
      <c r="DTL7" s="69"/>
      <c r="DTM7" s="69"/>
      <c r="DTN7" s="69"/>
      <c r="DTO7" s="69"/>
      <c r="DTP7" s="69"/>
      <c r="DTQ7" s="69"/>
      <c r="DTR7" s="69"/>
      <c r="DTS7" s="69"/>
      <c r="DTT7" s="69"/>
      <c r="DTU7" s="69"/>
      <c r="DTV7" s="69"/>
      <c r="DTW7" s="69"/>
      <c r="DTX7" s="69"/>
      <c r="DTY7" s="69"/>
      <c r="DTZ7" s="69"/>
      <c r="DUA7" s="69"/>
      <c r="DUB7" s="69"/>
      <c r="DUC7" s="69"/>
      <c r="DUD7" s="69"/>
      <c r="DUE7" s="69"/>
      <c r="DUF7" s="69"/>
      <c r="DUG7" s="69"/>
      <c r="DUH7" s="69"/>
      <c r="DUI7" s="69"/>
      <c r="DUJ7" s="69"/>
      <c r="DUK7" s="69"/>
      <c r="DUL7" s="69"/>
      <c r="DUM7" s="69"/>
      <c r="DUN7" s="69"/>
      <c r="DUO7" s="69"/>
      <c r="DUP7" s="69"/>
      <c r="DUQ7" s="69"/>
      <c r="DUR7" s="69"/>
      <c r="DUS7" s="69"/>
      <c r="DUT7" s="69"/>
      <c r="DUU7" s="69"/>
      <c r="DUV7" s="69"/>
      <c r="DUW7" s="69"/>
      <c r="DUX7" s="69"/>
      <c r="DUY7" s="69"/>
      <c r="DUZ7" s="69"/>
      <c r="DVA7" s="69"/>
      <c r="DVB7" s="69"/>
      <c r="DVC7" s="69"/>
      <c r="DVD7" s="69"/>
      <c r="DVE7" s="69"/>
      <c r="DVF7" s="69"/>
      <c r="DVG7" s="69"/>
      <c r="DVH7" s="69"/>
      <c r="DVI7" s="69"/>
      <c r="DVJ7" s="69"/>
      <c r="DVK7" s="69"/>
      <c r="DVL7" s="69"/>
      <c r="DVM7" s="69"/>
      <c r="DVN7" s="69"/>
      <c r="DVO7" s="69"/>
      <c r="DVP7" s="69"/>
      <c r="DVQ7" s="69"/>
      <c r="DVR7" s="69"/>
      <c r="DVS7" s="69"/>
      <c r="DVT7" s="69"/>
      <c r="DVU7" s="69"/>
      <c r="DVV7" s="69"/>
      <c r="DVW7" s="69"/>
      <c r="DVX7" s="69"/>
      <c r="DVY7" s="69"/>
      <c r="DVZ7" s="69"/>
      <c r="DWA7" s="69"/>
      <c r="DWB7" s="69"/>
      <c r="DWC7" s="69"/>
      <c r="DWD7" s="69"/>
      <c r="DWE7" s="69"/>
      <c r="DWF7" s="69"/>
      <c r="DWG7" s="69"/>
      <c r="DWH7" s="69"/>
      <c r="DWI7" s="69"/>
      <c r="DWJ7" s="69"/>
      <c r="DWK7" s="69"/>
      <c r="DWL7" s="69"/>
      <c r="DWM7" s="69"/>
      <c r="DWN7" s="69"/>
      <c r="DWO7" s="69"/>
      <c r="DWP7" s="69"/>
      <c r="DWQ7" s="69"/>
      <c r="DWR7" s="69"/>
      <c r="DWS7" s="69"/>
      <c r="DWT7" s="69"/>
      <c r="DWU7" s="69"/>
      <c r="DWV7" s="69"/>
      <c r="DWW7" s="69"/>
      <c r="DWX7" s="69"/>
      <c r="DWY7" s="69"/>
      <c r="DWZ7" s="69"/>
      <c r="DXA7" s="69"/>
      <c r="DXB7" s="69"/>
      <c r="DXC7" s="69"/>
      <c r="DXD7" s="69"/>
      <c r="DXE7" s="69"/>
      <c r="DXF7" s="69"/>
      <c r="DXG7" s="69"/>
      <c r="DXH7" s="69"/>
      <c r="DXI7" s="69"/>
      <c r="DXJ7" s="69"/>
      <c r="DXK7" s="69"/>
      <c r="DXL7" s="69"/>
      <c r="DXM7" s="69"/>
      <c r="DXN7" s="69"/>
      <c r="DXO7" s="69"/>
      <c r="DXP7" s="69"/>
      <c r="DXQ7" s="69"/>
      <c r="DXR7" s="69"/>
      <c r="DXS7" s="69"/>
      <c r="DXT7" s="69"/>
      <c r="DXU7" s="69"/>
      <c r="DXV7" s="69"/>
      <c r="DXW7" s="69"/>
      <c r="DXX7" s="69"/>
      <c r="DXY7" s="69"/>
      <c r="DXZ7" s="69"/>
      <c r="DYA7" s="69"/>
      <c r="DYB7" s="69"/>
      <c r="DYC7" s="69"/>
      <c r="DYD7" s="69"/>
      <c r="DYE7" s="69"/>
      <c r="DYF7" s="69"/>
      <c r="DYG7" s="69"/>
      <c r="DYH7" s="69"/>
      <c r="DYI7" s="69"/>
      <c r="DYJ7" s="69"/>
      <c r="DYK7" s="69"/>
      <c r="DYL7" s="69"/>
      <c r="DYM7" s="69"/>
      <c r="DYN7" s="69"/>
      <c r="DYO7" s="69"/>
      <c r="DYP7" s="69"/>
      <c r="DYQ7" s="69"/>
      <c r="DYR7" s="69"/>
      <c r="DYS7" s="69"/>
      <c r="DYT7" s="69"/>
      <c r="DYU7" s="69"/>
      <c r="DYV7" s="69"/>
      <c r="DYW7" s="69"/>
      <c r="DYX7" s="69"/>
      <c r="DYY7" s="69"/>
      <c r="DYZ7" s="69"/>
      <c r="DZA7" s="69"/>
      <c r="DZB7" s="69"/>
      <c r="DZC7" s="69"/>
      <c r="DZD7" s="69"/>
      <c r="DZE7" s="69"/>
      <c r="DZF7" s="69"/>
      <c r="DZG7" s="69"/>
      <c r="DZH7" s="69"/>
      <c r="DZI7" s="69"/>
      <c r="DZJ7" s="69"/>
      <c r="DZK7" s="69"/>
      <c r="DZL7" s="69"/>
      <c r="DZM7" s="69"/>
      <c r="DZN7" s="69"/>
      <c r="DZO7" s="69"/>
      <c r="DZP7" s="69"/>
      <c r="DZQ7" s="69"/>
      <c r="DZR7" s="69"/>
      <c r="DZS7" s="69"/>
      <c r="DZT7" s="69"/>
      <c r="DZU7" s="69"/>
      <c r="DZV7" s="69"/>
      <c r="DZW7" s="69"/>
      <c r="DZX7" s="69"/>
      <c r="DZY7" s="69"/>
      <c r="DZZ7" s="69"/>
      <c r="EAA7" s="69"/>
      <c r="EAB7" s="69"/>
      <c r="EAC7" s="69"/>
      <c r="EAD7" s="69"/>
      <c r="EAE7" s="69"/>
      <c r="EAF7" s="69"/>
      <c r="EAG7" s="69"/>
      <c r="EAH7" s="69"/>
      <c r="EAI7" s="69"/>
      <c r="EAJ7" s="69"/>
      <c r="EAK7" s="69"/>
      <c r="EAL7" s="69"/>
      <c r="EAM7" s="69"/>
      <c r="EAN7" s="69"/>
      <c r="EAO7" s="69"/>
      <c r="EAP7" s="69"/>
      <c r="EAQ7" s="69"/>
      <c r="EAR7" s="69"/>
      <c r="EAS7" s="69"/>
      <c r="EAT7" s="69"/>
      <c r="EAU7" s="69"/>
      <c r="EAV7" s="69"/>
      <c r="EAW7" s="69"/>
      <c r="EAX7" s="69"/>
      <c r="EAY7" s="69"/>
      <c r="EAZ7" s="69"/>
      <c r="EBA7" s="69"/>
      <c r="EBB7" s="69"/>
      <c r="EBC7" s="69"/>
      <c r="EBD7" s="69"/>
      <c r="EBE7" s="69"/>
      <c r="EBF7" s="69"/>
      <c r="EBG7" s="69"/>
      <c r="EBH7" s="69"/>
      <c r="EBI7" s="69"/>
      <c r="EBJ7" s="69"/>
      <c r="EBK7" s="69"/>
      <c r="EBL7" s="69"/>
      <c r="EBM7" s="69"/>
      <c r="EBN7" s="69"/>
      <c r="EBO7" s="69"/>
      <c r="EBP7" s="69"/>
      <c r="EBQ7" s="69"/>
      <c r="EBR7" s="69"/>
      <c r="EBS7" s="69"/>
      <c r="EBT7" s="69"/>
      <c r="EBU7" s="69"/>
      <c r="EBV7" s="69"/>
      <c r="EBW7" s="69"/>
      <c r="EBX7" s="69"/>
      <c r="EBY7" s="69"/>
      <c r="EBZ7" s="69"/>
      <c r="ECA7" s="69"/>
      <c r="ECB7" s="69"/>
      <c r="ECC7" s="69"/>
      <c r="ECD7" s="69"/>
      <c r="ECE7" s="69"/>
      <c r="ECF7" s="69"/>
      <c r="ECG7" s="69"/>
      <c r="ECH7" s="69"/>
      <c r="ECI7" s="69"/>
      <c r="ECJ7" s="69"/>
      <c r="ECK7" s="69"/>
      <c r="ECL7" s="69"/>
      <c r="ECM7" s="69"/>
      <c r="ECN7" s="69"/>
      <c r="ECO7" s="69"/>
      <c r="ECP7" s="69"/>
      <c r="ECQ7" s="69"/>
      <c r="ECR7" s="69"/>
      <c r="ECS7" s="69"/>
      <c r="ECT7" s="69"/>
      <c r="ECU7" s="69"/>
      <c r="ECV7" s="69"/>
      <c r="ECW7" s="69"/>
      <c r="ECX7" s="69"/>
      <c r="ECY7" s="69"/>
      <c r="ECZ7" s="69"/>
      <c r="EDA7" s="69"/>
      <c r="EDB7" s="69"/>
      <c r="EDC7" s="69"/>
      <c r="EDD7" s="69"/>
      <c r="EDE7" s="69"/>
      <c r="EDF7" s="69"/>
      <c r="EDG7" s="69"/>
      <c r="EDH7" s="69"/>
      <c r="EDI7" s="69"/>
      <c r="EDJ7" s="69"/>
      <c r="EDK7" s="69"/>
      <c r="EDL7" s="69"/>
      <c r="EDM7" s="69"/>
      <c r="EDN7" s="69"/>
      <c r="EDO7" s="69"/>
      <c r="EDP7" s="69"/>
      <c r="EDQ7" s="69"/>
      <c r="EDR7" s="69"/>
      <c r="EDS7" s="69"/>
      <c r="EDT7" s="69"/>
      <c r="EDU7" s="69"/>
      <c r="EDV7" s="69"/>
      <c r="EDW7" s="69"/>
      <c r="EDX7" s="69"/>
      <c r="EDY7" s="69"/>
      <c r="EDZ7" s="69"/>
      <c r="EEA7" s="69"/>
      <c r="EEB7" s="69"/>
      <c r="EEC7" s="69"/>
      <c r="EED7" s="69"/>
      <c r="EEE7" s="69"/>
      <c r="EEF7" s="69"/>
      <c r="EEG7" s="69"/>
      <c r="EEH7" s="69"/>
      <c r="EEI7" s="69"/>
      <c r="EEJ7" s="69"/>
      <c r="EEK7" s="69"/>
      <c r="EEL7" s="69"/>
      <c r="EEM7" s="69"/>
      <c r="EEN7" s="69"/>
      <c r="EEO7" s="69"/>
      <c r="EEP7" s="69"/>
      <c r="EEQ7" s="69"/>
      <c r="EER7" s="69"/>
      <c r="EES7" s="69"/>
      <c r="EET7" s="69"/>
      <c r="EEU7" s="69"/>
      <c r="EEV7" s="69"/>
      <c r="EEW7" s="69"/>
      <c r="EEX7" s="69"/>
      <c r="EEY7" s="69"/>
      <c r="EEZ7" s="69"/>
      <c r="EFA7" s="69"/>
      <c r="EFB7" s="69"/>
      <c r="EFC7" s="69"/>
      <c r="EFD7" s="69"/>
      <c r="EFE7" s="69"/>
      <c r="EFF7" s="69"/>
      <c r="EFG7" s="69"/>
      <c r="EFH7" s="69"/>
      <c r="EFI7" s="69"/>
      <c r="EFJ7" s="69"/>
      <c r="EFK7" s="69"/>
      <c r="EFL7" s="69"/>
      <c r="EFM7" s="69"/>
      <c r="EFN7" s="69"/>
      <c r="EFO7" s="69"/>
      <c r="EFP7" s="69"/>
      <c r="EFQ7" s="69"/>
      <c r="EFR7" s="69"/>
      <c r="EFS7" s="69"/>
      <c r="EFT7" s="69"/>
      <c r="EFU7" s="69"/>
      <c r="EFV7" s="69"/>
      <c r="EFW7" s="69"/>
      <c r="EFX7" s="69"/>
      <c r="EFY7" s="69"/>
      <c r="EFZ7" s="69"/>
      <c r="EGA7" s="69"/>
      <c r="EGB7" s="69"/>
      <c r="EGC7" s="69"/>
      <c r="EGD7" s="69"/>
      <c r="EGE7" s="69"/>
      <c r="EGF7" s="69"/>
      <c r="EGG7" s="69"/>
      <c r="EGH7" s="69"/>
      <c r="EGI7" s="69"/>
      <c r="EGJ7" s="69"/>
      <c r="EGK7" s="69"/>
      <c r="EGL7" s="69"/>
      <c r="EGM7" s="69"/>
      <c r="EGN7" s="69"/>
      <c r="EGO7" s="69"/>
      <c r="EGP7" s="69"/>
      <c r="EGQ7" s="69"/>
      <c r="EGR7" s="69"/>
      <c r="EGS7" s="69"/>
      <c r="EGT7" s="69"/>
      <c r="EGU7" s="69"/>
      <c r="EGV7" s="69"/>
      <c r="EGW7" s="69"/>
      <c r="EGX7" s="69"/>
      <c r="EGY7" s="69"/>
      <c r="EGZ7" s="69"/>
      <c r="EHA7" s="69"/>
      <c r="EHB7" s="69"/>
      <c r="EHC7" s="69"/>
      <c r="EHD7" s="69"/>
      <c r="EHE7" s="69"/>
      <c r="EHF7" s="69"/>
      <c r="EHG7" s="69"/>
      <c r="EHH7" s="69"/>
      <c r="EHI7" s="69"/>
      <c r="EHJ7" s="69"/>
      <c r="EHK7" s="69"/>
      <c r="EHL7" s="69"/>
      <c r="EHM7" s="69"/>
      <c r="EHN7" s="69"/>
      <c r="EHO7" s="69"/>
      <c r="EHP7" s="69"/>
      <c r="EHQ7" s="69"/>
      <c r="EHR7" s="69"/>
      <c r="EHS7" s="69"/>
      <c r="EHT7" s="69"/>
      <c r="EHU7" s="69"/>
      <c r="EHV7" s="69"/>
      <c r="EHW7" s="69"/>
      <c r="EHX7" s="69"/>
      <c r="EHY7" s="69"/>
      <c r="EHZ7" s="69"/>
      <c r="EIA7" s="69"/>
      <c r="EIB7" s="69"/>
      <c r="EIC7" s="69"/>
      <c r="EID7" s="69"/>
      <c r="EIE7" s="69"/>
      <c r="EIF7" s="69"/>
      <c r="EIG7" s="69"/>
      <c r="EIH7" s="69"/>
      <c r="EII7" s="69"/>
      <c r="EIJ7" s="69"/>
      <c r="EIK7" s="69"/>
      <c r="EIL7" s="69"/>
      <c r="EIM7" s="69"/>
      <c r="EIN7" s="69"/>
      <c r="EIO7" s="69"/>
      <c r="EIP7" s="69"/>
      <c r="EIQ7" s="69"/>
      <c r="EIR7" s="69"/>
      <c r="EIS7" s="69"/>
      <c r="EIT7" s="69"/>
      <c r="EIU7" s="69"/>
      <c r="EIV7" s="69"/>
      <c r="EIW7" s="69"/>
      <c r="EIX7" s="69"/>
      <c r="EIY7" s="69"/>
      <c r="EIZ7" s="69"/>
      <c r="EJA7" s="69"/>
      <c r="EJB7" s="69"/>
      <c r="EJC7" s="69"/>
      <c r="EJD7" s="69"/>
      <c r="EJE7" s="69"/>
      <c r="EJF7" s="69"/>
      <c r="EJG7" s="69"/>
      <c r="EJH7" s="69"/>
      <c r="EJI7" s="69"/>
      <c r="EJJ7" s="69"/>
      <c r="EJK7" s="69"/>
      <c r="EJL7" s="69"/>
      <c r="EJM7" s="69"/>
      <c r="EJN7" s="69"/>
      <c r="EJO7" s="69"/>
      <c r="EJP7" s="69"/>
      <c r="EJQ7" s="69"/>
      <c r="EJR7" s="69"/>
      <c r="EJS7" s="69"/>
      <c r="EJT7" s="69"/>
      <c r="EJU7" s="69"/>
      <c r="EJV7" s="69"/>
      <c r="EJW7" s="69"/>
      <c r="EJX7" s="69"/>
      <c r="EJY7" s="69"/>
      <c r="EJZ7" s="69"/>
      <c r="EKA7" s="69"/>
      <c r="EKB7" s="69"/>
      <c r="EKC7" s="69"/>
      <c r="EKD7" s="69"/>
      <c r="EKE7" s="69"/>
      <c r="EKF7" s="69"/>
      <c r="EKG7" s="69"/>
      <c r="EKH7" s="69"/>
      <c r="EKI7" s="69"/>
      <c r="EKJ7" s="69"/>
      <c r="EKK7" s="69"/>
      <c r="EKL7" s="69"/>
      <c r="EKM7" s="69"/>
      <c r="EKN7" s="69"/>
      <c r="EKO7" s="69"/>
      <c r="EKP7" s="69"/>
      <c r="EKQ7" s="69"/>
      <c r="EKR7" s="69"/>
      <c r="EKS7" s="69"/>
      <c r="EKT7" s="69"/>
      <c r="EKU7" s="69"/>
      <c r="EKV7" s="69"/>
      <c r="EKW7" s="69"/>
      <c r="EKX7" s="69"/>
      <c r="EKY7" s="69"/>
      <c r="EKZ7" s="69"/>
      <c r="ELA7" s="69"/>
      <c r="ELB7" s="69"/>
      <c r="ELC7" s="69"/>
      <c r="ELD7" s="69"/>
      <c r="ELE7" s="69"/>
      <c r="ELF7" s="69"/>
      <c r="ELG7" s="69"/>
      <c r="ELH7" s="69"/>
      <c r="ELI7" s="69"/>
      <c r="ELJ7" s="69"/>
      <c r="ELK7" s="69"/>
      <c r="ELL7" s="69"/>
      <c r="ELM7" s="69"/>
      <c r="ELN7" s="69"/>
      <c r="ELO7" s="69"/>
      <c r="ELP7" s="69"/>
      <c r="ELQ7" s="69"/>
      <c r="ELR7" s="69"/>
      <c r="ELS7" s="69"/>
      <c r="ELT7" s="69"/>
      <c r="ELU7" s="69"/>
      <c r="ELV7" s="69"/>
      <c r="ELW7" s="69"/>
      <c r="ELX7" s="69"/>
      <c r="ELY7" s="69"/>
      <c r="ELZ7" s="69"/>
      <c r="EMA7" s="69"/>
      <c r="EMB7" s="69"/>
      <c r="EMC7" s="69"/>
      <c r="EMD7" s="69"/>
      <c r="EME7" s="69"/>
      <c r="EMF7" s="69"/>
      <c r="EMG7" s="69"/>
      <c r="EMH7" s="69"/>
      <c r="EMI7" s="69"/>
      <c r="EMJ7" s="69"/>
      <c r="EMK7" s="69"/>
      <c r="EML7" s="69"/>
      <c r="EMM7" s="69"/>
      <c r="EMN7" s="69"/>
      <c r="EMO7" s="69"/>
      <c r="EMP7" s="69"/>
      <c r="EMQ7" s="69"/>
      <c r="EMR7" s="69"/>
      <c r="EMS7" s="69"/>
      <c r="EMT7" s="69"/>
      <c r="EMU7" s="69"/>
      <c r="EMV7" s="69"/>
      <c r="EMW7" s="69"/>
      <c r="EMX7" s="69"/>
      <c r="EMY7" s="69"/>
      <c r="EMZ7" s="69"/>
      <c r="ENA7" s="69"/>
      <c r="ENB7" s="69"/>
      <c r="ENC7" s="69"/>
      <c r="END7" s="69"/>
      <c r="ENE7" s="69"/>
      <c r="ENF7" s="69"/>
      <c r="ENG7" s="69"/>
      <c r="ENH7" s="69"/>
      <c r="ENI7" s="69"/>
      <c r="ENJ7" s="69"/>
      <c r="ENK7" s="69"/>
      <c r="ENL7" s="69"/>
      <c r="ENM7" s="69"/>
      <c r="ENN7" s="69"/>
      <c r="ENO7" s="69"/>
      <c r="ENP7" s="69"/>
      <c r="ENQ7" s="69"/>
      <c r="ENR7" s="69"/>
      <c r="ENS7" s="69"/>
      <c r="ENT7" s="69"/>
      <c r="ENU7" s="69"/>
      <c r="ENV7" s="69"/>
      <c r="ENW7" s="69"/>
      <c r="ENX7" s="69"/>
      <c r="ENY7" s="69"/>
      <c r="ENZ7" s="69"/>
      <c r="EOA7" s="69"/>
      <c r="EOB7" s="69"/>
      <c r="EOC7" s="69"/>
      <c r="EOD7" s="69"/>
      <c r="EOE7" s="69"/>
      <c r="EOF7" s="69"/>
      <c r="EOG7" s="69"/>
      <c r="EOH7" s="69"/>
      <c r="EOI7" s="69"/>
      <c r="EOJ7" s="69"/>
      <c r="EOK7" s="69"/>
      <c r="EOL7" s="69"/>
      <c r="EOM7" s="69"/>
      <c r="EON7" s="69"/>
      <c r="EOO7" s="69"/>
      <c r="EOP7" s="69"/>
      <c r="EOQ7" s="69"/>
      <c r="EOR7" s="69"/>
      <c r="EOS7" s="69"/>
      <c r="EOT7" s="69"/>
      <c r="EOU7" s="69"/>
      <c r="EOV7" s="69"/>
      <c r="EOW7" s="69"/>
      <c r="EOX7" s="69"/>
      <c r="EOY7" s="69"/>
      <c r="EOZ7" s="69"/>
      <c r="EPA7" s="69"/>
      <c r="EPB7" s="69"/>
      <c r="EPC7" s="69"/>
      <c r="EPD7" s="69"/>
      <c r="EPE7" s="69"/>
      <c r="EPF7" s="69"/>
      <c r="EPG7" s="69"/>
      <c r="EPH7" s="69"/>
      <c r="EPI7" s="69"/>
      <c r="EPJ7" s="69"/>
      <c r="EPK7" s="69"/>
      <c r="EPL7" s="69"/>
      <c r="EPM7" s="69"/>
      <c r="EPN7" s="69"/>
      <c r="EPO7" s="69"/>
      <c r="EPP7" s="69"/>
      <c r="EPQ7" s="69"/>
      <c r="EPR7" s="69"/>
      <c r="EPS7" s="69"/>
      <c r="EPT7" s="69"/>
      <c r="EPU7" s="69"/>
      <c r="EPV7" s="69"/>
      <c r="EPW7" s="69"/>
      <c r="EPX7" s="69"/>
      <c r="EPY7" s="69"/>
      <c r="EPZ7" s="69"/>
      <c r="EQA7" s="69"/>
      <c r="EQB7" s="69"/>
      <c r="EQC7" s="69"/>
      <c r="EQD7" s="69"/>
      <c r="EQE7" s="69"/>
      <c r="EQF7" s="69"/>
      <c r="EQG7" s="69"/>
      <c r="EQH7" s="69"/>
      <c r="EQI7" s="69"/>
      <c r="EQJ7" s="69"/>
      <c r="EQK7" s="69"/>
      <c r="EQL7" s="69"/>
      <c r="EQM7" s="69"/>
      <c r="EQN7" s="69"/>
      <c r="EQO7" s="69"/>
      <c r="EQP7" s="69"/>
      <c r="EQQ7" s="69"/>
      <c r="EQR7" s="69"/>
      <c r="EQS7" s="69"/>
      <c r="EQT7" s="69"/>
      <c r="EQU7" s="69"/>
      <c r="EQV7" s="69"/>
      <c r="EQW7" s="69"/>
      <c r="EQX7" s="69"/>
      <c r="EQY7" s="69"/>
      <c r="EQZ7" s="69"/>
      <c r="ERA7" s="69"/>
      <c r="ERB7" s="69"/>
      <c r="ERC7" s="69"/>
      <c r="ERD7" s="69"/>
      <c r="ERE7" s="69"/>
      <c r="ERF7" s="69"/>
      <c r="ERG7" s="69"/>
      <c r="ERH7" s="69"/>
      <c r="ERI7" s="69"/>
      <c r="ERJ7" s="69"/>
      <c r="ERK7" s="69"/>
      <c r="ERL7" s="69"/>
      <c r="ERM7" s="69"/>
      <c r="ERN7" s="69"/>
      <c r="ERO7" s="69"/>
      <c r="ERP7" s="69"/>
      <c r="ERQ7" s="69"/>
      <c r="ERR7" s="69"/>
      <c r="ERS7" s="69"/>
      <c r="ERT7" s="69"/>
      <c r="ERU7" s="69"/>
      <c r="ERV7" s="69"/>
      <c r="ERW7" s="69"/>
      <c r="ERX7" s="69"/>
      <c r="ERY7" s="69"/>
      <c r="ERZ7" s="69"/>
      <c r="ESA7" s="69"/>
      <c r="ESB7" s="69"/>
      <c r="ESC7" s="69"/>
      <c r="ESD7" s="69"/>
      <c r="ESE7" s="69"/>
      <c r="ESF7" s="69"/>
      <c r="ESG7" s="69"/>
      <c r="ESH7" s="69"/>
      <c r="ESI7" s="69"/>
      <c r="ESJ7" s="69"/>
      <c r="ESK7" s="69"/>
      <c r="ESL7" s="69"/>
      <c r="ESM7" s="69"/>
      <c r="ESN7" s="69"/>
      <c r="ESO7" s="69"/>
      <c r="ESP7" s="69"/>
      <c r="ESQ7" s="69"/>
      <c r="ESR7" s="69"/>
      <c r="ESS7" s="69"/>
      <c r="EST7" s="69"/>
      <c r="ESU7" s="69"/>
      <c r="ESV7" s="69"/>
      <c r="ESW7" s="69"/>
      <c r="ESX7" s="69"/>
      <c r="ESY7" s="69"/>
      <c r="ESZ7" s="69"/>
      <c r="ETA7" s="69"/>
      <c r="ETB7" s="69"/>
      <c r="ETC7" s="69"/>
      <c r="ETD7" s="69"/>
      <c r="ETE7" s="69"/>
      <c r="ETF7" s="69"/>
      <c r="ETG7" s="69"/>
      <c r="ETH7" s="69"/>
      <c r="ETI7" s="69"/>
      <c r="ETJ7" s="69"/>
      <c r="ETK7" s="69"/>
      <c r="ETL7" s="69"/>
      <c r="ETM7" s="69"/>
      <c r="ETN7" s="69"/>
      <c r="ETO7" s="69"/>
      <c r="ETP7" s="69"/>
      <c r="ETQ7" s="69"/>
      <c r="ETR7" s="69"/>
      <c r="ETS7" s="69"/>
      <c r="ETT7" s="69"/>
      <c r="ETU7" s="69"/>
      <c r="ETV7" s="69"/>
      <c r="ETW7" s="69"/>
      <c r="ETX7" s="69"/>
      <c r="ETY7" s="69"/>
      <c r="ETZ7" s="69"/>
      <c r="EUA7" s="69"/>
      <c r="EUB7" s="69"/>
      <c r="EUC7" s="69"/>
      <c r="EUD7" s="69"/>
      <c r="EUE7" s="69"/>
      <c r="EUF7" s="69"/>
      <c r="EUG7" s="69"/>
      <c r="EUH7" s="69"/>
      <c r="EUI7" s="69"/>
      <c r="EUJ7" s="69"/>
      <c r="EUK7" s="69"/>
      <c r="EUL7" s="69"/>
      <c r="EUM7" s="69"/>
      <c r="EUN7" s="69"/>
      <c r="EUO7" s="69"/>
      <c r="EUP7" s="69"/>
      <c r="EUQ7" s="69"/>
      <c r="EUR7" s="69"/>
      <c r="EUS7" s="69"/>
      <c r="EUT7" s="69"/>
      <c r="EUU7" s="69"/>
      <c r="EUV7" s="69"/>
      <c r="EUW7" s="69"/>
      <c r="EUX7" s="69"/>
      <c r="EUY7" s="69"/>
      <c r="EUZ7" s="69"/>
      <c r="EVA7" s="69"/>
      <c r="EVB7" s="69"/>
      <c r="EVC7" s="69"/>
      <c r="EVD7" s="69"/>
      <c r="EVE7" s="69"/>
      <c r="EVF7" s="69"/>
      <c r="EVG7" s="69"/>
      <c r="EVH7" s="69"/>
      <c r="EVI7" s="69"/>
      <c r="EVJ7" s="69"/>
      <c r="EVK7" s="69"/>
      <c r="EVL7" s="69"/>
      <c r="EVM7" s="69"/>
      <c r="EVN7" s="69"/>
      <c r="EVO7" s="69"/>
      <c r="EVP7" s="69"/>
      <c r="EVQ7" s="69"/>
      <c r="EVR7" s="69"/>
      <c r="EVS7" s="69"/>
      <c r="EVT7" s="69"/>
      <c r="EVU7" s="69"/>
      <c r="EVV7" s="69"/>
      <c r="EVW7" s="69"/>
      <c r="EVX7" s="69"/>
      <c r="EVY7" s="69"/>
      <c r="EVZ7" s="69"/>
      <c r="EWA7" s="69"/>
      <c r="EWB7" s="69"/>
      <c r="EWC7" s="69"/>
      <c r="EWD7" s="69"/>
      <c r="EWE7" s="69"/>
      <c r="EWF7" s="69"/>
      <c r="EWG7" s="69"/>
      <c r="EWH7" s="69"/>
      <c r="EWI7" s="69"/>
      <c r="EWJ7" s="69"/>
      <c r="EWK7" s="69"/>
      <c r="EWL7" s="69"/>
      <c r="EWM7" s="69"/>
      <c r="EWN7" s="69"/>
      <c r="EWO7" s="69"/>
      <c r="EWP7" s="69"/>
      <c r="EWQ7" s="69"/>
      <c r="EWR7" s="69"/>
      <c r="EWS7" s="69"/>
      <c r="EWT7" s="69"/>
      <c r="EWU7" s="69"/>
      <c r="EWV7" s="69"/>
      <c r="EWW7" s="69"/>
      <c r="EWX7" s="69"/>
      <c r="EWY7" s="69"/>
      <c r="EWZ7" s="69"/>
      <c r="EXA7" s="69"/>
      <c r="EXB7" s="69"/>
      <c r="EXC7" s="69"/>
      <c r="EXD7" s="69"/>
      <c r="EXE7" s="69"/>
      <c r="EXF7" s="69"/>
      <c r="EXG7" s="69"/>
      <c r="EXH7" s="69"/>
      <c r="EXI7" s="69"/>
      <c r="EXJ7" s="69"/>
      <c r="EXK7" s="69"/>
      <c r="EXL7" s="69"/>
      <c r="EXM7" s="69"/>
      <c r="EXN7" s="69"/>
      <c r="EXO7" s="69"/>
      <c r="EXP7" s="69"/>
      <c r="EXQ7" s="69"/>
      <c r="EXR7" s="69"/>
      <c r="EXS7" s="69"/>
      <c r="EXT7" s="69"/>
      <c r="EXU7" s="69"/>
      <c r="EXV7" s="69"/>
      <c r="EXW7" s="69"/>
      <c r="EXX7" s="69"/>
      <c r="EXY7" s="69"/>
      <c r="EXZ7" s="69"/>
      <c r="EYA7" s="69"/>
      <c r="EYB7" s="69"/>
      <c r="EYC7" s="69"/>
      <c r="EYD7" s="69"/>
      <c r="EYE7" s="69"/>
      <c r="EYF7" s="69"/>
      <c r="EYG7" s="69"/>
      <c r="EYH7" s="69"/>
      <c r="EYI7" s="69"/>
      <c r="EYJ7" s="69"/>
      <c r="EYK7" s="69"/>
      <c r="EYL7" s="69"/>
      <c r="EYM7" s="69"/>
      <c r="EYN7" s="69"/>
      <c r="EYO7" s="69"/>
      <c r="EYP7" s="69"/>
      <c r="EYQ7" s="69"/>
      <c r="EYR7" s="69"/>
      <c r="EYS7" s="69"/>
      <c r="EYT7" s="69"/>
      <c r="EYU7" s="69"/>
      <c r="EYV7" s="69"/>
      <c r="EYW7" s="69"/>
      <c r="EYX7" s="69"/>
      <c r="EYY7" s="69"/>
      <c r="EYZ7" s="69"/>
      <c r="EZA7" s="69"/>
      <c r="EZB7" s="69"/>
      <c r="EZC7" s="69"/>
      <c r="EZD7" s="69"/>
      <c r="EZE7" s="69"/>
      <c r="EZF7" s="69"/>
      <c r="EZG7" s="69"/>
      <c r="EZH7" s="69"/>
      <c r="EZI7" s="69"/>
      <c r="EZJ7" s="69"/>
      <c r="EZK7" s="69"/>
      <c r="EZL7" s="69"/>
      <c r="EZM7" s="69"/>
      <c r="EZN7" s="69"/>
      <c r="EZO7" s="69"/>
      <c r="EZP7" s="69"/>
      <c r="EZQ7" s="69"/>
      <c r="EZR7" s="69"/>
      <c r="EZS7" s="69"/>
      <c r="EZT7" s="69"/>
      <c r="EZU7" s="69"/>
      <c r="EZV7" s="69"/>
      <c r="EZW7" s="69"/>
      <c r="EZX7" s="69"/>
      <c r="EZY7" s="69"/>
      <c r="EZZ7" s="69"/>
      <c r="FAA7" s="69"/>
      <c r="FAB7" s="69"/>
      <c r="FAC7" s="69"/>
      <c r="FAD7" s="69"/>
      <c r="FAE7" s="69"/>
      <c r="FAF7" s="69"/>
      <c r="FAG7" s="69"/>
      <c r="FAH7" s="69"/>
      <c r="FAI7" s="69"/>
      <c r="FAJ7" s="69"/>
      <c r="FAK7" s="69"/>
      <c r="FAL7" s="69"/>
      <c r="FAM7" s="69"/>
      <c r="FAN7" s="69"/>
      <c r="FAO7" s="69"/>
      <c r="FAP7" s="69"/>
      <c r="FAQ7" s="69"/>
      <c r="FAR7" s="69"/>
      <c r="FAS7" s="69"/>
      <c r="FAT7" s="69"/>
      <c r="FAU7" s="69"/>
      <c r="FAV7" s="69"/>
      <c r="FAW7" s="69"/>
      <c r="FAX7" s="69"/>
      <c r="FAY7" s="69"/>
      <c r="FAZ7" s="69"/>
      <c r="FBA7" s="69"/>
      <c r="FBB7" s="69"/>
      <c r="FBC7" s="69"/>
      <c r="FBD7" s="69"/>
      <c r="FBE7" s="69"/>
      <c r="FBF7" s="69"/>
      <c r="FBG7" s="69"/>
      <c r="FBH7" s="69"/>
      <c r="FBI7" s="69"/>
      <c r="FBJ7" s="69"/>
      <c r="FBK7" s="69"/>
      <c r="FBL7" s="69"/>
      <c r="FBM7" s="69"/>
      <c r="FBN7" s="69"/>
      <c r="FBO7" s="69"/>
      <c r="FBP7" s="69"/>
      <c r="FBQ7" s="69"/>
      <c r="FBR7" s="69"/>
      <c r="FBS7" s="69"/>
      <c r="FBT7" s="69"/>
      <c r="FBU7" s="69"/>
      <c r="FBV7" s="69"/>
      <c r="FBW7" s="69"/>
      <c r="FBX7" s="69"/>
      <c r="FBY7" s="69"/>
      <c r="FBZ7" s="69"/>
      <c r="FCA7" s="69"/>
      <c r="FCB7" s="69"/>
      <c r="FCC7" s="69"/>
      <c r="FCD7" s="69"/>
      <c r="FCE7" s="69"/>
      <c r="FCF7" s="69"/>
      <c r="FCG7" s="69"/>
      <c r="FCH7" s="69"/>
      <c r="FCI7" s="69"/>
      <c r="FCJ7" s="69"/>
      <c r="FCK7" s="69"/>
      <c r="FCL7" s="69"/>
      <c r="FCM7" s="69"/>
      <c r="FCN7" s="69"/>
      <c r="FCO7" s="69"/>
      <c r="FCP7" s="69"/>
      <c r="FCQ7" s="69"/>
      <c r="FCR7" s="69"/>
      <c r="FCS7" s="69"/>
      <c r="FCT7" s="69"/>
      <c r="FCU7" s="69"/>
      <c r="FCV7" s="69"/>
      <c r="FCW7" s="69"/>
      <c r="FCX7" s="69"/>
      <c r="FCY7" s="69"/>
      <c r="FCZ7" s="69"/>
      <c r="FDA7" s="69"/>
      <c r="FDB7" s="69"/>
      <c r="FDC7" s="69"/>
      <c r="FDD7" s="69"/>
      <c r="FDE7" s="69"/>
      <c r="FDF7" s="69"/>
      <c r="FDG7" s="69"/>
      <c r="FDH7" s="69"/>
      <c r="FDI7" s="69"/>
      <c r="FDJ7" s="69"/>
      <c r="FDK7" s="69"/>
      <c r="FDL7" s="69"/>
      <c r="FDM7" s="69"/>
      <c r="FDN7" s="69"/>
      <c r="FDO7" s="69"/>
      <c r="FDP7" s="69"/>
      <c r="FDQ7" s="69"/>
      <c r="FDR7" s="69"/>
      <c r="FDS7" s="69"/>
      <c r="FDT7" s="69"/>
      <c r="FDU7" s="69"/>
      <c r="FDV7" s="69"/>
      <c r="FDW7" s="69"/>
      <c r="FDX7" s="69"/>
      <c r="FDY7" s="69"/>
      <c r="FDZ7" s="69"/>
      <c r="FEA7" s="69"/>
      <c r="FEB7" s="69"/>
      <c r="FEC7" s="69"/>
      <c r="FED7" s="69"/>
      <c r="FEE7" s="69"/>
      <c r="FEF7" s="69"/>
      <c r="FEG7" s="69"/>
      <c r="FEH7" s="69"/>
      <c r="FEI7" s="69"/>
      <c r="FEJ7" s="69"/>
      <c r="FEK7" s="69"/>
      <c r="FEL7" s="69"/>
      <c r="FEM7" s="69"/>
      <c r="FEN7" s="69"/>
      <c r="FEO7" s="69"/>
      <c r="FEP7" s="69"/>
      <c r="FEQ7" s="69"/>
      <c r="FER7" s="69"/>
      <c r="FES7" s="69"/>
      <c r="FET7" s="69"/>
      <c r="FEU7" s="69"/>
      <c r="FEV7" s="69"/>
      <c r="FEW7" s="69"/>
      <c r="FEX7" s="69"/>
      <c r="FEY7" s="69"/>
      <c r="FEZ7" s="69"/>
      <c r="FFA7" s="69"/>
      <c r="FFB7" s="69"/>
      <c r="FFC7" s="69"/>
      <c r="FFD7" s="69"/>
      <c r="FFE7" s="69"/>
      <c r="FFF7" s="69"/>
      <c r="FFG7" s="69"/>
      <c r="FFH7" s="69"/>
      <c r="FFI7" s="69"/>
      <c r="FFJ7" s="69"/>
      <c r="FFK7" s="69"/>
      <c r="FFL7" s="69"/>
      <c r="FFM7" s="69"/>
      <c r="FFN7" s="69"/>
      <c r="FFO7" s="69"/>
      <c r="FFP7" s="69"/>
      <c r="FFQ7" s="69"/>
      <c r="FFR7" s="69"/>
      <c r="FFS7" s="69"/>
      <c r="FFT7" s="69"/>
      <c r="FFU7" s="69"/>
      <c r="FFV7" s="69"/>
      <c r="FFW7" s="69"/>
      <c r="FFX7" s="69"/>
      <c r="FFY7" s="69"/>
      <c r="FFZ7" s="69"/>
      <c r="FGA7" s="69"/>
      <c r="FGB7" s="69"/>
      <c r="FGC7" s="69"/>
      <c r="FGD7" s="69"/>
      <c r="FGE7" s="69"/>
      <c r="FGF7" s="69"/>
      <c r="FGG7" s="69"/>
      <c r="FGH7" s="69"/>
      <c r="FGI7" s="69"/>
      <c r="FGJ7" s="69"/>
      <c r="FGK7" s="69"/>
      <c r="FGL7" s="69"/>
      <c r="FGM7" s="69"/>
      <c r="FGN7" s="69"/>
      <c r="FGO7" s="69"/>
      <c r="FGP7" s="69"/>
      <c r="FGQ7" s="69"/>
      <c r="FGR7" s="69"/>
      <c r="FGS7" s="69"/>
      <c r="FGT7" s="69"/>
      <c r="FGU7" s="69"/>
      <c r="FGV7" s="69"/>
      <c r="FGW7" s="69"/>
      <c r="FGX7" s="69"/>
      <c r="FGY7" s="69"/>
      <c r="FGZ7" s="69"/>
      <c r="FHA7" s="69"/>
      <c r="FHB7" s="69"/>
      <c r="FHC7" s="69"/>
      <c r="FHD7" s="69"/>
      <c r="FHE7" s="69"/>
      <c r="FHF7" s="69"/>
      <c r="FHG7" s="69"/>
      <c r="FHH7" s="69"/>
      <c r="FHI7" s="69"/>
      <c r="FHJ7" s="69"/>
      <c r="FHK7" s="69"/>
      <c r="FHL7" s="69"/>
      <c r="FHM7" s="69"/>
      <c r="FHN7" s="69"/>
      <c r="FHO7" s="69"/>
      <c r="FHP7" s="69"/>
      <c r="FHQ7" s="69"/>
      <c r="FHR7" s="69"/>
      <c r="FHS7" s="69"/>
      <c r="FHT7" s="69"/>
      <c r="FHU7" s="69"/>
      <c r="FHV7" s="69"/>
      <c r="FHW7" s="69"/>
      <c r="FHX7" s="69"/>
      <c r="FHY7" s="69"/>
      <c r="FHZ7" s="69"/>
      <c r="FIA7" s="69"/>
      <c r="FIB7" s="69"/>
      <c r="FIC7" s="69"/>
      <c r="FID7" s="69"/>
      <c r="FIE7" s="69"/>
      <c r="FIF7" s="69"/>
      <c r="FIG7" s="69"/>
      <c r="FIH7" s="69"/>
      <c r="FII7" s="69"/>
      <c r="FIJ7" s="69"/>
      <c r="FIK7" s="69"/>
      <c r="FIL7" s="69"/>
      <c r="FIM7" s="69"/>
      <c r="FIN7" s="69"/>
      <c r="FIO7" s="69"/>
      <c r="FIP7" s="69"/>
      <c r="FIQ7" s="69"/>
      <c r="FIR7" s="69"/>
      <c r="FIS7" s="69"/>
      <c r="FIT7" s="69"/>
      <c r="FIU7" s="69"/>
      <c r="FIV7" s="69"/>
      <c r="FIW7" s="69"/>
      <c r="FIX7" s="69"/>
      <c r="FIY7" s="69"/>
      <c r="FIZ7" s="69"/>
      <c r="FJA7" s="69"/>
      <c r="FJB7" s="69"/>
      <c r="FJC7" s="69"/>
      <c r="FJD7" s="69"/>
      <c r="FJE7" s="69"/>
      <c r="FJF7" s="69"/>
      <c r="FJG7" s="69"/>
      <c r="FJH7" s="69"/>
      <c r="FJI7" s="69"/>
      <c r="FJJ7" s="69"/>
      <c r="FJK7" s="69"/>
      <c r="FJL7" s="69"/>
      <c r="FJM7" s="69"/>
      <c r="FJN7" s="69"/>
      <c r="FJO7" s="69"/>
      <c r="FJP7" s="69"/>
      <c r="FJQ7" s="69"/>
      <c r="FJR7" s="69"/>
      <c r="FJS7" s="69"/>
      <c r="FJT7" s="69"/>
      <c r="FJU7" s="69"/>
      <c r="FJV7" s="69"/>
      <c r="FJW7" s="69"/>
      <c r="FJX7" s="69"/>
      <c r="FJY7" s="69"/>
      <c r="FJZ7" s="69"/>
      <c r="FKA7" s="69"/>
      <c r="FKB7" s="69"/>
      <c r="FKC7" s="69"/>
      <c r="FKD7" s="69"/>
      <c r="FKE7" s="69"/>
      <c r="FKF7" s="69"/>
      <c r="FKG7" s="69"/>
      <c r="FKH7" s="69"/>
      <c r="FKI7" s="69"/>
      <c r="FKJ7" s="69"/>
      <c r="FKK7" s="69"/>
      <c r="FKL7" s="69"/>
      <c r="FKM7" s="69"/>
      <c r="FKN7" s="69"/>
      <c r="FKO7" s="69"/>
      <c r="FKP7" s="69"/>
      <c r="FKQ7" s="69"/>
      <c r="FKR7" s="69"/>
      <c r="FKS7" s="69"/>
      <c r="FKT7" s="69"/>
      <c r="FKU7" s="69"/>
      <c r="FKV7" s="69"/>
      <c r="FKW7" s="69"/>
      <c r="FKX7" s="69"/>
      <c r="FKY7" s="69"/>
      <c r="FKZ7" s="69"/>
      <c r="FLA7" s="69"/>
      <c r="FLB7" s="69"/>
      <c r="FLC7" s="69"/>
      <c r="FLD7" s="69"/>
      <c r="FLE7" s="69"/>
      <c r="FLF7" s="69"/>
      <c r="FLG7" s="69"/>
      <c r="FLH7" s="69"/>
      <c r="FLI7" s="69"/>
      <c r="FLJ7" s="69"/>
      <c r="FLK7" s="69"/>
      <c r="FLL7" s="69"/>
      <c r="FLM7" s="69"/>
      <c r="FLN7" s="69"/>
      <c r="FLO7" s="69"/>
      <c r="FLP7" s="69"/>
      <c r="FLQ7" s="69"/>
      <c r="FLR7" s="69"/>
      <c r="FLS7" s="69"/>
      <c r="FLT7" s="69"/>
      <c r="FLU7" s="69"/>
      <c r="FLV7" s="69"/>
      <c r="FLW7" s="69"/>
      <c r="FLX7" s="69"/>
      <c r="FLY7" s="69"/>
      <c r="FLZ7" s="69"/>
      <c r="FMA7" s="69"/>
      <c r="FMB7" s="69"/>
      <c r="FMC7" s="69"/>
      <c r="FMD7" s="69"/>
      <c r="FME7" s="69"/>
      <c r="FMF7" s="69"/>
      <c r="FMG7" s="69"/>
      <c r="FMH7" s="69"/>
      <c r="FMI7" s="69"/>
      <c r="FMJ7" s="69"/>
      <c r="FMK7" s="69"/>
      <c r="FML7" s="69"/>
      <c r="FMM7" s="69"/>
      <c r="FMN7" s="69"/>
      <c r="FMO7" s="69"/>
      <c r="FMP7" s="69"/>
      <c r="FMQ7" s="69"/>
      <c r="FMR7" s="69"/>
      <c r="FMS7" s="69"/>
      <c r="FMT7" s="69"/>
      <c r="FMU7" s="69"/>
      <c r="FMV7" s="69"/>
      <c r="FMW7" s="69"/>
      <c r="FMX7" s="69"/>
      <c r="FMY7" s="69"/>
      <c r="FMZ7" s="69"/>
      <c r="FNA7" s="69"/>
      <c r="FNB7" s="69"/>
      <c r="FNC7" s="69"/>
      <c r="FND7" s="69"/>
      <c r="FNE7" s="69"/>
      <c r="FNF7" s="69"/>
      <c r="FNG7" s="69"/>
      <c r="FNH7" s="69"/>
      <c r="FNI7" s="69"/>
      <c r="FNJ7" s="69"/>
      <c r="FNK7" s="69"/>
      <c r="FNL7" s="69"/>
      <c r="FNM7" s="69"/>
      <c r="FNN7" s="69"/>
      <c r="FNO7" s="69"/>
      <c r="FNP7" s="69"/>
      <c r="FNQ7" s="69"/>
      <c r="FNR7" s="69"/>
      <c r="FNS7" s="69"/>
      <c r="FNT7" s="69"/>
      <c r="FNU7" s="69"/>
      <c r="FNV7" s="69"/>
      <c r="FNW7" s="69"/>
      <c r="FNX7" s="69"/>
      <c r="FNY7" s="69"/>
      <c r="FNZ7" s="69"/>
      <c r="FOA7" s="69"/>
      <c r="FOB7" s="69"/>
      <c r="FOC7" s="69"/>
      <c r="FOD7" s="69"/>
      <c r="FOE7" s="69"/>
      <c r="FOF7" s="69"/>
      <c r="FOG7" s="69"/>
      <c r="FOH7" s="69"/>
      <c r="FOI7" s="69"/>
      <c r="FOJ7" s="69"/>
      <c r="FOK7" s="69"/>
      <c r="FOL7" s="69"/>
      <c r="FOM7" s="69"/>
      <c r="FON7" s="69"/>
      <c r="FOO7" s="69"/>
      <c r="FOP7" s="69"/>
      <c r="FOQ7" s="69"/>
      <c r="FOR7" s="69"/>
      <c r="FOS7" s="69"/>
      <c r="FOT7" s="69"/>
      <c r="FOU7" s="69"/>
      <c r="FOV7" s="69"/>
      <c r="FOW7" s="69"/>
      <c r="FOX7" s="69"/>
      <c r="FOY7" s="69"/>
      <c r="FOZ7" s="69"/>
      <c r="FPA7" s="69"/>
      <c r="FPB7" s="69"/>
      <c r="FPC7" s="69"/>
      <c r="FPD7" s="69"/>
      <c r="FPE7" s="69"/>
      <c r="FPF7" s="69"/>
      <c r="FPG7" s="69"/>
      <c r="FPH7" s="69"/>
      <c r="FPI7" s="69"/>
      <c r="FPJ7" s="69"/>
      <c r="FPK7" s="69"/>
      <c r="FPL7" s="69"/>
      <c r="FPM7" s="69"/>
      <c r="FPN7" s="69"/>
      <c r="FPO7" s="69"/>
      <c r="FPP7" s="69"/>
      <c r="FPQ7" s="69"/>
      <c r="FPR7" s="69"/>
      <c r="FPS7" s="69"/>
      <c r="FPT7" s="69"/>
      <c r="FPU7" s="69"/>
      <c r="FPV7" s="69"/>
      <c r="FPW7" s="69"/>
      <c r="FPX7" s="69"/>
      <c r="FPY7" s="69"/>
      <c r="FPZ7" s="69"/>
      <c r="FQA7" s="69"/>
      <c r="FQB7" s="69"/>
      <c r="FQC7" s="69"/>
      <c r="FQD7" s="69"/>
      <c r="FQE7" s="69"/>
      <c r="FQF7" s="69"/>
      <c r="FQG7" s="69"/>
      <c r="FQH7" s="69"/>
      <c r="FQI7" s="69"/>
      <c r="FQJ7" s="69"/>
      <c r="FQK7" s="69"/>
      <c r="FQL7" s="69"/>
      <c r="FQM7" s="69"/>
      <c r="FQN7" s="69"/>
      <c r="FQO7" s="69"/>
      <c r="FQP7" s="69"/>
      <c r="FQQ7" s="69"/>
      <c r="FQR7" s="69"/>
      <c r="FQS7" s="69"/>
      <c r="FQT7" s="69"/>
      <c r="FQU7" s="69"/>
      <c r="FQV7" s="69"/>
      <c r="FQW7" s="69"/>
      <c r="FQX7" s="69"/>
      <c r="FQY7" s="69"/>
      <c r="FQZ7" s="69"/>
      <c r="FRA7" s="69"/>
      <c r="FRB7" s="69"/>
      <c r="FRC7" s="69"/>
      <c r="FRD7" s="69"/>
      <c r="FRE7" s="69"/>
      <c r="FRF7" s="69"/>
      <c r="FRG7" s="69"/>
      <c r="FRH7" s="69"/>
      <c r="FRI7" s="69"/>
      <c r="FRJ7" s="69"/>
      <c r="FRK7" s="69"/>
      <c r="FRL7" s="69"/>
      <c r="FRM7" s="69"/>
      <c r="FRN7" s="69"/>
      <c r="FRO7" s="69"/>
      <c r="FRP7" s="69"/>
      <c r="FRQ7" s="69"/>
      <c r="FRR7" s="69"/>
      <c r="FRS7" s="69"/>
      <c r="FRT7" s="69"/>
      <c r="FRU7" s="69"/>
      <c r="FRV7" s="69"/>
      <c r="FRW7" s="69"/>
      <c r="FRX7" s="69"/>
      <c r="FRY7" s="69"/>
      <c r="FRZ7" s="69"/>
      <c r="FSA7" s="69"/>
      <c r="FSB7" s="69"/>
      <c r="FSC7" s="69"/>
      <c r="FSD7" s="69"/>
      <c r="FSE7" s="69"/>
      <c r="FSF7" s="69"/>
      <c r="FSG7" s="69"/>
      <c r="FSH7" s="69"/>
      <c r="FSI7" s="69"/>
      <c r="FSJ7" s="69"/>
      <c r="FSK7" s="69"/>
      <c r="FSL7" s="69"/>
      <c r="FSM7" s="69"/>
      <c r="FSN7" s="69"/>
      <c r="FSO7" s="69"/>
      <c r="FSP7" s="69"/>
      <c r="FSQ7" s="69"/>
      <c r="FSR7" s="69"/>
      <c r="FSS7" s="69"/>
      <c r="FST7" s="69"/>
      <c r="FSU7" s="69"/>
      <c r="FSV7" s="69"/>
      <c r="FSW7" s="69"/>
      <c r="FSX7" s="69"/>
      <c r="FSY7" s="69"/>
      <c r="FSZ7" s="69"/>
      <c r="FTA7" s="69"/>
      <c r="FTB7" s="69"/>
      <c r="FTC7" s="69"/>
      <c r="FTD7" s="69"/>
      <c r="FTE7" s="69"/>
      <c r="FTF7" s="69"/>
      <c r="FTG7" s="69"/>
      <c r="FTH7" s="69"/>
      <c r="FTI7" s="69"/>
      <c r="FTJ7" s="69"/>
      <c r="FTK7" s="69"/>
      <c r="FTL7" s="69"/>
      <c r="FTM7" s="69"/>
      <c r="FTN7" s="69"/>
      <c r="FTO7" s="69"/>
      <c r="FTP7" s="69"/>
      <c r="FTQ7" s="69"/>
      <c r="FTR7" s="69"/>
      <c r="FTS7" s="69"/>
      <c r="FTT7" s="69"/>
      <c r="FTU7" s="69"/>
      <c r="FTV7" s="69"/>
      <c r="FTW7" s="69"/>
      <c r="FTX7" s="69"/>
      <c r="FTY7" s="69"/>
      <c r="FTZ7" s="69"/>
      <c r="FUA7" s="69"/>
      <c r="FUB7" s="69"/>
      <c r="FUC7" s="69"/>
      <c r="FUD7" s="69"/>
      <c r="FUE7" s="69"/>
      <c r="FUF7" s="69"/>
      <c r="FUG7" s="69"/>
      <c r="FUH7" s="69"/>
      <c r="FUI7" s="69"/>
      <c r="FUJ7" s="69"/>
      <c r="FUK7" s="69"/>
      <c r="FUL7" s="69"/>
      <c r="FUM7" s="69"/>
      <c r="FUN7" s="69"/>
      <c r="FUO7" s="69"/>
      <c r="FUP7" s="69"/>
      <c r="FUQ7" s="69"/>
      <c r="FUR7" s="69"/>
      <c r="FUS7" s="69"/>
      <c r="FUT7" s="69"/>
      <c r="FUU7" s="69"/>
      <c r="FUV7" s="69"/>
      <c r="FUW7" s="69"/>
      <c r="FUX7" s="69"/>
      <c r="FUY7" s="69"/>
      <c r="FUZ7" s="69"/>
      <c r="FVA7" s="69"/>
      <c r="FVB7" s="69"/>
      <c r="FVC7" s="69"/>
      <c r="FVD7" s="69"/>
      <c r="FVE7" s="69"/>
      <c r="FVF7" s="69"/>
      <c r="FVG7" s="69"/>
      <c r="FVH7" s="69"/>
      <c r="FVI7" s="69"/>
      <c r="FVJ7" s="69"/>
      <c r="FVK7" s="69"/>
      <c r="FVL7" s="69"/>
      <c r="FVM7" s="69"/>
      <c r="FVN7" s="69"/>
      <c r="FVO7" s="69"/>
      <c r="FVP7" s="69"/>
      <c r="FVQ7" s="69"/>
      <c r="FVR7" s="69"/>
      <c r="FVS7" s="69"/>
      <c r="FVT7" s="69"/>
      <c r="FVU7" s="69"/>
      <c r="FVV7" s="69"/>
      <c r="FVW7" s="69"/>
      <c r="FVX7" s="69"/>
      <c r="FVY7" s="69"/>
      <c r="FVZ7" s="69"/>
      <c r="FWA7" s="69"/>
      <c r="FWB7" s="69"/>
      <c r="FWC7" s="69"/>
      <c r="FWD7" s="69"/>
      <c r="FWE7" s="69"/>
      <c r="FWF7" s="69"/>
      <c r="FWG7" s="69"/>
      <c r="FWH7" s="69"/>
      <c r="FWI7" s="69"/>
      <c r="FWJ7" s="69"/>
      <c r="FWK7" s="69"/>
      <c r="FWL7" s="69"/>
      <c r="FWM7" s="69"/>
      <c r="FWN7" s="69"/>
      <c r="FWO7" s="69"/>
      <c r="FWP7" s="69"/>
      <c r="FWQ7" s="69"/>
      <c r="FWR7" s="69"/>
      <c r="FWS7" s="69"/>
      <c r="FWT7" s="69"/>
      <c r="FWU7" s="69"/>
      <c r="FWV7" s="69"/>
      <c r="FWW7" s="69"/>
      <c r="FWX7" s="69"/>
      <c r="FWY7" s="69"/>
      <c r="FWZ7" s="69"/>
      <c r="FXA7" s="69"/>
      <c r="FXB7" s="69"/>
      <c r="FXC7" s="69"/>
      <c r="FXD7" s="69"/>
      <c r="FXE7" s="69"/>
      <c r="FXF7" s="69"/>
      <c r="FXG7" s="69"/>
      <c r="FXH7" s="69"/>
      <c r="FXI7" s="69"/>
      <c r="FXJ7" s="69"/>
      <c r="FXK7" s="69"/>
      <c r="FXL7" s="69"/>
      <c r="FXM7" s="69"/>
      <c r="FXN7" s="69"/>
      <c r="FXO7" s="69"/>
      <c r="FXP7" s="69"/>
      <c r="FXQ7" s="69"/>
      <c r="FXR7" s="69"/>
      <c r="FXS7" s="69"/>
      <c r="FXT7" s="69"/>
      <c r="FXU7" s="69"/>
      <c r="FXV7" s="69"/>
      <c r="FXW7" s="69"/>
      <c r="FXX7" s="69"/>
      <c r="FXY7" s="69"/>
      <c r="FXZ7" s="69"/>
      <c r="FYA7" s="69"/>
      <c r="FYB7" s="69"/>
      <c r="FYC7" s="69"/>
      <c r="FYD7" s="69"/>
      <c r="FYE7" s="69"/>
      <c r="FYF7" s="69"/>
      <c r="FYG7" s="69"/>
      <c r="FYH7" s="69"/>
      <c r="FYI7" s="69"/>
      <c r="FYJ7" s="69"/>
      <c r="FYK7" s="69"/>
      <c r="FYL7" s="69"/>
      <c r="FYM7" s="69"/>
      <c r="FYN7" s="69"/>
      <c r="FYO7" s="69"/>
      <c r="FYP7" s="69"/>
      <c r="FYQ7" s="69"/>
      <c r="FYR7" s="69"/>
      <c r="FYS7" s="69"/>
      <c r="FYT7" s="69"/>
      <c r="FYU7" s="69"/>
      <c r="FYV7" s="69"/>
      <c r="FYW7" s="69"/>
      <c r="FYX7" s="69"/>
      <c r="FYY7" s="69"/>
      <c r="FYZ7" s="69"/>
      <c r="FZA7" s="69"/>
      <c r="FZB7" s="69"/>
      <c r="FZC7" s="69"/>
      <c r="FZD7" s="69"/>
      <c r="FZE7" s="69"/>
      <c r="FZF7" s="69"/>
      <c r="FZG7" s="69"/>
      <c r="FZH7" s="69"/>
      <c r="FZI7" s="69"/>
      <c r="FZJ7" s="69"/>
      <c r="FZK7" s="69"/>
      <c r="FZL7" s="69"/>
      <c r="FZM7" s="69"/>
      <c r="FZN7" s="69"/>
      <c r="FZO7" s="69"/>
      <c r="FZP7" s="69"/>
      <c r="FZQ7" s="69"/>
      <c r="FZR7" s="69"/>
      <c r="FZS7" s="69"/>
      <c r="FZT7" s="69"/>
      <c r="FZU7" s="69"/>
      <c r="FZV7" s="69"/>
      <c r="FZW7" s="69"/>
      <c r="FZX7" s="69"/>
      <c r="FZY7" s="69"/>
      <c r="FZZ7" s="69"/>
      <c r="GAA7" s="69"/>
      <c r="GAB7" s="69"/>
      <c r="GAC7" s="69"/>
      <c r="GAD7" s="69"/>
      <c r="GAE7" s="69"/>
      <c r="GAF7" s="69"/>
      <c r="GAG7" s="69"/>
      <c r="GAH7" s="69"/>
      <c r="GAI7" s="69"/>
      <c r="GAJ7" s="69"/>
      <c r="GAK7" s="69"/>
      <c r="GAL7" s="69"/>
      <c r="GAM7" s="69"/>
      <c r="GAN7" s="69"/>
      <c r="GAO7" s="69"/>
      <c r="GAP7" s="69"/>
      <c r="GAQ7" s="69"/>
      <c r="GAR7" s="69"/>
      <c r="GAS7" s="69"/>
      <c r="GAT7" s="69"/>
      <c r="GAU7" s="69"/>
      <c r="GAV7" s="69"/>
      <c r="GAW7" s="69"/>
      <c r="GAX7" s="69"/>
      <c r="GAY7" s="69"/>
      <c r="GAZ7" s="69"/>
      <c r="GBA7" s="69"/>
      <c r="GBB7" s="69"/>
      <c r="GBC7" s="69"/>
      <c r="GBD7" s="69"/>
      <c r="GBE7" s="69"/>
      <c r="GBF7" s="69"/>
      <c r="GBG7" s="69"/>
      <c r="GBH7" s="69"/>
      <c r="GBI7" s="69"/>
      <c r="GBJ7" s="69"/>
      <c r="GBK7" s="69"/>
      <c r="GBL7" s="69"/>
      <c r="GBM7" s="69"/>
      <c r="GBN7" s="69"/>
      <c r="GBO7" s="69"/>
      <c r="GBP7" s="69"/>
      <c r="GBQ7" s="69"/>
      <c r="GBR7" s="69"/>
      <c r="GBS7" s="69"/>
      <c r="GBT7" s="69"/>
      <c r="GBU7" s="69"/>
      <c r="GBV7" s="69"/>
      <c r="GBW7" s="69"/>
      <c r="GBX7" s="69"/>
      <c r="GBY7" s="69"/>
      <c r="GBZ7" s="69"/>
      <c r="GCA7" s="69"/>
      <c r="GCB7" s="69"/>
      <c r="GCC7" s="69"/>
      <c r="GCD7" s="69"/>
      <c r="GCE7" s="69"/>
      <c r="GCF7" s="69"/>
      <c r="GCG7" s="69"/>
      <c r="GCH7" s="69"/>
      <c r="GCI7" s="69"/>
      <c r="GCJ7" s="69"/>
      <c r="GCK7" s="69"/>
      <c r="GCL7" s="69"/>
      <c r="GCM7" s="69"/>
      <c r="GCN7" s="69"/>
      <c r="GCO7" s="69"/>
      <c r="GCP7" s="69"/>
      <c r="GCQ7" s="69"/>
      <c r="GCR7" s="69"/>
      <c r="GCS7" s="69"/>
      <c r="GCT7" s="69"/>
      <c r="GCU7" s="69"/>
      <c r="GCV7" s="69"/>
      <c r="GCW7" s="69"/>
      <c r="GCX7" s="69"/>
      <c r="GCY7" s="69"/>
      <c r="GCZ7" s="69"/>
      <c r="GDA7" s="69"/>
      <c r="GDB7" s="69"/>
      <c r="GDC7" s="69"/>
      <c r="GDD7" s="69"/>
      <c r="GDE7" s="69"/>
      <c r="GDF7" s="69"/>
      <c r="GDG7" s="69"/>
      <c r="GDH7" s="69"/>
      <c r="GDI7" s="69"/>
      <c r="GDJ7" s="69"/>
      <c r="GDK7" s="69"/>
      <c r="GDL7" s="69"/>
      <c r="GDM7" s="69"/>
      <c r="GDN7" s="69"/>
      <c r="GDO7" s="69"/>
      <c r="GDP7" s="69"/>
      <c r="GDQ7" s="69"/>
      <c r="GDR7" s="69"/>
      <c r="GDS7" s="69"/>
      <c r="GDT7" s="69"/>
      <c r="GDU7" s="69"/>
      <c r="GDV7" s="69"/>
      <c r="GDW7" s="69"/>
      <c r="GDX7" s="69"/>
      <c r="GDY7" s="69"/>
      <c r="GDZ7" s="69"/>
      <c r="GEA7" s="69"/>
      <c r="GEB7" s="69"/>
      <c r="GEC7" s="69"/>
      <c r="GED7" s="69"/>
      <c r="GEE7" s="69"/>
      <c r="GEF7" s="69"/>
      <c r="GEG7" s="69"/>
      <c r="GEH7" s="69"/>
      <c r="GEI7" s="69"/>
      <c r="GEJ7" s="69"/>
      <c r="GEK7" s="69"/>
      <c r="GEL7" s="69"/>
      <c r="GEM7" s="69"/>
      <c r="GEN7" s="69"/>
      <c r="GEO7" s="69"/>
      <c r="GEP7" s="69"/>
      <c r="GEQ7" s="69"/>
      <c r="GER7" s="69"/>
      <c r="GES7" s="69"/>
      <c r="GET7" s="69"/>
      <c r="GEU7" s="69"/>
      <c r="GEV7" s="69"/>
      <c r="GEW7" s="69"/>
      <c r="GEX7" s="69"/>
      <c r="GEY7" s="69"/>
      <c r="GEZ7" s="69"/>
      <c r="GFA7" s="69"/>
      <c r="GFB7" s="69"/>
      <c r="GFC7" s="69"/>
      <c r="GFD7" s="69"/>
      <c r="GFE7" s="69"/>
      <c r="GFF7" s="69"/>
      <c r="GFG7" s="69"/>
      <c r="GFH7" s="69"/>
      <c r="GFI7" s="69"/>
      <c r="GFJ7" s="69"/>
      <c r="GFK7" s="69"/>
      <c r="GFL7" s="69"/>
      <c r="GFM7" s="69"/>
      <c r="GFN7" s="69"/>
      <c r="GFO7" s="69"/>
      <c r="GFP7" s="69"/>
      <c r="GFQ7" s="69"/>
      <c r="GFR7" s="69"/>
      <c r="GFS7" s="69"/>
      <c r="GFT7" s="69"/>
      <c r="GFU7" s="69"/>
      <c r="GFV7" s="69"/>
      <c r="GFW7" s="69"/>
      <c r="GFX7" s="69"/>
      <c r="GFY7" s="69"/>
      <c r="GFZ7" s="69"/>
      <c r="GGA7" s="69"/>
      <c r="GGB7" s="69"/>
      <c r="GGC7" s="69"/>
      <c r="GGD7" s="69"/>
      <c r="GGE7" s="69"/>
      <c r="GGF7" s="69"/>
      <c r="GGG7" s="69"/>
      <c r="GGH7" s="69"/>
      <c r="GGI7" s="69"/>
      <c r="GGJ7" s="69"/>
      <c r="GGK7" s="69"/>
      <c r="GGL7" s="69"/>
      <c r="GGM7" s="69"/>
      <c r="GGN7" s="69"/>
      <c r="GGO7" s="69"/>
      <c r="GGP7" s="69"/>
      <c r="GGQ7" s="69"/>
      <c r="GGR7" s="69"/>
      <c r="GGS7" s="69"/>
      <c r="GGT7" s="69"/>
      <c r="GGU7" s="69"/>
      <c r="GGV7" s="69"/>
      <c r="GGW7" s="69"/>
      <c r="GGX7" s="69"/>
      <c r="GGY7" s="69"/>
      <c r="GGZ7" s="69"/>
      <c r="GHA7" s="69"/>
      <c r="GHB7" s="69"/>
      <c r="GHC7" s="69"/>
      <c r="GHD7" s="69"/>
      <c r="GHE7" s="69"/>
      <c r="GHF7" s="69"/>
      <c r="GHG7" s="69"/>
      <c r="GHH7" s="69"/>
      <c r="GHI7" s="69"/>
      <c r="GHJ7" s="69"/>
      <c r="GHK7" s="69"/>
      <c r="GHL7" s="69"/>
      <c r="GHM7" s="69"/>
      <c r="GHN7" s="69"/>
      <c r="GHO7" s="69"/>
      <c r="GHP7" s="69"/>
      <c r="GHQ7" s="69"/>
      <c r="GHR7" s="69"/>
      <c r="GHS7" s="69"/>
      <c r="GHT7" s="69"/>
      <c r="GHU7" s="69"/>
      <c r="GHV7" s="69"/>
      <c r="GHW7" s="69"/>
      <c r="GHX7" s="69"/>
      <c r="GHY7" s="69"/>
      <c r="GHZ7" s="69"/>
      <c r="GIA7" s="69"/>
      <c r="GIB7" s="69"/>
      <c r="GIC7" s="69"/>
      <c r="GID7" s="69"/>
      <c r="GIE7" s="69"/>
      <c r="GIF7" s="69"/>
      <c r="GIG7" s="69"/>
      <c r="GIH7" s="69"/>
      <c r="GII7" s="69"/>
      <c r="GIJ7" s="69"/>
      <c r="GIK7" s="69"/>
      <c r="GIL7" s="69"/>
      <c r="GIM7" s="69"/>
      <c r="GIN7" s="69"/>
      <c r="GIO7" s="69"/>
      <c r="GIP7" s="69"/>
      <c r="GIQ7" s="69"/>
      <c r="GIR7" s="69"/>
      <c r="GIS7" s="69"/>
      <c r="GIT7" s="69"/>
      <c r="GIU7" s="69"/>
      <c r="GIV7" s="69"/>
      <c r="GIW7" s="69"/>
      <c r="GIX7" s="69"/>
      <c r="GIY7" s="69"/>
      <c r="GIZ7" s="69"/>
      <c r="GJA7" s="69"/>
      <c r="GJB7" s="69"/>
      <c r="GJC7" s="69"/>
      <c r="GJD7" s="69"/>
      <c r="GJE7" s="69"/>
      <c r="GJF7" s="69"/>
      <c r="GJG7" s="69"/>
      <c r="GJH7" s="69"/>
      <c r="GJI7" s="69"/>
      <c r="GJJ7" s="69"/>
      <c r="GJK7" s="69"/>
      <c r="GJL7" s="69"/>
      <c r="GJM7" s="69"/>
      <c r="GJN7" s="69"/>
      <c r="GJO7" s="69"/>
      <c r="GJP7" s="69"/>
      <c r="GJQ7" s="69"/>
      <c r="GJR7" s="69"/>
      <c r="GJS7" s="69"/>
      <c r="GJT7" s="69"/>
      <c r="GJU7" s="69"/>
      <c r="GJV7" s="69"/>
      <c r="GJW7" s="69"/>
      <c r="GJX7" s="69"/>
      <c r="GJY7" s="69"/>
      <c r="GJZ7" s="69"/>
      <c r="GKA7" s="69"/>
      <c r="GKB7" s="69"/>
      <c r="GKC7" s="69"/>
      <c r="GKD7" s="69"/>
      <c r="GKE7" s="69"/>
      <c r="GKF7" s="69"/>
      <c r="GKG7" s="69"/>
      <c r="GKH7" s="69"/>
      <c r="GKI7" s="69"/>
      <c r="GKJ7" s="69"/>
      <c r="GKK7" s="69"/>
      <c r="GKL7" s="69"/>
      <c r="GKM7" s="69"/>
      <c r="GKN7" s="69"/>
      <c r="GKO7" s="69"/>
      <c r="GKP7" s="69"/>
      <c r="GKQ7" s="69"/>
      <c r="GKR7" s="69"/>
      <c r="GKS7" s="69"/>
      <c r="GKT7" s="69"/>
      <c r="GKU7" s="69"/>
      <c r="GKV7" s="69"/>
      <c r="GKW7" s="69"/>
      <c r="GKX7" s="69"/>
      <c r="GKY7" s="69"/>
      <c r="GKZ7" s="69"/>
      <c r="GLA7" s="69"/>
      <c r="GLB7" s="69"/>
      <c r="GLC7" s="69"/>
      <c r="GLD7" s="69"/>
      <c r="GLE7" s="69"/>
      <c r="GLF7" s="69"/>
      <c r="GLG7" s="69"/>
      <c r="GLH7" s="69"/>
      <c r="GLI7" s="69"/>
      <c r="GLJ7" s="69"/>
      <c r="GLK7" s="69"/>
      <c r="GLL7" s="69"/>
      <c r="GLM7" s="69"/>
      <c r="GLN7" s="69"/>
      <c r="GLO7" s="69"/>
      <c r="GLP7" s="69"/>
      <c r="GLQ7" s="69"/>
      <c r="GLR7" s="69"/>
      <c r="GLS7" s="69"/>
      <c r="GLT7" s="69"/>
      <c r="GLU7" s="69"/>
      <c r="GLV7" s="69"/>
      <c r="GLW7" s="69"/>
      <c r="GLX7" s="69"/>
      <c r="GLY7" s="69"/>
      <c r="GLZ7" s="69"/>
      <c r="GMA7" s="69"/>
      <c r="GMB7" s="69"/>
      <c r="GMC7" s="69"/>
      <c r="GMD7" s="69"/>
      <c r="GME7" s="69"/>
      <c r="GMF7" s="69"/>
      <c r="GMG7" s="69"/>
      <c r="GMH7" s="69"/>
      <c r="GMI7" s="69"/>
      <c r="GMJ7" s="69"/>
      <c r="GMK7" s="69"/>
      <c r="GML7" s="69"/>
      <c r="GMM7" s="69"/>
      <c r="GMN7" s="69"/>
      <c r="GMO7" s="69"/>
      <c r="GMP7" s="69"/>
      <c r="GMQ7" s="69"/>
      <c r="GMR7" s="69"/>
      <c r="GMS7" s="69"/>
      <c r="GMT7" s="69"/>
      <c r="GMU7" s="69"/>
      <c r="GMV7" s="69"/>
      <c r="GMW7" s="69"/>
      <c r="GMX7" s="69"/>
      <c r="GMY7" s="69"/>
      <c r="GMZ7" s="69"/>
      <c r="GNA7" s="69"/>
      <c r="GNB7" s="69"/>
      <c r="GNC7" s="69"/>
      <c r="GND7" s="69"/>
      <c r="GNE7" s="69"/>
      <c r="GNF7" s="69"/>
      <c r="GNG7" s="69"/>
      <c r="GNH7" s="69"/>
      <c r="GNI7" s="69"/>
      <c r="GNJ7" s="69"/>
      <c r="GNK7" s="69"/>
      <c r="GNL7" s="69"/>
      <c r="GNM7" s="69"/>
      <c r="GNN7" s="69"/>
      <c r="GNO7" s="69"/>
      <c r="GNP7" s="69"/>
      <c r="GNQ7" s="69"/>
      <c r="GNR7" s="69"/>
      <c r="GNS7" s="69"/>
      <c r="GNT7" s="69"/>
      <c r="GNU7" s="69"/>
      <c r="GNV7" s="69"/>
      <c r="GNW7" s="69"/>
      <c r="GNX7" s="69"/>
      <c r="GNY7" s="69"/>
      <c r="GNZ7" s="69"/>
      <c r="GOA7" s="69"/>
      <c r="GOB7" s="69"/>
      <c r="GOC7" s="69"/>
      <c r="GOD7" s="69"/>
      <c r="GOE7" s="69"/>
      <c r="GOF7" s="69"/>
      <c r="GOG7" s="69"/>
      <c r="GOH7" s="69"/>
      <c r="GOI7" s="69"/>
      <c r="GOJ7" s="69"/>
      <c r="GOK7" s="69"/>
      <c r="GOL7" s="69"/>
      <c r="GOM7" s="69"/>
      <c r="GON7" s="69"/>
      <c r="GOO7" s="69"/>
      <c r="GOP7" s="69"/>
      <c r="GOQ7" s="69"/>
      <c r="GOR7" s="69"/>
      <c r="GOS7" s="69"/>
      <c r="GOT7" s="69"/>
      <c r="GOU7" s="69"/>
      <c r="GOV7" s="69"/>
      <c r="GOW7" s="69"/>
      <c r="GOX7" s="69"/>
      <c r="GOY7" s="69"/>
      <c r="GOZ7" s="69"/>
      <c r="GPA7" s="69"/>
      <c r="GPB7" s="69"/>
      <c r="GPC7" s="69"/>
      <c r="GPD7" s="69"/>
      <c r="GPE7" s="69"/>
      <c r="GPF7" s="69"/>
      <c r="GPG7" s="69"/>
      <c r="GPH7" s="69"/>
      <c r="GPI7" s="69"/>
      <c r="GPJ7" s="69"/>
      <c r="GPK7" s="69"/>
      <c r="GPL7" s="69"/>
      <c r="GPM7" s="69"/>
      <c r="GPN7" s="69"/>
      <c r="GPO7" s="69"/>
      <c r="GPP7" s="69"/>
      <c r="GPQ7" s="69"/>
      <c r="GPR7" s="69"/>
      <c r="GPS7" s="69"/>
      <c r="GPT7" s="69"/>
      <c r="GPU7" s="69"/>
      <c r="GPV7" s="69"/>
      <c r="GPW7" s="69"/>
      <c r="GPX7" s="69"/>
      <c r="GPY7" s="69"/>
      <c r="GPZ7" s="69"/>
      <c r="GQA7" s="69"/>
      <c r="GQB7" s="69"/>
      <c r="GQC7" s="69"/>
      <c r="GQD7" s="69"/>
      <c r="GQE7" s="69"/>
      <c r="GQF7" s="69"/>
      <c r="GQG7" s="69"/>
      <c r="GQH7" s="69"/>
      <c r="GQI7" s="69"/>
      <c r="GQJ7" s="69"/>
      <c r="GQK7" s="69"/>
      <c r="GQL7" s="69"/>
      <c r="GQM7" s="69"/>
      <c r="GQN7" s="69"/>
      <c r="GQO7" s="69"/>
      <c r="GQP7" s="69"/>
      <c r="GQQ7" s="69"/>
      <c r="GQR7" s="69"/>
      <c r="GQS7" s="69"/>
      <c r="GQT7" s="69"/>
      <c r="GQU7" s="69"/>
      <c r="GQV7" s="69"/>
      <c r="GQW7" s="69"/>
      <c r="GQX7" s="69"/>
      <c r="GQY7" s="69"/>
      <c r="GQZ7" s="69"/>
      <c r="GRA7" s="69"/>
      <c r="GRB7" s="69"/>
      <c r="GRC7" s="69"/>
      <c r="GRD7" s="69"/>
      <c r="GRE7" s="69"/>
      <c r="GRF7" s="69"/>
      <c r="GRG7" s="69"/>
      <c r="GRH7" s="69"/>
      <c r="GRI7" s="69"/>
      <c r="GRJ7" s="69"/>
      <c r="GRK7" s="69"/>
      <c r="GRL7" s="69"/>
      <c r="GRM7" s="69"/>
      <c r="GRN7" s="69"/>
      <c r="GRO7" s="69"/>
      <c r="GRP7" s="69"/>
      <c r="GRQ7" s="69"/>
      <c r="GRR7" s="69"/>
      <c r="GRS7" s="69"/>
      <c r="GRT7" s="69"/>
      <c r="GRU7" s="69"/>
      <c r="GRV7" s="69"/>
      <c r="GRW7" s="69"/>
      <c r="GRX7" s="69"/>
      <c r="GRY7" s="69"/>
      <c r="GRZ7" s="69"/>
      <c r="GSA7" s="69"/>
      <c r="GSB7" s="69"/>
      <c r="GSC7" s="69"/>
      <c r="GSD7" s="69"/>
      <c r="GSE7" s="69"/>
      <c r="GSF7" s="69"/>
      <c r="GSG7" s="69"/>
      <c r="GSH7" s="69"/>
      <c r="GSI7" s="69"/>
      <c r="GSJ7" s="69"/>
      <c r="GSK7" s="69"/>
      <c r="GSL7" s="69"/>
      <c r="GSM7" s="69"/>
      <c r="GSN7" s="69"/>
      <c r="GSO7" s="69"/>
      <c r="GSP7" s="69"/>
      <c r="GSQ7" s="69"/>
      <c r="GSR7" s="69"/>
      <c r="GSS7" s="69"/>
      <c r="GST7" s="69"/>
      <c r="GSU7" s="69"/>
      <c r="GSV7" s="69"/>
      <c r="GSW7" s="69"/>
      <c r="GSX7" s="69"/>
      <c r="GSY7" s="69"/>
      <c r="GSZ7" s="69"/>
      <c r="GTA7" s="69"/>
      <c r="GTB7" s="69"/>
      <c r="GTC7" s="69"/>
      <c r="GTD7" s="69"/>
      <c r="GTE7" s="69"/>
      <c r="GTF7" s="69"/>
      <c r="GTG7" s="69"/>
      <c r="GTH7" s="69"/>
      <c r="GTI7" s="69"/>
      <c r="GTJ7" s="69"/>
      <c r="GTK7" s="69"/>
      <c r="GTL7" s="69"/>
      <c r="GTM7" s="69"/>
      <c r="GTN7" s="69"/>
      <c r="GTO7" s="69"/>
      <c r="GTP7" s="69"/>
      <c r="GTQ7" s="69"/>
      <c r="GTR7" s="69"/>
      <c r="GTS7" s="69"/>
      <c r="GTT7" s="69"/>
      <c r="GTU7" s="69"/>
      <c r="GTV7" s="69"/>
      <c r="GTW7" s="69"/>
      <c r="GTX7" s="69"/>
      <c r="GTY7" s="69"/>
      <c r="GTZ7" s="69"/>
      <c r="GUA7" s="69"/>
      <c r="GUB7" s="69"/>
      <c r="GUC7" s="69"/>
      <c r="GUD7" s="69"/>
      <c r="GUE7" s="69"/>
      <c r="GUF7" s="69"/>
      <c r="GUG7" s="69"/>
      <c r="GUH7" s="69"/>
      <c r="GUI7" s="69"/>
      <c r="GUJ7" s="69"/>
      <c r="GUK7" s="69"/>
      <c r="GUL7" s="69"/>
      <c r="GUM7" s="69"/>
      <c r="GUN7" s="69"/>
      <c r="GUO7" s="69"/>
      <c r="GUP7" s="69"/>
      <c r="GUQ7" s="69"/>
      <c r="GUR7" s="69"/>
      <c r="GUS7" s="69"/>
      <c r="GUT7" s="69"/>
      <c r="GUU7" s="69"/>
      <c r="GUV7" s="69"/>
      <c r="GUW7" s="69"/>
      <c r="GUX7" s="69"/>
      <c r="GUY7" s="69"/>
      <c r="GUZ7" s="69"/>
      <c r="GVA7" s="69"/>
      <c r="GVB7" s="69"/>
      <c r="GVC7" s="69"/>
      <c r="GVD7" s="69"/>
      <c r="GVE7" s="69"/>
      <c r="GVF7" s="69"/>
      <c r="GVG7" s="69"/>
      <c r="GVH7" s="69"/>
      <c r="GVI7" s="69"/>
      <c r="GVJ7" s="69"/>
      <c r="GVK7" s="69"/>
      <c r="GVL7" s="69"/>
      <c r="GVM7" s="69"/>
      <c r="GVN7" s="69"/>
      <c r="GVO7" s="69"/>
      <c r="GVP7" s="69"/>
      <c r="GVQ7" s="69"/>
      <c r="GVR7" s="69"/>
      <c r="GVS7" s="69"/>
      <c r="GVT7" s="69"/>
      <c r="GVU7" s="69"/>
      <c r="GVV7" s="69"/>
      <c r="GVW7" s="69"/>
      <c r="GVX7" s="69"/>
      <c r="GVY7" s="69"/>
      <c r="GVZ7" s="69"/>
      <c r="GWA7" s="69"/>
      <c r="GWB7" s="69"/>
      <c r="GWC7" s="69"/>
      <c r="GWD7" s="69"/>
      <c r="GWE7" s="69"/>
      <c r="GWF7" s="69"/>
      <c r="GWG7" s="69"/>
      <c r="GWH7" s="69"/>
      <c r="GWI7" s="69"/>
      <c r="GWJ7" s="69"/>
      <c r="GWK7" s="69"/>
      <c r="GWL7" s="69"/>
      <c r="GWM7" s="69"/>
      <c r="GWN7" s="69"/>
      <c r="GWO7" s="69"/>
      <c r="GWP7" s="69"/>
      <c r="GWQ7" s="69"/>
      <c r="GWR7" s="69"/>
      <c r="GWS7" s="69"/>
      <c r="GWT7" s="69"/>
      <c r="GWU7" s="69"/>
      <c r="GWV7" s="69"/>
      <c r="GWW7" s="69"/>
      <c r="GWX7" s="69"/>
      <c r="GWY7" s="69"/>
      <c r="GWZ7" s="69"/>
      <c r="GXA7" s="69"/>
      <c r="GXB7" s="69"/>
      <c r="GXC7" s="69"/>
      <c r="GXD7" s="69"/>
      <c r="GXE7" s="69"/>
      <c r="GXF7" s="69"/>
      <c r="GXG7" s="69"/>
      <c r="GXH7" s="69"/>
      <c r="GXI7" s="69"/>
      <c r="GXJ7" s="69"/>
      <c r="GXK7" s="69"/>
      <c r="GXL7" s="69"/>
      <c r="GXM7" s="69"/>
      <c r="GXN7" s="69"/>
      <c r="GXO7" s="69"/>
      <c r="GXP7" s="69"/>
      <c r="GXQ7" s="69"/>
      <c r="GXR7" s="69"/>
      <c r="GXS7" s="69"/>
      <c r="GXT7" s="69"/>
      <c r="GXU7" s="69"/>
      <c r="GXV7" s="69"/>
      <c r="GXW7" s="69"/>
      <c r="GXX7" s="69"/>
      <c r="GXY7" s="69"/>
      <c r="GXZ7" s="69"/>
      <c r="GYA7" s="69"/>
      <c r="GYB7" s="69"/>
      <c r="GYC7" s="69"/>
      <c r="GYD7" s="69"/>
      <c r="GYE7" s="69"/>
      <c r="GYF7" s="69"/>
      <c r="GYG7" s="69"/>
      <c r="GYH7" s="69"/>
      <c r="GYI7" s="69"/>
      <c r="GYJ7" s="69"/>
      <c r="GYK7" s="69"/>
      <c r="GYL7" s="69"/>
      <c r="GYM7" s="69"/>
      <c r="GYN7" s="69"/>
      <c r="GYO7" s="69"/>
      <c r="GYP7" s="69"/>
      <c r="GYQ7" s="69"/>
      <c r="GYR7" s="69"/>
      <c r="GYS7" s="69"/>
      <c r="GYT7" s="69"/>
      <c r="GYU7" s="69"/>
      <c r="GYV7" s="69"/>
      <c r="GYW7" s="69"/>
      <c r="GYX7" s="69"/>
      <c r="GYY7" s="69"/>
      <c r="GYZ7" s="69"/>
      <c r="GZA7" s="69"/>
      <c r="GZB7" s="69"/>
      <c r="GZC7" s="69"/>
      <c r="GZD7" s="69"/>
      <c r="GZE7" s="69"/>
      <c r="GZF7" s="69"/>
      <c r="GZG7" s="69"/>
      <c r="GZH7" s="69"/>
      <c r="GZI7" s="69"/>
      <c r="GZJ7" s="69"/>
      <c r="GZK7" s="69"/>
      <c r="GZL7" s="69"/>
      <c r="GZM7" s="69"/>
      <c r="GZN7" s="69"/>
      <c r="GZO7" s="69"/>
      <c r="GZP7" s="69"/>
      <c r="GZQ7" s="69"/>
      <c r="GZR7" s="69"/>
      <c r="GZS7" s="69"/>
      <c r="GZT7" s="69"/>
      <c r="GZU7" s="69"/>
      <c r="GZV7" s="69"/>
      <c r="GZW7" s="69"/>
      <c r="GZX7" s="69"/>
      <c r="GZY7" s="69"/>
      <c r="GZZ7" s="69"/>
      <c r="HAA7" s="69"/>
      <c r="HAB7" s="69"/>
      <c r="HAC7" s="69"/>
      <c r="HAD7" s="69"/>
      <c r="HAE7" s="69"/>
      <c r="HAF7" s="69"/>
      <c r="HAG7" s="69"/>
      <c r="HAH7" s="69"/>
      <c r="HAI7" s="69"/>
      <c r="HAJ7" s="69"/>
      <c r="HAK7" s="69"/>
      <c r="HAL7" s="69"/>
      <c r="HAM7" s="69"/>
      <c r="HAN7" s="69"/>
      <c r="HAO7" s="69"/>
      <c r="HAP7" s="69"/>
      <c r="HAQ7" s="69"/>
      <c r="HAR7" s="69"/>
      <c r="HAS7" s="69"/>
      <c r="HAT7" s="69"/>
      <c r="HAU7" s="69"/>
      <c r="HAV7" s="69"/>
      <c r="HAW7" s="69"/>
      <c r="HAX7" s="69"/>
      <c r="HAY7" s="69"/>
      <c r="HAZ7" s="69"/>
      <c r="HBA7" s="69"/>
      <c r="HBB7" s="69"/>
      <c r="HBC7" s="69"/>
      <c r="HBD7" s="69"/>
      <c r="HBE7" s="69"/>
      <c r="HBF7" s="69"/>
      <c r="HBG7" s="69"/>
      <c r="HBH7" s="69"/>
      <c r="HBI7" s="69"/>
      <c r="HBJ7" s="69"/>
      <c r="HBK7" s="69"/>
      <c r="HBL7" s="69"/>
      <c r="HBM7" s="69"/>
      <c r="HBN7" s="69"/>
      <c r="HBO7" s="69"/>
      <c r="HBP7" s="69"/>
      <c r="HBQ7" s="69"/>
      <c r="HBR7" s="69"/>
      <c r="HBS7" s="69"/>
      <c r="HBT7" s="69"/>
      <c r="HBU7" s="69"/>
      <c r="HBV7" s="69"/>
      <c r="HBW7" s="69"/>
      <c r="HBX7" s="69"/>
      <c r="HBY7" s="69"/>
      <c r="HBZ7" s="69"/>
      <c r="HCA7" s="69"/>
      <c r="HCB7" s="69"/>
      <c r="HCC7" s="69"/>
      <c r="HCD7" s="69"/>
      <c r="HCE7" s="69"/>
      <c r="HCF7" s="69"/>
      <c r="HCG7" s="69"/>
      <c r="HCH7" s="69"/>
      <c r="HCI7" s="69"/>
      <c r="HCJ7" s="69"/>
      <c r="HCK7" s="69"/>
      <c r="HCL7" s="69"/>
      <c r="HCM7" s="69"/>
      <c r="HCN7" s="69"/>
      <c r="HCO7" s="69"/>
      <c r="HCP7" s="69"/>
      <c r="HCQ7" s="69"/>
      <c r="HCR7" s="69"/>
      <c r="HCS7" s="69"/>
      <c r="HCT7" s="69"/>
      <c r="HCU7" s="69"/>
      <c r="HCV7" s="69"/>
      <c r="HCW7" s="69"/>
      <c r="HCX7" s="69"/>
      <c r="HCY7" s="69"/>
      <c r="HCZ7" s="69"/>
      <c r="HDA7" s="69"/>
      <c r="HDB7" s="69"/>
      <c r="HDC7" s="69"/>
      <c r="HDD7" s="69"/>
      <c r="HDE7" s="69"/>
      <c r="HDF7" s="69"/>
      <c r="HDG7" s="69"/>
      <c r="HDH7" s="69"/>
      <c r="HDI7" s="69"/>
      <c r="HDJ7" s="69"/>
      <c r="HDK7" s="69"/>
      <c r="HDL7" s="69"/>
      <c r="HDM7" s="69"/>
      <c r="HDN7" s="69"/>
      <c r="HDO7" s="69"/>
      <c r="HDP7" s="69"/>
      <c r="HDQ7" s="69"/>
      <c r="HDR7" s="69"/>
      <c r="HDS7" s="69"/>
      <c r="HDT7" s="69"/>
      <c r="HDU7" s="69"/>
      <c r="HDV7" s="69"/>
      <c r="HDW7" s="69"/>
      <c r="HDX7" s="69"/>
      <c r="HDY7" s="69"/>
      <c r="HDZ7" s="69"/>
      <c r="HEA7" s="69"/>
      <c r="HEB7" s="69"/>
      <c r="HEC7" s="69"/>
      <c r="HED7" s="69"/>
      <c r="HEE7" s="69"/>
      <c r="HEF7" s="69"/>
      <c r="HEG7" s="69"/>
      <c r="HEH7" s="69"/>
      <c r="HEI7" s="69"/>
      <c r="HEJ7" s="69"/>
      <c r="HEK7" s="69"/>
      <c r="HEL7" s="69"/>
      <c r="HEM7" s="69"/>
      <c r="HEN7" s="69"/>
      <c r="HEO7" s="69"/>
      <c r="HEP7" s="69"/>
      <c r="HEQ7" s="69"/>
      <c r="HER7" s="69"/>
      <c r="HES7" s="69"/>
      <c r="HET7" s="69"/>
      <c r="HEU7" s="69"/>
      <c r="HEV7" s="69"/>
      <c r="HEW7" s="69"/>
      <c r="HEX7" s="69"/>
      <c r="HEY7" s="69"/>
      <c r="HEZ7" s="69"/>
      <c r="HFA7" s="69"/>
      <c r="HFB7" s="69"/>
      <c r="HFC7" s="69"/>
      <c r="HFD7" s="69"/>
      <c r="HFE7" s="69"/>
      <c r="HFF7" s="69"/>
      <c r="HFG7" s="69"/>
      <c r="HFH7" s="69"/>
      <c r="HFI7" s="69"/>
      <c r="HFJ7" s="69"/>
      <c r="HFK7" s="69"/>
      <c r="HFL7" s="69"/>
      <c r="HFM7" s="69"/>
      <c r="HFN7" s="69"/>
      <c r="HFO7" s="69"/>
      <c r="HFP7" s="69"/>
      <c r="HFQ7" s="69"/>
      <c r="HFR7" s="69"/>
      <c r="HFS7" s="69"/>
      <c r="HFT7" s="69"/>
      <c r="HFU7" s="69"/>
      <c r="HFV7" s="69"/>
      <c r="HFW7" s="69"/>
      <c r="HFX7" s="69"/>
      <c r="HFY7" s="69"/>
      <c r="HFZ7" s="69"/>
      <c r="HGA7" s="69"/>
      <c r="HGB7" s="69"/>
      <c r="HGC7" s="69"/>
      <c r="HGD7" s="69"/>
      <c r="HGE7" s="69"/>
      <c r="HGF7" s="69"/>
      <c r="HGG7" s="69"/>
      <c r="HGH7" s="69"/>
      <c r="HGI7" s="69"/>
      <c r="HGJ7" s="69"/>
      <c r="HGK7" s="69"/>
      <c r="HGL7" s="69"/>
      <c r="HGM7" s="69"/>
      <c r="HGN7" s="69"/>
      <c r="HGO7" s="69"/>
      <c r="HGP7" s="69"/>
      <c r="HGQ7" s="69"/>
      <c r="HGR7" s="69"/>
      <c r="HGS7" s="69"/>
      <c r="HGT7" s="69"/>
      <c r="HGU7" s="69"/>
      <c r="HGV7" s="69"/>
      <c r="HGW7" s="69"/>
      <c r="HGX7" s="69"/>
      <c r="HGY7" s="69"/>
      <c r="HGZ7" s="69"/>
      <c r="HHA7" s="69"/>
      <c r="HHB7" s="69"/>
      <c r="HHC7" s="69"/>
      <c r="HHD7" s="69"/>
      <c r="HHE7" s="69"/>
      <c r="HHF7" s="69"/>
      <c r="HHG7" s="69"/>
      <c r="HHH7" s="69"/>
      <c r="HHI7" s="69"/>
      <c r="HHJ7" s="69"/>
      <c r="HHK7" s="69"/>
      <c r="HHL7" s="69"/>
      <c r="HHM7" s="69"/>
      <c r="HHN7" s="69"/>
      <c r="HHO7" s="69"/>
      <c r="HHP7" s="69"/>
      <c r="HHQ7" s="69"/>
      <c r="HHR7" s="69"/>
      <c r="HHS7" s="69"/>
      <c r="HHT7" s="69"/>
      <c r="HHU7" s="69"/>
      <c r="HHV7" s="69"/>
      <c r="HHW7" s="69"/>
      <c r="HHX7" s="69"/>
      <c r="HHY7" s="69"/>
      <c r="HHZ7" s="69"/>
      <c r="HIA7" s="69"/>
      <c r="HIB7" s="69"/>
      <c r="HIC7" s="69"/>
      <c r="HID7" s="69"/>
      <c r="HIE7" s="69"/>
      <c r="HIF7" s="69"/>
      <c r="HIG7" s="69"/>
      <c r="HIH7" s="69"/>
      <c r="HII7" s="69"/>
      <c r="HIJ7" s="69"/>
      <c r="HIK7" s="69"/>
      <c r="HIL7" s="69"/>
      <c r="HIM7" s="69"/>
      <c r="HIN7" s="69"/>
      <c r="HIO7" s="69"/>
      <c r="HIP7" s="69"/>
      <c r="HIQ7" s="69"/>
      <c r="HIR7" s="69"/>
      <c r="HIS7" s="69"/>
      <c r="HIT7" s="69"/>
      <c r="HIU7" s="69"/>
      <c r="HIV7" s="69"/>
      <c r="HIW7" s="69"/>
      <c r="HIX7" s="69"/>
      <c r="HIY7" s="69"/>
      <c r="HIZ7" s="69"/>
      <c r="HJA7" s="69"/>
      <c r="HJB7" s="69"/>
      <c r="HJC7" s="69"/>
      <c r="HJD7" s="69"/>
      <c r="HJE7" s="69"/>
      <c r="HJF7" s="69"/>
      <c r="HJG7" s="69"/>
      <c r="HJH7" s="69"/>
      <c r="HJI7" s="69"/>
      <c r="HJJ7" s="69"/>
      <c r="HJK7" s="69"/>
      <c r="HJL7" s="69"/>
      <c r="HJM7" s="69"/>
      <c r="HJN7" s="69"/>
      <c r="HJO7" s="69"/>
      <c r="HJP7" s="69"/>
      <c r="HJQ7" s="69"/>
      <c r="HJR7" s="69"/>
      <c r="HJS7" s="69"/>
      <c r="HJT7" s="69"/>
      <c r="HJU7" s="69"/>
      <c r="HJV7" s="69"/>
      <c r="HJW7" s="69"/>
      <c r="HJX7" s="69"/>
      <c r="HJY7" s="69"/>
      <c r="HJZ7" s="69"/>
      <c r="HKA7" s="69"/>
      <c r="HKB7" s="69"/>
      <c r="HKC7" s="69"/>
      <c r="HKD7" s="69"/>
      <c r="HKE7" s="69"/>
      <c r="HKF7" s="69"/>
      <c r="HKG7" s="69"/>
      <c r="HKH7" s="69"/>
      <c r="HKI7" s="69"/>
      <c r="HKJ7" s="69"/>
      <c r="HKK7" s="69"/>
      <c r="HKL7" s="69"/>
      <c r="HKM7" s="69"/>
      <c r="HKN7" s="69"/>
      <c r="HKO7" s="69"/>
      <c r="HKP7" s="69"/>
      <c r="HKQ7" s="69"/>
      <c r="HKR7" s="69"/>
      <c r="HKS7" s="69"/>
      <c r="HKT7" s="69"/>
      <c r="HKU7" s="69"/>
      <c r="HKV7" s="69"/>
      <c r="HKW7" s="69"/>
      <c r="HKX7" s="69"/>
      <c r="HKY7" s="69"/>
      <c r="HKZ7" s="69"/>
      <c r="HLA7" s="69"/>
      <c r="HLB7" s="69"/>
      <c r="HLC7" s="69"/>
      <c r="HLD7" s="69"/>
      <c r="HLE7" s="69"/>
      <c r="HLF7" s="69"/>
      <c r="HLG7" s="69"/>
      <c r="HLH7" s="69"/>
      <c r="HLI7" s="69"/>
      <c r="HLJ7" s="69"/>
      <c r="HLK7" s="69"/>
      <c r="HLL7" s="69"/>
      <c r="HLM7" s="69"/>
      <c r="HLN7" s="69"/>
      <c r="HLO7" s="69"/>
      <c r="HLP7" s="69"/>
      <c r="HLQ7" s="69"/>
      <c r="HLR7" s="69"/>
      <c r="HLS7" s="69"/>
      <c r="HLT7" s="69"/>
      <c r="HLU7" s="69"/>
      <c r="HLV7" s="69"/>
      <c r="HLW7" s="69"/>
      <c r="HLX7" s="69"/>
      <c r="HLY7" s="69"/>
      <c r="HLZ7" s="69"/>
      <c r="HMA7" s="69"/>
      <c r="HMB7" s="69"/>
      <c r="HMC7" s="69"/>
      <c r="HMD7" s="69"/>
      <c r="HME7" s="69"/>
      <c r="HMF7" s="69"/>
      <c r="HMG7" s="69"/>
      <c r="HMH7" s="69"/>
      <c r="HMI7" s="69"/>
      <c r="HMJ7" s="69"/>
      <c r="HMK7" s="69"/>
      <c r="HML7" s="69"/>
      <c r="HMM7" s="69"/>
      <c r="HMN7" s="69"/>
      <c r="HMO7" s="69"/>
      <c r="HMP7" s="69"/>
      <c r="HMQ7" s="69"/>
      <c r="HMR7" s="69"/>
      <c r="HMS7" s="69"/>
      <c r="HMT7" s="69"/>
      <c r="HMU7" s="69"/>
      <c r="HMV7" s="69"/>
      <c r="HMW7" s="69"/>
      <c r="HMX7" s="69"/>
      <c r="HMY7" s="69"/>
      <c r="HMZ7" s="69"/>
      <c r="HNA7" s="69"/>
      <c r="HNB7" s="69"/>
      <c r="HNC7" s="69"/>
      <c r="HND7" s="69"/>
      <c r="HNE7" s="69"/>
      <c r="HNF7" s="69"/>
      <c r="HNG7" s="69"/>
      <c r="HNH7" s="69"/>
      <c r="HNI7" s="69"/>
      <c r="HNJ7" s="69"/>
      <c r="HNK7" s="69"/>
      <c r="HNL7" s="69"/>
      <c r="HNM7" s="69"/>
      <c r="HNN7" s="69"/>
      <c r="HNO7" s="69"/>
      <c r="HNP7" s="69"/>
      <c r="HNQ7" s="69"/>
      <c r="HNR7" s="69"/>
      <c r="HNS7" s="69"/>
      <c r="HNT7" s="69"/>
      <c r="HNU7" s="69"/>
      <c r="HNV7" s="69"/>
      <c r="HNW7" s="69"/>
      <c r="HNX7" s="69"/>
      <c r="HNY7" s="69"/>
      <c r="HNZ7" s="69"/>
      <c r="HOA7" s="69"/>
      <c r="HOB7" s="69"/>
      <c r="HOC7" s="69"/>
      <c r="HOD7" s="69"/>
      <c r="HOE7" s="69"/>
      <c r="HOF7" s="69"/>
      <c r="HOG7" s="69"/>
      <c r="HOH7" s="69"/>
      <c r="HOI7" s="69"/>
      <c r="HOJ7" s="69"/>
      <c r="HOK7" s="69"/>
      <c r="HOL7" s="69"/>
      <c r="HOM7" s="69"/>
      <c r="HON7" s="69"/>
      <c r="HOO7" s="69"/>
      <c r="HOP7" s="69"/>
      <c r="HOQ7" s="69"/>
      <c r="HOR7" s="69"/>
      <c r="HOS7" s="69"/>
      <c r="HOT7" s="69"/>
      <c r="HOU7" s="69"/>
      <c r="HOV7" s="69"/>
      <c r="HOW7" s="69"/>
      <c r="HOX7" s="69"/>
      <c r="HOY7" s="69"/>
      <c r="HOZ7" s="69"/>
      <c r="HPA7" s="69"/>
      <c r="HPB7" s="69"/>
      <c r="HPC7" s="69"/>
      <c r="HPD7" s="69"/>
      <c r="HPE7" s="69"/>
      <c r="HPF7" s="69"/>
      <c r="HPG7" s="69"/>
      <c r="HPH7" s="69"/>
      <c r="HPI7" s="69"/>
      <c r="HPJ7" s="69"/>
      <c r="HPK7" s="69"/>
      <c r="HPL7" s="69"/>
      <c r="HPM7" s="69"/>
      <c r="HPN7" s="69"/>
      <c r="HPO7" s="69"/>
      <c r="HPP7" s="69"/>
      <c r="HPQ7" s="69"/>
      <c r="HPR7" s="69"/>
      <c r="HPS7" s="69"/>
      <c r="HPT7" s="69"/>
      <c r="HPU7" s="69"/>
      <c r="HPV7" s="69"/>
      <c r="HPW7" s="69"/>
      <c r="HPX7" s="69"/>
      <c r="HPY7" s="69"/>
      <c r="HPZ7" s="69"/>
      <c r="HQA7" s="69"/>
      <c r="HQB7" s="69"/>
      <c r="HQC7" s="69"/>
      <c r="HQD7" s="69"/>
      <c r="HQE7" s="69"/>
      <c r="HQF7" s="69"/>
      <c r="HQG7" s="69"/>
      <c r="HQH7" s="69"/>
      <c r="HQI7" s="69"/>
      <c r="HQJ7" s="69"/>
      <c r="HQK7" s="69"/>
      <c r="HQL7" s="69"/>
      <c r="HQM7" s="69"/>
      <c r="HQN7" s="69"/>
      <c r="HQO7" s="69"/>
      <c r="HQP7" s="69"/>
      <c r="HQQ7" s="69"/>
      <c r="HQR7" s="69"/>
      <c r="HQS7" s="69"/>
      <c r="HQT7" s="69"/>
      <c r="HQU7" s="69"/>
      <c r="HQV7" s="69"/>
      <c r="HQW7" s="69"/>
      <c r="HQX7" s="69"/>
      <c r="HQY7" s="69"/>
      <c r="HQZ7" s="69"/>
      <c r="HRA7" s="69"/>
      <c r="HRB7" s="69"/>
      <c r="HRC7" s="69"/>
      <c r="HRD7" s="69"/>
      <c r="HRE7" s="69"/>
      <c r="HRF7" s="69"/>
      <c r="HRG7" s="69"/>
      <c r="HRH7" s="69"/>
      <c r="HRI7" s="69"/>
      <c r="HRJ7" s="69"/>
      <c r="HRK7" s="69"/>
      <c r="HRL7" s="69"/>
      <c r="HRM7" s="69"/>
      <c r="HRN7" s="69"/>
      <c r="HRO7" s="69"/>
      <c r="HRP7" s="69"/>
      <c r="HRQ7" s="69"/>
      <c r="HRR7" s="69"/>
      <c r="HRS7" s="69"/>
      <c r="HRT7" s="69"/>
      <c r="HRU7" s="69"/>
      <c r="HRV7" s="69"/>
      <c r="HRW7" s="69"/>
      <c r="HRX7" s="69"/>
      <c r="HRY7" s="69"/>
      <c r="HRZ7" s="69"/>
      <c r="HSA7" s="69"/>
      <c r="HSB7" s="69"/>
      <c r="HSC7" s="69"/>
      <c r="HSD7" s="69"/>
      <c r="HSE7" s="69"/>
      <c r="HSF7" s="69"/>
      <c r="HSG7" s="69"/>
      <c r="HSH7" s="69"/>
      <c r="HSI7" s="69"/>
      <c r="HSJ7" s="69"/>
      <c r="HSK7" s="69"/>
      <c r="HSL7" s="69"/>
      <c r="HSM7" s="69"/>
      <c r="HSN7" s="69"/>
      <c r="HSO7" s="69"/>
      <c r="HSP7" s="69"/>
      <c r="HSQ7" s="69"/>
      <c r="HSR7" s="69"/>
      <c r="HSS7" s="69"/>
      <c r="HST7" s="69"/>
      <c r="HSU7" s="69"/>
      <c r="HSV7" s="69"/>
      <c r="HSW7" s="69"/>
      <c r="HSX7" s="69"/>
      <c r="HSY7" s="69"/>
      <c r="HSZ7" s="69"/>
      <c r="HTA7" s="69"/>
      <c r="HTB7" s="69"/>
      <c r="HTC7" s="69"/>
      <c r="HTD7" s="69"/>
      <c r="HTE7" s="69"/>
      <c r="HTF7" s="69"/>
      <c r="HTG7" s="69"/>
      <c r="HTH7" s="69"/>
      <c r="HTI7" s="69"/>
      <c r="HTJ7" s="69"/>
      <c r="HTK7" s="69"/>
      <c r="HTL7" s="69"/>
      <c r="HTM7" s="69"/>
      <c r="HTN7" s="69"/>
      <c r="HTO7" s="69"/>
      <c r="HTP7" s="69"/>
      <c r="HTQ7" s="69"/>
      <c r="HTR7" s="69"/>
      <c r="HTS7" s="69"/>
      <c r="HTT7" s="69"/>
      <c r="HTU7" s="69"/>
      <c r="HTV7" s="69"/>
      <c r="HTW7" s="69"/>
      <c r="HTX7" s="69"/>
      <c r="HTY7" s="69"/>
      <c r="HTZ7" s="69"/>
      <c r="HUA7" s="69"/>
      <c r="HUB7" s="69"/>
      <c r="HUC7" s="69"/>
      <c r="HUD7" s="69"/>
      <c r="HUE7" s="69"/>
      <c r="HUF7" s="69"/>
      <c r="HUG7" s="69"/>
      <c r="HUH7" s="69"/>
      <c r="HUI7" s="69"/>
      <c r="HUJ7" s="69"/>
      <c r="HUK7" s="69"/>
      <c r="HUL7" s="69"/>
      <c r="HUM7" s="69"/>
      <c r="HUN7" s="69"/>
      <c r="HUO7" s="69"/>
      <c r="HUP7" s="69"/>
      <c r="HUQ7" s="69"/>
      <c r="HUR7" s="69"/>
      <c r="HUS7" s="69"/>
      <c r="HUT7" s="69"/>
      <c r="HUU7" s="69"/>
      <c r="HUV7" s="69"/>
      <c r="HUW7" s="69"/>
      <c r="HUX7" s="69"/>
      <c r="HUY7" s="69"/>
      <c r="HUZ7" s="69"/>
      <c r="HVA7" s="69"/>
      <c r="HVB7" s="69"/>
      <c r="HVC7" s="69"/>
      <c r="HVD7" s="69"/>
      <c r="HVE7" s="69"/>
      <c r="HVF7" s="69"/>
      <c r="HVG7" s="69"/>
      <c r="HVH7" s="69"/>
      <c r="HVI7" s="69"/>
      <c r="HVJ7" s="69"/>
      <c r="HVK7" s="69"/>
      <c r="HVL7" s="69"/>
      <c r="HVM7" s="69"/>
      <c r="HVN7" s="69"/>
      <c r="HVO7" s="69"/>
      <c r="HVP7" s="69"/>
      <c r="HVQ7" s="69"/>
      <c r="HVR7" s="69"/>
      <c r="HVS7" s="69"/>
      <c r="HVT7" s="69"/>
      <c r="HVU7" s="69"/>
      <c r="HVV7" s="69"/>
      <c r="HVW7" s="69"/>
      <c r="HVX7" s="69"/>
      <c r="HVY7" s="69"/>
      <c r="HVZ7" s="69"/>
      <c r="HWA7" s="69"/>
      <c r="HWB7" s="69"/>
      <c r="HWC7" s="69"/>
      <c r="HWD7" s="69"/>
      <c r="HWE7" s="69"/>
      <c r="HWF7" s="69"/>
      <c r="HWG7" s="69"/>
      <c r="HWH7" s="69"/>
      <c r="HWI7" s="69"/>
      <c r="HWJ7" s="69"/>
      <c r="HWK7" s="69"/>
      <c r="HWL7" s="69"/>
      <c r="HWM7" s="69"/>
      <c r="HWN7" s="69"/>
      <c r="HWO7" s="69"/>
      <c r="HWP7" s="69"/>
      <c r="HWQ7" s="69"/>
      <c r="HWR7" s="69"/>
      <c r="HWS7" s="69"/>
      <c r="HWT7" s="69"/>
      <c r="HWU7" s="69"/>
      <c r="HWV7" s="69"/>
      <c r="HWW7" s="69"/>
      <c r="HWX7" s="69"/>
      <c r="HWY7" s="69"/>
      <c r="HWZ7" s="69"/>
      <c r="HXA7" s="69"/>
      <c r="HXB7" s="69"/>
      <c r="HXC7" s="69"/>
      <c r="HXD7" s="69"/>
      <c r="HXE7" s="69"/>
      <c r="HXF7" s="69"/>
      <c r="HXG7" s="69"/>
      <c r="HXH7" s="69"/>
      <c r="HXI7" s="69"/>
      <c r="HXJ7" s="69"/>
      <c r="HXK7" s="69"/>
      <c r="HXL7" s="69"/>
      <c r="HXM7" s="69"/>
      <c r="HXN7" s="69"/>
      <c r="HXO7" s="69"/>
      <c r="HXP7" s="69"/>
      <c r="HXQ7" s="69"/>
      <c r="HXR7" s="69"/>
      <c r="HXS7" s="69"/>
      <c r="HXT7" s="69"/>
      <c r="HXU7" s="69"/>
      <c r="HXV7" s="69"/>
      <c r="HXW7" s="69"/>
      <c r="HXX7" s="69"/>
      <c r="HXY7" s="69"/>
      <c r="HXZ7" s="69"/>
      <c r="HYA7" s="69"/>
      <c r="HYB7" s="69"/>
      <c r="HYC7" s="69"/>
      <c r="HYD7" s="69"/>
      <c r="HYE7" s="69"/>
      <c r="HYF7" s="69"/>
      <c r="HYG7" s="69"/>
      <c r="HYH7" s="69"/>
      <c r="HYI7" s="69"/>
      <c r="HYJ7" s="69"/>
      <c r="HYK7" s="69"/>
      <c r="HYL7" s="69"/>
      <c r="HYM7" s="69"/>
      <c r="HYN7" s="69"/>
      <c r="HYO7" s="69"/>
      <c r="HYP7" s="69"/>
      <c r="HYQ7" s="69"/>
      <c r="HYR7" s="69"/>
      <c r="HYS7" s="69"/>
      <c r="HYT7" s="69"/>
      <c r="HYU7" s="69"/>
      <c r="HYV7" s="69"/>
      <c r="HYW7" s="69"/>
      <c r="HYX7" s="69"/>
      <c r="HYY7" s="69"/>
      <c r="HYZ7" s="69"/>
      <c r="HZA7" s="69"/>
      <c r="HZB7" s="69"/>
      <c r="HZC7" s="69"/>
      <c r="HZD7" s="69"/>
      <c r="HZE7" s="69"/>
      <c r="HZF7" s="69"/>
      <c r="HZG7" s="69"/>
      <c r="HZH7" s="69"/>
      <c r="HZI7" s="69"/>
      <c r="HZJ7" s="69"/>
      <c r="HZK7" s="69"/>
      <c r="HZL7" s="69"/>
      <c r="HZM7" s="69"/>
      <c r="HZN7" s="69"/>
      <c r="HZO7" s="69"/>
      <c r="HZP7" s="69"/>
      <c r="HZQ7" s="69"/>
      <c r="HZR7" s="69"/>
      <c r="HZS7" s="69"/>
      <c r="HZT7" s="69"/>
      <c r="HZU7" s="69"/>
      <c r="HZV7" s="69"/>
      <c r="HZW7" s="69"/>
      <c r="HZX7" s="69"/>
      <c r="HZY7" s="69"/>
      <c r="HZZ7" s="69"/>
      <c r="IAA7" s="69"/>
      <c r="IAB7" s="69"/>
      <c r="IAC7" s="69"/>
      <c r="IAD7" s="69"/>
      <c r="IAE7" s="69"/>
      <c r="IAF7" s="69"/>
      <c r="IAG7" s="69"/>
      <c r="IAH7" s="69"/>
      <c r="IAI7" s="69"/>
      <c r="IAJ7" s="69"/>
      <c r="IAK7" s="69"/>
      <c r="IAL7" s="69"/>
      <c r="IAM7" s="69"/>
      <c r="IAN7" s="69"/>
      <c r="IAO7" s="69"/>
      <c r="IAP7" s="69"/>
      <c r="IAQ7" s="69"/>
      <c r="IAR7" s="69"/>
      <c r="IAS7" s="69"/>
      <c r="IAT7" s="69"/>
      <c r="IAU7" s="69"/>
      <c r="IAV7" s="69"/>
      <c r="IAW7" s="69"/>
      <c r="IAX7" s="69"/>
      <c r="IAY7" s="69"/>
      <c r="IAZ7" s="69"/>
      <c r="IBA7" s="69"/>
      <c r="IBB7" s="69"/>
      <c r="IBC7" s="69"/>
      <c r="IBD7" s="69"/>
      <c r="IBE7" s="69"/>
      <c r="IBF7" s="69"/>
      <c r="IBG7" s="69"/>
      <c r="IBH7" s="69"/>
      <c r="IBI7" s="69"/>
      <c r="IBJ7" s="69"/>
      <c r="IBK7" s="69"/>
      <c r="IBL7" s="69"/>
      <c r="IBM7" s="69"/>
      <c r="IBN7" s="69"/>
      <c r="IBO7" s="69"/>
      <c r="IBP7" s="69"/>
      <c r="IBQ7" s="69"/>
      <c r="IBR7" s="69"/>
      <c r="IBS7" s="69"/>
      <c r="IBT7" s="69"/>
      <c r="IBU7" s="69"/>
      <c r="IBV7" s="69"/>
      <c r="IBW7" s="69"/>
      <c r="IBX7" s="69"/>
      <c r="IBY7" s="69"/>
      <c r="IBZ7" s="69"/>
      <c r="ICA7" s="69"/>
      <c r="ICB7" s="69"/>
      <c r="ICC7" s="69"/>
      <c r="ICD7" s="69"/>
      <c r="ICE7" s="69"/>
      <c r="ICF7" s="69"/>
      <c r="ICG7" s="69"/>
      <c r="ICH7" s="69"/>
      <c r="ICI7" s="69"/>
      <c r="ICJ7" s="69"/>
      <c r="ICK7" s="69"/>
      <c r="ICL7" s="69"/>
      <c r="ICM7" s="69"/>
      <c r="ICN7" s="69"/>
      <c r="ICO7" s="69"/>
      <c r="ICP7" s="69"/>
      <c r="ICQ7" s="69"/>
      <c r="ICR7" s="69"/>
      <c r="ICS7" s="69"/>
      <c r="ICT7" s="69"/>
      <c r="ICU7" s="69"/>
      <c r="ICV7" s="69"/>
      <c r="ICW7" s="69"/>
      <c r="ICX7" s="69"/>
      <c r="ICY7" s="69"/>
      <c r="ICZ7" s="69"/>
      <c r="IDA7" s="69"/>
      <c r="IDB7" s="69"/>
      <c r="IDC7" s="69"/>
      <c r="IDD7" s="69"/>
      <c r="IDE7" s="69"/>
      <c r="IDF7" s="69"/>
      <c r="IDG7" s="69"/>
      <c r="IDH7" s="69"/>
      <c r="IDI7" s="69"/>
      <c r="IDJ7" s="69"/>
      <c r="IDK7" s="69"/>
      <c r="IDL7" s="69"/>
      <c r="IDM7" s="69"/>
      <c r="IDN7" s="69"/>
      <c r="IDO7" s="69"/>
      <c r="IDP7" s="69"/>
      <c r="IDQ7" s="69"/>
      <c r="IDR7" s="69"/>
      <c r="IDS7" s="69"/>
      <c r="IDT7" s="69"/>
      <c r="IDU7" s="69"/>
      <c r="IDV7" s="69"/>
      <c r="IDW7" s="69"/>
      <c r="IDX7" s="69"/>
      <c r="IDY7" s="69"/>
      <c r="IDZ7" s="69"/>
      <c r="IEA7" s="69"/>
      <c r="IEB7" s="69"/>
      <c r="IEC7" s="69"/>
      <c r="IED7" s="69"/>
      <c r="IEE7" s="69"/>
      <c r="IEF7" s="69"/>
      <c r="IEG7" s="69"/>
      <c r="IEH7" s="69"/>
      <c r="IEI7" s="69"/>
      <c r="IEJ7" s="69"/>
      <c r="IEK7" s="69"/>
      <c r="IEL7" s="69"/>
      <c r="IEM7" s="69"/>
      <c r="IEN7" s="69"/>
      <c r="IEO7" s="69"/>
      <c r="IEP7" s="69"/>
      <c r="IEQ7" s="69"/>
      <c r="IER7" s="69"/>
      <c r="IES7" s="69"/>
      <c r="IET7" s="69"/>
      <c r="IEU7" s="69"/>
      <c r="IEV7" s="69"/>
      <c r="IEW7" s="69"/>
      <c r="IEX7" s="69"/>
      <c r="IEY7" s="69"/>
      <c r="IEZ7" s="69"/>
      <c r="IFA7" s="69"/>
      <c r="IFB7" s="69"/>
      <c r="IFC7" s="69"/>
      <c r="IFD7" s="69"/>
      <c r="IFE7" s="69"/>
      <c r="IFF7" s="69"/>
      <c r="IFG7" s="69"/>
      <c r="IFH7" s="69"/>
      <c r="IFI7" s="69"/>
      <c r="IFJ7" s="69"/>
      <c r="IFK7" s="69"/>
      <c r="IFL7" s="69"/>
      <c r="IFM7" s="69"/>
      <c r="IFN7" s="69"/>
      <c r="IFO7" s="69"/>
      <c r="IFP7" s="69"/>
      <c r="IFQ7" s="69"/>
      <c r="IFR7" s="69"/>
      <c r="IFS7" s="69"/>
      <c r="IFT7" s="69"/>
      <c r="IFU7" s="69"/>
      <c r="IFV7" s="69"/>
      <c r="IFW7" s="69"/>
      <c r="IFX7" s="69"/>
      <c r="IFY7" s="69"/>
      <c r="IFZ7" s="69"/>
      <c r="IGA7" s="69"/>
      <c r="IGB7" s="69"/>
      <c r="IGC7" s="69"/>
      <c r="IGD7" s="69"/>
      <c r="IGE7" s="69"/>
      <c r="IGF7" s="69"/>
      <c r="IGG7" s="69"/>
      <c r="IGH7" s="69"/>
      <c r="IGI7" s="69"/>
      <c r="IGJ7" s="69"/>
      <c r="IGK7" s="69"/>
      <c r="IGL7" s="69"/>
      <c r="IGM7" s="69"/>
      <c r="IGN7" s="69"/>
      <c r="IGO7" s="69"/>
      <c r="IGP7" s="69"/>
      <c r="IGQ7" s="69"/>
      <c r="IGR7" s="69"/>
      <c r="IGS7" s="69"/>
      <c r="IGT7" s="69"/>
      <c r="IGU7" s="69"/>
      <c r="IGV7" s="69"/>
      <c r="IGW7" s="69"/>
      <c r="IGX7" s="69"/>
      <c r="IGY7" s="69"/>
      <c r="IGZ7" s="69"/>
      <c r="IHA7" s="69"/>
      <c r="IHB7" s="69"/>
      <c r="IHC7" s="69"/>
      <c r="IHD7" s="69"/>
      <c r="IHE7" s="69"/>
      <c r="IHF7" s="69"/>
      <c r="IHG7" s="69"/>
      <c r="IHH7" s="69"/>
      <c r="IHI7" s="69"/>
      <c r="IHJ7" s="69"/>
      <c r="IHK7" s="69"/>
      <c r="IHL7" s="69"/>
      <c r="IHM7" s="69"/>
      <c r="IHN7" s="69"/>
      <c r="IHO7" s="69"/>
      <c r="IHP7" s="69"/>
      <c r="IHQ7" s="69"/>
      <c r="IHR7" s="69"/>
      <c r="IHS7" s="69"/>
      <c r="IHT7" s="69"/>
      <c r="IHU7" s="69"/>
      <c r="IHV7" s="69"/>
      <c r="IHW7" s="69"/>
      <c r="IHX7" s="69"/>
      <c r="IHY7" s="69"/>
      <c r="IHZ7" s="69"/>
      <c r="IIA7" s="69"/>
      <c r="IIB7" s="69"/>
      <c r="IIC7" s="69"/>
      <c r="IID7" s="69"/>
      <c r="IIE7" s="69"/>
      <c r="IIF7" s="69"/>
      <c r="IIG7" s="69"/>
      <c r="IIH7" s="69"/>
      <c r="III7" s="69"/>
      <c r="IIJ7" s="69"/>
      <c r="IIK7" s="69"/>
      <c r="IIL7" s="69"/>
      <c r="IIM7" s="69"/>
      <c r="IIN7" s="69"/>
      <c r="IIO7" s="69"/>
      <c r="IIP7" s="69"/>
      <c r="IIQ7" s="69"/>
      <c r="IIR7" s="69"/>
      <c r="IIS7" s="69"/>
      <c r="IIT7" s="69"/>
      <c r="IIU7" s="69"/>
      <c r="IIV7" s="69"/>
      <c r="IIW7" s="69"/>
      <c r="IIX7" s="69"/>
      <c r="IIY7" s="69"/>
      <c r="IIZ7" s="69"/>
      <c r="IJA7" s="69"/>
      <c r="IJB7" s="69"/>
      <c r="IJC7" s="69"/>
      <c r="IJD7" s="69"/>
      <c r="IJE7" s="69"/>
      <c r="IJF7" s="69"/>
      <c r="IJG7" s="69"/>
      <c r="IJH7" s="69"/>
      <c r="IJI7" s="69"/>
      <c r="IJJ7" s="69"/>
      <c r="IJK7" s="69"/>
      <c r="IJL7" s="69"/>
      <c r="IJM7" s="69"/>
      <c r="IJN7" s="69"/>
      <c r="IJO7" s="69"/>
      <c r="IJP7" s="69"/>
      <c r="IJQ7" s="69"/>
      <c r="IJR7" s="69"/>
      <c r="IJS7" s="69"/>
      <c r="IJT7" s="69"/>
      <c r="IJU7" s="69"/>
      <c r="IJV7" s="69"/>
      <c r="IJW7" s="69"/>
      <c r="IJX7" s="69"/>
      <c r="IJY7" s="69"/>
      <c r="IJZ7" s="69"/>
      <c r="IKA7" s="69"/>
      <c r="IKB7" s="69"/>
      <c r="IKC7" s="69"/>
      <c r="IKD7" s="69"/>
      <c r="IKE7" s="69"/>
      <c r="IKF7" s="69"/>
      <c r="IKG7" s="69"/>
      <c r="IKH7" s="69"/>
      <c r="IKI7" s="69"/>
      <c r="IKJ7" s="69"/>
      <c r="IKK7" s="69"/>
      <c r="IKL7" s="69"/>
      <c r="IKM7" s="69"/>
      <c r="IKN7" s="69"/>
      <c r="IKO7" s="69"/>
      <c r="IKP7" s="69"/>
      <c r="IKQ7" s="69"/>
      <c r="IKR7" s="69"/>
      <c r="IKS7" s="69"/>
      <c r="IKT7" s="69"/>
      <c r="IKU7" s="69"/>
      <c r="IKV7" s="69"/>
      <c r="IKW7" s="69"/>
      <c r="IKX7" s="69"/>
      <c r="IKY7" s="69"/>
      <c r="IKZ7" s="69"/>
      <c r="ILA7" s="69"/>
      <c r="ILB7" s="69"/>
      <c r="ILC7" s="69"/>
      <c r="ILD7" s="69"/>
      <c r="ILE7" s="69"/>
      <c r="ILF7" s="69"/>
      <c r="ILG7" s="69"/>
      <c r="ILH7" s="69"/>
      <c r="ILI7" s="69"/>
      <c r="ILJ7" s="69"/>
      <c r="ILK7" s="69"/>
      <c r="ILL7" s="69"/>
      <c r="ILM7" s="69"/>
      <c r="ILN7" s="69"/>
      <c r="ILO7" s="69"/>
      <c r="ILP7" s="69"/>
      <c r="ILQ7" s="69"/>
      <c r="ILR7" s="69"/>
      <c r="ILS7" s="69"/>
      <c r="ILT7" s="69"/>
      <c r="ILU7" s="69"/>
      <c r="ILV7" s="69"/>
      <c r="ILW7" s="69"/>
      <c r="ILX7" s="69"/>
      <c r="ILY7" s="69"/>
      <c r="ILZ7" s="69"/>
      <c r="IMA7" s="69"/>
      <c r="IMB7" s="69"/>
      <c r="IMC7" s="69"/>
      <c r="IMD7" s="69"/>
      <c r="IME7" s="69"/>
      <c r="IMF7" s="69"/>
      <c r="IMG7" s="69"/>
      <c r="IMH7" s="69"/>
      <c r="IMI7" s="69"/>
      <c r="IMJ7" s="69"/>
      <c r="IMK7" s="69"/>
      <c r="IML7" s="69"/>
      <c r="IMM7" s="69"/>
      <c r="IMN7" s="69"/>
      <c r="IMO7" s="69"/>
      <c r="IMP7" s="69"/>
      <c r="IMQ7" s="69"/>
      <c r="IMR7" s="69"/>
      <c r="IMS7" s="69"/>
      <c r="IMT7" s="69"/>
      <c r="IMU7" s="69"/>
      <c r="IMV7" s="69"/>
      <c r="IMW7" s="69"/>
      <c r="IMX7" s="69"/>
      <c r="IMY7" s="69"/>
      <c r="IMZ7" s="69"/>
      <c r="INA7" s="69"/>
      <c r="INB7" s="69"/>
      <c r="INC7" s="69"/>
      <c r="IND7" s="69"/>
      <c r="INE7" s="69"/>
      <c r="INF7" s="69"/>
      <c r="ING7" s="69"/>
      <c r="INH7" s="69"/>
      <c r="INI7" s="69"/>
      <c r="INJ7" s="69"/>
      <c r="INK7" s="69"/>
      <c r="INL7" s="69"/>
      <c r="INM7" s="69"/>
      <c r="INN7" s="69"/>
      <c r="INO7" s="69"/>
      <c r="INP7" s="69"/>
      <c r="INQ7" s="69"/>
      <c r="INR7" s="69"/>
      <c r="INS7" s="69"/>
      <c r="INT7" s="69"/>
      <c r="INU7" s="69"/>
      <c r="INV7" s="69"/>
      <c r="INW7" s="69"/>
      <c r="INX7" s="69"/>
      <c r="INY7" s="69"/>
      <c r="INZ7" s="69"/>
      <c r="IOA7" s="69"/>
      <c r="IOB7" s="69"/>
      <c r="IOC7" s="69"/>
      <c r="IOD7" s="69"/>
      <c r="IOE7" s="69"/>
      <c r="IOF7" s="69"/>
      <c r="IOG7" s="69"/>
      <c r="IOH7" s="69"/>
      <c r="IOI7" s="69"/>
      <c r="IOJ7" s="69"/>
      <c r="IOK7" s="69"/>
      <c r="IOL7" s="69"/>
      <c r="IOM7" s="69"/>
      <c r="ION7" s="69"/>
      <c r="IOO7" s="69"/>
      <c r="IOP7" s="69"/>
      <c r="IOQ7" s="69"/>
      <c r="IOR7" s="69"/>
      <c r="IOS7" s="69"/>
      <c r="IOT7" s="69"/>
      <c r="IOU7" s="69"/>
      <c r="IOV7" s="69"/>
      <c r="IOW7" s="69"/>
      <c r="IOX7" s="69"/>
      <c r="IOY7" s="69"/>
      <c r="IOZ7" s="69"/>
      <c r="IPA7" s="69"/>
      <c r="IPB7" s="69"/>
      <c r="IPC7" s="69"/>
      <c r="IPD7" s="69"/>
      <c r="IPE7" s="69"/>
      <c r="IPF7" s="69"/>
      <c r="IPG7" s="69"/>
      <c r="IPH7" s="69"/>
      <c r="IPI7" s="69"/>
      <c r="IPJ7" s="69"/>
      <c r="IPK7" s="69"/>
      <c r="IPL7" s="69"/>
      <c r="IPM7" s="69"/>
      <c r="IPN7" s="69"/>
      <c r="IPO7" s="69"/>
      <c r="IPP7" s="69"/>
      <c r="IPQ7" s="69"/>
      <c r="IPR7" s="69"/>
      <c r="IPS7" s="69"/>
      <c r="IPT7" s="69"/>
      <c r="IPU7" s="69"/>
      <c r="IPV7" s="69"/>
      <c r="IPW7" s="69"/>
      <c r="IPX7" s="69"/>
      <c r="IPY7" s="69"/>
      <c r="IPZ7" s="69"/>
      <c r="IQA7" s="69"/>
      <c r="IQB7" s="69"/>
      <c r="IQC7" s="69"/>
      <c r="IQD7" s="69"/>
      <c r="IQE7" s="69"/>
      <c r="IQF7" s="69"/>
      <c r="IQG7" s="69"/>
      <c r="IQH7" s="69"/>
      <c r="IQI7" s="69"/>
      <c r="IQJ7" s="69"/>
      <c r="IQK7" s="69"/>
      <c r="IQL7" s="69"/>
      <c r="IQM7" s="69"/>
      <c r="IQN7" s="69"/>
      <c r="IQO7" s="69"/>
      <c r="IQP7" s="69"/>
      <c r="IQQ7" s="69"/>
      <c r="IQR7" s="69"/>
      <c r="IQS7" s="69"/>
      <c r="IQT7" s="69"/>
      <c r="IQU7" s="69"/>
      <c r="IQV7" s="69"/>
      <c r="IQW7" s="69"/>
      <c r="IQX7" s="69"/>
      <c r="IQY7" s="69"/>
      <c r="IQZ7" s="69"/>
      <c r="IRA7" s="69"/>
      <c r="IRB7" s="69"/>
      <c r="IRC7" s="69"/>
      <c r="IRD7" s="69"/>
      <c r="IRE7" s="69"/>
      <c r="IRF7" s="69"/>
      <c r="IRG7" s="69"/>
      <c r="IRH7" s="69"/>
      <c r="IRI7" s="69"/>
      <c r="IRJ7" s="69"/>
      <c r="IRK7" s="69"/>
      <c r="IRL7" s="69"/>
      <c r="IRM7" s="69"/>
      <c r="IRN7" s="69"/>
      <c r="IRO7" s="69"/>
      <c r="IRP7" s="69"/>
      <c r="IRQ7" s="69"/>
      <c r="IRR7" s="69"/>
      <c r="IRS7" s="69"/>
      <c r="IRT7" s="69"/>
      <c r="IRU7" s="69"/>
      <c r="IRV7" s="69"/>
      <c r="IRW7" s="69"/>
      <c r="IRX7" s="69"/>
      <c r="IRY7" s="69"/>
      <c r="IRZ7" s="69"/>
      <c r="ISA7" s="69"/>
      <c r="ISB7" s="69"/>
      <c r="ISC7" s="69"/>
      <c r="ISD7" s="69"/>
      <c r="ISE7" s="69"/>
      <c r="ISF7" s="69"/>
      <c r="ISG7" s="69"/>
      <c r="ISH7" s="69"/>
      <c r="ISI7" s="69"/>
      <c r="ISJ7" s="69"/>
      <c r="ISK7" s="69"/>
      <c r="ISL7" s="69"/>
      <c r="ISM7" s="69"/>
      <c r="ISN7" s="69"/>
      <c r="ISO7" s="69"/>
      <c r="ISP7" s="69"/>
      <c r="ISQ7" s="69"/>
      <c r="ISR7" s="69"/>
      <c r="ISS7" s="69"/>
      <c r="IST7" s="69"/>
      <c r="ISU7" s="69"/>
      <c r="ISV7" s="69"/>
      <c r="ISW7" s="69"/>
      <c r="ISX7" s="69"/>
      <c r="ISY7" s="69"/>
      <c r="ISZ7" s="69"/>
      <c r="ITA7" s="69"/>
      <c r="ITB7" s="69"/>
      <c r="ITC7" s="69"/>
      <c r="ITD7" s="69"/>
      <c r="ITE7" s="69"/>
      <c r="ITF7" s="69"/>
      <c r="ITG7" s="69"/>
      <c r="ITH7" s="69"/>
      <c r="ITI7" s="69"/>
      <c r="ITJ7" s="69"/>
      <c r="ITK7" s="69"/>
      <c r="ITL7" s="69"/>
      <c r="ITM7" s="69"/>
      <c r="ITN7" s="69"/>
      <c r="ITO7" s="69"/>
      <c r="ITP7" s="69"/>
      <c r="ITQ7" s="69"/>
      <c r="ITR7" s="69"/>
      <c r="ITS7" s="69"/>
      <c r="ITT7" s="69"/>
      <c r="ITU7" s="69"/>
      <c r="ITV7" s="69"/>
      <c r="ITW7" s="69"/>
      <c r="ITX7" s="69"/>
      <c r="ITY7" s="69"/>
      <c r="ITZ7" s="69"/>
      <c r="IUA7" s="69"/>
      <c r="IUB7" s="69"/>
      <c r="IUC7" s="69"/>
      <c r="IUD7" s="69"/>
      <c r="IUE7" s="69"/>
      <c r="IUF7" s="69"/>
      <c r="IUG7" s="69"/>
      <c r="IUH7" s="69"/>
      <c r="IUI7" s="69"/>
      <c r="IUJ7" s="69"/>
      <c r="IUK7" s="69"/>
      <c r="IUL7" s="69"/>
      <c r="IUM7" s="69"/>
      <c r="IUN7" s="69"/>
      <c r="IUO7" s="69"/>
      <c r="IUP7" s="69"/>
      <c r="IUQ7" s="69"/>
      <c r="IUR7" s="69"/>
      <c r="IUS7" s="69"/>
      <c r="IUT7" s="69"/>
      <c r="IUU7" s="69"/>
      <c r="IUV7" s="69"/>
      <c r="IUW7" s="69"/>
      <c r="IUX7" s="69"/>
      <c r="IUY7" s="69"/>
      <c r="IUZ7" s="69"/>
      <c r="IVA7" s="69"/>
      <c r="IVB7" s="69"/>
      <c r="IVC7" s="69"/>
      <c r="IVD7" s="69"/>
      <c r="IVE7" s="69"/>
      <c r="IVF7" s="69"/>
      <c r="IVG7" s="69"/>
      <c r="IVH7" s="69"/>
      <c r="IVI7" s="69"/>
      <c r="IVJ7" s="69"/>
      <c r="IVK7" s="69"/>
      <c r="IVL7" s="69"/>
      <c r="IVM7" s="69"/>
      <c r="IVN7" s="69"/>
      <c r="IVO7" s="69"/>
      <c r="IVP7" s="69"/>
      <c r="IVQ7" s="69"/>
      <c r="IVR7" s="69"/>
      <c r="IVS7" s="69"/>
      <c r="IVT7" s="69"/>
      <c r="IVU7" s="69"/>
      <c r="IVV7" s="69"/>
      <c r="IVW7" s="69"/>
      <c r="IVX7" s="69"/>
      <c r="IVY7" s="69"/>
      <c r="IVZ7" s="69"/>
      <c r="IWA7" s="69"/>
      <c r="IWB7" s="69"/>
      <c r="IWC7" s="69"/>
      <c r="IWD7" s="69"/>
      <c r="IWE7" s="69"/>
      <c r="IWF7" s="69"/>
      <c r="IWG7" s="69"/>
      <c r="IWH7" s="69"/>
      <c r="IWI7" s="69"/>
      <c r="IWJ7" s="69"/>
      <c r="IWK7" s="69"/>
      <c r="IWL7" s="69"/>
      <c r="IWM7" s="69"/>
      <c r="IWN7" s="69"/>
      <c r="IWO7" s="69"/>
      <c r="IWP7" s="69"/>
      <c r="IWQ7" s="69"/>
      <c r="IWR7" s="69"/>
      <c r="IWS7" s="69"/>
      <c r="IWT7" s="69"/>
      <c r="IWU7" s="69"/>
      <c r="IWV7" s="69"/>
      <c r="IWW7" s="69"/>
      <c r="IWX7" s="69"/>
      <c r="IWY7" s="69"/>
      <c r="IWZ7" s="69"/>
      <c r="IXA7" s="69"/>
      <c r="IXB7" s="69"/>
      <c r="IXC7" s="69"/>
      <c r="IXD7" s="69"/>
      <c r="IXE7" s="69"/>
      <c r="IXF7" s="69"/>
      <c r="IXG7" s="69"/>
      <c r="IXH7" s="69"/>
      <c r="IXI7" s="69"/>
      <c r="IXJ7" s="69"/>
      <c r="IXK7" s="69"/>
      <c r="IXL7" s="69"/>
      <c r="IXM7" s="69"/>
      <c r="IXN7" s="69"/>
      <c r="IXO7" s="69"/>
      <c r="IXP7" s="69"/>
      <c r="IXQ7" s="69"/>
      <c r="IXR7" s="69"/>
      <c r="IXS7" s="69"/>
      <c r="IXT7" s="69"/>
      <c r="IXU7" s="69"/>
      <c r="IXV7" s="69"/>
      <c r="IXW7" s="69"/>
      <c r="IXX7" s="69"/>
      <c r="IXY7" s="69"/>
      <c r="IXZ7" s="69"/>
      <c r="IYA7" s="69"/>
      <c r="IYB7" s="69"/>
      <c r="IYC7" s="69"/>
      <c r="IYD7" s="69"/>
      <c r="IYE7" s="69"/>
      <c r="IYF7" s="69"/>
      <c r="IYG7" s="69"/>
      <c r="IYH7" s="69"/>
      <c r="IYI7" s="69"/>
      <c r="IYJ7" s="69"/>
      <c r="IYK7" s="69"/>
      <c r="IYL7" s="69"/>
      <c r="IYM7" s="69"/>
      <c r="IYN7" s="69"/>
      <c r="IYO7" s="69"/>
      <c r="IYP7" s="69"/>
      <c r="IYQ7" s="69"/>
      <c r="IYR7" s="69"/>
      <c r="IYS7" s="69"/>
      <c r="IYT7" s="69"/>
      <c r="IYU7" s="69"/>
      <c r="IYV7" s="69"/>
      <c r="IYW7" s="69"/>
      <c r="IYX7" s="69"/>
      <c r="IYY7" s="69"/>
      <c r="IYZ7" s="69"/>
      <c r="IZA7" s="69"/>
      <c r="IZB7" s="69"/>
      <c r="IZC7" s="69"/>
      <c r="IZD7" s="69"/>
      <c r="IZE7" s="69"/>
      <c r="IZF7" s="69"/>
      <c r="IZG7" s="69"/>
      <c r="IZH7" s="69"/>
      <c r="IZI7" s="69"/>
      <c r="IZJ7" s="69"/>
      <c r="IZK7" s="69"/>
      <c r="IZL7" s="69"/>
      <c r="IZM7" s="69"/>
      <c r="IZN7" s="69"/>
      <c r="IZO7" s="69"/>
      <c r="IZP7" s="69"/>
      <c r="IZQ7" s="69"/>
      <c r="IZR7" s="69"/>
      <c r="IZS7" s="69"/>
      <c r="IZT7" s="69"/>
      <c r="IZU7" s="69"/>
      <c r="IZV7" s="69"/>
      <c r="IZW7" s="69"/>
      <c r="IZX7" s="69"/>
      <c r="IZY7" s="69"/>
      <c r="IZZ7" s="69"/>
      <c r="JAA7" s="69"/>
      <c r="JAB7" s="69"/>
      <c r="JAC7" s="69"/>
      <c r="JAD7" s="69"/>
      <c r="JAE7" s="69"/>
      <c r="JAF7" s="69"/>
      <c r="JAG7" s="69"/>
      <c r="JAH7" s="69"/>
      <c r="JAI7" s="69"/>
      <c r="JAJ7" s="69"/>
      <c r="JAK7" s="69"/>
      <c r="JAL7" s="69"/>
      <c r="JAM7" s="69"/>
      <c r="JAN7" s="69"/>
      <c r="JAO7" s="69"/>
      <c r="JAP7" s="69"/>
      <c r="JAQ7" s="69"/>
      <c r="JAR7" s="69"/>
      <c r="JAS7" s="69"/>
      <c r="JAT7" s="69"/>
      <c r="JAU7" s="69"/>
      <c r="JAV7" s="69"/>
      <c r="JAW7" s="69"/>
      <c r="JAX7" s="69"/>
      <c r="JAY7" s="69"/>
      <c r="JAZ7" s="69"/>
      <c r="JBA7" s="69"/>
      <c r="JBB7" s="69"/>
      <c r="JBC7" s="69"/>
      <c r="JBD7" s="69"/>
      <c r="JBE7" s="69"/>
      <c r="JBF7" s="69"/>
      <c r="JBG7" s="69"/>
      <c r="JBH7" s="69"/>
      <c r="JBI7" s="69"/>
      <c r="JBJ7" s="69"/>
      <c r="JBK7" s="69"/>
      <c r="JBL7" s="69"/>
      <c r="JBM7" s="69"/>
      <c r="JBN7" s="69"/>
      <c r="JBO7" s="69"/>
      <c r="JBP7" s="69"/>
      <c r="JBQ7" s="69"/>
      <c r="JBR7" s="69"/>
      <c r="JBS7" s="69"/>
      <c r="JBT7" s="69"/>
      <c r="JBU7" s="69"/>
      <c r="JBV7" s="69"/>
      <c r="JBW7" s="69"/>
      <c r="JBX7" s="69"/>
      <c r="JBY7" s="69"/>
      <c r="JBZ7" s="69"/>
      <c r="JCA7" s="69"/>
      <c r="JCB7" s="69"/>
      <c r="JCC7" s="69"/>
      <c r="JCD7" s="69"/>
      <c r="JCE7" s="69"/>
      <c r="JCF7" s="69"/>
      <c r="JCG7" s="69"/>
      <c r="JCH7" s="69"/>
      <c r="JCI7" s="69"/>
      <c r="JCJ7" s="69"/>
      <c r="JCK7" s="69"/>
      <c r="JCL7" s="69"/>
      <c r="JCM7" s="69"/>
      <c r="JCN7" s="69"/>
      <c r="JCO7" s="69"/>
      <c r="JCP7" s="69"/>
      <c r="JCQ7" s="69"/>
      <c r="JCR7" s="69"/>
      <c r="JCS7" s="69"/>
      <c r="JCT7" s="69"/>
      <c r="JCU7" s="69"/>
      <c r="JCV7" s="69"/>
      <c r="JCW7" s="69"/>
      <c r="JCX7" s="69"/>
      <c r="JCY7" s="69"/>
      <c r="JCZ7" s="69"/>
      <c r="JDA7" s="69"/>
      <c r="JDB7" s="69"/>
      <c r="JDC7" s="69"/>
      <c r="JDD7" s="69"/>
      <c r="JDE7" s="69"/>
      <c r="JDF7" s="69"/>
      <c r="JDG7" s="69"/>
      <c r="JDH7" s="69"/>
      <c r="JDI7" s="69"/>
      <c r="JDJ7" s="69"/>
      <c r="JDK7" s="69"/>
      <c r="JDL7" s="69"/>
      <c r="JDM7" s="69"/>
      <c r="JDN7" s="69"/>
      <c r="JDO7" s="69"/>
      <c r="JDP7" s="69"/>
      <c r="JDQ7" s="69"/>
      <c r="JDR7" s="69"/>
      <c r="JDS7" s="69"/>
      <c r="JDT7" s="69"/>
      <c r="JDU7" s="69"/>
      <c r="JDV7" s="69"/>
      <c r="JDW7" s="69"/>
      <c r="JDX7" s="69"/>
      <c r="JDY7" s="69"/>
      <c r="JDZ7" s="69"/>
      <c r="JEA7" s="69"/>
      <c r="JEB7" s="69"/>
      <c r="JEC7" s="69"/>
      <c r="JED7" s="69"/>
      <c r="JEE7" s="69"/>
      <c r="JEF7" s="69"/>
      <c r="JEG7" s="69"/>
      <c r="JEH7" s="69"/>
      <c r="JEI7" s="69"/>
      <c r="JEJ7" s="69"/>
      <c r="JEK7" s="69"/>
      <c r="JEL7" s="69"/>
      <c r="JEM7" s="69"/>
      <c r="JEN7" s="69"/>
      <c r="JEO7" s="69"/>
      <c r="JEP7" s="69"/>
      <c r="JEQ7" s="69"/>
      <c r="JER7" s="69"/>
      <c r="JES7" s="69"/>
      <c r="JET7" s="69"/>
      <c r="JEU7" s="69"/>
      <c r="JEV7" s="69"/>
      <c r="JEW7" s="69"/>
      <c r="JEX7" s="69"/>
      <c r="JEY7" s="69"/>
      <c r="JEZ7" s="69"/>
      <c r="JFA7" s="69"/>
      <c r="JFB7" s="69"/>
      <c r="JFC7" s="69"/>
      <c r="JFD7" s="69"/>
      <c r="JFE7" s="69"/>
      <c r="JFF7" s="69"/>
      <c r="JFG7" s="69"/>
      <c r="JFH7" s="69"/>
      <c r="JFI7" s="69"/>
      <c r="JFJ7" s="69"/>
      <c r="JFK7" s="69"/>
      <c r="JFL7" s="69"/>
      <c r="JFM7" s="69"/>
      <c r="JFN7" s="69"/>
      <c r="JFO7" s="69"/>
      <c r="JFP7" s="69"/>
      <c r="JFQ7" s="69"/>
      <c r="JFR7" s="69"/>
      <c r="JFS7" s="69"/>
      <c r="JFT7" s="69"/>
      <c r="JFU7" s="69"/>
      <c r="JFV7" s="69"/>
      <c r="JFW7" s="69"/>
      <c r="JFX7" s="69"/>
      <c r="JFY7" s="69"/>
      <c r="JFZ7" s="69"/>
      <c r="JGA7" s="69"/>
      <c r="JGB7" s="69"/>
      <c r="JGC7" s="69"/>
      <c r="JGD7" s="69"/>
      <c r="JGE7" s="69"/>
      <c r="JGF7" s="69"/>
      <c r="JGG7" s="69"/>
      <c r="JGH7" s="69"/>
      <c r="JGI7" s="69"/>
      <c r="JGJ7" s="69"/>
      <c r="JGK7" s="69"/>
      <c r="JGL7" s="69"/>
      <c r="JGM7" s="69"/>
      <c r="JGN7" s="69"/>
      <c r="JGO7" s="69"/>
      <c r="JGP7" s="69"/>
      <c r="JGQ7" s="69"/>
      <c r="JGR7" s="69"/>
      <c r="JGS7" s="69"/>
      <c r="JGT7" s="69"/>
      <c r="JGU7" s="69"/>
      <c r="JGV7" s="69"/>
      <c r="JGW7" s="69"/>
      <c r="JGX7" s="69"/>
      <c r="JGY7" s="69"/>
      <c r="JGZ7" s="69"/>
      <c r="JHA7" s="69"/>
      <c r="JHB7" s="69"/>
      <c r="JHC7" s="69"/>
      <c r="JHD7" s="69"/>
      <c r="JHE7" s="69"/>
      <c r="JHF7" s="69"/>
      <c r="JHG7" s="69"/>
      <c r="JHH7" s="69"/>
      <c r="JHI7" s="69"/>
      <c r="JHJ7" s="69"/>
      <c r="JHK7" s="69"/>
      <c r="JHL7" s="69"/>
      <c r="JHM7" s="69"/>
      <c r="JHN7" s="69"/>
      <c r="JHO7" s="69"/>
      <c r="JHP7" s="69"/>
      <c r="JHQ7" s="69"/>
      <c r="JHR7" s="69"/>
      <c r="JHS7" s="69"/>
      <c r="JHT7" s="69"/>
      <c r="JHU7" s="69"/>
      <c r="JHV7" s="69"/>
      <c r="JHW7" s="69"/>
      <c r="JHX7" s="69"/>
      <c r="JHY7" s="69"/>
      <c r="JHZ7" s="69"/>
      <c r="JIA7" s="69"/>
      <c r="JIB7" s="69"/>
      <c r="JIC7" s="69"/>
      <c r="JID7" s="69"/>
      <c r="JIE7" s="69"/>
      <c r="JIF7" s="69"/>
      <c r="JIG7" s="69"/>
      <c r="JIH7" s="69"/>
      <c r="JII7" s="69"/>
      <c r="JIJ7" s="69"/>
      <c r="JIK7" s="69"/>
      <c r="JIL7" s="69"/>
      <c r="JIM7" s="69"/>
      <c r="JIN7" s="69"/>
      <c r="JIO7" s="69"/>
      <c r="JIP7" s="69"/>
      <c r="JIQ7" s="69"/>
      <c r="JIR7" s="69"/>
      <c r="JIS7" s="69"/>
      <c r="JIT7" s="69"/>
      <c r="JIU7" s="69"/>
      <c r="JIV7" s="69"/>
      <c r="JIW7" s="69"/>
      <c r="JIX7" s="69"/>
      <c r="JIY7" s="69"/>
      <c r="JIZ7" s="69"/>
      <c r="JJA7" s="69"/>
      <c r="JJB7" s="69"/>
      <c r="JJC7" s="69"/>
      <c r="JJD7" s="69"/>
      <c r="JJE7" s="69"/>
      <c r="JJF7" s="69"/>
      <c r="JJG7" s="69"/>
      <c r="JJH7" s="69"/>
      <c r="JJI7" s="69"/>
      <c r="JJJ7" s="69"/>
      <c r="JJK7" s="69"/>
      <c r="JJL7" s="69"/>
      <c r="JJM7" s="69"/>
      <c r="JJN7" s="69"/>
      <c r="JJO7" s="69"/>
      <c r="JJP7" s="69"/>
      <c r="JJQ7" s="69"/>
      <c r="JJR7" s="69"/>
      <c r="JJS7" s="69"/>
      <c r="JJT7" s="69"/>
      <c r="JJU7" s="69"/>
      <c r="JJV7" s="69"/>
      <c r="JJW7" s="69"/>
      <c r="JJX7" s="69"/>
      <c r="JJY7" s="69"/>
      <c r="JJZ7" s="69"/>
      <c r="JKA7" s="69"/>
      <c r="JKB7" s="69"/>
      <c r="JKC7" s="69"/>
      <c r="JKD7" s="69"/>
      <c r="JKE7" s="69"/>
      <c r="JKF7" s="69"/>
      <c r="JKG7" s="69"/>
      <c r="JKH7" s="69"/>
      <c r="JKI7" s="69"/>
      <c r="JKJ7" s="69"/>
      <c r="JKK7" s="69"/>
      <c r="JKL7" s="69"/>
      <c r="JKM7" s="69"/>
      <c r="JKN7" s="69"/>
      <c r="JKO7" s="69"/>
      <c r="JKP7" s="69"/>
      <c r="JKQ7" s="69"/>
      <c r="JKR7" s="69"/>
      <c r="JKS7" s="69"/>
      <c r="JKT7" s="69"/>
      <c r="JKU7" s="69"/>
      <c r="JKV7" s="69"/>
      <c r="JKW7" s="69"/>
      <c r="JKX7" s="69"/>
      <c r="JKY7" s="69"/>
      <c r="JKZ7" s="69"/>
      <c r="JLA7" s="69"/>
      <c r="JLB7" s="69"/>
      <c r="JLC7" s="69"/>
      <c r="JLD7" s="69"/>
      <c r="JLE7" s="69"/>
      <c r="JLF7" s="69"/>
      <c r="JLG7" s="69"/>
      <c r="JLH7" s="69"/>
      <c r="JLI7" s="69"/>
      <c r="JLJ7" s="69"/>
      <c r="JLK7" s="69"/>
      <c r="JLL7" s="69"/>
      <c r="JLM7" s="69"/>
      <c r="JLN7" s="69"/>
      <c r="JLO7" s="69"/>
      <c r="JLP7" s="69"/>
      <c r="JLQ7" s="69"/>
      <c r="JLR7" s="69"/>
      <c r="JLS7" s="69"/>
      <c r="JLT7" s="69"/>
      <c r="JLU7" s="69"/>
      <c r="JLV7" s="69"/>
      <c r="JLW7" s="69"/>
      <c r="JLX7" s="69"/>
      <c r="JLY7" s="69"/>
      <c r="JLZ7" s="69"/>
      <c r="JMA7" s="69"/>
      <c r="JMB7" s="69"/>
      <c r="JMC7" s="69"/>
      <c r="JMD7" s="69"/>
      <c r="JME7" s="69"/>
      <c r="JMF7" s="69"/>
      <c r="JMG7" s="69"/>
      <c r="JMH7" s="69"/>
      <c r="JMI7" s="69"/>
      <c r="JMJ7" s="69"/>
      <c r="JMK7" s="69"/>
      <c r="JML7" s="69"/>
      <c r="JMM7" s="69"/>
      <c r="JMN7" s="69"/>
      <c r="JMO7" s="69"/>
      <c r="JMP7" s="69"/>
      <c r="JMQ7" s="69"/>
      <c r="JMR7" s="69"/>
      <c r="JMS7" s="69"/>
      <c r="JMT7" s="69"/>
      <c r="JMU7" s="69"/>
      <c r="JMV7" s="69"/>
      <c r="JMW7" s="69"/>
      <c r="JMX7" s="69"/>
      <c r="JMY7" s="69"/>
      <c r="JMZ7" s="69"/>
      <c r="JNA7" s="69"/>
      <c r="JNB7" s="69"/>
      <c r="JNC7" s="69"/>
      <c r="JND7" s="69"/>
      <c r="JNE7" s="69"/>
      <c r="JNF7" s="69"/>
      <c r="JNG7" s="69"/>
      <c r="JNH7" s="69"/>
      <c r="JNI7" s="69"/>
      <c r="JNJ7" s="69"/>
      <c r="JNK7" s="69"/>
      <c r="JNL7" s="69"/>
      <c r="JNM7" s="69"/>
      <c r="JNN7" s="69"/>
      <c r="JNO7" s="69"/>
      <c r="JNP7" s="69"/>
      <c r="JNQ7" s="69"/>
      <c r="JNR7" s="69"/>
      <c r="JNS7" s="69"/>
      <c r="JNT7" s="69"/>
      <c r="JNU7" s="69"/>
      <c r="JNV7" s="69"/>
      <c r="JNW7" s="69"/>
      <c r="JNX7" s="69"/>
      <c r="JNY7" s="69"/>
      <c r="JNZ7" s="69"/>
      <c r="JOA7" s="69"/>
      <c r="JOB7" s="69"/>
      <c r="JOC7" s="69"/>
      <c r="JOD7" s="69"/>
      <c r="JOE7" s="69"/>
      <c r="JOF7" s="69"/>
      <c r="JOG7" s="69"/>
      <c r="JOH7" s="69"/>
      <c r="JOI7" s="69"/>
      <c r="JOJ7" s="69"/>
      <c r="JOK7" s="69"/>
      <c r="JOL7" s="69"/>
      <c r="JOM7" s="69"/>
      <c r="JON7" s="69"/>
      <c r="JOO7" s="69"/>
      <c r="JOP7" s="69"/>
      <c r="JOQ7" s="69"/>
      <c r="JOR7" s="69"/>
      <c r="JOS7" s="69"/>
      <c r="JOT7" s="69"/>
      <c r="JOU7" s="69"/>
      <c r="JOV7" s="69"/>
      <c r="JOW7" s="69"/>
      <c r="JOX7" s="69"/>
      <c r="JOY7" s="69"/>
      <c r="JOZ7" s="69"/>
      <c r="JPA7" s="69"/>
      <c r="JPB7" s="69"/>
      <c r="JPC7" s="69"/>
      <c r="JPD7" s="69"/>
      <c r="JPE7" s="69"/>
      <c r="JPF7" s="69"/>
      <c r="JPG7" s="69"/>
      <c r="JPH7" s="69"/>
      <c r="JPI7" s="69"/>
      <c r="JPJ7" s="69"/>
      <c r="JPK7" s="69"/>
      <c r="JPL7" s="69"/>
      <c r="JPM7" s="69"/>
      <c r="JPN7" s="69"/>
      <c r="JPO7" s="69"/>
      <c r="JPP7" s="69"/>
      <c r="JPQ7" s="69"/>
      <c r="JPR7" s="69"/>
      <c r="JPS7" s="69"/>
      <c r="JPT7" s="69"/>
      <c r="JPU7" s="69"/>
      <c r="JPV7" s="69"/>
      <c r="JPW7" s="69"/>
      <c r="JPX7" s="69"/>
      <c r="JPY7" s="69"/>
      <c r="JPZ7" s="69"/>
      <c r="JQA7" s="69"/>
      <c r="JQB7" s="69"/>
      <c r="JQC7" s="69"/>
      <c r="JQD7" s="69"/>
      <c r="JQE7" s="69"/>
      <c r="JQF7" s="69"/>
      <c r="JQG7" s="69"/>
      <c r="JQH7" s="69"/>
      <c r="JQI7" s="69"/>
      <c r="JQJ7" s="69"/>
      <c r="JQK7" s="69"/>
      <c r="JQL7" s="69"/>
      <c r="JQM7" s="69"/>
      <c r="JQN7" s="69"/>
      <c r="JQO7" s="69"/>
      <c r="JQP7" s="69"/>
      <c r="JQQ7" s="69"/>
      <c r="JQR7" s="69"/>
      <c r="JQS7" s="69"/>
      <c r="JQT7" s="69"/>
      <c r="JQU7" s="69"/>
      <c r="JQV7" s="69"/>
      <c r="JQW7" s="69"/>
      <c r="JQX7" s="69"/>
      <c r="JQY7" s="69"/>
      <c r="JQZ7" s="69"/>
      <c r="JRA7" s="69"/>
      <c r="JRB7" s="69"/>
      <c r="JRC7" s="69"/>
      <c r="JRD7" s="69"/>
      <c r="JRE7" s="69"/>
      <c r="JRF7" s="69"/>
      <c r="JRG7" s="69"/>
      <c r="JRH7" s="69"/>
      <c r="JRI7" s="69"/>
      <c r="JRJ7" s="69"/>
      <c r="JRK7" s="69"/>
      <c r="JRL7" s="69"/>
      <c r="JRM7" s="69"/>
      <c r="JRN7" s="69"/>
      <c r="JRO7" s="69"/>
      <c r="JRP7" s="69"/>
      <c r="JRQ7" s="69"/>
      <c r="JRR7" s="69"/>
      <c r="JRS7" s="69"/>
      <c r="JRT7" s="69"/>
      <c r="JRU7" s="69"/>
      <c r="JRV7" s="69"/>
      <c r="JRW7" s="69"/>
      <c r="JRX7" s="69"/>
      <c r="JRY7" s="69"/>
      <c r="JRZ7" s="69"/>
      <c r="JSA7" s="69"/>
      <c r="JSB7" s="69"/>
      <c r="JSC7" s="69"/>
      <c r="JSD7" s="69"/>
      <c r="JSE7" s="69"/>
      <c r="JSF7" s="69"/>
      <c r="JSG7" s="69"/>
      <c r="JSH7" s="69"/>
      <c r="JSI7" s="69"/>
      <c r="JSJ7" s="69"/>
      <c r="JSK7" s="69"/>
      <c r="JSL7" s="69"/>
      <c r="JSM7" s="69"/>
      <c r="JSN7" s="69"/>
      <c r="JSO7" s="69"/>
      <c r="JSP7" s="69"/>
      <c r="JSQ7" s="69"/>
      <c r="JSR7" s="69"/>
      <c r="JSS7" s="69"/>
      <c r="JST7" s="69"/>
      <c r="JSU7" s="69"/>
      <c r="JSV7" s="69"/>
      <c r="JSW7" s="69"/>
      <c r="JSX7" s="69"/>
      <c r="JSY7" s="69"/>
      <c r="JSZ7" s="69"/>
      <c r="JTA7" s="69"/>
      <c r="JTB7" s="69"/>
      <c r="JTC7" s="69"/>
      <c r="JTD7" s="69"/>
      <c r="JTE7" s="69"/>
      <c r="JTF7" s="69"/>
      <c r="JTG7" s="69"/>
      <c r="JTH7" s="69"/>
      <c r="JTI7" s="69"/>
      <c r="JTJ7" s="69"/>
      <c r="JTK7" s="69"/>
      <c r="JTL7" s="69"/>
      <c r="JTM7" s="69"/>
      <c r="JTN7" s="69"/>
      <c r="JTO7" s="69"/>
      <c r="JTP7" s="69"/>
      <c r="JTQ7" s="69"/>
      <c r="JTR7" s="69"/>
      <c r="JTS7" s="69"/>
      <c r="JTT7" s="69"/>
      <c r="JTU7" s="69"/>
      <c r="JTV7" s="69"/>
      <c r="JTW7" s="69"/>
      <c r="JTX7" s="69"/>
      <c r="JTY7" s="69"/>
      <c r="JTZ7" s="69"/>
      <c r="JUA7" s="69"/>
      <c r="JUB7" s="69"/>
      <c r="JUC7" s="69"/>
      <c r="JUD7" s="69"/>
      <c r="JUE7" s="69"/>
      <c r="JUF7" s="69"/>
      <c r="JUG7" s="69"/>
      <c r="JUH7" s="69"/>
      <c r="JUI7" s="69"/>
      <c r="JUJ7" s="69"/>
      <c r="JUK7" s="69"/>
      <c r="JUL7" s="69"/>
      <c r="JUM7" s="69"/>
      <c r="JUN7" s="69"/>
      <c r="JUO7" s="69"/>
      <c r="JUP7" s="69"/>
      <c r="JUQ7" s="69"/>
      <c r="JUR7" s="69"/>
      <c r="JUS7" s="69"/>
      <c r="JUT7" s="69"/>
      <c r="JUU7" s="69"/>
      <c r="JUV7" s="69"/>
      <c r="JUW7" s="69"/>
      <c r="JUX7" s="69"/>
      <c r="JUY7" s="69"/>
      <c r="JUZ7" s="69"/>
      <c r="JVA7" s="69"/>
      <c r="JVB7" s="69"/>
      <c r="JVC7" s="69"/>
      <c r="JVD7" s="69"/>
      <c r="JVE7" s="69"/>
      <c r="JVF7" s="69"/>
      <c r="JVG7" s="69"/>
      <c r="JVH7" s="69"/>
      <c r="JVI7" s="69"/>
      <c r="JVJ7" s="69"/>
      <c r="JVK7" s="69"/>
      <c r="JVL7" s="69"/>
      <c r="JVM7" s="69"/>
      <c r="JVN7" s="69"/>
      <c r="JVO7" s="69"/>
      <c r="JVP7" s="69"/>
      <c r="JVQ7" s="69"/>
      <c r="JVR7" s="69"/>
      <c r="JVS7" s="69"/>
      <c r="JVT7" s="69"/>
      <c r="JVU7" s="69"/>
      <c r="JVV7" s="69"/>
      <c r="JVW7" s="69"/>
      <c r="JVX7" s="69"/>
      <c r="JVY7" s="69"/>
      <c r="JVZ7" s="69"/>
      <c r="JWA7" s="69"/>
      <c r="JWB7" s="69"/>
      <c r="JWC7" s="69"/>
      <c r="JWD7" s="69"/>
      <c r="JWE7" s="69"/>
      <c r="JWF7" s="69"/>
      <c r="JWG7" s="69"/>
      <c r="JWH7" s="69"/>
      <c r="JWI7" s="69"/>
      <c r="JWJ7" s="69"/>
      <c r="JWK7" s="69"/>
      <c r="JWL7" s="69"/>
      <c r="JWM7" s="69"/>
      <c r="JWN7" s="69"/>
      <c r="JWO7" s="69"/>
      <c r="JWP7" s="69"/>
      <c r="JWQ7" s="69"/>
      <c r="JWR7" s="69"/>
      <c r="JWS7" s="69"/>
      <c r="JWT7" s="69"/>
      <c r="JWU7" s="69"/>
      <c r="JWV7" s="69"/>
      <c r="JWW7" s="69"/>
      <c r="JWX7" s="69"/>
      <c r="JWY7" s="69"/>
      <c r="JWZ7" s="69"/>
      <c r="JXA7" s="69"/>
      <c r="JXB7" s="69"/>
      <c r="JXC7" s="69"/>
      <c r="JXD7" s="69"/>
      <c r="JXE7" s="69"/>
      <c r="JXF7" s="69"/>
      <c r="JXG7" s="69"/>
      <c r="JXH7" s="69"/>
      <c r="JXI7" s="69"/>
      <c r="JXJ7" s="69"/>
      <c r="JXK7" s="69"/>
      <c r="JXL7" s="69"/>
      <c r="JXM7" s="69"/>
      <c r="JXN7" s="69"/>
      <c r="JXO7" s="69"/>
      <c r="JXP7" s="69"/>
      <c r="JXQ7" s="69"/>
      <c r="JXR7" s="69"/>
      <c r="JXS7" s="69"/>
      <c r="JXT7" s="69"/>
      <c r="JXU7" s="69"/>
      <c r="JXV7" s="69"/>
      <c r="JXW7" s="69"/>
      <c r="JXX7" s="69"/>
      <c r="JXY7" s="69"/>
      <c r="JXZ7" s="69"/>
      <c r="JYA7" s="69"/>
      <c r="JYB7" s="69"/>
      <c r="JYC7" s="69"/>
      <c r="JYD7" s="69"/>
      <c r="JYE7" s="69"/>
      <c r="JYF7" s="69"/>
      <c r="JYG7" s="69"/>
      <c r="JYH7" s="69"/>
      <c r="JYI7" s="69"/>
      <c r="JYJ7" s="69"/>
      <c r="JYK7" s="69"/>
      <c r="JYL7" s="69"/>
      <c r="JYM7" s="69"/>
      <c r="JYN7" s="69"/>
      <c r="JYO7" s="69"/>
      <c r="JYP7" s="69"/>
      <c r="JYQ7" s="69"/>
      <c r="JYR7" s="69"/>
      <c r="JYS7" s="69"/>
      <c r="JYT7" s="69"/>
      <c r="JYU7" s="69"/>
      <c r="JYV7" s="69"/>
      <c r="JYW7" s="69"/>
      <c r="JYX7" s="69"/>
      <c r="JYY7" s="69"/>
      <c r="JYZ7" s="69"/>
      <c r="JZA7" s="69"/>
      <c r="JZB7" s="69"/>
      <c r="JZC7" s="69"/>
      <c r="JZD7" s="69"/>
      <c r="JZE7" s="69"/>
      <c r="JZF7" s="69"/>
      <c r="JZG7" s="69"/>
      <c r="JZH7" s="69"/>
      <c r="JZI7" s="69"/>
      <c r="JZJ7" s="69"/>
      <c r="JZK7" s="69"/>
      <c r="JZL7" s="69"/>
      <c r="JZM7" s="69"/>
      <c r="JZN7" s="69"/>
      <c r="JZO7" s="69"/>
      <c r="JZP7" s="69"/>
      <c r="JZQ7" s="69"/>
      <c r="JZR7" s="69"/>
      <c r="JZS7" s="69"/>
      <c r="JZT7" s="69"/>
      <c r="JZU7" s="69"/>
      <c r="JZV7" s="69"/>
      <c r="JZW7" s="69"/>
      <c r="JZX7" s="69"/>
      <c r="JZY7" s="69"/>
      <c r="JZZ7" s="69"/>
      <c r="KAA7" s="69"/>
      <c r="KAB7" s="69"/>
      <c r="KAC7" s="69"/>
      <c r="KAD7" s="69"/>
      <c r="KAE7" s="69"/>
      <c r="KAF7" s="69"/>
      <c r="KAG7" s="69"/>
      <c r="KAH7" s="69"/>
      <c r="KAI7" s="69"/>
      <c r="KAJ7" s="69"/>
      <c r="KAK7" s="69"/>
      <c r="KAL7" s="69"/>
      <c r="KAM7" s="69"/>
      <c r="KAN7" s="69"/>
      <c r="KAO7" s="69"/>
      <c r="KAP7" s="69"/>
      <c r="KAQ7" s="69"/>
      <c r="KAR7" s="69"/>
      <c r="KAS7" s="69"/>
      <c r="KAT7" s="69"/>
      <c r="KAU7" s="69"/>
      <c r="KAV7" s="69"/>
      <c r="KAW7" s="69"/>
      <c r="KAX7" s="69"/>
      <c r="KAY7" s="69"/>
      <c r="KAZ7" s="69"/>
      <c r="KBA7" s="69"/>
      <c r="KBB7" s="69"/>
      <c r="KBC7" s="69"/>
      <c r="KBD7" s="69"/>
      <c r="KBE7" s="69"/>
      <c r="KBF7" s="69"/>
      <c r="KBG7" s="69"/>
      <c r="KBH7" s="69"/>
      <c r="KBI7" s="69"/>
      <c r="KBJ7" s="69"/>
      <c r="KBK7" s="69"/>
      <c r="KBL7" s="69"/>
      <c r="KBM7" s="69"/>
      <c r="KBN7" s="69"/>
      <c r="KBO7" s="69"/>
      <c r="KBP7" s="69"/>
      <c r="KBQ7" s="69"/>
      <c r="KBR7" s="69"/>
      <c r="KBS7" s="69"/>
      <c r="KBT7" s="69"/>
      <c r="KBU7" s="69"/>
      <c r="KBV7" s="69"/>
      <c r="KBW7" s="69"/>
      <c r="KBX7" s="69"/>
      <c r="KBY7" s="69"/>
      <c r="KBZ7" s="69"/>
      <c r="KCA7" s="69"/>
      <c r="KCB7" s="69"/>
      <c r="KCC7" s="69"/>
      <c r="KCD7" s="69"/>
      <c r="KCE7" s="69"/>
      <c r="KCF7" s="69"/>
      <c r="KCG7" s="69"/>
      <c r="KCH7" s="69"/>
      <c r="KCI7" s="69"/>
      <c r="KCJ7" s="69"/>
      <c r="KCK7" s="69"/>
      <c r="KCL7" s="69"/>
      <c r="KCM7" s="69"/>
      <c r="KCN7" s="69"/>
      <c r="KCO7" s="69"/>
      <c r="KCP7" s="69"/>
      <c r="KCQ7" s="69"/>
      <c r="KCR7" s="69"/>
      <c r="KCS7" s="69"/>
      <c r="KCT7" s="69"/>
      <c r="KCU7" s="69"/>
      <c r="KCV7" s="69"/>
      <c r="KCW7" s="69"/>
      <c r="KCX7" s="69"/>
      <c r="KCY7" s="69"/>
      <c r="KCZ7" s="69"/>
      <c r="KDA7" s="69"/>
      <c r="KDB7" s="69"/>
      <c r="KDC7" s="69"/>
      <c r="KDD7" s="69"/>
      <c r="KDE7" s="69"/>
      <c r="KDF7" s="69"/>
      <c r="KDG7" s="69"/>
      <c r="KDH7" s="69"/>
      <c r="KDI7" s="69"/>
      <c r="KDJ7" s="69"/>
      <c r="KDK7" s="69"/>
      <c r="KDL7" s="69"/>
      <c r="KDM7" s="69"/>
      <c r="KDN7" s="69"/>
      <c r="KDO7" s="69"/>
      <c r="KDP7" s="69"/>
      <c r="KDQ7" s="69"/>
      <c r="KDR7" s="69"/>
      <c r="KDS7" s="69"/>
      <c r="KDT7" s="69"/>
      <c r="KDU7" s="69"/>
      <c r="KDV7" s="69"/>
      <c r="KDW7" s="69"/>
      <c r="KDX7" s="69"/>
      <c r="KDY7" s="69"/>
      <c r="KDZ7" s="69"/>
      <c r="KEA7" s="69"/>
      <c r="KEB7" s="69"/>
      <c r="KEC7" s="69"/>
      <c r="KED7" s="69"/>
      <c r="KEE7" s="69"/>
      <c r="KEF7" s="69"/>
      <c r="KEG7" s="69"/>
      <c r="KEH7" s="69"/>
      <c r="KEI7" s="69"/>
      <c r="KEJ7" s="69"/>
      <c r="KEK7" s="69"/>
      <c r="KEL7" s="69"/>
      <c r="KEM7" s="69"/>
      <c r="KEN7" s="69"/>
      <c r="KEO7" s="69"/>
      <c r="KEP7" s="69"/>
      <c r="KEQ7" s="69"/>
      <c r="KER7" s="69"/>
      <c r="KES7" s="69"/>
      <c r="KET7" s="69"/>
      <c r="KEU7" s="69"/>
      <c r="KEV7" s="69"/>
      <c r="KEW7" s="69"/>
      <c r="KEX7" s="69"/>
      <c r="KEY7" s="69"/>
      <c r="KEZ7" s="69"/>
      <c r="KFA7" s="69"/>
      <c r="KFB7" s="69"/>
      <c r="KFC7" s="69"/>
      <c r="KFD7" s="69"/>
      <c r="KFE7" s="69"/>
      <c r="KFF7" s="69"/>
      <c r="KFG7" s="69"/>
      <c r="KFH7" s="69"/>
      <c r="KFI7" s="69"/>
      <c r="KFJ7" s="69"/>
      <c r="KFK7" s="69"/>
      <c r="KFL7" s="69"/>
      <c r="KFM7" s="69"/>
      <c r="KFN7" s="69"/>
      <c r="KFO7" s="69"/>
      <c r="KFP7" s="69"/>
      <c r="KFQ7" s="69"/>
      <c r="KFR7" s="69"/>
      <c r="KFS7" s="69"/>
      <c r="KFT7" s="69"/>
      <c r="KFU7" s="69"/>
      <c r="KFV7" s="69"/>
      <c r="KFW7" s="69"/>
      <c r="KFX7" s="69"/>
      <c r="KFY7" s="69"/>
      <c r="KFZ7" s="69"/>
      <c r="KGA7" s="69"/>
      <c r="KGB7" s="69"/>
      <c r="KGC7" s="69"/>
      <c r="KGD7" s="69"/>
      <c r="KGE7" s="69"/>
      <c r="KGF7" s="69"/>
      <c r="KGG7" s="69"/>
      <c r="KGH7" s="69"/>
      <c r="KGI7" s="69"/>
      <c r="KGJ7" s="69"/>
      <c r="KGK7" s="69"/>
      <c r="KGL7" s="69"/>
      <c r="KGM7" s="69"/>
      <c r="KGN7" s="69"/>
      <c r="KGO7" s="69"/>
      <c r="KGP7" s="69"/>
      <c r="KGQ7" s="69"/>
      <c r="KGR7" s="69"/>
      <c r="KGS7" s="69"/>
      <c r="KGT7" s="69"/>
      <c r="KGU7" s="69"/>
      <c r="KGV7" s="69"/>
      <c r="KGW7" s="69"/>
      <c r="KGX7" s="69"/>
      <c r="KGY7" s="69"/>
      <c r="KGZ7" s="69"/>
      <c r="KHA7" s="69"/>
      <c r="KHB7" s="69"/>
      <c r="KHC7" s="69"/>
      <c r="KHD7" s="69"/>
      <c r="KHE7" s="69"/>
      <c r="KHF7" s="69"/>
      <c r="KHG7" s="69"/>
      <c r="KHH7" s="69"/>
      <c r="KHI7" s="69"/>
      <c r="KHJ7" s="69"/>
      <c r="KHK7" s="69"/>
      <c r="KHL7" s="69"/>
      <c r="KHM7" s="69"/>
      <c r="KHN7" s="69"/>
      <c r="KHO7" s="69"/>
      <c r="KHP7" s="69"/>
      <c r="KHQ7" s="69"/>
      <c r="KHR7" s="69"/>
      <c r="KHS7" s="69"/>
      <c r="KHT7" s="69"/>
      <c r="KHU7" s="69"/>
      <c r="KHV7" s="69"/>
      <c r="KHW7" s="69"/>
      <c r="KHX7" s="69"/>
      <c r="KHY7" s="69"/>
      <c r="KHZ7" s="69"/>
      <c r="KIA7" s="69"/>
      <c r="KIB7" s="69"/>
      <c r="KIC7" s="69"/>
      <c r="KID7" s="69"/>
      <c r="KIE7" s="69"/>
      <c r="KIF7" s="69"/>
      <c r="KIG7" s="69"/>
      <c r="KIH7" s="69"/>
      <c r="KII7" s="69"/>
      <c r="KIJ7" s="69"/>
      <c r="KIK7" s="69"/>
      <c r="KIL7" s="69"/>
      <c r="KIM7" s="69"/>
      <c r="KIN7" s="69"/>
      <c r="KIO7" s="69"/>
      <c r="KIP7" s="69"/>
      <c r="KIQ7" s="69"/>
      <c r="KIR7" s="69"/>
      <c r="KIS7" s="69"/>
      <c r="KIT7" s="69"/>
      <c r="KIU7" s="69"/>
      <c r="KIV7" s="69"/>
      <c r="KIW7" s="69"/>
      <c r="KIX7" s="69"/>
      <c r="KIY7" s="69"/>
      <c r="KIZ7" s="69"/>
      <c r="KJA7" s="69"/>
      <c r="KJB7" s="69"/>
      <c r="KJC7" s="69"/>
      <c r="KJD7" s="69"/>
      <c r="KJE7" s="69"/>
      <c r="KJF7" s="69"/>
      <c r="KJG7" s="69"/>
      <c r="KJH7" s="69"/>
      <c r="KJI7" s="69"/>
      <c r="KJJ7" s="69"/>
      <c r="KJK7" s="69"/>
      <c r="KJL7" s="69"/>
      <c r="KJM7" s="69"/>
      <c r="KJN7" s="69"/>
      <c r="KJO7" s="69"/>
      <c r="KJP7" s="69"/>
      <c r="KJQ7" s="69"/>
      <c r="KJR7" s="69"/>
      <c r="KJS7" s="69"/>
      <c r="KJT7" s="69"/>
      <c r="KJU7" s="69"/>
      <c r="KJV7" s="69"/>
      <c r="KJW7" s="69"/>
      <c r="KJX7" s="69"/>
      <c r="KJY7" s="69"/>
      <c r="KJZ7" s="69"/>
      <c r="KKA7" s="69"/>
      <c r="KKB7" s="69"/>
      <c r="KKC7" s="69"/>
      <c r="KKD7" s="69"/>
      <c r="KKE7" s="69"/>
      <c r="KKF7" s="69"/>
      <c r="KKG7" s="69"/>
      <c r="KKH7" s="69"/>
      <c r="KKI7" s="69"/>
      <c r="KKJ7" s="69"/>
      <c r="KKK7" s="69"/>
      <c r="KKL7" s="69"/>
      <c r="KKM7" s="69"/>
      <c r="KKN7" s="69"/>
      <c r="KKO7" s="69"/>
      <c r="KKP7" s="69"/>
      <c r="KKQ7" s="69"/>
      <c r="KKR7" s="69"/>
      <c r="KKS7" s="69"/>
      <c r="KKT7" s="69"/>
      <c r="KKU7" s="69"/>
      <c r="KKV7" s="69"/>
      <c r="KKW7" s="69"/>
      <c r="KKX7" s="69"/>
      <c r="KKY7" s="69"/>
      <c r="KKZ7" s="69"/>
      <c r="KLA7" s="69"/>
      <c r="KLB7" s="69"/>
      <c r="KLC7" s="69"/>
      <c r="KLD7" s="69"/>
      <c r="KLE7" s="69"/>
      <c r="KLF7" s="69"/>
      <c r="KLG7" s="69"/>
      <c r="KLH7" s="69"/>
      <c r="KLI7" s="69"/>
      <c r="KLJ7" s="69"/>
      <c r="KLK7" s="69"/>
      <c r="KLL7" s="69"/>
      <c r="KLM7" s="69"/>
      <c r="KLN7" s="69"/>
      <c r="KLO7" s="69"/>
      <c r="KLP7" s="69"/>
      <c r="KLQ7" s="69"/>
      <c r="KLR7" s="69"/>
      <c r="KLS7" s="69"/>
      <c r="KLT7" s="69"/>
      <c r="KLU7" s="69"/>
      <c r="KLV7" s="69"/>
      <c r="KLW7" s="69"/>
      <c r="KLX7" s="69"/>
      <c r="KLY7" s="69"/>
      <c r="KLZ7" s="69"/>
      <c r="KMA7" s="69"/>
      <c r="KMB7" s="69"/>
      <c r="KMC7" s="69"/>
      <c r="KMD7" s="69"/>
      <c r="KME7" s="69"/>
      <c r="KMF7" s="69"/>
      <c r="KMG7" s="69"/>
      <c r="KMH7" s="69"/>
      <c r="KMI7" s="69"/>
      <c r="KMJ7" s="69"/>
      <c r="KMK7" s="69"/>
      <c r="KML7" s="69"/>
      <c r="KMM7" s="69"/>
      <c r="KMN7" s="69"/>
      <c r="KMO7" s="69"/>
      <c r="KMP7" s="69"/>
      <c r="KMQ7" s="69"/>
      <c r="KMR7" s="69"/>
      <c r="KMS7" s="69"/>
      <c r="KMT7" s="69"/>
      <c r="KMU7" s="69"/>
      <c r="KMV7" s="69"/>
      <c r="KMW7" s="69"/>
      <c r="KMX7" s="69"/>
      <c r="KMY7" s="69"/>
      <c r="KMZ7" s="69"/>
      <c r="KNA7" s="69"/>
      <c r="KNB7" s="69"/>
      <c r="KNC7" s="69"/>
      <c r="KND7" s="69"/>
      <c r="KNE7" s="69"/>
      <c r="KNF7" s="69"/>
      <c r="KNG7" s="69"/>
      <c r="KNH7" s="69"/>
      <c r="KNI7" s="69"/>
      <c r="KNJ7" s="69"/>
      <c r="KNK7" s="69"/>
      <c r="KNL7" s="69"/>
      <c r="KNM7" s="69"/>
      <c r="KNN7" s="69"/>
      <c r="KNO7" s="69"/>
      <c r="KNP7" s="69"/>
      <c r="KNQ7" s="69"/>
      <c r="KNR7" s="69"/>
      <c r="KNS7" s="69"/>
      <c r="KNT7" s="69"/>
      <c r="KNU7" s="69"/>
      <c r="KNV7" s="69"/>
      <c r="KNW7" s="69"/>
      <c r="KNX7" s="69"/>
      <c r="KNY7" s="69"/>
      <c r="KNZ7" s="69"/>
      <c r="KOA7" s="69"/>
      <c r="KOB7" s="69"/>
      <c r="KOC7" s="69"/>
      <c r="KOD7" s="69"/>
      <c r="KOE7" s="69"/>
      <c r="KOF7" s="69"/>
      <c r="KOG7" s="69"/>
      <c r="KOH7" s="69"/>
      <c r="KOI7" s="69"/>
      <c r="KOJ7" s="69"/>
      <c r="KOK7" s="69"/>
      <c r="KOL7" s="69"/>
      <c r="KOM7" s="69"/>
      <c r="KON7" s="69"/>
      <c r="KOO7" s="69"/>
      <c r="KOP7" s="69"/>
      <c r="KOQ7" s="69"/>
      <c r="KOR7" s="69"/>
      <c r="KOS7" s="69"/>
      <c r="KOT7" s="69"/>
      <c r="KOU7" s="69"/>
      <c r="KOV7" s="69"/>
      <c r="KOW7" s="69"/>
      <c r="KOX7" s="69"/>
      <c r="KOY7" s="69"/>
      <c r="KOZ7" s="69"/>
      <c r="KPA7" s="69"/>
      <c r="KPB7" s="69"/>
      <c r="KPC7" s="69"/>
      <c r="KPD7" s="69"/>
      <c r="KPE7" s="69"/>
      <c r="KPF7" s="69"/>
      <c r="KPG7" s="69"/>
      <c r="KPH7" s="69"/>
      <c r="KPI7" s="69"/>
      <c r="KPJ7" s="69"/>
      <c r="KPK7" s="69"/>
      <c r="KPL7" s="69"/>
      <c r="KPM7" s="69"/>
      <c r="KPN7" s="69"/>
      <c r="KPO7" s="69"/>
      <c r="KPP7" s="69"/>
      <c r="KPQ7" s="69"/>
      <c r="KPR7" s="69"/>
      <c r="KPS7" s="69"/>
      <c r="KPT7" s="69"/>
      <c r="KPU7" s="69"/>
      <c r="KPV7" s="69"/>
      <c r="KPW7" s="69"/>
      <c r="KPX7" s="69"/>
      <c r="KPY7" s="69"/>
      <c r="KPZ7" s="69"/>
      <c r="KQA7" s="69"/>
      <c r="KQB7" s="69"/>
      <c r="KQC7" s="69"/>
      <c r="KQD7" s="69"/>
      <c r="KQE7" s="69"/>
      <c r="KQF7" s="69"/>
      <c r="KQG7" s="69"/>
      <c r="KQH7" s="69"/>
      <c r="KQI7" s="69"/>
      <c r="KQJ7" s="69"/>
      <c r="KQK7" s="69"/>
      <c r="KQL7" s="69"/>
      <c r="KQM7" s="69"/>
      <c r="KQN7" s="69"/>
      <c r="KQO7" s="69"/>
      <c r="KQP7" s="69"/>
      <c r="KQQ7" s="69"/>
      <c r="KQR7" s="69"/>
      <c r="KQS7" s="69"/>
      <c r="KQT7" s="69"/>
      <c r="KQU7" s="69"/>
      <c r="KQV7" s="69"/>
      <c r="KQW7" s="69"/>
      <c r="KQX7" s="69"/>
      <c r="KQY7" s="69"/>
      <c r="KQZ7" s="69"/>
      <c r="KRA7" s="69"/>
      <c r="KRB7" s="69"/>
      <c r="KRC7" s="69"/>
      <c r="KRD7" s="69"/>
      <c r="KRE7" s="69"/>
      <c r="KRF7" s="69"/>
      <c r="KRG7" s="69"/>
      <c r="KRH7" s="69"/>
      <c r="KRI7" s="69"/>
      <c r="KRJ7" s="69"/>
      <c r="KRK7" s="69"/>
      <c r="KRL7" s="69"/>
      <c r="KRM7" s="69"/>
      <c r="KRN7" s="69"/>
      <c r="KRO7" s="69"/>
      <c r="KRP7" s="69"/>
      <c r="KRQ7" s="69"/>
      <c r="KRR7" s="69"/>
      <c r="KRS7" s="69"/>
      <c r="KRT7" s="69"/>
      <c r="KRU7" s="69"/>
      <c r="KRV7" s="69"/>
      <c r="KRW7" s="69"/>
      <c r="KRX7" s="69"/>
      <c r="KRY7" s="69"/>
      <c r="KRZ7" s="69"/>
      <c r="KSA7" s="69"/>
      <c r="KSB7" s="69"/>
      <c r="KSC7" s="69"/>
      <c r="KSD7" s="69"/>
      <c r="KSE7" s="69"/>
      <c r="KSF7" s="69"/>
      <c r="KSG7" s="69"/>
      <c r="KSH7" s="69"/>
      <c r="KSI7" s="69"/>
      <c r="KSJ7" s="69"/>
      <c r="KSK7" s="69"/>
      <c r="KSL7" s="69"/>
      <c r="KSM7" s="69"/>
      <c r="KSN7" s="69"/>
      <c r="KSO7" s="69"/>
      <c r="KSP7" s="69"/>
      <c r="KSQ7" s="69"/>
      <c r="KSR7" s="69"/>
      <c r="KSS7" s="69"/>
      <c r="KST7" s="69"/>
      <c r="KSU7" s="69"/>
      <c r="KSV7" s="69"/>
      <c r="KSW7" s="69"/>
      <c r="KSX7" s="69"/>
      <c r="KSY7" s="69"/>
      <c r="KSZ7" s="69"/>
      <c r="KTA7" s="69"/>
      <c r="KTB7" s="69"/>
      <c r="KTC7" s="69"/>
      <c r="KTD7" s="69"/>
      <c r="KTE7" s="69"/>
      <c r="KTF7" s="69"/>
      <c r="KTG7" s="69"/>
      <c r="KTH7" s="69"/>
      <c r="KTI7" s="69"/>
      <c r="KTJ7" s="69"/>
      <c r="KTK7" s="69"/>
      <c r="KTL7" s="69"/>
      <c r="KTM7" s="69"/>
      <c r="KTN7" s="69"/>
      <c r="KTO7" s="69"/>
      <c r="KTP7" s="69"/>
      <c r="KTQ7" s="69"/>
      <c r="KTR7" s="69"/>
      <c r="KTS7" s="69"/>
      <c r="KTT7" s="69"/>
      <c r="KTU7" s="69"/>
      <c r="KTV7" s="69"/>
      <c r="KTW7" s="69"/>
      <c r="KTX7" s="69"/>
      <c r="KTY7" s="69"/>
      <c r="KTZ7" s="69"/>
      <c r="KUA7" s="69"/>
      <c r="KUB7" s="69"/>
      <c r="KUC7" s="69"/>
      <c r="KUD7" s="69"/>
      <c r="KUE7" s="69"/>
      <c r="KUF7" s="69"/>
      <c r="KUG7" s="69"/>
      <c r="KUH7" s="69"/>
      <c r="KUI7" s="69"/>
      <c r="KUJ7" s="69"/>
      <c r="KUK7" s="69"/>
      <c r="KUL7" s="69"/>
      <c r="KUM7" s="69"/>
      <c r="KUN7" s="69"/>
      <c r="KUO7" s="69"/>
      <c r="KUP7" s="69"/>
      <c r="KUQ7" s="69"/>
      <c r="KUR7" s="69"/>
      <c r="KUS7" s="69"/>
      <c r="KUT7" s="69"/>
      <c r="KUU7" s="69"/>
      <c r="KUV7" s="69"/>
      <c r="KUW7" s="69"/>
      <c r="KUX7" s="69"/>
      <c r="KUY7" s="69"/>
      <c r="KUZ7" s="69"/>
      <c r="KVA7" s="69"/>
      <c r="KVB7" s="69"/>
      <c r="KVC7" s="69"/>
      <c r="KVD7" s="69"/>
      <c r="KVE7" s="69"/>
      <c r="KVF7" s="69"/>
      <c r="KVG7" s="69"/>
      <c r="KVH7" s="69"/>
      <c r="KVI7" s="69"/>
      <c r="KVJ7" s="69"/>
      <c r="KVK7" s="69"/>
      <c r="KVL7" s="69"/>
      <c r="KVM7" s="69"/>
      <c r="KVN7" s="69"/>
      <c r="KVO7" s="69"/>
      <c r="KVP7" s="69"/>
      <c r="KVQ7" s="69"/>
      <c r="KVR7" s="69"/>
      <c r="KVS7" s="69"/>
      <c r="KVT7" s="69"/>
      <c r="KVU7" s="69"/>
      <c r="KVV7" s="69"/>
      <c r="KVW7" s="69"/>
      <c r="KVX7" s="69"/>
      <c r="KVY7" s="69"/>
      <c r="KVZ7" s="69"/>
      <c r="KWA7" s="69"/>
      <c r="KWB7" s="69"/>
      <c r="KWC7" s="69"/>
      <c r="KWD7" s="69"/>
      <c r="KWE7" s="69"/>
      <c r="KWF7" s="69"/>
      <c r="KWG7" s="69"/>
      <c r="KWH7" s="69"/>
      <c r="KWI7" s="69"/>
      <c r="KWJ7" s="69"/>
      <c r="KWK7" s="69"/>
      <c r="KWL7" s="69"/>
      <c r="KWM7" s="69"/>
      <c r="KWN7" s="69"/>
      <c r="KWO7" s="69"/>
      <c r="KWP7" s="69"/>
      <c r="KWQ7" s="69"/>
      <c r="KWR7" s="69"/>
      <c r="KWS7" s="69"/>
      <c r="KWT7" s="69"/>
      <c r="KWU7" s="69"/>
      <c r="KWV7" s="69"/>
      <c r="KWW7" s="69"/>
      <c r="KWX7" s="69"/>
      <c r="KWY7" s="69"/>
      <c r="KWZ7" s="69"/>
      <c r="KXA7" s="69"/>
      <c r="KXB7" s="69"/>
      <c r="KXC7" s="69"/>
      <c r="KXD7" s="69"/>
      <c r="KXE7" s="69"/>
      <c r="KXF7" s="69"/>
      <c r="KXG7" s="69"/>
      <c r="KXH7" s="69"/>
      <c r="KXI7" s="69"/>
      <c r="KXJ7" s="69"/>
      <c r="KXK7" s="69"/>
      <c r="KXL7" s="69"/>
      <c r="KXM7" s="69"/>
      <c r="KXN7" s="69"/>
      <c r="KXO7" s="69"/>
      <c r="KXP7" s="69"/>
      <c r="KXQ7" s="69"/>
      <c r="KXR7" s="69"/>
      <c r="KXS7" s="69"/>
      <c r="KXT7" s="69"/>
      <c r="KXU7" s="69"/>
      <c r="KXV7" s="69"/>
      <c r="KXW7" s="69"/>
      <c r="KXX7" s="69"/>
      <c r="KXY7" s="69"/>
      <c r="KXZ7" s="69"/>
      <c r="KYA7" s="69"/>
      <c r="KYB7" s="69"/>
      <c r="KYC7" s="69"/>
      <c r="KYD7" s="69"/>
      <c r="KYE7" s="69"/>
      <c r="KYF7" s="69"/>
      <c r="KYG7" s="69"/>
      <c r="KYH7" s="69"/>
      <c r="KYI7" s="69"/>
      <c r="KYJ7" s="69"/>
      <c r="KYK7" s="69"/>
      <c r="KYL7" s="69"/>
      <c r="KYM7" s="69"/>
      <c r="KYN7" s="69"/>
      <c r="KYO7" s="69"/>
      <c r="KYP7" s="69"/>
      <c r="KYQ7" s="69"/>
      <c r="KYR7" s="69"/>
      <c r="KYS7" s="69"/>
      <c r="KYT7" s="69"/>
      <c r="KYU7" s="69"/>
      <c r="KYV7" s="69"/>
      <c r="KYW7" s="69"/>
      <c r="KYX7" s="69"/>
      <c r="KYY7" s="69"/>
      <c r="KYZ7" s="69"/>
      <c r="KZA7" s="69"/>
      <c r="KZB7" s="69"/>
      <c r="KZC7" s="69"/>
      <c r="KZD7" s="69"/>
      <c r="KZE7" s="69"/>
      <c r="KZF7" s="69"/>
      <c r="KZG7" s="69"/>
      <c r="KZH7" s="69"/>
      <c r="KZI7" s="69"/>
      <c r="KZJ7" s="69"/>
      <c r="KZK7" s="69"/>
      <c r="KZL7" s="69"/>
      <c r="KZM7" s="69"/>
      <c r="KZN7" s="69"/>
      <c r="KZO7" s="69"/>
      <c r="KZP7" s="69"/>
      <c r="KZQ7" s="69"/>
      <c r="KZR7" s="69"/>
      <c r="KZS7" s="69"/>
      <c r="KZT7" s="69"/>
      <c r="KZU7" s="69"/>
      <c r="KZV7" s="69"/>
      <c r="KZW7" s="69"/>
      <c r="KZX7" s="69"/>
      <c r="KZY7" s="69"/>
      <c r="KZZ7" s="69"/>
      <c r="LAA7" s="69"/>
      <c r="LAB7" s="69"/>
      <c r="LAC7" s="69"/>
      <c r="LAD7" s="69"/>
      <c r="LAE7" s="69"/>
      <c r="LAF7" s="69"/>
      <c r="LAG7" s="69"/>
      <c r="LAH7" s="69"/>
      <c r="LAI7" s="69"/>
      <c r="LAJ7" s="69"/>
      <c r="LAK7" s="69"/>
      <c r="LAL7" s="69"/>
      <c r="LAM7" s="69"/>
      <c r="LAN7" s="69"/>
      <c r="LAO7" s="69"/>
      <c r="LAP7" s="69"/>
      <c r="LAQ7" s="69"/>
      <c r="LAR7" s="69"/>
      <c r="LAS7" s="69"/>
      <c r="LAT7" s="69"/>
      <c r="LAU7" s="69"/>
      <c r="LAV7" s="69"/>
      <c r="LAW7" s="69"/>
      <c r="LAX7" s="69"/>
      <c r="LAY7" s="69"/>
      <c r="LAZ7" s="69"/>
      <c r="LBA7" s="69"/>
      <c r="LBB7" s="69"/>
      <c r="LBC7" s="69"/>
      <c r="LBD7" s="69"/>
      <c r="LBE7" s="69"/>
      <c r="LBF7" s="69"/>
      <c r="LBG7" s="69"/>
      <c r="LBH7" s="69"/>
      <c r="LBI7" s="69"/>
      <c r="LBJ7" s="69"/>
      <c r="LBK7" s="69"/>
      <c r="LBL7" s="69"/>
      <c r="LBM7" s="69"/>
      <c r="LBN7" s="69"/>
      <c r="LBO7" s="69"/>
      <c r="LBP7" s="69"/>
      <c r="LBQ7" s="69"/>
      <c r="LBR7" s="69"/>
      <c r="LBS7" s="69"/>
      <c r="LBT7" s="69"/>
      <c r="LBU7" s="69"/>
      <c r="LBV7" s="69"/>
      <c r="LBW7" s="69"/>
      <c r="LBX7" s="69"/>
      <c r="LBY7" s="69"/>
      <c r="LBZ7" s="69"/>
      <c r="LCA7" s="69"/>
      <c r="LCB7" s="69"/>
      <c r="LCC7" s="69"/>
      <c r="LCD7" s="69"/>
      <c r="LCE7" s="69"/>
      <c r="LCF7" s="69"/>
      <c r="LCG7" s="69"/>
      <c r="LCH7" s="69"/>
      <c r="LCI7" s="69"/>
      <c r="LCJ7" s="69"/>
      <c r="LCK7" s="69"/>
      <c r="LCL7" s="69"/>
      <c r="LCM7" s="69"/>
      <c r="LCN7" s="69"/>
      <c r="LCO7" s="69"/>
      <c r="LCP7" s="69"/>
      <c r="LCQ7" s="69"/>
      <c r="LCR7" s="69"/>
      <c r="LCS7" s="69"/>
      <c r="LCT7" s="69"/>
      <c r="LCU7" s="69"/>
      <c r="LCV7" s="69"/>
      <c r="LCW7" s="69"/>
      <c r="LCX7" s="69"/>
      <c r="LCY7" s="69"/>
      <c r="LCZ7" s="69"/>
      <c r="LDA7" s="69"/>
      <c r="LDB7" s="69"/>
      <c r="LDC7" s="69"/>
      <c r="LDD7" s="69"/>
      <c r="LDE7" s="69"/>
      <c r="LDF7" s="69"/>
      <c r="LDG7" s="69"/>
      <c r="LDH7" s="69"/>
      <c r="LDI7" s="69"/>
      <c r="LDJ7" s="69"/>
      <c r="LDK7" s="69"/>
      <c r="LDL7" s="69"/>
      <c r="LDM7" s="69"/>
      <c r="LDN7" s="69"/>
      <c r="LDO7" s="69"/>
      <c r="LDP7" s="69"/>
      <c r="LDQ7" s="69"/>
      <c r="LDR7" s="69"/>
      <c r="LDS7" s="69"/>
      <c r="LDT7" s="69"/>
      <c r="LDU7" s="69"/>
      <c r="LDV7" s="69"/>
      <c r="LDW7" s="69"/>
      <c r="LDX7" s="69"/>
      <c r="LDY7" s="69"/>
      <c r="LDZ7" s="69"/>
      <c r="LEA7" s="69"/>
      <c r="LEB7" s="69"/>
      <c r="LEC7" s="69"/>
      <c r="LED7" s="69"/>
      <c r="LEE7" s="69"/>
      <c r="LEF7" s="69"/>
      <c r="LEG7" s="69"/>
      <c r="LEH7" s="69"/>
      <c r="LEI7" s="69"/>
      <c r="LEJ7" s="69"/>
      <c r="LEK7" s="69"/>
      <c r="LEL7" s="69"/>
      <c r="LEM7" s="69"/>
      <c r="LEN7" s="69"/>
      <c r="LEO7" s="69"/>
      <c r="LEP7" s="69"/>
      <c r="LEQ7" s="69"/>
      <c r="LER7" s="69"/>
      <c r="LES7" s="69"/>
      <c r="LET7" s="69"/>
      <c r="LEU7" s="69"/>
      <c r="LEV7" s="69"/>
      <c r="LEW7" s="69"/>
      <c r="LEX7" s="69"/>
      <c r="LEY7" s="69"/>
      <c r="LEZ7" s="69"/>
      <c r="LFA7" s="69"/>
      <c r="LFB7" s="69"/>
      <c r="LFC7" s="69"/>
      <c r="LFD7" s="69"/>
      <c r="LFE7" s="69"/>
      <c r="LFF7" s="69"/>
      <c r="LFG7" s="69"/>
      <c r="LFH7" s="69"/>
      <c r="LFI7" s="69"/>
      <c r="LFJ7" s="69"/>
      <c r="LFK7" s="69"/>
      <c r="LFL7" s="69"/>
      <c r="LFM7" s="69"/>
      <c r="LFN7" s="69"/>
      <c r="LFO7" s="69"/>
      <c r="LFP7" s="69"/>
      <c r="LFQ7" s="69"/>
      <c r="LFR7" s="69"/>
      <c r="LFS7" s="69"/>
      <c r="LFT7" s="69"/>
      <c r="LFU7" s="69"/>
      <c r="LFV7" s="69"/>
      <c r="LFW7" s="69"/>
      <c r="LFX7" s="69"/>
      <c r="LFY7" s="69"/>
      <c r="LFZ7" s="69"/>
      <c r="LGA7" s="69"/>
      <c r="LGB7" s="69"/>
      <c r="LGC7" s="69"/>
      <c r="LGD7" s="69"/>
      <c r="LGE7" s="69"/>
      <c r="LGF7" s="69"/>
      <c r="LGG7" s="69"/>
      <c r="LGH7" s="69"/>
      <c r="LGI7" s="69"/>
      <c r="LGJ7" s="69"/>
      <c r="LGK7" s="69"/>
      <c r="LGL7" s="69"/>
      <c r="LGM7" s="69"/>
      <c r="LGN7" s="69"/>
      <c r="LGO7" s="69"/>
      <c r="LGP7" s="69"/>
      <c r="LGQ7" s="69"/>
      <c r="LGR7" s="69"/>
      <c r="LGS7" s="69"/>
      <c r="LGT7" s="69"/>
      <c r="LGU7" s="69"/>
      <c r="LGV7" s="69"/>
      <c r="LGW7" s="69"/>
      <c r="LGX7" s="69"/>
      <c r="LGY7" s="69"/>
      <c r="LGZ7" s="69"/>
      <c r="LHA7" s="69"/>
      <c r="LHB7" s="69"/>
      <c r="LHC7" s="69"/>
      <c r="LHD7" s="69"/>
      <c r="LHE7" s="69"/>
      <c r="LHF7" s="69"/>
      <c r="LHG7" s="69"/>
      <c r="LHH7" s="69"/>
      <c r="LHI7" s="69"/>
      <c r="LHJ7" s="69"/>
      <c r="LHK7" s="69"/>
      <c r="LHL7" s="69"/>
      <c r="LHM7" s="69"/>
      <c r="LHN7" s="69"/>
      <c r="LHO7" s="69"/>
      <c r="LHP7" s="69"/>
      <c r="LHQ7" s="69"/>
      <c r="LHR7" s="69"/>
      <c r="LHS7" s="69"/>
      <c r="LHT7" s="69"/>
      <c r="LHU7" s="69"/>
      <c r="LHV7" s="69"/>
      <c r="LHW7" s="69"/>
      <c r="LHX7" s="69"/>
      <c r="LHY7" s="69"/>
      <c r="LHZ7" s="69"/>
      <c r="LIA7" s="69"/>
      <c r="LIB7" s="69"/>
      <c r="LIC7" s="69"/>
      <c r="LID7" s="69"/>
      <c r="LIE7" s="69"/>
      <c r="LIF7" s="69"/>
      <c r="LIG7" s="69"/>
      <c r="LIH7" s="69"/>
      <c r="LII7" s="69"/>
      <c r="LIJ7" s="69"/>
      <c r="LIK7" s="69"/>
      <c r="LIL7" s="69"/>
      <c r="LIM7" s="69"/>
      <c r="LIN7" s="69"/>
      <c r="LIO7" s="69"/>
      <c r="LIP7" s="69"/>
      <c r="LIQ7" s="69"/>
      <c r="LIR7" s="69"/>
      <c r="LIS7" s="69"/>
      <c r="LIT7" s="69"/>
      <c r="LIU7" s="69"/>
      <c r="LIV7" s="69"/>
      <c r="LIW7" s="69"/>
      <c r="LIX7" s="69"/>
      <c r="LIY7" s="69"/>
      <c r="LIZ7" s="69"/>
      <c r="LJA7" s="69"/>
      <c r="LJB7" s="69"/>
      <c r="LJC7" s="69"/>
      <c r="LJD7" s="69"/>
      <c r="LJE7" s="69"/>
      <c r="LJF7" s="69"/>
      <c r="LJG7" s="69"/>
      <c r="LJH7" s="69"/>
      <c r="LJI7" s="69"/>
      <c r="LJJ7" s="69"/>
      <c r="LJK7" s="69"/>
      <c r="LJL7" s="69"/>
      <c r="LJM7" s="69"/>
      <c r="LJN7" s="69"/>
      <c r="LJO7" s="69"/>
      <c r="LJP7" s="69"/>
      <c r="LJQ7" s="69"/>
      <c r="LJR7" s="69"/>
      <c r="LJS7" s="69"/>
      <c r="LJT7" s="69"/>
      <c r="LJU7" s="69"/>
      <c r="LJV7" s="69"/>
      <c r="LJW7" s="69"/>
      <c r="LJX7" s="69"/>
      <c r="LJY7" s="69"/>
      <c r="LJZ7" s="69"/>
      <c r="LKA7" s="69"/>
      <c r="LKB7" s="69"/>
      <c r="LKC7" s="69"/>
      <c r="LKD7" s="69"/>
      <c r="LKE7" s="69"/>
      <c r="LKF7" s="69"/>
      <c r="LKG7" s="69"/>
      <c r="LKH7" s="69"/>
      <c r="LKI7" s="69"/>
      <c r="LKJ7" s="69"/>
      <c r="LKK7" s="69"/>
      <c r="LKL7" s="69"/>
      <c r="LKM7" s="69"/>
      <c r="LKN7" s="69"/>
      <c r="LKO7" s="69"/>
      <c r="LKP7" s="69"/>
      <c r="LKQ7" s="69"/>
      <c r="LKR7" s="69"/>
      <c r="LKS7" s="69"/>
      <c r="LKT7" s="69"/>
      <c r="LKU7" s="69"/>
      <c r="LKV7" s="69"/>
      <c r="LKW7" s="69"/>
      <c r="LKX7" s="69"/>
      <c r="LKY7" s="69"/>
      <c r="LKZ7" s="69"/>
      <c r="LLA7" s="69"/>
      <c r="LLB7" s="69"/>
      <c r="LLC7" s="69"/>
      <c r="LLD7" s="69"/>
      <c r="LLE7" s="69"/>
      <c r="LLF7" s="69"/>
      <c r="LLG7" s="69"/>
      <c r="LLH7" s="69"/>
      <c r="LLI7" s="69"/>
      <c r="LLJ7" s="69"/>
      <c r="LLK7" s="69"/>
      <c r="LLL7" s="69"/>
      <c r="LLM7" s="69"/>
      <c r="LLN7" s="69"/>
      <c r="LLO7" s="69"/>
      <c r="LLP7" s="69"/>
      <c r="LLQ7" s="69"/>
      <c r="LLR7" s="69"/>
      <c r="LLS7" s="69"/>
      <c r="LLT7" s="69"/>
      <c r="LLU7" s="69"/>
      <c r="LLV7" s="69"/>
      <c r="LLW7" s="69"/>
      <c r="LLX7" s="69"/>
      <c r="LLY7" s="69"/>
      <c r="LLZ7" s="69"/>
      <c r="LMA7" s="69"/>
      <c r="LMB7" s="69"/>
      <c r="LMC7" s="69"/>
      <c r="LMD7" s="69"/>
      <c r="LME7" s="69"/>
      <c r="LMF7" s="69"/>
      <c r="LMG7" s="69"/>
      <c r="LMH7" s="69"/>
      <c r="LMI7" s="69"/>
      <c r="LMJ7" s="69"/>
      <c r="LMK7" s="69"/>
      <c r="LML7" s="69"/>
      <c r="LMM7" s="69"/>
      <c r="LMN7" s="69"/>
      <c r="LMO7" s="69"/>
      <c r="LMP7" s="69"/>
      <c r="LMQ7" s="69"/>
      <c r="LMR7" s="69"/>
      <c r="LMS7" s="69"/>
      <c r="LMT7" s="69"/>
      <c r="LMU7" s="69"/>
      <c r="LMV7" s="69"/>
      <c r="LMW7" s="69"/>
      <c r="LMX7" s="69"/>
      <c r="LMY7" s="69"/>
      <c r="LMZ7" s="69"/>
      <c r="LNA7" s="69"/>
      <c r="LNB7" s="69"/>
      <c r="LNC7" s="69"/>
      <c r="LND7" s="69"/>
      <c r="LNE7" s="69"/>
      <c r="LNF7" s="69"/>
      <c r="LNG7" s="69"/>
      <c r="LNH7" s="69"/>
      <c r="LNI7" s="69"/>
      <c r="LNJ7" s="69"/>
      <c r="LNK7" s="69"/>
      <c r="LNL7" s="69"/>
      <c r="LNM7" s="69"/>
      <c r="LNN7" s="69"/>
      <c r="LNO7" s="69"/>
      <c r="LNP7" s="69"/>
      <c r="LNQ7" s="69"/>
      <c r="LNR7" s="69"/>
      <c r="LNS7" s="69"/>
      <c r="LNT7" s="69"/>
      <c r="LNU7" s="69"/>
      <c r="LNV7" s="69"/>
      <c r="LNW7" s="69"/>
      <c r="LNX7" s="69"/>
      <c r="LNY7" s="69"/>
      <c r="LNZ7" s="69"/>
      <c r="LOA7" s="69"/>
      <c r="LOB7" s="69"/>
      <c r="LOC7" s="69"/>
      <c r="LOD7" s="69"/>
      <c r="LOE7" s="69"/>
      <c r="LOF7" s="69"/>
      <c r="LOG7" s="69"/>
      <c r="LOH7" s="69"/>
      <c r="LOI7" s="69"/>
      <c r="LOJ7" s="69"/>
      <c r="LOK7" s="69"/>
      <c r="LOL7" s="69"/>
      <c r="LOM7" s="69"/>
      <c r="LON7" s="69"/>
      <c r="LOO7" s="69"/>
      <c r="LOP7" s="69"/>
      <c r="LOQ7" s="69"/>
      <c r="LOR7" s="69"/>
      <c r="LOS7" s="69"/>
      <c r="LOT7" s="69"/>
      <c r="LOU7" s="69"/>
      <c r="LOV7" s="69"/>
      <c r="LOW7" s="69"/>
      <c r="LOX7" s="69"/>
      <c r="LOY7" s="69"/>
      <c r="LOZ7" s="69"/>
      <c r="LPA7" s="69"/>
      <c r="LPB7" s="69"/>
      <c r="LPC7" s="69"/>
      <c r="LPD7" s="69"/>
      <c r="LPE7" s="69"/>
      <c r="LPF7" s="69"/>
      <c r="LPG7" s="69"/>
      <c r="LPH7" s="69"/>
      <c r="LPI7" s="69"/>
      <c r="LPJ7" s="69"/>
      <c r="LPK7" s="69"/>
      <c r="LPL7" s="69"/>
      <c r="LPM7" s="69"/>
      <c r="LPN7" s="69"/>
      <c r="LPO7" s="69"/>
      <c r="LPP7" s="69"/>
      <c r="LPQ7" s="69"/>
      <c r="LPR7" s="69"/>
      <c r="LPS7" s="69"/>
      <c r="LPT7" s="69"/>
      <c r="LPU7" s="69"/>
      <c r="LPV7" s="69"/>
      <c r="LPW7" s="69"/>
      <c r="LPX7" s="69"/>
      <c r="LPY7" s="69"/>
      <c r="LPZ7" s="69"/>
      <c r="LQA7" s="69"/>
      <c r="LQB7" s="69"/>
      <c r="LQC7" s="69"/>
      <c r="LQD7" s="69"/>
      <c r="LQE7" s="69"/>
      <c r="LQF7" s="69"/>
      <c r="LQG7" s="69"/>
      <c r="LQH7" s="69"/>
      <c r="LQI7" s="69"/>
      <c r="LQJ7" s="69"/>
      <c r="LQK7" s="69"/>
      <c r="LQL7" s="69"/>
      <c r="LQM7" s="69"/>
      <c r="LQN7" s="69"/>
      <c r="LQO7" s="69"/>
      <c r="LQP7" s="69"/>
      <c r="LQQ7" s="69"/>
      <c r="LQR7" s="69"/>
      <c r="LQS7" s="69"/>
      <c r="LQT7" s="69"/>
      <c r="LQU7" s="69"/>
      <c r="LQV7" s="69"/>
      <c r="LQW7" s="69"/>
      <c r="LQX7" s="69"/>
      <c r="LQY7" s="69"/>
      <c r="LQZ7" s="69"/>
      <c r="LRA7" s="69"/>
      <c r="LRB7" s="69"/>
      <c r="LRC7" s="69"/>
      <c r="LRD7" s="69"/>
      <c r="LRE7" s="69"/>
      <c r="LRF7" s="69"/>
      <c r="LRG7" s="69"/>
      <c r="LRH7" s="69"/>
      <c r="LRI7" s="69"/>
      <c r="LRJ7" s="69"/>
      <c r="LRK7" s="69"/>
      <c r="LRL7" s="69"/>
      <c r="LRM7" s="69"/>
      <c r="LRN7" s="69"/>
      <c r="LRO7" s="69"/>
      <c r="LRP7" s="69"/>
      <c r="LRQ7" s="69"/>
      <c r="LRR7" s="69"/>
      <c r="LRS7" s="69"/>
      <c r="LRT7" s="69"/>
      <c r="LRU7" s="69"/>
      <c r="LRV7" s="69"/>
      <c r="LRW7" s="69"/>
      <c r="LRX7" s="69"/>
      <c r="LRY7" s="69"/>
      <c r="LRZ7" s="69"/>
      <c r="LSA7" s="69"/>
      <c r="LSB7" s="69"/>
      <c r="LSC7" s="69"/>
      <c r="LSD7" s="69"/>
      <c r="LSE7" s="69"/>
      <c r="LSF7" s="69"/>
      <c r="LSG7" s="69"/>
      <c r="LSH7" s="69"/>
      <c r="LSI7" s="69"/>
      <c r="LSJ7" s="69"/>
      <c r="LSK7" s="69"/>
      <c r="LSL7" s="69"/>
      <c r="LSM7" s="69"/>
      <c r="LSN7" s="69"/>
      <c r="LSO7" s="69"/>
      <c r="LSP7" s="69"/>
      <c r="LSQ7" s="69"/>
      <c r="LSR7" s="69"/>
      <c r="LSS7" s="69"/>
      <c r="LST7" s="69"/>
      <c r="LSU7" s="69"/>
      <c r="LSV7" s="69"/>
      <c r="LSW7" s="69"/>
      <c r="LSX7" s="69"/>
      <c r="LSY7" s="69"/>
      <c r="LSZ7" s="69"/>
      <c r="LTA7" s="69"/>
      <c r="LTB7" s="69"/>
      <c r="LTC7" s="69"/>
      <c r="LTD7" s="69"/>
      <c r="LTE7" s="69"/>
      <c r="LTF7" s="69"/>
      <c r="LTG7" s="69"/>
      <c r="LTH7" s="69"/>
      <c r="LTI7" s="69"/>
      <c r="LTJ7" s="69"/>
      <c r="LTK7" s="69"/>
      <c r="LTL7" s="69"/>
      <c r="LTM7" s="69"/>
      <c r="LTN7" s="69"/>
      <c r="LTO7" s="69"/>
      <c r="LTP7" s="69"/>
      <c r="LTQ7" s="69"/>
      <c r="LTR7" s="69"/>
      <c r="LTS7" s="69"/>
      <c r="LTT7" s="69"/>
      <c r="LTU7" s="69"/>
      <c r="LTV7" s="69"/>
      <c r="LTW7" s="69"/>
      <c r="LTX7" s="69"/>
      <c r="LTY7" s="69"/>
      <c r="LTZ7" s="69"/>
      <c r="LUA7" s="69"/>
      <c r="LUB7" s="69"/>
      <c r="LUC7" s="69"/>
      <c r="LUD7" s="69"/>
      <c r="LUE7" s="69"/>
      <c r="LUF7" s="69"/>
      <c r="LUG7" s="69"/>
      <c r="LUH7" s="69"/>
      <c r="LUI7" s="69"/>
      <c r="LUJ7" s="69"/>
      <c r="LUK7" s="69"/>
      <c r="LUL7" s="69"/>
      <c r="LUM7" s="69"/>
      <c r="LUN7" s="69"/>
      <c r="LUO7" s="69"/>
      <c r="LUP7" s="69"/>
      <c r="LUQ7" s="69"/>
      <c r="LUR7" s="69"/>
      <c r="LUS7" s="69"/>
      <c r="LUT7" s="69"/>
      <c r="LUU7" s="69"/>
      <c r="LUV7" s="69"/>
      <c r="LUW7" s="69"/>
      <c r="LUX7" s="69"/>
      <c r="LUY7" s="69"/>
      <c r="LUZ7" s="69"/>
      <c r="LVA7" s="69"/>
      <c r="LVB7" s="69"/>
      <c r="LVC7" s="69"/>
      <c r="LVD7" s="69"/>
      <c r="LVE7" s="69"/>
      <c r="LVF7" s="69"/>
      <c r="LVG7" s="69"/>
      <c r="LVH7" s="69"/>
      <c r="LVI7" s="69"/>
      <c r="LVJ7" s="69"/>
      <c r="LVK7" s="69"/>
      <c r="LVL7" s="69"/>
      <c r="LVM7" s="69"/>
      <c r="LVN7" s="69"/>
      <c r="LVO7" s="69"/>
      <c r="LVP7" s="69"/>
      <c r="LVQ7" s="69"/>
      <c r="LVR7" s="69"/>
      <c r="LVS7" s="69"/>
      <c r="LVT7" s="69"/>
      <c r="LVU7" s="69"/>
      <c r="LVV7" s="69"/>
      <c r="LVW7" s="69"/>
      <c r="LVX7" s="69"/>
      <c r="LVY7" s="69"/>
      <c r="LVZ7" s="69"/>
      <c r="LWA7" s="69"/>
      <c r="LWB7" s="69"/>
      <c r="LWC7" s="69"/>
      <c r="LWD7" s="69"/>
      <c r="LWE7" s="69"/>
      <c r="LWF7" s="69"/>
      <c r="LWG7" s="69"/>
      <c r="LWH7" s="69"/>
      <c r="LWI7" s="69"/>
      <c r="LWJ7" s="69"/>
      <c r="LWK7" s="69"/>
      <c r="LWL7" s="69"/>
      <c r="LWM7" s="69"/>
      <c r="LWN7" s="69"/>
      <c r="LWO7" s="69"/>
      <c r="LWP7" s="69"/>
      <c r="LWQ7" s="69"/>
      <c r="LWR7" s="69"/>
      <c r="LWS7" s="69"/>
      <c r="LWT7" s="69"/>
      <c r="LWU7" s="69"/>
      <c r="LWV7" s="69"/>
      <c r="LWW7" s="69"/>
      <c r="LWX7" s="69"/>
      <c r="LWY7" s="69"/>
      <c r="LWZ7" s="69"/>
      <c r="LXA7" s="69"/>
      <c r="LXB7" s="69"/>
      <c r="LXC7" s="69"/>
      <c r="LXD7" s="69"/>
      <c r="LXE7" s="69"/>
      <c r="LXF7" s="69"/>
      <c r="LXG7" s="69"/>
      <c r="LXH7" s="69"/>
      <c r="LXI7" s="69"/>
      <c r="LXJ7" s="69"/>
      <c r="LXK7" s="69"/>
      <c r="LXL7" s="69"/>
      <c r="LXM7" s="69"/>
      <c r="LXN7" s="69"/>
      <c r="LXO7" s="69"/>
      <c r="LXP7" s="69"/>
      <c r="LXQ7" s="69"/>
      <c r="LXR7" s="69"/>
      <c r="LXS7" s="69"/>
      <c r="LXT7" s="69"/>
      <c r="LXU7" s="69"/>
      <c r="LXV7" s="69"/>
      <c r="LXW7" s="69"/>
      <c r="LXX7" s="69"/>
      <c r="LXY7" s="69"/>
      <c r="LXZ7" s="69"/>
      <c r="LYA7" s="69"/>
      <c r="LYB7" s="69"/>
      <c r="LYC7" s="69"/>
      <c r="LYD7" s="69"/>
      <c r="LYE7" s="69"/>
      <c r="LYF7" s="69"/>
      <c r="LYG7" s="69"/>
      <c r="LYH7" s="69"/>
      <c r="LYI7" s="69"/>
      <c r="LYJ7" s="69"/>
      <c r="LYK7" s="69"/>
      <c r="LYL7" s="69"/>
      <c r="LYM7" s="69"/>
      <c r="LYN7" s="69"/>
      <c r="LYO7" s="69"/>
      <c r="LYP7" s="69"/>
      <c r="LYQ7" s="69"/>
      <c r="LYR7" s="69"/>
      <c r="LYS7" s="69"/>
      <c r="LYT7" s="69"/>
      <c r="LYU7" s="69"/>
      <c r="LYV7" s="69"/>
      <c r="LYW7" s="69"/>
      <c r="LYX7" s="69"/>
      <c r="LYY7" s="69"/>
      <c r="LYZ7" s="69"/>
      <c r="LZA7" s="69"/>
      <c r="LZB7" s="69"/>
      <c r="LZC7" s="69"/>
      <c r="LZD7" s="69"/>
      <c r="LZE7" s="69"/>
      <c r="LZF7" s="69"/>
      <c r="LZG7" s="69"/>
      <c r="LZH7" s="69"/>
      <c r="LZI7" s="69"/>
      <c r="LZJ7" s="69"/>
      <c r="LZK7" s="69"/>
      <c r="LZL7" s="69"/>
      <c r="LZM7" s="69"/>
      <c r="LZN7" s="69"/>
      <c r="LZO7" s="69"/>
      <c r="LZP7" s="69"/>
      <c r="LZQ7" s="69"/>
      <c r="LZR7" s="69"/>
      <c r="LZS7" s="69"/>
      <c r="LZT7" s="69"/>
      <c r="LZU7" s="69"/>
      <c r="LZV7" s="69"/>
      <c r="LZW7" s="69"/>
      <c r="LZX7" s="69"/>
      <c r="LZY7" s="69"/>
      <c r="LZZ7" s="69"/>
      <c r="MAA7" s="69"/>
      <c r="MAB7" s="69"/>
      <c r="MAC7" s="69"/>
      <c r="MAD7" s="69"/>
      <c r="MAE7" s="69"/>
      <c r="MAF7" s="69"/>
      <c r="MAG7" s="69"/>
      <c r="MAH7" s="69"/>
      <c r="MAI7" s="69"/>
      <c r="MAJ7" s="69"/>
      <c r="MAK7" s="69"/>
      <c r="MAL7" s="69"/>
      <c r="MAM7" s="69"/>
      <c r="MAN7" s="69"/>
      <c r="MAO7" s="69"/>
      <c r="MAP7" s="69"/>
      <c r="MAQ7" s="69"/>
      <c r="MAR7" s="69"/>
      <c r="MAS7" s="69"/>
      <c r="MAT7" s="69"/>
      <c r="MAU7" s="69"/>
      <c r="MAV7" s="69"/>
      <c r="MAW7" s="69"/>
      <c r="MAX7" s="69"/>
      <c r="MAY7" s="69"/>
      <c r="MAZ7" s="69"/>
      <c r="MBA7" s="69"/>
      <c r="MBB7" s="69"/>
      <c r="MBC7" s="69"/>
      <c r="MBD7" s="69"/>
      <c r="MBE7" s="69"/>
      <c r="MBF7" s="69"/>
      <c r="MBG7" s="69"/>
      <c r="MBH7" s="69"/>
      <c r="MBI7" s="69"/>
      <c r="MBJ7" s="69"/>
      <c r="MBK7" s="69"/>
      <c r="MBL7" s="69"/>
      <c r="MBM7" s="69"/>
      <c r="MBN7" s="69"/>
      <c r="MBO7" s="69"/>
      <c r="MBP7" s="69"/>
      <c r="MBQ7" s="69"/>
      <c r="MBR7" s="69"/>
      <c r="MBS7" s="69"/>
      <c r="MBT7" s="69"/>
      <c r="MBU7" s="69"/>
      <c r="MBV7" s="69"/>
      <c r="MBW7" s="69"/>
      <c r="MBX7" s="69"/>
      <c r="MBY7" s="69"/>
      <c r="MBZ7" s="69"/>
      <c r="MCA7" s="69"/>
      <c r="MCB7" s="69"/>
      <c r="MCC7" s="69"/>
      <c r="MCD7" s="69"/>
      <c r="MCE7" s="69"/>
      <c r="MCF7" s="69"/>
      <c r="MCG7" s="69"/>
      <c r="MCH7" s="69"/>
      <c r="MCI7" s="69"/>
      <c r="MCJ7" s="69"/>
      <c r="MCK7" s="69"/>
      <c r="MCL7" s="69"/>
      <c r="MCM7" s="69"/>
      <c r="MCN7" s="69"/>
      <c r="MCO7" s="69"/>
      <c r="MCP7" s="69"/>
      <c r="MCQ7" s="69"/>
      <c r="MCR7" s="69"/>
      <c r="MCS7" s="69"/>
      <c r="MCT7" s="69"/>
      <c r="MCU7" s="69"/>
      <c r="MCV7" s="69"/>
      <c r="MCW7" s="69"/>
      <c r="MCX7" s="69"/>
      <c r="MCY7" s="69"/>
      <c r="MCZ7" s="69"/>
      <c r="MDA7" s="69"/>
      <c r="MDB7" s="69"/>
      <c r="MDC7" s="69"/>
      <c r="MDD7" s="69"/>
      <c r="MDE7" s="69"/>
      <c r="MDF7" s="69"/>
      <c r="MDG7" s="69"/>
      <c r="MDH7" s="69"/>
      <c r="MDI7" s="69"/>
      <c r="MDJ7" s="69"/>
      <c r="MDK7" s="69"/>
      <c r="MDL7" s="69"/>
      <c r="MDM7" s="69"/>
      <c r="MDN7" s="69"/>
      <c r="MDO7" s="69"/>
      <c r="MDP7" s="69"/>
      <c r="MDQ7" s="69"/>
      <c r="MDR7" s="69"/>
      <c r="MDS7" s="69"/>
      <c r="MDT7" s="69"/>
      <c r="MDU7" s="69"/>
      <c r="MDV7" s="69"/>
      <c r="MDW7" s="69"/>
      <c r="MDX7" s="69"/>
      <c r="MDY7" s="69"/>
      <c r="MDZ7" s="69"/>
      <c r="MEA7" s="69"/>
      <c r="MEB7" s="69"/>
      <c r="MEC7" s="69"/>
      <c r="MED7" s="69"/>
      <c r="MEE7" s="69"/>
      <c r="MEF7" s="69"/>
      <c r="MEG7" s="69"/>
      <c r="MEH7" s="69"/>
      <c r="MEI7" s="69"/>
      <c r="MEJ7" s="69"/>
      <c r="MEK7" s="69"/>
      <c r="MEL7" s="69"/>
      <c r="MEM7" s="69"/>
      <c r="MEN7" s="69"/>
      <c r="MEO7" s="69"/>
      <c r="MEP7" s="69"/>
      <c r="MEQ7" s="69"/>
      <c r="MER7" s="69"/>
      <c r="MES7" s="69"/>
      <c r="MET7" s="69"/>
      <c r="MEU7" s="69"/>
      <c r="MEV7" s="69"/>
      <c r="MEW7" s="69"/>
      <c r="MEX7" s="69"/>
      <c r="MEY7" s="69"/>
      <c r="MEZ7" s="69"/>
      <c r="MFA7" s="69"/>
      <c r="MFB7" s="69"/>
      <c r="MFC7" s="69"/>
      <c r="MFD7" s="69"/>
      <c r="MFE7" s="69"/>
      <c r="MFF7" s="69"/>
      <c r="MFG7" s="69"/>
      <c r="MFH7" s="69"/>
      <c r="MFI7" s="69"/>
      <c r="MFJ7" s="69"/>
      <c r="MFK7" s="69"/>
      <c r="MFL7" s="69"/>
      <c r="MFM7" s="69"/>
      <c r="MFN7" s="69"/>
      <c r="MFO7" s="69"/>
      <c r="MFP7" s="69"/>
      <c r="MFQ7" s="69"/>
      <c r="MFR7" s="69"/>
      <c r="MFS7" s="69"/>
      <c r="MFT7" s="69"/>
      <c r="MFU7" s="69"/>
      <c r="MFV7" s="69"/>
      <c r="MFW7" s="69"/>
      <c r="MFX7" s="69"/>
      <c r="MFY7" s="69"/>
      <c r="MFZ7" s="69"/>
      <c r="MGA7" s="69"/>
      <c r="MGB7" s="69"/>
      <c r="MGC7" s="69"/>
      <c r="MGD7" s="69"/>
      <c r="MGE7" s="69"/>
      <c r="MGF7" s="69"/>
      <c r="MGG7" s="69"/>
      <c r="MGH7" s="69"/>
      <c r="MGI7" s="69"/>
      <c r="MGJ7" s="69"/>
      <c r="MGK7" s="69"/>
      <c r="MGL7" s="69"/>
      <c r="MGM7" s="69"/>
      <c r="MGN7" s="69"/>
      <c r="MGO7" s="69"/>
      <c r="MGP7" s="69"/>
      <c r="MGQ7" s="69"/>
      <c r="MGR7" s="69"/>
      <c r="MGS7" s="69"/>
      <c r="MGT7" s="69"/>
      <c r="MGU7" s="69"/>
      <c r="MGV7" s="69"/>
      <c r="MGW7" s="69"/>
      <c r="MGX7" s="69"/>
      <c r="MGY7" s="69"/>
      <c r="MGZ7" s="69"/>
      <c r="MHA7" s="69"/>
      <c r="MHB7" s="69"/>
      <c r="MHC7" s="69"/>
      <c r="MHD7" s="69"/>
      <c r="MHE7" s="69"/>
      <c r="MHF7" s="69"/>
      <c r="MHG7" s="69"/>
      <c r="MHH7" s="69"/>
      <c r="MHI7" s="69"/>
      <c r="MHJ7" s="69"/>
      <c r="MHK7" s="69"/>
      <c r="MHL7" s="69"/>
      <c r="MHM7" s="69"/>
      <c r="MHN7" s="69"/>
      <c r="MHO7" s="69"/>
      <c r="MHP7" s="69"/>
      <c r="MHQ7" s="69"/>
      <c r="MHR7" s="69"/>
      <c r="MHS7" s="69"/>
      <c r="MHT7" s="69"/>
      <c r="MHU7" s="69"/>
      <c r="MHV7" s="69"/>
      <c r="MHW7" s="69"/>
      <c r="MHX7" s="69"/>
      <c r="MHY7" s="69"/>
      <c r="MHZ7" s="69"/>
      <c r="MIA7" s="69"/>
      <c r="MIB7" s="69"/>
      <c r="MIC7" s="69"/>
      <c r="MID7" s="69"/>
      <c r="MIE7" s="69"/>
      <c r="MIF7" s="69"/>
      <c r="MIG7" s="69"/>
      <c r="MIH7" s="69"/>
      <c r="MII7" s="69"/>
      <c r="MIJ7" s="69"/>
      <c r="MIK7" s="69"/>
      <c r="MIL7" s="69"/>
      <c r="MIM7" s="69"/>
      <c r="MIN7" s="69"/>
      <c r="MIO7" s="69"/>
      <c r="MIP7" s="69"/>
      <c r="MIQ7" s="69"/>
      <c r="MIR7" s="69"/>
      <c r="MIS7" s="69"/>
      <c r="MIT7" s="69"/>
      <c r="MIU7" s="69"/>
      <c r="MIV7" s="69"/>
      <c r="MIW7" s="69"/>
      <c r="MIX7" s="69"/>
      <c r="MIY7" s="69"/>
      <c r="MIZ7" s="69"/>
      <c r="MJA7" s="69"/>
      <c r="MJB7" s="69"/>
      <c r="MJC7" s="69"/>
      <c r="MJD7" s="69"/>
      <c r="MJE7" s="69"/>
      <c r="MJF7" s="69"/>
      <c r="MJG7" s="69"/>
      <c r="MJH7" s="69"/>
      <c r="MJI7" s="69"/>
      <c r="MJJ7" s="69"/>
      <c r="MJK7" s="69"/>
      <c r="MJL7" s="69"/>
      <c r="MJM7" s="69"/>
      <c r="MJN7" s="69"/>
      <c r="MJO7" s="69"/>
      <c r="MJP7" s="69"/>
      <c r="MJQ7" s="69"/>
      <c r="MJR7" s="69"/>
      <c r="MJS7" s="69"/>
      <c r="MJT7" s="69"/>
      <c r="MJU7" s="69"/>
      <c r="MJV7" s="69"/>
      <c r="MJW7" s="69"/>
      <c r="MJX7" s="69"/>
      <c r="MJY7" s="69"/>
      <c r="MJZ7" s="69"/>
      <c r="MKA7" s="69"/>
      <c r="MKB7" s="69"/>
      <c r="MKC7" s="69"/>
      <c r="MKD7" s="69"/>
      <c r="MKE7" s="69"/>
      <c r="MKF7" s="69"/>
      <c r="MKG7" s="69"/>
      <c r="MKH7" s="69"/>
      <c r="MKI7" s="69"/>
      <c r="MKJ7" s="69"/>
      <c r="MKK7" s="69"/>
      <c r="MKL7" s="69"/>
      <c r="MKM7" s="69"/>
      <c r="MKN7" s="69"/>
      <c r="MKO7" s="69"/>
      <c r="MKP7" s="69"/>
      <c r="MKQ7" s="69"/>
      <c r="MKR7" s="69"/>
      <c r="MKS7" s="69"/>
      <c r="MKT7" s="69"/>
      <c r="MKU7" s="69"/>
      <c r="MKV7" s="69"/>
      <c r="MKW7" s="69"/>
      <c r="MKX7" s="69"/>
      <c r="MKY7" s="69"/>
      <c r="MKZ7" s="69"/>
      <c r="MLA7" s="69"/>
      <c r="MLB7" s="69"/>
      <c r="MLC7" s="69"/>
      <c r="MLD7" s="69"/>
      <c r="MLE7" s="69"/>
      <c r="MLF7" s="69"/>
      <c r="MLG7" s="69"/>
      <c r="MLH7" s="69"/>
      <c r="MLI7" s="69"/>
      <c r="MLJ7" s="69"/>
      <c r="MLK7" s="69"/>
      <c r="MLL7" s="69"/>
      <c r="MLM7" s="69"/>
      <c r="MLN7" s="69"/>
      <c r="MLO7" s="69"/>
      <c r="MLP7" s="69"/>
      <c r="MLQ7" s="69"/>
      <c r="MLR7" s="69"/>
      <c r="MLS7" s="69"/>
      <c r="MLT7" s="69"/>
      <c r="MLU7" s="69"/>
      <c r="MLV7" s="69"/>
      <c r="MLW7" s="69"/>
      <c r="MLX7" s="69"/>
      <c r="MLY7" s="69"/>
      <c r="MLZ7" s="69"/>
      <c r="MMA7" s="69"/>
      <c r="MMB7" s="69"/>
      <c r="MMC7" s="69"/>
      <c r="MMD7" s="69"/>
      <c r="MME7" s="69"/>
      <c r="MMF7" s="69"/>
      <c r="MMG7" s="69"/>
      <c r="MMH7" s="69"/>
      <c r="MMI7" s="69"/>
      <c r="MMJ7" s="69"/>
      <c r="MMK7" s="69"/>
      <c r="MML7" s="69"/>
      <c r="MMM7" s="69"/>
      <c r="MMN7" s="69"/>
      <c r="MMO7" s="69"/>
      <c r="MMP7" s="69"/>
      <c r="MMQ7" s="69"/>
      <c r="MMR7" s="69"/>
      <c r="MMS7" s="69"/>
      <c r="MMT7" s="69"/>
      <c r="MMU7" s="69"/>
      <c r="MMV7" s="69"/>
      <c r="MMW7" s="69"/>
      <c r="MMX7" s="69"/>
      <c r="MMY7" s="69"/>
      <c r="MMZ7" s="69"/>
      <c r="MNA7" s="69"/>
      <c r="MNB7" s="69"/>
      <c r="MNC7" s="69"/>
      <c r="MND7" s="69"/>
      <c r="MNE7" s="69"/>
      <c r="MNF7" s="69"/>
      <c r="MNG7" s="69"/>
      <c r="MNH7" s="69"/>
      <c r="MNI7" s="69"/>
      <c r="MNJ7" s="69"/>
      <c r="MNK7" s="69"/>
      <c r="MNL7" s="69"/>
      <c r="MNM7" s="69"/>
      <c r="MNN7" s="69"/>
      <c r="MNO7" s="69"/>
      <c r="MNP7" s="69"/>
      <c r="MNQ7" s="69"/>
      <c r="MNR7" s="69"/>
      <c r="MNS7" s="69"/>
      <c r="MNT7" s="69"/>
      <c r="MNU7" s="69"/>
      <c r="MNV7" s="69"/>
      <c r="MNW7" s="69"/>
      <c r="MNX7" s="69"/>
      <c r="MNY7" s="69"/>
      <c r="MNZ7" s="69"/>
      <c r="MOA7" s="69"/>
      <c r="MOB7" s="69"/>
      <c r="MOC7" s="69"/>
      <c r="MOD7" s="69"/>
      <c r="MOE7" s="69"/>
      <c r="MOF7" s="69"/>
      <c r="MOG7" s="69"/>
      <c r="MOH7" s="69"/>
      <c r="MOI7" s="69"/>
      <c r="MOJ7" s="69"/>
      <c r="MOK7" s="69"/>
      <c r="MOL7" s="69"/>
      <c r="MOM7" s="69"/>
      <c r="MON7" s="69"/>
      <c r="MOO7" s="69"/>
      <c r="MOP7" s="69"/>
      <c r="MOQ7" s="69"/>
      <c r="MOR7" s="69"/>
      <c r="MOS7" s="69"/>
      <c r="MOT7" s="69"/>
      <c r="MOU7" s="69"/>
      <c r="MOV7" s="69"/>
      <c r="MOW7" s="69"/>
      <c r="MOX7" s="69"/>
      <c r="MOY7" s="69"/>
      <c r="MOZ7" s="69"/>
      <c r="MPA7" s="69"/>
      <c r="MPB7" s="69"/>
      <c r="MPC7" s="69"/>
      <c r="MPD7" s="69"/>
      <c r="MPE7" s="69"/>
      <c r="MPF7" s="69"/>
      <c r="MPG7" s="69"/>
      <c r="MPH7" s="69"/>
      <c r="MPI7" s="69"/>
      <c r="MPJ7" s="69"/>
      <c r="MPK7" s="69"/>
      <c r="MPL7" s="69"/>
      <c r="MPM7" s="69"/>
      <c r="MPN7" s="69"/>
      <c r="MPO7" s="69"/>
      <c r="MPP7" s="69"/>
      <c r="MPQ7" s="69"/>
      <c r="MPR7" s="69"/>
      <c r="MPS7" s="69"/>
      <c r="MPT7" s="69"/>
      <c r="MPU7" s="69"/>
      <c r="MPV7" s="69"/>
      <c r="MPW7" s="69"/>
      <c r="MPX7" s="69"/>
      <c r="MPY7" s="69"/>
      <c r="MPZ7" s="69"/>
      <c r="MQA7" s="69"/>
      <c r="MQB7" s="69"/>
      <c r="MQC7" s="69"/>
      <c r="MQD7" s="69"/>
      <c r="MQE7" s="69"/>
      <c r="MQF7" s="69"/>
      <c r="MQG7" s="69"/>
      <c r="MQH7" s="69"/>
      <c r="MQI7" s="69"/>
      <c r="MQJ7" s="69"/>
      <c r="MQK7" s="69"/>
      <c r="MQL7" s="69"/>
      <c r="MQM7" s="69"/>
      <c r="MQN7" s="69"/>
      <c r="MQO7" s="69"/>
      <c r="MQP7" s="69"/>
      <c r="MQQ7" s="69"/>
      <c r="MQR7" s="69"/>
      <c r="MQS7" s="69"/>
      <c r="MQT7" s="69"/>
      <c r="MQU7" s="69"/>
      <c r="MQV7" s="69"/>
      <c r="MQW7" s="69"/>
      <c r="MQX7" s="69"/>
      <c r="MQY7" s="69"/>
      <c r="MQZ7" s="69"/>
      <c r="MRA7" s="69"/>
      <c r="MRB7" s="69"/>
      <c r="MRC7" s="69"/>
      <c r="MRD7" s="69"/>
      <c r="MRE7" s="69"/>
      <c r="MRF7" s="69"/>
      <c r="MRG7" s="69"/>
      <c r="MRH7" s="69"/>
      <c r="MRI7" s="69"/>
      <c r="MRJ7" s="69"/>
      <c r="MRK7" s="69"/>
      <c r="MRL7" s="69"/>
      <c r="MRM7" s="69"/>
      <c r="MRN7" s="69"/>
      <c r="MRO7" s="69"/>
      <c r="MRP7" s="69"/>
      <c r="MRQ7" s="69"/>
      <c r="MRR7" s="69"/>
      <c r="MRS7" s="69"/>
      <c r="MRT7" s="69"/>
      <c r="MRU7" s="69"/>
      <c r="MRV7" s="69"/>
      <c r="MRW7" s="69"/>
      <c r="MRX7" s="69"/>
      <c r="MRY7" s="69"/>
      <c r="MRZ7" s="69"/>
      <c r="MSA7" s="69"/>
      <c r="MSB7" s="69"/>
      <c r="MSC7" s="69"/>
      <c r="MSD7" s="69"/>
      <c r="MSE7" s="69"/>
      <c r="MSF7" s="69"/>
      <c r="MSG7" s="69"/>
      <c r="MSH7" s="69"/>
      <c r="MSI7" s="69"/>
      <c r="MSJ7" s="69"/>
      <c r="MSK7" s="69"/>
      <c r="MSL7" s="69"/>
      <c r="MSM7" s="69"/>
      <c r="MSN7" s="69"/>
      <c r="MSO7" s="69"/>
      <c r="MSP7" s="69"/>
      <c r="MSQ7" s="69"/>
      <c r="MSR7" s="69"/>
      <c r="MSS7" s="69"/>
      <c r="MST7" s="69"/>
      <c r="MSU7" s="69"/>
      <c r="MSV7" s="69"/>
      <c r="MSW7" s="69"/>
      <c r="MSX7" s="69"/>
      <c r="MSY7" s="69"/>
      <c r="MSZ7" s="69"/>
      <c r="MTA7" s="69"/>
      <c r="MTB7" s="69"/>
      <c r="MTC7" s="69"/>
      <c r="MTD7" s="69"/>
      <c r="MTE7" s="69"/>
      <c r="MTF7" s="69"/>
      <c r="MTG7" s="69"/>
      <c r="MTH7" s="69"/>
      <c r="MTI7" s="69"/>
      <c r="MTJ7" s="69"/>
      <c r="MTK7" s="69"/>
      <c r="MTL7" s="69"/>
      <c r="MTM7" s="69"/>
      <c r="MTN7" s="69"/>
      <c r="MTO7" s="69"/>
      <c r="MTP7" s="69"/>
      <c r="MTQ7" s="69"/>
      <c r="MTR7" s="69"/>
      <c r="MTS7" s="69"/>
      <c r="MTT7" s="69"/>
      <c r="MTU7" s="69"/>
      <c r="MTV7" s="69"/>
      <c r="MTW7" s="69"/>
      <c r="MTX7" s="69"/>
      <c r="MTY7" s="69"/>
      <c r="MTZ7" s="69"/>
      <c r="MUA7" s="69"/>
      <c r="MUB7" s="69"/>
      <c r="MUC7" s="69"/>
      <c r="MUD7" s="69"/>
      <c r="MUE7" s="69"/>
      <c r="MUF7" s="69"/>
      <c r="MUG7" s="69"/>
      <c r="MUH7" s="69"/>
      <c r="MUI7" s="69"/>
      <c r="MUJ7" s="69"/>
      <c r="MUK7" s="69"/>
      <c r="MUL7" s="69"/>
      <c r="MUM7" s="69"/>
      <c r="MUN7" s="69"/>
      <c r="MUO7" s="69"/>
      <c r="MUP7" s="69"/>
      <c r="MUQ7" s="69"/>
      <c r="MUR7" s="69"/>
      <c r="MUS7" s="69"/>
      <c r="MUT7" s="69"/>
      <c r="MUU7" s="69"/>
      <c r="MUV7" s="69"/>
      <c r="MUW7" s="69"/>
      <c r="MUX7" s="69"/>
      <c r="MUY7" s="69"/>
      <c r="MUZ7" s="69"/>
      <c r="MVA7" s="69"/>
      <c r="MVB7" s="69"/>
      <c r="MVC7" s="69"/>
      <c r="MVD7" s="69"/>
      <c r="MVE7" s="69"/>
      <c r="MVF7" s="69"/>
      <c r="MVG7" s="69"/>
      <c r="MVH7" s="69"/>
      <c r="MVI7" s="69"/>
      <c r="MVJ7" s="69"/>
      <c r="MVK7" s="69"/>
      <c r="MVL7" s="69"/>
      <c r="MVM7" s="69"/>
      <c r="MVN7" s="69"/>
      <c r="MVO7" s="69"/>
      <c r="MVP7" s="69"/>
      <c r="MVQ7" s="69"/>
      <c r="MVR7" s="69"/>
      <c r="MVS7" s="69"/>
      <c r="MVT7" s="69"/>
      <c r="MVU7" s="69"/>
      <c r="MVV7" s="69"/>
      <c r="MVW7" s="69"/>
      <c r="MVX7" s="69"/>
      <c r="MVY7" s="69"/>
      <c r="MVZ7" s="69"/>
      <c r="MWA7" s="69"/>
      <c r="MWB7" s="69"/>
      <c r="MWC7" s="69"/>
      <c r="MWD7" s="69"/>
      <c r="MWE7" s="69"/>
      <c r="MWF7" s="69"/>
      <c r="MWG7" s="69"/>
      <c r="MWH7" s="69"/>
      <c r="MWI7" s="69"/>
      <c r="MWJ7" s="69"/>
      <c r="MWK7" s="69"/>
      <c r="MWL7" s="69"/>
      <c r="MWM7" s="69"/>
      <c r="MWN7" s="69"/>
      <c r="MWO7" s="69"/>
      <c r="MWP7" s="69"/>
      <c r="MWQ7" s="69"/>
      <c r="MWR7" s="69"/>
      <c r="MWS7" s="69"/>
      <c r="MWT7" s="69"/>
      <c r="MWU7" s="69"/>
      <c r="MWV7" s="69"/>
      <c r="MWW7" s="69"/>
      <c r="MWX7" s="69"/>
      <c r="MWY7" s="69"/>
      <c r="MWZ7" s="69"/>
      <c r="MXA7" s="69"/>
      <c r="MXB7" s="69"/>
      <c r="MXC7" s="69"/>
      <c r="MXD7" s="69"/>
      <c r="MXE7" s="69"/>
      <c r="MXF7" s="69"/>
      <c r="MXG7" s="69"/>
      <c r="MXH7" s="69"/>
      <c r="MXI7" s="69"/>
      <c r="MXJ7" s="69"/>
      <c r="MXK7" s="69"/>
      <c r="MXL7" s="69"/>
      <c r="MXM7" s="69"/>
      <c r="MXN7" s="69"/>
      <c r="MXO7" s="69"/>
      <c r="MXP7" s="69"/>
      <c r="MXQ7" s="69"/>
      <c r="MXR7" s="69"/>
      <c r="MXS7" s="69"/>
      <c r="MXT7" s="69"/>
      <c r="MXU7" s="69"/>
      <c r="MXV7" s="69"/>
      <c r="MXW7" s="69"/>
      <c r="MXX7" s="69"/>
      <c r="MXY7" s="69"/>
      <c r="MXZ7" s="69"/>
      <c r="MYA7" s="69"/>
      <c r="MYB7" s="69"/>
      <c r="MYC7" s="69"/>
      <c r="MYD7" s="69"/>
      <c r="MYE7" s="69"/>
      <c r="MYF7" s="69"/>
      <c r="MYG7" s="69"/>
      <c r="MYH7" s="69"/>
      <c r="MYI7" s="69"/>
      <c r="MYJ7" s="69"/>
      <c r="MYK7" s="69"/>
      <c r="MYL7" s="69"/>
      <c r="MYM7" s="69"/>
      <c r="MYN7" s="69"/>
      <c r="MYO7" s="69"/>
      <c r="MYP7" s="69"/>
      <c r="MYQ7" s="69"/>
      <c r="MYR7" s="69"/>
      <c r="MYS7" s="69"/>
      <c r="MYT7" s="69"/>
      <c r="MYU7" s="69"/>
      <c r="MYV7" s="69"/>
      <c r="MYW7" s="69"/>
      <c r="MYX7" s="69"/>
      <c r="MYY7" s="69"/>
      <c r="MYZ7" s="69"/>
      <c r="MZA7" s="69"/>
      <c r="MZB7" s="69"/>
      <c r="MZC7" s="69"/>
      <c r="MZD7" s="69"/>
      <c r="MZE7" s="69"/>
      <c r="MZF7" s="69"/>
      <c r="MZG7" s="69"/>
      <c r="MZH7" s="69"/>
      <c r="MZI7" s="69"/>
      <c r="MZJ7" s="69"/>
      <c r="MZK7" s="69"/>
      <c r="MZL7" s="69"/>
      <c r="MZM7" s="69"/>
      <c r="MZN7" s="69"/>
      <c r="MZO7" s="69"/>
      <c r="MZP7" s="69"/>
      <c r="MZQ7" s="69"/>
      <c r="MZR7" s="69"/>
      <c r="MZS7" s="69"/>
      <c r="MZT7" s="69"/>
      <c r="MZU7" s="69"/>
      <c r="MZV7" s="69"/>
      <c r="MZW7" s="69"/>
      <c r="MZX7" s="69"/>
      <c r="MZY7" s="69"/>
      <c r="MZZ7" s="69"/>
      <c r="NAA7" s="69"/>
      <c r="NAB7" s="69"/>
      <c r="NAC7" s="69"/>
      <c r="NAD7" s="69"/>
      <c r="NAE7" s="69"/>
      <c r="NAF7" s="69"/>
      <c r="NAG7" s="69"/>
      <c r="NAH7" s="69"/>
      <c r="NAI7" s="69"/>
      <c r="NAJ7" s="69"/>
      <c r="NAK7" s="69"/>
      <c r="NAL7" s="69"/>
      <c r="NAM7" s="69"/>
      <c r="NAN7" s="69"/>
      <c r="NAO7" s="69"/>
      <c r="NAP7" s="69"/>
      <c r="NAQ7" s="69"/>
      <c r="NAR7" s="69"/>
      <c r="NAS7" s="69"/>
      <c r="NAT7" s="69"/>
      <c r="NAU7" s="69"/>
      <c r="NAV7" s="69"/>
      <c r="NAW7" s="69"/>
      <c r="NAX7" s="69"/>
      <c r="NAY7" s="69"/>
      <c r="NAZ7" s="69"/>
      <c r="NBA7" s="69"/>
      <c r="NBB7" s="69"/>
      <c r="NBC7" s="69"/>
      <c r="NBD7" s="69"/>
      <c r="NBE7" s="69"/>
      <c r="NBF7" s="69"/>
      <c r="NBG7" s="69"/>
      <c r="NBH7" s="69"/>
      <c r="NBI7" s="69"/>
      <c r="NBJ7" s="69"/>
      <c r="NBK7" s="69"/>
      <c r="NBL7" s="69"/>
      <c r="NBM7" s="69"/>
      <c r="NBN7" s="69"/>
      <c r="NBO7" s="69"/>
      <c r="NBP7" s="69"/>
      <c r="NBQ7" s="69"/>
      <c r="NBR7" s="69"/>
      <c r="NBS7" s="69"/>
      <c r="NBT7" s="69"/>
      <c r="NBU7" s="69"/>
      <c r="NBV7" s="69"/>
      <c r="NBW7" s="69"/>
      <c r="NBX7" s="69"/>
      <c r="NBY7" s="69"/>
      <c r="NBZ7" s="69"/>
      <c r="NCA7" s="69"/>
      <c r="NCB7" s="69"/>
      <c r="NCC7" s="69"/>
      <c r="NCD7" s="69"/>
      <c r="NCE7" s="69"/>
      <c r="NCF7" s="69"/>
      <c r="NCG7" s="69"/>
      <c r="NCH7" s="69"/>
      <c r="NCI7" s="69"/>
      <c r="NCJ7" s="69"/>
      <c r="NCK7" s="69"/>
      <c r="NCL7" s="69"/>
      <c r="NCM7" s="69"/>
      <c r="NCN7" s="69"/>
      <c r="NCO7" s="69"/>
      <c r="NCP7" s="69"/>
      <c r="NCQ7" s="69"/>
      <c r="NCR7" s="69"/>
      <c r="NCS7" s="69"/>
      <c r="NCT7" s="69"/>
      <c r="NCU7" s="69"/>
      <c r="NCV7" s="69"/>
      <c r="NCW7" s="69"/>
      <c r="NCX7" s="69"/>
      <c r="NCY7" s="69"/>
      <c r="NCZ7" s="69"/>
      <c r="NDA7" s="69"/>
      <c r="NDB7" s="69"/>
      <c r="NDC7" s="69"/>
      <c r="NDD7" s="69"/>
      <c r="NDE7" s="69"/>
      <c r="NDF7" s="69"/>
      <c r="NDG7" s="69"/>
      <c r="NDH7" s="69"/>
      <c r="NDI7" s="69"/>
      <c r="NDJ7" s="69"/>
      <c r="NDK7" s="69"/>
      <c r="NDL7" s="69"/>
      <c r="NDM7" s="69"/>
      <c r="NDN7" s="69"/>
      <c r="NDO7" s="69"/>
      <c r="NDP7" s="69"/>
      <c r="NDQ7" s="69"/>
      <c r="NDR7" s="69"/>
      <c r="NDS7" s="69"/>
      <c r="NDT7" s="69"/>
      <c r="NDU7" s="69"/>
      <c r="NDV7" s="69"/>
      <c r="NDW7" s="69"/>
      <c r="NDX7" s="69"/>
      <c r="NDY7" s="69"/>
      <c r="NDZ7" s="69"/>
      <c r="NEA7" s="69"/>
      <c r="NEB7" s="69"/>
      <c r="NEC7" s="69"/>
      <c r="NED7" s="69"/>
      <c r="NEE7" s="69"/>
      <c r="NEF7" s="69"/>
      <c r="NEG7" s="69"/>
      <c r="NEH7" s="69"/>
      <c r="NEI7" s="69"/>
      <c r="NEJ7" s="69"/>
      <c r="NEK7" s="69"/>
      <c r="NEL7" s="69"/>
      <c r="NEM7" s="69"/>
      <c r="NEN7" s="69"/>
      <c r="NEO7" s="69"/>
      <c r="NEP7" s="69"/>
      <c r="NEQ7" s="69"/>
      <c r="NER7" s="69"/>
      <c r="NES7" s="69"/>
      <c r="NET7" s="69"/>
      <c r="NEU7" s="69"/>
      <c r="NEV7" s="69"/>
      <c r="NEW7" s="69"/>
      <c r="NEX7" s="69"/>
      <c r="NEY7" s="69"/>
      <c r="NEZ7" s="69"/>
      <c r="NFA7" s="69"/>
      <c r="NFB7" s="69"/>
      <c r="NFC7" s="69"/>
      <c r="NFD7" s="69"/>
      <c r="NFE7" s="69"/>
      <c r="NFF7" s="69"/>
      <c r="NFG7" s="69"/>
      <c r="NFH7" s="69"/>
      <c r="NFI7" s="69"/>
      <c r="NFJ7" s="69"/>
      <c r="NFK7" s="69"/>
      <c r="NFL7" s="69"/>
      <c r="NFM7" s="69"/>
      <c r="NFN7" s="69"/>
      <c r="NFO7" s="69"/>
      <c r="NFP7" s="69"/>
      <c r="NFQ7" s="69"/>
      <c r="NFR7" s="69"/>
      <c r="NFS7" s="69"/>
      <c r="NFT7" s="69"/>
      <c r="NFU7" s="69"/>
      <c r="NFV7" s="69"/>
      <c r="NFW7" s="69"/>
      <c r="NFX7" s="69"/>
      <c r="NFY7" s="69"/>
      <c r="NFZ7" s="69"/>
      <c r="NGA7" s="69"/>
      <c r="NGB7" s="69"/>
      <c r="NGC7" s="69"/>
      <c r="NGD7" s="69"/>
      <c r="NGE7" s="69"/>
      <c r="NGF7" s="69"/>
      <c r="NGG7" s="69"/>
      <c r="NGH7" s="69"/>
      <c r="NGI7" s="69"/>
      <c r="NGJ7" s="69"/>
      <c r="NGK7" s="69"/>
      <c r="NGL7" s="69"/>
      <c r="NGM7" s="69"/>
      <c r="NGN7" s="69"/>
      <c r="NGO7" s="69"/>
      <c r="NGP7" s="69"/>
      <c r="NGQ7" s="69"/>
      <c r="NGR7" s="69"/>
      <c r="NGS7" s="69"/>
      <c r="NGT7" s="69"/>
      <c r="NGU7" s="69"/>
      <c r="NGV7" s="69"/>
      <c r="NGW7" s="69"/>
      <c r="NGX7" s="69"/>
      <c r="NGY7" s="69"/>
      <c r="NGZ7" s="69"/>
      <c r="NHA7" s="69"/>
      <c r="NHB7" s="69"/>
      <c r="NHC7" s="69"/>
      <c r="NHD7" s="69"/>
      <c r="NHE7" s="69"/>
      <c r="NHF7" s="69"/>
      <c r="NHG7" s="69"/>
      <c r="NHH7" s="69"/>
      <c r="NHI7" s="69"/>
      <c r="NHJ7" s="69"/>
      <c r="NHK7" s="69"/>
      <c r="NHL7" s="69"/>
      <c r="NHM7" s="69"/>
      <c r="NHN7" s="69"/>
      <c r="NHO7" s="69"/>
      <c r="NHP7" s="69"/>
      <c r="NHQ7" s="69"/>
      <c r="NHR7" s="69"/>
      <c r="NHS7" s="69"/>
      <c r="NHT7" s="69"/>
      <c r="NHU7" s="69"/>
      <c r="NHV7" s="69"/>
      <c r="NHW7" s="69"/>
      <c r="NHX7" s="69"/>
      <c r="NHY7" s="69"/>
      <c r="NHZ7" s="69"/>
      <c r="NIA7" s="69"/>
      <c r="NIB7" s="69"/>
      <c r="NIC7" s="69"/>
      <c r="NID7" s="69"/>
      <c r="NIE7" s="69"/>
      <c r="NIF7" s="69"/>
      <c r="NIG7" s="69"/>
      <c r="NIH7" s="69"/>
      <c r="NII7" s="69"/>
      <c r="NIJ7" s="69"/>
      <c r="NIK7" s="69"/>
      <c r="NIL7" s="69"/>
      <c r="NIM7" s="69"/>
      <c r="NIN7" s="69"/>
      <c r="NIO7" s="69"/>
      <c r="NIP7" s="69"/>
      <c r="NIQ7" s="69"/>
      <c r="NIR7" s="69"/>
      <c r="NIS7" s="69"/>
      <c r="NIT7" s="69"/>
      <c r="NIU7" s="69"/>
      <c r="NIV7" s="69"/>
      <c r="NIW7" s="69"/>
      <c r="NIX7" s="69"/>
      <c r="NIY7" s="69"/>
      <c r="NIZ7" s="69"/>
      <c r="NJA7" s="69"/>
      <c r="NJB7" s="69"/>
      <c r="NJC7" s="69"/>
      <c r="NJD7" s="69"/>
      <c r="NJE7" s="69"/>
      <c r="NJF7" s="69"/>
      <c r="NJG7" s="69"/>
      <c r="NJH7" s="69"/>
      <c r="NJI7" s="69"/>
      <c r="NJJ7" s="69"/>
      <c r="NJK7" s="69"/>
      <c r="NJL7" s="69"/>
      <c r="NJM7" s="69"/>
      <c r="NJN7" s="69"/>
      <c r="NJO7" s="69"/>
      <c r="NJP7" s="69"/>
      <c r="NJQ7" s="69"/>
      <c r="NJR7" s="69"/>
      <c r="NJS7" s="69"/>
      <c r="NJT7" s="69"/>
      <c r="NJU7" s="69"/>
      <c r="NJV7" s="69"/>
      <c r="NJW7" s="69"/>
      <c r="NJX7" s="69"/>
      <c r="NJY7" s="69"/>
      <c r="NJZ7" s="69"/>
      <c r="NKA7" s="69"/>
      <c r="NKB7" s="69"/>
      <c r="NKC7" s="69"/>
      <c r="NKD7" s="69"/>
      <c r="NKE7" s="69"/>
      <c r="NKF7" s="69"/>
      <c r="NKG7" s="69"/>
      <c r="NKH7" s="69"/>
      <c r="NKI7" s="69"/>
      <c r="NKJ7" s="69"/>
      <c r="NKK7" s="69"/>
      <c r="NKL7" s="69"/>
      <c r="NKM7" s="69"/>
      <c r="NKN7" s="69"/>
      <c r="NKO7" s="69"/>
      <c r="NKP7" s="69"/>
      <c r="NKQ7" s="69"/>
      <c r="NKR7" s="69"/>
      <c r="NKS7" s="69"/>
      <c r="NKT7" s="69"/>
      <c r="NKU7" s="69"/>
      <c r="NKV7" s="69"/>
      <c r="NKW7" s="69"/>
      <c r="NKX7" s="69"/>
      <c r="NKY7" s="69"/>
      <c r="NKZ7" s="69"/>
      <c r="NLA7" s="69"/>
      <c r="NLB7" s="69"/>
      <c r="NLC7" s="69"/>
      <c r="NLD7" s="69"/>
      <c r="NLE7" s="69"/>
      <c r="NLF7" s="69"/>
      <c r="NLG7" s="69"/>
      <c r="NLH7" s="69"/>
      <c r="NLI7" s="69"/>
      <c r="NLJ7" s="69"/>
      <c r="NLK7" s="69"/>
      <c r="NLL7" s="69"/>
      <c r="NLM7" s="69"/>
      <c r="NLN7" s="69"/>
      <c r="NLO7" s="69"/>
      <c r="NLP7" s="69"/>
      <c r="NLQ7" s="69"/>
      <c r="NLR7" s="69"/>
      <c r="NLS7" s="69"/>
      <c r="NLT7" s="69"/>
      <c r="NLU7" s="69"/>
      <c r="NLV7" s="69"/>
      <c r="NLW7" s="69"/>
      <c r="NLX7" s="69"/>
      <c r="NLY7" s="69"/>
      <c r="NLZ7" s="69"/>
      <c r="NMA7" s="69"/>
      <c r="NMB7" s="69"/>
      <c r="NMC7" s="69"/>
      <c r="NMD7" s="69"/>
      <c r="NME7" s="69"/>
      <c r="NMF7" s="69"/>
      <c r="NMG7" s="69"/>
      <c r="NMH7" s="69"/>
      <c r="NMI7" s="69"/>
      <c r="NMJ7" s="69"/>
      <c r="NMK7" s="69"/>
      <c r="NML7" s="69"/>
      <c r="NMM7" s="69"/>
      <c r="NMN7" s="69"/>
      <c r="NMO7" s="69"/>
      <c r="NMP7" s="69"/>
      <c r="NMQ7" s="69"/>
      <c r="NMR7" s="69"/>
      <c r="NMS7" s="69"/>
      <c r="NMT7" s="69"/>
      <c r="NMU7" s="69"/>
      <c r="NMV7" s="69"/>
      <c r="NMW7" s="69"/>
      <c r="NMX7" s="69"/>
      <c r="NMY7" s="69"/>
      <c r="NMZ7" s="69"/>
      <c r="NNA7" s="69"/>
      <c r="NNB7" s="69"/>
      <c r="NNC7" s="69"/>
      <c r="NND7" s="69"/>
      <c r="NNE7" s="69"/>
      <c r="NNF7" s="69"/>
      <c r="NNG7" s="69"/>
      <c r="NNH7" s="69"/>
      <c r="NNI7" s="69"/>
      <c r="NNJ7" s="69"/>
      <c r="NNK7" s="69"/>
      <c r="NNL7" s="69"/>
      <c r="NNM7" s="69"/>
      <c r="NNN7" s="69"/>
      <c r="NNO7" s="69"/>
      <c r="NNP7" s="69"/>
      <c r="NNQ7" s="69"/>
      <c r="NNR7" s="69"/>
      <c r="NNS7" s="69"/>
      <c r="NNT7" s="69"/>
      <c r="NNU7" s="69"/>
      <c r="NNV7" s="69"/>
      <c r="NNW7" s="69"/>
      <c r="NNX7" s="69"/>
      <c r="NNY7" s="69"/>
      <c r="NNZ7" s="69"/>
      <c r="NOA7" s="69"/>
      <c r="NOB7" s="69"/>
      <c r="NOC7" s="69"/>
      <c r="NOD7" s="69"/>
      <c r="NOE7" s="69"/>
      <c r="NOF7" s="69"/>
      <c r="NOG7" s="69"/>
      <c r="NOH7" s="69"/>
      <c r="NOI7" s="69"/>
      <c r="NOJ7" s="69"/>
      <c r="NOK7" s="69"/>
      <c r="NOL7" s="69"/>
      <c r="NOM7" s="69"/>
      <c r="NON7" s="69"/>
      <c r="NOO7" s="69"/>
      <c r="NOP7" s="69"/>
      <c r="NOQ7" s="69"/>
      <c r="NOR7" s="69"/>
      <c r="NOS7" s="69"/>
      <c r="NOT7" s="69"/>
      <c r="NOU7" s="69"/>
      <c r="NOV7" s="69"/>
      <c r="NOW7" s="69"/>
      <c r="NOX7" s="69"/>
      <c r="NOY7" s="69"/>
      <c r="NOZ7" s="69"/>
      <c r="NPA7" s="69"/>
      <c r="NPB7" s="69"/>
      <c r="NPC7" s="69"/>
      <c r="NPD7" s="69"/>
      <c r="NPE7" s="69"/>
      <c r="NPF7" s="69"/>
      <c r="NPG7" s="69"/>
      <c r="NPH7" s="69"/>
      <c r="NPI7" s="69"/>
      <c r="NPJ7" s="69"/>
      <c r="NPK7" s="69"/>
      <c r="NPL7" s="69"/>
      <c r="NPM7" s="69"/>
      <c r="NPN7" s="69"/>
      <c r="NPO7" s="69"/>
      <c r="NPP7" s="69"/>
      <c r="NPQ7" s="69"/>
      <c r="NPR7" s="69"/>
      <c r="NPS7" s="69"/>
      <c r="NPT7" s="69"/>
      <c r="NPU7" s="69"/>
      <c r="NPV7" s="69"/>
      <c r="NPW7" s="69"/>
      <c r="NPX7" s="69"/>
      <c r="NPY7" s="69"/>
      <c r="NPZ7" s="69"/>
      <c r="NQA7" s="69"/>
      <c r="NQB7" s="69"/>
      <c r="NQC7" s="69"/>
      <c r="NQD7" s="69"/>
      <c r="NQE7" s="69"/>
      <c r="NQF7" s="69"/>
      <c r="NQG7" s="69"/>
      <c r="NQH7" s="69"/>
      <c r="NQI7" s="69"/>
      <c r="NQJ7" s="69"/>
      <c r="NQK7" s="69"/>
      <c r="NQL7" s="69"/>
      <c r="NQM7" s="69"/>
      <c r="NQN7" s="69"/>
      <c r="NQO7" s="69"/>
      <c r="NQP7" s="69"/>
      <c r="NQQ7" s="69"/>
      <c r="NQR7" s="69"/>
      <c r="NQS7" s="69"/>
      <c r="NQT7" s="69"/>
      <c r="NQU7" s="69"/>
      <c r="NQV7" s="69"/>
      <c r="NQW7" s="69"/>
      <c r="NQX7" s="69"/>
      <c r="NQY7" s="69"/>
      <c r="NQZ7" s="69"/>
      <c r="NRA7" s="69"/>
      <c r="NRB7" s="69"/>
      <c r="NRC7" s="69"/>
      <c r="NRD7" s="69"/>
      <c r="NRE7" s="69"/>
      <c r="NRF7" s="69"/>
      <c r="NRG7" s="69"/>
      <c r="NRH7" s="69"/>
      <c r="NRI7" s="69"/>
      <c r="NRJ7" s="69"/>
      <c r="NRK7" s="69"/>
      <c r="NRL7" s="69"/>
      <c r="NRM7" s="69"/>
      <c r="NRN7" s="69"/>
      <c r="NRO7" s="69"/>
      <c r="NRP7" s="69"/>
      <c r="NRQ7" s="69"/>
      <c r="NRR7" s="69"/>
      <c r="NRS7" s="69"/>
      <c r="NRT7" s="69"/>
      <c r="NRU7" s="69"/>
      <c r="NRV7" s="69"/>
      <c r="NRW7" s="69"/>
      <c r="NRX7" s="69"/>
      <c r="NRY7" s="69"/>
      <c r="NRZ7" s="69"/>
      <c r="NSA7" s="69"/>
      <c r="NSB7" s="69"/>
      <c r="NSC7" s="69"/>
      <c r="NSD7" s="69"/>
      <c r="NSE7" s="69"/>
      <c r="NSF7" s="69"/>
      <c r="NSG7" s="69"/>
      <c r="NSH7" s="69"/>
      <c r="NSI7" s="69"/>
      <c r="NSJ7" s="69"/>
      <c r="NSK7" s="69"/>
      <c r="NSL7" s="69"/>
      <c r="NSM7" s="69"/>
      <c r="NSN7" s="69"/>
      <c r="NSO7" s="69"/>
      <c r="NSP7" s="69"/>
      <c r="NSQ7" s="69"/>
      <c r="NSR7" s="69"/>
      <c r="NSS7" s="69"/>
      <c r="NST7" s="69"/>
      <c r="NSU7" s="69"/>
      <c r="NSV7" s="69"/>
      <c r="NSW7" s="69"/>
      <c r="NSX7" s="69"/>
      <c r="NSY7" s="69"/>
      <c r="NSZ7" s="69"/>
      <c r="NTA7" s="69"/>
      <c r="NTB7" s="69"/>
      <c r="NTC7" s="69"/>
      <c r="NTD7" s="69"/>
      <c r="NTE7" s="69"/>
      <c r="NTF7" s="69"/>
      <c r="NTG7" s="69"/>
      <c r="NTH7" s="69"/>
      <c r="NTI7" s="69"/>
      <c r="NTJ7" s="69"/>
      <c r="NTK7" s="69"/>
      <c r="NTL7" s="69"/>
      <c r="NTM7" s="69"/>
      <c r="NTN7" s="69"/>
      <c r="NTO7" s="69"/>
      <c r="NTP7" s="69"/>
      <c r="NTQ7" s="69"/>
      <c r="NTR7" s="69"/>
      <c r="NTS7" s="69"/>
      <c r="NTT7" s="69"/>
      <c r="NTU7" s="69"/>
      <c r="NTV7" s="69"/>
      <c r="NTW7" s="69"/>
      <c r="NTX7" s="69"/>
      <c r="NTY7" s="69"/>
      <c r="NTZ7" s="69"/>
      <c r="NUA7" s="69"/>
      <c r="NUB7" s="69"/>
      <c r="NUC7" s="69"/>
      <c r="NUD7" s="69"/>
      <c r="NUE7" s="69"/>
      <c r="NUF7" s="69"/>
      <c r="NUG7" s="69"/>
      <c r="NUH7" s="69"/>
      <c r="NUI7" s="69"/>
      <c r="NUJ7" s="69"/>
      <c r="NUK7" s="69"/>
      <c r="NUL7" s="69"/>
      <c r="NUM7" s="69"/>
      <c r="NUN7" s="69"/>
      <c r="NUO7" s="69"/>
      <c r="NUP7" s="69"/>
      <c r="NUQ7" s="69"/>
      <c r="NUR7" s="69"/>
      <c r="NUS7" s="69"/>
      <c r="NUT7" s="69"/>
      <c r="NUU7" s="69"/>
      <c r="NUV7" s="69"/>
      <c r="NUW7" s="69"/>
      <c r="NUX7" s="69"/>
      <c r="NUY7" s="69"/>
      <c r="NUZ7" s="69"/>
      <c r="NVA7" s="69"/>
      <c r="NVB7" s="69"/>
      <c r="NVC7" s="69"/>
      <c r="NVD7" s="69"/>
      <c r="NVE7" s="69"/>
      <c r="NVF7" s="69"/>
      <c r="NVG7" s="69"/>
      <c r="NVH7" s="69"/>
      <c r="NVI7" s="69"/>
      <c r="NVJ7" s="69"/>
      <c r="NVK7" s="69"/>
      <c r="NVL7" s="69"/>
      <c r="NVM7" s="69"/>
      <c r="NVN7" s="69"/>
      <c r="NVO7" s="69"/>
      <c r="NVP7" s="69"/>
      <c r="NVQ7" s="69"/>
      <c r="NVR7" s="69"/>
      <c r="NVS7" s="69"/>
      <c r="NVT7" s="69"/>
      <c r="NVU7" s="69"/>
      <c r="NVV7" s="69"/>
      <c r="NVW7" s="69"/>
      <c r="NVX7" s="69"/>
      <c r="NVY7" s="69"/>
      <c r="NVZ7" s="69"/>
      <c r="NWA7" s="69"/>
      <c r="NWB7" s="69"/>
      <c r="NWC7" s="69"/>
      <c r="NWD7" s="69"/>
      <c r="NWE7" s="69"/>
      <c r="NWF7" s="69"/>
      <c r="NWG7" s="69"/>
      <c r="NWH7" s="69"/>
      <c r="NWI7" s="69"/>
      <c r="NWJ7" s="69"/>
      <c r="NWK7" s="69"/>
      <c r="NWL7" s="69"/>
      <c r="NWM7" s="69"/>
      <c r="NWN7" s="69"/>
      <c r="NWO7" s="69"/>
      <c r="NWP7" s="69"/>
      <c r="NWQ7" s="69"/>
      <c r="NWR7" s="69"/>
      <c r="NWS7" s="69"/>
      <c r="NWT7" s="69"/>
      <c r="NWU7" s="69"/>
      <c r="NWV7" s="69"/>
      <c r="NWW7" s="69"/>
      <c r="NWX7" s="69"/>
      <c r="NWY7" s="69"/>
      <c r="NWZ7" s="69"/>
      <c r="NXA7" s="69"/>
      <c r="NXB7" s="69"/>
      <c r="NXC7" s="69"/>
      <c r="NXD7" s="69"/>
      <c r="NXE7" s="69"/>
      <c r="NXF7" s="69"/>
      <c r="NXG7" s="69"/>
      <c r="NXH7" s="69"/>
      <c r="NXI7" s="69"/>
      <c r="NXJ7" s="69"/>
      <c r="NXK7" s="69"/>
      <c r="NXL7" s="69"/>
      <c r="NXM7" s="69"/>
      <c r="NXN7" s="69"/>
      <c r="NXO7" s="69"/>
      <c r="NXP7" s="69"/>
      <c r="NXQ7" s="69"/>
      <c r="NXR7" s="69"/>
      <c r="NXS7" s="69"/>
      <c r="NXT7" s="69"/>
      <c r="NXU7" s="69"/>
      <c r="NXV7" s="69"/>
      <c r="NXW7" s="69"/>
      <c r="NXX7" s="69"/>
      <c r="NXY7" s="69"/>
      <c r="NXZ7" s="69"/>
      <c r="NYA7" s="69"/>
      <c r="NYB7" s="69"/>
      <c r="NYC7" s="69"/>
      <c r="NYD7" s="69"/>
      <c r="NYE7" s="69"/>
      <c r="NYF7" s="69"/>
      <c r="NYG7" s="69"/>
      <c r="NYH7" s="69"/>
      <c r="NYI7" s="69"/>
      <c r="NYJ7" s="69"/>
      <c r="NYK7" s="69"/>
      <c r="NYL7" s="69"/>
      <c r="NYM7" s="69"/>
      <c r="NYN7" s="69"/>
      <c r="NYO7" s="69"/>
      <c r="NYP7" s="69"/>
      <c r="NYQ7" s="69"/>
      <c r="NYR7" s="69"/>
      <c r="NYS7" s="69"/>
      <c r="NYT7" s="69"/>
      <c r="NYU7" s="69"/>
      <c r="NYV7" s="69"/>
      <c r="NYW7" s="69"/>
      <c r="NYX7" s="69"/>
      <c r="NYY7" s="69"/>
      <c r="NYZ7" s="69"/>
      <c r="NZA7" s="69"/>
      <c r="NZB7" s="69"/>
      <c r="NZC7" s="69"/>
      <c r="NZD7" s="69"/>
      <c r="NZE7" s="69"/>
      <c r="NZF7" s="69"/>
      <c r="NZG7" s="69"/>
      <c r="NZH7" s="69"/>
      <c r="NZI7" s="69"/>
      <c r="NZJ7" s="69"/>
      <c r="NZK7" s="69"/>
      <c r="NZL7" s="69"/>
      <c r="NZM7" s="69"/>
      <c r="NZN7" s="69"/>
      <c r="NZO7" s="69"/>
      <c r="NZP7" s="69"/>
      <c r="NZQ7" s="69"/>
      <c r="NZR7" s="69"/>
      <c r="NZS7" s="69"/>
      <c r="NZT7" s="69"/>
      <c r="NZU7" s="69"/>
      <c r="NZV7" s="69"/>
      <c r="NZW7" s="69"/>
      <c r="NZX7" s="69"/>
      <c r="NZY7" s="69"/>
      <c r="NZZ7" s="69"/>
      <c r="OAA7" s="69"/>
      <c r="OAB7" s="69"/>
      <c r="OAC7" s="69"/>
      <c r="OAD7" s="69"/>
      <c r="OAE7" s="69"/>
      <c r="OAF7" s="69"/>
      <c r="OAG7" s="69"/>
      <c r="OAH7" s="69"/>
      <c r="OAI7" s="69"/>
      <c r="OAJ7" s="69"/>
      <c r="OAK7" s="69"/>
      <c r="OAL7" s="69"/>
      <c r="OAM7" s="69"/>
      <c r="OAN7" s="69"/>
      <c r="OAO7" s="69"/>
      <c r="OAP7" s="69"/>
      <c r="OAQ7" s="69"/>
      <c r="OAR7" s="69"/>
      <c r="OAS7" s="69"/>
      <c r="OAT7" s="69"/>
      <c r="OAU7" s="69"/>
      <c r="OAV7" s="69"/>
      <c r="OAW7" s="69"/>
      <c r="OAX7" s="69"/>
      <c r="OAY7" s="69"/>
      <c r="OAZ7" s="69"/>
      <c r="OBA7" s="69"/>
      <c r="OBB7" s="69"/>
      <c r="OBC7" s="69"/>
      <c r="OBD7" s="69"/>
      <c r="OBE7" s="69"/>
      <c r="OBF7" s="69"/>
      <c r="OBG7" s="69"/>
      <c r="OBH7" s="69"/>
      <c r="OBI7" s="69"/>
      <c r="OBJ7" s="69"/>
      <c r="OBK7" s="69"/>
      <c r="OBL7" s="69"/>
      <c r="OBM7" s="69"/>
      <c r="OBN7" s="69"/>
      <c r="OBO7" s="69"/>
      <c r="OBP7" s="69"/>
      <c r="OBQ7" s="69"/>
      <c r="OBR7" s="69"/>
      <c r="OBS7" s="69"/>
      <c r="OBT7" s="69"/>
      <c r="OBU7" s="69"/>
      <c r="OBV7" s="69"/>
      <c r="OBW7" s="69"/>
      <c r="OBX7" s="69"/>
      <c r="OBY7" s="69"/>
      <c r="OBZ7" s="69"/>
      <c r="OCA7" s="69"/>
      <c r="OCB7" s="69"/>
      <c r="OCC7" s="69"/>
      <c r="OCD7" s="69"/>
      <c r="OCE7" s="69"/>
      <c r="OCF7" s="69"/>
      <c r="OCG7" s="69"/>
      <c r="OCH7" s="69"/>
      <c r="OCI7" s="69"/>
      <c r="OCJ7" s="69"/>
      <c r="OCK7" s="69"/>
      <c r="OCL7" s="69"/>
      <c r="OCM7" s="69"/>
      <c r="OCN7" s="69"/>
      <c r="OCO7" s="69"/>
      <c r="OCP7" s="69"/>
      <c r="OCQ7" s="69"/>
      <c r="OCR7" s="69"/>
      <c r="OCS7" s="69"/>
      <c r="OCT7" s="69"/>
      <c r="OCU7" s="69"/>
      <c r="OCV7" s="69"/>
      <c r="OCW7" s="69"/>
      <c r="OCX7" s="69"/>
      <c r="OCY7" s="69"/>
      <c r="OCZ7" s="69"/>
      <c r="ODA7" s="69"/>
      <c r="ODB7" s="69"/>
      <c r="ODC7" s="69"/>
      <c r="ODD7" s="69"/>
      <c r="ODE7" s="69"/>
      <c r="ODF7" s="69"/>
      <c r="ODG7" s="69"/>
      <c r="ODH7" s="69"/>
      <c r="ODI7" s="69"/>
      <c r="ODJ7" s="69"/>
      <c r="ODK7" s="69"/>
      <c r="ODL7" s="69"/>
      <c r="ODM7" s="69"/>
      <c r="ODN7" s="69"/>
      <c r="ODO7" s="69"/>
      <c r="ODP7" s="69"/>
      <c r="ODQ7" s="69"/>
      <c r="ODR7" s="69"/>
      <c r="ODS7" s="69"/>
      <c r="ODT7" s="69"/>
      <c r="ODU7" s="69"/>
      <c r="ODV7" s="69"/>
      <c r="ODW7" s="69"/>
      <c r="ODX7" s="69"/>
      <c r="ODY7" s="69"/>
      <c r="ODZ7" s="69"/>
      <c r="OEA7" s="69"/>
      <c r="OEB7" s="69"/>
      <c r="OEC7" s="69"/>
      <c r="OED7" s="69"/>
      <c r="OEE7" s="69"/>
      <c r="OEF7" s="69"/>
      <c r="OEG7" s="69"/>
      <c r="OEH7" s="69"/>
      <c r="OEI7" s="69"/>
      <c r="OEJ7" s="69"/>
      <c r="OEK7" s="69"/>
      <c r="OEL7" s="69"/>
      <c r="OEM7" s="69"/>
      <c r="OEN7" s="69"/>
      <c r="OEO7" s="69"/>
      <c r="OEP7" s="69"/>
      <c r="OEQ7" s="69"/>
      <c r="OER7" s="69"/>
      <c r="OES7" s="69"/>
      <c r="OET7" s="69"/>
      <c r="OEU7" s="69"/>
      <c r="OEV7" s="69"/>
      <c r="OEW7" s="69"/>
      <c r="OEX7" s="69"/>
      <c r="OEY7" s="69"/>
      <c r="OEZ7" s="69"/>
      <c r="OFA7" s="69"/>
      <c r="OFB7" s="69"/>
      <c r="OFC7" s="69"/>
      <c r="OFD7" s="69"/>
      <c r="OFE7" s="69"/>
      <c r="OFF7" s="69"/>
      <c r="OFG7" s="69"/>
      <c r="OFH7" s="69"/>
      <c r="OFI7" s="69"/>
      <c r="OFJ7" s="69"/>
      <c r="OFK7" s="69"/>
      <c r="OFL7" s="69"/>
      <c r="OFM7" s="69"/>
      <c r="OFN7" s="69"/>
      <c r="OFO7" s="69"/>
      <c r="OFP7" s="69"/>
      <c r="OFQ7" s="69"/>
      <c r="OFR7" s="69"/>
      <c r="OFS7" s="69"/>
      <c r="OFT7" s="69"/>
      <c r="OFU7" s="69"/>
      <c r="OFV7" s="69"/>
      <c r="OFW7" s="69"/>
      <c r="OFX7" s="69"/>
      <c r="OFY7" s="69"/>
      <c r="OFZ7" s="69"/>
      <c r="OGA7" s="69"/>
      <c r="OGB7" s="69"/>
      <c r="OGC7" s="69"/>
      <c r="OGD7" s="69"/>
      <c r="OGE7" s="69"/>
      <c r="OGF7" s="69"/>
      <c r="OGG7" s="69"/>
      <c r="OGH7" s="69"/>
      <c r="OGI7" s="69"/>
      <c r="OGJ7" s="69"/>
      <c r="OGK7" s="69"/>
      <c r="OGL7" s="69"/>
      <c r="OGM7" s="69"/>
      <c r="OGN7" s="69"/>
      <c r="OGO7" s="69"/>
      <c r="OGP7" s="69"/>
      <c r="OGQ7" s="69"/>
      <c r="OGR7" s="69"/>
      <c r="OGS7" s="69"/>
      <c r="OGT7" s="69"/>
      <c r="OGU7" s="69"/>
      <c r="OGV7" s="69"/>
      <c r="OGW7" s="69"/>
      <c r="OGX7" s="69"/>
      <c r="OGY7" s="69"/>
      <c r="OGZ7" s="69"/>
      <c r="OHA7" s="69"/>
      <c r="OHB7" s="69"/>
      <c r="OHC7" s="69"/>
      <c r="OHD7" s="69"/>
      <c r="OHE7" s="69"/>
      <c r="OHF7" s="69"/>
      <c r="OHG7" s="69"/>
      <c r="OHH7" s="69"/>
      <c r="OHI7" s="69"/>
      <c r="OHJ7" s="69"/>
      <c r="OHK7" s="69"/>
      <c r="OHL7" s="69"/>
      <c r="OHM7" s="69"/>
      <c r="OHN7" s="69"/>
      <c r="OHO7" s="69"/>
      <c r="OHP7" s="69"/>
      <c r="OHQ7" s="69"/>
      <c r="OHR7" s="69"/>
      <c r="OHS7" s="69"/>
      <c r="OHT7" s="69"/>
      <c r="OHU7" s="69"/>
      <c r="OHV7" s="69"/>
      <c r="OHW7" s="69"/>
      <c r="OHX7" s="69"/>
      <c r="OHY7" s="69"/>
      <c r="OHZ7" s="69"/>
      <c r="OIA7" s="69"/>
      <c r="OIB7" s="69"/>
      <c r="OIC7" s="69"/>
      <c r="OID7" s="69"/>
      <c r="OIE7" s="69"/>
      <c r="OIF7" s="69"/>
      <c r="OIG7" s="69"/>
      <c r="OIH7" s="69"/>
      <c r="OII7" s="69"/>
      <c r="OIJ7" s="69"/>
      <c r="OIK7" s="69"/>
      <c r="OIL7" s="69"/>
      <c r="OIM7" s="69"/>
      <c r="OIN7" s="69"/>
      <c r="OIO7" s="69"/>
      <c r="OIP7" s="69"/>
      <c r="OIQ7" s="69"/>
      <c r="OIR7" s="69"/>
      <c r="OIS7" s="69"/>
      <c r="OIT7" s="69"/>
      <c r="OIU7" s="69"/>
      <c r="OIV7" s="69"/>
      <c r="OIW7" s="69"/>
      <c r="OIX7" s="69"/>
      <c r="OIY7" s="69"/>
      <c r="OIZ7" s="69"/>
      <c r="OJA7" s="69"/>
      <c r="OJB7" s="69"/>
      <c r="OJC7" s="69"/>
      <c r="OJD7" s="69"/>
      <c r="OJE7" s="69"/>
      <c r="OJF7" s="69"/>
      <c r="OJG7" s="69"/>
      <c r="OJH7" s="69"/>
      <c r="OJI7" s="69"/>
      <c r="OJJ7" s="69"/>
      <c r="OJK7" s="69"/>
      <c r="OJL7" s="69"/>
      <c r="OJM7" s="69"/>
      <c r="OJN7" s="69"/>
      <c r="OJO7" s="69"/>
      <c r="OJP7" s="69"/>
      <c r="OJQ7" s="69"/>
      <c r="OJR7" s="69"/>
      <c r="OJS7" s="69"/>
      <c r="OJT7" s="69"/>
      <c r="OJU7" s="69"/>
      <c r="OJV7" s="69"/>
      <c r="OJW7" s="69"/>
      <c r="OJX7" s="69"/>
      <c r="OJY7" s="69"/>
      <c r="OJZ7" s="69"/>
      <c r="OKA7" s="69"/>
      <c r="OKB7" s="69"/>
      <c r="OKC7" s="69"/>
      <c r="OKD7" s="69"/>
      <c r="OKE7" s="69"/>
      <c r="OKF7" s="69"/>
      <c r="OKG7" s="69"/>
      <c r="OKH7" s="69"/>
      <c r="OKI7" s="69"/>
      <c r="OKJ7" s="69"/>
      <c r="OKK7" s="69"/>
      <c r="OKL7" s="69"/>
      <c r="OKM7" s="69"/>
      <c r="OKN7" s="69"/>
      <c r="OKO7" s="69"/>
      <c r="OKP7" s="69"/>
      <c r="OKQ7" s="69"/>
      <c r="OKR7" s="69"/>
      <c r="OKS7" s="69"/>
      <c r="OKT7" s="69"/>
      <c r="OKU7" s="69"/>
      <c r="OKV7" s="69"/>
      <c r="OKW7" s="69"/>
      <c r="OKX7" s="69"/>
      <c r="OKY7" s="69"/>
      <c r="OKZ7" s="69"/>
      <c r="OLA7" s="69"/>
      <c r="OLB7" s="69"/>
      <c r="OLC7" s="69"/>
      <c r="OLD7" s="69"/>
      <c r="OLE7" s="69"/>
      <c r="OLF7" s="69"/>
      <c r="OLG7" s="69"/>
      <c r="OLH7" s="69"/>
      <c r="OLI7" s="69"/>
      <c r="OLJ7" s="69"/>
      <c r="OLK7" s="69"/>
      <c r="OLL7" s="69"/>
      <c r="OLM7" s="69"/>
      <c r="OLN7" s="69"/>
      <c r="OLO7" s="69"/>
      <c r="OLP7" s="69"/>
      <c r="OLQ7" s="69"/>
      <c r="OLR7" s="69"/>
      <c r="OLS7" s="69"/>
      <c r="OLT7" s="69"/>
      <c r="OLU7" s="69"/>
      <c r="OLV7" s="69"/>
      <c r="OLW7" s="69"/>
      <c r="OLX7" s="69"/>
      <c r="OLY7" s="69"/>
      <c r="OLZ7" s="69"/>
      <c r="OMA7" s="69"/>
      <c r="OMB7" s="69"/>
      <c r="OMC7" s="69"/>
      <c r="OMD7" s="69"/>
      <c r="OME7" s="69"/>
      <c r="OMF7" s="69"/>
      <c r="OMG7" s="69"/>
      <c r="OMH7" s="69"/>
      <c r="OMI7" s="69"/>
      <c r="OMJ7" s="69"/>
      <c r="OMK7" s="69"/>
      <c r="OML7" s="69"/>
      <c r="OMM7" s="69"/>
      <c r="OMN7" s="69"/>
      <c r="OMO7" s="69"/>
      <c r="OMP7" s="69"/>
      <c r="OMQ7" s="69"/>
      <c r="OMR7" s="69"/>
      <c r="OMS7" s="69"/>
      <c r="OMT7" s="69"/>
      <c r="OMU7" s="69"/>
      <c r="OMV7" s="69"/>
      <c r="OMW7" s="69"/>
      <c r="OMX7" s="69"/>
      <c r="OMY7" s="69"/>
      <c r="OMZ7" s="69"/>
      <c r="ONA7" s="69"/>
      <c r="ONB7" s="69"/>
      <c r="ONC7" s="69"/>
      <c r="OND7" s="69"/>
      <c r="ONE7" s="69"/>
      <c r="ONF7" s="69"/>
      <c r="ONG7" s="69"/>
      <c r="ONH7" s="69"/>
      <c r="ONI7" s="69"/>
      <c r="ONJ7" s="69"/>
      <c r="ONK7" s="69"/>
      <c r="ONL7" s="69"/>
      <c r="ONM7" s="69"/>
      <c r="ONN7" s="69"/>
      <c r="ONO7" s="69"/>
      <c r="ONP7" s="69"/>
      <c r="ONQ7" s="69"/>
      <c r="ONR7" s="69"/>
      <c r="ONS7" s="69"/>
      <c r="ONT7" s="69"/>
      <c r="ONU7" s="69"/>
      <c r="ONV7" s="69"/>
      <c r="ONW7" s="69"/>
      <c r="ONX7" s="69"/>
      <c r="ONY7" s="69"/>
      <c r="ONZ7" s="69"/>
      <c r="OOA7" s="69"/>
      <c r="OOB7" s="69"/>
      <c r="OOC7" s="69"/>
      <c r="OOD7" s="69"/>
      <c r="OOE7" s="69"/>
      <c r="OOF7" s="69"/>
      <c r="OOG7" s="69"/>
      <c r="OOH7" s="69"/>
      <c r="OOI7" s="69"/>
      <c r="OOJ7" s="69"/>
      <c r="OOK7" s="69"/>
      <c r="OOL7" s="69"/>
      <c r="OOM7" s="69"/>
      <c r="OON7" s="69"/>
      <c r="OOO7" s="69"/>
      <c r="OOP7" s="69"/>
      <c r="OOQ7" s="69"/>
      <c r="OOR7" s="69"/>
      <c r="OOS7" s="69"/>
      <c r="OOT7" s="69"/>
      <c r="OOU7" s="69"/>
      <c r="OOV7" s="69"/>
      <c r="OOW7" s="69"/>
      <c r="OOX7" s="69"/>
      <c r="OOY7" s="69"/>
      <c r="OOZ7" s="69"/>
      <c r="OPA7" s="69"/>
      <c r="OPB7" s="69"/>
      <c r="OPC7" s="69"/>
      <c r="OPD7" s="69"/>
      <c r="OPE7" s="69"/>
      <c r="OPF7" s="69"/>
      <c r="OPG7" s="69"/>
      <c r="OPH7" s="69"/>
      <c r="OPI7" s="69"/>
      <c r="OPJ7" s="69"/>
      <c r="OPK7" s="69"/>
      <c r="OPL7" s="69"/>
      <c r="OPM7" s="69"/>
      <c r="OPN7" s="69"/>
      <c r="OPO7" s="69"/>
      <c r="OPP7" s="69"/>
      <c r="OPQ7" s="69"/>
      <c r="OPR7" s="69"/>
      <c r="OPS7" s="69"/>
      <c r="OPT7" s="69"/>
      <c r="OPU7" s="69"/>
      <c r="OPV7" s="69"/>
      <c r="OPW7" s="69"/>
      <c r="OPX7" s="69"/>
      <c r="OPY7" s="69"/>
      <c r="OPZ7" s="69"/>
      <c r="OQA7" s="69"/>
      <c r="OQB7" s="69"/>
      <c r="OQC7" s="69"/>
      <c r="OQD7" s="69"/>
      <c r="OQE7" s="69"/>
      <c r="OQF7" s="69"/>
      <c r="OQG7" s="69"/>
      <c r="OQH7" s="69"/>
      <c r="OQI7" s="69"/>
      <c r="OQJ7" s="69"/>
      <c r="OQK7" s="69"/>
      <c r="OQL7" s="69"/>
      <c r="OQM7" s="69"/>
      <c r="OQN7" s="69"/>
      <c r="OQO7" s="69"/>
      <c r="OQP7" s="69"/>
      <c r="OQQ7" s="69"/>
      <c r="OQR7" s="69"/>
      <c r="OQS7" s="69"/>
      <c r="OQT7" s="69"/>
      <c r="OQU7" s="69"/>
      <c r="OQV7" s="69"/>
      <c r="OQW7" s="69"/>
      <c r="OQX7" s="69"/>
      <c r="OQY7" s="69"/>
      <c r="OQZ7" s="69"/>
      <c r="ORA7" s="69"/>
      <c r="ORB7" s="69"/>
      <c r="ORC7" s="69"/>
      <c r="ORD7" s="69"/>
      <c r="ORE7" s="69"/>
      <c r="ORF7" s="69"/>
      <c r="ORG7" s="69"/>
      <c r="ORH7" s="69"/>
      <c r="ORI7" s="69"/>
      <c r="ORJ7" s="69"/>
      <c r="ORK7" s="69"/>
      <c r="ORL7" s="69"/>
      <c r="ORM7" s="69"/>
      <c r="ORN7" s="69"/>
      <c r="ORO7" s="69"/>
      <c r="ORP7" s="69"/>
      <c r="ORQ7" s="69"/>
      <c r="ORR7" s="69"/>
      <c r="ORS7" s="69"/>
      <c r="ORT7" s="69"/>
      <c r="ORU7" s="69"/>
      <c r="ORV7" s="69"/>
      <c r="ORW7" s="69"/>
      <c r="ORX7" s="69"/>
      <c r="ORY7" s="69"/>
      <c r="ORZ7" s="69"/>
      <c r="OSA7" s="69"/>
      <c r="OSB7" s="69"/>
      <c r="OSC7" s="69"/>
      <c r="OSD7" s="69"/>
      <c r="OSE7" s="69"/>
      <c r="OSF7" s="69"/>
      <c r="OSG7" s="69"/>
      <c r="OSH7" s="69"/>
      <c r="OSI7" s="69"/>
      <c r="OSJ7" s="69"/>
      <c r="OSK7" s="69"/>
      <c r="OSL7" s="69"/>
      <c r="OSM7" s="69"/>
      <c r="OSN7" s="69"/>
      <c r="OSO7" s="69"/>
      <c r="OSP7" s="69"/>
      <c r="OSQ7" s="69"/>
      <c r="OSR7" s="69"/>
      <c r="OSS7" s="69"/>
      <c r="OST7" s="69"/>
      <c r="OSU7" s="69"/>
      <c r="OSV7" s="69"/>
      <c r="OSW7" s="69"/>
      <c r="OSX7" s="69"/>
      <c r="OSY7" s="69"/>
      <c r="OSZ7" s="69"/>
    </row>
    <row r="8" spans="1:10660" ht="29.45" thickBot="1">
      <c r="A8" s="52" t="s">
        <v>17</v>
      </c>
      <c r="B8" s="60" t="s">
        <v>34</v>
      </c>
      <c r="C8" s="165" t="s">
        <v>39</v>
      </c>
      <c r="D8" s="2" t="s">
        <v>20</v>
      </c>
      <c r="E8" s="2" t="s">
        <v>20</v>
      </c>
      <c r="F8" s="2" t="s">
        <v>20</v>
      </c>
      <c r="G8" s="54" t="s">
        <v>33</v>
      </c>
      <c r="H8" s="55" t="str">
        <f t="shared" si="57"/>
        <v>IN - Phone</v>
      </c>
      <c r="I8" s="55" t="str" cm="1">
        <f t="array" ref="I8">CurrentSchedule(I8,COUNTA($2:$2),$I$1)</f>
        <v>NA</v>
      </c>
      <c r="J8" s="56" t="s">
        <v>40</v>
      </c>
      <c r="K8" s="57" cm="1">
        <f t="array" ref="K8">ScheduledWeek(K8, COUNTA($2:$2),$K$2)</f>
        <v>31</v>
      </c>
      <c r="L8" s="108" cm="1">
        <f t="array" ref="L8">ScheduledWeek(L8, COUNTA($2:$2),$L$2)</f>
        <v>0</v>
      </c>
      <c r="M8" s="108">
        <f t="shared" si="58"/>
        <v>31</v>
      </c>
      <c r="N8" s="108">
        <f t="shared" si="59"/>
        <v>14</v>
      </c>
      <c r="O8" s="108">
        <f t="shared" si="60"/>
        <v>0</v>
      </c>
      <c r="P8" s="108">
        <f t="shared" si="61"/>
        <v>19</v>
      </c>
      <c r="Q8" s="108">
        <f t="shared" si="62"/>
        <v>31</v>
      </c>
      <c r="R8" s="2" t="s">
        <v>26</v>
      </c>
      <c r="S8" s="2" t="s">
        <v>26</v>
      </c>
      <c r="T8" s="2" t="s">
        <v>23</v>
      </c>
      <c r="U8" s="2" t="s">
        <v>26</v>
      </c>
      <c r="V8" s="2" t="s">
        <v>26</v>
      </c>
      <c r="X8" s="73" t="s">
        <v>26</v>
      </c>
      <c r="Y8" s="73" t="s">
        <v>26</v>
      </c>
      <c r="Z8" s="73" t="s">
        <v>26</v>
      </c>
      <c r="AA8" s="73" t="s">
        <v>26</v>
      </c>
      <c r="AB8" s="73" t="s">
        <v>26</v>
      </c>
      <c r="AE8" s="2" t="s">
        <v>27</v>
      </c>
      <c r="AF8" s="2" t="s">
        <v>27</v>
      </c>
      <c r="AG8" s="2" t="s">
        <v>27</v>
      </c>
      <c r="AH8" s="2" t="s">
        <v>27</v>
      </c>
      <c r="AI8" s="2" t="s">
        <v>27</v>
      </c>
      <c r="AL8" s="2" t="s">
        <v>27</v>
      </c>
      <c r="AM8" s="2" t="s">
        <v>27</v>
      </c>
      <c r="AN8" s="2" t="s">
        <v>27</v>
      </c>
      <c r="AO8" s="2" t="s">
        <v>27</v>
      </c>
      <c r="AP8" s="2" t="s">
        <v>27</v>
      </c>
      <c r="AS8" s="2" t="s">
        <v>27</v>
      </c>
      <c r="AT8" s="2" t="s">
        <v>27</v>
      </c>
      <c r="AU8" s="2" t="s">
        <v>27</v>
      </c>
      <c r="AV8" s="2" t="s">
        <v>27</v>
      </c>
      <c r="AW8" s="2" t="s">
        <v>27</v>
      </c>
      <c r="AZ8" s="2" t="s">
        <v>14</v>
      </c>
      <c r="BA8" s="2" t="s">
        <v>14</v>
      </c>
      <c r="BB8" s="2" t="s">
        <v>14</v>
      </c>
      <c r="BC8" s="2" t="s">
        <v>14</v>
      </c>
      <c r="BD8" s="2" t="s">
        <v>14</v>
      </c>
      <c r="BG8" s="73" t="s">
        <v>26</v>
      </c>
      <c r="BH8" s="73" t="s">
        <v>26</v>
      </c>
      <c r="BI8" s="73" t="s">
        <v>26</v>
      </c>
      <c r="BJ8" s="73" t="s">
        <v>26</v>
      </c>
      <c r="BK8" s="73" t="s">
        <v>26</v>
      </c>
      <c r="BN8" s="69" t="s">
        <v>27</v>
      </c>
      <c r="BO8" s="69" t="s">
        <v>27</v>
      </c>
      <c r="BP8" s="69" t="s">
        <v>27</v>
      </c>
      <c r="BQ8" s="69" t="s">
        <v>27</v>
      </c>
      <c r="BR8" s="69" t="s">
        <v>27</v>
      </c>
      <c r="BU8" s="69" t="s">
        <v>27</v>
      </c>
      <c r="BV8" s="69" t="s">
        <v>27</v>
      </c>
      <c r="BW8" s="69" t="s">
        <v>27</v>
      </c>
      <c r="BX8" s="69" t="s">
        <v>27</v>
      </c>
      <c r="BY8" s="69" t="s">
        <v>27</v>
      </c>
      <c r="CB8" s="14" t="s">
        <v>26</v>
      </c>
      <c r="CC8" s="14" t="s">
        <v>26</v>
      </c>
      <c r="CD8" s="14" t="s">
        <v>26</v>
      </c>
      <c r="CE8" s="14" t="s">
        <v>26</v>
      </c>
      <c r="CF8" s="14" t="s">
        <v>26</v>
      </c>
      <c r="CI8" s="80" t="s">
        <v>26</v>
      </c>
      <c r="CJ8" s="80" t="s">
        <v>26</v>
      </c>
      <c r="CK8" s="80" t="s">
        <v>26</v>
      </c>
      <c r="CL8" s="80" t="s">
        <v>26</v>
      </c>
      <c r="CM8" s="80" t="s">
        <v>26</v>
      </c>
      <c r="CP8" s="69" t="s">
        <v>27</v>
      </c>
      <c r="CQ8" s="69" t="s">
        <v>27</v>
      </c>
      <c r="CR8" s="69" t="s">
        <v>27</v>
      </c>
      <c r="CS8" s="69" t="s">
        <v>27</v>
      </c>
      <c r="CT8" s="69" t="s">
        <v>27</v>
      </c>
      <c r="CW8" s="69" t="s">
        <v>27</v>
      </c>
      <c r="CX8" s="69" t="s">
        <v>27</v>
      </c>
      <c r="CY8" s="69" t="s">
        <v>27</v>
      </c>
      <c r="CZ8" s="69" t="s">
        <v>27</v>
      </c>
      <c r="DA8" s="69" t="s">
        <v>27</v>
      </c>
      <c r="DD8" s="69" t="s">
        <v>23</v>
      </c>
      <c r="DE8" s="2" t="s">
        <v>14</v>
      </c>
      <c r="DF8" s="2" t="s">
        <v>14</v>
      </c>
      <c r="DG8" s="2" t="s">
        <v>14</v>
      </c>
      <c r="DH8" s="2" t="s">
        <v>14</v>
      </c>
      <c r="DK8" s="2" t="s">
        <v>26</v>
      </c>
      <c r="DL8" s="2" t="s">
        <v>26</v>
      </c>
      <c r="DM8" s="2" t="s">
        <v>26</v>
      </c>
      <c r="DN8" s="2" t="s">
        <v>26</v>
      </c>
      <c r="DO8" s="2" t="s">
        <v>26</v>
      </c>
      <c r="DR8" s="69" t="s">
        <v>27</v>
      </c>
      <c r="DS8" s="69" t="s">
        <v>27</v>
      </c>
      <c r="DT8" s="69" t="s">
        <v>27</v>
      </c>
      <c r="DU8" s="69" t="s">
        <v>27</v>
      </c>
      <c r="DV8" s="69" t="s">
        <v>27</v>
      </c>
      <c r="DY8" s="69" t="s">
        <v>27</v>
      </c>
      <c r="DZ8" s="69" t="s">
        <v>27</v>
      </c>
      <c r="EA8" s="69" t="s">
        <v>27</v>
      </c>
      <c r="EB8" s="69" t="s">
        <v>27</v>
      </c>
      <c r="EC8" s="69" t="s">
        <v>27</v>
      </c>
      <c r="EF8" s="69" t="s">
        <v>27</v>
      </c>
      <c r="EG8" s="69" t="s">
        <v>27</v>
      </c>
      <c r="EH8" s="69" t="s">
        <v>27</v>
      </c>
      <c r="EI8" s="69" t="s">
        <v>23</v>
      </c>
      <c r="EJ8" s="69" t="s">
        <v>27</v>
      </c>
      <c r="EM8" s="70" t="s">
        <v>16</v>
      </c>
      <c r="EN8" s="70" t="s">
        <v>16</v>
      </c>
      <c r="EO8" s="70" t="s">
        <v>16</v>
      </c>
      <c r="EP8" s="70" t="s">
        <v>16</v>
      </c>
      <c r="EQ8" s="70" t="s">
        <v>16</v>
      </c>
      <c r="ER8" s="69" t="s">
        <v>28</v>
      </c>
      <c r="ES8" s="69" t="s">
        <v>28</v>
      </c>
      <c r="ET8" s="81" t="s">
        <v>13</v>
      </c>
      <c r="EU8" s="81" t="s">
        <v>13</v>
      </c>
      <c r="EV8" s="81" t="s">
        <v>13</v>
      </c>
      <c r="EW8" s="81" t="s">
        <v>13</v>
      </c>
      <c r="EX8" s="81" t="s">
        <v>13</v>
      </c>
      <c r="EY8" s="2" t="s">
        <v>28</v>
      </c>
      <c r="EZ8" s="2" t="s">
        <v>28</v>
      </c>
      <c r="FA8" s="69" t="s">
        <v>27</v>
      </c>
      <c r="FB8" s="69" t="s">
        <v>27</v>
      </c>
      <c r="FC8" s="69" t="s">
        <v>27</v>
      </c>
      <c r="FD8" s="69" t="s">
        <v>27</v>
      </c>
      <c r="FE8" s="69" t="s">
        <v>27</v>
      </c>
      <c r="FH8" s="69" t="s">
        <v>27</v>
      </c>
      <c r="FI8" s="69" t="s">
        <v>27</v>
      </c>
      <c r="FJ8" s="69" t="s">
        <v>27</v>
      </c>
      <c r="FK8" s="69" t="s">
        <v>27</v>
      </c>
      <c r="FL8" s="69" t="s">
        <v>27</v>
      </c>
      <c r="FO8" s="69" t="s">
        <v>27</v>
      </c>
      <c r="FP8" s="69" t="s">
        <v>27</v>
      </c>
      <c r="FQ8" s="69" t="s">
        <v>27</v>
      </c>
      <c r="FR8" s="69" t="s">
        <v>27</v>
      </c>
      <c r="FS8" s="69" t="s">
        <v>27</v>
      </c>
      <c r="FV8" s="81" t="s">
        <v>13</v>
      </c>
      <c r="FW8" s="81" t="s">
        <v>13</v>
      </c>
      <c r="FX8" s="81" t="s">
        <v>13</v>
      </c>
      <c r="FY8" s="81" t="s">
        <v>13</v>
      </c>
      <c r="FZ8" s="81" t="s">
        <v>13</v>
      </c>
      <c r="GC8" s="2" t="s">
        <v>27</v>
      </c>
      <c r="GD8" s="2" t="s">
        <v>27</v>
      </c>
      <c r="GE8" s="2" t="s">
        <v>27</v>
      </c>
      <c r="GF8" s="2" t="s">
        <v>27</v>
      </c>
      <c r="GG8" s="2" t="s">
        <v>27</v>
      </c>
      <c r="GJ8" s="2" t="s">
        <v>26</v>
      </c>
      <c r="GK8" s="2" t="s">
        <v>26</v>
      </c>
      <c r="GL8" s="2" t="s">
        <v>26</v>
      </c>
      <c r="GM8" s="2" t="s">
        <v>26</v>
      </c>
      <c r="GN8" s="2" t="s">
        <v>26</v>
      </c>
      <c r="GO8" s="3" t="s">
        <v>28</v>
      </c>
      <c r="GP8" s="3" t="s">
        <v>28</v>
      </c>
      <c r="GQ8" s="26" t="s">
        <v>13</v>
      </c>
      <c r="GR8" s="26" t="s">
        <v>13</v>
      </c>
      <c r="GS8" s="26" t="s">
        <v>13</v>
      </c>
      <c r="GT8" s="26" t="s">
        <v>13</v>
      </c>
      <c r="GU8" s="26" t="s">
        <v>13</v>
      </c>
      <c r="GV8" s="1"/>
      <c r="GW8" s="1"/>
      <c r="GX8" s="1" t="s">
        <v>26</v>
      </c>
      <c r="GY8" s="1" t="s">
        <v>26</v>
      </c>
      <c r="GZ8" s="1" t="s">
        <v>26</v>
      </c>
      <c r="HA8" s="1" t="s">
        <v>26</v>
      </c>
      <c r="HB8" s="1" t="s">
        <v>26</v>
      </c>
      <c r="HC8" s="1"/>
      <c r="HD8" s="1"/>
      <c r="HE8" s="1" t="s">
        <v>27</v>
      </c>
      <c r="HF8" s="1" t="s">
        <v>27</v>
      </c>
      <c r="HG8" s="1" t="s">
        <v>27</v>
      </c>
      <c r="HH8" s="1" t="s">
        <v>27</v>
      </c>
      <c r="HI8" s="1" t="s">
        <v>27</v>
      </c>
      <c r="HJ8" s="1"/>
      <c r="HK8" s="1"/>
      <c r="HL8" s="1" t="s">
        <v>27</v>
      </c>
      <c r="HM8" s="1" t="s">
        <v>27</v>
      </c>
      <c r="HN8" s="1" t="s">
        <v>27</v>
      </c>
      <c r="HO8" s="1" t="s">
        <v>27</v>
      </c>
      <c r="HP8" s="1" t="s">
        <v>27</v>
      </c>
      <c r="HQ8" s="1"/>
      <c r="HR8" s="1"/>
      <c r="HS8" s="26" t="s">
        <v>13</v>
      </c>
      <c r="HT8" s="26" t="s">
        <v>13</v>
      </c>
      <c r="HU8" s="26" t="s">
        <v>13</v>
      </c>
      <c r="HV8" s="26" t="s">
        <v>13</v>
      </c>
      <c r="HW8" s="26" t="s">
        <v>13</v>
      </c>
      <c r="HX8" s="1"/>
      <c r="HY8" s="1"/>
      <c r="HZ8" s="152" t="s">
        <v>41</v>
      </c>
      <c r="IA8" s="152" t="s">
        <v>41</v>
      </c>
      <c r="IB8" s="152" t="s">
        <v>41</v>
      </c>
      <c r="IC8" s="99" t="s">
        <v>29</v>
      </c>
      <c r="ID8" s="99" t="s">
        <v>29</v>
      </c>
      <c r="IE8" s="1"/>
      <c r="IF8" s="1"/>
      <c r="IG8" s="1" t="s">
        <v>27</v>
      </c>
      <c r="IH8" s="99" t="s">
        <v>29</v>
      </c>
      <c r="II8" s="1" t="s">
        <v>27</v>
      </c>
      <c r="IJ8" s="1" t="s">
        <v>27</v>
      </c>
      <c r="IK8" s="69" t="s">
        <v>23</v>
      </c>
      <c r="IL8" s="1"/>
      <c r="IM8" s="1"/>
      <c r="IN8" s="152" t="s">
        <v>42</v>
      </c>
      <c r="IO8" s="152" t="s">
        <v>42</v>
      </c>
      <c r="IP8" s="152" t="s">
        <v>42</v>
      </c>
      <c r="IQ8" s="152" t="s">
        <v>42</v>
      </c>
      <c r="IR8" s="162" t="s">
        <v>27</v>
      </c>
      <c r="IS8" s="69" t="s">
        <v>28</v>
      </c>
      <c r="IT8" s="69" t="s">
        <v>28</v>
      </c>
      <c r="IU8" s="2" t="s">
        <v>29</v>
      </c>
      <c r="IV8" s="2" t="s">
        <v>29</v>
      </c>
      <c r="IW8" s="1" t="s">
        <v>23</v>
      </c>
      <c r="IX8" s="5" t="s">
        <v>43</v>
      </c>
      <c r="IY8" s="5" t="s">
        <v>43</v>
      </c>
      <c r="IZ8" s="2" t="s">
        <v>28</v>
      </c>
      <c r="JA8" s="2" t="s">
        <v>28</v>
      </c>
      <c r="JB8" s="2" t="s">
        <v>27</v>
      </c>
      <c r="JC8" s="2" t="s">
        <v>27</v>
      </c>
      <c r="JD8" s="69" t="s">
        <v>27</v>
      </c>
      <c r="JE8" s="69" t="s">
        <v>27</v>
      </c>
      <c r="JF8" s="69" t="s">
        <v>27</v>
      </c>
      <c r="JG8" s="2" t="s">
        <v>28</v>
      </c>
      <c r="JH8" s="2" t="s">
        <v>28</v>
      </c>
      <c r="JI8" s="2" t="s">
        <v>27</v>
      </c>
      <c r="JJ8" s="2" t="s">
        <v>27</v>
      </c>
      <c r="JK8" s="69" t="s">
        <v>27</v>
      </c>
      <c r="JL8" s="69" t="s">
        <v>27</v>
      </c>
      <c r="JM8" s="69" t="s">
        <v>27</v>
      </c>
      <c r="JN8" s="2" t="s">
        <v>28</v>
      </c>
      <c r="JO8" s="2" t="s">
        <v>28</v>
      </c>
      <c r="JP8" s="2" t="s">
        <v>27</v>
      </c>
      <c r="JQ8" s="2" t="s">
        <v>27</v>
      </c>
      <c r="JR8" s="69" t="s">
        <v>27</v>
      </c>
      <c r="JS8" s="69" t="s">
        <v>27</v>
      </c>
      <c r="JT8" s="69" t="s">
        <v>27</v>
      </c>
      <c r="JU8" s="2" t="s">
        <v>28</v>
      </c>
      <c r="JV8" s="2" t="s">
        <v>28</v>
      </c>
      <c r="JW8" s="5" t="s">
        <v>43</v>
      </c>
      <c r="JX8" s="5" t="s">
        <v>43</v>
      </c>
      <c r="JY8" s="5" t="s">
        <v>43</v>
      </c>
      <c r="JZ8" s="5" t="s">
        <v>43</v>
      </c>
      <c r="KA8" s="5" t="s">
        <v>43</v>
      </c>
      <c r="KB8" s="2" t="s">
        <v>28</v>
      </c>
      <c r="KC8" s="2" t="s">
        <v>28</v>
      </c>
      <c r="KD8" s="2" t="s">
        <v>27</v>
      </c>
      <c r="KE8" s="2" t="s">
        <v>27</v>
      </c>
      <c r="KF8" s="69" t="s">
        <v>27</v>
      </c>
      <c r="KG8" s="69" t="s">
        <v>27</v>
      </c>
      <c r="KH8" s="69" t="s">
        <v>27</v>
      </c>
      <c r="KI8" s="2" t="s">
        <v>28</v>
      </c>
      <c r="KJ8" s="2" t="s">
        <v>28</v>
      </c>
      <c r="KK8" s="2" t="s">
        <v>27</v>
      </c>
      <c r="KL8" s="2" t="s">
        <v>27</v>
      </c>
      <c r="KM8" s="69" t="s">
        <v>27</v>
      </c>
      <c r="KN8" s="69" t="s">
        <v>27</v>
      </c>
      <c r="KO8" s="69" t="s">
        <v>27</v>
      </c>
      <c r="KP8" s="2" t="s">
        <v>28</v>
      </c>
      <c r="KQ8" s="2" t="s">
        <v>28</v>
      </c>
      <c r="KR8" s="5" t="s">
        <v>43</v>
      </c>
      <c r="KS8" s="5" t="s">
        <v>43</v>
      </c>
      <c r="KT8" s="5" t="s">
        <v>43</v>
      </c>
      <c r="KU8" s="5" t="s">
        <v>43</v>
      </c>
      <c r="KV8" s="5" t="s">
        <v>43</v>
      </c>
      <c r="KW8" s="2" t="s">
        <v>28</v>
      </c>
      <c r="KX8" s="2" t="s">
        <v>28</v>
      </c>
      <c r="KY8" s="2" t="s">
        <v>27</v>
      </c>
      <c r="KZ8" s="2" t="s">
        <v>27</v>
      </c>
      <c r="LA8" s="69" t="s">
        <v>27</v>
      </c>
      <c r="LB8" s="69" t="s">
        <v>27</v>
      </c>
      <c r="LC8" s="69" t="s">
        <v>27</v>
      </c>
      <c r="NT8" s="69"/>
      <c r="NU8" s="69"/>
      <c r="NV8" s="69"/>
      <c r="NW8" s="69"/>
      <c r="OE8" s="76"/>
      <c r="OF8" s="77"/>
      <c r="OG8" s="78"/>
      <c r="OH8" s="62"/>
      <c r="OI8" s="62"/>
      <c r="OJ8" s="62"/>
      <c r="OK8" s="54"/>
      <c r="OL8" s="55"/>
      <c r="OM8" s="55"/>
      <c r="ON8" s="69"/>
      <c r="OO8" s="79"/>
      <c r="OP8" s="14"/>
      <c r="OQ8" s="14"/>
      <c r="OR8" s="14"/>
      <c r="OS8" s="14"/>
      <c r="OT8" s="14"/>
      <c r="OU8" s="14"/>
      <c r="OV8" s="14"/>
      <c r="OW8" s="14"/>
      <c r="XF8" s="55"/>
      <c r="XG8" s="55"/>
      <c r="XH8" s="55"/>
      <c r="XI8" s="55"/>
      <c r="XJ8" s="55"/>
      <c r="XM8" s="55"/>
      <c r="XN8" s="55"/>
      <c r="XO8" s="55"/>
      <c r="XP8" s="55"/>
      <c r="XQ8" s="55"/>
      <c r="XR8" s="69"/>
      <c r="XS8" s="69"/>
      <c r="XT8" s="69"/>
      <c r="XU8" s="69"/>
      <c r="XV8" s="69"/>
      <c r="XW8" s="69"/>
      <c r="XX8" s="69"/>
      <c r="XY8" s="69"/>
      <c r="XZ8" s="69"/>
      <c r="YA8" s="69"/>
      <c r="YB8" s="69"/>
      <c r="YC8" s="69"/>
      <c r="YD8" s="69"/>
      <c r="YF8" s="69"/>
      <c r="YG8" s="69"/>
      <c r="YH8" s="69"/>
      <c r="YI8" s="69"/>
      <c r="YJ8" s="69"/>
      <c r="YK8" s="69"/>
      <c r="YL8" s="69"/>
      <c r="YM8" s="69"/>
      <c r="YN8" s="69"/>
      <c r="YO8" s="69"/>
      <c r="YP8" s="69"/>
      <c r="YQ8" s="69"/>
      <c r="YR8" s="69"/>
      <c r="YS8" s="69"/>
      <c r="YT8" s="69"/>
      <c r="YU8" s="69"/>
      <c r="YV8" s="69"/>
      <c r="YW8" s="69"/>
      <c r="YX8" s="69"/>
      <c r="YY8" s="69"/>
      <c r="YZ8" s="69"/>
      <c r="ZA8" s="69"/>
      <c r="ZB8" s="69"/>
      <c r="ZC8" s="69"/>
      <c r="ZD8" s="69"/>
      <c r="ZE8" s="69"/>
      <c r="ZF8" s="69"/>
      <c r="ZG8" s="69"/>
      <c r="ZH8" s="69"/>
      <c r="ZI8" s="69"/>
      <c r="ZJ8" s="69"/>
      <c r="ZK8" s="69"/>
      <c r="ZL8" s="69"/>
      <c r="ZM8" s="69"/>
      <c r="ZN8" s="69"/>
      <c r="ZO8" s="69"/>
      <c r="ZP8" s="69"/>
      <c r="ZQ8" s="69"/>
      <c r="ZR8" s="69"/>
      <c r="ZS8" s="69"/>
      <c r="ZT8" s="69"/>
      <c r="ZU8" s="69"/>
      <c r="ZV8" s="69"/>
      <c r="ZW8" s="69"/>
      <c r="ZX8" s="69"/>
      <c r="ZY8" s="69"/>
      <c r="ZZ8" s="69"/>
      <c r="AAA8" s="69"/>
      <c r="AAB8" s="69"/>
      <c r="AAC8" s="69"/>
      <c r="AAD8" s="69"/>
      <c r="AAE8" s="69"/>
      <c r="AAF8" s="69"/>
      <c r="AAG8" s="69"/>
      <c r="AAH8" s="69"/>
      <c r="AAI8" s="69"/>
      <c r="AAJ8" s="69"/>
      <c r="AAK8" s="69"/>
      <c r="AAL8" s="69"/>
      <c r="AAM8" s="69"/>
      <c r="AAN8" s="69"/>
      <c r="AAO8" s="69"/>
      <c r="AAP8" s="69"/>
      <c r="AAS8" s="69"/>
      <c r="AAT8" s="69"/>
      <c r="AAU8" s="69"/>
      <c r="AAV8" s="69"/>
      <c r="AAW8" s="69"/>
      <c r="ACI8" s="69"/>
      <c r="ACJ8" s="69"/>
      <c r="ACK8" s="69"/>
      <c r="ACL8" s="69"/>
      <c r="ACM8" s="69"/>
      <c r="ACP8" s="69"/>
      <c r="ACQ8" s="69"/>
      <c r="ACR8" s="69"/>
      <c r="ACS8" s="69"/>
      <c r="ACT8" s="69"/>
      <c r="ACW8" s="69"/>
      <c r="ACX8" s="69"/>
      <c r="ACY8" s="69"/>
      <c r="ACZ8" s="69"/>
      <c r="ADA8" s="69"/>
      <c r="ADD8" s="69"/>
      <c r="ADE8" s="69"/>
      <c r="ADF8" s="69"/>
      <c r="ADG8" s="69"/>
      <c r="ADH8" s="69"/>
      <c r="ADK8" s="69"/>
      <c r="ADL8" s="69"/>
      <c r="ADM8" s="69"/>
      <c r="ADN8" s="69"/>
      <c r="ADO8" s="69"/>
      <c r="ADR8" s="69"/>
      <c r="ADS8" s="69"/>
      <c r="ADT8" s="69"/>
      <c r="ADU8" s="69"/>
      <c r="ADV8" s="69"/>
      <c r="ADY8" s="69"/>
      <c r="ADZ8" s="69"/>
      <c r="AEA8" s="69"/>
      <c r="AEB8" s="69"/>
      <c r="AEC8" s="69"/>
      <c r="AEF8" s="69"/>
      <c r="AEG8" s="69"/>
      <c r="AEH8" s="69"/>
      <c r="AEI8" s="69"/>
      <c r="AEJ8" s="69"/>
      <c r="AEM8" s="69"/>
      <c r="AEN8" s="69"/>
      <c r="AEO8" s="69"/>
      <c r="AEP8" s="69"/>
      <c r="AEQ8" s="69"/>
      <c r="AET8" s="69"/>
      <c r="AEU8" s="69"/>
      <c r="AEV8" s="69"/>
      <c r="AEW8" s="69"/>
      <c r="AEX8" s="69"/>
      <c r="AFA8" s="69"/>
      <c r="AFB8" s="69"/>
      <c r="AFC8" s="69"/>
      <c r="AFD8" s="69"/>
      <c r="AFE8" s="69"/>
      <c r="AFH8" s="69"/>
      <c r="AFI8" s="69"/>
      <c r="AFJ8" s="69"/>
      <c r="AFK8" s="69"/>
      <c r="AFL8" s="69"/>
      <c r="AFT8" s="76"/>
      <c r="AFU8" s="77"/>
      <c r="AFV8" s="78"/>
      <c r="AFW8" s="62"/>
      <c r="AFX8" s="62"/>
      <c r="AFY8" s="62"/>
      <c r="AFZ8" s="54"/>
      <c r="AGA8" s="55"/>
      <c r="AGB8" s="55"/>
      <c r="AGC8" s="69"/>
      <c r="AGD8" s="79"/>
      <c r="AGE8" s="14"/>
      <c r="AGF8" s="14"/>
      <c r="AGG8" s="14"/>
      <c r="AGH8" s="14"/>
      <c r="AGI8" s="14"/>
      <c r="AGJ8" s="14"/>
      <c r="AGK8" s="14"/>
      <c r="AGL8" s="14"/>
      <c r="AOU8" s="55"/>
      <c r="AOV8" s="55"/>
      <c r="AOW8" s="55"/>
      <c r="AOX8" s="55"/>
      <c r="AOY8" s="55"/>
      <c r="APB8" s="55"/>
      <c r="APC8" s="55"/>
      <c r="APD8" s="55"/>
      <c r="APE8" s="55"/>
      <c r="APF8" s="55"/>
      <c r="APG8" s="69"/>
      <c r="APH8" s="69"/>
      <c r="API8" s="69"/>
      <c r="APJ8" s="69"/>
      <c r="APK8" s="69"/>
      <c r="APL8" s="69"/>
      <c r="APM8" s="69"/>
      <c r="APN8" s="69"/>
      <c r="APO8" s="69"/>
      <c r="APP8" s="69"/>
      <c r="APQ8" s="69"/>
      <c r="APR8" s="69"/>
      <c r="APS8" s="69"/>
      <c r="APU8" s="69"/>
      <c r="APV8" s="69"/>
      <c r="APW8" s="69"/>
      <c r="APX8" s="69"/>
      <c r="APY8" s="69"/>
      <c r="APZ8" s="69"/>
      <c r="AQA8" s="69"/>
      <c r="AQB8" s="69"/>
      <c r="AQC8" s="69"/>
      <c r="AQD8" s="69"/>
      <c r="AQE8" s="69"/>
      <c r="AQF8" s="69"/>
      <c r="AQG8" s="69"/>
      <c r="AQH8" s="69"/>
      <c r="AQI8" s="69"/>
      <c r="AQJ8" s="69"/>
      <c r="AQK8" s="69"/>
      <c r="AQL8" s="69"/>
      <c r="AQM8" s="69"/>
      <c r="AQN8" s="69"/>
      <c r="AQO8" s="69"/>
      <c r="AQP8" s="69"/>
      <c r="AQQ8" s="69"/>
      <c r="AQR8" s="69"/>
      <c r="AQS8" s="69"/>
      <c r="AQT8" s="69"/>
      <c r="AQU8" s="69"/>
      <c r="AQV8" s="69"/>
      <c r="AQW8" s="69"/>
      <c r="AQX8" s="69"/>
      <c r="AQY8" s="69"/>
      <c r="AQZ8" s="69"/>
      <c r="ARA8" s="69"/>
      <c r="ARB8" s="69"/>
      <c r="ARC8" s="69"/>
      <c r="ARD8" s="69"/>
      <c r="ARE8" s="69"/>
      <c r="ARF8" s="69"/>
      <c r="ARG8" s="69"/>
      <c r="ARH8" s="69"/>
      <c r="ARI8" s="69"/>
      <c r="ARJ8" s="69"/>
      <c r="ARK8" s="69"/>
      <c r="ARL8" s="69"/>
      <c r="ARM8" s="69"/>
      <c r="ARN8" s="69"/>
      <c r="ARO8" s="69"/>
      <c r="ARP8" s="69"/>
      <c r="ARQ8" s="69"/>
      <c r="ARR8" s="69"/>
      <c r="ARS8" s="69"/>
      <c r="ART8" s="69"/>
      <c r="ARU8" s="69"/>
      <c r="ARV8" s="69"/>
      <c r="ARW8" s="69"/>
      <c r="ARX8" s="69"/>
      <c r="ARY8" s="69"/>
      <c r="ARZ8" s="69"/>
      <c r="ASA8" s="69"/>
      <c r="ASB8" s="69"/>
      <c r="ASC8" s="69"/>
      <c r="ASD8" s="69"/>
      <c r="ASE8" s="69"/>
      <c r="ASH8" s="69"/>
      <c r="ASI8" s="69"/>
      <c r="ASJ8" s="69"/>
      <c r="ASK8" s="69"/>
      <c r="ASL8" s="69"/>
      <c r="ATX8" s="69"/>
      <c r="ATY8" s="69"/>
      <c r="ATZ8" s="69"/>
      <c r="AUA8" s="69"/>
      <c r="AUB8" s="69"/>
      <c r="AUE8" s="69"/>
      <c r="AUF8" s="69"/>
      <c r="AUG8" s="69"/>
      <c r="AUH8" s="69"/>
      <c r="AUI8" s="69"/>
      <c r="AUL8" s="69"/>
      <c r="AUM8" s="69"/>
      <c r="AUN8" s="69"/>
      <c r="AUO8" s="69"/>
      <c r="AUP8" s="69"/>
      <c r="AUS8" s="69"/>
      <c r="AUT8" s="69"/>
      <c r="AUU8" s="69"/>
      <c r="AUV8" s="69"/>
      <c r="AUW8" s="69"/>
      <c r="AUZ8" s="69"/>
      <c r="AVA8" s="69"/>
      <c r="AVB8" s="69"/>
      <c r="AVC8" s="69"/>
      <c r="AVD8" s="69"/>
      <c r="AVG8" s="69"/>
      <c r="AVH8" s="69"/>
      <c r="AVI8" s="69"/>
      <c r="AVJ8" s="69"/>
      <c r="AVK8" s="69"/>
      <c r="AVN8" s="69"/>
      <c r="AVO8" s="69"/>
      <c r="AVP8" s="69"/>
      <c r="AVQ8" s="69"/>
      <c r="AVR8" s="69"/>
      <c r="AVU8" s="69"/>
      <c r="AVV8" s="69"/>
      <c r="AVW8" s="69"/>
      <c r="AVX8" s="69"/>
      <c r="AVY8" s="69"/>
      <c r="AWB8" s="69"/>
      <c r="AWC8" s="69"/>
      <c r="AWD8" s="69"/>
      <c r="AWE8" s="69"/>
      <c r="AWF8" s="69"/>
      <c r="AWI8" s="69"/>
      <c r="AWJ8" s="69"/>
      <c r="AWK8" s="69"/>
      <c r="AWL8" s="69"/>
      <c r="AWM8" s="69"/>
      <c r="AWP8" s="69"/>
      <c r="AWQ8" s="69"/>
      <c r="AWR8" s="69"/>
      <c r="AWS8" s="69"/>
      <c r="AWT8" s="69"/>
      <c r="AWW8" s="69"/>
      <c r="AWX8" s="69"/>
      <c r="AWY8" s="69"/>
      <c r="AWZ8" s="69"/>
      <c r="AXA8" s="69"/>
      <c r="AXI8" s="76"/>
      <c r="AXJ8" s="77"/>
      <c r="AXK8" s="78"/>
      <c r="AXL8" s="62"/>
      <c r="AXM8" s="62"/>
      <c r="AXN8" s="62"/>
      <c r="AXO8" s="54"/>
      <c r="AXP8" s="55"/>
      <c r="AXQ8" s="55"/>
      <c r="AXR8" s="69"/>
      <c r="AXS8" s="79"/>
      <c r="AXT8" s="14"/>
      <c r="AXU8" s="14"/>
      <c r="AXV8" s="14"/>
      <c r="AXW8" s="14"/>
      <c r="AXX8" s="14"/>
      <c r="AXY8" s="14"/>
      <c r="AXZ8" s="14"/>
      <c r="AYA8" s="14"/>
      <c r="BGJ8" s="55"/>
      <c r="BGK8" s="55"/>
      <c r="BGL8" s="55"/>
      <c r="BGM8" s="55"/>
      <c r="BGN8" s="55"/>
      <c r="BGQ8" s="55"/>
      <c r="BGR8" s="55"/>
      <c r="BGS8" s="55"/>
      <c r="BGT8" s="55"/>
      <c r="BGU8" s="55"/>
      <c r="BGV8" s="69"/>
      <c r="BGW8" s="69"/>
      <c r="BGX8" s="69"/>
      <c r="BGY8" s="69"/>
      <c r="BGZ8" s="69"/>
      <c r="BHA8" s="69"/>
      <c r="BHB8" s="69"/>
      <c r="BHC8" s="69"/>
      <c r="BHD8" s="69"/>
      <c r="BHE8" s="69"/>
      <c r="BHF8" s="69"/>
      <c r="BHG8" s="69"/>
      <c r="BHH8" s="69"/>
      <c r="BHJ8" s="69"/>
      <c r="BHK8" s="69"/>
      <c r="BHL8" s="69"/>
      <c r="BHM8" s="69"/>
      <c r="BHN8" s="69"/>
      <c r="BHO8" s="69"/>
      <c r="BHP8" s="69"/>
      <c r="BHQ8" s="69"/>
      <c r="BHR8" s="69"/>
      <c r="BHS8" s="69"/>
      <c r="BHT8" s="69"/>
      <c r="BHU8" s="69"/>
      <c r="BHV8" s="69"/>
      <c r="BHW8" s="69"/>
      <c r="BHX8" s="69"/>
      <c r="BHY8" s="69"/>
      <c r="BHZ8" s="69"/>
      <c r="BIA8" s="69"/>
      <c r="BIB8" s="69"/>
      <c r="BIC8" s="69"/>
      <c r="BID8" s="69"/>
      <c r="BIE8" s="69"/>
      <c r="BIF8" s="69"/>
      <c r="BIG8" s="69"/>
      <c r="BIH8" s="69"/>
      <c r="BII8" s="69"/>
      <c r="BIJ8" s="69"/>
      <c r="BIK8" s="69"/>
      <c r="BIL8" s="69"/>
      <c r="BIM8" s="69"/>
      <c r="BIN8" s="69"/>
      <c r="BIO8" s="69"/>
      <c r="BIP8" s="69"/>
      <c r="BIQ8" s="69"/>
      <c r="BIR8" s="69"/>
      <c r="BIS8" s="69"/>
      <c r="BIT8" s="69"/>
      <c r="BIU8" s="69"/>
      <c r="BIV8" s="69"/>
      <c r="BIW8" s="69"/>
      <c r="BIX8" s="69"/>
      <c r="BIY8" s="69"/>
      <c r="BIZ8" s="69"/>
      <c r="BJA8" s="69"/>
      <c r="BJB8" s="69"/>
      <c r="BJC8" s="69"/>
      <c r="BJD8" s="69"/>
      <c r="BJE8" s="69"/>
      <c r="BJF8" s="69"/>
      <c r="BJG8" s="69"/>
      <c r="BJH8" s="69"/>
      <c r="BJI8" s="69"/>
      <c r="BJJ8" s="69"/>
      <c r="BJK8" s="69"/>
      <c r="BJL8" s="69"/>
      <c r="BJM8" s="69"/>
      <c r="BJN8" s="69"/>
      <c r="BJO8" s="69"/>
      <c r="BJP8" s="69"/>
      <c r="BJQ8" s="69"/>
      <c r="BJR8" s="69"/>
      <c r="BJS8" s="69"/>
      <c r="BJT8" s="69"/>
      <c r="BJW8" s="69"/>
      <c r="BJX8" s="69"/>
      <c r="BJY8" s="69"/>
      <c r="BJZ8" s="69"/>
      <c r="BKA8" s="69"/>
      <c r="BLM8" s="69"/>
      <c r="BLN8" s="69"/>
      <c r="BLO8" s="69"/>
      <c r="BLP8" s="69"/>
      <c r="BLQ8" s="69"/>
      <c r="BLT8" s="69"/>
      <c r="BLU8" s="69"/>
      <c r="BLV8" s="69"/>
      <c r="BLW8" s="69"/>
      <c r="BLX8" s="69"/>
      <c r="BMA8" s="69"/>
      <c r="BMB8" s="69"/>
      <c r="BMC8" s="69"/>
      <c r="BMD8" s="69"/>
      <c r="BME8" s="69"/>
      <c r="BMH8" s="69"/>
      <c r="BMI8" s="69"/>
      <c r="BMJ8" s="69"/>
      <c r="BMK8" s="69"/>
      <c r="BML8" s="69"/>
      <c r="BMO8" s="69"/>
      <c r="BMP8" s="69"/>
      <c r="BMQ8" s="69"/>
      <c r="BMR8" s="69"/>
      <c r="BMS8" s="69"/>
      <c r="BMV8" s="69"/>
      <c r="BMW8" s="69"/>
      <c r="BMX8" s="69"/>
      <c r="BMY8" s="69"/>
      <c r="BMZ8" s="69"/>
      <c r="BNC8" s="69"/>
      <c r="BND8" s="69"/>
      <c r="BNE8" s="69"/>
      <c r="BNF8" s="69"/>
      <c r="BNG8" s="69"/>
      <c r="BNJ8" s="69"/>
      <c r="BNK8" s="69"/>
      <c r="BNL8" s="69"/>
      <c r="BNM8" s="69"/>
      <c r="BNN8" s="69"/>
      <c r="BNQ8" s="69"/>
      <c r="BNR8" s="69"/>
      <c r="BNS8" s="69"/>
      <c r="BNT8" s="69"/>
      <c r="BNU8" s="69"/>
      <c r="BNX8" s="69"/>
      <c r="BNY8" s="69"/>
      <c r="BNZ8" s="69"/>
      <c r="BOA8" s="69"/>
      <c r="BOB8" s="69"/>
      <c r="BOC8" s="69"/>
      <c r="BOD8" s="69"/>
      <c r="BOE8" s="69"/>
      <c r="BOF8" s="69"/>
      <c r="BOG8" s="69"/>
      <c r="BOH8" s="69"/>
      <c r="BOI8" s="69"/>
      <c r="BOJ8" s="69"/>
      <c r="BOK8" s="69"/>
      <c r="BOL8" s="69"/>
      <c r="BOM8" s="69"/>
      <c r="BON8" s="69"/>
      <c r="BOO8" s="69"/>
      <c r="BOP8" s="69"/>
      <c r="BOQ8" s="69"/>
      <c r="BOR8" s="69"/>
      <c r="BOS8" s="69"/>
      <c r="BOT8" s="69"/>
      <c r="BOU8" s="69"/>
      <c r="BOV8" s="69"/>
      <c r="BOW8" s="69"/>
      <c r="BOX8" s="69"/>
      <c r="BOY8" s="69"/>
      <c r="BOZ8" s="69"/>
      <c r="BPA8" s="69"/>
      <c r="BPB8" s="69"/>
      <c r="BPC8" s="69"/>
      <c r="BPD8" s="69"/>
      <c r="BPE8" s="69"/>
      <c r="BPF8" s="69"/>
      <c r="BPG8" s="69"/>
      <c r="BPH8" s="69"/>
      <c r="BPI8" s="69"/>
      <c r="BPJ8" s="69"/>
      <c r="BPK8" s="69"/>
      <c r="BPL8" s="69"/>
      <c r="BPM8" s="69"/>
      <c r="BPN8" s="69"/>
      <c r="BPO8" s="69"/>
      <c r="BPP8" s="69"/>
      <c r="BPQ8" s="69"/>
      <c r="BPR8" s="69"/>
      <c r="BPS8" s="69"/>
      <c r="BPT8" s="69"/>
      <c r="BPU8" s="69"/>
      <c r="BPV8" s="69"/>
      <c r="BPW8" s="69"/>
      <c r="BPX8" s="69"/>
      <c r="BPY8" s="69"/>
      <c r="BPZ8" s="69"/>
      <c r="BQA8" s="69"/>
      <c r="BQB8" s="69"/>
      <c r="BQC8" s="69"/>
      <c r="BQD8" s="69"/>
      <c r="BQE8" s="69"/>
      <c r="BQF8" s="69"/>
      <c r="BQG8" s="69"/>
      <c r="BQH8" s="69"/>
      <c r="BQI8" s="69"/>
      <c r="BQJ8" s="69"/>
      <c r="BQK8" s="69"/>
      <c r="BQL8" s="69"/>
      <c r="BQM8" s="69"/>
      <c r="BQN8" s="69"/>
      <c r="BQO8" s="69"/>
      <c r="BQP8" s="69"/>
      <c r="BQQ8" s="69"/>
      <c r="BQR8" s="69"/>
      <c r="BQS8" s="69"/>
      <c r="BQT8" s="69"/>
      <c r="BQU8" s="69"/>
      <c r="BQV8" s="69"/>
      <c r="BQW8" s="69"/>
      <c r="BQX8" s="69"/>
      <c r="BQY8" s="69"/>
      <c r="BQZ8" s="69"/>
      <c r="BRA8" s="69"/>
      <c r="BRB8" s="69"/>
      <c r="BRC8" s="69"/>
      <c r="BRD8" s="69"/>
      <c r="BRE8" s="69"/>
      <c r="BRF8" s="69"/>
      <c r="BRG8" s="69"/>
      <c r="BRH8" s="69"/>
      <c r="BRI8" s="69"/>
      <c r="BRJ8" s="69"/>
      <c r="BRK8" s="69"/>
      <c r="BRL8" s="69"/>
      <c r="BRM8" s="69"/>
      <c r="BRN8" s="69"/>
      <c r="BRO8" s="69"/>
      <c r="BRP8" s="69"/>
      <c r="BRQ8" s="69"/>
      <c r="BRR8" s="69"/>
      <c r="BRS8" s="69"/>
      <c r="BRT8" s="69"/>
      <c r="BRU8" s="69"/>
      <c r="BRV8" s="69"/>
      <c r="BRW8" s="69"/>
      <c r="BRX8" s="69"/>
      <c r="BRY8" s="69"/>
      <c r="BRZ8" s="69"/>
      <c r="BSA8" s="69"/>
      <c r="BSB8" s="69"/>
      <c r="BSC8" s="69"/>
      <c r="BSD8" s="69"/>
      <c r="BSE8" s="69"/>
      <c r="BSF8" s="69"/>
      <c r="BSG8" s="69"/>
      <c r="BSH8" s="69"/>
      <c r="BSI8" s="69"/>
      <c r="BSJ8" s="69"/>
      <c r="BSK8" s="69"/>
      <c r="BSL8" s="69"/>
      <c r="BSM8" s="69"/>
      <c r="BSN8" s="69"/>
      <c r="BSO8" s="69"/>
      <c r="BSP8" s="69"/>
      <c r="BSQ8" s="69"/>
      <c r="BSR8" s="69"/>
      <c r="BSS8" s="69"/>
      <c r="BST8" s="69"/>
      <c r="BSU8" s="69"/>
      <c r="BSV8" s="69"/>
      <c r="BSW8" s="69"/>
      <c r="BSX8" s="69"/>
      <c r="BSY8" s="69"/>
      <c r="BSZ8" s="69"/>
      <c r="BTA8" s="69"/>
      <c r="BTB8" s="69"/>
      <c r="BTC8" s="69"/>
      <c r="BTD8" s="69"/>
      <c r="BTE8" s="69"/>
      <c r="BTF8" s="69"/>
      <c r="BTG8" s="69"/>
      <c r="BTH8" s="69"/>
      <c r="BTI8" s="69"/>
      <c r="BTJ8" s="69"/>
      <c r="BTK8" s="69"/>
      <c r="BTL8" s="69"/>
      <c r="BTM8" s="69"/>
      <c r="BTN8" s="69"/>
      <c r="BTO8" s="69"/>
      <c r="BTP8" s="69"/>
      <c r="BTQ8" s="69"/>
      <c r="BTR8" s="69"/>
      <c r="BTS8" s="69"/>
      <c r="BTT8" s="69"/>
      <c r="BTU8" s="69"/>
      <c r="BTV8" s="69"/>
      <c r="BTW8" s="69"/>
      <c r="BTX8" s="69"/>
      <c r="BTY8" s="69"/>
      <c r="BTZ8" s="69"/>
      <c r="BUA8" s="69"/>
      <c r="BUB8" s="69"/>
      <c r="BUC8" s="69"/>
      <c r="BUD8" s="69"/>
      <c r="BUE8" s="69"/>
      <c r="BUF8" s="69"/>
      <c r="BUG8" s="69"/>
      <c r="BUH8" s="69"/>
      <c r="BUI8" s="69"/>
      <c r="BUJ8" s="69"/>
      <c r="BUK8" s="69"/>
      <c r="BUL8" s="69"/>
      <c r="BUM8" s="69"/>
      <c r="BUN8" s="69"/>
      <c r="BUO8" s="69"/>
      <c r="BUP8" s="69"/>
      <c r="BUQ8" s="69"/>
      <c r="BUR8" s="69"/>
      <c r="BUS8" s="69"/>
      <c r="BUT8" s="69"/>
      <c r="BUU8" s="69"/>
      <c r="BUV8" s="69"/>
      <c r="BUW8" s="69"/>
      <c r="BUX8" s="69"/>
      <c r="BUY8" s="69"/>
      <c r="BUZ8" s="69"/>
      <c r="BVA8" s="69"/>
      <c r="BVB8" s="69"/>
      <c r="BVC8" s="69"/>
      <c r="BVD8" s="69"/>
      <c r="BVE8" s="69"/>
      <c r="BVF8" s="69"/>
      <c r="BVG8" s="69"/>
      <c r="BVH8" s="69"/>
      <c r="BVI8" s="69"/>
      <c r="BVJ8" s="69"/>
      <c r="BVK8" s="69"/>
      <c r="BVL8" s="69"/>
      <c r="BVM8" s="69"/>
      <c r="BVN8" s="69"/>
      <c r="BVO8" s="69"/>
      <c r="BVP8" s="69"/>
      <c r="BVQ8" s="69"/>
      <c r="BVR8" s="69"/>
      <c r="BVS8" s="69"/>
      <c r="BVT8" s="69"/>
      <c r="BVU8" s="69"/>
      <c r="BVV8" s="69"/>
      <c r="BVW8" s="69"/>
      <c r="BVX8" s="69"/>
      <c r="BVY8" s="69"/>
      <c r="BVZ8" s="69"/>
      <c r="BWA8" s="69"/>
      <c r="BWB8" s="69"/>
      <c r="BWC8" s="69"/>
      <c r="BWD8" s="69"/>
      <c r="BWE8" s="69"/>
      <c r="BWF8" s="69"/>
      <c r="BWG8" s="69"/>
      <c r="BWH8" s="69"/>
      <c r="BWI8" s="69"/>
      <c r="BWJ8" s="69"/>
      <c r="BWK8" s="69"/>
      <c r="BWL8" s="69"/>
      <c r="BWM8" s="69"/>
      <c r="BWN8" s="69"/>
      <c r="BWO8" s="69"/>
      <c r="BWP8" s="69"/>
      <c r="BWQ8" s="69"/>
      <c r="BWR8" s="69"/>
      <c r="BWS8" s="69"/>
      <c r="BWT8" s="69"/>
      <c r="BWU8" s="69"/>
      <c r="BWV8" s="69"/>
      <c r="BWW8" s="69"/>
      <c r="BWX8" s="69"/>
      <c r="BWY8" s="69"/>
      <c r="BWZ8" s="69"/>
      <c r="BXA8" s="69"/>
      <c r="BXB8" s="69"/>
      <c r="BXC8" s="69"/>
      <c r="BXD8" s="69"/>
      <c r="BXE8" s="69"/>
      <c r="BXF8" s="69"/>
      <c r="BXG8" s="69"/>
      <c r="BXH8" s="69"/>
      <c r="BXI8" s="69"/>
      <c r="BXJ8" s="69"/>
      <c r="BXK8" s="69"/>
      <c r="BXL8" s="69"/>
      <c r="BXM8" s="69"/>
      <c r="BXN8" s="69"/>
      <c r="BXO8" s="69"/>
      <c r="BXP8" s="69"/>
      <c r="BXQ8" s="69"/>
      <c r="BXR8" s="69"/>
      <c r="BXS8" s="69"/>
      <c r="BXT8" s="69"/>
      <c r="BXU8" s="69"/>
      <c r="BXV8" s="69"/>
      <c r="BXW8" s="69"/>
      <c r="BXX8" s="69"/>
      <c r="BXY8" s="69"/>
      <c r="BXZ8" s="69"/>
      <c r="BYA8" s="69"/>
      <c r="BYB8" s="69"/>
      <c r="BYC8" s="69"/>
      <c r="BYD8" s="69"/>
      <c r="BYE8" s="69"/>
      <c r="BYF8" s="69"/>
      <c r="BYG8" s="69"/>
      <c r="BYH8" s="69"/>
      <c r="BYI8" s="69"/>
      <c r="BYJ8" s="69"/>
      <c r="BYK8" s="69"/>
      <c r="BYL8" s="69"/>
      <c r="BYM8" s="69"/>
      <c r="BYN8" s="69"/>
      <c r="BYO8" s="69"/>
      <c r="BYP8" s="69"/>
      <c r="BYQ8" s="69"/>
      <c r="BYR8" s="69"/>
      <c r="BYS8" s="69"/>
      <c r="BYT8" s="69"/>
      <c r="BYU8" s="69"/>
      <c r="BYV8" s="69"/>
      <c r="BYW8" s="69"/>
      <c r="BYX8" s="69"/>
      <c r="BYY8" s="69"/>
      <c r="BYZ8" s="69"/>
      <c r="BZA8" s="69"/>
      <c r="BZB8" s="69"/>
      <c r="BZC8" s="69"/>
      <c r="BZD8" s="69"/>
      <c r="BZE8" s="69"/>
      <c r="BZF8" s="69"/>
      <c r="BZG8" s="69"/>
      <c r="BZH8" s="69"/>
      <c r="BZI8" s="69"/>
      <c r="BZJ8" s="69"/>
      <c r="BZK8" s="69"/>
      <c r="BZL8" s="69"/>
      <c r="BZM8" s="69"/>
      <c r="BZN8" s="69"/>
      <c r="BZO8" s="69"/>
      <c r="BZP8" s="69"/>
      <c r="BZQ8" s="69"/>
      <c r="BZR8" s="69"/>
      <c r="BZS8" s="69"/>
      <c r="BZT8" s="69"/>
      <c r="BZU8" s="69"/>
      <c r="BZV8" s="69"/>
      <c r="BZW8" s="69"/>
      <c r="BZX8" s="69"/>
      <c r="BZY8" s="69"/>
      <c r="BZZ8" s="69"/>
      <c r="CAA8" s="69"/>
      <c r="CAB8" s="69"/>
      <c r="CAC8" s="69"/>
      <c r="CAD8" s="69"/>
      <c r="CAE8" s="69"/>
      <c r="CAF8" s="69"/>
      <c r="CAG8" s="69"/>
      <c r="CAH8" s="69"/>
      <c r="CAI8" s="69"/>
      <c r="CAJ8" s="69"/>
      <c r="CAK8" s="69"/>
      <c r="CAL8" s="69"/>
      <c r="CAM8" s="69"/>
      <c r="CAN8" s="69"/>
      <c r="CAO8" s="69"/>
      <c r="CAP8" s="69"/>
      <c r="CAQ8" s="69"/>
      <c r="CAR8" s="69"/>
      <c r="CAS8" s="69"/>
      <c r="CAT8" s="69"/>
      <c r="CAU8" s="69"/>
      <c r="CAV8" s="69"/>
      <c r="CAW8" s="69"/>
      <c r="CAX8" s="69"/>
      <c r="CAY8" s="69"/>
      <c r="CAZ8" s="69"/>
      <c r="CBA8" s="69"/>
      <c r="CBB8" s="69"/>
      <c r="CBC8" s="69"/>
      <c r="CBD8" s="69"/>
      <c r="CBE8" s="69"/>
      <c r="CBF8" s="69"/>
      <c r="CBG8" s="69"/>
      <c r="CBH8" s="69"/>
      <c r="CBI8" s="69"/>
      <c r="CBJ8" s="69"/>
      <c r="CBK8" s="69"/>
      <c r="CBL8" s="69"/>
      <c r="CBM8" s="69"/>
      <c r="CBN8" s="69"/>
      <c r="CBO8" s="69"/>
      <c r="CBP8" s="69"/>
      <c r="CBQ8" s="69"/>
      <c r="CBR8" s="69"/>
      <c r="CBS8" s="69"/>
      <c r="CBT8" s="69"/>
      <c r="CBU8" s="69"/>
      <c r="CBV8" s="69"/>
      <c r="CBW8" s="69"/>
      <c r="CBX8" s="69"/>
      <c r="CBY8" s="69"/>
      <c r="CBZ8" s="69"/>
      <c r="CCA8" s="69"/>
      <c r="CCB8" s="69"/>
      <c r="CCC8" s="69"/>
      <c r="CCD8" s="69"/>
      <c r="CCE8" s="69"/>
      <c r="CCF8" s="69"/>
      <c r="CCG8" s="69"/>
      <c r="CCH8" s="69"/>
      <c r="CCI8" s="69"/>
      <c r="CCJ8" s="69"/>
      <c r="CCK8" s="69"/>
      <c r="CCL8" s="69"/>
      <c r="CCM8" s="69"/>
      <c r="CCN8" s="69"/>
      <c r="CCO8" s="69"/>
      <c r="CCP8" s="69"/>
      <c r="CCQ8" s="69"/>
      <c r="CCR8" s="69"/>
      <c r="CCS8" s="69"/>
      <c r="CCT8" s="69"/>
      <c r="CCU8" s="69"/>
      <c r="CCV8" s="69"/>
      <c r="CCW8" s="69"/>
      <c r="CCX8" s="69"/>
      <c r="CCY8" s="69"/>
      <c r="CCZ8" s="69"/>
      <c r="CDA8" s="69"/>
      <c r="CDB8" s="69"/>
      <c r="CDC8" s="69"/>
      <c r="CDD8" s="69"/>
      <c r="CDE8" s="69"/>
      <c r="CDF8" s="69"/>
      <c r="CDG8" s="69"/>
      <c r="CDH8" s="69"/>
      <c r="CDI8" s="69"/>
      <c r="CDJ8" s="69"/>
      <c r="CDK8" s="69"/>
      <c r="CDL8" s="69"/>
      <c r="CDM8" s="69"/>
      <c r="CDN8" s="69"/>
      <c r="CDO8" s="69"/>
      <c r="CDP8" s="69"/>
      <c r="CDQ8" s="69"/>
      <c r="CDR8" s="69"/>
      <c r="CDS8" s="69"/>
      <c r="CDT8" s="69"/>
      <c r="CDU8" s="69"/>
      <c r="CDV8" s="69"/>
      <c r="CDW8" s="69"/>
      <c r="CDX8" s="69"/>
      <c r="CDY8" s="69"/>
      <c r="CDZ8" s="69"/>
      <c r="CEA8" s="69"/>
      <c r="CEB8" s="69"/>
      <c r="CEC8" s="69"/>
      <c r="CED8" s="69"/>
      <c r="CEE8" s="69"/>
      <c r="CEF8" s="69"/>
      <c r="CEG8" s="69"/>
      <c r="CEH8" s="69"/>
      <c r="CEI8" s="69"/>
      <c r="CEJ8" s="69"/>
      <c r="CEK8" s="69"/>
      <c r="CEL8" s="69"/>
      <c r="CEM8" s="69"/>
      <c r="CEN8" s="69"/>
      <c r="CEO8" s="69"/>
      <c r="CEP8" s="69"/>
      <c r="CEQ8" s="69"/>
      <c r="CER8" s="69"/>
      <c r="CES8" s="69"/>
      <c r="CET8" s="69"/>
      <c r="CEU8" s="69"/>
      <c r="CEV8" s="69"/>
      <c r="CEW8" s="69"/>
      <c r="CEX8" s="69"/>
      <c r="CEY8" s="69"/>
      <c r="CEZ8" s="69"/>
      <c r="CFA8" s="69"/>
      <c r="CFB8" s="69"/>
      <c r="CFC8" s="69"/>
      <c r="CFD8" s="69"/>
      <c r="CFE8" s="69"/>
      <c r="CFF8" s="69"/>
      <c r="CFG8" s="69"/>
      <c r="CFH8" s="69"/>
      <c r="CFI8" s="69"/>
      <c r="CFJ8" s="69"/>
      <c r="CFK8" s="69"/>
      <c r="CFL8" s="69"/>
      <c r="CFM8" s="69"/>
      <c r="CFN8" s="69"/>
      <c r="CFO8" s="69"/>
      <c r="CFP8" s="69"/>
      <c r="CFQ8" s="69"/>
      <c r="CFR8" s="69"/>
      <c r="CFS8" s="69"/>
      <c r="CFT8" s="69"/>
      <c r="CFU8" s="69"/>
      <c r="CFV8" s="69"/>
      <c r="CFW8" s="69"/>
      <c r="CFX8" s="69"/>
      <c r="CFY8" s="69"/>
      <c r="CFZ8" s="69"/>
      <c r="CGA8" s="69"/>
      <c r="CGB8" s="69"/>
      <c r="CGC8" s="69"/>
      <c r="CGD8" s="69"/>
      <c r="CGE8" s="69"/>
      <c r="CGF8" s="69"/>
      <c r="CGG8" s="69"/>
      <c r="CGH8" s="69"/>
      <c r="CGI8" s="69"/>
      <c r="CGJ8" s="69"/>
      <c r="CGK8" s="69"/>
      <c r="CGL8" s="69"/>
      <c r="CGM8" s="69"/>
      <c r="CGN8" s="69"/>
      <c r="CGO8" s="69"/>
      <c r="CGP8" s="69"/>
      <c r="CGQ8" s="69"/>
      <c r="CGR8" s="69"/>
      <c r="CGS8" s="69"/>
      <c r="CGT8" s="69"/>
      <c r="CGU8" s="69"/>
      <c r="CGV8" s="69"/>
      <c r="CGW8" s="69"/>
      <c r="CGX8" s="69"/>
      <c r="CGY8" s="69"/>
      <c r="CGZ8" s="69"/>
      <c r="CHA8" s="69"/>
      <c r="CHB8" s="69"/>
      <c r="CHC8" s="69"/>
      <c r="CHD8" s="69"/>
      <c r="CHE8" s="69"/>
      <c r="CHF8" s="69"/>
      <c r="CHG8" s="69"/>
      <c r="CHH8" s="69"/>
      <c r="CHI8" s="69"/>
      <c r="CHJ8" s="69"/>
      <c r="CHK8" s="69"/>
      <c r="CHL8" s="69"/>
      <c r="CHM8" s="69"/>
      <c r="CHN8" s="69"/>
      <c r="CHO8" s="69"/>
      <c r="CHP8" s="69"/>
      <c r="CHQ8" s="69"/>
      <c r="CHR8" s="69"/>
      <c r="CHS8" s="69"/>
      <c r="CHT8" s="69"/>
      <c r="CHU8" s="69"/>
      <c r="CHV8" s="69"/>
      <c r="CHW8" s="69"/>
      <c r="CHX8" s="69"/>
      <c r="CHY8" s="69"/>
      <c r="CHZ8" s="69"/>
      <c r="CIA8" s="69"/>
      <c r="CIB8" s="69"/>
      <c r="CIC8" s="69"/>
      <c r="CID8" s="69"/>
      <c r="CIE8" s="69"/>
      <c r="CIF8" s="69"/>
      <c r="CIG8" s="69"/>
      <c r="CIH8" s="69"/>
      <c r="CII8" s="69"/>
      <c r="CIJ8" s="69"/>
      <c r="CIK8" s="69"/>
      <c r="CIL8" s="69"/>
      <c r="CIM8" s="69"/>
      <c r="CIN8" s="69"/>
      <c r="CIO8" s="69"/>
      <c r="CIP8" s="69"/>
      <c r="CIQ8" s="69"/>
      <c r="CIR8" s="69"/>
      <c r="CIS8" s="69"/>
      <c r="CIT8" s="69"/>
      <c r="CIU8" s="69"/>
      <c r="CIV8" s="69"/>
      <c r="CIW8" s="69"/>
      <c r="CIX8" s="69"/>
      <c r="CIY8" s="69"/>
      <c r="CIZ8" s="69"/>
      <c r="CJA8" s="69"/>
      <c r="CJB8" s="69"/>
      <c r="CJC8" s="69"/>
      <c r="CJD8" s="69"/>
      <c r="CJE8" s="69"/>
      <c r="CJF8" s="69"/>
      <c r="CJG8" s="69"/>
      <c r="CJH8" s="69"/>
      <c r="CJI8" s="69"/>
      <c r="CJJ8" s="69"/>
      <c r="CJK8" s="69"/>
      <c r="CJL8" s="69"/>
      <c r="CJM8" s="69"/>
      <c r="CJN8" s="69"/>
      <c r="CJO8" s="69"/>
      <c r="CJP8" s="69"/>
      <c r="CJQ8" s="69"/>
      <c r="CJR8" s="69"/>
      <c r="CJS8" s="69"/>
      <c r="CJT8" s="69"/>
      <c r="CJU8" s="69"/>
      <c r="CJV8" s="69"/>
      <c r="CJW8" s="69"/>
      <c r="CJX8" s="69"/>
      <c r="CJY8" s="69"/>
      <c r="CJZ8" s="69"/>
      <c r="CKA8" s="69"/>
      <c r="CKB8" s="69"/>
      <c r="CKC8" s="69"/>
      <c r="CKD8" s="69"/>
      <c r="CKE8" s="69"/>
      <c r="CKF8" s="69"/>
      <c r="CKG8" s="69"/>
      <c r="CKH8" s="69"/>
      <c r="CKI8" s="69"/>
      <c r="CKJ8" s="69"/>
      <c r="CKK8" s="69"/>
      <c r="CKL8" s="69"/>
      <c r="CKM8" s="69"/>
      <c r="CKN8" s="69"/>
      <c r="CKO8" s="69"/>
      <c r="CKP8" s="69"/>
      <c r="CKQ8" s="69"/>
      <c r="CKR8" s="69"/>
      <c r="CKS8" s="69"/>
      <c r="CKT8" s="69"/>
      <c r="CKU8" s="69"/>
      <c r="CKV8" s="69"/>
      <c r="CKW8" s="69"/>
      <c r="CKX8" s="69"/>
      <c r="CKY8" s="69"/>
      <c r="CKZ8" s="69"/>
      <c r="CLA8" s="69"/>
      <c r="CLB8" s="69"/>
      <c r="CLC8" s="69"/>
      <c r="CLD8" s="69"/>
      <c r="CLE8" s="69"/>
      <c r="CLF8" s="69"/>
      <c r="CLG8" s="69"/>
      <c r="CLH8" s="69"/>
      <c r="CLI8" s="69"/>
      <c r="CLJ8" s="69"/>
      <c r="CLK8" s="69"/>
      <c r="CLL8" s="69"/>
      <c r="CLM8" s="69"/>
      <c r="CLN8" s="69"/>
      <c r="CLO8" s="69"/>
      <c r="CLP8" s="69"/>
      <c r="CLQ8" s="69"/>
      <c r="CLR8" s="69"/>
      <c r="CLS8" s="69"/>
      <c r="CLT8" s="69"/>
      <c r="CLU8" s="69"/>
      <c r="CLV8" s="69"/>
      <c r="CLW8" s="69"/>
      <c r="CLX8" s="69"/>
      <c r="CLY8" s="69"/>
      <c r="CLZ8" s="69"/>
      <c r="CMA8" s="69"/>
      <c r="CMB8" s="69"/>
      <c r="CMC8" s="69"/>
      <c r="CMD8" s="69"/>
      <c r="CME8" s="69"/>
      <c r="CMF8" s="69"/>
      <c r="CMG8" s="69"/>
      <c r="CMH8" s="69"/>
      <c r="CMI8" s="69"/>
      <c r="CMJ8" s="69"/>
      <c r="CMK8" s="69"/>
      <c r="CML8" s="69"/>
      <c r="CMM8" s="69"/>
      <c r="CMN8" s="69"/>
      <c r="CMO8" s="69"/>
      <c r="CMP8" s="69"/>
      <c r="CMQ8" s="69"/>
      <c r="CMR8" s="69"/>
      <c r="CMS8" s="69"/>
      <c r="CMT8" s="69"/>
      <c r="CMU8" s="69"/>
      <c r="CMV8" s="69"/>
      <c r="CMW8" s="69"/>
      <c r="CMX8" s="69"/>
      <c r="CMY8" s="69"/>
      <c r="CMZ8" s="69"/>
      <c r="CNA8" s="69"/>
      <c r="CNB8" s="69"/>
      <c r="CNC8" s="69"/>
      <c r="CND8" s="69"/>
      <c r="CNE8" s="69"/>
      <c r="CNF8" s="69"/>
      <c r="CNG8" s="69"/>
      <c r="CNH8" s="69"/>
      <c r="CNI8" s="69"/>
      <c r="CNJ8" s="69"/>
      <c r="CNK8" s="69"/>
      <c r="CNL8" s="69"/>
      <c r="CNM8" s="69"/>
      <c r="CNN8" s="69"/>
      <c r="CNO8" s="69"/>
      <c r="CNP8" s="69"/>
      <c r="CNQ8" s="69"/>
      <c r="CNR8" s="69"/>
      <c r="CNS8" s="69"/>
      <c r="CNT8" s="69"/>
      <c r="CNU8" s="69"/>
      <c r="CNV8" s="69"/>
      <c r="CNW8" s="69"/>
      <c r="CNX8" s="69"/>
      <c r="CNY8" s="69"/>
      <c r="CNZ8" s="69"/>
      <c r="COA8" s="69"/>
      <c r="COB8" s="69"/>
      <c r="COC8" s="69"/>
      <c r="COD8" s="69"/>
      <c r="COE8" s="69"/>
      <c r="COF8" s="69"/>
      <c r="COG8" s="69"/>
      <c r="COH8" s="69"/>
      <c r="COI8" s="69"/>
      <c r="COJ8" s="69"/>
      <c r="COK8" s="69"/>
      <c r="COL8" s="69"/>
      <c r="COM8" s="69"/>
      <c r="CON8" s="69"/>
      <c r="COO8" s="69"/>
      <c r="COP8" s="69"/>
      <c r="COQ8" s="69"/>
      <c r="COR8" s="69"/>
      <c r="COS8" s="69"/>
      <c r="COT8" s="69"/>
      <c r="COU8" s="69"/>
      <c r="COV8" s="69"/>
      <c r="COW8" s="69"/>
      <c r="COX8" s="69"/>
      <c r="COY8" s="69"/>
      <c r="COZ8" s="69"/>
      <c r="CPA8" s="69"/>
      <c r="CPB8" s="69"/>
      <c r="CPC8" s="69"/>
      <c r="CPD8" s="69"/>
      <c r="CPE8" s="69"/>
      <c r="CPF8" s="69"/>
      <c r="CPG8" s="69"/>
      <c r="CPH8" s="69"/>
      <c r="CPI8" s="69"/>
      <c r="CPJ8" s="69"/>
      <c r="CPK8" s="69"/>
      <c r="CPL8" s="69"/>
      <c r="CPM8" s="69"/>
      <c r="CPN8" s="69"/>
      <c r="CPO8" s="69"/>
      <c r="CPP8" s="69"/>
      <c r="CPQ8" s="69"/>
      <c r="CPR8" s="69"/>
      <c r="CPS8" s="69"/>
      <c r="CPT8" s="69"/>
      <c r="CPU8" s="69"/>
      <c r="CPV8" s="69"/>
      <c r="CPW8" s="69"/>
      <c r="CPX8" s="69"/>
      <c r="CPY8" s="69"/>
      <c r="CPZ8" s="69"/>
      <c r="CQA8" s="69"/>
      <c r="CQB8" s="69"/>
      <c r="CQC8" s="69"/>
      <c r="CQD8" s="69"/>
      <c r="CQE8" s="69"/>
      <c r="CQF8" s="69"/>
      <c r="CQG8" s="69"/>
      <c r="CQH8" s="69"/>
      <c r="CQI8" s="69"/>
      <c r="CQJ8" s="69"/>
      <c r="CQK8" s="69"/>
      <c r="CQL8" s="69"/>
      <c r="CQM8" s="69"/>
      <c r="CQN8" s="69"/>
      <c r="CQO8" s="69"/>
      <c r="CQP8" s="69"/>
      <c r="CQQ8" s="69"/>
      <c r="CQR8" s="69"/>
      <c r="CQS8" s="69"/>
      <c r="CQT8" s="69"/>
      <c r="CQU8" s="69"/>
      <c r="CQV8" s="69"/>
      <c r="CQW8" s="69"/>
      <c r="CQX8" s="69"/>
      <c r="CQY8" s="69"/>
      <c r="CQZ8" s="69"/>
      <c r="CRA8" s="69"/>
      <c r="CRB8" s="69"/>
      <c r="CRC8" s="69"/>
      <c r="CRD8" s="69"/>
      <c r="CRE8" s="69"/>
      <c r="CRF8" s="69"/>
      <c r="CRG8" s="69"/>
      <c r="CRH8" s="69"/>
      <c r="CRI8" s="69"/>
      <c r="CRJ8" s="69"/>
      <c r="CRK8" s="69"/>
      <c r="CRL8" s="69"/>
      <c r="CRM8" s="69"/>
      <c r="CRN8" s="69"/>
      <c r="CRO8" s="69"/>
      <c r="CRP8" s="69"/>
      <c r="CRQ8" s="69"/>
      <c r="CRR8" s="69"/>
      <c r="CRS8" s="69"/>
      <c r="CRT8" s="69"/>
      <c r="CRU8" s="69"/>
      <c r="CRV8" s="69"/>
      <c r="CRW8" s="69"/>
      <c r="CRX8" s="69"/>
      <c r="CRY8" s="69"/>
      <c r="CRZ8" s="69"/>
      <c r="CSA8" s="69"/>
      <c r="CSB8" s="69"/>
      <c r="CSC8" s="69"/>
      <c r="CSD8" s="69"/>
      <c r="CSE8" s="69"/>
      <c r="CSF8" s="69"/>
      <c r="CSG8" s="69"/>
      <c r="CSH8" s="69"/>
      <c r="CSI8" s="69"/>
      <c r="CSJ8" s="69"/>
      <c r="CSK8" s="69"/>
      <c r="CSL8" s="69"/>
      <c r="CSM8" s="69"/>
      <c r="CSN8" s="69"/>
      <c r="CSO8" s="69"/>
      <c r="CSP8" s="69"/>
      <c r="CSQ8" s="69"/>
      <c r="CSR8" s="69"/>
      <c r="CSS8" s="69"/>
      <c r="CST8" s="69"/>
      <c r="CSU8" s="69"/>
      <c r="CSV8" s="69"/>
      <c r="CSW8" s="69"/>
      <c r="CSX8" s="69"/>
      <c r="CSY8" s="69"/>
      <c r="CSZ8" s="69"/>
      <c r="CTA8" s="69"/>
      <c r="CTB8" s="69"/>
      <c r="CTC8" s="69"/>
      <c r="CTD8" s="69"/>
      <c r="CTE8" s="69"/>
      <c r="CTF8" s="69"/>
      <c r="CTG8" s="69"/>
      <c r="CTH8" s="69"/>
      <c r="CTI8" s="69"/>
      <c r="CTJ8" s="69"/>
      <c r="CTK8" s="69"/>
      <c r="CTL8" s="69"/>
      <c r="CTM8" s="69"/>
      <c r="CTN8" s="69"/>
      <c r="CTO8" s="69"/>
      <c r="CTP8" s="69"/>
      <c r="CTQ8" s="69"/>
      <c r="CTR8" s="69"/>
      <c r="CTS8" s="69"/>
      <c r="CTT8" s="69"/>
      <c r="CTU8" s="69"/>
      <c r="CTV8" s="69"/>
      <c r="CTW8" s="69"/>
      <c r="CTX8" s="69"/>
      <c r="CTY8" s="69"/>
      <c r="CTZ8" s="69"/>
      <c r="CUA8" s="69"/>
      <c r="CUB8" s="69"/>
      <c r="CUC8" s="69"/>
      <c r="CUD8" s="69"/>
      <c r="CUE8" s="69"/>
      <c r="CUF8" s="69"/>
      <c r="CUG8" s="69"/>
      <c r="CUH8" s="69"/>
      <c r="CUI8" s="69"/>
      <c r="CUJ8" s="69"/>
      <c r="CUK8" s="69"/>
      <c r="CUL8" s="69"/>
      <c r="CUM8" s="69"/>
      <c r="CUN8" s="69"/>
      <c r="CUO8" s="69"/>
      <c r="CUP8" s="69"/>
      <c r="CUQ8" s="69"/>
      <c r="CUR8" s="69"/>
      <c r="CUS8" s="69"/>
      <c r="CUT8" s="69"/>
      <c r="CUU8" s="69"/>
      <c r="CUV8" s="69"/>
      <c r="CUW8" s="69"/>
      <c r="CUX8" s="69"/>
      <c r="CUY8" s="69"/>
      <c r="CUZ8" s="69"/>
      <c r="CVA8" s="69"/>
      <c r="CVB8" s="69"/>
      <c r="CVC8" s="69"/>
      <c r="CVD8" s="69"/>
      <c r="CVE8" s="69"/>
      <c r="CVF8" s="69"/>
      <c r="CVG8" s="69"/>
      <c r="CVH8" s="69"/>
      <c r="CVI8" s="69"/>
      <c r="CVJ8" s="69"/>
      <c r="CVK8" s="69"/>
      <c r="CVL8" s="69"/>
      <c r="CVM8" s="69"/>
      <c r="CVN8" s="69"/>
      <c r="CVO8" s="69"/>
      <c r="CVP8" s="69"/>
      <c r="CVQ8" s="69"/>
      <c r="CVR8" s="69"/>
      <c r="CVS8" s="69"/>
      <c r="CVT8" s="69"/>
      <c r="CVU8" s="69"/>
      <c r="CVV8" s="69"/>
      <c r="CVW8" s="69"/>
      <c r="CVX8" s="69"/>
      <c r="CVY8" s="69"/>
      <c r="CVZ8" s="69"/>
      <c r="CWA8" s="69"/>
      <c r="CWB8" s="69"/>
      <c r="CWC8" s="69"/>
      <c r="CWD8" s="69"/>
      <c r="CWE8" s="69"/>
      <c r="CWF8" s="69"/>
      <c r="CWG8" s="69"/>
      <c r="CWH8" s="69"/>
      <c r="CWI8" s="69"/>
      <c r="CWJ8" s="69"/>
      <c r="CWK8" s="69"/>
      <c r="CWL8" s="69"/>
      <c r="CWM8" s="69"/>
      <c r="CWN8" s="69"/>
      <c r="CWO8" s="69"/>
      <c r="CWP8" s="69"/>
      <c r="CWQ8" s="69"/>
      <c r="CWR8" s="69"/>
      <c r="CWS8" s="69"/>
      <c r="CWT8" s="69"/>
      <c r="CWU8" s="69"/>
      <c r="CWV8" s="69"/>
      <c r="CWW8" s="69"/>
      <c r="CWX8" s="69"/>
      <c r="CWY8" s="69"/>
      <c r="CWZ8" s="69"/>
      <c r="CXA8" s="69"/>
      <c r="CXB8" s="69"/>
      <c r="CXC8" s="69"/>
      <c r="CXD8" s="69"/>
      <c r="CXE8" s="69"/>
      <c r="CXF8" s="69"/>
      <c r="CXG8" s="69"/>
      <c r="CXH8" s="69"/>
      <c r="CXI8" s="69"/>
      <c r="CXJ8" s="69"/>
      <c r="CXK8" s="69"/>
      <c r="CXL8" s="69"/>
      <c r="CXM8" s="69"/>
      <c r="CXN8" s="69"/>
      <c r="CXO8" s="69"/>
      <c r="CXP8" s="69"/>
      <c r="CXQ8" s="69"/>
      <c r="CXR8" s="69"/>
      <c r="CXS8" s="69"/>
      <c r="CXT8" s="69"/>
      <c r="CXU8" s="69"/>
      <c r="CXV8" s="69"/>
      <c r="CXW8" s="69"/>
      <c r="CXX8" s="69"/>
      <c r="CXY8" s="69"/>
      <c r="CXZ8" s="69"/>
      <c r="CYA8" s="69"/>
      <c r="CYB8" s="69"/>
      <c r="CYC8" s="69"/>
      <c r="CYD8" s="69"/>
      <c r="CYE8" s="69"/>
      <c r="CYF8" s="69"/>
      <c r="CYG8" s="69"/>
      <c r="CYH8" s="69"/>
      <c r="CYI8" s="69"/>
      <c r="CYJ8" s="69"/>
      <c r="CYK8" s="69"/>
      <c r="CYL8" s="69"/>
      <c r="CYM8" s="69"/>
      <c r="CYN8" s="69"/>
      <c r="CYO8" s="69"/>
      <c r="CYP8" s="69"/>
      <c r="CYQ8" s="69"/>
      <c r="CYR8" s="69"/>
      <c r="CYS8" s="69"/>
      <c r="CYT8" s="69"/>
      <c r="CYU8" s="69"/>
      <c r="CYV8" s="69"/>
      <c r="CYW8" s="69"/>
      <c r="CYX8" s="69"/>
      <c r="CYY8" s="69"/>
      <c r="CYZ8" s="69"/>
      <c r="CZA8" s="69"/>
      <c r="CZB8" s="69"/>
      <c r="CZC8" s="69"/>
      <c r="CZD8" s="69"/>
      <c r="CZE8" s="69"/>
      <c r="CZF8" s="69"/>
      <c r="CZG8" s="69"/>
      <c r="CZH8" s="69"/>
      <c r="CZI8" s="69"/>
      <c r="CZJ8" s="69"/>
      <c r="CZK8" s="69"/>
      <c r="CZL8" s="69"/>
      <c r="CZM8" s="69"/>
      <c r="CZN8" s="69"/>
      <c r="CZO8" s="69"/>
      <c r="CZP8" s="69"/>
      <c r="CZQ8" s="69"/>
      <c r="CZR8" s="69"/>
      <c r="CZS8" s="69"/>
      <c r="CZT8" s="69"/>
      <c r="CZU8" s="69"/>
      <c r="CZV8" s="69"/>
      <c r="CZW8" s="69"/>
      <c r="CZX8" s="69"/>
      <c r="CZY8" s="69"/>
      <c r="CZZ8" s="69"/>
      <c r="DAA8" s="69"/>
      <c r="DAB8" s="69"/>
      <c r="DAC8" s="69"/>
      <c r="DAD8" s="69"/>
      <c r="DAE8" s="69"/>
      <c r="DAF8" s="69"/>
      <c r="DAG8" s="69"/>
      <c r="DAH8" s="69"/>
      <c r="DAI8" s="69"/>
      <c r="DAJ8" s="69"/>
      <c r="DAK8" s="69"/>
      <c r="DAL8" s="69"/>
      <c r="DAM8" s="69"/>
      <c r="DAN8" s="69"/>
      <c r="DAO8" s="69"/>
      <c r="DAP8" s="69"/>
      <c r="DAQ8" s="69"/>
      <c r="DAR8" s="69"/>
      <c r="DAS8" s="69"/>
      <c r="DAT8" s="69"/>
      <c r="DAU8" s="69"/>
      <c r="DAV8" s="69"/>
      <c r="DAW8" s="69"/>
      <c r="DAX8" s="69"/>
      <c r="DAY8" s="69"/>
      <c r="DAZ8" s="69"/>
      <c r="DBA8" s="69"/>
      <c r="DBB8" s="69"/>
      <c r="DBC8" s="69"/>
      <c r="DBD8" s="69"/>
      <c r="DBE8" s="69"/>
      <c r="DBF8" s="69"/>
      <c r="DBG8" s="69"/>
      <c r="DBH8" s="69"/>
      <c r="DBI8" s="69"/>
      <c r="DBJ8" s="69"/>
      <c r="DBK8" s="69"/>
      <c r="DBL8" s="69"/>
      <c r="DBM8" s="69"/>
      <c r="DBN8" s="69"/>
      <c r="DBO8" s="69"/>
      <c r="DBP8" s="69"/>
      <c r="DBQ8" s="69"/>
      <c r="DBR8" s="69"/>
      <c r="DBS8" s="69"/>
      <c r="DBT8" s="69"/>
      <c r="DBU8" s="69"/>
      <c r="DBV8" s="69"/>
      <c r="DBW8" s="69"/>
      <c r="DBX8" s="69"/>
      <c r="DBY8" s="69"/>
      <c r="DBZ8" s="69"/>
      <c r="DCA8" s="69"/>
      <c r="DCB8" s="69"/>
      <c r="DCC8" s="69"/>
      <c r="DCD8" s="69"/>
      <c r="DCE8" s="69"/>
      <c r="DCF8" s="69"/>
      <c r="DCG8" s="69"/>
      <c r="DCH8" s="69"/>
      <c r="DCI8" s="69"/>
      <c r="DCJ8" s="69"/>
      <c r="DCK8" s="69"/>
      <c r="DCL8" s="69"/>
      <c r="DCM8" s="69"/>
      <c r="DCN8" s="69"/>
      <c r="DCO8" s="69"/>
      <c r="DCP8" s="69"/>
      <c r="DCQ8" s="69"/>
      <c r="DCR8" s="69"/>
      <c r="DCS8" s="69"/>
      <c r="DCT8" s="69"/>
      <c r="DCU8" s="69"/>
      <c r="DCV8" s="69"/>
      <c r="DCW8" s="69"/>
      <c r="DCX8" s="69"/>
      <c r="DCY8" s="69"/>
      <c r="DCZ8" s="69"/>
      <c r="DDA8" s="69"/>
      <c r="DDB8" s="69"/>
      <c r="DDC8" s="69"/>
      <c r="DDD8" s="69"/>
      <c r="DDE8" s="69"/>
      <c r="DDF8" s="69"/>
      <c r="DDG8" s="69"/>
      <c r="DDH8" s="69"/>
      <c r="DDI8" s="69"/>
      <c r="DDJ8" s="69"/>
      <c r="DDK8" s="69"/>
      <c r="DDL8" s="69"/>
      <c r="DDM8" s="69"/>
      <c r="DDN8" s="69"/>
      <c r="DDO8" s="69"/>
      <c r="DDP8" s="69"/>
      <c r="DDQ8" s="69"/>
      <c r="DDR8" s="69"/>
      <c r="DDS8" s="69"/>
      <c r="DDT8" s="69"/>
      <c r="DDU8" s="69"/>
      <c r="DDV8" s="69"/>
      <c r="DDW8" s="69"/>
      <c r="DDX8" s="69"/>
      <c r="DDY8" s="69"/>
      <c r="DDZ8" s="69"/>
      <c r="DEA8" s="69"/>
      <c r="DEB8" s="69"/>
      <c r="DEC8" s="69"/>
      <c r="DED8" s="69"/>
      <c r="DEE8" s="69"/>
      <c r="DEF8" s="69"/>
      <c r="DEG8" s="69"/>
      <c r="DEH8" s="69"/>
      <c r="DEI8" s="69"/>
      <c r="DEJ8" s="69"/>
      <c r="DEK8" s="69"/>
      <c r="DEL8" s="69"/>
      <c r="DEM8" s="69"/>
      <c r="DEN8" s="69"/>
      <c r="DEO8" s="69"/>
      <c r="DEP8" s="69"/>
      <c r="DEQ8" s="69"/>
      <c r="DER8" s="69"/>
      <c r="DES8" s="69"/>
      <c r="DET8" s="69"/>
      <c r="DEU8" s="69"/>
      <c r="DEV8" s="69"/>
      <c r="DEW8" s="69"/>
      <c r="DEX8" s="69"/>
      <c r="DEY8" s="69"/>
      <c r="DEZ8" s="69"/>
      <c r="DFA8" s="69"/>
      <c r="DFB8" s="69"/>
      <c r="DFC8" s="69"/>
      <c r="DFD8" s="69"/>
      <c r="DFE8" s="69"/>
      <c r="DFF8" s="69"/>
      <c r="DFG8" s="69"/>
      <c r="DFH8" s="69"/>
      <c r="DFI8" s="69"/>
      <c r="DFJ8" s="69"/>
      <c r="DFK8" s="69"/>
      <c r="DFL8" s="69"/>
      <c r="DFM8" s="69"/>
      <c r="DFN8" s="69"/>
      <c r="DFO8" s="69"/>
      <c r="DFP8" s="69"/>
      <c r="DFQ8" s="69"/>
      <c r="DFR8" s="69"/>
      <c r="DFS8" s="69"/>
      <c r="DFT8" s="69"/>
      <c r="DFU8" s="69"/>
      <c r="DFV8" s="69"/>
      <c r="DFW8" s="69"/>
      <c r="DFX8" s="69"/>
      <c r="DFY8" s="69"/>
      <c r="DFZ8" s="69"/>
      <c r="DGA8" s="69"/>
      <c r="DGB8" s="69"/>
      <c r="DGC8" s="69"/>
      <c r="DGD8" s="69"/>
      <c r="DGE8" s="69"/>
      <c r="DGF8" s="69"/>
      <c r="DGG8" s="69"/>
      <c r="DGH8" s="69"/>
      <c r="DGI8" s="69"/>
      <c r="DGJ8" s="69"/>
      <c r="DGK8" s="69"/>
      <c r="DGL8" s="69"/>
      <c r="DGM8" s="69"/>
      <c r="DGN8" s="69"/>
      <c r="DGO8" s="69"/>
      <c r="DGP8" s="69"/>
      <c r="DGQ8" s="69"/>
      <c r="DGR8" s="69"/>
      <c r="DGS8" s="69"/>
      <c r="DGT8" s="69"/>
      <c r="DGU8" s="69"/>
      <c r="DGV8" s="69"/>
      <c r="DGW8" s="69"/>
      <c r="DGX8" s="69"/>
      <c r="DGY8" s="69"/>
      <c r="DGZ8" s="69"/>
      <c r="DHA8" s="69"/>
      <c r="DHB8" s="69"/>
      <c r="DHC8" s="69"/>
      <c r="DHD8" s="69"/>
      <c r="DHE8" s="69"/>
      <c r="DHF8" s="69"/>
      <c r="DHG8" s="69"/>
      <c r="DHH8" s="69"/>
      <c r="DHI8" s="69"/>
      <c r="DHJ8" s="69"/>
      <c r="DHK8" s="69"/>
      <c r="DHL8" s="69"/>
      <c r="DHM8" s="69"/>
      <c r="DHN8" s="69"/>
      <c r="DHO8" s="69"/>
      <c r="DHP8" s="69"/>
      <c r="DHQ8" s="69"/>
      <c r="DHR8" s="69"/>
      <c r="DHS8" s="69"/>
      <c r="DHT8" s="69"/>
      <c r="DHU8" s="69"/>
      <c r="DHV8" s="69"/>
      <c r="DHW8" s="69"/>
      <c r="DHX8" s="69"/>
      <c r="DHY8" s="69"/>
      <c r="DHZ8" s="69"/>
      <c r="DIA8" s="69"/>
      <c r="DIB8" s="69"/>
      <c r="DIC8" s="69"/>
      <c r="DID8" s="69"/>
      <c r="DIE8" s="69"/>
      <c r="DIF8" s="69"/>
      <c r="DIG8" s="69"/>
      <c r="DIH8" s="69"/>
      <c r="DII8" s="69"/>
      <c r="DIJ8" s="69"/>
      <c r="DIK8" s="69"/>
      <c r="DIL8" s="69"/>
      <c r="DIM8" s="69"/>
      <c r="DIN8" s="69"/>
      <c r="DIO8" s="69"/>
      <c r="DIP8" s="69"/>
      <c r="DIQ8" s="69"/>
      <c r="DIR8" s="69"/>
      <c r="DIS8" s="69"/>
      <c r="DIT8" s="69"/>
      <c r="DIU8" s="69"/>
      <c r="DIV8" s="69"/>
      <c r="DIW8" s="69"/>
      <c r="DIX8" s="69"/>
      <c r="DIY8" s="69"/>
      <c r="DIZ8" s="69"/>
      <c r="DJA8" s="69"/>
      <c r="DJB8" s="69"/>
      <c r="DJC8" s="69"/>
      <c r="DJD8" s="69"/>
      <c r="DJE8" s="69"/>
      <c r="DJF8" s="69"/>
      <c r="DJG8" s="69"/>
      <c r="DJH8" s="69"/>
      <c r="DJI8" s="69"/>
      <c r="DJJ8" s="69"/>
      <c r="DJK8" s="69"/>
      <c r="DJL8" s="69"/>
      <c r="DJM8" s="69"/>
      <c r="DJN8" s="69"/>
      <c r="DJO8" s="69"/>
      <c r="DJP8" s="69"/>
      <c r="DJQ8" s="69"/>
      <c r="DJR8" s="69"/>
      <c r="DJS8" s="69"/>
      <c r="DJT8" s="69"/>
      <c r="DJU8" s="69"/>
      <c r="DJV8" s="69"/>
      <c r="DJW8" s="69"/>
      <c r="DJX8" s="69"/>
      <c r="DJY8" s="69"/>
      <c r="DJZ8" s="69"/>
      <c r="DKA8" s="69"/>
      <c r="DKB8" s="69"/>
      <c r="DKC8" s="69"/>
      <c r="DKD8" s="69"/>
      <c r="DKE8" s="69"/>
      <c r="DKF8" s="69"/>
      <c r="DKG8" s="69"/>
      <c r="DKH8" s="69"/>
      <c r="DKI8" s="69"/>
      <c r="DKJ8" s="69"/>
      <c r="DKK8" s="69"/>
      <c r="DKL8" s="69"/>
      <c r="DKM8" s="69"/>
      <c r="DKN8" s="69"/>
      <c r="DKO8" s="69"/>
      <c r="DKP8" s="69"/>
      <c r="DKQ8" s="69"/>
      <c r="DKR8" s="69"/>
      <c r="DKS8" s="69"/>
      <c r="DKT8" s="69"/>
      <c r="DKU8" s="69"/>
      <c r="DKV8" s="69"/>
      <c r="DKW8" s="69"/>
      <c r="DKX8" s="69"/>
      <c r="DKY8" s="69"/>
      <c r="DKZ8" s="69"/>
      <c r="DLA8" s="69"/>
      <c r="DLB8" s="69"/>
      <c r="DLC8" s="69"/>
      <c r="DLD8" s="69"/>
      <c r="DLE8" s="69"/>
      <c r="DLF8" s="69"/>
      <c r="DLG8" s="69"/>
      <c r="DLH8" s="69"/>
      <c r="DLI8" s="69"/>
      <c r="DLJ8" s="69"/>
      <c r="DLK8" s="69"/>
      <c r="DLL8" s="69"/>
      <c r="DLM8" s="69"/>
      <c r="DLN8" s="69"/>
      <c r="DLO8" s="69"/>
      <c r="DLP8" s="69"/>
      <c r="DLQ8" s="69"/>
      <c r="DLR8" s="69"/>
      <c r="DLS8" s="69"/>
      <c r="DLT8" s="69"/>
      <c r="DLU8" s="69"/>
      <c r="DLV8" s="69"/>
      <c r="DLW8" s="69"/>
      <c r="DLX8" s="69"/>
      <c r="DLY8" s="69"/>
      <c r="DLZ8" s="69"/>
      <c r="DMA8" s="69"/>
      <c r="DMB8" s="69"/>
      <c r="DMC8" s="69"/>
      <c r="DMD8" s="69"/>
      <c r="DME8" s="69"/>
      <c r="DMF8" s="69"/>
      <c r="DMG8" s="69"/>
      <c r="DMH8" s="69"/>
      <c r="DMI8" s="69"/>
      <c r="DMJ8" s="69"/>
      <c r="DMK8" s="69"/>
      <c r="DML8" s="69"/>
      <c r="DMM8" s="69"/>
      <c r="DMN8" s="69"/>
      <c r="DMO8" s="69"/>
      <c r="DMP8" s="69"/>
      <c r="DMQ8" s="69"/>
      <c r="DMR8" s="69"/>
      <c r="DMS8" s="69"/>
      <c r="DMT8" s="69"/>
      <c r="DMU8" s="69"/>
      <c r="DMV8" s="69"/>
      <c r="DMW8" s="69"/>
      <c r="DMX8" s="69"/>
      <c r="DMY8" s="69"/>
      <c r="DMZ8" s="69"/>
      <c r="DNA8" s="69"/>
      <c r="DNB8" s="69"/>
      <c r="DNC8" s="69"/>
      <c r="DND8" s="69"/>
      <c r="DNE8" s="69"/>
      <c r="DNF8" s="69"/>
      <c r="DNG8" s="69"/>
      <c r="DNH8" s="69"/>
      <c r="DNI8" s="69"/>
      <c r="DNJ8" s="69"/>
      <c r="DNK8" s="69"/>
      <c r="DNL8" s="69"/>
      <c r="DNM8" s="69"/>
      <c r="DNN8" s="69"/>
      <c r="DNO8" s="69"/>
      <c r="DNP8" s="69"/>
      <c r="DNQ8" s="69"/>
      <c r="DNR8" s="69"/>
      <c r="DNS8" s="69"/>
      <c r="DNT8" s="69"/>
      <c r="DNU8" s="69"/>
      <c r="DNV8" s="69"/>
      <c r="DNW8" s="69"/>
      <c r="DNX8" s="69"/>
      <c r="DNY8" s="69"/>
      <c r="DNZ8" s="69"/>
      <c r="DOA8" s="69"/>
      <c r="DOB8" s="69"/>
      <c r="DOC8" s="69"/>
      <c r="DOD8" s="69"/>
      <c r="DOE8" s="69"/>
      <c r="DOF8" s="69"/>
      <c r="DOG8" s="69"/>
      <c r="DOH8" s="69"/>
      <c r="DOI8" s="69"/>
      <c r="DOJ8" s="69"/>
      <c r="DOK8" s="69"/>
      <c r="DOL8" s="69"/>
      <c r="DOM8" s="69"/>
      <c r="DON8" s="69"/>
      <c r="DOO8" s="69"/>
      <c r="DOP8" s="69"/>
      <c r="DOQ8" s="69"/>
      <c r="DOR8" s="69"/>
      <c r="DOS8" s="69"/>
      <c r="DOT8" s="69"/>
      <c r="DOU8" s="69"/>
      <c r="DOV8" s="69"/>
      <c r="DOW8" s="69"/>
      <c r="DOX8" s="69"/>
      <c r="DOY8" s="69"/>
      <c r="DOZ8" s="69"/>
      <c r="DPA8" s="69"/>
      <c r="DPB8" s="69"/>
      <c r="DPC8" s="69"/>
      <c r="DPD8" s="69"/>
      <c r="DPE8" s="69"/>
      <c r="DPF8" s="69"/>
      <c r="DPG8" s="69"/>
      <c r="DPH8" s="69"/>
      <c r="DPI8" s="69"/>
      <c r="DPJ8" s="69"/>
      <c r="DPK8" s="69"/>
      <c r="DPL8" s="69"/>
      <c r="DPM8" s="69"/>
      <c r="DPN8" s="69"/>
      <c r="DPO8" s="69"/>
      <c r="DPP8" s="69"/>
      <c r="DPQ8" s="69"/>
      <c r="DPR8" s="69"/>
      <c r="DPS8" s="69"/>
      <c r="DPT8" s="69"/>
      <c r="DPU8" s="69"/>
      <c r="DPV8" s="69"/>
      <c r="DPW8" s="69"/>
      <c r="DPX8" s="69"/>
      <c r="DPY8" s="69"/>
      <c r="DPZ8" s="69"/>
      <c r="DQA8" s="69"/>
      <c r="DQB8" s="69"/>
      <c r="DQC8" s="69"/>
      <c r="DQD8" s="69"/>
      <c r="DQE8" s="69"/>
      <c r="DQF8" s="69"/>
      <c r="DQG8" s="69"/>
      <c r="DQH8" s="69"/>
      <c r="DQI8" s="69"/>
      <c r="DQJ8" s="69"/>
      <c r="DQK8" s="69"/>
      <c r="DQL8" s="69"/>
      <c r="DQM8" s="69"/>
      <c r="DQN8" s="69"/>
      <c r="DQO8" s="69"/>
      <c r="DQP8" s="69"/>
      <c r="DQQ8" s="69"/>
      <c r="DQR8" s="69"/>
      <c r="DQS8" s="69"/>
      <c r="DQT8" s="69"/>
      <c r="DQU8" s="69"/>
      <c r="DQV8" s="69"/>
      <c r="DQW8" s="69"/>
      <c r="DQX8" s="69"/>
      <c r="DQY8" s="69"/>
      <c r="DQZ8" s="69"/>
      <c r="DRA8" s="69"/>
      <c r="DRB8" s="69"/>
      <c r="DRC8" s="69"/>
      <c r="DRD8" s="69"/>
      <c r="DRE8" s="69"/>
      <c r="DRF8" s="69"/>
      <c r="DRG8" s="69"/>
      <c r="DRH8" s="69"/>
      <c r="DRI8" s="69"/>
      <c r="DRJ8" s="69"/>
      <c r="DRK8" s="69"/>
      <c r="DRL8" s="69"/>
      <c r="DRM8" s="69"/>
      <c r="DRN8" s="69"/>
      <c r="DRO8" s="69"/>
      <c r="DRP8" s="69"/>
      <c r="DRQ8" s="69"/>
      <c r="DRR8" s="69"/>
      <c r="DRS8" s="69"/>
      <c r="DRT8" s="69"/>
      <c r="DRU8" s="69"/>
      <c r="DRV8" s="69"/>
      <c r="DRW8" s="69"/>
      <c r="DRX8" s="69"/>
      <c r="DRY8" s="69"/>
      <c r="DRZ8" s="69"/>
      <c r="DSA8" s="69"/>
      <c r="DSB8" s="69"/>
      <c r="DSC8" s="69"/>
      <c r="DSD8" s="69"/>
      <c r="DSE8" s="69"/>
      <c r="DSF8" s="69"/>
      <c r="DSG8" s="69"/>
      <c r="DSH8" s="69"/>
      <c r="DSI8" s="69"/>
      <c r="DSJ8" s="69"/>
      <c r="DSK8" s="69"/>
      <c r="DSL8" s="69"/>
      <c r="DSM8" s="69"/>
      <c r="DSN8" s="69"/>
      <c r="DSO8" s="69"/>
      <c r="DSP8" s="69"/>
      <c r="DSQ8" s="69"/>
      <c r="DSR8" s="69"/>
      <c r="DSS8" s="69"/>
      <c r="DST8" s="69"/>
      <c r="DSU8" s="69"/>
      <c r="DSV8" s="69"/>
      <c r="DSW8" s="69"/>
      <c r="DSX8" s="69"/>
      <c r="DSY8" s="69"/>
      <c r="DSZ8" s="69"/>
      <c r="DTA8" s="69"/>
      <c r="DTB8" s="69"/>
      <c r="DTC8" s="69"/>
      <c r="DTD8" s="69"/>
      <c r="DTE8" s="69"/>
      <c r="DTF8" s="69"/>
      <c r="DTG8" s="69"/>
      <c r="DTH8" s="69"/>
      <c r="DTI8" s="69"/>
      <c r="DTJ8" s="69"/>
      <c r="DTK8" s="69"/>
      <c r="DTL8" s="69"/>
      <c r="DTM8" s="69"/>
      <c r="DTN8" s="69"/>
      <c r="DTO8" s="69"/>
      <c r="DTP8" s="69"/>
      <c r="DTQ8" s="69"/>
      <c r="DTR8" s="69"/>
      <c r="DTS8" s="69"/>
      <c r="DTT8" s="69"/>
      <c r="DTU8" s="69"/>
      <c r="DTV8" s="69"/>
      <c r="DTW8" s="69"/>
      <c r="DTX8" s="69"/>
      <c r="DTY8" s="69"/>
      <c r="DTZ8" s="69"/>
      <c r="DUA8" s="69"/>
      <c r="DUB8" s="69"/>
      <c r="DUC8" s="69"/>
      <c r="DUD8" s="69"/>
      <c r="DUE8" s="69"/>
      <c r="DUF8" s="69"/>
      <c r="DUG8" s="69"/>
      <c r="DUH8" s="69"/>
      <c r="DUI8" s="69"/>
      <c r="DUJ8" s="69"/>
      <c r="DUK8" s="69"/>
      <c r="DUL8" s="69"/>
      <c r="DUM8" s="69"/>
      <c r="DUN8" s="69"/>
      <c r="DUO8" s="69"/>
      <c r="DUP8" s="69"/>
      <c r="DUQ8" s="69"/>
      <c r="DUR8" s="69"/>
      <c r="DUS8" s="69"/>
      <c r="DUT8" s="69"/>
      <c r="DUU8" s="69"/>
      <c r="DUV8" s="69"/>
      <c r="DUW8" s="69"/>
      <c r="DUX8" s="69"/>
      <c r="DUY8" s="69"/>
      <c r="DUZ8" s="69"/>
      <c r="DVA8" s="69"/>
      <c r="DVB8" s="69"/>
      <c r="DVC8" s="69"/>
      <c r="DVD8" s="69"/>
      <c r="DVE8" s="69"/>
      <c r="DVF8" s="69"/>
      <c r="DVG8" s="69"/>
      <c r="DVH8" s="69"/>
      <c r="DVI8" s="69"/>
      <c r="DVJ8" s="69"/>
      <c r="DVK8" s="69"/>
      <c r="DVL8" s="69"/>
      <c r="DVM8" s="69"/>
      <c r="DVN8" s="69"/>
      <c r="DVO8" s="69"/>
      <c r="DVP8" s="69"/>
      <c r="DVQ8" s="69"/>
      <c r="DVR8" s="69"/>
      <c r="DVS8" s="69"/>
      <c r="DVT8" s="69"/>
      <c r="DVU8" s="69"/>
      <c r="DVV8" s="69"/>
      <c r="DVW8" s="69"/>
      <c r="DVX8" s="69"/>
      <c r="DVY8" s="69"/>
      <c r="DVZ8" s="69"/>
      <c r="DWA8" s="69"/>
      <c r="DWB8" s="69"/>
      <c r="DWC8" s="69"/>
      <c r="DWD8" s="69"/>
      <c r="DWE8" s="69"/>
      <c r="DWF8" s="69"/>
      <c r="DWG8" s="69"/>
      <c r="DWH8" s="69"/>
      <c r="DWI8" s="69"/>
      <c r="DWJ8" s="69"/>
      <c r="DWK8" s="69"/>
      <c r="DWL8" s="69"/>
      <c r="DWM8" s="69"/>
      <c r="DWN8" s="69"/>
      <c r="DWO8" s="69"/>
      <c r="DWP8" s="69"/>
      <c r="DWQ8" s="69"/>
      <c r="DWR8" s="69"/>
      <c r="DWS8" s="69"/>
      <c r="DWT8" s="69"/>
      <c r="DWU8" s="69"/>
      <c r="DWV8" s="69"/>
      <c r="DWW8" s="69"/>
      <c r="DWX8" s="69"/>
      <c r="DWY8" s="69"/>
      <c r="DWZ8" s="69"/>
      <c r="DXA8" s="69"/>
      <c r="DXB8" s="69"/>
      <c r="DXC8" s="69"/>
      <c r="DXD8" s="69"/>
      <c r="DXE8" s="69"/>
      <c r="DXF8" s="69"/>
      <c r="DXG8" s="69"/>
      <c r="DXH8" s="69"/>
      <c r="DXI8" s="69"/>
      <c r="DXJ8" s="69"/>
      <c r="DXK8" s="69"/>
      <c r="DXL8" s="69"/>
      <c r="DXM8" s="69"/>
      <c r="DXN8" s="69"/>
      <c r="DXO8" s="69"/>
      <c r="DXP8" s="69"/>
      <c r="DXQ8" s="69"/>
      <c r="DXR8" s="69"/>
      <c r="DXS8" s="69"/>
      <c r="DXT8" s="69"/>
      <c r="DXU8" s="69"/>
      <c r="DXV8" s="69"/>
      <c r="DXW8" s="69"/>
      <c r="DXX8" s="69"/>
      <c r="DXY8" s="69"/>
      <c r="DXZ8" s="69"/>
      <c r="DYA8" s="69"/>
      <c r="DYB8" s="69"/>
      <c r="DYC8" s="69"/>
      <c r="DYD8" s="69"/>
      <c r="DYE8" s="69"/>
      <c r="DYF8" s="69"/>
      <c r="DYG8" s="69"/>
      <c r="DYH8" s="69"/>
      <c r="DYI8" s="69"/>
      <c r="DYJ8" s="69"/>
      <c r="DYK8" s="69"/>
      <c r="DYL8" s="69"/>
      <c r="DYM8" s="69"/>
      <c r="DYN8" s="69"/>
      <c r="DYO8" s="69"/>
      <c r="DYP8" s="69"/>
      <c r="DYQ8" s="69"/>
      <c r="DYR8" s="69"/>
      <c r="DYS8" s="69"/>
      <c r="DYT8" s="69"/>
      <c r="DYU8" s="69"/>
      <c r="DYV8" s="69"/>
      <c r="DYW8" s="69"/>
      <c r="DYX8" s="69"/>
      <c r="DYY8" s="69"/>
      <c r="DYZ8" s="69"/>
      <c r="DZA8" s="69"/>
      <c r="DZB8" s="69"/>
      <c r="DZC8" s="69"/>
      <c r="DZD8" s="69"/>
      <c r="DZE8" s="69"/>
      <c r="DZF8" s="69"/>
      <c r="DZG8" s="69"/>
      <c r="DZH8" s="69"/>
      <c r="DZI8" s="69"/>
      <c r="DZJ8" s="69"/>
      <c r="DZK8" s="69"/>
      <c r="DZL8" s="69"/>
      <c r="DZM8" s="69"/>
      <c r="DZN8" s="69"/>
      <c r="DZO8" s="69"/>
      <c r="DZP8" s="69"/>
      <c r="DZQ8" s="69"/>
      <c r="DZR8" s="69"/>
      <c r="DZS8" s="69"/>
      <c r="DZT8" s="69"/>
      <c r="DZU8" s="69"/>
      <c r="DZV8" s="69"/>
      <c r="DZW8" s="69"/>
      <c r="DZX8" s="69"/>
      <c r="DZY8" s="69"/>
      <c r="DZZ8" s="69"/>
      <c r="EAA8" s="69"/>
      <c r="EAB8" s="69"/>
      <c r="EAC8" s="69"/>
      <c r="EAD8" s="69"/>
      <c r="EAE8" s="69"/>
      <c r="EAF8" s="69"/>
      <c r="EAG8" s="69"/>
      <c r="EAH8" s="69"/>
      <c r="EAI8" s="69"/>
      <c r="EAJ8" s="69"/>
      <c r="EAK8" s="69"/>
      <c r="EAL8" s="69"/>
      <c r="EAM8" s="69"/>
      <c r="EAN8" s="69"/>
      <c r="EAO8" s="69"/>
      <c r="EAP8" s="69"/>
      <c r="EAQ8" s="69"/>
      <c r="EAR8" s="69"/>
      <c r="EAS8" s="69"/>
      <c r="EAT8" s="69"/>
      <c r="EAU8" s="69"/>
      <c r="EAV8" s="69"/>
      <c r="EAW8" s="69"/>
      <c r="EAX8" s="69"/>
      <c r="EAY8" s="69"/>
      <c r="EAZ8" s="69"/>
      <c r="EBA8" s="69"/>
      <c r="EBB8" s="69"/>
      <c r="EBC8" s="69"/>
      <c r="EBD8" s="69"/>
      <c r="EBE8" s="69"/>
      <c r="EBF8" s="69"/>
      <c r="EBG8" s="69"/>
      <c r="EBH8" s="69"/>
      <c r="EBI8" s="69"/>
      <c r="EBJ8" s="69"/>
      <c r="EBK8" s="69"/>
      <c r="EBL8" s="69"/>
      <c r="EBM8" s="69"/>
      <c r="EBN8" s="69"/>
      <c r="EBO8" s="69"/>
      <c r="EBP8" s="69"/>
      <c r="EBQ8" s="69"/>
      <c r="EBR8" s="69"/>
      <c r="EBS8" s="69"/>
      <c r="EBT8" s="69"/>
      <c r="EBU8" s="69"/>
      <c r="EBV8" s="69"/>
      <c r="EBW8" s="69"/>
      <c r="EBX8" s="69"/>
      <c r="EBY8" s="69"/>
      <c r="EBZ8" s="69"/>
      <c r="ECA8" s="69"/>
      <c r="ECB8" s="69"/>
      <c r="ECC8" s="69"/>
      <c r="ECD8" s="69"/>
      <c r="ECE8" s="69"/>
      <c r="ECF8" s="69"/>
      <c r="ECG8" s="69"/>
      <c r="ECH8" s="69"/>
      <c r="ECI8" s="69"/>
      <c r="ECJ8" s="69"/>
      <c r="ECK8" s="69"/>
      <c r="ECL8" s="69"/>
      <c r="ECM8" s="69"/>
      <c r="ECN8" s="69"/>
      <c r="ECO8" s="69"/>
      <c r="ECP8" s="69"/>
      <c r="ECQ8" s="69"/>
      <c r="ECR8" s="69"/>
      <c r="ECS8" s="69"/>
      <c r="ECT8" s="69"/>
      <c r="ECU8" s="69"/>
      <c r="ECV8" s="69"/>
      <c r="ECW8" s="69"/>
      <c r="ECX8" s="69"/>
      <c r="ECY8" s="69"/>
      <c r="ECZ8" s="69"/>
      <c r="EDA8" s="69"/>
      <c r="EDB8" s="69"/>
      <c r="EDC8" s="69"/>
      <c r="EDD8" s="69"/>
      <c r="EDE8" s="69"/>
      <c r="EDF8" s="69"/>
      <c r="EDG8" s="69"/>
      <c r="EDH8" s="69"/>
      <c r="EDI8" s="69"/>
      <c r="EDJ8" s="69"/>
      <c r="EDK8" s="69"/>
      <c r="EDL8" s="69"/>
      <c r="EDM8" s="69"/>
      <c r="EDN8" s="69"/>
      <c r="EDO8" s="69"/>
      <c r="EDP8" s="69"/>
      <c r="EDQ8" s="69"/>
      <c r="EDR8" s="69"/>
      <c r="EDS8" s="69"/>
      <c r="EDT8" s="69"/>
      <c r="EDU8" s="69"/>
      <c r="EDV8" s="69"/>
      <c r="EDW8" s="69"/>
      <c r="EDX8" s="69"/>
      <c r="EDY8" s="69"/>
      <c r="EDZ8" s="69"/>
      <c r="EEA8" s="69"/>
      <c r="EEB8" s="69"/>
      <c r="EEC8" s="69"/>
      <c r="EED8" s="69"/>
      <c r="EEE8" s="69"/>
      <c r="EEF8" s="69"/>
      <c r="EEG8" s="69"/>
      <c r="EEH8" s="69"/>
      <c r="EEI8" s="69"/>
      <c r="EEJ8" s="69"/>
      <c r="EEK8" s="69"/>
      <c r="EEL8" s="69"/>
      <c r="EEM8" s="69"/>
      <c r="EEN8" s="69"/>
      <c r="EEO8" s="69"/>
      <c r="EEP8" s="69"/>
      <c r="EEQ8" s="69"/>
      <c r="EER8" s="69"/>
      <c r="EES8" s="69"/>
      <c r="EET8" s="69"/>
      <c r="EEU8" s="69"/>
      <c r="EEV8" s="69"/>
      <c r="EEW8" s="69"/>
      <c r="EEX8" s="69"/>
      <c r="EEY8" s="69"/>
      <c r="EEZ8" s="69"/>
      <c r="EFA8" s="69"/>
      <c r="EFB8" s="69"/>
      <c r="EFC8" s="69"/>
      <c r="EFD8" s="69"/>
      <c r="EFE8" s="69"/>
      <c r="EFF8" s="69"/>
      <c r="EFG8" s="69"/>
      <c r="EFH8" s="69"/>
      <c r="EFI8" s="69"/>
      <c r="EFJ8" s="69"/>
      <c r="EFK8" s="69"/>
      <c r="EFL8" s="69"/>
      <c r="EFM8" s="69"/>
      <c r="EFN8" s="69"/>
      <c r="EFO8" s="69"/>
      <c r="EFP8" s="69"/>
      <c r="EFQ8" s="69"/>
      <c r="EFR8" s="69"/>
      <c r="EFS8" s="69"/>
      <c r="EFT8" s="69"/>
      <c r="EFU8" s="69"/>
      <c r="EFV8" s="69"/>
      <c r="EFW8" s="69"/>
      <c r="EFX8" s="69"/>
      <c r="EFY8" s="69"/>
      <c r="EFZ8" s="69"/>
      <c r="EGA8" s="69"/>
      <c r="EGB8" s="69"/>
      <c r="EGC8" s="69"/>
      <c r="EGD8" s="69"/>
      <c r="EGE8" s="69"/>
      <c r="EGF8" s="69"/>
      <c r="EGG8" s="69"/>
      <c r="EGH8" s="69"/>
      <c r="EGI8" s="69"/>
      <c r="EGJ8" s="69"/>
      <c r="EGK8" s="69"/>
      <c r="EGL8" s="69"/>
      <c r="EGM8" s="69"/>
      <c r="EGN8" s="69"/>
      <c r="EGO8" s="69"/>
      <c r="EGP8" s="69"/>
      <c r="EGQ8" s="69"/>
      <c r="EGR8" s="69"/>
      <c r="EGS8" s="69"/>
      <c r="EGT8" s="69"/>
      <c r="EGU8" s="69"/>
      <c r="EGV8" s="69"/>
      <c r="EGW8" s="69"/>
      <c r="EGX8" s="69"/>
      <c r="EGY8" s="69"/>
      <c r="EGZ8" s="69"/>
      <c r="EHA8" s="69"/>
      <c r="EHB8" s="69"/>
      <c r="EHC8" s="69"/>
      <c r="EHD8" s="69"/>
      <c r="EHE8" s="69"/>
      <c r="EHF8" s="69"/>
      <c r="EHG8" s="69"/>
      <c r="EHH8" s="69"/>
      <c r="EHI8" s="69"/>
      <c r="EHJ8" s="69"/>
      <c r="EHK8" s="69"/>
      <c r="EHL8" s="69"/>
      <c r="EHM8" s="69"/>
      <c r="EHN8" s="69"/>
      <c r="EHO8" s="69"/>
      <c r="EHP8" s="69"/>
      <c r="EHQ8" s="69"/>
      <c r="EHR8" s="69"/>
      <c r="EHS8" s="69"/>
      <c r="EHT8" s="69"/>
      <c r="EHU8" s="69"/>
      <c r="EHV8" s="69"/>
      <c r="EHW8" s="69"/>
      <c r="EHX8" s="69"/>
      <c r="EHY8" s="69"/>
      <c r="EHZ8" s="69"/>
      <c r="EIA8" s="69"/>
      <c r="EIB8" s="69"/>
      <c r="EIC8" s="69"/>
      <c r="EID8" s="69"/>
      <c r="EIE8" s="69"/>
      <c r="EIF8" s="69"/>
      <c r="EIG8" s="69"/>
      <c r="EIH8" s="69"/>
      <c r="EII8" s="69"/>
      <c r="EIJ8" s="69"/>
      <c r="EIK8" s="69"/>
      <c r="EIL8" s="69"/>
      <c r="EIM8" s="69"/>
      <c r="EIN8" s="69"/>
      <c r="EIO8" s="69"/>
      <c r="EIP8" s="69"/>
      <c r="EIQ8" s="69"/>
      <c r="EIR8" s="69"/>
      <c r="EIS8" s="69"/>
      <c r="EIT8" s="69"/>
      <c r="EIU8" s="69"/>
      <c r="EIV8" s="69"/>
      <c r="EIW8" s="69"/>
      <c r="EIX8" s="69"/>
      <c r="EIY8" s="69"/>
      <c r="EIZ8" s="69"/>
      <c r="EJA8" s="69"/>
      <c r="EJB8" s="69"/>
      <c r="EJC8" s="69"/>
      <c r="EJD8" s="69"/>
      <c r="EJE8" s="69"/>
      <c r="EJF8" s="69"/>
      <c r="EJG8" s="69"/>
      <c r="EJH8" s="69"/>
      <c r="EJI8" s="69"/>
      <c r="EJJ8" s="69"/>
      <c r="EJK8" s="69"/>
      <c r="EJL8" s="69"/>
      <c r="EJM8" s="69"/>
      <c r="EJN8" s="69"/>
      <c r="EJO8" s="69"/>
      <c r="EJP8" s="69"/>
      <c r="EJQ8" s="69"/>
      <c r="EJR8" s="69"/>
      <c r="EJS8" s="69"/>
      <c r="EJT8" s="69"/>
      <c r="EJU8" s="69"/>
      <c r="EJV8" s="69"/>
      <c r="EJW8" s="69"/>
      <c r="EJX8" s="69"/>
      <c r="EJY8" s="69"/>
      <c r="EJZ8" s="69"/>
      <c r="EKA8" s="69"/>
      <c r="EKB8" s="69"/>
      <c r="EKC8" s="69"/>
      <c r="EKD8" s="69"/>
      <c r="EKE8" s="69"/>
      <c r="EKF8" s="69"/>
      <c r="EKG8" s="69"/>
      <c r="EKH8" s="69"/>
      <c r="EKI8" s="69"/>
      <c r="EKJ8" s="69"/>
      <c r="EKK8" s="69"/>
      <c r="EKL8" s="69"/>
      <c r="EKM8" s="69"/>
      <c r="EKN8" s="69"/>
      <c r="EKO8" s="69"/>
      <c r="EKP8" s="69"/>
      <c r="EKQ8" s="69"/>
      <c r="EKR8" s="69"/>
      <c r="EKS8" s="69"/>
      <c r="EKT8" s="69"/>
      <c r="EKU8" s="69"/>
      <c r="EKV8" s="69"/>
      <c r="EKW8" s="69"/>
      <c r="EKX8" s="69"/>
      <c r="EKY8" s="69"/>
      <c r="EKZ8" s="69"/>
      <c r="ELA8" s="69"/>
      <c r="ELB8" s="69"/>
      <c r="ELC8" s="69"/>
      <c r="ELD8" s="69"/>
      <c r="ELE8" s="69"/>
      <c r="ELF8" s="69"/>
      <c r="ELG8" s="69"/>
      <c r="ELH8" s="69"/>
      <c r="ELI8" s="69"/>
      <c r="ELJ8" s="69"/>
      <c r="ELK8" s="69"/>
      <c r="ELL8" s="69"/>
      <c r="ELM8" s="69"/>
      <c r="ELN8" s="69"/>
      <c r="ELO8" s="69"/>
      <c r="ELP8" s="69"/>
      <c r="ELQ8" s="69"/>
      <c r="ELR8" s="69"/>
      <c r="ELS8" s="69"/>
      <c r="ELT8" s="69"/>
      <c r="ELU8" s="69"/>
      <c r="ELV8" s="69"/>
      <c r="ELW8" s="69"/>
      <c r="ELX8" s="69"/>
      <c r="ELY8" s="69"/>
      <c r="ELZ8" s="69"/>
      <c r="EMA8" s="69"/>
      <c r="EMB8" s="69"/>
      <c r="EMC8" s="69"/>
      <c r="EMD8" s="69"/>
      <c r="EME8" s="69"/>
      <c r="EMF8" s="69"/>
      <c r="EMG8" s="69"/>
      <c r="EMH8" s="69"/>
      <c r="EMI8" s="69"/>
      <c r="EMJ8" s="69"/>
      <c r="EMK8" s="69"/>
      <c r="EML8" s="69"/>
      <c r="EMM8" s="69"/>
      <c r="EMN8" s="69"/>
      <c r="EMO8" s="69"/>
      <c r="EMP8" s="69"/>
      <c r="EMQ8" s="69"/>
      <c r="EMR8" s="69"/>
      <c r="EMS8" s="69"/>
      <c r="EMT8" s="69"/>
      <c r="EMU8" s="69"/>
      <c r="EMV8" s="69"/>
      <c r="EMW8" s="69"/>
      <c r="EMX8" s="69"/>
      <c r="EMY8" s="69"/>
      <c r="EMZ8" s="69"/>
      <c r="ENA8" s="69"/>
      <c r="ENB8" s="69"/>
      <c r="ENC8" s="69"/>
      <c r="END8" s="69"/>
      <c r="ENE8" s="69"/>
      <c r="ENF8" s="69"/>
      <c r="ENG8" s="69"/>
      <c r="ENH8" s="69"/>
      <c r="ENI8" s="69"/>
      <c r="ENJ8" s="69"/>
      <c r="ENK8" s="69"/>
      <c r="ENL8" s="69"/>
      <c r="ENM8" s="69"/>
      <c r="ENN8" s="69"/>
      <c r="ENO8" s="69"/>
      <c r="ENP8" s="69"/>
      <c r="ENQ8" s="69"/>
      <c r="ENR8" s="69"/>
      <c r="ENS8" s="69"/>
      <c r="ENT8" s="69"/>
      <c r="ENU8" s="69"/>
      <c r="ENV8" s="69"/>
      <c r="ENW8" s="69"/>
      <c r="ENX8" s="69"/>
      <c r="ENY8" s="69"/>
      <c r="ENZ8" s="69"/>
      <c r="EOA8" s="69"/>
      <c r="EOB8" s="69"/>
      <c r="EOC8" s="69"/>
      <c r="EOD8" s="69"/>
      <c r="EOE8" s="69"/>
      <c r="EOF8" s="69"/>
      <c r="EOG8" s="69"/>
      <c r="EOH8" s="69"/>
      <c r="EOI8" s="69"/>
      <c r="EOJ8" s="69"/>
      <c r="EOK8" s="69"/>
      <c r="EOL8" s="69"/>
      <c r="EOM8" s="69"/>
      <c r="EON8" s="69"/>
      <c r="EOO8" s="69"/>
      <c r="EOP8" s="69"/>
      <c r="EOQ8" s="69"/>
      <c r="EOR8" s="69"/>
      <c r="EOS8" s="69"/>
      <c r="EOT8" s="69"/>
      <c r="EOU8" s="69"/>
      <c r="EOV8" s="69"/>
      <c r="EOW8" s="69"/>
      <c r="EOX8" s="69"/>
      <c r="EOY8" s="69"/>
      <c r="EOZ8" s="69"/>
      <c r="EPA8" s="69"/>
      <c r="EPB8" s="69"/>
      <c r="EPC8" s="69"/>
      <c r="EPD8" s="69"/>
      <c r="EPE8" s="69"/>
      <c r="EPF8" s="69"/>
      <c r="EPG8" s="69"/>
      <c r="EPH8" s="69"/>
      <c r="EPI8" s="69"/>
      <c r="EPJ8" s="69"/>
      <c r="EPK8" s="69"/>
      <c r="EPL8" s="69"/>
      <c r="EPM8" s="69"/>
      <c r="EPN8" s="69"/>
      <c r="EPO8" s="69"/>
      <c r="EPP8" s="69"/>
      <c r="EPQ8" s="69"/>
      <c r="EPR8" s="69"/>
      <c r="EPS8" s="69"/>
      <c r="EPT8" s="69"/>
      <c r="EPU8" s="69"/>
      <c r="EPV8" s="69"/>
      <c r="EPW8" s="69"/>
      <c r="EPX8" s="69"/>
      <c r="EPY8" s="69"/>
      <c r="EPZ8" s="69"/>
      <c r="EQA8" s="69"/>
      <c r="EQB8" s="69"/>
      <c r="EQC8" s="69"/>
      <c r="EQD8" s="69"/>
      <c r="EQE8" s="69"/>
      <c r="EQF8" s="69"/>
      <c r="EQG8" s="69"/>
      <c r="EQH8" s="69"/>
      <c r="EQI8" s="69"/>
      <c r="EQJ8" s="69"/>
      <c r="EQK8" s="69"/>
      <c r="EQL8" s="69"/>
      <c r="EQM8" s="69"/>
      <c r="EQN8" s="69"/>
      <c r="EQO8" s="69"/>
      <c r="EQP8" s="69"/>
      <c r="EQQ8" s="69"/>
      <c r="EQR8" s="69"/>
      <c r="EQS8" s="69"/>
      <c r="EQT8" s="69"/>
      <c r="EQU8" s="69"/>
      <c r="EQV8" s="69"/>
      <c r="EQW8" s="69"/>
      <c r="EQX8" s="69"/>
      <c r="EQY8" s="69"/>
      <c r="EQZ8" s="69"/>
      <c r="ERA8" s="69"/>
      <c r="ERB8" s="69"/>
      <c r="ERC8" s="69"/>
      <c r="ERD8" s="69"/>
      <c r="ERE8" s="69"/>
      <c r="ERF8" s="69"/>
      <c r="ERG8" s="69"/>
      <c r="ERH8" s="69"/>
      <c r="ERI8" s="69"/>
      <c r="ERJ8" s="69"/>
      <c r="ERK8" s="69"/>
      <c r="ERL8" s="69"/>
      <c r="ERM8" s="69"/>
      <c r="ERN8" s="69"/>
      <c r="ERO8" s="69"/>
      <c r="ERP8" s="69"/>
      <c r="ERQ8" s="69"/>
      <c r="ERR8" s="69"/>
      <c r="ERS8" s="69"/>
      <c r="ERT8" s="69"/>
      <c r="ERU8" s="69"/>
      <c r="ERV8" s="69"/>
      <c r="ERW8" s="69"/>
      <c r="ERX8" s="69"/>
      <c r="ERY8" s="69"/>
      <c r="ERZ8" s="69"/>
      <c r="ESA8" s="69"/>
      <c r="ESB8" s="69"/>
      <c r="ESC8" s="69"/>
      <c r="ESD8" s="69"/>
      <c r="ESE8" s="69"/>
      <c r="ESF8" s="69"/>
      <c r="ESG8" s="69"/>
      <c r="ESH8" s="69"/>
      <c r="ESI8" s="69"/>
      <c r="ESJ8" s="69"/>
      <c r="ESK8" s="69"/>
      <c r="ESL8" s="69"/>
      <c r="ESM8" s="69"/>
      <c r="ESN8" s="69"/>
      <c r="ESO8" s="69"/>
      <c r="ESP8" s="69"/>
      <c r="ESQ8" s="69"/>
      <c r="ESR8" s="69"/>
      <c r="ESS8" s="69"/>
      <c r="EST8" s="69"/>
      <c r="ESU8" s="69"/>
      <c r="ESV8" s="69"/>
      <c r="ESW8" s="69"/>
      <c r="ESX8" s="69"/>
      <c r="ESY8" s="69"/>
      <c r="ESZ8" s="69"/>
      <c r="ETA8" s="69"/>
      <c r="ETB8" s="69"/>
      <c r="ETC8" s="69"/>
      <c r="ETD8" s="69"/>
      <c r="ETE8" s="69"/>
      <c r="ETF8" s="69"/>
      <c r="ETG8" s="69"/>
      <c r="ETH8" s="69"/>
      <c r="ETI8" s="69"/>
      <c r="ETJ8" s="69"/>
      <c r="ETK8" s="69"/>
      <c r="ETL8" s="69"/>
      <c r="ETM8" s="69"/>
      <c r="ETN8" s="69"/>
      <c r="ETO8" s="69"/>
      <c r="ETP8" s="69"/>
      <c r="ETQ8" s="69"/>
      <c r="ETR8" s="69"/>
      <c r="ETS8" s="69"/>
      <c r="ETT8" s="69"/>
      <c r="ETU8" s="69"/>
      <c r="ETV8" s="69"/>
      <c r="ETW8" s="69"/>
      <c r="ETX8" s="69"/>
      <c r="ETY8" s="69"/>
      <c r="ETZ8" s="69"/>
      <c r="EUA8" s="69"/>
      <c r="EUB8" s="69"/>
      <c r="EUC8" s="69"/>
      <c r="EUD8" s="69"/>
      <c r="EUE8" s="69"/>
      <c r="EUF8" s="69"/>
      <c r="EUG8" s="69"/>
      <c r="EUH8" s="69"/>
      <c r="EUI8" s="69"/>
      <c r="EUJ8" s="69"/>
      <c r="EUK8" s="69"/>
      <c r="EUL8" s="69"/>
      <c r="EUM8" s="69"/>
      <c r="EUN8" s="69"/>
      <c r="EUO8" s="69"/>
      <c r="EUP8" s="69"/>
      <c r="EUQ8" s="69"/>
      <c r="EUR8" s="69"/>
      <c r="EUS8" s="69"/>
      <c r="EUT8" s="69"/>
      <c r="EUU8" s="69"/>
      <c r="EUV8" s="69"/>
      <c r="EUW8" s="69"/>
      <c r="EUX8" s="69"/>
      <c r="EUY8" s="69"/>
      <c r="EUZ8" s="69"/>
      <c r="EVA8" s="69"/>
      <c r="EVB8" s="69"/>
      <c r="EVC8" s="69"/>
      <c r="EVD8" s="69"/>
      <c r="EVE8" s="69"/>
      <c r="EVF8" s="69"/>
      <c r="EVG8" s="69"/>
      <c r="EVH8" s="69"/>
      <c r="EVI8" s="69"/>
      <c r="EVJ8" s="69"/>
      <c r="EVK8" s="69"/>
      <c r="EVL8" s="69"/>
      <c r="EVM8" s="69"/>
      <c r="EVN8" s="69"/>
      <c r="EVO8" s="69"/>
      <c r="EVP8" s="69"/>
      <c r="EVQ8" s="69"/>
      <c r="EVR8" s="69"/>
      <c r="EVS8" s="69"/>
      <c r="EVT8" s="69"/>
      <c r="EVU8" s="69"/>
      <c r="EVV8" s="69"/>
      <c r="EVW8" s="69"/>
      <c r="EVX8" s="69"/>
      <c r="EVY8" s="69"/>
      <c r="EVZ8" s="69"/>
      <c r="EWA8" s="69"/>
      <c r="EWB8" s="69"/>
      <c r="EWC8" s="69"/>
      <c r="EWD8" s="69"/>
      <c r="EWE8" s="69"/>
      <c r="EWF8" s="69"/>
      <c r="EWG8" s="69"/>
      <c r="EWH8" s="69"/>
      <c r="EWI8" s="69"/>
      <c r="EWJ8" s="69"/>
      <c r="EWK8" s="69"/>
      <c r="EWL8" s="69"/>
      <c r="EWM8" s="69"/>
      <c r="EWN8" s="69"/>
      <c r="EWO8" s="69"/>
      <c r="EWP8" s="69"/>
      <c r="EWQ8" s="69"/>
      <c r="EWR8" s="69"/>
      <c r="EWS8" s="69"/>
      <c r="EWT8" s="69"/>
      <c r="EWU8" s="69"/>
      <c r="EWV8" s="69"/>
      <c r="EWW8" s="69"/>
      <c r="EWX8" s="69"/>
      <c r="EWY8" s="69"/>
      <c r="EWZ8" s="69"/>
      <c r="EXA8" s="69"/>
      <c r="EXB8" s="69"/>
      <c r="EXC8" s="69"/>
      <c r="EXD8" s="69"/>
      <c r="EXE8" s="69"/>
      <c r="EXF8" s="69"/>
      <c r="EXG8" s="69"/>
      <c r="EXH8" s="69"/>
      <c r="EXI8" s="69"/>
      <c r="EXJ8" s="69"/>
      <c r="EXK8" s="69"/>
      <c r="EXL8" s="69"/>
      <c r="EXM8" s="69"/>
      <c r="EXN8" s="69"/>
      <c r="EXO8" s="69"/>
      <c r="EXP8" s="69"/>
      <c r="EXQ8" s="69"/>
      <c r="EXR8" s="69"/>
      <c r="EXS8" s="69"/>
      <c r="EXT8" s="69"/>
      <c r="EXU8" s="69"/>
      <c r="EXV8" s="69"/>
      <c r="EXW8" s="69"/>
      <c r="EXX8" s="69"/>
      <c r="EXY8" s="69"/>
      <c r="EXZ8" s="69"/>
      <c r="EYA8" s="69"/>
      <c r="EYB8" s="69"/>
      <c r="EYC8" s="69"/>
      <c r="EYD8" s="69"/>
      <c r="EYE8" s="69"/>
      <c r="EYF8" s="69"/>
      <c r="EYG8" s="69"/>
      <c r="EYH8" s="69"/>
      <c r="EYI8" s="69"/>
      <c r="EYJ8" s="69"/>
      <c r="EYK8" s="69"/>
      <c r="EYL8" s="69"/>
      <c r="EYM8" s="69"/>
      <c r="EYN8" s="69"/>
      <c r="EYO8" s="69"/>
      <c r="EYP8" s="69"/>
      <c r="EYQ8" s="69"/>
      <c r="EYR8" s="69"/>
      <c r="EYS8" s="69"/>
      <c r="EYT8" s="69"/>
      <c r="EYU8" s="69"/>
      <c r="EYV8" s="69"/>
      <c r="EYW8" s="69"/>
      <c r="EYX8" s="69"/>
      <c r="EYY8" s="69"/>
      <c r="EYZ8" s="69"/>
      <c r="EZA8" s="69"/>
      <c r="EZB8" s="69"/>
      <c r="EZC8" s="69"/>
      <c r="EZD8" s="69"/>
      <c r="EZE8" s="69"/>
      <c r="EZF8" s="69"/>
      <c r="EZG8" s="69"/>
      <c r="EZH8" s="69"/>
      <c r="EZI8" s="69"/>
      <c r="EZJ8" s="69"/>
      <c r="EZK8" s="69"/>
      <c r="EZL8" s="69"/>
      <c r="EZM8" s="69"/>
      <c r="EZN8" s="69"/>
      <c r="EZO8" s="69"/>
      <c r="EZP8" s="69"/>
      <c r="EZQ8" s="69"/>
      <c r="EZR8" s="69"/>
      <c r="EZS8" s="69"/>
      <c r="EZT8" s="69"/>
      <c r="EZU8" s="69"/>
      <c r="EZV8" s="69"/>
      <c r="EZW8" s="69"/>
      <c r="EZX8" s="69"/>
      <c r="EZY8" s="69"/>
      <c r="EZZ8" s="69"/>
      <c r="FAA8" s="69"/>
      <c r="FAB8" s="69"/>
      <c r="FAC8" s="69"/>
      <c r="FAD8" s="69"/>
      <c r="FAE8" s="69"/>
      <c r="FAF8" s="69"/>
      <c r="FAG8" s="69"/>
      <c r="FAH8" s="69"/>
      <c r="FAI8" s="69"/>
      <c r="FAJ8" s="69"/>
      <c r="FAK8" s="69"/>
      <c r="FAL8" s="69"/>
      <c r="FAM8" s="69"/>
      <c r="FAN8" s="69"/>
      <c r="FAO8" s="69"/>
      <c r="FAP8" s="69"/>
      <c r="FAQ8" s="69"/>
      <c r="FAR8" s="69"/>
      <c r="FAS8" s="69"/>
      <c r="FAT8" s="69"/>
      <c r="FAU8" s="69"/>
      <c r="FAV8" s="69"/>
      <c r="FAW8" s="69"/>
      <c r="FAX8" s="69"/>
      <c r="FAY8" s="69"/>
      <c r="FAZ8" s="69"/>
      <c r="FBA8" s="69"/>
      <c r="FBB8" s="69"/>
      <c r="FBC8" s="69"/>
      <c r="FBD8" s="69"/>
      <c r="FBE8" s="69"/>
      <c r="FBF8" s="69"/>
      <c r="FBG8" s="69"/>
      <c r="FBH8" s="69"/>
      <c r="FBI8" s="69"/>
      <c r="FBJ8" s="69"/>
      <c r="FBK8" s="69"/>
      <c r="FBL8" s="69"/>
      <c r="FBM8" s="69"/>
      <c r="FBN8" s="69"/>
      <c r="FBO8" s="69"/>
      <c r="FBP8" s="69"/>
      <c r="FBQ8" s="69"/>
      <c r="FBR8" s="69"/>
      <c r="FBS8" s="69"/>
      <c r="FBT8" s="69"/>
      <c r="FBU8" s="69"/>
      <c r="FBV8" s="69"/>
      <c r="FBW8" s="69"/>
      <c r="FBX8" s="69"/>
      <c r="FBY8" s="69"/>
      <c r="FBZ8" s="69"/>
      <c r="FCA8" s="69"/>
      <c r="FCB8" s="69"/>
      <c r="FCC8" s="69"/>
      <c r="FCD8" s="69"/>
      <c r="FCE8" s="69"/>
      <c r="FCF8" s="69"/>
      <c r="FCG8" s="69"/>
      <c r="FCH8" s="69"/>
      <c r="FCI8" s="69"/>
      <c r="FCJ8" s="69"/>
      <c r="FCK8" s="69"/>
      <c r="FCL8" s="69"/>
      <c r="FCM8" s="69"/>
      <c r="FCN8" s="69"/>
      <c r="FCO8" s="69"/>
      <c r="FCP8" s="69"/>
      <c r="FCQ8" s="69"/>
      <c r="FCR8" s="69"/>
      <c r="FCS8" s="69"/>
      <c r="FCT8" s="69"/>
      <c r="FCU8" s="69"/>
      <c r="FCV8" s="69"/>
      <c r="FCW8" s="69"/>
      <c r="FCX8" s="69"/>
      <c r="FCY8" s="69"/>
      <c r="FCZ8" s="69"/>
      <c r="FDA8" s="69"/>
      <c r="FDB8" s="69"/>
      <c r="FDC8" s="69"/>
      <c r="FDD8" s="69"/>
      <c r="FDE8" s="69"/>
      <c r="FDF8" s="69"/>
      <c r="FDG8" s="69"/>
      <c r="FDH8" s="69"/>
      <c r="FDI8" s="69"/>
      <c r="FDJ8" s="69"/>
      <c r="FDK8" s="69"/>
      <c r="FDL8" s="69"/>
      <c r="FDM8" s="69"/>
      <c r="FDN8" s="69"/>
      <c r="FDO8" s="69"/>
      <c r="FDP8" s="69"/>
      <c r="FDQ8" s="69"/>
      <c r="FDR8" s="69"/>
      <c r="FDS8" s="69"/>
      <c r="FDT8" s="69"/>
      <c r="FDU8" s="69"/>
      <c r="FDV8" s="69"/>
      <c r="FDW8" s="69"/>
      <c r="FDX8" s="69"/>
      <c r="FDY8" s="69"/>
      <c r="FDZ8" s="69"/>
      <c r="FEA8" s="69"/>
      <c r="FEB8" s="69"/>
      <c r="FEC8" s="69"/>
      <c r="FED8" s="69"/>
      <c r="FEE8" s="69"/>
      <c r="FEF8" s="69"/>
      <c r="FEG8" s="69"/>
      <c r="FEH8" s="69"/>
      <c r="FEI8" s="69"/>
      <c r="FEJ8" s="69"/>
      <c r="FEK8" s="69"/>
      <c r="FEL8" s="69"/>
      <c r="FEM8" s="69"/>
      <c r="FEN8" s="69"/>
      <c r="FEO8" s="69"/>
      <c r="FEP8" s="69"/>
      <c r="FEQ8" s="69"/>
      <c r="FER8" s="69"/>
      <c r="FES8" s="69"/>
      <c r="FET8" s="69"/>
      <c r="FEU8" s="69"/>
      <c r="FEV8" s="69"/>
      <c r="FEW8" s="69"/>
      <c r="FEX8" s="69"/>
      <c r="FEY8" s="69"/>
      <c r="FEZ8" s="69"/>
      <c r="FFA8" s="69"/>
      <c r="FFB8" s="69"/>
      <c r="FFC8" s="69"/>
      <c r="FFD8" s="69"/>
      <c r="FFE8" s="69"/>
      <c r="FFF8" s="69"/>
      <c r="FFG8" s="69"/>
      <c r="FFH8" s="69"/>
      <c r="FFI8" s="69"/>
      <c r="FFJ8" s="69"/>
      <c r="FFK8" s="69"/>
      <c r="FFL8" s="69"/>
      <c r="FFM8" s="69"/>
      <c r="FFN8" s="69"/>
      <c r="FFO8" s="69"/>
      <c r="FFP8" s="69"/>
      <c r="FFQ8" s="69"/>
      <c r="FFR8" s="69"/>
      <c r="FFS8" s="69"/>
      <c r="FFT8" s="69"/>
      <c r="FFU8" s="69"/>
      <c r="FFV8" s="69"/>
      <c r="FFW8" s="69"/>
      <c r="FFX8" s="69"/>
      <c r="FFY8" s="69"/>
      <c r="FFZ8" s="69"/>
      <c r="FGA8" s="69"/>
      <c r="FGB8" s="69"/>
      <c r="FGC8" s="69"/>
      <c r="FGD8" s="69"/>
      <c r="FGE8" s="69"/>
      <c r="FGF8" s="69"/>
      <c r="FGG8" s="69"/>
      <c r="FGH8" s="69"/>
      <c r="FGI8" s="69"/>
      <c r="FGJ8" s="69"/>
      <c r="FGK8" s="69"/>
      <c r="FGL8" s="69"/>
      <c r="FGM8" s="69"/>
      <c r="FGN8" s="69"/>
      <c r="FGO8" s="69"/>
      <c r="FGP8" s="69"/>
      <c r="FGQ8" s="69"/>
      <c r="FGR8" s="69"/>
      <c r="FGS8" s="69"/>
      <c r="FGT8" s="69"/>
      <c r="FGU8" s="69"/>
      <c r="FGV8" s="69"/>
      <c r="FGW8" s="69"/>
      <c r="FGX8" s="69"/>
      <c r="FGY8" s="69"/>
      <c r="FGZ8" s="69"/>
      <c r="FHA8" s="69"/>
      <c r="FHB8" s="69"/>
      <c r="FHC8" s="69"/>
      <c r="FHD8" s="69"/>
      <c r="FHE8" s="69"/>
      <c r="FHF8" s="69"/>
      <c r="FHG8" s="69"/>
      <c r="FHH8" s="69"/>
      <c r="FHI8" s="69"/>
      <c r="FHJ8" s="69"/>
      <c r="FHK8" s="69"/>
      <c r="FHL8" s="69"/>
      <c r="FHM8" s="69"/>
      <c r="FHN8" s="69"/>
      <c r="FHO8" s="69"/>
      <c r="FHP8" s="69"/>
      <c r="FHQ8" s="69"/>
      <c r="FHR8" s="69"/>
      <c r="FHS8" s="69"/>
      <c r="FHT8" s="69"/>
      <c r="FHU8" s="69"/>
      <c r="FHV8" s="69"/>
      <c r="FHW8" s="69"/>
      <c r="FHX8" s="69"/>
      <c r="FHY8" s="69"/>
      <c r="FHZ8" s="69"/>
      <c r="FIA8" s="69"/>
      <c r="FIB8" s="69"/>
      <c r="FIC8" s="69"/>
      <c r="FID8" s="69"/>
      <c r="FIE8" s="69"/>
      <c r="FIF8" s="69"/>
      <c r="FIG8" s="69"/>
      <c r="FIH8" s="69"/>
      <c r="FII8" s="69"/>
      <c r="FIJ8" s="69"/>
      <c r="FIK8" s="69"/>
      <c r="FIL8" s="69"/>
      <c r="FIM8" s="69"/>
      <c r="FIN8" s="69"/>
      <c r="FIO8" s="69"/>
      <c r="FIP8" s="69"/>
      <c r="FIQ8" s="69"/>
      <c r="FIR8" s="69"/>
      <c r="FIS8" s="69"/>
      <c r="FIT8" s="69"/>
      <c r="FIU8" s="69"/>
      <c r="FIV8" s="69"/>
      <c r="FIW8" s="69"/>
      <c r="FIX8" s="69"/>
      <c r="FIY8" s="69"/>
      <c r="FIZ8" s="69"/>
      <c r="FJA8" s="69"/>
      <c r="FJB8" s="69"/>
      <c r="FJC8" s="69"/>
      <c r="FJD8" s="69"/>
      <c r="FJE8" s="69"/>
      <c r="FJF8" s="69"/>
      <c r="FJG8" s="69"/>
      <c r="FJH8" s="69"/>
      <c r="FJI8" s="69"/>
      <c r="FJJ8" s="69"/>
      <c r="FJK8" s="69"/>
      <c r="FJL8" s="69"/>
      <c r="FJM8" s="69"/>
      <c r="FJN8" s="69"/>
      <c r="FJO8" s="69"/>
      <c r="FJP8" s="69"/>
      <c r="FJQ8" s="69"/>
      <c r="FJR8" s="69"/>
      <c r="FJS8" s="69"/>
      <c r="FJT8" s="69"/>
      <c r="FJU8" s="69"/>
      <c r="FJV8" s="69"/>
      <c r="FJW8" s="69"/>
      <c r="FJX8" s="69"/>
      <c r="FJY8" s="69"/>
      <c r="FJZ8" s="69"/>
      <c r="FKA8" s="69"/>
      <c r="FKB8" s="69"/>
      <c r="FKC8" s="69"/>
      <c r="FKD8" s="69"/>
      <c r="FKE8" s="69"/>
      <c r="FKF8" s="69"/>
      <c r="FKG8" s="69"/>
      <c r="FKH8" s="69"/>
      <c r="FKI8" s="69"/>
      <c r="FKJ8" s="69"/>
      <c r="FKK8" s="69"/>
      <c r="FKL8" s="69"/>
      <c r="FKM8" s="69"/>
      <c r="FKN8" s="69"/>
      <c r="FKO8" s="69"/>
      <c r="FKP8" s="69"/>
      <c r="FKQ8" s="69"/>
      <c r="FKR8" s="69"/>
      <c r="FKS8" s="69"/>
      <c r="FKT8" s="69"/>
      <c r="FKU8" s="69"/>
      <c r="FKV8" s="69"/>
      <c r="FKW8" s="69"/>
      <c r="FKX8" s="69"/>
      <c r="FKY8" s="69"/>
      <c r="FKZ8" s="69"/>
      <c r="FLA8" s="69"/>
      <c r="FLB8" s="69"/>
      <c r="FLC8" s="69"/>
      <c r="FLD8" s="69"/>
      <c r="FLE8" s="69"/>
      <c r="FLF8" s="69"/>
      <c r="FLG8" s="69"/>
      <c r="FLH8" s="69"/>
      <c r="FLI8" s="69"/>
      <c r="FLJ8" s="69"/>
      <c r="FLK8" s="69"/>
      <c r="FLL8" s="69"/>
      <c r="FLM8" s="69"/>
      <c r="FLN8" s="69"/>
      <c r="FLO8" s="69"/>
      <c r="FLP8" s="69"/>
      <c r="FLQ8" s="69"/>
      <c r="FLR8" s="69"/>
      <c r="FLS8" s="69"/>
      <c r="FLT8" s="69"/>
      <c r="FLU8" s="69"/>
      <c r="FLV8" s="69"/>
      <c r="FLW8" s="69"/>
      <c r="FLX8" s="69"/>
      <c r="FLY8" s="69"/>
      <c r="FLZ8" s="69"/>
      <c r="FMA8" s="69"/>
      <c r="FMB8" s="69"/>
      <c r="FMC8" s="69"/>
      <c r="FMD8" s="69"/>
      <c r="FME8" s="69"/>
      <c r="FMF8" s="69"/>
      <c r="FMG8" s="69"/>
      <c r="FMH8" s="69"/>
      <c r="FMI8" s="69"/>
      <c r="FMJ8" s="69"/>
      <c r="FMK8" s="69"/>
      <c r="FML8" s="69"/>
      <c r="FMM8" s="69"/>
      <c r="FMN8" s="69"/>
      <c r="FMO8" s="69"/>
      <c r="FMP8" s="69"/>
      <c r="FMQ8" s="69"/>
      <c r="FMR8" s="69"/>
      <c r="FMS8" s="69"/>
      <c r="FMT8" s="69"/>
      <c r="FMU8" s="69"/>
      <c r="FMV8" s="69"/>
      <c r="FMW8" s="69"/>
      <c r="FMX8" s="69"/>
      <c r="FMY8" s="69"/>
      <c r="FMZ8" s="69"/>
      <c r="FNA8" s="69"/>
      <c r="FNB8" s="69"/>
      <c r="FNC8" s="69"/>
      <c r="FND8" s="69"/>
      <c r="FNE8" s="69"/>
      <c r="FNF8" s="69"/>
      <c r="FNG8" s="69"/>
      <c r="FNH8" s="69"/>
      <c r="FNI8" s="69"/>
      <c r="FNJ8" s="69"/>
      <c r="FNK8" s="69"/>
      <c r="FNL8" s="69"/>
      <c r="FNM8" s="69"/>
      <c r="FNN8" s="69"/>
      <c r="FNO8" s="69"/>
      <c r="FNP8" s="69"/>
      <c r="FNQ8" s="69"/>
      <c r="FNR8" s="69"/>
      <c r="FNS8" s="69"/>
      <c r="FNT8" s="69"/>
      <c r="FNU8" s="69"/>
      <c r="FNV8" s="69"/>
      <c r="FNW8" s="69"/>
      <c r="FNX8" s="69"/>
      <c r="FNY8" s="69"/>
      <c r="FNZ8" s="69"/>
      <c r="FOA8" s="69"/>
      <c r="FOB8" s="69"/>
      <c r="FOC8" s="69"/>
      <c r="FOD8" s="69"/>
      <c r="FOE8" s="69"/>
      <c r="FOF8" s="69"/>
      <c r="FOG8" s="69"/>
      <c r="FOH8" s="69"/>
      <c r="FOI8" s="69"/>
      <c r="FOJ8" s="69"/>
      <c r="FOK8" s="69"/>
      <c r="FOL8" s="69"/>
      <c r="FOM8" s="69"/>
      <c r="FON8" s="69"/>
      <c r="FOO8" s="69"/>
      <c r="FOP8" s="69"/>
      <c r="FOQ8" s="69"/>
      <c r="FOR8" s="69"/>
      <c r="FOS8" s="69"/>
      <c r="FOT8" s="69"/>
      <c r="FOU8" s="69"/>
      <c r="FOV8" s="69"/>
      <c r="FOW8" s="69"/>
      <c r="FOX8" s="69"/>
      <c r="FOY8" s="69"/>
      <c r="FOZ8" s="69"/>
      <c r="FPA8" s="69"/>
      <c r="FPB8" s="69"/>
      <c r="FPC8" s="69"/>
      <c r="FPD8" s="69"/>
      <c r="FPE8" s="69"/>
      <c r="FPF8" s="69"/>
      <c r="FPG8" s="69"/>
      <c r="FPH8" s="69"/>
      <c r="FPI8" s="69"/>
      <c r="FPJ8" s="69"/>
      <c r="FPK8" s="69"/>
      <c r="FPL8" s="69"/>
      <c r="FPM8" s="69"/>
      <c r="FPN8" s="69"/>
      <c r="FPO8" s="69"/>
      <c r="FPP8" s="69"/>
      <c r="FPQ8" s="69"/>
      <c r="FPR8" s="69"/>
      <c r="FPS8" s="69"/>
      <c r="FPT8" s="69"/>
      <c r="FPU8" s="69"/>
      <c r="FPV8" s="69"/>
      <c r="FPW8" s="69"/>
      <c r="FPX8" s="69"/>
      <c r="FPY8" s="69"/>
      <c r="FPZ8" s="69"/>
      <c r="FQA8" s="69"/>
      <c r="FQB8" s="69"/>
      <c r="FQC8" s="69"/>
      <c r="FQD8" s="69"/>
      <c r="FQE8" s="69"/>
      <c r="FQF8" s="69"/>
      <c r="FQG8" s="69"/>
      <c r="FQH8" s="69"/>
      <c r="FQI8" s="69"/>
      <c r="FQJ8" s="69"/>
      <c r="FQK8" s="69"/>
      <c r="FQL8" s="69"/>
      <c r="FQM8" s="69"/>
      <c r="FQN8" s="69"/>
      <c r="FQO8" s="69"/>
      <c r="FQP8" s="69"/>
      <c r="FQQ8" s="69"/>
      <c r="FQR8" s="69"/>
      <c r="FQS8" s="69"/>
      <c r="FQT8" s="69"/>
      <c r="FQU8" s="69"/>
      <c r="FQV8" s="69"/>
      <c r="FQW8" s="69"/>
      <c r="FQX8" s="69"/>
      <c r="FQY8" s="69"/>
      <c r="FQZ8" s="69"/>
      <c r="FRA8" s="69"/>
      <c r="FRB8" s="69"/>
      <c r="FRC8" s="69"/>
      <c r="FRD8" s="69"/>
      <c r="FRE8" s="69"/>
      <c r="FRF8" s="69"/>
      <c r="FRG8" s="69"/>
      <c r="FRH8" s="69"/>
      <c r="FRI8" s="69"/>
      <c r="FRJ8" s="69"/>
      <c r="FRK8" s="69"/>
      <c r="FRL8" s="69"/>
      <c r="FRM8" s="69"/>
      <c r="FRN8" s="69"/>
      <c r="FRO8" s="69"/>
      <c r="FRP8" s="69"/>
      <c r="FRQ8" s="69"/>
      <c r="FRR8" s="69"/>
      <c r="FRS8" s="69"/>
      <c r="FRT8" s="69"/>
      <c r="FRU8" s="69"/>
      <c r="FRV8" s="69"/>
      <c r="FRW8" s="69"/>
      <c r="FRX8" s="69"/>
      <c r="FRY8" s="69"/>
      <c r="FRZ8" s="69"/>
      <c r="FSA8" s="69"/>
      <c r="FSB8" s="69"/>
      <c r="FSC8" s="69"/>
      <c r="FSD8" s="69"/>
      <c r="FSE8" s="69"/>
      <c r="FSF8" s="69"/>
      <c r="FSG8" s="69"/>
      <c r="FSH8" s="69"/>
      <c r="FSI8" s="69"/>
      <c r="FSJ8" s="69"/>
      <c r="FSK8" s="69"/>
      <c r="FSL8" s="69"/>
      <c r="FSM8" s="69"/>
      <c r="FSN8" s="69"/>
      <c r="FSO8" s="69"/>
      <c r="FSP8" s="69"/>
      <c r="FSQ8" s="69"/>
      <c r="FSR8" s="69"/>
      <c r="FSS8" s="69"/>
      <c r="FST8" s="69"/>
      <c r="FSU8" s="69"/>
      <c r="FSV8" s="69"/>
      <c r="FSW8" s="69"/>
      <c r="FSX8" s="69"/>
      <c r="FSY8" s="69"/>
      <c r="FSZ8" s="69"/>
      <c r="FTA8" s="69"/>
      <c r="FTB8" s="69"/>
      <c r="FTC8" s="69"/>
      <c r="FTD8" s="69"/>
      <c r="FTE8" s="69"/>
      <c r="FTF8" s="69"/>
      <c r="FTG8" s="69"/>
      <c r="FTH8" s="69"/>
      <c r="FTI8" s="69"/>
      <c r="FTJ8" s="69"/>
      <c r="FTK8" s="69"/>
      <c r="FTL8" s="69"/>
      <c r="FTM8" s="69"/>
      <c r="FTN8" s="69"/>
      <c r="FTO8" s="69"/>
      <c r="FTP8" s="69"/>
      <c r="FTQ8" s="69"/>
      <c r="FTR8" s="69"/>
      <c r="FTS8" s="69"/>
      <c r="FTT8" s="69"/>
      <c r="FTU8" s="69"/>
      <c r="FTV8" s="69"/>
      <c r="FTW8" s="69"/>
      <c r="FTX8" s="69"/>
      <c r="FTY8" s="69"/>
      <c r="FTZ8" s="69"/>
      <c r="FUA8" s="69"/>
      <c r="FUB8" s="69"/>
      <c r="FUC8" s="69"/>
      <c r="FUD8" s="69"/>
      <c r="FUE8" s="69"/>
      <c r="FUF8" s="69"/>
      <c r="FUG8" s="69"/>
      <c r="FUH8" s="69"/>
      <c r="FUI8" s="69"/>
      <c r="FUJ8" s="69"/>
      <c r="FUK8" s="69"/>
      <c r="FUL8" s="69"/>
      <c r="FUM8" s="69"/>
      <c r="FUN8" s="69"/>
      <c r="FUO8" s="69"/>
      <c r="FUP8" s="69"/>
      <c r="FUQ8" s="69"/>
      <c r="FUR8" s="69"/>
      <c r="FUS8" s="69"/>
      <c r="FUT8" s="69"/>
      <c r="FUU8" s="69"/>
      <c r="FUV8" s="69"/>
      <c r="FUW8" s="69"/>
      <c r="FUX8" s="69"/>
      <c r="FUY8" s="69"/>
      <c r="FUZ8" s="69"/>
      <c r="FVA8" s="69"/>
      <c r="FVB8" s="69"/>
      <c r="FVC8" s="69"/>
      <c r="FVD8" s="69"/>
      <c r="FVE8" s="69"/>
      <c r="FVF8" s="69"/>
      <c r="FVG8" s="69"/>
      <c r="FVH8" s="69"/>
      <c r="FVI8" s="69"/>
      <c r="FVJ8" s="69"/>
      <c r="FVK8" s="69"/>
      <c r="FVL8" s="69"/>
      <c r="FVM8" s="69"/>
      <c r="FVN8" s="69"/>
      <c r="FVO8" s="69"/>
      <c r="FVP8" s="69"/>
      <c r="FVQ8" s="69"/>
      <c r="FVR8" s="69"/>
      <c r="FVS8" s="69"/>
      <c r="FVT8" s="69"/>
      <c r="FVU8" s="69"/>
      <c r="FVV8" s="69"/>
      <c r="FVW8" s="69"/>
      <c r="FVX8" s="69"/>
      <c r="FVY8" s="69"/>
      <c r="FVZ8" s="69"/>
      <c r="FWA8" s="69"/>
      <c r="FWB8" s="69"/>
      <c r="FWC8" s="69"/>
      <c r="FWD8" s="69"/>
      <c r="FWE8" s="69"/>
      <c r="FWF8" s="69"/>
      <c r="FWG8" s="69"/>
      <c r="FWH8" s="69"/>
      <c r="FWI8" s="69"/>
      <c r="FWJ8" s="69"/>
      <c r="FWK8" s="69"/>
      <c r="FWL8" s="69"/>
      <c r="FWM8" s="69"/>
      <c r="FWN8" s="69"/>
      <c r="FWO8" s="69"/>
      <c r="FWP8" s="69"/>
      <c r="FWQ8" s="69"/>
      <c r="FWR8" s="69"/>
      <c r="FWS8" s="69"/>
      <c r="FWT8" s="69"/>
      <c r="FWU8" s="69"/>
      <c r="FWV8" s="69"/>
      <c r="FWW8" s="69"/>
      <c r="FWX8" s="69"/>
      <c r="FWY8" s="69"/>
      <c r="FWZ8" s="69"/>
      <c r="FXA8" s="69"/>
      <c r="FXB8" s="69"/>
      <c r="FXC8" s="69"/>
      <c r="FXD8" s="69"/>
      <c r="FXE8" s="69"/>
      <c r="FXF8" s="69"/>
      <c r="FXG8" s="69"/>
      <c r="FXH8" s="69"/>
      <c r="FXI8" s="69"/>
      <c r="FXJ8" s="69"/>
      <c r="FXK8" s="69"/>
      <c r="FXL8" s="69"/>
      <c r="FXM8" s="69"/>
      <c r="FXN8" s="69"/>
      <c r="FXO8" s="69"/>
      <c r="FXP8" s="69"/>
      <c r="FXQ8" s="69"/>
      <c r="FXR8" s="69"/>
      <c r="FXS8" s="69"/>
      <c r="FXT8" s="69"/>
      <c r="FXU8" s="69"/>
      <c r="FXV8" s="69"/>
      <c r="FXW8" s="69"/>
      <c r="FXX8" s="69"/>
      <c r="FXY8" s="69"/>
      <c r="FXZ8" s="69"/>
      <c r="FYA8" s="69"/>
      <c r="FYB8" s="69"/>
      <c r="FYC8" s="69"/>
      <c r="FYD8" s="69"/>
      <c r="FYE8" s="69"/>
      <c r="FYF8" s="69"/>
      <c r="FYG8" s="69"/>
      <c r="FYH8" s="69"/>
      <c r="FYI8" s="69"/>
      <c r="FYJ8" s="69"/>
      <c r="FYK8" s="69"/>
      <c r="FYL8" s="69"/>
      <c r="FYM8" s="69"/>
      <c r="FYN8" s="69"/>
      <c r="FYO8" s="69"/>
      <c r="FYP8" s="69"/>
      <c r="FYQ8" s="69"/>
      <c r="FYR8" s="69"/>
      <c r="FYS8" s="69"/>
      <c r="FYT8" s="69"/>
      <c r="FYU8" s="69"/>
      <c r="FYV8" s="69"/>
      <c r="FYW8" s="69"/>
      <c r="FYX8" s="69"/>
      <c r="FYY8" s="69"/>
      <c r="FYZ8" s="69"/>
      <c r="FZA8" s="69"/>
      <c r="FZB8" s="69"/>
      <c r="FZC8" s="69"/>
      <c r="FZD8" s="69"/>
      <c r="FZE8" s="69"/>
      <c r="FZF8" s="69"/>
      <c r="FZG8" s="69"/>
      <c r="FZH8" s="69"/>
      <c r="FZI8" s="69"/>
      <c r="FZJ8" s="69"/>
      <c r="FZK8" s="69"/>
      <c r="FZL8" s="69"/>
      <c r="FZM8" s="69"/>
      <c r="FZN8" s="69"/>
      <c r="FZO8" s="69"/>
      <c r="FZP8" s="69"/>
      <c r="FZQ8" s="69"/>
      <c r="FZR8" s="69"/>
      <c r="FZS8" s="69"/>
      <c r="FZT8" s="69"/>
      <c r="FZU8" s="69"/>
      <c r="FZV8" s="69"/>
      <c r="FZW8" s="69"/>
      <c r="FZX8" s="69"/>
      <c r="FZY8" s="69"/>
      <c r="FZZ8" s="69"/>
      <c r="GAA8" s="69"/>
      <c r="GAB8" s="69"/>
      <c r="GAC8" s="69"/>
      <c r="GAD8" s="69"/>
      <c r="GAE8" s="69"/>
      <c r="GAF8" s="69"/>
      <c r="GAG8" s="69"/>
      <c r="GAH8" s="69"/>
      <c r="GAI8" s="69"/>
      <c r="GAJ8" s="69"/>
      <c r="GAK8" s="69"/>
      <c r="GAL8" s="69"/>
      <c r="GAM8" s="69"/>
      <c r="GAN8" s="69"/>
      <c r="GAO8" s="69"/>
      <c r="GAP8" s="69"/>
      <c r="GAQ8" s="69"/>
      <c r="GAR8" s="69"/>
      <c r="GAS8" s="69"/>
      <c r="GAT8" s="69"/>
      <c r="GAU8" s="69"/>
      <c r="GAV8" s="69"/>
      <c r="GAW8" s="69"/>
      <c r="GAX8" s="69"/>
      <c r="GAY8" s="69"/>
      <c r="GAZ8" s="69"/>
      <c r="GBA8" s="69"/>
      <c r="GBB8" s="69"/>
      <c r="GBC8" s="69"/>
      <c r="GBD8" s="69"/>
      <c r="GBE8" s="69"/>
      <c r="GBF8" s="69"/>
      <c r="GBG8" s="69"/>
      <c r="GBH8" s="69"/>
      <c r="GBI8" s="69"/>
      <c r="GBJ8" s="69"/>
      <c r="GBK8" s="69"/>
      <c r="GBL8" s="69"/>
      <c r="GBM8" s="69"/>
      <c r="GBN8" s="69"/>
      <c r="GBO8" s="69"/>
      <c r="GBP8" s="69"/>
      <c r="GBQ8" s="69"/>
      <c r="GBR8" s="69"/>
      <c r="GBS8" s="69"/>
      <c r="GBT8" s="69"/>
      <c r="GBU8" s="69"/>
      <c r="GBV8" s="69"/>
      <c r="GBW8" s="69"/>
      <c r="GBX8" s="69"/>
      <c r="GBY8" s="69"/>
      <c r="GBZ8" s="69"/>
      <c r="GCA8" s="69"/>
      <c r="GCB8" s="69"/>
      <c r="GCC8" s="69"/>
      <c r="GCD8" s="69"/>
      <c r="GCE8" s="69"/>
      <c r="GCF8" s="69"/>
      <c r="GCG8" s="69"/>
      <c r="GCH8" s="69"/>
      <c r="GCI8" s="69"/>
      <c r="GCJ8" s="69"/>
      <c r="GCK8" s="69"/>
      <c r="GCL8" s="69"/>
      <c r="GCM8" s="69"/>
      <c r="GCN8" s="69"/>
      <c r="GCO8" s="69"/>
      <c r="GCP8" s="69"/>
      <c r="GCQ8" s="69"/>
      <c r="GCR8" s="69"/>
      <c r="GCS8" s="69"/>
      <c r="GCT8" s="69"/>
      <c r="GCU8" s="69"/>
      <c r="GCV8" s="69"/>
      <c r="GCW8" s="69"/>
      <c r="GCX8" s="69"/>
      <c r="GCY8" s="69"/>
      <c r="GCZ8" s="69"/>
      <c r="GDA8" s="69"/>
      <c r="GDB8" s="69"/>
      <c r="GDC8" s="69"/>
      <c r="GDD8" s="69"/>
      <c r="GDE8" s="69"/>
      <c r="GDF8" s="69"/>
      <c r="GDG8" s="69"/>
      <c r="GDH8" s="69"/>
      <c r="GDI8" s="69"/>
      <c r="GDJ8" s="69"/>
      <c r="GDK8" s="69"/>
      <c r="GDL8" s="69"/>
      <c r="GDM8" s="69"/>
      <c r="GDN8" s="69"/>
      <c r="GDO8" s="69"/>
      <c r="GDP8" s="69"/>
      <c r="GDQ8" s="69"/>
      <c r="GDR8" s="69"/>
      <c r="GDS8" s="69"/>
      <c r="GDT8" s="69"/>
      <c r="GDU8" s="69"/>
      <c r="GDV8" s="69"/>
      <c r="GDW8" s="69"/>
      <c r="GDX8" s="69"/>
      <c r="GDY8" s="69"/>
      <c r="GDZ8" s="69"/>
      <c r="GEA8" s="69"/>
      <c r="GEB8" s="69"/>
      <c r="GEC8" s="69"/>
      <c r="GED8" s="69"/>
      <c r="GEE8" s="69"/>
      <c r="GEF8" s="69"/>
      <c r="GEG8" s="69"/>
      <c r="GEH8" s="69"/>
      <c r="GEI8" s="69"/>
      <c r="GEJ8" s="69"/>
      <c r="GEK8" s="69"/>
      <c r="GEL8" s="69"/>
      <c r="GEM8" s="69"/>
      <c r="GEN8" s="69"/>
      <c r="GEO8" s="69"/>
      <c r="GEP8" s="69"/>
      <c r="GEQ8" s="69"/>
      <c r="GER8" s="69"/>
      <c r="GES8" s="69"/>
      <c r="GET8" s="69"/>
      <c r="GEU8" s="69"/>
      <c r="GEV8" s="69"/>
      <c r="GEW8" s="69"/>
      <c r="GEX8" s="69"/>
      <c r="GEY8" s="69"/>
      <c r="GEZ8" s="69"/>
      <c r="GFA8" s="69"/>
      <c r="GFB8" s="69"/>
      <c r="GFC8" s="69"/>
      <c r="GFD8" s="69"/>
      <c r="GFE8" s="69"/>
      <c r="GFF8" s="69"/>
      <c r="GFG8" s="69"/>
      <c r="GFH8" s="69"/>
      <c r="GFI8" s="69"/>
      <c r="GFJ8" s="69"/>
      <c r="GFK8" s="69"/>
      <c r="GFL8" s="69"/>
      <c r="GFM8" s="69"/>
      <c r="GFN8" s="69"/>
      <c r="GFO8" s="69"/>
      <c r="GFP8" s="69"/>
      <c r="GFQ8" s="69"/>
      <c r="GFR8" s="69"/>
      <c r="GFS8" s="69"/>
      <c r="GFT8" s="69"/>
      <c r="GFU8" s="69"/>
      <c r="GFV8" s="69"/>
      <c r="GFW8" s="69"/>
      <c r="GFX8" s="69"/>
      <c r="GFY8" s="69"/>
      <c r="GFZ8" s="69"/>
      <c r="GGA8" s="69"/>
      <c r="GGB8" s="69"/>
      <c r="GGC8" s="69"/>
      <c r="GGD8" s="69"/>
      <c r="GGE8" s="69"/>
      <c r="GGF8" s="69"/>
      <c r="GGG8" s="69"/>
      <c r="GGH8" s="69"/>
      <c r="GGI8" s="69"/>
      <c r="GGJ8" s="69"/>
      <c r="GGK8" s="69"/>
      <c r="GGL8" s="69"/>
      <c r="GGM8" s="69"/>
      <c r="GGN8" s="69"/>
      <c r="GGO8" s="69"/>
      <c r="GGP8" s="69"/>
      <c r="GGQ8" s="69"/>
      <c r="GGR8" s="69"/>
      <c r="GGS8" s="69"/>
      <c r="GGT8" s="69"/>
      <c r="GGU8" s="69"/>
      <c r="GGV8" s="69"/>
      <c r="GGW8" s="69"/>
      <c r="GGX8" s="69"/>
      <c r="GGY8" s="69"/>
      <c r="GGZ8" s="69"/>
      <c r="GHA8" s="69"/>
      <c r="GHB8" s="69"/>
      <c r="GHC8" s="69"/>
      <c r="GHD8" s="69"/>
      <c r="GHE8" s="69"/>
      <c r="GHF8" s="69"/>
      <c r="GHG8" s="69"/>
      <c r="GHH8" s="69"/>
      <c r="GHI8" s="69"/>
      <c r="GHJ8" s="69"/>
      <c r="GHK8" s="69"/>
      <c r="GHL8" s="69"/>
      <c r="GHM8" s="69"/>
      <c r="GHN8" s="69"/>
      <c r="GHO8" s="69"/>
      <c r="GHP8" s="69"/>
      <c r="GHQ8" s="69"/>
      <c r="GHR8" s="69"/>
      <c r="GHS8" s="69"/>
      <c r="GHT8" s="69"/>
      <c r="GHU8" s="69"/>
      <c r="GHV8" s="69"/>
      <c r="GHW8" s="69"/>
      <c r="GHX8" s="69"/>
      <c r="GHY8" s="69"/>
      <c r="GHZ8" s="69"/>
      <c r="GIA8" s="69"/>
      <c r="GIB8" s="69"/>
      <c r="GIC8" s="69"/>
      <c r="GID8" s="69"/>
      <c r="GIE8" s="69"/>
      <c r="GIF8" s="69"/>
      <c r="GIG8" s="69"/>
      <c r="GIH8" s="69"/>
      <c r="GII8" s="69"/>
      <c r="GIJ8" s="69"/>
      <c r="GIK8" s="69"/>
      <c r="GIL8" s="69"/>
      <c r="GIM8" s="69"/>
      <c r="GIN8" s="69"/>
      <c r="GIO8" s="69"/>
      <c r="GIP8" s="69"/>
      <c r="GIQ8" s="69"/>
      <c r="GIR8" s="69"/>
      <c r="GIS8" s="69"/>
      <c r="GIT8" s="69"/>
      <c r="GIU8" s="69"/>
      <c r="GIV8" s="69"/>
      <c r="GIW8" s="69"/>
      <c r="GIX8" s="69"/>
      <c r="GIY8" s="69"/>
      <c r="GIZ8" s="69"/>
      <c r="GJA8" s="69"/>
      <c r="GJB8" s="69"/>
      <c r="GJC8" s="69"/>
      <c r="GJD8" s="69"/>
      <c r="GJE8" s="69"/>
      <c r="GJF8" s="69"/>
      <c r="GJG8" s="69"/>
      <c r="GJH8" s="69"/>
      <c r="GJI8" s="69"/>
      <c r="GJJ8" s="69"/>
      <c r="GJK8" s="69"/>
      <c r="GJL8" s="69"/>
      <c r="GJM8" s="69"/>
      <c r="GJN8" s="69"/>
      <c r="GJO8" s="69"/>
      <c r="GJP8" s="69"/>
      <c r="GJQ8" s="69"/>
      <c r="GJR8" s="69"/>
      <c r="GJS8" s="69"/>
      <c r="GJT8" s="69"/>
      <c r="GJU8" s="69"/>
      <c r="GJV8" s="69"/>
      <c r="GJW8" s="69"/>
      <c r="GJX8" s="69"/>
      <c r="GJY8" s="69"/>
      <c r="GJZ8" s="69"/>
      <c r="GKA8" s="69"/>
      <c r="GKB8" s="69"/>
      <c r="GKC8" s="69"/>
      <c r="GKD8" s="69"/>
      <c r="GKE8" s="69"/>
      <c r="GKF8" s="69"/>
      <c r="GKG8" s="69"/>
      <c r="GKH8" s="69"/>
      <c r="GKI8" s="69"/>
      <c r="GKJ8" s="69"/>
      <c r="GKK8" s="69"/>
      <c r="GKL8" s="69"/>
      <c r="GKM8" s="69"/>
      <c r="GKN8" s="69"/>
      <c r="GKO8" s="69"/>
      <c r="GKP8" s="69"/>
      <c r="GKQ8" s="69"/>
      <c r="GKR8" s="69"/>
      <c r="GKS8" s="69"/>
      <c r="GKT8" s="69"/>
      <c r="GKU8" s="69"/>
      <c r="GKV8" s="69"/>
      <c r="GKW8" s="69"/>
      <c r="GKX8" s="69"/>
      <c r="GKY8" s="69"/>
      <c r="GKZ8" s="69"/>
      <c r="GLA8" s="69"/>
      <c r="GLB8" s="69"/>
      <c r="GLC8" s="69"/>
      <c r="GLD8" s="69"/>
      <c r="GLE8" s="69"/>
      <c r="GLF8" s="69"/>
      <c r="GLG8" s="69"/>
      <c r="GLH8" s="69"/>
      <c r="GLI8" s="69"/>
      <c r="GLJ8" s="69"/>
      <c r="GLK8" s="69"/>
      <c r="GLL8" s="69"/>
      <c r="GLM8" s="69"/>
      <c r="GLN8" s="69"/>
      <c r="GLO8" s="69"/>
      <c r="GLP8" s="69"/>
      <c r="GLQ8" s="69"/>
      <c r="GLR8" s="69"/>
      <c r="GLS8" s="69"/>
      <c r="GLT8" s="69"/>
      <c r="GLU8" s="69"/>
      <c r="GLV8" s="69"/>
      <c r="GLW8" s="69"/>
      <c r="GLX8" s="69"/>
      <c r="GLY8" s="69"/>
      <c r="GLZ8" s="69"/>
      <c r="GMA8" s="69"/>
      <c r="GMB8" s="69"/>
      <c r="GMC8" s="69"/>
      <c r="GMD8" s="69"/>
      <c r="GME8" s="69"/>
      <c r="GMF8" s="69"/>
      <c r="GMG8" s="69"/>
      <c r="GMH8" s="69"/>
      <c r="GMI8" s="69"/>
      <c r="GMJ8" s="69"/>
      <c r="GMK8" s="69"/>
      <c r="GML8" s="69"/>
      <c r="GMM8" s="69"/>
      <c r="GMN8" s="69"/>
      <c r="GMO8" s="69"/>
      <c r="GMP8" s="69"/>
      <c r="GMQ8" s="69"/>
      <c r="GMR8" s="69"/>
      <c r="GMS8" s="69"/>
      <c r="GMT8" s="69"/>
      <c r="GMU8" s="69"/>
      <c r="GMV8" s="69"/>
      <c r="GMW8" s="69"/>
      <c r="GMX8" s="69"/>
      <c r="GMY8" s="69"/>
      <c r="GMZ8" s="69"/>
      <c r="GNA8" s="69"/>
      <c r="GNB8" s="69"/>
      <c r="GNC8" s="69"/>
      <c r="GND8" s="69"/>
      <c r="GNE8" s="69"/>
      <c r="GNF8" s="69"/>
      <c r="GNG8" s="69"/>
      <c r="GNH8" s="69"/>
      <c r="GNI8" s="69"/>
      <c r="GNJ8" s="69"/>
      <c r="GNK8" s="69"/>
      <c r="GNL8" s="69"/>
      <c r="GNM8" s="69"/>
      <c r="GNN8" s="69"/>
      <c r="GNO8" s="69"/>
      <c r="GNP8" s="69"/>
      <c r="GNQ8" s="69"/>
      <c r="GNR8" s="69"/>
      <c r="GNS8" s="69"/>
      <c r="GNT8" s="69"/>
      <c r="GNU8" s="69"/>
      <c r="GNV8" s="69"/>
      <c r="GNW8" s="69"/>
      <c r="GNX8" s="69"/>
      <c r="GNY8" s="69"/>
      <c r="GNZ8" s="69"/>
      <c r="GOA8" s="69"/>
      <c r="GOB8" s="69"/>
      <c r="GOC8" s="69"/>
      <c r="GOD8" s="69"/>
      <c r="GOE8" s="69"/>
      <c r="GOF8" s="69"/>
      <c r="GOG8" s="69"/>
      <c r="GOH8" s="69"/>
      <c r="GOI8" s="69"/>
      <c r="GOJ8" s="69"/>
      <c r="GOK8" s="69"/>
      <c r="GOL8" s="69"/>
      <c r="GOM8" s="69"/>
      <c r="GON8" s="69"/>
      <c r="GOO8" s="69"/>
      <c r="GOP8" s="69"/>
      <c r="GOQ8" s="69"/>
      <c r="GOR8" s="69"/>
      <c r="GOS8" s="69"/>
      <c r="GOT8" s="69"/>
      <c r="GOU8" s="69"/>
      <c r="GOV8" s="69"/>
      <c r="GOW8" s="69"/>
      <c r="GOX8" s="69"/>
      <c r="GOY8" s="69"/>
      <c r="GOZ8" s="69"/>
      <c r="GPA8" s="69"/>
      <c r="GPB8" s="69"/>
      <c r="GPC8" s="69"/>
      <c r="GPD8" s="69"/>
      <c r="GPE8" s="69"/>
      <c r="GPF8" s="69"/>
      <c r="GPG8" s="69"/>
      <c r="GPH8" s="69"/>
      <c r="GPI8" s="69"/>
      <c r="GPJ8" s="69"/>
      <c r="GPK8" s="69"/>
      <c r="GPL8" s="69"/>
      <c r="GPM8" s="69"/>
      <c r="GPN8" s="69"/>
      <c r="GPO8" s="69"/>
      <c r="GPP8" s="69"/>
      <c r="GPQ8" s="69"/>
      <c r="GPR8" s="69"/>
      <c r="GPS8" s="69"/>
      <c r="GPT8" s="69"/>
      <c r="GPU8" s="69"/>
      <c r="GPV8" s="69"/>
      <c r="GPW8" s="69"/>
      <c r="GPX8" s="69"/>
      <c r="GPY8" s="69"/>
      <c r="GPZ8" s="69"/>
      <c r="GQA8" s="69"/>
      <c r="GQB8" s="69"/>
      <c r="GQC8" s="69"/>
      <c r="GQD8" s="69"/>
      <c r="GQE8" s="69"/>
      <c r="GQF8" s="69"/>
      <c r="GQG8" s="69"/>
      <c r="GQH8" s="69"/>
      <c r="GQI8" s="69"/>
      <c r="GQJ8" s="69"/>
      <c r="GQK8" s="69"/>
      <c r="GQL8" s="69"/>
      <c r="GQM8" s="69"/>
      <c r="GQN8" s="69"/>
      <c r="GQO8" s="69"/>
      <c r="GQP8" s="69"/>
      <c r="GQQ8" s="69"/>
      <c r="GQR8" s="69"/>
      <c r="GQS8" s="69"/>
      <c r="GQT8" s="69"/>
      <c r="GQU8" s="69"/>
      <c r="GQV8" s="69"/>
      <c r="GQW8" s="69"/>
      <c r="GQX8" s="69"/>
      <c r="GQY8" s="69"/>
      <c r="GQZ8" s="69"/>
      <c r="GRA8" s="69"/>
      <c r="GRB8" s="69"/>
      <c r="GRC8" s="69"/>
      <c r="GRD8" s="69"/>
      <c r="GRE8" s="69"/>
      <c r="GRF8" s="69"/>
      <c r="GRG8" s="69"/>
      <c r="GRH8" s="69"/>
      <c r="GRI8" s="69"/>
      <c r="GRJ8" s="69"/>
      <c r="GRK8" s="69"/>
      <c r="GRL8" s="69"/>
      <c r="GRM8" s="69"/>
      <c r="GRN8" s="69"/>
      <c r="GRO8" s="69"/>
      <c r="GRP8" s="69"/>
      <c r="GRQ8" s="69"/>
      <c r="GRR8" s="69"/>
      <c r="GRS8" s="69"/>
      <c r="GRT8" s="69"/>
      <c r="GRU8" s="69"/>
      <c r="GRV8" s="69"/>
      <c r="GRW8" s="69"/>
      <c r="GRX8" s="69"/>
      <c r="GRY8" s="69"/>
      <c r="GRZ8" s="69"/>
      <c r="GSA8" s="69"/>
      <c r="GSB8" s="69"/>
      <c r="GSC8" s="69"/>
      <c r="GSD8" s="69"/>
      <c r="GSE8" s="69"/>
      <c r="GSF8" s="69"/>
      <c r="GSG8" s="69"/>
      <c r="GSH8" s="69"/>
      <c r="GSI8" s="69"/>
      <c r="GSJ8" s="69"/>
      <c r="GSK8" s="69"/>
      <c r="GSL8" s="69"/>
      <c r="GSM8" s="69"/>
      <c r="GSN8" s="69"/>
      <c r="GSO8" s="69"/>
      <c r="GSP8" s="69"/>
      <c r="GSQ8" s="69"/>
      <c r="GSR8" s="69"/>
      <c r="GSS8" s="69"/>
      <c r="GST8" s="69"/>
      <c r="GSU8" s="69"/>
      <c r="GSV8" s="69"/>
      <c r="GSW8" s="69"/>
      <c r="GSX8" s="69"/>
      <c r="GSY8" s="69"/>
      <c r="GSZ8" s="69"/>
      <c r="GTA8" s="69"/>
      <c r="GTB8" s="69"/>
      <c r="GTC8" s="69"/>
      <c r="GTD8" s="69"/>
      <c r="GTE8" s="69"/>
      <c r="GTF8" s="69"/>
      <c r="GTG8" s="69"/>
      <c r="GTH8" s="69"/>
      <c r="GTI8" s="69"/>
      <c r="GTJ8" s="69"/>
      <c r="GTK8" s="69"/>
      <c r="GTL8" s="69"/>
      <c r="GTM8" s="69"/>
      <c r="GTN8" s="69"/>
      <c r="GTO8" s="69"/>
      <c r="GTP8" s="69"/>
      <c r="GTQ8" s="69"/>
      <c r="GTR8" s="69"/>
      <c r="GTS8" s="69"/>
      <c r="GTT8" s="69"/>
      <c r="GTU8" s="69"/>
      <c r="GTV8" s="69"/>
      <c r="GTW8" s="69"/>
      <c r="GTX8" s="69"/>
      <c r="GTY8" s="69"/>
      <c r="GTZ8" s="69"/>
      <c r="GUA8" s="69"/>
      <c r="GUB8" s="69"/>
      <c r="GUC8" s="69"/>
      <c r="GUD8" s="69"/>
      <c r="GUE8" s="69"/>
      <c r="GUF8" s="69"/>
      <c r="GUG8" s="69"/>
      <c r="GUH8" s="69"/>
      <c r="GUI8" s="69"/>
      <c r="GUJ8" s="69"/>
      <c r="GUK8" s="69"/>
      <c r="GUL8" s="69"/>
      <c r="GUM8" s="69"/>
      <c r="GUN8" s="69"/>
      <c r="GUO8" s="69"/>
      <c r="GUP8" s="69"/>
      <c r="GUQ8" s="69"/>
      <c r="GUR8" s="69"/>
      <c r="GUS8" s="69"/>
      <c r="GUT8" s="69"/>
      <c r="GUU8" s="69"/>
      <c r="GUV8" s="69"/>
      <c r="GUW8" s="69"/>
      <c r="GUX8" s="69"/>
      <c r="GUY8" s="69"/>
      <c r="GUZ8" s="69"/>
      <c r="GVA8" s="69"/>
      <c r="GVB8" s="69"/>
      <c r="GVC8" s="69"/>
      <c r="GVD8" s="69"/>
      <c r="GVE8" s="69"/>
      <c r="GVF8" s="69"/>
      <c r="GVG8" s="69"/>
      <c r="GVH8" s="69"/>
      <c r="GVI8" s="69"/>
      <c r="GVJ8" s="69"/>
      <c r="GVK8" s="69"/>
      <c r="GVL8" s="69"/>
      <c r="GVM8" s="69"/>
      <c r="GVN8" s="69"/>
      <c r="GVO8" s="69"/>
      <c r="GVP8" s="69"/>
      <c r="GVQ8" s="69"/>
      <c r="GVR8" s="69"/>
      <c r="GVS8" s="69"/>
      <c r="GVT8" s="69"/>
      <c r="GVU8" s="69"/>
      <c r="GVV8" s="69"/>
      <c r="GVW8" s="69"/>
      <c r="GVX8" s="69"/>
      <c r="GVY8" s="69"/>
      <c r="GVZ8" s="69"/>
      <c r="GWA8" s="69"/>
      <c r="GWB8" s="69"/>
      <c r="GWC8" s="69"/>
      <c r="GWD8" s="69"/>
      <c r="GWE8" s="69"/>
      <c r="GWF8" s="69"/>
      <c r="GWG8" s="69"/>
      <c r="GWH8" s="69"/>
      <c r="GWI8" s="69"/>
      <c r="GWJ8" s="69"/>
      <c r="GWK8" s="69"/>
      <c r="GWL8" s="69"/>
      <c r="GWM8" s="69"/>
      <c r="GWN8" s="69"/>
      <c r="GWO8" s="69"/>
      <c r="GWP8" s="69"/>
      <c r="GWQ8" s="69"/>
      <c r="GWR8" s="69"/>
      <c r="GWS8" s="69"/>
      <c r="GWT8" s="69"/>
      <c r="GWU8" s="69"/>
      <c r="GWV8" s="69"/>
      <c r="GWW8" s="69"/>
      <c r="GWX8" s="69"/>
      <c r="GWY8" s="69"/>
      <c r="GWZ8" s="69"/>
      <c r="GXA8" s="69"/>
      <c r="GXB8" s="69"/>
      <c r="GXC8" s="69"/>
      <c r="GXD8" s="69"/>
      <c r="GXE8" s="69"/>
      <c r="GXF8" s="69"/>
      <c r="GXG8" s="69"/>
      <c r="GXH8" s="69"/>
      <c r="GXI8" s="69"/>
      <c r="GXJ8" s="69"/>
      <c r="GXK8" s="69"/>
      <c r="GXL8" s="69"/>
      <c r="GXM8" s="69"/>
      <c r="GXN8" s="69"/>
      <c r="GXO8" s="69"/>
      <c r="GXP8" s="69"/>
      <c r="GXQ8" s="69"/>
      <c r="GXR8" s="69"/>
      <c r="GXS8" s="69"/>
      <c r="GXT8" s="69"/>
      <c r="GXU8" s="69"/>
      <c r="GXV8" s="69"/>
      <c r="GXW8" s="69"/>
      <c r="GXX8" s="69"/>
      <c r="GXY8" s="69"/>
      <c r="GXZ8" s="69"/>
      <c r="GYA8" s="69"/>
      <c r="GYB8" s="69"/>
      <c r="GYC8" s="69"/>
      <c r="GYD8" s="69"/>
      <c r="GYE8" s="69"/>
      <c r="GYF8" s="69"/>
      <c r="GYG8" s="69"/>
      <c r="GYH8" s="69"/>
      <c r="GYI8" s="69"/>
      <c r="GYJ8" s="69"/>
      <c r="GYK8" s="69"/>
      <c r="GYL8" s="69"/>
      <c r="GYM8" s="69"/>
      <c r="GYN8" s="69"/>
      <c r="GYO8" s="69"/>
      <c r="GYP8" s="69"/>
      <c r="GYQ8" s="69"/>
      <c r="GYR8" s="69"/>
      <c r="GYS8" s="69"/>
      <c r="GYT8" s="69"/>
      <c r="GYU8" s="69"/>
      <c r="GYV8" s="69"/>
      <c r="GYW8" s="69"/>
      <c r="GYX8" s="69"/>
      <c r="GYY8" s="69"/>
      <c r="GYZ8" s="69"/>
      <c r="GZA8" s="69"/>
      <c r="GZB8" s="69"/>
      <c r="GZC8" s="69"/>
      <c r="GZD8" s="69"/>
      <c r="GZE8" s="69"/>
      <c r="GZF8" s="69"/>
      <c r="GZG8" s="69"/>
      <c r="GZH8" s="69"/>
      <c r="GZI8" s="69"/>
      <c r="GZJ8" s="69"/>
      <c r="GZK8" s="69"/>
      <c r="GZL8" s="69"/>
      <c r="GZM8" s="69"/>
      <c r="GZN8" s="69"/>
      <c r="GZO8" s="69"/>
      <c r="GZP8" s="69"/>
      <c r="GZQ8" s="69"/>
      <c r="GZR8" s="69"/>
      <c r="GZS8" s="69"/>
      <c r="GZT8" s="69"/>
      <c r="GZU8" s="69"/>
      <c r="GZV8" s="69"/>
      <c r="GZW8" s="69"/>
      <c r="GZX8" s="69"/>
      <c r="GZY8" s="69"/>
      <c r="GZZ8" s="69"/>
      <c r="HAA8" s="69"/>
      <c r="HAB8" s="69"/>
      <c r="HAC8" s="69"/>
      <c r="HAD8" s="69"/>
      <c r="HAE8" s="69"/>
      <c r="HAF8" s="69"/>
      <c r="HAG8" s="69"/>
      <c r="HAH8" s="69"/>
      <c r="HAI8" s="69"/>
      <c r="HAJ8" s="69"/>
      <c r="HAK8" s="69"/>
      <c r="HAL8" s="69"/>
      <c r="HAM8" s="69"/>
      <c r="HAN8" s="69"/>
      <c r="HAO8" s="69"/>
      <c r="HAP8" s="69"/>
      <c r="HAQ8" s="69"/>
      <c r="HAR8" s="69"/>
      <c r="HAS8" s="69"/>
      <c r="HAT8" s="69"/>
      <c r="HAU8" s="69"/>
      <c r="HAV8" s="69"/>
      <c r="HAW8" s="69"/>
      <c r="HAX8" s="69"/>
      <c r="HAY8" s="69"/>
      <c r="HAZ8" s="69"/>
      <c r="HBA8" s="69"/>
      <c r="HBB8" s="69"/>
      <c r="HBC8" s="69"/>
      <c r="HBD8" s="69"/>
      <c r="HBE8" s="69"/>
      <c r="HBF8" s="69"/>
      <c r="HBG8" s="69"/>
      <c r="HBH8" s="69"/>
      <c r="HBI8" s="69"/>
      <c r="HBJ8" s="69"/>
      <c r="HBK8" s="69"/>
      <c r="HBL8" s="69"/>
      <c r="HBM8" s="69"/>
      <c r="HBN8" s="69"/>
      <c r="HBO8" s="69"/>
      <c r="HBP8" s="69"/>
      <c r="HBQ8" s="69"/>
      <c r="HBR8" s="69"/>
      <c r="HBS8" s="69"/>
      <c r="HBT8" s="69"/>
      <c r="HBU8" s="69"/>
      <c r="HBV8" s="69"/>
      <c r="HBW8" s="69"/>
      <c r="HBX8" s="69"/>
      <c r="HBY8" s="69"/>
      <c r="HBZ8" s="69"/>
      <c r="HCA8" s="69"/>
      <c r="HCB8" s="69"/>
      <c r="HCC8" s="69"/>
      <c r="HCD8" s="69"/>
      <c r="HCE8" s="69"/>
      <c r="HCF8" s="69"/>
      <c r="HCG8" s="69"/>
      <c r="HCH8" s="69"/>
      <c r="HCI8" s="69"/>
      <c r="HCJ8" s="69"/>
      <c r="HCK8" s="69"/>
      <c r="HCL8" s="69"/>
      <c r="HCM8" s="69"/>
      <c r="HCN8" s="69"/>
      <c r="HCO8" s="69"/>
      <c r="HCP8" s="69"/>
      <c r="HCQ8" s="69"/>
      <c r="HCR8" s="69"/>
      <c r="HCS8" s="69"/>
      <c r="HCT8" s="69"/>
      <c r="HCU8" s="69"/>
      <c r="HCV8" s="69"/>
      <c r="HCW8" s="69"/>
      <c r="HCX8" s="69"/>
      <c r="HCY8" s="69"/>
      <c r="HCZ8" s="69"/>
      <c r="HDA8" s="69"/>
      <c r="HDB8" s="69"/>
      <c r="HDC8" s="69"/>
      <c r="HDD8" s="69"/>
      <c r="HDE8" s="69"/>
      <c r="HDF8" s="69"/>
      <c r="HDG8" s="69"/>
      <c r="HDH8" s="69"/>
      <c r="HDI8" s="69"/>
      <c r="HDJ8" s="69"/>
      <c r="HDK8" s="69"/>
      <c r="HDL8" s="69"/>
      <c r="HDM8" s="69"/>
      <c r="HDN8" s="69"/>
      <c r="HDO8" s="69"/>
      <c r="HDP8" s="69"/>
      <c r="HDQ8" s="69"/>
      <c r="HDR8" s="69"/>
      <c r="HDS8" s="69"/>
      <c r="HDT8" s="69"/>
      <c r="HDU8" s="69"/>
      <c r="HDV8" s="69"/>
      <c r="HDW8" s="69"/>
      <c r="HDX8" s="69"/>
      <c r="HDY8" s="69"/>
      <c r="HDZ8" s="69"/>
      <c r="HEA8" s="69"/>
      <c r="HEB8" s="69"/>
      <c r="HEC8" s="69"/>
      <c r="HED8" s="69"/>
      <c r="HEE8" s="69"/>
      <c r="HEF8" s="69"/>
      <c r="HEG8" s="69"/>
      <c r="HEH8" s="69"/>
      <c r="HEI8" s="69"/>
      <c r="HEJ8" s="69"/>
      <c r="HEK8" s="69"/>
      <c r="HEL8" s="69"/>
      <c r="HEM8" s="69"/>
      <c r="HEN8" s="69"/>
      <c r="HEO8" s="69"/>
      <c r="HEP8" s="69"/>
      <c r="HEQ8" s="69"/>
      <c r="HER8" s="69"/>
      <c r="HES8" s="69"/>
      <c r="HET8" s="69"/>
      <c r="HEU8" s="69"/>
      <c r="HEV8" s="69"/>
      <c r="HEW8" s="69"/>
      <c r="HEX8" s="69"/>
      <c r="HEY8" s="69"/>
      <c r="HEZ8" s="69"/>
      <c r="HFA8" s="69"/>
      <c r="HFB8" s="69"/>
      <c r="HFC8" s="69"/>
      <c r="HFD8" s="69"/>
      <c r="HFE8" s="69"/>
      <c r="HFF8" s="69"/>
      <c r="HFG8" s="69"/>
      <c r="HFH8" s="69"/>
      <c r="HFI8" s="69"/>
      <c r="HFJ8" s="69"/>
      <c r="HFK8" s="69"/>
      <c r="HFL8" s="69"/>
      <c r="HFM8" s="69"/>
      <c r="HFN8" s="69"/>
      <c r="HFO8" s="69"/>
      <c r="HFP8" s="69"/>
      <c r="HFQ8" s="69"/>
      <c r="HFR8" s="69"/>
      <c r="HFS8" s="69"/>
      <c r="HFT8" s="69"/>
      <c r="HFU8" s="69"/>
      <c r="HFV8" s="69"/>
      <c r="HFW8" s="69"/>
      <c r="HFX8" s="69"/>
      <c r="HFY8" s="69"/>
      <c r="HFZ8" s="69"/>
      <c r="HGA8" s="69"/>
      <c r="HGB8" s="69"/>
      <c r="HGC8" s="69"/>
      <c r="HGD8" s="69"/>
      <c r="HGE8" s="69"/>
      <c r="HGF8" s="69"/>
      <c r="HGG8" s="69"/>
      <c r="HGH8" s="69"/>
      <c r="HGI8" s="69"/>
      <c r="HGJ8" s="69"/>
      <c r="HGK8" s="69"/>
      <c r="HGL8" s="69"/>
      <c r="HGM8" s="69"/>
      <c r="HGN8" s="69"/>
      <c r="HGO8" s="69"/>
      <c r="HGP8" s="69"/>
      <c r="HGQ8" s="69"/>
      <c r="HGR8" s="69"/>
      <c r="HGS8" s="69"/>
      <c r="HGT8" s="69"/>
      <c r="HGU8" s="69"/>
      <c r="HGV8" s="69"/>
      <c r="HGW8" s="69"/>
      <c r="HGX8" s="69"/>
      <c r="HGY8" s="69"/>
      <c r="HGZ8" s="69"/>
      <c r="HHA8" s="69"/>
      <c r="HHB8" s="69"/>
      <c r="HHC8" s="69"/>
      <c r="HHD8" s="69"/>
      <c r="HHE8" s="69"/>
      <c r="HHF8" s="69"/>
      <c r="HHG8" s="69"/>
      <c r="HHH8" s="69"/>
      <c r="HHI8" s="69"/>
      <c r="HHJ8" s="69"/>
      <c r="HHK8" s="69"/>
      <c r="HHL8" s="69"/>
      <c r="HHM8" s="69"/>
      <c r="HHN8" s="69"/>
      <c r="HHO8" s="69"/>
      <c r="HHP8" s="69"/>
      <c r="HHQ8" s="69"/>
      <c r="HHR8" s="69"/>
      <c r="HHS8" s="69"/>
      <c r="HHT8" s="69"/>
      <c r="HHU8" s="69"/>
      <c r="HHV8" s="69"/>
      <c r="HHW8" s="69"/>
      <c r="HHX8" s="69"/>
      <c r="HHY8" s="69"/>
      <c r="HHZ8" s="69"/>
      <c r="HIA8" s="69"/>
      <c r="HIB8" s="69"/>
      <c r="HIC8" s="69"/>
      <c r="HID8" s="69"/>
      <c r="HIE8" s="69"/>
      <c r="HIF8" s="69"/>
      <c r="HIG8" s="69"/>
      <c r="HIH8" s="69"/>
      <c r="HII8" s="69"/>
      <c r="HIJ8" s="69"/>
      <c r="HIK8" s="69"/>
      <c r="HIL8" s="69"/>
      <c r="HIM8" s="69"/>
      <c r="HIN8" s="69"/>
      <c r="HIO8" s="69"/>
      <c r="HIP8" s="69"/>
      <c r="HIQ8" s="69"/>
      <c r="HIR8" s="69"/>
      <c r="HIS8" s="69"/>
      <c r="HIT8" s="69"/>
      <c r="HIU8" s="69"/>
      <c r="HIV8" s="69"/>
      <c r="HIW8" s="69"/>
      <c r="HIX8" s="69"/>
      <c r="HIY8" s="69"/>
      <c r="HIZ8" s="69"/>
      <c r="HJA8" s="69"/>
      <c r="HJB8" s="69"/>
      <c r="HJC8" s="69"/>
      <c r="HJD8" s="69"/>
      <c r="HJE8" s="69"/>
      <c r="HJF8" s="69"/>
      <c r="HJG8" s="69"/>
      <c r="HJH8" s="69"/>
      <c r="HJI8" s="69"/>
      <c r="HJJ8" s="69"/>
      <c r="HJK8" s="69"/>
      <c r="HJL8" s="69"/>
      <c r="HJM8" s="69"/>
      <c r="HJN8" s="69"/>
      <c r="HJO8" s="69"/>
      <c r="HJP8" s="69"/>
      <c r="HJQ8" s="69"/>
      <c r="HJR8" s="69"/>
      <c r="HJS8" s="69"/>
      <c r="HJT8" s="69"/>
      <c r="HJU8" s="69"/>
      <c r="HJV8" s="69"/>
      <c r="HJW8" s="69"/>
      <c r="HJX8" s="69"/>
      <c r="HJY8" s="69"/>
      <c r="HJZ8" s="69"/>
      <c r="HKA8" s="69"/>
      <c r="HKB8" s="69"/>
      <c r="HKC8" s="69"/>
      <c r="HKD8" s="69"/>
      <c r="HKE8" s="69"/>
      <c r="HKF8" s="69"/>
      <c r="HKG8" s="69"/>
      <c r="HKH8" s="69"/>
      <c r="HKI8" s="69"/>
      <c r="HKJ8" s="69"/>
      <c r="HKK8" s="69"/>
      <c r="HKL8" s="69"/>
      <c r="HKM8" s="69"/>
      <c r="HKN8" s="69"/>
      <c r="HKO8" s="69"/>
      <c r="HKP8" s="69"/>
      <c r="HKQ8" s="69"/>
      <c r="HKR8" s="69"/>
      <c r="HKS8" s="69"/>
      <c r="HKT8" s="69"/>
      <c r="HKU8" s="69"/>
      <c r="HKV8" s="69"/>
      <c r="HKW8" s="69"/>
      <c r="HKX8" s="69"/>
      <c r="HKY8" s="69"/>
      <c r="HKZ8" s="69"/>
      <c r="HLA8" s="69"/>
      <c r="HLB8" s="69"/>
      <c r="HLC8" s="69"/>
      <c r="HLD8" s="69"/>
      <c r="HLE8" s="69"/>
      <c r="HLF8" s="69"/>
      <c r="HLG8" s="69"/>
      <c r="HLH8" s="69"/>
      <c r="HLI8" s="69"/>
      <c r="HLJ8" s="69"/>
      <c r="HLK8" s="69"/>
      <c r="HLL8" s="69"/>
      <c r="HLM8" s="69"/>
      <c r="HLN8" s="69"/>
      <c r="HLO8" s="69"/>
      <c r="HLP8" s="69"/>
      <c r="HLQ8" s="69"/>
      <c r="HLR8" s="69"/>
      <c r="HLS8" s="69"/>
      <c r="HLT8" s="69"/>
      <c r="HLU8" s="69"/>
      <c r="HLV8" s="69"/>
      <c r="HLW8" s="69"/>
      <c r="HLX8" s="69"/>
      <c r="HLY8" s="69"/>
      <c r="HLZ8" s="69"/>
      <c r="HMA8" s="69"/>
      <c r="HMB8" s="69"/>
      <c r="HMC8" s="69"/>
      <c r="HMD8" s="69"/>
      <c r="HME8" s="69"/>
      <c r="HMF8" s="69"/>
      <c r="HMG8" s="69"/>
      <c r="HMH8" s="69"/>
      <c r="HMI8" s="69"/>
      <c r="HMJ8" s="69"/>
      <c r="HMK8" s="69"/>
      <c r="HML8" s="69"/>
      <c r="HMM8" s="69"/>
      <c r="HMN8" s="69"/>
      <c r="HMO8" s="69"/>
      <c r="HMP8" s="69"/>
      <c r="HMQ8" s="69"/>
      <c r="HMR8" s="69"/>
      <c r="HMS8" s="69"/>
      <c r="HMT8" s="69"/>
      <c r="HMU8" s="69"/>
      <c r="HMV8" s="69"/>
      <c r="HMW8" s="69"/>
      <c r="HMX8" s="69"/>
      <c r="HMY8" s="69"/>
      <c r="HMZ8" s="69"/>
      <c r="HNA8" s="69"/>
      <c r="HNB8" s="69"/>
      <c r="HNC8" s="69"/>
      <c r="HND8" s="69"/>
      <c r="HNE8" s="69"/>
      <c r="HNF8" s="69"/>
      <c r="HNG8" s="69"/>
      <c r="HNH8" s="69"/>
      <c r="HNI8" s="69"/>
      <c r="HNJ8" s="69"/>
      <c r="HNK8" s="69"/>
      <c r="HNL8" s="69"/>
      <c r="HNM8" s="69"/>
      <c r="HNN8" s="69"/>
      <c r="HNO8" s="69"/>
      <c r="HNP8" s="69"/>
      <c r="HNQ8" s="69"/>
      <c r="HNR8" s="69"/>
      <c r="HNS8" s="69"/>
      <c r="HNT8" s="69"/>
      <c r="HNU8" s="69"/>
      <c r="HNV8" s="69"/>
      <c r="HNW8" s="69"/>
      <c r="HNX8" s="69"/>
      <c r="HNY8" s="69"/>
      <c r="HNZ8" s="69"/>
      <c r="HOA8" s="69"/>
      <c r="HOB8" s="69"/>
      <c r="HOC8" s="69"/>
      <c r="HOD8" s="69"/>
      <c r="HOE8" s="69"/>
      <c r="HOF8" s="69"/>
      <c r="HOG8" s="69"/>
      <c r="HOH8" s="69"/>
      <c r="HOI8" s="69"/>
      <c r="HOJ8" s="69"/>
      <c r="HOK8" s="69"/>
      <c r="HOL8" s="69"/>
      <c r="HOM8" s="69"/>
      <c r="HON8" s="69"/>
      <c r="HOO8" s="69"/>
      <c r="HOP8" s="69"/>
      <c r="HOQ8" s="69"/>
      <c r="HOR8" s="69"/>
      <c r="HOS8" s="69"/>
      <c r="HOT8" s="69"/>
      <c r="HOU8" s="69"/>
      <c r="HOV8" s="69"/>
      <c r="HOW8" s="69"/>
      <c r="HOX8" s="69"/>
      <c r="HOY8" s="69"/>
      <c r="HOZ8" s="69"/>
      <c r="HPA8" s="69"/>
      <c r="HPB8" s="69"/>
      <c r="HPC8" s="69"/>
      <c r="HPD8" s="69"/>
      <c r="HPE8" s="69"/>
      <c r="HPF8" s="69"/>
      <c r="HPG8" s="69"/>
      <c r="HPH8" s="69"/>
      <c r="HPI8" s="69"/>
      <c r="HPJ8" s="69"/>
      <c r="HPK8" s="69"/>
      <c r="HPL8" s="69"/>
      <c r="HPM8" s="69"/>
      <c r="HPN8" s="69"/>
      <c r="HPO8" s="69"/>
      <c r="HPP8" s="69"/>
      <c r="HPQ8" s="69"/>
      <c r="HPR8" s="69"/>
      <c r="HPS8" s="69"/>
      <c r="HPT8" s="69"/>
      <c r="HPU8" s="69"/>
      <c r="HPV8" s="69"/>
      <c r="HPW8" s="69"/>
      <c r="HPX8" s="69"/>
      <c r="HPY8" s="69"/>
      <c r="HPZ8" s="69"/>
      <c r="HQA8" s="69"/>
      <c r="HQB8" s="69"/>
      <c r="HQC8" s="69"/>
      <c r="HQD8" s="69"/>
      <c r="HQE8" s="69"/>
      <c r="HQF8" s="69"/>
      <c r="HQG8" s="69"/>
      <c r="HQH8" s="69"/>
      <c r="HQI8" s="69"/>
      <c r="HQJ8" s="69"/>
      <c r="HQK8" s="69"/>
      <c r="HQL8" s="69"/>
      <c r="HQM8" s="69"/>
      <c r="HQN8" s="69"/>
      <c r="HQO8" s="69"/>
      <c r="HQP8" s="69"/>
      <c r="HQQ8" s="69"/>
      <c r="HQR8" s="69"/>
      <c r="HQS8" s="69"/>
      <c r="HQT8" s="69"/>
      <c r="HQU8" s="69"/>
      <c r="HQV8" s="69"/>
      <c r="HQW8" s="69"/>
      <c r="HQX8" s="69"/>
      <c r="HQY8" s="69"/>
      <c r="HQZ8" s="69"/>
      <c r="HRA8" s="69"/>
      <c r="HRB8" s="69"/>
      <c r="HRC8" s="69"/>
      <c r="HRD8" s="69"/>
      <c r="HRE8" s="69"/>
      <c r="HRF8" s="69"/>
      <c r="HRG8" s="69"/>
      <c r="HRH8" s="69"/>
      <c r="HRI8" s="69"/>
      <c r="HRJ8" s="69"/>
      <c r="HRK8" s="69"/>
      <c r="HRL8" s="69"/>
      <c r="HRM8" s="69"/>
      <c r="HRN8" s="69"/>
      <c r="HRO8" s="69"/>
      <c r="HRP8" s="69"/>
      <c r="HRQ8" s="69"/>
      <c r="HRR8" s="69"/>
      <c r="HRS8" s="69"/>
      <c r="HRT8" s="69"/>
      <c r="HRU8" s="69"/>
      <c r="HRV8" s="69"/>
      <c r="HRW8" s="69"/>
      <c r="HRX8" s="69"/>
      <c r="HRY8" s="69"/>
      <c r="HRZ8" s="69"/>
      <c r="HSA8" s="69"/>
      <c r="HSB8" s="69"/>
      <c r="HSC8" s="69"/>
      <c r="HSD8" s="69"/>
      <c r="HSE8" s="69"/>
      <c r="HSF8" s="69"/>
      <c r="HSG8" s="69"/>
      <c r="HSH8" s="69"/>
      <c r="HSI8" s="69"/>
      <c r="HSJ8" s="69"/>
      <c r="HSK8" s="69"/>
      <c r="HSL8" s="69"/>
      <c r="HSM8" s="69"/>
      <c r="HSN8" s="69"/>
      <c r="HSO8" s="69"/>
      <c r="HSP8" s="69"/>
      <c r="HSQ8" s="69"/>
      <c r="HSR8" s="69"/>
      <c r="HSS8" s="69"/>
      <c r="HST8" s="69"/>
      <c r="HSU8" s="69"/>
      <c r="HSV8" s="69"/>
      <c r="HSW8" s="69"/>
      <c r="HSX8" s="69"/>
      <c r="HSY8" s="69"/>
      <c r="HSZ8" s="69"/>
      <c r="HTA8" s="69"/>
      <c r="HTB8" s="69"/>
      <c r="HTC8" s="69"/>
      <c r="HTD8" s="69"/>
      <c r="HTE8" s="69"/>
      <c r="HTF8" s="69"/>
      <c r="HTG8" s="69"/>
      <c r="HTH8" s="69"/>
      <c r="HTI8" s="69"/>
      <c r="HTJ8" s="69"/>
      <c r="HTK8" s="69"/>
      <c r="HTL8" s="69"/>
      <c r="HTM8" s="69"/>
      <c r="HTN8" s="69"/>
      <c r="HTO8" s="69"/>
      <c r="HTP8" s="69"/>
      <c r="HTQ8" s="69"/>
      <c r="HTR8" s="69"/>
      <c r="HTS8" s="69"/>
      <c r="HTT8" s="69"/>
      <c r="HTU8" s="69"/>
      <c r="HTV8" s="69"/>
      <c r="HTW8" s="69"/>
      <c r="HTX8" s="69"/>
      <c r="HTY8" s="69"/>
      <c r="HTZ8" s="69"/>
      <c r="HUA8" s="69"/>
      <c r="HUB8" s="69"/>
      <c r="HUC8" s="69"/>
      <c r="HUD8" s="69"/>
      <c r="HUE8" s="69"/>
      <c r="HUF8" s="69"/>
      <c r="HUG8" s="69"/>
      <c r="HUH8" s="69"/>
      <c r="HUI8" s="69"/>
      <c r="HUJ8" s="69"/>
      <c r="HUK8" s="69"/>
      <c r="HUL8" s="69"/>
      <c r="HUM8" s="69"/>
      <c r="HUN8" s="69"/>
      <c r="HUO8" s="69"/>
      <c r="HUP8" s="69"/>
      <c r="HUQ8" s="69"/>
      <c r="HUR8" s="69"/>
      <c r="HUS8" s="69"/>
      <c r="HUT8" s="69"/>
      <c r="HUU8" s="69"/>
      <c r="HUV8" s="69"/>
      <c r="HUW8" s="69"/>
      <c r="HUX8" s="69"/>
      <c r="HUY8" s="69"/>
      <c r="HUZ8" s="69"/>
      <c r="HVA8" s="69"/>
      <c r="HVB8" s="69"/>
      <c r="HVC8" s="69"/>
      <c r="HVD8" s="69"/>
      <c r="HVE8" s="69"/>
      <c r="HVF8" s="69"/>
      <c r="HVG8" s="69"/>
      <c r="HVH8" s="69"/>
      <c r="HVI8" s="69"/>
      <c r="HVJ8" s="69"/>
      <c r="HVK8" s="69"/>
      <c r="HVL8" s="69"/>
      <c r="HVM8" s="69"/>
      <c r="HVN8" s="69"/>
      <c r="HVO8" s="69"/>
      <c r="HVP8" s="69"/>
      <c r="HVQ8" s="69"/>
      <c r="HVR8" s="69"/>
      <c r="HVS8" s="69"/>
      <c r="HVT8" s="69"/>
      <c r="HVU8" s="69"/>
      <c r="HVV8" s="69"/>
      <c r="HVW8" s="69"/>
      <c r="HVX8" s="69"/>
      <c r="HVY8" s="69"/>
      <c r="HVZ8" s="69"/>
      <c r="HWA8" s="69"/>
      <c r="HWB8" s="69"/>
      <c r="HWC8" s="69"/>
      <c r="HWD8" s="69"/>
      <c r="HWE8" s="69"/>
      <c r="HWF8" s="69"/>
      <c r="HWG8" s="69"/>
      <c r="HWH8" s="69"/>
      <c r="HWI8" s="69"/>
      <c r="HWJ8" s="69"/>
      <c r="HWK8" s="69"/>
      <c r="HWL8" s="69"/>
      <c r="HWM8" s="69"/>
      <c r="HWN8" s="69"/>
      <c r="HWO8" s="69"/>
      <c r="HWP8" s="69"/>
      <c r="HWQ8" s="69"/>
      <c r="HWR8" s="69"/>
      <c r="HWS8" s="69"/>
      <c r="HWT8" s="69"/>
      <c r="HWU8" s="69"/>
      <c r="HWV8" s="69"/>
      <c r="HWW8" s="69"/>
      <c r="HWX8" s="69"/>
      <c r="HWY8" s="69"/>
      <c r="HWZ8" s="69"/>
      <c r="HXA8" s="69"/>
      <c r="HXB8" s="69"/>
      <c r="HXC8" s="69"/>
      <c r="HXD8" s="69"/>
      <c r="HXE8" s="69"/>
      <c r="HXF8" s="69"/>
      <c r="HXG8" s="69"/>
      <c r="HXH8" s="69"/>
      <c r="HXI8" s="69"/>
      <c r="HXJ8" s="69"/>
      <c r="HXK8" s="69"/>
      <c r="HXL8" s="69"/>
      <c r="HXM8" s="69"/>
      <c r="HXN8" s="69"/>
      <c r="HXO8" s="69"/>
      <c r="HXP8" s="69"/>
      <c r="HXQ8" s="69"/>
      <c r="HXR8" s="69"/>
      <c r="HXS8" s="69"/>
      <c r="HXT8" s="69"/>
      <c r="HXU8" s="69"/>
      <c r="HXV8" s="69"/>
      <c r="HXW8" s="69"/>
      <c r="HXX8" s="69"/>
      <c r="HXY8" s="69"/>
      <c r="HXZ8" s="69"/>
      <c r="HYA8" s="69"/>
      <c r="HYB8" s="69"/>
      <c r="HYC8" s="69"/>
      <c r="HYD8" s="69"/>
      <c r="HYE8" s="69"/>
      <c r="HYF8" s="69"/>
      <c r="HYG8" s="69"/>
      <c r="HYH8" s="69"/>
      <c r="HYI8" s="69"/>
      <c r="HYJ8" s="69"/>
      <c r="HYK8" s="69"/>
      <c r="HYL8" s="69"/>
      <c r="HYM8" s="69"/>
      <c r="HYN8" s="69"/>
      <c r="HYO8" s="69"/>
      <c r="HYP8" s="69"/>
      <c r="HYQ8" s="69"/>
      <c r="HYR8" s="69"/>
      <c r="HYS8" s="69"/>
      <c r="HYT8" s="69"/>
      <c r="HYU8" s="69"/>
      <c r="HYV8" s="69"/>
      <c r="HYW8" s="69"/>
      <c r="HYX8" s="69"/>
      <c r="HYY8" s="69"/>
      <c r="HYZ8" s="69"/>
      <c r="HZA8" s="69"/>
      <c r="HZB8" s="69"/>
      <c r="HZC8" s="69"/>
      <c r="HZD8" s="69"/>
      <c r="HZE8" s="69"/>
      <c r="HZF8" s="69"/>
      <c r="HZG8" s="69"/>
      <c r="HZH8" s="69"/>
      <c r="HZI8" s="69"/>
      <c r="HZJ8" s="69"/>
      <c r="HZK8" s="69"/>
      <c r="HZL8" s="69"/>
      <c r="HZM8" s="69"/>
      <c r="HZN8" s="69"/>
      <c r="HZO8" s="69"/>
      <c r="HZP8" s="69"/>
      <c r="HZQ8" s="69"/>
      <c r="HZR8" s="69"/>
      <c r="HZS8" s="69"/>
      <c r="HZT8" s="69"/>
      <c r="HZU8" s="69"/>
      <c r="HZV8" s="69"/>
      <c r="HZW8" s="69"/>
      <c r="HZX8" s="69"/>
      <c r="HZY8" s="69"/>
      <c r="HZZ8" s="69"/>
      <c r="IAA8" s="69"/>
      <c r="IAB8" s="69"/>
      <c r="IAC8" s="69"/>
      <c r="IAD8" s="69"/>
      <c r="IAE8" s="69"/>
      <c r="IAF8" s="69"/>
      <c r="IAG8" s="69"/>
      <c r="IAH8" s="69"/>
      <c r="IAI8" s="69"/>
      <c r="IAJ8" s="69"/>
      <c r="IAK8" s="69"/>
      <c r="IAL8" s="69"/>
      <c r="IAM8" s="69"/>
      <c r="IAN8" s="69"/>
      <c r="IAO8" s="69"/>
      <c r="IAP8" s="69"/>
      <c r="IAQ8" s="69"/>
      <c r="IAR8" s="69"/>
      <c r="IAS8" s="69"/>
      <c r="IAT8" s="69"/>
      <c r="IAU8" s="69"/>
      <c r="IAV8" s="69"/>
      <c r="IAW8" s="69"/>
      <c r="IAX8" s="69"/>
      <c r="IAY8" s="69"/>
      <c r="IAZ8" s="69"/>
      <c r="IBA8" s="69"/>
      <c r="IBB8" s="69"/>
      <c r="IBC8" s="69"/>
      <c r="IBD8" s="69"/>
      <c r="IBE8" s="69"/>
      <c r="IBF8" s="69"/>
      <c r="IBG8" s="69"/>
      <c r="IBH8" s="69"/>
      <c r="IBI8" s="69"/>
      <c r="IBJ8" s="69"/>
      <c r="IBK8" s="69"/>
      <c r="IBL8" s="69"/>
      <c r="IBM8" s="69"/>
      <c r="IBN8" s="69"/>
      <c r="IBO8" s="69"/>
      <c r="IBP8" s="69"/>
      <c r="IBQ8" s="69"/>
      <c r="IBR8" s="69"/>
      <c r="IBS8" s="69"/>
      <c r="IBT8" s="69"/>
      <c r="IBU8" s="69"/>
      <c r="IBV8" s="69"/>
      <c r="IBW8" s="69"/>
      <c r="IBX8" s="69"/>
      <c r="IBY8" s="69"/>
      <c r="IBZ8" s="69"/>
      <c r="ICA8" s="69"/>
      <c r="ICB8" s="69"/>
      <c r="ICC8" s="69"/>
      <c r="ICD8" s="69"/>
      <c r="ICE8" s="69"/>
      <c r="ICF8" s="69"/>
      <c r="ICG8" s="69"/>
      <c r="ICH8" s="69"/>
      <c r="ICI8" s="69"/>
      <c r="ICJ8" s="69"/>
      <c r="ICK8" s="69"/>
      <c r="ICL8" s="69"/>
      <c r="ICM8" s="69"/>
      <c r="ICN8" s="69"/>
      <c r="ICO8" s="69"/>
      <c r="ICP8" s="69"/>
      <c r="ICQ8" s="69"/>
      <c r="ICR8" s="69"/>
      <c r="ICS8" s="69"/>
      <c r="ICT8" s="69"/>
      <c r="ICU8" s="69"/>
      <c r="ICV8" s="69"/>
      <c r="ICW8" s="69"/>
      <c r="ICX8" s="69"/>
      <c r="ICY8" s="69"/>
      <c r="ICZ8" s="69"/>
      <c r="IDA8" s="69"/>
      <c r="IDB8" s="69"/>
      <c r="IDC8" s="69"/>
      <c r="IDD8" s="69"/>
      <c r="IDE8" s="69"/>
      <c r="IDF8" s="69"/>
      <c r="IDG8" s="69"/>
      <c r="IDH8" s="69"/>
      <c r="IDI8" s="69"/>
      <c r="IDJ8" s="69"/>
      <c r="IDK8" s="69"/>
      <c r="IDL8" s="69"/>
      <c r="IDM8" s="69"/>
      <c r="IDN8" s="69"/>
      <c r="IDO8" s="69"/>
      <c r="IDP8" s="69"/>
      <c r="IDQ8" s="69"/>
      <c r="IDR8" s="69"/>
      <c r="IDS8" s="69"/>
      <c r="IDT8" s="69"/>
      <c r="IDU8" s="69"/>
      <c r="IDV8" s="69"/>
      <c r="IDW8" s="69"/>
      <c r="IDX8" s="69"/>
      <c r="IDY8" s="69"/>
      <c r="IDZ8" s="69"/>
      <c r="IEA8" s="69"/>
      <c r="IEB8" s="69"/>
      <c r="IEC8" s="69"/>
      <c r="IED8" s="69"/>
      <c r="IEE8" s="69"/>
      <c r="IEF8" s="69"/>
      <c r="IEG8" s="69"/>
      <c r="IEH8" s="69"/>
      <c r="IEI8" s="69"/>
      <c r="IEJ8" s="69"/>
      <c r="IEK8" s="69"/>
      <c r="IEL8" s="69"/>
      <c r="IEM8" s="69"/>
      <c r="IEN8" s="69"/>
      <c r="IEO8" s="69"/>
      <c r="IEP8" s="69"/>
      <c r="IEQ8" s="69"/>
      <c r="IER8" s="69"/>
      <c r="IES8" s="69"/>
      <c r="IET8" s="69"/>
      <c r="IEU8" s="69"/>
      <c r="IEV8" s="69"/>
      <c r="IEW8" s="69"/>
      <c r="IEX8" s="69"/>
      <c r="IEY8" s="69"/>
      <c r="IEZ8" s="69"/>
      <c r="IFA8" s="69"/>
      <c r="IFB8" s="69"/>
      <c r="IFC8" s="69"/>
      <c r="IFD8" s="69"/>
      <c r="IFE8" s="69"/>
      <c r="IFF8" s="69"/>
      <c r="IFG8" s="69"/>
      <c r="IFH8" s="69"/>
      <c r="IFI8" s="69"/>
      <c r="IFJ8" s="69"/>
      <c r="IFK8" s="69"/>
      <c r="IFL8" s="69"/>
      <c r="IFM8" s="69"/>
      <c r="IFN8" s="69"/>
      <c r="IFO8" s="69"/>
      <c r="IFP8" s="69"/>
      <c r="IFQ8" s="69"/>
      <c r="IFR8" s="69"/>
      <c r="IFS8" s="69"/>
      <c r="IFT8" s="69"/>
      <c r="IFU8" s="69"/>
      <c r="IFV8" s="69"/>
      <c r="IFW8" s="69"/>
      <c r="IFX8" s="69"/>
      <c r="IFY8" s="69"/>
      <c r="IFZ8" s="69"/>
      <c r="IGA8" s="69"/>
      <c r="IGB8" s="69"/>
      <c r="IGC8" s="69"/>
      <c r="IGD8" s="69"/>
      <c r="IGE8" s="69"/>
      <c r="IGF8" s="69"/>
      <c r="IGG8" s="69"/>
      <c r="IGH8" s="69"/>
      <c r="IGI8" s="69"/>
      <c r="IGJ8" s="69"/>
      <c r="IGK8" s="69"/>
      <c r="IGL8" s="69"/>
      <c r="IGM8" s="69"/>
      <c r="IGN8" s="69"/>
      <c r="IGO8" s="69"/>
      <c r="IGP8" s="69"/>
      <c r="IGQ8" s="69"/>
      <c r="IGR8" s="69"/>
      <c r="IGS8" s="69"/>
      <c r="IGT8" s="69"/>
      <c r="IGU8" s="69"/>
      <c r="IGV8" s="69"/>
      <c r="IGW8" s="69"/>
      <c r="IGX8" s="69"/>
      <c r="IGY8" s="69"/>
      <c r="IGZ8" s="69"/>
      <c r="IHA8" s="69"/>
      <c r="IHB8" s="69"/>
      <c r="IHC8" s="69"/>
      <c r="IHD8" s="69"/>
      <c r="IHE8" s="69"/>
      <c r="IHF8" s="69"/>
      <c r="IHG8" s="69"/>
      <c r="IHH8" s="69"/>
      <c r="IHI8" s="69"/>
      <c r="IHJ8" s="69"/>
      <c r="IHK8" s="69"/>
      <c r="IHL8" s="69"/>
      <c r="IHM8" s="69"/>
      <c r="IHN8" s="69"/>
      <c r="IHO8" s="69"/>
      <c r="IHP8" s="69"/>
      <c r="IHQ8" s="69"/>
      <c r="IHR8" s="69"/>
      <c r="IHS8" s="69"/>
      <c r="IHT8" s="69"/>
      <c r="IHU8" s="69"/>
      <c r="IHV8" s="69"/>
      <c r="IHW8" s="69"/>
      <c r="IHX8" s="69"/>
      <c r="IHY8" s="69"/>
      <c r="IHZ8" s="69"/>
      <c r="IIA8" s="69"/>
      <c r="IIB8" s="69"/>
      <c r="IIC8" s="69"/>
      <c r="IID8" s="69"/>
      <c r="IIE8" s="69"/>
      <c r="IIF8" s="69"/>
      <c r="IIG8" s="69"/>
      <c r="IIH8" s="69"/>
      <c r="III8" s="69"/>
      <c r="IIJ8" s="69"/>
      <c r="IIK8" s="69"/>
      <c r="IIL8" s="69"/>
      <c r="IIM8" s="69"/>
      <c r="IIN8" s="69"/>
      <c r="IIO8" s="69"/>
      <c r="IIP8" s="69"/>
      <c r="IIQ8" s="69"/>
      <c r="IIR8" s="69"/>
      <c r="IIS8" s="69"/>
      <c r="IIT8" s="69"/>
      <c r="IIU8" s="69"/>
      <c r="IIV8" s="69"/>
      <c r="IIW8" s="69"/>
      <c r="IIX8" s="69"/>
      <c r="IIY8" s="69"/>
      <c r="IIZ8" s="69"/>
      <c r="IJA8" s="69"/>
      <c r="IJB8" s="69"/>
      <c r="IJC8" s="69"/>
      <c r="IJD8" s="69"/>
      <c r="IJE8" s="69"/>
      <c r="IJF8" s="69"/>
      <c r="IJG8" s="69"/>
      <c r="IJH8" s="69"/>
      <c r="IJI8" s="69"/>
      <c r="IJJ8" s="69"/>
      <c r="IJK8" s="69"/>
      <c r="IJL8" s="69"/>
      <c r="IJM8" s="69"/>
      <c r="IJN8" s="69"/>
      <c r="IJO8" s="69"/>
      <c r="IJP8" s="69"/>
      <c r="IJQ8" s="69"/>
      <c r="IJR8" s="69"/>
      <c r="IJS8" s="69"/>
      <c r="IJT8" s="69"/>
      <c r="IJU8" s="69"/>
      <c r="IJV8" s="69"/>
      <c r="IJW8" s="69"/>
      <c r="IJX8" s="69"/>
      <c r="IJY8" s="69"/>
      <c r="IJZ8" s="69"/>
      <c r="IKA8" s="69"/>
      <c r="IKB8" s="69"/>
      <c r="IKC8" s="69"/>
      <c r="IKD8" s="69"/>
      <c r="IKE8" s="69"/>
      <c r="IKF8" s="69"/>
      <c r="IKG8" s="69"/>
      <c r="IKH8" s="69"/>
      <c r="IKI8" s="69"/>
      <c r="IKJ8" s="69"/>
      <c r="IKK8" s="69"/>
      <c r="IKL8" s="69"/>
      <c r="IKM8" s="69"/>
      <c r="IKN8" s="69"/>
      <c r="IKO8" s="69"/>
      <c r="IKP8" s="69"/>
      <c r="IKQ8" s="69"/>
      <c r="IKR8" s="69"/>
      <c r="IKS8" s="69"/>
      <c r="IKT8" s="69"/>
      <c r="IKU8" s="69"/>
      <c r="IKV8" s="69"/>
      <c r="IKW8" s="69"/>
      <c r="IKX8" s="69"/>
      <c r="IKY8" s="69"/>
      <c r="IKZ8" s="69"/>
      <c r="ILA8" s="69"/>
      <c r="ILB8" s="69"/>
      <c r="ILC8" s="69"/>
      <c r="ILD8" s="69"/>
      <c r="ILE8" s="69"/>
      <c r="ILF8" s="69"/>
      <c r="ILG8" s="69"/>
      <c r="ILH8" s="69"/>
      <c r="ILI8" s="69"/>
      <c r="ILJ8" s="69"/>
      <c r="ILK8" s="69"/>
      <c r="ILL8" s="69"/>
      <c r="ILM8" s="69"/>
      <c r="ILN8" s="69"/>
      <c r="ILO8" s="69"/>
      <c r="ILP8" s="69"/>
      <c r="ILQ8" s="69"/>
      <c r="ILR8" s="69"/>
      <c r="ILS8" s="69"/>
      <c r="ILT8" s="69"/>
      <c r="ILU8" s="69"/>
      <c r="ILV8" s="69"/>
      <c r="ILW8" s="69"/>
      <c r="ILX8" s="69"/>
      <c r="ILY8" s="69"/>
      <c r="ILZ8" s="69"/>
      <c r="IMA8" s="69"/>
      <c r="IMB8" s="69"/>
      <c r="IMC8" s="69"/>
      <c r="IMD8" s="69"/>
      <c r="IME8" s="69"/>
      <c r="IMF8" s="69"/>
      <c r="IMG8" s="69"/>
      <c r="IMH8" s="69"/>
      <c r="IMI8" s="69"/>
      <c r="IMJ8" s="69"/>
      <c r="IMK8" s="69"/>
      <c r="IML8" s="69"/>
      <c r="IMM8" s="69"/>
      <c r="IMN8" s="69"/>
      <c r="IMO8" s="69"/>
      <c r="IMP8" s="69"/>
      <c r="IMQ8" s="69"/>
      <c r="IMR8" s="69"/>
      <c r="IMS8" s="69"/>
      <c r="IMT8" s="69"/>
      <c r="IMU8" s="69"/>
      <c r="IMV8" s="69"/>
      <c r="IMW8" s="69"/>
      <c r="IMX8" s="69"/>
      <c r="IMY8" s="69"/>
      <c r="IMZ8" s="69"/>
      <c r="INA8" s="69"/>
      <c r="INB8" s="69"/>
      <c r="INC8" s="69"/>
      <c r="IND8" s="69"/>
      <c r="INE8" s="69"/>
      <c r="INF8" s="69"/>
      <c r="ING8" s="69"/>
      <c r="INH8" s="69"/>
      <c r="INI8" s="69"/>
      <c r="INJ8" s="69"/>
      <c r="INK8" s="69"/>
      <c r="INL8" s="69"/>
      <c r="INM8" s="69"/>
      <c r="INN8" s="69"/>
      <c r="INO8" s="69"/>
      <c r="INP8" s="69"/>
      <c r="INQ8" s="69"/>
      <c r="INR8" s="69"/>
      <c r="INS8" s="69"/>
      <c r="INT8" s="69"/>
      <c r="INU8" s="69"/>
      <c r="INV8" s="69"/>
      <c r="INW8" s="69"/>
      <c r="INX8" s="69"/>
      <c r="INY8" s="69"/>
      <c r="INZ8" s="69"/>
      <c r="IOA8" s="69"/>
      <c r="IOB8" s="69"/>
      <c r="IOC8" s="69"/>
      <c r="IOD8" s="69"/>
      <c r="IOE8" s="69"/>
      <c r="IOF8" s="69"/>
      <c r="IOG8" s="69"/>
      <c r="IOH8" s="69"/>
      <c r="IOI8" s="69"/>
      <c r="IOJ8" s="69"/>
      <c r="IOK8" s="69"/>
      <c r="IOL8" s="69"/>
      <c r="IOM8" s="69"/>
      <c r="ION8" s="69"/>
      <c r="IOO8" s="69"/>
      <c r="IOP8" s="69"/>
      <c r="IOQ8" s="69"/>
      <c r="IOR8" s="69"/>
      <c r="IOS8" s="69"/>
      <c r="IOT8" s="69"/>
      <c r="IOU8" s="69"/>
      <c r="IOV8" s="69"/>
      <c r="IOW8" s="69"/>
      <c r="IOX8" s="69"/>
      <c r="IOY8" s="69"/>
      <c r="IOZ8" s="69"/>
      <c r="IPA8" s="69"/>
      <c r="IPB8" s="69"/>
      <c r="IPC8" s="69"/>
      <c r="IPD8" s="69"/>
      <c r="IPE8" s="69"/>
      <c r="IPF8" s="69"/>
      <c r="IPG8" s="69"/>
      <c r="IPH8" s="69"/>
      <c r="IPI8" s="69"/>
      <c r="IPJ8" s="69"/>
      <c r="IPK8" s="69"/>
      <c r="IPL8" s="69"/>
      <c r="IPM8" s="69"/>
      <c r="IPN8" s="69"/>
      <c r="IPO8" s="69"/>
      <c r="IPP8" s="69"/>
      <c r="IPQ8" s="69"/>
      <c r="IPR8" s="69"/>
      <c r="IPS8" s="69"/>
      <c r="IPT8" s="69"/>
      <c r="IPU8" s="69"/>
      <c r="IPV8" s="69"/>
      <c r="IPW8" s="69"/>
      <c r="IPX8" s="69"/>
      <c r="IPY8" s="69"/>
      <c r="IPZ8" s="69"/>
      <c r="IQA8" s="69"/>
      <c r="IQB8" s="69"/>
      <c r="IQC8" s="69"/>
      <c r="IQD8" s="69"/>
      <c r="IQE8" s="69"/>
      <c r="IQF8" s="69"/>
      <c r="IQG8" s="69"/>
      <c r="IQH8" s="69"/>
      <c r="IQI8" s="69"/>
      <c r="IQJ8" s="69"/>
      <c r="IQK8" s="69"/>
      <c r="IQL8" s="69"/>
      <c r="IQM8" s="69"/>
      <c r="IQN8" s="69"/>
      <c r="IQO8" s="69"/>
      <c r="IQP8" s="69"/>
      <c r="IQQ8" s="69"/>
      <c r="IQR8" s="69"/>
      <c r="IQS8" s="69"/>
      <c r="IQT8" s="69"/>
      <c r="IQU8" s="69"/>
      <c r="IQV8" s="69"/>
      <c r="IQW8" s="69"/>
      <c r="IQX8" s="69"/>
      <c r="IQY8" s="69"/>
      <c r="IQZ8" s="69"/>
      <c r="IRA8" s="69"/>
      <c r="IRB8" s="69"/>
      <c r="IRC8" s="69"/>
      <c r="IRD8" s="69"/>
      <c r="IRE8" s="69"/>
      <c r="IRF8" s="69"/>
      <c r="IRG8" s="69"/>
      <c r="IRH8" s="69"/>
      <c r="IRI8" s="69"/>
      <c r="IRJ8" s="69"/>
      <c r="IRK8" s="69"/>
      <c r="IRL8" s="69"/>
      <c r="IRM8" s="69"/>
      <c r="IRN8" s="69"/>
      <c r="IRO8" s="69"/>
      <c r="IRP8" s="69"/>
      <c r="IRQ8" s="69"/>
      <c r="IRR8" s="69"/>
      <c r="IRS8" s="69"/>
      <c r="IRT8" s="69"/>
      <c r="IRU8" s="69"/>
      <c r="IRV8" s="69"/>
      <c r="IRW8" s="69"/>
      <c r="IRX8" s="69"/>
      <c r="IRY8" s="69"/>
      <c r="IRZ8" s="69"/>
      <c r="ISA8" s="69"/>
      <c r="ISB8" s="69"/>
      <c r="ISC8" s="69"/>
      <c r="ISD8" s="69"/>
      <c r="ISE8" s="69"/>
      <c r="ISF8" s="69"/>
      <c r="ISG8" s="69"/>
      <c r="ISH8" s="69"/>
      <c r="ISI8" s="69"/>
      <c r="ISJ8" s="69"/>
      <c r="ISK8" s="69"/>
      <c r="ISL8" s="69"/>
      <c r="ISM8" s="69"/>
      <c r="ISN8" s="69"/>
      <c r="ISO8" s="69"/>
      <c r="ISP8" s="69"/>
      <c r="ISQ8" s="69"/>
      <c r="ISR8" s="69"/>
      <c r="ISS8" s="69"/>
      <c r="IST8" s="69"/>
      <c r="ISU8" s="69"/>
      <c r="ISV8" s="69"/>
      <c r="ISW8" s="69"/>
      <c r="ISX8" s="69"/>
      <c r="ISY8" s="69"/>
      <c r="ISZ8" s="69"/>
      <c r="ITA8" s="69"/>
      <c r="ITB8" s="69"/>
      <c r="ITC8" s="69"/>
      <c r="ITD8" s="69"/>
      <c r="ITE8" s="69"/>
      <c r="ITF8" s="69"/>
      <c r="ITG8" s="69"/>
      <c r="ITH8" s="69"/>
      <c r="ITI8" s="69"/>
      <c r="ITJ8" s="69"/>
      <c r="ITK8" s="69"/>
      <c r="ITL8" s="69"/>
      <c r="ITM8" s="69"/>
      <c r="ITN8" s="69"/>
      <c r="ITO8" s="69"/>
      <c r="ITP8" s="69"/>
      <c r="ITQ8" s="69"/>
      <c r="ITR8" s="69"/>
      <c r="ITS8" s="69"/>
      <c r="ITT8" s="69"/>
      <c r="ITU8" s="69"/>
      <c r="ITV8" s="69"/>
      <c r="ITW8" s="69"/>
      <c r="ITX8" s="69"/>
      <c r="ITY8" s="69"/>
      <c r="ITZ8" s="69"/>
      <c r="IUA8" s="69"/>
      <c r="IUB8" s="69"/>
      <c r="IUC8" s="69"/>
      <c r="IUD8" s="69"/>
      <c r="IUE8" s="69"/>
      <c r="IUF8" s="69"/>
      <c r="IUG8" s="69"/>
      <c r="IUH8" s="69"/>
      <c r="IUI8" s="69"/>
      <c r="IUJ8" s="69"/>
      <c r="IUK8" s="69"/>
      <c r="IUL8" s="69"/>
      <c r="IUM8" s="69"/>
      <c r="IUN8" s="69"/>
      <c r="IUO8" s="69"/>
      <c r="IUP8" s="69"/>
      <c r="IUQ8" s="69"/>
      <c r="IUR8" s="69"/>
      <c r="IUS8" s="69"/>
      <c r="IUT8" s="69"/>
      <c r="IUU8" s="69"/>
      <c r="IUV8" s="69"/>
      <c r="IUW8" s="69"/>
      <c r="IUX8" s="69"/>
      <c r="IUY8" s="69"/>
      <c r="IUZ8" s="69"/>
      <c r="IVA8" s="69"/>
      <c r="IVB8" s="69"/>
      <c r="IVC8" s="69"/>
      <c r="IVD8" s="69"/>
      <c r="IVE8" s="69"/>
      <c r="IVF8" s="69"/>
      <c r="IVG8" s="69"/>
      <c r="IVH8" s="69"/>
      <c r="IVI8" s="69"/>
      <c r="IVJ8" s="69"/>
      <c r="IVK8" s="69"/>
      <c r="IVL8" s="69"/>
      <c r="IVM8" s="69"/>
      <c r="IVN8" s="69"/>
      <c r="IVO8" s="69"/>
      <c r="IVP8" s="69"/>
      <c r="IVQ8" s="69"/>
      <c r="IVR8" s="69"/>
      <c r="IVS8" s="69"/>
      <c r="IVT8" s="69"/>
      <c r="IVU8" s="69"/>
      <c r="IVV8" s="69"/>
      <c r="IVW8" s="69"/>
      <c r="IVX8" s="69"/>
      <c r="IVY8" s="69"/>
      <c r="IVZ8" s="69"/>
      <c r="IWA8" s="69"/>
      <c r="IWB8" s="69"/>
      <c r="IWC8" s="69"/>
      <c r="IWD8" s="69"/>
      <c r="IWE8" s="69"/>
      <c r="IWF8" s="69"/>
      <c r="IWG8" s="69"/>
      <c r="IWH8" s="69"/>
      <c r="IWI8" s="69"/>
      <c r="IWJ8" s="69"/>
      <c r="IWK8" s="69"/>
      <c r="IWL8" s="69"/>
      <c r="IWM8" s="69"/>
      <c r="IWN8" s="69"/>
      <c r="IWO8" s="69"/>
      <c r="IWP8" s="69"/>
      <c r="IWQ8" s="69"/>
      <c r="IWR8" s="69"/>
      <c r="IWS8" s="69"/>
      <c r="IWT8" s="69"/>
      <c r="IWU8" s="69"/>
      <c r="IWV8" s="69"/>
      <c r="IWW8" s="69"/>
      <c r="IWX8" s="69"/>
      <c r="IWY8" s="69"/>
      <c r="IWZ8" s="69"/>
      <c r="IXA8" s="69"/>
      <c r="IXB8" s="69"/>
      <c r="IXC8" s="69"/>
      <c r="IXD8" s="69"/>
      <c r="IXE8" s="69"/>
      <c r="IXF8" s="69"/>
      <c r="IXG8" s="69"/>
      <c r="IXH8" s="69"/>
      <c r="IXI8" s="69"/>
      <c r="IXJ8" s="69"/>
      <c r="IXK8" s="69"/>
      <c r="IXL8" s="69"/>
      <c r="IXM8" s="69"/>
      <c r="IXN8" s="69"/>
      <c r="IXO8" s="69"/>
      <c r="IXP8" s="69"/>
      <c r="IXQ8" s="69"/>
      <c r="IXR8" s="69"/>
      <c r="IXS8" s="69"/>
      <c r="IXT8" s="69"/>
      <c r="IXU8" s="69"/>
      <c r="IXV8" s="69"/>
      <c r="IXW8" s="69"/>
      <c r="IXX8" s="69"/>
      <c r="IXY8" s="69"/>
      <c r="IXZ8" s="69"/>
      <c r="IYA8" s="69"/>
      <c r="IYB8" s="69"/>
      <c r="IYC8" s="69"/>
      <c r="IYD8" s="69"/>
      <c r="IYE8" s="69"/>
      <c r="IYF8" s="69"/>
      <c r="IYG8" s="69"/>
      <c r="IYH8" s="69"/>
      <c r="IYI8" s="69"/>
      <c r="IYJ8" s="69"/>
      <c r="IYK8" s="69"/>
      <c r="IYL8" s="69"/>
      <c r="IYM8" s="69"/>
      <c r="IYN8" s="69"/>
      <c r="IYO8" s="69"/>
      <c r="IYP8" s="69"/>
      <c r="IYQ8" s="69"/>
      <c r="IYR8" s="69"/>
      <c r="IYS8" s="69"/>
      <c r="IYT8" s="69"/>
      <c r="IYU8" s="69"/>
      <c r="IYV8" s="69"/>
      <c r="IYW8" s="69"/>
      <c r="IYX8" s="69"/>
      <c r="IYY8" s="69"/>
      <c r="IYZ8" s="69"/>
      <c r="IZA8" s="69"/>
      <c r="IZB8" s="69"/>
      <c r="IZC8" s="69"/>
      <c r="IZD8" s="69"/>
      <c r="IZE8" s="69"/>
      <c r="IZF8" s="69"/>
      <c r="IZG8" s="69"/>
      <c r="IZH8" s="69"/>
      <c r="IZI8" s="69"/>
      <c r="IZJ8" s="69"/>
      <c r="IZK8" s="69"/>
      <c r="IZL8" s="69"/>
      <c r="IZM8" s="69"/>
      <c r="IZN8" s="69"/>
      <c r="IZO8" s="69"/>
      <c r="IZP8" s="69"/>
      <c r="IZQ8" s="69"/>
      <c r="IZR8" s="69"/>
      <c r="IZS8" s="69"/>
      <c r="IZT8" s="69"/>
      <c r="IZU8" s="69"/>
      <c r="IZV8" s="69"/>
      <c r="IZW8" s="69"/>
      <c r="IZX8" s="69"/>
      <c r="IZY8" s="69"/>
      <c r="IZZ8" s="69"/>
      <c r="JAA8" s="69"/>
      <c r="JAB8" s="69"/>
      <c r="JAC8" s="69"/>
      <c r="JAD8" s="69"/>
      <c r="JAE8" s="69"/>
      <c r="JAF8" s="69"/>
      <c r="JAG8" s="69"/>
      <c r="JAH8" s="69"/>
      <c r="JAI8" s="69"/>
      <c r="JAJ8" s="69"/>
      <c r="JAK8" s="69"/>
      <c r="JAL8" s="69"/>
      <c r="JAM8" s="69"/>
      <c r="JAN8" s="69"/>
      <c r="JAO8" s="69"/>
      <c r="JAP8" s="69"/>
      <c r="JAQ8" s="69"/>
      <c r="JAR8" s="69"/>
      <c r="JAS8" s="69"/>
      <c r="JAT8" s="69"/>
      <c r="JAU8" s="69"/>
      <c r="JAV8" s="69"/>
      <c r="JAW8" s="69"/>
      <c r="JAX8" s="69"/>
      <c r="JAY8" s="69"/>
      <c r="JAZ8" s="69"/>
      <c r="JBA8" s="69"/>
      <c r="JBB8" s="69"/>
      <c r="JBC8" s="69"/>
      <c r="JBD8" s="69"/>
      <c r="JBE8" s="69"/>
      <c r="JBF8" s="69"/>
      <c r="JBG8" s="69"/>
      <c r="JBH8" s="69"/>
      <c r="JBI8" s="69"/>
      <c r="JBJ8" s="69"/>
      <c r="JBK8" s="69"/>
      <c r="JBL8" s="69"/>
      <c r="JBM8" s="69"/>
      <c r="JBN8" s="69"/>
      <c r="JBO8" s="69"/>
      <c r="JBP8" s="69"/>
      <c r="JBQ8" s="69"/>
      <c r="JBR8" s="69"/>
      <c r="JBS8" s="69"/>
      <c r="JBT8" s="69"/>
      <c r="JBU8" s="69"/>
      <c r="JBV8" s="69"/>
      <c r="JBW8" s="69"/>
      <c r="JBX8" s="69"/>
      <c r="JBY8" s="69"/>
      <c r="JBZ8" s="69"/>
      <c r="JCA8" s="69"/>
      <c r="JCB8" s="69"/>
      <c r="JCC8" s="69"/>
      <c r="JCD8" s="69"/>
      <c r="JCE8" s="69"/>
      <c r="JCF8" s="69"/>
      <c r="JCG8" s="69"/>
      <c r="JCH8" s="69"/>
      <c r="JCI8" s="69"/>
      <c r="JCJ8" s="69"/>
      <c r="JCK8" s="69"/>
      <c r="JCL8" s="69"/>
      <c r="JCM8" s="69"/>
      <c r="JCN8" s="69"/>
      <c r="JCO8" s="69"/>
      <c r="JCP8" s="69"/>
      <c r="JCQ8" s="69"/>
      <c r="JCR8" s="69"/>
      <c r="JCS8" s="69"/>
      <c r="JCT8" s="69"/>
      <c r="JCU8" s="69"/>
      <c r="JCV8" s="69"/>
      <c r="JCW8" s="69"/>
      <c r="JCX8" s="69"/>
      <c r="JCY8" s="69"/>
      <c r="JCZ8" s="69"/>
      <c r="JDA8" s="69"/>
      <c r="JDB8" s="69"/>
      <c r="JDC8" s="69"/>
      <c r="JDD8" s="69"/>
      <c r="JDE8" s="69"/>
      <c r="JDF8" s="69"/>
      <c r="JDG8" s="69"/>
      <c r="JDH8" s="69"/>
      <c r="JDI8" s="69"/>
      <c r="JDJ8" s="69"/>
      <c r="JDK8" s="69"/>
      <c r="JDL8" s="69"/>
      <c r="JDM8" s="69"/>
      <c r="JDN8" s="69"/>
      <c r="JDO8" s="69"/>
      <c r="JDP8" s="69"/>
      <c r="JDQ8" s="69"/>
      <c r="JDR8" s="69"/>
      <c r="JDS8" s="69"/>
      <c r="JDT8" s="69"/>
      <c r="JDU8" s="69"/>
      <c r="JDV8" s="69"/>
      <c r="JDW8" s="69"/>
      <c r="JDX8" s="69"/>
      <c r="JDY8" s="69"/>
      <c r="JDZ8" s="69"/>
      <c r="JEA8" s="69"/>
      <c r="JEB8" s="69"/>
      <c r="JEC8" s="69"/>
      <c r="JED8" s="69"/>
      <c r="JEE8" s="69"/>
      <c r="JEF8" s="69"/>
      <c r="JEG8" s="69"/>
      <c r="JEH8" s="69"/>
      <c r="JEI8" s="69"/>
      <c r="JEJ8" s="69"/>
      <c r="JEK8" s="69"/>
      <c r="JEL8" s="69"/>
      <c r="JEM8" s="69"/>
      <c r="JEN8" s="69"/>
      <c r="JEO8" s="69"/>
      <c r="JEP8" s="69"/>
      <c r="JEQ8" s="69"/>
      <c r="JER8" s="69"/>
      <c r="JES8" s="69"/>
      <c r="JET8" s="69"/>
      <c r="JEU8" s="69"/>
      <c r="JEV8" s="69"/>
      <c r="JEW8" s="69"/>
      <c r="JEX8" s="69"/>
      <c r="JEY8" s="69"/>
      <c r="JEZ8" s="69"/>
      <c r="JFA8" s="69"/>
      <c r="JFB8" s="69"/>
      <c r="JFC8" s="69"/>
      <c r="JFD8" s="69"/>
      <c r="JFE8" s="69"/>
      <c r="JFF8" s="69"/>
      <c r="JFG8" s="69"/>
      <c r="JFH8" s="69"/>
      <c r="JFI8" s="69"/>
      <c r="JFJ8" s="69"/>
      <c r="JFK8" s="69"/>
      <c r="JFL8" s="69"/>
      <c r="JFM8" s="69"/>
      <c r="JFN8" s="69"/>
      <c r="JFO8" s="69"/>
      <c r="JFP8" s="69"/>
      <c r="JFQ8" s="69"/>
      <c r="JFR8" s="69"/>
      <c r="JFS8" s="69"/>
      <c r="JFT8" s="69"/>
      <c r="JFU8" s="69"/>
      <c r="JFV8" s="69"/>
      <c r="JFW8" s="69"/>
      <c r="JFX8" s="69"/>
      <c r="JFY8" s="69"/>
      <c r="JFZ8" s="69"/>
      <c r="JGA8" s="69"/>
      <c r="JGB8" s="69"/>
      <c r="JGC8" s="69"/>
      <c r="JGD8" s="69"/>
      <c r="JGE8" s="69"/>
      <c r="JGF8" s="69"/>
      <c r="JGG8" s="69"/>
      <c r="JGH8" s="69"/>
      <c r="JGI8" s="69"/>
      <c r="JGJ8" s="69"/>
      <c r="JGK8" s="69"/>
      <c r="JGL8" s="69"/>
      <c r="JGM8" s="69"/>
      <c r="JGN8" s="69"/>
      <c r="JGO8" s="69"/>
      <c r="JGP8" s="69"/>
      <c r="JGQ8" s="69"/>
      <c r="JGR8" s="69"/>
      <c r="JGS8" s="69"/>
      <c r="JGT8" s="69"/>
      <c r="JGU8" s="69"/>
      <c r="JGV8" s="69"/>
      <c r="JGW8" s="69"/>
      <c r="JGX8" s="69"/>
      <c r="JGY8" s="69"/>
      <c r="JGZ8" s="69"/>
      <c r="JHA8" s="69"/>
      <c r="JHB8" s="69"/>
      <c r="JHC8" s="69"/>
      <c r="JHD8" s="69"/>
      <c r="JHE8" s="69"/>
      <c r="JHF8" s="69"/>
      <c r="JHG8" s="69"/>
      <c r="JHH8" s="69"/>
      <c r="JHI8" s="69"/>
      <c r="JHJ8" s="69"/>
      <c r="JHK8" s="69"/>
      <c r="JHL8" s="69"/>
      <c r="JHM8" s="69"/>
      <c r="JHN8" s="69"/>
      <c r="JHO8" s="69"/>
      <c r="JHP8" s="69"/>
      <c r="JHQ8" s="69"/>
      <c r="JHR8" s="69"/>
      <c r="JHS8" s="69"/>
      <c r="JHT8" s="69"/>
      <c r="JHU8" s="69"/>
      <c r="JHV8" s="69"/>
      <c r="JHW8" s="69"/>
      <c r="JHX8" s="69"/>
      <c r="JHY8" s="69"/>
      <c r="JHZ8" s="69"/>
      <c r="JIA8" s="69"/>
      <c r="JIB8" s="69"/>
      <c r="JIC8" s="69"/>
      <c r="JID8" s="69"/>
      <c r="JIE8" s="69"/>
      <c r="JIF8" s="69"/>
      <c r="JIG8" s="69"/>
      <c r="JIH8" s="69"/>
      <c r="JII8" s="69"/>
      <c r="JIJ8" s="69"/>
      <c r="JIK8" s="69"/>
      <c r="JIL8" s="69"/>
      <c r="JIM8" s="69"/>
      <c r="JIN8" s="69"/>
      <c r="JIO8" s="69"/>
      <c r="JIP8" s="69"/>
      <c r="JIQ8" s="69"/>
      <c r="JIR8" s="69"/>
      <c r="JIS8" s="69"/>
      <c r="JIT8" s="69"/>
      <c r="JIU8" s="69"/>
      <c r="JIV8" s="69"/>
      <c r="JIW8" s="69"/>
      <c r="JIX8" s="69"/>
      <c r="JIY8" s="69"/>
      <c r="JIZ8" s="69"/>
      <c r="JJA8" s="69"/>
      <c r="JJB8" s="69"/>
      <c r="JJC8" s="69"/>
      <c r="JJD8" s="69"/>
      <c r="JJE8" s="69"/>
      <c r="JJF8" s="69"/>
      <c r="JJG8" s="69"/>
      <c r="JJH8" s="69"/>
      <c r="JJI8" s="69"/>
      <c r="JJJ8" s="69"/>
      <c r="JJK8" s="69"/>
      <c r="JJL8" s="69"/>
      <c r="JJM8" s="69"/>
      <c r="JJN8" s="69"/>
      <c r="JJO8" s="69"/>
      <c r="JJP8" s="69"/>
      <c r="JJQ8" s="69"/>
      <c r="JJR8" s="69"/>
      <c r="JJS8" s="69"/>
      <c r="JJT8" s="69"/>
      <c r="JJU8" s="69"/>
      <c r="JJV8" s="69"/>
      <c r="JJW8" s="69"/>
      <c r="JJX8" s="69"/>
      <c r="JJY8" s="69"/>
      <c r="JJZ8" s="69"/>
      <c r="JKA8" s="69"/>
      <c r="JKB8" s="69"/>
      <c r="JKC8" s="69"/>
      <c r="JKD8" s="69"/>
      <c r="JKE8" s="69"/>
      <c r="JKF8" s="69"/>
      <c r="JKG8" s="69"/>
      <c r="JKH8" s="69"/>
      <c r="JKI8" s="69"/>
      <c r="JKJ8" s="69"/>
      <c r="JKK8" s="69"/>
      <c r="JKL8" s="69"/>
      <c r="JKM8" s="69"/>
      <c r="JKN8" s="69"/>
      <c r="JKO8" s="69"/>
      <c r="JKP8" s="69"/>
      <c r="JKQ8" s="69"/>
      <c r="JKR8" s="69"/>
      <c r="JKS8" s="69"/>
      <c r="JKT8" s="69"/>
      <c r="JKU8" s="69"/>
      <c r="JKV8" s="69"/>
      <c r="JKW8" s="69"/>
      <c r="JKX8" s="69"/>
      <c r="JKY8" s="69"/>
      <c r="JKZ8" s="69"/>
      <c r="JLA8" s="69"/>
      <c r="JLB8" s="69"/>
      <c r="JLC8" s="69"/>
      <c r="JLD8" s="69"/>
      <c r="JLE8" s="69"/>
      <c r="JLF8" s="69"/>
      <c r="JLG8" s="69"/>
      <c r="JLH8" s="69"/>
      <c r="JLI8" s="69"/>
      <c r="JLJ8" s="69"/>
      <c r="JLK8" s="69"/>
      <c r="JLL8" s="69"/>
      <c r="JLM8" s="69"/>
      <c r="JLN8" s="69"/>
      <c r="JLO8" s="69"/>
      <c r="JLP8" s="69"/>
      <c r="JLQ8" s="69"/>
      <c r="JLR8" s="69"/>
      <c r="JLS8" s="69"/>
      <c r="JLT8" s="69"/>
      <c r="JLU8" s="69"/>
      <c r="JLV8" s="69"/>
      <c r="JLW8" s="69"/>
      <c r="JLX8" s="69"/>
      <c r="JLY8" s="69"/>
      <c r="JLZ8" s="69"/>
      <c r="JMA8" s="69"/>
      <c r="JMB8" s="69"/>
      <c r="JMC8" s="69"/>
      <c r="JMD8" s="69"/>
      <c r="JME8" s="69"/>
      <c r="JMF8" s="69"/>
      <c r="JMG8" s="69"/>
      <c r="JMH8" s="69"/>
      <c r="JMI8" s="69"/>
      <c r="JMJ8" s="69"/>
      <c r="JMK8" s="69"/>
      <c r="JML8" s="69"/>
      <c r="JMM8" s="69"/>
      <c r="JMN8" s="69"/>
      <c r="JMO8" s="69"/>
      <c r="JMP8" s="69"/>
      <c r="JMQ8" s="69"/>
      <c r="JMR8" s="69"/>
      <c r="JMS8" s="69"/>
      <c r="JMT8" s="69"/>
      <c r="JMU8" s="69"/>
      <c r="JMV8" s="69"/>
      <c r="JMW8" s="69"/>
      <c r="JMX8" s="69"/>
      <c r="JMY8" s="69"/>
      <c r="JMZ8" s="69"/>
      <c r="JNA8" s="69"/>
      <c r="JNB8" s="69"/>
      <c r="JNC8" s="69"/>
      <c r="JND8" s="69"/>
      <c r="JNE8" s="69"/>
      <c r="JNF8" s="69"/>
      <c r="JNG8" s="69"/>
      <c r="JNH8" s="69"/>
      <c r="JNI8" s="69"/>
      <c r="JNJ8" s="69"/>
      <c r="JNK8" s="69"/>
      <c r="JNL8" s="69"/>
      <c r="JNM8" s="69"/>
      <c r="JNN8" s="69"/>
      <c r="JNO8" s="69"/>
      <c r="JNP8" s="69"/>
      <c r="JNQ8" s="69"/>
      <c r="JNR8" s="69"/>
      <c r="JNS8" s="69"/>
      <c r="JNT8" s="69"/>
      <c r="JNU8" s="69"/>
      <c r="JNV8" s="69"/>
      <c r="JNW8" s="69"/>
      <c r="JNX8" s="69"/>
      <c r="JNY8" s="69"/>
      <c r="JNZ8" s="69"/>
      <c r="JOA8" s="69"/>
      <c r="JOB8" s="69"/>
      <c r="JOC8" s="69"/>
      <c r="JOD8" s="69"/>
      <c r="JOE8" s="69"/>
      <c r="JOF8" s="69"/>
      <c r="JOG8" s="69"/>
      <c r="JOH8" s="69"/>
      <c r="JOI8" s="69"/>
      <c r="JOJ8" s="69"/>
      <c r="JOK8" s="69"/>
      <c r="JOL8" s="69"/>
      <c r="JOM8" s="69"/>
      <c r="JON8" s="69"/>
      <c r="JOO8" s="69"/>
      <c r="JOP8" s="69"/>
      <c r="JOQ8" s="69"/>
      <c r="JOR8" s="69"/>
      <c r="JOS8" s="69"/>
      <c r="JOT8" s="69"/>
      <c r="JOU8" s="69"/>
      <c r="JOV8" s="69"/>
      <c r="JOW8" s="69"/>
      <c r="JOX8" s="69"/>
      <c r="JOY8" s="69"/>
      <c r="JOZ8" s="69"/>
      <c r="JPA8" s="69"/>
      <c r="JPB8" s="69"/>
      <c r="JPC8" s="69"/>
      <c r="JPD8" s="69"/>
      <c r="JPE8" s="69"/>
      <c r="JPF8" s="69"/>
      <c r="JPG8" s="69"/>
      <c r="JPH8" s="69"/>
      <c r="JPI8" s="69"/>
      <c r="JPJ8" s="69"/>
      <c r="JPK8" s="69"/>
      <c r="JPL8" s="69"/>
      <c r="JPM8" s="69"/>
      <c r="JPN8" s="69"/>
      <c r="JPO8" s="69"/>
      <c r="JPP8" s="69"/>
      <c r="JPQ8" s="69"/>
      <c r="JPR8" s="69"/>
      <c r="JPS8" s="69"/>
      <c r="JPT8" s="69"/>
      <c r="JPU8" s="69"/>
      <c r="JPV8" s="69"/>
      <c r="JPW8" s="69"/>
      <c r="JPX8" s="69"/>
      <c r="JPY8" s="69"/>
      <c r="JPZ8" s="69"/>
      <c r="JQA8" s="69"/>
      <c r="JQB8" s="69"/>
      <c r="JQC8" s="69"/>
      <c r="JQD8" s="69"/>
      <c r="JQE8" s="69"/>
      <c r="JQF8" s="69"/>
      <c r="JQG8" s="69"/>
      <c r="JQH8" s="69"/>
      <c r="JQI8" s="69"/>
      <c r="JQJ8" s="69"/>
      <c r="JQK8" s="69"/>
      <c r="JQL8" s="69"/>
      <c r="JQM8" s="69"/>
      <c r="JQN8" s="69"/>
      <c r="JQO8" s="69"/>
      <c r="JQP8" s="69"/>
      <c r="JQQ8" s="69"/>
      <c r="JQR8" s="69"/>
      <c r="JQS8" s="69"/>
      <c r="JQT8" s="69"/>
      <c r="JQU8" s="69"/>
      <c r="JQV8" s="69"/>
      <c r="JQW8" s="69"/>
      <c r="JQX8" s="69"/>
      <c r="JQY8" s="69"/>
      <c r="JQZ8" s="69"/>
      <c r="JRA8" s="69"/>
      <c r="JRB8" s="69"/>
      <c r="JRC8" s="69"/>
      <c r="JRD8" s="69"/>
      <c r="JRE8" s="69"/>
      <c r="JRF8" s="69"/>
      <c r="JRG8" s="69"/>
      <c r="JRH8" s="69"/>
      <c r="JRI8" s="69"/>
      <c r="JRJ8" s="69"/>
      <c r="JRK8" s="69"/>
      <c r="JRL8" s="69"/>
      <c r="JRM8" s="69"/>
      <c r="JRN8" s="69"/>
      <c r="JRO8" s="69"/>
      <c r="JRP8" s="69"/>
      <c r="JRQ8" s="69"/>
      <c r="JRR8" s="69"/>
      <c r="JRS8" s="69"/>
      <c r="JRT8" s="69"/>
      <c r="JRU8" s="69"/>
      <c r="JRV8" s="69"/>
      <c r="JRW8" s="69"/>
      <c r="JRX8" s="69"/>
      <c r="JRY8" s="69"/>
      <c r="JRZ8" s="69"/>
      <c r="JSA8" s="69"/>
      <c r="JSB8" s="69"/>
      <c r="JSC8" s="69"/>
      <c r="JSD8" s="69"/>
      <c r="JSE8" s="69"/>
      <c r="JSF8" s="69"/>
      <c r="JSG8" s="69"/>
      <c r="JSH8" s="69"/>
      <c r="JSI8" s="69"/>
      <c r="JSJ8" s="69"/>
      <c r="JSK8" s="69"/>
      <c r="JSL8" s="69"/>
      <c r="JSM8" s="69"/>
      <c r="JSN8" s="69"/>
      <c r="JSO8" s="69"/>
      <c r="JSP8" s="69"/>
      <c r="JSQ8" s="69"/>
      <c r="JSR8" s="69"/>
      <c r="JSS8" s="69"/>
      <c r="JST8" s="69"/>
      <c r="JSU8" s="69"/>
      <c r="JSV8" s="69"/>
      <c r="JSW8" s="69"/>
      <c r="JSX8" s="69"/>
      <c r="JSY8" s="69"/>
      <c r="JSZ8" s="69"/>
      <c r="JTA8" s="69"/>
      <c r="JTB8" s="69"/>
      <c r="JTC8" s="69"/>
      <c r="JTD8" s="69"/>
      <c r="JTE8" s="69"/>
      <c r="JTF8" s="69"/>
      <c r="JTG8" s="69"/>
      <c r="JTH8" s="69"/>
      <c r="JTI8" s="69"/>
      <c r="JTJ8" s="69"/>
      <c r="JTK8" s="69"/>
      <c r="JTL8" s="69"/>
      <c r="JTM8" s="69"/>
      <c r="JTN8" s="69"/>
      <c r="JTO8" s="69"/>
      <c r="JTP8" s="69"/>
      <c r="JTQ8" s="69"/>
      <c r="JTR8" s="69"/>
      <c r="JTS8" s="69"/>
      <c r="JTT8" s="69"/>
      <c r="JTU8" s="69"/>
      <c r="JTV8" s="69"/>
      <c r="JTW8" s="69"/>
      <c r="JTX8" s="69"/>
      <c r="JTY8" s="69"/>
      <c r="JTZ8" s="69"/>
      <c r="JUA8" s="69"/>
      <c r="JUB8" s="69"/>
      <c r="JUC8" s="69"/>
      <c r="JUD8" s="69"/>
      <c r="JUE8" s="69"/>
      <c r="JUF8" s="69"/>
      <c r="JUG8" s="69"/>
      <c r="JUH8" s="69"/>
      <c r="JUI8" s="69"/>
      <c r="JUJ8" s="69"/>
      <c r="JUK8" s="69"/>
      <c r="JUL8" s="69"/>
      <c r="JUM8" s="69"/>
      <c r="JUN8" s="69"/>
      <c r="JUO8" s="69"/>
      <c r="JUP8" s="69"/>
      <c r="JUQ8" s="69"/>
      <c r="JUR8" s="69"/>
      <c r="JUS8" s="69"/>
      <c r="JUT8" s="69"/>
      <c r="JUU8" s="69"/>
      <c r="JUV8" s="69"/>
      <c r="JUW8" s="69"/>
      <c r="JUX8" s="69"/>
      <c r="JUY8" s="69"/>
      <c r="JUZ8" s="69"/>
      <c r="JVA8" s="69"/>
      <c r="JVB8" s="69"/>
      <c r="JVC8" s="69"/>
      <c r="JVD8" s="69"/>
      <c r="JVE8" s="69"/>
      <c r="JVF8" s="69"/>
      <c r="JVG8" s="69"/>
      <c r="JVH8" s="69"/>
      <c r="JVI8" s="69"/>
      <c r="JVJ8" s="69"/>
      <c r="JVK8" s="69"/>
      <c r="JVL8" s="69"/>
      <c r="JVM8" s="69"/>
      <c r="JVN8" s="69"/>
      <c r="JVO8" s="69"/>
      <c r="JVP8" s="69"/>
      <c r="JVQ8" s="69"/>
      <c r="JVR8" s="69"/>
      <c r="JVS8" s="69"/>
      <c r="JVT8" s="69"/>
      <c r="JVU8" s="69"/>
      <c r="JVV8" s="69"/>
      <c r="JVW8" s="69"/>
      <c r="JVX8" s="69"/>
      <c r="JVY8" s="69"/>
      <c r="JVZ8" s="69"/>
      <c r="JWA8" s="69"/>
      <c r="JWB8" s="69"/>
      <c r="JWC8" s="69"/>
      <c r="JWD8" s="69"/>
      <c r="JWE8" s="69"/>
      <c r="JWF8" s="69"/>
      <c r="JWG8" s="69"/>
      <c r="JWH8" s="69"/>
      <c r="JWI8" s="69"/>
      <c r="JWJ8" s="69"/>
      <c r="JWK8" s="69"/>
      <c r="JWL8" s="69"/>
      <c r="JWM8" s="69"/>
      <c r="JWN8" s="69"/>
      <c r="JWO8" s="69"/>
      <c r="JWP8" s="69"/>
      <c r="JWQ8" s="69"/>
      <c r="JWR8" s="69"/>
      <c r="JWS8" s="69"/>
      <c r="JWT8" s="69"/>
      <c r="JWU8" s="69"/>
      <c r="JWV8" s="69"/>
      <c r="JWW8" s="69"/>
      <c r="JWX8" s="69"/>
      <c r="JWY8" s="69"/>
      <c r="JWZ8" s="69"/>
      <c r="JXA8" s="69"/>
      <c r="JXB8" s="69"/>
      <c r="JXC8" s="69"/>
      <c r="JXD8" s="69"/>
      <c r="JXE8" s="69"/>
      <c r="JXF8" s="69"/>
      <c r="JXG8" s="69"/>
      <c r="JXH8" s="69"/>
      <c r="JXI8" s="69"/>
      <c r="JXJ8" s="69"/>
      <c r="JXK8" s="69"/>
      <c r="JXL8" s="69"/>
      <c r="JXM8" s="69"/>
      <c r="JXN8" s="69"/>
      <c r="JXO8" s="69"/>
      <c r="JXP8" s="69"/>
      <c r="JXQ8" s="69"/>
      <c r="JXR8" s="69"/>
      <c r="JXS8" s="69"/>
      <c r="JXT8" s="69"/>
      <c r="JXU8" s="69"/>
      <c r="JXV8" s="69"/>
      <c r="JXW8" s="69"/>
      <c r="JXX8" s="69"/>
      <c r="JXY8" s="69"/>
      <c r="JXZ8" s="69"/>
      <c r="JYA8" s="69"/>
      <c r="JYB8" s="69"/>
      <c r="JYC8" s="69"/>
      <c r="JYD8" s="69"/>
      <c r="JYE8" s="69"/>
      <c r="JYF8" s="69"/>
      <c r="JYG8" s="69"/>
      <c r="JYH8" s="69"/>
      <c r="JYI8" s="69"/>
      <c r="JYJ8" s="69"/>
      <c r="JYK8" s="69"/>
      <c r="JYL8" s="69"/>
      <c r="JYM8" s="69"/>
      <c r="JYN8" s="69"/>
      <c r="JYO8" s="69"/>
      <c r="JYP8" s="69"/>
      <c r="JYQ8" s="69"/>
      <c r="JYR8" s="69"/>
      <c r="JYS8" s="69"/>
      <c r="JYT8" s="69"/>
      <c r="JYU8" s="69"/>
      <c r="JYV8" s="69"/>
      <c r="JYW8" s="69"/>
      <c r="JYX8" s="69"/>
      <c r="JYY8" s="69"/>
      <c r="JYZ8" s="69"/>
      <c r="JZA8" s="69"/>
      <c r="JZB8" s="69"/>
      <c r="JZC8" s="69"/>
      <c r="JZD8" s="69"/>
      <c r="JZE8" s="69"/>
      <c r="JZF8" s="69"/>
      <c r="JZG8" s="69"/>
      <c r="JZH8" s="69"/>
      <c r="JZI8" s="69"/>
      <c r="JZJ8" s="69"/>
      <c r="JZK8" s="69"/>
      <c r="JZL8" s="69"/>
      <c r="JZM8" s="69"/>
      <c r="JZN8" s="69"/>
      <c r="JZO8" s="69"/>
      <c r="JZP8" s="69"/>
      <c r="JZQ8" s="69"/>
      <c r="JZR8" s="69"/>
      <c r="JZS8" s="69"/>
      <c r="JZT8" s="69"/>
      <c r="JZU8" s="69"/>
      <c r="JZV8" s="69"/>
      <c r="JZW8" s="69"/>
      <c r="JZX8" s="69"/>
      <c r="JZY8" s="69"/>
      <c r="JZZ8" s="69"/>
      <c r="KAA8" s="69"/>
      <c r="KAB8" s="69"/>
      <c r="KAC8" s="69"/>
      <c r="KAD8" s="69"/>
      <c r="KAE8" s="69"/>
      <c r="KAF8" s="69"/>
      <c r="KAG8" s="69"/>
      <c r="KAH8" s="69"/>
      <c r="KAI8" s="69"/>
      <c r="KAJ8" s="69"/>
      <c r="KAK8" s="69"/>
      <c r="KAL8" s="69"/>
      <c r="KAM8" s="69"/>
      <c r="KAN8" s="69"/>
      <c r="KAO8" s="69"/>
      <c r="KAP8" s="69"/>
      <c r="KAQ8" s="69"/>
      <c r="KAR8" s="69"/>
      <c r="KAS8" s="69"/>
      <c r="KAT8" s="69"/>
      <c r="KAU8" s="69"/>
      <c r="KAV8" s="69"/>
      <c r="KAW8" s="69"/>
      <c r="KAX8" s="69"/>
      <c r="KAY8" s="69"/>
      <c r="KAZ8" s="69"/>
      <c r="KBA8" s="69"/>
      <c r="KBB8" s="69"/>
      <c r="KBC8" s="69"/>
      <c r="KBD8" s="69"/>
      <c r="KBE8" s="69"/>
      <c r="KBF8" s="69"/>
      <c r="KBG8" s="69"/>
      <c r="KBH8" s="69"/>
      <c r="KBI8" s="69"/>
      <c r="KBJ8" s="69"/>
      <c r="KBK8" s="69"/>
      <c r="KBL8" s="69"/>
      <c r="KBM8" s="69"/>
      <c r="KBN8" s="69"/>
      <c r="KBO8" s="69"/>
      <c r="KBP8" s="69"/>
      <c r="KBQ8" s="69"/>
      <c r="KBR8" s="69"/>
      <c r="KBS8" s="69"/>
      <c r="KBT8" s="69"/>
      <c r="KBU8" s="69"/>
      <c r="KBV8" s="69"/>
      <c r="KBW8" s="69"/>
      <c r="KBX8" s="69"/>
      <c r="KBY8" s="69"/>
      <c r="KBZ8" s="69"/>
      <c r="KCA8" s="69"/>
      <c r="KCB8" s="69"/>
      <c r="KCC8" s="69"/>
      <c r="KCD8" s="69"/>
      <c r="KCE8" s="69"/>
      <c r="KCF8" s="69"/>
      <c r="KCG8" s="69"/>
      <c r="KCH8" s="69"/>
      <c r="KCI8" s="69"/>
      <c r="KCJ8" s="69"/>
      <c r="KCK8" s="69"/>
      <c r="KCL8" s="69"/>
      <c r="KCM8" s="69"/>
      <c r="KCN8" s="69"/>
      <c r="KCO8" s="69"/>
      <c r="KCP8" s="69"/>
      <c r="KCQ8" s="69"/>
      <c r="KCR8" s="69"/>
      <c r="KCS8" s="69"/>
      <c r="KCT8" s="69"/>
      <c r="KCU8" s="69"/>
      <c r="KCV8" s="69"/>
      <c r="KCW8" s="69"/>
      <c r="KCX8" s="69"/>
      <c r="KCY8" s="69"/>
      <c r="KCZ8" s="69"/>
      <c r="KDA8" s="69"/>
      <c r="KDB8" s="69"/>
      <c r="KDC8" s="69"/>
      <c r="KDD8" s="69"/>
      <c r="KDE8" s="69"/>
      <c r="KDF8" s="69"/>
      <c r="KDG8" s="69"/>
      <c r="KDH8" s="69"/>
      <c r="KDI8" s="69"/>
      <c r="KDJ8" s="69"/>
      <c r="KDK8" s="69"/>
      <c r="KDL8" s="69"/>
      <c r="KDM8" s="69"/>
      <c r="KDN8" s="69"/>
      <c r="KDO8" s="69"/>
      <c r="KDP8" s="69"/>
      <c r="KDQ8" s="69"/>
      <c r="KDR8" s="69"/>
      <c r="KDS8" s="69"/>
      <c r="KDT8" s="69"/>
      <c r="KDU8" s="69"/>
      <c r="KDV8" s="69"/>
      <c r="KDW8" s="69"/>
      <c r="KDX8" s="69"/>
      <c r="KDY8" s="69"/>
      <c r="KDZ8" s="69"/>
      <c r="KEA8" s="69"/>
      <c r="KEB8" s="69"/>
      <c r="KEC8" s="69"/>
      <c r="KED8" s="69"/>
      <c r="KEE8" s="69"/>
      <c r="KEF8" s="69"/>
      <c r="KEG8" s="69"/>
      <c r="KEH8" s="69"/>
      <c r="KEI8" s="69"/>
      <c r="KEJ8" s="69"/>
      <c r="KEK8" s="69"/>
      <c r="KEL8" s="69"/>
      <c r="KEM8" s="69"/>
      <c r="KEN8" s="69"/>
      <c r="KEO8" s="69"/>
      <c r="KEP8" s="69"/>
      <c r="KEQ8" s="69"/>
      <c r="KER8" s="69"/>
      <c r="KES8" s="69"/>
      <c r="KET8" s="69"/>
      <c r="KEU8" s="69"/>
      <c r="KEV8" s="69"/>
      <c r="KEW8" s="69"/>
      <c r="KEX8" s="69"/>
      <c r="KEY8" s="69"/>
      <c r="KEZ8" s="69"/>
      <c r="KFA8" s="69"/>
      <c r="KFB8" s="69"/>
      <c r="KFC8" s="69"/>
      <c r="KFD8" s="69"/>
      <c r="KFE8" s="69"/>
      <c r="KFF8" s="69"/>
      <c r="KFG8" s="69"/>
      <c r="KFH8" s="69"/>
      <c r="KFI8" s="69"/>
      <c r="KFJ8" s="69"/>
      <c r="KFK8" s="69"/>
      <c r="KFL8" s="69"/>
      <c r="KFM8" s="69"/>
      <c r="KFN8" s="69"/>
      <c r="KFO8" s="69"/>
      <c r="KFP8" s="69"/>
      <c r="KFQ8" s="69"/>
      <c r="KFR8" s="69"/>
      <c r="KFS8" s="69"/>
      <c r="KFT8" s="69"/>
      <c r="KFU8" s="69"/>
      <c r="KFV8" s="69"/>
      <c r="KFW8" s="69"/>
      <c r="KFX8" s="69"/>
      <c r="KFY8" s="69"/>
      <c r="KFZ8" s="69"/>
      <c r="KGA8" s="69"/>
      <c r="KGB8" s="69"/>
      <c r="KGC8" s="69"/>
      <c r="KGD8" s="69"/>
      <c r="KGE8" s="69"/>
      <c r="KGF8" s="69"/>
      <c r="KGG8" s="69"/>
      <c r="KGH8" s="69"/>
      <c r="KGI8" s="69"/>
      <c r="KGJ8" s="69"/>
      <c r="KGK8" s="69"/>
      <c r="KGL8" s="69"/>
      <c r="KGM8" s="69"/>
      <c r="KGN8" s="69"/>
      <c r="KGO8" s="69"/>
      <c r="KGP8" s="69"/>
      <c r="KGQ8" s="69"/>
      <c r="KGR8" s="69"/>
      <c r="KGS8" s="69"/>
      <c r="KGT8" s="69"/>
      <c r="KGU8" s="69"/>
      <c r="KGV8" s="69"/>
      <c r="KGW8" s="69"/>
      <c r="KGX8" s="69"/>
      <c r="KGY8" s="69"/>
      <c r="KGZ8" s="69"/>
      <c r="KHA8" s="69"/>
      <c r="KHB8" s="69"/>
      <c r="KHC8" s="69"/>
      <c r="KHD8" s="69"/>
      <c r="KHE8" s="69"/>
      <c r="KHF8" s="69"/>
      <c r="KHG8" s="69"/>
      <c r="KHH8" s="69"/>
      <c r="KHI8" s="69"/>
      <c r="KHJ8" s="69"/>
      <c r="KHK8" s="69"/>
      <c r="KHL8" s="69"/>
      <c r="KHM8" s="69"/>
      <c r="KHN8" s="69"/>
      <c r="KHO8" s="69"/>
      <c r="KHP8" s="69"/>
      <c r="KHQ8" s="69"/>
      <c r="KHR8" s="69"/>
      <c r="KHS8" s="69"/>
      <c r="KHT8" s="69"/>
      <c r="KHU8" s="69"/>
      <c r="KHV8" s="69"/>
      <c r="KHW8" s="69"/>
      <c r="KHX8" s="69"/>
      <c r="KHY8" s="69"/>
      <c r="KHZ8" s="69"/>
      <c r="KIA8" s="69"/>
      <c r="KIB8" s="69"/>
      <c r="KIC8" s="69"/>
      <c r="KID8" s="69"/>
      <c r="KIE8" s="69"/>
      <c r="KIF8" s="69"/>
      <c r="KIG8" s="69"/>
      <c r="KIH8" s="69"/>
      <c r="KII8" s="69"/>
      <c r="KIJ8" s="69"/>
      <c r="KIK8" s="69"/>
      <c r="KIL8" s="69"/>
      <c r="KIM8" s="69"/>
      <c r="KIN8" s="69"/>
      <c r="KIO8" s="69"/>
      <c r="KIP8" s="69"/>
      <c r="KIQ8" s="69"/>
      <c r="KIR8" s="69"/>
      <c r="KIS8" s="69"/>
      <c r="KIT8" s="69"/>
      <c r="KIU8" s="69"/>
      <c r="KIV8" s="69"/>
      <c r="KIW8" s="69"/>
      <c r="KIX8" s="69"/>
      <c r="KIY8" s="69"/>
      <c r="KIZ8" s="69"/>
      <c r="KJA8" s="69"/>
      <c r="KJB8" s="69"/>
      <c r="KJC8" s="69"/>
      <c r="KJD8" s="69"/>
      <c r="KJE8" s="69"/>
      <c r="KJF8" s="69"/>
      <c r="KJG8" s="69"/>
      <c r="KJH8" s="69"/>
      <c r="KJI8" s="69"/>
      <c r="KJJ8" s="69"/>
      <c r="KJK8" s="69"/>
      <c r="KJL8" s="69"/>
      <c r="KJM8" s="69"/>
      <c r="KJN8" s="69"/>
      <c r="KJO8" s="69"/>
      <c r="KJP8" s="69"/>
      <c r="KJQ8" s="69"/>
      <c r="KJR8" s="69"/>
      <c r="KJS8" s="69"/>
      <c r="KJT8" s="69"/>
      <c r="KJU8" s="69"/>
      <c r="KJV8" s="69"/>
      <c r="KJW8" s="69"/>
      <c r="KJX8" s="69"/>
      <c r="KJY8" s="69"/>
      <c r="KJZ8" s="69"/>
      <c r="KKA8" s="69"/>
      <c r="KKB8" s="69"/>
      <c r="KKC8" s="69"/>
      <c r="KKD8" s="69"/>
      <c r="KKE8" s="69"/>
      <c r="KKF8" s="69"/>
      <c r="KKG8" s="69"/>
      <c r="KKH8" s="69"/>
      <c r="KKI8" s="69"/>
      <c r="KKJ8" s="69"/>
      <c r="KKK8" s="69"/>
      <c r="KKL8" s="69"/>
      <c r="KKM8" s="69"/>
      <c r="KKN8" s="69"/>
      <c r="KKO8" s="69"/>
      <c r="KKP8" s="69"/>
      <c r="KKQ8" s="69"/>
      <c r="KKR8" s="69"/>
      <c r="KKS8" s="69"/>
      <c r="KKT8" s="69"/>
      <c r="KKU8" s="69"/>
      <c r="KKV8" s="69"/>
      <c r="KKW8" s="69"/>
      <c r="KKX8" s="69"/>
      <c r="KKY8" s="69"/>
      <c r="KKZ8" s="69"/>
      <c r="KLA8" s="69"/>
      <c r="KLB8" s="69"/>
      <c r="KLC8" s="69"/>
      <c r="KLD8" s="69"/>
      <c r="KLE8" s="69"/>
      <c r="KLF8" s="69"/>
      <c r="KLG8" s="69"/>
      <c r="KLH8" s="69"/>
      <c r="KLI8" s="69"/>
      <c r="KLJ8" s="69"/>
      <c r="KLK8" s="69"/>
      <c r="KLL8" s="69"/>
      <c r="KLM8" s="69"/>
      <c r="KLN8" s="69"/>
      <c r="KLO8" s="69"/>
      <c r="KLP8" s="69"/>
      <c r="KLQ8" s="69"/>
      <c r="KLR8" s="69"/>
      <c r="KLS8" s="69"/>
      <c r="KLT8" s="69"/>
      <c r="KLU8" s="69"/>
      <c r="KLV8" s="69"/>
      <c r="KLW8" s="69"/>
      <c r="KLX8" s="69"/>
      <c r="KLY8" s="69"/>
      <c r="KLZ8" s="69"/>
      <c r="KMA8" s="69"/>
      <c r="KMB8" s="69"/>
      <c r="KMC8" s="69"/>
      <c r="KMD8" s="69"/>
      <c r="KME8" s="69"/>
      <c r="KMF8" s="69"/>
      <c r="KMG8" s="69"/>
      <c r="KMH8" s="69"/>
      <c r="KMI8" s="69"/>
      <c r="KMJ8" s="69"/>
      <c r="KMK8" s="69"/>
      <c r="KML8" s="69"/>
      <c r="KMM8" s="69"/>
      <c r="KMN8" s="69"/>
      <c r="KMO8" s="69"/>
      <c r="KMP8" s="69"/>
      <c r="KMQ8" s="69"/>
      <c r="KMR8" s="69"/>
      <c r="KMS8" s="69"/>
      <c r="KMT8" s="69"/>
      <c r="KMU8" s="69"/>
      <c r="KMV8" s="69"/>
      <c r="KMW8" s="69"/>
      <c r="KMX8" s="69"/>
      <c r="KMY8" s="69"/>
      <c r="KMZ8" s="69"/>
      <c r="KNA8" s="69"/>
      <c r="KNB8" s="69"/>
      <c r="KNC8" s="69"/>
      <c r="KND8" s="69"/>
      <c r="KNE8" s="69"/>
      <c r="KNF8" s="69"/>
      <c r="KNG8" s="69"/>
      <c r="KNH8" s="69"/>
      <c r="KNI8" s="69"/>
      <c r="KNJ8" s="69"/>
      <c r="KNK8" s="69"/>
      <c r="KNL8" s="69"/>
      <c r="KNM8" s="69"/>
      <c r="KNN8" s="69"/>
      <c r="KNO8" s="69"/>
      <c r="KNP8" s="69"/>
      <c r="KNQ8" s="69"/>
      <c r="KNR8" s="69"/>
      <c r="KNS8" s="69"/>
      <c r="KNT8" s="69"/>
      <c r="KNU8" s="69"/>
      <c r="KNV8" s="69"/>
      <c r="KNW8" s="69"/>
      <c r="KNX8" s="69"/>
      <c r="KNY8" s="69"/>
      <c r="KNZ8" s="69"/>
      <c r="KOA8" s="69"/>
      <c r="KOB8" s="69"/>
      <c r="KOC8" s="69"/>
      <c r="KOD8" s="69"/>
      <c r="KOE8" s="69"/>
      <c r="KOF8" s="69"/>
      <c r="KOG8" s="69"/>
      <c r="KOH8" s="69"/>
      <c r="KOI8" s="69"/>
      <c r="KOJ8" s="69"/>
      <c r="KOK8" s="69"/>
      <c r="KOL8" s="69"/>
      <c r="KOM8" s="69"/>
      <c r="KON8" s="69"/>
      <c r="KOO8" s="69"/>
      <c r="KOP8" s="69"/>
      <c r="KOQ8" s="69"/>
      <c r="KOR8" s="69"/>
      <c r="KOS8" s="69"/>
      <c r="KOT8" s="69"/>
      <c r="KOU8" s="69"/>
      <c r="KOV8" s="69"/>
      <c r="KOW8" s="69"/>
      <c r="KOX8" s="69"/>
      <c r="KOY8" s="69"/>
      <c r="KOZ8" s="69"/>
      <c r="KPA8" s="69"/>
      <c r="KPB8" s="69"/>
      <c r="KPC8" s="69"/>
      <c r="KPD8" s="69"/>
      <c r="KPE8" s="69"/>
      <c r="KPF8" s="69"/>
      <c r="KPG8" s="69"/>
      <c r="KPH8" s="69"/>
      <c r="KPI8" s="69"/>
      <c r="KPJ8" s="69"/>
      <c r="KPK8" s="69"/>
      <c r="KPL8" s="69"/>
      <c r="KPM8" s="69"/>
      <c r="KPN8" s="69"/>
      <c r="KPO8" s="69"/>
      <c r="KPP8" s="69"/>
      <c r="KPQ8" s="69"/>
      <c r="KPR8" s="69"/>
      <c r="KPS8" s="69"/>
      <c r="KPT8" s="69"/>
      <c r="KPU8" s="69"/>
      <c r="KPV8" s="69"/>
      <c r="KPW8" s="69"/>
      <c r="KPX8" s="69"/>
      <c r="KPY8" s="69"/>
      <c r="KPZ8" s="69"/>
      <c r="KQA8" s="69"/>
      <c r="KQB8" s="69"/>
      <c r="KQC8" s="69"/>
      <c r="KQD8" s="69"/>
      <c r="KQE8" s="69"/>
      <c r="KQF8" s="69"/>
      <c r="KQG8" s="69"/>
      <c r="KQH8" s="69"/>
      <c r="KQI8" s="69"/>
      <c r="KQJ8" s="69"/>
      <c r="KQK8" s="69"/>
      <c r="KQL8" s="69"/>
      <c r="KQM8" s="69"/>
      <c r="KQN8" s="69"/>
      <c r="KQO8" s="69"/>
      <c r="KQP8" s="69"/>
      <c r="KQQ8" s="69"/>
      <c r="KQR8" s="69"/>
      <c r="KQS8" s="69"/>
      <c r="KQT8" s="69"/>
      <c r="KQU8" s="69"/>
      <c r="KQV8" s="69"/>
      <c r="KQW8" s="69"/>
      <c r="KQX8" s="69"/>
      <c r="KQY8" s="69"/>
      <c r="KQZ8" s="69"/>
      <c r="KRA8" s="69"/>
      <c r="KRB8" s="69"/>
      <c r="KRC8" s="69"/>
      <c r="KRD8" s="69"/>
      <c r="KRE8" s="69"/>
      <c r="KRF8" s="69"/>
      <c r="KRG8" s="69"/>
      <c r="KRH8" s="69"/>
      <c r="KRI8" s="69"/>
      <c r="KRJ8" s="69"/>
      <c r="KRK8" s="69"/>
      <c r="KRL8" s="69"/>
      <c r="KRM8" s="69"/>
      <c r="KRN8" s="69"/>
      <c r="KRO8" s="69"/>
      <c r="KRP8" s="69"/>
      <c r="KRQ8" s="69"/>
      <c r="KRR8" s="69"/>
      <c r="KRS8" s="69"/>
      <c r="KRT8" s="69"/>
      <c r="KRU8" s="69"/>
      <c r="KRV8" s="69"/>
      <c r="KRW8" s="69"/>
      <c r="KRX8" s="69"/>
      <c r="KRY8" s="69"/>
      <c r="KRZ8" s="69"/>
      <c r="KSA8" s="69"/>
      <c r="KSB8" s="69"/>
      <c r="KSC8" s="69"/>
      <c r="KSD8" s="69"/>
      <c r="KSE8" s="69"/>
      <c r="KSF8" s="69"/>
      <c r="KSG8" s="69"/>
      <c r="KSH8" s="69"/>
      <c r="KSI8" s="69"/>
      <c r="KSJ8" s="69"/>
      <c r="KSK8" s="69"/>
      <c r="KSL8" s="69"/>
      <c r="KSM8" s="69"/>
      <c r="KSN8" s="69"/>
      <c r="KSO8" s="69"/>
      <c r="KSP8" s="69"/>
      <c r="KSQ8" s="69"/>
      <c r="KSR8" s="69"/>
      <c r="KSS8" s="69"/>
      <c r="KST8" s="69"/>
      <c r="KSU8" s="69"/>
      <c r="KSV8" s="69"/>
      <c r="KSW8" s="69"/>
      <c r="KSX8" s="69"/>
      <c r="KSY8" s="69"/>
      <c r="KSZ8" s="69"/>
      <c r="KTA8" s="69"/>
      <c r="KTB8" s="69"/>
      <c r="KTC8" s="69"/>
      <c r="KTD8" s="69"/>
      <c r="KTE8" s="69"/>
      <c r="KTF8" s="69"/>
      <c r="KTG8" s="69"/>
      <c r="KTH8" s="69"/>
      <c r="KTI8" s="69"/>
      <c r="KTJ8" s="69"/>
      <c r="KTK8" s="69"/>
      <c r="KTL8" s="69"/>
      <c r="KTM8" s="69"/>
      <c r="KTN8" s="69"/>
      <c r="KTO8" s="69"/>
      <c r="KTP8" s="69"/>
      <c r="KTQ8" s="69"/>
      <c r="KTR8" s="69"/>
      <c r="KTS8" s="69"/>
      <c r="KTT8" s="69"/>
      <c r="KTU8" s="69"/>
      <c r="KTV8" s="69"/>
      <c r="KTW8" s="69"/>
      <c r="KTX8" s="69"/>
      <c r="KTY8" s="69"/>
      <c r="KTZ8" s="69"/>
      <c r="KUA8" s="69"/>
      <c r="KUB8" s="69"/>
      <c r="KUC8" s="69"/>
      <c r="KUD8" s="69"/>
      <c r="KUE8" s="69"/>
      <c r="KUF8" s="69"/>
      <c r="KUG8" s="69"/>
      <c r="KUH8" s="69"/>
      <c r="KUI8" s="69"/>
      <c r="KUJ8" s="69"/>
      <c r="KUK8" s="69"/>
      <c r="KUL8" s="69"/>
      <c r="KUM8" s="69"/>
      <c r="KUN8" s="69"/>
      <c r="KUO8" s="69"/>
      <c r="KUP8" s="69"/>
      <c r="KUQ8" s="69"/>
      <c r="KUR8" s="69"/>
      <c r="KUS8" s="69"/>
      <c r="KUT8" s="69"/>
      <c r="KUU8" s="69"/>
      <c r="KUV8" s="69"/>
      <c r="KUW8" s="69"/>
      <c r="KUX8" s="69"/>
      <c r="KUY8" s="69"/>
      <c r="KUZ8" s="69"/>
      <c r="KVA8" s="69"/>
      <c r="KVB8" s="69"/>
      <c r="KVC8" s="69"/>
      <c r="KVD8" s="69"/>
      <c r="KVE8" s="69"/>
      <c r="KVF8" s="69"/>
      <c r="KVG8" s="69"/>
      <c r="KVH8" s="69"/>
      <c r="KVI8" s="69"/>
      <c r="KVJ8" s="69"/>
      <c r="KVK8" s="69"/>
      <c r="KVL8" s="69"/>
      <c r="KVM8" s="69"/>
      <c r="KVN8" s="69"/>
      <c r="KVO8" s="69"/>
      <c r="KVP8" s="69"/>
      <c r="KVQ8" s="69"/>
      <c r="KVR8" s="69"/>
      <c r="KVS8" s="69"/>
      <c r="KVT8" s="69"/>
      <c r="KVU8" s="69"/>
      <c r="KVV8" s="69"/>
      <c r="KVW8" s="69"/>
      <c r="KVX8" s="69"/>
      <c r="KVY8" s="69"/>
      <c r="KVZ8" s="69"/>
      <c r="KWA8" s="69"/>
      <c r="KWB8" s="69"/>
      <c r="KWC8" s="69"/>
      <c r="KWD8" s="69"/>
      <c r="KWE8" s="69"/>
      <c r="KWF8" s="69"/>
      <c r="KWG8" s="69"/>
      <c r="KWH8" s="69"/>
      <c r="KWI8" s="69"/>
      <c r="KWJ8" s="69"/>
      <c r="KWK8" s="69"/>
      <c r="KWL8" s="69"/>
      <c r="KWM8" s="69"/>
      <c r="KWN8" s="69"/>
      <c r="KWO8" s="69"/>
      <c r="KWP8" s="69"/>
      <c r="KWQ8" s="69"/>
      <c r="KWR8" s="69"/>
      <c r="KWS8" s="69"/>
      <c r="KWT8" s="69"/>
      <c r="KWU8" s="69"/>
      <c r="KWV8" s="69"/>
      <c r="KWW8" s="69"/>
      <c r="KWX8" s="69"/>
      <c r="KWY8" s="69"/>
      <c r="KWZ8" s="69"/>
      <c r="KXA8" s="69"/>
      <c r="KXB8" s="69"/>
      <c r="KXC8" s="69"/>
      <c r="KXD8" s="69"/>
      <c r="KXE8" s="69"/>
      <c r="KXF8" s="69"/>
      <c r="KXG8" s="69"/>
      <c r="KXH8" s="69"/>
      <c r="KXI8" s="69"/>
      <c r="KXJ8" s="69"/>
      <c r="KXK8" s="69"/>
      <c r="KXL8" s="69"/>
      <c r="KXM8" s="69"/>
      <c r="KXN8" s="69"/>
      <c r="KXO8" s="69"/>
      <c r="KXP8" s="69"/>
      <c r="KXQ8" s="69"/>
      <c r="KXR8" s="69"/>
      <c r="KXS8" s="69"/>
      <c r="KXT8" s="69"/>
      <c r="KXU8" s="69"/>
      <c r="KXV8" s="69"/>
      <c r="KXW8" s="69"/>
      <c r="KXX8" s="69"/>
      <c r="KXY8" s="69"/>
      <c r="KXZ8" s="69"/>
      <c r="KYA8" s="69"/>
      <c r="KYB8" s="69"/>
      <c r="KYC8" s="69"/>
      <c r="KYD8" s="69"/>
      <c r="KYE8" s="69"/>
      <c r="KYF8" s="69"/>
      <c r="KYG8" s="69"/>
      <c r="KYH8" s="69"/>
      <c r="KYI8" s="69"/>
      <c r="KYJ8" s="69"/>
      <c r="KYK8" s="69"/>
      <c r="KYL8" s="69"/>
      <c r="KYM8" s="69"/>
      <c r="KYN8" s="69"/>
      <c r="KYO8" s="69"/>
      <c r="KYP8" s="69"/>
      <c r="KYQ8" s="69"/>
      <c r="KYR8" s="69"/>
      <c r="KYS8" s="69"/>
      <c r="KYT8" s="69"/>
      <c r="KYU8" s="69"/>
      <c r="KYV8" s="69"/>
      <c r="KYW8" s="69"/>
      <c r="KYX8" s="69"/>
      <c r="KYY8" s="69"/>
      <c r="KYZ8" s="69"/>
      <c r="KZA8" s="69"/>
      <c r="KZB8" s="69"/>
      <c r="KZC8" s="69"/>
      <c r="KZD8" s="69"/>
      <c r="KZE8" s="69"/>
      <c r="KZF8" s="69"/>
      <c r="KZG8" s="69"/>
      <c r="KZH8" s="69"/>
      <c r="KZI8" s="69"/>
      <c r="KZJ8" s="69"/>
      <c r="KZK8" s="69"/>
      <c r="KZL8" s="69"/>
      <c r="KZM8" s="69"/>
      <c r="KZN8" s="69"/>
      <c r="KZO8" s="69"/>
      <c r="KZP8" s="69"/>
      <c r="KZQ8" s="69"/>
      <c r="KZR8" s="69"/>
      <c r="KZS8" s="69"/>
      <c r="KZT8" s="69"/>
      <c r="KZU8" s="69"/>
      <c r="KZV8" s="69"/>
      <c r="KZW8" s="69"/>
      <c r="KZX8" s="69"/>
      <c r="KZY8" s="69"/>
      <c r="KZZ8" s="69"/>
      <c r="LAA8" s="69"/>
      <c r="LAB8" s="69"/>
      <c r="LAC8" s="69"/>
      <c r="LAD8" s="69"/>
      <c r="LAE8" s="69"/>
      <c r="LAF8" s="69"/>
      <c r="LAG8" s="69"/>
      <c r="LAH8" s="69"/>
      <c r="LAI8" s="69"/>
      <c r="LAJ8" s="69"/>
      <c r="LAK8" s="69"/>
      <c r="LAL8" s="69"/>
      <c r="LAM8" s="69"/>
      <c r="LAN8" s="69"/>
      <c r="LAO8" s="69"/>
      <c r="LAP8" s="69"/>
      <c r="LAQ8" s="69"/>
      <c r="LAR8" s="69"/>
      <c r="LAS8" s="69"/>
      <c r="LAT8" s="69"/>
      <c r="LAU8" s="69"/>
      <c r="LAV8" s="69"/>
      <c r="LAW8" s="69"/>
      <c r="LAX8" s="69"/>
      <c r="LAY8" s="69"/>
      <c r="LAZ8" s="69"/>
      <c r="LBA8" s="69"/>
      <c r="LBB8" s="69"/>
      <c r="LBC8" s="69"/>
      <c r="LBD8" s="69"/>
      <c r="LBE8" s="69"/>
      <c r="LBF8" s="69"/>
      <c r="LBG8" s="69"/>
      <c r="LBH8" s="69"/>
      <c r="LBI8" s="69"/>
      <c r="LBJ8" s="69"/>
      <c r="LBK8" s="69"/>
      <c r="LBL8" s="69"/>
      <c r="LBM8" s="69"/>
      <c r="LBN8" s="69"/>
      <c r="LBO8" s="69"/>
      <c r="LBP8" s="69"/>
      <c r="LBQ8" s="69"/>
      <c r="LBR8" s="69"/>
      <c r="LBS8" s="69"/>
      <c r="LBT8" s="69"/>
      <c r="LBU8" s="69"/>
      <c r="LBV8" s="69"/>
      <c r="LBW8" s="69"/>
      <c r="LBX8" s="69"/>
      <c r="LBY8" s="69"/>
      <c r="LBZ8" s="69"/>
      <c r="LCA8" s="69"/>
      <c r="LCB8" s="69"/>
      <c r="LCC8" s="69"/>
      <c r="LCD8" s="69"/>
      <c r="LCE8" s="69"/>
      <c r="LCF8" s="69"/>
      <c r="LCG8" s="69"/>
      <c r="LCH8" s="69"/>
      <c r="LCI8" s="69"/>
      <c r="LCJ8" s="69"/>
      <c r="LCK8" s="69"/>
      <c r="LCL8" s="69"/>
      <c r="LCM8" s="69"/>
      <c r="LCN8" s="69"/>
      <c r="LCO8" s="69"/>
      <c r="LCP8" s="69"/>
      <c r="LCQ8" s="69"/>
      <c r="LCR8" s="69"/>
      <c r="LCS8" s="69"/>
      <c r="LCT8" s="69"/>
      <c r="LCU8" s="69"/>
      <c r="LCV8" s="69"/>
      <c r="LCW8" s="69"/>
      <c r="LCX8" s="69"/>
      <c r="LCY8" s="69"/>
      <c r="LCZ8" s="69"/>
      <c r="LDA8" s="69"/>
      <c r="LDB8" s="69"/>
      <c r="LDC8" s="69"/>
      <c r="LDD8" s="69"/>
      <c r="LDE8" s="69"/>
      <c r="LDF8" s="69"/>
      <c r="LDG8" s="69"/>
      <c r="LDH8" s="69"/>
      <c r="LDI8" s="69"/>
      <c r="LDJ8" s="69"/>
      <c r="LDK8" s="69"/>
      <c r="LDL8" s="69"/>
      <c r="LDM8" s="69"/>
      <c r="LDN8" s="69"/>
      <c r="LDO8" s="69"/>
      <c r="LDP8" s="69"/>
      <c r="LDQ8" s="69"/>
      <c r="LDR8" s="69"/>
      <c r="LDS8" s="69"/>
      <c r="LDT8" s="69"/>
      <c r="LDU8" s="69"/>
      <c r="LDV8" s="69"/>
      <c r="LDW8" s="69"/>
      <c r="LDX8" s="69"/>
      <c r="LDY8" s="69"/>
      <c r="LDZ8" s="69"/>
      <c r="LEA8" s="69"/>
      <c r="LEB8" s="69"/>
      <c r="LEC8" s="69"/>
      <c r="LED8" s="69"/>
      <c r="LEE8" s="69"/>
      <c r="LEF8" s="69"/>
      <c r="LEG8" s="69"/>
      <c r="LEH8" s="69"/>
      <c r="LEI8" s="69"/>
      <c r="LEJ8" s="69"/>
      <c r="LEK8" s="69"/>
      <c r="LEL8" s="69"/>
      <c r="LEM8" s="69"/>
      <c r="LEN8" s="69"/>
      <c r="LEO8" s="69"/>
      <c r="LEP8" s="69"/>
      <c r="LEQ8" s="69"/>
      <c r="LER8" s="69"/>
      <c r="LES8" s="69"/>
      <c r="LET8" s="69"/>
      <c r="LEU8" s="69"/>
      <c r="LEV8" s="69"/>
      <c r="LEW8" s="69"/>
      <c r="LEX8" s="69"/>
      <c r="LEY8" s="69"/>
      <c r="LEZ8" s="69"/>
      <c r="LFA8" s="69"/>
      <c r="LFB8" s="69"/>
      <c r="LFC8" s="69"/>
      <c r="LFD8" s="69"/>
      <c r="LFE8" s="69"/>
      <c r="LFF8" s="69"/>
      <c r="LFG8" s="69"/>
      <c r="LFH8" s="69"/>
      <c r="LFI8" s="69"/>
      <c r="LFJ8" s="69"/>
      <c r="LFK8" s="69"/>
      <c r="LFL8" s="69"/>
      <c r="LFM8" s="69"/>
      <c r="LFN8" s="69"/>
      <c r="LFO8" s="69"/>
      <c r="LFP8" s="69"/>
      <c r="LFQ8" s="69"/>
      <c r="LFR8" s="69"/>
      <c r="LFS8" s="69"/>
      <c r="LFT8" s="69"/>
      <c r="LFU8" s="69"/>
      <c r="LFV8" s="69"/>
      <c r="LFW8" s="69"/>
      <c r="LFX8" s="69"/>
      <c r="LFY8" s="69"/>
      <c r="LFZ8" s="69"/>
      <c r="LGA8" s="69"/>
      <c r="LGB8" s="69"/>
      <c r="LGC8" s="69"/>
      <c r="LGD8" s="69"/>
      <c r="LGE8" s="69"/>
      <c r="LGF8" s="69"/>
      <c r="LGG8" s="69"/>
      <c r="LGH8" s="69"/>
      <c r="LGI8" s="69"/>
      <c r="LGJ8" s="69"/>
      <c r="LGK8" s="69"/>
      <c r="LGL8" s="69"/>
      <c r="LGM8" s="69"/>
      <c r="LGN8" s="69"/>
      <c r="LGO8" s="69"/>
      <c r="LGP8" s="69"/>
      <c r="LGQ8" s="69"/>
      <c r="LGR8" s="69"/>
      <c r="LGS8" s="69"/>
      <c r="LGT8" s="69"/>
      <c r="LGU8" s="69"/>
      <c r="LGV8" s="69"/>
      <c r="LGW8" s="69"/>
      <c r="LGX8" s="69"/>
      <c r="LGY8" s="69"/>
      <c r="LGZ8" s="69"/>
      <c r="LHA8" s="69"/>
      <c r="LHB8" s="69"/>
      <c r="LHC8" s="69"/>
      <c r="LHD8" s="69"/>
      <c r="LHE8" s="69"/>
      <c r="LHF8" s="69"/>
      <c r="LHG8" s="69"/>
      <c r="LHH8" s="69"/>
      <c r="LHI8" s="69"/>
      <c r="LHJ8" s="69"/>
      <c r="LHK8" s="69"/>
      <c r="LHL8" s="69"/>
      <c r="LHM8" s="69"/>
      <c r="LHN8" s="69"/>
      <c r="LHO8" s="69"/>
      <c r="LHP8" s="69"/>
      <c r="LHQ8" s="69"/>
      <c r="LHR8" s="69"/>
      <c r="LHS8" s="69"/>
      <c r="LHT8" s="69"/>
      <c r="LHU8" s="69"/>
      <c r="LHV8" s="69"/>
      <c r="LHW8" s="69"/>
      <c r="LHX8" s="69"/>
      <c r="LHY8" s="69"/>
      <c r="LHZ8" s="69"/>
      <c r="LIA8" s="69"/>
      <c r="LIB8" s="69"/>
      <c r="LIC8" s="69"/>
      <c r="LID8" s="69"/>
      <c r="LIE8" s="69"/>
      <c r="LIF8" s="69"/>
      <c r="LIG8" s="69"/>
      <c r="LIH8" s="69"/>
      <c r="LII8" s="69"/>
      <c r="LIJ8" s="69"/>
      <c r="LIK8" s="69"/>
      <c r="LIL8" s="69"/>
      <c r="LIM8" s="69"/>
      <c r="LIN8" s="69"/>
      <c r="LIO8" s="69"/>
      <c r="LIP8" s="69"/>
      <c r="LIQ8" s="69"/>
      <c r="LIR8" s="69"/>
      <c r="LIS8" s="69"/>
      <c r="LIT8" s="69"/>
      <c r="LIU8" s="69"/>
      <c r="LIV8" s="69"/>
      <c r="LIW8" s="69"/>
      <c r="LIX8" s="69"/>
      <c r="LIY8" s="69"/>
      <c r="LIZ8" s="69"/>
      <c r="LJA8" s="69"/>
      <c r="LJB8" s="69"/>
      <c r="LJC8" s="69"/>
      <c r="LJD8" s="69"/>
      <c r="LJE8" s="69"/>
      <c r="LJF8" s="69"/>
      <c r="LJG8" s="69"/>
      <c r="LJH8" s="69"/>
      <c r="LJI8" s="69"/>
      <c r="LJJ8" s="69"/>
      <c r="LJK8" s="69"/>
      <c r="LJL8" s="69"/>
      <c r="LJM8" s="69"/>
      <c r="LJN8" s="69"/>
      <c r="LJO8" s="69"/>
      <c r="LJP8" s="69"/>
      <c r="LJQ8" s="69"/>
      <c r="LJR8" s="69"/>
      <c r="LJS8" s="69"/>
      <c r="LJT8" s="69"/>
      <c r="LJU8" s="69"/>
      <c r="LJV8" s="69"/>
      <c r="LJW8" s="69"/>
      <c r="LJX8" s="69"/>
      <c r="LJY8" s="69"/>
      <c r="LJZ8" s="69"/>
      <c r="LKA8" s="69"/>
      <c r="LKB8" s="69"/>
      <c r="LKC8" s="69"/>
      <c r="LKD8" s="69"/>
      <c r="LKE8" s="69"/>
      <c r="LKF8" s="69"/>
      <c r="LKG8" s="69"/>
      <c r="LKH8" s="69"/>
      <c r="LKI8" s="69"/>
      <c r="LKJ8" s="69"/>
      <c r="LKK8" s="69"/>
      <c r="LKL8" s="69"/>
      <c r="LKM8" s="69"/>
      <c r="LKN8" s="69"/>
      <c r="LKO8" s="69"/>
      <c r="LKP8" s="69"/>
      <c r="LKQ8" s="69"/>
      <c r="LKR8" s="69"/>
      <c r="LKS8" s="69"/>
      <c r="LKT8" s="69"/>
      <c r="LKU8" s="69"/>
      <c r="LKV8" s="69"/>
      <c r="LKW8" s="69"/>
      <c r="LKX8" s="69"/>
      <c r="LKY8" s="69"/>
      <c r="LKZ8" s="69"/>
      <c r="LLA8" s="69"/>
      <c r="LLB8" s="69"/>
      <c r="LLC8" s="69"/>
      <c r="LLD8" s="69"/>
      <c r="LLE8" s="69"/>
      <c r="LLF8" s="69"/>
      <c r="LLG8" s="69"/>
      <c r="LLH8" s="69"/>
      <c r="LLI8" s="69"/>
      <c r="LLJ8" s="69"/>
      <c r="LLK8" s="69"/>
      <c r="LLL8" s="69"/>
      <c r="LLM8" s="69"/>
      <c r="LLN8" s="69"/>
      <c r="LLO8" s="69"/>
      <c r="LLP8" s="69"/>
      <c r="LLQ8" s="69"/>
      <c r="LLR8" s="69"/>
      <c r="LLS8" s="69"/>
      <c r="LLT8" s="69"/>
      <c r="LLU8" s="69"/>
      <c r="LLV8" s="69"/>
      <c r="LLW8" s="69"/>
      <c r="LLX8" s="69"/>
      <c r="LLY8" s="69"/>
      <c r="LLZ8" s="69"/>
      <c r="LMA8" s="69"/>
      <c r="LMB8" s="69"/>
      <c r="LMC8" s="69"/>
      <c r="LMD8" s="69"/>
      <c r="LME8" s="69"/>
      <c r="LMF8" s="69"/>
      <c r="LMG8" s="69"/>
      <c r="LMH8" s="69"/>
      <c r="LMI8" s="69"/>
      <c r="LMJ8" s="69"/>
      <c r="LMK8" s="69"/>
      <c r="LML8" s="69"/>
      <c r="LMM8" s="69"/>
      <c r="LMN8" s="69"/>
      <c r="LMO8" s="69"/>
      <c r="LMP8" s="69"/>
      <c r="LMQ8" s="69"/>
      <c r="LMR8" s="69"/>
      <c r="LMS8" s="69"/>
      <c r="LMT8" s="69"/>
      <c r="LMU8" s="69"/>
      <c r="LMV8" s="69"/>
      <c r="LMW8" s="69"/>
      <c r="LMX8" s="69"/>
      <c r="LMY8" s="69"/>
      <c r="LMZ8" s="69"/>
      <c r="LNA8" s="69"/>
      <c r="LNB8" s="69"/>
      <c r="LNC8" s="69"/>
      <c r="LND8" s="69"/>
      <c r="LNE8" s="69"/>
      <c r="LNF8" s="69"/>
      <c r="LNG8" s="69"/>
      <c r="LNH8" s="69"/>
      <c r="LNI8" s="69"/>
      <c r="LNJ8" s="69"/>
      <c r="LNK8" s="69"/>
      <c r="LNL8" s="69"/>
      <c r="LNM8" s="69"/>
      <c r="LNN8" s="69"/>
      <c r="LNO8" s="69"/>
      <c r="LNP8" s="69"/>
      <c r="LNQ8" s="69"/>
      <c r="LNR8" s="69"/>
      <c r="LNS8" s="69"/>
      <c r="LNT8" s="69"/>
      <c r="LNU8" s="69"/>
      <c r="LNV8" s="69"/>
      <c r="LNW8" s="69"/>
      <c r="LNX8" s="69"/>
      <c r="LNY8" s="69"/>
      <c r="LNZ8" s="69"/>
      <c r="LOA8" s="69"/>
      <c r="LOB8" s="69"/>
      <c r="LOC8" s="69"/>
      <c r="LOD8" s="69"/>
      <c r="LOE8" s="69"/>
      <c r="LOF8" s="69"/>
      <c r="LOG8" s="69"/>
      <c r="LOH8" s="69"/>
      <c r="LOI8" s="69"/>
      <c r="LOJ8" s="69"/>
      <c r="LOK8" s="69"/>
      <c r="LOL8" s="69"/>
      <c r="LOM8" s="69"/>
      <c r="LON8" s="69"/>
      <c r="LOO8" s="69"/>
      <c r="LOP8" s="69"/>
      <c r="LOQ8" s="69"/>
      <c r="LOR8" s="69"/>
      <c r="LOS8" s="69"/>
      <c r="LOT8" s="69"/>
      <c r="LOU8" s="69"/>
      <c r="LOV8" s="69"/>
      <c r="LOW8" s="69"/>
      <c r="LOX8" s="69"/>
      <c r="LOY8" s="69"/>
      <c r="LOZ8" s="69"/>
      <c r="LPA8" s="69"/>
      <c r="LPB8" s="69"/>
      <c r="LPC8" s="69"/>
      <c r="LPD8" s="69"/>
      <c r="LPE8" s="69"/>
      <c r="LPF8" s="69"/>
      <c r="LPG8" s="69"/>
      <c r="LPH8" s="69"/>
      <c r="LPI8" s="69"/>
      <c r="LPJ8" s="69"/>
      <c r="LPK8" s="69"/>
      <c r="LPL8" s="69"/>
      <c r="LPM8" s="69"/>
      <c r="LPN8" s="69"/>
      <c r="LPO8" s="69"/>
      <c r="LPP8" s="69"/>
      <c r="LPQ8" s="69"/>
      <c r="LPR8" s="69"/>
      <c r="LPS8" s="69"/>
      <c r="LPT8" s="69"/>
      <c r="LPU8" s="69"/>
      <c r="LPV8" s="69"/>
      <c r="LPW8" s="69"/>
      <c r="LPX8" s="69"/>
      <c r="LPY8" s="69"/>
      <c r="LPZ8" s="69"/>
      <c r="LQA8" s="69"/>
      <c r="LQB8" s="69"/>
      <c r="LQC8" s="69"/>
      <c r="LQD8" s="69"/>
      <c r="LQE8" s="69"/>
      <c r="LQF8" s="69"/>
      <c r="LQG8" s="69"/>
      <c r="LQH8" s="69"/>
      <c r="LQI8" s="69"/>
      <c r="LQJ8" s="69"/>
      <c r="LQK8" s="69"/>
      <c r="LQL8" s="69"/>
      <c r="LQM8" s="69"/>
      <c r="LQN8" s="69"/>
      <c r="LQO8" s="69"/>
      <c r="LQP8" s="69"/>
      <c r="LQQ8" s="69"/>
      <c r="LQR8" s="69"/>
      <c r="LQS8" s="69"/>
      <c r="LQT8" s="69"/>
      <c r="LQU8" s="69"/>
      <c r="LQV8" s="69"/>
      <c r="LQW8" s="69"/>
      <c r="LQX8" s="69"/>
      <c r="LQY8" s="69"/>
      <c r="LQZ8" s="69"/>
      <c r="LRA8" s="69"/>
      <c r="LRB8" s="69"/>
      <c r="LRC8" s="69"/>
      <c r="LRD8" s="69"/>
      <c r="LRE8" s="69"/>
      <c r="LRF8" s="69"/>
      <c r="LRG8" s="69"/>
      <c r="LRH8" s="69"/>
      <c r="LRI8" s="69"/>
      <c r="LRJ8" s="69"/>
      <c r="LRK8" s="69"/>
      <c r="LRL8" s="69"/>
      <c r="LRM8" s="69"/>
      <c r="LRN8" s="69"/>
      <c r="LRO8" s="69"/>
      <c r="LRP8" s="69"/>
      <c r="LRQ8" s="69"/>
      <c r="LRR8" s="69"/>
      <c r="LRS8" s="69"/>
      <c r="LRT8" s="69"/>
      <c r="LRU8" s="69"/>
      <c r="LRV8" s="69"/>
      <c r="LRW8" s="69"/>
      <c r="LRX8" s="69"/>
      <c r="LRY8" s="69"/>
      <c r="LRZ8" s="69"/>
      <c r="LSA8" s="69"/>
      <c r="LSB8" s="69"/>
      <c r="LSC8" s="69"/>
      <c r="LSD8" s="69"/>
      <c r="LSE8" s="69"/>
      <c r="LSF8" s="69"/>
      <c r="LSG8" s="69"/>
      <c r="LSH8" s="69"/>
      <c r="LSI8" s="69"/>
      <c r="LSJ8" s="69"/>
      <c r="LSK8" s="69"/>
      <c r="LSL8" s="69"/>
      <c r="LSM8" s="69"/>
      <c r="LSN8" s="69"/>
      <c r="LSO8" s="69"/>
      <c r="LSP8" s="69"/>
      <c r="LSQ8" s="69"/>
      <c r="LSR8" s="69"/>
      <c r="LSS8" s="69"/>
      <c r="LST8" s="69"/>
      <c r="LSU8" s="69"/>
      <c r="LSV8" s="69"/>
      <c r="LSW8" s="69"/>
      <c r="LSX8" s="69"/>
      <c r="LSY8" s="69"/>
      <c r="LSZ8" s="69"/>
      <c r="LTA8" s="69"/>
      <c r="LTB8" s="69"/>
      <c r="LTC8" s="69"/>
      <c r="LTD8" s="69"/>
      <c r="LTE8" s="69"/>
      <c r="LTF8" s="69"/>
      <c r="LTG8" s="69"/>
      <c r="LTH8" s="69"/>
      <c r="LTI8" s="69"/>
      <c r="LTJ8" s="69"/>
      <c r="LTK8" s="69"/>
      <c r="LTL8" s="69"/>
      <c r="LTM8" s="69"/>
      <c r="LTN8" s="69"/>
      <c r="LTO8" s="69"/>
      <c r="LTP8" s="69"/>
      <c r="LTQ8" s="69"/>
      <c r="LTR8" s="69"/>
      <c r="LTS8" s="69"/>
      <c r="LTT8" s="69"/>
      <c r="LTU8" s="69"/>
      <c r="LTV8" s="69"/>
      <c r="LTW8" s="69"/>
      <c r="LTX8" s="69"/>
      <c r="LTY8" s="69"/>
      <c r="LTZ8" s="69"/>
      <c r="LUA8" s="69"/>
      <c r="LUB8" s="69"/>
      <c r="LUC8" s="69"/>
      <c r="LUD8" s="69"/>
      <c r="LUE8" s="69"/>
      <c r="LUF8" s="69"/>
      <c r="LUG8" s="69"/>
      <c r="LUH8" s="69"/>
      <c r="LUI8" s="69"/>
      <c r="LUJ8" s="69"/>
      <c r="LUK8" s="69"/>
      <c r="LUL8" s="69"/>
      <c r="LUM8" s="69"/>
      <c r="LUN8" s="69"/>
      <c r="LUO8" s="69"/>
      <c r="LUP8" s="69"/>
      <c r="LUQ8" s="69"/>
      <c r="LUR8" s="69"/>
      <c r="LUS8" s="69"/>
      <c r="LUT8" s="69"/>
      <c r="LUU8" s="69"/>
      <c r="LUV8" s="69"/>
      <c r="LUW8" s="69"/>
      <c r="LUX8" s="69"/>
      <c r="LUY8" s="69"/>
      <c r="LUZ8" s="69"/>
      <c r="LVA8" s="69"/>
      <c r="LVB8" s="69"/>
      <c r="LVC8" s="69"/>
      <c r="LVD8" s="69"/>
      <c r="LVE8" s="69"/>
      <c r="LVF8" s="69"/>
      <c r="LVG8" s="69"/>
      <c r="LVH8" s="69"/>
      <c r="LVI8" s="69"/>
      <c r="LVJ8" s="69"/>
      <c r="LVK8" s="69"/>
      <c r="LVL8" s="69"/>
      <c r="LVM8" s="69"/>
      <c r="LVN8" s="69"/>
      <c r="LVO8" s="69"/>
      <c r="LVP8" s="69"/>
      <c r="LVQ8" s="69"/>
      <c r="LVR8" s="69"/>
      <c r="LVS8" s="69"/>
      <c r="LVT8" s="69"/>
      <c r="LVU8" s="69"/>
      <c r="LVV8" s="69"/>
      <c r="LVW8" s="69"/>
      <c r="LVX8" s="69"/>
      <c r="LVY8" s="69"/>
      <c r="LVZ8" s="69"/>
      <c r="LWA8" s="69"/>
      <c r="LWB8" s="69"/>
      <c r="LWC8" s="69"/>
      <c r="LWD8" s="69"/>
      <c r="LWE8" s="69"/>
      <c r="LWF8" s="69"/>
      <c r="LWG8" s="69"/>
      <c r="LWH8" s="69"/>
      <c r="LWI8" s="69"/>
      <c r="LWJ8" s="69"/>
      <c r="LWK8" s="69"/>
      <c r="LWL8" s="69"/>
      <c r="LWM8" s="69"/>
      <c r="LWN8" s="69"/>
      <c r="LWO8" s="69"/>
      <c r="LWP8" s="69"/>
      <c r="LWQ8" s="69"/>
      <c r="LWR8" s="69"/>
      <c r="LWS8" s="69"/>
      <c r="LWT8" s="69"/>
      <c r="LWU8" s="69"/>
      <c r="LWV8" s="69"/>
      <c r="LWW8" s="69"/>
      <c r="LWX8" s="69"/>
      <c r="LWY8" s="69"/>
      <c r="LWZ8" s="69"/>
      <c r="LXA8" s="69"/>
      <c r="LXB8" s="69"/>
      <c r="LXC8" s="69"/>
      <c r="LXD8" s="69"/>
      <c r="LXE8" s="69"/>
      <c r="LXF8" s="69"/>
      <c r="LXG8" s="69"/>
      <c r="LXH8" s="69"/>
      <c r="LXI8" s="69"/>
      <c r="LXJ8" s="69"/>
      <c r="LXK8" s="69"/>
      <c r="LXL8" s="69"/>
      <c r="LXM8" s="69"/>
      <c r="LXN8" s="69"/>
      <c r="LXO8" s="69"/>
      <c r="LXP8" s="69"/>
      <c r="LXQ8" s="69"/>
      <c r="LXR8" s="69"/>
      <c r="LXS8" s="69"/>
      <c r="LXT8" s="69"/>
      <c r="LXU8" s="69"/>
      <c r="LXV8" s="69"/>
      <c r="LXW8" s="69"/>
      <c r="LXX8" s="69"/>
      <c r="LXY8" s="69"/>
      <c r="LXZ8" s="69"/>
      <c r="LYA8" s="69"/>
      <c r="LYB8" s="69"/>
      <c r="LYC8" s="69"/>
      <c r="LYD8" s="69"/>
      <c r="LYE8" s="69"/>
      <c r="LYF8" s="69"/>
      <c r="LYG8" s="69"/>
      <c r="LYH8" s="69"/>
      <c r="LYI8" s="69"/>
      <c r="LYJ8" s="69"/>
      <c r="LYK8" s="69"/>
      <c r="LYL8" s="69"/>
      <c r="LYM8" s="69"/>
      <c r="LYN8" s="69"/>
      <c r="LYO8" s="69"/>
      <c r="LYP8" s="69"/>
      <c r="LYQ8" s="69"/>
      <c r="LYR8" s="69"/>
      <c r="LYS8" s="69"/>
      <c r="LYT8" s="69"/>
      <c r="LYU8" s="69"/>
      <c r="LYV8" s="69"/>
      <c r="LYW8" s="69"/>
      <c r="LYX8" s="69"/>
      <c r="LYY8" s="69"/>
      <c r="LYZ8" s="69"/>
      <c r="LZA8" s="69"/>
      <c r="LZB8" s="69"/>
      <c r="LZC8" s="69"/>
      <c r="LZD8" s="69"/>
      <c r="LZE8" s="69"/>
      <c r="LZF8" s="69"/>
      <c r="LZG8" s="69"/>
      <c r="LZH8" s="69"/>
      <c r="LZI8" s="69"/>
      <c r="LZJ8" s="69"/>
      <c r="LZK8" s="69"/>
      <c r="LZL8" s="69"/>
      <c r="LZM8" s="69"/>
      <c r="LZN8" s="69"/>
      <c r="LZO8" s="69"/>
      <c r="LZP8" s="69"/>
      <c r="LZQ8" s="69"/>
      <c r="LZR8" s="69"/>
      <c r="LZS8" s="69"/>
      <c r="LZT8" s="69"/>
      <c r="LZU8" s="69"/>
      <c r="LZV8" s="69"/>
      <c r="LZW8" s="69"/>
      <c r="LZX8" s="69"/>
      <c r="LZY8" s="69"/>
      <c r="LZZ8" s="69"/>
      <c r="MAA8" s="69"/>
      <c r="MAB8" s="69"/>
      <c r="MAC8" s="69"/>
      <c r="MAD8" s="69"/>
      <c r="MAE8" s="69"/>
      <c r="MAF8" s="69"/>
      <c r="MAG8" s="69"/>
      <c r="MAH8" s="69"/>
      <c r="MAI8" s="69"/>
      <c r="MAJ8" s="69"/>
      <c r="MAK8" s="69"/>
      <c r="MAL8" s="69"/>
      <c r="MAM8" s="69"/>
      <c r="MAN8" s="69"/>
      <c r="MAO8" s="69"/>
      <c r="MAP8" s="69"/>
      <c r="MAQ8" s="69"/>
      <c r="MAR8" s="69"/>
      <c r="MAS8" s="69"/>
      <c r="MAT8" s="69"/>
      <c r="MAU8" s="69"/>
      <c r="MAV8" s="69"/>
      <c r="MAW8" s="69"/>
      <c r="MAX8" s="69"/>
      <c r="MAY8" s="69"/>
      <c r="MAZ8" s="69"/>
      <c r="MBA8" s="69"/>
      <c r="MBB8" s="69"/>
      <c r="MBC8" s="69"/>
      <c r="MBD8" s="69"/>
      <c r="MBE8" s="69"/>
      <c r="MBF8" s="69"/>
      <c r="MBG8" s="69"/>
      <c r="MBH8" s="69"/>
      <c r="MBI8" s="69"/>
      <c r="MBJ8" s="69"/>
      <c r="MBK8" s="69"/>
      <c r="MBL8" s="69"/>
      <c r="MBM8" s="69"/>
      <c r="MBN8" s="69"/>
      <c r="MBO8" s="69"/>
      <c r="MBP8" s="69"/>
      <c r="MBQ8" s="69"/>
      <c r="MBR8" s="69"/>
      <c r="MBS8" s="69"/>
      <c r="MBT8" s="69"/>
      <c r="MBU8" s="69"/>
      <c r="MBV8" s="69"/>
      <c r="MBW8" s="69"/>
      <c r="MBX8" s="69"/>
      <c r="MBY8" s="69"/>
      <c r="MBZ8" s="69"/>
      <c r="MCA8" s="69"/>
      <c r="MCB8" s="69"/>
      <c r="MCC8" s="69"/>
      <c r="MCD8" s="69"/>
      <c r="MCE8" s="69"/>
      <c r="MCF8" s="69"/>
      <c r="MCG8" s="69"/>
      <c r="MCH8" s="69"/>
      <c r="MCI8" s="69"/>
      <c r="MCJ8" s="69"/>
      <c r="MCK8" s="69"/>
      <c r="MCL8" s="69"/>
      <c r="MCM8" s="69"/>
      <c r="MCN8" s="69"/>
      <c r="MCO8" s="69"/>
      <c r="MCP8" s="69"/>
      <c r="MCQ8" s="69"/>
      <c r="MCR8" s="69"/>
      <c r="MCS8" s="69"/>
      <c r="MCT8" s="69"/>
      <c r="MCU8" s="69"/>
      <c r="MCV8" s="69"/>
      <c r="MCW8" s="69"/>
      <c r="MCX8" s="69"/>
      <c r="MCY8" s="69"/>
      <c r="MCZ8" s="69"/>
      <c r="MDA8" s="69"/>
      <c r="MDB8" s="69"/>
      <c r="MDC8" s="69"/>
      <c r="MDD8" s="69"/>
      <c r="MDE8" s="69"/>
      <c r="MDF8" s="69"/>
      <c r="MDG8" s="69"/>
      <c r="MDH8" s="69"/>
      <c r="MDI8" s="69"/>
      <c r="MDJ8" s="69"/>
      <c r="MDK8" s="69"/>
      <c r="MDL8" s="69"/>
      <c r="MDM8" s="69"/>
      <c r="MDN8" s="69"/>
      <c r="MDO8" s="69"/>
      <c r="MDP8" s="69"/>
      <c r="MDQ8" s="69"/>
      <c r="MDR8" s="69"/>
      <c r="MDS8" s="69"/>
      <c r="MDT8" s="69"/>
      <c r="MDU8" s="69"/>
      <c r="MDV8" s="69"/>
      <c r="MDW8" s="69"/>
      <c r="MDX8" s="69"/>
      <c r="MDY8" s="69"/>
      <c r="MDZ8" s="69"/>
      <c r="MEA8" s="69"/>
      <c r="MEB8" s="69"/>
      <c r="MEC8" s="69"/>
      <c r="MED8" s="69"/>
      <c r="MEE8" s="69"/>
      <c r="MEF8" s="69"/>
      <c r="MEG8" s="69"/>
      <c r="MEH8" s="69"/>
      <c r="MEI8" s="69"/>
      <c r="MEJ8" s="69"/>
      <c r="MEK8" s="69"/>
      <c r="MEL8" s="69"/>
      <c r="MEM8" s="69"/>
      <c r="MEN8" s="69"/>
      <c r="MEO8" s="69"/>
      <c r="MEP8" s="69"/>
      <c r="MEQ8" s="69"/>
      <c r="MER8" s="69"/>
      <c r="MES8" s="69"/>
      <c r="MET8" s="69"/>
      <c r="MEU8" s="69"/>
      <c r="MEV8" s="69"/>
      <c r="MEW8" s="69"/>
      <c r="MEX8" s="69"/>
      <c r="MEY8" s="69"/>
      <c r="MEZ8" s="69"/>
      <c r="MFA8" s="69"/>
      <c r="MFB8" s="69"/>
      <c r="MFC8" s="69"/>
      <c r="MFD8" s="69"/>
      <c r="MFE8" s="69"/>
      <c r="MFF8" s="69"/>
      <c r="MFG8" s="69"/>
      <c r="MFH8" s="69"/>
      <c r="MFI8" s="69"/>
      <c r="MFJ8" s="69"/>
      <c r="MFK8" s="69"/>
      <c r="MFL8" s="69"/>
      <c r="MFM8" s="69"/>
      <c r="MFN8" s="69"/>
      <c r="MFO8" s="69"/>
      <c r="MFP8" s="69"/>
      <c r="MFQ8" s="69"/>
      <c r="MFR8" s="69"/>
      <c r="MFS8" s="69"/>
      <c r="MFT8" s="69"/>
      <c r="MFU8" s="69"/>
      <c r="MFV8" s="69"/>
      <c r="MFW8" s="69"/>
      <c r="MFX8" s="69"/>
      <c r="MFY8" s="69"/>
      <c r="MFZ8" s="69"/>
      <c r="MGA8" s="69"/>
      <c r="MGB8" s="69"/>
      <c r="MGC8" s="69"/>
      <c r="MGD8" s="69"/>
      <c r="MGE8" s="69"/>
      <c r="MGF8" s="69"/>
      <c r="MGG8" s="69"/>
      <c r="MGH8" s="69"/>
      <c r="MGI8" s="69"/>
      <c r="MGJ8" s="69"/>
      <c r="MGK8" s="69"/>
      <c r="MGL8" s="69"/>
      <c r="MGM8" s="69"/>
      <c r="MGN8" s="69"/>
      <c r="MGO8" s="69"/>
      <c r="MGP8" s="69"/>
      <c r="MGQ8" s="69"/>
      <c r="MGR8" s="69"/>
      <c r="MGS8" s="69"/>
      <c r="MGT8" s="69"/>
      <c r="MGU8" s="69"/>
      <c r="MGV8" s="69"/>
      <c r="MGW8" s="69"/>
      <c r="MGX8" s="69"/>
      <c r="MGY8" s="69"/>
      <c r="MGZ8" s="69"/>
      <c r="MHA8" s="69"/>
      <c r="MHB8" s="69"/>
      <c r="MHC8" s="69"/>
      <c r="MHD8" s="69"/>
      <c r="MHE8" s="69"/>
      <c r="MHF8" s="69"/>
      <c r="MHG8" s="69"/>
      <c r="MHH8" s="69"/>
      <c r="MHI8" s="69"/>
      <c r="MHJ8" s="69"/>
      <c r="MHK8" s="69"/>
      <c r="MHL8" s="69"/>
      <c r="MHM8" s="69"/>
      <c r="MHN8" s="69"/>
      <c r="MHO8" s="69"/>
      <c r="MHP8" s="69"/>
      <c r="MHQ8" s="69"/>
      <c r="MHR8" s="69"/>
      <c r="MHS8" s="69"/>
      <c r="MHT8" s="69"/>
      <c r="MHU8" s="69"/>
      <c r="MHV8" s="69"/>
      <c r="MHW8" s="69"/>
      <c r="MHX8" s="69"/>
      <c r="MHY8" s="69"/>
      <c r="MHZ8" s="69"/>
      <c r="MIA8" s="69"/>
      <c r="MIB8" s="69"/>
      <c r="MIC8" s="69"/>
      <c r="MID8" s="69"/>
      <c r="MIE8" s="69"/>
      <c r="MIF8" s="69"/>
      <c r="MIG8" s="69"/>
      <c r="MIH8" s="69"/>
      <c r="MII8" s="69"/>
      <c r="MIJ8" s="69"/>
      <c r="MIK8" s="69"/>
      <c r="MIL8" s="69"/>
      <c r="MIM8" s="69"/>
      <c r="MIN8" s="69"/>
      <c r="MIO8" s="69"/>
      <c r="MIP8" s="69"/>
      <c r="MIQ8" s="69"/>
      <c r="MIR8" s="69"/>
      <c r="MIS8" s="69"/>
      <c r="MIT8" s="69"/>
      <c r="MIU8" s="69"/>
      <c r="MIV8" s="69"/>
      <c r="MIW8" s="69"/>
      <c r="MIX8" s="69"/>
      <c r="MIY8" s="69"/>
      <c r="MIZ8" s="69"/>
      <c r="MJA8" s="69"/>
      <c r="MJB8" s="69"/>
      <c r="MJC8" s="69"/>
      <c r="MJD8" s="69"/>
      <c r="MJE8" s="69"/>
      <c r="MJF8" s="69"/>
      <c r="MJG8" s="69"/>
      <c r="MJH8" s="69"/>
      <c r="MJI8" s="69"/>
      <c r="MJJ8" s="69"/>
      <c r="MJK8" s="69"/>
      <c r="MJL8" s="69"/>
      <c r="MJM8" s="69"/>
      <c r="MJN8" s="69"/>
      <c r="MJO8" s="69"/>
      <c r="MJP8" s="69"/>
      <c r="MJQ8" s="69"/>
      <c r="MJR8" s="69"/>
      <c r="MJS8" s="69"/>
      <c r="MJT8" s="69"/>
      <c r="MJU8" s="69"/>
      <c r="MJV8" s="69"/>
      <c r="MJW8" s="69"/>
      <c r="MJX8" s="69"/>
      <c r="MJY8" s="69"/>
      <c r="MJZ8" s="69"/>
      <c r="MKA8" s="69"/>
      <c r="MKB8" s="69"/>
      <c r="MKC8" s="69"/>
      <c r="MKD8" s="69"/>
      <c r="MKE8" s="69"/>
      <c r="MKF8" s="69"/>
      <c r="MKG8" s="69"/>
      <c r="MKH8" s="69"/>
      <c r="MKI8" s="69"/>
      <c r="MKJ8" s="69"/>
      <c r="MKK8" s="69"/>
      <c r="MKL8" s="69"/>
      <c r="MKM8" s="69"/>
      <c r="MKN8" s="69"/>
      <c r="MKO8" s="69"/>
      <c r="MKP8" s="69"/>
      <c r="MKQ8" s="69"/>
      <c r="MKR8" s="69"/>
      <c r="MKS8" s="69"/>
      <c r="MKT8" s="69"/>
      <c r="MKU8" s="69"/>
      <c r="MKV8" s="69"/>
      <c r="MKW8" s="69"/>
      <c r="MKX8" s="69"/>
      <c r="MKY8" s="69"/>
      <c r="MKZ8" s="69"/>
      <c r="MLA8" s="69"/>
      <c r="MLB8" s="69"/>
      <c r="MLC8" s="69"/>
      <c r="MLD8" s="69"/>
      <c r="MLE8" s="69"/>
      <c r="MLF8" s="69"/>
      <c r="MLG8" s="69"/>
      <c r="MLH8" s="69"/>
      <c r="MLI8" s="69"/>
      <c r="MLJ8" s="69"/>
      <c r="MLK8" s="69"/>
      <c r="MLL8" s="69"/>
      <c r="MLM8" s="69"/>
      <c r="MLN8" s="69"/>
      <c r="MLO8" s="69"/>
      <c r="MLP8" s="69"/>
      <c r="MLQ8" s="69"/>
      <c r="MLR8" s="69"/>
      <c r="MLS8" s="69"/>
      <c r="MLT8" s="69"/>
      <c r="MLU8" s="69"/>
      <c r="MLV8" s="69"/>
      <c r="MLW8" s="69"/>
      <c r="MLX8" s="69"/>
      <c r="MLY8" s="69"/>
      <c r="MLZ8" s="69"/>
      <c r="MMA8" s="69"/>
      <c r="MMB8" s="69"/>
      <c r="MMC8" s="69"/>
      <c r="MMD8" s="69"/>
      <c r="MME8" s="69"/>
      <c r="MMF8" s="69"/>
      <c r="MMG8" s="69"/>
      <c r="MMH8" s="69"/>
      <c r="MMI8" s="69"/>
      <c r="MMJ8" s="69"/>
      <c r="MMK8" s="69"/>
      <c r="MML8" s="69"/>
      <c r="MMM8" s="69"/>
      <c r="MMN8" s="69"/>
      <c r="MMO8" s="69"/>
      <c r="MMP8" s="69"/>
      <c r="MMQ8" s="69"/>
      <c r="MMR8" s="69"/>
      <c r="MMS8" s="69"/>
      <c r="MMT8" s="69"/>
      <c r="MMU8" s="69"/>
      <c r="MMV8" s="69"/>
      <c r="MMW8" s="69"/>
      <c r="MMX8" s="69"/>
      <c r="MMY8" s="69"/>
      <c r="MMZ8" s="69"/>
      <c r="MNA8" s="69"/>
      <c r="MNB8" s="69"/>
      <c r="MNC8" s="69"/>
      <c r="MND8" s="69"/>
      <c r="MNE8" s="69"/>
      <c r="MNF8" s="69"/>
      <c r="MNG8" s="69"/>
      <c r="MNH8" s="69"/>
      <c r="MNI8" s="69"/>
      <c r="MNJ8" s="69"/>
      <c r="MNK8" s="69"/>
      <c r="MNL8" s="69"/>
      <c r="MNM8" s="69"/>
      <c r="MNN8" s="69"/>
      <c r="MNO8" s="69"/>
      <c r="MNP8" s="69"/>
      <c r="MNQ8" s="69"/>
      <c r="MNR8" s="69"/>
      <c r="MNS8" s="69"/>
      <c r="MNT8" s="69"/>
      <c r="MNU8" s="69"/>
      <c r="MNV8" s="69"/>
      <c r="MNW8" s="69"/>
      <c r="MNX8" s="69"/>
      <c r="MNY8" s="69"/>
      <c r="MNZ8" s="69"/>
      <c r="MOA8" s="69"/>
      <c r="MOB8" s="69"/>
      <c r="MOC8" s="69"/>
      <c r="MOD8" s="69"/>
      <c r="MOE8" s="69"/>
      <c r="MOF8" s="69"/>
      <c r="MOG8" s="69"/>
      <c r="MOH8" s="69"/>
      <c r="MOI8" s="69"/>
      <c r="MOJ8" s="69"/>
      <c r="MOK8" s="69"/>
      <c r="MOL8" s="69"/>
      <c r="MOM8" s="69"/>
      <c r="MON8" s="69"/>
      <c r="MOO8" s="69"/>
      <c r="MOP8" s="69"/>
      <c r="MOQ8" s="69"/>
      <c r="MOR8" s="69"/>
      <c r="MOS8" s="69"/>
      <c r="MOT8" s="69"/>
      <c r="MOU8" s="69"/>
      <c r="MOV8" s="69"/>
      <c r="MOW8" s="69"/>
      <c r="MOX8" s="69"/>
      <c r="MOY8" s="69"/>
      <c r="MOZ8" s="69"/>
      <c r="MPA8" s="69"/>
      <c r="MPB8" s="69"/>
      <c r="MPC8" s="69"/>
      <c r="MPD8" s="69"/>
      <c r="MPE8" s="69"/>
      <c r="MPF8" s="69"/>
      <c r="MPG8" s="69"/>
      <c r="MPH8" s="69"/>
      <c r="MPI8" s="69"/>
      <c r="MPJ8" s="69"/>
      <c r="MPK8" s="69"/>
      <c r="MPL8" s="69"/>
      <c r="MPM8" s="69"/>
      <c r="MPN8" s="69"/>
      <c r="MPO8" s="69"/>
      <c r="MPP8" s="69"/>
      <c r="MPQ8" s="69"/>
      <c r="MPR8" s="69"/>
      <c r="MPS8" s="69"/>
      <c r="MPT8" s="69"/>
      <c r="MPU8" s="69"/>
      <c r="MPV8" s="69"/>
      <c r="MPW8" s="69"/>
      <c r="MPX8" s="69"/>
      <c r="MPY8" s="69"/>
      <c r="MPZ8" s="69"/>
      <c r="MQA8" s="69"/>
      <c r="MQB8" s="69"/>
      <c r="MQC8" s="69"/>
      <c r="MQD8" s="69"/>
      <c r="MQE8" s="69"/>
      <c r="MQF8" s="69"/>
      <c r="MQG8" s="69"/>
      <c r="MQH8" s="69"/>
      <c r="MQI8" s="69"/>
      <c r="MQJ8" s="69"/>
      <c r="MQK8" s="69"/>
      <c r="MQL8" s="69"/>
      <c r="MQM8" s="69"/>
      <c r="MQN8" s="69"/>
      <c r="MQO8" s="69"/>
      <c r="MQP8" s="69"/>
      <c r="MQQ8" s="69"/>
      <c r="MQR8" s="69"/>
      <c r="MQS8" s="69"/>
      <c r="MQT8" s="69"/>
      <c r="MQU8" s="69"/>
      <c r="MQV8" s="69"/>
      <c r="MQW8" s="69"/>
      <c r="MQX8" s="69"/>
      <c r="MQY8" s="69"/>
      <c r="MQZ8" s="69"/>
      <c r="MRA8" s="69"/>
      <c r="MRB8" s="69"/>
      <c r="MRC8" s="69"/>
      <c r="MRD8" s="69"/>
      <c r="MRE8" s="69"/>
      <c r="MRF8" s="69"/>
      <c r="MRG8" s="69"/>
      <c r="MRH8" s="69"/>
      <c r="MRI8" s="69"/>
      <c r="MRJ8" s="69"/>
      <c r="MRK8" s="69"/>
      <c r="MRL8" s="69"/>
      <c r="MRM8" s="69"/>
      <c r="MRN8" s="69"/>
      <c r="MRO8" s="69"/>
      <c r="MRP8" s="69"/>
      <c r="MRQ8" s="69"/>
      <c r="MRR8" s="69"/>
      <c r="MRS8" s="69"/>
      <c r="MRT8" s="69"/>
      <c r="MRU8" s="69"/>
      <c r="MRV8" s="69"/>
      <c r="MRW8" s="69"/>
      <c r="MRX8" s="69"/>
      <c r="MRY8" s="69"/>
      <c r="MRZ8" s="69"/>
      <c r="MSA8" s="69"/>
      <c r="MSB8" s="69"/>
      <c r="MSC8" s="69"/>
      <c r="MSD8" s="69"/>
      <c r="MSE8" s="69"/>
      <c r="MSF8" s="69"/>
      <c r="MSG8" s="69"/>
      <c r="MSH8" s="69"/>
      <c r="MSI8" s="69"/>
      <c r="MSJ8" s="69"/>
      <c r="MSK8" s="69"/>
      <c r="MSL8" s="69"/>
      <c r="MSM8" s="69"/>
      <c r="MSN8" s="69"/>
      <c r="MSO8" s="69"/>
      <c r="MSP8" s="69"/>
      <c r="MSQ8" s="69"/>
      <c r="MSR8" s="69"/>
      <c r="MSS8" s="69"/>
      <c r="MST8" s="69"/>
      <c r="MSU8" s="69"/>
      <c r="MSV8" s="69"/>
      <c r="MSW8" s="69"/>
      <c r="MSX8" s="69"/>
      <c r="MSY8" s="69"/>
      <c r="MSZ8" s="69"/>
      <c r="MTA8" s="69"/>
      <c r="MTB8" s="69"/>
      <c r="MTC8" s="69"/>
      <c r="MTD8" s="69"/>
      <c r="MTE8" s="69"/>
      <c r="MTF8" s="69"/>
      <c r="MTG8" s="69"/>
      <c r="MTH8" s="69"/>
      <c r="MTI8" s="69"/>
      <c r="MTJ8" s="69"/>
      <c r="MTK8" s="69"/>
      <c r="MTL8" s="69"/>
      <c r="MTM8" s="69"/>
      <c r="MTN8" s="69"/>
      <c r="MTO8" s="69"/>
      <c r="MTP8" s="69"/>
      <c r="MTQ8" s="69"/>
      <c r="MTR8" s="69"/>
      <c r="MTS8" s="69"/>
      <c r="MTT8" s="69"/>
      <c r="MTU8" s="69"/>
      <c r="MTV8" s="69"/>
      <c r="MTW8" s="69"/>
      <c r="MTX8" s="69"/>
      <c r="MTY8" s="69"/>
      <c r="MTZ8" s="69"/>
      <c r="MUA8" s="69"/>
      <c r="MUB8" s="69"/>
      <c r="MUC8" s="69"/>
      <c r="MUD8" s="69"/>
      <c r="MUE8" s="69"/>
      <c r="MUF8" s="69"/>
      <c r="MUG8" s="69"/>
      <c r="MUH8" s="69"/>
      <c r="MUI8" s="69"/>
      <c r="MUJ8" s="69"/>
      <c r="MUK8" s="69"/>
      <c r="MUL8" s="69"/>
      <c r="MUM8" s="69"/>
      <c r="MUN8" s="69"/>
      <c r="MUO8" s="69"/>
      <c r="MUP8" s="69"/>
      <c r="MUQ8" s="69"/>
      <c r="MUR8" s="69"/>
      <c r="MUS8" s="69"/>
      <c r="MUT8" s="69"/>
      <c r="MUU8" s="69"/>
      <c r="MUV8" s="69"/>
      <c r="MUW8" s="69"/>
      <c r="MUX8" s="69"/>
      <c r="MUY8" s="69"/>
      <c r="MUZ8" s="69"/>
      <c r="MVA8" s="69"/>
      <c r="MVB8" s="69"/>
      <c r="MVC8" s="69"/>
      <c r="MVD8" s="69"/>
      <c r="MVE8" s="69"/>
      <c r="MVF8" s="69"/>
      <c r="MVG8" s="69"/>
      <c r="MVH8" s="69"/>
      <c r="MVI8" s="69"/>
      <c r="MVJ8" s="69"/>
      <c r="MVK8" s="69"/>
      <c r="MVL8" s="69"/>
      <c r="MVM8" s="69"/>
      <c r="MVN8" s="69"/>
      <c r="MVO8" s="69"/>
      <c r="MVP8" s="69"/>
      <c r="MVQ8" s="69"/>
      <c r="MVR8" s="69"/>
      <c r="MVS8" s="69"/>
      <c r="MVT8" s="69"/>
      <c r="MVU8" s="69"/>
      <c r="MVV8" s="69"/>
      <c r="MVW8" s="69"/>
      <c r="MVX8" s="69"/>
      <c r="MVY8" s="69"/>
      <c r="MVZ8" s="69"/>
      <c r="MWA8" s="69"/>
      <c r="MWB8" s="69"/>
      <c r="MWC8" s="69"/>
      <c r="MWD8" s="69"/>
      <c r="MWE8" s="69"/>
      <c r="MWF8" s="69"/>
      <c r="MWG8" s="69"/>
      <c r="MWH8" s="69"/>
      <c r="MWI8" s="69"/>
      <c r="MWJ8" s="69"/>
      <c r="MWK8" s="69"/>
      <c r="MWL8" s="69"/>
      <c r="MWM8" s="69"/>
      <c r="MWN8" s="69"/>
      <c r="MWO8" s="69"/>
      <c r="MWP8" s="69"/>
      <c r="MWQ8" s="69"/>
      <c r="MWR8" s="69"/>
      <c r="MWS8" s="69"/>
      <c r="MWT8" s="69"/>
      <c r="MWU8" s="69"/>
      <c r="MWV8" s="69"/>
      <c r="MWW8" s="69"/>
      <c r="MWX8" s="69"/>
      <c r="MWY8" s="69"/>
      <c r="MWZ8" s="69"/>
      <c r="MXA8" s="69"/>
      <c r="MXB8" s="69"/>
      <c r="MXC8" s="69"/>
      <c r="MXD8" s="69"/>
      <c r="MXE8" s="69"/>
      <c r="MXF8" s="69"/>
      <c r="MXG8" s="69"/>
      <c r="MXH8" s="69"/>
      <c r="MXI8" s="69"/>
      <c r="MXJ8" s="69"/>
      <c r="MXK8" s="69"/>
      <c r="MXL8" s="69"/>
      <c r="MXM8" s="69"/>
      <c r="MXN8" s="69"/>
      <c r="MXO8" s="69"/>
      <c r="MXP8" s="69"/>
      <c r="MXQ8" s="69"/>
      <c r="MXR8" s="69"/>
      <c r="MXS8" s="69"/>
      <c r="MXT8" s="69"/>
      <c r="MXU8" s="69"/>
      <c r="MXV8" s="69"/>
      <c r="MXW8" s="69"/>
      <c r="MXX8" s="69"/>
      <c r="MXY8" s="69"/>
      <c r="MXZ8" s="69"/>
      <c r="MYA8" s="69"/>
      <c r="MYB8" s="69"/>
      <c r="MYC8" s="69"/>
      <c r="MYD8" s="69"/>
      <c r="MYE8" s="69"/>
      <c r="MYF8" s="69"/>
      <c r="MYG8" s="69"/>
      <c r="MYH8" s="69"/>
      <c r="MYI8" s="69"/>
      <c r="MYJ8" s="69"/>
      <c r="MYK8" s="69"/>
      <c r="MYL8" s="69"/>
      <c r="MYM8" s="69"/>
      <c r="MYN8" s="69"/>
      <c r="MYO8" s="69"/>
      <c r="MYP8" s="69"/>
      <c r="MYQ8" s="69"/>
      <c r="MYR8" s="69"/>
      <c r="MYS8" s="69"/>
      <c r="MYT8" s="69"/>
      <c r="MYU8" s="69"/>
      <c r="MYV8" s="69"/>
      <c r="MYW8" s="69"/>
      <c r="MYX8" s="69"/>
      <c r="MYY8" s="69"/>
      <c r="MYZ8" s="69"/>
      <c r="MZA8" s="69"/>
      <c r="MZB8" s="69"/>
      <c r="MZC8" s="69"/>
      <c r="MZD8" s="69"/>
      <c r="MZE8" s="69"/>
      <c r="MZF8" s="69"/>
      <c r="MZG8" s="69"/>
      <c r="MZH8" s="69"/>
      <c r="MZI8" s="69"/>
      <c r="MZJ8" s="69"/>
      <c r="MZK8" s="69"/>
      <c r="MZL8" s="69"/>
      <c r="MZM8" s="69"/>
      <c r="MZN8" s="69"/>
      <c r="MZO8" s="69"/>
      <c r="MZP8" s="69"/>
      <c r="MZQ8" s="69"/>
      <c r="MZR8" s="69"/>
      <c r="MZS8" s="69"/>
      <c r="MZT8" s="69"/>
      <c r="MZU8" s="69"/>
      <c r="MZV8" s="69"/>
      <c r="MZW8" s="69"/>
      <c r="MZX8" s="69"/>
      <c r="MZY8" s="69"/>
      <c r="MZZ8" s="69"/>
      <c r="NAA8" s="69"/>
      <c r="NAB8" s="69"/>
      <c r="NAC8" s="69"/>
      <c r="NAD8" s="69"/>
      <c r="NAE8" s="69"/>
      <c r="NAF8" s="69"/>
      <c r="NAG8" s="69"/>
      <c r="NAH8" s="69"/>
      <c r="NAI8" s="69"/>
      <c r="NAJ8" s="69"/>
      <c r="NAK8" s="69"/>
      <c r="NAL8" s="69"/>
      <c r="NAM8" s="69"/>
      <c r="NAN8" s="69"/>
      <c r="NAO8" s="69"/>
      <c r="NAP8" s="69"/>
      <c r="NAQ8" s="69"/>
      <c r="NAR8" s="69"/>
      <c r="NAS8" s="69"/>
      <c r="NAT8" s="69"/>
      <c r="NAU8" s="69"/>
      <c r="NAV8" s="69"/>
      <c r="NAW8" s="69"/>
      <c r="NAX8" s="69"/>
      <c r="NAY8" s="69"/>
      <c r="NAZ8" s="69"/>
      <c r="NBA8" s="69"/>
      <c r="NBB8" s="69"/>
      <c r="NBC8" s="69"/>
      <c r="NBD8" s="69"/>
      <c r="NBE8" s="69"/>
      <c r="NBF8" s="69"/>
      <c r="NBG8" s="69"/>
      <c r="NBH8" s="69"/>
      <c r="NBI8" s="69"/>
      <c r="NBJ8" s="69"/>
      <c r="NBK8" s="69"/>
      <c r="NBL8" s="69"/>
      <c r="NBM8" s="69"/>
      <c r="NBN8" s="69"/>
      <c r="NBO8" s="69"/>
      <c r="NBP8" s="69"/>
      <c r="NBQ8" s="69"/>
      <c r="NBR8" s="69"/>
      <c r="NBS8" s="69"/>
      <c r="NBT8" s="69"/>
      <c r="NBU8" s="69"/>
      <c r="NBV8" s="69"/>
      <c r="NBW8" s="69"/>
      <c r="NBX8" s="69"/>
      <c r="NBY8" s="69"/>
      <c r="NBZ8" s="69"/>
      <c r="NCA8" s="69"/>
      <c r="NCB8" s="69"/>
      <c r="NCC8" s="69"/>
      <c r="NCD8" s="69"/>
      <c r="NCE8" s="69"/>
      <c r="NCF8" s="69"/>
      <c r="NCG8" s="69"/>
      <c r="NCH8" s="69"/>
      <c r="NCI8" s="69"/>
      <c r="NCJ8" s="69"/>
      <c r="NCK8" s="69"/>
      <c r="NCL8" s="69"/>
      <c r="NCM8" s="69"/>
      <c r="NCN8" s="69"/>
      <c r="NCO8" s="69"/>
      <c r="NCP8" s="69"/>
      <c r="NCQ8" s="69"/>
      <c r="NCR8" s="69"/>
      <c r="NCS8" s="69"/>
      <c r="NCT8" s="69"/>
      <c r="NCU8" s="69"/>
      <c r="NCV8" s="69"/>
      <c r="NCW8" s="69"/>
      <c r="NCX8" s="69"/>
      <c r="NCY8" s="69"/>
      <c r="NCZ8" s="69"/>
      <c r="NDA8" s="69"/>
      <c r="NDB8" s="69"/>
      <c r="NDC8" s="69"/>
      <c r="NDD8" s="69"/>
      <c r="NDE8" s="69"/>
      <c r="NDF8" s="69"/>
      <c r="NDG8" s="69"/>
      <c r="NDH8" s="69"/>
      <c r="NDI8" s="69"/>
      <c r="NDJ8" s="69"/>
      <c r="NDK8" s="69"/>
      <c r="NDL8" s="69"/>
      <c r="NDM8" s="69"/>
      <c r="NDN8" s="69"/>
      <c r="NDO8" s="69"/>
      <c r="NDP8" s="69"/>
      <c r="NDQ8" s="69"/>
      <c r="NDR8" s="69"/>
      <c r="NDS8" s="69"/>
      <c r="NDT8" s="69"/>
      <c r="NDU8" s="69"/>
      <c r="NDV8" s="69"/>
      <c r="NDW8" s="69"/>
      <c r="NDX8" s="69"/>
      <c r="NDY8" s="69"/>
      <c r="NDZ8" s="69"/>
      <c r="NEA8" s="69"/>
      <c r="NEB8" s="69"/>
      <c r="NEC8" s="69"/>
      <c r="NED8" s="69"/>
      <c r="NEE8" s="69"/>
      <c r="NEF8" s="69"/>
      <c r="NEG8" s="69"/>
      <c r="NEH8" s="69"/>
      <c r="NEI8" s="69"/>
      <c r="NEJ8" s="69"/>
      <c r="NEK8" s="69"/>
      <c r="NEL8" s="69"/>
      <c r="NEM8" s="69"/>
      <c r="NEN8" s="69"/>
      <c r="NEO8" s="69"/>
      <c r="NEP8" s="69"/>
      <c r="NEQ8" s="69"/>
      <c r="NER8" s="69"/>
      <c r="NES8" s="69"/>
      <c r="NET8" s="69"/>
      <c r="NEU8" s="69"/>
      <c r="NEV8" s="69"/>
      <c r="NEW8" s="69"/>
      <c r="NEX8" s="69"/>
      <c r="NEY8" s="69"/>
      <c r="NEZ8" s="69"/>
      <c r="NFA8" s="69"/>
      <c r="NFB8" s="69"/>
      <c r="NFC8" s="69"/>
      <c r="NFD8" s="69"/>
      <c r="NFE8" s="69"/>
      <c r="NFF8" s="69"/>
      <c r="NFG8" s="69"/>
      <c r="NFH8" s="69"/>
      <c r="NFI8" s="69"/>
      <c r="NFJ8" s="69"/>
      <c r="NFK8" s="69"/>
      <c r="NFL8" s="69"/>
      <c r="NFM8" s="69"/>
      <c r="NFN8" s="69"/>
      <c r="NFO8" s="69"/>
      <c r="NFP8" s="69"/>
      <c r="NFQ8" s="69"/>
      <c r="NFR8" s="69"/>
      <c r="NFS8" s="69"/>
      <c r="NFT8" s="69"/>
      <c r="NFU8" s="69"/>
      <c r="NFV8" s="69"/>
      <c r="NFW8" s="69"/>
      <c r="NFX8" s="69"/>
      <c r="NFY8" s="69"/>
      <c r="NFZ8" s="69"/>
      <c r="NGA8" s="69"/>
      <c r="NGB8" s="69"/>
      <c r="NGC8" s="69"/>
      <c r="NGD8" s="69"/>
      <c r="NGE8" s="69"/>
      <c r="NGF8" s="69"/>
      <c r="NGG8" s="69"/>
      <c r="NGH8" s="69"/>
      <c r="NGI8" s="69"/>
      <c r="NGJ8" s="69"/>
      <c r="NGK8" s="69"/>
      <c r="NGL8" s="69"/>
      <c r="NGM8" s="69"/>
      <c r="NGN8" s="69"/>
      <c r="NGO8" s="69"/>
      <c r="NGP8" s="69"/>
      <c r="NGQ8" s="69"/>
      <c r="NGR8" s="69"/>
      <c r="NGS8" s="69"/>
      <c r="NGT8" s="69"/>
      <c r="NGU8" s="69"/>
      <c r="NGV8" s="69"/>
      <c r="NGW8" s="69"/>
      <c r="NGX8" s="69"/>
      <c r="NGY8" s="69"/>
      <c r="NGZ8" s="69"/>
      <c r="NHA8" s="69"/>
      <c r="NHB8" s="69"/>
      <c r="NHC8" s="69"/>
      <c r="NHD8" s="69"/>
      <c r="NHE8" s="69"/>
      <c r="NHF8" s="69"/>
      <c r="NHG8" s="69"/>
      <c r="NHH8" s="69"/>
      <c r="NHI8" s="69"/>
      <c r="NHJ8" s="69"/>
      <c r="NHK8" s="69"/>
      <c r="NHL8" s="69"/>
      <c r="NHM8" s="69"/>
      <c r="NHN8" s="69"/>
      <c r="NHO8" s="69"/>
      <c r="NHP8" s="69"/>
      <c r="NHQ8" s="69"/>
      <c r="NHR8" s="69"/>
      <c r="NHS8" s="69"/>
      <c r="NHT8" s="69"/>
      <c r="NHU8" s="69"/>
      <c r="NHV8" s="69"/>
      <c r="NHW8" s="69"/>
      <c r="NHX8" s="69"/>
      <c r="NHY8" s="69"/>
      <c r="NHZ8" s="69"/>
      <c r="NIA8" s="69"/>
      <c r="NIB8" s="69"/>
      <c r="NIC8" s="69"/>
      <c r="NID8" s="69"/>
      <c r="NIE8" s="69"/>
      <c r="NIF8" s="69"/>
      <c r="NIG8" s="69"/>
      <c r="NIH8" s="69"/>
      <c r="NII8" s="69"/>
      <c r="NIJ8" s="69"/>
      <c r="NIK8" s="69"/>
      <c r="NIL8" s="69"/>
      <c r="NIM8" s="69"/>
      <c r="NIN8" s="69"/>
      <c r="NIO8" s="69"/>
      <c r="NIP8" s="69"/>
      <c r="NIQ8" s="69"/>
      <c r="NIR8" s="69"/>
      <c r="NIS8" s="69"/>
      <c r="NIT8" s="69"/>
      <c r="NIU8" s="69"/>
      <c r="NIV8" s="69"/>
      <c r="NIW8" s="69"/>
      <c r="NIX8" s="69"/>
      <c r="NIY8" s="69"/>
      <c r="NIZ8" s="69"/>
      <c r="NJA8" s="69"/>
      <c r="NJB8" s="69"/>
      <c r="NJC8" s="69"/>
      <c r="NJD8" s="69"/>
      <c r="NJE8" s="69"/>
      <c r="NJF8" s="69"/>
      <c r="NJG8" s="69"/>
      <c r="NJH8" s="69"/>
      <c r="NJI8" s="69"/>
      <c r="NJJ8" s="69"/>
      <c r="NJK8" s="69"/>
      <c r="NJL8" s="69"/>
      <c r="NJM8" s="69"/>
      <c r="NJN8" s="69"/>
      <c r="NJO8" s="69"/>
      <c r="NJP8" s="69"/>
      <c r="NJQ8" s="69"/>
      <c r="NJR8" s="69"/>
      <c r="NJS8" s="69"/>
      <c r="NJT8" s="69"/>
      <c r="NJU8" s="69"/>
      <c r="NJV8" s="69"/>
      <c r="NJW8" s="69"/>
      <c r="NJX8" s="69"/>
      <c r="NJY8" s="69"/>
      <c r="NJZ8" s="69"/>
      <c r="NKA8" s="69"/>
      <c r="NKB8" s="69"/>
      <c r="NKC8" s="69"/>
      <c r="NKD8" s="69"/>
      <c r="NKE8" s="69"/>
      <c r="NKF8" s="69"/>
      <c r="NKG8" s="69"/>
      <c r="NKH8" s="69"/>
      <c r="NKI8" s="69"/>
      <c r="NKJ8" s="69"/>
      <c r="NKK8" s="69"/>
      <c r="NKL8" s="69"/>
      <c r="NKM8" s="69"/>
      <c r="NKN8" s="69"/>
      <c r="NKO8" s="69"/>
      <c r="NKP8" s="69"/>
      <c r="NKQ8" s="69"/>
      <c r="NKR8" s="69"/>
      <c r="NKS8" s="69"/>
      <c r="NKT8" s="69"/>
      <c r="NKU8" s="69"/>
      <c r="NKV8" s="69"/>
      <c r="NKW8" s="69"/>
      <c r="NKX8" s="69"/>
      <c r="NKY8" s="69"/>
      <c r="NKZ8" s="69"/>
      <c r="NLA8" s="69"/>
      <c r="NLB8" s="69"/>
      <c r="NLC8" s="69"/>
      <c r="NLD8" s="69"/>
      <c r="NLE8" s="69"/>
      <c r="NLF8" s="69"/>
      <c r="NLG8" s="69"/>
      <c r="NLH8" s="69"/>
      <c r="NLI8" s="69"/>
      <c r="NLJ8" s="69"/>
      <c r="NLK8" s="69"/>
      <c r="NLL8" s="69"/>
      <c r="NLM8" s="69"/>
      <c r="NLN8" s="69"/>
      <c r="NLO8" s="69"/>
      <c r="NLP8" s="69"/>
      <c r="NLQ8" s="69"/>
      <c r="NLR8" s="69"/>
      <c r="NLS8" s="69"/>
      <c r="NLT8" s="69"/>
      <c r="NLU8" s="69"/>
      <c r="NLV8" s="69"/>
      <c r="NLW8" s="69"/>
      <c r="NLX8" s="69"/>
      <c r="NLY8" s="69"/>
      <c r="NLZ8" s="69"/>
      <c r="NMA8" s="69"/>
      <c r="NMB8" s="69"/>
      <c r="NMC8" s="69"/>
      <c r="NMD8" s="69"/>
      <c r="NME8" s="69"/>
      <c r="NMF8" s="69"/>
      <c r="NMG8" s="69"/>
      <c r="NMH8" s="69"/>
      <c r="NMI8" s="69"/>
      <c r="NMJ8" s="69"/>
      <c r="NMK8" s="69"/>
      <c r="NML8" s="69"/>
      <c r="NMM8" s="69"/>
      <c r="NMN8" s="69"/>
      <c r="NMO8" s="69"/>
      <c r="NMP8" s="69"/>
      <c r="NMQ8" s="69"/>
      <c r="NMR8" s="69"/>
      <c r="NMS8" s="69"/>
      <c r="NMT8" s="69"/>
      <c r="NMU8" s="69"/>
      <c r="NMV8" s="69"/>
      <c r="NMW8" s="69"/>
      <c r="NMX8" s="69"/>
      <c r="NMY8" s="69"/>
      <c r="NMZ8" s="69"/>
      <c r="NNA8" s="69"/>
      <c r="NNB8" s="69"/>
      <c r="NNC8" s="69"/>
      <c r="NND8" s="69"/>
      <c r="NNE8" s="69"/>
      <c r="NNF8" s="69"/>
      <c r="NNG8" s="69"/>
      <c r="NNH8" s="69"/>
      <c r="NNI8" s="69"/>
      <c r="NNJ8" s="69"/>
      <c r="NNK8" s="69"/>
      <c r="NNL8" s="69"/>
      <c r="NNM8" s="69"/>
      <c r="NNN8" s="69"/>
      <c r="NNO8" s="69"/>
      <c r="NNP8" s="69"/>
      <c r="NNQ8" s="69"/>
      <c r="NNR8" s="69"/>
      <c r="NNS8" s="69"/>
      <c r="NNT8" s="69"/>
      <c r="NNU8" s="69"/>
      <c r="NNV8" s="69"/>
      <c r="NNW8" s="69"/>
      <c r="NNX8" s="69"/>
      <c r="NNY8" s="69"/>
      <c r="NNZ8" s="69"/>
      <c r="NOA8" s="69"/>
      <c r="NOB8" s="69"/>
      <c r="NOC8" s="69"/>
      <c r="NOD8" s="69"/>
      <c r="NOE8" s="69"/>
      <c r="NOF8" s="69"/>
      <c r="NOG8" s="69"/>
      <c r="NOH8" s="69"/>
      <c r="NOI8" s="69"/>
      <c r="NOJ8" s="69"/>
      <c r="NOK8" s="69"/>
      <c r="NOL8" s="69"/>
      <c r="NOM8" s="69"/>
      <c r="NON8" s="69"/>
      <c r="NOO8" s="69"/>
      <c r="NOP8" s="69"/>
      <c r="NOQ8" s="69"/>
      <c r="NOR8" s="69"/>
      <c r="NOS8" s="69"/>
      <c r="NOT8" s="69"/>
      <c r="NOU8" s="69"/>
      <c r="NOV8" s="69"/>
      <c r="NOW8" s="69"/>
      <c r="NOX8" s="69"/>
      <c r="NOY8" s="69"/>
      <c r="NOZ8" s="69"/>
      <c r="NPA8" s="69"/>
      <c r="NPB8" s="69"/>
      <c r="NPC8" s="69"/>
      <c r="NPD8" s="69"/>
      <c r="NPE8" s="69"/>
      <c r="NPF8" s="69"/>
      <c r="NPG8" s="69"/>
      <c r="NPH8" s="69"/>
      <c r="NPI8" s="69"/>
      <c r="NPJ8" s="69"/>
      <c r="NPK8" s="69"/>
      <c r="NPL8" s="69"/>
      <c r="NPM8" s="69"/>
      <c r="NPN8" s="69"/>
      <c r="NPO8" s="69"/>
      <c r="NPP8" s="69"/>
      <c r="NPQ8" s="69"/>
      <c r="NPR8" s="69"/>
      <c r="NPS8" s="69"/>
      <c r="NPT8" s="69"/>
      <c r="NPU8" s="69"/>
      <c r="NPV8" s="69"/>
      <c r="NPW8" s="69"/>
      <c r="NPX8" s="69"/>
      <c r="NPY8" s="69"/>
      <c r="NPZ8" s="69"/>
      <c r="NQA8" s="69"/>
      <c r="NQB8" s="69"/>
      <c r="NQC8" s="69"/>
      <c r="NQD8" s="69"/>
      <c r="NQE8" s="69"/>
      <c r="NQF8" s="69"/>
      <c r="NQG8" s="69"/>
      <c r="NQH8" s="69"/>
      <c r="NQI8" s="69"/>
      <c r="NQJ8" s="69"/>
      <c r="NQK8" s="69"/>
      <c r="NQL8" s="69"/>
      <c r="NQM8" s="69"/>
      <c r="NQN8" s="69"/>
      <c r="NQO8" s="69"/>
      <c r="NQP8" s="69"/>
      <c r="NQQ8" s="69"/>
      <c r="NQR8" s="69"/>
      <c r="NQS8" s="69"/>
      <c r="NQT8" s="69"/>
      <c r="NQU8" s="69"/>
      <c r="NQV8" s="69"/>
      <c r="NQW8" s="69"/>
      <c r="NQX8" s="69"/>
      <c r="NQY8" s="69"/>
      <c r="NQZ8" s="69"/>
      <c r="NRA8" s="69"/>
      <c r="NRB8" s="69"/>
      <c r="NRC8" s="69"/>
      <c r="NRD8" s="69"/>
      <c r="NRE8" s="69"/>
      <c r="NRF8" s="69"/>
      <c r="NRG8" s="69"/>
      <c r="NRH8" s="69"/>
      <c r="NRI8" s="69"/>
      <c r="NRJ8" s="69"/>
      <c r="NRK8" s="69"/>
      <c r="NRL8" s="69"/>
      <c r="NRM8" s="69"/>
      <c r="NRN8" s="69"/>
      <c r="NRO8" s="69"/>
      <c r="NRP8" s="69"/>
      <c r="NRQ8" s="69"/>
      <c r="NRR8" s="69"/>
      <c r="NRS8" s="69"/>
      <c r="NRT8" s="69"/>
      <c r="NRU8" s="69"/>
      <c r="NRV8" s="69"/>
      <c r="NRW8" s="69"/>
      <c r="NRX8" s="69"/>
      <c r="NRY8" s="69"/>
      <c r="NRZ8" s="69"/>
      <c r="NSA8" s="69"/>
      <c r="NSB8" s="69"/>
      <c r="NSC8" s="69"/>
      <c r="NSD8" s="69"/>
      <c r="NSE8" s="69"/>
      <c r="NSF8" s="69"/>
      <c r="NSG8" s="69"/>
      <c r="NSH8" s="69"/>
      <c r="NSI8" s="69"/>
      <c r="NSJ8" s="69"/>
      <c r="NSK8" s="69"/>
      <c r="NSL8" s="69"/>
      <c r="NSM8" s="69"/>
      <c r="NSN8" s="69"/>
      <c r="NSO8" s="69"/>
      <c r="NSP8" s="69"/>
      <c r="NSQ8" s="69"/>
      <c r="NSR8" s="69"/>
      <c r="NSS8" s="69"/>
      <c r="NST8" s="69"/>
      <c r="NSU8" s="69"/>
      <c r="NSV8" s="69"/>
      <c r="NSW8" s="69"/>
      <c r="NSX8" s="69"/>
      <c r="NSY8" s="69"/>
      <c r="NSZ8" s="69"/>
      <c r="NTA8" s="69"/>
      <c r="NTB8" s="69"/>
      <c r="NTC8" s="69"/>
      <c r="NTD8" s="69"/>
      <c r="NTE8" s="69"/>
      <c r="NTF8" s="69"/>
      <c r="NTG8" s="69"/>
      <c r="NTH8" s="69"/>
      <c r="NTI8" s="69"/>
      <c r="NTJ8" s="69"/>
      <c r="NTK8" s="69"/>
      <c r="NTL8" s="69"/>
      <c r="NTM8" s="69"/>
      <c r="NTN8" s="69"/>
      <c r="NTO8" s="69"/>
      <c r="NTP8" s="69"/>
      <c r="NTQ8" s="69"/>
      <c r="NTR8" s="69"/>
      <c r="NTS8" s="69"/>
      <c r="NTT8" s="69"/>
      <c r="NTU8" s="69"/>
      <c r="NTV8" s="69"/>
      <c r="NTW8" s="69"/>
      <c r="NTX8" s="69"/>
      <c r="NTY8" s="69"/>
      <c r="NTZ8" s="69"/>
      <c r="NUA8" s="69"/>
      <c r="NUB8" s="69"/>
      <c r="NUC8" s="69"/>
      <c r="NUD8" s="69"/>
      <c r="NUE8" s="69"/>
      <c r="NUF8" s="69"/>
      <c r="NUG8" s="69"/>
      <c r="NUH8" s="69"/>
      <c r="NUI8" s="69"/>
      <c r="NUJ8" s="69"/>
      <c r="NUK8" s="69"/>
      <c r="NUL8" s="69"/>
      <c r="NUM8" s="69"/>
      <c r="NUN8" s="69"/>
      <c r="NUO8" s="69"/>
      <c r="NUP8" s="69"/>
      <c r="NUQ8" s="69"/>
      <c r="NUR8" s="69"/>
      <c r="NUS8" s="69"/>
      <c r="NUT8" s="69"/>
      <c r="NUU8" s="69"/>
      <c r="NUV8" s="69"/>
      <c r="NUW8" s="69"/>
      <c r="NUX8" s="69"/>
      <c r="NUY8" s="69"/>
      <c r="NUZ8" s="69"/>
      <c r="NVA8" s="69"/>
      <c r="NVB8" s="69"/>
      <c r="NVC8" s="69"/>
      <c r="NVD8" s="69"/>
      <c r="NVE8" s="69"/>
      <c r="NVF8" s="69"/>
      <c r="NVG8" s="69"/>
      <c r="NVH8" s="69"/>
      <c r="NVI8" s="69"/>
      <c r="NVJ8" s="69"/>
      <c r="NVK8" s="69"/>
      <c r="NVL8" s="69"/>
      <c r="NVM8" s="69"/>
      <c r="NVN8" s="69"/>
      <c r="NVO8" s="69"/>
      <c r="NVP8" s="69"/>
      <c r="NVQ8" s="69"/>
      <c r="NVR8" s="69"/>
      <c r="NVS8" s="69"/>
      <c r="NVT8" s="69"/>
      <c r="NVU8" s="69"/>
      <c r="NVV8" s="69"/>
      <c r="NVW8" s="69"/>
      <c r="NVX8" s="69"/>
      <c r="NVY8" s="69"/>
      <c r="NVZ8" s="69"/>
      <c r="NWA8" s="69"/>
      <c r="NWB8" s="69"/>
      <c r="NWC8" s="69"/>
      <c r="NWD8" s="69"/>
      <c r="NWE8" s="69"/>
      <c r="NWF8" s="69"/>
      <c r="NWG8" s="69"/>
      <c r="NWH8" s="69"/>
      <c r="NWI8" s="69"/>
      <c r="NWJ8" s="69"/>
      <c r="NWK8" s="69"/>
      <c r="NWL8" s="69"/>
      <c r="NWM8" s="69"/>
      <c r="NWN8" s="69"/>
      <c r="NWO8" s="69"/>
      <c r="NWP8" s="69"/>
      <c r="NWQ8" s="69"/>
      <c r="NWR8" s="69"/>
      <c r="NWS8" s="69"/>
      <c r="NWT8" s="69"/>
      <c r="NWU8" s="69"/>
      <c r="NWV8" s="69"/>
      <c r="NWW8" s="69"/>
      <c r="NWX8" s="69"/>
      <c r="NWY8" s="69"/>
      <c r="NWZ8" s="69"/>
      <c r="NXA8" s="69"/>
      <c r="NXB8" s="69"/>
      <c r="NXC8" s="69"/>
      <c r="NXD8" s="69"/>
      <c r="NXE8" s="69"/>
      <c r="NXF8" s="69"/>
      <c r="NXG8" s="69"/>
      <c r="NXH8" s="69"/>
      <c r="NXI8" s="69"/>
      <c r="NXJ8" s="69"/>
      <c r="NXK8" s="69"/>
      <c r="NXL8" s="69"/>
      <c r="NXM8" s="69"/>
      <c r="NXN8" s="69"/>
      <c r="NXO8" s="69"/>
      <c r="NXP8" s="69"/>
      <c r="NXQ8" s="69"/>
      <c r="NXR8" s="69"/>
      <c r="NXS8" s="69"/>
      <c r="NXT8" s="69"/>
      <c r="NXU8" s="69"/>
      <c r="NXV8" s="69"/>
      <c r="NXW8" s="69"/>
      <c r="NXX8" s="69"/>
      <c r="NXY8" s="69"/>
      <c r="NXZ8" s="69"/>
      <c r="NYA8" s="69"/>
      <c r="NYB8" s="69"/>
      <c r="NYC8" s="69"/>
      <c r="NYD8" s="69"/>
      <c r="NYE8" s="69"/>
      <c r="NYF8" s="69"/>
      <c r="NYG8" s="69"/>
      <c r="NYH8" s="69"/>
      <c r="NYI8" s="69"/>
      <c r="NYJ8" s="69"/>
      <c r="NYK8" s="69"/>
      <c r="NYL8" s="69"/>
      <c r="NYM8" s="69"/>
      <c r="NYN8" s="69"/>
      <c r="NYO8" s="69"/>
      <c r="NYP8" s="69"/>
      <c r="NYQ8" s="69"/>
      <c r="NYR8" s="69"/>
      <c r="NYS8" s="69"/>
      <c r="NYT8" s="69"/>
      <c r="NYU8" s="69"/>
      <c r="NYV8" s="69"/>
      <c r="NYW8" s="69"/>
      <c r="NYX8" s="69"/>
      <c r="NYY8" s="69"/>
      <c r="NYZ8" s="69"/>
      <c r="NZA8" s="69"/>
      <c r="NZB8" s="69"/>
      <c r="NZC8" s="69"/>
      <c r="NZD8" s="69"/>
      <c r="NZE8" s="69"/>
      <c r="NZF8" s="69"/>
      <c r="NZG8" s="69"/>
      <c r="NZH8" s="69"/>
      <c r="NZI8" s="69"/>
      <c r="NZJ8" s="69"/>
      <c r="NZK8" s="69"/>
      <c r="NZL8" s="69"/>
      <c r="NZM8" s="69"/>
      <c r="NZN8" s="69"/>
      <c r="NZO8" s="69"/>
      <c r="NZP8" s="69"/>
      <c r="NZQ8" s="69"/>
      <c r="NZR8" s="69"/>
      <c r="NZS8" s="69"/>
      <c r="NZT8" s="69"/>
      <c r="NZU8" s="69"/>
      <c r="NZV8" s="69"/>
      <c r="NZW8" s="69"/>
      <c r="NZX8" s="69"/>
      <c r="NZY8" s="69"/>
      <c r="NZZ8" s="69"/>
      <c r="OAA8" s="69"/>
      <c r="OAB8" s="69"/>
      <c r="OAC8" s="69"/>
      <c r="OAD8" s="69"/>
      <c r="OAE8" s="69"/>
      <c r="OAF8" s="69"/>
      <c r="OAG8" s="69"/>
      <c r="OAH8" s="69"/>
      <c r="OAI8" s="69"/>
      <c r="OAJ8" s="69"/>
      <c r="OAK8" s="69"/>
      <c r="OAL8" s="69"/>
      <c r="OAM8" s="69"/>
      <c r="OAN8" s="69"/>
      <c r="OAO8" s="69"/>
      <c r="OAP8" s="69"/>
      <c r="OAQ8" s="69"/>
      <c r="OAR8" s="69"/>
      <c r="OAS8" s="69"/>
      <c r="OAT8" s="69"/>
      <c r="OAU8" s="69"/>
      <c r="OAV8" s="69"/>
      <c r="OAW8" s="69"/>
      <c r="OAX8" s="69"/>
      <c r="OAY8" s="69"/>
      <c r="OAZ8" s="69"/>
      <c r="OBA8" s="69"/>
      <c r="OBB8" s="69"/>
      <c r="OBC8" s="69"/>
      <c r="OBD8" s="69"/>
      <c r="OBE8" s="69"/>
      <c r="OBF8" s="69"/>
      <c r="OBG8" s="69"/>
      <c r="OBH8" s="69"/>
      <c r="OBI8" s="69"/>
      <c r="OBJ8" s="69"/>
      <c r="OBK8" s="69"/>
      <c r="OBL8" s="69"/>
      <c r="OBM8" s="69"/>
      <c r="OBN8" s="69"/>
      <c r="OBO8" s="69"/>
      <c r="OBP8" s="69"/>
      <c r="OBQ8" s="69"/>
      <c r="OBR8" s="69"/>
      <c r="OBS8" s="69"/>
      <c r="OBT8" s="69"/>
      <c r="OBU8" s="69"/>
      <c r="OBV8" s="69"/>
      <c r="OBW8" s="69"/>
      <c r="OBX8" s="69"/>
      <c r="OBY8" s="69"/>
      <c r="OBZ8" s="69"/>
      <c r="OCA8" s="69"/>
      <c r="OCB8" s="69"/>
      <c r="OCC8" s="69"/>
      <c r="OCD8" s="69"/>
      <c r="OCE8" s="69"/>
      <c r="OCF8" s="69"/>
      <c r="OCG8" s="69"/>
      <c r="OCH8" s="69"/>
      <c r="OCI8" s="69"/>
      <c r="OCJ8" s="69"/>
      <c r="OCK8" s="69"/>
      <c r="OCL8" s="69"/>
      <c r="OCM8" s="69"/>
      <c r="OCN8" s="69"/>
      <c r="OCO8" s="69"/>
      <c r="OCP8" s="69"/>
      <c r="OCQ8" s="69"/>
      <c r="OCR8" s="69"/>
      <c r="OCS8" s="69"/>
      <c r="OCT8" s="69"/>
      <c r="OCU8" s="69"/>
      <c r="OCV8" s="69"/>
      <c r="OCW8" s="69"/>
      <c r="OCX8" s="69"/>
      <c r="OCY8" s="69"/>
      <c r="OCZ8" s="69"/>
      <c r="ODA8" s="69"/>
      <c r="ODB8" s="69"/>
      <c r="ODC8" s="69"/>
      <c r="ODD8" s="69"/>
      <c r="ODE8" s="69"/>
      <c r="ODF8" s="69"/>
      <c r="ODG8" s="69"/>
      <c r="ODH8" s="69"/>
      <c r="ODI8" s="69"/>
      <c r="ODJ8" s="69"/>
      <c r="ODK8" s="69"/>
      <c r="ODL8" s="69"/>
      <c r="ODM8" s="69"/>
      <c r="ODN8" s="69"/>
      <c r="ODO8" s="69"/>
      <c r="ODP8" s="69"/>
      <c r="ODQ8" s="69"/>
      <c r="ODR8" s="69"/>
      <c r="ODS8" s="69"/>
      <c r="ODT8" s="69"/>
      <c r="ODU8" s="69"/>
      <c r="ODV8" s="69"/>
      <c r="ODW8" s="69"/>
      <c r="ODX8" s="69"/>
      <c r="ODY8" s="69"/>
      <c r="ODZ8" s="69"/>
      <c r="OEA8" s="69"/>
      <c r="OEB8" s="69"/>
      <c r="OEC8" s="69"/>
      <c r="OED8" s="69"/>
      <c r="OEE8" s="69"/>
      <c r="OEF8" s="69"/>
      <c r="OEG8" s="69"/>
      <c r="OEH8" s="69"/>
      <c r="OEI8" s="69"/>
      <c r="OEJ8" s="69"/>
      <c r="OEK8" s="69"/>
      <c r="OEL8" s="69"/>
      <c r="OEM8" s="69"/>
      <c r="OEN8" s="69"/>
      <c r="OEO8" s="69"/>
      <c r="OEP8" s="69"/>
      <c r="OEQ8" s="69"/>
      <c r="OER8" s="69"/>
      <c r="OES8" s="69"/>
      <c r="OET8" s="69"/>
      <c r="OEU8" s="69"/>
      <c r="OEV8" s="69"/>
      <c r="OEW8" s="69"/>
      <c r="OEX8" s="69"/>
      <c r="OEY8" s="69"/>
      <c r="OEZ8" s="69"/>
      <c r="OFA8" s="69"/>
      <c r="OFB8" s="69"/>
      <c r="OFC8" s="69"/>
      <c r="OFD8" s="69"/>
      <c r="OFE8" s="69"/>
      <c r="OFF8" s="69"/>
      <c r="OFG8" s="69"/>
      <c r="OFH8" s="69"/>
      <c r="OFI8" s="69"/>
      <c r="OFJ8" s="69"/>
      <c r="OFK8" s="69"/>
      <c r="OFL8" s="69"/>
      <c r="OFM8" s="69"/>
      <c r="OFN8" s="69"/>
      <c r="OFO8" s="69"/>
      <c r="OFP8" s="69"/>
      <c r="OFQ8" s="69"/>
      <c r="OFR8" s="69"/>
      <c r="OFS8" s="69"/>
      <c r="OFT8" s="69"/>
      <c r="OFU8" s="69"/>
      <c r="OFV8" s="69"/>
      <c r="OFW8" s="69"/>
      <c r="OFX8" s="69"/>
      <c r="OFY8" s="69"/>
      <c r="OFZ8" s="69"/>
      <c r="OGA8" s="69"/>
      <c r="OGB8" s="69"/>
      <c r="OGC8" s="69"/>
      <c r="OGD8" s="69"/>
      <c r="OGE8" s="69"/>
      <c r="OGF8" s="69"/>
      <c r="OGG8" s="69"/>
      <c r="OGH8" s="69"/>
      <c r="OGI8" s="69"/>
      <c r="OGJ8" s="69"/>
      <c r="OGK8" s="69"/>
      <c r="OGL8" s="69"/>
      <c r="OGM8" s="69"/>
      <c r="OGN8" s="69"/>
      <c r="OGO8" s="69"/>
      <c r="OGP8" s="69"/>
      <c r="OGQ8" s="69"/>
      <c r="OGR8" s="69"/>
      <c r="OGS8" s="69"/>
      <c r="OGT8" s="69"/>
      <c r="OGU8" s="69"/>
      <c r="OGV8" s="69"/>
      <c r="OGW8" s="69"/>
      <c r="OGX8" s="69"/>
      <c r="OGY8" s="69"/>
      <c r="OGZ8" s="69"/>
      <c r="OHA8" s="69"/>
      <c r="OHB8" s="69"/>
      <c r="OHC8" s="69"/>
      <c r="OHD8" s="69"/>
      <c r="OHE8" s="69"/>
      <c r="OHF8" s="69"/>
      <c r="OHG8" s="69"/>
      <c r="OHH8" s="69"/>
      <c r="OHI8" s="69"/>
      <c r="OHJ8" s="69"/>
      <c r="OHK8" s="69"/>
      <c r="OHL8" s="69"/>
      <c r="OHM8" s="69"/>
      <c r="OHN8" s="69"/>
      <c r="OHO8" s="69"/>
      <c r="OHP8" s="69"/>
      <c r="OHQ8" s="69"/>
      <c r="OHR8" s="69"/>
      <c r="OHS8" s="69"/>
      <c r="OHT8" s="69"/>
      <c r="OHU8" s="69"/>
      <c r="OHV8" s="69"/>
      <c r="OHW8" s="69"/>
      <c r="OHX8" s="69"/>
      <c r="OHY8" s="69"/>
      <c r="OHZ8" s="69"/>
      <c r="OIA8" s="69"/>
      <c r="OIB8" s="69"/>
      <c r="OIC8" s="69"/>
      <c r="OID8" s="69"/>
      <c r="OIE8" s="69"/>
      <c r="OIF8" s="69"/>
      <c r="OIG8" s="69"/>
      <c r="OIH8" s="69"/>
      <c r="OII8" s="69"/>
      <c r="OIJ8" s="69"/>
      <c r="OIK8" s="69"/>
      <c r="OIL8" s="69"/>
      <c r="OIM8" s="69"/>
      <c r="OIN8" s="69"/>
      <c r="OIO8" s="69"/>
      <c r="OIP8" s="69"/>
      <c r="OIQ8" s="69"/>
      <c r="OIR8" s="69"/>
      <c r="OIS8" s="69"/>
      <c r="OIT8" s="69"/>
      <c r="OIU8" s="69"/>
      <c r="OIV8" s="69"/>
      <c r="OIW8" s="69"/>
      <c r="OIX8" s="69"/>
      <c r="OIY8" s="69"/>
      <c r="OIZ8" s="69"/>
      <c r="OJA8" s="69"/>
      <c r="OJB8" s="69"/>
      <c r="OJC8" s="69"/>
      <c r="OJD8" s="69"/>
      <c r="OJE8" s="69"/>
      <c r="OJF8" s="69"/>
      <c r="OJG8" s="69"/>
      <c r="OJH8" s="69"/>
      <c r="OJI8" s="69"/>
      <c r="OJJ8" s="69"/>
      <c r="OJK8" s="69"/>
      <c r="OJL8" s="69"/>
      <c r="OJM8" s="69"/>
      <c r="OJN8" s="69"/>
      <c r="OJO8" s="69"/>
      <c r="OJP8" s="69"/>
      <c r="OJQ8" s="69"/>
      <c r="OJR8" s="69"/>
      <c r="OJS8" s="69"/>
      <c r="OJT8" s="69"/>
      <c r="OJU8" s="69"/>
      <c r="OJV8" s="69"/>
      <c r="OJW8" s="69"/>
      <c r="OJX8" s="69"/>
      <c r="OJY8" s="69"/>
      <c r="OJZ8" s="69"/>
      <c r="OKA8" s="69"/>
      <c r="OKB8" s="69"/>
      <c r="OKC8" s="69"/>
      <c r="OKD8" s="69"/>
      <c r="OKE8" s="69"/>
      <c r="OKF8" s="69"/>
      <c r="OKG8" s="69"/>
      <c r="OKH8" s="69"/>
      <c r="OKI8" s="69"/>
      <c r="OKJ8" s="69"/>
      <c r="OKK8" s="69"/>
      <c r="OKL8" s="69"/>
      <c r="OKM8" s="69"/>
      <c r="OKN8" s="69"/>
      <c r="OKO8" s="69"/>
      <c r="OKP8" s="69"/>
      <c r="OKQ8" s="69"/>
      <c r="OKR8" s="69"/>
      <c r="OKS8" s="69"/>
      <c r="OKT8" s="69"/>
      <c r="OKU8" s="69"/>
      <c r="OKV8" s="69"/>
      <c r="OKW8" s="69"/>
      <c r="OKX8" s="69"/>
      <c r="OKY8" s="69"/>
      <c r="OKZ8" s="69"/>
      <c r="OLA8" s="69"/>
      <c r="OLB8" s="69"/>
      <c r="OLC8" s="69"/>
      <c r="OLD8" s="69"/>
      <c r="OLE8" s="69"/>
      <c r="OLF8" s="69"/>
      <c r="OLG8" s="69"/>
      <c r="OLH8" s="69"/>
      <c r="OLI8" s="69"/>
      <c r="OLJ8" s="69"/>
      <c r="OLK8" s="69"/>
      <c r="OLL8" s="69"/>
      <c r="OLM8" s="69"/>
      <c r="OLN8" s="69"/>
      <c r="OLO8" s="69"/>
      <c r="OLP8" s="69"/>
      <c r="OLQ8" s="69"/>
      <c r="OLR8" s="69"/>
      <c r="OLS8" s="69"/>
      <c r="OLT8" s="69"/>
      <c r="OLU8" s="69"/>
      <c r="OLV8" s="69"/>
      <c r="OLW8" s="69"/>
      <c r="OLX8" s="69"/>
      <c r="OLY8" s="69"/>
      <c r="OLZ8" s="69"/>
      <c r="OMA8" s="69"/>
      <c r="OMB8" s="69"/>
      <c r="OMC8" s="69"/>
      <c r="OMD8" s="69"/>
      <c r="OME8" s="69"/>
      <c r="OMF8" s="69"/>
      <c r="OMG8" s="69"/>
      <c r="OMH8" s="69"/>
      <c r="OMI8" s="69"/>
      <c r="OMJ8" s="69"/>
      <c r="OMK8" s="69"/>
      <c r="OML8" s="69"/>
      <c r="OMM8" s="69"/>
      <c r="OMN8" s="69"/>
      <c r="OMO8" s="69"/>
      <c r="OMP8" s="69"/>
      <c r="OMQ8" s="69"/>
      <c r="OMR8" s="69"/>
      <c r="OMS8" s="69"/>
      <c r="OMT8" s="69"/>
      <c r="OMU8" s="69"/>
      <c r="OMV8" s="69"/>
      <c r="OMW8" s="69"/>
      <c r="OMX8" s="69"/>
      <c r="OMY8" s="69"/>
      <c r="OMZ8" s="69"/>
      <c r="ONA8" s="69"/>
      <c r="ONB8" s="69"/>
      <c r="ONC8" s="69"/>
      <c r="OND8" s="69"/>
      <c r="ONE8" s="69"/>
      <c r="ONF8" s="69"/>
      <c r="ONG8" s="69"/>
      <c r="ONH8" s="69"/>
      <c r="ONI8" s="69"/>
      <c r="ONJ8" s="69"/>
      <c r="ONK8" s="69"/>
      <c r="ONL8" s="69"/>
      <c r="ONM8" s="69"/>
      <c r="ONN8" s="69"/>
      <c r="ONO8" s="69"/>
      <c r="ONP8" s="69"/>
      <c r="ONQ8" s="69"/>
      <c r="ONR8" s="69"/>
      <c r="ONS8" s="69"/>
      <c r="ONT8" s="69"/>
      <c r="ONU8" s="69"/>
      <c r="ONV8" s="69"/>
      <c r="ONW8" s="69"/>
      <c r="ONX8" s="69"/>
      <c r="ONY8" s="69"/>
      <c r="ONZ8" s="69"/>
      <c r="OOA8" s="69"/>
      <c r="OOB8" s="69"/>
      <c r="OOC8" s="69"/>
      <c r="OOD8" s="69"/>
      <c r="OOE8" s="69"/>
      <c r="OOF8" s="69"/>
      <c r="OOG8" s="69"/>
      <c r="OOH8" s="69"/>
      <c r="OOI8" s="69"/>
      <c r="OOJ8" s="69"/>
      <c r="OOK8" s="69"/>
      <c r="OOL8" s="69"/>
      <c r="OOM8" s="69"/>
      <c r="OON8" s="69"/>
      <c r="OOO8" s="69"/>
      <c r="OOP8" s="69"/>
      <c r="OOQ8" s="69"/>
      <c r="OOR8" s="69"/>
      <c r="OOS8" s="69"/>
      <c r="OOT8" s="69"/>
      <c r="OOU8" s="69"/>
      <c r="OOV8" s="69"/>
      <c r="OOW8" s="69"/>
      <c r="OOX8" s="69"/>
      <c r="OOY8" s="69"/>
      <c r="OOZ8" s="69"/>
      <c r="OPA8" s="69"/>
      <c r="OPB8" s="69"/>
      <c r="OPC8" s="69"/>
      <c r="OPD8" s="69"/>
      <c r="OPE8" s="69"/>
      <c r="OPF8" s="69"/>
      <c r="OPG8" s="69"/>
      <c r="OPH8" s="69"/>
      <c r="OPI8" s="69"/>
      <c r="OPJ8" s="69"/>
      <c r="OPK8" s="69"/>
      <c r="OPL8" s="69"/>
      <c r="OPM8" s="69"/>
      <c r="OPN8" s="69"/>
      <c r="OPO8" s="69"/>
      <c r="OPP8" s="69"/>
      <c r="OPQ8" s="69"/>
      <c r="OPR8" s="69"/>
      <c r="OPS8" s="69"/>
      <c r="OPT8" s="69"/>
      <c r="OPU8" s="69"/>
      <c r="OPV8" s="69"/>
      <c r="OPW8" s="69"/>
      <c r="OPX8" s="69"/>
      <c r="OPY8" s="69"/>
      <c r="OPZ8" s="69"/>
      <c r="OQA8" s="69"/>
      <c r="OQB8" s="69"/>
      <c r="OQC8" s="69"/>
      <c r="OQD8" s="69"/>
      <c r="OQE8" s="69"/>
      <c r="OQF8" s="69"/>
      <c r="OQG8" s="69"/>
      <c r="OQH8" s="69"/>
      <c r="OQI8" s="69"/>
      <c r="OQJ8" s="69"/>
      <c r="OQK8" s="69"/>
      <c r="OQL8" s="69"/>
      <c r="OQM8" s="69"/>
      <c r="OQN8" s="69"/>
      <c r="OQO8" s="69"/>
      <c r="OQP8" s="69"/>
      <c r="OQQ8" s="69"/>
      <c r="OQR8" s="69"/>
      <c r="OQS8" s="69"/>
      <c r="OQT8" s="69"/>
      <c r="OQU8" s="69"/>
      <c r="OQV8" s="69"/>
      <c r="OQW8" s="69"/>
      <c r="OQX8" s="69"/>
      <c r="OQY8" s="69"/>
      <c r="OQZ8" s="69"/>
      <c r="ORA8" s="69"/>
      <c r="ORB8" s="69"/>
      <c r="ORC8" s="69"/>
      <c r="ORD8" s="69"/>
      <c r="ORE8" s="69"/>
      <c r="ORF8" s="69"/>
      <c r="ORG8" s="69"/>
      <c r="ORH8" s="69"/>
      <c r="ORI8" s="69"/>
      <c r="ORJ8" s="69"/>
      <c r="ORK8" s="69"/>
      <c r="ORL8" s="69"/>
      <c r="ORM8" s="69"/>
      <c r="ORN8" s="69"/>
      <c r="ORO8" s="69"/>
      <c r="ORP8" s="69"/>
      <c r="ORQ8" s="69"/>
      <c r="ORR8" s="69"/>
      <c r="ORS8" s="69"/>
      <c r="ORT8" s="69"/>
      <c r="ORU8" s="69"/>
      <c r="ORV8" s="69"/>
      <c r="ORW8" s="69"/>
      <c r="ORX8" s="69"/>
      <c r="ORY8" s="69"/>
      <c r="ORZ8" s="69"/>
      <c r="OSA8" s="69"/>
      <c r="OSB8" s="69"/>
      <c r="OSC8" s="69"/>
      <c r="OSD8" s="69"/>
      <c r="OSE8" s="69"/>
      <c r="OSF8" s="69"/>
      <c r="OSG8" s="69"/>
      <c r="OSH8" s="69"/>
      <c r="OSI8" s="69"/>
      <c r="OSJ8" s="69"/>
      <c r="OSK8" s="69"/>
      <c r="OSL8" s="69"/>
      <c r="OSM8" s="69"/>
      <c r="OSN8" s="69"/>
      <c r="OSO8" s="69"/>
      <c r="OSP8" s="69"/>
      <c r="OSQ8" s="69"/>
      <c r="OSR8" s="69"/>
      <c r="OSS8" s="69"/>
      <c r="OST8" s="69"/>
      <c r="OSU8" s="69"/>
      <c r="OSV8" s="69"/>
      <c r="OSW8" s="69"/>
      <c r="OSX8" s="69"/>
      <c r="OSY8" s="69"/>
      <c r="OSZ8" s="69"/>
    </row>
    <row r="9" spans="1:10660" ht="39" customHeight="1" thickBot="1">
      <c r="A9" s="52" t="s">
        <v>17</v>
      </c>
      <c r="B9" s="60" t="s">
        <v>34</v>
      </c>
      <c r="C9" s="165" t="s">
        <v>44</v>
      </c>
      <c r="E9" s="2" t="s">
        <v>20</v>
      </c>
      <c r="G9" s="54" t="s">
        <v>33</v>
      </c>
      <c r="H9" s="55" t="str">
        <f t="shared" si="57"/>
        <v>IN</v>
      </c>
      <c r="I9" s="55" t="str" cm="1">
        <f t="array" ref="I9">CurrentSchedule(I9,COUNTA($2:$2),$I$1)</f>
        <v>NA</v>
      </c>
      <c r="J9" s="56" t="s">
        <v>22</v>
      </c>
      <c r="K9" s="57" cm="1">
        <f t="array" ref="K9">ScheduledWeek(K9, COUNTA($2:$2),$K$2)</f>
        <v>31</v>
      </c>
      <c r="L9" s="108" cm="1">
        <f t="array" ref="L9">ScheduledWeek(L9, COUNTA($2:$2),$L$2)</f>
        <v>0</v>
      </c>
      <c r="M9" s="108">
        <f t="shared" si="58"/>
        <v>0</v>
      </c>
      <c r="N9" s="108">
        <f t="shared" si="59"/>
        <v>24</v>
      </c>
      <c r="O9" s="108">
        <f t="shared" si="60"/>
        <v>0</v>
      </c>
      <c r="P9" s="108">
        <f t="shared" si="61"/>
        <v>23</v>
      </c>
      <c r="Q9" s="108">
        <f t="shared" si="62"/>
        <v>0</v>
      </c>
      <c r="R9" s="2" t="s">
        <v>16</v>
      </c>
      <c r="S9" s="2" t="s">
        <v>16</v>
      </c>
      <c r="T9" s="2" t="s">
        <v>23</v>
      </c>
      <c r="U9" s="2" t="s">
        <v>16</v>
      </c>
      <c r="V9" s="2" t="s">
        <v>16</v>
      </c>
      <c r="X9" s="14" t="s">
        <v>27</v>
      </c>
      <c r="Y9" s="14" t="s">
        <v>27</v>
      </c>
      <c r="Z9" s="14" t="s">
        <v>27</v>
      </c>
      <c r="AA9" s="14" t="s">
        <v>27</v>
      </c>
      <c r="AB9" s="14" t="s">
        <v>27</v>
      </c>
      <c r="AE9" s="2" t="s">
        <v>16</v>
      </c>
      <c r="AF9" s="2" t="s">
        <v>16</v>
      </c>
      <c r="AG9" s="2" t="s">
        <v>16</v>
      </c>
      <c r="AH9" s="2" t="s">
        <v>16</v>
      </c>
      <c r="AI9" s="2" t="s">
        <v>16</v>
      </c>
      <c r="AL9" s="2" t="s">
        <v>16</v>
      </c>
      <c r="AM9" s="2" t="s">
        <v>16</v>
      </c>
      <c r="AN9" s="2" t="s">
        <v>16</v>
      </c>
      <c r="AO9" s="2" t="s">
        <v>29</v>
      </c>
      <c r="AP9" s="2" t="s">
        <v>16</v>
      </c>
      <c r="AS9" s="68" t="s">
        <v>27</v>
      </c>
      <c r="AT9" s="68" t="s">
        <v>27</v>
      </c>
      <c r="AU9" s="68" t="s">
        <v>27</v>
      </c>
      <c r="AV9" s="68" t="s">
        <v>27</v>
      </c>
      <c r="AW9" s="68" t="s">
        <v>27</v>
      </c>
      <c r="AZ9" s="2" t="s">
        <v>27</v>
      </c>
      <c r="BA9" s="2" t="s">
        <v>27</v>
      </c>
      <c r="BB9" s="68" t="s">
        <v>16</v>
      </c>
      <c r="BC9" s="68" t="s">
        <v>16</v>
      </c>
      <c r="BD9" s="68" t="s">
        <v>16</v>
      </c>
      <c r="BG9" s="68" t="s">
        <v>27</v>
      </c>
      <c r="BH9" s="68" t="s">
        <v>27</v>
      </c>
      <c r="BI9" s="68" t="s">
        <v>27</v>
      </c>
      <c r="BJ9" s="68" t="s">
        <v>27</v>
      </c>
      <c r="BK9" s="68" t="s">
        <v>27</v>
      </c>
      <c r="BN9" s="68" t="s">
        <v>25</v>
      </c>
      <c r="BO9" s="68" t="s">
        <v>25</v>
      </c>
      <c r="BP9" s="68" t="s">
        <v>25</v>
      </c>
      <c r="BQ9" s="68" t="s">
        <v>25</v>
      </c>
      <c r="BR9" s="68" t="s">
        <v>25</v>
      </c>
      <c r="BU9" s="2" t="s">
        <v>26</v>
      </c>
      <c r="BV9" s="2" t="s">
        <v>26</v>
      </c>
      <c r="BW9" s="2" t="s">
        <v>26</v>
      </c>
      <c r="BX9" s="2" t="s">
        <v>26</v>
      </c>
      <c r="BY9" s="2" t="s">
        <v>26</v>
      </c>
      <c r="CB9" s="2" t="s">
        <v>26</v>
      </c>
      <c r="CC9" s="2" t="s">
        <v>26</v>
      </c>
      <c r="CD9" s="2" t="s">
        <v>26</v>
      </c>
      <c r="CE9" s="2" t="s">
        <v>26</v>
      </c>
      <c r="CF9" s="2" t="s">
        <v>26</v>
      </c>
      <c r="CI9" s="2" t="s">
        <v>27</v>
      </c>
      <c r="CJ9" s="2" t="s">
        <v>27</v>
      </c>
      <c r="CK9" s="2" t="s">
        <v>27</v>
      </c>
      <c r="CL9" s="2" t="s">
        <v>27</v>
      </c>
      <c r="CM9" s="2" t="s">
        <v>27</v>
      </c>
      <c r="CP9" s="2" t="s">
        <v>27</v>
      </c>
      <c r="CQ9" s="2" t="s">
        <v>27</v>
      </c>
      <c r="CR9" s="2" t="s">
        <v>27</v>
      </c>
      <c r="CS9" s="2" t="s">
        <v>27</v>
      </c>
      <c r="CT9" s="2" t="s">
        <v>27</v>
      </c>
      <c r="CW9" s="2" t="s">
        <v>26</v>
      </c>
      <c r="CX9" s="2" t="s">
        <v>26</v>
      </c>
      <c r="CY9" s="2" t="s">
        <v>26</v>
      </c>
      <c r="CZ9" s="2" t="s">
        <v>26</v>
      </c>
      <c r="DA9" s="2" t="s">
        <v>26</v>
      </c>
      <c r="DD9" s="2" t="s">
        <v>23</v>
      </c>
      <c r="DE9" s="2" t="s">
        <v>29</v>
      </c>
      <c r="DF9" s="2" t="s">
        <v>29</v>
      </c>
      <c r="DG9" s="2" t="s">
        <v>29</v>
      </c>
      <c r="DH9" s="2" t="s">
        <v>26</v>
      </c>
      <c r="DK9" s="2" t="s">
        <v>27</v>
      </c>
      <c r="DL9" s="2" t="s">
        <v>25</v>
      </c>
      <c r="DM9" s="2" t="s">
        <v>25</v>
      </c>
      <c r="DN9" s="2" t="s">
        <v>27</v>
      </c>
      <c r="DO9" s="2" t="s">
        <v>27</v>
      </c>
      <c r="DR9" s="2" t="s">
        <v>26</v>
      </c>
      <c r="DS9" s="2" t="s">
        <v>26</v>
      </c>
      <c r="DT9" s="2" t="s">
        <v>25</v>
      </c>
      <c r="DU9" s="2" t="s">
        <v>25</v>
      </c>
      <c r="DV9" s="2" t="s">
        <v>23</v>
      </c>
      <c r="DY9" s="2" t="s">
        <v>27</v>
      </c>
      <c r="DZ9" s="2" t="s">
        <v>27</v>
      </c>
      <c r="EA9" s="2" t="s">
        <v>27</v>
      </c>
      <c r="EB9" s="2" t="s">
        <v>27</v>
      </c>
      <c r="EC9" s="2" t="s">
        <v>27</v>
      </c>
      <c r="EF9" s="2" t="s">
        <v>27</v>
      </c>
      <c r="EG9" s="2" t="s">
        <v>27</v>
      </c>
      <c r="EH9" s="2" t="s">
        <v>27</v>
      </c>
      <c r="EI9" s="2" t="s">
        <v>23</v>
      </c>
      <c r="EJ9" s="2" t="s">
        <v>27</v>
      </c>
      <c r="EM9" s="68" t="s">
        <v>16</v>
      </c>
      <c r="EN9" s="68" t="s">
        <v>16</v>
      </c>
      <c r="EO9" s="68" t="s">
        <v>16</v>
      </c>
      <c r="EP9" s="68" t="s">
        <v>16</v>
      </c>
      <c r="EQ9" s="68" t="s">
        <v>16</v>
      </c>
      <c r="ER9" s="69" t="s">
        <v>28</v>
      </c>
      <c r="ES9" s="69" t="s">
        <v>28</v>
      </c>
      <c r="ET9" s="68" t="s">
        <v>27</v>
      </c>
      <c r="EU9" s="68" t="s">
        <v>27</v>
      </c>
      <c r="EV9" s="68" t="s">
        <v>27</v>
      </c>
      <c r="EW9" s="68" t="s">
        <v>27</v>
      </c>
      <c r="EX9" s="68" t="s">
        <v>27</v>
      </c>
      <c r="EY9" s="2" t="s">
        <v>28</v>
      </c>
      <c r="EZ9" s="2" t="s">
        <v>28</v>
      </c>
      <c r="FA9" s="2" t="s">
        <v>27</v>
      </c>
      <c r="FB9" s="2" t="s">
        <v>27</v>
      </c>
      <c r="FC9" s="2" t="s">
        <v>27</v>
      </c>
      <c r="FD9" s="2" t="s">
        <v>27</v>
      </c>
      <c r="FE9" s="2" t="s">
        <v>27</v>
      </c>
      <c r="FH9" s="2" t="s">
        <v>27</v>
      </c>
      <c r="FI9" s="2" t="s">
        <v>27</v>
      </c>
      <c r="FJ9" s="2" t="s">
        <v>27</v>
      </c>
      <c r="FK9" s="2" t="s">
        <v>27</v>
      </c>
      <c r="FL9" s="2" t="s">
        <v>27</v>
      </c>
      <c r="FO9" s="2" t="s">
        <v>16</v>
      </c>
      <c r="FP9" s="2" t="s">
        <v>16</v>
      </c>
      <c r="FQ9" s="2" t="s">
        <v>16</v>
      </c>
      <c r="FR9" s="2" t="s">
        <v>16</v>
      </c>
      <c r="FS9" s="2" t="s">
        <v>16</v>
      </c>
      <c r="FV9" s="2" t="s">
        <v>14</v>
      </c>
      <c r="FW9" s="2" t="s">
        <v>14</v>
      </c>
      <c r="FX9" s="2" t="s">
        <v>14</v>
      </c>
      <c r="FY9" s="2" t="s">
        <v>14</v>
      </c>
      <c r="FZ9" s="2" t="s">
        <v>14</v>
      </c>
      <c r="GC9" s="2" t="s">
        <v>27</v>
      </c>
      <c r="GD9" s="2" t="s">
        <v>27</v>
      </c>
      <c r="GE9" s="2" t="s">
        <v>27</v>
      </c>
      <c r="GF9" s="2" t="s">
        <v>27</v>
      </c>
      <c r="GG9" s="2" t="s">
        <v>27</v>
      </c>
      <c r="GJ9" s="2" t="s">
        <v>27</v>
      </c>
      <c r="GK9" s="2" t="s">
        <v>27</v>
      </c>
      <c r="GL9" s="2" t="s">
        <v>27</v>
      </c>
      <c r="GM9" s="2" t="s">
        <v>27</v>
      </c>
      <c r="GN9" s="2" t="s">
        <v>27</v>
      </c>
      <c r="GO9" s="3" t="s">
        <v>28</v>
      </c>
      <c r="GP9" s="3" t="s">
        <v>28</v>
      </c>
      <c r="GQ9" s="1" t="s">
        <v>26</v>
      </c>
      <c r="GR9" s="1" t="s">
        <v>26</v>
      </c>
      <c r="GS9" s="1" t="s">
        <v>26</v>
      </c>
      <c r="GT9" s="1" t="s">
        <v>26</v>
      </c>
      <c r="GU9" s="1" t="s">
        <v>26</v>
      </c>
      <c r="GV9" s="1"/>
      <c r="GW9" s="1"/>
      <c r="GX9" s="1" t="s">
        <v>26</v>
      </c>
      <c r="GY9" s="1" t="s">
        <v>26</v>
      </c>
      <c r="GZ9" s="1" t="s">
        <v>26</v>
      </c>
      <c r="HA9" s="1" t="s">
        <v>26</v>
      </c>
      <c r="HB9" s="1" t="s">
        <v>26</v>
      </c>
      <c r="HC9" s="1"/>
      <c r="HD9" s="1"/>
      <c r="HE9" s="1" t="s">
        <v>27</v>
      </c>
      <c r="HF9" s="1" t="s">
        <v>27</v>
      </c>
      <c r="HG9" s="1" t="s">
        <v>27</v>
      </c>
      <c r="HH9" s="1" t="s">
        <v>27</v>
      </c>
      <c r="HI9" s="1" t="s">
        <v>27</v>
      </c>
      <c r="HJ9" s="1"/>
      <c r="HK9" s="1"/>
      <c r="HL9" s="1" t="s">
        <v>27</v>
      </c>
      <c r="HM9" s="1" t="s">
        <v>27</v>
      </c>
      <c r="HN9" s="1" t="s">
        <v>27</v>
      </c>
      <c r="HO9" s="1" t="s">
        <v>27</v>
      </c>
      <c r="HP9" s="1" t="s">
        <v>27</v>
      </c>
      <c r="HQ9" s="1"/>
      <c r="HR9" s="1"/>
      <c r="HS9" s="1" t="s">
        <v>26</v>
      </c>
      <c r="HT9" s="1" t="s">
        <v>26</v>
      </c>
      <c r="HU9" s="1" t="s">
        <v>26</v>
      </c>
      <c r="HV9" s="1" t="s">
        <v>26</v>
      </c>
      <c r="HW9" s="1" t="s">
        <v>26</v>
      </c>
      <c r="HX9" s="1"/>
      <c r="HY9" s="1"/>
      <c r="HZ9" s="152" t="s">
        <v>41</v>
      </c>
      <c r="IA9" s="152" t="s">
        <v>41</v>
      </c>
      <c r="IB9" s="152" t="s">
        <v>41</v>
      </c>
      <c r="IC9" s="152" t="s">
        <v>41</v>
      </c>
      <c r="ID9" s="152" t="s">
        <v>41</v>
      </c>
      <c r="IE9" s="1"/>
      <c r="IF9" s="1"/>
      <c r="IG9" s="1" t="s">
        <v>27</v>
      </c>
      <c r="IH9" s="1" t="s">
        <v>27</v>
      </c>
      <c r="II9" s="1" t="s">
        <v>27</v>
      </c>
      <c r="IJ9" s="1" t="s">
        <v>29</v>
      </c>
      <c r="IK9" s="1" t="s">
        <v>23</v>
      </c>
      <c r="IL9" s="1"/>
      <c r="IM9" s="1"/>
      <c r="IN9" s="1" t="s">
        <v>27</v>
      </c>
      <c r="IO9" s="1" t="s">
        <v>27</v>
      </c>
      <c r="IP9" s="1" t="s">
        <v>27</v>
      </c>
      <c r="IQ9" s="1" t="s">
        <v>27</v>
      </c>
      <c r="IR9" s="1" t="s">
        <v>27</v>
      </c>
      <c r="IU9" s="2" t="s">
        <v>27</v>
      </c>
      <c r="IV9" s="2" t="s">
        <v>27</v>
      </c>
      <c r="IW9" s="2" t="s">
        <v>27</v>
      </c>
      <c r="IX9" s="2" t="s">
        <v>27</v>
      </c>
      <c r="IY9" s="2" t="s">
        <v>27</v>
      </c>
      <c r="JB9" s="2" t="s">
        <v>31</v>
      </c>
      <c r="JC9" s="2" t="s">
        <v>31</v>
      </c>
      <c r="JD9" s="2" t="s">
        <v>31</v>
      </c>
      <c r="JE9" s="2" t="s">
        <v>31</v>
      </c>
      <c r="JF9" s="2" t="s">
        <v>31</v>
      </c>
      <c r="JI9" s="2" t="s">
        <v>27</v>
      </c>
      <c r="JJ9" s="2" t="s">
        <v>27</v>
      </c>
      <c r="JK9" s="2" t="s">
        <v>27</v>
      </c>
      <c r="JL9" s="2" t="s">
        <v>27</v>
      </c>
      <c r="JM9" s="2" t="s">
        <v>27</v>
      </c>
      <c r="JP9" s="2" t="s">
        <v>27</v>
      </c>
      <c r="JQ9" s="2" t="s">
        <v>27</v>
      </c>
      <c r="JR9" s="2" t="s">
        <v>27</v>
      </c>
      <c r="JS9" s="2" t="s">
        <v>27</v>
      </c>
      <c r="JT9" s="2" t="s">
        <v>27</v>
      </c>
      <c r="JW9" s="2" t="s">
        <v>41</v>
      </c>
      <c r="JX9" s="2" t="s">
        <v>41</v>
      </c>
      <c r="JY9" s="2" t="s">
        <v>41</v>
      </c>
      <c r="JZ9" s="2" t="s">
        <v>41</v>
      </c>
      <c r="KA9" s="2" t="s">
        <v>41</v>
      </c>
      <c r="KD9" s="2" t="s">
        <v>41</v>
      </c>
      <c r="KE9" s="2" t="s">
        <v>41</v>
      </c>
      <c r="KF9" s="2" t="s">
        <v>41</v>
      </c>
      <c r="KG9" s="2" t="s">
        <v>41</v>
      </c>
      <c r="KH9" s="2" t="s">
        <v>41</v>
      </c>
      <c r="KK9" s="2" t="s">
        <v>27</v>
      </c>
      <c r="KL9" s="2" t="s">
        <v>27</v>
      </c>
      <c r="KM9" s="2" t="s">
        <v>27</v>
      </c>
      <c r="KN9" s="2" t="s">
        <v>27</v>
      </c>
      <c r="KO9" s="2" t="s">
        <v>27</v>
      </c>
      <c r="KR9" s="2" t="s">
        <v>27</v>
      </c>
      <c r="KS9" s="2" t="s">
        <v>27</v>
      </c>
      <c r="KT9" s="2" t="s">
        <v>27</v>
      </c>
      <c r="KU9" s="2" t="s">
        <v>27</v>
      </c>
      <c r="KV9" s="2" t="s">
        <v>27</v>
      </c>
      <c r="KY9" s="2" t="s">
        <v>27</v>
      </c>
      <c r="KZ9" s="2" t="s">
        <v>27</v>
      </c>
      <c r="LA9" s="2" t="s">
        <v>27</v>
      </c>
      <c r="LB9" s="2" t="s">
        <v>27</v>
      </c>
      <c r="LC9" s="2" t="s">
        <v>27</v>
      </c>
      <c r="BOA9" s="69"/>
      <c r="BOB9" s="69"/>
      <c r="BOC9" s="69"/>
      <c r="BOD9" s="69"/>
      <c r="BOE9" s="69"/>
      <c r="BOF9" s="69"/>
      <c r="BOG9" s="69"/>
      <c r="BOH9" s="69"/>
      <c r="BOI9" s="69"/>
      <c r="BOJ9" s="69"/>
      <c r="BOK9" s="69"/>
      <c r="BOL9" s="69"/>
      <c r="BOM9" s="69"/>
      <c r="BON9" s="69"/>
      <c r="BOO9" s="69"/>
      <c r="BOP9" s="69"/>
      <c r="BOQ9" s="69"/>
      <c r="BOR9" s="69"/>
      <c r="BOS9" s="69"/>
      <c r="BOT9" s="69"/>
      <c r="BOU9" s="69"/>
      <c r="BOV9" s="69"/>
      <c r="BOW9" s="69"/>
      <c r="BOX9" s="69"/>
      <c r="BOY9" s="69"/>
      <c r="BOZ9" s="69"/>
      <c r="BPA9" s="69"/>
      <c r="BPB9" s="69"/>
      <c r="BPC9" s="69"/>
      <c r="BPD9" s="69"/>
      <c r="BPE9" s="69"/>
      <c r="BPF9" s="69"/>
      <c r="BPG9" s="69"/>
      <c r="BPH9" s="69"/>
      <c r="BPI9" s="69"/>
      <c r="BPJ9" s="69"/>
      <c r="BPK9" s="69"/>
      <c r="BPL9" s="69"/>
      <c r="BPM9" s="69"/>
      <c r="BPN9" s="69"/>
      <c r="BPO9" s="69"/>
      <c r="BPP9" s="69"/>
      <c r="BPQ9" s="69"/>
      <c r="BPR9" s="69"/>
      <c r="BPS9" s="69"/>
      <c r="BPT9" s="69"/>
      <c r="BPU9" s="69"/>
      <c r="BPV9" s="69"/>
      <c r="BPW9" s="69"/>
      <c r="BPX9" s="69"/>
      <c r="BPY9" s="69"/>
      <c r="BPZ9" s="69"/>
      <c r="BQA9" s="69"/>
      <c r="BQB9" s="69"/>
      <c r="BQC9" s="69"/>
      <c r="BQD9" s="69"/>
      <c r="BQE9" s="69"/>
      <c r="BQF9" s="69"/>
      <c r="BQG9" s="69"/>
      <c r="BQH9" s="69"/>
      <c r="BQI9" s="69"/>
      <c r="BQJ9" s="69"/>
      <c r="BQK9" s="69"/>
      <c r="BQL9" s="69"/>
      <c r="BQM9" s="69"/>
      <c r="BQN9" s="69"/>
      <c r="BQO9" s="69"/>
      <c r="BQP9" s="69"/>
      <c r="BQQ9" s="69"/>
      <c r="BQR9" s="69"/>
      <c r="BQS9" s="69"/>
      <c r="BQT9" s="69"/>
      <c r="BQU9" s="69"/>
      <c r="BQV9" s="69"/>
      <c r="BQW9" s="69"/>
      <c r="BQX9" s="69"/>
      <c r="BQY9" s="69"/>
      <c r="BQZ9" s="69"/>
      <c r="BRA9" s="69"/>
      <c r="BRB9" s="69"/>
      <c r="BRC9" s="69"/>
      <c r="BRD9" s="69"/>
      <c r="BRE9" s="69"/>
      <c r="BRF9" s="69"/>
      <c r="BRG9" s="69"/>
      <c r="BRH9" s="69"/>
      <c r="BRI9" s="69"/>
      <c r="BRJ9" s="69"/>
      <c r="BRK9" s="69"/>
      <c r="BRL9" s="69"/>
      <c r="BRM9" s="69"/>
      <c r="BRN9" s="69"/>
      <c r="BRO9" s="69"/>
      <c r="BRP9" s="69"/>
      <c r="BRQ9" s="69"/>
      <c r="BRR9" s="69"/>
      <c r="BRS9" s="69"/>
      <c r="BRT9" s="69"/>
      <c r="BRU9" s="69"/>
      <c r="BRV9" s="69"/>
      <c r="BRW9" s="69"/>
      <c r="BRX9" s="69"/>
      <c r="BRY9" s="69"/>
      <c r="BRZ9" s="69"/>
      <c r="BSA9" s="69"/>
      <c r="BSB9" s="69"/>
      <c r="BSC9" s="69"/>
      <c r="BSD9" s="69"/>
      <c r="BSE9" s="69"/>
      <c r="BSF9" s="69"/>
      <c r="BSG9" s="69"/>
      <c r="BSH9" s="69"/>
      <c r="BSI9" s="69"/>
      <c r="BSJ9" s="69"/>
      <c r="BSK9" s="69"/>
      <c r="BSL9" s="69"/>
      <c r="BSM9" s="69"/>
      <c r="BSN9" s="69"/>
      <c r="BSO9" s="69"/>
      <c r="BSP9" s="69"/>
      <c r="BSQ9" s="69"/>
      <c r="BSR9" s="69"/>
      <c r="BSS9" s="69"/>
      <c r="BST9" s="69"/>
      <c r="BSU9" s="69"/>
      <c r="BSV9" s="69"/>
      <c r="BSW9" s="69"/>
      <c r="BSX9" s="69"/>
      <c r="BSY9" s="69"/>
      <c r="BSZ9" s="69"/>
      <c r="BTA9" s="69"/>
      <c r="BTB9" s="69"/>
      <c r="BTC9" s="69"/>
      <c r="BTD9" s="69"/>
      <c r="BTE9" s="69"/>
      <c r="BTF9" s="69"/>
      <c r="BTG9" s="69"/>
      <c r="BTH9" s="69"/>
      <c r="BTI9" s="69"/>
      <c r="BTJ9" s="69"/>
      <c r="BTK9" s="69"/>
      <c r="BTL9" s="69"/>
      <c r="BTM9" s="69"/>
      <c r="BTN9" s="69"/>
      <c r="BTO9" s="69"/>
      <c r="BTP9" s="69"/>
      <c r="BTQ9" s="69"/>
      <c r="BTR9" s="69"/>
      <c r="BTS9" s="69"/>
      <c r="BTT9" s="69"/>
      <c r="BTU9" s="69"/>
      <c r="BTV9" s="69"/>
      <c r="BTW9" s="69"/>
      <c r="BTX9" s="69"/>
      <c r="BTY9" s="69"/>
      <c r="BTZ9" s="69"/>
      <c r="BUA9" s="69"/>
      <c r="BUB9" s="69"/>
      <c r="BUC9" s="69"/>
      <c r="BUD9" s="69"/>
      <c r="BUE9" s="69"/>
      <c r="BUF9" s="69"/>
      <c r="BUG9" s="69"/>
      <c r="BUH9" s="69"/>
      <c r="BUI9" s="69"/>
      <c r="BUJ9" s="69"/>
      <c r="BUK9" s="69"/>
      <c r="BUL9" s="69"/>
      <c r="BUM9" s="69"/>
      <c r="BUN9" s="69"/>
      <c r="BUO9" s="69"/>
      <c r="BUP9" s="69"/>
      <c r="BUQ9" s="69"/>
      <c r="BUR9" s="69"/>
      <c r="BUS9" s="69"/>
      <c r="BUT9" s="69"/>
      <c r="BUU9" s="69"/>
      <c r="BUV9" s="69"/>
      <c r="BUW9" s="69"/>
      <c r="BUX9" s="69"/>
      <c r="BUY9" s="69"/>
      <c r="BUZ9" s="69"/>
      <c r="BVA9" s="69"/>
      <c r="BVB9" s="69"/>
      <c r="BVC9" s="69"/>
      <c r="BVD9" s="69"/>
      <c r="BVE9" s="69"/>
      <c r="BVF9" s="69"/>
      <c r="BVG9" s="69"/>
      <c r="BVH9" s="69"/>
      <c r="BVI9" s="69"/>
      <c r="BVJ9" s="69"/>
      <c r="BVK9" s="69"/>
      <c r="BVL9" s="69"/>
      <c r="BVM9" s="69"/>
      <c r="BVN9" s="69"/>
      <c r="BVO9" s="69"/>
      <c r="BVP9" s="69"/>
      <c r="BVQ9" s="69"/>
      <c r="BVR9" s="69"/>
      <c r="BVS9" s="69"/>
      <c r="BVT9" s="69"/>
      <c r="BVU9" s="69"/>
      <c r="BVV9" s="69"/>
      <c r="BVW9" s="69"/>
      <c r="BVX9" s="69"/>
      <c r="BVY9" s="69"/>
      <c r="BVZ9" s="69"/>
      <c r="BWA9" s="69"/>
      <c r="BWB9" s="69"/>
      <c r="BWC9" s="69"/>
      <c r="BWD9" s="69"/>
      <c r="BWE9" s="69"/>
      <c r="BWF9" s="69"/>
      <c r="BWG9" s="69"/>
      <c r="BWH9" s="69"/>
      <c r="BWI9" s="69"/>
      <c r="BWJ9" s="69"/>
      <c r="BWK9" s="69"/>
      <c r="BWL9" s="69"/>
      <c r="BWM9" s="69"/>
      <c r="BWN9" s="69"/>
      <c r="BWO9" s="69"/>
      <c r="BWP9" s="69"/>
      <c r="BWQ9" s="69"/>
      <c r="BWR9" s="69"/>
      <c r="BWS9" s="69"/>
      <c r="BWT9" s="69"/>
      <c r="BWU9" s="69"/>
      <c r="BWV9" s="69"/>
      <c r="BWW9" s="69"/>
      <c r="BWX9" s="69"/>
      <c r="BWY9" s="69"/>
      <c r="BWZ9" s="69"/>
      <c r="BXA9" s="69"/>
      <c r="BXB9" s="69"/>
      <c r="BXC9" s="69"/>
      <c r="BXD9" s="69"/>
      <c r="BXE9" s="69"/>
      <c r="BXF9" s="69"/>
      <c r="BXG9" s="69"/>
      <c r="BXH9" s="69"/>
      <c r="BXI9" s="69"/>
      <c r="BXJ9" s="69"/>
      <c r="BXK9" s="69"/>
      <c r="BXL9" s="69"/>
      <c r="BXM9" s="69"/>
      <c r="BXN9" s="69"/>
      <c r="BXO9" s="69"/>
      <c r="BXP9" s="69"/>
      <c r="BXQ9" s="69"/>
      <c r="BXR9" s="69"/>
      <c r="BXS9" s="69"/>
      <c r="BXT9" s="69"/>
      <c r="BXU9" s="69"/>
      <c r="BXV9" s="69"/>
      <c r="BXW9" s="69"/>
      <c r="BXX9" s="69"/>
      <c r="BXY9" s="69"/>
      <c r="BXZ9" s="69"/>
      <c r="BYA9" s="69"/>
      <c r="BYB9" s="69"/>
      <c r="BYC9" s="69"/>
      <c r="BYD9" s="69"/>
      <c r="BYE9" s="69"/>
      <c r="BYF9" s="69"/>
      <c r="BYG9" s="69"/>
      <c r="BYH9" s="69"/>
      <c r="BYI9" s="69"/>
      <c r="BYJ9" s="69"/>
      <c r="BYK9" s="69"/>
      <c r="BYL9" s="69"/>
      <c r="BYM9" s="69"/>
      <c r="BYN9" s="69"/>
      <c r="BYO9" s="69"/>
      <c r="BYP9" s="69"/>
      <c r="BYQ9" s="69"/>
      <c r="BYR9" s="69"/>
      <c r="BYS9" s="69"/>
      <c r="BYT9" s="69"/>
      <c r="BYU9" s="69"/>
      <c r="BYV9" s="69"/>
      <c r="BYW9" s="69"/>
      <c r="BYX9" s="69"/>
      <c r="BYY9" s="69"/>
      <c r="BYZ9" s="69"/>
      <c r="BZA9" s="69"/>
      <c r="BZB9" s="69"/>
      <c r="BZC9" s="69"/>
      <c r="BZD9" s="69"/>
      <c r="BZE9" s="69"/>
      <c r="BZF9" s="69"/>
      <c r="BZG9" s="69"/>
      <c r="BZH9" s="69"/>
      <c r="BZI9" s="69"/>
      <c r="BZJ9" s="69"/>
      <c r="BZK9" s="69"/>
      <c r="BZL9" s="69"/>
      <c r="BZM9" s="69"/>
      <c r="BZN9" s="69"/>
      <c r="BZO9" s="69"/>
      <c r="BZP9" s="69"/>
      <c r="BZQ9" s="69"/>
      <c r="BZR9" s="69"/>
      <c r="BZS9" s="69"/>
      <c r="BZT9" s="69"/>
      <c r="BZU9" s="69"/>
      <c r="BZV9" s="69"/>
      <c r="BZW9" s="69"/>
      <c r="BZX9" s="69"/>
      <c r="BZY9" s="69"/>
      <c r="BZZ9" s="69"/>
      <c r="CAA9" s="69"/>
      <c r="CAB9" s="69"/>
      <c r="CAC9" s="69"/>
      <c r="CAD9" s="69"/>
      <c r="CAE9" s="69"/>
      <c r="CAF9" s="69"/>
      <c r="CAG9" s="69"/>
      <c r="CAH9" s="69"/>
      <c r="CAI9" s="69"/>
      <c r="CAJ9" s="69"/>
      <c r="CAK9" s="69"/>
      <c r="CAL9" s="69"/>
      <c r="CAM9" s="69"/>
      <c r="CAN9" s="69"/>
      <c r="CAO9" s="69"/>
      <c r="CAP9" s="69"/>
      <c r="CAQ9" s="69"/>
      <c r="CAR9" s="69"/>
      <c r="CAS9" s="69"/>
      <c r="CAT9" s="69"/>
      <c r="CAU9" s="69"/>
      <c r="CAV9" s="69"/>
      <c r="CAW9" s="69"/>
      <c r="CAX9" s="69"/>
      <c r="CAY9" s="69"/>
      <c r="CAZ9" s="69"/>
      <c r="CBA9" s="69"/>
      <c r="CBB9" s="69"/>
      <c r="CBC9" s="69"/>
      <c r="CBD9" s="69"/>
      <c r="CBE9" s="69"/>
      <c r="CBF9" s="69"/>
      <c r="CBG9" s="69"/>
      <c r="CBH9" s="69"/>
      <c r="CBI9" s="69"/>
      <c r="CBJ9" s="69"/>
      <c r="CBK9" s="69"/>
      <c r="CBL9" s="69"/>
      <c r="CBM9" s="69"/>
      <c r="CBN9" s="69"/>
      <c r="CBO9" s="69"/>
      <c r="CBP9" s="69"/>
      <c r="CBQ9" s="69"/>
      <c r="CBR9" s="69"/>
      <c r="CBS9" s="69"/>
      <c r="CBT9" s="69"/>
      <c r="CBU9" s="69"/>
      <c r="CBV9" s="69"/>
      <c r="CBW9" s="69"/>
      <c r="CBX9" s="69"/>
      <c r="CBY9" s="69"/>
      <c r="CBZ9" s="69"/>
      <c r="CCA9" s="69"/>
      <c r="CCB9" s="69"/>
      <c r="CCC9" s="69"/>
      <c r="CCD9" s="69"/>
      <c r="CCE9" s="69"/>
      <c r="CCF9" s="69"/>
      <c r="CCG9" s="69"/>
      <c r="CCH9" s="69"/>
      <c r="CCI9" s="69"/>
      <c r="CCJ9" s="69"/>
      <c r="CCK9" s="69"/>
      <c r="CCL9" s="69"/>
      <c r="CCM9" s="69"/>
      <c r="CCN9" s="69"/>
      <c r="CCO9" s="69"/>
      <c r="CCP9" s="69"/>
      <c r="CCQ9" s="69"/>
      <c r="CCR9" s="69"/>
      <c r="CCS9" s="69"/>
      <c r="CCT9" s="69"/>
      <c r="CCU9" s="69"/>
      <c r="CCV9" s="69"/>
      <c r="CCW9" s="69"/>
      <c r="CCX9" s="69"/>
      <c r="CCY9" s="69"/>
      <c r="CCZ9" s="69"/>
      <c r="CDA9" s="69"/>
      <c r="CDB9" s="69"/>
      <c r="CDC9" s="69"/>
      <c r="CDD9" s="69"/>
      <c r="CDE9" s="69"/>
      <c r="CDF9" s="69"/>
      <c r="CDG9" s="69"/>
      <c r="CDH9" s="69"/>
      <c r="CDI9" s="69"/>
      <c r="CDJ9" s="69"/>
      <c r="CDK9" s="69"/>
      <c r="CDL9" s="69"/>
      <c r="CDM9" s="69"/>
      <c r="CDN9" s="69"/>
      <c r="CDO9" s="69"/>
      <c r="CDP9" s="69"/>
      <c r="CDQ9" s="69"/>
      <c r="CDR9" s="69"/>
      <c r="CDS9" s="69"/>
      <c r="CDT9" s="69"/>
      <c r="CDU9" s="69"/>
      <c r="CDV9" s="69"/>
      <c r="CDW9" s="69"/>
      <c r="CDX9" s="69"/>
      <c r="CDY9" s="69"/>
      <c r="CDZ9" s="69"/>
      <c r="CEA9" s="69"/>
      <c r="CEB9" s="69"/>
      <c r="CEC9" s="69"/>
      <c r="CED9" s="69"/>
      <c r="CEE9" s="69"/>
      <c r="CEF9" s="69"/>
      <c r="CEG9" s="69"/>
      <c r="CEH9" s="69"/>
      <c r="CEI9" s="69"/>
      <c r="CEJ9" s="69"/>
      <c r="CEK9" s="69"/>
      <c r="CEL9" s="69"/>
      <c r="CEM9" s="69"/>
      <c r="CEN9" s="69"/>
      <c r="CEO9" s="69"/>
      <c r="CEP9" s="69"/>
      <c r="CEQ9" s="69"/>
      <c r="CER9" s="69"/>
      <c r="CES9" s="69"/>
      <c r="CET9" s="69"/>
      <c r="CEU9" s="69"/>
      <c r="CEV9" s="69"/>
      <c r="CEW9" s="69"/>
      <c r="CEX9" s="69"/>
      <c r="CEY9" s="69"/>
      <c r="CEZ9" s="69"/>
      <c r="CFA9" s="69"/>
      <c r="CFB9" s="69"/>
      <c r="CFC9" s="69"/>
      <c r="CFD9" s="69"/>
      <c r="CFE9" s="69"/>
      <c r="CFF9" s="69"/>
      <c r="CFG9" s="69"/>
      <c r="CFH9" s="69"/>
      <c r="CFI9" s="69"/>
      <c r="CFJ9" s="69"/>
      <c r="CFK9" s="69"/>
      <c r="CFL9" s="69"/>
      <c r="CFM9" s="69"/>
      <c r="CFN9" s="69"/>
      <c r="CFO9" s="69"/>
      <c r="CFP9" s="69"/>
      <c r="CFQ9" s="69"/>
      <c r="CFR9" s="69"/>
      <c r="CFS9" s="69"/>
      <c r="CFT9" s="69"/>
      <c r="CFU9" s="69"/>
      <c r="CFV9" s="69"/>
      <c r="CFW9" s="69"/>
      <c r="CFX9" s="69"/>
      <c r="CFY9" s="69"/>
      <c r="CFZ9" s="69"/>
      <c r="CGA9" s="69"/>
      <c r="CGB9" s="69"/>
      <c r="CGC9" s="69"/>
      <c r="CGD9" s="69"/>
      <c r="CGE9" s="69"/>
      <c r="CGF9" s="69"/>
      <c r="CGG9" s="69"/>
      <c r="CGH9" s="69"/>
      <c r="CGI9" s="69"/>
      <c r="CGJ9" s="69"/>
      <c r="CGK9" s="69"/>
      <c r="CGL9" s="69"/>
      <c r="CGM9" s="69"/>
      <c r="CGN9" s="69"/>
      <c r="CGO9" s="69"/>
      <c r="CGP9" s="69"/>
      <c r="CGQ9" s="69"/>
      <c r="CGR9" s="69"/>
      <c r="CGS9" s="69"/>
      <c r="CGT9" s="69"/>
      <c r="CGU9" s="69"/>
      <c r="CGV9" s="69"/>
      <c r="CGW9" s="69"/>
      <c r="CGX9" s="69"/>
      <c r="CGY9" s="69"/>
      <c r="CGZ9" s="69"/>
      <c r="CHA9" s="69"/>
      <c r="CHB9" s="69"/>
      <c r="CHC9" s="69"/>
      <c r="CHD9" s="69"/>
      <c r="CHE9" s="69"/>
      <c r="CHF9" s="69"/>
      <c r="CHG9" s="69"/>
      <c r="CHH9" s="69"/>
      <c r="CHI9" s="69"/>
      <c r="CHJ9" s="69"/>
      <c r="CHK9" s="69"/>
      <c r="CHL9" s="69"/>
      <c r="CHM9" s="69"/>
      <c r="CHN9" s="69"/>
      <c r="CHO9" s="69"/>
      <c r="CHP9" s="69"/>
      <c r="CHQ9" s="69"/>
      <c r="CHR9" s="69"/>
      <c r="CHS9" s="69"/>
      <c r="CHT9" s="69"/>
      <c r="CHU9" s="69"/>
      <c r="CHV9" s="69"/>
      <c r="CHW9" s="69"/>
      <c r="CHX9" s="69"/>
      <c r="CHY9" s="69"/>
      <c r="CHZ9" s="69"/>
      <c r="CIA9" s="69"/>
      <c r="CIB9" s="69"/>
      <c r="CIC9" s="69"/>
      <c r="CID9" s="69"/>
      <c r="CIE9" s="69"/>
      <c r="CIF9" s="69"/>
      <c r="CIG9" s="69"/>
      <c r="CIH9" s="69"/>
      <c r="CII9" s="69"/>
      <c r="CIJ9" s="69"/>
      <c r="CIK9" s="69"/>
      <c r="CIL9" s="69"/>
      <c r="CIM9" s="69"/>
      <c r="CIN9" s="69"/>
      <c r="CIO9" s="69"/>
      <c r="CIP9" s="69"/>
      <c r="CIQ9" s="69"/>
      <c r="CIR9" s="69"/>
      <c r="CIS9" s="69"/>
      <c r="CIT9" s="69"/>
      <c r="CIU9" s="69"/>
      <c r="CIV9" s="69"/>
      <c r="CIW9" s="69"/>
      <c r="CIX9" s="69"/>
      <c r="CIY9" s="69"/>
      <c r="CIZ9" s="69"/>
      <c r="CJA9" s="69"/>
      <c r="CJB9" s="69"/>
      <c r="CJC9" s="69"/>
      <c r="CJD9" s="69"/>
      <c r="CJE9" s="69"/>
      <c r="CJF9" s="69"/>
      <c r="CJG9" s="69"/>
      <c r="CJH9" s="69"/>
      <c r="CJI9" s="69"/>
      <c r="CJJ9" s="69"/>
      <c r="CJK9" s="69"/>
      <c r="CJL9" s="69"/>
      <c r="CJM9" s="69"/>
      <c r="CJN9" s="69"/>
      <c r="CJO9" s="69"/>
      <c r="CJP9" s="69"/>
      <c r="CJQ9" s="69"/>
      <c r="CJR9" s="69"/>
      <c r="CJS9" s="69"/>
      <c r="CJT9" s="69"/>
      <c r="CJU9" s="69"/>
      <c r="CJV9" s="69"/>
      <c r="CJW9" s="69"/>
      <c r="CJX9" s="69"/>
      <c r="CJY9" s="69"/>
      <c r="CJZ9" s="69"/>
      <c r="CKA9" s="69"/>
      <c r="CKB9" s="69"/>
      <c r="CKC9" s="69"/>
      <c r="CKD9" s="69"/>
      <c r="CKE9" s="69"/>
      <c r="CKF9" s="69"/>
      <c r="CKG9" s="69"/>
      <c r="CKH9" s="69"/>
      <c r="CKI9" s="69"/>
      <c r="CKJ9" s="69"/>
      <c r="CKK9" s="69"/>
      <c r="CKL9" s="69"/>
      <c r="CKM9" s="69"/>
      <c r="CKN9" s="69"/>
      <c r="CKO9" s="69"/>
      <c r="CKP9" s="69"/>
      <c r="CKQ9" s="69"/>
      <c r="CKR9" s="69"/>
      <c r="CKS9" s="69"/>
      <c r="CKT9" s="69"/>
      <c r="CKU9" s="69"/>
      <c r="CKV9" s="69"/>
      <c r="CKW9" s="69"/>
      <c r="CKX9" s="69"/>
      <c r="CKY9" s="69"/>
      <c r="CKZ9" s="69"/>
      <c r="CLA9" s="69"/>
      <c r="CLB9" s="69"/>
      <c r="CLC9" s="69"/>
      <c r="CLD9" s="69"/>
      <c r="CLE9" s="69"/>
      <c r="CLF9" s="69"/>
      <c r="CLG9" s="69"/>
      <c r="CLH9" s="69"/>
      <c r="CLI9" s="69"/>
      <c r="CLJ9" s="69"/>
      <c r="CLK9" s="69"/>
      <c r="CLL9" s="69"/>
      <c r="CLM9" s="69"/>
      <c r="CLN9" s="69"/>
      <c r="CLO9" s="69"/>
      <c r="CLP9" s="69"/>
      <c r="CLQ9" s="69"/>
      <c r="CLR9" s="69"/>
      <c r="CLS9" s="69"/>
      <c r="CLT9" s="69"/>
      <c r="CLU9" s="69"/>
      <c r="CLV9" s="69"/>
      <c r="CLW9" s="69"/>
      <c r="CLX9" s="69"/>
      <c r="CLY9" s="69"/>
      <c r="CLZ9" s="69"/>
      <c r="CMA9" s="69"/>
      <c r="CMB9" s="69"/>
      <c r="CMC9" s="69"/>
      <c r="CMD9" s="69"/>
      <c r="CME9" s="69"/>
      <c r="CMF9" s="69"/>
      <c r="CMG9" s="69"/>
      <c r="CMH9" s="69"/>
      <c r="CMI9" s="69"/>
      <c r="CMJ9" s="69"/>
      <c r="CMK9" s="69"/>
      <c r="CML9" s="69"/>
      <c r="CMM9" s="69"/>
      <c r="CMN9" s="69"/>
      <c r="CMO9" s="69"/>
      <c r="CMP9" s="69"/>
      <c r="CMQ9" s="69"/>
      <c r="CMR9" s="69"/>
      <c r="CMS9" s="69"/>
      <c r="CMT9" s="69"/>
      <c r="CMU9" s="69"/>
      <c r="CMV9" s="69"/>
      <c r="CMW9" s="69"/>
      <c r="CMX9" s="69"/>
      <c r="CMY9" s="69"/>
      <c r="CMZ9" s="69"/>
      <c r="CNA9" s="69"/>
      <c r="CNB9" s="69"/>
      <c r="CNC9" s="69"/>
      <c r="CND9" s="69"/>
      <c r="CNE9" s="69"/>
      <c r="CNF9" s="69"/>
      <c r="CNG9" s="69"/>
      <c r="CNH9" s="69"/>
      <c r="CNI9" s="69"/>
      <c r="CNJ9" s="69"/>
      <c r="CNK9" s="69"/>
      <c r="CNL9" s="69"/>
      <c r="CNM9" s="69"/>
      <c r="CNN9" s="69"/>
      <c r="CNO9" s="69"/>
      <c r="CNP9" s="69"/>
      <c r="CNQ9" s="69"/>
      <c r="CNR9" s="69"/>
      <c r="CNS9" s="69"/>
      <c r="CNT9" s="69"/>
      <c r="CNU9" s="69"/>
      <c r="CNV9" s="69"/>
      <c r="CNW9" s="69"/>
      <c r="CNX9" s="69"/>
      <c r="CNY9" s="69"/>
      <c r="CNZ9" s="69"/>
      <c r="COA9" s="69"/>
      <c r="COB9" s="69"/>
      <c r="COC9" s="69"/>
      <c r="COD9" s="69"/>
      <c r="COE9" s="69"/>
      <c r="COF9" s="69"/>
      <c r="COG9" s="69"/>
      <c r="COH9" s="69"/>
      <c r="COI9" s="69"/>
      <c r="COJ9" s="69"/>
      <c r="COK9" s="69"/>
      <c r="COL9" s="69"/>
      <c r="COM9" s="69"/>
      <c r="CON9" s="69"/>
      <c r="COO9" s="69"/>
      <c r="COP9" s="69"/>
      <c r="COQ9" s="69"/>
      <c r="COR9" s="69"/>
      <c r="COS9" s="69"/>
      <c r="COT9" s="69"/>
      <c r="COU9" s="69"/>
      <c r="COV9" s="69"/>
      <c r="COW9" s="69"/>
      <c r="COX9" s="69"/>
      <c r="COY9" s="69"/>
      <c r="COZ9" s="69"/>
      <c r="CPA9" s="69"/>
      <c r="CPB9" s="69"/>
      <c r="CPC9" s="69"/>
      <c r="CPD9" s="69"/>
      <c r="CPE9" s="69"/>
      <c r="CPF9" s="69"/>
      <c r="CPG9" s="69"/>
      <c r="CPH9" s="69"/>
      <c r="CPI9" s="69"/>
      <c r="CPJ9" s="69"/>
      <c r="CPK9" s="69"/>
      <c r="CPL9" s="69"/>
      <c r="CPM9" s="69"/>
      <c r="CPN9" s="69"/>
      <c r="CPO9" s="69"/>
      <c r="CPP9" s="69"/>
      <c r="CPQ9" s="69"/>
      <c r="CPR9" s="69"/>
      <c r="CPS9" s="69"/>
      <c r="CPT9" s="69"/>
      <c r="CPU9" s="69"/>
      <c r="CPV9" s="69"/>
      <c r="CPW9" s="69"/>
      <c r="CPX9" s="69"/>
      <c r="CPY9" s="69"/>
      <c r="CPZ9" s="69"/>
      <c r="CQA9" s="69"/>
      <c r="CQB9" s="69"/>
      <c r="CQC9" s="69"/>
      <c r="CQD9" s="69"/>
      <c r="CQE9" s="69"/>
      <c r="CQF9" s="69"/>
      <c r="CQG9" s="69"/>
      <c r="CQH9" s="69"/>
      <c r="CQI9" s="69"/>
      <c r="CQJ9" s="69"/>
      <c r="CQK9" s="69"/>
      <c r="CQL9" s="69"/>
      <c r="CQM9" s="69"/>
      <c r="CQN9" s="69"/>
      <c r="CQO9" s="69"/>
      <c r="CQP9" s="69"/>
      <c r="CQQ9" s="69"/>
      <c r="CQR9" s="69"/>
      <c r="CQS9" s="69"/>
      <c r="CQT9" s="69"/>
      <c r="CQU9" s="69"/>
      <c r="CQV9" s="69"/>
      <c r="CQW9" s="69"/>
      <c r="CQX9" s="69"/>
      <c r="CQY9" s="69"/>
      <c r="CQZ9" s="69"/>
      <c r="CRA9" s="69"/>
      <c r="CRB9" s="69"/>
      <c r="CRC9" s="69"/>
      <c r="CRD9" s="69"/>
      <c r="CRE9" s="69"/>
      <c r="CRF9" s="69"/>
      <c r="CRG9" s="69"/>
      <c r="CRH9" s="69"/>
      <c r="CRI9" s="69"/>
      <c r="CRJ9" s="69"/>
      <c r="CRK9" s="69"/>
      <c r="CRL9" s="69"/>
      <c r="CRM9" s="69"/>
      <c r="CRN9" s="69"/>
      <c r="CRO9" s="69"/>
      <c r="CRP9" s="69"/>
      <c r="CRQ9" s="69"/>
      <c r="CRR9" s="69"/>
      <c r="CRS9" s="69"/>
      <c r="CRT9" s="69"/>
      <c r="CRU9" s="69"/>
      <c r="CRV9" s="69"/>
      <c r="CRW9" s="69"/>
      <c r="CRX9" s="69"/>
      <c r="CRY9" s="69"/>
      <c r="CRZ9" s="69"/>
      <c r="CSA9" s="69"/>
      <c r="CSB9" s="69"/>
      <c r="CSC9" s="69"/>
      <c r="CSD9" s="69"/>
      <c r="CSE9" s="69"/>
      <c r="CSF9" s="69"/>
      <c r="CSG9" s="69"/>
      <c r="CSH9" s="69"/>
      <c r="CSI9" s="69"/>
      <c r="CSJ9" s="69"/>
      <c r="CSK9" s="69"/>
      <c r="CSL9" s="69"/>
      <c r="CSM9" s="69"/>
      <c r="CSN9" s="69"/>
      <c r="CSO9" s="69"/>
      <c r="CSP9" s="69"/>
      <c r="CSQ9" s="69"/>
      <c r="CSR9" s="69"/>
      <c r="CSS9" s="69"/>
      <c r="CST9" s="69"/>
      <c r="CSU9" s="69"/>
      <c r="CSV9" s="69"/>
      <c r="CSW9" s="69"/>
      <c r="CSX9" s="69"/>
      <c r="CSY9" s="69"/>
      <c r="CSZ9" s="69"/>
      <c r="CTA9" s="69"/>
      <c r="CTB9" s="69"/>
      <c r="CTC9" s="69"/>
      <c r="CTD9" s="69"/>
      <c r="CTE9" s="69"/>
      <c r="CTF9" s="69"/>
      <c r="CTG9" s="69"/>
      <c r="CTH9" s="69"/>
      <c r="CTI9" s="69"/>
      <c r="CTJ9" s="69"/>
      <c r="CTK9" s="69"/>
      <c r="CTL9" s="69"/>
      <c r="CTM9" s="69"/>
      <c r="CTN9" s="69"/>
      <c r="CTO9" s="69"/>
      <c r="CTP9" s="69"/>
      <c r="CTQ9" s="69"/>
      <c r="CTR9" s="69"/>
      <c r="CTS9" s="69"/>
      <c r="CTT9" s="69"/>
      <c r="CTU9" s="69"/>
      <c r="CTV9" s="69"/>
      <c r="CTW9" s="69"/>
      <c r="CTX9" s="69"/>
      <c r="CTY9" s="69"/>
      <c r="CTZ9" s="69"/>
      <c r="CUA9" s="69"/>
      <c r="CUB9" s="69"/>
      <c r="CUC9" s="69"/>
      <c r="CUD9" s="69"/>
      <c r="CUE9" s="69"/>
      <c r="CUF9" s="69"/>
      <c r="CUG9" s="69"/>
      <c r="CUH9" s="69"/>
      <c r="CUI9" s="69"/>
      <c r="CUJ9" s="69"/>
      <c r="CUK9" s="69"/>
      <c r="CUL9" s="69"/>
      <c r="CUM9" s="69"/>
      <c r="CUN9" s="69"/>
      <c r="CUO9" s="69"/>
      <c r="CUP9" s="69"/>
      <c r="CUQ9" s="69"/>
      <c r="CUR9" s="69"/>
      <c r="CUS9" s="69"/>
      <c r="CUT9" s="69"/>
      <c r="CUU9" s="69"/>
      <c r="CUV9" s="69"/>
      <c r="CUW9" s="69"/>
      <c r="CUX9" s="69"/>
      <c r="CUY9" s="69"/>
      <c r="CUZ9" s="69"/>
      <c r="CVA9" s="69"/>
      <c r="CVB9" s="69"/>
      <c r="CVC9" s="69"/>
      <c r="CVD9" s="69"/>
      <c r="CVE9" s="69"/>
      <c r="CVF9" s="69"/>
      <c r="CVG9" s="69"/>
      <c r="CVH9" s="69"/>
      <c r="CVI9" s="69"/>
      <c r="CVJ9" s="69"/>
      <c r="CVK9" s="69"/>
      <c r="CVL9" s="69"/>
      <c r="CVM9" s="69"/>
      <c r="CVN9" s="69"/>
      <c r="CVO9" s="69"/>
      <c r="CVP9" s="69"/>
      <c r="CVQ9" s="69"/>
      <c r="CVR9" s="69"/>
      <c r="CVS9" s="69"/>
      <c r="CVT9" s="69"/>
      <c r="CVU9" s="69"/>
      <c r="CVV9" s="69"/>
      <c r="CVW9" s="69"/>
      <c r="CVX9" s="69"/>
      <c r="CVY9" s="69"/>
      <c r="CVZ9" s="69"/>
      <c r="CWA9" s="69"/>
      <c r="CWB9" s="69"/>
      <c r="CWC9" s="69"/>
      <c r="CWD9" s="69"/>
      <c r="CWE9" s="69"/>
      <c r="CWF9" s="69"/>
      <c r="CWG9" s="69"/>
      <c r="CWH9" s="69"/>
      <c r="CWI9" s="69"/>
      <c r="CWJ9" s="69"/>
      <c r="CWK9" s="69"/>
      <c r="CWL9" s="69"/>
      <c r="CWM9" s="69"/>
      <c r="CWN9" s="69"/>
      <c r="CWO9" s="69"/>
      <c r="CWP9" s="69"/>
      <c r="CWQ9" s="69"/>
      <c r="CWR9" s="69"/>
      <c r="CWS9" s="69"/>
      <c r="CWT9" s="69"/>
      <c r="CWU9" s="69"/>
      <c r="CWV9" s="69"/>
      <c r="CWW9" s="69"/>
      <c r="CWX9" s="69"/>
      <c r="CWY9" s="69"/>
      <c r="CWZ9" s="69"/>
      <c r="CXA9" s="69"/>
      <c r="CXB9" s="69"/>
      <c r="CXC9" s="69"/>
      <c r="CXD9" s="69"/>
      <c r="CXE9" s="69"/>
      <c r="CXF9" s="69"/>
      <c r="CXG9" s="69"/>
      <c r="CXH9" s="69"/>
      <c r="CXI9" s="69"/>
      <c r="CXJ9" s="69"/>
      <c r="CXK9" s="69"/>
      <c r="CXL9" s="69"/>
      <c r="CXM9" s="69"/>
      <c r="CXN9" s="69"/>
      <c r="CXO9" s="69"/>
      <c r="CXP9" s="69"/>
      <c r="CXQ9" s="69"/>
      <c r="CXR9" s="69"/>
      <c r="CXS9" s="69"/>
      <c r="CXT9" s="69"/>
      <c r="CXU9" s="69"/>
      <c r="CXV9" s="69"/>
      <c r="CXW9" s="69"/>
      <c r="CXX9" s="69"/>
      <c r="CXY9" s="69"/>
      <c r="CXZ9" s="69"/>
      <c r="CYA9" s="69"/>
      <c r="CYB9" s="69"/>
      <c r="CYC9" s="69"/>
      <c r="CYD9" s="69"/>
      <c r="CYE9" s="69"/>
      <c r="CYF9" s="69"/>
      <c r="CYG9" s="69"/>
      <c r="CYH9" s="69"/>
      <c r="CYI9" s="69"/>
      <c r="CYJ9" s="69"/>
      <c r="CYK9" s="69"/>
      <c r="CYL9" s="69"/>
      <c r="CYM9" s="69"/>
      <c r="CYN9" s="69"/>
      <c r="CYO9" s="69"/>
      <c r="CYP9" s="69"/>
      <c r="CYQ9" s="69"/>
      <c r="CYR9" s="69"/>
      <c r="CYS9" s="69"/>
      <c r="CYT9" s="69"/>
      <c r="CYU9" s="69"/>
      <c r="CYV9" s="69"/>
      <c r="CYW9" s="69"/>
      <c r="CYX9" s="69"/>
      <c r="CYY9" s="69"/>
      <c r="CYZ9" s="69"/>
      <c r="CZA9" s="69"/>
      <c r="CZB9" s="69"/>
      <c r="CZC9" s="69"/>
      <c r="CZD9" s="69"/>
      <c r="CZE9" s="69"/>
      <c r="CZF9" s="69"/>
      <c r="CZG9" s="69"/>
      <c r="CZH9" s="69"/>
      <c r="CZI9" s="69"/>
      <c r="CZJ9" s="69"/>
      <c r="CZK9" s="69"/>
      <c r="CZL9" s="69"/>
      <c r="CZM9" s="69"/>
      <c r="CZN9" s="69"/>
      <c r="CZO9" s="69"/>
      <c r="CZP9" s="69"/>
      <c r="CZQ9" s="69"/>
      <c r="CZR9" s="69"/>
      <c r="CZS9" s="69"/>
      <c r="CZT9" s="69"/>
      <c r="CZU9" s="69"/>
      <c r="CZV9" s="69"/>
      <c r="CZW9" s="69"/>
      <c r="CZX9" s="69"/>
      <c r="CZY9" s="69"/>
      <c r="CZZ9" s="69"/>
      <c r="DAA9" s="69"/>
      <c r="DAB9" s="69"/>
      <c r="DAC9" s="69"/>
      <c r="DAD9" s="69"/>
      <c r="DAE9" s="69"/>
      <c r="DAF9" s="69"/>
      <c r="DAG9" s="69"/>
      <c r="DAH9" s="69"/>
      <c r="DAI9" s="69"/>
      <c r="DAJ9" s="69"/>
      <c r="DAK9" s="69"/>
      <c r="DAL9" s="69"/>
      <c r="DAM9" s="69"/>
      <c r="DAN9" s="69"/>
      <c r="DAO9" s="69"/>
      <c r="DAP9" s="69"/>
      <c r="DAQ9" s="69"/>
      <c r="DAR9" s="69"/>
      <c r="DAS9" s="69"/>
      <c r="DAT9" s="69"/>
      <c r="DAU9" s="69"/>
      <c r="DAV9" s="69"/>
      <c r="DAW9" s="69"/>
      <c r="DAX9" s="69"/>
      <c r="DAY9" s="69"/>
      <c r="DAZ9" s="69"/>
      <c r="DBA9" s="69"/>
      <c r="DBB9" s="69"/>
      <c r="DBC9" s="69"/>
      <c r="DBD9" s="69"/>
      <c r="DBE9" s="69"/>
      <c r="DBF9" s="69"/>
      <c r="DBG9" s="69"/>
      <c r="DBH9" s="69"/>
      <c r="DBI9" s="69"/>
      <c r="DBJ9" s="69"/>
      <c r="DBK9" s="69"/>
      <c r="DBL9" s="69"/>
      <c r="DBM9" s="69"/>
      <c r="DBN9" s="69"/>
      <c r="DBO9" s="69"/>
      <c r="DBP9" s="69"/>
      <c r="DBQ9" s="69"/>
      <c r="DBR9" s="69"/>
      <c r="DBS9" s="69"/>
      <c r="DBT9" s="69"/>
      <c r="DBU9" s="69"/>
      <c r="DBV9" s="69"/>
      <c r="DBW9" s="69"/>
      <c r="DBX9" s="69"/>
      <c r="DBY9" s="69"/>
      <c r="DBZ9" s="69"/>
      <c r="DCA9" s="69"/>
      <c r="DCB9" s="69"/>
      <c r="DCC9" s="69"/>
      <c r="DCD9" s="69"/>
      <c r="DCE9" s="69"/>
      <c r="DCF9" s="69"/>
      <c r="DCG9" s="69"/>
      <c r="DCH9" s="69"/>
      <c r="DCI9" s="69"/>
      <c r="DCJ9" s="69"/>
      <c r="DCK9" s="69"/>
      <c r="DCL9" s="69"/>
      <c r="DCM9" s="69"/>
      <c r="DCN9" s="69"/>
      <c r="DCO9" s="69"/>
      <c r="DCP9" s="69"/>
      <c r="DCQ9" s="69"/>
      <c r="DCR9" s="69"/>
      <c r="DCS9" s="69"/>
      <c r="DCT9" s="69"/>
      <c r="DCU9" s="69"/>
      <c r="DCV9" s="69"/>
      <c r="DCW9" s="69"/>
      <c r="DCX9" s="69"/>
      <c r="DCY9" s="69"/>
      <c r="DCZ9" s="69"/>
      <c r="DDA9" s="69"/>
      <c r="DDB9" s="69"/>
      <c r="DDC9" s="69"/>
      <c r="DDD9" s="69"/>
      <c r="DDE9" s="69"/>
      <c r="DDF9" s="69"/>
      <c r="DDG9" s="69"/>
      <c r="DDH9" s="69"/>
      <c r="DDI9" s="69"/>
      <c r="DDJ9" s="69"/>
      <c r="DDK9" s="69"/>
      <c r="DDL9" s="69"/>
      <c r="DDM9" s="69"/>
      <c r="DDN9" s="69"/>
      <c r="DDO9" s="69"/>
      <c r="DDP9" s="69"/>
      <c r="DDQ9" s="69"/>
      <c r="DDR9" s="69"/>
      <c r="DDS9" s="69"/>
      <c r="DDT9" s="69"/>
      <c r="DDU9" s="69"/>
      <c r="DDV9" s="69"/>
      <c r="DDW9" s="69"/>
      <c r="DDX9" s="69"/>
      <c r="DDY9" s="69"/>
      <c r="DDZ9" s="69"/>
      <c r="DEA9" s="69"/>
      <c r="DEB9" s="69"/>
      <c r="DEC9" s="69"/>
      <c r="DED9" s="69"/>
      <c r="DEE9" s="69"/>
      <c r="DEF9" s="69"/>
      <c r="DEG9" s="69"/>
      <c r="DEH9" s="69"/>
      <c r="DEI9" s="69"/>
      <c r="DEJ9" s="69"/>
      <c r="DEK9" s="69"/>
      <c r="DEL9" s="69"/>
      <c r="DEM9" s="69"/>
      <c r="DEN9" s="69"/>
      <c r="DEO9" s="69"/>
      <c r="DEP9" s="69"/>
      <c r="DEQ9" s="69"/>
      <c r="DER9" s="69"/>
      <c r="DES9" s="69"/>
      <c r="DET9" s="69"/>
      <c r="DEU9" s="69"/>
      <c r="DEV9" s="69"/>
      <c r="DEW9" s="69"/>
      <c r="DEX9" s="69"/>
      <c r="DEY9" s="69"/>
      <c r="DEZ9" s="69"/>
      <c r="DFA9" s="69"/>
      <c r="DFB9" s="69"/>
      <c r="DFC9" s="69"/>
      <c r="DFD9" s="69"/>
      <c r="DFE9" s="69"/>
      <c r="DFF9" s="69"/>
      <c r="DFG9" s="69"/>
      <c r="DFH9" s="69"/>
      <c r="DFI9" s="69"/>
      <c r="DFJ9" s="69"/>
      <c r="DFK9" s="69"/>
      <c r="DFL9" s="69"/>
      <c r="DFM9" s="69"/>
      <c r="DFN9" s="69"/>
      <c r="DFO9" s="69"/>
      <c r="DFP9" s="69"/>
      <c r="DFQ9" s="69"/>
      <c r="DFR9" s="69"/>
      <c r="DFS9" s="69"/>
      <c r="DFT9" s="69"/>
      <c r="DFU9" s="69"/>
      <c r="DFV9" s="69"/>
      <c r="DFW9" s="69"/>
      <c r="DFX9" s="69"/>
      <c r="DFY9" s="69"/>
      <c r="DFZ9" s="69"/>
      <c r="DGA9" s="69"/>
      <c r="DGB9" s="69"/>
      <c r="DGC9" s="69"/>
      <c r="DGD9" s="69"/>
      <c r="DGE9" s="69"/>
      <c r="DGF9" s="69"/>
      <c r="DGG9" s="69"/>
      <c r="DGH9" s="69"/>
      <c r="DGI9" s="69"/>
      <c r="DGJ9" s="69"/>
      <c r="DGK9" s="69"/>
      <c r="DGL9" s="69"/>
      <c r="DGM9" s="69"/>
      <c r="DGN9" s="69"/>
      <c r="DGO9" s="69"/>
      <c r="DGP9" s="69"/>
      <c r="DGQ9" s="69"/>
      <c r="DGR9" s="69"/>
      <c r="DGS9" s="69"/>
      <c r="DGT9" s="69"/>
      <c r="DGU9" s="69"/>
      <c r="DGV9" s="69"/>
      <c r="DGW9" s="69"/>
      <c r="DGX9" s="69"/>
      <c r="DGY9" s="69"/>
      <c r="DGZ9" s="69"/>
      <c r="DHA9" s="69"/>
      <c r="DHB9" s="69"/>
      <c r="DHC9" s="69"/>
      <c r="DHD9" s="69"/>
      <c r="DHE9" s="69"/>
      <c r="DHF9" s="69"/>
      <c r="DHG9" s="69"/>
      <c r="DHH9" s="69"/>
      <c r="DHI9" s="69"/>
      <c r="DHJ9" s="69"/>
      <c r="DHK9" s="69"/>
      <c r="DHL9" s="69"/>
      <c r="DHM9" s="69"/>
      <c r="DHN9" s="69"/>
      <c r="DHO9" s="69"/>
      <c r="DHP9" s="69"/>
      <c r="DHQ9" s="69"/>
      <c r="DHR9" s="69"/>
      <c r="DHS9" s="69"/>
      <c r="DHT9" s="69"/>
      <c r="DHU9" s="69"/>
      <c r="DHV9" s="69"/>
      <c r="DHW9" s="69"/>
      <c r="DHX9" s="69"/>
      <c r="DHY9" s="69"/>
      <c r="DHZ9" s="69"/>
      <c r="DIA9" s="69"/>
      <c r="DIB9" s="69"/>
      <c r="DIC9" s="69"/>
      <c r="DID9" s="69"/>
      <c r="DIE9" s="69"/>
      <c r="DIF9" s="69"/>
      <c r="DIG9" s="69"/>
      <c r="DIH9" s="69"/>
      <c r="DII9" s="69"/>
      <c r="DIJ9" s="69"/>
      <c r="DIK9" s="69"/>
      <c r="DIL9" s="69"/>
      <c r="DIM9" s="69"/>
      <c r="DIN9" s="69"/>
      <c r="DIO9" s="69"/>
      <c r="DIP9" s="69"/>
      <c r="DIQ9" s="69"/>
      <c r="DIR9" s="69"/>
      <c r="DIS9" s="69"/>
      <c r="DIT9" s="69"/>
      <c r="DIU9" s="69"/>
      <c r="DIV9" s="69"/>
      <c r="DIW9" s="69"/>
      <c r="DIX9" s="69"/>
      <c r="DIY9" s="69"/>
      <c r="DIZ9" s="69"/>
      <c r="DJA9" s="69"/>
      <c r="DJB9" s="69"/>
      <c r="DJC9" s="69"/>
      <c r="DJD9" s="69"/>
      <c r="DJE9" s="69"/>
      <c r="DJF9" s="69"/>
      <c r="DJG9" s="69"/>
      <c r="DJH9" s="69"/>
      <c r="DJI9" s="69"/>
      <c r="DJJ9" s="69"/>
      <c r="DJK9" s="69"/>
      <c r="DJL9" s="69"/>
      <c r="DJM9" s="69"/>
      <c r="DJN9" s="69"/>
      <c r="DJO9" s="69"/>
      <c r="DJP9" s="69"/>
      <c r="DJQ9" s="69"/>
      <c r="DJR9" s="69"/>
      <c r="DJS9" s="69"/>
      <c r="DJT9" s="69"/>
      <c r="DJU9" s="69"/>
      <c r="DJV9" s="69"/>
      <c r="DJW9" s="69"/>
      <c r="DJX9" s="69"/>
      <c r="DJY9" s="69"/>
      <c r="DJZ9" s="69"/>
      <c r="DKA9" s="69"/>
      <c r="DKB9" s="69"/>
      <c r="DKC9" s="69"/>
      <c r="DKD9" s="69"/>
      <c r="DKE9" s="69"/>
      <c r="DKF9" s="69"/>
      <c r="DKG9" s="69"/>
      <c r="DKH9" s="69"/>
      <c r="DKI9" s="69"/>
      <c r="DKJ9" s="69"/>
      <c r="DKK9" s="69"/>
      <c r="DKL9" s="69"/>
      <c r="DKM9" s="69"/>
      <c r="DKN9" s="69"/>
      <c r="DKO9" s="69"/>
      <c r="DKP9" s="69"/>
      <c r="DKQ9" s="69"/>
      <c r="DKR9" s="69"/>
      <c r="DKS9" s="69"/>
      <c r="DKT9" s="69"/>
      <c r="DKU9" s="69"/>
      <c r="DKV9" s="69"/>
      <c r="DKW9" s="69"/>
      <c r="DKX9" s="69"/>
      <c r="DKY9" s="69"/>
      <c r="DKZ9" s="69"/>
      <c r="DLA9" s="69"/>
      <c r="DLB9" s="69"/>
      <c r="DLC9" s="69"/>
      <c r="DLD9" s="69"/>
      <c r="DLE9" s="69"/>
      <c r="DLF9" s="69"/>
      <c r="DLG9" s="69"/>
      <c r="DLH9" s="69"/>
      <c r="DLI9" s="69"/>
      <c r="DLJ9" s="69"/>
      <c r="DLK9" s="69"/>
      <c r="DLL9" s="69"/>
      <c r="DLM9" s="69"/>
      <c r="DLN9" s="69"/>
      <c r="DLO9" s="69"/>
      <c r="DLP9" s="69"/>
      <c r="DLQ9" s="69"/>
      <c r="DLR9" s="69"/>
      <c r="DLS9" s="69"/>
      <c r="DLT9" s="69"/>
      <c r="DLU9" s="69"/>
      <c r="DLV9" s="69"/>
      <c r="DLW9" s="69"/>
      <c r="DLX9" s="69"/>
      <c r="DLY9" s="69"/>
      <c r="DLZ9" s="69"/>
      <c r="DMA9" s="69"/>
      <c r="DMB9" s="69"/>
      <c r="DMC9" s="69"/>
      <c r="DMD9" s="69"/>
      <c r="DME9" s="69"/>
      <c r="DMF9" s="69"/>
      <c r="DMG9" s="69"/>
      <c r="DMH9" s="69"/>
      <c r="DMI9" s="69"/>
      <c r="DMJ9" s="69"/>
      <c r="DMK9" s="69"/>
      <c r="DML9" s="69"/>
      <c r="DMM9" s="69"/>
      <c r="DMN9" s="69"/>
      <c r="DMO9" s="69"/>
      <c r="DMP9" s="69"/>
      <c r="DMQ9" s="69"/>
      <c r="DMR9" s="69"/>
      <c r="DMS9" s="69"/>
      <c r="DMT9" s="69"/>
      <c r="DMU9" s="69"/>
      <c r="DMV9" s="69"/>
      <c r="DMW9" s="69"/>
      <c r="DMX9" s="69"/>
      <c r="DMY9" s="69"/>
      <c r="DMZ9" s="69"/>
      <c r="DNA9" s="69"/>
      <c r="DNB9" s="69"/>
      <c r="DNC9" s="69"/>
      <c r="DND9" s="69"/>
      <c r="DNE9" s="69"/>
      <c r="DNF9" s="69"/>
      <c r="DNG9" s="69"/>
      <c r="DNH9" s="69"/>
      <c r="DNI9" s="69"/>
      <c r="DNJ9" s="69"/>
      <c r="DNK9" s="69"/>
      <c r="DNL9" s="69"/>
      <c r="DNM9" s="69"/>
      <c r="DNN9" s="69"/>
      <c r="DNO9" s="69"/>
      <c r="DNP9" s="69"/>
      <c r="DNQ9" s="69"/>
      <c r="DNR9" s="69"/>
      <c r="DNS9" s="69"/>
      <c r="DNT9" s="69"/>
      <c r="DNU9" s="69"/>
      <c r="DNV9" s="69"/>
      <c r="DNW9" s="69"/>
      <c r="DNX9" s="69"/>
      <c r="DNY9" s="69"/>
      <c r="DNZ9" s="69"/>
      <c r="DOA9" s="69"/>
      <c r="DOB9" s="69"/>
      <c r="DOC9" s="69"/>
      <c r="DOD9" s="69"/>
      <c r="DOE9" s="69"/>
      <c r="DOF9" s="69"/>
      <c r="DOG9" s="69"/>
      <c r="DOH9" s="69"/>
      <c r="DOI9" s="69"/>
      <c r="DOJ9" s="69"/>
      <c r="DOK9" s="69"/>
      <c r="DOL9" s="69"/>
      <c r="DOM9" s="69"/>
      <c r="DON9" s="69"/>
      <c r="DOO9" s="69"/>
      <c r="DOP9" s="69"/>
      <c r="DOQ9" s="69"/>
      <c r="DOR9" s="69"/>
      <c r="DOS9" s="69"/>
      <c r="DOT9" s="69"/>
      <c r="DOU9" s="69"/>
      <c r="DOV9" s="69"/>
      <c r="DOW9" s="69"/>
      <c r="DOX9" s="69"/>
      <c r="DOY9" s="69"/>
      <c r="DOZ9" s="69"/>
      <c r="DPA9" s="69"/>
      <c r="DPB9" s="69"/>
      <c r="DPC9" s="69"/>
      <c r="DPD9" s="69"/>
      <c r="DPE9" s="69"/>
      <c r="DPF9" s="69"/>
      <c r="DPG9" s="69"/>
      <c r="DPH9" s="69"/>
      <c r="DPI9" s="69"/>
      <c r="DPJ9" s="69"/>
      <c r="DPK9" s="69"/>
      <c r="DPL9" s="69"/>
      <c r="DPM9" s="69"/>
      <c r="DPN9" s="69"/>
      <c r="DPO9" s="69"/>
      <c r="DPP9" s="69"/>
      <c r="DPQ9" s="69"/>
      <c r="DPR9" s="69"/>
      <c r="DPS9" s="69"/>
      <c r="DPT9" s="69"/>
      <c r="DPU9" s="69"/>
      <c r="DPV9" s="69"/>
      <c r="DPW9" s="69"/>
      <c r="DPX9" s="69"/>
      <c r="DPY9" s="69"/>
      <c r="DPZ9" s="69"/>
      <c r="DQA9" s="69"/>
      <c r="DQB9" s="69"/>
      <c r="DQC9" s="69"/>
      <c r="DQD9" s="69"/>
      <c r="DQE9" s="69"/>
      <c r="DQF9" s="69"/>
      <c r="DQG9" s="69"/>
      <c r="DQH9" s="69"/>
      <c r="DQI9" s="69"/>
      <c r="DQJ9" s="69"/>
      <c r="DQK9" s="69"/>
      <c r="DQL9" s="69"/>
      <c r="DQM9" s="69"/>
      <c r="DQN9" s="69"/>
      <c r="DQO9" s="69"/>
      <c r="DQP9" s="69"/>
      <c r="DQQ9" s="69"/>
      <c r="DQR9" s="69"/>
      <c r="DQS9" s="69"/>
      <c r="DQT9" s="69"/>
      <c r="DQU9" s="69"/>
      <c r="DQV9" s="69"/>
      <c r="DQW9" s="69"/>
      <c r="DQX9" s="69"/>
      <c r="DQY9" s="69"/>
      <c r="DQZ9" s="69"/>
      <c r="DRA9" s="69"/>
      <c r="DRB9" s="69"/>
      <c r="DRC9" s="69"/>
      <c r="DRD9" s="69"/>
      <c r="DRE9" s="69"/>
      <c r="DRF9" s="69"/>
      <c r="DRG9" s="69"/>
      <c r="DRH9" s="69"/>
      <c r="DRI9" s="69"/>
      <c r="DRJ9" s="69"/>
      <c r="DRK9" s="69"/>
      <c r="DRL9" s="69"/>
      <c r="DRM9" s="69"/>
      <c r="DRN9" s="69"/>
      <c r="DRO9" s="69"/>
      <c r="DRP9" s="69"/>
      <c r="DRQ9" s="69"/>
      <c r="DRR9" s="69"/>
      <c r="DRS9" s="69"/>
      <c r="DRT9" s="69"/>
      <c r="DRU9" s="69"/>
      <c r="DRV9" s="69"/>
      <c r="DRW9" s="69"/>
      <c r="DRX9" s="69"/>
      <c r="DRY9" s="69"/>
      <c r="DRZ9" s="69"/>
      <c r="DSA9" s="69"/>
      <c r="DSB9" s="69"/>
      <c r="DSC9" s="69"/>
      <c r="DSD9" s="69"/>
      <c r="DSE9" s="69"/>
      <c r="DSF9" s="69"/>
      <c r="DSG9" s="69"/>
      <c r="DSH9" s="69"/>
      <c r="DSI9" s="69"/>
      <c r="DSJ9" s="69"/>
      <c r="DSK9" s="69"/>
      <c r="DSL9" s="69"/>
      <c r="DSM9" s="69"/>
      <c r="DSN9" s="69"/>
      <c r="DSO9" s="69"/>
      <c r="DSP9" s="69"/>
      <c r="DSQ9" s="69"/>
      <c r="DSR9" s="69"/>
      <c r="DSS9" s="69"/>
      <c r="DST9" s="69"/>
      <c r="DSU9" s="69"/>
      <c r="DSV9" s="69"/>
      <c r="DSW9" s="69"/>
      <c r="DSX9" s="69"/>
      <c r="DSY9" s="69"/>
      <c r="DSZ9" s="69"/>
      <c r="DTA9" s="69"/>
      <c r="DTB9" s="69"/>
      <c r="DTC9" s="69"/>
      <c r="DTD9" s="69"/>
      <c r="DTE9" s="69"/>
      <c r="DTF9" s="69"/>
      <c r="DTG9" s="69"/>
      <c r="DTH9" s="69"/>
      <c r="DTI9" s="69"/>
      <c r="DTJ9" s="69"/>
      <c r="DTK9" s="69"/>
      <c r="DTL9" s="69"/>
      <c r="DTM9" s="69"/>
      <c r="DTN9" s="69"/>
      <c r="DTO9" s="69"/>
      <c r="DTP9" s="69"/>
      <c r="DTQ9" s="69"/>
      <c r="DTR9" s="69"/>
      <c r="DTS9" s="69"/>
      <c r="DTT9" s="69"/>
      <c r="DTU9" s="69"/>
      <c r="DTV9" s="69"/>
      <c r="DTW9" s="69"/>
      <c r="DTX9" s="69"/>
      <c r="DTY9" s="69"/>
      <c r="DTZ9" s="69"/>
      <c r="DUA9" s="69"/>
      <c r="DUB9" s="69"/>
      <c r="DUC9" s="69"/>
      <c r="DUD9" s="69"/>
      <c r="DUE9" s="69"/>
      <c r="DUF9" s="69"/>
      <c r="DUG9" s="69"/>
      <c r="DUH9" s="69"/>
      <c r="DUI9" s="69"/>
      <c r="DUJ9" s="69"/>
      <c r="DUK9" s="69"/>
      <c r="DUL9" s="69"/>
      <c r="DUM9" s="69"/>
      <c r="DUN9" s="69"/>
      <c r="DUO9" s="69"/>
      <c r="DUP9" s="69"/>
      <c r="DUQ9" s="69"/>
      <c r="DUR9" s="69"/>
      <c r="DUS9" s="69"/>
      <c r="DUT9" s="69"/>
      <c r="DUU9" s="69"/>
      <c r="DUV9" s="69"/>
      <c r="DUW9" s="69"/>
      <c r="DUX9" s="69"/>
      <c r="DUY9" s="69"/>
      <c r="DUZ9" s="69"/>
      <c r="DVA9" s="69"/>
      <c r="DVB9" s="69"/>
      <c r="DVC9" s="69"/>
      <c r="DVD9" s="69"/>
      <c r="DVE9" s="69"/>
      <c r="DVF9" s="69"/>
      <c r="DVG9" s="69"/>
      <c r="DVH9" s="69"/>
      <c r="DVI9" s="69"/>
      <c r="DVJ9" s="69"/>
      <c r="DVK9" s="69"/>
      <c r="DVL9" s="69"/>
      <c r="DVM9" s="69"/>
      <c r="DVN9" s="69"/>
      <c r="DVO9" s="69"/>
      <c r="DVP9" s="69"/>
      <c r="DVQ9" s="69"/>
      <c r="DVR9" s="69"/>
      <c r="DVS9" s="69"/>
      <c r="DVT9" s="69"/>
      <c r="DVU9" s="69"/>
      <c r="DVV9" s="69"/>
      <c r="DVW9" s="69"/>
      <c r="DVX9" s="69"/>
      <c r="DVY9" s="69"/>
      <c r="DVZ9" s="69"/>
      <c r="DWA9" s="69"/>
      <c r="DWB9" s="69"/>
      <c r="DWC9" s="69"/>
      <c r="DWD9" s="69"/>
      <c r="DWE9" s="69"/>
      <c r="DWF9" s="69"/>
      <c r="DWG9" s="69"/>
      <c r="DWH9" s="69"/>
      <c r="DWI9" s="69"/>
      <c r="DWJ9" s="69"/>
      <c r="DWK9" s="69"/>
      <c r="DWL9" s="69"/>
      <c r="DWM9" s="69"/>
      <c r="DWN9" s="69"/>
      <c r="DWO9" s="69"/>
      <c r="DWP9" s="69"/>
      <c r="DWQ9" s="69"/>
      <c r="DWR9" s="69"/>
      <c r="DWS9" s="69"/>
      <c r="DWT9" s="69"/>
      <c r="DWU9" s="69"/>
      <c r="DWV9" s="69"/>
      <c r="DWW9" s="69"/>
      <c r="DWX9" s="69"/>
      <c r="DWY9" s="69"/>
      <c r="DWZ9" s="69"/>
      <c r="DXA9" s="69"/>
      <c r="DXB9" s="69"/>
      <c r="DXC9" s="69"/>
      <c r="DXD9" s="69"/>
      <c r="DXE9" s="69"/>
      <c r="DXF9" s="69"/>
      <c r="DXG9" s="69"/>
      <c r="DXH9" s="69"/>
      <c r="DXI9" s="69"/>
      <c r="DXJ9" s="69"/>
      <c r="DXK9" s="69"/>
      <c r="DXL9" s="69"/>
      <c r="DXM9" s="69"/>
      <c r="DXN9" s="69"/>
      <c r="DXO9" s="69"/>
      <c r="DXP9" s="69"/>
      <c r="DXQ9" s="69"/>
      <c r="DXR9" s="69"/>
      <c r="DXS9" s="69"/>
      <c r="DXT9" s="69"/>
      <c r="DXU9" s="69"/>
      <c r="DXV9" s="69"/>
      <c r="DXW9" s="69"/>
      <c r="DXX9" s="69"/>
      <c r="DXY9" s="69"/>
      <c r="DXZ9" s="69"/>
      <c r="DYA9" s="69"/>
      <c r="DYB9" s="69"/>
      <c r="DYC9" s="69"/>
      <c r="DYD9" s="69"/>
      <c r="DYE9" s="69"/>
      <c r="DYF9" s="69"/>
      <c r="DYG9" s="69"/>
      <c r="DYH9" s="69"/>
      <c r="DYI9" s="69"/>
      <c r="DYJ9" s="69"/>
      <c r="DYK9" s="69"/>
      <c r="DYL9" s="69"/>
      <c r="DYM9" s="69"/>
      <c r="DYN9" s="69"/>
      <c r="DYO9" s="69"/>
      <c r="DYP9" s="69"/>
      <c r="DYQ9" s="69"/>
      <c r="DYR9" s="69"/>
      <c r="DYS9" s="69"/>
      <c r="DYT9" s="69"/>
      <c r="DYU9" s="69"/>
      <c r="DYV9" s="69"/>
      <c r="DYW9" s="69"/>
      <c r="DYX9" s="69"/>
      <c r="DYY9" s="69"/>
      <c r="DYZ9" s="69"/>
      <c r="DZA9" s="69"/>
      <c r="DZB9" s="69"/>
      <c r="DZC9" s="69"/>
      <c r="DZD9" s="69"/>
      <c r="DZE9" s="69"/>
      <c r="DZF9" s="69"/>
      <c r="DZG9" s="69"/>
      <c r="DZH9" s="69"/>
      <c r="DZI9" s="69"/>
      <c r="DZJ9" s="69"/>
      <c r="DZK9" s="69"/>
      <c r="DZL9" s="69"/>
      <c r="DZM9" s="69"/>
      <c r="DZN9" s="69"/>
      <c r="DZO9" s="69"/>
      <c r="DZP9" s="69"/>
      <c r="DZQ9" s="69"/>
      <c r="DZR9" s="69"/>
      <c r="DZS9" s="69"/>
      <c r="DZT9" s="69"/>
      <c r="DZU9" s="69"/>
      <c r="DZV9" s="69"/>
      <c r="DZW9" s="69"/>
      <c r="DZX9" s="69"/>
      <c r="DZY9" s="69"/>
      <c r="DZZ9" s="69"/>
      <c r="EAA9" s="69"/>
      <c r="EAB9" s="69"/>
      <c r="EAC9" s="69"/>
      <c r="EAD9" s="69"/>
      <c r="EAE9" s="69"/>
      <c r="EAF9" s="69"/>
      <c r="EAG9" s="69"/>
      <c r="EAH9" s="69"/>
      <c r="EAI9" s="69"/>
      <c r="EAJ9" s="69"/>
      <c r="EAK9" s="69"/>
      <c r="EAL9" s="69"/>
      <c r="EAM9" s="69"/>
      <c r="EAN9" s="69"/>
      <c r="EAO9" s="69"/>
      <c r="EAP9" s="69"/>
      <c r="EAQ9" s="69"/>
      <c r="EAR9" s="69"/>
      <c r="EAS9" s="69"/>
      <c r="EAT9" s="69"/>
      <c r="EAU9" s="69"/>
      <c r="EAV9" s="69"/>
      <c r="EAW9" s="69"/>
      <c r="EAX9" s="69"/>
      <c r="EAY9" s="69"/>
      <c r="EAZ9" s="69"/>
      <c r="EBA9" s="69"/>
      <c r="EBB9" s="69"/>
      <c r="EBC9" s="69"/>
      <c r="EBD9" s="69"/>
      <c r="EBE9" s="69"/>
      <c r="EBF9" s="69"/>
      <c r="EBG9" s="69"/>
      <c r="EBH9" s="69"/>
      <c r="EBI9" s="69"/>
      <c r="EBJ9" s="69"/>
      <c r="EBK9" s="69"/>
      <c r="EBL9" s="69"/>
      <c r="EBM9" s="69"/>
      <c r="EBN9" s="69"/>
      <c r="EBO9" s="69"/>
      <c r="EBP9" s="69"/>
      <c r="EBQ9" s="69"/>
      <c r="EBR9" s="69"/>
      <c r="EBS9" s="69"/>
      <c r="EBT9" s="69"/>
      <c r="EBU9" s="69"/>
      <c r="EBV9" s="69"/>
      <c r="EBW9" s="69"/>
      <c r="EBX9" s="69"/>
      <c r="EBY9" s="69"/>
      <c r="EBZ9" s="69"/>
      <c r="ECA9" s="69"/>
      <c r="ECB9" s="69"/>
      <c r="ECC9" s="69"/>
      <c r="ECD9" s="69"/>
      <c r="ECE9" s="69"/>
      <c r="ECF9" s="69"/>
      <c r="ECG9" s="69"/>
      <c r="ECH9" s="69"/>
      <c r="ECI9" s="69"/>
      <c r="ECJ9" s="69"/>
      <c r="ECK9" s="69"/>
      <c r="ECL9" s="69"/>
      <c r="ECM9" s="69"/>
      <c r="ECN9" s="69"/>
      <c r="ECO9" s="69"/>
      <c r="ECP9" s="69"/>
      <c r="ECQ9" s="69"/>
      <c r="ECR9" s="69"/>
      <c r="ECS9" s="69"/>
      <c r="ECT9" s="69"/>
      <c r="ECU9" s="69"/>
      <c r="ECV9" s="69"/>
      <c r="ECW9" s="69"/>
      <c r="ECX9" s="69"/>
      <c r="ECY9" s="69"/>
      <c r="ECZ9" s="69"/>
      <c r="EDA9" s="69"/>
      <c r="EDB9" s="69"/>
      <c r="EDC9" s="69"/>
      <c r="EDD9" s="69"/>
      <c r="EDE9" s="69"/>
      <c r="EDF9" s="69"/>
      <c r="EDG9" s="69"/>
      <c r="EDH9" s="69"/>
      <c r="EDI9" s="69"/>
      <c r="EDJ9" s="69"/>
      <c r="EDK9" s="69"/>
      <c r="EDL9" s="69"/>
      <c r="EDM9" s="69"/>
      <c r="EDN9" s="69"/>
      <c r="EDO9" s="69"/>
      <c r="EDP9" s="69"/>
      <c r="EDQ9" s="69"/>
      <c r="EDR9" s="69"/>
      <c r="EDS9" s="69"/>
      <c r="EDT9" s="69"/>
      <c r="EDU9" s="69"/>
      <c r="EDV9" s="69"/>
      <c r="EDW9" s="69"/>
      <c r="EDX9" s="69"/>
      <c r="EDY9" s="69"/>
      <c r="EDZ9" s="69"/>
      <c r="EEA9" s="69"/>
      <c r="EEB9" s="69"/>
      <c r="EEC9" s="69"/>
      <c r="EED9" s="69"/>
      <c r="EEE9" s="69"/>
      <c r="EEF9" s="69"/>
      <c r="EEG9" s="69"/>
      <c r="EEH9" s="69"/>
      <c r="EEI9" s="69"/>
      <c r="EEJ9" s="69"/>
      <c r="EEK9" s="69"/>
      <c r="EEL9" s="69"/>
      <c r="EEM9" s="69"/>
      <c r="EEN9" s="69"/>
      <c r="EEO9" s="69"/>
      <c r="EEP9" s="69"/>
      <c r="EEQ9" s="69"/>
      <c r="EER9" s="69"/>
      <c r="EES9" s="69"/>
      <c r="EET9" s="69"/>
      <c r="EEU9" s="69"/>
      <c r="EEV9" s="69"/>
      <c r="EEW9" s="69"/>
      <c r="EEX9" s="69"/>
      <c r="EEY9" s="69"/>
      <c r="EEZ9" s="69"/>
      <c r="EFA9" s="69"/>
      <c r="EFB9" s="69"/>
      <c r="EFC9" s="69"/>
      <c r="EFD9" s="69"/>
      <c r="EFE9" s="69"/>
      <c r="EFF9" s="69"/>
      <c r="EFG9" s="69"/>
      <c r="EFH9" s="69"/>
      <c r="EFI9" s="69"/>
      <c r="EFJ9" s="69"/>
      <c r="EFK9" s="69"/>
      <c r="EFL9" s="69"/>
      <c r="EFM9" s="69"/>
      <c r="EFN9" s="69"/>
      <c r="EFO9" s="69"/>
      <c r="EFP9" s="69"/>
      <c r="EFQ9" s="69"/>
      <c r="EFR9" s="69"/>
      <c r="EFS9" s="69"/>
      <c r="EFT9" s="69"/>
      <c r="EFU9" s="69"/>
      <c r="EFV9" s="69"/>
      <c r="EFW9" s="69"/>
      <c r="EFX9" s="69"/>
      <c r="EFY9" s="69"/>
      <c r="EFZ9" s="69"/>
      <c r="EGA9" s="69"/>
      <c r="EGB9" s="69"/>
      <c r="EGC9" s="69"/>
      <c r="EGD9" s="69"/>
      <c r="EGE9" s="69"/>
      <c r="EGF9" s="69"/>
      <c r="EGG9" s="69"/>
      <c r="EGH9" s="69"/>
      <c r="EGI9" s="69"/>
      <c r="EGJ9" s="69"/>
      <c r="EGK9" s="69"/>
      <c r="EGL9" s="69"/>
      <c r="EGM9" s="69"/>
      <c r="EGN9" s="69"/>
      <c r="EGO9" s="69"/>
      <c r="EGP9" s="69"/>
      <c r="EGQ9" s="69"/>
      <c r="EGR9" s="69"/>
      <c r="EGS9" s="69"/>
      <c r="EGT9" s="69"/>
      <c r="EGU9" s="69"/>
      <c r="EGV9" s="69"/>
      <c r="EGW9" s="69"/>
      <c r="EGX9" s="69"/>
      <c r="EGY9" s="69"/>
      <c r="EGZ9" s="69"/>
      <c r="EHA9" s="69"/>
      <c r="EHB9" s="69"/>
      <c r="EHC9" s="69"/>
      <c r="EHD9" s="69"/>
      <c r="EHE9" s="69"/>
      <c r="EHF9" s="69"/>
      <c r="EHG9" s="69"/>
      <c r="EHH9" s="69"/>
      <c r="EHI9" s="69"/>
      <c r="EHJ9" s="69"/>
      <c r="EHK9" s="69"/>
      <c r="EHL9" s="69"/>
      <c r="EHM9" s="69"/>
      <c r="EHN9" s="69"/>
      <c r="EHO9" s="69"/>
      <c r="EHP9" s="69"/>
      <c r="EHQ9" s="69"/>
      <c r="EHR9" s="69"/>
      <c r="EHS9" s="69"/>
      <c r="EHT9" s="69"/>
      <c r="EHU9" s="69"/>
      <c r="EHV9" s="69"/>
      <c r="EHW9" s="69"/>
      <c r="EHX9" s="69"/>
      <c r="EHY9" s="69"/>
      <c r="EHZ9" s="69"/>
      <c r="EIA9" s="69"/>
      <c r="EIB9" s="69"/>
      <c r="EIC9" s="69"/>
      <c r="EID9" s="69"/>
      <c r="EIE9" s="69"/>
      <c r="EIF9" s="69"/>
      <c r="EIG9" s="69"/>
      <c r="EIH9" s="69"/>
      <c r="EII9" s="69"/>
      <c r="EIJ9" s="69"/>
      <c r="EIK9" s="69"/>
      <c r="EIL9" s="69"/>
      <c r="EIM9" s="69"/>
      <c r="EIN9" s="69"/>
      <c r="EIO9" s="69"/>
      <c r="EIP9" s="69"/>
      <c r="EIQ9" s="69"/>
      <c r="EIR9" s="69"/>
      <c r="EIS9" s="69"/>
      <c r="EIT9" s="69"/>
      <c r="EIU9" s="69"/>
      <c r="EIV9" s="69"/>
      <c r="EIW9" s="69"/>
      <c r="EIX9" s="69"/>
      <c r="EIY9" s="69"/>
      <c r="EIZ9" s="69"/>
      <c r="EJA9" s="69"/>
      <c r="EJB9" s="69"/>
      <c r="EJC9" s="69"/>
      <c r="EJD9" s="69"/>
      <c r="EJE9" s="69"/>
      <c r="EJF9" s="69"/>
      <c r="EJG9" s="69"/>
      <c r="EJH9" s="69"/>
      <c r="EJI9" s="69"/>
      <c r="EJJ9" s="69"/>
      <c r="EJK9" s="69"/>
      <c r="EJL9" s="69"/>
      <c r="EJM9" s="69"/>
      <c r="EJN9" s="69"/>
      <c r="EJO9" s="69"/>
      <c r="EJP9" s="69"/>
      <c r="EJQ9" s="69"/>
      <c r="EJR9" s="69"/>
      <c r="EJS9" s="69"/>
      <c r="EJT9" s="69"/>
      <c r="EJU9" s="69"/>
      <c r="EJV9" s="69"/>
      <c r="EJW9" s="69"/>
      <c r="EJX9" s="69"/>
      <c r="EJY9" s="69"/>
      <c r="EJZ9" s="69"/>
      <c r="EKA9" s="69"/>
      <c r="EKB9" s="69"/>
      <c r="EKC9" s="69"/>
      <c r="EKD9" s="69"/>
      <c r="EKE9" s="69"/>
      <c r="EKF9" s="69"/>
      <c r="EKG9" s="69"/>
      <c r="EKH9" s="69"/>
      <c r="EKI9" s="69"/>
      <c r="EKJ9" s="69"/>
      <c r="EKK9" s="69"/>
      <c r="EKL9" s="69"/>
      <c r="EKM9" s="69"/>
      <c r="EKN9" s="69"/>
      <c r="EKO9" s="69"/>
      <c r="EKP9" s="69"/>
      <c r="EKQ9" s="69"/>
      <c r="EKR9" s="69"/>
      <c r="EKS9" s="69"/>
      <c r="EKT9" s="69"/>
      <c r="EKU9" s="69"/>
      <c r="EKV9" s="69"/>
      <c r="EKW9" s="69"/>
      <c r="EKX9" s="69"/>
      <c r="EKY9" s="69"/>
      <c r="EKZ9" s="69"/>
      <c r="ELA9" s="69"/>
      <c r="ELB9" s="69"/>
      <c r="ELC9" s="69"/>
      <c r="ELD9" s="69"/>
      <c r="ELE9" s="69"/>
      <c r="ELF9" s="69"/>
      <c r="ELG9" s="69"/>
      <c r="ELH9" s="69"/>
      <c r="ELI9" s="69"/>
      <c r="ELJ9" s="69"/>
      <c r="ELK9" s="69"/>
      <c r="ELL9" s="69"/>
      <c r="ELM9" s="69"/>
      <c r="ELN9" s="69"/>
      <c r="ELO9" s="69"/>
      <c r="ELP9" s="69"/>
      <c r="ELQ9" s="69"/>
      <c r="ELR9" s="69"/>
      <c r="ELS9" s="69"/>
      <c r="ELT9" s="69"/>
      <c r="ELU9" s="69"/>
      <c r="ELV9" s="69"/>
      <c r="ELW9" s="69"/>
      <c r="ELX9" s="69"/>
      <c r="ELY9" s="69"/>
      <c r="ELZ9" s="69"/>
      <c r="EMA9" s="69"/>
      <c r="EMB9" s="69"/>
      <c r="EMC9" s="69"/>
      <c r="EMD9" s="69"/>
      <c r="EME9" s="69"/>
      <c r="EMF9" s="69"/>
      <c r="EMG9" s="69"/>
      <c r="EMH9" s="69"/>
      <c r="EMI9" s="69"/>
      <c r="EMJ9" s="69"/>
      <c r="EMK9" s="69"/>
      <c r="EML9" s="69"/>
      <c r="EMM9" s="69"/>
      <c r="EMN9" s="69"/>
      <c r="EMO9" s="69"/>
      <c r="EMP9" s="69"/>
      <c r="EMQ9" s="69"/>
      <c r="EMR9" s="69"/>
      <c r="EMS9" s="69"/>
      <c r="EMT9" s="69"/>
      <c r="EMU9" s="69"/>
      <c r="EMV9" s="69"/>
      <c r="EMW9" s="69"/>
      <c r="EMX9" s="69"/>
      <c r="EMY9" s="69"/>
      <c r="EMZ9" s="69"/>
      <c r="ENA9" s="69"/>
      <c r="ENB9" s="69"/>
      <c r="ENC9" s="69"/>
      <c r="END9" s="69"/>
      <c r="ENE9" s="69"/>
      <c r="ENF9" s="69"/>
      <c r="ENG9" s="69"/>
      <c r="ENH9" s="69"/>
      <c r="ENI9" s="69"/>
      <c r="ENJ9" s="69"/>
      <c r="ENK9" s="69"/>
      <c r="ENL9" s="69"/>
      <c r="ENM9" s="69"/>
      <c r="ENN9" s="69"/>
      <c r="ENO9" s="69"/>
      <c r="ENP9" s="69"/>
      <c r="ENQ9" s="69"/>
      <c r="ENR9" s="69"/>
      <c r="ENS9" s="69"/>
      <c r="ENT9" s="69"/>
      <c r="ENU9" s="69"/>
      <c r="ENV9" s="69"/>
      <c r="ENW9" s="69"/>
      <c r="ENX9" s="69"/>
      <c r="ENY9" s="69"/>
      <c r="ENZ9" s="69"/>
      <c r="EOA9" s="69"/>
      <c r="EOB9" s="69"/>
      <c r="EOC9" s="69"/>
      <c r="EOD9" s="69"/>
      <c r="EOE9" s="69"/>
      <c r="EOF9" s="69"/>
      <c r="EOG9" s="69"/>
      <c r="EOH9" s="69"/>
      <c r="EOI9" s="69"/>
      <c r="EOJ9" s="69"/>
      <c r="EOK9" s="69"/>
      <c r="EOL9" s="69"/>
      <c r="EOM9" s="69"/>
      <c r="EON9" s="69"/>
      <c r="EOO9" s="69"/>
      <c r="EOP9" s="69"/>
      <c r="EOQ9" s="69"/>
      <c r="EOR9" s="69"/>
      <c r="EOS9" s="69"/>
      <c r="EOT9" s="69"/>
      <c r="EOU9" s="69"/>
      <c r="EOV9" s="69"/>
      <c r="EOW9" s="69"/>
      <c r="EOX9" s="69"/>
      <c r="EOY9" s="69"/>
      <c r="EOZ9" s="69"/>
      <c r="EPA9" s="69"/>
      <c r="EPB9" s="69"/>
      <c r="EPC9" s="69"/>
      <c r="EPD9" s="69"/>
      <c r="EPE9" s="69"/>
      <c r="EPF9" s="69"/>
      <c r="EPG9" s="69"/>
      <c r="EPH9" s="69"/>
      <c r="EPI9" s="69"/>
      <c r="EPJ9" s="69"/>
      <c r="EPK9" s="69"/>
      <c r="EPL9" s="69"/>
      <c r="EPM9" s="69"/>
      <c r="EPN9" s="69"/>
      <c r="EPO9" s="69"/>
      <c r="EPP9" s="69"/>
      <c r="EPQ9" s="69"/>
      <c r="EPR9" s="69"/>
      <c r="EPS9" s="69"/>
      <c r="EPT9" s="69"/>
      <c r="EPU9" s="69"/>
      <c r="EPV9" s="69"/>
      <c r="EPW9" s="69"/>
      <c r="EPX9" s="69"/>
      <c r="EPY9" s="69"/>
      <c r="EPZ9" s="69"/>
      <c r="EQA9" s="69"/>
      <c r="EQB9" s="69"/>
      <c r="EQC9" s="69"/>
      <c r="EQD9" s="69"/>
      <c r="EQE9" s="69"/>
      <c r="EQF9" s="69"/>
      <c r="EQG9" s="69"/>
      <c r="EQH9" s="69"/>
      <c r="EQI9" s="69"/>
      <c r="EQJ9" s="69"/>
      <c r="EQK9" s="69"/>
      <c r="EQL9" s="69"/>
      <c r="EQM9" s="69"/>
      <c r="EQN9" s="69"/>
      <c r="EQO9" s="69"/>
      <c r="EQP9" s="69"/>
      <c r="EQQ9" s="69"/>
      <c r="EQR9" s="69"/>
      <c r="EQS9" s="69"/>
      <c r="EQT9" s="69"/>
      <c r="EQU9" s="69"/>
      <c r="EQV9" s="69"/>
      <c r="EQW9" s="69"/>
      <c r="EQX9" s="69"/>
      <c r="EQY9" s="69"/>
      <c r="EQZ9" s="69"/>
      <c r="ERA9" s="69"/>
      <c r="ERB9" s="69"/>
      <c r="ERC9" s="69"/>
      <c r="ERD9" s="69"/>
      <c r="ERE9" s="69"/>
      <c r="ERF9" s="69"/>
      <c r="ERG9" s="69"/>
      <c r="ERH9" s="69"/>
      <c r="ERI9" s="69"/>
      <c r="ERJ9" s="69"/>
      <c r="ERK9" s="69"/>
      <c r="ERL9" s="69"/>
      <c r="ERM9" s="69"/>
      <c r="ERN9" s="69"/>
      <c r="ERO9" s="69"/>
      <c r="ERP9" s="69"/>
      <c r="ERQ9" s="69"/>
      <c r="ERR9" s="69"/>
      <c r="ERS9" s="69"/>
      <c r="ERT9" s="69"/>
      <c r="ERU9" s="69"/>
      <c r="ERV9" s="69"/>
      <c r="ERW9" s="69"/>
      <c r="ERX9" s="69"/>
      <c r="ERY9" s="69"/>
      <c r="ERZ9" s="69"/>
      <c r="ESA9" s="69"/>
      <c r="ESB9" s="69"/>
      <c r="ESC9" s="69"/>
      <c r="ESD9" s="69"/>
      <c r="ESE9" s="69"/>
      <c r="ESF9" s="69"/>
      <c r="ESG9" s="69"/>
      <c r="ESH9" s="69"/>
      <c r="ESI9" s="69"/>
      <c r="ESJ9" s="69"/>
      <c r="ESK9" s="69"/>
      <c r="ESL9" s="69"/>
      <c r="ESM9" s="69"/>
      <c r="ESN9" s="69"/>
      <c r="ESO9" s="69"/>
      <c r="ESP9" s="69"/>
      <c r="ESQ9" s="69"/>
      <c r="ESR9" s="69"/>
      <c r="ESS9" s="69"/>
      <c r="EST9" s="69"/>
      <c r="ESU9" s="69"/>
      <c r="ESV9" s="69"/>
      <c r="ESW9" s="69"/>
      <c r="ESX9" s="69"/>
      <c r="ESY9" s="69"/>
      <c r="ESZ9" s="69"/>
      <c r="ETA9" s="69"/>
      <c r="ETB9" s="69"/>
      <c r="ETC9" s="69"/>
      <c r="ETD9" s="69"/>
      <c r="ETE9" s="69"/>
      <c r="ETF9" s="69"/>
      <c r="ETG9" s="69"/>
      <c r="ETH9" s="69"/>
      <c r="ETI9" s="69"/>
      <c r="ETJ9" s="69"/>
      <c r="ETK9" s="69"/>
      <c r="ETL9" s="69"/>
      <c r="ETM9" s="69"/>
      <c r="ETN9" s="69"/>
      <c r="ETO9" s="69"/>
      <c r="ETP9" s="69"/>
      <c r="ETQ9" s="69"/>
      <c r="ETR9" s="69"/>
      <c r="ETS9" s="69"/>
      <c r="ETT9" s="69"/>
      <c r="ETU9" s="69"/>
      <c r="ETV9" s="69"/>
      <c r="ETW9" s="69"/>
      <c r="ETX9" s="69"/>
      <c r="ETY9" s="69"/>
      <c r="ETZ9" s="69"/>
      <c r="EUA9" s="69"/>
      <c r="EUB9" s="69"/>
      <c r="EUC9" s="69"/>
      <c r="EUD9" s="69"/>
      <c r="EUE9" s="69"/>
      <c r="EUF9" s="69"/>
      <c r="EUG9" s="69"/>
      <c r="EUH9" s="69"/>
      <c r="EUI9" s="69"/>
      <c r="EUJ9" s="69"/>
      <c r="EUK9" s="69"/>
      <c r="EUL9" s="69"/>
      <c r="EUM9" s="69"/>
      <c r="EUN9" s="69"/>
      <c r="EUO9" s="69"/>
      <c r="EUP9" s="69"/>
      <c r="EUQ9" s="69"/>
      <c r="EUR9" s="69"/>
      <c r="EUS9" s="69"/>
      <c r="EUT9" s="69"/>
      <c r="EUU9" s="69"/>
      <c r="EUV9" s="69"/>
      <c r="EUW9" s="69"/>
      <c r="EUX9" s="69"/>
      <c r="EUY9" s="69"/>
      <c r="EUZ9" s="69"/>
      <c r="EVA9" s="69"/>
      <c r="EVB9" s="69"/>
      <c r="EVC9" s="69"/>
      <c r="EVD9" s="69"/>
      <c r="EVE9" s="69"/>
      <c r="EVF9" s="69"/>
      <c r="EVG9" s="69"/>
      <c r="EVH9" s="69"/>
      <c r="EVI9" s="69"/>
      <c r="EVJ9" s="69"/>
      <c r="EVK9" s="69"/>
      <c r="EVL9" s="69"/>
      <c r="EVM9" s="69"/>
      <c r="EVN9" s="69"/>
      <c r="EVO9" s="69"/>
      <c r="EVP9" s="69"/>
      <c r="EVQ9" s="69"/>
      <c r="EVR9" s="69"/>
      <c r="EVS9" s="69"/>
      <c r="EVT9" s="69"/>
      <c r="EVU9" s="69"/>
      <c r="EVV9" s="69"/>
      <c r="EVW9" s="69"/>
      <c r="EVX9" s="69"/>
      <c r="EVY9" s="69"/>
      <c r="EVZ9" s="69"/>
      <c r="EWA9" s="69"/>
      <c r="EWB9" s="69"/>
      <c r="EWC9" s="69"/>
      <c r="EWD9" s="69"/>
      <c r="EWE9" s="69"/>
      <c r="EWF9" s="69"/>
      <c r="EWG9" s="69"/>
      <c r="EWH9" s="69"/>
      <c r="EWI9" s="69"/>
      <c r="EWJ9" s="69"/>
      <c r="EWK9" s="69"/>
      <c r="EWL9" s="69"/>
      <c r="EWM9" s="69"/>
      <c r="EWN9" s="69"/>
      <c r="EWO9" s="69"/>
      <c r="EWP9" s="69"/>
      <c r="EWQ9" s="69"/>
      <c r="EWR9" s="69"/>
      <c r="EWS9" s="69"/>
      <c r="EWT9" s="69"/>
      <c r="EWU9" s="69"/>
      <c r="EWV9" s="69"/>
      <c r="EWW9" s="69"/>
      <c r="EWX9" s="69"/>
      <c r="EWY9" s="69"/>
      <c r="EWZ9" s="69"/>
      <c r="EXA9" s="69"/>
      <c r="EXB9" s="69"/>
      <c r="EXC9" s="69"/>
      <c r="EXD9" s="69"/>
      <c r="EXE9" s="69"/>
      <c r="EXF9" s="69"/>
      <c r="EXG9" s="69"/>
      <c r="EXH9" s="69"/>
      <c r="EXI9" s="69"/>
      <c r="EXJ9" s="69"/>
      <c r="EXK9" s="69"/>
      <c r="EXL9" s="69"/>
      <c r="EXM9" s="69"/>
      <c r="EXN9" s="69"/>
      <c r="EXO9" s="69"/>
      <c r="EXP9" s="69"/>
      <c r="EXQ9" s="69"/>
      <c r="EXR9" s="69"/>
      <c r="EXS9" s="69"/>
      <c r="EXT9" s="69"/>
      <c r="EXU9" s="69"/>
      <c r="EXV9" s="69"/>
      <c r="EXW9" s="69"/>
      <c r="EXX9" s="69"/>
      <c r="EXY9" s="69"/>
      <c r="EXZ9" s="69"/>
      <c r="EYA9" s="69"/>
      <c r="EYB9" s="69"/>
      <c r="EYC9" s="69"/>
      <c r="EYD9" s="69"/>
      <c r="EYE9" s="69"/>
      <c r="EYF9" s="69"/>
      <c r="EYG9" s="69"/>
      <c r="EYH9" s="69"/>
      <c r="EYI9" s="69"/>
      <c r="EYJ9" s="69"/>
      <c r="EYK9" s="69"/>
      <c r="EYL9" s="69"/>
      <c r="EYM9" s="69"/>
      <c r="EYN9" s="69"/>
      <c r="EYO9" s="69"/>
      <c r="EYP9" s="69"/>
      <c r="EYQ9" s="69"/>
      <c r="EYR9" s="69"/>
      <c r="EYS9" s="69"/>
      <c r="EYT9" s="69"/>
      <c r="EYU9" s="69"/>
      <c r="EYV9" s="69"/>
      <c r="EYW9" s="69"/>
      <c r="EYX9" s="69"/>
      <c r="EYY9" s="69"/>
      <c r="EYZ9" s="69"/>
      <c r="EZA9" s="69"/>
      <c r="EZB9" s="69"/>
      <c r="EZC9" s="69"/>
      <c r="EZD9" s="69"/>
      <c r="EZE9" s="69"/>
      <c r="EZF9" s="69"/>
      <c r="EZG9" s="69"/>
      <c r="EZH9" s="69"/>
      <c r="EZI9" s="69"/>
      <c r="EZJ9" s="69"/>
      <c r="EZK9" s="69"/>
      <c r="EZL9" s="69"/>
      <c r="EZM9" s="69"/>
      <c r="EZN9" s="69"/>
      <c r="EZO9" s="69"/>
      <c r="EZP9" s="69"/>
      <c r="EZQ9" s="69"/>
      <c r="EZR9" s="69"/>
      <c r="EZS9" s="69"/>
      <c r="EZT9" s="69"/>
      <c r="EZU9" s="69"/>
      <c r="EZV9" s="69"/>
      <c r="EZW9" s="69"/>
      <c r="EZX9" s="69"/>
      <c r="EZY9" s="69"/>
      <c r="EZZ9" s="69"/>
      <c r="FAA9" s="69"/>
      <c r="FAB9" s="69"/>
      <c r="FAC9" s="69"/>
      <c r="FAD9" s="69"/>
      <c r="FAE9" s="69"/>
      <c r="FAF9" s="69"/>
      <c r="FAG9" s="69"/>
      <c r="FAH9" s="69"/>
      <c r="FAI9" s="69"/>
      <c r="FAJ9" s="69"/>
      <c r="FAK9" s="69"/>
      <c r="FAL9" s="69"/>
      <c r="FAM9" s="69"/>
      <c r="FAN9" s="69"/>
      <c r="FAO9" s="69"/>
      <c r="FAP9" s="69"/>
      <c r="FAQ9" s="69"/>
      <c r="FAR9" s="69"/>
      <c r="FAS9" s="69"/>
      <c r="FAT9" s="69"/>
      <c r="FAU9" s="69"/>
      <c r="FAV9" s="69"/>
      <c r="FAW9" s="69"/>
      <c r="FAX9" s="69"/>
      <c r="FAY9" s="69"/>
      <c r="FAZ9" s="69"/>
      <c r="FBA9" s="69"/>
      <c r="FBB9" s="69"/>
      <c r="FBC9" s="69"/>
      <c r="FBD9" s="69"/>
      <c r="FBE9" s="69"/>
      <c r="FBF9" s="69"/>
      <c r="FBG9" s="69"/>
      <c r="FBH9" s="69"/>
      <c r="FBI9" s="69"/>
      <c r="FBJ9" s="69"/>
      <c r="FBK9" s="69"/>
      <c r="FBL9" s="69"/>
      <c r="FBM9" s="69"/>
      <c r="FBN9" s="69"/>
      <c r="FBO9" s="69"/>
      <c r="FBP9" s="69"/>
      <c r="FBQ9" s="69"/>
      <c r="FBR9" s="69"/>
      <c r="FBS9" s="69"/>
      <c r="FBT9" s="69"/>
      <c r="FBU9" s="69"/>
      <c r="FBV9" s="69"/>
      <c r="FBW9" s="69"/>
      <c r="FBX9" s="69"/>
      <c r="FBY9" s="69"/>
      <c r="FBZ9" s="69"/>
      <c r="FCA9" s="69"/>
      <c r="FCB9" s="69"/>
      <c r="FCC9" s="69"/>
      <c r="FCD9" s="69"/>
      <c r="FCE9" s="69"/>
      <c r="FCF9" s="69"/>
      <c r="FCG9" s="69"/>
      <c r="FCH9" s="69"/>
      <c r="FCI9" s="69"/>
      <c r="FCJ9" s="69"/>
      <c r="FCK9" s="69"/>
      <c r="FCL9" s="69"/>
      <c r="FCM9" s="69"/>
      <c r="FCN9" s="69"/>
      <c r="FCO9" s="69"/>
      <c r="FCP9" s="69"/>
      <c r="FCQ9" s="69"/>
      <c r="FCR9" s="69"/>
      <c r="FCS9" s="69"/>
      <c r="FCT9" s="69"/>
      <c r="FCU9" s="69"/>
      <c r="FCV9" s="69"/>
      <c r="FCW9" s="69"/>
      <c r="FCX9" s="69"/>
      <c r="FCY9" s="69"/>
      <c r="FCZ9" s="69"/>
      <c r="FDA9" s="69"/>
      <c r="FDB9" s="69"/>
      <c r="FDC9" s="69"/>
      <c r="FDD9" s="69"/>
      <c r="FDE9" s="69"/>
      <c r="FDF9" s="69"/>
      <c r="FDG9" s="69"/>
      <c r="FDH9" s="69"/>
      <c r="FDI9" s="69"/>
      <c r="FDJ9" s="69"/>
      <c r="FDK9" s="69"/>
      <c r="FDL9" s="69"/>
      <c r="FDM9" s="69"/>
      <c r="FDN9" s="69"/>
      <c r="FDO9" s="69"/>
      <c r="FDP9" s="69"/>
      <c r="FDQ9" s="69"/>
      <c r="FDR9" s="69"/>
      <c r="FDS9" s="69"/>
      <c r="FDT9" s="69"/>
      <c r="FDU9" s="69"/>
      <c r="FDV9" s="69"/>
      <c r="FDW9" s="69"/>
      <c r="FDX9" s="69"/>
      <c r="FDY9" s="69"/>
      <c r="FDZ9" s="69"/>
      <c r="FEA9" s="69"/>
      <c r="FEB9" s="69"/>
      <c r="FEC9" s="69"/>
      <c r="FED9" s="69"/>
      <c r="FEE9" s="69"/>
      <c r="FEF9" s="69"/>
      <c r="FEG9" s="69"/>
      <c r="FEH9" s="69"/>
      <c r="FEI9" s="69"/>
      <c r="FEJ9" s="69"/>
      <c r="FEK9" s="69"/>
      <c r="FEL9" s="69"/>
      <c r="FEM9" s="69"/>
      <c r="FEN9" s="69"/>
      <c r="FEO9" s="69"/>
      <c r="FEP9" s="69"/>
      <c r="FEQ9" s="69"/>
      <c r="FER9" s="69"/>
      <c r="FES9" s="69"/>
      <c r="FET9" s="69"/>
      <c r="FEU9" s="69"/>
      <c r="FEV9" s="69"/>
      <c r="FEW9" s="69"/>
      <c r="FEX9" s="69"/>
      <c r="FEY9" s="69"/>
      <c r="FEZ9" s="69"/>
      <c r="FFA9" s="69"/>
      <c r="FFB9" s="69"/>
      <c r="FFC9" s="69"/>
      <c r="FFD9" s="69"/>
      <c r="FFE9" s="69"/>
      <c r="FFF9" s="69"/>
      <c r="FFG9" s="69"/>
      <c r="FFH9" s="69"/>
      <c r="FFI9" s="69"/>
      <c r="FFJ9" s="69"/>
      <c r="FFK9" s="69"/>
      <c r="FFL9" s="69"/>
      <c r="FFM9" s="69"/>
      <c r="FFN9" s="69"/>
      <c r="FFO9" s="69"/>
      <c r="FFP9" s="69"/>
      <c r="FFQ9" s="69"/>
      <c r="FFR9" s="69"/>
      <c r="FFS9" s="69"/>
      <c r="FFT9" s="69"/>
      <c r="FFU9" s="69"/>
      <c r="FFV9" s="69"/>
      <c r="FFW9" s="69"/>
      <c r="FFX9" s="69"/>
      <c r="FFY9" s="69"/>
      <c r="FFZ9" s="69"/>
      <c r="FGA9" s="69"/>
      <c r="FGB9" s="69"/>
      <c r="FGC9" s="69"/>
      <c r="FGD9" s="69"/>
      <c r="FGE9" s="69"/>
      <c r="FGF9" s="69"/>
      <c r="FGG9" s="69"/>
      <c r="FGH9" s="69"/>
      <c r="FGI9" s="69"/>
      <c r="FGJ9" s="69"/>
      <c r="FGK9" s="69"/>
      <c r="FGL9" s="69"/>
      <c r="FGM9" s="69"/>
      <c r="FGN9" s="69"/>
      <c r="FGO9" s="69"/>
      <c r="FGP9" s="69"/>
      <c r="FGQ9" s="69"/>
      <c r="FGR9" s="69"/>
      <c r="FGS9" s="69"/>
      <c r="FGT9" s="69"/>
      <c r="FGU9" s="69"/>
      <c r="FGV9" s="69"/>
      <c r="FGW9" s="69"/>
      <c r="FGX9" s="69"/>
      <c r="FGY9" s="69"/>
      <c r="FGZ9" s="69"/>
      <c r="FHA9" s="69"/>
      <c r="FHB9" s="69"/>
      <c r="FHC9" s="69"/>
      <c r="FHD9" s="69"/>
      <c r="FHE9" s="69"/>
      <c r="FHF9" s="69"/>
      <c r="FHG9" s="69"/>
      <c r="FHH9" s="69"/>
      <c r="FHI9" s="69"/>
      <c r="FHJ9" s="69"/>
      <c r="FHK9" s="69"/>
      <c r="FHL9" s="69"/>
      <c r="FHM9" s="69"/>
      <c r="FHN9" s="69"/>
      <c r="FHO9" s="69"/>
      <c r="FHP9" s="69"/>
      <c r="FHQ9" s="69"/>
      <c r="FHR9" s="69"/>
      <c r="FHS9" s="69"/>
      <c r="FHT9" s="69"/>
      <c r="FHU9" s="69"/>
      <c r="FHV9" s="69"/>
      <c r="FHW9" s="69"/>
      <c r="FHX9" s="69"/>
      <c r="FHY9" s="69"/>
      <c r="FHZ9" s="69"/>
      <c r="FIA9" s="69"/>
      <c r="FIB9" s="69"/>
      <c r="FIC9" s="69"/>
      <c r="FID9" s="69"/>
      <c r="FIE9" s="69"/>
      <c r="FIF9" s="69"/>
      <c r="FIG9" s="69"/>
      <c r="FIH9" s="69"/>
      <c r="FII9" s="69"/>
      <c r="FIJ9" s="69"/>
      <c r="FIK9" s="69"/>
      <c r="FIL9" s="69"/>
      <c r="FIM9" s="69"/>
      <c r="FIN9" s="69"/>
      <c r="FIO9" s="69"/>
      <c r="FIP9" s="69"/>
      <c r="FIQ9" s="69"/>
      <c r="FIR9" s="69"/>
      <c r="FIS9" s="69"/>
      <c r="FIT9" s="69"/>
      <c r="FIU9" s="69"/>
      <c r="FIV9" s="69"/>
      <c r="FIW9" s="69"/>
      <c r="FIX9" s="69"/>
      <c r="FIY9" s="69"/>
      <c r="FIZ9" s="69"/>
      <c r="FJA9" s="69"/>
      <c r="FJB9" s="69"/>
      <c r="FJC9" s="69"/>
      <c r="FJD9" s="69"/>
      <c r="FJE9" s="69"/>
      <c r="FJF9" s="69"/>
      <c r="FJG9" s="69"/>
      <c r="FJH9" s="69"/>
      <c r="FJI9" s="69"/>
      <c r="FJJ9" s="69"/>
      <c r="FJK9" s="69"/>
      <c r="FJL9" s="69"/>
      <c r="FJM9" s="69"/>
      <c r="FJN9" s="69"/>
      <c r="FJO9" s="69"/>
      <c r="FJP9" s="69"/>
      <c r="FJQ9" s="69"/>
      <c r="FJR9" s="69"/>
      <c r="FJS9" s="69"/>
      <c r="FJT9" s="69"/>
      <c r="FJU9" s="69"/>
      <c r="FJV9" s="69"/>
      <c r="FJW9" s="69"/>
      <c r="FJX9" s="69"/>
      <c r="FJY9" s="69"/>
      <c r="FJZ9" s="69"/>
      <c r="FKA9" s="69"/>
      <c r="FKB9" s="69"/>
      <c r="FKC9" s="69"/>
      <c r="FKD9" s="69"/>
      <c r="FKE9" s="69"/>
      <c r="FKF9" s="69"/>
      <c r="FKG9" s="69"/>
      <c r="FKH9" s="69"/>
      <c r="FKI9" s="69"/>
      <c r="FKJ9" s="69"/>
      <c r="FKK9" s="69"/>
      <c r="FKL9" s="69"/>
      <c r="FKM9" s="69"/>
      <c r="FKN9" s="69"/>
      <c r="FKO9" s="69"/>
      <c r="FKP9" s="69"/>
      <c r="FKQ9" s="69"/>
      <c r="FKR9" s="69"/>
      <c r="FKS9" s="69"/>
      <c r="FKT9" s="69"/>
      <c r="FKU9" s="69"/>
      <c r="FKV9" s="69"/>
      <c r="FKW9" s="69"/>
      <c r="FKX9" s="69"/>
      <c r="FKY9" s="69"/>
      <c r="FKZ9" s="69"/>
      <c r="FLA9" s="69"/>
      <c r="FLB9" s="69"/>
      <c r="FLC9" s="69"/>
      <c r="FLD9" s="69"/>
      <c r="FLE9" s="69"/>
      <c r="FLF9" s="69"/>
      <c r="FLG9" s="69"/>
      <c r="FLH9" s="69"/>
      <c r="FLI9" s="69"/>
      <c r="FLJ9" s="69"/>
      <c r="FLK9" s="69"/>
      <c r="FLL9" s="69"/>
      <c r="FLM9" s="69"/>
      <c r="FLN9" s="69"/>
      <c r="FLO9" s="69"/>
      <c r="FLP9" s="69"/>
      <c r="FLQ9" s="69"/>
      <c r="FLR9" s="69"/>
      <c r="FLS9" s="69"/>
      <c r="FLT9" s="69"/>
      <c r="FLU9" s="69"/>
      <c r="FLV9" s="69"/>
      <c r="FLW9" s="69"/>
      <c r="FLX9" s="69"/>
      <c r="FLY9" s="69"/>
      <c r="FLZ9" s="69"/>
      <c r="FMA9" s="69"/>
      <c r="FMB9" s="69"/>
      <c r="FMC9" s="69"/>
      <c r="FMD9" s="69"/>
      <c r="FME9" s="69"/>
      <c r="FMF9" s="69"/>
      <c r="FMG9" s="69"/>
      <c r="FMH9" s="69"/>
      <c r="FMI9" s="69"/>
      <c r="FMJ9" s="69"/>
      <c r="FMK9" s="69"/>
      <c r="FML9" s="69"/>
      <c r="FMM9" s="69"/>
      <c r="FMN9" s="69"/>
      <c r="FMO9" s="69"/>
      <c r="FMP9" s="69"/>
      <c r="FMQ9" s="69"/>
      <c r="FMR9" s="69"/>
      <c r="FMS9" s="69"/>
      <c r="FMT9" s="69"/>
      <c r="FMU9" s="69"/>
      <c r="FMV9" s="69"/>
      <c r="FMW9" s="69"/>
      <c r="FMX9" s="69"/>
      <c r="FMY9" s="69"/>
      <c r="FMZ9" s="69"/>
      <c r="FNA9" s="69"/>
      <c r="FNB9" s="69"/>
      <c r="FNC9" s="69"/>
      <c r="FND9" s="69"/>
      <c r="FNE9" s="69"/>
      <c r="FNF9" s="69"/>
      <c r="FNG9" s="69"/>
      <c r="FNH9" s="69"/>
      <c r="FNI9" s="69"/>
      <c r="FNJ9" s="69"/>
      <c r="FNK9" s="69"/>
      <c r="FNL9" s="69"/>
      <c r="FNM9" s="69"/>
      <c r="FNN9" s="69"/>
      <c r="FNO9" s="69"/>
      <c r="FNP9" s="69"/>
      <c r="FNQ9" s="69"/>
      <c r="FNR9" s="69"/>
      <c r="FNS9" s="69"/>
      <c r="FNT9" s="69"/>
      <c r="FNU9" s="69"/>
      <c r="FNV9" s="69"/>
      <c r="FNW9" s="69"/>
      <c r="FNX9" s="69"/>
      <c r="FNY9" s="69"/>
      <c r="FNZ9" s="69"/>
      <c r="FOA9" s="69"/>
      <c r="FOB9" s="69"/>
      <c r="FOC9" s="69"/>
      <c r="FOD9" s="69"/>
      <c r="FOE9" s="69"/>
      <c r="FOF9" s="69"/>
      <c r="FOG9" s="69"/>
      <c r="FOH9" s="69"/>
      <c r="FOI9" s="69"/>
      <c r="FOJ9" s="69"/>
      <c r="FOK9" s="69"/>
      <c r="FOL9" s="69"/>
      <c r="FOM9" s="69"/>
      <c r="FON9" s="69"/>
      <c r="FOO9" s="69"/>
      <c r="FOP9" s="69"/>
      <c r="FOQ9" s="69"/>
      <c r="FOR9" s="69"/>
      <c r="FOS9" s="69"/>
      <c r="FOT9" s="69"/>
      <c r="FOU9" s="69"/>
      <c r="FOV9" s="69"/>
      <c r="FOW9" s="69"/>
      <c r="FOX9" s="69"/>
      <c r="FOY9" s="69"/>
      <c r="FOZ9" s="69"/>
      <c r="FPA9" s="69"/>
      <c r="FPB9" s="69"/>
      <c r="FPC9" s="69"/>
      <c r="FPD9" s="69"/>
      <c r="FPE9" s="69"/>
      <c r="FPF9" s="69"/>
      <c r="FPG9" s="69"/>
      <c r="FPH9" s="69"/>
      <c r="FPI9" s="69"/>
      <c r="FPJ9" s="69"/>
      <c r="FPK9" s="69"/>
      <c r="FPL9" s="69"/>
      <c r="FPM9" s="69"/>
      <c r="FPN9" s="69"/>
      <c r="FPO9" s="69"/>
      <c r="FPP9" s="69"/>
      <c r="FPQ9" s="69"/>
      <c r="FPR9" s="69"/>
      <c r="FPS9" s="69"/>
      <c r="FPT9" s="69"/>
      <c r="FPU9" s="69"/>
      <c r="FPV9" s="69"/>
      <c r="FPW9" s="69"/>
      <c r="FPX9" s="69"/>
      <c r="FPY9" s="69"/>
      <c r="FPZ9" s="69"/>
      <c r="FQA9" s="69"/>
      <c r="FQB9" s="69"/>
      <c r="FQC9" s="69"/>
      <c r="FQD9" s="69"/>
      <c r="FQE9" s="69"/>
      <c r="FQF9" s="69"/>
      <c r="FQG9" s="69"/>
      <c r="FQH9" s="69"/>
      <c r="FQI9" s="69"/>
      <c r="FQJ9" s="69"/>
      <c r="FQK9" s="69"/>
      <c r="FQL9" s="69"/>
      <c r="FQM9" s="69"/>
      <c r="FQN9" s="69"/>
      <c r="FQO9" s="69"/>
      <c r="FQP9" s="69"/>
      <c r="FQQ9" s="69"/>
      <c r="FQR9" s="69"/>
      <c r="FQS9" s="69"/>
      <c r="FQT9" s="69"/>
      <c r="FQU9" s="69"/>
      <c r="FQV9" s="69"/>
      <c r="FQW9" s="69"/>
      <c r="FQX9" s="69"/>
      <c r="FQY9" s="69"/>
      <c r="FQZ9" s="69"/>
      <c r="FRA9" s="69"/>
      <c r="FRB9" s="69"/>
      <c r="FRC9" s="69"/>
      <c r="FRD9" s="69"/>
      <c r="FRE9" s="69"/>
      <c r="FRF9" s="69"/>
      <c r="FRG9" s="69"/>
      <c r="FRH9" s="69"/>
      <c r="FRI9" s="69"/>
      <c r="FRJ9" s="69"/>
      <c r="FRK9" s="69"/>
      <c r="FRL9" s="69"/>
      <c r="FRM9" s="69"/>
      <c r="FRN9" s="69"/>
      <c r="FRO9" s="69"/>
      <c r="FRP9" s="69"/>
      <c r="FRQ9" s="69"/>
      <c r="FRR9" s="69"/>
      <c r="FRS9" s="69"/>
      <c r="FRT9" s="69"/>
      <c r="FRU9" s="69"/>
      <c r="FRV9" s="69"/>
      <c r="FRW9" s="69"/>
      <c r="FRX9" s="69"/>
      <c r="FRY9" s="69"/>
      <c r="FRZ9" s="69"/>
      <c r="FSA9" s="69"/>
      <c r="FSB9" s="69"/>
      <c r="FSC9" s="69"/>
      <c r="FSD9" s="69"/>
      <c r="FSE9" s="69"/>
      <c r="FSF9" s="69"/>
      <c r="FSG9" s="69"/>
      <c r="FSH9" s="69"/>
      <c r="FSI9" s="69"/>
      <c r="FSJ9" s="69"/>
      <c r="FSK9" s="69"/>
      <c r="FSL9" s="69"/>
      <c r="FSM9" s="69"/>
      <c r="FSN9" s="69"/>
      <c r="FSO9" s="69"/>
      <c r="FSP9" s="69"/>
      <c r="FSQ9" s="69"/>
      <c r="FSR9" s="69"/>
      <c r="FSS9" s="69"/>
      <c r="FST9" s="69"/>
      <c r="FSU9" s="69"/>
      <c r="FSV9" s="69"/>
      <c r="FSW9" s="69"/>
      <c r="FSX9" s="69"/>
      <c r="FSY9" s="69"/>
      <c r="FSZ9" s="69"/>
      <c r="FTA9" s="69"/>
      <c r="FTB9" s="69"/>
      <c r="FTC9" s="69"/>
      <c r="FTD9" s="69"/>
      <c r="FTE9" s="69"/>
      <c r="FTF9" s="69"/>
      <c r="FTG9" s="69"/>
      <c r="FTH9" s="69"/>
      <c r="FTI9" s="69"/>
      <c r="FTJ9" s="69"/>
      <c r="FTK9" s="69"/>
      <c r="FTL9" s="69"/>
      <c r="FTM9" s="69"/>
      <c r="FTN9" s="69"/>
      <c r="FTO9" s="69"/>
      <c r="FTP9" s="69"/>
      <c r="FTQ9" s="69"/>
      <c r="FTR9" s="69"/>
      <c r="FTS9" s="69"/>
      <c r="FTT9" s="69"/>
      <c r="FTU9" s="69"/>
      <c r="FTV9" s="69"/>
      <c r="FTW9" s="69"/>
      <c r="FTX9" s="69"/>
      <c r="FTY9" s="69"/>
      <c r="FTZ9" s="69"/>
      <c r="FUA9" s="69"/>
      <c r="FUB9" s="69"/>
      <c r="FUC9" s="69"/>
      <c r="FUD9" s="69"/>
      <c r="FUE9" s="69"/>
      <c r="FUF9" s="69"/>
      <c r="FUG9" s="69"/>
      <c r="FUH9" s="69"/>
      <c r="FUI9" s="69"/>
      <c r="FUJ9" s="69"/>
      <c r="FUK9" s="69"/>
      <c r="FUL9" s="69"/>
      <c r="FUM9" s="69"/>
      <c r="FUN9" s="69"/>
      <c r="FUO9" s="69"/>
      <c r="FUP9" s="69"/>
      <c r="FUQ9" s="69"/>
      <c r="FUR9" s="69"/>
      <c r="FUS9" s="69"/>
      <c r="FUT9" s="69"/>
      <c r="FUU9" s="69"/>
      <c r="FUV9" s="69"/>
      <c r="FUW9" s="69"/>
      <c r="FUX9" s="69"/>
      <c r="FUY9" s="69"/>
      <c r="FUZ9" s="69"/>
      <c r="FVA9" s="69"/>
      <c r="FVB9" s="69"/>
      <c r="FVC9" s="69"/>
      <c r="FVD9" s="69"/>
      <c r="FVE9" s="69"/>
      <c r="FVF9" s="69"/>
      <c r="FVG9" s="69"/>
      <c r="FVH9" s="69"/>
      <c r="FVI9" s="69"/>
      <c r="FVJ9" s="69"/>
      <c r="FVK9" s="69"/>
      <c r="FVL9" s="69"/>
      <c r="FVM9" s="69"/>
      <c r="FVN9" s="69"/>
      <c r="FVO9" s="69"/>
      <c r="FVP9" s="69"/>
      <c r="FVQ9" s="69"/>
      <c r="FVR9" s="69"/>
      <c r="FVS9" s="69"/>
      <c r="FVT9" s="69"/>
      <c r="FVU9" s="69"/>
      <c r="FVV9" s="69"/>
      <c r="FVW9" s="69"/>
      <c r="FVX9" s="69"/>
      <c r="FVY9" s="69"/>
      <c r="FVZ9" s="69"/>
      <c r="FWA9" s="69"/>
      <c r="FWB9" s="69"/>
      <c r="FWC9" s="69"/>
      <c r="FWD9" s="69"/>
      <c r="FWE9" s="69"/>
      <c r="FWF9" s="69"/>
      <c r="FWG9" s="69"/>
      <c r="FWH9" s="69"/>
      <c r="FWI9" s="69"/>
      <c r="FWJ9" s="69"/>
      <c r="FWK9" s="69"/>
      <c r="FWL9" s="69"/>
      <c r="FWM9" s="69"/>
      <c r="FWN9" s="69"/>
      <c r="FWO9" s="69"/>
      <c r="FWP9" s="69"/>
      <c r="FWQ9" s="69"/>
      <c r="FWR9" s="69"/>
      <c r="FWS9" s="69"/>
      <c r="FWT9" s="69"/>
      <c r="FWU9" s="69"/>
      <c r="FWV9" s="69"/>
      <c r="FWW9" s="69"/>
      <c r="FWX9" s="69"/>
      <c r="FWY9" s="69"/>
      <c r="FWZ9" s="69"/>
      <c r="FXA9" s="69"/>
      <c r="FXB9" s="69"/>
      <c r="FXC9" s="69"/>
      <c r="FXD9" s="69"/>
      <c r="FXE9" s="69"/>
      <c r="FXF9" s="69"/>
      <c r="FXG9" s="69"/>
      <c r="FXH9" s="69"/>
      <c r="FXI9" s="69"/>
      <c r="FXJ9" s="69"/>
      <c r="FXK9" s="69"/>
      <c r="FXL9" s="69"/>
      <c r="FXM9" s="69"/>
      <c r="FXN9" s="69"/>
      <c r="FXO9" s="69"/>
      <c r="FXP9" s="69"/>
      <c r="FXQ9" s="69"/>
      <c r="FXR9" s="69"/>
      <c r="FXS9" s="69"/>
      <c r="FXT9" s="69"/>
      <c r="FXU9" s="69"/>
      <c r="FXV9" s="69"/>
      <c r="FXW9" s="69"/>
      <c r="FXX9" s="69"/>
      <c r="FXY9" s="69"/>
      <c r="FXZ9" s="69"/>
      <c r="FYA9" s="69"/>
      <c r="FYB9" s="69"/>
      <c r="FYC9" s="69"/>
      <c r="FYD9" s="69"/>
      <c r="FYE9" s="69"/>
      <c r="FYF9" s="69"/>
      <c r="FYG9" s="69"/>
      <c r="FYH9" s="69"/>
      <c r="FYI9" s="69"/>
      <c r="FYJ9" s="69"/>
      <c r="FYK9" s="69"/>
      <c r="FYL9" s="69"/>
      <c r="FYM9" s="69"/>
      <c r="FYN9" s="69"/>
      <c r="FYO9" s="69"/>
      <c r="FYP9" s="69"/>
      <c r="FYQ9" s="69"/>
      <c r="FYR9" s="69"/>
      <c r="FYS9" s="69"/>
      <c r="FYT9" s="69"/>
      <c r="FYU9" s="69"/>
      <c r="FYV9" s="69"/>
      <c r="FYW9" s="69"/>
      <c r="FYX9" s="69"/>
      <c r="FYY9" s="69"/>
      <c r="FYZ9" s="69"/>
      <c r="FZA9" s="69"/>
      <c r="FZB9" s="69"/>
      <c r="FZC9" s="69"/>
      <c r="FZD9" s="69"/>
      <c r="FZE9" s="69"/>
      <c r="FZF9" s="69"/>
      <c r="FZG9" s="69"/>
      <c r="FZH9" s="69"/>
      <c r="FZI9" s="69"/>
      <c r="FZJ9" s="69"/>
      <c r="FZK9" s="69"/>
      <c r="FZL9" s="69"/>
      <c r="FZM9" s="69"/>
      <c r="FZN9" s="69"/>
      <c r="FZO9" s="69"/>
      <c r="FZP9" s="69"/>
      <c r="FZQ9" s="69"/>
      <c r="FZR9" s="69"/>
      <c r="FZS9" s="69"/>
      <c r="FZT9" s="69"/>
      <c r="FZU9" s="69"/>
      <c r="FZV9" s="69"/>
      <c r="FZW9" s="69"/>
      <c r="FZX9" s="69"/>
      <c r="FZY9" s="69"/>
      <c r="FZZ9" s="69"/>
      <c r="GAA9" s="69"/>
      <c r="GAB9" s="69"/>
      <c r="GAC9" s="69"/>
      <c r="GAD9" s="69"/>
      <c r="GAE9" s="69"/>
      <c r="GAF9" s="69"/>
      <c r="GAG9" s="69"/>
      <c r="GAH9" s="69"/>
      <c r="GAI9" s="69"/>
      <c r="GAJ9" s="69"/>
      <c r="GAK9" s="69"/>
      <c r="GAL9" s="69"/>
      <c r="GAM9" s="69"/>
      <c r="GAN9" s="69"/>
      <c r="GAO9" s="69"/>
      <c r="GAP9" s="69"/>
      <c r="GAQ9" s="69"/>
      <c r="GAR9" s="69"/>
      <c r="GAS9" s="69"/>
      <c r="GAT9" s="69"/>
      <c r="GAU9" s="69"/>
      <c r="GAV9" s="69"/>
      <c r="GAW9" s="69"/>
      <c r="GAX9" s="69"/>
      <c r="GAY9" s="69"/>
      <c r="GAZ9" s="69"/>
      <c r="GBA9" s="69"/>
      <c r="GBB9" s="69"/>
      <c r="GBC9" s="69"/>
      <c r="GBD9" s="69"/>
      <c r="GBE9" s="69"/>
      <c r="GBF9" s="69"/>
      <c r="GBG9" s="69"/>
      <c r="GBH9" s="69"/>
      <c r="GBI9" s="69"/>
      <c r="GBJ9" s="69"/>
      <c r="GBK9" s="69"/>
      <c r="GBL9" s="69"/>
      <c r="GBM9" s="69"/>
      <c r="GBN9" s="69"/>
      <c r="GBO9" s="69"/>
      <c r="GBP9" s="69"/>
      <c r="GBQ9" s="69"/>
      <c r="GBR9" s="69"/>
      <c r="GBS9" s="69"/>
      <c r="GBT9" s="69"/>
      <c r="GBU9" s="69"/>
      <c r="GBV9" s="69"/>
      <c r="GBW9" s="69"/>
      <c r="GBX9" s="69"/>
      <c r="GBY9" s="69"/>
      <c r="GBZ9" s="69"/>
      <c r="GCA9" s="69"/>
      <c r="GCB9" s="69"/>
      <c r="GCC9" s="69"/>
      <c r="GCD9" s="69"/>
      <c r="GCE9" s="69"/>
      <c r="GCF9" s="69"/>
      <c r="GCG9" s="69"/>
      <c r="GCH9" s="69"/>
      <c r="GCI9" s="69"/>
      <c r="GCJ9" s="69"/>
      <c r="GCK9" s="69"/>
      <c r="GCL9" s="69"/>
      <c r="GCM9" s="69"/>
      <c r="GCN9" s="69"/>
      <c r="GCO9" s="69"/>
      <c r="GCP9" s="69"/>
      <c r="GCQ9" s="69"/>
      <c r="GCR9" s="69"/>
      <c r="GCS9" s="69"/>
      <c r="GCT9" s="69"/>
      <c r="GCU9" s="69"/>
      <c r="GCV9" s="69"/>
      <c r="GCW9" s="69"/>
      <c r="GCX9" s="69"/>
      <c r="GCY9" s="69"/>
      <c r="GCZ9" s="69"/>
      <c r="GDA9" s="69"/>
      <c r="GDB9" s="69"/>
      <c r="GDC9" s="69"/>
      <c r="GDD9" s="69"/>
      <c r="GDE9" s="69"/>
      <c r="GDF9" s="69"/>
      <c r="GDG9" s="69"/>
      <c r="GDH9" s="69"/>
      <c r="GDI9" s="69"/>
      <c r="GDJ9" s="69"/>
      <c r="GDK9" s="69"/>
      <c r="GDL9" s="69"/>
      <c r="GDM9" s="69"/>
      <c r="GDN9" s="69"/>
      <c r="GDO9" s="69"/>
      <c r="GDP9" s="69"/>
      <c r="GDQ9" s="69"/>
      <c r="GDR9" s="69"/>
      <c r="GDS9" s="69"/>
      <c r="GDT9" s="69"/>
      <c r="GDU9" s="69"/>
      <c r="GDV9" s="69"/>
      <c r="GDW9" s="69"/>
      <c r="GDX9" s="69"/>
      <c r="GDY9" s="69"/>
      <c r="GDZ9" s="69"/>
      <c r="GEA9" s="69"/>
      <c r="GEB9" s="69"/>
      <c r="GEC9" s="69"/>
      <c r="GED9" s="69"/>
      <c r="GEE9" s="69"/>
      <c r="GEF9" s="69"/>
      <c r="GEG9" s="69"/>
      <c r="GEH9" s="69"/>
      <c r="GEI9" s="69"/>
      <c r="GEJ9" s="69"/>
      <c r="GEK9" s="69"/>
      <c r="GEL9" s="69"/>
      <c r="GEM9" s="69"/>
      <c r="GEN9" s="69"/>
      <c r="GEO9" s="69"/>
      <c r="GEP9" s="69"/>
      <c r="GEQ9" s="69"/>
      <c r="GER9" s="69"/>
      <c r="GES9" s="69"/>
      <c r="GET9" s="69"/>
      <c r="GEU9" s="69"/>
      <c r="GEV9" s="69"/>
      <c r="GEW9" s="69"/>
      <c r="GEX9" s="69"/>
      <c r="GEY9" s="69"/>
      <c r="GEZ9" s="69"/>
      <c r="GFA9" s="69"/>
      <c r="GFB9" s="69"/>
      <c r="GFC9" s="69"/>
      <c r="GFD9" s="69"/>
      <c r="GFE9" s="69"/>
      <c r="GFF9" s="69"/>
      <c r="GFG9" s="69"/>
      <c r="GFH9" s="69"/>
      <c r="GFI9" s="69"/>
      <c r="GFJ9" s="69"/>
      <c r="GFK9" s="69"/>
      <c r="GFL9" s="69"/>
      <c r="GFM9" s="69"/>
      <c r="GFN9" s="69"/>
      <c r="GFO9" s="69"/>
      <c r="GFP9" s="69"/>
      <c r="GFQ9" s="69"/>
      <c r="GFR9" s="69"/>
      <c r="GFS9" s="69"/>
      <c r="GFT9" s="69"/>
      <c r="GFU9" s="69"/>
      <c r="GFV9" s="69"/>
      <c r="GFW9" s="69"/>
      <c r="GFX9" s="69"/>
      <c r="GFY9" s="69"/>
      <c r="GFZ9" s="69"/>
      <c r="GGA9" s="69"/>
      <c r="GGB9" s="69"/>
      <c r="GGC9" s="69"/>
      <c r="GGD9" s="69"/>
      <c r="GGE9" s="69"/>
      <c r="GGF9" s="69"/>
      <c r="GGG9" s="69"/>
      <c r="GGH9" s="69"/>
      <c r="GGI9" s="69"/>
      <c r="GGJ9" s="69"/>
      <c r="GGK9" s="69"/>
      <c r="GGL9" s="69"/>
      <c r="GGM9" s="69"/>
      <c r="GGN9" s="69"/>
      <c r="GGO9" s="69"/>
      <c r="GGP9" s="69"/>
      <c r="GGQ9" s="69"/>
      <c r="GGR9" s="69"/>
      <c r="GGS9" s="69"/>
      <c r="GGT9" s="69"/>
      <c r="GGU9" s="69"/>
      <c r="GGV9" s="69"/>
      <c r="GGW9" s="69"/>
      <c r="GGX9" s="69"/>
      <c r="GGY9" s="69"/>
      <c r="GGZ9" s="69"/>
      <c r="GHA9" s="69"/>
      <c r="GHB9" s="69"/>
      <c r="GHC9" s="69"/>
      <c r="GHD9" s="69"/>
      <c r="GHE9" s="69"/>
      <c r="GHF9" s="69"/>
      <c r="GHG9" s="69"/>
      <c r="GHH9" s="69"/>
      <c r="GHI9" s="69"/>
      <c r="GHJ9" s="69"/>
      <c r="GHK9" s="69"/>
      <c r="GHL9" s="69"/>
      <c r="GHM9" s="69"/>
      <c r="GHN9" s="69"/>
      <c r="GHO9" s="69"/>
      <c r="GHP9" s="69"/>
      <c r="GHQ9" s="69"/>
      <c r="GHR9" s="69"/>
      <c r="GHS9" s="69"/>
      <c r="GHT9" s="69"/>
      <c r="GHU9" s="69"/>
      <c r="GHV9" s="69"/>
      <c r="GHW9" s="69"/>
      <c r="GHX9" s="69"/>
      <c r="GHY9" s="69"/>
      <c r="GHZ9" s="69"/>
      <c r="GIA9" s="69"/>
      <c r="GIB9" s="69"/>
      <c r="GIC9" s="69"/>
      <c r="GID9" s="69"/>
      <c r="GIE9" s="69"/>
      <c r="GIF9" s="69"/>
      <c r="GIG9" s="69"/>
      <c r="GIH9" s="69"/>
      <c r="GII9" s="69"/>
      <c r="GIJ9" s="69"/>
      <c r="GIK9" s="69"/>
      <c r="GIL9" s="69"/>
      <c r="GIM9" s="69"/>
      <c r="GIN9" s="69"/>
      <c r="GIO9" s="69"/>
      <c r="GIP9" s="69"/>
      <c r="GIQ9" s="69"/>
      <c r="GIR9" s="69"/>
      <c r="GIS9" s="69"/>
      <c r="GIT9" s="69"/>
      <c r="GIU9" s="69"/>
      <c r="GIV9" s="69"/>
      <c r="GIW9" s="69"/>
      <c r="GIX9" s="69"/>
      <c r="GIY9" s="69"/>
      <c r="GIZ9" s="69"/>
      <c r="GJA9" s="69"/>
      <c r="GJB9" s="69"/>
      <c r="GJC9" s="69"/>
      <c r="GJD9" s="69"/>
      <c r="GJE9" s="69"/>
      <c r="GJF9" s="69"/>
      <c r="GJG9" s="69"/>
      <c r="GJH9" s="69"/>
      <c r="GJI9" s="69"/>
      <c r="GJJ9" s="69"/>
      <c r="GJK9" s="69"/>
      <c r="GJL9" s="69"/>
      <c r="GJM9" s="69"/>
      <c r="GJN9" s="69"/>
      <c r="GJO9" s="69"/>
      <c r="GJP9" s="69"/>
      <c r="GJQ9" s="69"/>
      <c r="GJR9" s="69"/>
      <c r="GJS9" s="69"/>
      <c r="GJT9" s="69"/>
      <c r="GJU9" s="69"/>
      <c r="GJV9" s="69"/>
      <c r="GJW9" s="69"/>
      <c r="GJX9" s="69"/>
      <c r="GJY9" s="69"/>
      <c r="GJZ9" s="69"/>
      <c r="GKA9" s="69"/>
      <c r="GKB9" s="69"/>
      <c r="GKC9" s="69"/>
      <c r="GKD9" s="69"/>
      <c r="GKE9" s="69"/>
      <c r="GKF9" s="69"/>
      <c r="GKG9" s="69"/>
      <c r="GKH9" s="69"/>
      <c r="GKI9" s="69"/>
      <c r="GKJ9" s="69"/>
      <c r="GKK9" s="69"/>
      <c r="GKL9" s="69"/>
      <c r="GKM9" s="69"/>
      <c r="GKN9" s="69"/>
      <c r="GKO9" s="69"/>
      <c r="GKP9" s="69"/>
      <c r="GKQ9" s="69"/>
      <c r="GKR9" s="69"/>
      <c r="GKS9" s="69"/>
      <c r="GKT9" s="69"/>
      <c r="GKU9" s="69"/>
      <c r="GKV9" s="69"/>
      <c r="GKW9" s="69"/>
      <c r="GKX9" s="69"/>
      <c r="GKY9" s="69"/>
      <c r="GKZ9" s="69"/>
      <c r="GLA9" s="69"/>
      <c r="GLB9" s="69"/>
      <c r="GLC9" s="69"/>
      <c r="GLD9" s="69"/>
      <c r="GLE9" s="69"/>
      <c r="GLF9" s="69"/>
      <c r="GLG9" s="69"/>
      <c r="GLH9" s="69"/>
      <c r="GLI9" s="69"/>
      <c r="GLJ9" s="69"/>
      <c r="GLK9" s="69"/>
      <c r="GLL9" s="69"/>
      <c r="GLM9" s="69"/>
      <c r="GLN9" s="69"/>
      <c r="GLO9" s="69"/>
      <c r="GLP9" s="69"/>
      <c r="GLQ9" s="69"/>
      <c r="GLR9" s="69"/>
      <c r="GLS9" s="69"/>
      <c r="GLT9" s="69"/>
      <c r="GLU9" s="69"/>
      <c r="GLV9" s="69"/>
      <c r="GLW9" s="69"/>
      <c r="GLX9" s="69"/>
      <c r="GLY9" s="69"/>
      <c r="GLZ9" s="69"/>
      <c r="GMA9" s="69"/>
      <c r="GMB9" s="69"/>
      <c r="GMC9" s="69"/>
      <c r="GMD9" s="69"/>
      <c r="GME9" s="69"/>
      <c r="GMF9" s="69"/>
      <c r="GMG9" s="69"/>
      <c r="GMH9" s="69"/>
      <c r="GMI9" s="69"/>
      <c r="GMJ9" s="69"/>
      <c r="GMK9" s="69"/>
      <c r="GML9" s="69"/>
      <c r="GMM9" s="69"/>
      <c r="GMN9" s="69"/>
      <c r="GMO9" s="69"/>
      <c r="GMP9" s="69"/>
      <c r="GMQ9" s="69"/>
      <c r="GMR9" s="69"/>
      <c r="GMS9" s="69"/>
      <c r="GMT9" s="69"/>
      <c r="GMU9" s="69"/>
      <c r="GMV9" s="69"/>
      <c r="GMW9" s="69"/>
      <c r="GMX9" s="69"/>
      <c r="GMY9" s="69"/>
      <c r="GMZ9" s="69"/>
      <c r="GNA9" s="69"/>
      <c r="GNB9" s="69"/>
      <c r="GNC9" s="69"/>
      <c r="GND9" s="69"/>
      <c r="GNE9" s="69"/>
      <c r="GNF9" s="69"/>
      <c r="GNG9" s="69"/>
      <c r="GNH9" s="69"/>
      <c r="GNI9" s="69"/>
      <c r="GNJ9" s="69"/>
      <c r="GNK9" s="69"/>
      <c r="GNL9" s="69"/>
      <c r="GNM9" s="69"/>
      <c r="GNN9" s="69"/>
      <c r="GNO9" s="69"/>
      <c r="GNP9" s="69"/>
      <c r="GNQ9" s="69"/>
      <c r="GNR9" s="69"/>
      <c r="GNS9" s="69"/>
      <c r="GNT9" s="69"/>
      <c r="GNU9" s="69"/>
      <c r="GNV9" s="69"/>
      <c r="GNW9" s="69"/>
      <c r="GNX9" s="69"/>
      <c r="GNY9" s="69"/>
      <c r="GNZ9" s="69"/>
      <c r="GOA9" s="69"/>
      <c r="GOB9" s="69"/>
      <c r="GOC9" s="69"/>
      <c r="GOD9" s="69"/>
      <c r="GOE9" s="69"/>
      <c r="GOF9" s="69"/>
      <c r="GOG9" s="69"/>
      <c r="GOH9" s="69"/>
      <c r="GOI9" s="69"/>
      <c r="GOJ9" s="69"/>
      <c r="GOK9" s="69"/>
      <c r="GOL9" s="69"/>
      <c r="GOM9" s="69"/>
      <c r="GON9" s="69"/>
      <c r="GOO9" s="69"/>
      <c r="GOP9" s="69"/>
      <c r="GOQ9" s="69"/>
      <c r="GOR9" s="69"/>
      <c r="GOS9" s="69"/>
      <c r="GOT9" s="69"/>
      <c r="GOU9" s="69"/>
      <c r="GOV9" s="69"/>
      <c r="GOW9" s="69"/>
      <c r="GOX9" s="69"/>
      <c r="GOY9" s="69"/>
      <c r="GOZ9" s="69"/>
      <c r="GPA9" s="69"/>
      <c r="GPB9" s="69"/>
      <c r="GPC9" s="69"/>
      <c r="GPD9" s="69"/>
      <c r="GPE9" s="69"/>
      <c r="GPF9" s="69"/>
      <c r="GPG9" s="69"/>
      <c r="GPH9" s="69"/>
      <c r="GPI9" s="69"/>
      <c r="GPJ9" s="69"/>
      <c r="GPK9" s="69"/>
      <c r="GPL9" s="69"/>
      <c r="GPM9" s="69"/>
      <c r="GPN9" s="69"/>
      <c r="GPO9" s="69"/>
      <c r="GPP9" s="69"/>
      <c r="GPQ9" s="69"/>
      <c r="GPR9" s="69"/>
      <c r="GPS9" s="69"/>
      <c r="GPT9" s="69"/>
      <c r="GPU9" s="69"/>
      <c r="GPV9" s="69"/>
      <c r="GPW9" s="69"/>
      <c r="GPX9" s="69"/>
      <c r="GPY9" s="69"/>
      <c r="GPZ9" s="69"/>
      <c r="GQA9" s="69"/>
      <c r="GQB9" s="69"/>
      <c r="GQC9" s="69"/>
      <c r="GQD9" s="69"/>
      <c r="GQE9" s="69"/>
      <c r="GQF9" s="69"/>
      <c r="GQG9" s="69"/>
      <c r="GQH9" s="69"/>
      <c r="GQI9" s="69"/>
      <c r="GQJ9" s="69"/>
      <c r="GQK9" s="69"/>
      <c r="GQL9" s="69"/>
      <c r="GQM9" s="69"/>
      <c r="GQN9" s="69"/>
      <c r="GQO9" s="69"/>
      <c r="GQP9" s="69"/>
      <c r="GQQ9" s="69"/>
      <c r="GQR9" s="69"/>
      <c r="GQS9" s="69"/>
      <c r="GQT9" s="69"/>
      <c r="GQU9" s="69"/>
      <c r="GQV9" s="69"/>
      <c r="GQW9" s="69"/>
      <c r="GQX9" s="69"/>
      <c r="GQY9" s="69"/>
      <c r="GQZ9" s="69"/>
      <c r="GRA9" s="69"/>
      <c r="GRB9" s="69"/>
      <c r="GRC9" s="69"/>
      <c r="GRD9" s="69"/>
      <c r="GRE9" s="69"/>
      <c r="GRF9" s="69"/>
      <c r="GRG9" s="69"/>
      <c r="GRH9" s="69"/>
      <c r="GRI9" s="69"/>
      <c r="GRJ9" s="69"/>
      <c r="GRK9" s="69"/>
      <c r="GRL9" s="69"/>
      <c r="GRM9" s="69"/>
      <c r="GRN9" s="69"/>
      <c r="GRO9" s="69"/>
      <c r="GRP9" s="69"/>
      <c r="GRQ9" s="69"/>
      <c r="GRR9" s="69"/>
      <c r="GRS9" s="69"/>
      <c r="GRT9" s="69"/>
      <c r="GRU9" s="69"/>
      <c r="GRV9" s="69"/>
      <c r="GRW9" s="69"/>
      <c r="GRX9" s="69"/>
      <c r="GRY9" s="69"/>
      <c r="GRZ9" s="69"/>
      <c r="GSA9" s="69"/>
      <c r="GSB9" s="69"/>
      <c r="GSC9" s="69"/>
      <c r="GSD9" s="69"/>
      <c r="GSE9" s="69"/>
      <c r="GSF9" s="69"/>
      <c r="GSG9" s="69"/>
      <c r="GSH9" s="69"/>
      <c r="GSI9" s="69"/>
      <c r="GSJ9" s="69"/>
      <c r="GSK9" s="69"/>
      <c r="GSL9" s="69"/>
      <c r="GSM9" s="69"/>
      <c r="GSN9" s="69"/>
      <c r="GSO9" s="69"/>
      <c r="GSP9" s="69"/>
      <c r="GSQ9" s="69"/>
      <c r="GSR9" s="69"/>
      <c r="GSS9" s="69"/>
      <c r="GST9" s="69"/>
      <c r="GSU9" s="69"/>
      <c r="GSV9" s="69"/>
      <c r="GSW9" s="69"/>
      <c r="GSX9" s="69"/>
      <c r="GSY9" s="69"/>
      <c r="GSZ9" s="69"/>
      <c r="GTA9" s="69"/>
      <c r="GTB9" s="69"/>
      <c r="GTC9" s="69"/>
      <c r="GTD9" s="69"/>
      <c r="GTE9" s="69"/>
      <c r="GTF9" s="69"/>
      <c r="GTG9" s="69"/>
      <c r="GTH9" s="69"/>
      <c r="GTI9" s="69"/>
      <c r="GTJ9" s="69"/>
      <c r="GTK9" s="69"/>
      <c r="GTL9" s="69"/>
      <c r="GTM9" s="69"/>
      <c r="GTN9" s="69"/>
      <c r="GTO9" s="69"/>
      <c r="GTP9" s="69"/>
      <c r="GTQ9" s="69"/>
      <c r="GTR9" s="69"/>
      <c r="GTS9" s="69"/>
      <c r="GTT9" s="69"/>
      <c r="GTU9" s="69"/>
      <c r="GTV9" s="69"/>
      <c r="GTW9" s="69"/>
      <c r="GTX9" s="69"/>
      <c r="GTY9" s="69"/>
      <c r="GTZ9" s="69"/>
      <c r="GUA9" s="69"/>
      <c r="GUB9" s="69"/>
      <c r="GUC9" s="69"/>
      <c r="GUD9" s="69"/>
      <c r="GUE9" s="69"/>
      <c r="GUF9" s="69"/>
      <c r="GUG9" s="69"/>
      <c r="GUH9" s="69"/>
      <c r="GUI9" s="69"/>
      <c r="GUJ9" s="69"/>
      <c r="GUK9" s="69"/>
      <c r="GUL9" s="69"/>
      <c r="GUM9" s="69"/>
      <c r="GUN9" s="69"/>
      <c r="GUO9" s="69"/>
      <c r="GUP9" s="69"/>
      <c r="GUQ9" s="69"/>
      <c r="GUR9" s="69"/>
      <c r="GUS9" s="69"/>
      <c r="GUT9" s="69"/>
      <c r="GUU9" s="69"/>
      <c r="GUV9" s="69"/>
      <c r="GUW9" s="69"/>
      <c r="GUX9" s="69"/>
      <c r="GUY9" s="69"/>
      <c r="GUZ9" s="69"/>
      <c r="GVA9" s="69"/>
      <c r="GVB9" s="69"/>
      <c r="GVC9" s="69"/>
      <c r="GVD9" s="69"/>
      <c r="GVE9" s="69"/>
      <c r="GVF9" s="69"/>
      <c r="GVG9" s="69"/>
      <c r="GVH9" s="69"/>
      <c r="GVI9" s="69"/>
      <c r="GVJ9" s="69"/>
      <c r="GVK9" s="69"/>
      <c r="GVL9" s="69"/>
      <c r="GVM9" s="69"/>
      <c r="GVN9" s="69"/>
      <c r="GVO9" s="69"/>
      <c r="GVP9" s="69"/>
      <c r="GVQ9" s="69"/>
      <c r="GVR9" s="69"/>
      <c r="GVS9" s="69"/>
      <c r="GVT9" s="69"/>
      <c r="GVU9" s="69"/>
      <c r="GVV9" s="69"/>
      <c r="GVW9" s="69"/>
      <c r="GVX9" s="69"/>
      <c r="GVY9" s="69"/>
      <c r="GVZ9" s="69"/>
      <c r="GWA9" s="69"/>
      <c r="GWB9" s="69"/>
      <c r="GWC9" s="69"/>
      <c r="GWD9" s="69"/>
      <c r="GWE9" s="69"/>
      <c r="GWF9" s="69"/>
      <c r="GWG9" s="69"/>
      <c r="GWH9" s="69"/>
      <c r="GWI9" s="69"/>
      <c r="GWJ9" s="69"/>
      <c r="GWK9" s="69"/>
      <c r="GWL9" s="69"/>
      <c r="GWM9" s="69"/>
      <c r="GWN9" s="69"/>
      <c r="GWO9" s="69"/>
      <c r="GWP9" s="69"/>
      <c r="GWQ9" s="69"/>
      <c r="GWR9" s="69"/>
      <c r="GWS9" s="69"/>
      <c r="GWT9" s="69"/>
      <c r="GWU9" s="69"/>
      <c r="GWV9" s="69"/>
      <c r="GWW9" s="69"/>
      <c r="GWX9" s="69"/>
      <c r="GWY9" s="69"/>
      <c r="GWZ9" s="69"/>
      <c r="GXA9" s="69"/>
      <c r="GXB9" s="69"/>
      <c r="GXC9" s="69"/>
      <c r="GXD9" s="69"/>
      <c r="GXE9" s="69"/>
      <c r="GXF9" s="69"/>
      <c r="GXG9" s="69"/>
      <c r="GXH9" s="69"/>
      <c r="GXI9" s="69"/>
      <c r="GXJ9" s="69"/>
      <c r="GXK9" s="69"/>
      <c r="GXL9" s="69"/>
      <c r="GXM9" s="69"/>
      <c r="GXN9" s="69"/>
      <c r="GXO9" s="69"/>
      <c r="GXP9" s="69"/>
      <c r="GXQ9" s="69"/>
      <c r="GXR9" s="69"/>
      <c r="GXS9" s="69"/>
      <c r="GXT9" s="69"/>
      <c r="GXU9" s="69"/>
      <c r="GXV9" s="69"/>
      <c r="GXW9" s="69"/>
      <c r="GXX9" s="69"/>
      <c r="GXY9" s="69"/>
      <c r="GXZ9" s="69"/>
      <c r="GYA9" s="69"/>
      <c r="GYB9" s="69"/>
      <c r="GYC9" s="69"/>
      <c r="GYD9" s="69"/>
      <c r="GYE9" s="69"/>
      <c r="GYF9" s="69"/>
      <c r="GYG9" s="69"/>
      <c r="GYH9" s="69"/>
      <c r="GYI9" s="69"/>
      <c r="GYJ9" s="69"/>
      <c r="GYK9" s="69"/>
      <c r="GYL9" s="69"/>
      <c r="GYM9" s="69"/>
      <c r="GYN9" s="69"/>
      <c r="GYO9" s="69"/>
      <c r="GYP9" s="69"/>
      <c r="GYQ9" s="69"/>
      <c r="GYR9" s="69"/>
      <c r="GYS9" s="69"/>
      <c r="GYT9" s="69"/>
      <c r="GYU9" s="69"/>
      <c r="GYV9" s="69"/>
      <c r="GYW9" s="69"/>
      <c r="GYX9" s="69"/>
      <c r="GYY9" s="69"/>
      <c r="GYZ9" s="69"/>
      <c r="GZA9" s="69"/>
      <c r="GZB9" s="69"/>
      <c r="GZC9" s="69"/>
      <c r="GZD9" s="69"/>
      <c r="GZE9" s="69"/>
      <c r="GZF9" s="69"/>
      <c r="GZG9" s="69"/>
      <c r="GZH9" s="69"/>
      <c r="GZI9" s="69"/>
      <c r="GZJ9" s="69"/>
      <c r="GZK9" s="69"/>
      <c r="GZL9" s="69"/>
      <c r="GZM9" s="69"/>
      <c r="GZN9" s="69"/>
      <c r="GZO9" s="69"/>
      <c r="GZP9" s="69"/>
      <c r="GZQ9" s="69"/>
      <c r="GZR9" s="69"/>
      <c r="GZS9" s="69"/>
      <c r="GZT9" s="69"/>
      <c r="GZU9" s="69"/>
      <c r="GZV9" s="69"/>
      <c r="GZW9" s="69"/>
      <c r="GZX9" s="69"/>
      <c r="GZY9" s="69"/>
      <c r="GZZ9" s="69"/>
      <c r="HAA9" s="69"/>
      <c r="HAB9" s="69"/>
      <c r="HAC9" s="69"/>
      <c r="HAD9" s="69"/>
      <c r="HAE9" s="69"/>
      <c r="HAF9" s="69"/>
      <c r="HAG9" s="69"/>
      <c r="HAH9" s="69"/>
      <c r="HAI9" s="69"/>
      <c r="HAJ9" s="69"/>
      <c r="HAK9" s="69"/>
      <c r="HAL9" s="69"/>
      <c r="HAM9" s="69"/>
      <c r="HAN9" s="69"/>
      <c r="HAO9" s="69"/>
      <c r="HAP9" s="69"/>
      <c r="HAQ9" s="69"/>
      <c r="HAR9" s="69"/>
      <c r="HAS9" s="69"/>
      <c r="HAT9" s="69"/>
      <c r="HAU9" s="69"/>
      <c r="HAV9" s="69"/>
      <c r="HAW9" s="69"/>
      <c r="HAX9" s="69"/>
      <c r="HAY9" s="69"/>
      <c r="HAZ9" s="69"/>
      <c r="HBA9" s="69"/>
      <c r="HBB9" s="69"/>
      <c r="HBC9" s="69"/>
      <c r="HBD9" s="69"/>
      <c r="HBE9" s="69"/>
      <c r="HBF9" s="69"/>
      <c r="HBG9" s="69"/>
      <c r="HBH9" s="69"/>
      <c r="HBI9" s="69"/>
      <c r="HBJ9" s="69"/>
      <c r="HBK9" s="69"/>
      <c r="HBL9" s="69"/>
      <c r="HBM9" s="69"/>
      <c r="HBN9" s="69"/>
      <c r="HBO9" s="69"/>
      <c r="HBP9" s="69"/>
      <c r="HBQ9" s="69"/>
      <c r="HBR9" s="69"/>
      <c r="HBS9" s="69"/>
      <c r="HBT9" s="69"/>
      <c r="HBU9" s="69"/>
      <c r="HBV9" s="69"/>
      <c r="HBW9" s="69"/>
      <c r="HBX9" s="69"/>
      <c r="HBY9" s="69"/>
      <c r="HBZ9" s="69"/>
      <c r="HCA9" s="69"/>
      <c r="HCB9" s="69"/>
      <c r="HCC9" s="69"/>
      <c r="HCD9" s="69"/>
      <c r="HCE9" s="69"/>
      <c r="HCF9" s="69"/>
      <c r="HCG9" s="69"/>
      <c r="HCH9" s="69"/>
      <c r="HCI9" s="69"/>
      <c r="HCJ9" s="69"/>
      <c r="HCK9" s="69"/>
      <c r="HCL9" s="69"/>
      <c r="HCM9" s="69"/>
      <c r="HCN9" s="69"/>
      <c r="HCO9" s="69"/>
      <c r="HCP9" s="69"/>
      <c r="HCQ9" s="69"/>
      <c r="HCR9" s="69"/>
      <c r="HCS9" s="69"/>
      <c r="HCT9" s="69"/>
      <c r="HCU9" s="69"/>
      <c r="HCV9" s="69"/>
      <c r="HCW9" s="69"/>
      <c r="HCX9" s="69"/>
      <c r="HCY9" s="69"/>
      <c r="HCZ9" s="69"/>
      <c r="HDA9" s="69"/>
      <c r="HDB9" s="69"/>
      <c r="HDC9" s="69"/>
      <c r="HDD9" s="69"/>
      <c r="HDE9" s="69"/>
      <c r="HDF9" s="69"/>
      <c r="HDG9" s="69"/>
      <c r="HDH9" s="69"/>
      <c r="HDI9" s="69"/>
      <c r="HDJ9" s="69"/>
      <c r="HDK9" s="69"/>
      <c r="HDL9" s="69"/>
      <c r="HDM9" s="69"/>
      <c r="HDN9" s="69"/>
      <c r="HDO9" s="69"/>
      <c r="HDP9" s="69"/>
      <c r="HDQ9" s="69"/>
      <c r="HDR9" s="69"/>
      <c r="HDS9" s="69"/>
      <c r="HDT9" s="69"/>
      <c r="HDU9" s="69"/>
      <c r="HDV9" s="69"/>
      <c r="HDW9" s="69"/>
      <c r="HDX9" s="69"/>
      <c r="HDY9" s="69"/>
      <c r="HDZ9" s="69"/>
      <c r="HEA9" s="69"/>
      <c r="HEB9" s="69"/>
      <c r="HEC9" s="69"/>
      <c r="HED9" s="69"/>
      <c r="HEE9" s="69"/>
      <c r="HEF9" s="69"/>
      <c r="HEG9" s="69"/>
      <c r="HEH9" s="69"/>
      <c r="HEI9" s="69"/>
      <c r="HEJ9" s="69"/>
      <c r="HEK9" s="69"/>
      <c r="HEL9" s="69"/>
      <c r="HEM9" s="69"/>
      <c r="HEN9" s="69"/>
      <c r="HEO9" s="69"/>
      <c r="HEP9" s="69"/>
      <c r="HEQ9" s="69"/>
      <c r="HER9" s="69"/>
      <c r="HES9" s="69"/>
      <c r="HET9" s="69"/>
      <c r="HEU9" s="69"/>
      <c r="HEV9" s="69"/>
      <c r="HEW9" s="69"/>
      <c r="HEX9" s="69"/>
      <c r="HEY9" s="69"/>
      <c r="HEZ9" s="69"/>
      <c r="HFA9" s="69"/>
      <c r="HFB9" s="69"/>
      <c r="HFC9" s="69"/>
      <c r="HFD9" s="69"/>
      <c r="HFE9" s="69"/>
      <c r="HFF9" s="69"/>
      <c r="HFG9" s="69"/>
      <c r="HFH9" s="69"/>
      <c r="HFI9" s="69"/>
      <c r="HFJ9" s="69"/>
      <c r="HFK9" s="69"/>
      <c r="HFL9" s="69"/>
      <c r="HFM9" s="69"/>
      <c r="HFN9" s="69"/>
      <c r="HFO9" s="69"/>
      <c r="HFP9" s="69"/>
      <c r="HFQ9" s="69"/>
      <c r="HFR9" s="69"/>
      <c r="HFS9" s="69"/>
      <c r="HFT9" s="69"/>
      <c r="HFU9" s="69"/>
      <c r="HFV9" s="69"/>
      <c r="HFW9" s="69"/>
      <c r="HFX9" s="69"/>
      <c r="HFY9" s="69"/>
      <c r="HFZ9" s="69"/>
      <c r="HGA9" s="69"/>
      <c r="HGB9" s="69"/>
      <c r="HGC9" s="69"/>
      <c r="HGD9" s="69"/>
      <c r="HGE9" s="69"/>
      <c r="HGF9" s="69"/>
      <c r="HGG9" s="69"/>
      <c r="HGH9" s="69"/>
      <c r="HGI9" s="69"/>
      <c r="HGJ9" s="69"/>
      <c r="HGK9" s="69"/>
      <c r="HGL9" s="69"/>
      <c r="HGM9" s="69"/>
      <c r="HGN9" s="69"/>
      <c r="HGO9" s="69"/>
      <c r="HGP9" s="69"/>
      <c r="HGQ9" s="69"/>
      <c r="HGR9" s="69"/>
      <c r="HGS9" s="69"/>
      <c r="HGT9" s="69"/>
      <c r="HGU9" s="69"/>
      <c r="HGV9" s="69"/>
      <c r="HGW9" s="69"/>
      <c r="HGX9" s="69"/>
      <c r="HGY9" s="69"/>
      <c r="HGZ9" s="69"/>
      <c r="HHA9" s="69"/>
      <c r="HHB9" s="69"/>
      <c r="HHC9" s="69"/>
      <c r="HHD9" s="69"/>
      <c r="HHE9" s="69"/>
      <c r="HHF9" s="69"/>
      <c r="HHG9" s="69"/>
      <c r="HHH9" s="69"/>
      <c r="HHI9" s="69"/>
      <c r="HHJ9" s="69"/>
      <c r="HHK9" s="69"/>
      <c r="HHL9" s="69"/>
      <c r="HHM9" s="69"/>
      <c r="HHN9" s="69"/>
      <c r="HHO9" s="69"/>
      <c r="HHP9" s="69"/>
      <c r="HHQ9" s="69"/>
      <c r="HHR9" s="69"/>
      <c r="HHS9" s="69"/>
      <c r="HHT9" s="69"/>
      <c r="HHU9" s="69"/>
      <c r="HHV9" s="69"/>
      <c r="HHW9" s="69"/>
      <c r="HHX9" s="69"/>
      <c r="HHY9" s="69"/>
      <c r="HHZ9" s="69"/>
      <c r="HIA9" s="69"/>
      <c r="HIB9" s="69"/>
      <c r="HIC9" s="69"/>
      <c r="HID9" s="69"/>
      <c r="HIE9" s="69"/>
      <c r="HIF9" s="69"/>
      <c r="HIG9" s="69"/>
      <c r="HIH9" s="69"/>
      <c r="HII9" s="69"/>
      <c r="HIJ9" s="69"/>
      <c r="HIK9" s="69"/>
      <c r="HIL9" s="69"/>
      <c r="HIM9" s="69"/>
      <c r="HIN9" s="69"/>
      <c r="HIO9" s="69"/>
      <c r="HIP9" s="69"/>
      <c r="HIQ9" s="69"/>
      <c r="HIR9" s="69"/>
      <c r="HIS9" s="69"/>
      <c r="HIT9" s="69"/>
      <c r="HIU9" s="69"/>
      <c r="HIV9" s="69"/>
      <c r="HIW9" s="69"/>
      <c r="HIX9" s="69"/>
      <c r="HIY9" s="69"/>
      <c r="HIZ9" s="69"/>
      <c r="HJA9" s="69"/>
      <c r="HJB9" s="69"/>
      <c r="HJC9" s="69"/>
      <c r="HJD9" s="69"/>
      <c r="HJE9" s="69"/>
      <c r="HJF9" s="69"/>
      <c r="HJG9" s="69"/>
      <c r="HJH9" s="69"/>
      <c r="HJI9" s="69"/>
      <c r="HJJ9" s="69"/>
      <c r="HJK9" s="69"/>
      <c r="HJL9" s="69"/>
      <c r="HJM9" s="69"/>
      <c r="HJN9" s="69"/>
      <c r="HJO9" s="69"/>
      <c r="HJP9" s="69"/>
      <c r="HJQ9" s="69"/>
      <c r="HJR9" s="69"/>
      <c r="HJS9" s="69"/>
      <c r="HJT9" s="69"/>
      <c r="HJU9" s="69"/>
      <c r="HJV9" s="69"/>
      <c r="HJW9" s="69"/>
      <c r="HJX9" s="69"/>
      <c r="HJY9" s="69"/>
      <c r="HJZ9" s="69"/>
      <c r="HKA9" s="69"/>
      <c r="HKB9" s="69"/>
      <c r="HKC9" s="69"/>
      <c r="HKD9" s="69"/>
      <c r="HKE9" s="69"/>
      <c r="HKF9" s="69"/>
      <c r="HKG9" s="69"/>
      <c r="HKH9" s="69"/>
      <c r="HKI9" s="69"/>
      <c r="HKJ9" s="69"/>
      <c r="HKK9" s="69"/>
      <c r="HKL9" s="69"/>
      <c r="HKM9" s="69"/>
      <c r="HKN9" s="69"/>
      <c r="HKO9" s="69"/>
      <c r="HKP9" s="69"/>
      <c r="HKQ9" s="69"/>
      <c r="HKR9" s="69"/>
      <c r="HKS9" s="69"/>
      <c r="HKT9" s="69"/>
      <c r="HKU9" s="69"/>
      <c r="HKV9" s="69"/>
      <c r="HKW9" s="69"/>
      <c r="HKX9" s="69"/>
      <c r="HKY9" s="69"/>
      <c r="HKZ9" s="69"/>
      <c r="HLA9" s="69"/>
      <c r="HLB9" s="69"/>
      <c r="HLC9" s="69"/>
      <c r="HLD9" s="69"/>
      <c r="HLE9" s="69"/>
      <c r="HLF9" s="69"/>
      <c r="HLG9" s="69"/>
      <c r="HLH9" s="69"/>
      <c r="HLI9" s="69"/>
      <c r="HLJ9" s="69"/>
      <c r="HLK9" s="69"/>
      <c r="HLL9" s="69"/>
      <c r="HLM9" s="69"/>
      <c r="HLN9" s="69"/>
      <c r="HLO9" s="69"/>
      <c r="HLP9" s="69"/>
      <c r="HLQ9" s="69"/>
      <c r="HLR9" s="69"/>
      <c r="HLS9" s="69"/>
      <c r="HLT9" s="69"/>
      <c r="HLU9" s="69"/>
      <c r="HLV9" s="69"/>
      <c r="HLW9" s="69"/>
      <c r="HLX9" s="69"/>
      <c r="HLY9" s="69"/>
      <c r="HLZ9" s="69"/>
      <c r="HMA9" s="69"/>
      <c r="HMB9" s="69"/>
      <c r="HMC9" s="69"/>
      <c r="HMD9" s="69"/>
      <c r="HME9" s="69"/>
      <c r="HMF9" s="69"/>
      <c r="HMG9" s="69"/>
      <c r="HMH9" s="69"/>
      <c r="HMI9" s="69"/>
      <c r="HMJ9" s="69"/>
      <c r="HMK9" s="69"/>
      <c r="HML9" s="69"/>
      <c r="HMM9" s="69"/>
      <c r="HMN9" s="69"/>
      <c r="HMO9" s="69"/>
      <c r="HMP9" s="69"/>
      <c r="HMQ9" s="69"/>
      <c r="HMR9" s="69"/>
      <c r="HMS9" s="69"/>
      <c r="HMT9" s="69"/>
      <c r="HMU9" s="69"/>
      <c r="HMV9" s="69"/>
      <c r="HMW9" s="69"/>
      <c r="HMX9" s="69"/>
      <c r="HMY9" s="69"/>
      <c r="HMZ9" s="69"/>
      <c r="HNA9" s="69"/>
      <c r="HNB9" s="69"/>
      <c r="HNC9" s="69"/>
      <c r="HND9" s="69"/>
      <c r="HNE9" s="69"/>
      <c r="HNF9" s="69"/>
      <c r="HNG9" s="69"/>
      <c r="HNH9" s="69"/>
      <c r="HNI9" s="69"/>
      <c r="HNJ9" s="69"/>
      <c r="HNK9" s="69"/>
      <c r="HNL9" s="69"/>
      <c r="HNM9" s="69"/>
      <c r="HNN9" s="69"/>
      <c r="HNO9" s="69"/>
      <c r="HNP9" s="69"/>
      <c r="HNQ9" s="69"/>
      <c r="HNR9" s="69"/>
      <c r="HNS9" s="69"/>
      <c r="HNT9" s="69"/>
      <c r="HNU9" s="69"/>
      <c r="HNV9" s="69"/>
      <c r="HNW9" s="69"/>
      <c r="HNX9" s="69"/>
      <c r="HNY9" s="69"/>
      <c r="HNZ9" s="69"/>
      <c r="HOA9" s="69"/>
      <c r="HOB9" s="69"/>
      <c r="HOC9" s="69"/>
      <c r="HOD9" s="69"/>
      <c r="HOE9" s="69"/>
      <c r="HOF9" s="69"/>
      <c r="HOG9" s="69"/>
      <c r="HOH9" s="69"/>
      <c r="HOI9" s="69"/>
      <c r="HOJ9" s="69"/>
      <c r="HOK9" s="69"/>
      <c r="HOL9" s="69"/>
      <c r="HOM9" s="69"/>
      <c r="HON9" s="69"/>
      <c r="HOO9" s="69"/>
      <c r="HOP9" s="69"/>
      <c r="HOQ9" s="69"/>
      <c r="HOR9" s="69"/>
      <c r="HOS9" s="69"/>
      <c r="HOT9" s="69"/>
      <c r="HOU9" s="69"/>
      <c r="HOV9" s="69"/>
      <c r="HOW9" s="69"/>
      <c r="HOX9" s="69"/>
      <c r="HOY9" s="69"/>
      <c r="HOZ9" s="69"/>
      <c r="HPA9" s="69"/>
      <c r="HPB9" s="69"/>
      <c r="HPC9" s="69"/>
      <c r="HPD9" s="69"/>
      <c r="HPE9" s="69"/>
      <c r="HPF9" s="69"/>
      <c r="HPG9" s="69"/>
      <c r="HPH9" s="69"/>
      <c r="HPI9" s="69"/>
      <c r="HPJ9" s="69"/>
      <c r="HPK9" s="69"/>
      <c r="HPL9" s="69"/>
      <c r="HPM9" s="69"/>
      <c r="HPN9" s="69"/>
      <c r="HPO9" s="69"/>
      <c r="HPP9" s="69"/>
      <c r="HPQ9" s="69"/>
      <c r="HPR9" s="69"/>
      <c r="HPS9" s="69"/>
      <c r="HPT9" s="69"/>
      <c r="HPU9" s="69"/>
      <c r="HPV9" s="69"/>
      <c r="HPW9" s="69"/>
      <c r="HPX9" s="69"/>
      <c r="HPY9" s="69"/>
      <c r="HPZ9" s="69"/>
      <c r="HQA9" s="69"/>
      <c r="HQB9" s="69"/>
      <c r="HQC9" s="69"/>
      <c r="HQD9" s="69"/>
      <c r="HQE9" s="69"/>
      <c r="HQF9" s="69"/>
      <c r="HQG9" s="69"/>
      <c r="HQH9" s="69"/>
      <c r="HQI9" s="69"/>
      <c r="HQJ9" s="69"/>
      <c r="HQK9" s="69"/>
      <c r="HQL9" s="69"/>
      <c r="HQM9" s="69"/>
      <c r="HQN9" s="69"/>
      <c r="HQO9" s="69"/>
      <c r="HQP9" s="69"/>
      <c r="HQQ9" s="69"/>
      <c r="HQR9" s="69"/>
      <c r="HQS9" s="69"/>
      <c r="HQT9" s="69"/>
      <c r="HQU9" s="69"/>
      <c r="HQV9" s="69"/>
      <c r="HQW9" s="69"/>
      <c r="HQX9" s="69"/>
      <c r="HQY9" s="69"/>
      <c r="HQZ9" s="69"/>
      <c r="HRA9" s="69"/>
      <c r="HRB9" s="69"/>
      <c r="HRC9" s="69"/>
      <c r="HRD9" s="69"/>
      <c r="HRE9" s="69"/>
      <c r="HRF9" s="69"/>
      <c r="HRG9" s="69"/>
      <c r="HRH9" s="69"/>
      <c r="HRI9" s="69"/>
      <c r="HRJ9" s="69"/>
      <c r="HRK9" s="69"/>
      <c r="HRL9" s="69"/>
      <c r="HRM9" s="69"/>
      <c r="HRN9" s="69"/>
      <c r="HRO9" s="69"/>
      <c r="HRP9" s="69"/>
      <c r="HRQ9" s="69"/>
      <c r="HRR9" s="69"/>
      <c r="HRS9" s="69"/>
      <c r="HRT9" s="69"/>
      <c r="HRU9" s="69"/>
      <c r="HRV9" s="69"/>
      <c r="HRW9" s="69"/>
      <c r="HRX9" s="69"/>
      <c r="HRY9" s="69"/>
      <c r="HRZ9" s="69"/>
      <c r="HSA9" s="69"/>
      <c r="HSB9" s="69"/>
      <c r="HSC9" s="69"/>
      <c r="HSD9" s="69"/>
      <c r="HSE9" s="69"/>
      <c r="HSF9" s="69"/>
      <c r="HSG9" s="69"/>
      <c r="HSH9" s="69"/>
      <c r="HSI9" s="69"/>
      <c r="HSJ9" s="69"/>
      <c r="HSK9" s="69"/>
      <c r="HSL9" s="69"/>
      <c r="HSM9" s="69"/>
      <c r="HSN9" s="69"/>
      <c r="HSO9" s="69"/>
      <c r="HSP9" s="69"/>
      <c r="HSQ9" s="69"/>
      <c r="HSR9" s="69"/>
      <c r="HSS9" s="69"/>
      <c r="HST9" s="69"/>
      <c r="HSU9" s="69"/>
      <c r="HSV9" s="69"/>
      <c r="HSW9" s="69"/>
      <c r="HSX9" s="69"/>
      <c r="HSY9" s="69"/>
      <c r="HSZ9" s="69"/>
      <c r="HTA9" s="69"/>
      <c r="HTB9" s="69"/>
      <c r="HTC9" s="69"/>
      <c r="HTD9" s="69"/>
      <c r="HTE9" s="69"/>
      <c r="HTF9" s="69"/>
      <c r="HTG9" s="69"/>
      <c r="HTH9" s="69"/>
      <c r="HTI9" s="69"/>
      <c r="HTJ9" s="69"/>
      <c r="HTK9" s="69"/>
      <c r="HTL9" s="69"/>
      <c r="HTM9" s="69"/>
      <c r="HTN9" s="69"/>
      <c r="HTO9" s="69"/>
      <c r="HTP9" s="69"/>
      <c r="HTQ9" s="69"/>
      <c r="HTR9" s="69"/>
      <c r="HTS9" s="69"/>
      <c r="HTT9" s="69"/>
      <c r="HTU9" s="69"/>
      <c r="HTV9" s="69"/>
      <c r="HTW9" s="69"/>
      <c r="HTX9" s="69"/>
      <c r="HTY9" s="69"/>
      <c r="HTZ9" s="69"/>
      <c r="HUA9" s="69"/>
      <c r="HUB9" s="69"/>
      <c r="HUC9" s="69"/>
      <c r="HUD9" s="69"/>
      <c r="HUE9" s="69"/>
      <c r="HUF9" s="69"/>
      <c r="HUG9" s="69"/>
      <c r="HUH9" s="69"/>
      <c r="HUI9" s="69"/>
      <c r="HUJ9" s="69"/>
      <c r="HUK9" s="69"/>
      <c r="HUL9" s="69"/>
      <c r="HUM9" s="69"/>
      <c r="HUN9" s="69"/>
      <c r="HUO9" s="69"/>
      <c r="HUP9" s="69"/>
      <c r="HUQ9" s="69"/>
      <c r="HUR9" s="69"/>
      <c r="HUS9" s="69"/>
      <c r="HUT9" s="69"/>
      <c r="HUU9" s="69"/>
      <c r="HUV9" s="69"/>
      <c r="HUW9" s="69"/>
      <c r="HUX9" s="69"/>
      <c r="HUY9" s="69"/>
      <c r="HUZ9" s="69"/>
      <c r="HVA9" s="69"/>
      <c r="HVB9" s="69"/>
      <c r="HVC9" s="69"/>
      <c r="HVD9" s="69"/>
      <c r="HVE9" s="69"/>
      <c r="HVF9" s="69"/>
      <c r="HVG9" s="69"/>
      <c r="HVH9" s="69"/>
      <c r="HVI9" s="69"/>
      <c r="HVJ9" s="69"/>
      <c r="HVK9" s="69"/>
      <c r="HVL9" s="69"/>
      <c r="HVM9" s="69"/>
      <c r="HVN9" s="69"/>
      <c r="HVO9" s="69"/>
      <c r="HVP9" s="69"/>
      <c r="HVQ9" s="69"/>
      <c r="HVR9" s="69"/>
      <c r="HVS9" s="69"/>
      <c r="HVT9" s="69"/>
      <c r="HVU9" s="69"/>
      <c r="HVV9" s="69"/>
      <c r="HVW9" s="69"/>
      <c r="HVX9" s="69"/>
      <c r="HVY9" s="69"/>
      <c r="HVZ9" s="69"/>
      <c r="HWA9" s="69"/>
      <c r="HWB9" s="69"/>
      <c r="HWC9" s="69"/>
      <c r="HWD9" s="69"/>
      <c r="HWE9" s="69"/>
      <c r="HWF9" s="69"/>
      <c r="HWG9" s="69"/>
      <c r="HWH9" s="69"/>
      <c r="HWI9" s="69"/>
      <c r="HWJ9" s="69"/>
      <c r="HWK9" s="69"/>
      <c r="HWL9" s="69"/>
      <c r="HWM9" s="69"/>
      <c r="HWN9" s="69"/>
      <c r="HWO9" s="69"/>
      <c r="HWP9" s="69"/>
      <c r="HWQ9" s="69"/>
      <c r="HWR9" s="69"/>
      <c r="HWS9" s="69"/>
      <c r="HWT9" s="69"/>
      <c r="HWU9" s="69"/>
      <c r="HWV9" s="69"/>
      <c r="HWW9" s="69"/>
      <c r="HWX9" s="69"/>
      <c r="HWY9" s="69"/>
      <c r="HWZ9" s="69"/>
      <c r="HXA9" s="69"/>
      <c r="HXB9" s="69"/>
      <c r="HXC9" s="69"/>
      <c r="HXD9" s="69"/>
      <c r="HXE9" s="69"/>
      <c r="HXF9" s="69"/>
      <c r="HXG9" s="69"/>
      <c r="HXH9" s="69"/>
      <c r="HXI9" s="69"/>
      <c r="HXJ9" s="69"/>
      <c r="HXK9" s="69"/>
      <c r="HXL9" s="69"/>
      <c r="HXM9" s="69"/>
      <c r="HXN9" s="69"/>
      <c r="HXO9" s="69"/>
      <c r="HXP9" s="69"/>
      <c r="HXQ9" s="69"/>
      <c r="HXR9" s="69"/>
      <c r="HXS9" s="69"/>
      <c r="HXT9" s="69"/>
      <c r="HXU9" s="69"/>
      <c r="HXV9" s="69"/>
      <c r="HXW9" s="69"/>
      <c r="HXX9" s="69"/>
      <c r="HXY9" s="69"/>
      <c r="HXZ9" s="69"/>
      <c r="HYA9" s="69"/>
      <c r="HYB9" s="69"/>
      <c r="HYC9" s="69"/>
      <c r="HYD9" s="69"/>
      <c r="HYE9" s="69"/>
      <c r="HYF9" s="69"/>
      <c r="HYG9" s="69"/>
      <c r="HYH9" s="69"/>
      <c r="HYI9" s="69"/>
      <c r="HYJ9" s="69"/>
      <c r="HYK9" s="69"/>
      <c r="HYL9" s="69"/>
      <c r="HYM9" s="69"/>
      <c r="HYN9" s="69"/>
      <c r="HYO9" s="69"/>
      <c r="HYP9" s="69"/>
      <c r="HYQ9" s="69"/>
      <c r="HYR9" s="69"/>
      <c r="HYS9" s="69"/>
      <c r="HYT9" s="69"/>
      <c r="HYU9" s="69"/>
      <c r="HYV9" s="69"/>
      <c r="HYW9" s="69"/>
      <c r="HYX9" s="69"/>
      <c r="HYY9" s="69"/>
      <c r="HYZ9" s="69"/>
      <c r="HZA9" s="69"/>
      <c r="HZB9" s="69"/>
      <c r="HZC9" s="69"/>
      <c r="HZD9" s="69"/>
      <c r="HZE9" s="69"/>
      <c r="HZF9" s="69"/>
      <c r="HZG9" s="69"/>
      <c r="HZH9" s="69"/>
      <c r="HZI9" s="69"/>
      <c r="HZJ9" s="69"/>
      <c r="HZK9" s="69"/>
      <c r="HZL9" s="69"/>
      <c r="HZM9" s="69"/>
      <c r="HZN9" s="69"/>
      <c r="HZO9" s="69"/>
      <c r="HZP9" s="69"/>
      <c r="HZQ9" s="69"/>
      <c r="HZR9" s="69"/>
      <c r="HZS9" s="69"/>
      <c r="HZT9" s="69"/>
      <c r="HZU9" s="69"/>
      <c r="HZV9" s="69"/>
      <c r="HZW9" s="69"/>
      <c r="HZX9" s="69"/>
      <c r="HZY9" s="69"/>
      <c r="HZZ9" s="69"/>
      <c r="IAA9" s="69"/>
      <c r="IAB9" s="69"/>
      <c r="IAC9" s="69"/>
      <c r="IAD9" s="69"/>
      <c r="IAE9" s="69"/>
      <c r="IAF9" s="69"/>
      <c r="IAG9" s="69"/>
      <c r="IAH9" s="69"/>
      <c r="IAI9" s="69"/>
      <c r="IAJ9" s="69"/>
      <c r="IAK9" s="69"/>
      <c r="IAL9" s="69"/>
      <c r="IAM9" s="69"/>
      <c r="IAN9" s="69"/>
      <c r="IAO9" s="69"/>
      <c r="IAP9" s="69"/>
      <c r="IAQ9" s="69"/>
      <c r="IAR9" s="69"/>
      <c r="IAS9" s="69"/>
      <c r="IAT9" s="69"/>
      <c r="IAU9" s="69"/>
      <c r="IAV9" s="69"/>
      <c r="IAW9" s="69"/>
      <c r="IAX9" s="69"/>
      <c r="IAY9" s="69"/>
      <c r="IAZ9" s="69"/>
      <c r="IBA9" s="69"/>
      <c r="IBB9" s="69"/>
      <c r="IBC9" s="69"/>
      <c r="IBD9" s="69"/>
      <c r="IBE9" s="69"/>
      <c r="IBF9" s="69"/>
      <c r="IBG9" s="69"/>
      <c r="IBH9" s="69"/>
      <c r="IBI9" s="69"/>
      <c r="IBJ9" s="69"/>
      <c r="IBK9" s="69"/>
      <c r="IBL9" s="69"/>
      <c r="IBM9" s="69"/>
      <c r="IBN9" s="69"/>
      <c r="IBO9" s="69"/>
      <c r="IBP9" s="69"/>
      <c r="IBQ9" s="69"/>
      <c r="IBR9" s="69"/>
      <c r="IBS9" s="69"/>
      <c r="IBT9" s="69"/>
      <c r="IBU9" s="69"/>
      <c r="IBV9" s="69"/>
      <c r="IBW9" s="69"/>
      <c r="IBX9" s="69"/>
      <c r="IBY9" s="69"/>
      <c r="IBZ9" s="69"/>
      <c r="ICA9" s="69"/>
      <c r="ICB9" s="69"/>
      <c r="ICC9" s="69"/>
      <c r="ICD9" s="69"/>
      <c r="ICE9" s="69"/>
      <c r="ICF9" s="69"/>
      <c r="ICG9" s="69"/>
      <c r="ICH9" s="69"/>
      <c r="ICI9" s="69"/>
      <c r="ICJ9" s="69"/>
      <c r="ICK9" s="69"/>
      <c r="ICL9" s="69"/>
      <c r="ICM9" s="69"/>
      <c r="ICN9" s="69"/>
      <c r="ICO9" s="69"/>
      <c r="ICP9" s="69"/>
      <c r="ICQ9" s="69"/>
      <c r="ICR9" s="69"/>
      <c r="ICS9" s="69"/>
      <c r="ICT9" s="69"/>
      <c r="ICU9" s="69"/>
      <c r="ICV9" s="69"/>
      <c r="ICW9" s="69"/>
      <c r="ICX9" s="69"/>
      <c r="ICY9" s="69"/>
      <c r="ICZ9" s="69"/>
      <c r="IDA9" s="69"/>
      <c r="IDB9" s="69"/>
      <c r="IDC9" s="69"/>
      <c r="IDD9" s="69"/>
      <c r="IDE9" s="69"/>
      <c r="IDF9" s="69"/>
      <c r="IDG9" s="69"/>
      <c r="IDH9" s="69"/>
      <c r="IDI9" s="69"/>
      <c r="IDJ9" s="69"/>
      <c r="IDK9" s="69"/>
      <c r="IDL9" s="69"/>
      <c r="IDM9" s="69"/>
      <c r="IDN9" s="69"/>
      <c r="IDO9" s="69"/>
      <c r="IDP9" s="69"/>
      <c r="IDQ9" s="69"/>
      <c r="IDR9" s="69"/>
      <c r="IDS9" s="69"/>
      <c r="IDT9" s="69"/>
      <c r="IDU9" s="69"/>
      <c r="IDV9" s="69"/>
      <c r="IDW9" s="69"/>
      <c r="IDX9" s="69"/>
      <c r="IDY9" s="69"/>
      <c r="IDZ9" s="69"/>
      <c r="IEA9" s="69"/>
      <c r="IEB9" s="69"/>
      <c r="IEC9" s="69"/>
      <c r="IED9" s="69"/>
      <c r="IEE9" s="69"/>
      <c r="IEF9" s="69"/>
      <c r="IEG9" s="69"/>
      <c r="IEH9" s="69"/>
      <c r="IEI9" s="69"/>
      <c r="IEJ9" s="69"/>
      <c r="IEK9" s="69"/>
      <c r="IEL9" s="69"/>
      <c r="IEM9" s="69"/>
      <c r="IEN9" s="69"/>
      <c r="IEO9" s="69"/>
      <c r="IEP9" s="69"/>
      <c r="IEQ9" s="69"/>
      <c r="IER9" s="69"/>
      <c r="IES9" s="69"/>
      <c r="IET9" s="69"/>
      <c r="IEU9" s="69"/>
      <c r="IEV9" s="69"/>
      <c r="IEW9" s="69"/>
      <c r="IEX9" s="69"/>
      <c r="IEY9" s="69"/>
      <c r="IEZ9" s="69"/>
      <c r="IFA9" s="69"/>
      <c r="IFB9" s="69"/>
      <c r="IFC9" s="69"/>
      <c r="IFD9" s="69"/>
      <c r="IFE9" s="69"/>
      <c r="IFF9" s="69"/>
      <c r="IFG9" s="69"/>
      <c r="IFH9" s="69"/>
      <c r="IFI9" s="69"/>
      <c r="IFJ9" s="69"/>
      <c r="IFK9" s="69"/>
      <c r="IFL9" s="69"/>
      <c r="IFM9" s="69"/>
      <c r="IFN9" s="69"/>
      <c r="IFO9" s="69"/>
      <c r="IFP9" s="69"/>
      <c r="IFQ9" s="69"/>
      <c r="IFR9" s="69"/>
      <c r="IFS9" s="69"/>
      <c r="IFT9" s="69"/>
      <c r="IFU9" s="69"/>
      <c r="IFV9" s="69"/>
      <c r="IFW9" s="69"/>
      <c r="IFX9" s="69"/>
      <c r="IFY9" s="69"/>
      <c r="IFZ9" s="69"/>
      <c r="IGA9" s="69"/>
      <c r="IGB9" s="69"/>
      <c r="IGC9" s="69"/>
      <c r="IGD9" s="69"/>
      <c r="IGE9" s="69"/>
      <c r="IGF9" s="69"/>
      <c r="IGG9" s="69"/>
      <c r="IGH9" s="69"/>
      <c r="IGI9" s="69"/>
      <c r="IGJ9" s="69"/>
      <c r="IGK9" s="69"/>
      <c r="IGL9" s="69"/>
      <c r="IGM9" s="69"/>
      <c r="IGN9" s="69"/>
      <c r="IGO9" s="69"/>
      <c r="IGP9" s="69"/>
      <c r="IGQ9" s="69"/>
      <c r="IGR9" s="69"/>
      <c r="IGS9" s="69"/>
      <c r="IGT9" s="69"/>
      <c r="IGU9" s="69"/>
      <c r="IGV9" s="69"/>
      <c r="IGW9" s="69"/>
      <c r="IGX9" s="69"/>
      <c r="IGY9" s="69"/>
      <c r="IGZ9" s="69"/>
      <c r="IHA9" s="69"/>
      <c r="IHB9" s="69"/>
      <c r="IHC9" s="69"/>
      <c r="IHD9" s="69"/>
      <c r="IHE9" s="69"/>
      <c r="IHF9" s="69"/>
      <c r="IHG9" s="69"/>
      <c r="IHH9" s="69"/>
      <c r="IHI9" s="69"/>
      <c r="IHJ9" s="69"/>
      <c r="IHK9" s="69"/>
      <c r="IHL9" s="69"/>
      <c r="IHM9" s="69"/>
      <c r="IHN9" s="69"/>
      <c r="IHO9" s="69"/>
      <c r="IHP9" s="69"/>
      <c r="IHQ9" s="69"/>
      <c r="IHR9" s="69"/>
      <c r="IHS9" s="69"/>
      <c r="IHT9" s="69"/>
      <c r="IHU9" s="69"/>
      <c r="IHV9" s="69"/>
      <c r="IHW9" s="69"/>
      <c r="IHX9" s="69"/>
      <c r="IHY9" s="69"/>
      <c r="IHZ9" s="69"/>
      <c r="IIA9" s="69"/>
      <c r="IIB9" s="69"/>
      <c r="IIC9" s="69"/>
      <c r="IID9" s="69"/>
      <c r="IIE9" s="69"/>
      <c r="IIF9" s="69"/>
      <c r="IIG9" s="69"/>
      <c r="IIH9" s="69"/>
      <c r="III9" s="69"/>
      <c r="IIJ9" s="69"/>
      <c r="IIK9" s="69"/>
      <c r="IIL9" s="69"/>
      <c r="IIM9" s="69"/>
      <c r="IIN9" s="69"/>
      <c r="IIO9" s="69"/>
      <c r="IIP9" s="69"/>
      <c r="IIQ9" s="69"/>
      <c r="IIR9" s="69"/>
      <c r="IIS9" s="69"/>
      <c r="IIT9" s="69"/>
      <c r="IIU9" s="69"/>
      <c r="IIV9" s="69"/>
      <c r="IIW9" s="69"/>
      <c r="IIX9" s="69"/>
      <c r="IIY9" s="69"/>
      <c r="IIZ9" s="69"/>
      <c r="IJA9" s="69"/>
      <c r="IJB9" s="69"/>
      <c r="IJC9" s="69"/>
      <c r="IJD9" s="69"/>
      <c r="IJE9" s="69"/>
      <c r="IJF9" s="69"/>
      <c r="IJG9" s="69"/>
      <c r="IJH9" s="69"/>
      <c r="IJI9" s="69"/>
      <c r="IJJ9" s="69"/>
      <c r="IJK9" s="69"/>
      <c r="IJL9" s="69"/>
      <c r="IJM9" s="69"/>
      <c r="IJN9" s="69"/>
      <c r="IJO9" s="69"/>
      <c r="IJP9" s="69"/>
      <c r="IJQ9" s="69"/>
      <c r="IJR9" s="69"/>
      <c r="IJS9" s="69"/>
      <c r="IJT9" s="69"/>
      <c r="IJU9" s="69"/>
      <c r="IJV9" s="69"/>
      <c r="IJW9" s="69"/>
      <c r="IJX9" s="69"/>
      <c r="IJY9" s="69"/>
      <c r="IJZ9" s="69"/>
      <c r="IKA9" s="69"/>
      <c r="IKB9" s="69"/>
      <c r="IKC9" s="69"/>
      <c r="IKD9" s="69"/>
      <c r="IKE9" s="69"/>
      <c r="IKF9" s="69"/>
      <c r="IKG9" s="69"/>
      <c r="IKH9" s="69"/>
      <c r="IKI9" s="69"/>
      <c r="IKJ9" s="69"/>
      <c r="IKK9" s="69"/>
      <c r="IKL9" s="69"/>
      <c r="IKM9" s="69"/>
      <c r="IKN9" s="69"/>
      <c r="IKO9" s="69"/>
      <c r="IKP9" s="69"/>
      <c r="IKQ9" s="69"/>
      <c r="IKR9" s="69"/>
      <c r="IKS9" s="69"/>
      <c r="IKT9" s="69"/>
      <c r="IKU9" s="69"/>
      <c r="IKV9" s="69"/>
      <c r="IKW9" s="69"/>
      <c r="IKX9" s="69"/>
      <c r="IKY9" s="69"/>
      <c r="IKZ9" s="69"/>
      <c r="ILA9" s="69"/>
      <c r="ILB9" s="69"/>
      <c r="ILC9" s="69"/>
      <c r="ILD9" s="69"/>
      <c r="ILE9" s="69"/>
      <c r="ILF9" s="69"/>
      <c r="ILG9" s="69"/>
      <c r="ILH9" s="69"/>
      <c r="ILI9" s="69"/>
      <c r="ILJ9" s="69"/>
      <c r="ILK9" s="69"/>
      <c r="ILL9" s="69"/>
      <c r="ILM9" s="69"/>
      <c r="ILN9" s="69"/>
      <c r="ILO9" s="69"/>
      <c r="ILP9" s="69"/>
      <c r="ILQ9" s="69"/>
      <c r="ILR9" s="69"/>
      <c r="ILS9" s="69"/>
      <c r="ILT9" s="69"/>
      <c r="ILU9" s="69"/>
      <c r="ILV9" s="69"/>
      <c r="ILW9" s="69"/>
      <c r="ILX9" s="69"/>
      <c r="ILY9" s="69"/>
      <c r="ILZ9" s="69"/>
      <c r="IMA9" s="69"/>
      <c r="IMB9" s="69"/>
      <c r="IMC9" s="69"/>
      <c r="IMD9" s="69"/>
      <c r="IME9" s="69"/>
      <c r="IMF9" s="69"/>
      <c r="IMG9" s="69"/>
      <c r="IMH9" s="69"/>
      <c r="IMI9" s="69"/>
      <c r="IMJ9" s="69"/>
      <c r="IMK9" s="69"/>
      <c r="IML9" s="69"/>
      <c r="IMM9" s="69"/>
      <c r="IMN9" s="69"/>
      <c r="IMO9" s="69"/>
      <c r="IMP9" s="69"/>
      <c r="IMQ9" s="69"/>
      <c r="IMR9" s="69"/>
      <c r="IMS9" s="69"/>
      <c r="IMT9" s="69"/>
      <c r="IMU9" s="69"/>
      <c r="IMV9" s="69"/>
      <c r="IMW9" s="69"/>
      <c r="IMX9" s="69"/>
      <c r="IMY9" s="69"/>
      <c r="IMZ9" s="69"/>
      <c r="INA9" s="69"/>
      <c r="INB9" s="69"/>
      <c r="INC9" s="69"/>
      <c r="IND9" s="69"/>
      <c r="INE9" s="69"/>
      <c r="INF9" s="69"/>
      <c r="ING9" s="69"/>
      <c r="INH9" s="69"/>
      <c r="INI9" s="69"/>
      <c r="INJ9" s="69"/>
      <c r="INK9" s="69"/>
      <c r="INL9" s="69"/>
      <c r="INM9" s="69"/>
      <c r="INN9" s="69"/>
      <c r="INO9" s="69"/>
      <c r="INP9" s="69"/>
      <c r="INQ9" s="69"/>
      <c r="INR9" s="69"/>
      <c r="INS9" s="69"/>
      <c r="INT9" s="69"/>
      <c r="INU9" s="69"/>
      <c r="INV9" s="69"/>
      <c r="INW9" s="69"/>
      <c r="INX9" s="69"/>
      <c r="INY9" s="69"/>
      <c r="INZ9" s="69"/>
      <c r="IOA9" s="69"/>
      <c r="IOB9" s="69"/>
      <c r="IOC9" s="69"/>
      <c r="IOD9" s="69"/>
      <c r="IOE9" s="69"/>
      <c r="IOF9" s="69"/>
      <c r="IOG9" s="69"/>
      <c r="IOH9" s="69"/>
      <c r="IOI9" s="69"/>
      <c r="IOJ9" s="69"/>
      <c r="IOK9" s="69"/>
      <c r="IOL9" s="69"/>
      <c r="IOM9" s="69"/>
      <c r="ION9" s="69"/>
      <c r="IOO9" s="69"/>
      <c r="IOP9" s="69"/>
      <c r="IOQ9" s="69"/>
      <c r="IOR9" s="69"/>
      <c r="IOS9" s="69"/>
      <c r="IOT9" s="69"/>
      <c r="IOU9" s="69"/>
      <c r="IOV9" s="69"/>
      <c r="IOW9" s="69"/>
      <c r="IOX9" s="69"/>
      <c r="IOY9" s="69"/>
      <c r="IOZ9" s="69"/>
      <c r="IPA9" s="69"/>
      <c r="IPB9" s="69"/>
      <c r="IPC9" s="69"/>
      <c r="IPD9" s="69"/>
      <c r="IPE9" s="69"/>
      <c r="IPF9" s="69"/>
      <c r="IPG9" s="69"/>
      <c r="IPH9" s="69"/>
      <c r="IPI9" s="69"/>
      <c r="IPJ9" s="69"/>
      <c r="IPK9" s="69"/>
      <c r="IPL9" s="69"/>
      <c r="IPM9" s="69"/>
      <c r="IPN9" s="69"/>
      <c r="IPO9" s="69"/>
      <c r="IPP9" s="69"/>
      <c r="IPQ9" s="69"/>
      <c r="IPR9" s="69"/>
      <c r="IPS9" s="69"/>
      <c r="IPT9" s="69"/>
      <c r="IPU9" s="69"/>
      <c r="IPV9" s="69"/>
      <c r="IPW9" s="69"/>
      <c r="IPX9" s="69"/>
      <c r="IPY9" s="69"/>
      <c r="IPZ9" s="69"/>
      <c r="IQA9" s="69"/>
      <c r="IQB9" s="69"/>
      <c r="IQC9" s="69"/>
      <c r="IQD9" s="69"/>
      <c r="IQE9" s="69"/>
      <c r="IQF9" s="69"/>
      <c r="IQG9" s="69"/>
      <c r="IQH9" s="69"/>
      <c r="IQI9" s="69"/>
      <c r="IQJ9" s="69"/>
      <c r="IQK9" s="69"/>
      <c r="IQL9" s="69"/>
      <c r="IQM9" s="69"/>
      <c r="IQN9" s="69"/>
      <c r="IQO9" s="69"/>
      <c r="IQP9" s="69"/>
      <c r="IQQ9" s="69"/>
      <c r="IQR9" s="69"/>
      <c r="IQS9" s="69"/>
      <c r="IQT9" s="69"/>
      <c r="IQU9" s="69"/>
      <c r="IQV9" s="69"/>
      <c r="IQW9" s="69"/>
      <c r="IQX9" s="69"/>
      <c r="IQY9" s="69"/>
      <c r="IQZ9" s="69"/>
      <c r="IRA9" s="69"/>
      <c r="IRB9" s="69"/>
      <c r="IRC9" s="69"/>
      <c r="IRD9" s="69"/>
      <c r="IRE9" s="69"/>
      <c r="IRF9" s="69"/>
      <c r="IRG9" s="69"/>
      <c r="IRH9" s="69"/>
      <c r="IRI9" s="69"/>
      <c r="IRJ9" s="69"/>
      <c r="IRK9" s="69"/>
      <c r="IRL9" s="69"/>
      <c r="IRM9" s="69"/>
      <c r="IRN9" s="69"/>
      <c r="IRO9" s="69"/>
      <c r="IRP9" s="69"/>
      <c r="IRQ9" s="69"/>
      <c r="IRR9" s="69"/>
      <c r="IRS9" s="69"/>
      <c r="IRT9" s="69"/>
      <c r="IRU9" s="69"/>
      <c r="IRV9" s="69"/>
      <c r="IRW9" s="69"/>
      <c r="IRX9" s="69"/>
      <c r="IRY9" s="69"/>
      <c r="IRZ9" s="69"/>
      <c r="ISA9" s="69"/>
      <c r="ISB9" s="69"/>
      <c r="ISC9" s="69"/>
      <c r="ISD9" s="69"/>
      <c r="ISE9" s="69"/>
      <c r="ISF9" s="69"/>
      <c r="ISG9" s="69"/>
      <c r="ISH9" s="69"/>
      <c r="ISI9" s="69"/>
      <c r="ISJ9" s="69"/>
      <c r="ISK9" s="69"/>
      <c r="ISL9" s="69"/>
      <c r="ISM9" s="69"/>
      <c r="ISN9" s="69"/>
      <c r="ISO9" s="69"/>
      <c r="ISP9" s="69"/>
      <c r="ISQ9" s="69"/>
      <c r="ISR9" s="69"/>
      <c r="ISS9" s="69"/>
      <c r="IST9" s="69"/>
      <c r="ISU9" s="69"/>
      <c r="ISV9" s="69"/>
      <c r="ISW9" s="69"/>
      <c r="ISX9" s="69"/>
      <c r="ISY9" s="69"/>
      <c r="ISZ9" s="69"/>
      <c r="ITA9" s="69"/>
      <c r="ITB9" s="69"/>
      <c r="ITC9" s="69"/>
      <c r="ITD9" s="69"/>
      <c r="ITE9" s="69"/>
      <c r="ITF9" s="69"/>
      <c r="ITG9" s="69"/>
      <c r="ITH9" s="69"/>
      <c r="ITI9" s="69"/>
      <c r="ITJ9" s="69"/>
      <c r="ITK9" s="69"/>
      <c r="ITL9" s="69"/>
      <c r="ITM9" s="69"/>
      <c r="ITN9" s="69"/>
      <c r="ITO9" s="69"/>
      <c r="ITP9" s="69"/>
      <c r="ITQ9" s="69"/>
      <c r="ITR9" s="69"/>
      <c r="ITS9" s="69"/>
      <c r="ITT9" s="69"/>
      <c r="ITU9" s="69"/>
      <c r="ITV9" s="69"/>
      <c r="ITW9" s="69"/>
      <c r="ITX9" s="69"/>
      <c r="ITY9" s="69"/>
      <c r="ITZ9" s="69"/>
      <c r="IUA9" s="69"/>
      <c r="IUB9" s="69"/>
      <c r="IUC9" s="69"/>
      <c r="IUD9" s="69"/>
      <c r="IUE9" s="69"/>
      <c r="IUF9" s="69"/>
      <c r="IUG9" s="69"/>
      <c r="IUH9" s="69"/>
      <c r="IUI9" s="69"/>
      <c r="IUJ9" s="69"/>
      <c r="IUK9" s="69"/>
      <c r="IUL9" s="69"/>
      <c r="IUM9" s="69"/>
      <c r="IUN9" s="69"/>
      <c r="IUO9" s="69"/>
      <c r="IUP9" s="69"/>
      <c r="IUQ9" s="69"/>
      <c r="IUR9" s="69"/>
      <c r="IUS9" s="69"/>
      <c r="IUT9" s="69"/>
      <c r="IUU9" s="69"/>
      <c r="IUV9" s="69"/>
      <c r="IUW9" s="69"/>
      <c r="IUX9" s="69"/>
      <c r="IUY9" s="69"/>
      <c r="IUZ9" s="69"/>
      <c r="IVA9" s="69"/>
      <c r="IVB9" s="69"/>
      <c r="IVC9" s="69"/>
      <c r="IVD9" s="69"/>
      <c r="IVE9" s="69"/>
      <c r="IVF9" s="69"/>
      <c r="IVG9" s="69"/>
      <c r="IVH9" s="69"/>
      <c r="IVI9" s="69"/>
      <c r="IVJ9" s="69"/>
      <c r="IVK9" s="69"/>
      <c r="IVL9" s="69"/>
      <c r="IVM9" s="69"/>
      <c r="IVN9" s="69"/>
      <c r="IVO9" s="69"/>
      <c r="IVP9" s="69"/>
      <c r="IVQ9" s="69"/>
      <c r="IVR9" s="69"/>
      <c r="IVS9" s="69"/>
      <c r="IVT9" s="69"/>
      <c r="IVU9" s="69"/>
      <c r="IVV9" s="69"/>
      <c r="IVW9" s="69"/>
      <c r="IVX9" s="69"/>
      <c r="IVY9" s="69"/>
      <c r="IVZ9" s="69"/>
      <c r="IWA9" s="69"/>
      <c r="IWB9" s="69"/>
      <c r="IWC9" s="69"/>
      <c r="IWD9" s="69"/>
      <c r="IWE9" s="69"/>
      <c r="IWF9" s="69"/>
      <c r="IWG9" s="69"/>
      <c r="IWH9" s="69"/>
      <c r="IWI9" s="69"/>
      <c r="IWJ9" s="69"/>
      <c r="IWK9" s="69"/>
      <c r="IWL9" s="69"/>
      <c r="IWM9" s="69"/>
      <c r="IWN9" s="69"/>
      <c r="IWO9" s="69"/>
      <c r="IWP9" s="69"/>
      <c r="IWQ9" s="69"/>
      <c r="IWR9" s="69"/>
      <c r="IWS9" s="69"/>
      <c r="IWT9" s="69"/>
      <c r="IWU9" s="69"/>
      <c r="IWV9" s="69"/>
      <c r="IWW9" s="69"/>
      <c r="IWX9" s="69"/>
      <c r="IWY9" s="69"/>
      <c r="IWZ9" s="69"/>
      <c r="IXA9" s="69"/>
      <c r="IXB9" s="69"/>
      <c r="IXC9" s="69"/>
      <c r="IXD9" s="69"/>
      <c r="IXE9" s="69"/>
      <c r="IXF9" s="69"/>
      <c r="IXG9" s="69"/>
      <c r="IXH9" s="69"/>
      <c r="IXI9" s="69"/>
      <c r="IXJ9" s="69"/>
      <c r="IXK9" s="69"/>
      <c r="IXL9" s="69"/>
      <c r="IXM9" s="69"/>
      <c r="IXN9" s="69"/>
      <c r="IXO9" s="69"/>
      <c r="IXP9" s="69"/>
      <c r="IXQ9" s="69"/>
      <c r="IXR9" s="69"/>
      <c r="IXS9" s="69"/>
      <c r="IXT9" s="69"/>
      <c r="IXU9" s="69"/>
      <c r="IXV9" s="69"/>
      <c r="IXW9" s="69"/>
      <c r="IXX9" s="69"/>
      <c r="IXY9" s="69"/>
      <c r="IXZ9" s="69"/>
      <c r="IYA9" s="69"/>
      <c r="IYB9" s="69"/>
      <c r="IYC9" s="69"/>
      <c r="IYD9" s="69"/>
      <c r="IYE9" s="69"/>
      <c r="IYF9" s="69"/>
      <c r="IYG9" s="69"/>
      <c r="IYH9" s="69"/>
      <c r="IYI9" s="69"/>
      <c r="IYJ9" s="69"/>
      <c r="IYK9" s="69"/>
      <c r="IYL9" s="69"/>
      <c r="IYM9" s="69"/>
      <c r="IYN9" s="69"/>
      <c r="IYO9" s="69"/>
      <c r="IYP9" s="69"/>
      <c r="IYQ9" s="69"/>
      <c r="IYR9" s="69"/>
      <c r="IYS9" s="69"/>
      <c r="IYT9" s="69"/>
      <c r="IYU9" s="69"/>
      <c r="IYV9" s="69"/>
      <c r="IYW9" s="69"/>
      <c r="IYX9" s="69"/>
      <c r="IYY9" s="69"/>
      <c r="IYZ9" s="69"/>
      <c r="IZA9" s="69"/>
      <c r="IZB9" s="69"/>
      <c r="IZC9" s="69"/>
      <c r="IZD9" s="69"/>
      <c r="IZE9" s="69"/>
      <c r="IZF9" s="69"/>
      <c r="IZG9" s="69"/>
      <c r="IZH9" s="69"/>
      <c r="IZI9" s="69"/>
      <c r="IZJ9" s="69"/>
      <c r="IZK9" s="69"/>
      <c r="IZL9" s="69"/>
      <c r="IZM9" s="69"/>
      <c r="IZN9" s="69"/>
      <c r="IZO9" s="69"/>
      <c r="IZP9" s="69"/>
      <c r="IZQ9" s="69"/>
      <c r="IZR9" s="69"/>
      <c r="IZS9" s="69"/>
      <c r="IZT9" s="69"/>
      <c r="IZU9" s="69"/>
      <c r="IZV9" s="69"/>
      <c r="IZW9" s="69"/>
      <c r="IZX9" s="69"/>
      <c r="IZY9" s="69"/>
      <c r="IZZ9" s="69"/>
      <c r="JAA9" s="69"/>
      <c r="JAB9" s="69"/>
      <c r="JAC9" s="69"/>
      <c r="JAD9" s="69"/>
      <c r="JAE9" s="69"/>
      <c r="JAF9" s="69"/>
      <c r="JAG9" s="69"/>
      <c r="JAH9" s="69"/>
      <c r="JAI9" s="69"/>
      <c r="JAJ9" s="69"/>
      <c r="JAK9" s="69"/>
      <c r="JAL9" s="69"/>
      <c r="JAM9" s="69"/>
      <c r="JAN9" s="69"/>
      <c r="JAO9" s="69"/>
      <c r="JAP9" s="69"/>
      <c r="JAQ9" s="69"/>
      <c r="JAR9" s="69"/>
      <c r="JAS9" s="69"/>
      <c r="JAT9" s="69"/>
      <c r="JAU9" s="69"/>
      <c r="JAV9" s="69"/>
      <c r="JAW9" s="69"/>
      <c r="JAX9" s="69"/>
      <c r="JAY9" s="69"/>
      <c r="JAZ9" s="69"/>
      <c r="JBA9" s="69"/>
      <c r="JBB9" s="69"/>
      <c r="JBC9" s="69"/>
      <c r="JBD9" s="69"/>
      <c r="JBE9" s="69"/>
      <c r="JBF9" s="69"/>
      <c r="JBG9" s="69"/>
      <c r="JBH9" s="69"/>
      <c r="JBI9" s="69"/>
      <c r="JBJ9" s="69"/>
      <c r="JBK9" s="69"/>
      <c r="JBL9" s="69"/>
      <c r="JBM9" s="69"/>
      <c r="JBN9" s="69"/>
      <c r="JBO9" s="69"/>
      <c r="JBP9" s="69"/>
      <c r="JBQ9" s="69"/>
      <c r="JBR9" s="69"/>
      <c r="JBS9" s="69"/>
      <c r="JBT9" s="69"/>
      <c r="JBU9" s="69"/>
      <c r="JBV9" s="69"/>
      <c r="JBW9" s="69"/>
      <c r="JBX9" s="69"/>
      <c r="JBY9" s="69"/>
      <c r="JBZ9" s="69"/>
      <c r="JCA9" s="69"/>
      <c r="JCB9" s="69"/>
      <c r="JCC9" s="69"/>
      <c r="JCD9" s="69"/>
      <c r="JCE9" s="69"/>
      <c r="JCF9" s="69"/>
      <c r="JCG9" s="69"/>
      <c r="JCH9" s="69"/>
      <c r="JCI9" s="69"/>
      <c r="JCJ9" s="69"/>
      <c r="JCK9" s="69"/>
      <c r="JCL9" s="69"/>
      <c r="JCM9" s="69"/>
      <c r="JCN9" s="69"/>
      <c r="JCO9" s="69"/>
      <c r="JCP9" s="69"/>
      <c r="JCQ9" s="69"/>
      <c r="JCR9" s="69"/>
      <c r="JCS9" s="69"/>
      <c r="JCT9" s="69"/>
      <c r="JCU9" s="69"/>
      <c r="JCV9" s="69"/>
      <c r="JCW9" s="69"/>
      <c r="JCX9" s="69"/>
      <c r="JCY9" s="69"/>
      <c r="JCZ9" s="69"/>
      <c r="JDA9" s="69"/>
      <c r="JDB9" s="69"/>
      <c r="JDC9" s="69"/>
      <c r="JDD9" s="69"/>
      <c r="JDE9" s="69"/>
      <c r="JDF9" s="69"/>
      <c r="JDG9" s="69"/>
      <c r="JDH9" s="69"/>
      <c r="JDI9" s="69"/>
      <c r="JDJ9" s="69"/>
      <c r="JDK9" s="69"/>
      <c r="JDL9" s="69"/>
      <c r="JDM9" s="69"/>
      <c r="JDN9" s="69"/>
      <c r="JDO9" s="69"/>
      <c r="JDP9" s="69"/>
      <c r="JDQ9" s="69"/>
      <c r="JDR9" s="69"/>
      <c r="JDS9" s="69"/>
      <c r="JDT9" s="69"/>
      <c r="JDU9" s="69"/>
      <c r="JDV9" s="69"/>
      <c r="JDW9" s="69"/>
      <c r="JDX9" s="69"/>
      <c r="JDY9" s="69"/>
      <c r="JDZ9" s="69"/>
      <c r="JEA9" s="69"/>
      <c r="JEB9" s="69"/>
      <c r="JEC9" s="69"/>
      <c r="JED9" s="69"/>
      <c r="JEE9" s="69"/>
      <c r="JEF9" s="69"/>
      <c r="JEG9" s="69"/>
      <c r="JEH9" s="69"/>
      <c r="JEI9" s="69"/>
      <c r="JEJ9" s="69"/>
      <c r="JEK9" s="69"/>
      <c r="JEL9" s="69"/>
      <c r="JEM9" s="69"/>
      <c r="JEN9" s="69"/>
      <c r="JEO9" s="69"/>
      <c r="JEP9" s="69"/>
      <c r="JEQ9" s="69"/>
      <c r="JER9" s="69"/>
      <c r="JES9" s="69"/>
      <c r="JET9" s="69"/>
      <c r="JEU9" s="69"/>
      <c r="JEV9" s="69"/>
      <c r="JEW9" s="69"/>
      <c r="JEX9" s="69"/>
      <c r="JEY9" s="69"/>
      <c r="JEZ9" s="69"/>
      <c r="JFA9" s="69"/>
      <c r="JFB9" s="69"/>
      <c r="JFC9" s="69"/>
      <c r="JFD9" s="69"/>
      <c r="JFE9" s="69"/>
      <c r="JFF9" s="69"/>
      <c r="JFG9" s="69"/>
      <c r="JFH9" s="69"/>
      <c r="JFI9" s="69"/>
      <c r="JFJ9" s="69"/>
      <c r="JFK9" s="69"/>
      <c r="JFL9" s="69"/>
      <c r="JFM9" s="69"/>
      <c r="JFN9" s="69"/>
      <c r="JFO9" s="69"/>
      <c r="JFP9" s="69"/>
      <c r="JFQ9" s="69"/>
      <c r="JFR9" s="69"/>
      <c r="JFS9" s="69"/>
      <c r="JFT9" s="69"/>
      <c r="JFU9" s="69"/>
      <c r="JFV9" s="69"/>
      <c r="JFW9" s="69"/>
      <c r="JFX9" s="69"/>
      <c r="JFY9" s="69"/>
      <c r="JFZ9" s="69"/>
      <c r="JGA9" s="69"/>
      <c r="JGB9" s="69"/>
      <c r="JGC9" s="69"/>
      <c r="JGD9" s="69"/>
      <c r="JGE9" s="69"/>
      <c r="JGF9" s="69"/>
      <c r="JGG9" s="69"/>
      <c r="JGH9" s="69"/>
      <c r="JGI9" s="69"/>
      <c r="JGJ9" s="69"/>
      <c r="JGK9" s="69"/>
      <c r="JGL9" s="69"/>
      <c r="JGM9" s="69"/>
      <c r="JGN9" s="69"/>
      <c r="JGO9" s="69"/>
      <c r="JGP9" s="69"/>
      <c r="JGQ9" s="69"/>
      <c r="JGR9" s="69"/>
      <c r="JGS9" s="69"/>
      <c r="JGT9" s="69"/>
      <c r="JGU9" s="69"/>
      <c r="JGV9" s="69"/>
      <c r="JGW9" s="69"/>
      <c r="JGX9" s="69"/>
      <c r="JGY9" s="69"/>
      <c r="JGZ9" s="69"/>
      <c r="JHA9" s="69"/>
      <c r="JHB9" s="69"/>
      <c r="JHC9" s="69"/>
      <c r="JHD9" s="69"/>
      <c r="JHE9" s="69"/>
      <c r="JHF9" s="69"/>
      <c r="JHG9" s="69"/>
      <c r="JHH9" s="69"/>
      <c r="JHI9" s="69"/>
      <c r="JHJ9" s="69"/>
      <c r="JHK9" s="69"/>
      <c r="JHL9" s="69"/>
      <c r="JHM9" s="69"/>
      <c r="JHN9" s="69"/>
      <c r="JHO9" s="69"/>
      <c r="JHP9" s="69"/>
      <c r="JHQ9" s="69"/>
      <c r="JHR9" s="69"/>
      <c r="JHS9" s="69"/>
      <c r="JHT9" s="69"/>
      <c r="JHU9" s="69"/>
      <c r="JHV9" s="69"/>
      <c r="JHW9" s="69"/>
      <c r="JHX9" s="69"/>
      <c r="JHY9" s="69"/>
      <c r="JHZ9" s="69"/>
      <c r="JIA9" s="69"/>
      <c r="JIB9" s="69"/>
      <c r="JIC9" s="69"/>
      <c r="JID9" s="69"/>
      <c r="JIE9" s="69"/>
      <c r="JIF9" s="69"/>
      <c r="JIG9" s="69"/>
      <c r="JIH9" s="69"/>
      <c r="JII9" s="69"/>
      <c r="JIJ9" s="69"/>
      <c r="JIK9" s="69"/>
      <c r="JIL9" s="69"/>
      <c r="JIM9" s="69"/>
      <c r="JIN9" s="69"/>
      <c r="JIO9" s="69"/>
      <c r="JIP9" s="69"/>
      <c r="JIQ9" s="69"/>
      <c r="JIR9" s="69"/>
      <c r="JIS9" s="69"/>
      <c r="JIT9" s="69"/>
      <c r="JIU9" s="69"/>
      <c r="JIV9" s="69"/>
      <c r="JIW9" s="69"/>
      <c r="JIX9" s="69"/>
      <c r="JIY9" s="69"/>
      <c r="JIZ9" s="69"/>
      <c r="JJA9" s="69"/>
      <c r="JJB9" s="69"/>
      <c r="JJC9" s="69"/>
      <c r="JJD9" s="69"/>
      <c r="JJE9" s="69"/>
      <c r="JJF9" s="69"/>
      <c r="JJG9" s="69"/>
      <c r="JJH9" s="69"/>
      <c r="JJI9" s="69"/>
      <c r="JJJ9" s="69"/>
      <c r="JJK9" s="69"/>
      <c r="JJL9" s="69"/>
      <c r="JJM9" s="69"/>
      <c r="JJN9" s="69"/>
      <c r="JJO9" s="69"/>
      <c r="JJP9" s="69"/>
      <c r="JJQ9" s="69"/>
      <c r="JJR9" s="69"/>
      <c r="JJS9" s="69"/>
      <c r="JJT9" s="69"/>
      <c r="JJU9" s="69"/>
      <c r="JJV9" s="69"/>
      <c r="JJW9" s="69"/>
      <c r="JJX9" s="69"/>
      <c r="JJY9" s="69"/>
      <c r="JJZ9" s="69"/>
      <c r="JKA9" s="69"/>
      <c r="JKB9" s="69"/>
      <c r="JKC9" s="69"/>
      <c r="JKD9" s="69"/>
      <c r="JKE9" s="69"/>
      <c r="JKF9" s="69"/>
      <c r="JKG9" s="69"/>
      <c r="JKH9" s="69"/>
      <c r="JKI9" s="69"/>
      <c r="JKJ9" s="69"/>
      <c r="JKK9" s="69"/>
      <c r="JKL9" s="69"/>
      <c r="JKM9" s="69"/>
      <c r="JKN9" s="69"/>
      <c r="JKO9" s="69"/>
      <c r="JKP9" s="69"/>
      <c r="JKQ9" s="69"/>
      <c r="JKR9" s="69"/>
      <c r="JKS9" s="69"/>
      <c r="JKT9" s="69"/>
      <c r="JKU9" s="69"/>
      <c r="JKV9" s="69"/>
      <c r="JKW9" s="69"/>
      <c r="JKX9" s="69"/>
      <c r="JKY9" s="69"/>
      <c r="JKZ9" s="69"/>
      <c r="JLA9" s="69"/>
      <c r="JLB9" s="69"/>
      <c r="JLC9" s="69"/>
      <c r="JLD9" s="69"/>
      <c r="JLE9" s="69"/>
      <c r="JLF9" s="69"/>
      <c r="JLG9" s="69"/>
      <c r="JLH9" s="69"/>
      <c r="JLI9" s="69"/>
      <c r="JLJ9" s="69"/>
      <c r="JLK9" s="69"/>
      <c r="JLL9" s="69"/>
      <c r="JLM9" s="69"/>
      <c r="JLN9" s="69"/>
      <c r="JLO9" s="69"/>
      <c r="JLP9" s="69"/>
      <c r="JLQ9" s="69"/>
      <c r="JLR9" s="69"/>
      <c r="JLS9" s="69"/>
      <c r="JLT9" s="69"/>
      <c r="JLU9" s="69"/>
      <c r="JLV9" s="69"/>
      <c r="JLW9" s="69"/>
      <c r="JLX9" s="69"/>
      <c r="JLY9" s="69"/>
      <c r="JLZ9" s="69"/>
      <c r="JMA9" s="69"/>
      <c r="JMB9" s="69"/>
      <c r="JMC9" s="69"/>
      <c r="JMD9" s="69"/>
      <c r="JME9" s="69"/>
      <c r="JMF9" s="69"/>
      <c r="JMG9" s="69"/>
      <c r="JMH9" s="69"/>
      <c r="JMI9" s="69"/>
      <c r="JMJ9" s="69"/>
      <c r="JMK9" s="69"/>
      <c r="JML9" s="69"/>
      <c r="JMM9" s="69"/>
      <c r="JMN9" s="69"/>
      <c r="JMO9" s="69"/>
      <c r="JMP9" s="69"/>
      <c r="JMQ9" s="69"/>
      <c r="JMR9" s="69"/>
      <c r="JMS9" s="69"/>
      <c r="JMT9" s="69"/>
      <c r="JMU9" s="69"/>
      <c r="JMV9" s="69"/>
      <c r="JMW9" s="69"/>
      <c r="JMX9" s="69"/>
      <c r="JMY9" s="69"/>
      <c r="JMZ9" s="69"/>
      <c r="JNA9" s="69"/>
      <c r="JNB9" s="69"/>
      <c r="JNC9" s="69"/>
      <c r="JND9" s="69"/>
      <c r="JNE9" s="69"/>
      <c r="JNF9" s="69"/>
      <c r="JNG9" s="69"/>
      <c r="JNH9" s="69"/>
      <c r="JNI9" s="69"/>
      <c r="JNJ9" s="69"/>
      <c r="JNK9" s="69"/>
      <c r="JNL9" s="69"/>
      <c r="JNM9" s="69"/>
      <c r="JNN9" s="69"/>
      <c r="JNO9" s="69"/>
      <c r="JNP9" s="69"/>
      <c r="JNQ9" s="69"/>
      <c r="JNR9" s="69"/>
      <c r="JNS9" s="69"/>
      <c r="JNT9" s="69"/>
      <c r="JNU9" s="69"/>
      <c r="JNV9" s="69"/>
      <c r="JNW9" s="69"/>
      <c r="JNX9" s="69"/>
      <c r="JNY9" s="69"/>
      <c r="JNZ9" s="69"/>
      <c r="JOA9" s="69"/>
      <c r="JOB9" s="69"/>
      <c r="JOC9" s="69"/>
      <c r="JOD9" s="69"/>
      <c r="JOE9" s="69"/>
      <c r="JOF9" s="69"/>
      <c r="JOG9" s="69"/>
      <c r="JOH9" s="69"/>
      <c r="JOI9" s="69"/>
      <c r="JOJ9" s="69"/>
      <c r="JOK9" s="69"/>
      <c r="JOL9" s="69"/>
      <c r="JOM9" s="69"/>
      <c r="JON9" s="69"/>
      <c r="JOO9" s="69"/>
      <c r="JOP9" s="69"/>
      <c r="JOQ9" s="69"/>
      <c r="JOR9" s="69"/>
      <c r="JOS9" s="69"/>
      <c r="JOT9" s="69"/>
      <c r="JOU9" s="69"/>
      <c r="JOV9" s="69"/>
      <c r="JOW9" s="69"/>
      <c r="JOX9" s="69"/>
      <c r="JOY9" s="69"/>
      <c r="JOZ9" s="69"/>
      <c r="JPA9" s="69"/>
      <c r="JPB9" s="69"/>
      <c r="JPC9" s="69"/>
      <c r="JPD9" s="69"/>
      <c r="JPE9" s="69"/>
      <c r="JPF9" s="69"/>
      <c r="JPG9" s="69"/>
      <c r="JPH9" s="69"/>
      <c r="JPI9" s="69"/>
      <c r="JPJ9" s="69"/>
      <c r="JPK9" s="69"/>
      <c r="JPL9" s="69"/>
      <c r="JPM9" s="69"/>
      <c r="JPN9" s="69"/>
      <c r="JPO9" s="69"/>
      <c r="JPP9" s="69"/>
      <c r="JPQ9" s="69"/>
      <c r="JPR9" s="69"/>
      <c r="JPS9" s="69"/>
      <c r="JPT9" s="69"/>
      <c r="JPU9" s="69"/>
      <c r="JPV9" s="69"/>
      <c r="JPW9" s="69"/>
      <c r="JPX9" s="69"/>
      <c r="JPY9" s="69"/>
      <c r="JPZ9" s="69"/>
      <c r="JQA9" s="69"/>
      <c r="JQB9" s="69"/>
      <c r="JQC9" s="69"/>
      <c r="JQD9" s="69"/>
      <c r="JQE9" s="69"/>
      <c r="JQF9" s="69"/>
      <c r="JQG9" s="69"/>
      <c r="JQH9" s="69"/>
      <c r="JQI9" s="69"/>
      <c r="JQJ9" s="69"/>
      <c r="JQK9" s="69"/>
      <c r="JQL9" s="69"/>
      <c r="JQM9" s="69"/>
      <c r="JQN9" s="69"/>
      <c r="JQO9" s="69"/>
      <c r="JQP9" s="69"/>
      <c r="JQQ9" s="69"/>
      <c r="JQR9" s="69"/>
      <c r="JQS9" s="69"/>
      <c r="JQT9" s="69"/>
      <c r="JQU9" s="69"/>
      <c r="JQV9" s="69"/>
      <c r="JQW9" s="69"/>
      <c r="JQX9" s="69"/>
      <c r="JQY9" s="69"/>
      <c r="JQZ9" s="69"/>
      <c r="JRA9" s="69"/>
      <c r="JRB9" s="69"/>
      <c r="JRC9" s="69"/>
      <c r="JRD9" s="69"/>
      <c r="JRE9" s="69"/>
      <c r="JRF9" s="69"/>
      <c r="JRG9" s="69"/>
      <c r="JRH9" s="69"/>
      <c r="JRI9" s="69"/>
      <c r="JRJ9" s="69"/>
      <c r="JRK9" s="69"/>
      <c r="JRL9" s="69"/>
      <c r="JRM9" s="69"/>
      <c r="JRN9" s="69"/>
      <c r="JRO9" s="69"/>
      <c r="JRP9" s="69"/>
      <c r="JRQ9" s="69"/>
      <c r="JRR9" s="69"/>
      <c r="JRS9" s="69"/>
      <c r="JRT9" s="69"/>
      <c r="JRU9" s="69"/>
      <c r="JRV9" s="69"/>
      <c r="JRW9" s="69"/>
      <c r="JRX9" s="69"/>
      <c r="JRY9" s="69"/>
      <c r="JRZ9" s="69"/>
      <c r="JSA9" s="69"/>
      <c r="JSB9" s="69"/>
      <c r="JSC9" s="69"/>
      <c r="JSD9" s="69"/>
      <c r="JSE9" s="69"/>
      <c r="JSF9" s="69"/>
      <c r="JSG9" s="69"/>
      <c r="JSH9" s="69"/>
      <c r="JSI9" s="69"/>
      <c r="JSJ9" s="69"/>
      <c r="JSK9" s="69"/>
      <c r="JSL9" s="69"/>
      <c r="JSM9" s="69"/>
      <c r="JSN9" s="69"/>
      <c r="JSO9" s="69"/>
      <c r="JSP9" s="69"/>
      <c r="JSQ9" s="69"/>
      <c r="JSR9" s="69"/>
      <c r="JSS9" s="69"/>
      <c r="JST9" s="69"/>
      <c r="JSU9" s="69"/>
      <c r="JSV9" s="69"/>
      <c r="JSW9" s="69"/>
      <c r="JSX9" s="69"/>
      <c r="JSY9" s="69"/>
      <c r="JSZ9" s="69"/>
      <c r="JTA9" s="69"/>
      <c r="JTB9" s="69"/>
      <c r="JTC9" s="69"/>
      <c r="JTD9" s="69"/>
      <c r="JTE9" s="69"/>
      <c r="JTF9" s="69"/>
      <c r="JTG9" s="69"/>
      <c r="JTH9" s="69"/>
      <c r="JTI9" s="69"/>
      <c r="JTJ9" s="69"/>
      <c r="JTK9" s="69"/>
      <c r="JTL9" s="69"/>
      <c r="JTM9" s="69"/>
      <c r="JTN9" s="69"/>
      <c r="JTO9" s="69"/>
      <c r="JTP9" s="69"/>
      <c r="JTQ9" s="69"/>
      <c r="JTR9" s="69"/>
      <c r="JTS9" s="69"/>
      <c r="JTT9" s="69"/>
      <c r="JTU9" s="69"/>
      <c r="JTV9" s="69"/>
      <c r="JTW9" s="69"/>
      <c r="JTX9" s="69"/>
      <c r="JTY9" s="69"/>
      <c r="JTZ9" s="69"/>
      <c r="JUA9" s="69"/>
      <c r="JUB9" s="69"/>
      <c r="JUC9" s="69"/>
      <c r="JUD9" s="69"/>
      <c r="JUE9" s="69"/>
      <c r="JUF9" s="69"/>
      <c r="JUG9" s="69"/>
      <c r="JUH9" s="69"/>
      <c r="JUI9" s="69"/>
      <c r="JUJ9" s="69"/>
      <c r="JUK9" s="69"/>
      <c r="JUL9" s="69"/>
      <c r="JUM9" s="69"/>
      <c r="JUN9" s="69"/>
      <c r="JUO9" s="69"/>
      <c r="JUP9" s="69"/>
      <c r="JUQ9" s="69"/>
      <c r="JUR9" s="69"/>
      <c r="JUS9" s="69"/>
      <c r="JUT9" s="69"/>
      <c r="JUU9" s="69"/>
      <c r="JUV9" s="69"/>
      <c r="JUW9" s="69"/>
      <c r="JUX9" s="69"/>
      <c r="JUY9" s="69"/>
      <c r="JUZ9" s="69"/>
      <c r="JVA9" s="69"/>
      <c r="JVB9" s="69"/>
      <c r="JVC9" s="69"/>
      <c r="JVD9" s="69"/>
      <c r="JVE9" s="69"/>
      <c r="JVF9" s="69"/>
      <c r="JVG9" s="69"/>
      <c r="JVH9" s="69"/>
      <c r="JVI9" s="69"/>
      <c r="JVJ9" s="69"/>
      <c r="JVK9" s="69"/>
      <c r="JVL9" s="69"/>
      <c r="JVM9" s="69"/>
      <c r="JVN9" s="69"/>
      <c r="JVO9" s="69"/>
      <c r="JVP9" s="69"/>
      <c r="JVQ9" s="69"/>
      <c r="JVR9" s="69"/>
      <c r="JVS9" s="69"/>
      <c r="JVT9" s="69"/>
      <c r="JVU9" s="69"/>
      <c r="JVV9" s="69"/>
      <c r="JVW9" s="69"/>
      <c r="JVX9" s="69"/>
      <c r="JVY9" s="69"/>
      <c r="JVZ9" s="69"/>
      <c r="JWA9" s="69"/>
      <c r="JWB9" s="69"/>
      <c r="JWC9" s="69"/>
      <c r="JWD9" s="69"/>
      <c r="JWE9" s="69"/>
      <c r="JWF9" s="69"/>
      <c r="JWG9" s="69"/>
      <c r="JWH9" s="69"/>
      <c r="JWI9" s="69"/>
      <c r="JWJ9" s="69"/>
      <c r="JWK9" s="69"/>
      <c r="JWL9" s="69"/>
      <c r="JWM9" s="69"/>
      <c r="JWN9" s="69"/>
      <c r="JWO9" s="69"/>
      <c r="JWP9" s="69"/>
      <c r="JWQ9" s="69"/>
      <c r="JWR9" s="69"/>
      <c r="JWS9" s="69"/>
      <c r="JWT9" s="69"/>
      <c r="JWU9" s="69"/>
      <c r="JWV9" s="69"/>
      <c r="JWW9" s="69"/>
      <c r="JWX9" s="69"/>
      <c r="JWY9" s="69"/>
      <c r="JWZ9" s="69"/>
      <c r="JXA9" s="69"/>
      <c r="JXB9" s="69"/>
      <c r="JXC9" s="69"/>
      <c r="JXD9" s="69"/>
      <c r="JXE9" s="69"/>
      <c r="JXF9" s="69"/>
      <c r="JXG9" s="69"/>
      <c r="JXH9" s="69"/>
      <c r="JXI9" s="69"/>
      <c r="JXJ9" s="69"/>
      <c r="JXK9" s="69"/>
      <c r="JXL9" s="69"/>
      <c r="JXM9" s="69"/>
      <c r="JXN9" s="69"/>
      <c r="JXO9" s="69"/>
      <c r="JXP9" s="69"/>
      <c r="JXQ9" s="69"/>
      <c r="JXR9" s="69"/>
      <c r="JXS9" s="69"/>
      <c r="JXT9" s="69"/>
      <c r="JXU9" s="69"/>
      <c r="JXV9" s="69"/>
      <c r="JXW9" s="69"/>
      <c r="JXX9" s="69"/>
      <c r="JXY9" s="69"/>
      <c r="JXZ9" s="69"/>
      <c r="JYA9" s="69"/>
      <c r="JYB9" s="69"/>
      <c r="JYC9" s="69"/>
      <c r="JYD9" s="69"/>
      <c r="JYE9" s="69"/>
      <c r="JYF9" s="69"/>
      <c r="JYG9" s="69"/>
      <c r="JYH9" s="69"/>
      <c r="JYI9" s="69"/>
      <c r="JYJ9" s="69"/>
      <c r="JYK9" s="69"/>
      <c r="JYL9" s="69"/>
      <c r="JYM9" s="69"/>
      <c r="JYN9" s="69"/>
      <c r="JYO9" s="69"/>
      <c r="JYP9" s="69"/>
      <c r="JYQ9" s="69"/>
      <c r="JYR9" s="69"/>
      <c r="JYS9" s="69"/>
      <c r="JYT9" s="69"/>
      <c r="JYU9" s="69"/>
      <c r="JYV9" s="69"/>
      <c r="JYW9" s="69"/>
      <c r="JYX9" s="69"/>
      <c r="JYY9" s="69"/>
      <c r="JYZ9" s="69"/>
      <c r="JZA9" s="69"/>
      <c r="JZB9" s="69"/>
      <c r="JZC9" s="69"/>
      <c r="JZD9" s="69"/>
      <c r="JZE9" s="69"/>
      <c r="JZF9" s="69"/>
      <c r="JZG9" s="69"/>
      <c r="JZH9" s="69"/>
      <c r="JZI9" s="69"/>
      <c r="JZJ9" s="69"/>
      <c r="JZK9" s="69"/>
      <c r="JZL9" s="69"/>
      <c r="JZM9" s="69"/>
      <c r="JZN9" s="69"/>
      <c r="JZO9" s="69"/>
      <c r="JZP9" s="69"/>
      <c r="JZQ9" s="69"/>
      <c r="JZR9" s="69"/>
      <c r="JZS9" s="69"/>
      <c r="JZT9" s="69"/>
      <c r="JZU9" s="69"/>
      <c r="JZV9" s="69"/>
      <c r="JZW9" s="69"/>
      <c r="JZX9" s="69"/>
      <c r="JZY9" s="69"/>
      <c r="JZZ9" s="69"/>
      <c r="KAA9" s="69"/>
      <c r="KAB9" s="69"/>
      <c r="KAC9" s="69"/>
      <c r="KAD9" s="69"/>
      <c r="KAE9" s="69"/>
      <c r="KAF9" s="69"/>
      <c r="KAG9" s="69"/>
      <c r="KAH9" s="69"/>
      <c r="KAI9" s="69"/>
      <c r="KAJ9" s="69"/>
      <c r="KAK9" s="69"/>
      <c r="KAL9" s="69"/>
      <c r="KAM9" s="69"/>
      <c r="KAN9" s="69"/>
      <c r="KAO9" s="69"/>
      <c r="KAP9" s="69"/>
      <c r="KAQ9" s="69"/>
      <c r="KAR9" s="69"/>
      <c r="KAS9" s="69"/>
      <c r="KAT9" s="69"/>
      <c r="KAU9" s="69"/>
      <c r="KAV9" s="69"/>
      <c r="KAW9" s="69"/>
      <c r="KAX9" s="69"/>
      <c r="KAY9" s="69"/>
      <c r="KAZ9" s="69"/>
      <c r="KBA9" s="69"/>
      <c r="KBB9" s="69"/>
      <c r="KBC9" s="69"/>
      <c r="KBD9" s="69"/>
      <c r="KBE9" s="69"/>
      <c r="KBF9" s="69"/>
      <c r="KBG9" s="69"/>
      <c r="KBH9" s="69"/>
      <c r="KBI9" s="69"/>
      <c r="KBJ9" s="69"/>
      <c r="KBK9" s="69"/>
      <c r="KBL9" s="69"/>
      <c r="KBM9" s="69"/>
      <c r="KBN9" s="69"/>
      <c r="KBO9" s="69"/>
      <c r="KBP9" s="69"/>
      <c r="KBQ9" s="69"/>
      <c r="KBR9" s="69"/>
      <c r="KBS9" s="69"/>
      <c r="KBT9" s="69"/>
      <c r="KBU9" s="69"/>
      <c r="KBV9" s="69"/>
      <c r="KBW9" s="69"/>
      <c r="KBX9" s="69"/>
      <c r="KBY9" s="69"/>
      <c r="KBZ9" s="69"/>
      <c r="KCA9" s="69"/>
      <c r="KCB9" s="69"/>
      <c r="KCC9" s="69"/>
      <c r="KCD9" s="69"/>
      <c r="KCE9" s="69"/>
      <c r="KCF9" s="69"/>
      <c r="KCG9" s="69"/>
      <c r="KCH9" s="69"/>
      <c r="KCI9" s="69"/>
      <c r="KCJ9" s="69"/>
      <c r="KCK9" s="69"/>
      <c r="KCL9" s="69"/>
      <c r="KCM9" s="69"/>
      <c r="KCN9" s="69"/>
      <c r="KCO9" s="69"/>
      <c r="KCP9" s="69"/>
      <c r="KCQ9" s="69"/>
      <c r="KCR9" s="69"/>
      <c r="KCS9" s="69"/>
      <c r="KCT9" s="69"/>
      <c r="KCU9" s="69"/>
      <c r="KCV9" s="69"/>
      <c r="KCW9" s="69"/>
      <c r="KCX9" s="69"/>
      <c r="KCY9" s="69"/>
      <c r="KCZ9" s="69"/>
      <c r="KDA9" s="69"/>
      <c r="KDB9" s="69"/>
      <c r="KDC9" s="69"/>
      <c r="KDD9" s="69"/>
      <c r="KDE9" s="69"/>
      <c r="KDF9" s="69"/>
      <c r="KDG9" s="69"/>
      <c r="KDH9" s="69"/>
      <c r="KDI9" s="69"/>
      <c r="KDJ9" s="69"/>
      <c r="KDK9" s="69"/>
      <c r="KDL9" s="69"/>
      <c r="KDM9" s="69"/>
      <c r="KDN9" s="69"/>
      <c r="KDO9" s="69"/>
      <c r="KDP9" s="69"/>
      <c r="KDQ9" s="69"/>
      <c r="KDR9" s="69"/>
      <c r="KDS9" s="69"/>
      <c r="KDT9" s="69"/>
      <c r="KDU9" s="69"/>
      <c r="KDV9" s="69"/>
      <c r="KDW9" s="69"/>
      <c r="KDX9" s="69"/>
      <c r="KDY9" s="69"/>
      <c r="KDZ9" s="69"/>
      <c r="KEA9" s="69"/>
      <c r="KEB9" s="69"/>
      <c r="KEC9" s="69"/>
      <c r="KED9" s="69"/>
      <c r="KEE9" s="69"/>
      <c r="KEF9" s="69"/>
      <c r="KEG9" s="69"/>
      <c r="KEH9" s="69"/>
      <c r="KEI9" s="69"/>
      <c r="KEJ9" s="69"/>
      <c r="KEK9" s="69"/>
      <c r="KEL9" s="69"/>
      <c r="KEM9" s="69"/>
      <c r="KEN9" s="69"/>
      <c r="KEO9" s="69"/>
      <c r="KEP9" s="69"/>
      <c r="KEQ9" s="69"/>
      <c r="KER9" s="69"/>
      <c r="KES9" s="69"/>
      <c r="KET9" s="69"/>
      <c r="KEU9" s="69"/>
      <c r="KEV9" s="69"/>
      <c r="KEW9" s="69"/>
      <c r="KEX9" s="69"/>
      <c r="KEY9" s="69"/>
      <c r="KEZ9" s="69"/>
      <c r="KFA9" s="69"/>
      <c r="KFB9" s="69"/>
      <c r="KFC9" s="69"/>
      <c r="KFD9" s="69"/>
      <c r="KFE9" s="69"/>
      <c r="KFF9" s="69"/>
      <c r="KFG9" s="69"/>
      <c r="KFH9" s="69"/>
      <c r="KFI9" s="69"/>
      <c r="KFJ9" s="69"/>
      <c r="KFK9" s="69"/>
      <c r="KFL9" s="69"/>
      <c r="KFM9" s="69"/>
      <c r="KFN9" s="69"/>
      <c r="KFO9" s="69"/>
      <c r="KFP9" s="69"/>
      <c r="KFQ9" s="69"/>
      <c r="KFR9" s="69"/>
      <c r="KFS9" s="69"/>
      <c r="KFT9" s="69"/>
      <c r="KFU9" s="69"/>
      <c r="KFV9" s="69"/>
      <c r="KFW9" s="69"/>
      <c r="KFX9" s="69"/>
      <c r="KFY9" s="69"/>
      <c r="KFZ9" s="69"/>
      <c r="KGA9" s="69"/>
      <c r="KGB9" s="69"/>
      <c r="KGC9" s="69"/>
      <c r="KGD9" s="69"/>
      <c r="KGE9" s="69"/>
      <c r="KGF9" s="69"/>
      <c r="KGG9" s="69"/>
      <c r="KGH9" s="69"/>
      <c r="KGI9" s="69"/>
      <c r="KGJ9" s="69"/>
      <c r="KGK9" s="69"/>
      <c r="KGL9" s="69"/>
      <c r="KGM9" s="69"/>
      <c r="KGN9" s="69"/>
      <c r="KGO9" s="69"/>
      <c r="KGP9" s="69"/>
      <c r="KGQ9" s="69"/>
      <c r="KGR9" s="69"/>
      <c r="KGS9" s="69"/>
      <c r="KGT9" s="69"/>
      <c r="KGU9" s="69"/>
      <c r="KGV9" s="69"/>
      <c r="KGW9" s="69"/>
      <c r="KGX9" s="69"/>
      <c r="KGY9" s="69"/>
      <c r="KGZ9" s="69"/>
      <c r="KHA9" s="69"/>
      <c r="KHB9" s="69"/>
      <c r="KHC9" s="69"/>
      <c r="KHD9" s="69"/>
      <c r="KHE9" s="69"/>
      <c r="KHF9" s="69"/>
      <c r="KHG9" s="69"/>
      <c r="KHH9" s="69"/>
      <c r="KHI9" s="69"/>
      <c r="KHJ9" s="69"/>
      <c r="KHK9" s="69"/>
      <c r="KHL9" s="69"/>
      <c r="KHM9" s="69"/>
      <c r="KHN9" s="69"/>
      <c r="KHO9" s="69"/>
      <c r="KHP9" s="69"/>
      <c r="KHQ9" s="69"/>
      <c r="KHR9" s="69"/>
      <c r="KHS9" s="69"/>
      <c r="KHT9" s="69"/>
      <c r="KHU9" s="69"/>
      <c r="KHV9" s="69"/>
      <c r="KHW9" s="69"/>
      <c r="KHX9" s="69"/>
      <c r="KHY9" s="69"/>
      <c r="KHZ9" s="69"/>
      <c r="KIA9" s="69"/>
      <c r="KIB9" s="69"/>
      <c r="KIC9" s="69"/>
      <c r="KID9" s="69"/>
      <c r="KIE9" s="69"/>
      <c r="KIF9" s="69"/>
      <c r="KIG9" s="69"/>
      <c r="KIH9" s="69"/>
      <c r="KII9" s="69"/>
      <c r="KIJ9" s="69"/>
      <c r="KIK9" s="69"/>
      <c r="KIL9" s="69"/>
      <c r="KIM9" s="69"/>
      <c r="KIN9" s="69"/>
      <c r="KIO9" s="69"/>
      <c r="KIP9" s="69"/>
      <c r="KIQ9" s="69"/>
      <c r="KIR9" s="69"/>
      <c r="KIS9" s="69"/>
      <c r="KIT9" s="69"/>
      <c r="KIU9" s="69"/>
      <c r="KIV9" s="69"/>
      <c r="KIW9" s="69"/>
      <c r="KIX9" s="69"/>
      <c r="KIY9" s="69"/>
      <c r="KIZ9" s="69"/>
      <c r="KJA9" s="69"/>
      <c r="KJB9" s="69"/>
      <c r="KJC9" s="69"/>
      <c r="KJD9" s="69"/>
      <c r="KJE9" s="69"/>
      <c r="KJF9" s="69"/>
      <c r="KJG9" s="69"/>
      <c r="KJH9" s="69"/>
      <c r="KJI9" s="69"/>
      <c r="KJJ9" s="69"/>
      <c r="KJK9" s="69"/>
      <c r="KJL9" s="69"/>
      <c r="KJM9" s="69"/>
      <c r="KJN9" s="69"/>
      <c r="KJO9" s="69"/>
      <c r="KJP9" s="69"/>
      <c r="KJQ9" s="69"/>
      <c r="KJR9" s="69"/>
      <c r="KJS9" s="69"/>
      <c r="KJT9" s="69"/>
      <c r="KJU9" s="69"/>
      <c r="KJV9" s="69"/>
      <c r="KJW9" s="69"/>
      <c r="KJX9" s="69"/>
      <c r="KJY9" s="69"/>
      <c r="KJZ9" s="69"/>
      <c r="KKA9" s="69"/>
      <c r="KKB9" s="69"/>
      <c r="KKC9" s="69"/>
      <c r="KKD9" s="69"/>
      <c r="KKE9" s="69"/>
      <c r="KKF9" s="69"/>
      <c r="KKG9" s="69"/>
      <c r="KKH9" s="69"/>
      <c r="KKI9" s="69"/>
      <c r="KKJ9" s="69"/>
      <c r="KKK9" s="69"/>
      <c r="KKL9" s="69"/>
      <c r="KKM9" s="69"/>
      <c r="KKN9" s="69"/>
      <c r="KKO9" s="69"/>
      <c r="KKP9" s="69"/>
      <c r="KKQ9" s="69"/>
      <c r="KKR9" s="69"/>
      <c r="KKS9" s="69"/>
      <c r="KKT9" s="69"/>
      <c r="KKU9" s="69"/>
      <c r="KKV9" s="69"/>
      <c r="KKW9" s="69"/>
      <c r="KKX9" s="69"/>
      <c r="KKY9" s="69"/>
      <c r="KKZ9" s="69"/>
      <c r="KLA9" s="69"/>
      <c r="KLB9" s="69"/>
      <c r="KLC9" s="69"/>
      <c r="KLD9" s="69"/>
      <c r="KLE9" s="69"/>
      <c r="KLF9" s="69"/>
      <c r="KLG9" s="69"/>
      <c r="KLH9" s="69"/>
      <c r="KLI9" s="69"/>
      <c r="KLJ9" s="69"/>
      <c r="KLK9" s="69"/>
      <c r="KLL9" s="69"/>
      <c r="KLM9" s="69"/>
      <c r="KLN9" s="69"/>
      <c r="KLO9" s="69"/>
      <c r="KLP9" s="69"/>
      <c r="KLQ9" s="69"/>
      <c r="KLR9" s="69"/>
      <c r="KLS9" s="69"/>
      <c r="KLT9" s="69"/>
      <c r="KLU9" s="69"/>
      <c r="KLV9" s="69"/>
      <c r="KLW9" s="69"/>
      <c r="KLX9" s="69"/>
      <c r="KLY9" s="69"/>
      <c r="KLZ9" s="69"/>
      <c r="KMA9" s="69"/>
      <c r="KMB9" s="69"/>
      <c r="KMC9" s="69"/>
      <c r="KMD9" s="69"/>
      <c r="KME9" s="69"/>
      <c r="KMF9" s="69"/>
      <c r="KMG9" s="69"/>
      <c r="KMH9" s="69"/>
      <c r="KMI9" s="69"/>
      <c r="KMJ9" s="69"/>
      <c r="KMK9" s="69"/>
      <c r="KML9" s="69"/>
      <c r="KMM9" s="69"/>
      <c r="KMN9" s="69"/>
      <c r="KMO9" s="69"/>
      <c r="KMP9" s="69"/>
      <c r="KMQ9" s="69"/>
      <c r="KMR9" s="69"/>
      <c r="KMS9" s="69"/>
      <c r="KMT9" s="69"/>
      <c r="KMU9" s="69"/>
      <c r="KMV9" s="69"/>
      <c r="KMW9" s="69"/>
      <c r="KMX9" s="69"/>
      <c r="KMY9" s="69"/>
      <c r="KMZ9" s="69"/>
      <c r="KNA9" s="69"/>
      <c r="KNB9" s="69"/>
      <c r="KNC9" s="69"/>
      <c r="KND9" s="69"/>
      <c r="KNE9" s="69"/>
      <c r="KNF9" s="69"/>
      <c r="KNG9" s="69"/>
      <c r="KNH9" s="69"/>
      <c r="KNI9" s="69"/>
      <c r="KNJ9" s="69"/>
      <c r="KNK9" s="69"/>
      <c r="KNL9" s="69"/>
      <c r="KNM9" s="69"/>
      <c r="KNN9" s="69"/>
      <c r="KNO9" s="69"/>
      <c r="KNP9" s="69"/>
      <c r="KNQ9" s="69"/>
      <c r="KNR9" s="69"/>
      <c r="KNS9" s="69"/>
      <c r="KNT9" s="69"/>
      <c r="KNU9" s="69"/>
      <c r="KNV9" s="69"/>
      <c r="KNW9" s="69"/>
      <c r="KNX9" s="69"/>
      <c r="KNY9" s="69"/>
      <c r="KNZ9" s="69"/>
      <c r="KOA9" s="69"/>
      <c r="KOB9" s="69"/>
      <c r="KOC9" s="69"/>
      <c r="KOD9" s="69"/>
      <c r="KOE9" s="69"/>
      <c r="KOF9" s="69"/>
      <c r="KOG9" s="69"/>
      <c r="KOH9" s="69"/>
      <c r="KOI9" s="69"/>
      <c r="KOJ9" s="69"/>
      <c r="KOK9" s="69"/>
      <c r="KOL9" s="69"/>
      <c r="KOM9" s="69"/>
      <c r="KON9" s="69"/>
      <c r="KOO9" s="69"/>
      <c r="KOP9" s="69"/>
      <c r="KOQ9" s="69"/>
      <c r="KOR9" s="69"/>
      <c r="KOS9" s="69"/>
      <c r="KOT9" s="69"/>
      <c r="KOU9" s="69"/>
      <c r="KOV9" s="69"/>
      <c r="KOW9" s="69"/>
      <c r="KOX9" s="69"/>
      <c r="KOY9" s="69"/>
      <c r="KOZ9" s="69"/>
      <c r="KPA9" s="69"/>
      <c r="KPB9" s="69"/>
      <c r="KPC9" s="69"/>
      <c r="KPD9" s="69"/>
      <c r="KPE9" s="69"/>
      <c r="KPF9" s="69"/>
      <c r="KPG9" s="69"/>
      <c r="KPH9" s="69"/>
      <c r="KPI9" s="69"/>
      <c r="KPJ9" s="69"/>
      <c r="KPK9" s="69"/>
      <c r="KPL9" s="69"/>
      <c r="KPM9" s="69"/>
      <c r="KPN9" s="69"/>
      <c r="KPO9" s="69"/>
      <c r="KPP9" s="69"/>
      <c r="KPQ9" s="69"/>
      <c r="KPR9" s="69"/>
      <c r="KPS9" s="69"/>
      <c r="KPT9" s="69"/>
      <c r="KPU9" s="69"/>
      <c r="KPV9" s="69"/>
      <c r="KPW9" s="69"/>
      <c r="KPX9" s="69"/>
      <c r="KPY9" s="69"/>
      <c r="KPZ9" s="69"/>
      <c r="KQA9" s="69"/>
      <c r="KQB9" s="69"/>
      <c r="KQC9" s="69"/>
      <c r="KQD9" s="69"/>
      <c r="KQE9" s="69"/>
      <c r="KQF9" s="69"/>
      <c r="KQG9" s="69"/>
      <c r="KQH9" s="69"/>
      <c r="KQI9" s="69"/>
      <c r="KQJ9" s="69"/>
      <c r="KQK9" s="69"/>
      <c r="KQL9" s="69"/>
      <c r="KQM9" s="69"/>
      <c r="KQN9" s="69"/>
      <c r="KQO9" s="69"/>
      <c r="KQP9" s="69"/>
      <c r="KQQ9" s="69"/>
      <c r="KQR9" s="69"/>
      <c r="KQS9" s="69"/>
      <c r="KQT9" s="69"/>
      <c r="KQU9" s="69"/>
      <c r="KQV9" s="69"/>
      <c r="KQW9" s="69"/>
      <c r="KQX9" s="69"/>
      <c r="KQY9" s="69"/>
      <c r="KQZ9" s="69"/>
      <c r="KRA9" s="69"/>
      <c r="KRB9" s="69"/>
      <c r="KRC9" s="69"/>
      <c r="KRD9" s="69"/>
      <c r="KRE9" s="69"/>
      <c r="KRF9" s="69"/>
      <c r="KRG9" s="69"/>
      <c r="KRH9" s="69"/>
      <c r="KRI9" s="69"/>
      <c r="KRJ9" s="69"/>
      <c r="KRK9" s="69"/>
      <c r="KRL9" s="69"/>
      <c r="KRM9" s="69"/>
      <c r="KRN9" s="69"/>
      <c r="KRO9" s="69"/>
      <c r="KRP9" s="69"/>
      <c r="KRQ9" s="69"/>
      <c r="KRR9" s="69"/>
      <c r="KRS9" s="69"/>
      <c r="KRT9" s="69"/>
      <c r="KRU9" s="69"/>
      <c r="KRV9" s="69"/>
      <c r="KRW9" s="69"/>
      <c r="KRX9" s="69"/>
      <c r="KRY9" s="69"/>
      <c r="KRZ9" s="69"/>
      <c r="KSA9" s="69"/>
      <c r="KSB9" s="69"/>
      <c r="KSC9" s="69"/>
      <c r="KSD9" s="69"/>
      <c r="KSE9" s="69"/>
      <c r="KSF9" s="69"/>
      <c r="KSG9" s="69"/>
      <c r="KSH9" s="69"/>
      <c r="KSI9" s="69"/>
      <c r="KSJ9" s="69"/>
      <c r="KSK9" s="69"/>
      <c r="KSL9" s="69"/>
      <c r="KSM9" s="69"/>
      <c r="KSN9" s="69"/>
      <c r="KSO9" s="69"/>
      <c r="KSP9" s="69"/>
      <c r="KSQ9" s="69"/>
      <c r="KSR9" s="69"/>
      <c r="KSS9" s="69"/>
      <c r="KST9" s="69"/>
      <c r="KSU9" s="69"/>
      <c r="KSV9" s="69"/>
      <c r="KSW9" s="69"/>
      <c r="KSX9" s="69"/>
      <c r="KSY9" s="69"/>
      <c r="KSZ9" s="69"/>
      <c r="KTA9" s="69"/>
      <c r="KTB9" s="69"/>
      <c r="KTC9" s="69"/>
      <c r="KTD9" s="69"/>
      <c r="KTE9" s="69"/>
      <c r="KTF9" s="69"/>
      <c r="KTG9" s="69"/>
      <c r="KTH9" s="69"/>
      <c r="KTI9" s="69"/>
      <c r="KTJ9" s="69"/>
      <c r="KTK9" s="69"/>
      <c r="KTL9" s="69"/>
      <c r="KTM9" s="69"/>
      <c r="KTN9" s="69"/>
      <c r="KTO9" s="69"/>
      <c r="KTP9" s="69"/>
      <c r="KTQ9" s="69"/>
      <c r="KTR9" s="69"/>
      <c r="KTS9" s="69"/>
      <c r="KTT9" s="69"/>
      <c r="KTU9" s="69"/>
      <c r="KTV9" s="69"/>
      <c r="KTW9" s="69"/>
      <c r="KTX9" s="69"/>
      <c r="KTY9" s="69"/>
      <c r="KTZ9" s="69"/>
      <c r="KUA9" s="69"/>
      <c r="KUB9" s="69"/>
      <c r="KUC9" s="69"/>
      <c r="KUD9" s="69"/>
      <c r="KUE9" s="69"/>
      <c r="KUF9" s="69"/>
      <c r="KUG9" s="69"/>
      <c r="KUH9" s="69"/>
      <c r="KUI9" s="69"/>
      <c r="KUJ9" s="69"/>
      <c r="KUK9" s="69"/>
      <c r="KUL9" s="69"/>
      <c r="KUM9" s="69"/>
      <c r="KUN9" s="69"/>
      <c r="KUO9" s="69"/>
      <c r="KUP9" s="69"/>
      <c r="KUQ9" s="69"/>
      <c r="KUR9" s="69"/>
      <c r="KUS9" s="69"/>
      <c r="KUT9" s="69"/>
      <c r="KUU9" s="69"/>
      <c r="KUV9" s="69"/>
      <c r="KUW9" s="69"/>
      <c r="KUX9" s="69"/>
      <c r="KUY9" s="69"/>
      <c r="KUZ9" s="69"/>
      <c r="KVA9" s="69"/>
      <c r="KVB9" s="69"/>
      <c r="KVC9" s="69"/>
      <c r="KVD9" s="69"/>
      <c r="KVE9" s="69"/>
      <c r="KVF9" s="69"/>
      <c r="KVG9" s="69"/>
      <c r="KVH9" s="69"/>
      <c r="KVI9" s="69"/>
      <c r="KVJ9" s="69"/>
      <c r="KVK9" s="69"/>
      <c r="KVL9" s="69"/>
      <c r="KVM9" s="69"/>
      <c r="KVN9" s="69"/>
      <c r="KVO9" s="69"/>
      <c r="KVP9" s="69"/>
      <c r="KVQ9" s="69"/>
      <c r="KVR9" s="69"/>
      <c r="KVS9" s="69"/>
      <c r="KVT9" s="69"/>
      <c r="KVU9" s="69"/>
      <c r="KVV9" s="69"/>
      <c r="KVW9" s="69"/>
      <c r="KVX9" s="69"/>
      <c r="KVY9" s="69"/>
      <c r="KVZ9" s="69"/>
      <c r="KWA9" s="69"/>
      <c r="KWB9" s="69"/>
      <c r="KWC9" s="69"/>
      <c r="KWD9" s="69"/>
      <c r="KWE9" s="69"/>
      <c r="KWF9" s="69"/>
      <c r="KWG9" s="69"/>
      <c r="KWH9" s="69"/>
      <c r="KWI9" s="69"/>
      <c r="KWJ9" s="69"/>
      <c r="KWK9" s="69"/>
      <c r="KWL9" s="69"/>
      <c r="KWM9" s="69"/>
      <c r="KWN9" s="69"/>
      <c r="KWO9" s="69"/>
      <c r="KWP9" s="69"/>
      <c r="KWQ9" s="69"/>
      <c r="KWR9" s="69"/>
      <c r="KWS9" s="69"/>
      <c r="KWT9" s="69"/>
      <c r="KWU9" s="69"/>
      <c r="KWV9" s="69"/>
      <c r="KWW9" s="69"/>
      <c r="KWX9" s="69"/>
      <c r="KWY9" s="69"/>
      <c r="KWZ9" s="69"/>
      <c r="KXA9" s="69"/>
      <c r="KXB9" s="69"/>
      <c r="KXC9" s="69"/>
      <c r="KXD9" s="69"/>
      <c r="KXE9" s="69"/>
      <c r="KXF9" s="69"/>
      <c r="KXG9" s="69"/>
      <c r="KXH9" s="69"/>
      <c r="KXI9" s="69"/>
      <c r="KXJ9" s="69"/>
      <c r="KXK9" s="69"/>
      <c r="KXL9" s="69"/>
      <c r="KXM9" s="69"/>
      <c r="KXN9" s="69"/>
      <c r="KXO9" s="69"/>
      <c r="KXP9" s="69"/>
      <c r="KXQ9" s="69"/>
      <c r="KXR9" s="69"/>
      <c r="KXS9" s="69"/>
      <c r="KXT9" s="69"/>
      <c r="KXU9" s="69"/>
      <c r="KXV9" s="69"/>
      <c r="KXW9" s="69"/>
      <c r="KXX9" s="69"/>
      <c r="KXY9" s="69"/>
      <c r="KXZ9" s="69"/>
      <c r="KYA9" s="69"/>
      <c r="KYB9" s="69"/>
      <c r="KYC9" s="69"/>
      <c r="KYD9" s="69"/>
      <c r="KYE9" s="69"/>
      <c r="KYF9" s="69"/>
      <c r="KYG9" s="69"/>
      <c r="KYH9" s="69"/>
      <c r="KYI9" s="69"/>
      <c r="KYJ9" s="69"/>
      <c r="KYK9" s="69"/>
      <c r="KYL9" s="69"/>
      <c r="KYM9" s="69"/>
      <c r="KYN9" s="69"/>
      <c r="KYO9" s="69"/>
      <c r="KYP9" s="69"/>
      <c r="KYQ9" s="69"/>
      <c r="KYR9" s="69"/>
      <c r="KYS9" s="69"/>
      <c r="KYT9" s="69"/>
      <c r="KYU9" s="69"/>
      <c r="KYV9" s="69"/>
      <c r="KYW9" s="69"/>
      <c r="KYX9" s="69"/>
      <c r="KYY9" s="69"/>
      <c r="KYZ9" s="69"/>
      <c r="KZA9" s="69"/>
      <c r="KZB9" s="69"/>
      <c r="KZC9" s="69"/>
      <c r="KZD9" s="69"/>
      <c r="KZE9" s="69"/>
      <c r="KZF9" s="69"/>
      <c r="KZG9" s="69"/>
      <c r="KZH9" s="69"/>
      <c r="KZI9" s="69"/>
      <c r="KZJ9" s="69"/>
      <c r="KZK9" s="69"/>
      <c r="KZL9" s="69"/>
      <c r="KZM9" s="69"/>
      <c r="KZN9" s="69"/>
      <c r="KZO9" s="69"/>
      <c r="KZP9" s="69"/>
      <c r="KZQ9" s="69"/>
      <c r="KZR9" s="69"/>
      <c r="KZS9" s="69"/>
      <c r="KZT9" s="69"/>
      <c r="KZU9" s="69"/>
      <c r="KZV9" s="69"/>
      <c r="KZW9" s="69"/>
      <c r="KZX9" s="69"/>
      <c r="KZY9" s="69"/>
      <c r="KZZ9" s="69"/>
      <c r="LAA9" s="69"/>
      <c r="LAB9" s="69"/>
      <c r="LAC9" s="69"/>
      <c r="LAD9" s="69"/>
      <c r="LAE9" s="69"/>
      <c r="LAF9" s="69"/>
      <c r="LAG9" s="69"/>
      <c r="LAH9" s="69"/>
      <c r="LAI9" s="69"/>
      <c r="LAJ9" s="69"/>
      <c r="LAK9" s="69"/>
      <c r="LAL9" s="69"/>
      <c r="LAM9" s="69"/>
      <c r="LAN9" s="69"/>
      <c r="LAO9" s="69"/>
      <c r="LAP9" s="69"/>
      <c r="LAQ9" s="69"/>
      <c r="LAR9" s="69"/>
      <c r="LAS9" s="69"/>
      <c r="LAT9" s="69"/>
      <c r="LAU9" s="69"/>
      <c r="LAV9" s="69"/>
      <c r="LAW9" s="69"/>
      <c r="LAX9" s="69"/>
      <c r="LAY9" s="69"/>
      <c r="LAZ9" s="69"/>
      <c r="LBA9" s="69"/>
      <c r="LBB9" s="69"/>
      <c r="LBC9" s="69"/>
      <c r="LBD9" s="69"/>
      <c r="LBE9" s="69"/>
      <c r="LBF9" s="69"/>
      <c r="LBG9" s="69"/>
      <c r="LBH9" s="69"/>
      <c r="LBI9" s="69"/>
      <c r="LBJ9" s="69"/>
      <c r="LBK9" s="69"/>
      <c r="LBL9" s="69"/>
      <c r="LBM9" s="69"/>
      <c r="LBN9" s="69"/>
      <c r="LBO9" s="69"/>
      <c r="LBP9" s="69"/>
      <c r="LBQ9" s="69"/>
      <c r="LBR9" s="69"/>
      <c r="LBS9" s="69"/>
      <c r="LBT9" s="69"/>
      <c r="LBU9" s="69"/>
      <c r="LBV9" s="69"/>
      <c r="LBW9" s="69"/>
      <c r="LBX9" s="69"/>
      <c r="LBY9" s="69"/>
      <c r="LBZ9" s="69"/>
      <c r="LCA9" s="69"/>
      <c r="LCB9" s="69"/>
      <c r="LCC9" s="69"/>
      <c r="LCD9" s="69"/>
      <c r="LCE9" s="69"/>
      <c r="LCF9" s="69"/>
      <c r="LCG9" s="69"/>
      <c r="LCH9" s="69"/>
      <c r="LCI9" s="69"/>
      <c r="LCJ9" s="69"/>
      <c r="LCK9" s="69"/>
      <c r="LCL9" s="69"/>
      <c r="LCM9" s="69"/>
      <c r="LCN9" s="69"/>
      <c r="LCO9" s="69"/>
      <c r="LCP9" s="69"/>
      <c r="LCQ9" s="69"/>
      <c r="LCR9" s="69"/>
      <c r="LCS9" s="69"/>
      <c r="LCT9" s="69"/>
      <c r="LCU9" s="69"/>
      <c r="LCV9" s="69"/>
      <c r="LCW9" s="69"/>
      <c r="LCX9" s="69"/>
      <c r="LCY9" s="69"/>
      <c r="LCZ9" s="69"/>
      <c r="LDA9" s="69"/>
      <c r="LDB9" s="69"/>
      <c r="LDC9" s="69"/>
      <c r="LDD9" s="69"/>
      <c r="LDE9" s="69"/>
      <c r="LDF9" s="69"/>
      <c r="LDG9" s="69"/>
      <c r="LDH9" s="69"/>
      <c r="LDI9" s="69"/>
      <c r="LDJ9" s="69"/>
      <c r="LDK9" s="69"/>
      <c r="LDL9" s="69"/>
      <c r="LDM9" s="69"/>
      <c r="LDN9" s="69"/>
      <c r="LDO9" s="69"/>
      <c r="LDP9" s="69"/>
      <c r="LDQ9" s="69"/>
      <c r="LDR9" s="69"/>
      <c r="LDS9" s="69"/>
      <c r="LDT9" s="69"/>
      <c r="LDU9" s="69"/>
      <c r="LDV9" s="69"/>
      <c r="LDW9" s="69"/>
      <c r="LDX9" s="69"/>
      <c r="LDY9" s="69"/>
      <c r="LDZ9" s="69"/>
      <c r="LEA9" s="69"/>
      <c r="LEB9" s="69"/>
      <c r="LEC9" s="69"/>
      <c r="LED9" s="69"/>
      <c r="LEE9" s="69"/>
      <c r="LEF9" s="69"/>
      <c r="LEG9" s="69"/>
      <c r="LEH9" s="69"/>
      <c r="LEI9" s="69"/>
      <c r="LEJ9" s="69"/>
      <c r="LEK9" s="69"/>
      <c r="LEL9" s="69"/>
      <c r="LEM9" s="69"/>
      <c r="LEN9" s="69"/>
      <c r="LEO9" s="69"/>
      <c r="LEP9" s="69"/>
      <c r="LEQ9" s="69"/>
      <c r="LER9" s="69"/>
      <c r="LES9" s="69"/>
      <c r="LET9" s="69"/>
      <c r="LEU9" s="69"/>
      <c r="LEV9" s="69"/>
      <c r="LEW9" s="69"/>
      <c r="LEX9" s="69"/>
      <c r="LEY9" s="69"/>
      <c r="LEZ9" s="69"/>
      <c r="LFA9" s="69"/>
      <c r="LFB9" s="69"/>
      <c r="LFC9" s="69"/>
      <c r="LFD9" s="69"/>
      <c r="LFE9" s="69"/>
      <c r="LFF9" s="69"/>
      <c r="LFG9" s="69"/>
      <c r="LFH9" s="69"/>
      <c r="LFI9" s="69"/>
      <c r="LFJ9" s="69"/>
      <c r="LFK9" s="69"/>
      <c r="LFL9" s="69"/>
      <c r="LFM9" s="69"/>
      <c r="LFN9" s="69"/>
      <c r="LFO9" s="69"/>
      <c r="LFP9" s="69"/>
      <c r="LFQ9" s="69"/>
      <c r="LFR9" s="69"/>
      <c r="LFS9" s="69"/>
      <c r="LFT9" s="69"/>
      <c r="LFU9" s="69"/>
      <c r="LFV9" s="69"/>
      <c r="LFW9" s="69"/>
      <c r="LFX9" s="69"/>
      <c r="LFY9" s="69"/>
      <c r="LFZ9" s="69"/>
      <c r="LGA9" s="69"/>
      <c r="LGB9" s="69"/>
      <c r="LGC9" s="69"/>
      <c r="LGD9" s="69"/>
      <c r="LGE9" s="69"/>
      <c r="LGF9" s="69"/>
      <c r="LGG9" s="69"/>
      <c r="LGH9" s="69"/>
      <c r="LGI9" s="69"/>
      <c r="LGJ9" s="69"/>
      <c r="LGK9" s="69"/>
      <c r="LGL9" s="69"/>
      <c r="LGM9" s="69"/>
      <c r="LGN9" s="69"/>
      <c r="LGO9" s="69"/>
      <c r="LGP9" s="69"/>
      <c r="LGQ9" s="69"/>
      <c r="LGR9" s="69"/>
      <c r="LGS9" s="69"/>
      <c r="LGT9" s="69"/>
      <c r="LGU9" s="69"/>
      <c r="LGV9" s="69"/>
      <c r="LGW9" s="69"/>
      <c r="LGX9" s="69"/>
      <c r="LGY9" s="69"/>
      <c r="LGZ9" s="69"/>
      <c r="LHA9" s="69"/>
      <c r="LHB9" s="69"/>
      <c r="LHC9" s="69"/>
      <c r="LHD9" s="69"/>
      <c r="LHE9" s="69"/>
      <c r="LHF9" s="69"/>
      <c r="LHG9" s="69"/>
      <c r="LHH9" s="69"/>
      <c r="LHI9" s="69"/>
      <c r="LHJ9" s="69"/>
      <c r="LHK9" s="69"/>
      <c r="LHL9" s="69"/>
      <c r="LHM9" s="69"/>
      <c r="LHN9" s="69"/>
      <c r="LHO9" s="69"/>
      <c r="LHP9" s="69"/>
      <c r="LHQ9" s="69"/>
      <c r="LHR9" s="69"/>
      <c r="LHS9" s="69"/>
      <c r="LHT9" s="69"/>
      <c r="LHU9" s="69"/>
      <c r="LHV9" s="69"/>
      <c r="LHW9" s="69"/>
      <c r="LHX9" s="69"/>
      <c r="LHY9" s="69"/>
      <c r="LHZ9" s="69"/>
      <c r="LIA9" s="69"/>
      <c r="LIB9" s="69"/>
      <c r="LIC9" s="69"/>
      <c r="LID9" s="69"/>
      <c r="LIE9" s="69"/>
      <c r="LIF9" s="69"/>
      <c r="LIG9" s="69"/>
      <c r="LIH9" s="69"/>
      <c r="LII9" s="69"/>
      <c r="LIJ9" s="69"/>
      <c r="LIK9" s="69"/>
      <c r="LIL9" s="69"/>
      <c r="LIM9" s="69"/>
      <c r="LIN9" s="69"/>
      <c r="LIO9" s="69"/>
      <c r="LIP9" s="69"/>
      <c r="LIQ9" s="69"/>
      <c r="LIR9" s="69"/>
      <c r="LIS9" s="69"/>
      <c r="LIT9" s="69"/>
      <c r="LIU9" s="69"/>
      <c r="LIV9" s="69"/>
      <c r="LIW9" s="69"/>
      <c r="LIX9" s="69"/>
      <c r="LIY9" s="69"/>
      <c r="LIZ9" s="69"/>
      <c r="LJA9" s="69"/>
      <c r="LJB9" s="69"/>
      <c r="LJC9" s="69"/>
      <c r="LJD9" s="69"/>
      <c r="LJE9" s="69"/>
      <c r="LJF9" s="69"/>
      <c r="LJG9" s="69"/>
      <c r="LJH9" s="69"/>
      <c r="LJI9" s="69"/>
      <c r="LJJ9" s="69"/>
      <c r="LJK9" s="69"/>
      <c r="LJL9" s="69"/>
      <c r="LJM9" s="69"/>
      <c r="LJN9" s="69"/>
      <c r="LJO9" s="69"/>
      <c r="LJP9" s="69"/>
      <c r="LJQ9" s="69"/>
      <c r="LJR9" s="69"/>
      <c r="LJS9" s="69"/>
      <c r="LJT9" s="69"/>
      <c r="LJU9" s="69"/>
      <c r="LJV9" s="69"/>
      <c r="LJW9" s="69"/>
      <c r="LJX9" s="69"/>
      <c r="LJY9" s="69"/>
      <c r="LJZ9" s="69"/>
      <c r="LKA9" s="69"/>
      <c r="LKB9" s="69"/>
      <c r="LKC9" s="69"/>
      <c r="LKD9" s="69"/>
      <c r="LKE9" s="69"/>
      <c r="LKF9" s="69"/>
      <c r="LKG9" s="69"/>
      <c r="LKH9" s="69"/>
      <c r="LKI9" s="69"/>
      <c r="LKJ9" s="69"/>
      <c r="LKK9" s="69"/>
      <c r="LKL9" s="69"/>
      <c r="LKM9" s="69"/>
      <c r="LKN9" s="69"/>
      <c r="LKO9" s="69"/>
      <c r="LKP9" s="69"/>
      <c r="LKQ9" s="69"/>
      <c r="LKR9" s="69"/>
      <c r="LKS9" s="69"/>
      <c r="LKT9" s="69"/>
      <c r="LKU9" s="69"/>
      <c r="LKV9" s="69"/>
      <c r="LKW9" s="69"/>
      <c r="LKX9" s="69"/>
      <c r="LKY9" s="69"/>
      <c r="LKZ9" s="69"/>
      <c r="LLA9" s="69"/>
      <c r="LLB9" s="69"/>
      <c r="LLC9" s="69"/>
      <c r="LLD9" s="69"/>
      <c r="LLE9" s="69"/>
      <c r="LLF9" s="69"/>
      <c r="LLG9" s="69"/>
      <c r="LLH9" s="69"/>
      <c r="LLI9" s="69"/>
      <c r="LLJ9" s="69"/>
      <c r="LLK9" s="69"/>
      <c r="LLL9" s="69"/>
      <c r="LLM9" s="69"/>
      <c r="LLN9" s="69"/>
      <c r="LLO9" s="69"/>
      <c r="LLP9" s="69"/>
      <c r="LLQ9" s="69"/>
      <c r="LLR9" s="69"/>
      <c r="LLS9" s="69"/>
      <c r="LLT9" s="69"/>
      <c r="LLU9" s="69"/>
      <c r="LLV9" s="69"/>
      <c r="LLW9" s="69"/>
      <c r="LLX9" s="69"/>
      <c r="LLY9" s="69"/>
      <c r="LLZ9" s="69"/>
      <c r="LMA9" s="69"/>
      <c r="LMB9" s="69"/>
      <c r="LMC9" s="69"/>
      <c r="LMD9" s="69"/>
      <c r="LME9" s="69"/>
      <c r="LMF9" s="69"/>
      <c r="LMG9" s="69"/>
      <c r="LMH9" s="69"/>
      <c r="LMI9" s="69"/>
      <c r="LMJ9" s="69"/>
      <c r="LMK9" s="69"/>
      <c r="LML9" s="69"/>
      <c r="LMM9" s="69"/>
      <c r="LMN9" s="69"/>
      <c r="LMO9" s="69"/>
      <c r="LMP9" s="69"/>
      <c r="LMQ9" s="69"/>
      <c r="LMR9" s="69"/>
      <c r="LMS9" s="69"/>
      <c r="LMT9" s="69"/>
      <c r="LMU9" s="69"/>
      <c r="LMV9" s="69"/>
      <c r="LMW9" s="69"/>
      <c r="LMX9" s="69"/>
      <c r="LMY9" s="69"/>
      <c r="LMZ9" s="69"/>
      <c r="LNA9" s="69"/>
      <c r="LNB9" s="69"/>
      <c r="LNC9" s="69"/>
      <c r="LND9" s="69"/>
      <c r="LNE9" s="69"/>
      <c r="LNF9" s="69"/>
      <c r="LNG9" s="69"/>
      <c r="LNH9" s="69"/>
      <c r="LNI9" s="69"/>
      <c r="LNJ9" s="69"/>
      <c r="LNK9" s="69"/>
      <c r="LNL9" s="69"/>
      <c r="LNM9" s="69"/>
      <c r="LNN9" s="69"/>
      <c r="LNO9" s="69"/>
      <c r="LNP9" s="69"/>
      <c r="LNQ9" s="69"/>
      <c r="LNR9" s="69"/>
      <c r="LNS9" s="69"/>
      <c r="LNT9" s="69"/>
      <c r="LNU9" s="69"/>
      <c r="LNV9" s="69"/>
      <c r="LNW9" s="69"/>
      <c r="LNX9" s="69"/>
      <c r="LNY9" s="69"/>
      <c r="LNZ9" s="69"/>
      <c r="LOA9" s="69"/>
      <c r="LOB9" s="69"/>
      <c r="LOC9" s="69"/>
      <c r="LOD9" s="69"/>
      <c r="LOE9" s="69"/>
      <c r="LOF9" s="69"/>
      <c r="LOG9" s="69"/>
      <c r="LOH9" s="69"/>
      <c r="LOI9" s="69"/>
      <c r="LOJ9" s="69"/>
      <c r="LOK9" s="69"/>
      <c r="LOL9" s="69"/>
      <c r="LOM9" s="69"/>
      <c r="LON9" s="69"/>
      <c r="LOO9" s="69"/>
      <c r="LOP9" s="69"/>
      <c r="LOQ9" s="69"/>
      <c r="LOR9" s="69"/>
      <c r="LOS9" s="69"/>
      <c r="LOT9" s="69"/>
      <c r="LOU9" s="69"/>
      <c r="LOV9" s="69"/>
      <c r="LOW9" s="69"/>
      <c r="LOX9" s="69"/>
      <c r="LOY9" s="69"/>
      <c r="LOZ9" s="69"/>
      <c r="LPA9" s="69"/>
      <c r="LPB9" s="69"/>
      <c r="LPC9" s="69"/>
      <c r="LPD9" s="69"/>
      <c r="LPE9" s="69"/>
      <c r="LPF9" s="69"/>
      <c r="LPG9" s="69"/>
      <c r="LPH9" s="69"/>
      <c r="LPI9" s="69"/>
      <c r="LPJ9" s="69"/>
      <c r="LPK9" s="69"/>
      <c r="LPL9" s="69"/>
      <c r="LPM9" s="69"/>
      <c r="LPN9" s="69"/>
      <c r="LPO9" s="69"/>
      <c r="LPP9" s="69"/>
      <c r="LPQ9" s="69"/>
      <c r="LPR9" s="69"/>
      <c r="LPS9" s="69"/>
      <c r="LPT9" s="69"/>
      <c r="LPU9" s="69"/>
      <c r="LPV9" s="69"/>
      <c r="LPW9" s="69"/>
      <c r="LPX9" s="69"/>
      <c r="LPY9" s="69"/>
      <c r="LPZ9" s="69"/>
      <c r="LQA9" s="69"/>
      <c r="LQB9" s="69"/>
      <c r="LQC9" s="69"/>
      <c r="LQD9" s="69"/>
      <c r="LQE9" s="69"/>
      <c r="LQF9" s="69"/>
      <c r="LQG9" s="69"/>
      <c r="LQH9" s="69"/>
      <c r="LQI9" s="69"/>
      <c r="LQJ9" s="69"/>
      <c r="LQK9" s="69"/>
      <c r="LQL9" s="69"/>
      <c r="LQM9" s="69"/>
      <c r="LQN9" s="69"/>
      <c r="LQO9" s="69"/>
      <c r="LQP9" s="69"/>
      <c r="LQQ9" s="69"/>
      <c r="LQR9" s="69"/>
      <c r="LQS9" s="69"/>
      <c r="LQT9" s="69"/>
      <c r="LQU9" s="69"/>
      <c r="LQV9" s="69"/>
      <c r="LQW9" s="69"/>
      <c r="LQX9" s="69"/>
      <c r="LQY9" s="69"/>
      <c r="LQZ9" s="69"/>
      <c r="LRA9" s="69"/>
      <c r="LRB9" s="69"/>
      <c r="LRC9" s="69"/>
      <c r="LRD9" s="69"/>
      <c r="LRE9" s="69"/>
      <c r="LRF9" s="69"/>
      <c r="LRG9" s="69"/>
      <c r="LRH9" s="69"/>
      <c r="LRI9" s="69"/>
      <c r="LRJ9" s="69"/>
      <c r="LRK9" s="69"/>
      <c r="LRL9" s="69"/>
      <c r="LRM9" s="69"/>
      <c r="LRN9" s="69"/>
      <c r="LRO9" s="69"/>
      <c r="LRP9" s="69"/>
      <c r="LRQ9" s="69"/>
      <c r="LRR9" s="69"/>
      <c r="LRS9" s="69"/>
      <c r="LRT9" s="69"/>
      <c r="LRU9" s="69"/>
      <c r="LRV9" s="69"/>
      <c r="LRW9" s="69"/>
      <c r="LRX9" s="69"/>
      <c r="LRY9" s="69"/>
      <c r="LRZ9" s="69"/>
      <c r="LSA9" s="69"/>
      <c r="LSB9" s="69"/>
      <c r="LSC9" s="69"/>
      <c r="LSD9" s="69"/>
      <c r="LSE9" s="69"/>
      <c r="LSF9" s="69"/>
      <c r="LSG9" s="69"/>
      <c r="LSH9" s="69"/>
      <c r="LSI9" s="69"/>
      <c r="LSJ9" s="69"/>
      <c r="LSK9" s="69"/>
      <c r="LSL9" s="69"/>
      <c r="LSM9" s="69"/>
      <c r="LSN9" s="69"/>
      <c r="LSO9" s="69"/>
      <c r="LSP9" s="69"/>
      <c r="LSQ9" s="69"/>
      <c r="LSR9" s="69"/>
      <c r="LSS9" s="69"/>
      <c r="LST9" s="69"/>
      <c r="LSU9" s="69"/>
      <c r="LSV9" s="69"/>
      <c r="LSW9" s="69"/>
      <c r="LSX9" s="69"/>
      <c r="LSY9" s="69"/>
      <c r="LSZ9" s="69"/>
      <c r="LTA9" s="69"/>
      <c r="LTB9" s="69"/>
      <c r="LTC9" s="69"/>
      <c r="LTD9" s="69"/>
      <c r="LTE9" s="69"/>
      <c r="LTF9" s="69"/>
      <c r="LTG9" s="69"/>
      <c r="LTH9" s="69"/>
      <c r="LTI9" s="69"/>
      <c r="LTJ9" s="69"/>
      <c r="LTK9" s="69"/>
      <c r="LTL9" s="69"/>
      <c r="LTM9" s="69"/>
      <c r="LTN9" s="69"/>
      <c r="LTO9" s="69"/>
      <c r="LTP9" s="69"/>
      <c r="LTQ9" s="69"/>
      <c r="LTR9" s="69"/>
      <c r="LTS9" s="69"/>
      <c r="LTT9" s="69"/>
      <c r="LTU9" s="69"/>
      <c r="LTV9" s="69"/>
      <c r="LTW9" s="69"/>
      <c r="LTX9" s="69"/>
      <c r="LTY9" s="69"/>
      <c r="LTZ9" s="69"/>
      <c r="LUA9" s="69"/>
      <c r="LUB9" s="69"/>
      <c r="LUC9" s="69"/>
      <c r="LUD9" s="69"/>
      <c r="LUE9" s="69"/>
      <c r="LUF9" s="69"/>
      <c r="LUG9" s="69"/>
      <c r="LUH9" s="69"/>
      <c r="LUI9" s="69"/>
      <c r="LUJ9" s="69"/>
      <c r="LUK9" s="69"/>
      <c r="LUL9" s="69"/>
      <c r="LUM9" s="69"/>
      <c r="LUN9" s="69"/>
      <c r="LUO9" s="69"/>
      <c r="LUP9" s="69"/>
      <c r="LUQ9" s="69"/>
      <c r="LUR9" s="69"/>
      <c r="LUS9" s="69"/>
      <c r="LUT9" s="69"/>
      <c r="LUU9" s="69"/>
      <c r="LUV9" s="69"/>
      <c r="LUW9" s="69"/>
      <c r="LUX9" s="69"/>
      <c r="LUY9" s="69"/>
      <c r="LUZ9" s="69"/>
      <c r="LVA9" s="69"/>
      <c r="LVB9" s="69"/>
      <c r="LVC9" s="69"/>
      <c r="LVD9" s="69"/>
      <c r="LVE9" s="69"/>
      <c r="LVF9" s="69"/>
      <c r="LVG9" s="69"/>
      <c r="LVH9" s="69"/>
      <c r="LVI9" s="69"/>
      <c r="LVJ9" s="69"/>
      <c r="LVK9" s="69"/>
      <c r="LVL9" s="69"/>
      <c r="LVM9" s="69"/>
      <c r="LVN9" s="69"/>
      <c r="LVO9" s="69"/>
      <c r="LVP9" s="69"/>
      <c r="LVQ9" s="69"/>
      <c r="LVR9" s="69"/>
      <c r="LVS9" s="69"/>
      <c r="LVT9" s="69"/>
      <c r="LVU9" s="69"/>
      <c r="LVV9" s="69"/>
      <c r="LVW9" s="69"/>
      <c r="LVX9" s="69"/>
      <c r="LVY9" s="69"/>
      <c r="LVZ9" s="69"/>
      <c r="LWA9" s="69"/>
      <c r="LWB9" s="69"/>
      <c r="LWC9" s="69"/>
      <c r="LWD9" s="69"/>
      <c r="LWE9" s="69"/>
      <c r="LWF9" s="69"/>
      <c r="LWG9" s="69"/>
      <c r="LWH9" s="69"/>
      <c r="LWI9" s="69"/>
      <c r="LWJ9" s="69"/>
      <c r="LWK9" s="69"/>
      <c r="LWL9" s="69"/>
      <c r="LWM9" s="69"/>
      <c r="LWN9" s="69"/>
      <c r="LWO9" s="69"/>
      <c r="LWP9" s="69"/>
      <c r="LWQ9" s="69"/>
      <c r="LWR9" s="69"/>
      <c r="LWS9" s="69"/>
      <c r="LWT9" s="69"/>
      <c r="LWU9" s="69"/>
      <c r="LWV9" s="69"/>
      <c r="LWW9" s="69"/>
      <c r="LWX9" s="69"/>
      <c r="LWY9" s="69"/>
      <c r="LWZ9" s="69"/>
      <c r="LXA9" s="69"/>
      <c r="LXB9" s="69"/>
      <c r="LXC9" s="69"/>
      <c r="LXD9" s="69"/>
      <c r="LXE9" s="69"/>
      <c r="LXF9" s="69"/>
      <c r="LXG9" s="69"/>
      <c r="LXH9" s="69"/>
      <c r="LXI9" s="69"/>
      <c r="LXJ9" s="69"/>
      <c r="LXK9" s="69"/>
      <c r="LXL9" s="69"/>
      <c r="LXM9" s="69"/>
      <c r="LXN9" s="69"/>
      <c r="LXO9" s="69"/>
      <c r="LXP9" s="69"/>
      <c r="LXQ9" s="69"/>
      <c r="LXR9" s="69"/>
      <c r="LXS9" s="69"/>
      <c r="LXT9" s="69"/>
      <c r="LXU9" s="69"/>
      <c r="LXV9" s="69"/>
      <c r="LXW9" s="69"/>
      <c r="LXX9" s="69"/>
      <c r="LXY9" s="69"/>
      <c r="LXZ9" s="69"/>
      <c r="LYA9" s="69"/>
      <c r="LYB9" s="69"/>
      <c r="LYC9" s="69"/>
      <c r="LYD9" s="69"/>
      <c r="LYE9" s="69"/>
      <c r="LYF9" s="69"/>
      <c r="LYG9" s="69"/>
      <c r="LYH9" s="69"/>
      <c r="LYI9" s="69"/>
      <c r="LYJ9" s="69"/>
      <c r="LYK9" s="69"/>
      <c r="LYL9" s="69"/>
      <c r="LYM9" s="69"/>
      <c r="LYN9" s="69"/>
      <c r="LYO9" s="69"/>
      <c r="LYP9" s="69"/>
      <c r="LYQ9" s="69"/>
      <c r="LYR9" s="69"/>
      <c r="LYS9" s="69"/>
      <c r="LYT9" s="69"/>
      <c r="LYU9" s="69"/>
      <c r="LYV9" s="69"/>
      <c r="LYW9" s="69"/>
      <c r="LYX9" s="69"/>
      <c r="LYY9" s="69"/>
      <c r="LYZ9" s="69"/>
      <c r="LZA9" s="69"/>
      <c r="LZB9" s="69"/>
      <c r="LZC9" s="69"/>
      <c r="LZD9" s="69"/>
      <c r="LZE9" s="69"/>
      <c r="LZF9" s="69"/>
      <c r="LZG9" s="69"/>
      <c r="LZH9" s="69"/>
      <c r="LZI9" s="69"/>
      <c r="LZJ9" s="69"/>
      <c r="LZK9" s="69"/>
      <c r="LZL9" s="69"/>
      <c r="LZM9" s="69"/>
      <c r="LZN9" s="69"/>
      <c r="LZO9" s="69"/>
      <c r="LZP9" s="69"/>
      <c r="LZQ9" s="69"/>
      <c r="LZR9" s="69"/>
      <c r="LZS9" s="69"/>
      <c r="LZT9" s="69"/>
      <c r="LZU9" s="69"/>
      <c r="LZV9" s="69"/>
      <c r="LZW9" s="69"/>
      <c r="LZX9" s="69"/>
      <c r="LZY9" s="69"/>
      <c r="LZZ9" s="69"/>
      <c r="MAA9" s="69"/>
      <c r="MAB9" s="69"/>
      <c r="MAC9" s="69"/>
      <c r="MAD9" s="69"/>
      <c r="MAE9" s="69"/>
      <c r="MAF9" s="69"/>
      <c r="MAG9" s="69"/>
      <c r="MAH9" s="69"/>
      <c r="MAI9" s="69"/>
      <c r="MAJ9" s="69"/>
      <c r="MAK9" s="69"/>
      <c r="MAL9" s="69"/>
      <c r="MAM9" s="69"/>
      <c r="MAN9" s="69"/>
      <c r="MAO9" s="69"/>
      <c r="MAP9" s="69"/>
      <c r="MAQ9" s="69"/>
      <c r="MAR9" s="69"/>
      <c r="MAS9" s="69"/>
      <c r="MAT9" s="69"/>
      <c r="MAU9" s="69"/>
      <c r="MAV9" s="69"/>
      <c r="MAW9" s="69"/>
      <c r="MAX9" s="69"/>
      <c r="MAY9" s="69"/>
      <c r="MAZ9" s="69"/>
      <c r="MBA9" s="69"/>
      <c r="MBB9" s="69"/>
      <c r="MBC9" s="69"/>
      <c r="MBD9" s="69"/>
      <c r="MBE9" s="69"/>
      <c r="MBF9" s="69"/>
      <c r="MBG9" s="69"/>
      <c r="MBH9" s="69"/>
      <c r="MBI9" s="69"/>
      <c r="MBJ9" s="69"/>
      <c r="MBK9" s="69"/>
      <c r="MBL9" s="69"/>
      <c r="MBM9" s="69"/>
      <c r="MBN9" s="69"/>
      <c r="MBO9" s="69"/>
      <c r="MBP9" s="69"/>
      <c r="MBQ9" s="69"/>
      <c r="MBR9" s="69"/>
      <c r="MBS9" s="69"/>
      <c r="MBT9" s="69"/>
      <c r="MBU9" s="69"/>
      <c r="MBV9" s="69"/>
      <c r="MBW9" s="69"/>
      <c r="MBX9" s="69"/>
      <c r="MBY9" s="69"/>
      <c r="MBZ9" s="69"/>
      <c r="MCA9" s="69"/>
      <c r="MCB9" s="69"/>
      <c r="MCC9" s="69"/>
      <c r="MCD9" s="69"/>
      <c r="MCE9" s="69"/>
      <c r="MCF9" s="69"/>
      <c r="MCG9" s="69"/>
      <c r="MCH9" s="69"/>
      <c r="MCI9" s="69"/>
      <c r="MCJ9" s="69"/>
      <c r="MCK9" s="69"/>
      <c r="MCL9" s="69"/>
      <c r="MCM9" s="69"/>
      <c r="MCN9" s="69"/>
      <c r="MCO9" s="69"/>
      <c r="MCP9" s="69"/>
      <c r="MCQ9" s="69"/>
      <c r="MCR9" s="69"/>
      <c r="MCS9" s="69"/>
      <c r="MCT9" s="69"/>
      <c r="MCU9" s="69"/>
      <c r="MCV9" s="69"/>
      <c r="MCW9" s="69"/>
      <c r="MCX9" s="69"/>
      <c r="MCY9" s="69"/>
      <c r="MCZ9" s="69"/>
      <c r="MDA9" s="69"/>
      <c r="MDB9" s="69"/>
      <c r="MDC9" s="69"/>
      <c r="MDD9" s="69"/>
      <c r="MDE9" s="69"/>
      <c r="MDF9" s="69"/>
      <c r="MDG9" s="69"/>
      <c r="MDH9" s="69"/>
      <c r="MDI9" s="69"/>
      <c r="MDJ9" s="69"/>
      <c r="MDK9" s="69"/>
      <c r="MDL9" s="69"/>
      <c r="MDM9" s="69"/>
      <c r="MDN9" s="69"/>
      <c r="MDO9" s="69"/>
      <c r="MDP9" s="69"/>
      <c r="MDQ9" s="69"/>
      <c r="MDR9" s="69"/>
      <c r="MDS9" s="69"/>
      <c r="MDT9" s="69"/>
      <c r="MDU9" s="69"/>
      <c r="MDV9" s="69"/>
      <c r="MDW9" s="69"/>
      <c r="MDX9" s="69"/>
      <c r="MDY9" s="69"/>
      <c r="MDZ9" s="69"/>
      <c r="MEA9" s="69"/>
      <c r="MEB9" s="69"/>
      <c r="MEC9" s="69"/>
      <c r="MED9" s="69"/>
      <c r="MEE9" s="69"/>
      <c r="MEF9" s="69"/>
      <c r="MEG9" s="69"/>
      <c r="MEH9" s="69"/>
      <c r="MEI9" s="69"/>
      <c r="MEJ9" s="69"/>
      <c r="MEK9" s="69"/>
      <c r="MEL9" s="69"/>
      <c r="MEM9" s="69"/>
      <c r="MEN9" s="69"/>
      <c r="MEO9" s="69"/>
      <c r="MEP9" s="69"/>
      <c r="MEQ9" s="69"/>
      <c r="MER9" s="69"/>
      <c r="MES9" s="69"/>
      <c r="MET9" s="69"/>
      <c r="MEU9" s="69"/>
      <c r="MEV9" s="69"/>
      <c r="MEW9" s="69"/>
      <c r="MEX9" s="69"/>
      <c r="MEY9" s="69"/>
      <c r="MEZ9" s="69"/>
      <c r="MFA9" s="69"/>
      <c r="MFB9" s="69"/>
      <c r="MFC9" s="69"/>
      <c r="MFD9" s="69"/>
      <c r="MFE9" s="69"/>
      <c r="MFF9" s="69"/>
      <c r="MFG9" s="69"/>
      <c r="MFH9" s="69"/>
      <c r="MFI9" s="69"/>
      <c r="MFJ9" s="69"/>
      <c r="MFK9" s="69"/>
      <c r="MFL9" s="69"/>
      <c r="MFM9" s="69"/>
      <c r="MFN9" s="69"/>
      <c r="MFO9" s="69"/>
      <c r="MFP9" s="69"/>
      <c r="MFQ9" s="69"/>
      <c r="MFR9" s="69"/>
      <c r="MFS9" s="69"/>
      <c r="MFT9" s="69"/>
      <c r="MFU9" s="69"/>
      <c r="MFV9" s="69"/>
      <c r="MFW9" s="69"/>
      <c r="MFX9" s="69"/>
      <c r="MFY9" s="69"/>
      <c r="MFZ9" s="69"/>
      <c r="MGA9" s="69"/>
      <c r="MGB9" s="69"/>
      <c r="MGC9" s="69"/>
      <c r="MGD9" s="69"/>
      <c r="MGE9" s="69"/>
      <c r="MGF9" s="69"/>
      <c r="MGG9" s="69"/>
      <c r="MGH9" s="69"/>
      <c r="MGI9" s="69"/>
      <c r="MGJ9" s="69"/>
      <c r="MGK9" s="69"/>
      <c r="MGL9" s="69"/>
      <c r="MGM9" s="69"/>
      <c r="MGN9" s="69"/>
      <c r="MGO9" s="69"/>
      <c r="MGP9" s="69"/>
      <c r="MGQ9" s="69"/>
      <c r="MGR9" s="69"/>
      <c r="MGS9" s="69"/>
      <c r="MGT9" s="69"/>
      <c r="MGU9" s="69"/>
      <c r="MGV9" s="69"/>
      <c r="MGW9" s="69"/>
      <c r="MGX9" s="69"/>
      <c r="MGY9" s="69"/>
      <c r="MGZ9" s="69"/>
      <c r="MHA9" s="69"/>
      <c r="MHB9" s="69"/>
      <c r="MHC9" s="69"/>
      <c r="MHD9" s="69"/>
      <c r="MHE9" s="69"/>
      <c r="MHF9" s="69"/>
      <c r="MHG9" s="69"/>
      <c r="MHH9" s="69"/>
      <c r="MHI9" s="69"/>
      <c r="MHJ9" s="69"/>
      <c r="MHK9" s="69"/>
      <c r="MHL9" s="69"/>
      <c r="MHM9" s="69"/>
      <c r="MHN9" s="69"/>
      <c r="MHO9" s="69"/>
      <c r="MHP9" s="69"/>
      <c r="MHQ9" s="69"/>
      <c r="MHR9" s="69"/>
      <c r="MHS9" s="69"/>
      <c r="MHT9" s="69"/>
      <c r="MHU9" s="69"/>
      <c r="MHV9" s="69"/>
      <c r="MHW9" s="69"/>
      <c r="MHX9" s="69"/>
      <c r="MHY9" s="69"/>
      <c r="MHZ9" s="69"/>
      <c r="MIA9" s="69"/>
      <c r="MIB9" s="69"/>
      <c r="MIC9" s="69"/>
      <c r="MID9" s="69"/>
      <c r="MIE9" s="69"/>
      <c r="MIF9" s="69"/>
      <c r="MIG9" s="69"/>
      <c r="MIH9" s="69"/>
      <c r="MII9" s="69"/>
      <c r="MIJ9" s="69"/>
      <c r="MIK9" s="69"/>
      <c r="MIL9" s="69"/>
      <c r="MIM9" s="69"/>
      <c r="MIN9" s="69"/>
      <c r="MIO9" s="69"/>
      <c r="MIP9" s="69"/>
      <c r="MIQ9" s="69"/>
      <c r="MIR9" s="69"/>
      <c r="MIS9" s="69"/>
      <c r="MIT9" s="69"/>
      <c r="MIU9" s="69"/>
      <c r="MIV9" s="69"/>
      <c r="MIW9" s="69"/>
      <c r="MIX9" s="69"/>
      <c r="MIY9" s="69"/>
      <c r="MIZ9" s="69"/>
      <c r="MJA9" s="69"/>
      <c r="MJB9" s="69"/>
      <c r="MJC9" s="69"/>
      <c r="MJD9" s="69"/>
      <c r="MJE9" s="69"/>
      <c r="MJF9" s="69"/>
      <c r="MJG9" s="69"/>
      <c r="MJH9" s="69"/>
      <c r="MJI9" s="69"/>
      <c r="MJJ9" s="69"/>
      <c r="MJK9" s="69"/>
      <c r="MJL9" s="69"/>
      <c r="MJM9" s="69"/>
      <c r="MJN9" s="69"/>
      <c r="MJO9" s="69"/>
      <c r="MJP9" s="69"/>
      <c r="MJQ9" s="69"/>
      <c r="MJR9" s="69"/>
      <c r="MJS9" s="69"/>
      <c r="MJT9" s="69"/>
      <c r="MJU9" s="69"/>
      <c r="MJV9" s="69"/>
      <c r="MJW9" s="69"/>
      <c r="MJX9" s="69"/>
      <c r="MJY9" s="69"/>
      <c r="MJZ9" s="69"/>
      <c r="MKA9" s="69"/>
      <c r="MKB9" s="69"/>
      <c r="MKC9" s="69"/>
      <c r="MKD9" s="69"/>
      <c r="MKE9" s="69"/>
      <c r="MKF9" s="69"/>
      <c r="MKG9" s="69"/>
      <c r="MKH9" s="69"/>
      <c r="MKI9" s="69"/>
      <c r="MKJ9" s="69"/>
      <c r="MKK9" s="69"/>
      <c r="MKL9" s="69"/>
      <c r="MKM9" s="69"/>
      <c r="MKN9" s="69"/>
      <c r="MKO9" s="69"/>
      <c r="MKP9" s="69"/>
      <c r="MKQ9" s="69"/>
      <c r="MKR9" s="69"/>
      <c r="MKS9" s="69"/>
      <c r="MKT9" s="69"/>
      <c r="MKU9" s="69"/>
      <c r="MKV9" s="69"/>
      <c r="MKW9" s="69"/>
      <c r="MKX9" s="69"/>
      <c r="MKY9" s="69"/>
      <c r="MKZ9" s="69"/>
      <c r="MLA9" s="69"/>
      <c r="MLB9" s="69"/>
      <c r="MLC9" s="69"/>
      <c r="MLD9" s="69"/>
      <c r="MLE9" s="69"/>
      <c r="MLF9" s="69"/>
      <c r="MLG9" s="69"/>
      <c r="MLH9" s="69"/>
      <c r="MLI9" s="69"/>
      <c r="MLJ9" s="69"/>
      <c r="MLK9" s="69"/>
      <c r="MLL9" s="69"/>
      <c r="MLM9" s="69"/>
      <c r="MLN9" s="69"/>
      <c r="MLO9" s="69"/>
      <c r="MLP9" s="69"/>
      <c r="MLQ9" s="69"/>
      <c r="MLR9" s="69"/>
      <c r="MLS9" s="69"/>
      <c r="MLT9" s="69"/>
      <c r="MLU9" s="69"/>
      <c r="MLV9" s="69"/>
      <c r="MLW9" s="69"/>
      <c r="MLX9" s="69"/>
      <c r="MLY9" s="69"/>
      <c r="MLZ9" s="69"/>
      <c r="MMA9" s="69"/>
      <c r="MMB9" s="69"/>
      <c r="MMC9" s="69"/>
      <c r="MMD9" s="69"/>
      <c r="MME9" s="69"/>
      <c r="MMF9" s="69"/>
      <c r="MMG9" s="69"/>
      <c r="MMH9" s="69"/>
      <c r="MMI9" s="69"/>
      <c r="MMJ9" s="69"/>
      <c r="MMK9" s="69"/>
      <c r="MML9" s="69"/>
      <c r="MMM9" s="69"/>
      <c r="MMN9" s="69"/>
      <c r="MMO9" s="69"/>
      <c r="MMP9" s="69"/>
      <c r="MMQ9" s="69"/>
      <c r="MMR9" s="69"/>
      <c r="MMS9" s="69"/>
      <c r="MMT9" s="69"/>
      <c r="MMU9" s="69"/>
      <c r="MMV9" s="69"/>
      <c r="MMW9" s="69"/>
      <c r="MMX9" s="69"/>
      <c r="MMY9" s="69"/>
      <c r="MMZ9" s="69"/>
      <c r="MNA9" s="69"/>
      <c r="MNB9" s="69"/>
      <c r="MNC9" s="69"/>
      <c r="MND9" s="69"/>
      <c r="MNE9" s="69"/>
      <c r="MNF9" s="69"/>
      <c r="MNG9" s="69"/>
      <c r="MNH9" s="69"/>
      <c r="MNI9" s="69"/>
      <c r="MNJ9" s="69"/>
      <c r="MNK9" s="69"/>
      <c r="MNL9" s="69"/>
      <c r="MNM9" s="69"/>
      <c r="MNN9" s="69"/>
      <c r="MNO9" s="69"/>
      <c r="MNP9" s="69"/>
      <c r="MNQ9" s="69"/>
      <c r="MNR9" s="69"/>
      <c r="MNS9" s="69"/>
      <c r="MNT9" s="69"/>
      <c r="MNU9" s="69"/>
      <c r="MNV9" s="69"/>
      <c r="MNW9" s="69"/>
      <c r="MNX9" s="69"/>
      <c r="MNY9" s="69"/>
      <c r="MNZ9" s="69"/>
      <c r="MOA9" s="69"/>
      <c r="MOB9" s="69"/>
      <c r="MOC9" s="69"/>
      <c r="MOD9" s="69"/>
      <c r="MOE9" s="69"/>
      <c r="MOF9" s="69"/>
      <c r="MOG9" s="69"/>
      <c r="MOH9" s="69"/>
      <c r="MOI9" s="69"/>
      <c r="MOJ9" s="69"/>
      <c r="MOK9" s="69"/>
      <c r="MOL9" s="69"/>
      <c r="MOM9" s="69"/>
      <c r="MON9" s="69"/>
      <c r="MOO9" s="69"/>
      <c r="MOP9" s="69"/>
      <c r="MOQ9" s="69"/>
      <c r="MOR9" s="69"/>
      <c r="MOS9" s="69"/>
      <c r="MOT9" s="69"/>
      <c r="MOU9" s="69"/>
      <c r="MOV9" s="69"/>
      <c r="MOW9" s="69"/>
      <c r="MOX9" s="69"/>
      <c r="MOY9" s="69"/>
      <c r="MOZ9" s="69"/>
      <c r="MPA9" s="69"/>
      <c r="MPB9" s="69"/>
      <c r="MPC9" s="69"/>
      <c r="MPD9" s="69"/>
      <c r="MPE9" s="69"/>
      <c r="MPF9" s="69"/>
      <c r="MPG9" s="69"/>
      <c r="MPH9" s="69"/>
      <c r="MPI9" s="69"/>
      <c r="MPJ9" s="69"/>
      <c r="MPK9" s="69"/>
      <c r="MPL9" s="69"/>
      <c r="MPM9" s="69"/>
      <c r="MPN9" s="69"/>
      <c r="MPO9" s="69"/>
      <c r="MPP9" s="69"/>
      <c r="MPQ9" s="69"/>
      <c r="MPR9" s="69"/>
      <c r="MPS9" s="69"/>
      <c r="MPT9" s="69"/>
      <c r="MPU9" s="69"/>
      <c r="MPV9" s="69"/>
      <c r="MPW9" s="69"/>
      <c r="MPX9" s="69"/>
      <c r="MPY9" s="69"/>
      <c r="MPZ9" s="69"/>
      <c r="MQA9" s="69"/>
      <c r="MQB9" s="69"/>
      <c r="MQC9" s="69"/>
      <c r="MQD9" s="69"/>
      <c r="MQE9" s="69"/>
      <c r="MQF9" s="69"/>
      <c r="MQG9" s="69"/>
      <c r="MQH9" s="69"/>
      <c r="MQI9" s="69"/>
      <c r="MQJ9" s="69"/>
      <c r="MQK9" s="69"/>
      <c r="MQL9" s="69"/>
      <c r="MQM9" s="69"/>
      <c r="MQN9" s="69"/>
      <c r="MQO9" s="69"/>
      <c r="MQP9" s="69"/>
      <c r="MQQ9" s="69"/>
      <c r="MQR9" s="69"/>
      <c r="MQS9" s="69"/>
      <c r="MQT9" s="69"/>
      <c r="MQU9" s="69"/>
      <c r="MQV9" s="69"/>
      <c r="MQW9" s="69"/>
      <c r="MQX9" s="69"/>
      <c r="MQY9" s="69"/>
      <c r="MQZ9" s="69"/>
      <c r="MRA9" s="69"/>
      <c r="MRB9" s="69"/>
      <c r="MRC9" s="69"/>
      <c r="MRD9" s="69"/>
      <c r="MRE9" s="69"/>
      <c r="MRF9" s="69"/>
      <c r="MRG9" s="69"/>
      <c r="MRH9" s="69"/>
      <c r="MRI9" s="69"/>
      <c r="MRJ9" s="69"/>
      <c r="MRK9" s="69"/>
      <c r="MRL9" s="69"/>
      <c r="MRM9" s="69"/>
      <c r="MRN9" s="69"/>
      <c r="MRO9" s="69"/>
      <c r="MRP9" s="69"/>
      <c r="MRQ9" s="69"/>
      <c r="MRR9" s="69"/>
      <c r="MRS9" s="69"/>
      <c r="MRT9" s="69"/>
      <c r="MRU9" s="69"/>
      <c r="MRV9" s="69"/>
      <c r="MRW9" s="69"/>
      <c r="MRX9" s="69"/>
      <c r="MRY9" s="69"/>
      <c r="MRZ9" s="69"/>
      <c r="MSA9" s="69"/>
      <c r="MSB9" s="69"/>
      <c r="MSC9" s="69"/>
      <c r="MSD9" s="69"/>
      <c r="MSE9" s="69"/>
      <c r="MSF9" s="69"/>
      <c r="MSG9" s="69"/>
      <c r="MSH9" s="69"/>
      <c r="MSI9" s="69"/>
      <c r="MSJ9" s="69"/>
      <c r="MSK9" s="69"/>
      <c r="MSL9" s="69"/>
      <c r="MSM9" s="69"/>
      <c r="MSN9" s="69"/>
      <c r="MSO9" s="69"/>
      <c r="MSP9" s="69"/>
      <c r="MSQ9" s="69"/>
      <c r="MSR9" s="69"/>
      <c r="MSS9" s="69"/>
      <c r="MST9" s="69"/>
      <c r="MSU9" s="69"/>
      <c r="MSV9" s="69"/>
      <c r="MSW9" s="69"/>
      <c r="MSX9" s="69"/>
      <c r="MSY9" s="69"/>
      <c r="MSZ9" s="69"/>
      <c r="MTA9" s="69"/>
      <c r="MTB9" s="69"/>
      <c r="MTC9" s="69"/>
      <c r="MTD9" s="69"/>
      <c r="MTE9" s="69"/>
      <c r="MTF9" s="69"/>
      <c r="MTG9" s="69"/>
      <c r="MTH9" s="69"/>
      <c r="MTI9" s="69"/>
      <c r="MTJ9" s="69"/>
      <c r="MTK9" s="69"/>
      <c r="MTL9" s="69"/>
      <c r="MTM9" s="69"/>
      <c r="MTN9" s="69"/>
      <c r="MTO9" s="69"/>
      <c r="MTP9" s="69"/>
      <c r="MTQ9" s="69"/>
      <c r="MTR9" s="69"/>
      <c r="MTS9" s="69"/>
      <c r="MTT9" s="69"/>
      <c r="MTU9" s="69"/>
      <c r="MTV9" s="69"/>
      <c r="MTW9" s="69"/>
      <c r="MTX9" s="69"/>
      <c r="MTY9" s="69"/>
      <c r="MTZ9" s="69"/>
      <c r="MUA9" s="69"/>
      <c r="MUB9" s="69"/>
      <c r="MUC9" s="69"/>
      <c r="MUD9" s="69"/>
      <c r="MUE9" s="69"/>
      <c r="MUF9" s="69"/>
      <c r="MUG9" s="69"/>
      <c r="MUH9" s="69"/>
      <c r="MUI9" s="69"/>
      <c r="MUJ9" s="69"/>
      <c r="MUK9" s="69"/>
      <c r="MUL9" s="69"/>
      <c r="MUM9" s="69"/>
      <c r="MUN9" s="69"/>
      <c r="MUO9" s="69"/>
      <c r="MUP9" s="69"/>
      <c r="MUQ9" s="69"/>
      <c r="MUR9" s="69"/>
      <c r="MUS9" s="69"/>
      <c r="MUT9" s="69"/>
      <c r="MUU9" s="69"/>
      <c r="MUV9" s="69"/>
      <c r="MUW9" s="69"/>
      <c r="MUX9" s="69"/>
      <c r="MUY9" s="69"/>
      <c r="MUZ9" s="69"/>
      <c r="MVA9" s="69"/>
      <c r="MVB9" s="69"/>
      <c r="MVC9" s="69"/>
      <c r="MVD9" s="69"/>
      <c r="MVE9" s="69"/>
      <c r="MVF9" s="69"/>
      <c r="MVG9" s="69"/>
      <c r="MVH9" s="69"/>
      <c r="MVI9" s="69"/>
      <c r="MVJ9" s="69"/>
      <c r="MVK9" s="69"/>
      <c r="MVL9" s="69"/>
      <c r="MVM9" s="69"/>
      <c r="MVN9" s="69"/>
      <c r="MVO9" s="69"/>
      <c r="MVP9" s="69"/>
      <c r="MVQ9" s="69"/>
      <c r="MVR9" s="69"/>
      <c r="MVS9" s="69"/>
      <c r="MVT9" s="69"/>
      <c r="MVU9" s="69"/>
      <c r="MVV9" s="69"/>
      <c r="MVW9" s="69"/>
      <c r="MVX9" s="69"/>
      <c r="MVY9" s="69"/>
      <c r="MVZ9" s="69"/>
      <c r="MWA9" s="69"/>
      <c r="MWB9" s="69"/>
      <c r="MWC9" s="69"/>
      <c r="MWD9" s="69"/>
      <c r="MWE9" s="69"/>
      <c r="MWF9" s="69"/>
      <c r="MWG9" s="69"/>
      <c r="MWH9" s="69"/>
      <c r="MWI9" s="69"/>
      <c r="MWJ9" s="69"/>
      <c r="MWK9" s="69"/>
      <c r="MWL9" s="69"/>
      <c r="MWM9" s="69"/>
      <c r="MWN9" s="69"/>
      <c r="MWO9" s="69"/>
      <c r="MWP9" s="69"/>
      <c r="MWQ9" s="69"/>
      <c r="MWR9" s="69"/>
      <c r="MWS9" s="69"/>
      <c r="MWT9" s="69"/>
      <c r="MWU9" s="69"/>
      <c r="MWV9" s="69"/>
      <c r="MWW9" s="69"/>
      <c r="MWX9" s="69"/>
      <c r="MWY9" s="69"/>
      <c r="MWZ9" s="69"/>
      <c r="MXA9" s="69"/>
      <c r="MXB9" s="69"/>
      <c r="MXC9" s="69"/>
      <c r="MXD9" s="69"/>
      <c r="MXE9" s="69"/>
      <c r="MXF9" s="69"/>
      <c r="MXG9" s="69"/>
      <c r="MXH9" s="69"/>
      <c r="MXI9" s="69"/>
      <c r="MXJ9" s="69"/>
      <c r="MXK9" s="69"/>
      <c r="MXL9" s="69"/>
      <c r="MXM9" s="69"/>
      <c r="MXN9" s="69"/>
      <c r="MXO9" s="69"/>
      <c r="MXP9" s="69"/>
      <c r="MXQ9" s="69"/>
      <c r="MXR9" s="69"/>
      <c r="MXS9" s="69"/>
      <c r="MXT9" s="69"/>
      <c r="MXU9" s="69"/>
      <c r="MXV9" s="69"/>
      <c r="MXW9" s="69"/>
      <c r="MXX9" s="69"/>
      <c r="MXY9" s="69"/>
      <c r="MXZ9" s="69"/>
      <c r="MYA9" s="69"/>
      <c r="MYB9" s="69"/>
      <c r="MYC9" s="69"/>
      <c r="MYD9" s="69"/>
      <c r="MYE9" s="69"/>
      <c r="MYF9" s="69"/>
      <c r="MYG9" s="69"/>
      <c r="MYH9" s="69"/>
      <c r="MYI9" s="69"/>
      <c r="MYJ9" s="69"/>
      <c r="MYK9" s="69"/>
      <c r="MYL9" s="69"/>
      <c r="MYM9" s="69"/>
      <c r="MYN9" s="69"/>
      <c r="MYO9" s="69"/>
      <c r="MYP9" s="69"/>
      <c r="MYQ9" s="69"/>
      <c r="MYR9" s="69"/>
      <c r="MYS9" s="69"/>
      <c r="MYT9" s="69"/>
      <c r="MYU9" s="69"/>
      <c r="MYV9" s="69"/>
      <c r="MYW9" s="69"/>
      <c r="MYX9" s="69"/>
      <c r="MYY9" s="69"/>
      <c r="MYZ9" s="69"/>
      <c r="MZA9" s="69"/>
      <c r="MZB9" s="69"/>
      <c r="MZC9" s="69"/>
      <c r="MZD9" s="69"/>
      <c r="MZE9" s="69"/>
      <c r="MZF9" s="69"/>
      <c r="MZG9" s="69"/>
      <c r="MZH9" s="69"/>
      <c r="MZI9" s="69"/>
      <c r="MZJ9" s="69"/>
      <c r="MZK9" s="69"/>
      <c r="MZL9" s="69"/>
      <c r="MZM9" s="69"/>
      <c r="MZN9" s="69"/>
      <c r="MZO9" s="69"/>
      <c r="MZP9" s="69"/>
      <c r="MZQ9" s="69"/>
      <c r="MZR9" s="69"/>
      <c r="MZS9" s="69"/>
      <c r="MZT9" s="69"/>
      <c r="MZU9" s="69"/>
      <c r="MZV9" s="69"/>
      <c r="MZW9" s="69"/>
      <c r="MZX9" s="69"/>
      <c r="MZY9" s="69"/>
      <c r="MZZ9" s="69"/>
      <c r="NAA9" s="69"/>
      <c r="NAB9" s="69"/>
      <c r="NAC9" s="69"/>
      <c r="NAD9" s="69"/>
      <c r="NAE9" s="69"/>
      <c r="NAF9" s="69"/>
      <c r="NAG9" s="69"/>
      <c r="NAH9" s="69"/>
      <c r="NAI9" s="69"/>
      <c r="NAJ9" s="69"/>
      <c r="NAK9" s="69"/>
      <c r="NAL9" s="69"/>
      <c r="NAM9" s="69"/>
      <c r="NAN9" s="69"/>
      <c r="NAO9" s="69"/>
      <c r="NAP9" s="69"/>
      <c r="NAQ9" s="69"/>
      <c r="NAR9" s="69"/>
      <c r="NAS9" s="69"/>
      <c r="NAT9" s="69"/>
      <c r="NAU9" s="69"/>
      <c r="NAV9" s="69"/>
      <c r="NAW9" s="69"/>
      <c r="NAX9" s="69"/>
      <c r="NAY9" s="69"/>
      <c r="NAZ9" s="69"/>
      <c r="NBA9" s="69"/>
      <c r="NBB9" s="69"/>
      <c r="NBC9" s="69"/>
      <c r="NBD9" s="69"/>
      <c r="NBE9" s="69"/>
      <c r="NBF9" s="69"/>
      <c r="NBG9" s="69"/>
      <c r="NBH9" s="69"/>
      <c r="NBI9" s="69"/>
      <c r="NBJ9" s="69"/>
      <c r="NBK9" s="69"/>
      <c r="NBL9" s="69"/>
      <c r="NBM9" s="69"/>
      <c r="NBN9" s="69"/>
      <c r="NBO9" s="69"/>
      <c r="NBP9" s="69"/>
      <c r="NBQ9" s="69"/>
      <c r="NBR9" s="69"/>
      <c r="NBS9" s="69"/>
      <c r="NBT9" s="69"/>
      <c r="NBU9" s="69"/>
      <c r="NBV9" s="69"/>
      <c r="NBW9" s="69"/>
      <c r="NBX9" s="69"/>
      <c r="NBY9" s="69"/>
      <c r="NBZ9" s="69"/>
      <c r="NCA9" s="69"/>
      <c r="NCB9" s="69"/>
      <c r="NCC9" s="69"/>
      <c r="NCD9" s="69"/>
      <c r="NCE9" s="69"/>
      <c r="NCF9" s="69"/>
      <c r="NCG9" s="69"/>
      <c r="NCH9" s="69"/>
      <c r="NCI9" s="69"/>
      <c r="NCJ9" s="69"/>
      <c r="NCK9" s="69"/>
      <c r="NCL9" s="69"/>
      <c r="NCM9" s="69"/>
      <c r="NCN9" s="69"/>
      <c r="NCO9" s="69"/>
      <c r="NCP9" s="69"/>
      <c r="NCQ9" s="69"/>
      <c r="NCR9" s="69"/>
      <c r="NCS9" s="69"/>
      <c r="NCT9" s="69"/>
      <c r="NCU9" s="69"/>
      <c r="NCV9" s="69"/>
      <c r="NCW9" s="69"/>
      <c r="NCX9" s="69"/>
      <c r="NCY9" s="69"/>
      <c r="NCZ9" s="69"/>
      <c r="NDA9" s="69"/>
      <c r="NDB9" s="69"/>
      <c r="NDC9" s="69"/>
      <c r="NDD9" s="69"/>
      <c r="NDE9" s="69"/>
      <c r="NDF9" s="69"/>
      <c r="NDG9" s="69"/>
      <c r="NDH9" s="69"/>
      <c r="NDI9" s="69"/>
      <c r="NDJ9" s="69"/>
      <c r="NDK9" s="69"/>
      <c r="NDL9" s="69"/>
      <c r="NDM9" s="69"/>
      <c r="NDN9" s="69"/>
      <c r="NDO9" s="69"/>
      <c r="NDP9" s="69"/>
      <c r="NDQ9" s="69"/>
      <c r="NDR9" s="69"/>
      <c r="NDS9" s="69"/>
      <c r="NDT9" s="69"/>
      <c r="NDU9" s="69"/>
      <c r="NDV9" s="69"/>
      <c r="NDW9" s="69"/>
      <c r="NDX9" s="69"/>
      <c r="NDY9" s="69"/>
      <c r="NDZ9" s="69"/>
      <c r="NEA9" s="69"/>
      <c r="NEB9" s="69"/>
      <c r="NEC9" s="69"/>
      <c r="NED9" s="69"/>
      <c r="NEE9" s="69"/>
      <c r="NEF9" s="69"/>
      <c r="NEG9" s="69"/>
      <c r="NEH9" s="69"/>
      <c r="NEI9" s="69"/>
      <c r="NEJ9" s="69"/>
      <c r="NEK9" s="69"/>
      <c r="NEL9" s="69"/>
      <c r="NEM9" s="69"/>
      <c r="NEN9" s="69"/>
      <c r="NEO9" s="69"/>
      <c r="NEP9" s="69"/>
      <c r="NEQ9" s="69"/>
      <c r="NER9" s="69"/>
      <c r="NES9" s="69"/>
      <c r="NET9" s="69"/>
      <c r="NEU9" s="69"/>
      <c r="NEV9" s="69"/>
      <c r="NEW9" s="69"/>
      <c r="NEX9" s="69"/>
      <c r="NEY9" s="69"/>
      <c r="NEZ9" s="69"/>
      <c r="NFA9" s="69"/>
      <c r="NFB9" s="69"/>
      <c r="NFC9" s="69"/>
      <c r="NFD9" s="69"/>
      <c r="NFE9" s="69"/>
      <c r="NFF9" s="69"/>
      <c r="NFG9" s="69"/>
      <c r="NFH9" s="69"/>
      <c r="NFI9" s="69"/>
      <c r="NFJ9" s="69"/>
      <c r="NFK9" s="69"/>
      <c r="NFL9" s="69"/>
      <c r="NFM9" s="69"/>
      <c r="NFN9" s="69"/>
      <c r="NFO9" s="69"/>
      <c r="NFP9" s="69"/>
      <c r="NFQ9" s="69"/>
      <c r="NFR9" s="69"/>
      <c r="NFS9" s="69"/>
      <c r="NFT9" s="69"/>
      <c r="NFU9" s="69"/>
      <c r="NFV9" s="69"/>
      <c r="NFW9" s="69"/>
      <c r="NFX9" s="69"/>
      <c r="NFY9" s="69"/>
      <c r="NFZ9" s="69"/>
      <c r="NGA9" s="69"/>
      <c r="NGB9" s="69"/>
      <c r="NGC9" s="69"/>
      <c r="NGD9" s="69"/>
      <c r="NGE9" s="69"/>
      <c r="NGF9" s="69"/>
      <c r="NGG9" s="69"/>
      <c r="NGH9" s="69"/>
      <c r="NGI9" s="69"/>
      <c r="NGJ9" s="69"/>
      <c r="NGK9" s="69"/>
      <c r="NGL9" s="69"/>
      <c r="NGM9" s="69"/>
      <c r="NGN9" s="69"/>
      <c r="NGO9" s="69"/>
      <c r="NGP9" s="69"/>
      <c r="NGQ9" s="69"/>
      <c r="NGR9" s="69"/>
      <c r="NGS9" s="69"/>
      <c r="NGT9" s="69"/>
      <c r="NGU9" s="69"/>
      <c r="NGV9" s="69"/>
      <c r="NGW9" s="69"/>
      <c r="NGX9" s="69"/>
      <c r="NGY9" s="69"/>
      <c r="NGZ9" s="69"/>
      <c r="NHA9" s="69"/>
      <c r="NHB9" s="69"/>
      <c r="NHC9" s="69"/>
      <c r="NHD9" s="69"/>
      <c r="NHE9" s="69"/>
      <c r="NHF9" s="69"/>
      <c r="NHG9" s="69"/>
      <c r="NHH9" s="69"/>
      <c r="NHI9" s="69"/>
      <c r="NHJ9" s="69"/>
      <c r="NHK9" s="69"/>
      <c r="NHL9" s="69"/>
      <c r="NHM9" s="69"/>
      <c r="NHN9" s="69"/>
      <c r="NHO9" s="69"/>
      <c r="NHP9" s="69"/>
      <c r="NHQ9" s="69"/>
      <c r="NHR9" s="69"/>
      <c r="NHS9" s="69"/>
      <c r="NHT9" s="69"/>
      <c r="NHU9" s="69"/>
      <c r="NHV9" s="69"/>
      <c r="NHW9" s="69"/>
      <c r="NHX9" s="69"/>
      <c r="NHY9" s="69"/>
      <c r="NHZ9" s="69"/>
      <c r="NIA9" s="69"/>
      <c r="NIB9" s="69"/>
      <c r="NIC9" s="69"/>
      <c r="NID9" s="69"/>
      <c r="NIE9" s="69"/>
      <c r="NIF9" s="69"/>
      <c r="NIG9" s="69"/>
      <c r="NIH9" s="69"/>
      <c r="NII9" s="69"/>
      <c r="NIJ9" s="69"/>
      <c r="NIK9" s="69"/>
      <c r="NIL9" s="69"/>
      <c r="NIM9" s="69"/>
      <c r="NIN9" s="69"/>
      <c r="NIO9" s="69"/>
      <c r="NIP9" s="69"/>
      <c r="NIQ9" s="69"/>
      <c r="NIR9" s="69"/>
      <c r="NIS9" s="69"/>
      <c r="NIT9" s="69"/>
      <c r="NIU9" s="69"/>
      <c r="NIV9" s="69"/>
      <c r="NIW9" s="69"/>
      <c r="NIX9" s="69"/>
      <c r="NIY9" s="69"/>
      <c r="NIZ9" s="69"/>
      <c r="NJA9" s="69"/>
      <c r="NJB9" s="69"/>
      <c r="NJC9" s="69"/>
      <c r="NJD9" s="69"/>
      <c r="NJE9" s="69"/>
      <c r="NJF9" s="69"/>
      <c r="NJG9" s="69"/>
      <c r="NJH9" s="69"/>
      <c r="NJI9" s="69"/>
      <c r="NJJ9" s="69"/>
      <c r="NJK9" s="69"/>
      <c r="NJL9" s="69"/>
      <c r="NJM9" s="69"/>
      <c r="NJN9" s="69"/>
      <c r="NJO9" s="69"/>
      <c r="NJP9" s="69"/>
      <c r="NJQ9" s="69"/>
      <c r="NJR9" s="69"/>
      <c r="NJS9" s="69"/>
      <c r="NJT9" s="69"/>
      <c r="NJU9" s="69"/>
      <c r="NJV9" s="69"/>
      <c r="NJW9" s="69"/>
      <c r="NJX9" s="69"/>
      <c r="NJY9" s="69"/>
      <c r="NJZ9" s="69"/>
      <c r="NKA9" s="69"/>
      <c r="NKB9" s="69"/>
      <c r="NKC9" s="69"/>
      <c r="NKD9" s="69"/>
      <c r="NKE9" s="69"/>
      <c r="NKF9" s="69"/>
      <c r="NKG9" s="69"/>
      <c r="NKH9" s="69"/>
      <c r="NKI9" s="69"/>
      <c r="NKJ9" s="69"/>
      <c r="NKK9" s="69"/>
      <c r="NKL9" s="69"/>
      <c r="NKM9" s="69"/>
      <c r="NKN9" s="69"/>
      <c r="NKO9" s="69"/>
      <c r="NKP9" s="69"/>
      <c r="NKQ9" s="69"/>
      <c r="NKR9" s="69"/>
      <c r="NKS9" s="69"/>
      <c r="NKT9" s="69"/>
      <c r="NKU9" s="69"/>
      <c r="NKV9" s="69"/>
      <c r="NKW9" s="69"/>
      <c r="NKX9" s="69"/>
      <c r="NKY9" s="69"/>
      <c r="NKZ9" s="69"/>
      <c r="NLA9" s="69"/>
      <c r="NLB9" s="69"/>
      <c r="NLC9" s="69"/>
      <c r="NLD9" s="69"/>
      <c r="NLE9" s="69"/>
      <c r="NLF9" s="69"/>
      <c r="NLG9" s="69"/>
      <c r="NLH9" s="69"/>
      <c r="NLI9" s="69"/>
      <c r="NLJ9" s="69"/>
      <c r="NLK9" s="69"/>
      <c r="NLL9" s="69"/>
      <c r="NLM9" s="69"/>
      <c r="NLN9" s="69"/>
      <c r="NLO9" s="69"/>
      <c r="NLP9" s="69"/>
      <c r="NLQ9" s="69"/>
      <c r="NLR9" s="69"/>
      <c r="NLS9" s="69"/>
      <c r="NLT9" s="69"/>
      <c r="NLU9" s="69"/>
      <c r="NLV9" s="69"/>
      <c r="NLW9" s="69"/>
      <c r="NLX9" s="69"/>
      <c r="NLY9" s="69"/>
      <c r="NLZ9" s="69"/>
      <c r="NMA9" s="69"/>
      <c r="NMB9" s="69"/>
      <c r="NMC9" s="69"/>
      <c r="NMD9" s="69"/>
      <c r="NME9" s="69"/>
      <c r="NMF9" s="69"/>
      <c r="NMG9" s="69"/>
      <c r="NMH9" s="69"/>
      <c r="NMI9" s="69"/>
      <c r="NMJ9" s="69"/>
      <c r="NMK9" s="69"/>
      <c r="NML9" s="69"/>
      <c r="NMM9" s="69"/>
      <c r="NMN9" s="69"/>
      <c r="NMO9" s="69"/>
      <c r="NMP9" s="69"/>
      <c r="NMQ9" s="69"/>
      <c r="NMR9" s="69"/>
      <c r="NMS9" s="69"/>
      <c r="NMT9" s="69"/>
      <c r="NMU9" s="69"/>
      <c r="NMV9" s="69"/>
      <c r="NMW9" s="69"/>
      <c r="NMX9" s="69"/>
      <c r="NMY9" s="69"/>
      <c r="NMZ9" s="69"/>
      <c r="NNA9" s="69"/>
      <c r="NNB9" s="69"/>
      <c r="NNC9" s="69"/>
      <c r="NND9" s="69"/>
      <c r="NNE9" s="69"/>
      <c r="NNF9" s="69"/>
      <c r="NNG9" s="69"/>
      <c r="NNH9" s="69"/>
      <c r="NNI9" s="69"/>
      <c r="NNJ9" s="69"/>
      <c r="NNK9" s="69"/>
      <c r="NNL9" s="69"/>
      <c r="NNM9" s="69"/>
      <c r="NNN9" s="69"/>
      <c r="NNO9" s="69"/>
      <c r="NNP9" s="69"/>
      <c r="NNQ9" s="69"/>
      <c r="NNR9" s="69"/>
      <c r="NNS9" s="69"/>
      <c r="NNT9" s="69"/>
      <c r="NNU9" s="69"/>
      <c r="NNV9" s="69"/>
      <c r="NNW9" s="69"/>
      <c r="NNX9" s="69"/>
      <c r="NNY9" s="69"/>
      <c r="NNZ9" s="69"/>
      <c r="NOA9" s="69"/>
      <c r="NOB9" s="69"/>
      <c r="NOC9" s="69"/>
      <c r="NOD9" s="69"/>
      <c r="NOE9" s="69"/>
      <c r="NOF9" s="69"/>
      <c r="NOG9" s="69"/>
      <c r="NOH9" s="69"/>
      <c r="NOI9" s="69"/>
      <c r="NOJ9" s="69"/>
      <c r="NOK9" s="69"/>
      <c r="NOL9" s="69"/>
      <c r="NOM9" s="69"/>
      <c r="NON9" s="69"/>
      <c r="NOO9" s="69"/>
      <c r="NOP9" s="69"/>
      <c r="NOQ9" s="69"/>
      <c r="NOR9" s="69"/>
      <c r="NOS9" s="69"/>
      <c r="NOT9" s="69"/>
      <c r="NOU9" s="69"/>
      <c r="NOV9" s="69"/>
      <c r="NOW9" s="69"/>
      <c r="NOX9" s="69"/>
      <c r="NOY9" s="69"/>
      <c r="NOZ9" s="69"/>
      <c r="NPA9" s="69"/>
      <c r="NPB9" s="69"/>
      <c r="NPC9" s="69"/>
      <c r="NPD9" s="69"/>
      <c r="NPE9" s="69"/>
      <c r="NPF9" s="69"/>
      <c r="NPG9" s="69"/>
      <c r="NPH9" s="69"/>
      <c r="NPI9" s="69"/>
      <c r="NPJ9" s="69"/>
      <c r="NPK9" s="69"/>
      <c r="NPL9" s="69"/>
      <c r="NPM9" s="69"/>
      <c r="NPN9" s="69"/>
      <c r="NPO9" s="69"/>
      <c r="NPP9" s="69"/>
      <c r="NPQ9" s="69"/>
      <c r="NPR9" s="69"/>
      <c r="NPS9" s="69"/>
      <c r="NPT9" s="69"/>
      <c r="NPU9" s="69"/>
      <c r="NPV9" s="69"/>
      <c r="NPW9" s="69"/>
      <c r="NPX9" s="69"/>
      <c r="NPY9" s="69"/>
      <c r="NPZ9" s="69"/>
      <c r="NQA9" s="69"/>
      <c r="NQB9" s="69"/>
      <c r="NQC9" s="69"/>
      <c r="NQD9" s="69"/>
      <c r="NQE9" s="69"/>
      <c r="NQF9" s="69"/>
      <c r="NQG9" s="69"/>
      <c r="NQH9" s="69"/>
      <c r="NQI9" s="69"/>
      <c r="NQJ9" s="69"/>
      <c r="NQK9" s="69"/>
      <c r="NQL9" s="69"/>
      <c r="NQM9" s="69"/>
      <c r="NQN9" s="69"/>
      <c r="NQO9" s="69"/>
      <c r="NQP9" s="69"/>
      <c r="NQQ9" s="69"/>
      <c r="NQR9" s="69"/>
      <c r="NQS9" s="69"/>
      <c r="NQT9" s="69"/>
      <c r="NQU9" s="69"/>
      <c r="NQV9" s="69"/>
      <c r="NQW9" s="69"/>
      <c r="NQX9" s="69"/>
      <c r="NQY9" s="69"/>
      <c r="NQZ9" s="69"/>
      <c r="NRA9" s="69"/>
      <c r="NRB9" s="69"/>
      <c r="NRC9" s="69"/>
      <c r="NRD9" s="69"/>
      <c r="NRE9" s="69"/>
      <c r="NRF9" s="69"/>
      <c r="NRG9" s="69"/>
      <c r="NRH9" s="69"/>
      <c r="NRI9" s="69"/>
      <c r="NRJ9" s="69"/>
      <c r="NRK9" s="69"/>
      <c r="NRL9" s="69"/>
      <c r="NRM9" s="69"/>
      <c r="NRN9" s="69"/>
      <c r="NRO9" s="69"/>
      <c r="NRP9" s="69"/>
      <c r="NRQ9" s="69"/>
      <c r="NRR9" s="69"/>
      <c r="NRS9" s="69"/>
      <c r="NRT9" s="69"/>
      <c r="NRU9" s="69"/>
      <c r="NRV9" s="69"/>
      <c r="NRW9" s="69"/>
      <c r="NRX9" s="69"/>
      <c r="NRY9" s="69"/>
      <c r="NRZ9" s="69"/>
      <c r="NSA9" s="69"/>
      <c r="NSB9" s="69"/>
      <c r="NSC9" s="69"/>
      <c r="NSD9" s="69"/>
      <c r="NSE9" s="69"/>
      <c r="NSF9" s="69"/>
      <c r="NSG9" s="69"/>
      <c r="NSH9" s="69"/>
      <c r="NSI9" s="69"/>
      <c r="NSJ9" s="69"/>
      <c r="NSK9" s="69"/>
      <c r="NSL9" s="69"/>
      <c r="NSM9" s="69"/>
      <c r="NSN9" s="69"/>
      <c r="NSO9" s="69"/>
      <c r="NSP9" s="69"/>
      <c r="NSQ9" s="69"/>
      <c r="NSR9" s="69"/>
      <c r="NSS9" s="69"/>
      <c r="NST9" s="69"/>
      <c r="NSU9" s="69"/>
      <c r="NSV9" s="69"/>
      <c r="NSW9" s="69"/>
      <c r="NSX9" s="69"/>
      <c r="NSY9" s="69"/>
      <c r="NSZ9" s="69"/>
      <c r="NTA9" s="69"/>
      <c r="NTB9" s="69"/>
      <c r="NTC9" s="69"/>
      <c r="NTD9" s="69"/>
      <c r="NTE9" s="69"/>
      <c r="NTF9" s="69"/>
      <c r="NTG9" s="69"/>
      <c r="NTH9" s="69"/>
      <c r="NTI9" s="69"/>
      <c r="NTJ9" s="69"/>
      <c r="NTK9" s="69"/>
      <c r="NTL9" s="69"/>
      <c r="NTM9" s="69"/>
      <c r="NTN9" s="69"/>
      <c r="NTO9" s="69"/>
      <c r="NTP9" s="69"/>
      <c r="NTQ9" s="69"/>
      <c r="NTR9" s="69"/>
      <c r="NTS9" s="69"/>
      <c r="NTT9" s="69"/>
      <c r="NTU9" s="69"/>
      <c r="NTV9" s="69"/>
      <c r="NTW9" s="69"/>
      <c r="NTX9" s="69"/>
      <c r="NTY9" s="69"/>
      <c r="NTZ9" s="69"/>
      <c r="NUA9" s="69"/>
      <c r="NUB9" s="69"/>
      <c r="NUC9" s="69"/>
      <c r="NUD9" s="69"/>
      <c r="NUE9" s="69"/>
      <c r="NUF9" s="69"/>
      <c r="NUG9" s="69"/>
      <c r="NUH9" s="69"/>
      <c r="NUI9" s="69"/>
      <c r="NUJ9" s="69"/>
      <c r="NUK9" s="69"/>
      <c r="NUL9" s="69"/>
      <c r="NUM9" s="69"/>
      <c r="NUN9" s="69"/>
      <c r="NUO9" s="69"/>
      <c r="NUP9" s="69"/>
      <c r="NUQ9" s="69"/>
      <c r="NUR9" s="69"/>
      <c r="NUS9" s="69"/>
      <c r="NUT9" s="69"/>
      <c r="NUU9" s="69"/>
      <c r="NUV9" s="69"/>
      <c r="NUW9" s="69"/>
      <c r="NUX9" s="69"/>
      <c r="NUY9" s="69"/>
      <c r="NUZ9" s="69"/>
      <c r="NVA9" s="69"/>
      <c r="NVB9" s="69"/>
      <c r="NVC9" s="69"/>
      <c r="NVD9" s="69"/>
      <c r="NVE9" s="69"/>
      <c r="NVF9" s="69"/>
      <c r="NVG9" s="69"/>
      <c r="NVH9" s="69"/>
      <c r="NVI9" s="69"/>
      <c r="NVJ9" s="69"/>
      <c r="NVK9" s="69"/>
      <c r="NVL9" s="69"/>
      <c r="NVM9" s="69"/>
      <c r="NVN9" s="69"/>
      <c r="NVO9" s="69"/>
      <c r="NVP9" s="69"/>
      <c r="NVQ9" s="69"/>
      <c r="NVR9" s="69"/>
      <c r="NVS9" s="69"/>
      <c r="NVT9" s="69"/>
      <c r="NVU9" s="69"/>
      <c r="NVV9" s="69"/>
      <c r="NVW9" s="69"/>
      <c r="NVX9" s="69"/>
      <c r="NVY9" s="69"/>
      <c r="NVZ9" s="69"/>
      <c r="NWA9" s="69"/>
      <c r="NWB9" s="69"/>
      <c r="NWC9" s="69"/>
      <c r="NWD9" s="69"/>
      <c r="NWE9" s="69"/>
      <c r="NWF9" s="69"/>
      <c r="NWG9" s="69"/>
      <c r="NWH9" s="69"/>
      <c r="NWI9" s="69"/>
      <c r="NWJ9" s="69"/>
      <c r="NWK9" s="69"/>
      <c r="NWL9" s="69"/>
      <c r="NWM9" s="69"/>
      <c r="NWN9" s="69"/>
      <c r="NWO9" s="69"/>
      <c r="NWP9" s="69"/>
      <c r="NWQ9" s="69"/>
      <c r="NWR9" s="69"/>
      <c r="NWS9" s="69"/>
      <c r="NWT9" s="69"/>
      <c r="NWU9" s="69"/>
      <c r="NWV9" s="69"/>
      <c r="NWW9" s="69"/>
      <c r="NWX9" s="69"/>
      <c r="NWY9" s="69"/>
      <c r="NWZ9" s="69"/>
      <c r="NXA9" s="69"/>
      <c r="NXB9" s="69"/>
      <c r="NXC9" s="69"/>
      <c r="NXD9" s="69"/>
      <c r="NXE9" s="69"/>
      <c r="NXF9" s="69"/>
      <c r="NXG9" s="69"/>
      <c r="NXH9" s="69"/>
      <c r="NXI9" s="69"/>
      <c r="NXJ9" s="69"/>
      <c r="NXK9" s="69"/>
      <c r="NXL9" s="69"/>
      <c r="NXM9" s="69"/>
      <c r="NXN9" s="69"/>
      <c r="NXO9" s="69"/>
      <c r="NXP9" s="69"/>
      <c r="NXQ9" s="69"/>
      <c r="NXR9" s="69"/>
      <c r="NXS9" s="69"/>
      <c r="NXT9" s="69"/>
      <c r="NXU9" s="69"/>
      <c r="NXV9" s="69"/>
      <c r="NXW9" s="69"/>
      <c r="NXX9" s="69"/>
      <c r="NXY9" s="69"/>
      <c r="NXZ9" s="69"/>
      <c r="NYA9" s="69"/>
      <c r="NYB9" s="69"/>
      <c r="NYC9" s="69"/>
      <c r="NYD9" s="69"/>
      <c r="NYE9" s="69"/>
      <c r="NYF9" s="69"/>
      <c r="NYG9" s="69"/>
      <c r="NYH9" s="69"/>
      <c r="NYI9" s="69"/>
      <c r="NYJ9" s="69"/>
      <c r="NYK9" s="69"/>
      <c r="NYL9" s="69"/>
      <c r="NYM9" s="69"/>
      <c r="NYN9" s="69"/>
      <c r="NYO9" s="69"/>
      <c r="NYP9" s="69"/>
      <c r="NYQ9" s="69"/>
      <c r="NYR9" s="69"/>
      <c r="NYS9" s="69"/>
      <c r="NYT9" s="69"/>
      <c r="NYU9" s="69"/>
      <c r="NYV9" s="69"/>
      <c r="NYW9" s="69"/>
      <c r="NYX9" s="69"/>
      <c r="NYY9" s="69"/>
      <c r="NYZ9" s="69"/>
      <c r="NZA9" s="69"/>
      <c r="NZB9" s="69"/>
      <c r="NZC9" s="69"/>
      <c r="NZD9" s="69"/>
      <c r="NZE9" s="69"/>
      <c r="NZF9" s="69"/>
      <c r="NZG9" s="69"/>
      <c r="NZH9" s="69"/>
      <c r="NZI9" s="69"/>
      <c r="NZJ9" s="69"/>
      <c r="NZK9" s="69"/>
      <c r="NZL9" s="69"/>
      <c r="NZM9" s="69"/>
      <c r="NZN9" s="69"/>
      <c r="NZO9" s="69"/>
      <c r="NZP9" s="69"/>
      <c r="NZQ9" s="69"/>
      <c r="NZR9" s="69"/>
      <c r="NZS9" s="69"/>
      <c r="NZT9" s="69"/>
      <c r="NZU9" s="69"/>
      <c r="NZV9" s="69"/>
      <c r="NZW9" s="69"/>
      <c r="NZX9" s="69"/>
      <c r="NZY9" s="69"/>
      <c r="NZZ9" s="69"/>
      <c r="OAA9" s="69"/>
      <c r="OAB9" s="69"/>
      <c r="OAC9" s="69"/>
      <c r="OAD9" s="69"/>
      <c r="OAE9" s="69"/>
      <c r="OAF9" s="69"/>
      <c r="OAG9" s="69"/>
      <c r="OAH9" s="69"/>
      <c r="OAI9" s="69"/>
      <c r="OAJ9" s="69"/>
      <c r="OAK9" s="69"/>
      <c r="OAL9" s="69"/>
      <c r="OAM9" s="69"/>
      <c r="OAN9" s="69"/>
      <c r="OAO9" s="69"/>
      <c r="OAP9" s="69"/>
      <c r="OAQ9" s="69"/>
      <c r="OAR9" s="69"/>
      <c r="OAS9" s="69"/>
      <c r="OAT9" s="69"/>
      <c r="OAU9" s="69"/>
      <c r="OAV9" s="69"/>
      <c r="OAW9" s="69"/>
      <c r="OAX9" s="69"/>
      <c r="OAY9" s="69"/>
      <c r="OAZ9" s="69"/>
      <c r="OBA9" s="69"/>
      <c r="OBB9" s="69"/>
      <c r="OBC9" s="69"/>
      <c r="OBD9" s="69"/>
      <c r="OBE9" s="69"/>
      <c r="OBF9" s="69"/>
      <c r="OBG9" s="69"/>
      <c r="OBH9" s="69"/>
      <c r="OBI9" s="69"/>
      <c r="OBJ9" s="69"/>
      <c r="OBK9" s="69"/>
      <c r="OBL9" s="69"/>
      <c r="OBM9" s="69"/>
      <c r="OBN9" s="69"/>
      <c r="OBO9" s="69"/>
      <c r="OBP9" s="69"/>
      <c r="OBQ9" s="69"/>
      <c r="OBR9" s="69"/>
      <c r="OBS9" s="69"/>
      <c r="OBT9" s="69"/>
      <c r="OBU9" s="69"/>
      <c r="OBV9" s="69"/>
      <c r="OBW9" s="69"/>
      <c r="OBX9" s="69"/>
      <c r="OBY9" s="69"/>
      <c r="OBZ9" s="69"/>
      <c r="OCA9" s="69"/>
      <c r="OCB9" s="69"/>
      <c r="OCC9" s="69"/>
      <c r="OCD9" s="69"/>
      <c r="OCE9" s="69"/>
      <c r="OCF9" s="69"/>
      <c r="OCG9" s="69"/>
      <c r="OCH9" s="69"/>
      <c r="OCI9" s="69"/>
      <c r="OCJ9" s="69"/>
      <c r="OCK9" s="69"/>
      <c r="OCL9" s="69"/>
      <c r="OCM9" s="69"/>
      <c r="OCN9" s="69"/>
      <c r="OCO9" s="69"/>
      <c r="OCP9" s="69"/>
      <c r="OCQ9" s="69"/>
      <c r="OCR9" s="69"/>
      <c r="OCS9" s="69"/>
      <c r="OCT9" s="69"/>
      <c r="OCU9" s="69"/>
      <c r="OCV9" s="69"/>
      <c r="OCW9" s="69"/>
      <c r="OCX9" s="69"/>
      <c r="OCY9" s="69"/>
      <c r="OCZ9" s="69"/>
      <c r="ODA9" s="69"/>
      <c r="ODB9" s="69"/>
      <c r="ODC9" s="69"/>
      <c r="ODD9" s="69"/>
      <c r="ODE9" s="69"/>
      <c r="ODF9" s="69"/>
      <c r="ODG9" s="69"/>
      <c r="ODH9" s="69"/>
      <c r="ODI9" s="69"/>
      <c r="ODJ9" s="69"/>
      <c r="ODK9" s="69"/>
      <c r="ODL9" s="69"/>
      <c r="ODM9" s="69"/>
      <c r="ODN9" s="69"/>
      <c r="ODO9" s="69"/>
      <c r="ODP9" s="69"/>
      <c r="ODQ9" s="69"/>
      <c r="ODR9" s="69"/>
      <c r="ODS9" s="69"/>
      <c r="ODT9" s="69"/>
      <c r="ODU9" s="69"/>
      <c r="ODV9" s="69"/>
      <c r="ODW9" s="69"/>
      <c r="ODX9" s="69"/>
      <c r="ODY9" s="69"/>
      <c r="ODZ9" s="69"/>
      <c r="OEA9" s="69"/>
      <c r="OEB9" s="69"/>
      <c r="OEC9" s="69"/>
      <c r="OED9" s="69"/>
      <c r="OEE9" s="69"/>
      <c r="OEF9" s="69"/>
      <c r="OEG9" s="69"/>
      <c r="OEH9" s="69"/>
      <c r="OEI9" s="69"/>
      <c r="OEJ9" s="69"/>
      <c r="OEK9" s="69"/>
      <c r="OEL9" s="69"/>
      <c r="OEM9" s="69"/>
      <c r="OEN9" s="69"/>
      <c r="OEO9" s="69"/>
      <c r="OEP9" s="69"/>
      <c r="OEQ9" s="69"/>
      <c r="OER9" s="69"/>
      <c r="OES9" s="69"/>
      <c r="OET9" s="69"/>
      <c r="OEU9" s="69"/>
      <c r="OEV9" s="69"/>
      <c r="OEW9" s="69"/>
      <c r="OEX9" s="69"/>
      <c r="OEY9" s="69"/>
      <c r="OEZ9" s="69"/>
      <c r="OFA9" s="69"/>
      <c r="OFB9" s="69"/>
      <c r="OFC9" s="69"/>
      <c r="OFD9" s="69"/>
      <c r="OFE9" s="69"/>
      <c r="OFF9" s="69"/>
      <c r="OFG9" s="69"/>
      <c r="OFH9" s="69"/>
      <c r="OFI9" s="69"/>
      <c r="OFJ9" s="69"/>
      <c r="OFK9" s="69"/>
      <c r="OFL9" s="69"/>
      <c r="OFM9" s="69"/>
      <c r="OFN9" s="69"/>
      <c r="OFO9" s="69"/>
      <c r="OFP9" s="69"/>
      <c r="OFQ9" s="69"/>
      <c r="OFR9" s="69"/>
      <c r="OFS9" s="69"/>
      <c r="OFT9" s="69"/>
      <c r="OFU9" s="69"/>
      <c r="OFV9" s="69"/>
      <c r="OFW9" s="69"/>
      <c r="OFX9" s="69"/>
      <c r="OFY9" s="69"/>
      <c r="OFZ9" s="69"/>
      <c r="OGA9" s="69"/>
      <c r="OGB9" s="69"/>
      <c r="OGC9" s="69"/>
      <c r="OGD9" s="69"/>
      <c r="OGE9" s="69"/>
      <c r="OGF9" s="69"/>
      <c r="OGG9" s="69"/>
      <c r="OGH9" s="69"/>
      <c r="OGI9" s="69"/>
      <c r="OGJ9" s="69"/>
      <c r="OGK9" s="69"/>
      <c r="OGL9" s="69"/>
      <c r="OGM9" s="69"/>
      <c r="OGN9" s="69"/>
      <c r="OGO9" s="69"/>
      <c r="OGP9" s="69"/>
      <c r="OGQ9" s="69"/>
      <c r="OGR9" s="69"/>
      <c r="OGS9" s="69"/>
      <c r="OGT9" s="69"/>
      <c r="OGU9" s="69"/>
      <c r="OGV9" s="69"/>
      <c r="OGW9" s="69"/>
      <c r="OGX9" s="69"/>
      <c r="OGY9" s="69"/>
      <c r="OGZ9" s="69"/>
      <c r="OHA9" s="69"/>
      <c r="OHB9" s="69"/>
      <c r="OHC9" s="69"/>
      <c r="OHD9" s="69"/>
      <c r="OHE9" s="69"/>
      <c r="OHF9" s="69"/>
      <c r="OHG9" s="69"/>
      <c r="OHH9" s="69"/>
      <c r="OHI9" s="69"/>
      <c r="OHJ9" s="69"/>
      <c r="OHK9" s="69"/>
      <c r="OHL9" s="69"/>
      <c r="OHM9" s="69"/>
      <c r="OHN9" s="69"/>
      <c r="OHO9" s="69"/>
      <c r="OHP9" s="69"/>
      <c r="OHQ9" s="69"/>
      <c r="OHR9" s="69"/>
      <c r="OHS9" s="69"/>
      <c r="OHT9" s="69"/>
      <c r="OHU9" s="69"/>
      <c r="OHV9" s="69"/>
      <c r="OHW9" s="69"/>
      <c r="OHX9" s="69"/>
      <c r="OHY9" s="69"/>
      <c r="OHZ9" s="69"/>
      <c r="OIA9" s="69"/>
      <c r="OIB9" s="69"/>
      <c r="OIC9" s="69"/>
      <c r="OID9" s="69"/>
      <c r="OIE9" s="69"/>
      <c r="OIF9" s="69"/>
      <c r="OIG9" s="69"/>
      <c r="OIH9" s="69"/>
      <c r="OII9" s="69"/>
      <c r="OIJ9" s="69"/>
      <c r="OIK9" s="69"/>
      <c r="OIL9" s="69"/>
      <c r="OIM9" s="69"/>
      <c r="OIN9" s="69"/>
      <c r="OIO9" s="69"/>
      <c r="OIP9" s="69"/>
      <c r="OIQ9" s="69"/>
      <c r="OIR9" s="69"/>
      <c r="OIS9" s="69"/>
      <c r="OIT9" s="69"/>
      <c r="OIU9" s="69"/>
      <c r="OIV9" s="69"/>
      <c r="OIW9" s="69"/>
      <c r="OIX9" s="69"/>
      <c r="OIY9" s="69"/>
      <c r="OIZ9" s="69"/>
      <c r="OJA9" s="69"/>
      <c r="OJB9" s="69"/>
      <c r="OJC9" s="69"/>
      <c r="OJD9" s="69"/>
      <c r="OJE9" s="69"/>
      <c r="OJF9" s="69"/>
      <c r="OJG9" s="69"/>
      <c r="OJH9" s="69"/>
      <c r="OJI9" s="69"/>
      <c r="OJJ9" s="69"/>
      <c r="OJK9" s="69"/>
      <c r="OJL9" s="69"/>
      <c r="OJM9" s="69"/>
      <c r="OJN9" s="69"/>
      <c r="OJO9" s="69"/>
      <c r="OJP9" s="69"/>
      <c r="OJQ9" s="69"/>
      <c r="OJR9" s="69"/>
      <c r="OJS9" s="69"/>
      <c r="OJT9" s="69"/>
      <c r="OJU9" s="69"/>
      <c r="OJV9" s="69"/>
      <c r="OJW9" s="69"/>
      <c r="OJX9" s="69"/>
      <c r="OJY9" s="69"/>
      <c r="OJZ9" s="69"/>
      <c r="OKA9" s="69"/>
      <c r="OKB9" s="69"/>
      <c r="OKC9" s="69"/>
      <c r="OKD9" s="69"/>
      <c r="OKE9" s="69"/>
      <c r="OKF9" s="69"/>
      <c r="OKG9" s="69"/>
      <c r="OKH9" s="69"/>
      <c r="OKI9" s="69"/>
      <c r="OKJ9" s="69"/>
      <c r="OKK9" s="69"/>
      <c r="OKL9" s="69"/>
      <c r="OKM9" s="69"/>
      <c r="OKN9" s="69"/>
      <c r="OKO9" s="69"/>
      <c r="OKP9" s="69"/>
      <c r="OKQ9" s="69"/>
      <c r="OKR9" s="69"/>
      <c r="OKS9" s="69"/>
      <c r="OKT9" s="69"/>
      <c r="OKU9" s="69"/>
      <c r="OKV9" s="69"/>
      <c r="OKW9" s="69"/>
      <c r="OKX9" s="69"/>
      <c r="OKY9" s="69"/>
      <c r="OKZ9" s="69"/>
      <c r="OLA9" s="69"/>
      <c r="OLB9" s="69"/>
      <c r="OLC9" s="69"/>
      <c r="OLD9" s="69"/>
      <c r="OLE9" s="69"/>
      <c r="OLF9" s="69"/>
      <c r="OLG9" s="69"/>
      <c r="OLH9" s="69"/>
      <c r="OLI9" s="69"/>
      <c r="OLJ9" s="69"/>
      <c r="OLK9" s="69"/>
      <c r="OLL9" s="69"/>
      <c r="OLM9" s="69"/>
      <c r="OLN9" s="69"/>
      <c r="OLO9" s="69"/>
      <c r="OLP9" s="69"/>
      <c r="OLQ9" s="69"/>
      <c r="OLR9" s="69"/>
      <c r="OLS9" s="69"/>
      <c r="OLT9" s="69"/>
      <c r="OLU9" s="69"/>
      <c r="OLV9" s="69"/>
      <c r="OLW9" s="69"/>
      <c r="OLX9" s="69"/>
      <c r="OLY9" s="69"/>
      <c r="OLZ9" s="69"/>
      <c r="OMA9" s="69"/>
      <c r="OMB9" s="69"/>
      <c r="OMC9" s="69"/>
      <c r="OMD9" s="69"/>
      <c r="OME9" s="69"/>
      <c r="OMF9" s="69"/>
      <c r="OMG9" s="69"/>
      <c r="OMH9" s="69"/>
      <c r="OMI9" s="69"/>
      <c r="OMJ9" s="69"/>
      <c r="OMK9" s="69"/>
      <c r="OML9" s="69"/>
      <c r="OMM9" s="69"/>
      <c r="OMN9" s="69"/>
      <c r="OMO9" s="69"/>
      <c r="OMP9" s="69"/>
      <c r="OMQ9" s="69"/>
      <c r="OMR9" s="69"/>
      <c r="OMS9" s="69"/>
      <c r="OMT9" s="69"/>
      <c r="OMU9" s="69"/>
      <c r="OMV9" s="69"/>
      <c r="OMW9" s="69"/>
      <c r="OMX9" s="69"/>
      <c r="OMY9" s="69"/>
      <c r="OMZ9" s="69"/>
      <c r="ONA9" s="69"/>
      <c r="ONB9" s="69"/>
      <c r="ONC9" s="69"/>
      <c r="OND9" s="69"/>
      <c r="ONE9" s="69"/>
      <c r="ONF9" s="69"/>
      <c r="ONG9" s="69"/>
      <c r="ONH9" s="69"/>
      <c r="ONI9" s="69"/>
      <c r="ONJ9" s="69"/>
      <c r="ONK9" s="69"/>
      <c r="ONL9" s="69"/>
      <c r="ONM9" s="69"/>
      <c r="ONN9" s="69"/>
      <c r="ONO9" s="69"/>
      <c r="ONP9" s="69"/>
      <c r="ONQ9" s="69"/>
      <c r="ONR9" s="69"/>
      <c r="ONS9" s="69"/>
      <c r="ONT9" s="69"/>
      <c r="ONU9" s="69"/>
      <c r="ONV9" s="69"/>
      <c r="ONW9" s="69"/>
      <c r="ONX9" s="69"/>
      <c r="ONY9" s="69"/>
      <c r="ONZ9" s="69"/>
      <c r="OOA9" s="69"/>
      <c r="OOB9" s="69"/>
      <c r="OOC9" s="69"/>
      <c r="OOD9" s="69"/>
      <c r="OOE9" s="69"/>
      <c r="OOF9" s="69"/>
      <c r="OOG9" s="69"/>
      <c r="OOH9" s="69"/>
      <c r="OOI9" s="69"/>
      <c r="OOJ9" s="69"/>
      <c r="OOK9" s="69"/>
      <c r="OOL9" s="69"/>
      <c r="OOM9" s="69"/>
      <c r="OON9" s="69"/>
      <c r="OOO9" s="69"/>
      <c r="OOP9" s="69"/>
      <c r="OOQ9" s="69"/>
      <c r="OOR9" s="69"/>
      <c r="OOS9" s="69"/>
      <c r="OOT9" s="69"/>
      <c r="OOU9" s="69"/>
      <c r="OOV9" s="69"/>
      <c r="OOW9" s="69"/>
      <c r="OOX9" s="69"/>
      <c r="OOY9" s="69"/>
      <c r="OOZ9" s="69"/>
      <c r="OPA9" s="69"/>
      <c r="OPB9" s="69"/>
      <c r="OPC9" s="69"/>
      <c r="OPD9" s="69"/>
      <c r="OPE9" s="69"/>
      <c r="OPF9" s="69"/>
      <c r="OPG9" s="69"/>
      <c r="OPH9" s="69"/>
      <c r="OPI9" s="69"/>
      <c r="OPJ9" s="69"/>
      <c r="OPK9" s="69"/>
      <c r="OPL9" s="69"/>
      <c r="OPM9" s="69"/>
      <c r="OPN9" s="69"/>
      <c r="OPO9" s="69"/>
      <c r="OPP9" s="69"/>
      <c r="OPQ9" s="69"/>
      <c r="OPR9" s="69"/>
      <c r="OPS9" s="69"/>
      <c r="OPT9" s="69"/>
      <c r="OPU9" s="69"/>
      <c r="OPV9" s="69"/>
      <c r="OPW9" s="69"/>
      <c r="OPX9" s="69"/>
      <c r="OPY9" s="69"/>
      <c r="OPZ9" s="69"/>
      <c r="OQA9" s="69"/>
      <c r="OQB9" s="69"/>
      <c r="OQC9" s="69"/>
      <c r="OQD9" s="69"/>
      <c r="OQE9" s="69"/>
      <c r="OQF9" s="69"/>
      <c r="OQG9" s="69"/>
      <c r="OQH9" s="69"/>
      <c r="OQI9" s="69"/>
      <c r="OQJ9" s="69"/>
      <c r="OQK9" s="69"/>
      <c r="OQL9" s="69"/>
      <c r="OQM9" s="69"/>
      <c r="OQN9" s="69"/>
      <c r="OQO9" s="69"/>
      <c r="OQP9" s="69"/>
      <c r="OQQ9" s="69"/>
      <c r="OQR9" s="69"/>
      <c r="OQS9" s="69"/>
      <c r="OQT9" s="69"/>
      <c r="OQU9" s="69"/>
      <c r="OQV9" s="69"/>
      <c r="OQW9" s="69"/>
      <c r="OQX9" s="69"/>
      <c r="OQY9" s="69"/>
      <c r="OQZ9" s="69"/>
      <c r="ORA9" s="69"/>
      <c r="ORB9" s="69"/>
      <c r="ORC9" s="69"/>
      <c r="ORD9" s="69"/>
      <c r="ORE9" s="69"/>
      <c r="ORF9" s="69"/>
      <c r="ORG9" s="69"/>
      <c r="ORH9" s="69"/>
      <c r="ORI9" s="69"/>
      <c r="ORJ9" s="69"/>
      <c r="ORK9" s="69"/>
      <c r="ORL9" s="69"/>
      <c r="ORM9" s="69"/>
      <c r="ORN9" s="69"/>
      <c r="ORO9" s="69"/>
      <c r="ORP9" s="69"/>
      <c r="ORQ9" s="69"/>
      <c r="ORR9" s="69"/>
      <c r="ORS9" s="69"/>
      <c r="ORT9" s="69"/>
      <c r="ORU9" s="69"/>
      <c r="ORV9" s="69"/>
      <c r="ORW9" s="69"/>
      <c r="ORX9" s="69"/>
      <c r="ORY9" s="69"/>
      <c r="ORZ9" s="69"/>
      <c r="OSA9" s="69"/>
      <c r="OSB9" s="69"/>
      <c r="OSC9" s="69"/>
      <c r="OSD9" s="69"/>
      <c r="OSE9" s="69"/>
      <c r="OSF9" s="69"/>
      <c r="OSG9" s="69"/>
      <c r="OSH9" s="69"/>
      <c r="OSI9" s="69"/>
      <c r="OSJ9" s="69"/>
      <c r="OSK9" s="69"/>
      <c r="OSL9" s="69"/>
      <c r="OSM9" s="69"/>
      <c r="OSN9" s="69"/>
      <c r="OSO9" s="69"/>
      <c r="OSP9" s="69"/>
      <c r="OSQ9" s="69"/>
      <c r="OSR9" s="69"/>
      <c r="OSS9" s="69"/>
      <c r="OST9" s="69"/>
      <c r="OSU9" s="69"/>
      <c r="OSV9" s="69"/>
      <c r="OSW9" s="69"/>
      <c r="OSX9" s="69"/>
      <c r="OSY9" s="69"/>
      <c r="OSZ9" s="69"/>
    </row>
    <row r="10" spans="1:10660" s="69" customFormat="1" thickBot="1">
      <c r="A10" s="59" t="s">
        <v>17</v>
      </c>
      <c r="B10" s="38" t="s">
        <v>34</v>
      </c>
      <c r="C10" s="165" t="s">
        <v>45</v>
      </c>
      <c r="D10" s="2" t="s">
        <v>20</v>
      </c>
      <c r="E10" s="2" t="s">
        <v>20</v>
      </c>
      <c r="F10" s="2" t="s">
        <v>20</v>
      </c>
      <c r="G10" s="54" t="s">
        <v>21</v>
      </c>
      <c r="H10" s="55" t="str">
        <f t="shared" si="57"/>
        <v>IN - Phone</v>
      </c>
      <c r="I10" s="55" t="str" cm="1">
        <f t="array" ref="I10">CurrentSchedule(I10,COUNTA($2:$2),$I$1)</f>
        <v>NA</v>
      </c>
      <c r="J10" s="56" t="s">
        <v>22</v>
      </c>
      <c r="K10" s="57" cm="1">
        <f t="array" ref="K10">ScheduledWeek(K10, COUNTA($2:$2),$K$2)</f>
        <v>33</v>
      </c>
      <c r="L10" s="108" cm="1">
        <f t="array" ref="L10">ScheduledWeek(L10, COUNTA($2:$2),$L$2)</f>
        <v>0</v>
      </c>
      <c r="M10" s="108">
        <f t="shared" si="58"/>
        <v>0</v>
      </c>
      <c r="N10" s="108">
        <f t="shared" si="59"/>
        <v>23</v>
      </c>
      <c r="O10" s="108">
        <f t="shared" si="60"/>
        <v>0</v>
      </c>
      <c r="P10" s="108">
        <f t="shared" si="61"/>
        <v>0</v>
      </c>
      <c r="Q10" s="108">
        <f t="shared" si="62"/>
        <v>0</v>
      </c>
      <c r="R10" s="69" t="s">
        <v>26</v>
      </c>
      <c r="S10" s="69" t="s">
        <v>26</v>
      </c>
      <c r="T10" s="69" t="s">
        <v>23</v>
      </c>
      <c r="U10" s="69" t="s">
        <v>26</v>
      </c>
      <c r="V10" s="69" t="s">
        <v>26</v>
      </c>
      <c r="W10" s="69" t="s">
        <v>28</v>
      </c>
      <c r="X10" s="69" t="s">
        <v>27</v>
      </c>
      <c r="Y10" s="69" t="s">
        <v>27</v>
      </c>
      <c r="Z10" s="69" t="s">
        <v>27</v>
      </c>
      <c r="AA10" s="69" t="s">
        <v>27</v>
      </c>
      <c r="AB10" s="69" t="s">
        <v>27</v>
      </c>
      <c r="AC10" s="69" t="s">
        <v>28</v>
      </c>
      <c r="AD10" s="69" t="s">
        <v>28</v>
      </c>
      <c r="AE10" s="69" t="s">
        <v>27</v>
      </c>
      <c r="AF10" s="69" t="s">
        <v>23</v>
      </c>
      <c r="AG10" s="69" t="s">
        <v>27</v>
      </c>
      <c r="AH10" s="69" t="s">
        <v>27</v>
      </c>
      <c r="AI10" s="69" t="s">
        <v>27</v>
      </c>
      <c r="AJ10" s="69" t="s">
        <v>28</v>
      </c>
      <c r="AK10" s="69" t="s">
        <v>28</v>
      </c>
      <c r="AL10" s="69" t="s">
        <v>27</v>
      </c>
      <c r="AM10" s="69" t="s">
        <v>27</v>
      </c>
      <c r="AN10" s="69" t="s">
        <v>27</v>
      </c>
      <c r="AO10" s="69" t="s">
        <v>27</v>
      </c>
      <c r="AP10" s="69" t="s">
        <v>27</v>
      </c>
      <c r="AQ10" s="69" t="s">
        <v>28</v>
      </c>
      <c r="AR10" s="69" t="s">
        <v>28</v>
      </c>
      <c r="AS10" s="69" t="s">
        <v>14</v>
      </c>
      <c r="AT10" s="69" t="s">
        <v>14</v>
      </c>
      <c r="AU10" s="69" t="s">
        <v>14</v>
      </c>
      <c r="AV10" s="69" t="s">
        <v>14</v>
      </c>
      <c r="AW10" s="69" t="s">
        <v>14</v>
      </c>
      <c r="AX10" s="69" t="s">
        <v>28</v>
      </c>
      <c r="AY10" s="69" t="s">
        <v>28</v>
      </c>
      <c r="AZ10" s="69" t="s">
        <v>26</v>
      </c>
      <c r="BA10" s="69" t="s">
        <v>26</v>
      </c>
      <c r="BB10" s="69" t="s">
        <v>26</v>
      </c>
      <c r="BC10" s="69" t="s">
        <v>26</v>
      </c>
      <c r="BD10" s="69" t="s">
        <v>26</v>
      </c>
      <c r="BE10" s="69" t="s">
        <v>28</v>
      </c>
      <c r="BF10" s="69" t="s">
        <v>28</v>
      </c>
      <c r="BG10" s="69" t="s">
        <v>26</v>
      </c>
      <c r="BH10" s="69" t="s">
        <v>26</v>
      </c>
      <c r="BI10" s="69" t="s">
        <v>26</v>
      </c>
      <c r="BJ10" s="69" t="s">
        <v>26</v>
      </c>
      <c r="BK10" s="69" t="s">
        <v>26</v>
      </c>
      <c r="BL10" s="69" t="s">
        <v>28</v>
      </c>
      <c r="BM10" s="69" t="s">
        <v>28</v>
      </c>
      <c r="BN10" s="69" t="s">
        <v>27</v>
      </c>
      <c r="BO10" s="69" t="s">
        <v>27</v>
      </c>
      <c r="BP10" s="69" t="s">
        <v>27</v>
      </c>
      <c r="BQ10" s="69" t="s">
        <v>27</v>
      </c>
      <c r="BR10" s="69" t="s">
        <v>27</v>
      </c>
      <c r="BS10" s="69" t="s">
        <v>28</v>
      </c>
      <c r="BT10" s="69" t="s">
        <v>28</v>
      </c>
      <c r="BU10" s="69" t="s">
        <v>27</v>
      </c>
      <c r="BV10" s="69" t="s">
        <v>27</v>
      </c>
      <c r="BW10" s="69" t="s">
        <v>27</v>
      </c>
      <c r="BX10" s="69" t="s">
        <v>27</v>
      </c>
      <c r="BY10" s="69" t="s">
        <v>27</v>
      </c>
      <c r="BZ10" s="69" t="s">
        <v>28</v>
      </c>
      <c r="CA10" s="69" t="s">
        <v>28</v>
      </c>
      <c r="CB10" s="69" t="s">
        <v>27</v>
      </c>
      <c r="CC10" s="69" t="s">
        <v>27</v>
      </c>
      <c r="CD10" s="69" t="s">
        <v>27</v>
      </c>
      <c r="CE10" s="69" t="s">
        <v>27</v>
      </c>
      <c r="CF10" s="69" t="s">
        <v>27</v>
      </c>
      <c r="CG10" s="69" t="s">
        <v>28</v>
      </c>
      <c r="CH10" s="69" t="s">
        <v>28</v>
      </c>
      <c r="CI10" s="69" t="s">
        <v>42</v>
      </c>
      <c r="CJ10" s="69" t="s">
        <v>42</v>
      </c>
      <c r="CK10" s="69" t="s">
        <v>42</v>
      </c>
      <c r="CL10" s="69" t="s">
        <v>26</v>
      </c>
      <c r="CM10" s="69" t="s">
        <v>26</v>
      </c>
      <c r="CN10" s="69" t="s">
        <v>28</v>
      </c>
      <c r="CO10" s="69" t="s">
        <v>28</v>
      </c>
      <c r="CP10" s="69" t="s">
        <v>26</v>
      </c>
      <c r="CQ10" s="69" t="s">
        <v>26</v>
      </c>
      <c r="CR10" s="69" t="s">
        <v>26</v>
      </c>
      <c r="CS10" s="69" t="s">
        <v>26</v>
      </c>
      <c r="CT10" s="69" t="s">
        <v>26</v>
      </c>
      <c r="CU10" s="69" t="s">
        <v>28</v>
      </c>
      <c r="CV10" s="69" t="s">
        <v>28</v>
      </c>
      <c r="CW10" s="69" t="s">
        <v>27</v>
      </c>
      <c r="CX10" s="69" t="s">
        <v>27</v>
      </c>
      <c r="CY10" s="69" t="s">
        <v>27</v>
      </c>
      <c r="CZ10" s="69" t="s">
        <v>27</v>
      </c>
      <c r="DA10" s="69" t="s">
        <v>27</v>
      </c>
      <c r="DB10" s="69" t="s">
        <v>28</v>
      </c>
      <c r="DC10" s="69" t="s">
        <v>28</v>
      </c>
      <c r="DD10" s="69" t="s">
        <v>23</v>
      </c>
      <c r="DE10" s="69" t="s">
        <v>27</v>
      </c>
      <c r="DF10" s="69" t="s">
        <v>27</v>
      </c>
      <c r="DG10" s="69" t="s">
        <v>27</v>
      </c>
      <c r="DH10" s="69" t="s">
        <v>27</v>
      </c>
      <c r="DI10" s="69" t="s">
        <v>28</v>
      </c>
      <c r="DJ10" s="69" t="s">
        <v>28</v>
      </c>
      <c r="DK10" s="69" t="s">
        <v>29</v>
      </c>
      <c r="DL10" s="69" t="s">
        <v>29</v>
      </c>
      <c r="DM10" s="69" t="s">
        <v>29</v>
      </c>
      <c r="DN10" s="69" t="s">
        <v>29</v>
      </c>
      <c r="DO10" s="69" t="s">
        <v>29</v>
      </c>
      <c r="DP10" s="69" t="s">
        <v>28</v>
      </c>
      <c r="DQ10" s="69" t="s">
        <v>28</v>
      </c>
      <c r="DR10" s="69" t="s">
        <v>27</v>
      </c>
      <c r="DS10" s="69" t="s">
        <v>27</v>
      </c>
      <c r="DT10" s="69" t="s">
        <v>27</v>
      </c>
      <c r="DU10" s="69" t="s">
        <v>27</v>
      </c>
      <c r="DV10" s="69" t="s">
        <v>27</v>
      </c>
      <c r="DW10" s="69" t="s">
        <v>28</v>
      </c>
      <c r="DX10" s="69" t="s">
        <v>28</v>
      </c>
      <c r="DY10" s="69" t="s">
        <v>42</v>
      </c>
      <c r="DZ10" s="69" t="s">
        <v>42</v>
      </c>
      <c r="EA10" s="69" t="s">
        <v>14</v>
      </c>
      <c r="EB10" s="69" t="s">
        <v>14</v>
      </c>
      <c r="EC10" s="69" t="s">
        <v>14</v>
      </c>
      <c r="ED10" s="69" t="s">
        <v>28</v>
      </c>
      <c r="EE10" s="69" t="s">
        <v>28</v>
      </c>
      <c r="EF10" s="69" t="s">
        <v>26</v>
      </c>
      <c r="EG10" s="69" t="s">
        <v>26</v>
      </c>
      <c r="EH10" s="69" t="s">
        <v>26</v>
      </c>
      <c r="EI10" s="69" t="s">
        <v>23</v>
      </c>
      <c r="EJ10" s="69" t="s">
        <v>26</v>
      </c>
      <c r="EK10" s="69" t="s">
        <v>28</v>
      </c>
      <c r="EL10" s="69" t="s">
        <v>28</v>
      </c>
      <c r="EM10" s="69" t="s">
        <v>27</v>
      </c>
      <c r="EN10" s="69" t="s">
        <v>27</v>
      </c>
      <c r="EO10" s="69" t="s">
        <v>27</v>
      </c>
      <c r="EP10" s="69" t="s">
        <v>27</v>
      </c>
      <c r="EQ10" s="69" t="s">
        <v>27</v>
      </c>
      <c r="ER10" s="69" t="s">
        <v>28</v>
      </c>
      <c r="ES10" s="69" t="s">
        <v>28</v>
      </c>
      <c r="ET10" s="69" t="s">
        <v>27</v>
      </c>
      <c r="EU10" s="69" t="s">
        <v>27</v>
      </c>
      <c r="EV10" s="69" t="s">
        <v>27</v>
      </c>
      <c r="EW10" s="69" t="s">
        <v>27</v>
      </c>
      <c r="EX10" s="69" t="s">
        <v>27</v>
      </c>
      <c r="EY10" s="2" t="s">
        <v>28</v>
      </c>
      <c r="EZ10" s="2" t="s">
        <v>28</v>
      </c>
      <c r="FA10" s="69" t="s">
        <v>27</v>
      </c>
      <c r="FB10" s="69" t="s">
        <v>27</v>
      </c>
      <c r="FC10" s="69" t="s">
        <v>27</v>
      </c>
      <c r="FD10" s="69" t="s">
        <v>27</v>
      </c>
      <c r="FE10" s="69" t="s">
        <v>27</v>
      </c>
      <c r="FF10" s="73" t="s">
        <v>28</v>
      </c>
      <c r="FG10" s="73" t="s">
        <v>28</v>
      </c>
      <c r="FH10" s="69" t="s">
        <v>14</v>
      </c>
      <c r="FI10" s="69" t="s">
        <v>14</v>
      </c>
      <c r="FJ10" s="69" t="s">
        <v>14</v>
      </c>
      <c r="FK10" s="69" t="s">
        <v>14</v>
      </c>
      <c r="FL10" s="69" t="s">
        <v>14</v>
      </c>
      <c r="FM10" s="73"/>
      <c r="FN10" s="73"/>
      <c r="FO10" s="69" t="s">
        <v>14</v>
      </c>
      <c r="FP10" s="69" t="s">
        <v>14</v>
      </c>
      <c r="FQ10" s="69" t="s">
        <v>14</v>
      </c>
      <c r="FR10" s="69" t="s">
        <v>14</v>
      </c>
      <c r="FS10" s="69" t="s">
        <v>14</v>
      </c>
      <c r="FT10" s="73"/>
      <c r="FU10" s="73"/>
      <c r="FV10" s="69" t="s">
        <v>27</v>
      </c>
      <c r="FW10" s="69" t="s">
        <v>27</v>
      </c>
      <c r="FX10" s="69" t="s">
        <v>27</v>
      </c>
      <c r="FY10" s="69" t="s">
        <v>27</v>
      </c>
      <c r="FZ10" s="69" t="s">
        <v>27</v>
      </c>
      <c r="GA10" s="73" t="s">
        <v>28</v>
      </c>
      <c r="GB10" s="73" t="s">
        <v>28</v>
      </c>
      <c r="GC10" s="69" t="s">
        <v>27</v>
      </c>
      <c r="GD10" s="69" t="s">
        <v>27</v>
      </c>
      <c r="GE10" s="69" t="s">
        <v>27</v>
      </c>
      <c r="GF10" s="69" t="s">
        <v>27</v>
      </c>
      <c r="GG10" s="69" t="s">
        <v>27</v>
      </c>
      <c r="GH10" s="73" t="s">
        <v>28</v>
      </c>
      <c r="GI10" s="73" t="s">
        <v>28</v>
      </c>
      <c r="GJ10" s="69" t="s">
        <v>27</v>
      </c>
      <c r="GK10" s="69" t="s">
        <v>27</v>
      </c>
      <c r="GL10" s="69" t="s">
        <v>27</v>
      </c>
      <c r="GM10" s="69" t="s">
        <v>27</v>
      </c>
      <c r="GN10" s="69" t="s">
        <v>27</v>
      </c>
      <c r="GO10" s="3" t="s">
        <v>28</v>
      </c>
      <c r="GP10" s="3" t="s">
        <v>28</v>
      </c>
      <c r="GQ10" s="99" t="s">
        <v>26</v>
      </c>
      <c r="GR10" s="99" t="s">
        <v>26</v>
      </c>
      <c r="GS10" s="99" t="s">
        <v>26</v>
      </c>
      <c r="GT10" s="99" t="s">
        <v>26</v>
      </c>
      <c r="GU10" s="99" t="s">
        <v>26</v>
      </c>
      <c r="GV10" s="99" t="s">
        <v>28</v>
      </c>
      <c r="GW10" s="99" t="s">
        <v>28</v>
      </c>
      <c r="GX10" s="99" t="s">
        <v>26</v>
      </c>
      <c r="GY10" s="99" t="s">
        <v>26</v>
      </c>
      <c r="GZ10" s="99" t="s">
        <v>26</v>
      </c>
      <c r="HA10" s="99" t="s">
        <v>26</v>
      </c>
      <c r="HB10" s="99" t="s">
        <v>26</v>
      </c>
      <c r="HC10" s="99" t="s">
        <v>28</v>
      </c>
      <c r="HD10" s="99" t="s">
        <v>28</v>
      </c>
      <c r="HE10" s="99" t="s">
        <v>27</v>
      </c>
      <c r="HF10" s="99" t="s">
        <v>27</v>
      </c>
      <c r="HG10" s="99" t="s">
        <v>27</v>
      </c>
      <c r="HH10" s="99" t="s">
        <v>27</v>
      </c>
      <c r="HI10" s="99" t="s">
        <v>27</v>
      </c>
      <c r="HJ10" s="99" t="s">
        <v>28</v>
      </c>
      <c r="HK10" s="99" t="s">
        <v>28</v>
      </c>
      <c r="HL10" s="99" t="s">
        <v>27</v>
      </c>
      <c r="HM10" s="99" t="s">
        <v>27</v>
      </c>
      <c r="HN10" s="99" t="s">
        <v>27</v>
      </c>
      <c r="HO10" s="99" t="s">
        <v>27</v>
      </c>
      <c r="HP10" s="99" t="s">
        <v>27</v>
      </c>
      <c r="HQ10" s="99" t="s">
        <v>28</v>
      </c>
      <c r="HR10" s="99" t="s">
        <v>28</v>
      </c>
      <c r="HS10" s="99" t="s">
        <v>27</v>
      </c>
      <c r="HT10" s="99" t="s">
        <v>27</v>
      </c>
      <c r="HU10" s="99" t="s">
        <v>27</v>
      </c>
      <c r="HV10" s="99" t="s">
        <v>27</v>
      </c>
      <c r="HW10" s="99" t="s">
        <v>27</v>
      </c>
      <c r="HX10" s="99" t="s">
        <v>28</v>
      </c>
      <c r="HY10" s="99" t="s">
        <v>28</v>
      </c>
      <c r="HZ10" s="99" t="s">
        <v>26</v>
      </c>
      <c r="IA10" s="99" t="s">
        <v>26</v>
      </c>
      <c r="IB10" s="99" t="s">
        <v>26</v>
      </c>
      <c r="IC10" s="99" t="s">
        <v>26</v>
      </c>
      <c r="ID10" s="99" t="s">
        <v>26</v>
      </c>
      <c r="IE10" s="99" t="s">
        <v>28</v>
      </c>
      <c r="IF10" s="99" t="s">
        <v>28</v>
      </c>
      <c r="IG10" s="99" t="s">
        <v>26</v>
      </c>
      <c r="IH10" s="99" t="s">
        <v>26</v>
      </c>
      <c r="II10" s="99" t="s">
        <v>26</v>
      </c>
      <c r="IJ10" s="99" t="s">
        <v>26</v>
      </c>
      <c r="IK10" s="99" t="s">
        <v>26</v>
      </c>
      <c r="IL10" s="99" t="s">
        <v>28</v>
      </c>
      <c r="IM10" s="99" t="s">
        <v>28</v>
      </c>
      <c r="IN10" s="99" t="s">
        <v>27</v>
      </c>
      <c r="IO10" s="99" t="s">
        <v>27</v>
      </c>
      <c r="IP10" s="99" t="s">
        <v>27</v>
      </c>
      <c r="IQ10" s="99" t="s">
        <v>27</v>
      </c>
      <c r="IR10" s="99" t="s">
        <v>27</v>
      </c>
      <c r="IS10" s="69" t="s">
        <v>28</v>
      </c>
      <c r="IT10" s="69" t="s">
        <v>28</v>
      </c>
      <c r="IU10" s="69" t="s">
        <v>27</v>
      </c>
      <c r="IV10" s="69" t="s">
        <v>27</v>
      </c>
      <c r="IW10" s="69" t="s">
        <v>27</v>
      </c>
      <c r="IX10" s="69" t="s">
        <v>27</v>
      </c>
      <c r="IY10" s="69" t="s">
        <v>27</v>
      </c>
      <c r="IZ10" s="69" t="s">
        <v>28</v>
      </c>
      <c r="JA10" s="69" t="s">
        <v>28</v>
      </c>
      <c r="NX10" s="2"/>
      <c r="NY10" s="2"/>
      <c r="NZ10" s="2"/>
      <c r="OA10" s="2"/>
      <c r="OB10" s="2"/>
      <c r="OC10" s="2"/>
      <c r="OD10" s="2"/>
      <c r="OE10" s="76"/>
      <c r="OF10" s="77"/>
      <c r="OG10" s="78"/>
      <c r="OH10" s="62"/>
      <c r="OI10" s="62"/>
      <c r="OJ10" s="62"/>
      <c r="OK10" s="54"/>
      <c r="OL10" s="55"/>
      <c r="OM10" s="55"/>
      <c r="OO10" s="79"/>
      <c r="OP10" s="14"/>
      <c r="OQ10" s="14"/>
      <c r="OR10" s="14"/>
      <c r="OS10" s="14"/>
      <c r="OT10" s="14"/>
      <c r="OU10" s="14"/>
      <c r="OV10" s="14"/>
      <c r="OW10" s="14"/>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55"/>
      <c r="XG10" s="55"/>
      <c r="XH10" s="55"/>
      <c r="XI10" s="55"/>
      <c r="XJ10" s="55"/>
      <c r="XK10" s="2"/>
      <c r="XL10" s="2"/>
      <c r="XM10" s="55"/>
      <c r="XN10" s="55"/>
      <c r="XO10" s="55"/>
      <c r="XP10" s="55"/>
      <c r="XQ10" s="55"/>
      <c r="YE10" s="2"/>
      <c r="AAQ10" s="2"/>
      <c r="AAR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N10" s="2"/>
      <c r="ACO10" s="2"/>
      <c r="ACU10" s="2"/>
      <c r="ACV10" s="2"/>
      <c r="ADB10" s="2"/>
      <c r="ADC10" s="2"/>
      <c r="ADI10" s="2"/>
      <c r="ADJ10" s="2"/>
      <c r="ADP10" s="2"/>
      <c r="ADQ10" s="2"/>
      <c r="ADW10" s="2"/>
      <c r="ADX10" s="2"/>
      <c r="AED10" s="2"/>
      <c r="AEE10" s="2"/>
      <c r="AEK10" s="2"/>
      <c r="AEL10" s="2"/>
      <c r="AER10" s="2"/>
      <c r="AES10" s="2"/>
      <c r="AEY10" s="2"/>
      <c r="AEZ10" s="2"/>
      <c r="AFF10" s="2"/>
      <c r="AFG10" s="2"/>
      <c r="AFM10" s="2"/>
      <c r="AFN10" s="2"/>
      <c r="AFO10" s="2"/>
      <c r="AFP10" s="2"/>
      <c r="AFQ10" s="2"/>
      <c r="AFR10" s="2"/>
      <c r="AFS10" s="2"/>
      <c r="AFT10" s="76"/>
      <c r="AFU10" s="77"/>
      <c r="AFV10" s="78"/>
      <c r="AFW10" s="62"/>
      <c r="AFX10" s="62"/>
      <c r="AFY10" s="62"/>
      <c r="AFZ10" s="54"/>
      <c r="AGA10" s="55"/>
      <c r="AGB10" s="55"/>
      <c r="AGD10" s="79"/>
      <c r="AGE10" s="14"/>
      <c r="AGF10" s="14"/>
      <c r="AGG10" s="14"/>
      <c r="AGH10" s="14"/>
      <c r="AGI10" s="14"/>
      <c r="AGJ10" s="14"/>
      <c r="AGK10" s="14"/>
      <c r="AGL10" s="14"/>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55"/>
      <c r="AOV10" s="55"/>
      <c r="AOW10" s="55"/>
      <c r="AOX10" s="55"/>
      <c r="AOY10" s="55"/>
      <c r="AOZ10" s="2"/>
      <c r="APA10" s="2"/>
      <c r="APB10" s="55"/>
      <c r="APC10" s="55"/>
      <c r="APD10" s="55"/>
      <c r="APE10" s="55"/>
      <c r="APF10" s="55"/>
      <c r="APT10" s="2"/>
      <c r="ASF10" s="2"/>
      <c r="ASG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UC10" s="2"/>
      <c r="AUD10" s="2"/>
      <c r="AUJ10" s="2"/>
      <c r="AUK10" s="2"/>
      <c r="AUQ10" s="2"/>
      <c r="AUR10" s="2"/>
      <c r="AUX10" s="2"/>
      <c r="AUY10" s="2"/>
      <c r="AVE10" s="2"/>
      <c r="AVF10" s="2"/>
      <c r="AVL10" s="2"/>
      <c r="AVM10" s="2"/>
      <c r="AVS10" s="2"/>
      <c r="AVT10" s="2"/>
      <c r="AVZ10" s="2"/>
      <c r="AWA10" s="2"/>
      <c r="AWG10" s="2"/>
      <c r="AWH10" s="2"/>
      <c r="AWN10" s="2"/>
      <c r="AWO10" s="2"/>
      <c r="AWU10" s="2"/>
      <c r="AWV10" s="2"/>
      <c r="AXB10" s="2"/>
      <c r="AXC10" s="2"/>
      <c r="AXD10" s="2"/>
      <c r="AXE10" s="2"/>
      <c r="AXF10" s="2"/>
      <c r="AXG10" s="2"/>
      <c r="AXH10" s="2"/>
      <c r="AXI10" s="76"/>
      <c r="AXJ10" s="77"/>
      <c r="AXK10" s="78"/>
      <c r="AXL10" s="62"/>
      <c r="AXM10" s="62"/>
      <c r="AXN10" s="62"/>
      <c r="AXO10" s="54"/>
      <c r="AXP10" s="55"/>
      <c r="AXQ10" s="55"/>
      <c r="AXS10" s="79"/>
      <c r="AXT10" s="14"/>
      <c r="AXU10" s="14"/>
      <c r="AXV10" s="14"/>
      <c r="AXW10" s="14"/>
      <c r="AXX10" s="14"/>
      <c r="AXY10" s="14"/>
      <c r="AXZ10" s="14"/>
      <c r="AYA10" s="14"/>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55"/>
      <c r="BGK10" s="55"/>
      <c r="BGL10" s="55"/>
      <c r="BGM10" s="55"/>
      <c r="BGN10" s="55"/>
      <c r="BGO10" s="2"/>
      <c r="BGP10" s="2"/>
      <c r="BGQ10" s="55"/>
      <c r="BGR10" s="55"/>
      <c r="BGS10" s="55"/>
      <c r="BGT10" s="55"/>
      <c r="BGU10" s="55"/>
      <c r="BHI10" s="2"/>
      <c r="BJU10" s="2"/>
      <c r="BJV10" s="2"/>
      <c r="BKB10" s="2"/>
      <c r="BKC10" s="2"/>
      <c r="BKD10" s="2"/>
      <c r="BKE10" s="2"/>
      <c r="BKF10" s="2"/>
      <c r="BKG10" s="2"/>
      <c r="BKH10" s="2"/>
      <c r="BKI10" s="2"/>
      <c r="BKJ10" s="2"/>
      <c r="BKK10" s="2"/>
      <c r="BKL10" s="2"/>
      <c r="BKM10" s="2"/>
      <c r="BKN10" s="2"/>
      <c r="BKO10" s="2"/>
      <c r="BKP10" s="2"/>
      <c r="BKQ10" s="2"/>
      <c r="BKR10" s="2"/>
      <c r="BKS10" s="2"/>
      <c r="BKT10" s="2"/>
      <c r="BKU10" s="2"/>
      <c r="BKV10" s="2"/>
      <c r="BKW10" s="2"/>
      <c r="BKX10" s="2"/>
      <c r="BKY10" s="2"/>
      <c r="BKZ10" s="2"/>
      <c r="BLA10" s="2"/>
      <c r="BLB10" s="2"/>
      <c r="BLC10" s="2"/>
      <c r="BLD10" s="2"/>
      <c r="BLE10" s="2"/>
      <c r="BLF10" s="2"/>
      <c r="BLG10" s="2"/>
      <c r="BLH10" s="2"/>
      <c r="BLI10" s="2"/>
      <c r="BLJ10" s="2"/>
      <c r="BLK10" s="2"/>
      <c r="BLL10" s="2"/>
      <c r="BLR10" s="2"/>
      <c r="BLS10" s="2"/>
      <c r="BLY10" s="2"/>
      <c r="BLZ10" s="2"/>
      <c r="BMF10" s="2"/>
      <c r="BMG10" s="2"/>
      <c r="BMM10" s="2"/>
      <c r="BMN10" s="2"/>
      <c r="BMT10" s="2"/>
      <c r="BMU10" s="2"/>
      <c r="BNA10" s="2"/>
      <c r="BNB10" s="2"/>
      <c r="BNH10" s="2"/>
      <c r="BNI10" s="2"/>
      <c r="BNO10" s="2"/>
      <c r="BNP10" s="2"/>
      <c r="BNV10" s="2"/>
      <c r="BNW10" s="2"/>
    </row>
    <row r="11" spans="1:10660" s="69" customFormat="1" ht="29.45" thickBot="1">
      <c r="A11" s="59" t="s">
        <v>17</v>
      </c>
      <c r="B11" s="60" t="s">
        <v>46</v>
      </c>
      <c r="C11" s="165" t="s">
        <v>47</v>
      </c>
      <c r="D11" s="2" t="s">
        <v>20</v>
      </c>
      <c r="E11" s="2" t="s">
        <v>20</v>
      </c>
      <c r="F11" s="2" t="s">
        <v>20</v>
      </c>
      <c r="G11" s="54" t="s">
        <v>21</v>
      </c>
      <c r="H11" s="55" t="str">
        <f t="shared" si="57"/>
        <v>IN - Phone</v>
      </c>
      <c r="I11" s="55" t="str" cm="1">
        <f t="array" ref="I11">CurrentSchedule(I11,COUNTA($2:$2),$I$1)</f>
        <v>NA</v>
      </c>
      <c r="J11" s="56">
        <f>ScheduledWeek(J11, COUNTA($2:$2),$J$2)</f>
        <v>0</v>
      </c>
      <c r="K11" s="57">
        <f>ScheduledWeek(K11, COUNTA($2:$2),$K$2)</f>
        <v>23</v>
      </c>
      <c r="L11" s="108">
        <f>ScheduledWeek(L11, COUNTA($2:$2),$L$2)</f>
        <v>0</v>
      </c>
      <c r="M11" s="108">
        <f t="shared" si="58"/>
        <v>0</v>
      </c>
      <c r="N11" s="108">
        <f t="shared" si="59"/>
        <v>0</v>
      </c>
      <c r="O11" s="108">
        <f t="shared" si="60"/>
        <v>31</v>
      </c>
      <c r="P11" s="108">
        <f t="shared" si="61"/>
        <v>16</v>
      </c>
      <c r="Q11" s="108">
        <f t="shared" si="62"/>
        <v>0</v>
      </c>
      <c r="R11" s="2" t="s">
        <v>27</v>
      </c>
      <c r="S11" s="2" t="s">
        <v>27</v>
      </c>
      <c r="T11" s="2" t="s">
        <v>23</v>
      </c>
      <c r="U11" s="2" t="s">
        <v>27</v>
      </c>
      <c r="V11" s="2" t="s">
        <v>27</v>
      </c>
      <c r="W11" s="2"/>
      <c r="X11" s="14" t="s">
        <v>27</v>
      </c>
      <c r="Y11" s="14" t="s">
        <v>27</v>
      </c>
      <c r="Z11" s="14" t="s">
        <v>27</v>
      </c>
      <c r="AA11" s="14" t="s">
        <v>27</v>
      </c>
      <c r="AB11" s="14" t="s">
        <v>27</v>
      </c>
      <c r="AC11" s="2" t="s">
        <v>28</v>
      </c>
      <c r="AD11" s="2" t="s">
        <v>28</v>
      </c>
      <c r="AE11" s="2" t="s">
        <v>16</v>
      </c>
      <c r="AF11" s="2" t="s">
        <v>23</v>
      </c>
      <c r="AG11" s="2" t="s">
        <v>16</v>
      </c>
      <c r="AH11" s="2" t="s">
        <v>16</v>
      </c>
      <c r="AI11" s="2" t="s">
        <v>16</v>
      </c>
      <c r="AJ11" s="2" t="s">
        <v>28</v>
      </c>
      <c r="AK11" s="2" t="s">
        <v>28</v>
      </c>
      <c r="AL11" s="85" t="s">
        <v>16</v>
      </c>
      <c r="AM11" s="85" t="s">
        <v>16</v>
      </c>
      <c r="AN11" s="85" t="s">
        <v>16</v>
      </c>
      <c r="AO11" s="85" t="s">
        <v>16</v>
      </c>
      <c r="AP11" s="85" t="s">
        <v>16</v>
      </c>
      <c r="AQ11" s="2" t="s">
        <v>28</v>
      </c>
      <c r="AR11" s="2" t="s">
        <v>28</v>
      </c>
      <c r="AS11" s="69" t="s">
        <v>27</v>
      </c>
      <c r="AT11" s="69" t="s">
        <v>27</v>
      </c>
      <c r="AU11" s="69" t="s">
        <v>27</v>
      </c>
      <c r="AV11" s="69" t="s">
        <v>27</v>
      </c>
      <c r="AW11" s="69" t="s">
        <v>27</v>
      </c>
      <c r="AX11" s="69" t="s">
        <v>28</v>
      </c>
      <c r="AY11" s="70" t="s">
        <v>28</v>
      </c>
      <c r="AZ11" s="69" t="s">
        <v>27</v>
      </c>
      <c r="BA11" s="69" t="s">
        <v>27</v>
      </c>
      <c r="BB11" s="69" t="s">
        <v>27</v>
      </c>
      <c r="BC11" s="69" t="s">
        <v>27</v>
      </c>
      <c r="BD11" s="69" t="s">
        <v>27</v>
      </c>
      <c r="BE11" s="70" t="s">
        <v>28</v>
      </c>
      <c r="BF11" s="69" t="s">
        <v>28</v>
      </c>
      <c r="BG11" s="70" t="s">
        <v>16</v>
      </c>
      <c r="BH11" s="70" t="s">
        <v>16</v>
      </c>
      <c r="BI11" s="70" t="s">
        <v>16</v>
      </c>
      <c r="BJ11" s="70" t="s">
        <v>16</v>
      </c>
      <c r="BK11" s="70" t="s">
        <v>16</v>
      </c>
      <c r="BL11" s="69" t="s">
        <v>28</v>
      </c>
      <c r="BM11" s="69" t="s">
        <v>28</v>
      </c>
      <c r="BN11" s="70" t="s">
        <v>16</v>
      </c>
      <c r="BO11" s="70" t="s">
        <v>16</v>
      </c>
      <c r="BP11" s="70" t="s">
        <v>16</v>
      </c>
      <c r="BQ11" s="70" t="s">
        <v>16</v>
      </c>
      <c r="BR11" s="70" t="s">
        <v>16</v>
      </c>
      <c r="BS11" s="69" t="s">
        <v>28</v>
      </c>
      <c r="BT11" s="69" t="s">
        <v>28</v>
      </c>
      <c r="BU11" s="2" t="s">
        <v>27</v>
      </c>
      <c r="BV11" s="2" t="s">
        <v>27</v>
      </c>
      <c r="BW11" s="2" t="s">
        <v>27</v>
      </c>
      <c r="BX11" s="2" t="s">
        <v>27</v>
      </c>
      <c r="BY11" s="2" t="s">
        <v>27</v>
      </c>
      <c r="BZ11" s="69" t="s">
        <v>28</v>
      </c>
      <c r="CA11" s="69" t="s">
        <v>28</v>
      </c>
      <c r="CB11" s="69" t="s">
        <v>27</v>
      </c>
      <c r="CC11" s="69" t="s">
        <v>27</v>
      </c>
      <c r="CD11" s="69" t="s">
        <v>27</v>
      </c>
      <c r="CE11" s="69" t="s">
        <v>27</v>
      </c>
      <c r="CF11" s="69" t="s">
        <v>27</v>
      </c>
      <c r="CG11" s="69" t="s">
        <v>28</v>
      </c>
      <c r="CH11" s="69" t="s">
        <v>28</v>
      </c>
      <c r="CI11" s="69" t="s">
        <v>16</v>
      </c>
      <c r="CJ11" s="69" t="s">
        <v>16</v>
      </c>
      <c r="CK11" s="69" t="s">
        <v>16</v>
      </c>
      <c r="CL11" s="69" t="s">
        <v>16</v>
      </c>
      <c r="CM11" s="69" t="s">
        <v>16</v>
      </c>
      <c r="CN11" s="69" t="s">
        <v>28</v>
      </c>
      <c r="CO11" s="69" t="s">
        <v>28</v>
      </c>
      <c r="CP11" s="70" t="s">
        <v>29</v>
      </c>
      <c r="CQ11" s="70" t="s">
        <v>29</v>
      </c>
      <c r="CR11" s="70" t="s">
        <v>29</v>
      </c>
      <c r="CS11" s="70" t="s">
        <v>29</v>
      </c>
      <c r="CT11" s="70" t="s">
        <v>29</v>
      </c>
      <c r="CU11" s="69" t="s">
        <v>28</v>
      </c>
      <c r="CV11" s="69" t="s">
        <v>28</v>
      </c>
      <c r="CW11" s="69" t="s">
        <v>27</v>
      </c>
      <c r="CX11" s="69" t="s">
        <v>27</v>
      </c>
      <c r="CY11" s="69" t="s">
        <v>27</v>
      </c>
      <c r="CZ11" s="69" t="s">
        <v>27</v>
      </c>
      <c r="DA11" s="69" t="s">
        <v>27</v>
      </c>
      <c r="DB11" s="69" t="s">
        <v>28</v>
      </c>
      <c r="DC11" s="69" t="s">
        <v>28</v>
      </c>
      <c r="DD11" s="69" t="s">
        <v>27</v>
      </c>
      <c r="DE11" s="69" t="s">
        <v>27</v>
      </c>
      <c r="DF11" s="69" t="s">
        <v>27</v>
      </c>
      <c r="DG11" s="69" t="s">
        <v>27</v>
      </c>
      <c r="DH11" s="69" t="s">
        <v>27</v>
      </c>
      <c r="DI11" s="69" t="s">
        <v>28</v>
      </c>
      <c r="DJ11" s="69" t="s">
        <v>28</v>
      </c>
      <c r="DK11" s="69" t="s">
        <v>16</v>
      </c>
      <c r="DL11" s="69" t="s">
        <v>16</v>
      </c>
      <c r="DM11" s="69" t="s">
        <v>16</v>
      </c>
      <c r="DN11" s="69" t="s">
        <v>16</v>
      </c>
      <c r="DO11" s="69" t="s">
        <v>16</v>
      </c>
      <c r="DP11" s="69" t="s">
        <v>28</v>
      </c>
      <c r="DQ11" s="69" t="s">
        <v>28</v>
      </c>
      <c r="DR11" s="69" t="s">
        <v>16</v>
      </c>
      <c r="DS11" s="69" t="s">
        <v>16</v>
      </c>
      <c r="DT11" s="69" t="s">
        <v>16</v>
      </c>
      <c r="DU11" s="69" t="s">
        <v>16</v>
      </c>
      <c r="DV11" s="69" t="s">
        <v>23</v>
      </c>
      <c r="DW11" s="69" t="s">
        <v>28</v>
      </c>
      <c r="DX11" s="69" t="s">
        <v>28</v>
      </c>
      <c r="DY11" s="2" t="s">
        <v>27</v>
      </c>
      <c r="DZ11" s="2" t="s">
        <v>27</v>
      </c>
      <c r="EA11" s="2" t="s">
        <v>27</v>
      </c>
      <c r="EB11" s="2" t="s">
        <v>27</v>
      </c>
      <c r="EC11" s="2" t="s">
        <v>27</v>
      </c>
      <c r="ED11" s="2" t="s">
        <v>28</v>
      </c>
      <c r="EE11" s="2" t="s">
        <v>28</v>
      </c>
      <c r="EF11" s="2" t="s">
        <v>27</v>
      </c>
      <c r="EG11" s="2" t="s">
        <v>27</v>
      </c>
      <c r="EH11" s="2" t="s">
        <v>27</v>
      </c>
      <c r="EI11" s="2" t="s">
        <v>23</v>
      </c>
      <c r="EJ11" s="2" t="s">
        <v>27</v>
      </c>
      <c r="EK11" s="2" t="s">
        <v>28</v>
      </c>
      <c r="EL11" s="2" t="s">
        <v>28</v>
      </c>
      <c r="EM11" s="2" t="s">
        <v>26</v>
      </c>
      <c r="EN11" s="2" t="s">
        <v>26</v>
      </c>
      <c r="EO11" s="2" t="s">
        <v>26</v>
      </c>
      <c r="EP11" s="2" t="s">
        <v>26</v>
      </c>
      <c r="EQ11" s="2" t="s">
        <v>26</v>
      </c>
      <c r="ER11" s="69" t="s">
        <v>28</v>
      </c>
      <c r="ES11" s="69" t="s">
        <v>28</v>
      </c>
      <c r="ET11" s="2" t="s">
        <v>26</v>
      </c>
      <c r="EU11" s="2" t="s">
        <v>26</v>
      </c>
      <c r="EV11" s="2" t="s">
        <v>26</v>
      </c>
      <c r="EW11" s="2" t="s">
        <v>26</v>
      </c>
      <c r="EX11" s="2" t="s">
        <v>26</v>
      </c>
      <c r="EY11" s="2" t="s">
        <v>28</v>
      </c>
      <c r="EZ11" s="2" t="s">
        <v>28</v>
      </c>
      <c r="FA11" s="2" t="s">
        <v>27</v>
      </c>
      <c r="FB11" s="2" t="s">
        <v>27</v>
      </c>
      <c r="FC11" s="2" t="s">
        <v>27</v>
      </c>
      <c r="FD11" s="2" t="s">
        <v>27</v>
      </c>
      <c r="FE11" s="2" t="s">
        <v>27</v>
      </c>
      <c r="FF11" s="3"/>
      <c r="FG11" s="3"/>
      <c r="FH11" s="2" t="s">
        <v>27</v>
      </c>
      <c r="FI11" s="2" t="s">
        <v>27</v>
      </c>
      <c r="FJ11" s="2" t="s">
        <v>27</v>
      </c>
      <c r="FK11" s="2" t="s">
        <v>27</v>
      </c>
      <c r="FL11" s="2" t="s">
        <v>27</v>
      </c>
      <c r="FM11" s="3"/>
      <c r="FN11" s="3"/>
      <c r="FO11" s="2" t="s">
        <v>26</v>
      </c>
      <c r="FP11" s="2" t="s">
        <v>26</v>
      </c>
      <c r="FQ11" s="2" t="s">
        <v>26</v>
      </c>
      <c r="FR11" s="2" t="s">
        <v>26</v>
      </c>
      <c r="FS11" s="2" t="s">
        <v>26</v>
      </c>
      <c r="FT11" s="3"/>
      <c r="FU11" s="3"/>
      <c r="FV11" s="2" t="s">
        <v>15</v>
      </c>
      <c r="FW11" s="2" t="s">
        <v>15</v>
      </c>
      <c r="FX11" s="2" t="s">
        <v>15</v>
      </c>
      <c r="FY11" s="2" t="s">
        <v>15</v>
      </c>
      <c r="FZ11" s="2" t="s">
        <v>15</v>
      </c>
      <c r="GA11" s="3"/>
      <c r="GB11" s="3"/>
      <c r="GC11" s="2" t="s">
        <v>27</v>
      </c>
      <c r="GD11" s="2" t="s">
        <v>27</v>
      </c>
      <c r="GE11" s="2" t="s">
        <v>27</v>
      </c>
      <c r="GF11" s="2" t="s">
        <v>27</v>
      </c>
      <c r="GG11" s="2" t="s">
        <v>27</v>
      </c>
      <c r="GH11" s="3"/>
      <c r="GI11" s="3"/>
      <c r="GJ11" s="2" t="s">
        <v>27</v>
      </c>
      <c r="GK11" s="2" t="s">
        <v>27</v>
      </c>
      <c r="GL11" s="2" t="s">
        <v>27</v>
      </c>
      <c r="GM11" s="2" t="s">
        <v>27</v>
      </c>
      <c r="GN11" s="2" t="s">
        <v>27</v>
      </c>
      <c r="GO11" s="3" t="s">
        <v>28</v>
      </c>
      <c r="GP11" s="3" t="s">
        <v>28</v>
      </c>
      <c r="GQ11" s="2" t="s">
        <v>27</v>
      </c>
      <c r="GR11" s="2" t="s">
        <v>27</v>
      </c>
      <c r="GS11" s="2" t="s">
        <v>27</v>
      </c>
      <c r="GT11" s="2" t="s">
        <v>27</v>
      </c>
      <c r="GU11" s="2" t="s">
        <v>27</v>
      </c>
      <c r="GV11" s="3" t="s">
        <v>28</v>
      </c>
      <c r="GW11" s="3" t="s">
        <v>28</v>
      </c>
      <c r="GX11" s="2" t="s">
        <v>27</v>
      </c>
      <c r="GY11" s="2" t="s">
        <v>27</v>
      </c>
      <c r="GZ11" s="2" t="s">
        <v>27</v>
      </c>
      <c r="HA11" s="2" t="s">
        <v>27</v>
      </c>
      <c r="HB11" s="2" t="s">
        <v>27</v>
      </c>
      <c r="HC11" s="3" t="s">
        <v>28</v>
      </c>
      <c r="HD11" s="3" t="s">
        <v>28</v>
      </c>
      <c r="HE11" s="2" t="s">
        <v>27</v>
      </c>
      <c r="HF11" s="2" t="s">
        <v>27</v>
      </c>
      <c r="HG11" s="2" t="s">
        <v>27</v>
      </c>
      <c r="HH11" s="2" t="s">
        <v>27</v>
      </c>
      <c r="HI11" s="2" t="s">
        <v>27</v>
      </c>
      <c r="HJ11" s="3" t="s">
        <v>28</v>
      </c>
      <c r="HK11" s="3" t="s">
        <v>28</v>
      </c>
      <c r="HL11" s="2" t="s">
        <v>27</v>
      </c>
      <c r="HM11" s="2" t="s">
        <v>27</v>
      </c>
      <c r="HN11" s="2" t="s">
        <v>27</v>
      </c>
      <c r="HO11" s="2" t="s">
        <v>27</v>
      </c>
      <c r="HP11" s="2" t="s">
        <v>27</v>
      </c>
      <c r="HQ11" s="3" t="s">
        <v>28</v>
      </c>
      <c r="HR11" s="3" t="s">
        <v>28</v>
      </c>
      <c r="HS11" s="1" t="s">
        <v>15</v>
      </c>
      <c r="HT11" s="1" t="s">
        <v>15</v>
      </c>
      <c r="HU11" s="1" t="s">
        <v>15</v>
      </c>
      <c r="HV11" s="1" t="s">
        <v>15</v>
      </c>
      <c r="HW11" s="1" t="s">
        <v>15</v>
      </c>
      <c r="HX11" s="1" t="s">
        <v>28</v>
      </c>
      <c r="HY11" s="1" t="s">
        <v>28</v>
      </c>
      <c r="HZ11" s="1" t="s">
        <v>41</v>
      </c>
      <c r="IA11" s="1" t="s">
        <v>41</v>
      </c>
      <c r="IB11" s="1" t="s">
        <v>41</v>
      </c>
      <c r="IC11" s="1" t="s">
        <v>41</v>
      </c>
      <c r="ID11" s="1" t="s">
        <v>41</v>
      </c>
      <c r="IE11" s="1" t="s">
        <v>28</v>
      </c>
      <c r="IF11" s="1" t="s">
        <v>28</v>
      </c>
      <c r="IG11" s="1" t="s">
        <v>41</v>
      </c>
      <c r="IH11" s="1" t="s">
        <v>41</v>
      </c>
      <c r="II11" s="1" t="s">
        <v>41</v>
      </c>
      <c r="IJ11" s="1" t="s">
        <v>41</v>
      </c>
      <c r="IK11" s="1" t="s">
        <v>23</v>
      </c>
      <c r="IL11" s="1" t="s">
        <v>28</v>
      </c>
      <c r="IM11" s="1" t="s">
        <v>28</v>
      </c>
      <c r="IN11" s="162" t="s">
        <v>41</v>
      </c>
      <c r="IO11" s="162" t="s">
        <v>41</v>
      </c>
      <c r="IP11" s="162" t="s">
        <v>41</v>
      </c>
      <c r="IQ11" s="162" t="s">
        <v>41</v>
      </c>
      <c r="IR11" s="162" t="s">
        <v>41</v>
      </c>
      <c r="IS11" s="1" t="s">
        <v>28</v>
      </c>
      <c r="IT11" s="99" t="s">
        <v>28</v>
      </c>
      <c r="IU11" s="102"/>
      <c r="IV11" s="102"/>
      <c r="IW11" s="102"/>
      <c r="IX11" s="145"/>
      <c r="IY11" s="145"/>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c r="BKK11" s="2"/>
      <c r="BKL11" s="2"/>
      <c r="BKM11" s="2"/>
      <c r="BKN11" s="2"/>
      <c r="BKO11" s="2"/>
      <c r="BKP11" s="2"/>
      <c r="BKQ11" s="2"/>
      <c r="BKR11" s="2"/>
      <c r="BKS11" s="2"/>
      <c r="BKT11" s="2"/>
      <c r="BKU11" s="2"/>
      <c r="BKV11" s="2"/>
      <c r="BKW11" s="2"/>
      <c r="BKX11" s="2"/>
      <c r="BKY11" s="2"/>
      <c r="BKZ11" s="2"/>
      <c r="BLA11" s="2"/>
      <c r="BLB11" s="2"/>
      <c r="BLC11" s="2"/>
      <c r="BLD11" s="2"/>
      <c r="BLE11" s="2"/>
      <c r="BLF11" s="2"/>
      <c r="BLG11" s="2"/>
      <c r="BLH11" s="2"/>
      <c r="BLI11" s="2"/>
      <c r="BLJ11" s="2"/>
      <c r="BLK11" s="2"/>
      <c r="BLL11" s="2"/>
      <c r="BLM11" s="2"/>
      <c r="BLN11" s="2"/>
      <c r="BLO11" s="2"/>
      <c r="BLP11" s="2"/>
      <c r="BLQ11" s="2"/>
      <c r="BLR11" s="2"/>
      <c r="BLS11" s="2"/>
      <c r="BLT11" s="2"/>
      <c r="BLU11" s="2"/>
      <c r="BLV11" s="2"/>
      <c r="BLW11" s="2"/>
      <c r="BLX11" s="2"/>
      <c r="BLY11" s="2"/>
      <c r="BLZ11" s="2"/>
      <c r="BMA11" s="2"/>
      <c r="BMB11" s="2"/>
      <c r="BMC11" s="2"/>
      <c r="BMD11" s="2"/>
      <c r="BME11" s="2"/>
      <c r="BMF11" s="2"/>
      <c r="BMG11" s="2"/>
      <c r="BMH11" s="2"/>
      <c r="BMI11" s="2"/>
      <c r="BMJ11" s="2"/>
      <c r="BMK11" s="2"/>
      <c r="BML11" s="2"/>
      <c r="BMM11" s="2"/>
      <c r="BMN11" s="2"/>
      <c r="BMO11" s="2"/>
      <c r="BMP11" s="2"/>
      <c r="BMQ11" s="2"/>
      <c r="BMR11" s="2"/>
      <c r="BMS11" s="2"/>
      <c r="BMT11" s="2"/>
      <c r="BMU11" s="2"/>
      <c r="BMV11" s="2"/>
      <c r="BMW11" s="2"/>
      <c r="BMX11" s="2"/>
      <c r="BMY11" s="2"/>
      <c r="BMZ11" s="2"/>
      <c r="BNA11" s="2"/>
      <c r="BNB11" s="2"/>
      <c r="BNC11" s="2"/>
      <c r="BND11" s="2"/>
      <c r="BNE11" s="2"/>
      <c r="BNF11" s="2"/>
      <c r="BNG11" s="2"/>
      <c r="BNH11" s="2"/>
      <c r="BNI11" s="2"/>
      <c r="BNJ11" s="2"/>
      <c r="BNK11" s="2"/>
      <c r="BNL11" s="2"/>
      <c r="BNM11" s="2"/>
      <c r="BNN11" s="2"/>
      <c r="BNO11" s="2"/>
      <c r="BNP11" s="2"/>
      <c r="BNQ11" s="2"/>
      <c r="BNR11" s="2"/>
      <c r="BNS11" s="2"/>
      <c r="BNT11" s="2"/>
      <c r="BNU11" s="2"/>
      <c r="BNV11" s="2"/>
      <c r="BNW11" s="2"/>
      <c r="BNX11" s="2"/>
      <c r="BNY11" s="2"/>
      <c r="BNZ11" s="2"/>
      <c r="BOA11" s="2"/>
      <c r="BOB11" s="2"/>
      <c r="BOC11" s="2"/>
      <c r="BOD11" s="2"/>
      <c r="BOE11" s="2"/>
      <c r="BOF11" s="2"/>
      <c r="BOG11" s="2"/>
      <c r="BOH11" s="2"/>
      <c r="BOI11" s="2"/>
      <c r="BOJ11" s="2"/>
      <c r="BOK11" s="2"/>
      <c r="BOL11" s="2"/>
      <c r="BOM11" s="2"/>
      <c r="BON11" s="2"/>
      <c r="BOO11" s="2"/>
      <c r="BOP11" s="2"/>
      <c r="BOQ11" s="2"/>
      <c r="BOR11" s="2"/>
      <c r="BOS11" s="2"/>
      <c r="BOT11" s="2"/>
      <c r="BOU11" s="2"/>
      <c r="BOV11" s="2"/>
      <c r="BOW11" s="2"/>
      <c r="BOX11" s="2"/>
      <c r="BOY11" s="2"/>
      <c r="BOZ11" s="2"/>
      <c r="BPA11" s="2"/>
      <c r="BPB11" s="2"/>
      <c r="BPC11" s="2"/>
      <c r="BPD11" s="2"/>
      <c r="BPE11" s="2"/>
      <c r="BPF11" s="2"/>
      <c r="BPG11" s="2"/>
      <c r="BPH11" s="2"/>
      <c r="BPI11" s="2"/>
      <c r="BPJ11" s="2"/>
      <c r="BPK11" s="2"/>
      <c r="BPL11" s="2"/>
      <c r="BPM11" s="2"/>
      <c r="BPN11" s="2"/>
      <c r="BPO11" s="2"/>
      <c r="BPP11" s="2"/>
      <c r="BPQ11" s="2"/>
      <c r="BPR11" s="2"/>
      <c r="BPS11" s="2"/>
      <c r="BPT11" s="2"/>
      <c r="BPU11" s="2"/>
      <c r="BPV11" s="2"/>
      <c r="BPW11" s="2"/>
      <c r="BPX11" s="2"/>
      <c r="BPY11" s="2"/>
      <c r="BPZ11" s="2"/>
      <c r="BQA11" s="2"/>
      <c r="BQB11" s="2"/>
      <c r="BQC11" s="2"/>
      <c r="BQD11" s="2"/>
      <c r="BQE11" s="2"/>
      <c r="BQF11" s="2"/>
      <c r="BQG11" s="2"/>
      <c r="BQH11" s="2"/>
      <c r="BQI11" s="2"/>
      <c r="BQJ11" s="2"/>
      <c r="BQK11" s="2"/>
      <c r="BQL11" s="2"/>
      <c r="BQM11" s="2"/>
      <c r="BQN11" s="2"/>
      <c r="BQO11" s="2"/>
      <c r="BQP11" s="2"/>
      <c r="BQQ11" s="2"/>
      <c r="BQR11" s="2"/>
      <c r="BQS11" s="2"/>
      <c r="BQT11" s="2"/>
      <c r="BQU11" s="2"/>
      <c r="BQV11" s="2"/>
      <c r="BQW11" s="2"/>
      <c r="BQX11" s="2"/>
      <c r="BQY11" s="2"/>
      <c r="BQZ11" s="2"/>
      <c r="BRA11" s="2"/>
      <c r="BRB11" s="2"/>
      <c r="BRC11" s="2"/>
      <c r="BRD11" s="2"/>
      <c r="BRE11" s="2"/>
      <c r="BRF11" s="2"/>
      <c r="BRG11" s="2"/>
      <c r="BRH11" s="2"/>
      <c r="BRI11" s="2"/>
      <c r="BRJ11" s="2"/>
      <c r="BRK11" s="2"/>
      <c r="BRL11" s="2"/>
      <c r="BRM11" s="2"/>
      <c r="BRN11" s="2"/>
      <c r="BRO11" s="2"/>
      <c r="BRP11" s="2"/>
      <c r="BRQ11" s="2"/>
      <c r="BRR11" s="2"/>
      <c r="BRS11" s="2"/>
      <c r="BRT11" s="2"/>
      <c r="BRU11" s="2"/>
      <c r="BRV11" s="2"/>
      <c r="BRW11" s="2"/>
      <c r="BRX11" s="2"/>
      <c r="BRY11" s="2"/>
      <c r="BRZ11" s="2"/>
      <c r="BSA11" s="2"/>
      <c r="BSB11" s="2"/>
      <c r="BSC11" s="2"/>
      <c r="BSD11" s="2"/>
      <c r="BSE11" s="2"/>
      <c r="BSF11" s="2"/>
      <c r="BSG11" s="2"/>
      <c r="BSH11" s="2"/>
      <c r="BSI11" s="2"/>
      <c r="BSJ11" s="2"/>
      <c r="BSK11" s="2"/>
      <c r="BSL11" s="2"/>
      <c r="BSM11" s="2"/>
      <c r="BSN11" s="2"/>
      <c r="BSO11" s="2"/>
      <c r="BSP11" s="2"/>
      <c r="BSQ11" s="2"/>
      <c r="BSR11" s="2"/>
      <c r="BSS11" s="2"/>
      <c r="BST11" s="2"/>
      <c r="BSU11" s="2"/>
      <c r="BSV11" s="2"/>
      <c r="BSW11" s="2"/>
      <c r="BSX11" s="2"/>
      <c r="BSY11" s="2"/>
      <c r="BSZ11" s="2"/>
      <c r="BTA11" s="2"/>
      <c r="BTB11" s="2"/>
      <c r="BTC11" s="2"/>
      <c r="BTD11" s="2"/>
      <c r="BTE11" s="2"/>
      <c r="BTF11" s="2"/>
      <c r="BTG11" s="2"/>
      <c r="BTH11" s="2"/>
      <c r="BTI11" s="2"/>
      <c r="BTJ11" s="2"/>
      <c r="BTK11" s="2"/>
      <c r="BTL11" s="2"/>
      <c r="BTM11" s="2"/>
      <c r="BTN11" s="2"/>
      <c r="BTO11" s="2"/>
      <c r="BTP11" s="2"/>
      <c r="BTQ11" s="2"/>
      <c r="BTR11" s="2"/>
      <c r="BTS11" s="2"/>
      <c r="BTT11" s="2"/>
      <c r="BTU11" s="2"/>
      <c r="BTV11" s="2"/>
      <c r="BTW11" s="2"/>
      <c r="BTX11" s="2"/>
      <c r="BTY11" s="2"/>
      <c r="BTZ11" s="2"/>
      <c r="BUA11" s="2"/>
      <c r="BUB11" s="2"/>
      <c r="BUC11" s="2"/>
      <c r="BUD11" s="2"/>
      <c r="BUE11" s="2"/>
      <c r="BUF11" s="2"/>
      <c r="BUG11" s="2"/>
      <c r="BUH11" s="2"/>
      <c r="BUI11" s="2"/>
      <c r="BUJ11" s="2"/>
      <c r="BUK11" s="2"/>
      <c r="BUL11" s="2"/>
      <c r="BUM11" s="2"/>
      <c r="BUN11" s="2"/>
      <c r="BUO11" s="2"/>
      <c r="BUP11" s="2"/>
      <c r="BUQ11" s="2"/>
      <c r="BUR11" s="2"/>
      <c r="BUS11" s="2"/>
      <c r="BUT11" s="2"/>
      <c r="BUU11" s="2"/>
      <c r="BUV11" s="2"/>
      <c r="BUW11" s="2"/>
      <c r="BUX11" s="2"/>
      <c r="BUY11" s="2"/>
      <c r="BUZ11" s="2"/>
      <c r="BVA11" s="2"/>
      <c r="BVB11" s="2"/>
      <c r="BVC11" s="2"/>
      <c r="BVD11" s="2"/>
      <c r="BVE11" s="2"/>
      <c r="BVF11" s="2"/>
      <c r="BVG11" s="2"/>
      <c r="BVH11" s="2"/>
      <c r="BVI11" s="2"/>
      <c r="BVJ11" s="2"/>
      <c r="BVK11" s="2"/>
      <c r="BVL11" s="2"/>
      <c r="BVM11" s="2"/>
      <c r="BVN11" s="2"/>
      <c r="BVO11" s="2"/>
      <c r="BVP11" s="2"/>
      <c r="BVQ11" s="2"/>
      <c r="BVR11" s="2"/>
      <c r="BVS11" s="2"/>
      <c r="BVT11" s="2"/>
      <c r="BVU11" s="2"/>
      <c r="BVV11" s="2"/>
      <c r="BVW11" s="2"/>
      <c r="BVX11" s="2"/>
      <c r="BVY11" s="2"/>
      <c r="BVZ11" s="2"/>
      <c r="BWA11" s="2"/>
      <c r="BWB11" s="2"/>
      <c r="BWC11" s="2"/>
      <c r="BWD11" s="2"/>
      <c r="BWE11" s="2"/>
      <c r="BWF11" s="2"/>
      <c r="BWG11" s="2"/>
      <c r="BWH11" s="2"/>
      <c r="BWI11" s="2"/>
      <c r="BWJ11" s="2"/>
      <c r="BWK11" s="2"/>
      <c r="BWL11" s="2"/>
      <c r="BWM11" s="2"/>
      <c r="BWN11" s="2"/>
      <c r="BWO11" s="2"/>
      <c r="BWP11" s="2"/>
      <c r="BWQ11" s="2"/>
      <c r="BWR11" s="2"/>
      <c r="BWS11" s="2"/>
      <c r="BWT11" s="2"/>
      <c r="BWU11" s="2"/>
      <c r="BWV11" s="2"/>
      <c r="BWW11" s="2"/>
      <c r="BWX11" s="2"/>
      <c r="BWY11" s="2"/>
      <c r="BWZ11" s="2"/>
      <c r="BXA11" s="2"/>
      <c r="BXB11" s="2"/>
      <c r="BXC11" s="2"/>
      <c r="BXD11" s="2"/>
      <c r="BXE11" s="2"/>
      <c r="BXF11" s="2"/>
      <c r="BXG11" s="2"/>
      <c r="BXH11" s="2"/>
      <c r="BXI11" s="2"/>
      <c r="BXJ11" s="2"/>
      <c r="BXK11" s="2"/>
      <c r="BXL11" s="2"/>
      <c r="BXM11" s="2"/>
      <c r="BXN11" s="2"/>
      <c r="BXO11" s="2"/>
      <c r="BXP11" s="2"/>
      <c r="BXQ11" s="2"/>
      <c r="BXR11" s="2"/>
      <c r="BXS11" s="2"/>
      <c r="BXT11" s="2"/>
      <c r="BXU11" s="2"/>
      <c r="BXV11" s="2"/>
      <c r="BXW11" s="2"/>
      <c r="BXX11" s="2"/>
      <c r="BXY11" s="2"/>
      <c r="BXZ11" s="2"/>
      <c r="BYA11" s="2"/>
      <c r="BYB11" s="2"/>
      <c r="BYC11" s="2"/>
      <c r="BYD11" s="2"/>
      <c r="BYE11" s="2"/>
      <c r="BYF11" s="2"/>
      <c r="BYG11" s="2"/>
      <c r="BYH11" s="2"/>
      <c r="BYI11" s="2"/>
      <c r="BYJ11" s="2"/>
      <c r="BYK11" s="2"/>
      <c r="BYL11" s="2"/>
      <c r="BYM11" s="2"/>
      <c r="BYN11" s="2"/>
      <c r="BYO11" s="2"/>
      <c r="BYP11" s="2"/>
      <c r="BYQ11" s="2"/>
      <c r="BYR11" s="2"/>
      <c r="BYS11" s="2"/>
      <c r="BYT11" s="2"/>
      <c r="BYU11" s="2"/>
      <c r="BYV11" s="2"/>
      <c r="BYW11" s="2"/>
      <c r="BYX11" s="2"/>
      <c r="BYY11" s="2"/>
      <c r="BYZ11" s="2"/>
      <c r="BZA11" s="2"/>
      <c r="BZB11" s="2"/>
      <c r="BZC11" s="2"/>
      <c r="BZD11" s="2"/>
      <c r="BZE11" s="2"/>
      <c r="BZF11" s="2"/>
      <c r="BZG11" s="2"/>
      <c r="BZH11" s="2"/>
      <c r="BZI11" s="2"/>
      <c r="BZJ11" s="2"/>
      <c r="BZK11" s="2"/>
      <c r="BZL11" s="2"/>
      <c r="BZM11" s="2"/>
      <c r="BZN11" s="2"/>
      <c r="BZO11" s="2"/>
      <c r="BZP11" s="2"/>
      <c r="BZQ11" s="2"/>
      <c r="BZR11" s="2"/>
      <c r="BZS11" s="2"/>
      <c r="BZT11" s="2"/>
      <c r="BZU11" s="2"/>
      <c r="BZV11" s="2"/>
      <c r="BZW11" s="2"/>
      <c r="BZX11" s="2"/>
      <c r="BZY11" s="2"/>
      <c r="BZZ11" s="2"/>
      <c r="CAA11" s="2"/>
      <c r="CAB11" s="2"/>
      <c r="CAC11" s="2"/>
      <c r="CAD11" s="2"/>
      <c r="CAE11" s="2"/>
      <c r="CAF11" s="2"/>
      <c r="CAG11" s="2"/>
      <c r="CAH11" s="2"/>
      <c r="CAI11" s="2"/>
      <c r="CAJ11" s="2"/>
      <c r="CAK11" s="2"/>
      <c r="CAL11" s="2"/>
      <c r="CAM11" s="2"/>
      <c r="CAN11" s="2"/>
      <c r="CAO11" s="2"/>
      <c r="CAP11" s="2"/>
      <c r="CAQ11" s="2"/>
      <c r="CAR11" s="2"/>
      <c r="CAS11" s="2"/>
      <c r="CAT11" s="2"/>
      <c r="CAU11" s="2"/>
      <c r="CAV11" s="2"/>
      <c r="CAW11" s="2"/>
      <c r="CAX11" s="2"/>
      <c r="CAY11" s="2"/>
      <c r="CAZ11" s="2"/>
      <c r="CBA11" s="2"/>
      <c r="CBB11" s="2"/>
      <c r="CBC11" s="2"/>
      <c r="CBD11" s="2"/>
      <c r="CBE11" s="2"/>
      <c r="CBF11" s="2"/>
      <c r="CBG11" s="2"/>
      <c r="CBH11" s="2"/>
      <c r="CBI11" s="2"/>
      <c r="CBJ11" s="2"/>
      <c r="CBK11" s="2"/>
      <c r="CBL11" s="2"/>
      <c r="CBM11" s="2"/>
      <c r="CBN11" s="2"/>
      <c r="CBO11" s="2"/>
      <c r="CBP11" s="2"/>
      <c r="CBQ11" s="2"/>
      <c r="CBR11" s="2"/>
      <c r="CBS11" s="2"/>
      <c r="CBT11" s="2"/>
      <c r="CBU11" s="2"/>
      <c r="CBV11" s="2"/>
      <c r="CBW11" s="2"/>
      <c r="CBX11" s="2"/>
      <c r="CBY11" s="2"/>
      <c r="CBZ11" s="2"/>
      <c r="CCA11" s="2"/>
      <c r="CCB11" s="2"/>
      <c r="CCC11" s="2"/>
      <c r="CCD11" s="2"/>
      <c r="CCE11" s="2"/>
      <c r="CCF11" s="2"/>
      <c r="CCG11" s="2"/>
      <c r="CCH11" s="2"/>
      <c r="CCI11" s="2"/>
      <c r="CCJ11" s="2"/>
      <c r="CCK11" s="2"/>
      <c r="CCL11" s="2"/>
      <c r="CCM11" s="2"/>
      <c r="CCN11" s="2"/>
      <c r="CCO11" s="2"/>
      <c r="CCP11" s="2"/>
      <c r="CCQ11" s="2"/>
      <c r="CCR11" s="2"/>
      <c r="CCS11" s="2"/>
      <c r="CCT11" s="2"/>
      <c r="CCU11" s="2"/>
      <c r="CCV11" s="2"/>
      <c r="CCW11" s="2"/>
      <c r="CCX11" s="2"/>
      <c r="CCY11" s="2"/>
      <c r="CCZ11" s="2"/>
      <c r="CDA11" s="2"/>
      <c r="CDB11" s="2"/>
      <c r="CDC11" s="2"/>
      <c r="CDD11" s="2"/>
      <c r="CDE11" s="2"/>
      <c r="CDF11" s="2"/>
      <c r="CDG11" s="2"/>
      <c r="CDH11" s="2"/>
      <c r="CDI11" s="2"/>
      <c r="CDJ11" s="2"/>
      <c r="CDK11" s="2"/>
      <c r="CDL11" s="2"/>
      <c r="CDM11" s="2"/>
      <c r="CDN11" s="2"/>
      <c r="CDO11" s="2"/>
      <c r="CDP11" s="2"/>
      <c r="CDQ11" s="2"/>
      <c r="CDR11" s="2"/>
      <c r="CDS11" s="2"/>
      <c r="CDT11" s="2"/>
      <c r="CDU11" s="2"/>
      <c r="CDV11" s="2"/>
      <c r="CDW11" s="2"/>
      <c r="CDX11" s="2"/>
      <c r="CDY11" s="2"/>
      <c r="CDZ11" s="2"/>
      <c r="CEA11" s="2"/>
      <c r="CEB11" s="2"/>
      <c r="CEC11" s="2"/>
      <c r="CED11" s="2"/>
      <c r="CEE11" s="2"/>
      <c r="CEF11" s="2"/>
      <c r="CEG11" s="2"/>
      <c r="CEH11" s="2"/>
      <c r="CEI11" s="2"/>
      <c r="CEJ11" s="2"/>
      <c r="CEK11" s="2"/>
      <c r="CEL11" s="2"/>
      <c r="CEM11" s="2"/>
      <c r="CEN11" s="2"/>
      <c r="CEO11" s="2"/>
      <c r="CEP11" s="2"/>
      <c r="CEQ11" s="2"/>
      <c r="CER11" s="2"/>
      <c r="CES11" s="2"/>
      <c r="CET11" s="2"/>
      <c r="CEU11" s="2"/>
      <c r="CEV11" s="2"/>
      <c r="CEW11" s="2"/>
      <c r="CEX11" s="2"/>
      <c r="CEY11" s="2"/>
      <c r="CEZ11" s="2"/>
      <c r="CFA11" s="2"/>
      <c r="CFB11" s="2"/>
      <c r="CFC11" s="2"/>
      <c r="CFD11" s="2"/>
      <c r="CFE11" s="2"/>
      <c r="CFF11" s="2"/>
      <c r="CFG11" s="2"/>
      <c r="CFH11" s="2"/>
      <c r="CFI11" s="2"/>
      <c r="CFJ11" s="2"/>
      <c r="CFK11" s="2"/>
      <c r="CFL11" s="2"/>
      <c r="CFM11" s="2"/>
      <c r="CFN11" s="2"/>
      <c r="CFO11" s="2"/>
      <c r="CFP11" s="2"/>
      <c r="CFQ11" s="2"/>
      <c r="CFR11" s="2"/>
      <c r="CFS11" s="2"/>
      <c r="CFT11" s="2"/>
      <c r="CFU11" s="2"/>
      <c r="CFV11" s="2"/>
      <c r="CFW11" s="2"/>
      <c r="CFX11" s="2"/>
      <c r="CFY11" s="2"/>
      <c r="CFZ11" s="2"/>
      <c r="CGA11" s="2"/>
      <c r="CGB11" s="2"/>
      <c r="CGC11" s="2"/>
      <c r="CGD11" s="2"/>
      <c r="CGE11" s="2"/>
      <c r="CGF11" s="2"/>
      <c r="CGG11" s="2"/>
      <c r="CGH11" s="2"/>
      <c r="CGI11" s="2"/>
      <c r="CGJ11" s="2"/>
      <c r="CGK11" s="2"/>
      <c r="CGL11" s="2"/>
      <c r="CGM11" s="2"/>
      <c r="CGN11" s="2"/>
      <c r="CGO11" s="2"/>
      <c r="CGP11" s="2"/>
      <c r="CGQ11" s="2"/>
      <c r="CGR11" s="2"/>
      <c r="CGS11" s="2"/>
      <c r="CGT11" s="2"/>
      <c r="CGU11" s="2"/>
      <c r="CGV11" s="2"/>
      <c r="CGW11" s="2"/>
      <c r="CGX11" s="2"/>
      <c r="CGY11" s="2"/>
      <c r="CGZ11" s="2"/>
      <c r="CHA11" s="2"/>
      <c r="CHB11" s="2"/>
      <c r="CHC11" s="2"/>
      <c r="CHD11" s="2"/>
      <c r="CHE11" s="2"/>
      <c r="CHF11" s="2"/>
      <c r="CHG11" s="2"/>
      <c r="CHH11" s="2"/>
      <c r="CHI11" s="2"/>
      <c r="CHJ11" s="2"/>
      <c r="CHK11" s="2"/>
      <c r="CHL11" s="2"/>
      <c r="CHM11" s="2"/>
      <c r="CHN11" s="2"/>
      <c r="CHO11" s="2"/>
      <c r="CHP11" s="2"/>
      <c r="CHQ11" s="2"/>
      <c r="CHR11" s="2"/>
      <c r="CHS11" s="2"/>
      <c r="CHT11" s="2"/>
      <c r="CHU11" s="2"/>
      <c r="CHV11" s="2"/>
      <c r="CHW11" s="2"/>
      <c r="CHX11" s="2"/>
      <c r="CHY11" s="2"/>
      <c r="CHZ11" s="2"/>
      <c r="CIA11" s="2"/>
      <c r="CIB11" s="2"/>
      <c r="CIC11" s="2"/>
      <c r="CID11" s="2"/>
      <c r="CIE11" s="2"/>
      <c r="CIF11" s="2"/>
      <c r="CIG11" s="2"/>
      <c r="CIH11" s="2"/>
      <c r="CII11" s="2"/>
      <c r="CIJ11" s="2"/>
      <c r="CIK11" s="2"/>
      <c r="CIL11" s="2"/>
      <c r="CIM11" s="2"/>
      <c r="CIN11" s="2"/>
      <c r="CIO11" s="2"/>
      <c r="CIP11" s="2"/>
      <c r="CIQ11" s="2"/>
      <c r="CIR11" s="2"/>
      <c r="CIS11" s="2"/>
      <c r="CIT11" s="2"/>
      <c r="CIU11" s="2"/>
      <c r="CIV11" s="2"/>
      <c r="CIW11" s="2"/>
      <c r="CIX11" s="2"/>
      <c r="CIY11" s="2"/>
      <c r="CIZ11" s="2"/>
      <c r="CJA11" s="2"/>
      <c r="CJB11" s="2"/>
      <c r="CJC11" s="2"/>
      <c r="CJD11" s="2"/>
      <c r="CJE11" s="2"/>
      <c r="CJF11" s="2"/>
      <c r="CJG11" s="2"/>
      <c r="CJH11" s="2"/>
      <c r="CJI11" s="2"/>
      <c r="CJJ11" s="2"/>
      <c r="CJK11" s="2"/>
      <c r="CJL11" s="2"/>
      <c r="CJM11" s="2"/>
      <c r="CJN11" s="2"/>
      <c r="CJO11" s="2"/>
      <c r="CJP11" s="2"/>
      <c r="CJQ11" s="2"/>
      <c r="CJR11" s="2"/>
      <c r="CJS11" s="2"/>
      <c r="CJT11" s="2"/>
      <c r="CJU11" s="2"/>
      <c r="CJV11" s="2"/>
      <c r="CJW11" s="2"/>
      <c r="CJX11" s="2"/>
      <c r="CJY11" s="2"/>
      <c r="CJZ11" s="2"/>
      <c r="CKA11" s="2"/>
      <c r="CKB11" s="2"/>
      <c r="CKC11" s="2"/>
      <c r="CKD11" s="2"/>
      <c r="CKE11" s="2"/>
      <c r="CKF11" s="2"/>
      <c r="CKG11" s="2"/>
      <c r="CKH11" s="2"/>
      <c r="CKI11" s="2"/>
      <c r="CKJ11" s="2"/>
      <c r="CKK11" s="2"/>
      <c r="CKL11" s="2"/>
      <c r="CKM11" s="2"/>
      <c r="CKN11" s="2"/>
      <c r="CKO11" s="2"/>
      <c r="CKP11" s="2"/>
      <c r="CKQ11" s="2"/>
      <c r="CKR11" s="2"/>
      <c r="CKS11" s="2"/>
      <c r="CKT11" s="2"/>
      <c r="CKU11" s="2"/>
      <c r="CKV11" s="2"/>
      <c r="CKW11" s="2"/>
      <c r="CKX11" s="2"/>
      <c r="CKY11" s="2"/>
      <c r="CKZ11" s="2"/>
      <c r="CLA11" s="2"/>
      <c r="CLB11" s="2"/>
      <c r="CLC11" s="2"/>
      <c r="CLD11" s="2"/>
      <c r="CLE11" s="2"/>
      <c r="CLF11" s="2"/>
      <c r="CLG11" s="2"/>
      <c r="CLH11" s="2"/>
      <c r="CLI11" s="2"/>
      <c r="CLJ11" s="2"/>
      <c r="CLK11" s="2"/>
      <c r="CLL11" s="2"/>
      <c r="CLM11" s="2"/>
      <c r="CLN11" s="2"/>
      <c r="CLO11" s="2"/>
      <c r="CLP11" s="2"/>
      <c r="CLQ11" s="2"/>
      <c r="CLR11" s="2"/>
      <c r="CLS11" s="2"/>
      <c r="CLT11" s="2"/>
      <c r="CLU11" s="2"/>
      <c r="CLV11" s="2"/>
      <c r="CLW11" s="2"/>
      <c r="CLX11" s="2"/>
      <c r="CLY11" s="2"/>
      <c r="CLZ11" s="2"/>
      <c r="CMA11" s="2"/>
      <c r="CMB11" s="2"/>
      <c r="CMC11" s="2"/>
      <c r="CMD11" s="2"/>
      <c r="CME11" s="2"/>
      <c r="CMF11" s="2"/>
      <c r="CMG11" s="2"/>
      <c r="CMH11" s="2"/>
      <c r="CMI11" s="2"/>
      <c r="CMJ11" s="2"/>
      <c r="CMK11" s="2"/>
      <c r="CML11" s="2"/>
      <c r="CMM11" s="2"/>
      <c r="CMN11" s="2"/>
      <c r="CMO11" s="2"/>
      <c r="CMP11" s="2"/>
      <c r="CMQ11" s="2"/>
      <c r="CMR11" s="2"/>
      <c r="CMS11" s="2"/>
      <c r="CMT11" s="2"/>
      <c r="CMU11" s="2"/>
      <c r="CMV11" s="2"/>
      <c r="CMW11" s="2"/>
      <c r="CMX11" s="2"/>
      <c r="CMY11" s="2"/>
      <c r="CMZ11" s="2"/>
      <c r="CNA11" s="2"/>
      <c r="CNB11" s="2"/>
      <c r="CNC11" s="2"/>
      <c r="CND11" s="2"/>
      <c r="CNE11" s="2"/>
      <c r="CNF11" s="2"/>
      <c r="CNG11" s="2"/>
      <c r="CNH11" s="2"/>
      <c r="CNI11" s="2"/>
      <c r="CNJ11" s="2"/>
      <c r="CNK11" s="2"/>
      <c r="CNL11" s="2"/>
      <c r="CNM11" s="2"/>
      <c r="CNN11" s="2"/>
      <c r="CNO11" s="2"/>
      <c r="CNP11" s="2"/>
      <c r="CNQ11" s="2"/>
      <c r="CNR11" s="2"/>
      <c r="CNS11" s="2"/>
      <c r="CNT11" s="2"/>
      <c r="CNU11" s="2"/>
      <c r="CNV11" s="2"/>
      <c r="CNW11" s="2"/>
      <c r="CNX11" s="2"/>
      <c r="CNY11" s="2"/>
      <c r="CNZ11" s="2"/>
      <c r="COA11" s="2"/>
      <c r="COB11" s="2"/>
      <c r="COC11" s="2"/>
      <c r="COD11" s="2"/>
      <c r="COE11" s="2"/>
      <c r="COF11" s="2"/>
      <c r="COG11" s="2"/>
      <c r="COH11" s="2"/>
      <c r="COI11" s="2"/>
      <c r="COJ11" s="2"/>
      <c r="COK11" s="2"/>
      <c r="COL11" s="2"/>
      <c r="COM11" s="2"/>
      <c r="CON11" s="2"/>
      <c r="COO11" s="2"/>
      <c r="COP11" s="2"/>
      <c r="COQ11" s="2"/>
      <c r="COR11" s="2"/>
      <c r="COS11" s="2"/>
      <c r="COT11" s="2"/>
      <c r="COU11" s="2"/>
      <c r="COV11" s="2"/>
      <c r="COW11" s="2"/>
      <c r="COX11" s="2"/>
      <c r="COY11" s="2"/>
      <c r="COZ11" s="2"/>
      <c r="CPA11" s="2"/>
      <c r="CPB11" s="2"/>
      <c r="CPC11" s="2"/>
      <c r="CPD11" s="2"/>
      <c r="CPE11" s="2"/>
      <c r="CPF11" s="2"/>
      <c r="CPG11" s="2"/>
      <c r="CPH11" s="2"/>
      <c r="CPI11" s="2"/>
      <c r="CPJ11" s="2"/>
      <c r="CPK11" s="2"/>
      <c r="CPL11" s="2"/>
      <c r="CPM11" s="2"/>
      <c r="CPN11" s="2"/>
      <c r="CPO11" s="2"/>
      <c r="CPP11" s="2"/>
      <c r="CPQ11" s="2"/>
      <c r="CPR11" s="2"/>
      <c r="CPS11" s="2"/>
      <c r="CPT11" s="2"/>
      <c r="CPU11" s="2"/>
      <c r="CPV11" s="2"/>
      <c r="CPW11" s="2"/>
      <c r="CPX11" s="2"/>
      <c r="CPY11" s="2"/>
      <c r="CPZ11" s="2"/>
      <c r="CQA11" s="2"/>
      <c r="CQB11" s="2"/>
      <c r="CQC11" s="2"/>
      <c r="CQD11" s="2"/>
      <c r="CQE11" s="2"/>
      <c r="CQF11" s="2"/>
      <c r="CQG11" s="2"/>
      <c r="CQH11" s="2"/>
      <c r="CQI11" s="2"/>
      <c r="CQJ11" s="2"/>
      <c r="CQK11" s="2"/>
      <c r="CQL11" s="2"/>
      <c r="CQM11" s="2"/>
      <c r="CQN11" s="2"/>
      <c r="CQO11" s="2"/>
      <c r="CQP11" s="2"/>
      <c r="CQQ11" s="2"/>
      <c r="CQR11" s="2"/>
      <c r="CQS11" s="2"/>
      <c r="CQT11" s="2"/>
      <c r="CQU11" s="2"/>
      <c r="CQV11" s="2"/>
      <c r="CQW11" s="2"/>
      <c r="CQX11" s="2"/>
      <c r="CQY11" s="2"/>
      <c r="CQZ11" s="2"/>
      <c r="CRA11" s="2"/>
      <c r="CRB11" s="2"/>
      <c r="CRC11" s="2"/>
      <c r="CRD11" s="2"/>
      <c r="CRE11" s="2"/>
      <c r="CRF11" s="2"/>
      <c r="CRG11" s="2"/>
      <c r="CRH11" s="2"/>
      <c r="CRI11" s="2"/>
      <c r="CRJ11" s="2"/>
      <c r="CRK11" s="2"/>
      <c r="CRL11" s="2"/>
      <c r="CRM11" s="2"/>
      <c r="CRN11" s="2"/>
      <c r="CRO11" s="2"/>
      <c r="CRP11" s="2"/>
      <c r="CRQ11" s="2"/>
      <c r="CRR11" s="2"/>
      <c r="CRS11" s="2"/>
      <c r="CRT11" s="2"/>
      <c r="CRU11" s="2"/>
      <c r="CRV11" s="2"/>
      <c r="CRW11" s="2"/>
      <c r="CRX11" s="2"/>
      <c r="CRY11" s="2"/>
      <c r="CRZ11" s="2"/>
      <c r="CSA11" s="2"/>
      <c r="CSB11" s="2"/>
      <c r="CSC11" s="2"/>
      <c r="CSD11" s="2"/>
      <c r="CSE11" s="2"/>
      <c r="CSF11" s="2"/>
      <c r="CSG11" s="2"/>
      <c r="CSH11" s="2"/>
      <c r="CSI11" s="2"/>
      <c r="CSJ11" s="2"/>
      <c r="CSK11" s="2"/>
      <c r="CSL11" s="2"/>
      <c r="CSM11" s="2"/>
      <c r="CSN11" s="2"/>
      <c r="CSO11" s="2"/>
      <c r="CSP11" s="2"/>
      <c r="CSQ11" s="2"/>
      <c r="CSR11" s="2"/>
      <c r="CSS11" s="2"/>
      <c r="CST11" s="2"/>
      <c r="CSU11" s="2"/>
      <c r="CSV11" s="2"/>
      <c r="CSW11" s="2"/>
      <c r="CSX11" s="2"/>
      <c r="CSY11" s="2"/>
      <c r="CSZ11" s="2"/>
      <c r="CTA11" s="2"/>
      <c r="CTB11" s="2"/>
      <c r="CTC11" s="2"/>
      <c r="CTD11" s="2"/>
      <c r="CTE11" s="2"/>
      <c r="CTF11" s="2"/>
      <c r="CTG11" s="2"/>
      <c r="CTH11" s="2"/>
      <c r="CTI11" s="2"/>
      <c r="CTJ11" s="2"/>
      <c r="CTK11" s="2"/>
      <c r="CTL11" s="2"/>
      <c r="CTM11" s="2"/>
      <c r="CTN11" s="2"/>
      <c r="CTO11" s="2"/>
      <c r="CTP11" s="2"/>
      <c r="CTQ11" s="2"/>
      <c r="CTR11" s="2"/>
      <c r="CTS11" s="2"/>
      <c r="CTT11" s="2"/>
      <c r="CTU11" s="2"/>
      <c r="CTV11" s="2"/>
      <c r="CTW11" s="2"/>
      <c r="CTX11" s="2"/>
      <c r="CTY11" s="2"/>
      <c r="CTZ11" s="2"/>
      <c r="CUA11" s="2"/>
      <c r="CUB11" s="2"/>
      <c r="CUC11" s="2"/>
      <c r="CUD11" s="2"/>
      <c r="CUE11" s="2"/>
      <c r="CUF11" s="2"/>
      <c r="CUG11" s="2"/>
      <c r="CUH11" s="2"/>
      <c r="CUI11" s="2"/>
      <c r="CUJ11" s="2"/>
      <c r="CUK11" s="2"/>
      <c r="CUL11" s="2"/>
      <c r="CUM11" s="2"/>
      <c r="CUN11" s="2"/>
      <c r="CUO11" s="2"/>
      <c r="CUP11" s="2"/>
      <c r="CUQ11" s="2"/>
      <c r="CUR11" s="2"/>
      <c r="CUS11" s="2"/>
      <c r="CUT11" s="2"/>
      <c r="CUU11" s="2"/>
      <c r="CUV11" s="2"/>
      <c r="CUW11" s="2"/>
      <c r="CUX11" s="2"/>
      <c r="CUY11" s="2"/>
      <c r="CUZ11" s="2"/>
      <c r="CVA11" s="2"/>
      <c r="CVB11" s="2"/>
      <c r="CVC11" s="2"/>
      <c r="CVD11" s="2"/>
      <c r="CVE11" s="2"/>
      <c r="CVF11" s="2"/>
      <c r="CVG11" s="2"/>
      <c r="CVH11" s="2"/>
      <c r="CVI11" s="2"/>
      <c r="CVJ11" s="2"/>
      <c r="CVK11" s="2"/>
      <c r="CVL11" s="2"/>
      <c r="CVM11" s="2"/>
      <c r="CVN11" s="2"/>
      <c r="CVO11" s="2"/>
      <c r="CVP11" s="2"/>
      <c r="CVQ11" s="2"/>
      <c r="CVR11" s="2"/>
      <c r="CVS11" s="2"/>
      <c r="CVT11" s="2"/>
      <c r="CVU11" s="2"/>
      <c r="CVV11" s="2"/>
      <c r="CVW11" s="2"/>
      <c r="CVX11" s="2"/>
      <c r="CVY11" s="2"/>
      <c r="CVZ11" s="2"/>
      <c r="CWA11" s="2"/>
      <c r="CWB11" s="2"/>
      <c r="CWC11" s="2"/>
      <c r="CWD11" s="2"/>
      <c r="CWE11" s="2"/>
      <c r="CWF11" s="2"/>
      <c r="CWG11" s="2"/>
      <c r="CWH11" s="2"/>
      <c r="CWI11" s="2"/>
      <c r="CWJ11" s="2"/>
      <c r="CWK11" s="2"/>
      <c r="CWL11" s="2"/>
      <c r="CWM11" s="2"/>
      <c r="CWN11" s="2"/>
      <c r="CWO11" s="2"/>
      <c r="CWP11" s="2"/>
      <c r="CWQ11" s="2"/>
      <c r="CWR11" s="2"/>
      <c r="CWS11" s="2"/>
      <c r="CWT11" s="2"/>
      <c r="CWU11" s="2"/>
      <c r="CWV11" s="2"/>
      <c r="CWW11" s="2"/>
      <c r="CWX11" s="2"/>
      <c r="CWY11" s="2"/>
      <c r="CWZ11" s="2"/>
      <c r="CXA11" s="2"/>
      <c r="CXB11" s="2"/>
      <c r="CXC11" s="2"/>
      <c r="CXD11" s="2"/>
      <c r="CXE11" s="2"/>
      <c r="CXF11" s="2"/>
      <c r="CXG11" s="2"/>
      <c r="CXH11" s="2"/>
      <c r="CXI11" s="2"/>
      <c r="CXJ11" s="2"/>
      <c r="CXK11" s="2"/>
      <c r="CXL11" s="2"/>
      <c r="CXM11" s="2"/>
      <c r="CXN11" s="2"/>
      <c r="CXO11" s="2"/>
      <c r="CXP11" s="2"/>
      <c r="CXQ11" s="2"/>
      <c r="CXR11" s="2"/>
      <c r="CXS11" s="2"/>
      <c r="CXT11" s="2"/>
      <c r="CXU11" s="2"/>
      <c r="CXV11" s="2"/>
      <c r="CXW11" s="2"/>
      <c r="CXX11" s="2"/>
      <c r="CXY11" s="2"/>
      <c r="CXZ11" s="2"/>
      <c r="CYA11" s="2"/>
      <c r="CYB11" s="2"/>
      <c r="CYC11" s="2"/>
      <c r="CYD11" s="2"/>
      <c r="CYE11" s="2"/>
      <c r="CYF11" s="2"/>
      <c r="CYG11" s="2"/>
      <c r="CYH11" s="2"/>
      <c r="CYI11" s="2"/>
      <c r="CYJ11" s="2"/>
      <c r="CYK11" s="2"/>
      <c r="CYL11" s="2"/>
      <c r="CYM11" s="2"/>
      <c r="CYN11" s="2"/>
      <c r="CYO11" s="2"/>
      <c r="CYP11" s="2"/>
      <c r="CYQ11" s="2"/>
      <c r="CYR11" s="2"/>
      <c r="CYS11" s="2"/>
      <c r="CYT11" s="2"/>
      <c r="CYU11" s="2"/>
      <c r="CYV11" s="2"/>
      <c r="CYW11" s="2"/>
      <c r="CYX11" s="2"/>
      <c r="CYY11" s="2"/>
      <c r="CYZ11" s="2"/>
      <c r="CZA11" s="2"/>
      <c r="CZB11" s="2"/>
      <c r="CZC11" s="2"/>
      <c r="CZD11" s="2"/>
      <c r="CZE11" s="2"/>
      <c r="CZF11" s="2"/>
      <c r="CZG11" s="2"/>
      <c r="CZH11" s="2"/>
      <c r="CZI11" s="2"/>
      <c r="CZJ11" s="2"/>
      <c r="CZK11" s="2"/>
      <c r="CZL11" s="2"/>
      <c r="CZM11" s="2"/>
      <c r="CZN11" s="2"/>
      <c r="CZO11" s="2"/>
      <c r="CZP11" s="2"/>
      <c r="CZQ11" s="2"/>
      <c r="CZR11" s="2"/>
      <c r="CZS11" s="2"/>
      <c r="CZT11" s="2"/>
      <c r="CZU11" s="2"/>
      <c r="CZV11" s="2"/>
      <c r="CZW11" s="2"/>
      <c r="CZX11" s="2"/>
      <c r="CZY11" s="2"/>
      <c r="CZZ11" s="2"/>
      <c r="DAA11" s="2"/>
      <c r="DAB11" s="2"/>
      <c r="DAC11" s="2"/>
      <c r="DAD11" s="2"/>
      <c r="DAE11" s="2"/>
      <c r="DAF11" s="2"/>
      <c r="DAG11" s="2"/>
      <c r="DAH11" s="2"/>
      <c r="DAI11" s="2"/>
      <c r="DAJ11" s="2"/>
      <c r="DAK11" s="2"/>
      <c r="DAL11" s="2"/>
      <c r="DAM11" s="2"/>
      <c r="DAN11" s="2"/>
      <c r="DAO11" s="2"/>
      <c r="DAP11" s="2"/>
      <c r="DAQ11" s="2"/>
      <c r="DAR11" s="2"/>
      <c r="DAS11" s="2"/>
      <c r="DAT11" s="2"/>
      <c r="DAU11" s="2"/>
      <c r="DAV11" s="2"/>
      <c r="DAW11" s="2"/>
      <c r="DAX11" s="2"/>
      <c r="DAY11" s="2"/>
      <c r="DAZ11" s="2"/>
      <c r="DBA11" s="2"/>
      <c r="DBB11" s="2"/>
      <c r="DBC11" s="2"/>
      <c r="DBD11" s="2"/>
      <c r="DBE11" s="2"/>
      <c r="DBF11" s="2"/>
      <c r="DBG11" s="2"/>
      <c r="DBH11" s="2"/>
      <c r="DBI11" s="2"/>
      <c r="DBJ11" s="2"/>
      <c r="DBK11" s="2"/>
      <c r="DBL11" s="2"/>
      <c r="DBM11" s="2"/>
      <c r="DBN11" s="2"/>
      <c r="DBO11" s="2"/>
      <c r="DBP11" s="2"/>
      <c r="DBQ11" s="2"/>
      <c r="DBR11" s="2"/>
      <c r="DBS11" s="2"/>
      <c r="DBT11" s="2"/>
      <c r="DBU11" s="2"/>
      <c r="DBV11" s="2"/>
      <c r="DBW11" s="2"/>
      <c r="DBX11" s="2"/>
      <c r="DBY11" s="2"/>
      <c r="DBZ11" s="2"/>
      <c r="DCA11" s="2"/>
      <c r="DCB11" s="2"/>
      <c r="DCC11" s="2"/>
      <c r="DCD11" s="2"/>
      <c r="DCE11" s="2"/>
      <c r="DCF11" s="2"/>
      <c r="DCG11" s="2"/>
      <c r="DCH11" s="2"/>
      <c r="DCI11" s="2"/>
      <c r="DCJ11" s="2"/>
      <c r="DCK11" s="2"/>
      <c r="DCL11" s="2"/>
      <c r="DCM11" s="2"/>
      <c r="DCN11" s="2"/>
      <c r="DCO11" s="2"/>
      <c r="DCP11" s="2"/>
      <c r="DCQ11" s="2"/>
      <c r="DCR11" s="2"/>
      <c r="DCS11" s="2"/>
      <c r="DCT11" s="2"/>
      <c r="DCU11" s="2"/>
      <c r="DCV11" s="2"/>
      <c r="DCW11" s="2"/>
      <c r="DCX11" s="2"/>
      <c r="DCY11" s="2"/>
      <c r="DCZ11" s="2"/>
      <c r="DDA11" s="2"/>
      <c r="DDB11" s="2"/>
      <c r="DDC11" s="2"/>
      <c r="DDD11" s="2"/>
      <c r="DDE11" s="2"/>
      <c r="DDF11" s="2"/>
      <c r="DDG11" s="2"/>
      <c r="DDH11" s="2"/>
      <c r="DDI11" s="2"/>
      <c r="DDJ11" s="2"/>
      <c r="DDK11" s="2"/>
      <c r="DDL11" s="2"/>
      <c r="DDM11" s="2"/>
      <c r="DDN11" s="2"/>
      <c r="DDO11" s="2"/>
      <c r="DDP11" s="2"/>
      <c r="DDQ11" s="2"/>
      <c r="DDR11" s="2"/>
      <c r="DDS11" s="2"/>
      <c r="DDT11" s="2"/>
      <c r="DDU11" s="2"/>
      <c r="DDV11" s="2"/>
      <c r="DDW11" s="2"/>
      <c r="DDX11" s="2"/>
      <c r="DDY11" s="2"/>
      <c r="DDZ11" s="2"/>
      <c r="DEA11" s="2"/>
      <c r="DEB11" s="2"/>
      <c r="DEC11" s="2"/>
      <c r="DED11" s="2"/>
      <c r="DEE11" s="2"/>
      <c r="DEF11" s="2"/>
      <c r="DEG11" s="2"/>
      <c r="DEH11" s="2"/>
      <c r="DEI11" s="2"/>
      <c r="DEJ11" s="2"/>
      <c r="DEK11" s="2"/>
      <c r="DEL11" s="2"/>
      <c r="DEM11" s="2"/>
      <c r="DEN11" s="2"/>
      <c r="DEO11" s="2"/>
      <c r="DEP11" s="2"/>
      <c r="DEQ11" s="2"/>
      <c r="DER11" s="2"/>
      <c r="DES11" s="2"/>
      <c r="DET11" s="2"/>
      <c r="DEU11" s="2"/>
      <c r="DEV11" s="2"/>
      <c r="DEW11" s="2"/>
      <c r="DEX11" s="2"/>
      <c r="DEY11" s="2"/>
      <c r="DEZ11" s="2"/>
      <c r="DFA11" s="2"/>
      <c r="DFB11" s="2"/>
      <c r="DFC11" s="2"/>
      <c r="DFD11" s="2"/>
      <c r="DFE11" s="2"/>
      <c r="DFF11" s="2"/>
      <c r="DFG11" s="2"/>
      <c r="DFH11" s="2"/>
      <c r="DFI11" s="2"/>
      <c r="DFJ11" s="2"/>
      <c r="DFK11" s="2"/>
      <c r="DFL11" s="2"/>
      <c r="DFM11" s="2"/>
      <c r="DFN11" s="2"/>
      <c r="DFO11" s="2"/>
      <c r="DFP11" s="2"/>
      <c r="DFQ11" s="2"/>
      <c r="DFR11" s="2"/>
      <c r="DFS11" s="2"/>
      <c r="DFT11" s="2"/>
      <c r="DFU11" s="2"/>
      <c r="DFV11" s="2"/>
      <c r="DFW11" s="2"/>
      <c r="DFX11" s="2"/>
      <c r="DFY11" s="2"/>
      <c r="DFZ11" s="2"/>
      <c r="DGA11" s="2"/>
      <c r="DGB11" s="2"/>
      <c r="DGC11" s="2"/>
      <c r="DGD11" s="2"/>
      <c r="DGE11" s="2"/>
      <c r="DGF11" s="2"/>
      <c r="DGG11" s="2"/>
      <c r="DGH11" s="2"/>
      <c r="DGI11" s="2"/>
      <c r="DGJ11" s="2"/>
      <c r="DGK11" s="2"/>
      <c r="DGL11" s="2"/>
      <c r="DGM11" s="2"/>
      <c r="DGN11" s="2"/>
      <c r="DGO11" s="2"/>
      <c r="DGP11" s="2"/>
      <c r="DGQ11" s="2"/>
      <c r="DGR11" s="2"/>
      <c r="DGS11" s="2"/>
      <c r="DGT11" s="2"/>
      <c r="DGU11" s="2"/>
      <c r="DGV11" s="2"/>
      <c r="DGW11" s="2"/>
      <c r="DGX11" s="2"/>
      <c r="DGY11" s="2"/>
      <c r="DGZ11" s="2"/>
      <c r="DHA11" s="2"/>
      <c r="DHB11" s="2"/>
      <c r="DHC11" s="2"/>
      <c r="DHD11" s="2"/>
      <c r="DHE11" s="2"/>
      <c r="DHF11" s="2"/>
      <c r="DHG11" s="2"/>
      <c r="DHH11" s="2"/>
      <c r="DHI11" s="2"/>
      <c r="DHJ11" s="2"/>
      <c r="DHK11" s="2"/>
      <c r="DHL11" s="2"/>
      <c r="DHM11" s="2"/>
      <c r="DHN11" s="2"/>
      <c r="DHO11" s="2"/>
      <c r="DHP11" s="2"/>
      <c r="DHQ11" s="2"/>
      <c r="DHR11" s="2"/>
      <c r="DHS11" s="2"/>
      <c r="DHT11" s="2"/>
      <c r="DHU11" s="2"/>
      <c r="DHV11" s="2"/>
      <c r="DHW11" s="2"/>
      <c r="DHX11" s="2"/>
      <c r="DHY11" s="2"/>
      <c r="DHZ11" s="2"/>
      <c r="DIA11" s="2"/>
      <c r="DIB11" s="2"/>
      <c r="DIC11" s="2"/>
      <c r="DID11" s="2"/>
      <c r="DIE11" s="2"/>
      <c r="DIF11" s="2"/>
      <c r="DIG11" s="2"/>
      <c r="DIH11" s="2"/>
      <c r="DII11" s="2"/>
      <c r="DIJ11" s="2"/>
      <c r="DIK11" s="2"/>
      <c r="DIL11" s="2"/>
      <c r="DIM11" s="2"/>
      <c r="DIN11" s="2"/>
      <c r="DIO11" s="2"/>
      <c r="DIP11" s="2"/>
      <c r="DIQ11" s="2"/>
      <c r="DIR11" s="2"/>
      <c r="DIS11" s="2"/>
      <c r="DIT11" s="2"/>
      <c r="DIU11" s="2"/>
      <c r="DIV11" s="2"/>
      <c r="DIW11" s="2"/>
      <c r="DIX11" s="2"/>
      <c r="DIY11" s="2"/>
      <c r="DIZ11" s="2"/>
      <c r="DJA11" s="2"/>
      <c r="DJB11" s="2"/>
      <c r="DJC11" s="2"/>
      <c r="DJD11" s="2"/>
      <c r="DJE11" s="2"/>
      <c r="DJF11" s="2"/>
      <c r="DJG11" s="2"/>
      <c r="DJH11" s="2"/>
      <c r="DJI11" s="2"/>
      <c r="DJJ11" s="2"/>
      <c r="DJK11" s="2"/>
      <c r="DJL11" s="2"/>
      <c r="DJM11" s="2"/>
      <c r="DJN11" s="2"/>
      <c r="DJO11" s="2"/>
      <c r="DJP11" s="2"/>
      <c r="DJQ11" s="2"/>
      <c r="DJR11" s="2"/>
      <c r="DJS11" s="2"/>
      <c r="DJT11" s="2"/>
      <c r="DJU11" s="2"/>
      <c r="DJV11" s="2"/>
      <c r="DJW11" s="2"/>
      <c r="DJX11" s="2"/>
      <c r="DJY11" s="2"/>
      <c r="DJZ11" s="2"/>
      <c r="DKA11" s="2"/>
      <c r="DKB11" s="2"/>
      <c r="DKC11" s="2"/>
      <c r="DKD11" s="2"/>
      <c r="DKE11" s="2"/>
      <c r="DKF11" s="2"/>
      <c r="DKG11" s="2"/>
      <c r="DKH11" s="2"/>
      <c r="DKI11" s="2"/>
      <c r="DKJ11" s="2"/>
      <c r="DKK11" s="2"/>
      <c r="DKL11" s="2"/>
      <c r="DKM11" s="2"/>
      <c r="DKN11" s="2"/>
      <c r="DKO11" s="2"/>
      <c r="DKP11" s="2"/>
      <c r="DKQ11" s="2"/>
      <c r="DKR11" s="2"/>
      <c r="DKS11" s="2"/>
      <c r="DKT11" s="2"/>
      <c r="DKU11" s="2"/>
      <c r="DKV11" s="2"/>
      <c r="DKW11" s="2"/>
      <c r="DKX11" s="2"/>
      <c r="DKY11" s="2"/>
      <c r="DKZ11" s="2"/>
      <c r="DLA11" s="2"/>
      <c r="DLB11" s="2"/>
      <c r="DLC11" s="2"/>
      <c r="DLD11" s="2"/>
      <c r="DLE11" s="2"/>
      <c r="DLF11" s="2"/>
      <c r="DLG11" s="2"/>
      <c r="DLH11" s="2"/>
      <c r="DLI11" s="2"/>
      <c r="DLJ11" s="2"/>
      <c r="DLK11" s="2"/>
      <c r="DLL11" s="2"/>
      <c r="DLM11" s="2"/>
      <c r="DLN11" s="2"/>
      <c r="DLO11" s="2"/>
      <c r="DLP11" s="2"/>
      <c r="DLQ11" s="2"/>
      <c r="DLR11" s="2"/>
      <c r="DLS11" s="2"/>
      <c r="DLT11" s="2"/>
      <c r="DLU11" s="2"/>
      <c r="DLV11" s="2"/>
      <c r="DLW11" s="2"/>
      <c r="DLX11" s="2"/>
      <c r="DLY11" s="2"/>
      <c r="DLZ11" s="2"/>
      <c r="DMA11" s="2"/>
      <c r="DMB11" s="2"/>
      <c r="DMC11" s="2"/>
      <c r="DMD11" s="2"/>
      <c r="DME11" s="2"/>
      <c r="DMF11" s="2"/>
      <c r="DMG11" s="2"/>
      <c r="DMH11" s="2"/>
      <c r="DMI11" s="2"/>
      <c r="DMJ11" s="2"/>
      <c r="DMK11" s="2"/>
      <c r="DML11" s="2"/>
      <c r="DMM11" s="2"/>
      <c r="DMN11" s="2"/>
      <c r="DMO11" s="2"/>
      <c r="DMP11" s="2"/>
      <c r="DMQ11" s="2"/>
      <c r="DMR11" s="2"/>
      <c r="DMS11" s="2"/>
      <c r="DMT11" s="2"/>
      <c r="DMU11" s="2"/>
      <c r="DMV11" s="2"/>
      <c r="DMW11" s="2"/>
      <c r="DMX11" s="2"/>
      <c r="DMY11" s="2"/>
      <c r="DMZ11" s="2"/>
      <c r="DNA11" s="2"/>
      <c r="DNB11" s="2"/>
      <c r="DNC11" s="2"/>
      <c r="DND11" s="2"/>
      <c r="DNE11" s="2"/>
      <c r="DNF11" s="2"/>
      <c r="DNG11" s="2"/>
      <c r="DNH11" s="2"/>
      <c r="DNI11" s="2"/>
      <c r="DNJ11" s="2"/>
      <c r="DNK11" s="2"/>
      <c r="DNL11" s="2"/>
      <c r="DNM11" s="2"/>
      <c r="DNN11" s="2"/>
      <c r="DNO11" s="2"/>
      <c r="DNP11" s="2"/>
      <c r="DNQ11" s="2"/>
      <c r="DNR11" s="2"/>
      <c r="DNS11" s="2"/>
      <c r="DNT11" s="2"/>
      <c r="DNU11" s="2"/>
      <c r="DNV11" s="2"/>
      <c r="DNW11" s="2"/>
      <c r="DNX11" s="2"/>
      <c r="DNY11" s="2"/>
      <c r="DNZ11" s="2"/>
      <c r="DOA11" s="2"/>
      <c r="DOB11" s="2"/>
      <c r="DOC11" s="2"/>
      <c r="DOD11" s="2"/>
      <c r="DOE11" s="2"/>
      <c r="DOF11" s="2"/>
      <c r="DOG11" s="2"/>
      <c r="DOH11" s="2"/>
      <c r="DOI11" s="2"/>
      <c r="DOJ11" s="2"/>
      <c r="DOK11" s="2"/>
      <c r="DOL11" s="2"/>
      <c r="DOM11" s="2"/>
      <c r="DON11" s="2"/>
      <c r="DOO11" s="2"/>
      <c r="DOP11" s="2"/>
      <c r="DOQ11" s="2"/>
      <c r="DOR11" s="2"/>
      <c r="DOS11" s="2"/>
      <c r="DOT11" s="2"/>
      <c r="DOU11" s="2"/>
      <c r="DOV11" s="2"/>
      <c r="DOW11" s="2"/>
      <c r="DOX11" s="2"/>
      <c r="DOY11" s="2"/>
      <c r="DOZ11" s="2"/>
      <c r="DPA11" s="2"/>
      <c r="DPB11" s="2"/>
      <c r="DPC11" s="2"/>
      <c r="DPD11" s="2"/>
      <c r="DPE11" s="2"/>
      <c r="DPF11" s="2"/>
      <c r="DPG11" s="2"/>
      <c r="DPH11" s="2"/>
      <c r="DPI11" s="2"/>
      <c r="DPJ11" s="2"/>
      <c r="DPK11" s="2"/>
      <c r="DPL11" s="2"/>
      <c r="DPM11" s="2"/>
      <c r="DPN11" s="2"/>
      <c r="DPO11" s="2"/>
      <c r="DPP11" s="2"/>
      <c r="DPQ11" s="2"/>
      <c r="DPR11" s="2"/>
      <c r="DPS11" s="2"/>
      <c r="DPT11" s="2"/>
      <c r="DPU11" s="2"/>
      <c r="DPV11" s="2"/>
      <c r="DPW11" s="2"/>
      <c r="DPX11" s="2"/>
      <c r="DPY11" s="2"/>
      <c r="DPZ11" s="2"/>
      <c r="DQA11" s="2"/>
      <c r="DQB11" s="2"/>
      <c r="DQC11" s="2"/>
      <c r="DQD11" s="2"/>
      <c r="DQE11" s="2"/>
      <c r="DQF11" s="2"/>
      <c r="DQG11" s="2"/>
      <c r="DQH11" s="2"/>
      <c r="DQI11" s="2"/>
      <c r="DQJ11" s="2"/>
      <c r="DQK11" s="2"/>
      <c r="DQL11" s="2"/>
      <c r="DQM11" s="2"/>
      <c r="DQN11" s="2"/>
      <c r="DQO11" s="2"/>
      <c r="DQP11" s="2"/>
      <c r="DQQ11" s="2"/>
      <c r="DQR11" s="2"/>
      <c r="DQS11" s="2"/>
      <c r="DQT11" s="2"/>
      <c r="DQU11" s="2"/>
      <c r="DQV11" s="2"/>
      <c r="DQW11" s="2"/>
      <c r="DQX11" s="2"/>
      <c r="DQY11" s="2"/>
      <c r="DQZ11" s="2"/>
      <c r="DRA11" s="2"/>
      <c r="DRB11" s="2"/>
      <c r="DRC11" s="2"/>
      <c r="DRD11" s="2"/>
      <c r="DRE11" s="2"/>
      <c r="DRF11" s="2"/>
      <c r="DRG11" s="2"/>
      <c r="DRH11" s="2"/>
      <c r="DRI11" s="2"/>
      <c r="DRJ11" s="2"/>
      <c r="DRK11" s="2"/>
      <c r="DRL11" s="2"/>
      <c r="DRM11" s="2"/>
      <c r="DRN11" s="2"/>
      <c r="DRO11" s="2"/>
      <c r="DRP11" s="2"/>
      <c r="DRQ11" s="2"/>
      <c r="DRR11" s="2"/>
      <c r="DRS11" s="2"/>
      <c r="DRT11" s="2"/>
      <c r="DRU11" s="2"/>
      <c r="DRV11" s="2"/>
      <c r="DRW11" s="2"/>
      <c r="DRX11" s="2"/>
      <c r="DRY11" s="2"/>
      <c r="DRZ11" s="2"/>
      <c r="DSA11" s="2"/>
      <c r="DSB11" s="2"/>
      <c r="DSC11" s="2"/>
      <c r="DSD11" s="2"/>
      <c r="DSE11" s="2"/>
      <c r="DSF11" s="2"/>
      <c r="DSG11" s="2"/>
      <c r="DSH11" s="2"/>
      <c r="DSI11" s="2"/>
      <c r="DSJ11" s="2"/>
      <c r="DSK11" s="2"/>
      <c r="DSL11" s="2"/>
      <c r="DSM11" s="2"/>
      <c r="DSN11" s="2"/>
      <c r="DSO11" s="2"/>
      <c r="DSP11" s="2"/>
      <c r="DSQ11" s="2"/>
      <c r="DSR11" s="2"/>
      <c r="DSS11" s="2"/>
      <c r="DST11" s="2"/>
      <c r="DSU11" s="2"/>
      <c r="DSV11" s="2"/>
      <c r="DSW11" s="2"/>
      <c r="DSX11" s="2"/>
      <c r="DSY11" s="2"/>
      <c r="DSZ11" s="2"/>
      <c r="DTA11" s="2"/>
      <c r="DTB11" s="2"/>
      <c r="DTC11" s="2"/>
      <c r="DTD11" s="2"/>
      <c r="DTE11" s="2"/>
      <c r="DTF11" s="2"/>
      <c r="DTG11" s="2"/>
      <c r="DTH11" s="2"/>
      <c r="DTI11" s="2"/>
      <c r="DTJ11" s="2"/>
      <c r="DTK11" s="2"/>
      <c r="DTL11" s="2"/>
      <c r="DTM11" s="2"/>
      <c r="DTN11" s="2"/>
      <c r="DTO11" s="2"/>
      <c r="DTP11" s="2"/>
      <c r="DTQ11" s="2"/>
      <c r="DTR11" s="2"/>
      <c r="DTS11" s="2"/>
      <c r="DTT11" s="2"/>
      <c r="DTU11" s="2"/>
      <c r="DTV11" s="2"/>
      <c r="DTW11" s="2"/>
      <c r="DTX11" s="2"/>
      <c r="DTY11" s="2"/>
      <c r="DTZ11" s="2"/>
      <c r="DUA11" s="2"/>
      <c r="DUB11" s="2"/>
      <c r="DUC11" s="2"/>
      <c r="DUD11" s="2"/>
      <c r="DUE11" s="2"/>
      <c r="DUF11" s="2"/>
      <c r="DUG11" s="2"/>
      <c r="DUH11" s="2"/>
      <c r="DUI11" s="2"/>
      <c r="DUJ11" s="2"/>
      <c r="DUK11" s="2"/>
      <c r="DUL11" s="2"/>
      <c r="DUM11" s="2"/>
      <c r="DUN11" s="2"/>
      <c r="DUO11" s="2"/>
      <c r="DUP11" s="2"/>
      <c r="DUQ11" s="2"/>
      <c r="DUR11" s="2"/>
      <c r="DUS11" s="2"/>
      <c r="DUT11" s="2"/>
      <c r="DUU11" s="2"/>
      <c r="DUV11" s="2"/>
      <c r="DUW11" s="2"/>
      <c r="DUX11" s="2"/>
      <c r="DUY11" s="2"/>
      <c r="DUZ11" s="2"/>
      <c r="DVA11" s="2"/>
      <c r="DVB11" s="2"/>
      <c r="DVC11" s="2"/>
      <c r="DVD11" s="2"/>
      <c r="DVE11" s="2"/>
      <c r="DVF11" s="2"/>
      <c r="DVG11" s="2"/>
      <c r="DVH11" s="2"/>
      <c r="DVI11" s="2"/>
      <c r="DVJ11" s="2"/>
      <c r="DVK11" s="2"/>
      <c r="DVL11" s="2"/>
      <c r="DVM11" s="2"/>
      <c r="DVN11" s="2"/>
      <c r="DVO11" s="2"/>
      <c r="DVP11" s="2"/>
      <c r="DVQ11" s="2"/>
      <c r="DVR11" s="2"/>
      <c r="DVS11" s="2"/>
      <c r="DVT11" s="2"/>
      <c r="DVU11" s="2"/>
      <c r="DVV11" s="2"/>
      <c r="DVW11" s="2"/>
      <c r="DVX11" s="2"/>
      <c r="DVY11" s="2"/>
      <c r="DVZ11" s="2"/>
      <c r="DWA11" s="2"/>
      <c r="DWB11" s="2"/>
      <c r="DWC11" s="2"/>
      <c r="DWD11" s="2"/>
      <c r="DWE11" s="2"/>
      <c r="DWF11" s="2"/>
      <c r="DWG11" s="2"/>
      <c r="DWH11" s="2"/>
      <c r="DWI11" s="2"/>
      <c r="DWJ11" s="2"/>
      <c r="DWK11" s="2"/>
      <c r="DWL11" s="2"/>
      <c r="DWM11" s="2"/>
      <c r="DWN11" s="2"/>
      <c r="DWO11" s="2"/>
      <c r="DWP11" s="2"/>
      <c r="DWQ11" s="2"/>
      <c r="DWR11" s="2"/>
      <c r="DWS11" s="2"/>
      <c r="DWT11" s="2"/>
      <c r="DWU11" s="2"/>
      <c r="DWV11" s="2"/>
      <c r="DWW11" s="2"/>
      <c r="DWX11" s="2"/>
      <c r="DWY11" s="2"/>
      <c r="DWZ11" s="2"/>
      <c r="DXA11" s="2"/>
      <c r="DXB11" s="2"/>
      <c r="DXC11" s="2"/>
      <c r="DXD11" s="2"/>
      <c r="DXE11" s="2"/>
      <c r="DXF11" s="2"/>
      <c r="DXG11" s="2"/>
      <c r="DXH11" s="2"/>
      <c r="DXI11" s="2"/>
      <c r="DXJ11" s="2"/>
      <c r="DXK11" s="2"/>
      <c r="DXL11" s="2"/>
      <c r="DXM11" s="2"/>
      <c r="DXN11" s="2"/>
      <c r="DXO11" s="2"/>
      <c r="DXP11" s="2"/>
      <c r="DXQ11" s="2"/>
      <c r="DXR11" s="2"/>
      <c r="DXS11" s="2"/>
      <c r="DXT11" s="2"/>
      <c r="DXU11" s="2"/>
      <c r="DXV11" s="2"/>
      <c r="DXW11" s="2"/>
      <c r="DXX11" s="2"/>
      <c r="DXY11" s="2"/>
      <c r="DXZ11" s="2"/>
      <c r="DYA11" s="2"/>
      <c r="DYB11" s="2"/>
      <c r="DYC11" s="2"/>
      <c r="DYD11" s="2"/>
      <c r="DYE11" s="2"/>
      <c r="DYF11" s="2"/>
      <c r="DYG11" s="2"/>
      <c r="DYH11" s="2"/>
      <c r="DYI11" s="2"/>
      <c r="DYJ11" s="2"/>
      <c r="DYK11" s="2"/>
      <c r="DYL11" s="2"/>
      <c r="DYM11" s="2"/>
      <c r="DYN11" s="2"/>
      <c r="DYO11" s="2"/>
      <c r="DYP11" s="2"/>
      <c r="DYQ11" s="2"/>
      <c r="DYR11" s="2"/>
      <c r="DYS11" s="2"/>
      <c r="DYT11" s="2"/>
      <c r="DYU11" s="2"/>
      <c r="DYV11" s="2"/>
      <c r="DYW11" s="2"/>
      <c r="DYX11" s="2"/>
      <c r="DYY11" s="2"/>
      <c r="DYZ11" s="2"/>
      <c r="DZA11" s="2"/>
      <c r="DZB11" s="2"/>
      <c r="DZC11" s="2"/>
      <c r="DZD11" s="2"/>
      <c r="DZE11" s="2"/>
      <c r="DZF11" s="2"/>
      <c r="DZG11" s="2"/>
      <c r="DZH11" s="2"/>
      <c r="DZI11" s="2"/>
      <c r="DZJ11" s="2"/>
      <c r="DZK11" s="2"/>
      <c r="DZL11" s="2"/>
      <c r="DZM11" s="2"/>
      <c r="DZN11" s="2"/>
      <c r="DZO11" s="2"/>
      <c r="DZP11" s="2"/>
      <c r="DZQ11" s="2"/>
      <c r="DZR11" s="2"/>
      <c r="DZS11" s="2"/>
      <c r="DZT11" s="2"/>
      <c r="DZU11" s="2"/>
      <c r="DZV11" s="2"/>
      <c r="DZW11" s="2"/>
      <c r="DZX11" s="2"/>
      <c r="DZY11" s="2"/>
      <c r="DZZ11" s="2"/>
      <c r="EAA11" s="2"/>
      <c r="EAB11" s="2"/>
      <c r="EAC11" s="2"/>
      <c r="EAD11" s="2"/>
      <c r="EAE11" s="2"/>
      <c r="EAF11" s="2"/>
      <c r="EAG11" s="2"/>
      <c r="EAH11" s="2"/>
      <c r="EAI11" s="2"/>
      <c r="EAJ11" s="2"/>
      <c r="EAK11" s="2"/>
      <c r="EAL11" s="2"/>
      <c r="EAM11" s="2"/>
      <c r="EAN11" s="2"/>
      <c r="EAO11" s="2"/>
      <c r="EAP11" s="2"/>
      <c r="EAQ11" s="2"/>
      <c r="EAR11" s="2"/>
      <c r="EAS11" s="2"/>
      <c r="EAT11" s="2"/>
      <c r="EAU11" s="2"/>
      <c r="EAV11" s="2"/>
      <c r="EAW11" s="2"/>
      <c r="EAX11" s="2"/>
      <c r="EAY11" s="2"/>
      <c r="EAZ11" s="2"/>
      <c r="EBA11" s="2"/>
      <c r="EBB11" s="2"/>
      <c r="EBC11" s="2"/>
      <c r="EBD11" s="2"/>
      <c r="EBE11" s="2"/>
      <c r="EBF11" s="2"/>
      <c r="EBG11" s="2"/>
      <c r="EBH11" s="2"/>
      <c r="EBI11" s="2"/>
      <c r="EBJ11" s="2"/>
      <c r="EBK11" s="2"/>
      <c r="EBL11" s="2"/>
      <c r="EBM11" s="2"/>
      <c r="EBN11" s="2"/>
      <c r="EBO11" s="2"/>
      <c r="EBP11" s="2"/>
      <c r="EBQ11" s="2"/>
      <c r="EBR11" s="2"/>
      <c r="EBS11" s="2"/>
      <c r="EBT11" s="2"/>
      <c r="EBU11" s="2"/>
      <c r="EBV11" s="2"/>
      <c r="EBW11" s="2"/>
      <c r="EBX11" s="2"/>
      <c r="EBY11" s="2"/>
      <c r="EBZ11" s="2"/>
      <c r="ECA11" s="2"/>
      <c r="ECB11" s="2"/>
      <c r="ECC11" s="2"/>
      <c r="ECD11" s="2"/>
      <c r="ECE11" s="2"/>
      <c r="ECF11" s="2"/>
      <c r="ECG11" s="2"/>
      <c r="ECH11" s="2"/>
      <c r="ECI11" s="2"/>
      <c r="ECJ11" s="2"/>
      <c r="ECK11" s="2"/>
      <c r="ECL11" s="2"/>
      <c r="ECM11" s="2"/>
      <c r="ECN11" s="2"/>
      <c r="ECO11" s="2"/>
      <c r="ECP11" s="2"/>
      <c r="ECQ11" s="2"/>
      <c r="ECR11" s="2"/>
      <c r="ECS11" s="2"/>
      <c r="ECT11" s="2"/>
      <c r="ECU11" s="2"/>
      <c r="ECV11" s="2"/>
      <c r="ECW11" s="2"/>
      <c r="ECX11" s="2"/>
      <c r="ECY11" s="2"/>
      <c r="ECZ11" s="2"/>
      <c r="EDA11" s="2"/>
      <c r="EDB11" s="2"/>
      <c r="EDC11" s="2"/>
      <c r="EDD11" s="2"/>
      <c r="EDE11" s="2"/>
      <c r="EDF11" s="2"/>
      <c r="EDG11" s="2"/>
      <c r="EDH11" s="2"/>
      <c r="EDI11" s="2"/>
      <c r="EDJ11" s="2"/>
      <c r="EDK11" s="2"/>
      <c r="EDL11" s="2"/>
      <c r="EDM11" s="2"/>
      <c r="EDN11" s="2"/>
      <c r="EDO11" s="2"/>
      <c r="EDP11" s="2"/>
      <c r="EDQ11" s="2"/>
      <c r="EDR11" s="2"/>
      <c r="EDS11" s="2"/>
      <c r="EDT11" s="2"/>
      <c r="EDU11" s="2"/>
      <c r="EDV11" s="2"/>
      <c r="EDW11" s="2"/>
      <c r="EDX11" s="2"/>
      <c r="EDY11" s="2"/>
      <c r="EDZ11" s="2"/>
      <c r="EEA11" s="2"/>
      <c r="EEB11" s="2"/>
      <c r="EEC11" s="2"/>
      <c r="EED11" s="2"/>
      <c r="EEE11" s="2"/>
      <c r="EEF11" s="2"/>
      <c r="EEG11" s="2"/>
      <c r="EEH11" s="2"/>
      <c r="EEI11" s="2"/>
      <c r="EEJ11" s="2"/>
      <c r="EEK11" s="2"/>
      <c r="EEL11" s="2"/>
      <c r="EEM11" s="2"/>
      <c r="EEN11" s="2"/>
      <c r="EEO11" s="2"/>
      <c r="EEP11" s="2"/>
      <c r="EEQ11" s="2"/>
      <c r="EER11" s="2"/>
      <c r="EES11" s="2"/>
      <c r="EET11" s="2"/>
      <c r="EEU11" s="2"/>
      <c r="EEV11" s="2"/>
      <c r="EEW11" s="2"/>
      <c r="EEX11" s="2"/>
      <c r="EEY11" s="2"/>
      <c r="EEZ11" s="2"/>
      <c r="EFA11" s="2"/>
      <c r="EFB11" s="2"/>
      <c r="EFC11" s="2"/>
      <c r="EFD11" s="2"/>
      <c r="EFE11" s="2"/>
      <c r="EFF11" s="2"/>
      <c r="EFG11" s="2"/>
      <c r="EFH11" s="2"/>
      <c r="EFI11" s="2"/>
      <c r="EFJ11" s="2"/>
      <c r="EFK11" s="2"/>
      <c r="EFL11" s="2"/>
      <c r="EFM11" s="2"/>
      <c r="EFN11" s="2"/>
      <c r="EFO11" s="2"/>
      <c r="EFP11" s="2"/>
      <c r="EFQ11" s="2"/>
      <c r="EFR11" s="2"/>
      <c r="EFS11" s="2"/>
      <c r="EFT11" s="2"/>
      <c r="EFU11" s="2"/>
      <c r="EFV11" s="2"/>
      <c r="EFW11" s="2"/>
      <c r="EFX11" s="2"/>
      <c r="EFY11" s="2"/>
      <c r="EFZ11" s="2"/>
      <c r="EGA11" s="2"/>
      <c r="EGB11" s="2"/>
      <c r="EGC11" s="2"/>
      <c r="EGD11" s="2"/>
      <c r="EGE11" s="2"/>
      <c r="EGF11" s="2"/>
      <c r="EGG11" s="2"/>
      <c r="EGH11" s="2"/>
      <c r="EGI11" s="2"/>
      <c r="EGJ11" s="2"/>
      <c r="EGK11" s="2"/>
      <c r="EGL11" s="2"/>
      <c r="EGM11" s="2"/>
      <c r="EGN11" s="2"/>
      <c r="EGO11" s="2"/>
      <c r="EGP11" s="2"/>
      <c r="EGQ11" s="2"/>
      <c r="EGR11" s="2"/>
      <c r="EGS11" s="2"/>
      <c r="EGT11" s="2"/>
      <c r="EGU11" s="2"/>
      <c r="EGV11" s="2"/>
      <c r="EGW11" s="2"/>
      <c r="EGX11" s="2"/>
      <c r="EGY11" s="2"/>
      <c r="EGZ11" s="2"/>
      <c r="EHA11" s="2"/>
      <c r="EHB11" s="2"/>
      <c r="EHC11" s="2"/>
      <c r="EHD11" s="2"/>
      <c r="EHE11" s="2"/>
      <c r="EHF11" s="2"/>
      <c r="EHG11" s="2"/>
      <c r="EHH11" s="2"/>
      <c r="EHI11" s="2"/>
      <c r="EHJ11" s="2"/>
      <c r="EHK11" s="2"/>
      <c r="EHL11" s="2"/>
      <c r="EHM11" s="2"/>
      <c r="EHN11" s="2"/>
      <c r="EHO11" s="2"/>
      <c r="EHP11" s="2"/>
      <c r="EHQ11" s="2"/>
      <c r="EHR11" s="2"/>
      <c r="EHS11" s="2"/>
      <c r="EHT11" s="2"/>
      <c r="EHU11" s="2"/>
      <c r="EHV11" s="2"/>
      <c r="EHW11" s="2"/>
      <c r="EHX11" s="2"/>
      <c r="EHY11" s="2"/>
      <c r="EHZ11" s="2"/>
      <c r="EIA11" s="2"/>
      <c r="EIB11" s="2"/>
      <c r="EIC11" s="2"/>
      <c r="EID11" s="2"/>
      <c r="EIE11" s="2"/>
      <c r="EIF11" s="2"/>
      <c r="EIG11" s="2"/>
      <c r="EIH11" s="2"/>
      <c r="EII11" s="2"/>
      <c r="EIJ11" s="2"/>
      <c r="EIK11" s="2"/>
      <c r="EIL11" s="2"/>
      <c r="EIM11" s="2"/>
      <c r="EIN11" s="2"/>
      <c r="EIO11" s="2"/>
      <c r="EIP11" s="2"/>
      <c r="EIQ11" s="2"/>
      <c r="EIR11" s="2"/>
      <c r="EIS11" s="2"/>
      <c r="EIT11" s="2"/>
      <c r="EIU11" s="2"/>
      <c r="EIV11" s="2"/>
      <c r="EIW11" s="2"/>
      <c r="EIX11" s="2"/>
      <c r="EIY11" s="2"/>
      <c r="EIZ11" s="2"/>
      <c r="EJA11" s="2"/>
      <c r="EJB11" s="2"/>
      <c r="EJC11" s="2"/>
      <c r="EJD11" s="2"/>
      <c r="EJE11" s="2"/>
      <c r="EJF11" s="2"/>
      <c r="EJG11" s="2"/>
      <c r="EJH11" s="2"/>
      <c r="EJI11" s="2"/>
      <c r="EJJ11" s="2"/>
      <c r="EJK11" s="2"/>
      <c r="EJL11" s="2"/>
      <c r="EJM11" s="2"/>
      <c r="EJN11" s="2"/>
      <c r="EJO11" s="2"/>
      <c r="EJP11" s="2"/>
      <c r="EJQ11" s="2"/>
      <c r="EJR11" s="2"/>
      <c r="EJS11" s="2"/>
      <c r="EJT11" s="2"/>
      <c r="EJU11" s="2"/>
      <c r="EJV11" s="2"/>
      <c r="EJW11" s="2"/>
      <c r="EJX11" s="2"/>
      <c r="EJY11" s="2"/>
      <c r="EJZ11" s="2"/>
      <c r="EKA11" s="2"/>
      <c r="EKB11" s="2"/>
      <c r="EKC11" s="2"/>
      <c r="EKD11" s="2"/>
      <c r="EKE11" s="2"/>
      <c r="EKF11" s="2"/>
      <c r="EKG11" s="2"/>
      <c r="EKH11" s="2"/>
      <c r="EKI11" s="2"/>
      <c r="EKJ11" s="2"/>
      <c r="EKK11" s="2"/>
      <c r="EKL11" s="2"/>
      <c r="EKM11" s="2"/>
      <c r="EKN11" s="2"/>
      <c r="EKO11" s="2"/>
      <c r="EKP11" s="2"/>
      <c r="EKQ11" s="2"/>
      <c r="EKR11" s="2"/>
      <c r="EKS11" s="2"/>
      <c r="EKT11" s="2"/>
      <c r="EKU11" s="2"/>
      <c r="EKV11" s="2"/>
      <c r="EKW11" s="2"/>
      <c r="EKX11" s="2"/>
      <c r="EKY11" s="2"/>
      <c r="EKZ11" s="2"/>
      <c r="ELA11" s="2"/>
      <c r="ELB11" s="2"/>
      <c r="ELC11" s="2"/>
      <c r="ELD11" s="2"/>
      <c r="ELE11" s="2"/>
      <c r="ELF11" s="2"/>
      <c r="ELG11" s="2"/>
      <c r="ELH11" s="2"/>
      <c r="ELI11" s="2"/>
      <c r="ELJ11" s="2"/>
      <c r="ELK11" s="2"/>
      <c r="ELL11" s="2"/>
      <c r="ELM11" s="2"/>
      <c r="ELN11" s="2"/>
      <c r="ELO11" s="2"/>
      <c r="ELP11" s="2"/>
      <c r="ELQ11" s="2"/>
      <c r="ELR11" s="2"/>
      <c r="ELS11" s="2"/>
      <c r="ELT11" s="2"/>
      <c r="ELU11" s="2"/>
      <c r="ELV11" s="2"/>
      <c r="ELW11" s="2"/>
      <c r="ELX11" s="2"/>
      <c r="ELY11" s="2"/>
      <c r="ELZ11" s="2"/>
      <c r="EMA11" s="2"/>
      <c r="EMB11" s="2"/>
      <c r="EMC11" s="2"/>
      <c r="EMD11" s="2"/>
      <c r="EME11" s="2"/>
      <c r="EMF11" s="2"/>
      <c r="EMG11" s="2"/>
      <c r="EMH11" s="2"/>
      <c r="EMI11" s="2"/>
      <c r="EMJ11" s="2"/>
      <c r="EMK11" s="2"/>
      <c r="EML11" s="2"/>
      <c r="EMM11" s="2"/>
      <c r="EMN11" s="2"/>
      <c r="EMO11" s="2"/>
      <c r="EMP11" s="2"/>
      <c r="EMQ11" s="2"/>
      <c r="EMR11" s="2"/>
      <c r="EMS11" s="2"/>
      <c r="EMT11" s="2"/>
      <c r="EMU11" s="2"/>
      <c r="EMV11" s="2"/>
      <c r="EMW11" s="2"/>
      <c r="EMX11" s="2"/>
      <c r="EMY11" s="2"/>
      <c r="EMZ11" s="2"/>
      <c r="ENA11" s="2"/>
      <c r="ENB11" s="2"/>
      <c r="ENC11" s="2"/>
      <c r="END11" s="2"/>
      <c r="ENE11" s="2"/>
      <c r="ENF11" s="2"/>
      <c r="ENG11" s="2"/>
      <c r="ENH11" s="2"/>
      <c r="ENI11" s="2"/>
      <c r="ENJ11" s="2"/>
      <c r="ENK11" s="2"/>
      <c r="ENL11" s="2"/>
      <c r="ENM11" s="2"/>
      <c r="ENN11" s="2"/>
      <c r="ENO11" s="2"/>
      <c r="ENP11" s="2"/>
      <c r="ENQ11" s="2"/>
      <c r="ENR11" s="2"/>
      <c r="ENS11" s="2"/>
      <c r="ENT11" s="2"/>
      <c r="ENU11" s="2"/>
      <c r="ENV11" s="2"/>
      <c r="ENW11" s="2"/>
      <c r="ENX11" s="2"/>
      <c r="ENY11" s="2"/>
      <c r="ENZ11" s="2"/>
      <c r="EOA11" s="2"/>
      <c r="EOB11" s="2"/>
      <c r="EOC11" s="2"/>
      <c r="EOD11" s="2"/>
      <c r="EOE11" s="2"/>
      <c r="EOF11" s="2"/>
      <c r="EOG11" s="2"/>
      <c r="EOH11" s="2"/>
      <c r="EOI11" s="2"/>
      <c r="EOJ11" s="2"/>
      <c r="EOK11" s="2"/>
      <c r="EOL11" s="2"/>
      <c r="EOM11" s="2"/>
      <c r="EON11" s="2"/>
      <c r="EOO11" s="2"/>
      <c r="EOP11" s="2"/>
      <c r="EOQ11" s="2"/>
      <c r="EOR11" s="2"/>
      <c r="EOS11" s="2"/>
      <c r="EOT11" s="2"/>
      <c r="EOU11" s="2"/>
      <c r="EOV11" s="2"/>
      <c r="EOW11" s="2"/>
      <c r="EOX11" s="2"/>
      <c r="EOY11" s="2"/>
      <c r="EOZ11" s="2"/>
      <c r="EPA11" s="2"/>
      <c r="EPB11" s="2"/>
      <c r="EPC11" s="2"/>
      <c r="EPD11" s="2"/>
      <c r="EPE11" s="2"/>
      <c r="EPF11" s="2"/>
      <c r="EPG11" s="2"/>
      <c r="EPH11" s="2"/>
      <c r="EPI11" s="2"/>
      <c r="EPJ11" s="2"/>
      <c r="EPK11" s="2"/>
      <c r="EPL11" s="2"/>
      <c r="EPM11" s="2"/>
      <c r="EPN11" s="2"/>
      <c r="EPO11" s="2"/>
      <c r="EPP11" s="2"/>
      <c r="EPQ11" s="2"/>
      <c r="EPR11" s="2"/>
      <c r="EPS11" s="2"/>
      <c r="EPT11" s="2"/>
      <c r="EPU11" s="2"/>
      <c r="EPV11" s="2"/>
      <c r="EPW11" s="2"/>
      <c r="EPX11" s="2"/>
      <c r="EPY11" s="2"/>
      <c r="EPZ11" s="2"/>
      <c r="EQA11" s="2"/>
      <c r="EQB11" s="2"/>
      <c r="EQC11" s="2"/>
      <c r="EQD11" s="2"/>
      <c r="EQE11" s="2"/>
      <c r="EQF11" s="2"/>
      <c r="EQG11" s="2"/>
      <c r="EQH11" s="2"/>
      <c r="EQI11" s="2"/>
      <c r="EQJ11" s="2"/>
      <c r="EQK11" s="2"/>
      <c r="EQL11" s="2"/>
      <c r="EQM11" s="2"/>
      <c r="EQN11" s="2"/>
      <c r="EQO11" s="2"/>
      <c r="EQP11" s="2"/>
      <c r="EQQ11" s="2"/>
      <c r="EQR11" s="2"/>
      <c r="EQS11" s="2"/>
      <c r="EQT11" s="2"/>
      <c r="EQU11" s="2"/>
      <c r="EQV11" s="2"/>
      <c r="EQW11" s="2"/>
      <c r="EQX11" s="2"/>
      <c r="EQY11" s="2"/>
      <c r="EQZ11" s="2"/>
      <c r="ERA11" s="2"/>
      <c r="ERB11" s="2"/>
      <c r="ERC11" s="2"/>
      <c r="ERD11" s="2"/>
      <c r="ERE11" s="2"/>
      <c r="ERF11" s="2"/>
      <c r="ERG11" s="2"/>
      <c r="ERH11" s="2"/>
      <c r="ERI11" s="2"/>
      <c r="ERJ11" s="2"/>
      <c r="ERK11" s="2"/>
      <c r="ERL11" s="2"/>
      <c r="ERM11" s="2"/>
      <c r="ERN11" s="2"/>
      <c r="ERO11" s="2"/>
      <c r="ERP11" s="2"/>
      <c r="ERQ11" s="2"/>
      <c r="ERR11" s="2"/>
      <c r="ERS11" s="2"/>
      <c r="ERT11" s="2"/>
      <c r="ERU11" s="2"/>
      <c r="ERV11" s="2"/>
      <c r="ERW11" s="2"/>
      <c r="ERX11" s="2"/>
      <c r="ERY11" s="2"/>
      <c r="ERZ11" s="2"/>
      <c r="ESA11" s="2"/>
      <c r="ESB11" s="2"/>
      <c r="ESC11" s="2"/>
      <c r="ESD11" s="2"/>
      <c r="ESE11" s="2"/>
      <c r="ESF11" s="2"/>
      <c r="ESG11" s="2"/>
      <c r="ESH11" s="2"/>
      <c r="ESI11" s="2"/>
      <c r="ESJ11" s="2"/>
      <c r="ESK11" s="2"/>
      <c r="ESL11" s="2"/>
      <c r="ESM11" s="2"/>
      <c r="ESN11" s="2"/>
      <c r="ESO11" s="2"/>
      <c r="ESP11" s="2"/>
      <c r="ESQ11" s="2"/>
      <c r="ESR11" s="2"/>
      <c r="ESS11" s="2"/>
      <c r="EST11" s="2"/>
      <c r="ESU11" s="2"/>
      <c r="ESV11" s="2"/>
      <c r="ESW11" s="2"/>
      <c r="ESX11" s="2"/>
      <c r="ESY11" s="2"/>
      <c r="ESZ11" s="2"/>
      <c r="ETA11" s="2"/>
      <c r="ETB11" s="2"/>
      <c r="ETC11" s="2"/>
      <c r="ETD11" s="2"/>
      <c r="ETE11" s="2"/>
      <c r="ETF11" s="2"/>
      <c r="ETG11" s="2"/>
      <c r="ETH11" s="2"/>
      <c r="ETI11" s="2"/>
      <c r="ETJ11" s="2"/>
      <c r="ETK11" s="2"/>
      <c r="ETL11" s="2"/>
      <c r="ETM11" s="2"/>
      <c r="ETN11" s="2"/>
      <c r="ETO11" s="2"/>
      <c r="ETP11" s="2"/>
      <c r="ETQ11" s="2"/>
      <c r="ETR11" s="2"/>
      <c r="ETS11" s="2"/>
      <c r="ETT11" s="2"/>
      <c r="ETU11" s="2"/>
      <c r="ETV11" s="2"/>
      <c r="ETW11" s="2"/>
      <c r="ETX11" s="2"/>
      <c r="ETY11" s="2"/>
      <c r="ETZ11" s="2"/>
      <c r="EUA11" s="2"/>
      <c r="EUB11" s="2"/>
      <c r="EUC11" s="2"/>
      <c r="EUD11" s="2"/>
      <c r="EUE11" s="2"/>
      <c r="EUF11" s="2"/>
      <c r="EUG11" s="2"/>
      <c r="EUH11" s="2"/>
      <c r="EUI11" s="2"/>
      <c r="EUJ11" s="2"/>
      <c r="EUK11" s="2"/>
      <c r="EUL11" s="2"/>
      <c r="EUM11" s="2"/>
      <c r="EUN11" s="2"/>
      <c r="EUO11" s="2"/>
      <c r="EUP11" s="2"/>
      <c r="EUQ11" s="2"/>
      <c r="EUR11" s="2"/>
      <c r="EUS11" s="2"/>
      <c r="EUT11" s="2"/>
      <c r="EUU11" s="2"/>
      <c r="EUV11" s="2"/>
      <c r="EUW11" s="2"/>
      <c r="EUX11" s="2"/>
      <c r="EUY11" s="2"/>
      <c r="EUZ11" s="2"/>
      <c r="EVA11" s="2"/>
      <c r="EVB11" s="2"/>
      <c r="EVC11" s="2"/>
      <c r="EVD11" s="2"/>
      <c r="EVE11" s="2"/>
      <c r="EVF11" s="2"/>
      <c r="EVG11" s="2"/>
      <c r="EVH11" s="2"/>
      <c r="EVI11" s="2"/>
      <c r="EVJ11" s="2"/>
      <c r="EVK11" s="2"/>
      <c r="EVL11" s="2"/>
      <c r="EVM11" s="2"/>
      <c r="EVN11" s="2"/>
      <c r="EVO11" s="2"/>
      <c r="EVP11" s="2"/>
      <c r="EVQ11" s="2"/>
      <c r="EVR11" s="2"/>
      <c r="EVS11" s="2"/>
      <c r="EVT11" s="2"/>
      <c r="EVU11" s="2"/>
      <c r="EVV11" s="2"/>
      <c r="EVW11" s="2"/>
      <c r="EVX11" s="2"/>
      <c r="EVY11" s="2"/>
      <c r="EVZ11" s="2"/>
      <c r="EWA11" s="2"/>
      <c r="EWB11" s="2"/>
      <c r="EWC11" s="2"/>
      <c r="EWD11" s="2"/>
      <c r="EWE11" s="2"/>
      <c r="EWF11" s="2"/>
      <c r="EWG11" s="2"/>
      <c r="EWH11" s="2"/>
      <c r="EWI11" s="2"/>
      <c r="EWJ11" s="2"/>
      <c r="EWK11" s="2"/>
      <c r="EWL11" s="2"/>
      <c r="EWM11" s="2"/>
      <c r="EWN11" s="2"/>
      <c r="EWO11" s="2"/>
      <c r="EWP11" s="2"/>
      <c r="EWQ11" s="2"/>
      <c r="EWR11" s="2"/>
      <c r="EWS11" s="2"/>
      <c r="EWT11" s="2"/>
      <c r="EWU11" s="2"/>
      <c r="EWV11" s="2"/>
      <c r="EWW11" s="2"/>
      <c r="EWX11" s="2"/>
      <c r="EWY11" s="2"/>
      <c r="EWZ11" s="2"/>
      <c r="EXA11" s="2"/>
      <c r="EXB11" s="2"/>
      <c r="EXC11" s="2"/>
      <c r="EXD11" s="2"/>
      <c r="EXE11" s="2"/>
      <c r="EXF11" s="2"/>
      <c r="EXG11" s="2"/>
      <c r="EXH11" s="2"/>
      <c r="EXI11" s="2"/>
      <c r="EXJ11" s="2"/>
      <c r="EXK11" s="2"/>
      <c r="EXL11" s="2"/>
      <c r="EXM11" s="2"/>
      <c r="EXN11" s="2"/>
      <c r="EXO11" s="2"/>
      <c r="EXP11" s="2"/>
      <c r="EXQ11" s="2"/>
      <c r="EXR11" s="2"/>
      <c r="EXS11" s="2"/>
      <c r="EXT11" s="2"/>
      <c r="EXU11" s="2"/>
      <c r="EXV11" s="2"/>
      <c r="EXW11" s="2"/>
      <c r="EXX11" s="2"/>
      <c r="EXY11" s="2"/>
      <c r="EXZ11" s="2"/>
      <c r="EYA11" s="2"/>
      <c r="EYB11" s="2"/>
      <c r="EYC11" s="2"/>
      <c r="EYD11" s="2"/>
      <c r="EYE11" s="2"/>
      <c r="EYF11" s="2"/>
      <c r="EYG11" s="2"/>
      <c r="EYH11" s="2"/>
      <c r="EYI11" s="2"/>
      <c r="EYJ11" s="2"/>
      <c r="EYK11" s="2"/>
      <c r="EYL11" s="2"/>
      <c r="EYM11" s="2"/>
      <c r="EYN11" s="2"/>
      <c r="EYO11" s="2"/>
      <c r="EYP11" s="2"/>
      <c r="EYQ11" s="2"/>
      <c r="EYR11" s="2"/>
      <c r="EYS11" s="2"/>
      <c r="EYT11" s="2"/>
      <c r="EYU11" s="2"/>
      <c r="EYV11" s="2"/>
      <c r="EYW11" s="2"/>
      <c r="EYX11" s="2"/>
      <c r="EYY11" s="2"/>
      <c r="EYZ11" s="2"/>
      <c r="EZA11" s="2"/>
      <c r="EZB11" s="2"/>
      <c r="EZC11" s="2"/>
      <c r="EZD11" s="2"/>
      <c r="EZE11" s="2"/>
      <c r="EZF11" s="2"/>
      <c r="EZG11" s="2"/>
      <c r="EZH11" s="2"/>
      <c r="EZI11" s="2"/>
      <c r="EZJ11" s="2"/>
      <c r="EZK11" s="2"/>
      <c r="EZL11" s="2"/>
      <c r="EZM11" s="2"/>
      <c r="EZN11" s="2"/>
      <c r="EZO11" s="2"/>
      <c r="EZP11" s="2"/>
      <c r="EZQ11" s="2"/>
      <c r="EZR11" s="2"/>
      <c r="EZS11" s="2"/>
      <c r="EZT11" s="2"/>
      <c r="EZU11" s="2"/>
      <c r="EZV11" s="2"/>
      <c r="EZW11" s="2"/>
      <c r="EZX11" s="2"/>
      <c r="EZY11" s="2"/>
      <c r="EZZ11" s="2"/>
      <c r="FAA11" s="2"/>
      <c r="FAB11" s="2"/>
      <c r="FAC11" s="2"/>
      <c r="FAD11" s="2"/>
      <c r="FAE11" s="2"/>
      <c r="FAF11" s="2"/>
      <c r="FAG11" s="2"/>
      <c r="FAH11" s="2"/>
      <c r="FAI11" s="2"/>
      <c r="FAJ11" s="2"/>
      <c r="FAK11" s="2"/>
      <c r="FAL11" s="2"/>
      <c r="FAM11" s="2"/>
      <c r="FAN11" s="2"/>
      <c r="FAO11" s="2"/>
      <c r="FAP11" s="2"/>
      <c r="FAQ11" s="2"/>
      <c r="FAR11" s="2"/>
      <c r="FAS11" s="2"/>
      <c r="FAT11" s="2"/>
      <c r="FAU11" s="2"/>
      <c r="FAV11" s="2"/>
      <c r="FAW11" s="2"/>
      <c r="FAX11" s="2"/>
      <c r="FAY11" s="2"/>
      <c r="FAZ11" s="2"/>
      <c r="FBA11" s="2"/>
      <c r="FBB11" s="2"/>
      <c r="FBC11" s="2"/>
      <c r="FBD11" s="2"/>
      <c r="FBE11" s="2"/>
      <c r="FBF11" s="2"/>
      <c r="FBG11" s="2"/>
      <c r="FBH11" s="2"/>
      <c r="FBI11" s="2"/>
      <c r="FBJ11" s="2"/>
      <c r="FBK11" s="2"/>
      <c r="FBL11" s="2"/>
      <c r="FBM11" s="2"/>
      <c r="FBN11" s="2"/>
      <c r="FBO11" s="2"/>
      <c r="FBP11" s="2"/>
      <c r="FBQ11" s="2"/>
      <c r="FBR11" s="2"/>
      <c r="FBS11" s="2"/>
      <c r="FBT11" s="2"/>
      <c r="FBU11" s="2"/>
      <c r="FBV11" s="2"/>
      <c r="FBW11" s="2"/>
      <c r="FBX11" s="2"/>
      <c r="FBY11" s="2"/>
      <c r="FBZ11" s="2"/>
      <c r="FCA11" s="2"/>
      <c r="FCB11" s="2"/>
      <c r="FCC11" s="2"/>
      <c r="FCD11" s="2"/>
      <c r="FCE11" s="2"/>
      <c r="FCF11" s="2"/>
      <c r="FCG11" s="2"/>
      <c r="FCH11" s="2"/>
      <c r="FCI11" s="2"/>
      <c r="FCJ11" s="2"/>
      <c r="FCK11" s="2"/>
      <c r="FCL11" s="2"/>
      <c r="FCM11" s="2"/>
      <c r="FCN11" s="2"/>
      <c r="FCO11" s="2"/>
      <c r="FCP11" s="2"/>
      <c r="FCQ11" s="2"/>
      <c r="FCR11" s="2"/>
      <c r="FCS11" s="2"/>
      <c r="FCT11" s="2"/>
      <c r="FCU11" s="2"/>
      <c r="FCV11" s="2"/>
      <c r="FCW11" s="2"/>
      <c r="FCX11" s="2"/>
      <c r="FCY11" s="2"/>
      <c r="FCZ11" s="2"/>
      <c r="FDA11" s="2"/>
      <c r="FDB11" s="2"/>
      <c r="FDC11" s="2"/>
      <c r="FDD11" s="2"/>
      <c r="FDE11" s="2"/>
      <c r="FDF11" s="2"/>
      <c r="FDG11" s="2"/>
      <c r="FDH11" s="2"/>
      <c r="FDI11" s="2"/>
      <c r="FDJ11" s="2"/>
      <c r="FDK11" s="2"/>
      <c r="FDL11" s="2"/>
      <c r="FDM11" s="2"/>
      <c r="FDN11" s="2"/>
      <c r="FDO11" s="2"/>
      <c r="FDP11" s="2"/>
      <c r="FDQ11" s="2"/>
      <c r="FDR11" s="2"/>
      <c r="FDS11" s="2"/>
      <c r="FDT11" s="2"/>
      <c r="FDU11" s="2"/>
      <c r="FDV11" s="2"/>
      <c r="FDW11" s="2"/>
      <c r="FDX11" s="2"/>
      <c r="FDY11" s="2"/>
      <c r="FDZ11" s="2"/>
      <c r="FEA11" s="2"/>
      <c r="FEB11" s="2"/>
      <c r="FEC11" s="2"/>
      <c r="FED11" s="2"/>
      <c r="FEE11" s="2"/>
      <c r="FEF11" s="2"/>
      <c r="FEG11" s="2"/>
      <c r="FEH11" s="2"/>
      <c r="FEI11" s="2"/>
      <c r="FEJ11" s="2"/>
      <c r="FEK11" s="2"/>
      <c r="FEL11" s="2"/>
      <c r="FEM11" s="2"/>
      <c r="FEN11" s="2"/>
      <c r="FEO11" s="2"/>
      <c r="FEP11" s="2"/>
      <c r="FEQ11" s="2"/>
      <c r="FER11" s="2"/>
      <c r="FES11" s="2"/>
      <c r="FET11" s="2"/>
      <c r="FEU11" s="2"/>
      <c r="FEV11" s="2"/>
      <c r="FEW11" s="2"/>
      <c r="FEX11" s="2"/>
      <c r="FEY11" s="2"/>
      <c r="FEZ11" s="2"/>
      <c r="FFA11" s="2"/>
      <c r="FFB11" s="2"/>
      <c r="FFC11" s="2"/>
      <c r="FFD11" s="2"/>
      <c r="FFE11" s="2"/>
      <c r="FFF11" s="2"/>
      <c r="FFG11" s="2"/>
      <c r="FFH11" s="2"/>
      <c r="FFI11" s="2"/>
      <c r="FFJ11" s="2"/>
      <c r="FFK11" s="2"/>
      <c r="FFL11" s="2"/>
      <c r="FFM11" s="2"/>
      <c r="FFN11" s="2"/>
      <c r="FFO11" s="2"/>
      <c r="FFP11" s="2"/>
      <c r="FFQ11" s="2"/>
      <c r="FFR11" s="2"/>
      <c r="FFS11" s="2"/>
      <c r="FFT11" s="2"/>
      <c r="FFU11" s="2"/>
      <c r="FFV11" s="2"/>
      <c r="FFW11" s="2"/>
      <c r="FFX11" s="2"/>
      <c r="FFY11" s="2"/>
      <c r="FFZ11" s="2"/>
      <c r="FGA11" s="2"/>
      <c r="FGB11" s="2"/>
      <c r="FGC11" s="2"/>
      <c r="FGD11" s="2"/>
      <c r="FGE11" s="2"/>
      <c r="FGF11" s="2"/>
      <c r="FGG11" s="2"/>
      <c r="FGH11" s="2"/>
      <c r="FGI11" s="2"/>
      <c r="FGJ11" s="2"/>
      <c r="FGK11" s="2"/>
      <c r="FGL11" s="2"/>
      <c r="FGM11" s="2"/>
      <c r="FGN11" s="2"/>
      <c r="FGO11" s="2"/>
      <c r="FGP11" s="2"/>
      <c r="FGQ11" s="2"/>
      <c r="FGR11" s="2"/>
      <c r="FGS11" s="2"/>
      <c r="FGT11" s="2"/>
      <c r="FGU11" s="2"/>
      <c r="FGV11" s="2"/>
      <c r="FGW11" s="2"/>
      <c r="FGX11" s="2"/>
      <c r="FGY11" s="2"/>
      <c r="FGZ11" s="2"/>
      <c r="FHA11" s="2"/>
      <c r="FHB11" s="2"/>
      <c r="FHC11" s="2"/>
      <c r="FHD11" s="2"/>
      <c r="FHE11" s="2"/>
      <c r="FHF11" s="2"/>
      <c r="FHG11" s="2"/>
      <c r="FHH11" s="2"/>
      <c r="FHI11" s="2"/>
      <c r="FHJ11" s="2"/>
      <c r="FHK11" s="2"/>
      <c r="FHL11" s="2"/>
      <c r="FHM11" s="2"/>
      <c r="FHN11" s="2"/>
      <c r="FHO11" s="2"/>
      <c r="FHP11" s="2"/>
      <c r="FHQ11" s="2"/>
      <c r="FHR11" s="2"/>
      <c r="FHS11" s="2"/>
      <c r="FHT11" s="2"/>
      <c r="FHU11" s="2"/>
      <c r="FHV11" s="2"/>
      <c r="FHW11" s="2"/>
      <c r="FHX11" s="2"/>
      <c r="FHY11" s="2"/>
      <c r="FHZ11" s="2"/>
      <c r="FIA11" s="2"/>
      <c r="FIB11" s="2"/>
      <c r="FIC11" s="2"/>
      <c r="FID11" s="2"/>
      <c r="FIE11" s="2"/>
      <c r="FIF11" s="2"/>
      <c r="FIG11" s="2"/>
      <c r="FIH11" s="2"/>
      <c r="FII11" s="2"/>
      <c r="FIJ11" s="2"/>
      <c r="FIK11" s="2"/>
      <c r="FIL11" s="2"/>
      <c r="FIM11" s="2"/>
      <c r="FIN11" s="2"/>
      <c r="FIO11" s="2"/>
      <c r="FIP11" s="2"/>
      <c r="FIQ11" s="2"/>
      <c r="FIR11" s="2"/>
      <c r="FIS11" s="2"/>
      <c r="FIT11" s="2"/>
      <c r="FIU11" s="2"/>
      <c r="FIV11" s="2"/>
      <c r="FIW11" s="2"/>
      <c r="FIX11" s="2"/>
      <c r="FIY11" s="2"/>
      <c r="FIZ11" s="2"/>
      <c r="FJA11" s="2"/>
      <c r="FJB11" s="2"/>
      <c r="FJC11" s="2"/>
      <c r="FJD11" s="2"/>
      <c r="FJE11" s="2"/>
      <c r="FJF11" s="2"/>
      <c r="FJG11" s="2"/>
      <c r="FJH11" s="2"/>
      <c r="FJI11" s="2"/>
      <c r="FJJ11" s="2"/>
      <c r="FJK11" s="2"/>
      <c r="FJL11" s="2"/>
      <c r="FJM11" s="2"/>
      <c r="FJN11" s="2"/>
      <c r="FJO11" s="2"/>
      <c r="FJP11" s="2"/>
      <c r="FJQ11" s="2"/>
      <c r="FJR11" s="2"/>
      <c r="FJS11" s="2"/>
      <c r="FJT11" s="2"/>
      <c r="FJU11" s="2"/>
      <c r="FJV11" s="2"/>
      <c r="FJW11" s="2"/>
      <c r="FJX11" s="2"/>
      <c r="FJY11" s="2"/>
      <c r="FJZ11" s="2"/>
      <c r="FKA11" s="2"/>
      <c r="FKB11" s="2"/>
      <c r="FKC11" s="2"/>
      <c r="FKD11" s="2"/>
      <c r="FKE11" s="2"/>
      <c r="FKF11" s="2"/>
      <c r="FKG11" s="2"/>
      <c r="FKH11" s="2"/>
      <c r="FKI11" s="2"/>
      <c r="FKJ11" s="2"/>
      <c r="FKK11" s="2"/>
      <c r="FKL11" s="2"/>
      <c r="FKM11" s="2"/>
      <c r="FKN11" s="2"/>
      <c r="FKO11" s="2"/>
      <c r="FKP11" s="2"/>
      <c r="FKQ11" s="2"/>
      <c r="FKR11" s="2"/>
      <c r="FKS11" s="2"/>
      <c r="FKT11" s="2"/>
      <c r="FKU11" s="2"/>
      <c r="FKV11" s="2"/>
      <c r="FKW11" s="2"/>
      <c r="FKX11" s="2"/>
      <c r="FKY11" s="2"/>
      <c r="FKZ11" s="2"/>
      <c r="FLA11" s="2"/>
      <c r="FLB11" s="2"/>
      <c r="FLC11" s="2"/>
      <c r="FLD11" s="2"/>
      <c r="FLE11" s="2"/>
      <c r="FLF11" s="2"/>
      <c r="FLG11" s="2"/>
      <c r="FLH11" s="2"/>
      <c r="FLI11" s="2"/>
      <c r="FLJ11" s="2"/>
      <c r="FLK11" s="2"/>
      <c r="FLL11" s="2"/>
      <c r="FLM11" s="2"/>
      <c r="FLN11" s="2"/>
      <c r="FLO11" s="2"/>
      <c r="FLP11" s="2"/>
      <c r="FLQ11" s="2"/>
      <c r="FLR11" s="2"/>
      <c r="FLS11" s="2"/>
      <c r="FLT11" s="2"/>
      <c r="FLU11" s="2"/>
      <c r="FLV11" s="2"/>
      <c r="FLW11" s="2"/>
      <c r="FLX11" s="2"/>
      <c r="FLY11" s="2"/>
      <c r="FLZ11" s="2"/>
      <c r="FMA11" s="2"/>
      <c r="FMB11" s="2"/>
      <c r="FMC11" s="2"/>
      <c r="FMD11" s="2"/>
      <c r="FME11" s="2"/>
      <c r="FMF11" s="2"/>
      <c r="FMG11" s="2"/>
      <c r="FMH11" s="2"/>
      <c r="FMI11" s="2"/>
      <c r="FMJ11" s="2"/>
      <c r="FMK11" s="2"/>
      <c r="FML11" s="2"/>
      <c r="FMM11" s="2"/>
      <c r="FMN11" s="2"/>
      <c r="FMO11" s="2"/>
      <c r="FMP11" s="2"/>
      <c r="FMQ11" s="2"/>
      <c r="FMR11" s="2"/>
      <c r="FMS11" s="2"/>
      <c r="FMT11" s="2"/>
      <c r="FMU11" s="2"/>
      <c r="FMV11" s="2"/>
      <c r="FMW11" s="2"/>
      <c r="FMX11" s="2"/>
      <c r="FMY11" s="2"/>
      <c r="FMZ11" s="2"/>
      <c r="FNA11" s="2"/>
      <c r="FNB11" s="2"/>
      <c r="FNC11" s="2"/>
      <c r="FND11" s="2"/>
      <c r="FNE11" s="2"/>
      <c r="FNF11" s="2"/>
      <c r="FNG11" s="2"/>
      <c r="FNH11" s="2"/>
      <c r="FNI11" s="2"/>
      <c r="FNJ11" s="2"/>
      <c r="FNK11" s="2"/>
      <c r="FNL11" s="2"/>
      <c r="FNM11" s="2"/>
      <c r="FNN11" s="2"/>
      <c r="FNO11" s="2"/>
      <c r="FNP11" s="2"/>
      <c r="FNQ11" s="2"/>
      <c r="FNR11" s="2"/>
      <c r="FNS11" s="2"/>
      <c r="FNT11" s="2"/>
      <c r="FNU11" s="2"/>
      <c r="FNV11" s="2"/>
      <c r="FNW11" s="2"/>
      <c r="FNX11" s="2"/>
      <c r="FNY11" s="2"/>
      <c r="FNZ11" s="2"/>
      <c r="FOA11" s="2"/>
      <c r="FOB11" s="2"/>
      <c r="FOC11" s="2"/>
      <c r="FOD11" s="2"/>
      <c r="FOE11" s="2"/>
      <c r="FOF11" s="2"/>
      <c r="FOG11" s="2"/>
      <c r="FOH11" s="2"/>
      <c r="FOI11" s="2"/>
      <c r="FOJ11" s="2"/>
      <c r="FOK11" s="2"/>
      <c r="FOL11" s="2"/>
      <c r="FOM11" s="2"/>
      <c r="FON11" s="2"/>
      <c r="FOO11" s="2"/>
      <c r="FOP11" s="2"/>
      <c r="FOQ11" s="2"/>
      <c r="FOR11" s="2"/>
      <c r="FOS11" s="2"/>
      <c r="FOT11" s="2"/>
      <c r="FOU11" s="2"/>
      <c r="FOV11" s="2"/>
      <c r="FOW11" s="2"/>
      <c r="FOX11" s="2"/>
      <c r="FOY11" s="2"/>
      <c r="FOZ11" s="2"/>
      <c r="FPA11" s="2"/>
      <c r="FPB11" s="2"/>
      <c r="FPC11" s="2"/>
      <c r="FPD11" s="2"/>
      <c r="FPE11" s="2"/>
      <c r="FPF11" s="2"/>
      <c r="FPG11" s="2"/>
      <c r="FPH11" s="2"/>
      <c r="FPI11" s="2"/>
      <c r="FPJ11" s="2"/>
      <c r="FPK11" s="2"/>
      <c r="FPL11" s="2"/>
      <c r="FPM11" s="2"/>
      <c r="FPN11" s="2"/>
      <c r="FPO11" s="2"/>
      <c r="FPP11" s="2"/>
      <c r="FPQ11" s="2"/>
      <c r="FPR11" s="2"/>
      <c r="FPS11" s="2"/>
      <c r="FPT11" s="2"/>
      <c r="FPU11" s="2"/>
      <c r="FPV11" s="2"/>
      <c r="FPW11" s="2"/>
      <c r="FPX11" s="2"/>
      <c r="FPY11" s="2"/>
      <c r="FPZ11" s="2"/>
      <c r="FQA11" s="2"/>
      <c r="FQB11" s="2"/>
      <c r="FQC11" s="2"/>
      <c r="FQD11" s="2"/>
      <c r="FQE11" s="2"/>
      <c r="FQF11" s="2"/>
      <c r="FQG11" s="2"/>
      <c r="FQH11" s="2"/>
      <c r="FQI11" s="2"/>
      <c r="FQJ11" s="2"/>
      <c r="FQK11" s="2"/>
      <c r="FQL11" s="2"/>
      <c r="FQM11" s="2"/>
      <c r="FQN11" s="2"/>
      <c r="FQO11" s="2"/>
      <c r="FQP11" s="2"/>
      <c r="FQQ11" s="2"/>
      <c r="FQR11" s="2"/>
      <c r="FQS11" s="2"/>
      <c r="FQT11" s="2"/>
      <c r="FQU11" s="2"/>
      <c r="FQV11" s="2"/>
      <c r="FQW11" s="2"/>
      <c r="FQX11" s="2"/>
      <c r="FQY11" s="2"/>
      <c r="FQZ11" s="2"/>
      <c r="FRA11" s="2"/>
      <c r="FRB11" s="2"/>
      <c r="FRC11" s="2"/>
      <c r="FRD11" s="2"/>
      <c r="FRE11" s="2"/>
      <c r="FRF11" s="2"/>
      <c r="FRG11" s="2"/>
      <c r="FRH11" s="2"/>
      <c r="FRI11" s="2"/>
      <c r="FRJ11" s="2"/>
      <c r="FRK11" s="2"/>
      <c r="FRL11" s="2"/>
      <c r="FRM11" s="2"/>
      <c r="FRN11" s="2"/>
      <c r="FRO11" s="2"/>
      <c r="FRP11" s="2"/>
      <c r="FRQ11" s="2"/>
      <c r="FRR11" s="2"/>
      <c r="FRS11" s="2"/>
      <c r="FRT11" s="2"/>
      <c r="FRU11" s="2"/>
      <c r="FRV11" s="2"/>
      <c r="FRW11" s="2"/>
      <c r="FRX11" s="2"/>
      <c r="FRY11" s="2"/>
      <c r="FRZ11" s="2"/>
      <c r="FSA11" s="2"/>
      <c r="FSB11" s="2"/>
      <c r="FSC11" s="2"/>
      <c r="FSD11" s="2"/>
      <c r="FSE11" s="2"/>
      <c r="FSF11" s="2"/>
      <c r="FSG11" s="2"/>
      <c r="FSH11" s="2"/>
      <c r="FSI11" s="2"/>
      <c r="FSJ11" s="2"/>
      <c r="FSK11" s="2"/>
      <c r="FSL11" s="2"/>
      <c r="FSM11" s="2"/>
      <c r="FSN11" s="2"/>
      <c r="FSO11" s="2"/>
      <c r="FSP11" s="2"/>
      <c r="FSQ11" s="2"/>
      <c r="FSR11" s="2"/>
      <c r="FSS11" s="2"/>
      <c r="FST11" s="2"/>
      <c r="FSU11" s="2"/>
      <c r="FSV11" s="2"/>
      <c r="FSW11" s="2"/>
      <c r="FSX11" s="2"/>
      <c r="FSY11" s="2"/>
      <c r="FSZ11" s="2"/>
      <c r="FTA11" s="2"/>
      <c r="FTB11" s="2"/>
      <c r="FTC11" s="2"/>
      <c r="FTD11" s="2"/>
      <c r="FTE11" s="2"/>
      <c r="FTF11" s="2"/>
      <c r="FTG11" s="2"/>
      <c r="FTH11" s="2"/>
      <c r="FTI11" s="2"/>
      <c r="FTJ11" s="2"/>
      <c r="FTK11" s="2"/>
      <c r="FTL11" s="2"/>
      <c r="FTM11" s="2"/>
      <c r="FTN11" s="2"/>
      <c r="FTO11" s="2"/>
      <c r="FTP11" s="2"/>
      <c r="FTQ11" s="2"/>
      <c r="FTR11" s="2"/>
      <c r="FTS11" s="2"/>
      <c r="FTT11" s="2"/>
      <c r="FTU11" s="2"/>
      <c r="FTV11" s="2"/>
      <c r="FTW11" s="2"/>
      <c r="FTX11" s="2"/>
      <c r="FTY11" s="2"/>
      <c r="FTZ11" s="2"/>
      <c r="FUA11" s="2"/>
      <c r="FUB11" s="2"/>
      <c r="FUC11" s="2"/>
      <c r="FUD11" s="2"/>
      <c r="FUE11" s="2"/>
      <c r="FUF11" s="2"/>
      <c r="FUG11" s="2"/>
      <c r="FUH11" s="2"/>
      <c r="FUI11" s="2"/>
      <c r="FUJ11" s="2"/>
      <c r="FUK11" s="2"/>
      <c r="FUL11" s="2"/>
      <c r="FUM11" s="2"/>
      <c r="FUN11" s="2"/>
      <c r="FUO11" s="2"/>
      <c r="FUP11" s="2"/>
      <c r="FUQ11" s="2"/>
      <c r="FUR11" s="2"/>
      <c r="FUS11" s="2"/>
      <c r="FUT11" s="2"/>
      <c r="FUU11" s="2"/>
      <c r="FUV11" s="2"/>
      <c r="FUW11" s="2"/>
      <c r="FUX11" s="2"/>
      <c r="FUY11" s="2"/>
      <c r="FUZ11" s="2"/>
      <c r="FVA11" s="2"/>
      <c r="FVB11" s="2"/>
      <c r="FVC11" s="2"/>
      <c r="FVD11" s="2"/>
      <c r="FVE11" s="2"/>
      <c r="FVF11" s="2"/>
      <c r="FVG11" s="2"/>
      <c r="FVH11" s="2"/>
      <c r="FVI11" s="2"/>
      <c r="FVJ11" s="2"/>
      <c r="FVK11" s="2"/>
      <c r="FVL11" s="2"/>
      <c r="FVM11" s="2"/>
      <c r="FVN11" s="2"/>
      <c r="FVO11" s="2"/>
      <c r="FVP11" s="2"/>
      <c r="FVQ11" s="2"/>
      <c r="FVR11" s="2"/>
      <c r="FVS11" s="2"/>
      <c r="FVT11" s="2"/>
      <c r="FVU11" s="2"/>
      <c r="FVV11" s="2"/>
      <c r="FVW11" s="2"/>
      <c r="FVX11" s="2"/>
      <c r="FVY11" s="2"/>
      <c r="FVZ11" s="2"/>
      <c r="FWA11" s="2"/>
      <c r="FWB11" s="2"/>
      <c r="FWC11" s="2"/>
      <c r="FWD11" s="2"/>
      <c r="FWE11" s="2"/>
      <c r="FWF11" s="2"/>
      <c r="FWG11" s="2"/>
      <c r="FWH11" s="2"/>
      <c r="FWI11" s="2"/>
      <c r="FWJ11" s="2"/>
      <c r="FWK11" s="2"/>
      <c r="FWL11" s="2"/>
      <c r="FWM11" s="2"/>
      <c r="FWN11" s="2"/>
      <c r="FWO11" s="2"/>
      <c r="FWP11" s="2"/>
      <c r="FWQ11" s="2"/>
      <c r="FWR11" s="2"/>
      <c r="FWS11" s="2"/>
      <c r="FWT11" s="2"/>
      <c r="FWU11" s="2"/>
      <c r="FWV11" s="2"/>
      <c r="FWW11" s="2"/>
      <c r="FWX11" s="2"/>
      <c r="FWY11" s="2"/>
      <c r="FWZ11" s="2"/>
      <c r="FXA11" s="2"/>
      <c r="FXB11" s="2"/>
      <c r="FXC11" s="2"/>
      <c r="FXD11" s="2"/>
      <c r="FXE11" s="2"/>
      <c r="FXF11" s="2"/>
      <c r="FXG11" s="2"/>
      <c r="FXH11" s="2"/>
      <c r="FXI11" s="2"/>
      <c r="FXJ11" s="2"/>
      <c r="FXK11" s="2"/>
      <c r="FXL11" s="2"/>
      <c r="FXM11" s="2"/>
      <c r="FXN11" s="2"/>
      <c r="FXO11" s="2"/>
      <c r="FXP11" s="2"/>
      <c r="FXQ11" s="2"/>
      <c r="FXR11" s="2"/>
      <c r="FXS11" s="2"/>
      <c r="FXT11" s="2"/>
      <c r="FXU11" s="2"/>
      <c r="FXV11" s="2"/>
      <c r="FXW11" s="2"/>
      <c r="FXX11" s="2"/>
      <c r="FXY11" s="2"/>
      <c r="FXZ11" s="2"/>
      <c r="FYA11" s="2"/>
      <c r="FYB11" s="2"/>
      <c r="FYC11" s="2"/>
      <c r="FYD11" s="2"/>
      <c r="FYE11" s="2"/>
      <c r="FYF11" s="2"/>
      <c r="FYG11" s="2"/>
      <c r="FYH11" s="2"/>
      <c r="FYI11" s="2"/>
      <c r="FYJ11" s="2"/>
      <c r="FYK11" s="2"/>
      <c r="FYL11" s="2"/>
      <c r="FYM11" s="2"/>
      <c r="FYN11" s="2"/>
      <c r="FYO11" s="2"/>
      <c r="FYP11" s="2"/>
      <c r="FYQ11" s="2"/>
      <c r="FYR11" s="2"/>
      <c r="FYS11" s="2"/>
      <c r="FYT11" s="2"/>
      <c r="FYU11" s="2"/>
      <c r="FYV11" s="2"/>
      <c r="FYW11" s="2"/>
      <c r="FYX11" s="2"/>
      <c r="FYY11" s="2"/>
      <c r="FYZ11" s="2"/>
      <c r="FZA11" s="2"/>
      <c r="FZB11" s="2"/>
      <c r="FZC11" s="2"/>
      <c r="FZD11" s="2"/>
      <c r="FZE11" s="2"/>
      <c r="FZF11" s="2"/>
      <c r="FZG11" s="2"/>
      <c r="FZH11" s="2"/>
      <c r="FZI11" s="2"/>
      <c r="FZJ11" s="2"/>
      <c r="FZK11" s="2"/>
      <c r="FZL11" s="2"/>
      <c r="FZM11" s="2"/>
      <c r="FZN11" s="2"/>
      <c r="FZO11" s="2"/>
      <c r="FZP11" s="2"/>
      <c r="FZQ11" s="2"/>
      <c r="FZR11" s="2"/>
      <c r="FZS11" s="2"/>
      <c r="FZT11" s="2"/>
      <c r="FZU11" s="2"/>
      <c r="FZV11" s="2"/>
      <c r="FZW11" s="2"/>
      <c r="FZX11" s="2"/>
      <c r="FZY11" s="2"/>
      <c r="FZZ11" s="2"/>
      <c r="GAA11" s="2"/>
      <c r="GAB11" s="2"/>
      <c r="GAC11" s="2"/>
      <c r="GAD11" s="2"/>
      <c r="GAE11" s="2"/>
      <c r="GAF11" s="2"/>
      <c r="GAG11" s="2"/>
      <c r="GAH11" s="2"/>
      <c r="GAI11" s="2"/>
      <c r="GAJ11" s="2"/>
      <c r="GAK11" s="2"/>
      <c r="GAL11" s="2"/>
      <c r="GAM11" s="2"/>
      <c r="GAN11" s="2"/>
      <c r="GAO11" s="2"/>
      <c r="GAP11" s="2"/>
      <c r="GAQ11" s="2"/>
      <c r="GAR11" s="2"/>
      <c r="GAS11" s="2"/>
      <c r="GAT11" s="2"/>
      <c r="GAU11" s="2"/>
      <c r="GAV11" s="2"/>
      <c r="GAW11" s="2"/>
      <c r="GAX11" s="2"/>
      <c r="GAY11" s="2"/>
      <c r="GAZ11" s="2"/>
      <c r="GBA11" s="2"/>
      <c r="GBB11" s="2"/>
      <c r="GBC11" s="2"/>
      <c r="GBD11" s="2"/>
      <c r="GBE11" s="2"/>
      <c r="GBF11" s="2"/>
      <c r="GBG11" s="2"/>
      <c r="GBH11" s="2"/>
      <c r="GBI11" s="2"/>
      <c r="GBJ11" s="2"/>
      <c r="GBK11" s="2"/>
      <c r="GBL11" s="2"/>
      <c r="GBM11" s="2"/>
      <c r="GBN11" s="2"/>
      <c r="GBO11" s="2"/>
      <c r="GBP11" s="2"/>
      <c r="GBQ11" s="2"/>
      <c r="GBR11" s="2"/>
      <c r="GBS11" s="2"/>
      <c r="GBT11" s="2"/>
      <c r="GBU11" s="2"/>
      <c r="GBV11" s="2"/>
      <c r="GBW11" s="2"/>
      <c r="GBX11" s="2"/>
      <c r="GBY11" s="2"/>
      <c r="GBZ11" s="2"/>
      <c r="GCA11" s="2"/>
      <c r="GCB11" s="2"/>
      <c r="GCC11" s="2"/>
      <c r="GCD11" s="2"/>
      <c r="GCE11" s="2"/>
      <c r="GCF11" s="2"/>
      <c r="GCG11" s="2"/>
      <c r="GCH11" s="2"/>
      <c r="GCI11" s="2"/>
      <c r="GCJ11" s="2"/>
      <c r="GCK11" s="2"/>
      <c r="GCL11" s="2"/>
      <c r="GCM11" s="2"/>
      <c r="GCN11" s="2"/>
      <c r="GCO11" s="2"/>
      <c r="GCP11" s="2"/>
      <c r="GCQ11" s="2"/>
      <c r="GCR11" s="2"/>
      <c r="GCS11" s="2"/>
      <c r="GCT11" s="2"/>
      <c r="GCU11" s="2"/>
      <c r="GCV11" s="2"/>
      <c r="GCW11" s="2"/>
      <c r="GCX11" s="2"/>
      <c r="GCY11" s="2"/>
      <c r="GCZ11" s="2"/>
      <c r="GDA11" s="2"/>
      <c r="GDB11" s="2"/>
      <c r="GDC11" s="2"/>
      <c r="GDD11" s="2"/>
      <c r="GDE11" s="2"/>
      <c r="GDF11" s="2"/>
      <c r="GDG11" s="2"/>
      <c r="GDH11" s="2"/>
      <c r="GDI11" s="2"/>
      <c r="GDJ11" s="2"/>
      <c r="GDK11" s="2"/>
      <c r="GDL11" s="2"/>
      <c r="GDM11" s="2"/>
      <c r="GDN11" s="2"/>
      <c r="GDO11" s="2"/>
      <c r="GDP11" s="2"/>
      <c r="GDQ11" s="2"/>
      <c r="GDR11" s="2"/>
      <c r="GDS11" s="2"/>
      <c r="GDT11" s="2"/>
      <c r="GDU11" s="2"/>
      <c r="GDV11" s="2"/>
      <c r="GDW11" s="2"/>
      <c r="GDX11" s="2"/>
      <c r="GDY11" s="2"/>
      <c r="GDZ11" s="2"/>
      <c r="GEA11" s="2"/>
      <c r="GEB11" s="2"/>
      <c r="GEC11" s="2"/>
      <c r="GED11" s="2"/>
      <c r="GEE11" s="2"/>
      <c r="GEF11" s="2"/>
      <c r="GEG11" s="2"/>
      <c r="GEH11" s="2"/>
      <c r="GEI11" s="2"/>
      <c r="GEJ11" s="2"/>
      <c r="GEK11" s="2"/>
      <c r="GEL11" s="2"/>
      <c r="GEM11" s="2"/>
      <c r="GEN11" s="2"/>
      <c r="GEO11" s="2"/>
      <c r="GEP11" s="2"/>
      <c r="GEQ11" s="2"/>
      <c r="GER11" s="2"/>
      <c r="GES11" s="2"/>
      <c r="GET11" s="2"/>
      <c r="GEU11" s="2"/>
      <c r="GEV11" s="2"/>
      <c r="GEW11" s="2"/>
      <c r="GEX11" s="2"/>
      <c r="GEY11" s="2"/>
      <c r="GEZ11" s="2"/>
      <c r="GFA11" s="2"/>
      <c r="GFB11" s="2"/>
      <c r="GFC11" s="2"/>
      <c r="GFD11" s="2"/>
      <c r="GFE11" s="2"/>
      <c r="GFF11" s="2"/>
      <c r="GFG11" s="2"/>
      <c r="GFH11" s="2"/>
      <c r="GFI11" s="2"/>
      <c r="GFJ11" s="2"/>
      <c r="GFK11" s="2"/>
      <c r="GFL11" s="2"/>
      <c r="GFM11" s="2"/>
      <c r="GFN11" s="2"/>
      <c r="GFO11" s="2"/>
      <c r="GFP11" s="2"/>
      <c r="GFQ11" s="2"/>
      <c r="GFR11" s="2"/>
      <c r="GFS11" s="2"/>
      <c r="GFT11" s="2"/>
      <c r="GFU11" s="2"/>
      <c r="GFV11" s="2"/>
      <c r="GFW11" s="2"/>
      <c r="GFX11" s="2"/>
      <c r="GFY11" s="2"/>
      <c r="GFZ11" s="2"/>
      <c r="GGA11" s="2"/>
      <c r="GGB11" s="2"/>
      <c r="GGC11" s="2"/>
      <c r="GGD11" s="2"/>
      <c r="GGE11" s="2"/>
      <c r="GGF11" s="2"/>
      <c r="GGG11" s="2"/>
      <c r="GGH11" s="2"/>
      <c r="GGI11" s="2"/>
      <c r="GGJ11" s="2"/>
      <c r="GGK11" s="2"/>
      <c r="GGL11" s="2"/>
      <c r="GGM11" s="2"/>
      <c r="GGN11" s="2"/>
      <c r="GGO11" s="2"/>
      <c r="GGP11" s="2"/>
      <c r="GGQ11" s="2"/>
      <c r="GGR11" s="2"/>
      <c r="GGS11" s="2"/>
      <c r="GGT11" s="2"/>
      <c r="GGU11" s="2"/>
      <c r="GGV11" s="2"/>
      <c r="GGW11" s="2"/>
      <c r="GGX11" s="2"/>
      <c r="GGY11" s="2"/>
      <c r="GGZ11" s="2"/>
      <c r="GHA11" s="2"/>
      <c r="GHB11" s="2"/>
      <c r="GHC11" s="2"/>
      <c r="GHD11" s="2"/>
      <c r="GHE11" s="2"/>
      <c r="GHF11" s="2"/>
      <c r="GHG11" s="2"/>
      <c r="GHH11" s="2"/>
      <c r="GHI11" s="2"/>
      <c r="GHJ11" s="2"/>
      <c r="GHK11" s="2"/>
      <c r="GHL11" s="2"/>
      <c r="GHM11" s="2"/>
      <c r="GHN11" s="2"/>
      <c r="GHO11" s="2"/>
      <c r="GHP11" s="2"/>
      <c r="GHQ11" s="2"/>
      <c r="GHR11" s="2"/>
      <c r="GHS11" s="2"/>
      <c r="GHT11" s="2"/>
      <c r="GHU11" s="2"/>
      <c r="GHV11" s="2"/>
      <c r="GHW11" s="2"/>
      <c r="GHX11" s="2"/>
      <c r="GHY11" s="2"/>
      <c r="GHZ11" s="2"/>
      <c r="GIA11" s="2"/>
      <c r="GIB11" s="2"/>
      <c r="GIC11" s="2"/>
      <c r="GID11" s="2"/>
      <c r="GIE11" s="2"/>
      <c r="GIF11" s="2"/>
      <c r="GIG11" s="2"/>
      <c r="GIH11" s="2"/>
      <c r="GII11" s="2"/>
      <c r="GIJ11" s="2"/>
      <c r="GIK11" s="2"/>
      <c r="GIL11" s="2"/>
      <c r="GIM11" s="2"/>
      <c r="GIN11" s="2"/>
      <c r="GIO11" s="2"/>
      <c r="GIP11" s="2"/>
      <c r="GIQ11" s="2"/>
      <c r="GIR11" s="2"/>
      <c r="GIS11" s="2"/>
      <c r="GIT11" s="2"/>
      <c r="GIU11" s="2"/>
      <c r="GIV11" s="2"/>
      <c r="GIW11" s="2"/>
      <c r="GIX11" s="2"/>
      <c r="GIY11" s="2"/>
      <c r="GIZ11" s="2"/>
      <c r="GJA11" s="2"/>
      <c r="GJB11" s="2"/>
      <c r="GJC11" s="2"/>
      <c r="GJD11" s="2"/>
      <c r="GJE11" s="2"/>
      <c r="GJF11" s="2"/>
      <c r="GJG11" s="2"/>
      <c r="GJH11" s="2"/>
      <c r="GJI11" s="2"/>
      <c r="GJJ11" s="2"/>
      <c r="GJK11" s="2"/>
      <c r="GJL11" s="2"/>
      <c r="GJM11" s="2"/>
      <c r="GJN11" s="2"/>
      <c r="GJO11" s="2"/>
      <c r="GJP11" s="2"/>
      <c r="GJQ11" s="2"/>
      <c r="GJR11" s="2"/>
      <c r="GJS11" s="2"/>
      <c r="GJT11" s="2"/>
      <c r="GJU11" s="2"/>
      <c r="GJV11" s="2"/>
      <c r="GJW11" s="2"/>
      <c r="GJX11" s="2"/>
      <c r="GJY11" s="2"/>
      <c r="GJZ11" s="2"/>
      <c r="GKA11" s="2"/>
      <c r="GKB11" s="2"/>
      <c r="GKC11" s="2"/>
      <c r="GKD11" s="2"/>
      <c r="GKE11" s="2"/>
      <c r="GKF11" s="2"/>
      <c r="GKG11" s="2"/>
      <c r="GKH11" s="2"/>
      <c r="GKI11" s="2"/>
      <c r="GKJ11" s="2"/>
      <c r="GKK11" s="2"/>
      <c r="GKL11" s="2"/>
      <c r="GKM11" s="2"/>
      <c r="GKN11" s="2"/>
      <c r="GKO11" s="2"/>
      <c r="GKP11" s="2"/>
      <c r="GKQ11" s="2"/>
      <c r="GKR11" s="2"/>
      <c r="GKS11" s="2"/>
      <c r="GKT11" s="2"/>
      <c r="GKU11" s="2"/>
      <c r="GKV11" s="2"/>
      <c r="GKW11" s="2"/>
      <c r="GKX11" s="2"/>
      <c r="GKY11" s="2"/>
      <c r="GKZ11" s="2"/>
      <c r="GLA11" s="2"/>
      <c r="GLB11" s="2"/>
      <c r="GLC11" s="2"/>
      <c r="GLD11" s="2"/>
      <c r="GLE11" s="2"/>
      <c r="GLF11" s="2"/>
      <c r="GLG11" s="2"/>
      <c r="GLH11" s="2"/>
      <c r="GLI11" s="2"/>
      <c r="GLJ11" s="2"/>
      <c r="GLK11" s="2"/>
      <c r="GLL11" s="2"/>
      <c r="GLM11" s="2"/>
      <c r="GLN11" s="2"/>
      <c r="GLO11" s="2"/>
      <c r="GLP11" s="2"/>
      <c r="GLQ11" s="2"/>
      <c r="GLR11" s="2"/>
      <c r="GLS11" s="2"/>
      <c r="GLT11" s="2"/>
      <c r="GLU11" s="2"/>
      <c r="GLV11" s="2"/>
      <c r="GLW11" s="2"/>
      <c r="GLX11" s="2"/>
      <c r="GLY11" s="2"/>
      <c r="GLZ11" s="2"/>
      <c r="GMA11" s="2"/>
      <c r="GMB11" s="2"/>
      <c r="GMC11" s="2"/>
      <c r="GMD11" s="2"/>
      <c r="GME11" s="2"/>
      <c r="GMF11" s="2"/>
      <c r="GMG11" s="2"/>
      <c r="GMH11" s="2"/>
      <c r="GMI11" s="2"/>
      <c r="GMJ11" s="2"/>
      <c r="GMK11" s="2"/>
      <c r="GML11" s="2"/>
      <c r="GMM11" s="2"/>
      <c r="GMN11" s="2"/>
      <c r="GMO11" s="2"/>
      <c r="GMP11" s="2"/>
      <c r="GMQ11" s="2"/>
      <c r="GMR11" s="2"/>
      <c r="GMS11" s="2"/>
      <c r="GMT11" s="2"/>
      <c r="GMU11" s="2"/>
      <c r="GMV11" s="2"/>
      <c r="GMW11" s="2"/>
      <c r="GMX11" s="2"/>
      <c r="GMY11" s="2"/>
      <c r="GMZ11" s="2"/>
      <c r="GNA11" s="2"/>
      <c r="GNB11" s="2"/>
      <c r="GNC11" s="2"/>
      <c r="GND11" s="2"/>
      <c r="GNE11" s="2"/>
      <c r="GNF11" s="2"/>
      <c r="GNG11" s="2"/>
      <c r="GNH11" s="2"/>
      <c r="GNI11" s="2"/>
      <c r="GNJ11" s="2"/>
      <c r="GNK11" s="2"/>
      <c r="GNL11" s="2"/>
      <c r="GNM11" s="2"/>
      <c r="GNN11" s="2"/>
      <c r="GNO11" s="2"/>
      <c r="GNP11" s="2"/>
      <c r="GNQ11" s="2"/>
      <c r="GNR11" s="2"/>
      <c r="GNS11" s="2"/>
      <c r="GNT11" s="2"/>
      <c r="GNU11" s="2"/>
      <c r="GNV11" s="2"/>
      <c r="GNW11" s="2"/>
      <c r="GNX11" s="2"/>
      <c r="GNY11" s="2"/>
      <c r="GNZ11" s="2"/>
      <c r="GOA11" s="2"/>
      <c r="GOB11" s="2"/>
      <c r="GOC11" s="2"/>
      <c r="GOD11" s="2"/>
      <c r="GOE11" s="2"/>
      <c r="GOF11" s="2"/>
      <c r="GOG11" s="2"/>
      <c r="GOH11" s="2"/>
      <c r="GOI11" s="2"/>
      <c r="GOJ11" s="2"/>
      <c r="GOK11" s="2"/>
      <c r="GOL11" s="2"/>
      <c r="GOM11" s="2"/>
      <c r="GON11" s="2"/>
      <c r="GOO11" s="2"/>
      <c r="GOP11" s="2"/>
      <c r="GOQ11" s="2"/>
      <c r="GOR11" s="2"/>
      <c r="GOS11" s="2"/>
      <c r="GOT11" s="2"/>
      <c r="GOU11" s="2"/>
      <c r="GOV11" s="2"/>
      <c r="GOW11" s="2"/>
      <c r="GOX11" s="2"/>
      <c r="GOY11" s="2"/>
      <c r="GOZ11" s="2"/>
      <c r="GPA11" s="2"/>
      <c r="GPB11" s="2"/>
      <c r="GPC11" s="2"/>
      <c r="GPD11" s="2"/>
      <c r="GPE11" s="2"/>
      <c r="GPF11" s="2"/>
      <c r="GPG11" s="2"/>
      <c r="GPH11" s="2"/>
      <c r="GPI11" s="2"/>
      <c r="GPJ11" s="2"/>
      <c r="GPK11" s="2"/>
      <c r="GPL11" s="2"/>
      <c r="GPM11" s="2"/>
      <c r="GPN11" s="2"/>
      <c r="GPO11" s="2"/>
      <c r="GPP11" s="2"/>
      <c r="GPQ11" s="2"/>
      <c r="GPR11" s="2"/>
      <c r="GPS11" s="2"/>
      <c r="GPT11" s="2"/>
      <c r="GPU11" s="2"/>
      <c r="GPV11" s="2"/>
      <c r="GPW11" s="2"/>
      <c r="GPX11" s="2"/>
      <c r="GPY11" s="2"/>
      <c r="GPZ11" s="2"/>
      <c r="GQA11" s="2"/>
      <c r="GQB11" s="2"/>
      <c r="GQC11" s="2"/>
      <c r="GQD11" s="2"/>
      <c r="GQE11" s="2"/>
      <c r="GQF11" s="2"/>
      <c r="GQG11" s="2"/>
      <c r="GQH11" s="2"/>
      <c r="GQI11" s="2"/>
      <c r="GQJ11" s="2"/>
      <c r="GQK11" s="2"/>
      <c r="GQL11" s="2"/>
      <c r="GQM11" s="2"/>
      <c r="GQN11" s="2"/>
      <c r="GQO11" s="2"/>
      <c r="GQP11" s="2"/>
      <c r="GQQ11" s="2"/>
      <c r="GQR11" s="2"/>
      <c r="GQS11" s="2"/>
      <c r="GQT11" s="2"/>
      <c r="GQU11" s="2"/>
      <c r="GQV11" s="2"/>
      <c r="GQW11" s="2"/>
      <c r="GQX11" s="2"/>
      <c r="GQY11" s="2"/>
      <c r="GQZ11" s="2"/>
      <c r="GRA11" s="2"/>
      <c r="GRB11" s="2"/>
      <c r="GRC11" s="2"/>
      <c r="GRD11" s="2"/>
      <c r="GRE11" s="2"/>
      <c r="GRF11" s="2"/>
      <c r="GRG11" s="2"/>
      <c r="GRH11" s="2"/>
      <c r="GRI11" s="2"/>
      <c r="GRJ11" s="2"/>
      <c r="GRK11" s="2"/>
      <c r="GRL11" s="2"/>
      <c r="GRM11" s="2"/>
      <c r="GRN11" s="2"/>
      <c r="GRO11" s="2"/>
      <c r="GRP11" s="2"/>
      <c r="GRQ11" s="2"/>
      <c r="GRR11" s="2"/>
      <c r="GRS11" s="2"/>
      <c r="GRT11" s="2"/>
      <c r="GRU11" s="2"/>
      <c r="GRV11" s="2"/>
      <c r="GRW11" s="2"/>
      <c r="GRX11" s="2"/>
      <c r="GRY11" s="2"/>
      <c r="GRZ11" s="2"/>
      <c r="GSA11" s="2"/>
      <c r="GSB11" s="2"/>
      <c r="GSC11" s="2"/>
      <c r="GSD11" s="2"/>
      <c r="GSE11" s="2"/>
      <c r="GSF11" s="2"/>
      <c r="GSG11" s="2"/>
      <c r="GSH11" s="2"/>
      <c r="GSI11" s="2"/>
      <c r="GSJ11" s="2"/>
      <c r="GSK11" s="2"/>
      <c r="GSL11" s="2"/>
      <c r="GSM11" s="2"/>
      <c r="GSN11" s="2"/>
      <c r="GSO11" s="2"/>
      <c r="GSP11" s="2"/>
      <c r="GSQ11" s="2"/>
      <c r="GSR11" s="2"/>
      <c r="GSS11" s="2"/>
      <c r="GST11" s="2"/>
      <c r="GSU11" s="2"/>
      <c r="GSV11" s="2"/>
      <c r="GSW11" s="2"/>
      <c r="GSX11" s="2"/>
      <c r="GSY11" s="2"/>
      <c r="GSZ11" s="2"/>
      <c r="GTA11" s="2"/>
      <c r="GTB11" s="2"/>
      <c r="GTC11" s="2"/>
      <c r="GTD11" s="2"/>
      <c r="GTE11" s="2"/>
      <c r="GTF11" s="2"/>
      <c r="GTG11" s="2"/>
      <c r="GTH11" s="2"/>
      <c r="GTI11" s="2"/>
      <c r="GTJ11" s="2"/>
      <c r="GTK11" s="2"/>
      <c r="GTL11" s="2"/>
      <c r="GTM11" s="2"/>
      <c r="GTN11" s="2"/>
      <c r="GTO11" s="2"/>
      <c r="GTP11" s="2"/>
      <c r="GTQ11" s="2"/>
      <c r="GTR11" s="2"/>
      <c r="GTS11" s="2"/>
      <c r="GTT11" s="2"/>
      <c r="GTU11" s="2"/>
      <c r="GTV11" s="2"/>
      <c r="GTW11" s="2"/>
      <c r="GTX11" s="2"/>
      <c r="GTY11" s="2"/>
      <c r="GTZ11" s="2"/>
      <c r="GUA11" s="2"/>
      <c r="GUB11" s="2"/>
      <c r="GUC11" s="2"/>
      <c r="GUD11" s="2"/>
      <c r="GUE11" s="2"/>
      <c r="GUF11" s="2"/>
      <c r="GUG11" s="2"/>
      <c r="GUH11" s="2"/>
      <c r="GUI11" s="2"/>
      <c r="GUJ11" s="2"/>
      <c r="GUK11" s="2"/>
      <c r="GUL11" s="2"/>
      <c r="GUM11" s="2"/>
      <c r="GUN11" s="2"/>
      <c r="GUO11" s="2"/>
      <c r="GUP11" s="2"/>
      <c r="GUQ11" s="2"/>
      <c r="GUR11" s="2"/>
      <c r="GUS11" s="2"/>
      <c r="GUT11" s="2"/>
      <c r="GUU11" s="2"/>
      <c r="GUV11" s="2"/>
      <c r="GUW11" s="2"/>
      <c r="GUX11" s="2"/>
      <c r="GUY11" s="2"/>
      <c r="GUZ11" s="2"/>
      <c r="GVA11" s="2"/>
      <c r="GVB11" s="2"/>
      <c r="GVC11" s="2"/>
      <c r="GVD11" s="2"/>
      <c r="GVE11" s="2"/>
      <c r="GVF11" s="2"/>
      <c r="GVG11" s="2"/>
      <c r="GVH11" s="2"/>
      <c r="GVI11" s="2"/>
      <c r="GVJ11" s="2"/>
      <c r="GVK11" s="2"/>
      <c r="GVL11" s="2"/>
      <c r="GVM11" s="2"/>
      <c r="GVN11" s="2"/>
      <c r="GVO11" s="2"/>
      <c r="GVP11" s="2"/>
      <c r="GVQ11" s="2"/>
      <c r="GVR11" s="2"/>
      <c r="GVS11" s="2"/>
      <c r="GVT11" s="2"/>
      <c r="GVU11" s="2"/>
      <c r="GVV11" s="2"/>
      <c r="GVW11" s="2"/>
      <c r="GVX11" s="2"/>
      <c r="GVY11" s="2"/>
      <c r="GVZ11" s="2"/>
      <c r="GWA11" s="2"/>
      <c r="GWB11" s="2"/>
      <c r="GWC11" s="2"/>
      <c r="GWD11" s="2"/>
      <c r="GWE11" s="2"/>
      <c r="GWF11" s="2"/>
      <c r="GWG11" s="2"/>
      <c r="GWH11" s="2"/>
      <c r="GWI11" s="2"/>
      <c r="GWJ11" s="2"/>
      <c r="GWK11" s="2"/>
      <c r="GWL11" s="2"/>
      <c r="GWM11" s="2"/>
      <c r="GWN11" s="2"/>
      <c r="GWO11" s="2"/>
      <c r="GWP11" s="2"/>
      <c r="GWQ11" s="2"/>
      <c r="GWR11" s="2"/>
      <c r="GWS11" s="2"/>
      <c r="GWT11" s="2"/>
      <c r="GWU11" s="2"/>
      <c r="GWV11" s="2"/>
      <c r="GWW11" s="2"/>
      <c r="GWX11" s="2"/>
      <c r="GWY11" s="2"/>
      <c r="GWZ11" s="2"/>
      <c r="GXA11" s="2"/>
      <c r="GXB11" s="2"/>
      <c r="GXC11" s="2"/>
      <c r="GXD11" s="2"/>
      <c r="GXE11" s="2"/>
      <c r="GXF11" s="2"/>
      <c r="GXG11" s="2"/>
      <c r="GXH11" s="2"/>
      <c r="GXI11" s="2"/>
      <c r="GXJ11" s="2"/>
      <c r="GXK11" s="2"/>
      <c r="GXL11" s="2"/>
      <c r="GXM11" s="2"/>
      <c r="GXN11" s="2"/>
      <c r="GXO11" s="2"/>
      <c r="GXP11" s="2"/>
      <c r="GXQ11" s="2"/>
      <c r="GXR11" s="2"/>
      <c r="GXS11" s="2"/>
      <c r="GXT11" s="2"/>
      <c r="GXU11" s="2"/>
      <c r="GXV11" s="2"/>
      <c r="GXW11" s="2"/>
      <c r="GXX11" s="2"/>
      <c r="GXY11" s="2"/>
      <c r="GXZ11" s="2"/>
      <c r="GYA11" s="2"/>
      <c r="GYB11" s="2"/>
      <c r="GYC11" s="2"/>
      <c r="GYD11" s="2"/>
      <c r="GYE11" s="2"/>
      <c r="GYF11" s="2"/>
      <c r="GYG11" s="2"/>
      <c r="GYH11" s="2"/>
      <c r="GYI11" s="2"/>
      <c r="GYJ11" s="2"/>
      <c r="GYK11" s="2"/>
      <c r="GYL11" s="2"/>
      <c r="GYM11" s="2"/>
      <c r="GYN11" s="2"/>
      <c r="GYO11" s="2"/>
      <c r="GYP11" s="2"/>
      <c r="GYQ11" s="2"/>
      <c r="GYR11" s="2"/>
      <c r="GYS11" s="2"/>
      <c r="GYT11" s="2"/>
      <c r="GYU11" s="2"/>
      <c r="GYV11" s="2"/>
      <c r="GYW11" s="2"/>
      <c r="GYX11" s="2"/>
      <c r="GYY11" s="2"/>
      <c r="GYZ11" s="2"/>
      <c r="GZA11" s="2"/>
      <c r="GZB11" s="2"/>
      <c r="GZC11" s="2"/>
      <c r="GZD11" s="2"/>
      <c r="GZE11" s="2"/>
      <c r="GZF11" s="2"/>
      <c r="GZG11" s="2"/>
      <c r="GZH11" s="2"/>
      <c r="GZI11" s="2"/>
      <c r="GZJ11" s="2"/>
      <c r="GZK11" s="2"/>
      <c r="GZL11" s="2"/>
      <c r="GZM11" s="2"/>
      <c r="GZN11" s="2"/>
      <c r="GZO11" s="2"/>
      <c r="GZP11" s="2"/>
      <c r="GZQ11" s="2"/>
      <c r="GZR11" s="2"/>
      <c r="GZS11" s="2"/>
      <c r="GZT11" s="2"/>
      <c r="GZU11" s="2"/>
      <c r="GZV11" s="2"/>
      <c r="GZW11" s="2"/>
      <c r="GZX11" s="2"/>
      <c r="GZY11" s="2"/>
      <c r="GZZ11" s="2"/>
      <c r="HAA11" s="2"/>
      <c r="HAB11" s="2"/>
      <c r="HAC11" s="2"/>
      <c r="HAD11" s="2"/>
      <c r="HAE11" s="2"/>
      <c r="HAF11" s="2"/>
      <c r="HAG11" s="2"/>
      <c r="HAH11" s="2"/>
      <c r="HAI11" s="2"/>
      <c r="HAJ11" s="2"/>
      <c r="HAK11" s="2"/>
      <c r="HAL11" s="2"/>
      <c r="HAM11" s="2"/>
      <c r="HAN11" s="2"/>
      <c r="HAO11" s="2"/>
      <c r="HAP11" s="2"/>
      <c r="HAQ11" s="2"/>
      <c r="HAR11" s="2"/>
      <c r="HAS11" s="2"/>
      <c r="HAT11" s="2"/>
      <c r="HAU11" s="2"/>
      <c r="HAV11" s="2"/>
      <c r="HAW11" s="2"/>
      <c r="HAX11" s="2"/>
      <c r="HAY11" s="2"/>
      <c r="HAZ11" s="2"/>
      <c r="HBA11" s="2"/>
      <c r="HBB11" s="2"/>
      <c r="HBC11" s="2"/>
      <c r="HBD11" s="2"/>
      <c r="HBE11" s="2"/>
      <c r="HBF11" s="2"/>
      <c r="HBG11" s="2"/>
      <c r="HBH11" s="2"/>
      <c r="HBI11" s="2"/>
      <c r="HBJ11" s="2"/>
      <c r="HBK11" s="2"/>
      <c r="HBL11" s="2"/>
      <c r="HBM11" s="2"/>
      <c r="HBN11" s="2"/>
      <c r="HBO11" s="2"/>
      <c r="HBP11" s="2"/>
      <c r="HBQ11" s="2"/>
      <c r="HBR11" s="2"/>
      <c r="HBS11" s="2"/>
      <c r="HBT11" s="2"/>
      <c r="HBU11" s="2"/>
      <c r="HBV11" s="2"/>
      <c r="HBW11" s="2"/>
      <c r="HBX11" s="2"/>
      <c r="HBY11" s="2"/>
      <c r="HBZ11" s="2"/>
      <c r="HCA11" s="2"/>
      <c r="HCB11" s="2"/>
      <c r="HCC11" s="2"/>
      <c r="HCD11" s="2"/>
      <c r="HCE11" s="2"/>
      <c r="HCF11" s="2"/>
      <c r="HCG11" s="2"/>
      <c r="HCH11" s="2"/>
      <c r="HCI11" s="2"/>
      <c r="HCJ11" s="2"/>
      <c r="HCK11" s="2"/>
      <c r="HCL11" s="2"/>
      <c r="HCM11" s="2"/>
      <c r="HCN11" s="2"/>
      <c r="HCO11" s="2"/>
      <c r="HCP11" s="2"/>
      <c r="HCQ11" s="2"/>
      <c r="HCR11" s="2"/>
      <c r="HCS11" s="2"/>
      <c r="HCT11" s="2"/>
      <c r="HCU11" s="2"/>
      <c r="HCV11" s="2"/>
      <c r="HCW11" s="2"/>
      <c r="HCX11" s="2"/>
      <c r="HCY11" s="2"/>
      <c r="HCZ11" s="2"/>
      <c r="HDA11" s="2"/>
      <c r="HDB11" s="2"/>
      <c r="HDC11" s="2"/>
      <c r="HDD11" s="2"/>
      <c r="HDE11" s="2"/>
      <c r="HDF11" s="2"/>
      <c r="HDG11" s="2"/>
      <c r="HDH11" s="2"/>
      <c r="HDI11" s="2"/>
      <c r="HDJ11" s="2"/>
      <c r="HDK11" s="2"/>
      <c r="HDL11" s="2"/>
      <c r="HDM11" s="2"/>
      <c r="HDN11" s="2"/>
      <c r="HDO11" s="2"/>
      <c r="HDP11" s="2"/>
      <c r="HDQ11" s="2"/>
      <c r="HDR11" s="2"/>
      <c r="HDS11" s="2"/>
      <c r="HDT11" s="2"/>
      <c r="HDU11" s="2"/>
      <c r="HDV11" s="2"/>
      <c r="HDW11" s="2"/>
      <c r="HDX11" s="2"/>
      <c r="HDY11" s="2"/>
      <c r="HDZ11" s="2"/>
      <c r="HEA11" s="2"/>
      <c r="HEB11" s="2"/>
      <c r="HEC11" s="2"/>
      <c r="HED11" s="2"/>
      <c r="HEE11" s="2"/>
      <c r="HEF11" s="2"/>
      <c r="HEG11" s="2"/>
      <c r="HEH11" s="2"/>
      <c r="HEI11" s="2"/>
      <c r="HEJ11" s="2"/>
      <c r="HEK11" s="2"/>
      <c r="HEL11" s="2"/>
      <c r="HEM11" s="2"/>
      <c r="HEN11" s="2"/>
      <c r="HEO11" s="2"/>
      <c r="HEP11" s="2"/>
      <c r="HEQ11" s="2"/>
      <c r="HER11" s="2"/>
      <c r="HES11" s="2"/>
      <c r="HET11" s="2"/>
      <c r="HEU11" s="2"/>
      <c r="HEV11" s="2"/>
      <c r="HEW11" s="2"/>
      <c r="HEX11" s="2"/>
      <c r="HEY11" s="2"/>
      <c r="HEZ11" s="2"/>
      <c r="HFA11" s="2"/>
      <c r="HFB11" s="2"/>
      <c r="HFC11" s="2"/>
      <c r="HFD11" s="2"/>
      <c r="HFE11" s="2"/>
      <c r="HFF11" s="2"/>
      <c r="HFG11" s="2"/>
      <c r="HFH11" s="2"/>
      <c r="HFI11" s="2"/>
      <c r="HFJ11" s="2"/>
      <c r="HFK11" s="2"/>
      <c r="HFL11" s="2"/>
      <c r="HFM11" s="2"/>
      <c r="HFN11" s="2"/>
      <c r="HFO11" s="2"/>
      <c r="HFP11" s="2"/>
      <c r="HFQ11" s="2"/>
      <c r="HFR11" s="2"/>
      <c r="HFS11" s="2"/>
      <c r="HFT11" s="2"/>
      <c r="HFU11" s="2"/>
      <c r="HFV11" s="2"/>
      <c r="HFW11" s="2"/>
      <c r="HFX11" s="2"/>
      <c r="HFY11" s="2"/>
      <c r="HFZ11" s="2"/>
      <c r="HGA11" s="2"/>
      <c r="HGB11" s="2"/>
      <c r="HGC11" s="2"/>
      <c r="HGD11" s="2"/>
      <c r="HGE11" s="2"/>
      <c r="HGF11" s="2"/>
      <c r="HGG11" s="2"/>
      <c r="HGH11" s="2"/>
      <c r="HGI11" s="2"/>
      <c r="HGJ11" s="2"/>
      <c r="HGK11" s="2"/>
      <c r="HGL11" s="2"/>
      <c r="HGM11" s="2"/>
      <c r="HGN11" s="2"/>
      <c r="HGO11" s="2"/>
      <c r="HGP11" s="2"/>
      <c r="HGQ11" s="2"/>
      <c r="HGR11" s="2"/>
      <c r="HGS11" s="2"/>
      <c r="HGT11" s="2"/>
      <c r="HGU11" s="2"/>
      <c r="HGV11" s="2"/>
      <c r="HGW11" s="2"/>
      <c r="HGX11" s="2"/>
      <c r="HGY11" s="2"/>
      <c r="HGZ11" s="2"/>
      <c r="HHA11" s="2"/>
      <c r="HHB11" s="2"/>
      <c r="HHC11" s="2"/>
      <c r="HHD11" s="2"/>
      <c r="HHE11" s="2"/>
      <c r="HHF11" s="2"/>
      <c r="HHG11" s="2"/>
      <c r="HHH11" s="2"/>
      <c r="HHI11" s="2"/>
      <c r="HHJ11" s="2"/>
      <c r="HHK11" s="2"/>
      <c r="HHL11" s="2"/>
      <c r="HHM11" s="2"/>
      <c r="HHN11" s="2"/>
      <c r="HHO11" s="2"/>
      <c r="HHP11" s="2"/>
      <c r="HHQ11" s="2"/>
      <c r="HHR11" s="2"/>
      <c r="HHS11" s="2"/>
      <c r="HHT11" s="2"/>
      <c r="HHU11" s="2"/>
      <c r="HHV11" s="2"/>
      <c r="HHW11" s="2"/>
      <c r="HHX11" s="2"/>
      <c r="HHY11" s="2"/>
      <c r="HHZ11" s="2"/>
      <c r="HIA11" s="2"/>
      <c r="HIB11" s="2"/>
      <c r="HIC11" s="2"/>
      <c r="HID11" s="2"/>
      <c r="HIE11" s="2"/>
      <c r="HIF11" s="2"/>
      <c r="HIG11" s="2"/>
      <c r="HIH11" s="2"/>
      <c r="HII11" s="2"/>
      <c r="HIJ11" s="2"/>
      <c r="HIK11" s="2"/>
      <c r="HIL11" s="2"/>
      <c r="HIM11" s="2"/>
      <c r="HIN11" s="2"/>
      <c r="HIO11" s="2"/>
      <c r="HIP11" s="2"/>
      <c r="HIQ11" s="2"/>
      <c r="HIR11" s="2"/>
      <c r="HIS11" s="2"/>
      <c r="HIT11" s="2"/>
      <c r="HIU11" s="2"/>
      <c r="HIV11" s="2"/>
      <c r="HIW11" s="2"/>
      <c r="HIX11" s="2"/>
      <c r="HIY11" s="2"/>
      <c r="HIZ11" s="2"/>
      <c r="HJA11" s="2"/>
      <c r="HJB11" s="2"/>
      <c r="HJC11" s="2"/>
      <c r="HJD11" s="2"/>
      <c r="HJE11" s="2"/>
      <c r="HJF11" s="2"/>
      <c r="HJG11" s="2"/>
      <c r="HJH11" s="2"/>
      <c r="HJI11" s="2"/>
      <c r="HJJ11" s="2"/>
      <c r="HJK11" s="2"/>
      <c r="HJL11" s="2"/>
      <c r="HJM11" s="2"/>
      <c r="HJN11" s="2"/>
      <c r="HJO11" s="2"/>
      <c r="HJP11" s="2"/>
      <c r="HJQ11" s="2"/>
      <c r="HJR11" s="2"/>
      <c r="HJS11" s="2"/>
      <c r="HJT11" s="2"/>
      <c r="HJU11" s="2"/>
      <c r="HJV11" s="2"/>
      <c r="HJW11" s="2"/>
      <c r="HJX11" s="2"/>
      <c r="HJY11" s="2"/>
      <c r="HJZ11" s="2"/>
      <c r="HKA11" s="2"/>
      <c r="HKB11" s="2"/>
      <c r="HKC11" s="2"/>
      <c r="HKD11" s="2"/>
      <c r="HKE11" s="2"/>
      <c r="HKF11" s="2"/>
      <c r="HKG11" s="2"/>
      <c r="HKH11" s="2"/>
      <c r="HKI11" s="2"/>
      <c r="HKJ11" s="2"/>
      <c r="HKK11" s="2"/>
      <c r="HKL11" s="2"/>
      <c r="HKM11" s="2"/>
      <c r="HKN11" s="2"/>
      <c r="HKO11" s="2"/>
      <c r="HKP11" s="2"/>
      <c r="HKQ11" s="2"/>
      <c r="HKR11" s="2"/>
      <c r="HKS11" s="2"/>
      <c r="HKT11" s="2"/>
      <c r="HKU11" s="2"/>
      <c r="HKV11" s="2"/>
      <c r="HKW11" s="2"/>
      <c r="HKX11" s="2"/>
      <c r="HKY11" s="2"/>
      <c r="HKZ11" s="2"/>
      <c r="HLA11" s="2"/>
      <c r="HLB11" s="2"/>
      <c r="HLC11" s="2"/>
      <c r="HLD11" s="2"/>
      <c r="HLE11" s="2"/>
      <c r="HLF11" s="2"/>
      <c r="HLG11" s="2"/>
      <c r="HLH11" s="2"/>
      <c r="HLI11" s="2"/>
      <c r="HLJ11" s="2"/>
      <c r="HLK11" s="2"/>
      <c r="HLL11" s="2"/>
      <c r="HLM11" s="2"/>
      <c r="HLN11" s="2"/>
      <c r="HLO11" s="2"/>
      <c r="HLP11" s="2"/>
      <c r="HLQ11" s="2"/>
      <c r="HLR11" s="2"/>
      <c r="HLS11" s="2"/>
      <c r="HLT11" s="2"/>
      <c r="HLU11" s="2"/>
      <c r="HLV11" s="2"/>
      <c r="HLW11" s="2"/>
      <c r="HLX11" s="2"/>
      <c r="HLY11" s="2"/>
      <c r="HLZ11" s="2"/>
      <c r="HMA11" s="2"/>
      <c r="HMB11" s="2"/>
      <c r="HMC11" s="2"/>
      <c r="HMD11" s="2"/>
      <c r="HME11" s="2"/>
      <c r="HMF11" s="2"/>
      <c r="HMG11" s="2"/>
      <c r="HMH11" s="2"/>
      <c r="HMI11" s="2"/>
      <c r="HMJ11" s="2"/>
      <c r="HMK11" s="2"/>
      <c r="HML11" s="2"/>
      <c r="HMM11" s="2"/>
      <c r="HMN11" s="2"/>
      <c r="HMO11" s="2"/>
      <c r="HMP11" s="2"/>
      <c r="HMQ11" s="2"/>
      <c r="HMR11" s="2"/>
      <c r="HMS11" s="2"/>
      <c r="HMT11" s="2"/>
      <c r="HMU11" s="2"/>
      <c r="HMV11" s="2"/>
      <c r="HMW11" s="2"/>
      <c r="HMX11" s="2"/>
      <c r="HMY11" s="2"/>
      <c r="HMZ11" s="2"/>
      <c r="HNA11" s="2"/>
      <c r="HNB11" s="2"/>
      <c r="HNC11" s="2"/>
      <c r="HND11" s="2"/>
      <c r="HNE11" s="2"/>
      <c r="HNF11" s="2"/>
      <c r="HNG11" s="2"/>
      <c r="HNH11" s="2"/>
      <c r="HNI11" s="2"/>
      <c r="HNJ11" s="2"/>
      <c r="HNK11" s="2"/>
      <c r="HNL11" s="2"/>
      <c r="HNM11" s="2"/>
      <c r="HNN11" s="2"/>
      <c r="HNO11" s="2"/>
      <c r="HNP11" s="2"/>
      <c r="HNQ11" s="2"/>
      <c r="HNR11" s="2"/>
      <c r="HNS11" s="2"/>
      <c r="HNT11" s="2"/>
      <c r="HNU11" s="2"/>
      <c r="HNV11" s="2"/>
      <c r="HNW11" s="2"/>
      <c r="HNX11" s="2"/>
      <c r="HNY11" s="2"/>
      <c r="HNZ11" s="2"/>
      <c r="HOA11" s="2"/>
      <c r="HOB11" s="2"/>
      <c r="HOC11" s="2"/>
      <c r="HOD11" s="2"/>
      <c r="HOE11" s="2"/>
      <c r="HOF11" s="2"/>
      <c r="HOG11" s="2"/>
      <c r="HOH11" s="2"/>
      <c r="HOI11" s="2"/>
      <c r="HOJ11" s="2"/>
      <c r="HOK11" s="2"/>
      <c r="HOL11" s="2"/>
      <c r="HOM11" s="2"/>
      <c r="HON11" s="2"/>
      <c r="HOO11" s="2"/>
      <c r="HOP11" s="2"/>
      <c r="HOQ11" s="2"/>
      <c r="HOR11" s="2"/>
      <c r="HOS11" s="2"/>
      <c r="HOT11" s="2"/>
      <c r="HOU11" s="2"/>
      <c r="HOV11" s="2"/>
      <c r="HOW11" s="2"/>
      <c r="HOX11" s="2"/>
      <c r="HOY11" s="2"/>
      <c r="HOZ11" s="2"/>
      <c r="HPA11" s="2"/>
      <c r="HPB11" s="2"/>
      <c r="HPC11" s="2"/>
      <c r="HPD11" s="2"/>
      <c r="HPE11" s="2"/>
      <c r="HPF11" s="2"/>
      <c r="HPG11" s="2"/>
      <c r="HPH11" s="2"/>
      <c r="HPI11" s="2"/>
      <c r="HPJ11" s="2"/>
      <c r="HPK11" s="2"/>
      <c r="HPL11" s="2"/>
      <c r="HPM11" s="2"/>
      <c r="HPN11" s="2"/>
      <c r="HPO11" s="2"/>
      <c r="HPP11" s="2"/>
      <c r="HPQ11" s="2"/>
      <c r="HPR11" s="2"/>
      <c r="HPS11" s="2"/>
      <c r="HPT11" s="2"/>
      <c r="HPU11" s="2"/>
      <c r="HPV11" s="2"/>
      <c r="HPW11" s="2"/>
      <c r="HPX11" s="2"/>
      <c r="HPY11" s="2"/>
      <c r="HPZ11" s="2"/>
      <c r="HQA11" s="2"/>
      <c r="HQB11" s="2"/>
      <c r="HQC11" s="2"/>
      <c r="HQD11" s="2"/>
      <c r="HQE11" s="2"/>
      <c r="HQF11" s="2"/>
      <c r="HQG11" s="2"/>
      <c r="HQH11" s="2"/>
      <c r="HQI11" s="2"/>
      <c r="HQJ11" s="2"/>
      <c r="HQK11" s="2"/>
      <c r="HQL11" s="2"/>
      <c r="HQM11" s="2"/>
      <c r="HQN11" s="2"/>
      <c r="HQO11" s="2"/>
      <c r="HQP11" s="2"/>
      <c r="HQQ11" s="2"/>
      <c r="HQR11" s="2"/>
      <c r="HQS11" s="2"/>
      <c r="HQT11" s="2"/>
      <c r="HQU11" s="2"/>
      <c r="HQV11" s="2"/>
      <c r="HQW11" s="2"/>
      <c r="HQX11" s="2"/>
      <c r="HQY11" s="2"/>
      <c r="HQZ11" s="2"/>
      <c r="HRA11" s="2"/>
      <c r="HRB11" s="2"/>
      <c r="HRC11" s="2"/>
      <c r="HRD11" s="2"/>
      <c r="HRE11" s="2"/>
      <c r="HRF11" s="2"/>
      <c r="HRG11" s="2"/>
      <c r="HRH11" s="2"/>
      <c r="HRI11" s="2"/>
      <c r="HRJ11" s="2"/>
      <c r="HRK11" s="2"/>
      <c r="HRL11" s="2"/>
      <c r="HRM11" s="2"/>
      <c r="HRN11" s="2"/>
      <c r="HRO11" s="2"/>
      <c r="HRP11" s="2"/>
      <c r="HRQ11" s="2"/>
      <c r="HRR11" s="2"/>
      <c r="HRS11" s="2"/>
      <c r="HRT11" s="2"/>
      <c r="HRU11" s="2"/>
      <c r="HRV11" s="2"/>
      <c r="HRW11" s="2"/>
      <c r="HRX11" s="2"/>
      <c r="HRY11" s="2"/>
      <c r="HRZ11" s="2"/>
      <c r="HSA11" s="2"/>
      <c r="HSB11" s="2"/>
      <c r="HSC11" s="2"/>
      <c r="HSD11" s="2"/>
      <c r="HSE11" s="2"/>
      <c r="HSF11" s="2"/>
      <c r="HSG11" s="2"/>
      <c r="HSH11" s="2"/>
      <c r="HSI11" s="2"/>
      <c r="HSJ11" s="2"/>
      <c r="HSK11" s="2"/>
      <c r="HSL11" s="2"/>
      <c r="HSM11" s="2"/>
      <c r="HSN11" s="2"/>
      <c r="HSO11" s="2"/>
      <c r="HSP11" s="2"/>
      <c r="HSQ11" s="2"/>
      <c r="HSR11" s="2"/>
      <c r="HSS11" s="2"/>
      <c r="HST11" s="2"/>
      <c r="HSU11" s="2"/>
      <c r="HSV11" s="2"/>
      <c r="HSW11" s="2"/>
      <c r="HSX11" s="2"/>
      <c r="HSY11" s="2"/>
      <c r="HSZ11" s="2"/>
      <c r="HTA11" s="2"/>
      <c r="HTB11" s="2"/>
      <c r="HTC11" s="2"/>
      <c r="HTD11" s="2"/>
      <c r="HTE11" s="2"/>
      <c r="HTF11" s="2"/>
      <c r="HTG11" s="2"/>
      <c r="HTH11" s="2"/>
      <c r="HTI11" s="2"/>
      <c r="HTJ11" s="2"/>
      <c r="HTK11" s="2"/>
      <c r="HTL11" s="2"/>
      <c r="HTM11" s="2"/>
      <c r="HTN11" s="2"/>
      <c r="HTO11" s="2"/>
      <c r="HTP11" s="2"/>
      <c r="HTQ11" s="2"/>
      <c r="HTR11" s="2"/>
      <c r="HTS11" s="2"/>
      <c r="HTT11" s="2"/>
      <c r="HTU11" s="2"/>
      <c r="HTV11" s="2"/>
      <c r="HTW11" s="2"/>
      <c r="HTX11" s="2"/>
      <c r="HTY11" s="2"/>
      <c r="HTZ11" s="2"/>
      <c r="HUA11" s="2"/>
      <c r="HUB11" s="2"/>
      <c r="HUC11" s="2"/>
      <c r="HUD11" s="2"/>
      <c r="HUE11" s="2"/>
      <c r="HUF11" s="2"/>
      <c r="HUG11" s="2"/>
      <c r="HUH11" s="2"/>
      <c r="HUI11" s="2"/>
      <c r="HUJ11" s="2"/>
      <c r="HUK11" s="2"/>
      <c r="HUL11" s="2"/>
      <c r="HUM11" s="2"/>
      <c r="HUN11" s="2"/>
      <c r="HUO11" s="2"/>
      <c r="HUP11" s="2"/>
      <c r="HUQ11" s="2"/>
      <c r="HUR11" s="2"/>
      <c r="HUS11" s="2"/>
      <c r="HUT11" s="2"/>
      <c r="HUU11" s="2"/>
      <c r="HUV11" s="2"/>
      <c r="HUW11" s="2"/>
      <c r="HUX11" s="2"/>
      <c r="HUY11" s="2"/>
      <c r="HUZ11" s="2"/>
      <c r="HVA11" s="2"/>
      <c r="HVB11" s="2"/>
      <c r="HVC11" s="2"/>
      <c r="HVD11" s="2"/>
      <c r="HVE11" s="2"/>
      <c r="HVF11" s="2"/>
      <c r="HVG11" s="2"/>
      <c r="HVH11" s="2"/>
      <c r="HVI11" s="2"/>
      <c r="HVJ11" s="2"/>
      <c r="HVK11" s="2"/>
      <c r="HVL11" s="2"/>
      <c r="HVM11" s="2"/>
      <c r="HVN11" s="2"/>
      <c r="HVO11" s="2"/>
      <c r="HVP11" s="2"/>
      <c r="HVQ11" s="2"/>
      <c r="HVR11" s="2"/>
      <c r="HVS11" s="2"/>
      <c r="HVT11" s="2"/>
      <c r="HVU11" s="2"/>
      <c r="HVV11" s="2"/>
      <c r="HVW11" s="2"/>
      <c r="HVX11" s="2"/>
      <c r="HVY11" s="2"/>
      <c r="HVZ11" s="2"/>
      <c r="HWA11" s="2"/>
      <c r="HWB11" s="2"/>
      <c r="HWC11" s="2"/>
      <c r="HWD11" s="2"/>
      <c r="HWE11" s="2"/>
      <c r="HWF11" s="2"/>
      <c r="HWG11" s="2"/>
      <c r="HWH11" s="2"/>
      <c r="HWI11" s="2"/>
      <c r="HWJ11" s="2"/>
      <c r="HWK11" s="2"/>
      <c r="HWL11" s="2"/>
      <c r="HWM11" s="2"/>
      <c r="HWN11" s="2"/>
      <c r="HWO11" s="2"/>
      <c r="HWP11" s="2"/>
      <c r="HWQ11" s="2"/>
      <c r="HWR11" s="2"/>
      <c r="HWS11" s="2"/>
      <c r="HWT11" s="2"/>
      <c r="HWU11" s="2"/>
      <c r="HWV11" s="2"/>
      <c r="HWW11" s="2"/>
      <c r="HWX11" s="2"/>
      <c r="HWY11" s="2"/>
      <c r="HWZ11" s="2"/>
      <c r="HXA11" s="2"/>
      <c r="HXB11" s="2"/>
      <c r="HXC11" s="2"/>
      <c r="HXD11" s="2"/>
      <c r="HXE11" s="2"/>
      <c r="HXF11" s="2"/>
      <c r="HXG11" s="2"/>
      <c r="HXH11" s="2"/>
      <c r="HXI11" s="2"/>
      <c r="HXJ11" s="2"/>
      <c r="HXK11" s="2"/>
      <c r="HXL11" s="2"/>
      <c r="HXM11" s="2"/>
      <c r="HXN11" s="2"/>
      <c r="HXO11" s="2"/>
      <c r="HXP11" s="2"/>
      <c r="HXQ11" s="2"/>
      <c r="HXR11" s="2"/>
      <c r="HXS11" s="2"/>
      <c r="HXT11" s="2"/>
      <c r="HXU11" s="2"/>
      <c r="HXV11" s="2"/>
      <c r="HXW11" s="2"/>
      <c r="HXX11" s="2"/>
      <c r="HXY11" s="2"/>
      <c r="HXZ11" s="2"/>
      <c r="HYA11" s="2"/>
      <c r="HYB11" s="2"/>
      <c r="HYC11" s="2"/>
      <c r="HYD11" s="2"/>
      <c r="HYE11" s="2"/>
      <c r="HYF11" s="2"/>
      <c r="HYG11" s="2"/>
      <c r="HYH11" s="2"/>
      <c r="HYI11" s="2"/>
      <c r="HYJ11" s="2"/>
      <c r="HYK11" s="2"/>
      <c r="HYL11" s="2"/>
      <c r="HYM11" s="2"/>
      <c r="HYN11" s="2"/>
      <c r="HYO11" s="2"/>
      <c r="HYP11" s="2"/>
      <c r="HYQ11" s="2"/>
      <c r="HYR11" s="2"/>
      <c r="HYS11" s="2"/>
      <c r="HYT11" s="2"/>
      <c r="HYU11" s="2"/>
      <c r="HYV11" s="2"/>
      <c r="HYW11" s="2"/>
      <c r="HYX11" s="2"/>
      <c r="HYY11" s="2"/>
      <c r="HYZ11" s="2"/>
      <c r="HZA11" s="2"/>
      <c r="HZB11" s="2"/>
      <c r="HZC11" s="2"/>
      <c r="HZD11" s="2"/>
      <c r="HZE11" s="2"/>
      <c r="HZF11" s="2"/>
      <c r="HZG11" s="2"/>
      <c r="HZH11" s="2"/>
      <c r="HZI11" s="2"/>
      <c r="HZJ11" s="2"/>
      <c r="HZK11" s="2"/>
      <c r="HZL11" s="2"/>
      <c r="HZM11" s="2"/>
      <c r="HZN11" s="2"/>
      <c r="HZO11" s="2"/>
      <c r="HZP11" s="2"/>
      <c r="HZQ11" s="2"/>
      <c r="HZR11" s="2"/>
      <c r="HZS11" s="2"/>
      <c r="HZT11" s="2"/>
      <c r="HZU11" s="2"/>
      <c r="HZV11" s="2"/>
      <c r="HZW11" s="2"/>
      <c r="HZX11" s="2"/>
      <c r="HZY11" s="2"/>
      <c r="HZZ11" s="2"/>
      <c r="IAA11" s="2"/>
      <c r="IAB11" s="2"/>
      <c r="IAC11" s="2"/>
      <c r="IAD11" s="2"/>
      <c r="IAE11" s="2"/>
      <c r="IAF11" s="2"/>
      <c r="IAG11" s="2"/>
      <c r="IAH11" s="2"/>
      <c r="IAI11" s="2"/>
      <c r="IAJ11" s="2"/>
      <c r="IAK11" s="2"/>
      <c r="IAL11" s="2"/>
      <c r="IAM11" s="2"/>
      <c r="IAN11" s="2"/>
      <c r="IAO11" s="2"/>
      <c r="IAP11" s="2"/>
      <c r="IAQ11" s="2"/>
      <c r="IAR11" s="2"/>
      <c r="IAS11" s="2"/>
      <c r="IAT11" s="2"/>
      <c r="IAU11" s="2"/>
      <c r="IAV11" s="2"/>
      <c r="IAW11" s="2"/>
      <c r="IAX11" s="2"/>
      <c r="IAY11" s="2"/>
      <c r="IAZ11" s="2"/>
      <c r="IBA11" s="2"/>
      <c r="IBB11" s="2"/>
      <c r="IBC11" s="2"/>
      <c r="IBD11" s="2"/>
      <c r="IBE11" s="2"/>
      <c r="IBF11" s="2"/>
      <c r="IBG11" s="2"/>
      <c r="IBH11" s="2"/>
      <c r="IBI11" s="2"/>
      <c r="IBJ11" s="2"/>
      <c r="IBK11" s="2"/>
      <c r="IBL11" s="2"/>
      <c r="IBM11" s="2"/>
      <c r="IBN11" s="2"/>
      <c r="IBO11" s="2"/>
      <c r="IBP11" s="2"/>
      <c r="IBQ11" s="2"/>
      <c r="IBR11" s="2"/>
      <c r="IBS11" s="2"/>
      <c r="IBT11" s="2"/>
      <c r="IBU11" s="2"/>
      <c r="IBV11" s="2"/>
      <c r="IBW11" s="2"/>
      <c r="IBX11" s="2"/>
      <c r="IBY11" s="2"/>
      <c r="IBZ11" s="2"/>
      <c r="ICA11" s="2"/>
      <c r="ICB11" s="2"/>
      <c r="ICC11" s="2"/>
      <c r="ICD11" s="2"/>
      <c r="ICE11" s="2"/>
      <c r="ICF11" s="2"/>
      <c r="ICG11" s="2"/>
      <c r="ICH11" s="2"/>
      <c r="ICI11" s="2"/>
      <c r="ICJ11" s="2"/>
      <c r="ICK11" s="2"/>
      <c r="ICL11" s="2"/>
      <c r="ICM11" s="2"/>
      <c r="ICN11" s="2"/>
      <c r="ICO11" s="2"/>
      <c r="ICP11" s="2"/>
      <c r="ICQ11" s="2"/>
      <c r="ICR11" s="2"/>
      <c r="ICS11" s="2"/>
      <c r="ICT11" s="2"/>
      <c r="ICU11" s="2"/>
      <c r="ICV11" s="2"/>
      <c r="ICW11" s="2"/>
      <c r="ICX11" s="2"/>
      <c r="ICY11" s="2"/>
      <c r="ICZ11" s="2"/>
      <c r="IDA11" s="2"/>
      <c r="IDB11" s="2"/>
      <c r="IDC11" s="2"/>
      <c r="IDD11" s="2"/>
      <c r="IDE11" s="2"/>
      <c r="IDF11" s="2"/>
      <c r="IDG11" s="2"/>
      <c r="IDH11" s="2"/>
      <c r="IDI11" s="2"/>
      <c r="IDJ11" s="2"/>
      <c r="IDK11" s="2"/>
      <c r="IDL11" s="2"/>
      <c r="IDM11" s="2"/>
      <c r="IDN11" s="2"/>
      <c r="IDO11" s="2"/>
      <c r="IDP11" s="2"/>
      <c r="IDQ11" s="2"/>
      <c r="IDR11" s="2"/>
      <c r="IDS11" s="2"/>
      <c r="IDT11" s="2"/>
      <c r="IDU11" s="2"/>
      <c r="IDV11" s="2"/>
      <c r="IDW11" s="2"/>
      <c r="IDX11" s="2"/>
      <c r="IDY11" s="2"/>
      <c r="IDZ11" s="2"/>
      <c r="IEA11" s="2"/>
      <c r="IEB11" s="2"/>
      <c r="IEC11" s="2"/>
      <c r="IED11" s="2"/>
      <c r="IEE11" s="2"/>
      <c r="IEF11" s="2"/>
      <c r="IEG11" s="2"/>
      <c r="IEH11" s="2"/>
      <c r="IEI11" s="2"/>
      <c r="IEJ11" s="2"/>
      <c r="IEK11" s="2"/>
      <c r="IEL11" s="2"/>
      <c r="IEM11" s="2"/>
      <c r="IEN11" s="2"/>
      <c r="IEO11" s="2"/>
      <c r="IEP11" s="2"/>
      <c r="IEQ11" s="2"/>
      <c r="IER11" s="2"/>
      <c r="IES11" s="2"/>
      <c r="IET11" s="2"/>
      <c r="IEU11" s="2"/>
      <c r="IEV11" s="2"/>
      <c r="IEW11" s="2"/>
      <c r="IEX11" s="2"/>
      <c r="IEY11" s="2"/>
      <c r="IEZ11" s="2"/>
      <c r="IFA11" s="2"/>
      <c r="IFB11" s="2"/>
      <c r="IFC11" s="2"/>
      <c r="IFD11" s="2"/>
      <c r="IFE11" s="2"/>
      <c r="IFF11" s="2"/>
      <c r="IFG11" s="2"/>
      <c r="IFH11" s="2"/>
      <c r="IFI11" s="2"/>
      <c r="IFJ11" s="2"/>
      <c r="IFK11" s="2"/>
      <c r="IFL11" s="2"/>
      <c r="IFM11" s="2"/>
      <c r="IFN11" s="2"/>
      <c r="IFO11" s="2"/>
      <c r="IFP11" s="2"/>
      <c r="IFQ11" s="2"/>
      <c r="IFR11" s="2"/>
      <c r="IFS11" s="2"/>
      <c r="IFT11" s="2"/>
      <c r="IFU11" s="2"/>
      <c r="IFV11" s="2"/>
      <c r="IFW11" s="2"/>
      <c r="IFX11" s="2"/>
      <c r="IFY11" s="2"/>
      <c r="IFZ11" s="2"/>
      <c r="IGA11" s="2"/>
      <c r="IGB11" s="2"/>
      <c r="IGC11" s="2"/>
      <c r="IGD11" s="2"/>
      <c r="IGE11" s="2"/>
      <c r="IGF11" s="2"/>
      <c r="IGG11" s="2"/>
      <c r="IGH11" s="2"/>
      <c r="IGI11" s="2"/>
      <c r="IGJ11" s="2"/>
      <c r="IGK11" s="2"/>
      <c r="IGL11" s="2"/>
      <c r="IGM11" s="2"/>
      <c r="IGN11" s="2"/>
      <c r="IGO11" s="2"/>
      <c r="IGP11" s="2"/>
      <c r="IGQ11" s="2"/>
      <c r="IGR11" s="2"/>
      <c r="IGS11" s="2"/>
      <c r="IGT11" s="2"/>
      <c r="IGU11" s="2"/>
      <c r="IGV11" s="2"/>
      <c r="IGW11" s="2"/>
      <c r="IGX11" s="2"/>
      <c r="IGY11" s="2"/>
      <c r="IGZ11" s="2"/>
      <c r="IHA11" s="2"/>
      <c r="IHB11" s="2"/>
      <c r="IHC11" s="2"/>
      <c r="IHD11" s="2"/>
      <c r="IHE11" s="2"/>
      <c r="IHF11" s="2"/>
      <c r="IHG11" s="2"/>
      <c r="IHH11" s="2"/>
      <c r="IHI11" s="2"/>
      <c r="IHJ11" s="2"/>
      <c r="IHK11" s="2"/>
      <c r="IHL11" s="2"/>
      <c r="IHM11" s="2"/>
      <c r="IHN11" s="2"/>
      <c r="IHO11" s="2"/>
      <c r="IHP11" s="2"/>
      <c r="IHQ11" s="2"/>
      <c r="IHR11" s="2"/>
      <c r="IHS11" s="2"/>
      <c r="IHT11" s="2"/>
      <c r="IHU11" s="2"/>
      <c r="IHV11" s="2"/>
      <c r="IHW11" s="2"/>
      <c r="IHX11" s="2"/>
      <c r="IHY11" s="2"/>
      <c r="IHZ11" s="2"/>
      <c r="IIA11" s="2"/>
      <c r="IIB11" s="2"/>
      <c r="IIC11" s="2"/>
      <c r="IID11" s="2"/>
      <c r="IIE11" s="2"/>
      <c r="IIF11" s="2"/>
      <c r="IIG11" s="2"/>
      <c r="IIH11" s="2"/>
      <c r="III11" s="2"/>
      <c r="IIJ11" s="2"/>
      <c r="IIK11" s="2"/>
      <c r="IIL11" s="2"/>
      <c r="IIM11" s="2"/>
      <c r="IIN11" s="2"/>
      <c r="IIO11" s="2"/>
      <c r="IIP11" s="2"/>
      <c r="IIQ11" s="2"/>
      <c r="IIR11" s="2"/>
      <c r="IIS11" s="2"/>
      <c r="IIT11" s="2"/>
      <c r="IIU11" s="2"/>
      <c r="IIV11" s="2"/>
      <c r="IIW11" s="2"/>
      <c r="IIX11" s="2"/>
      <c r="IIY11" s="2"/>
      <c r="IIZ11" s="2"/>
      <c r="IJA11" s="2"/>
      <c r="IJB11" s="2"/>
      <c r="IJC11" s="2"/>
      <c r="IJD11" s="2"/>
      <c r="IJE11" s="2"/>
      <c r="IJF11" s="2"/>
      <c r="IJG11" s="2"/>
      <c r="IJH11" s="2"/>
      <c r="IJI11" s="2"/>
      <c r="IJJ11" s="2"/>
      <c r="IJK11" s="2"/>
      <c r="IJL11" s="2"/>
      <c r="IJM11" s="2"/>
      <c r="IJN11" s="2"/>
      <c r="IJO11" s="2"/>
      <c r="IJP11" s="2"/>
      <c r="IJQ11" s="2"/>
      <c r="IJR11" s="2"/>
      <c r="IJS11" s="2"/>
      <c r="IJT11" s="2"/>
      <c r="IJU11" s="2"/>
      <c r="IJV11" s="2"/>
      <c r="IJW11" s="2"/>
      <c r="IJX11" s="2"/>
      <c r="IJY11" s="2"/>
      <c r="IJZ11" s="2"/>
      <c r="IKA11" s="2"/>
      <c r="IKB11" s="2"/>
      <c r="IKC11" s="2"/>
      <c r="IKD11" s="2"/>
      <c r="IKE11" s="2"/>
      <c r="IKF11" s="2"/>
      <c r="IKG11" s="2"/>
      <c r="IKH11" s="2"/>
      <c r="IKI11" s="2"/>
      <c r="IKJ11" s="2"/>
      <c r="IKK11" s="2"/>
      <c r="IKL11" s="2"/>
      <c r="IKM11" s="2"/>
      <c r="IKN11" s="2"/>
      <c r="IKO11" s="2"/>
      <c r="IKP11" s="2"/>
      <c r="IKQ11" s="2"/>
      <c r="IKR11" s="2"/>
      <c r="IKS11" s="2"/>
      <c r="IKT11" s="2"/>
      <c r="IKU11" s="2"/>
      <c r="IKV11" s="2"/>
      <c r="IKW11" s="2"/>
      <c r="IKX11" s="2"/>
      <c r="IKY11" s="2"/>
      <c r="IKZ11" s="2"/>
      <c r="ILA11" s="2"/>
      <c r="ILB11" s="2"/>
      <c r="ILC11" s="2"/>
      <c r="ILD11" s="2"/>
      <c r="ILE11" s="2"/>
      <c r="ILF11" s="2"/>
      <c r="ILG11" s="2"/>
      <c r="ILH11" s="2"/>
      <c r="ILI11" s="2"/>
      <c r="ILJ11" s="2"/>
      <c r="ILK11" s="2"/>
      <c r="ILL11" s="2"/>
      <c r="ILM11" s="2"/>
      <c r="ILN11" s="2"/>
      <c r="ILO11" s="2"/>
      <c r="ILP11" s="2"/>
      <c r="ILQ11" s="2"/>
      <c r="ILR11" s="2"/>
      <c r="ILS11" s="2"/>
      <c r="ILT11" s="2"/>
      <c r="ILU11" s="2"/>
      <c r="ILV11" s="2"/>
      <c r="ILW11" s="2"/>
      <c r="ILX11" s="2"/>
      <c r="ILY11" s="2"/>
      <c r="ILZ11" s="2"/>
      <c r="IMA11" s="2"/>
      <c r="IMB11" s="2"/>
      <c r="IMC11" s="2"/>
      <c r="IMD11" s="2"/>
      <c r="IME11" s="2"/>
      <c r="IMF11" s="2"/>
      <c r="IMG11" s="2"/>
      <c r="IMH11" s="2"/>
      <c r="IMI11" s="2"/>
      <c r="IMJ11" s="2"/>
      <c r="IMK11" s="2"/>
      <c r="IML11" s="2"/>
      <c r="IMM11" s="2"/>
      <c r="IMN11" s="2"/>
      <c r="IMO11" s="2"/>
      <c r="IMP11" s="2"/>
      <c r="IMQ11" s="2"/>
      <c r="IMR11" s="2"/>
      <c r="IMS11" s="2"/>
      <c r="IMT11" s="2"/>
      <c r="IMU11" s="2"/>
      <c r="IMV11" s="2"/>
      <c r="IMW11" s="2"/>
      <c r="IMX11" s="2"/>
      <c r="IMY11" s="2"/>
      <c r="IMZ11" s="2"/>
      <c r="INA11" s="2"/>
      <c r="INB11" s="2"/>
      <c r="INC11" s="2"/>
      <c r="IND11" s="2"/>
      <c r="INE11" s="2"/>
      <c r="INF11" s="2"/>
      <c r="ING11" s="2"/>
      <c r="INH11" s="2"/>
      <c r="INI11" s="2"/>
      <c r="INJ11" s="2"/>
      <c r="INK11" s="2"/>
      <c r="INL11" s="2"/>
      <c r="INM11" s="2"/>
      <c r="INN11" s="2"/>
      <c r="INO11" s="2"/>
      <c r="INP11" s="2"/>
      <c r="INQ11" s="2"/>
      <c r="INR11" s="2"/>
      <c r="INS11" s="2"/>
      <c r="INT11" s="2"/>
      <c r="INU11" s="2"/>
      <c r="INV11" s="2"/>
      <c r="INW11" s="2"/>
      <c r="INX11" s="2"/>
      <c r="INY11" s="2"/>
      <c r="INZ11" s="2"/>
      <c r="IOA11" s="2"/>
      <c r="IOB11" s="2"/>
      <c r="IOC11" s="2"/>
      <c r="IOD11" s="2"/>
      <c r="IOE11" s="2"/>
      <c r="IOF11" s="2"/>
      <c r="IOG11" s="2"/>
      <c r="IOH11" s="2"/>
      <c r="IOI11" s="2"/>
      <c r="IOJ11" s="2"/>
      <c r="IOK11" s="2"/>
      <c r="IOL11" s="2"/>
      <c r="IOM11" s="2"/>
      <c r="ION11" s="2"/>
      <c r="IOO11" s="2"/>
      <c r="IOP11" s="2"/>
      <c r="IOQ11" s="2"/>
      <c r="IOR11" s="2"/>
      <c r="IOS11" s="2"/>
      <c r="IOT11" s="2"/>
      <c r="IOU11" s="2"/>
      <c r="IOV11" s="2"/>
      <c r="IOW11" s="2"/>
      <c r="IOX11" s="2"/>
      <c r="IOY11" s="2"/>
      <c r="IOZ11" s="2"/>
      <c r="IPA11" s="2"/>
      <c r="IPB11" s="2"/>
      <c r="IPC11" s="2"/>
      <c r="IPD11" s="2"/>
      <c r="IPE11" s="2"/>
      <c r="IPF11" s="2"/>
      <c r="IPG11" s="2"/>
      <c r="IPH11" s="2"/>
      <c r="IPI11" s="2"/>
      <c r="IPJ11" s="2"/>
      <c r="IPK11" s="2"/>
      <c r="IPL11" s="2"/>
      <c r="IPM11" s="2"/>
      <c r="IPN11" s="2"/>
      <c r="IPO11" s="2"/>
      <c r="IPP11" s="2"/>
      <c r="IPQ11" s="2"/>
      <c r="IPR11" s="2"/>
      <c r="IPS11" s="2"/>
      <c r="IPT11" s="2"/>
      <c r="IPU11" s="2"/>
      <c r="IPV11" s="2"/>
      <c r="IPW11" s="2"/>
      <c r="IPX11" s="2"/>
      <c r="IPY11" s="2"/>
      <c r="IPZ11" s="2"/>
      <c r="IQA11" s="2"/>
      <c r="IQB11" s="2"/>
      <c r="IQC11" s="2"/>
      <c r="IQD11" s="2"/>
      <c r="IQE11" s="2"/>
      <c r="IQF11" s="2"/>
      <c r="IQG11" s="2"/>
      <c r="IQH11" s="2"/>
      <c r="IQI11" s="2"/>
      <c r="IQJ11" s="2"/>
      <c r="IQK11" s="2"/>
      <c r="IQL11" s="2"/>
      <c r="IQM11" s="2"/>
      <c r="IQN11" s="2"/>
      <c r="IQO11" s="2"/>
      <c r="IQP11" s="2"/>
      <c r="IQQ11" s="2"/>
      <c r="IQR11" s="2"/>
      <c r="IQS11" s="2"/>
      <c r="IQT11" s="2"/>
      <c r="IQU11" s="2"/>
      <c r="IQV11" s="2"/>
      <c r="IQW11" s="2"/>
      <c r="IQX11" s="2"/>
      <c r="IQY11" s="2"/>
      <c r="IQZ11" s="2"/>
      <c r="IRA11" s="2"/>
      <c r="IRB11" s="2"/>
      <c r="IRC11" s="2"/>
      <c r="IRD11" s="2"/>
      <c r="IRE11" s="2"/>
      <c r="IRF11" s="2"/>
      <c r="IRG11" s="2"/>
      <c r="IRH11" s="2"/>
      <c r="IRI11" s="2"/>
      <c r="IRJ11" s="2"/>
      <c r="IRK11" s="2"/>
      <c r="IRL11" s="2"/>
      <c r="IRM11" s="2"/>
      <c r="IRN11" s="2"/>
      <c r="IRO11" s="2"/>
      <c r="IRP11" s="2"/>
      <c r="IRQ11" s="2"/>
      <c r="IRR11" s="2"/>
      <c r="IRS11" s="2"/>
      <c r="IRT11" s="2"/>
      <c r="IRU11" s="2"/>
      <c r="IRV11" s="2"/>
      <c r="IRW11" s="2"/>
      <c r="IRX11" s="2"/>
      <c r="IRY11" s="2"/>
      <c r="IRZ11" s="2"/>
      <c r="ISA11" s="2"/>
      <c r="ISB11" s="2"/>
      <c r="ISC11" s="2"/>
      <c r="ISD11" s="2"/>
      <c r="ISE11" s="2"/>
      <c r="ISF11" s="2"/>
      <c r="ISG11" s="2"/>
      <c r="ISH11" s="2"/>
      <c r="ISI11" s="2"/>
      <c r="ISJ11" s="2"/>
      <c r="ISK11" s="2"/>
      <c r="ISL11" s="2"/>
      <c r="ISM11" s="2"/>
      <c r="ISN11" s="2"/>
      <c r="ISO11" s="2"/>
      <c r="ISP11" s="2"/>
      <c r="ISQ11" s="2"/>
      <c r="ISR11" s="2"/>
      <c r="ISS11" s="2"/>
      <c r="IST11" s="2"/>
      <c r="ISU11" s="2"/>
      <c r="ISV11" s="2"/>
      <c r="ISW11" s="2"/>
      <c r="ISX11" s="2"/>
      <c r="ISY11" s="2"/>
      <c r="ISZ11" s="2"/>
      <c r="ITA11" s="2"/>
      <c r="ITB11" s="2"/>
      <c r="ITC11" s="2"/>
      <c r="ITD11" s="2"/>
      <c r="ITE11" s="2"/>
      <c r="ITF11" s="2"/>
      <c r="ITG11" s="2"/>
      <c r="ITH11" s="2"/>
      <c r="ITI11" s="2"/>
      <c r="ITJ11" s="2"/>
      <c r="ITK11" s="2"/>
      <c r="ITL11" s="2"/>
      <c r="ITM11" s="2"/>
      <c r="ITN11" s="2"/>
      <c r="ITO11" s="2"/>
      <c r="ITP11" s="2"/>
      <c r="ITQ11" s="2"/>
      <c r="ITR11" s="2"/>
      <c r="ITS11" s="2"/>
      <c r="ITT11" s="2"/>
      <c r="ITU11" s="2"/>
      <c r="ITV11" s="2"/>
      <c r="ITW11" s="2"/>
      <c r="ITX11" s="2"/>
      <c r="ITY11" s="2"/>
      <c r="ITZ11" s="2"/>
      <c r="IUA11" s="2"/>
      <c r="IUB11" s="2"/>
      <c r="IUC11" s="2"/>
      <c r="IUD11" s="2"/>
      <c r="IUE11" s="2"/>
      <c r="IUF11" s="2"/>
      <c r="IUG11" s="2"/>
      <c r="IUH11" s="2"/>
      <c r="IUI11" s="2"/>
      <c r="IUJ11" s="2"/>
      <c r="IUK11" s="2"/>
      <c r="IUL11" s="2"/>
      <c r="IUM11" s="2"/>
      <c r="IUN11" s="2"/>
      <c r="IUO11" s="2"/>
      <c r="IUP11" s="2"/>
      <c r="IUQ11" s="2"/>
      <c r="IUR11" s="2"/>
      <c r="IUS11" s="2"/>
      <c r="IUT11" s="2"/>
      <c r="IUU11" s="2"/>
      <c r="IUV11" s="2"/>
      <c r="IUW11" s="2"/>
      <c r="IUX11" s="2"/>
      <c r="IUY11" s="2"/>
      <c r="IUZ11" s="2"/>
      <c r="IVA11" s="2"/>
      <c r="IVB11" s="2"/>
      <c r="IVC11" s="2"/>
      <c r="IVD11" s="2"/>
      <c r="IVE11" s="2"/>
      <c r="IVF11" s="2"/>
      <c r="IVG11" s="2"/>
      <c r="IVH11" s="2"/>
      <c r="IVI11" s="2"/>
      <c r="IVJ11" s="2"/>
      <c r="IVK11" s="2"/>
      <c r="IVL11" s="2"/>
      <c r="IVM11" s="2"/>
      <c r="IVN11" s="2"/>
      <c r="IVO11" s="2"/>
      <c r="IVP11" s="2"/>
      <c r="IVQ11" s="2"/>
      <c r="IVR11" s="2"/>
      <c r="IVS11" s="2"/>
      <c r="IVT11" s="2"/>
      <c r="IVU11" s="2"/>
      <c r="IVV11" s="2"/>
      <c r="IVW11" s="2"/>
      <c r="IVX11" s="2"/>
      <c r="IVY11" s="2"/>
      <c r="IVZ11" s="2"/>
      <c r="IWA11" s="2"/>
      <c r="IWB11" s="2"/>
      <c r="IWC11" s="2"/>
      <c r="IWD11" s="2"/>
      <c r="IWE11" s="2"/>
      <c r="IWF11" s="2"/>
      <c r="IWG11" s="2"/>
      <c r="IWH11" s="2"/>
      <c r="IWI11" s="2"/>
      <c r="IWJ11" s="2"/>
      <c r="IWK11" s="2"/>
      <c r="IWL11" s="2"/>
      <c r="IWM11" s="2"/>
      <c r="IWN11" s="2"/>
      <c r="IWO11" s="2"/>
      <c r="IWP11" s="2"/>
      <c r="IWQ11" s="2"/>
      <c r="IWR11" s="2"/>
      <c r="IWS11" s="2"/>
      <c r="IWT11" s="2"/>
      <c r="IWU11" s="2"/>
      <c r="IWV11" s="2"/>
      <c r="IWW11" s="2"/>
      <c r="IWX11" s="2"/>
      <c r="IWY11" s="2"/>
      <c r="IWZ11" s="2"/>
      <c r="IXA11" s="2"/>
      <c r="IXB11" s="2"/>
      <c r="IXC11" s="2"/>
      <c r="IXD11" s="2"/>
      <c r="IXE11" s="2"/>
      <c r="IXF11" s="2"/>
      <c r="IXG11" s="2"/>
      <c r="IXH11" s="2"/>
      <c r="IXI11" s="2"/>
      <c r="IXJ11" s="2"/>
      <c r="IXK11" s="2"/>
      <c r="IXL11" s="2"/>
      <c r="IXM11" s="2"/>
      <c r="IXN11" s="2"/>
      <c r="IXO11" s="2"/>
      <c r="IXP11" s="2"/>
      <c r="IXQ11" s="2"/>
      <c r="IXR11" s="2"/>
      <c r="IXS11" s="2"/>
      <c r="IXT11" s="2"/>
      <c r="IXU11" s="2"/>
      <c r="IXV11" s="2"/>
      <c r="IXW11" s="2"/>
      <c r="IXX11" s="2"/>
      <c r="IXY11" s="2"/>
      <c r="IXZ11" s="2"/>
      <c r="IYA11" s="2"/>
      <c r="IYB11" s="2"/>
      <c r="IYC11" s="2"/>
      <c r="IYD11" s="2"/>
      <c r="IYE11" s="2"/>
      <c r="IYF11" s="2"/>
      <c r="IYG11" s="2"/>
      <c r="IYH11" s="2"/>
      <c r="IYI11" s="2"/>
      <c r="IYJ11" s="2"/>
      <c r="IYK11" s="2"/>
      <c r="IYL11" s="2"/>
      <c r="IYM11" s="2"/>
      <c r="IYN11" s="2"/>
      <c r="IYO11" s="2"/>
      <c r="IYP11" s="2"/>
      <c r="IYQ11" s="2"/>
      <c r="IYR11" s="2"/>
      <c r="IYS11" s="2"/>
      <c r="IYT11" s="2"/>
      <c r="IYU11" s="2"/>
      <c r="IYV11" s="2"/>
      <c r="IYW11" s="2"/>
      <c r="IYX11" s="2"/>
      <c r="IYY11" s="2"/>
      <c r="IYZ11" s="2"/>
      <c r="IZA11" s="2"/>
      <c r="IZB11" s="2"/>
      <c r="IZC11" s="2"/>
      <c r="IZD11" s="2"/>
      <c r="IZE11" s="2"/>
      <c r="IZF11" s="2"/>
      <c r="IZG11" s="2"/>
      <c r="IZH11" s="2"/>
      <c r="IZI11" s="2"/>
      <c r="IZJ11" s="2"/>
      <c r="IZK11" s="2"/>
      <c r="IZL11" s="2"/>
      <c r="IZM11" s="2"/>
      <c r="IZN11" s="2"/>
      <c r="IZO11" s="2"/>
      <c r="IZP11" s="2"/>
      <c r="IZQ11" s="2"/>
      <c r="IZR11" s="2"/>
      <c r="IZS11" s="2"/>
      <c r="IZT11" s="2"/>
      <c r="IZU11" s="2"/>
      <c r="IZV11" s="2"/>
      <c r="IZW11" s="2"/>
      <c r="IZX11" s="2"/>
      <c r="IZY11" s="2"/>
      <c r="IZZ11" s="2"/>
      <c r="JAA11" s="2"/>
      <c r="JAB11" s="2"/>
      <c r="JAC11" s="2"/>
      <c r="JAD11" s="2"/>
      <c r="JAE11" s="2"/>
      <c r="JAF11" s="2"/>
      <c r="JAG11" s="2"/>
      <c r="JAH11" s="2"/>
      <c r="JAI11" s="2"/>
      <c r="JAJ11" s="2"/>
      <c r="JAK11" s="2"/>
      <c r="JAL11" s="2"/>
      <c r="JAM11" s="2"/>
      <c r="JAN11" s="2"/>
      <c r="JAO11" s="2"/>
      <c r="JAP11" s="2"/>
      <c r="JAQ11" s="2"/>
      <c r="JAR11" s="2"/>
      <c r="JAS11" s="2"/>
      <c r="JAT11" s="2"/>
      <c r="JAU11" s="2"/>
      <c r="JAV11" s="2"/>
      <c r="JAW11" s="2"/>
      <c r="JAX11" s="2"/>
      <c r="JAY11" s="2"/>
      <c r="JAZ11" s="2"/>
      <c r="JBA11" s="2"/>
      <c r="JBB11" s="2"/>
      <c r="JBC11" s="2"/>
      <c r="JBD11" s="2"/>
      <c r="JBE11" s="2"/>
      <c r="JBF11" s="2"/>
      <c r="JBG11" s="2"/>
      <c r="JBH11" s="2"/>
      <c r="JBI11" s="2"/>
      <c r="JBJ11" s="2"/>
      <c r="JBK11" s="2"/>
      <c r="JBL11" s="2"/>
      <c r="JBM11" s="2"/>
      <c r="JBN11" s="2"/>
      <c r="JBO11" s="2"/>
      <c r="JBP11" s="2"/>
      <c r="JBQ11" s="2"/>
      <c r="JBR11" s="2"/>
      <c r="JBS11" s="2"/>
      <c r="JBT11" s="2"/>
      <c r="JBU11" s="2"/>
      <c r="JBV11" s="2"/>
      <c r="JBW11" s="2"/>
      <c r="JBX11" s="2"/>
      <c r="JBY11" s="2"/>
      <c r="JBZ11" s="2"/>
      <c r="JCA11" s="2"/>
      <c r="JCB11" s="2"/>
      <c r="JCC11" s="2"/>
      <c r="JCD11" s="2"/>
      <c r="JCE11" s="2"/>
      <c r="JCF11" s="2"/>
      <c r="JCG11" s="2"/>
      <c r="JCH11" s="2"/>
      <c r="JCI11" s="2"/>
      <c r="JCJ11" s="2"/>
      <c r="JCK11" s="2"/>
      <c r="JCL11" s="2"/>
      <c r="JCM11" s="2"/>
      <c r="JCN11" s="2"/>
      <c r="JCO11" s="2"/>
      <c r="JCP11" s="2"/>
      <c r="JCQ11" s="2"/>
      <c r="JCR11" s="2"/>
      <c r="JCS11" s="2"/>
      <c r="JCT11" s="2"/>
      <c r="JCU11" s="2"/>
      <c r="JCV11" s="2"/>
      <c r="JCW11" s="2"/>
      <c r="JCX11" s="2"/>
      <c r="JCY11" s="2"/>
      <c r="JCZ11" s="2"/>
      <c r="JDA11" s="2"/>
      <c r="JDB11" s="2"/>
      <c r="JDC11" s="2"/>
      <c r="JDD11" s="2"/>
      <c r="JDE11" s="2"/>
      <c r="JDF11" s="2"/>
      <c r="JDG11" s="2"/>
      <c r="JDH11" s="2"/>
      <c r="JDI11" s="2"/>
      <c r="JDJ11" s="2"/>
      <c r="JDK11" s="2"/>
      <c r="JDL11" s="2"/>
      <c r="JDM11" s="2"/>
      <c r="JDN11" s="2"/>
      <c r="JDO11" s="2"/>
      <c r="JDP11" s="2"/>
      <c r="JDQ11" s="2"/>
      <c r="JDR11" s="2"/>
      <c r="JDS11" s="2"/>
      <c r="JDT11" s="2"/>
      <c r="JDU11" s="2"/>
      <c r="JDV11" s="2"/>
      <c r="JDW11" s="2"/>
      <c r="JDX11" s="2"/>
      <c r="JDY11" s="2"/>
      <c r="JDZ11" s="2"/>
      <c r="JEA11" s="2"/>
      <c r="JEB11" s="2"/>
      <c r="JEC11" s="2"/>
      <c r="JED11" s="2"/>
      <c r="JEE11" s="2"/>
      <c r="JEF11" s="2"/>
      <c r="JEG11" s="2"/>
      <c r="JEH11" s="2"/>
      <c r="JEI11" s="2"/>
      <c r="JEJ11" s="2"/>
      <c r="JEK11" s="2"/>
      <c r="JEL11" s="2"/>
      <c r="JEM11" s="2"/>
      <c r="JEN11" s="2"/>
      <c r="JEO11" s="2"/>
      <c r="JEP11" s="2"/>
      <c r="JEQ11" s="2"/>
      <c r="JER11" s="2"/>
      <c r="JES11" s="2"/>
      <c r="JET11" s="2"/>
      <c r="JEU11" s="2"/>
      <c r="JEV11" s="2"/>
      <c r="JEW11" s="2"/>
      <c r="JEX11" s="2"/>
      <c r="JEY11" s="2"/>
      <c r="JEZ11" s="2"/>
      <c r="JFA11" s="2"/>
      <c r="JFB11" s="2"/>
      <c r="JFC11" s="2"/>
      <c r="JFD11" s="2"/>
      <c r="JFE11" s="2"/>
      <c r="JFF11" s="2"/>
      <c r="JFG11" s="2"/>
      <c r="JFH11" s="2"/>
      <c r="JFI11" s="2"/>
      <c r="JFJ11" s="2"/>
      <c r="JFK11" s="2"/>
      <c r="JFL11" s="2"/>
      <c r="JFM11" s="2"/>
      <c r="JFN11" s="2"/>
      <c r="JFO11" s="2"/>
      <c r="JFP11" s="2"/>
      <c r="JFQ11" s="2"/>
      <c r="JFR11" s="2"/>
      <c r="JFS11" s="2"/>
      <c r="JFT11" s="2"/>
      <c r="JFU11" s="2"/>
      <c r="JFV11" s="2"/>
      <c r="JFW11" s="2"/>
      <c r="JFX11" s="2"/>
      <c r="JFY11" s="2"/>
      <c r="JFZ11" s="2"/>
      <c r="JGA11" s="2"/>
      <c r="JGB11" s="2"/>
      <c r="JGC11" s="2"/>
      <c r="JGD11" s="2"/>
      <c r="JGE11" s="2"/>
      <c r="JGF11" s="2"/>
      <c r="JGG11" s="2"/>
      <c r="JGH11" s="2"/>
      <c r="JGI11" s="2"/>
      <c r="JGJ11" s="2"/>
      <c r="JGK11" s="2"/>
      <c r="JGL11" s="2"/>
      <c r="JGM11" s="2"/>
      <c r="JGN11" s="2"/>
      <c r="JGO11" s="2"/>
      <c r="JGP11" s="2"/>
      <c r="JGQ11" s="2"/>
      <c r="JGR11" s="2"/>
      <c r="JGS11" s="2"/>
      <c r="JGT11" s="2"/>
      <c r="JGU11" s="2"/>
      <c r="JGV11" s="2"/>
      <c r="JGW11" s="2"/>
      <c r="JGX11" s="2"/>
      <c r="JGY11" s="2"/>
      <c r="JGZ11" s="2"/>
      <c r="JHA11" s="2"/>
      <c r="JHB11" s="2"/>
      <c r="JHC11" s="2"/>
      <c r="JHD11" s="2"/>
      <c r="JHE11" s="2"/>
      <c r="JHF11" s="2"/>
      <c r="JHG11" s="2"/>
      <c r="JHH11" s="2"/>
      <c r="JHI11" s="2"/>
      <c r="JHJ11" s="2"/>
      <c r="JHK11" s="2"/>
      <c r="JHL11" s="2"/>
      <c r="JHM11" s="2"/>
      <c r="JHN11" s="2"/>
      <c r="JHO11" s="2"/>
      <c r="JHP11" s="2"/>
      <c r="JHQ11" s="2"/>
      <c r="JHR11" s="2"/>
      <c r="JHS11" s="2"/>
      <c r="JHT11" s="2"/>
      <c r="JHU11" s="2"/>
      <c r="JHV11" s="2"/>
      <c r="JHW11" s="2"/>
      <c r="JHX11" s="2"/>
      <c r="JHY11" s="2"/>
      <c r="JHZ11" s="2"/>
      <c r="JIA11" s="2"/>
      <c r="JIB11" s="2"/>
      <c r="JIC11" s="2"/>
      <c r="JID11" s="2"/>
      <c r="JIE11" s="2"/>
      <c r="JIF11" s="2"/>
      <c r="JIG11" s="2"/>
      <c r="JIH11" s="2"/>
      <c r="JII11" s="2"/>
      <c r="JIJ11" s="2"/>
      <c r="JIK11" s="2"/>
      <c r="JIL11" s="2"/>
      <c r="JIM11" s="2"/>
      <c r="JIN11" s="2"/>
      <c r="JIO11" s="2"/>
      <c r="JIP11" s="2"/>
      <c r="JIQ11" s="2"/>
      <c r="JIR11" s="2"/>
      <c r="JIS11" s="2"/>
      <c r="JIT11" s="2"/>
      <c r="JIU11" s="2"/>
      <c r="JIV11" s="2"/>
      <c r="JIW11" s="2"/>
      <c r="JIX11" s="2"/>
      <c r="JIY11" s="2"/>
      <c r="JIZ11" s="2"/>
      <c r="JJA11" s="2"/>
      <c r="JJB11" s="2"/>
      <c r="JJC11" s="2"/>
      <c r="JJD11" s="2"/>
      <c r="JJE11" s="2"/>
      <c r="JJF11" s="2"/>
      <c r="JJG11" s="2"/>
      <c r="JJH11" s="2"/>
      <c r="JJI11" s="2"/>
      <c r="JJJ11" s="2"/>
      <c r="JJK11" s="2"/>
      <c r="JJL11" s="2"/>
      <c r="JJM11" s="2"/>
      <c r="JJN11" s="2"/>
      <c r="JJO11" s="2"/>
      <c r="JJP11" s="2"/>
      <c r="JJQ11" s="2"/>
      <c r="JJR11" s="2"/>
      <c r="JJS11" s="2"/>
      <c r="JJT11" s="2"/>
      <c r="JJU11" s="2"/>
      <c r="JJV11" s="2"/>
      <c r="JJW11" s="2"/>
      <c r="JJX11" s="2"/>
      <c r="JJY11" s="2"/>
      <c r="JJZ11" s="2"/>
      <c r="JKA11" s="2"/>
      <c r="JKB11" s="2"/>
      <c r="JKC11" s="2"/>
      <c r="JKD11" s="2"/>
      <c r="JKE11" s="2"/>
      <c r="JKF11" s="2"/>
      <c r="JKG11" s="2"/>
      <c r="JKH11" s="2"/>
      <c r="JKI11" s="2"/>
      <c r="JKJ11" s="2"/>
      <c r="JKK11" s="2"/>
      <c r="JKL11" s="2"/>
      <c r="JKM11" s="2"/>
      <c r="JKN11" s="2"/>
      <c r="JKO11" s="2"/>
      <c r="JKP11" s="2"/>
      <c r="JKQ11" s="2"/>
      <c r="JKR11" s="2"/>
      <c r="JKS11" s="2"/>
      <c r="JKT11" s="2"/>
      <c r="JKU11" s="2"/>
      <c r="JKV11" s="2"/>
      <c r="JKW11" s="2"/>
      <c r="JKX11" s="2"/>
      <c r="JKY11" s="2"/>
      <c r="JKZ11" s="2"/>
      <c r="JLA11" s="2"/>
      <c r="JLB11" s="2"/>
      <c r="JLC11" s="2"/>
      <c r="JLD11" s="2"/>
      <c r="JLE11" s="2"/>
      <c r="JLF11" s="2"/>
      <c r="JLG11" s="2"/>
      <c r="JLH11" s="2"/>
      <c r="JLI11" s="2"/>
      <c r="JLJ11" s="2"/>
      <c r="JLK11" s="2"/>
      <c r="JLL11" s="2"/>
      <c r="JLM11" s="2"/>
      <c r="JLN11" s="2"/>
      <c r="JLO11" s="2"/>
      <c r="JLP11" s="2"/>
      <c r="JLQ11" s="2"/>
      <c r="JLR11" s="2"/>
      <c r="JLS11" s="2"/>
      <c r="JLT11" s="2"/>
      <c r="JLU11" s="2"/>
      <c r="JLV11" s="2"/>
      <c r="JLW11" s="2"/>
      <c r="JLX11" s="2"/>
      <c r="JLY11" s="2"/>
      <c r="JLZ11" s="2"/>
      <c r="JMA11" s="2"/>
      <c r="JMB11" s="2"/>
      <c r="JMC11" s="2"/>
      <c r="JMD11" s="2"/>
      <c r="JME11" s="2"/>
      <c r="JMF11" s="2"/>
      <c r="JMG11" s="2"/>
      <c r="JMH11" s="2"/>
      <c r="JMI11" s="2"/>
      <c r="JMJ11" s="2"/>
      <c r="JMK11" s="2"/>
      <c r="JML11" s="2"/>
      <c r="JMM11" s="2"/>
      <c r="JMN11" s="2"/>
      <c r="JMO11" s="2"/>
      <c r="JMP11" s="2"/>
      <c r="JMQ11" s="2"/>
      <c r="JMR11" s="2"/>
      <c r="JMS11" s="2"/>
      <c r="JMT11" s="2"/>
      <c r="JMU11" s="2"/>
      <c r="JMV11" s="2"/>
      <c r="JMW11" s="2"/>
      <c r="JMX11" s="2"/>
      <c r="JMY11" s="2"/>
      <c r="JMZ11" s="2"/>
      <c r="JNA11" s="2"/>
      <c r="JNB11" s="2"/>
      <c r="JNC11" s="2"/>
      <c r="JND11" s="2"/>
      <c r="JNE11" s="2"/>
      <c r="JNF11" s="2"/>
      <c r="JNG11" s="2"/>
      <c r="JNH11" s="2"/>
      <c r="JNI11" s="2"/>
      <c r="JNJ11" s="2"/>
      <c r="JNK11" s="2"/>
      <c r="JNL11" s="2"/>
      <c r="JNM11" s="2"/>
      <c r="JNN11" s="2"/>
      <c r="JNO11" s="2"/>
      <c r="JNP11" s="2"/>
      <c r="JNQ11" s="2"/>
      <c r="JNR11" s="2"/>
      <c r="JNS11" s="2"/>
      <c r="JNT11" s="2"/>
      <c r="JNU11" s="2"/>
      <c r="JNV11" s="2"/>
      <c r="JNW11" s="2"/>
      <c r="JNX11" s="2"/>
      <c r="JNY11" s="2"/>
      <c r="JNZ11" s="2"/>
      <c r="JOA11" s="2"/>
      <c r="JOB11" s="2"/>
      <c r="JOC11" s="2"/>
      <c r="JOD11" s="2"/>
      <c r="JOE11" s="2"/>
      <c r="JOF11" s="2"/>
      <c r="JOG11" s="2"/>
      <c r="JOH11" s="2"/>
      <c r="JOI11" s="2"/>
      <c r="JOJ11" s="2"/>
      <c r="JOK11" s="2"/>
      <c r="JOL11" s="2"/>
      <c r="JOM11" s="2"/>
      <c r="JON11" s="2"/>
      <c r="JOO11" s="2"/>
      <c r="JOP11" s="2"/>
      <c r="JOQ11" s="2"/>
      <c r="JOR11" s="2"/>
      <c r="JOS11" s="2"/>
      <c r="JOT11" s="2"/>
      <c r="JOU11" s="2"/>
      <c r="JOV11" s="2"/>
      <c r="JOW11" s="2"/>
      <c r="JOX11" s="2"/>
      <c r="JOY11" s="2"/>
      <c r="JOZ11" s="2"/>
      <c r="JPA11" s="2"/>
      <c r="JPB11" s="2"/>
      <c r="JPC11" s="2"/>
      <c r="JPD11" s="2"/>
      <c r="JPE11" s="2"/>
      <c r="JPF11" s="2"/>
      <c r="JPG11" s="2"/>
      <c r="JPH11" s="2"/>
      <c r="JPI11" s="2"/>
      <c r="JPJ11" s="2"/>
      <c r="JPK11" s="2"/>
      <c r="JPL11" s="2"/>
      <c r="JPM11" s="2"/>
      <c r="JPN11" s="2"/>
      <c r="JPO11" s="2"/>
      <c r="JPP11" s="2"/>
      <c r="JPQ11" s="2"/>
      <c r="JPR11" s="2"/>
      <c r="JPS11" s="2"/>
      <c r="JPT11" s="2"/>
      <c r="JPU11" s="2"/>
      <c r="JPV11" s="2"/>
      <c r="JPW11" s="2"/>
      <c r="JPX11" s="2"/>
      <c r="JPY11" s="2"/>
      <c r="JPZ11" s="2"/>
      <c r="JQA11" s="2"/>
      <c r="JQB11" s="2"/>
      <c r="JQC11" s="2"/>
      <c r="JQD11" s="2"/>
      <c r="JQE11" s="2"/>
      <c r="JQF11" s="2"/>
      <c r="JQG11" s="2"/>
      <c r="JQH11" s="2"/>
      <c r="JQI11" s="2"/>
      <c r="JQJ11" s="2"/>
      <c r="JQK11" s="2"/>
      <c r="JQL11" s="2"/>
      <c r="JQM11" s="2"/>
      <c r="JQN11" s="2"/>
      <c r="JQO11" s="2"/>
      <c r="JQP11" s="2"/>
      <c r="JQQ11" s="2"/>
      <c r="JQR11" s="2"/>
      <c r="JQS11" s="2"/>
      <c r="JQT11" s="2"/>
      <c r="JQU11" s="2"/>
      <c r="JQV11" s="2"/>
      <c r="JQW11" s="2"/>
      <c r="JQX11" s="2"/>
      <c r="JQY11" s="2"/>
      <c r="JQZ11" s="2"/>
      <c r="JRA11" s="2"/>
      <c r="JRB11" s="2"/>
      <c r="JRC11" s="2"/>
      <c r="JRD11" s="2"/>
      <c r="JRE11" s="2"/>
      <c r="JRF11" s="2"/>
      <c r="JRG11" s="2"/>
      <c r="JRH11" s="2"/>
      <c r="JRI11" s="2"/>
      <c r="JRJ11" s="2"/>
      <c r="JRK11" s="2"/>
      <c r="JRL11" s="2"/>
      <c r="JRM11" s="2"/>
      <c r="JRN11" s="2"/>
      <c r="JRO11" s="2"/>
      <c r="JRP11" s="2"/>
      <c r="JRQ11" s="2"/>
      <c r="JRR11" s="2"/>
      <c r="JRS11" s="2"/>
      <c r="JRT11" s="2"/>
      <c r="JRU11" s="2"/>
      <c r="JRV11" s="2"/>
      <c r="JRW11" s="2"/>
      <c r="JRX11" s="2"/>
      <c r="JRY11" s="2"/>
      <c r="JRZ11" s="2"/>
      <c r="JSA11" s="2"/>
      <c r="JSB11" s="2"/>
      <c r="JSC11" s="2"/>
      <c r="JSD11" s="2"/>
      <c r="JSE11" s="2"/>
      <c r="JSF11" s="2"/>
      <c r="JSG11" s="2"/>
      <c r="JSH11" s="2"/>
      <c r="JSI11" s="2"/>
      <c r="JSJ11" s="2"/>
      <c r="JSK11" s="2"/>
      <c r="JSL11" s="2"/>
      <c r="JSM11" s="2"/>
      <c r="JSN11" s="2"/>
      <c r="JSO11" s="2"/>
      <c r="JSP11" s="2"/>
      <c r="JSQ11" s="2"/>
      <c r="JSR11" s="2"/>
      <c r="JSS11" s="2"/>
      <c r="JST11" s="2"/>
      <c r="JSU11" s="2"/>
      <c r="JSV11" s="2"/>
      <c r="JSW11" s="2"/>
      <c r="JSX11" s="2"/>
      <c r="JSY11" s="2"/>
      <c r="JSZ11" s="2"/>
      <c r="JTA11" s="2"/>
      <c r="JTB11" s="2"/>
      <c r="JTC11" s="2"/>
      <c r="JTD11" s="2"/>
      <c r="JTE11" s="2"/>
      <c r="JTF11" s="2"/>
      <c r="JTG11" s="2"/>
      <c r="JTH11" s="2"/>
      <c r="JTI11" s="2"/>
      <c r="JTJ11" s="2"/>
      <c r="JTK11" s="2"/>
      <c r="JTL11" s="2"/>
      <c r="JTM11" s="2"/>
      <c r="JTN11" s="2"/>
      <c r="JTO11" s="2"/>
      <c r="JTP11" s="2"/>
      <c r="JTQ11" s="2"/>
      <c r="JTR11" s="2"/>
      <c r="JTS11" s="2"/>
      <c r="JTT11" s="2"/>
      <c r="JTU11" s="2"/>
      <c r="JTV11" s="2"/>
      <c r="JTW11" s="2"/>
      <c r="JTX11" s="2"/>
      <c r="JTY11" s="2"/>
      <c r="JTZ11" s="2"/>
      <c r="JUA11" s="2"/>
      <c r="JUB11" s="2"/>
      <c r="JUC11" s="2"/>
      <c r="JUD11" s="2"/>
      <c r="JUE11" s="2"/>
      <c r="JUF11" s="2"/>
      <c r="JUG11" s="2"/>
      <c r="JUH11" s="2"/>
      <c r="JUI11" s="2"/>
      <c r="JUJ11" s="2"/>
      <c r="JUK11" s="2"/>
      <c r="JUL11" s="2"/>
      <c r="JUM11" s="2"/>
      <c r="JUN11" s="2"/>
      <c r="JUO11" s="2"/>
      <c r="JUP11" s="2"/>
      <c r="JUQ11" s="2"/>
      <c r="JUR11" s="2"/>
      <c r="JUS11" s="2"/>
      <c r="JUT11" s="2"/>
      <c r="JUU11" s="2"/>
      <c r="JUV11" s="2"/>
      <c r="JUW11" s="2"/>
      <c r="JUX11" s="2"/>
      <c r="JUY11" s="2"/>
      <c r="JUZ11" s="2"/>
      <c r="JVA11" s="2"/>
      <c r="JVB11" s="2"/>
      <c r="JVC11" s="2"/>
      <c r="JVD11" s="2"/>
      <c r="JVE11" s="2"/>
      <c r="JVF11" s="2"/>
      <c r="JVG11" s="2"/>
      <c r="JVH11" s="2"/>
      <c r="JVI11" s="2"/>
      <c r="JVJ11" s="2"/>
      <c r="JVK11" s="2"/>
      <c r="JVL11" s="2"/>
      <c r="JVM11" s="2"/>
      <c r="JVN11" s="2"/>
      <c r="JVO11" s="2"/>
      <c r="JVP11" s="2"/>
      <c r="JVQ11" s="2"/>
      <c r="JVR11" s="2"/>
      <c r="JVS11" s="2"/>
      <c r="JVT11" s="2"/>
      <c r="JVU11" s="2"/>
      <c r="JVV11" s="2"/>
      <c r="JVW11" s="2"/>
      <c r="JVX11" s="2"/>
      <c r="JVY11" s="2"/>
      <c r="JVZ11" s="2"/>
      <c r="JWA11" s="2"/>
      <c r="JWB11" s="2"/>
      <c r="JWC11" s="2"/>
      <c r="JWD11" s="2"/>
      <c r="JWE11" s="2"/>
      <c r="JWF11" s="2"/>
      <c r="JWG11" s="2"/>
      <c r="JWH11" s="2"/>
      <c r="JWI11" s="2"/>
      <c r="JWJ11" s="2"/>
      <c r="JWK11" s="2"/>
      <c r="JWL11" s="2"/>
      <c r="JWM11" s="2"/>
      <c r="JWN11" s="2"/>
      <c r="JWO11" s="2"/>
      <c r="JWP11" s="2"/>
      <c r="JWQ11" s="2"/>
      <c r="JWR11" s="2"/>
      <c r="JWS11" s="2"/>
      <c r="JWT11" s="2"/>
      <c r="JWU11" s="2"/>
      <c r="JWV11" s="2"/>
      <c r="JWW11" s="2"/>
      <c r="JWX11" s="2"/>
      <c r="JWY11" s="2"/>
      <c r="JWZ11" s="2"/>
      <c r="JXA11" s="2"/>
      <c r="JXB11" s="2"/>
      <c r="JXC11" s="2"/>
      <c r="JXD11" s="2"/>
      <c r="JXE11" s="2"/>
      <c r="JXF11" s="2"/>
      <c r="JXG11" s="2"/>
      <c r="JXH11" s="2"/>
      <c r="JXI11" s="2"/>
      <c r="JXJ11" s="2"/>
      <c r="JXK11" s="2"/>
      <c r="JXL11" s="2"/>
      <c r="JXM11" s="2"/>
      <c r="JXN11" s="2"/>
      <c r="JXO11" s="2"/>
      <c r="JXP11" s="2"/>
      <c r="JXQ11" s="2"/>
      <c r="JXR11" s="2"/>
      <c r="JXS11" s="2"/>
      <c r="JXT11" s="2"/>
      <c r="JXU11" s="2"/>
      <c r="JXV11" s="2"/>
      <c r="JXW11" s="2"/>
      <c r="JXX11" s="2"/>
      <c r="JXY11" s="2"/>
      <c r="JXZ11" s="2"/>
      <c r="JYA11" s="2"/>
      <c r="JYB11" s="2"/>
      <c r="JYC11" s="2"/>
      <c r="JYD11" s="2"/>
      <c r="JYE11" s="2"/>
      <c r="JYF11" s="2"/>
      <c r="JYG11" s="2"/>
      <c r="JYH11" s="2"/>
      <c r="JYI11" s="2"/>
      <c r="JYJ11" s="2"/>
      <c r="JYK11" s="2"/>
      <c r="JYL11" s="2"/>
      <c r="JYM11" s="2"/>
      <c r="JYN11" s="2"/>
      <c r="JYO11" s="2"/>
      <c r="JYP11" s="2"/>
      <c r="JYQ11" s="2"/>
      <c r="JYR11" s="2"/>
      <c r="JYS11" s="2"/>
      <c r="JYT11" s="2"/>
      <c r="JYU11" s="2"/>
      <c r="JYV11" s="2"/>
      <c r="JYW11" s="2"/>
      <c r="JYX11" s="2"/>
      <c r="JYY11" s="2"/>
      <c r="JYZ11" s="2"/>
      <c r="JZA11" s="2"/>
      <c r="JZB11" s="2"/>
      <c r="JZC11" s="2"/>
      <c r="JZD11" s="2"/>
      <c r="JZE11" s="2"/>
      <c r="JZF11" s="2"/>
      <c r="JZG11" s="2"/>
      <c r="JZH11" s="2"/>
      <c r="JZI11" s="2"/>
      <c r="JZJ11" s="2"/>
      <c r="JZK11" s="2"/>
      <c r="JZL11" s="2"/>
      <c r="JZM11" s="2"/>
      <c r="JZN11" s="2"/>
      <c r="JZO11" s="2"/>
      <c r="JZP11" s="2"/>
      <c r="JZQ11" s="2"/>
      <c r="JZR11" s="2"/>
      <c r="JZS11" s="2"/>
      <c r="JZT11" s="2"/>
      <c r="JZU11" s="2"/>
      <c r="JZV11" s="2"/>
      <c r="JZW11" s="2"/>
      <c r="JZX11" s="2"/>
      <c r="JZY11" s="2"/>
      <c r="JZZ11" s="2"/>
      <c r="KAA11" s="2"/>
      <c r="KAB11" s="2"/>
      <c r="KAC11" s="2"/>
      <c r="KAD11" s="2"/>
      <c r="KAE11" s="2"/>
      <c r="KAF11" s="2"/>
      <c r="KAG11" s="2"/>
      <c r="KAH11" s="2"/>
      <c r="KAI11" s="2"/>
      <c r="KAJ11" s="2"/>
      <c r="KAK11" s="2"/>
      <c r="KAL11" s="2"/>
      <c r="KAM11" s="2"/>
      <c r="KAN11" s="2"/>
      <c r="KAO11" s="2"/>
      <c r="KAP11" s="2"/>
      <c r="KAQ11" s="2"/>
      <c r="KAR11" s="2"/>
      <c r="KAS11" s="2"/>
      <c r="KAT11" s="2"/>
      <c r="KAU11" s="2"/>
      <c r="KAV11" s="2"/>
      <c r="KAW11" s="2"/>
      <c r="KAX11" s="2"/>
      <c r="KAY11" s="2"/>
      <c r="KAZ11" s="2"/>
      <c r="KBA11" s="2"/>
      <c r="KBB11" s="2"/>
      <c r="KBC11" s="2"/>
      <c r="KBD11" s="2"/>
      <c r="KBE11" s="2"/>
      <c r="KBF11" s="2"/>
      <c r="KBG11" s="2"/>
      <c r="KBH11" s="2"/>
      <c r="KBI11" s="2"/>
      <c r="KBJ11" s="2"/>
      <c r="KBK11" s="2"/>
      <c r="KBL11" s="2"/>
      <c r="KBM11" s="2"/>
      <c r="KBN11" s="2"/>
      <c r="KBO11" s="2"/>
      <c r="KBP11" s="2"/>
      <c r="KBQ11" s="2"/>
      <c r="KBR11" s="2"/>
      <c r="KBS11" s="2"/>
      <c r="KBT11" s="2"/>
      <c r="KBU11" s="2"/>
      <c r="KBV11" s="2"/>
      <c r="KBW11" s="2"/>
      <c r="KBX11" s="2"/>
      <c r="KBY11" s="2"/>
      <c r="KBZ11" s="2"/>
      <c r="KCA11" s="2"/>
      <c r="KCB11" s="2"/>
      <c r="KCC11" s="2"/>
      <c r="KCD11" s="2"/>
      <c r="KCE11" s="2"/>
      <c r="KCF11" s="2"/>
      <c r="KCG11" s="2"/>
      <c r="KCH11" s="2"/>
      <c r="KCI11" s="2"/>
      <c r="KCJ11" s="2"/>
      <c r="KCK11" s="2"/>
      <c r="KCL11" s="2"/>
      <c r="KCM11" s="2"/>
      <c r="KCN11" s="2"/>
      <c r="KCO11" s="2"/>
      <c r="KCP11" s="2"/>
      <c r="KCQ11" s="2"/>
      <c r="KCR11" s="2"/>
      <c r="KCS11" s="2"/>
      <c r="KCT11" s="2"/>
      <c r="KCU11" s="2"/>
      <c r="KCV11" s="2"/>
      <c r="KCW11" s="2"/>
      <c r="KCX11" s="2"/>
      <c r="KCY11" s="2"/>
      <c r="KCZ11" s="2"/>
      <c r="KDA11" s="2"/>
      <c r="KDB11" s="2"/>
      <c r="KDC11" s="2"/>
      <c r="KDD11" s="2"/>
      <c r="KDE11" s="2"/>
      <c r="KDF11" s="2"/>
      <c r="KDG11" s="2"/>
      <c r="KDH11" s="2"/>
      <c r="KDI11" s="2"/>
      <c r="KDJ11" s="2"/>
      <c r="KDK11" s="2"/>
      <c r="KDL11" s="2"/>
      <c r="KDM11" s="2"/>
      <c r="KDN11" s="2"/>
      <c r="KDO11" s="2"/>
      <c r="KDP11" s="2"/>
      <c r="KDQ11" s="2"/>
      <c r="KDR11" s="2"/>
      <c r="KDS11" s="2"/>
      <c r="KDT11" s="2"/>
      <c r="KDU11" s="2"/>
      <c r="KDV11" s="2"/>
      <c r="KDW11" s="2"/>
      <c r="KDX11" s="2"/>
      <c r="KDY11" s="2"/>
      <c r="KDZ11" s="2"/>
      <c r="KEA11" s="2"/>
      <c r="KEB11" s="2"/>
      <c r="KEC11" s="2"/>
      <c r="KED11" s="2"/>
      <c r="KEE11" s="2"/>
      <c r="KEF11" s="2"/>
      <c r="KEG11" s="2"/>
      <c r="KEH11" s="2"/>
      <c r="KEI11" s="2"/>
      <c r="KEJ11" s="2"/>
      <c r="KEK11" s="2"/>
      <c r="KEL11" s="2"/>
      <c r="KEM11" s="2"/>
      <c r="KEN11" s="2"/>
      <c r="KEO11" s="2"/>
      <c r="KEP11" s="2"/>
      <c r="KEQ11" s="2"/>
      <c r="KER11" s="2"/>
      <c r="KES11" s="2"/>
      <c r="KET11" s="2"/>
      <c r="KEU11" s="2"/>
      <c r="KEV11" s="2"/>
      <c r="KEW11" s="2"/>
      <c r="KEX11" s="2"/>
      <c r="KEY11" s="2"/>
      <c r="KEZ11" s="2"/>
      <c r="KFA11" s="2"/>
      <c r="KFB11" s="2"/>
      <c r="KFC11" s="2"/>
      <c r="KFD11" s="2"/>
      <c r="KFE11" s="2"/>
      <c r="KFF11" s="2"/>
      <c r="KFG11" s="2"/>
      <c r="KFH11" s="2"/>
      <c r="KFI11" s="2"/>
      <c r="KFJ11" s="2"/>
      <c r="KFK11" s="2"/>
      <c r="KFL11" s="2"/>
      <c r="KFM11" s="2"/>
      <c r="KFN11" s="2"/>
      <c r="KFO11" s="2"/>
      <c r="KFP11" s="2"/>
      <c r="KFQ11" s="2"/>
      <c r="KFR11" s="2"/>
      <c r="KFS11" s="2"/>
      <c r="KFT11" s="2"/>
      <c r="KFU11" s="2"/>
      <c r="KFV11" s="2"/>
      <c r="KFW11" s="2"/>
      <c r="KFX11" s="2"/>
      <c r="KFY11" s="2"/>
      <c r="KFZ11" s="2"/>
      <c r="KGA11" s="2"/>
      <c r="KGB11" s="2"/>
      <c r="KGC11" s="2"/>
      <c r="KGD11" s="2"/>
      <c r="KGE11" s="2"/>
      <c r="KGF11" s="2"/>
      <c r="KGG11" s="2"/>
      <c r="KGH11" s="2"/>
      <c r="KGI11" s="2"/>
      <c r="KGJ11" s="2"/>
      <c r="KGK11" s="2"/>
      <c r="KGL11" s="2"/>
      <c r="KGM11" s="2"/>
      <c r="KGN11" s="2"/>
      <c r="KGO11" s="2"/>
      <c r="KGP11" s="2"/>
      <c r="KGQ11" s="2"/>
      <c r="KGR11" s="2"/>
      <c r="KGS11" s="2"/>
      <c r="KGT11" s="2"/>
      <c r="KGU11" s="2"/>
      <c r="KGV11" s="2"/>
      <c r="KGW11" s="2"/>
      <c r="KGX11" s="2"/>
      <c r="KGY11" s="2"/>
      <c r="KGZ11" s="2"/>
      <c r="KHA11" s="2"/>
      <c r="KHB11" s="2"/>
      <c r="KHC11" s="2"/>
      <c r="KHD11" s="2"/>
      <c r="KHE11" s="2"/>
      <c r="KHF11" s="2"/>
      <c r="KHG11" s="2"/>
      <c r="KHH11" s="2"/>
      <c r="KHI11" s="2"/>
      <c r="KHJ11" s="2"/>
      <c r="KHK11" s="2"/>
      <c r="KHL11" s="2"/>
      <c r="KHM11" s="2"/>
      <c r="KHN11" s="2"/>
      <c r="KHO11" s="2"/>
      <c r="KHP11" s="2"/>
      <c r="KHQ11" s="2"/>
      <c r="KHR11" s="2"/>
      <c r="KHS11" s="2"/>
      <c r="KHT11" s="2"/>
      <c r="KHU11" s="2"/>
      <c r="KHV11" s="2"/>
      <c r="KHW11" s="2"/>
      <c r="KHX11" s="2"/>
      <c r="KHY11" s="2"/>
      <c r="KHZ11" s="2"/>
      <c r="KIA11" s="2"/>
      <c r="KIB11" s="2"/>
      <c r="KIC11" s="2"/>
      <c r="KID11" s="2"/>
      <c r="KIE11" s="2"/>
      <c r="KIF11" s="2"/>
      <c r="KIG11" s="2"/>
      <c r="KIH11" s="2"/>
      <c r="KII11" s="2"/>
      <c r="KIJ11" s="2"/>
      <c r="KIK11" s="2"/>
      <c r="KIL11" s="2"/>
      <c r="KIM11" s="2"/>
      <c r="KIN11" s="2"/>
      <c r="KIO11" s="2"/>
      <c r="KIP11" s="2"/>
      <c r="KIQ11" s="2"/>
      <c r="KIR11" s="2"/>
      <c r="KIS11" s="2"/>
      <c r="KIT11" s="2"/>
      <c r="KIU11" s="2"/>
      <c r="KIV11" s="2"/>
      <c r="KIW11" s="2"/>
      <c r="KIX11" s="2"/>
      <c r="KIY11" s="2"/>
      <c r="KIZ11" s="2"/>
      <c r="KJA11" s="2"/>
      <c r="KJB11" s="2"/>
      <c r="KJC11" s="2"/>
      <c r="KJD11" s="2"/>
      <c r="KJE11" s="2"/>
      <c r="KJF11" s="2"/>
      <c r="KJG11" s="2"/>
      <c r="KJH11" s="2"/>
      <c r="KJI11" s="2"/>
      <c r="KJJ11" s="2"/>
      <c r="KJK11" s="2"/>
      <c r="KJL11" s="2"/>
      <c r="KJM11" s="2"/>
      <c r="KJN11" s="2"/>
      <c r="KJO11" s="2"/>
      <c r="KJP11" s="2"/>
      <c r="KJQ11" s="2"/>
      <c r="KJR11" s="2"/>
      <c r="KJS11" s="2"/>
      <c r="KJT11" s="2"/>
      <c r="KJU11" s="2"/>
      <c r="KJV11" s="2"/>
      <c r="KJW11" s="2"/>
      <c r="KJX11" s="2"/>
      <c r="KJY11" s="2"/>
      <c r="KJZ11" s="2"/>
      <c r="KKA11" s="2"/>
      <c r="KKB11" s="2"/>
      <c r="KKC11" s="2"/>
      <c r="KKD11" s="2"/>
      <c r="KKE11" s="2"/>
      <c r="KKF11" s="2"/>
      <c r="KKG11" s="2"/>
      <c r="KKH11" s="2"/>
      <c r="KKI11" s="2"/>
      <c r="KKJ11" s="2"/>
      <c r="KKK11" s="2"/>
      <c r="KKL11" s="2"/>
      <c r="KKM11" s="2"/>
      <c r="KKN11" s="2"/>
      <c r="KKO11" s="2"/>
      <c r="KKP11" s="2"/>
      <c r="KKQ11" s="2"/>
      <c r="KKR11" s="2"/>
      <c r="KKS11" s="2"/>
      <c r="KKT11" s="2"/>
      <c r="KKU11" s="2"/>
      <c r="KKV11" s="2"/>
      <c r="KKW11" s="2"/>
      <c r="KKX11" s="2"/>
      <c r="KKY11" s="2"/>
      <c r="KKZ11" s="2"/>
      <c r="KLA11" s="2"/>
      <c r="KLB11" s="2"/>
      <c r="KLC11" s="2"/>
      <c r="KLD11" s="2"/>
      <c r="KLE11" s="2"/>
      <c r="KLF11" s="2"/>
      <c r="KLG11" s="2"/>
      <c r="KLH11" s="2"/>
      <c r="KLI11" s="2"/>
      <c r="KLJ11" s="2"/>
      <c r="KLK11" s="2"/>
      <c r="KLL11" s="2"/>
      <c r="KLM11" s="2"/>
      <c r="KLN11" s="2"/>
      <c r="KLO11" s="2"/>
      <c r="KLP11" s="2"/>
      <c r="KLQ11" s="2"/>
      <c r="KLR11" s="2"/>
      <c r="KLS11" s="2"/>
      <c r="KLT11" s="2"/>
      <c r="KLU11" s="2"/>
      <c r="KLV11" s="2"/>
      <c r="KLW11" s="2"/>
      <c r="KLX11" s="2"/>
      <c r="KLY11" s="2"/>
      <c r="KLZ11" s="2"/>
      <c r="KMA11" s="2"/>
      <c r="KMB11" s="2"/>
      <c r="KMC11" s="2"/>
      <c r="KMD11" s="2"/>
      <c r="KME11" s="2"/>
      <c r="KMF11" s="2"/>
      <c r="KMG11" s="2"/>
      <c r="KMH11" s="2"/>
      <c r="KMI11" s="2"/>
      <c r="KMJ11" s="2"/>
      <c r="KMK11" s="2"/>
      <c r="KML11" s="2"/>
      <c r="KMM11" s="2"/>
      <c r="KMN11" s="2"/>
      <c r="KMO11" s="2"/>
      <c r="KMP11" s="2"/>
      <c r="KMQ11" s="2"/>
      <c r="KMR11" s="2"/>
      <c r="KMS11" s="2"/>
      <c r="KMT11" s="2"/>
      <c r="KMU11" s="2"/>
      <c r="KMV11" s="2"/>
      <c r="KMW11" s="2"/>
      <c r="KMX11" s="2"/>
      <c r="KMY11" s="2"/>
      <c r="KMZ11" s="2"/>
      <c r="KNA11" s="2"/>
      <c r="KNB11" s="2"/>
      <c r="KNC11" s="2"/>
      <c r="KND11" s="2"/>
      <c r="KNE11" s="2"/>
      <c r="KNF11" s="2"/>
      <c r="KNG11" s="2"/>
      <c r="KNH11" s="2"/>
      <c r="KNI11" s="2"/>
      <c r="KNJ11" s="2"/>
      <c r="KNK11" s="2"/>
      <c r="KNL11" s="2"/>
      <c r="KNM11" s="2"/>
      <c r="KNN11" s="2"/>
      <c r="KNO11" s="2"/>
      <c r="KNP11" s="2"/>
      <c r="KNQ11" s="2"/>
      <c r="KNR11" s="2"/>
      <c r="KNS11" s="2"/>
      <c r="KNT11" s="2"/>
      <c r="KNU11" s="2"/>
      <c r="KNV11" s="2"/>
      <c r="KNW11" s="2"/>
      <c r="KNX11" s="2"/>
      <c r="KNY11" s="2"/>
      <c r="KNZ11" s="2"/>
      <c r="KOA11" s="2"/>
      <c r="KOB11" s="2"/>
      <c r="KOC11" s="2"/>
      <c r="KOD11" s="2"/>
      <c r="KOE11" s="2"/>
      <c r="KOF11" s="2"/>
      <c r="KOG11" s="2"/>
      <c r="KOH11" s="2"/>
      <c r="KOI11" s="2"/>
      <c r="KOJ11" s="2"/>
      <c r="KOK11" s="2"/>
      <c r="KOL11" s="2"/>
      <c r="KOM11" s="2"/>
      <c r="KON11" s="2"/>
      <c r="KOO11" s="2"/>
      <c r="KOP11" s="2"/>
      <c r="KOQ11" s="2"/>
      <c r="KOR11" s="2"/>
      <c r="KOS11" s="2"/>
      <c r="KOT11" s="2"/>
      <c r="KOU11" s="2"/>
      <c r="KOV11" s="2"/>
      <c r="KOW11" s="2"/>
      <c r="KOX11" s="2"/>
      <c r="KOY11" s="2"/>
      <c r="KOZ11" s="2"/>
      <c r="KPA11" s="2"/>
      <c r="KPB11" s="2"/>
      <c r="KPC11" s="2"/>
      <c r="KPD11" s="2"/>
      <c r="KPE11" s="2"/>
      <c r="KPF11" s="2"/>
      <c r="KPG11" s="2"/>
      <c r="KPH11" s="2"/>
      <c r="KPI11" s="2"/>
      <c r="KPJ11" s="2"/>
      <c r="KPK11" s="2"/>
      <c r="KPL11" s="2"/>
      <c r="KPM11" s="2"/>
      <c r="KPN11" s="2"/>
      <c r="KPO11" s="2"/>
      <c r="KPP11" s="2"/>
      <c r="KPQ11" s="2"/>
      <c r="KPR11" s="2"/>
      <c r="KPS11" s="2"/>
      <c r="KPT11" s="2"/>
      <c r="KPU11" s="2"/>
      <c r="KPV11" s="2"/>
      <c r="KPW11" s="2"/>
      <c r="KPX11" s="2"/>
      <c r="KPY11" s="2"/>
      <c r="KPZ11" s="2"/>
      <c r="KQA11" s="2"/>
      <c r="KQB11" s="2"/>
      <c r="KQC11" s="2"/>
      <c r="KQD11" s="2"/>
      <c r="KQE11" s="2"/>
      <c r="KQF11" s="2"/>
      <c r="KQG11" s="2"/>
      <c r="KQH11" s="2"/>
      <c r="KQI11" s="2"/>
      <c r="KQJ11" s="2"/>
      <c r="KQK11" s="2"/>
      <c r="KQL11" s="2"/>
      <c r="KQM11" s="2"/>
      <c r="KQN11" s="2"/>
      <c r="KQO11" s="2"/>
      <c r="KQP11" s="2"/>
      <c r="KQQ11" s="2"/>
      <c r="KQR11" s="2"/>
      <c r="KQS11" s="2"/>
      <c r="KQT11" s="2"/>
      <c r="KQU11" s="2"/>
      <c r="KQV11" s="2"/>
      <c r="KQW11" s="2"/>
      <c r="KQX11" s="2"/>
      <c r="KQY11" s="2"/>
      <c r="KQZ11" s="2"/>
      <c r="KRA11" s="2"/>
      <c r="KRB11" s="2"/>
      <c r="KRC11" s="2"/>
      <c r="KRD11" s="2"/>
      <c r="KRE11" s="2"/>
      <c r="KRF11" s="2"/>
      <c r="KRG11" s="2"/>
      <c r="KRH11" s="2"/>
      <c r="KRI11" s="2"/>
      <c r="KRJ11" s="2"/>
      <c r="KRK11" s="2"/>
      <c r="KRL11" s="2"/>
      <c r="KRM11" s="2"/>
      <c r="KRN11" s="2"/>
      <c r="KRO11" s="2"/>
      <c r="KRP11" s="2"/>
      <c r="KRQ11" s="2"/>
      <c r="KRR11" s="2"/>
      <c r="KRS11" s="2"/>
      <c r="KRT11" s="2"/>
      <c r="KRU11" s="2"/>
      <c r="KRV11" s="2"/>
      <c r="KRW11" s="2"/>
      <c r="KRX11" s="2"/>
      <c r="KRY11" s="2"/>
      <c r="KRZ11" s="2"/>
      <c r="KSA11" s="2"/>
      <c r="KSB11" s="2"/>
      <c r="KSC11" s="2"/>
      <c r="KSD11" s="2"/>
      <c r="KSE11" s="2"/>
      <c r="KSF11" s="2"/>
      <c r="KSG11" s="2"/>
      <c r="KSH11" s="2"/>
      <c r="KSI11" s="2"/>
      <c r="KSJ11" s="2"/>
      <c r="KSK11" s="2"/>
      <c r="KSL11" s="2"/>
      <c r="KSM11" s="2"/>
      <c r="KSN11" s="2"/>
      <c r="KSO11" s="2"/>
      <c r="KSP11" s="2"/>
      <c r="KSQ11" s="2"/>
      <c r="KSR11" s="2"/>
      <c r="KSS11" s="2"/>
      <c r="KST11" s="2"/>
      <c r="KSU11" s="2"/>
      <c r="KSV11" s="2"/>
      <c r="KSW11" s="2"/>
      <c r="KSX11" s="2"/>
      <c r="KSY11" s="2"/>
      <c r="KSZ11" s="2"/>
      <c r="KTA11" s="2"/>
      <c r="KTB11" s="2"/>
      <c r="KTC11" s="2"/>
      <c r="KTD11" s="2"/>
      <c r="KTE11" s="2"/>
      <c r="KTF11" s="2"/>
      <c r="KTG11" s="2"/>
      <c r="KTH11" s="2"/>
      <c r="KTI11" s="2"/>
      <c r="KTJ11" s="2"/>
      <c r="KTK11" s="2"/>
      <c r="KTL11" s="2"/>
      <c r="KTM11" s="2"/>
      <c r="KTN11" s="2"/>
      <c r="KTO11" s="2"/>
      <c r="KTP11" s="2"/>
      <c r="KTQ11" s="2"/>
      <c r="KTR11" s="2"/>
      <c r="KTS11" s="2"/>
      <c r="KTT11" s="2"/>
      <c r="KTU11" s="2"/>
      <c r="KTV11" s="2"/>
      <c r="KTW11" s="2"/>
      <c r="KTX11" s="2"/>
      <c r="KTY11" s="2"/>
      <c r="KTZ11" s="2"/>
      <c r="KUA11" s="2"/>
      <c r="KUB11" s="2"/>
      <c r="KUC11" s="2"/>
      <c r="KUD11" s="2"/>
      <c r="KUE11" s="2"/>
      <c r="KUF11" s="2"/>
      <c r="KUG11" s="2"/>
      <c r="KUH11" s="2"/>
      <c r="KUI11" s="2"/>
      <c r="KUJ11" s="2"/>
      <c r="KUK11" s="2"/>
      <c r="KUL11" s="2"/>
      <c r="KUM11" s="2"/>
      <c r="KUN11" s="2"/>
      <c r="KUO11" s="2"/>
      <c r="KUP11" s="2"/>
      <c r="KUQ11" s="2"/>
      <c r="KUR11" s="2"/>
      <c r="KUS11" s="2"/>
      <c r="KUT11" s="2"/>
      <c r="KUU11" s="2"/>
      <c r="KUV11" s="2"/>
      <c r="KUW11" s="2"/>
      <c r="KUX11" s="2"/>
      <c r="KUY11" s="2"/>
      <c r="KUZ11" s="2"/>
      <c r="KVA11" s="2"/>
      <c r="KVB11" s="2"/>
      <c r="KVC11" s="2"/>
      <c r="KVD11" s="2"/>
      <c r="KVE11" s="2"/>
      <c r="KVF11" s="2"/>
      <c r="KVG11" s="2"/>
      <c r="KVH11" s="2"/>
      <c r="KVI11" s="2"/>
      <c r="KVJ11" s="2"/>
      <c r="KVK11" s="2"/>
      <c r="KVL11" s="2"/>
      <c r="KVM11" s="2"/>
      <c r="KVN11" s="2"/>
      <c r="KVO11" s="2"/>
      <c r="KVP11" s="2"/>
      <c r="KVQ11" s="2"/>
      <c r="KVR11" s="2"/>
      <c r="KVS11" s="2"/>
      <c r="KVT11" s="2"/>
      <c r="KVU11" s="2"/>
      <c r="KVV11" s="2"/>
      <c r="KVW11" s="2"/>
      <c r="KVX11" s="2"/>
      <c r="KVY11" s="2"/>
      <c r="KVZ11" s="2"/>
      <c r="KWA11" s="2"/>
      <c r="KWB11" s="2"/>
      <c r="KWC11" s="2"/>
      <c r="KWD11" s="2"/>
      <c r="KWE11" s="2"/>
      <c r="KWF11" s="2"/>
      <c r="KWG11" s="2"/>
      <c r="KWH11" s="2"/>
      <c r="KWI11" s="2"/>
      <c r="KWJ11" s="2"/>
      <c r="KWK11" s="2"/>
      <c r="KWL11" s="2"/>
      <c r="KWM11" s="2"/>
      <c r="KWN11" s="2"/>
      <c r="KWO11" s="2"/>
      <c r="KWP11" s="2"/>
      <c r="KWQ11" s="2"/>
      <c r="KWR11" s="2"/>
      <c r="KWS11" s="2"/>
      <c r="KWT11" s="2"/>
      <c r="KWU11" s="2"/>
      <c r="KWV11" s="2"/>
      <c r="KWW11" s="2"/>
      <c r="KWX11" s="2"/>
      <c r="KWY11" s="2"/>
      <c r="KWZ11" s="2"/>
      <c r="KXA11" s="2"/>
      <c r="KXB11" s="2"/>
      <c r="KXC11" s="2"/>
      <c r="KXD11" s="2"/>
      <c r="KXE11" s="2"/>
      <c r="KXF11" s="2"/>
      <c r="KXG11" s="2"/>
      <c r="KXH11" s="2"/>
      <c r="KXI11" s="2"/>
      <c r="KXJ11" s="2"/>
      <c r="KXK11" s="2"/>
      <c r="KXL11" s="2"/>
      <c r="KXM11" s="2"/>
      <c r="KXN11" s="2"/>
      <c r="KXO11" s="2"/>
      <c r="KXP11" s="2"/>
      <c r="KXQ11" s="2"/>
      <c r="KXR11" s="2"/>
      <c r="KXS11" s="2"/>
      <c r="KXT11" s="2"/>
      <c r="KXU11" s="2"/>
      <c r="KXV11" s="2"/>
      <c r="KXW11" s="2"/>
      <c r="KXX11" s="2"/>
      <c r="KXY11" s="2"/>
      <c r="KXZ11" s="2"/>
      <c r="KYA11" s="2"/>
      <c r="KYB11" s="2"/>
      <c r="KYC11" s="2"/>
      <c r="KYD11" s="2"/>
      <c r="KYE11" s="2"/>
      <c r="KYF11" s="2"/>
      <c r="KYG11" s="2"/>
      <c r="KYH11" s="2"/>
      <c r="KYI11" s="2"/>
      <c r="KYJ11" s="2"/>
      <c r="KYK11" s="2"/>
      <c r="KYL11" s="2"/>
      <c r="KYM11" s="2"/>
      <c r="KYN11" s="2"/>
      <c r="KYO11" s="2"/>
      <c r="KYP11" s="2"/>
      <c r="KYQ11" s="2"/>
      <c r="KYR11" s="2"/>
      <c r="KYS11" s="2"/>
      <c r="KYT11" s="2"/>
      <c r="KYU11" s="2"/>
      <c r="KYV11" s="2"/>
      <c r="KYW11" s="2"/>
      <c r="KYX11" s="2"/>
      <c r="KYY11" s="2"/>
      <c r="KYZ11" s="2"/>
      <c r="KZA11" s="2"/>
      <c r="KZB11" s="2"/>
      <c r="KZC11" s="2"/>
      <c r="KZD11" s="2"/>
      <c r="KZE11" s="2"/>
      <c r="KZF11" s="2"/>
      <c r="KZG11" s="2"/>
      <c r="KZH11" s="2"/>
      <c r="KZI11" s="2"/>
      <c r="KZJ11" s="2"/>
      <c r="KZK11" s="2"/>
      <c r="KZL11" s="2"/>
      <c r="KZM11" s="2"/>
      <c r="KZN11" s="2"/>
      <c r="KZO11" s="2"/>
      <c r="KZP11" s="2"/>
      <c r="KZQ11" s="2"/>
      <c r="KZR11" s="2"/>
      <c r="KZS11" s="2"/>
      <c r="KZT11" s="2"/>
      <c r="KZU11" s="2"/>
      <c r="KZV11" s="2"/>
      <c r="KZW11" s="2"/>
      <c r="KZX11" s="2"/>
      <c r="KZY11" s="2"/>
      <c r="KZZ11" s="2"/>
      <c r="LAA11" s="2"/>
      <c r="LAB11" s="2"/>
      <c r="LAC11" s="2"/>
      <c r="LAD11" s="2"/>
      <c r="LAE11" s="2"/>
      <c r="LAF11" s="2"/>
      <c r="LAG11" s="2"/>
      <c r="LAH11" s="2"/>
      <c r="LAI11" s="2"/>
      <c r="LAJ11" s="2"/>
      <c r="LAK11" s="2"/>
      <c r="LAL11" s="2"/>
      <c r="LAM11" s="2"/>
      <c r="LAN11" s="2"/>
      <c r="LAO11" s="2"/>
      <c r="LAP11" s="2"/>
      <c r="LAQ11" s="2"/>
      <c r="LAR11" s="2"/>
      <c r="LAS11" s="2"/>
      <c r="LAT11" s="2"/>
      <c r="LAU11" s="2"/>
      <c r="LAV11" s="2"/>
      <c r="LAW11" s="2"/>
      <c r="LAX11" s="2"/>
      <c r="LAY11" s="2"/>
      <c r="LAZ11" s="2"/>
      <c r="LBA11" s="2"/>
      <c r="LBB11" s="2"/>
      <c r="LBC11" s="2"/>
      <c r="LBD11" s="2"/>
      <c r="LBE11" s="2"/>
      <c r="LBF11" s="2"/>
      <c r="LBG11" s="2"/>
      <c r="LBH11" s="2"/>
      <c r="LBI11" s="2"/>
      <c r="LBJ11" s="2"/>
      <c r="LBK11" s="2"/>
      <c r="LBL11" s="2"/>
      <c r="LBM11" s="2"/>
      <c r="LBN11" s="2"/>
      <c r="LBO11" s="2"/>
      <c r="LBP11" s="2"/>
      <c r="LBQ11" s="2"/>
      <c r="LBR11" s="2"/>
      <c r="LBS11" s="2"/>
      <c r="LBT11" s="2"/>
      <c r="LBU11" s="2"/>
      <c r="LBV11" s="2"/>
      <c r="LBW11" s="2"/>
      <c r="LBX11" s="2"/>
      <c r="LBY11" s="2"/>
      <c r="LBZ11" s="2"/>
      <c r="LCA11" s="2"/>
      <c r="LCB11" s="2"/>
      <c r="LCC11" s="2"/>
      <c r="LCD11" s="2"/>
      <c r="LCE11" s="2"/>
      <c r="LCF11" s="2"/>
      <c r="LCG11" s="2"/>
      <c r="LCH11" s="2"/>
      <c r="LCI11" s="2"/>
      <c r="LCJ11" s="2"/>
      <c r="LCK11" s="2"/>
      <c r="LCL11" s="2"/>
      <c r="LCM11" s="2"/>
      <c r="LCN11" s="2"/>
      <c r="LCO11" s="2"/>
      <c r="LCP11" s="2"/>
      <c r="LCQ11" s="2"/>
      <c r="LCR11" s="2"/>
      <c r="LCS11" s="2"/>
      <c r="LCT11" s="2"/>
      <c r="LCU11" s="2"/>
      <c r="LCV11" s="2"/>
      <c r="LCW11" s="2"/>
      <c r="LCX11" s="2"/>
      <c r="LCY11" s="2"/>
      <c r="LCZ11" s="2"/>
      <c r="LDA11" s="2"/>
      <c r="LDB11" s="2"/>
      <c r="LDC11" s="2"/>
      <c r="LDD11" s="2"/>
      <c r="LDE11" s="2"/>
      <c r="LDF11" s="2"/>
      <c r="LDG11" s="2"/>
      <c r="LDH11" s="2"/>
      <c r="LDI11" s="2"/>
      <c r="LDJ11" s="2"/>
      <c r="LDK11" s="2"/>
      <c r="LDL11" s="2"/>
      <c r="LDM11" s="2"/>
      <c r="LDN11" s="2"/>
      <c r="LDO11" s="2"/>
      <c r="LDP11" s="2"/>
      <c r="LDQ11" s="2"/>
      <c r="LDR11" s="2"/>
      <c r="LDS11" s="2"/>
      <c r="LDT11" s="2"/>
      <c r="LDU11" s="2"/>
      <c r="LDV11" s="2"/>
      <c r="LDW11" s="2"/>
      <c r="LDX11" s="2"/>
      <c r="LDY11" s="2"/>
      <c r="LDZ11" s="2"/>
      <c r="LEA11" s="2"/>
      <c r="LEB11" s="2"/>
      <c r="LEC11" s="2"/>
      <c r="LED11" s="2"/>
      <c r="LEE11" s="2"/>
      <c r="LEF11" s="2"/>
      <c r="LEG11" s="2"/>
      <c r="LEH11" s="2"/>
      <c r="LEI11" s="2"/>
      <c r="LEJ11" s="2"/>
      <c r="LEK11" s="2"/>
      <c r="LEL11" s="2"/>
      <c r="LEM11" s="2"/>
      <c r="LEN11" s="2"/>
      <c r="LEO11" s="2"/>
      <c r="LEP11" s="2"/>
      <c r="LEQ11" s="2"/>
      <c r="LER11" s="2"/>
      <c r="LES11" s="2"/>
      <c r="LET11" s="2"/>
      <c r="LEU11" s="2"/>
      <c r="LEV11" s="2"/>
      <c r="LEW11" s="2"/>
      <c r="LEX11" s="2"/>
      <c r="LEY11" s="2"/>
      <c r="LEZ11" s="2"/>
      <c r="LFA11" s="2"/>
      <c r="LFB11" s="2"/>
      <c r="LFC11" s="2"/>
      <c r="LFD11" s="2"/>
      <c r="LFE11" s="2"/>
      <c r="LFF11" s="2"/>
      <c r="LFG11" s="2"/>
      <c r="LFH11" s="2"/>
      <c r="LFI11" s="2"/>
      <c r="LFJ11" s="2"/>
      <c r="LFK11" s="2"/>
      <c r="LFL11" s="2"/>
      <c r="LFM11" s="2"/>
      <c r="LFN11" s="2"/>
      <c r="LFO11" s="2"/>
      <c r="LFP11" s="2"/>
      <c r="LFQ11" s="2"/>
      <c r="LFR11" s="2"/>
      <c r="LFS11" s="2"/>
      <c r="LFT11" s="2"/>
      <c r="LFU11" s="2"/>
      <c r="LFV11" s="2"/>
      <c r="LFW11" s="2"/>
      <c r="LFX11" s="2"/>
      <c r="LFY11" s="2"/>
      <c r="LFZ11" s="2"/>
      <c r="LGA11" s="2"/>
      <c r="LGB11" s="2"/>
      <c r="LGC11" s="2"/>
      <c r="LGD11" s="2"/>
      <c r="LGE11" s="2"/>
      <c r="LGF11" s="2"/>
      <c r="LGG11" s="2"/>
      <c r="LGH11" s="2"/>
      <c r="LGI11" s="2"/>
      <c r="LGJ11" s="2"/>
      <c r="LGK11" s="2"/>
      <c r="LGL11" s="2"/>
      <c r="LGM11" s="2"/>
      <c r="LGN11" s="2"/>
      <c r="LGO11" s="2"/>
      <c r="LGP11" s="2"/>
      <c r="LGQ11" s="2"/>
      <c r="LGR11" s="2"/>
      <c r="LGS11" s="2"/>
      <c r="LGT11" s="2"/>
      <c r="LGU11" s="2"/>
      <c r="LGV11" s="2"/>
      <c r="LGW11" s="2"/>
      <c r="LGX11" s="2"/>
      <c r="LGY11" s="2"/>
      <c r="LGZ11" s="2"/>
      <c r="LHA11" s="2"/>
      <c r="LHB11" s="2"/>
      <c r="LHC11" s="2"/>
      <c r="LHD11" s="2"/>
      <c r="LHE11" s="2"/>
      <c r="LHF11" s="2"/>
      <c r="LHG11" s="2"/>
      <c r="LHH11" s="2"/>
      <c r="LHI11" s="2"/>
      <c r="LHJ11" s="2"/>
      <c r="LHK11" s="2"/>
      <c r="LHL11" s="2"/>
      <c r="LHM11" s="2"/>
      <c r="LHN11" s="2"/>
      <c r="LHO11" s="2"/>
      <c r="LHP11" s="2"/>
      <c r="LHQ11" s="2"/>
      <c r="LHR11" s="2"/>
      <c r="LHS11" s="2"/>
      <c r="LHT11" s="2"/>
      <c r="LHU11" s="2"/>
      <c r="LHV11" s="2"/>
      <c r="LHW11" s="2"/>
      <c r="LHX11" s="2"/>
      <c r="LHY11" s="2"/>
      <c r="LHZ11" s="2"/>
      <c r="LIA11" s="2"/>
      <c r="LIB11" s="2"/>
      <c r="LIC11" s="2"/>
      <c r="LID11" s="2"/>
      <c r="LIE11" s="2"/>
      <c r="LIF11" s="2"/>
      <c r="LIG11" s="2"/>
      <c r="LIH11" s="2"/>
      <c r="LII11" s="2"/>
      <c r="LIJ11" s="2"/>
      <c r="LIK11" s="2"/>
      <c r="LIL11" s="2"/>
      <c r="LIM11" s="2"/>
      <c r="LIN11" s="2"/>
      <c r="LIO11" s="2"/>
      <c r="LIP11" s="2"/>
      <c r="LIQ11" s="2"/>
      <c r="LIR11" s="2"/>
      <c r="LIS11" s="2"/>
      <c r="LIT11" s="2"/>
      <c r="LIU11" s="2"/>
      <c r="LIV11" s="2"/>
      <c r="LIW11" s="2"/>
      <c r="LIX11" s="2"/>
      <c r="LIY11" s="2"/>
      <c r="LIZ11" s="2"/>
      <c r="LJA11" s="2"/>
      <c r="LJB11" s="2"/>
      <c r="LJC11" s="2"/>
      <c r="LJD11" s="2"/>
      <c r="LJE11" s="2"/>
      <c r="LJF11" s="2"/>
      <c r="LJG11" s="2"/>
      <c r="LJH11" s="2"/>
      <c r="LJI11" s="2"/>
      <c r="LJJ11" s="2"/>
      <c r="LJK11" s="2"/>
      <c r="LJL11" s="2"/>
      <c r="LJM11" s="2"/>
      <c r="LJN11" s="2"/>
      <c r="LJO11" s="2"/>
      <c r="LJP11" s="2"/>
      <c r="LJQ11" s="2"/>
      <c r="LJR11" s="2"/>
      <c r="LJS11" s="2"/>
      <c r="LJT11" s="2"/>
      <c r="LJU11" s="2"/>
      <c r="LJV11" s="2"/>
      <c r="LJW11" s="2"/>
      <c r="LJX11" s="2"/>
      <c r="LJY11" s="2"/>
      <c r="LJZ11" s="2"/>
      <c r="LKA11" s="2"/>
      <c r="LKB11" s="2"/>
      <c r="LKC11" s="2"/>
      <c r="LKD11" s="2"/>
      <c r="LKE11" s="2"/>
      <c r="LKF11" s="2"/>
      <c r="LKG11" s="2"/>
      <c r="LKH11" s="2"/>
      <c r="LKI11" s="2"/>
      <c r="LKJ11" s="2"/>
      <c r="LKK11" s="2"/>
      <c r="LKL11" s="2"/>
      <c r="LKM11" s="2"/>
      <c r="LKN11" s="2"/>
      <c r="LKO11" s="2"/>
      <c r="LKP11" s="2"/>
      <c r="LKQ11" s="2"/>
      <c r="LKR11" s="2"/>
      <c r="LKS11" s="2"/>
      <c r="LKT11" s="2"/>
      <c r="LKU11" s="2"/>
      <c r="LKV11" s="2"/>
      <c r="LKW11" s="2"/>
      <c r="LKX11" s="2"/>
      <c r="LKY11" s="2"/>
      <c r="LKZ11" s="2"/>
      <c r="LLA11" s="2"/>
      <c r="LLB11" s="2"/>
      <c r="LLC11" s="2"/>
      <c r="LLD11" s="2"/>
      <c r="LLE11" s="2"/>
      <c r="LLF11" s="2"/>
      <c r="LLG11" s="2"/>
      <c r="LLH11" s="2"/>
      <c r="LLI11" s="2"/>
      <c r="LLJ11" s="2"/>
      <c r="LLK11" s="2"/>
      <c r="LLL11" s="2"/>
      <c r="LLM11" s="2"/>
      <c r="LLN11" s="2"/>
      <c r="LLO11" s="2"/>
      <c r="LLP11" s="2"/>
      <c r="LLQ11" s="2"/>
      <c r="LLR11" s="2"/>
      <c r="LLS11" s="2"/>
      <c r="LLT11" s="2"/>
      <c r="LLU11" s="2"/>
      <c r="LLV11" s="2"/>
      <c r="LLW11" s="2"/>
      <c r="LLX11" s="2"/>
      <c r="LLY11" s="2"/>
      <c r="LLZ11" s="2"/>
      <c r="LMA11" s="2"/>
      <c r="LMB11" s="2"/>
      <c r="LMC11" s="2"/>
      <c r="LMD11" s="2"/>
      <c r="LME11" s="2"/>
      <c r="LMF11" s="2"/>
      <c r="LMG11" s="2"/>
      <c r="LMH11" s="2"/>
      <c r="LMI11" s="2"/>
      <c r="LMJ11" s="2"/>
      <c r="LMK11" s="2"/>
      <c r="LML11" s="2"/>
      <c r="LMM11" s="2"/>
      <c r="LMN11" s="2"/>
      <c r="LMO11" s="2"/>
      <c r="LMP11" s="2"/>
      <c r="LMQ11" s="2"/>
      <c r="LMR11" s="2"/>
      <c r="LMS11" s="2"/>
      <c r="LMT11" s="2"/>
      <c r="LMU11" s="2"/>
      <c r="LMV11" s="2"/>
      <c r="LMW11" s="2"/>
      <c r="LMX11" s="2"/>
      <c r="LMY11" s="2"/>
      <c r="LMZ11" s="2"/>
      <c r="LNA11" s="2"/>
      <c r="LNB11" s="2"/>
      <c r="LNC11" s="2"/>
      <c r="LND11" s="2"/>
      <c r="LNE11" s="2"/>
      <c r="LNF11" s="2"/>
      <c r="LNG11" s="2"/>
      <c r="LNH11" s="2"/>
      <c r="LNI11" s="2"/>
      <c r="LNJ11" s="2"/>
      <c r="LNK11" s="2"/>
      <c r="LNL11" s="2"/>
      <c r="LNM11" s="2"/>
      <c r="LNN11" s="2"/>
      <c r="LNO11" s="2"/>
      <c r="LNP11" s="2"/>
      <c r="LNQ11" s="2"/>
      <c r="LNR11" s="2"/>
      <c r="LNS11" s="2"/>
      <c r="LNT11" s="2"/>
      <c r="LNU11" s="2"/>
      <c r="LNV11" s="2"/>
      <c r="LNW11" s="2"/>
      <c r="LNX11" s="2"/>
      <c r="LNY11" s="2"/>
      <c r="LNZ11" s="2"/>
      <c r="LOA11" s="2"/>
      <c r="LOB11" s="2"/>
      <c r="LOC11" s="2"/>
      <c r="LOD11" s="2"/>
      <c r="LOE11" s="2"/>
      <c r="LOF11" s="2"/>
      <c r="LOG11" s="2"/>
      <c r="LOH11" s="2"/>
      <c r="LOI11" s="2"/>
      <c r="LOJ11" s="2"/>
      <c r="LOK11" s="2"/>
      <c r="LOL11" s="2"/>
      <c r="LOM11" s="2"/>
      <c r="LON11" s="2"/>
      <c r="LOO11" s="2"/>
      <c r="LOP11" s="2"/>
      <c r="LOQ11" s="2"/>
      <c r="LOR11" s="2"/>
      <c r="LOS11" s="2"/>
      <c r="LOT11" s="2"/>
      <c r="LOU11" s="2"/>
      <c r="LOV11" s="2"/>
      <c r="LOW11" s="2"/>
      <c r="LOX11" s="2"/>
      <c r="LOY11" s="2"/>
      <c r="LOZ11" s="2"/>
      <c r="LPA11" s="2"/>
      <c r="LPB11" s="2"/>
      <c r="LPC11" s="2"/>
      <c r="LPD11" s="2"/>
      <c r="LPE11" s="2"/>
      <c r="LPF11" s="2"/>
      <c r="LPG11" s="2"/>
      <c r="LPH11" s="2"/>
      <c r="LPI11" s="2"/>
      <c r="LPJ11" s="2"/>
      <c r="LPK11" s="2"/>
      <c r="LPL11" s="2"/>
      <c r="LPM11" s="2"/>
      <c r="LPN11" s="2"/>
      <c r="LPO11" s="2"/>
      <c r="LPP11" s="2"/>
      <c r="LPQ11" s="2"/>
      <c r="LPR11" s="2"/>
      <c r="LPS11" s="2"/>
      <c r="LPT11" s="2"/>
      <c r="LPU11" s="2"/>
      <c r="LPV11" s="2"/>
      <c r="LPW11" s="2"/>
      <c r="LPX11" s="2"/>
      <c r="LPY11" s="2"/>
      <c r="LPZ11" s="2"/>
      <c r="LQA11" s="2"/>
      <c r="LQB11" s="2"/>
      <c r="LQC11" s="2"/>
      <c r="LQD11" s="2"/>
      <c r="LQE11" s="2"/>
      <c r="LQF11" s="2"/>
      <c r="LQG11" s="2"/>
      <c r="LQH11" s="2"/>
      <c r="LQI11" s="2"/>
      <c r="LQJ11" s="2"/>
      <c r="LQK11" s="2"/>
      <c r="LQL11" s="2"/>
      <c r="LQM11" s="2"/>
      <c r="LQN11" s="2"/>
      <c r="LQO11" s="2"/>
      <c r="LQP11" s="2"/>
      <c r="LQQ11" s="2"/>
      <c r="LQR11" s="2"/>
      <c r="LQS11" s="2"/>
      <c r="LQT11" s="2"/>
      <c r="LQU11" s="2"/>
      <c r="LQV11" s="2"/>
      <c r="LQW11" s="2"/>
      <c r="LQX11" s="2"/>
      <c r="LQY11" s="2"/>
      <c r="LQZ11" s="2"/>
      <c r="LRA11" s="2"/>
      <c r="LRB11" s="2"/>
      <c r="LRC11" s="2"/>
      <c r="LRD11" s="2"/>
      <c r="LRE11" s="2"/>
      <c r="LRF11" s="2"/>
      <c r="LRG11" s="2"/>
      <c r="LRH11" s="2"/>
      <c r="LRI11" s="2"/>
      <c r="LRJ11" s="2"/>
      <c r="LRK11" s="2"/>
      <c r="LRL11" s="2"/>
      <c r="LRM11" s="2"/>
      <c r="LRN11" s="2"/>
      <c r="LRO11" s="2"/>
      <c r="LRP11" s="2"/>
      <c r="LRQ11" s="2"/>
      <c r="LRR11" s="2"/>
      <c r="LRS11" s="2"/>
      <c r="LRT11" s="2"/>
      <c r="LRU11" s="2"/>
      <c r="LRV11" s="2"/>
      <c r="LRW11" s="2"/>
      <c r="LRX11" s="2"/>
      <c r="LRY11" s="2"/>
      <c r="LRZ11" s="2"/>
      <c r="LSA11" s="2"/>
      <c r="LSB11" s="2"/>
      <c r="LSC11" s="2"/>
      <c r="LSD11" s="2"/>
      <c r="LSE11" s="2"/>
      <c r="LSF11" s="2"/>
      <c r="LSG11" s="2"/>
      <c r="LSH11" s="2"/>
      <c r="LSI11" s="2"/>
      <c r="LSJ11" s="2"/>
      <c r="LSK11" s="2"/>
      <c r="LSL11" s="2"/>
      <c r="LSM11" s="2"/>
      <c r="LSN11" s="2"/>
      <c r="LSO11" s="2"/>
      <c r="LSP11" s="2"/>
      <c r="LSQ11" s="2"/>
      <c r="LSR11" s="2"/>
      <c r="LSS11" s="2"/>
      <c r="LST11" s="2"/>
      <c r="LSU11" s="2"/>
      <c r="LSV11" s="2"/>
      <c r="LSW11" s="2"/>
      <c r="LSX11" s="2"/>
      <c r="LSY11" s="2"/>
      <c r="LSZ11" s="2"/>
      <c r="LTA11" s="2"/>
      <c r="LTB11" s="2"/>
      <c r="LTC11" s="2"/>
      <c r="LTD11" s="2"/>
      <c r="LTE11" s="2"/>
      <c r="LTF11" s="2"/>
      <c r="LTG11" s="2"/>
      <c r="LTH11" s="2"/>
      <c r="LTI11" s="2"/>
      <c r="LTJ11" s="2"/>
      <c r="LTK11" s="2"/>
      <c r="LTL11" s="2"/>
      <c r="LTM11" s="2"/>
      <c r="LTN11" s="2"/>
      <c r="LTO11" s="2"/>
      <c r="LTP11" s="2"/>
      <c r="LTQ11" s="2"/>
      <c r="LTR11" s="2"/>
      <c r="LTS11" s="2"/>
      <c r="LTT11" s="2"/>
      <c r="LTU11" s="2"/>
      <c r="LTV11" s="2"/>
      <c r="LTW11" s="2"/>
      <c r="LTX11" s="2"/>
      <c r="LTY11" s="2"/>
      <c r="LTZ11" s="2"/>
      <c r="LUA11" s="2"/>
      <c r="LUB11" s="2"/>
      <c r="LUC11" s="2"/>
      <c r="LUD11" s="2"/>
      <c r="LUE11" s="2"/>
      <c r="LUF11" s="2"/>
      <c r="LUG11" s="2"/>
      <c r="LUH11" s="2"/>
      <c r="LUI11" s="2"/>
      <c r="LUJ11" s="2"/>
      <c r="LUK11" s="2"/>
      <c r="LUL11" s="2"/>
      <c r="LUM11" s="2"/>
      <c r="LUN11" s="2"/>
      <c r="LUO11" s="2"/>
      <c r="LUP11" s="2"/>
      <c r="LUQ11" s="2"/>
      <c r="LUR11" s="2"/>
      <c r="LUS11" s="2"/>
      <c r="LUT11" s="2"/>
      <c r="LUU11" s="2"/>
      <c r="LUV11" s="2"/>
      <c r="LUW11" s="2"/>
      <c r="LUX11" s="2"/>
      <c r="LUY11" s="2"/>
      <c r="LUZ11" s="2"/>
      <c r="LVA11" s="2"/>
      <c r="LVB11" s="2"/>
      <c r="LVC11" s="2"/>
      <c r="LVD11" s="2"/>
      <c r="LVE11" s="2"/>
      <c r="LVF11" s="2"/>
      <c r="LVG11" s="2"/>
      <c r="LVH11" s="2"/>
      <c r="LVI11" s="2"/>
      <c r="LVJ11" s="2"/>
      <c r="LVK11" s="2"/>
      <c r="LVL11" s="2"/>
      <c r="LVM11" s="2"/>
      <c r="LVN11" s="2"/>
      <c r="LVO11" s="2"/>
      <c r="LVP11" s="2"/>
      <c r="LVQ11" s="2"/>
      <c r="LVR11" s="2"/>
      <c r="LVS11" s="2"/>
      <c r="LVT11" s="2"/>
      <c r="LVU11" s="2"/>
      <c r="LVV11" s="2"/>
      <c r="LVW11" s="2"/>
      <c r="LVX11" s="2"/>
      <c r="LVY11" s="2"/>
      <c r="LVZ11" s="2"/>
      <c r="LWA11" s="2"/>
      <c r="LWB11" s="2"/>
      <c r="LWC11" s="2"/>
      <c r="LWD11" s="2"/>
      <c r="LWE11" s="2"/>
      <c r="LWF11" s="2"/>
      <c r="LWG11" s="2"/>
      <c r="LWH11" s="2"/>
      <c r="LWI11" s="2"/>
      <c r="LWJ11" s="2"/>
      <c r="LWK11" s="2"/>
      <c r="LWL11" s="2"/>
      <c r="LWM11" s="2"/>
      <c r="LWN11" s="2"/>
      <c r="LWO11" s="2"/>
      <c r="LWP11" s="2"/>
      <c r="LWQ11" s="2"/>
      <c r="LWR11" s="2"/>
      <c r="LWS11" s="2"/>
      <c r="LWT11" s="2"/>
      <c r="LWU11" s="2"/>
      <c r="LWV11" s="2"/>
      <c r="LWW11" s="2"/>
      <c r="LWX11" s="2"/>
      <c r="LWY11" s="2"/>
      <c r="LWZ11" s="2"/>
      <c r="LXA11" s="2"/>
      <c r="LXB11" s="2"/>
      <c r="LXC11" s="2"/>
      <c r="LXD11" s="2"/>
      <c r="LXE11" s="2"/>
      <c r="LXF11" s="2"/>
      <c r="LXG11" s="2"/>
      <c r="LXH11" s="2"/>
      <c r="LXI11" s="2"/>
      <c r="LXJ11" s="2"/>
      <c r="LXK11" s="2"/>
      <c r="LXL11" s="2"/>
      <c r="LXM11" s="2"/>
      <c r="LXN11" s="2"/>
      <c r="LXO11" s="2"/>
      <c r="LXP11" s="2"/>
      <c r="LXQ11" s="2"/>
      <c r="LXR11" s="2"/>
      <c r="LXS11" s="2"/>
      <c r="LXT11" s="2"/>
      <c r="LXU11" s="2"/>
      <c r="LXV11" s="2"/>
      <c r="LXW11" s="2"/>
      <c r="LXX11" s="2"/>
      <c r="LXY11" s="2"/>
      <c r="LXZ11" s="2"/>
      <c r="LYA11" s="2"/>
      <c r="LYB11" s="2"/>
      <c r="LYC11" s="2"/>
      <c r="LYD11" s="2"/>
      <c r="LYE11" s="2"/>
      <c r="LYF11" s="2"/>
      <c r="LYG11" s="2"/>
      <c r="LYH11" s="2"/>
      <c r="LYI11" s="2"/>
      <c r="LYJ11" s="2"/>
      <c r="LYK11" s="2"/>
      <c r="LYL11" s="2"/>
      <c r="LYM11" s="2"/>
      <c r="LYN11" s="2"/>
      <c r="LYO11" s="2"/>
      <c r="LYP11" s="2"/>
      <c r="LYQ11" s="2"/>
      <c r="LYR11" s="2"/>
      <c r="LYS11" s="2"/>
      <c r="LYT11" s="2"/>
      <c r="LYU11" s="2"/>
      <c r="LYV11" s="2"/>
      <c r="LYW11" s="2"/>
      <c r="LYX11" s="2"/>
      <c r="LYY11" s="2"/>
      <c r="LYZ11" s="2"/>
      <c r="LZA11" s="2"/>
      <c r="LZB11" s="2"/>
      <c r="LZC11" s="2"/>
      <c r="LZD11" s="2"/>
      <c r="LZE11" s="2"/>
      <c r="LZF11" s="2"/>
      <c r="LZG11" s="2"/>
      <c r="LZH11" s="2"/>
      <c r="LZI11" s="2"/>
      <c r="LZJ11" s="2"/>
      <c r="LZK11" s="2"/>
      <c r="LZL11" s="2"/>
      <c r="LZM11" s="2"/>
      <c r="LZN11" s="2"/>
      <c r="LZO11" s="2"/>
      <c r="LZP11" s="2"/>
      <c r="LZQ11" s="2"/>
      <c r="LZR11" s="2"/>
      <c r="LZS11" s="2"/>
      <c r="LZT11" s="2"/>
      <c r="LZU11" s="2"/>
      <c r="LZV11" s="2"/>
      <c r="LZW11" s="2"/>
      <c r="LZX11" s="2"/>
      <c r="LZY11" s="2"/>
      <c r="LZZ11" s="2"/>
      <c r="MAA11" s="2"/>
      <c r="MAB11" s="2"/>
      <c r="MAC11" s="2"/>
      <c r="MAD11" s="2"/>
      <c r="MAE11" s="2"/>
      <c r="MAF11" s="2"/>
      <c r="MAG11" s="2"/>
      <c r="MAH11" s="2"/>
      <c r="MAI11" s="2"/>
      <c r="MAJ11" s="2"/>
      <c r="MAK11" s="2"/>
      <c r="MAL11" s="2"/>
      <c r="MAM11" s="2"/>
      <c r="MAN11" s="2"/>
      <c r="MAO11" s="2"/>
      <c r="MAP11" s="2"/>
      <c r="MAQ11" s="2"/>
      <c r="MAR11" s="2"/>
      <c r="MAS11" s="2"/>
      <c r="MAT11" s="2"/>
      <c r="MAU11" s="2"/>
      <c r="MAV11" s="2"/>
      <c r="MAW11" s="2"/>
      <c r="MAX11" s="2"/>
      <c r="MAY11" s="2"/>
      <c r="MAZ11" s="2"/>
      <c r="MBA11" s="2"/>
      <c r="MBB11" s="2"/>
      <c r="MBC11" s="2"/>
      <c r="MBD11" s="2"/>
      <c r="MBE11" s="2"/>
      <c r="MBF11" s="2"/>
      <c r="MBG11" s="2"/>
      <c r="MBH11" s="2"/>
      <c r="MBI11" s="2"/>
      <c r="MBJ11" s="2"/>
      <c r="MBK11" s="2"/>
      <c r="MBL11" s="2"/>
      <c r="MBM11" s="2"/>
      <c r="MBN11" s="2"/>
      <c r="MBO11" s="2"/>
      <c r="MBP11" s="2"/>
      <c r="MBQ11" s="2"/>
      <c r="MBR11" s="2"/>
      <c r="MBS11" s="2"/>
      <c r="MBT11" s="2"/>
      <c r="MBU11" s="2"/>
      <c r="MBV11" s="2"/>
      <c r="MBW11" s="2"/>
      <c r="MBX11" s="2"/>
      <c r="MBY11" s="2"/>
      <c r="MBZ11" s="2"/>
      <c r="MCA11" s="2"/>
      <c r="MCB11" s="2"/>
      <c r="MCC11" s="2"/>
      <c r="MCD11" s="2"/>
      <c r="MCE11" s="2"/>
      <c r="MCF11" s="2"/>
      <c r="MCG11" s="2"/>
      <c r="MCH11" s="2"/>
      <c r="MCI11" s="2"/>
      <c r="MCJ11" s="2"/>
      <c r="MCK11" s="2"/>
      <c r="MCL11" s="2"/>
      <c r="MCM11" s="2"/>
      <c r="MCN11" s="2"/>
      <c r="MCO11" s="2"/>
      <c r="MCP11" s="2"/>
      <c r="MCQ11" s="2"/>
      <c r="MCR11" s="2"/>
      <c r="MCS11" s="2"/>
      <c r="MCT11" s="2"/>
      <c r="MCU11" s="2"/>
      <c r="MCV11" s="2"/>
      <c r="MCW11" s="2"/>
      <c r="MCX11" s="2"/>
      <c r="MCY11" s="2"/>
      <c r="MCZ11" s="2"/>
      <c r="MDA11" s="2"/>
      <c r="MDB11" s="2"/>
      <c r="MDC11" s="2"/>
      <c r="MDD11" s="2"/>
      <c r="MDE11" s="2"/>
      <c r="MDF11" s="2"/>
      <c r="MDG11" s="2"/>
      <c r="MDH11" s="2"/>
      <c r="MDI11" s="2"/>
      <c r="MDJ11" s="2"/>
      <c r="MDK11" s="2"/>
      <c r="MDL11" s="2"/>
      <c r="MDM11" s="2"/>
      <c r="MDN11" s="2"/>
      <c r="MDO11" s="2"/>
      <c r="MDP11" s="2"/>
      <c r="MDQ11" s="2"/>
      <c r="MDR11" s="2"/>
      <c r="MDS11" s="2"/>
      <c r="MDT11" s="2"/>
      <c r="MDU11" s="2"/>
      <c r="MDV11" s="2"/>
      <c r="MDW11" s="2"/>
      <c r="MDX11" s="2"/>
      <c r="MDY11" s="2"/>
      <c r="MDZ11" s="2"/>
      <c r="MEA11" s="2"/>
      <c r="MEB11" s="2"/>
      <c r="MEC11" s="2"/>
      <c r="MED11" s="2"/>
      <c r="MEE11" s="2"/>
      <c r="MEF11" s="2"/>
      <c r="MEG11" s="2"/>
      <c r="MEH11" s="2"/>
      <c r="MEI11" s="2"/>
      <c r="MEJ11" s="2"/>
      <c r="MEK11" s="2"/>
      <c r="MEL11" s="2"/>
      <c r="MEM11" s="2"/>
      <c r="MEN11" s="2"/>
      <c r="MEO11" s="2"/>
      <c r="MEP11" s="2"/>
      <c r="MEQ11" s="2"/>
      <c r="MER11" s="2"/>
      <c r="MES11" s="2"/>
      <c r="MET11" s="2"/>
      <c r="MEU11" s="2"/>
      <c r="MEV11" s="2"/>
      <c r="MEW11" s="2"/>
      <c r="MEX11" s="2"/>
      <c r="MEY11" s="2"/>
      <c r="MEZ11" s="2"/>
      <c r="MFA11" s="2"/>
      <c r="MFB11" s="2"/>
      <c r="MFC11" s="2"/>
      <c r="MFD11" s="2"/>
      <c r="MFE11" s="2"/>
      <c r="MFF11" s="2"/>
      <c r="MFG11" s="2"/>
      <c r="MFH11" s="2"/>
      <c r="MFI11" s="2"/>
      <c r="MFJ11" s="2"/>
      <c r="MFK11" s="2"/>
      <c r="MFL11" s="2"/>
      <c r="MFM11" s="2"/>
      <c r="MFN11" s="2"/>
      <c r="MFO11" s="2"/>
      <c r="MFP11" s="2"/>
      <c r="MFQ11" s="2"/>
      <c r="MFR11" s="2"/>
      <c r="MFS11" s="2"/>
      <c r="MFT11" s="2"/>
      <c r="MFU11" s="2"/>
      <c r="MFV11" s="2"/>
      <c r="MFW11" s="2"/>
      <c r="MFX11" s="2"/>
      <c r="MFY11" s="2"/>
      <c r="MFZ11" s="2"/>
      <c r="MGA11" s="2"/>
      <c r="MGB11" s="2"/>
      <c r="MGC11" s="2"/>
      <c r="MGD11" s="2"/>
      <c r="MGE11" s="2"/>
      <c r="MGF11" s="2"/>
      <c r="MGG11" s="2"/>
      <c r="MGH11" s="2"/>
      <c r="MGI11" s="2"/>
      <c r="MGJ11" s="2"/>
      <c r="MGK11" s="2"/>
      <c r="MGL11" s="2"/>
      <c r="MGM11" s="2"/>
      <c r="MGN11" s="2"/>
      <c r="MGO11" s="2"/>
      <c r="MGP11" s="2"/>
      <c r="MGQ11" s="2"/>
      <c r="MGR11" s="2"/>
      <c r="MGS11" s="2"/>
      <c r="MGT11" s="2"/>
      <c r="MGU11" s="2"/>
      <c r="MGV11" s="2"/>
      <c r="MGW11" s="2"/>
      <c r="MGX11" s="2"/>
      <c r="MGY11" s="2"/>
      <c r="MGZ11" s="2"/>
      <c r="MHA11" s="2"/>
      <c r="MHB11" s="2"/>
      <c r="MHC11" s="2"/>
      <c r="MHD11" s="2"/>
      <c r="MHE11" s="2"/>
      <c r="MHF11" s="2"/>
      <c r="MHG11" s="2"/>
      <c r="MHH11" s="2"/>
      <c r="MHI11" s="2"/>
      <c r="MHJ11" s="2"/>
      <c r="MHK11" s="2"/>
      <c r="MHL11" s="2"/>
      <c r="MHM11" s="2"/>
      <c r="MHN11" s="2"/>
      <c r="MHO11" s="2"/>
      <c r="MHP11" s="2"/>
      <c r="MHQ11" s="2"/>
      <c r="MHR11" s="2"/>
      <c r="MHS11" s="2"/>
      <c r="MHT11" s="2"/>
      <c r="MHU11" s="2"/>
      <c r="MHV11" s="2"/>
      <c r="MHW11" s="2"/>
      <c r="MHX11" s="2"/>
      <c r="MHY11" s="2"/>
      <c r="MHZ11" s="2"/>
      <c r="MIA11" s="2"/>
      <c r="MIB11" s="2"/>
      <c r="MIC11" s="2"/>
      <c r="MID11" s="2"/>
      <c r="MIE11" s="2"/>
      <c r="MIF11" s="2"/>
      <c r="MIG11" s="2"/>
      <c r="MIH11" s="2"/>
      <c r="MII11" s="2"/>
      <c r="MIJ11" s="2"/>
      <c r="MIK11" s="2"/>
      <c r="MIL11" s="2"/>
      <c r="MIM11" s="2"/>
      <c r="MIN11" s="2"/>
      <c r="MIO11" s="2"/>
      <c r="MIP11" s="2"/>
      <c r="MIQ11" s="2"/>
      <c r="MIR11" s="2"/>
      <c r="MIS11" s="2"/>
      <c r="MIT11" s="2"/>
      <c r="MIU11" s="2"/>
      <c r="MIV11" s="2"/>
      <c r="MIW11" s="2"/>
      <c r="MIX11" s="2"/>
      <c r="MIY11" s="2"/>
      <c r="MIZ11" s="2"/>
      <c r="MJA11" s="2"/>
      <c r="MJB11" s="2"/>
      <c r="MJC11" s="2"/>
      <c r="MJD11" s="2"/>
      <c r="MJE11" s="2"/>
      <c r="MJF11" s="2"/>
      <c r="MJG11" s="2"/>
      <c r="MJH11" s="2"/>
      <c r="MJI11" s="2"/>
      <c r="MJJ11" s="2"/>
      <c r="MJK11" s="2"/>
      <c r="MJL11" s="2"/>
      <c r="MJM11" s="2"/>
      <c r="MJN11" s="2"/>
      <c r="MJO11" s="2"/>
      <c r="MJP11" s="2"/>
      <c r="MJQ11" s="2"/>
      <c r="MJR11" s="2"/>
      <c r="MJS11" s="2"/>
      <c r="MJT11" s="2"/>
      <c r="MJU11" s="2"/>
      <c r="MJV11" s="2"/>
      <c r="MJW11" s="2"/>
      <c r="MJX11" s="2"/>
      <c r="MJY11" s="2"/>
      <c r="MJZ11" s="2"/>
      <c r="MKA11" s="2"/>
      <c r="MKB11" s="2"/>
      <c r="MKC11" s="2"/>
      <c r="MKD11" s="2"/>
      <c r="MKE11" s="2"/>
      <c r="MKF11" s="2"/>
      <c r="MKG11" s="2"/>
      <c r="MKH11" s="2"/>
      <c r="MKI11" s="2"/>
      <c r="MKJ11" s="2"/>
      <c r="MKK11" s="2"/>
      <c r="MKL11" s="2"/>
      <c r="MKM11" s="2"/>
      <c r="MKN11" s="2"/>
      <c r="MKO11" s="2"/>
      <c r="MKP11" s="2"/>
      <c r="MKQ11" s="2"/>
      <c r="MKR11" s="2"/>
      <c r="MKS11" s="2"/>
      <c r="MKT11" s="2"/>
      <c r="MKU11" s="2"/>
      <c r="MKV11" s="2"/>
      <c r="MKW11" s="2"/>
      <c r="MKX11" s="2"/>
      <c r="MKY11" s="2"/>
      <c r="MKZ11" s="2"/>
      <c r="MLA11" s="2"/>
      <c r="MLB11" s="2"/>
      <c r="MLC11" s="2"/>
      <c r="MLD11" s="2"/>
      <c r="MLE11" s="2"/>
      <c r="MLF11" s="2"/>
      <c r="MLG11" s="2"/>
      <c r="MLH11" s="2"/>
      <c r="MLI11" s="2"/>
      <c r="MLJ11" s="2"/>
      <c r="MLK11" s="2"/>
      <c r="MLL11" s="2"/>
      <c r="MLM11" s="2"/>
      <c r="MLN11" s="2"/>
      <c r="MLO11" s="2"/>
      <c r="MLP11" s="2"/>
      <c r="MLQ11" s="2"/>
      <c r="MLR11" s="2"/>
      <c r="MLS11" s="2"/>
      <c r="MLT11" s="2"/>
      <c r="MLU11" s="2"/>
      <c r="MLV11" s="2"/>
      <c r="MLW11" s="2"/>
      <c r="MLX11" s="2"/>
      <c r="MLY11" s="2"/>
      <c r="MLZ11" s="2"/>
      <c r="MMA11" s="2"/>
      <c r="MMB11" s="2"/>
      <c r="MMC11" s="2"/>
      <c r="MMD11" s="2"/>
      <c r="MME11" s="2"/>
      <c r="MMF11" s="2"/>
      <c r="MMG11" s="2"/>
      <c r="MMH11" s="2"/>
      <c r="MMI11" s="2"/>
      <c r="MMJ11" s="2"/>
      <c r="MMK11" s="2"/>
      <c r="MML11" s="2"/>
      <c r="MMM11" s="2"/>
      <c r="MMN11" s="2"/>
      <c r="MMO11" s="2"/>
      <c r="MMP11" s="2"/>
      <c r="MMQ11" s="2"/>
      <c r="MMR11" s="2"/>
      <c r="MMS11" s="2"/>
      <c r="MMT11" s="2"/>
      <c r="MMU11" s="2"/>
      <c r="MMV11" s="2"/>
      <c r="MMW11" s="2"/>
      <c r="MMX11" s="2"/>
      <c r="MMY11" s="2"/>
      <c r="MMZ11" s="2"/>
      <c r="MNA11" s="2"/>
      <c r="MNB11" s="2"/>
      <c r="MNC11" s="2"/>
      <c r="MND11" s="2"/>
      <c r="MNE11" s="2"/>
      <c r="MNF11" s="2"/>
      <c r="MNG11" s="2"/>
      <c r="MNH11" s="2"/>
      <c r="MNI11" s="2"/>
      <c r="MNJ11" s="2"/>
      <c r="MNK11" s="2"/>
      <c r="MNL11" s="2"/>
      <c r="MNM11" s="2"/>
      <c r="MNN11" s="2"/>
      <c r="MNO11" s="2"/>
      <c r="MNP11" s="2"/>
      <c r="MNQ11" s="2"/>
      <c r="MNR11" s="2"/>
      <c r="MNS11" s="2"/>
      <c r="MNT11" s="2"/>
      <c r="MNU11" s="2"/>
      <c r="MNV11" s="2"/>
      <c r="MNW11" s="2"/>
      <c r="MNX11" s="2"/>
      <c r="MNY11" s="2"/>
      <c r="MNZ11" s="2"/>
      <c r="MOA11" s="2"/>
      <c r="MOB11" s="2"/>
      <c r="MOC11" s="2"/>
      <c r="MOD11" s="2"/>
      <c r="MOE11" s="2"/>
      <c r="MOF11" s="2"/>
      <c r="MOG11" s="2"/>
      <c r="MOH11" s="2"/>
      <c r="MOI11" s="2"/>
      <c r="MOJ11" s="2"/>
      <c r="MOK11" s="2"/>
      <c r="MOL11" s="2"/>
      <c r="MOM11" s="2"/>
      <c r="MON11" s="2"/>
      <c r="MOO11" s="2"/>
      <c r="MOP11" s="2"/>
      <c r="MOQ11" s="2"/>
      <c r="MOR11" s="2"/>
      <c r="MOS11" s="2"/>
      <c r="MOT11" s="2"/>
      <c r="MOU11" s="2"/>
      <c r="MOV11" s="2"/>
      <c r="MOW11" s="2"/>
      <c r="MOX11" s="2"/>
      <c r="MOY11" s="2"/>
      <c r="MOZ11" s="2"/>
      <c r="MPA11" s="2"/>
      <c r="MPB11" s="2"/>
      <c r="MPC11" s="2"/>
      <c r="MPD11" s="2"/>
      <c r="MPE11" s="2"/>
      <c r="MPF11" s="2"/>
      <c r="MPG11" s="2"/>
      <c r="MPH11" s="2"/>
      <c r="MPI11" s="2"/>
      <c r="MPJ11" s="2"/>
      <c r="MPK11" s="2"/>
      <c r="MPL11" s="2"/>
      <c r="MPM11" s="2"/>
      <c r="MPN11" s="2"/>
      <c r="MPO11" s="2"/>
      <c r="MPP11" s="2"/>
      <c r="MPQ11" s="2"/>
      <c r="MPR11" s="2"/>
      <c r="MPS11" s="2"/>
      <c r="MPT11" s="2"/>
      <c r="MPU11" s="2"/>
      <c r="MPV11" s="2"/>
      <c r="MPW11" s="2"/>
      <c r="MPX11" s="2"/>
      <c r="MPY11" s="2"/>
      <c r="MPZ11" s="2"/>
      <c r="MQA11" s="2"/>
      <c r="MQB11" s="2"/>
      <c r="MQC11" s="2"/>
      <c r="MQD11" s="2"/>
      <c r="MQE11" s="2"/>
      <c r="MQF11" s="2"/>
      <c r="MQG11" s="2"/>
      <c r="MQH11" s="2"/>
      <c r="MQI11" s="2"/>
      <c r="MQJ11" s="2"/>
      <c r="MQK11" s="2"/>
      <c r="MQL11" s="2"/>
      <c r="MQM11" s="2"/>
      <c r="MQN11" s="2"/>
      <c r="MQO11" s="2"/>
      <c r="MQP11" s="2"/>
      <c r="MQQ11" s="2"/>
      <c r="MQR11" s="2"/>
      <c r="MQS11" s="2"/>
      <c r="MQT11" s="2"/>
      <c r="MQU11" s="2"/>
      <c r="MQV11" s="2"/>
      <c r="MQW11" s="2"/>
      <c r="MQX11" s="2"/>
      <c r="MQY11" s="2"/>
      <c r="MQZ11" s="2"/>
      <c r="MRA11" s="2"/>
      <c r="MRB11" s="2"/>
      <c r="MRC11" s="2"/>
      <c r="MRD11" s="2"/>
      <c r="MRE11" s="2"/>
      <c r="MRF11" s="2"/>
      <c r="MRG11" s="2"/>
      <c r="MRH11" s="2"/>
      <c r="MRI11" s="2"/>
      <c r="MRJ11" s="2"/>
      <c r="MRK11" s="2"/>
      <c r="MRL11" s="2"/>
      <c r="MRM11" s="2"/>
      <c r="MRN11" s="2"/>
      <c r="MRO11" s="2"/>
      <c r="MRP11" s="2"/>
      <c r="MRQ11" s="2"/>
      <c r="MRR11" s="2"/>
      <c r="MRS11" s="2"/>
      <c r="MRT11" s="2"/>
      <c r="MRU11" s="2"/>
      <c r="MRV11" s="2"/>
      <c r="MRW11" s="2"/>
      <c r="MRX11" s="2"/>
      <c r="MRY11" s="2"/>
      <c r="MRZ11" s="2"/>
      <c r="MSA11" s="2"/>
      <c r="MSB11" s="2"/>
      <c r="MSC11" s="2"/>
      <c r="MSD11" s="2"/>
      <c r="MSE11" s="2"/>
      <c r="MSF11" s="2"/>
      <c r="MSG11" s="2"/>
      <c r="MSH11" s="2"/>
      <c r="MSI11" s="2"/>
      <c r="MSJ11" s="2"/>
      <c r="MSK11" s="2"/>
      <c r="MSL11" s="2"/>
      <c r="MSM11" s="2"/>
      <c r="MSN11" s="2"/>
      <c r="MSO11" s="2"/>
      <c r="MSP11" s="2"/>
      <c r="MSQ11" s="2"/>
      <c r="MSR11" s="2"/>
      <c r="MSS11" s="2"/>
      <c r="MST11" s="2"/>
      <c r="MSU11" s="2"/>
      <c r="MSV11" s="2"/>
      <c r="MSW11" s="2"/>
      <c r="MSX11" s="2"/>
      <c r="MSY11" s="2"/>
      <c r="MSZ11" s="2"/>
      <c r="MTA11" s="2"/>
      <c r="MTB11" s="2"/>
      <c r="MTC11" s="2"/>
      <c r="MTD11" s="2"/>
      <c r="MTE11" s="2"/>
      <c r="MTF11" s="2"/>
      <c r="MTG11" s="2"/>
      <c r="MTH11" s="2"/>
      <c r="MTI11" s="2"/>
      <c r="MTJ11" s="2"/>
      <c r="MTK11" s="2"/>
      <c r="MTL11" s="2"/>
      <c r="MTM11" s="2"/>
      <c r="MTN11" s="2"/>
      <c r="MTO11" s="2"/>
      <c r="MTP11" s="2"/>
      <c r="MTQ11" s="2"/>
      <c r="MTR11" s="2"/>
      <c r="MTS11" s="2"/>
      <c r="MTT11" s="2"/>
      <c r="MTU11" s="2"/>
      <c r="MTV11" s="2"/>
      <c r="MTW11" s="2"/>
      <c r="MTX11" s="2"/>
      <c r="MTY11" s="2"/>
      <c r="MTZ11" s="2"/>
      <c r="MUA11" s="2"/>
      <c r="MUB11" s="2"/>
      <c r="MUC11" s="2"/>
      <c r="MUD11" s="2"/>
      <c r="MUE11" s="2"/>
      <c r="MUF11" s="2"/>
      <c r="MUG11" s="2"/>
      <c r="MUH11" s="2"/>
      <c r="MUI11" s="2"/>
      <c r="MUJ11" s="2"/>
      <c r="MUK11" s="2"/>
      <c r="MUL11" s="2"/>
      <c r="MUM11" s="2"/>
      <c r="MUN11" s="2"/>
      <c r="MUO11" s="2"/>
      <c r="MUP11" s="2"/>
      <c r="MUQ11" s="2"/>
      <c r="MUR11" s="2"/>
      <c r="MUS11" s="2"/>
      <c r="MUT11" s="2"/>
      <c r="MUU11" s="2"/>
      <c r="MUV11" s="2"/>
      <c r="MUW11" s="2"/>
      <c r="MUX11" s="2"/>
      <c r="MUY11" s="2"/>
      <c r="MUZ11" s="2"/>
      <c r="MVA11" s="2"/>
      <c r="MVB11" s="2"/>
      <c r="MVC11" s="2"/>
      <c r="MVD11" s="2"/>
      <c r="MVE11" s="2"/>
      <c r="MVF11" s="2"/>
      <c r="MVG11" s="2"/>
      <c r="MVH11" s="2"/>
      <c r="MVI11" s="2"/>
      <c r="MVJ11" s="2"/>
      <c r="MVK11" s="2"/>
      <c r="MVL11" s="2"/>
      <c r="MVM11" s="2"/>
      <c r="MVN11" s="2"/>
      <c r="MVO11" s="2"/>
      <c r="MVP11" s="2"/>
      <c r="MVQ11" s="2"/>
      <c r="MVR11" s="2"/>
      <c r="MVS11" s="2"/>
      <c r="MVT11" s="2"/>
      <c r="MVU11" s="2"/>
      <c r="MVV11" s="2"/>
      <c r="MVW11" s="2"/>
      <c r="MVX11" s="2"/>
      <c r="MVY11" s="2"/>
      <c r="MVZ11" s="2"/>
      <c r="MWA11" s="2"/>
      <c r="MWB11" s="2"/>
      <c r="MWC11" s="2"/>
      <c r="MWD11" s="2"/>
      <c r="MWE11" s="2"/>
      <c r="MWF11" s="2"/>
      <c r="MWG11" s="2"/>
      <c r="MWH11" s="2"/>
      <c r="MWI11" s="2"/>
      <c r="MWJ11" s="2"/>
      <c r="MWK11" s="2"/>
      <c r="MWL11" s="2"/>
      <c r="MWM11" s="2"/>
      <c r="MWN11" s="2"/>
      <c r="MWO11" s="2"/>
      <c r="MWP11" s="2"/>
      <c r="MWQ11" s="2"/>
      <c r="MWR11" s="2"/>
      <c r="MWS11" s="2"/>
      <c r="MWT11" s="2"/>
      <c r="MWU11" s="2"/>
      <c r="MWV11" s="2"/>
      <c r="MWW11" s="2"/>
      <c r="MWX11" s="2"/>
      <c r="MWY11" s="2"/>
      <c r="MWZ11" s="2"/>
      <c r="MXA11" s="2"/>
      <c r="MXB11" s="2"/>
      <c r="MXC11" s="2"/>
      <c r="MXD11" s="2"/>
      <c r="MXE11" s="2"/>
      <c r="MXF11" s="2"/>
      <c r="MXG11" s="2"/>
      <c r="MXH11" s="2"/>
      <c r="MXI11" s="2"/>
      <c r="MXJ11" s="2"/>
      <c r="MXK11" s="2"/>
      <c r="MXL11" s="2"/>
      <c r="MXM11" s="2"/>
      <c r="MXN11" s="2"/>
      <c r="MXO11" s="2"/>
      <c r="MXP11" s="2"/>
      <c r="MXQ11" s="2"/>
      <c r="MXR11" s="2"/>
      <c r="MXS11" s="2"/>
      <c r="MXT11" s="2"/>
      <c r="MXU11" s="2"/>
      <c r="MXV11" s="2"/>
      <c r="MXW11" s="2"/>
      <c r="MXX11" s="2"/>
      <c r="MXY11" s="2"/>
      <c r="MXZ11" s="2"/>
      <c r="MYA11" s="2"/>
      <c r="MYB11" s="2"/>
      <c r="MYC11" s="2"/>
      <c r="MYD11" s="2"/>
      <c r="MYE11" s="2"/>
      <c r="MYF11" s="2"/>
      <c r="MYG11" s="2"/>
      <c r="MYH11" s="2"/>
      <c r="MYI11" s="2"/>
      <c r="MYJ11" s="2"/>
      <c r="MYK11" s="2"/>
      <c r="MYL11" s="2"/>
      <c r="MYM11" s="2"/>
      <c r="MYN11" s="2"/>
      <c r="MYO11" s="2"/>
      <c r="MYP11" s="2"/>
      <c r="MYQ11" s="2"/>
      <c r="MYR11" s="2"/>
      <c r="MYS11" s="2"/>
      <c r="MYT11" s="2"/>
      <c r="MYU11" s="2"/>
      <c r="MYV11" s="2"/>
      <c r="MYW11" s="2"/>
      <c r="MYX11" s="2"/>
      <c r="MYY11" s="2"/>
      <c r="MYZ11" s="2"/>
      <c r="MZA11" s="2"/>
      <c r="MZB11" s="2"/>
      <c r="MZC11" s="2"/>
      <c r="MZD11" s="2"/>
      <c r="MZE11" s="2"/>
      <c r="MZF11" s="2"/>
      <c r="MZG11" s="2"/>
      <c r="MZH11" s="2"/>
      <c r="MZI11" s="2"/>
      <c r="MZJ11" s="2"/>
      <c r="MZK11" s="2"/>
      <c r="MZL11" s="2"/>
      <c r="MZM11" s="2"/>
      <c r="MZN11" s="2"/>
      <c r="MZO11" s="2"/>
      <c r="MZP11" s="2"/>
      <c r="MZQ11" s="2"/>
      <c r="MZR11" s="2"/>
      <c r="MZS11" s="2"/>
      <c r="MZT11" s="2"/>
      <c r="MZU11" s="2"/>
      <c r="MZV11" s="2"/>
      <c r="MZW11" s="2"/>
      <c r="MZX11" s="2"/>
      <c r="MZY11" s="2"/>
      <c r="MZZ11" s="2"/>
      <c r="NAA11" s="2"/>
      <c r="NAB11" s="2"/>
      <c r="NAC11" s="2"/>
      <c r="NAD11" s="2"/>
      <c r="NAE11" s="2"/>
      <c r="NAF11" s="2"/>
      <c r="NAG11" s="2"/>
      <c r="NAH11" s="2"/>
      <c r="NAI11" s="2"/>
      <c r="NAJ11" s="2"/>
      <c r="NAK11" s="2"/>
      <c r="NAL11" s="2"/>
      <c r="NAM11" s="2"/>
      <c r="NAN11" s="2"/>
      <c r="NAO11" s="2"/>
      <c r="NAP11" s="2"/>
      <c r="NAQ11" s="2"/>
      <c r="NAR11" s="2"/>
      <c r="NAS11" s="2"/>
      <c r="NAT11" s="2"/>
      <c r="NAU11" s="2"/>
      <c r="NAV11" s="2"/>
      <c r="NAW11" s="2"/>
      <c r="NAX11" s="2"/>
      <c r="NAY11" s="2"/>
      <c r="NAZ11" s="2"/>
      <c r="NBA11" s="2"/>
      <c r="NBB11" s="2"/>
      <c r="NBC11" s="2"/>
      <c r="NBD11" s="2"/>
      <c r="NBE11" s="2"/>
      <c r="NBF11" s="2"/>
      <c r="NBG11" s="2"/>
      <c r="NBH11" s="2"/>
      <c r="NBI11" s="2"/>
      <c r="NBJ11" s="2"/>
      <c r="NBK11" s="2"/>
      <c r="NBL11" s="2"/>
      <c r="NBM11" s="2"/>
      <c r="NBN11" s="2"/>
      <c r="NBO11" s="2"/>
      <c r="NBP11" s="2"/>
      <c r="NBQ11" s="2"/>
      <c r="NBR11" s="2"/>
      <c r="NBS11" s="2"/>
      <c r="NBT11" s="2"/>
      <c r="NBU11" s="2"/>
      <c r="NBV11" s="2"/>
      <c r="NBW11" s="2"/>
      <c r="NBX11" s="2"/>
      <c r="NBY11" s="2"/>
      <c r="NBZ11" s="2"/>
      <c r="NCA11" s="2"/>
      <c r="NCB11" s="2"/>
      <c r="NCC11" s="2"/>
      <c r="NCD11" s="2"/>
      <c r="NCE11" s="2"/>
      <c r="NCF11" s="2"/>
      <c r="NCG11" s="2"/>
      <c r="NCH11" s="2"/>
      <c r="NCI11" s="2"/>
      <c r="NCJ11" s="2"/>
      <c r="NCK11" s="2"/>
      <c r="NCL11" s="2"/>
      <c r="NCM11" s="2"/>
      <c r="NCN11" s="2"/>
      <c r="NCO11" s="2"/>
      <c r="NCP11" s="2"/>
      <c r="NCQ11" s="2"/>
      <c r="NCR11" s="2"/>
      <c r="NCS11" s="2"/>
      <c r="NCT11" s="2"/>
      <c r="NCU11" s="2"/>
      <c r="NCV11" s="2"/>
      <c r="NCW11" s="2"/>
      <c r="NCX11" s="2"/>
      <c r="NCY11" s="2"/>
      <c r="NCZ11" s="2"/>
      <c r="NDA11" s="2"/>
      <c r="NDB11" s="2"/>
      <c r="NDC11" s="2"/>
      <c r="NDD11" s="2"/>
      <c r="NDE11" s="2"/>
      <c r="NDF11" s="2"/>
      <c r="NDG11" s="2"/>
      <c r="NDH11" s="2"/>
      <c r="NDI11" s="2"/>
      <c r="NDJ11" s="2"/>
      <c r="NDK11" s="2"/>
      <c r="NDL11" s="2"/>
      <c r="NDM11" s="2"/>
      <c r="NDN11" s="2"/>
      <c r="NDO11" s="2"/>
      <c r="NDP11" s="2"/>
      <c r="NDQ11" s="2"/>
      <c r="NDR11" s="2"/>
      <c r="NDS11" s="2"/>
      <c r="NDT11" s="2"/>
      <c r="NDU11" s="2"/>
      <c r="NDV11" s="2"/>
      <c r="NDW11" s="2"/>
      <c r="NDX11" s="2"/>
      <c r="NDY11" s="2"/>
      <c r="NDZ11" s="2"/>
      <c r="NEA11" s="2"/>
      <c r="NEB11" s="2"/>
      <c r="NEC11" s="2"/>
      <c r="NED11" s="2"/>
      <c r="NEE11" s="2"/>
      <c r="NEF11" s="2"/>
      <c r="NEG11" s="2"/>
      <c r="NEH11" s="2"/>
      <c r="NEI11" s="2"/>
      <c r="NEJ11" s="2"/>
      <c r="NEK11" s="2"/>
      <c r="NEL11" s="2"/>
      <c r="NEM11" s="2"/>
      <c r="NEN11" s="2"/>
      <c r="NEO11" s="2"/>
      <c r="NEP11" s="2"/>
      <c r="NEQ11" s="2"/>
      <c r="NER11" s="2"/>
      <c r="NES11" s="2"/>
      <c r="NET11" s="2"/>
      <c r="NEU11" s="2"/>
      <c r="NEV11" s="2"/>
      <c r="NEW11" s="2"/>
      <c r="NEX11" s="2"/>
      <c r="NEY11" s="2"/>
      <c r="NEZ11" s="2"/>
      <c r="NFA11" s="2"/>
      <c r="NFB11" s="2"/>
      <c r="NFC11" s="2"/>
      <c r="NFD11" s="2"/>
      <c r="NFE11" s="2"/>
      <c r="NFF11" s="2"/>
      <c r="NFG11" s="2"/>
      <c r="NFH11" s="2"/>
      <c r="NFI11" s="2"/>
      <c r="NFJ11" s="2"/>
      <c r="NFK11" s="2"/>
      <c r="NFL11" s="2"/>
      <c r="NFM11" s="2"/>
      <c r="NFN11" s="2"/>
      <c r="NFO11" s="2"/>
      <c r="NFP11" s="2"/>
      <c r="NFQ11" s="2"/>
      <c r="NFR11" s="2"/>
      <c r="NFS11" s="2"/>
      <c r="NFT11" s="2"/>
      <c r="NFU11" s="2"/>
      <c r="NFV11" s="2"/>
      <c r="NFW11" s="2"/>
      <c r="NFX11" s="2"/>
      <c r="NFY11" s="2"/>
      <c r="NFZ11" s="2"/>
      <c r="NGA11" s="2"/>
      <c r="NGB11" s="2"/>
      <c r="NGC11" s="2"/>
      <c r="NGD11" s="2"/>
      <c r="NGE11" s="2"/>
      <c r="NGF11" s="2"/>
      <c r="NGG11" s="2"/>
      <c r="NGH11" s="2"/>
      <c r="NGI11" s="2"/>
      <c r="NGJ11" s="2"/>
      <c r="NGK11" s="2"/>
      <c r="NGL11" s="2"/>
      <c r="NGM11" s="2"/>
      <c r="NGN11" s="2"/>
      <c r="NGO11" s="2"/>
      <c r="NGP11" s="2"/>
      <c r="NGQ11" s="2"/>
      <c r="NGR11" s="2"/>
      <c r="NGS11" s="2"/>
      <c r="NGT11" s="2"/>
      <c r="NGU11" s="2"/>
      <c r="NGV11" s="2"/>
      <c r="NGW11" s="2"/>
      <c r="NGX11" s="2"/>
      <c r="NGY11" s="2"/>
      <c r="NGZ11" s="2"/>
      <c r="NHA11" s="2"/>
      <c r="NHB11" s="2"/>
      <c r="NHC11" s="2"/>
      <c r="NHD11" s="2"/>
      <c r="NHE11" s="2"/>
      <c r="NHF11" s="2"/>
      <c r="NHG11" s="2"/>
      <c r="NHH11" s="2"/>
      <c r="NHI11" s="2"/>
      <c r="NHJ11" s="2"/>
      <c r="NHK11" s="2"/>
      <c r="NHL11" s="2"/>
      <c r="NHM11" s="2"/>
      <c r="NHN11" s="2"/>
      <c r="NHO11" s="2"/>
      <c r="NHP11" s="2"/>
      <c r="NHQ11" s="2"/>
      <c r="NHR11" s="2"/>
      <c r="NHS11" s="2"/>
      <c r="NHT11" s="2"/>
      <c r="NHU11" s="2"/>
      <c r="NHV11" s="2"/>
      <c r="NHW11" s="2"/>
      <c r="NHX11" s="2"/>
      <c r="NHY11" s="2"/>
      <c r="NHZ11" s="2"/>
      <c r="NIA11" s="2"/>
      <c r="NIB11" s="2"/>
      <c r="NIC11" s="2"/>
      <c r="NID11" s="2"/>
      <c r="NIE11" s="2"/>
      <c r="NIF11" s="2"/>
      <c r="NIG11" s="2"/>
      <c r="NIH11" s="2"/>
      <c r="NII11" s="2"/>
      <c r="NIJ11" s="2"/>
      <c r="NIK11" s="2"/>
      <c r="NIL11" s="2"/>
      <c r="NIM11" s="2"/>
      <c r="NIN11" s="2"/>
      <c r="NIO11" s="2"/>
      <c r="NIP11" s="2"/>
      <c r="NIQ11" s="2"/>
      <c r="NIR11" s="2"/>
      <c r="NIS11" s="2"/>
      <c r="NIT11" s="2"/>
      <c r="NIU11" s="2"/>
      <c r="NIV11" s="2"/>
      <c r="NIW11" s="2"/>
      <c r="NIX11" s="2"/>
      <c r="NIY11" s="2"/>
      <c r="NIZ11" s="2"/>
      <c r="NJA11" s="2"/>
      <c r="NJB11" s="2"/>
      <c r="NJC11" s="2"/>
      <c r="NJD11" s="2"/>
      <c r="NJE11" s="2"/>
      <c r="NJF11" s="2"/>
      <c r="NJG11" s="2"/>
      <c r="NJH11" s="2"/>
      <c r="NJI11" s="2"/>
      <c r="NJJ11" s="2"/>
      <c r="NJK11" s="2"/>
      <c r="NJL11" s="2"/>
      <c r="NJM11" s="2"/>
      <c r="NJN11" s="2"/>
      <c r="NJO11" s="2"/>
      <c r="NJP11" s="2"/>
      <c r="NJQ11" s="2"/>
      <c r="NJR11" s="2"/>
      <c r="NJS11" s="2"/>
      <c r="NJT11" s="2"/>
      <c r="NJU11" s="2"/>
      <c r="NJV11" s="2"/>
      <c r="NJW11" s="2"/>
      <c r="NJX11" s="2"/>
      <c r="NJY11" s="2"/>
      <c r="NJZ11" s="2"/>
      <c r="NKA11" s="2"/>
      <c r="NKB11" s="2"/>
      <c r="NKC11" s="2"/>
      <c r="NKD11" s="2"/>
      <c r="NKE11" s="2"/>
      <c r="NKF11" s="2"/>
      <c r="NKG11" s="2"/>
      <c r="NKH11" s="2"/>
      <c r="NKI11" s="2"/>
      <c r="NKJ11" s="2"/>
      <c r="NKK11" s="2"/>
      <c r="NKL11" s="2"/>
      <c r="NKM11" s="2"/>
      <c r="NKN11" s="2"/>
      <c r="NKO11" s="2"/>
      <c r="NKP11" s="2"/>
      <c r="NKQ11" s="2"/>
      <c r="NKR11" s="2"/>
      <c r="NKS11" s="2"/>
      <c r="NKT11" s="2"/>
      <c r="NKU11" s="2"/>
      <c r="NKV11" s="2"/>
      <c r="NKW11" s="2"/>
      <c r="NKX11" s="2"/>
      <c r="NKY11" s="2"/>
      <c r="NKZ11" s="2"/>
      <c r="NLA11" s="2"/>
      <c r="NLB11" s="2"/>
      <c r="NLC11" s="2"/>
      <c r="NLD11" s="2"/>
      <c r="NLE11" s="2"/>
      <c r="NLF11" s="2"/>
      <c r="NLG11" s="2"/>
      <c r="NLH11" s="2"/>
      <c r="NLI11" s="2"/>
      <c r="NLJ11" s="2"/>
      <c r="NLK11" s="2"/>
      <c r="NLL11" s="2"/>
      <c r="NLM11" s="2"/>
      <c r="NLN11" s="2"/>
      <c r="NLO11" s="2"/>
      <c r="NLP11" s="2"/>
      <c r="NLQ11" s="2"/>
      <c r="NLR11" s="2"/>
      <c r="NLS11" s="2"/>
      <c r="NLT11" s="2"/>
      <c r="NLU11" s="2"/>
      <c r="NLV11" s="2"/>
      <c r="NLW11" s="2"/>
      <c r="NLX11" s="2"/>
      <c r="NLY11" s="2"/>
      <c r="NLZ11" s="2"/>
      <c r="NMA11" s="2"/>
      <c r="NMB11" s="2"/>
      <c r="NMC11" s="2"/>
      <c r="NMD11" s="2"/>
      <c r="NME11" s="2"/>
      <c r="NMF11" s="2"/>
      <c r="NMG11" s="2"/>
      <c r="NMH11" s="2"/>
      <c r="NMI11" s="2"/>
      <c r="NMJ11" s="2"/>
      <c r="NMK11" s="2"/>
      <c r="NML11" s="2"/>
      <c r="NMM11" s="2"/>
      <c r="NMN11" s="2"/>
      <c r="NMO11" s="2"/>
      <c r="NMP11" s="2"/>
      <c r="NMQ11" s="2"/>
      <c r="NMR11" s="2"/>
      <c r="NMS11" s="2"/>
      <c r="NMT11" s="2"/>
      <c r="NMU11" s="2"/>
      <c r="NMV11" s="2"/>
      <c r="NMW11" s="2"/>
      <c r="NMX11" s="2"/>
      <c r="NMY11" s="2"/>
      <c r="NMZ11" s="2"/>
      <c r="NNA11" s="2"/>
      <c r="NNB11" s="2"/>
      <c r="NNC11" s="2"/>
      <c r="NND11" s="2"/>
      <c r="NNE11" s="2"/>
      <c r="NNF11" s="2"/>
      <c r="NNG11" s="2"/>
      <c r="NNH11" s="2"/>
      <c r="NNI11" s="2"/>
      <c r="NNJ11" s="2"/>
      <c r="NNK11" s="2"/>
      <c r="NNL11" s="2"/>
      <c r="NNM11" s="2"/>
      <c r="NNN11" s="2"/>
      <c r="NNO11" s="2"/>
      <c r="NNP11" s="2"/>
      <c r="NNQ11" s="2"/>
      <c r="NNR11" s="2"/>
      <c r="NNS11" s="2"/>
      <c r="NNT11" s="2"/>
      <c r="NNU11" s="2"/>
      <c r="NNV11" s="2"/>
      <c r="NNW11" s="2"/>
      <c r="NNX11" s="2"/>
      <c r="NNY11" s="2"/>
      <c r="NNZ11" s="2"/>
      <c r="NOA11" s="2"/>
      <c r="NOB11" s="2"/>
      <c r="NOC11" s="2"/>
      <c r="NOD11" s="2"/>
      <c r="NOE11" s="2"/>
      <c r="NOF11" s="2"/>
      <c r="NOG11" s="2"/>
      <c r="NOH11" s="2"/>
      <c r="NOI11" s="2"/>
      <c r="NOJ11" s="2"/>
      <c r="NOK11" s="2"/>
      <c r="NOL11" s="2"/>
      <c r="NOM11" s="2"/>
      <c r="NON11" s="2"/>
      <c r="NOO11" s="2"/>
      <c r="NOP11" s="2"/>
      <c r="NOQ11" s="2"/>
      <c r="NOR11" s="2"/>
      <c r="NOS11" s="2"/>
      <c r="NOT11" s="2"/>
      <c r="NOU11" s="2"/>
      <c r="NOV11" s="2"/>
      <c r="NOW11" s="2"/>
      <c r="NOX11" s="2"/>
      <c r="NOY11" s="2"/>
      <c r="NOZ11" s="2"/>
      <c r="NPA11" s="2"/>
      <c r="NPB11" s="2"/>
      <c r="NPC11" s="2"/>
      <c r="NPD11" s="2"/>
      <c r="NPE11" s="2"/>
      <c r="NPF11" s="2"/>
      <c r="NPG11" s="2"/>
      <c r="NPH11" s="2"/>
      <c r="NPI11" s="2"/>
      <c r="NPJ11" s="2"/>
      <c r="NPK11" s="2"/>
      <c r="NPL11" s="2"/>
      <c r="NPM11" s="2"/>
      <c r="NPN11" s="2"/>
      <c r="NPO11" s="2"/>
      <c r="NPP11" s="2"/>
      <c r="NPQ11" s="2"/>
      <c r="NPR11" s="2"/>
      <c r="NPS11" s="2"/>
      <c r="NPT11" s="2"/>
      <c r="NPU11" s="2"/>
      <c r="NPV11" s="2"/>
      <c r="NPW11" s="2"/>
      <c r="NPX11" s="2"/>
      <c r="NPY11" s="2"/>
      <c r="NPZ11" s="2"/>
      <c r="NQA11" s="2"/>
      <c r="NQB11" s="2"/>
      <c r="NQC11" s="2"/>
      <c r="NQD11" s="2"/>
      <c r="NQE11" s="2"/>
      <c r="NQF11" s="2"/>
      <c r="NQG11" s="2"/>
      <c r="NQH11" s="2"/>
      <c r="NQI11" s="2"/>
      <c r="NQJ11" s="2"/>
      <c r="NQK11" s="2"/>
      <c r="NQL11" s="2"/>
      <c r="NQM11" s="2"/>
      <c r="NQN11" s="2"/>
      <c r="NQO11" s="2"/>
      <c r="NQP11" s="2"/>
      <c r="NQQ11" s="2"/>
      <c r="NQR11" s="2"/>
      <c r="NQS11" s="2"/>
      <c r="NQT11" s="2"/>
      <c r="NQU11" s="2"/>
      <c r="NQV11" s="2"/>
      <c r="NQW11" s="2"/>
      <c r="NQX11" s="2"/>
      <c r="NQY11" s="2"/>
      <c r="NQZ11" s="2"/>
      <c r="NRA11" s="2"/>
      <c r="NRB11" s="2"/>
      <c r="NRC11" s="2"/>
      <c r="NRD11" s="2"/>
      <c r="NRE11" s="2"/>
      <c r="NRF11" s="2"/>
      <c r="NRG11" s="2"/>
      <c r="NRH11" s="2"/>
      <c r="NRI11" s="2"/>
      <c r="NRJ11" s="2"/>
      <c r="NRK11" s="2"/>
      <c r="NRL11" s="2"/>
      <c r="NRM11" s="2"/>
      <c r="NRN11" s="2"/>
      <c r="NRO11" s="2"/>
      <c r="NRP11" s="2"/>
      <c r="NRQ11" s="2"/>
      <c r="NRR11" s="2"/>
      <c r="NRS11" s="2"/>
      <c r="NRT11" s="2"/>
      <c r="NRU11" s="2"/>
      <c r="NRV11" s="2"/>
      <c r="NRW11" s="2"/>
      <c r="NRX11" s="2"/>
      <c r="NRY11" s="2"/>
      <c r="NRZ11" s="2"/>
      <c r="NSA11" s="2"/>
      <c r="NSB11" s="2"/>
      <c r="NSC11" s="2"/>
      <c r="NSD11" s="2"/>
      <c r="NSE11" s="2"/>
      <c r="NSF11" s="2"/>
      <c r="NSG11" s="2"/>
      <c r="NSH11" s="2"/>
      <c r="NSI11" s="2"/>
      <c r="NSJ11" s="2"/>
      <c r="NSK11" s="2"/>
      <c r="NSL11" s="2"/>
      <c r="NSM11" s="2"/>
      <c r="NSN11" s="2"/>
      <c r="NSO11" s="2"/>
      <c r="NSP11" s="2"/>
      <c r="NSQ11" s="2"/>
      <c r="NSR11" s="2"/>
      <c r="NSS11" s="2"/>
      <c r="NST11" s="2"/>
      <c r="NSU11" s="2"/>
      <c r="NSV11" s="2"/>
      <c r="NSW11" s="2"/>
      <c r="NSX11" s="2"/>
      <c r="NSY11" s="2"/>
      <c r="NSZ11" s="2"/>
      <c r="NTA11" s="2"/>
      <c r="NTB11" s="2"/>
      <c r="NTC11" s="2"/>
      <c r="NTD11" s="2"/>
      <c r="NTE11" s="2"/>
      <c r="NTF11" s="2"/>
      <c r="NTG11" s="2"/>
      <c r="NTH11" s="2"/>
      <c r="NTI11" s="2"/>
      <c r="NTJ11" s="2"/>
      <c r="NTK11" s="2"/>
      <c r="NTL11" s="2"/>
      <c r="NTM11" s="2"/>
      <c r="NTN11" s="2"/>
      <c r="NTO11" s="2"/>
      <c r="NTP11" s="2"/>
      <c r="NTQ11" s="2"/>
      <c r="NTR11" s="2"/>
      <c r="NTS11" s="2"/>
      <c r="NTT11" s="2"/>
      <c r="NTU11" s="2"/>
      <c r="NTV11" s="2"/>
      <c r="NTW11" s="2"/>
      <c r="NTX11" s="2"/>
      <c r="NTY11" s="2"/>
      <c r="NTZ11" s="2"/>
      <c r="NUA11" s="2"/>
      <c r="NUB11" s="2"/>
      <c r="NUC11" s="2"/>
      <c r="NUD11" s="2"/>
      <c r="NUE11" s="2"/>
      <c r="NUF11" s="2"/>
      <c r="NUG11" s="2"/>
      <c r="NUH11" s="2"/>
      <c r="NUI11" s="2"/>
      <c r="NUJ11" s="2"/>
      <c r="NUK11" s="2"/>
      <c r="NUL11" s="2"/>
      <c r="NUM11" s="2"/>
      <c r="NUN11" s="2"/>
      <c r="NUO11" s="2"/>
      <c r="NUP11" s="2"/>
      <c r="NUQ11" s="2"/>
      <c r="NUR11" s="2"/>
      <c r="NUS11" s="2"/>
      <c r="NUT11" s="2"/>
      <c r="NUU11" s="2"/>
      <c r="NUV11" s="2"/>
      <c r="NUW11" s="2"/>
      <c r="NUX11" s="2"/>
      <c r="NUY11" s="2"/>
      <c r="NUZ11" s="2"/>
      <c r="NVA11" s="2"/>
      <c r="NVB11" s="2"/>
      <c r="NVC11" s="2"/>
      <c r="NVD11" s="2"/>
      <c r="NVE11" s="2"/>
      <c r="NVF11" s="2"/>
      <c r="NVG11" s="2"/>
      <c r="NVH11" s="2"/>
      <c r="NVI11" s="2"/>
      <c r="NVJ11" s="2"/>
      <c r="NVK11" s="2"/>
      <c r="NVL11" s="2"/>
      <c r="NVM11" s="2"/>
      <c r="NVN11" s="2"/>
      <c r="NVO11" s="2"/>
      <c r="NVP11" s="2"/>
      <c r="NVQ11" s="2"/>
      <c r="NVR11" s="2"/>
      <c r="NVS11" s="2"/>
      <c r="NVT11" s="2"/>
      <c r="NVU11" s="2"/>
      <c r="NVV11" s="2"/>
      <c r="NVW11" s="2"/>
      <c r="NVX11" s="2"/>
      <c r="NVY11" s="2"/>
      <c r="NVZ11" s="2"/>
      <c r="NWA11" s="2"/>
      <c r="NWB11" s="2"/>
      <c r="NWC11" s="2"/>
      <c r="NWD11" s="2"/>
      <c r="NWE11" s="2"/>
      <c r="NWF11" s="2"/>
      <c r="NWG11" s="2"/>
      <c r="NWH11" s="2"/>
      <c r="NWI11" s="2"/>
      <c r="NWJ11" s="2"/>
      <c r="NWK11" s="2"/>
      <c r="NWL11" s="2"/>
      <c r="NWM11" s="2"/>
      <c r="NWN11" s="2"/>
      <c r="NWO11" s="2"/>
      <c r="NWP11" s="2"/>
      <c r="NWQ11" s="2"/>
      <c r="NWR11" s="2"/>
      <c r="NWS11" s="2"/>
      <c r="NWT11" s="2"/>
      <c r="NWU11" s="2"/>
      <c r="NWV11" s="2"/>
      <c r="NWW11" s="2"/>
      <c r="NWX11" s="2"/>
      <c r="NWY11" s="2"/>
      <c r="NWZ11" s="2"/>
      <c r="NXA11" s="2"/>
      <c r="NXB11" s="2"/>
      <c r="NXC11" s="2"/>
      <c r="NXD11" s="2"/>
      <c r="NXE11" s="2"/>
      <c r="NXF11" s="2"/>
      <c r="NXG11" s="2"/>
      <c r="NXH11" s="2"/>
      <c r="NXI11" s="2"/>
      <c r="NXJ11" s="2"/>
      <c r="NXK11" s="2"/>
      <c r="NXL11" s="2"/>
      <c r="NXM11" s="2"/>
      <c r="NXN11" s="2"/>
      <c r="NXO11" s="2"/>
      <c r="NXP11" s="2"/>
      <c r="NXQ11" s="2"/>
      <c r="NXR11" s="2"/>
      <c r="NXS11" s="2"/>
      <c r="NXT11" s="2"/>
      <c r="NXU11" s="2"/>
      <c r="NXV11" s="2"/>
      <c r="NXW11" s="2"/>
      <c r="NXX11" s="2"/>
      <c r="NXY11" s="2"/>
      <c r="NXZ11" s="2"/>
      <c r="NYA11" s="2"/>
      <c r="NYB11" s="2"/>
      <c r="NYC11" s="2"/>
      <c r="NYD11" s="2"/>
      <c r="NYE11" s="2"/>
      <c r="NYF11" s="2"/>
      <c r="NYG11" s="2"/>
      <c r="NYH11" s="2"/>
      <c r="NYI11" s="2"/>
      <c r="NYJ11" s="2"/>
      <c r="NYK11" s="2"/>
      <c r="NYL11" s="2"/>
      <c r="NYM11" s="2"/>
      <c r="NYN11" s="2"/>
      <c r="NYO11" s="2"/>
      <c r="NYP11" s="2"/>
      <c r="NYQ11" s="2"/>
      <c r="NYR11" s="2"/>
      <c r="NYS11" s="2"/>
      <c r="NYT11" s="2"/>
      <c r="NYU11" s="2"/>
      <c r="NYV11" s="2"/>
      <c r="NYW11" s="2"/>
      <c r="NYX11" s="2"/>
      <c r="NYY11" s="2"/>
      <c r="NYZ11" s="2"/>
      <c r="NZA11" s="2"/>
      <c r="NZB11" s="2"/>
      <c r="NZC11" s="2"/>
      <c r="NZD11" s="2"/>
      <c r="NZE11" s="2"/>
      <c r="NZF11" s="2"/>
      <c r="NZG11" s="2"/>
      <c r="NZH11" s="2"/>
      <c r="NZI11" s="2"/>
      <c r="NZJ11" s="2"/>
      <c r="NZK11" s="2"/>
      <c r="NZL11" s="2"/>
      <c r="NZM11" s="2"/>
      <c r="NZN11" s="2"/>
      <c r="NZO11" s="2"/>
      <c r="NZP11" s="2"/>
      <c r="NZQ11" s="2"/>
      <c r="NZR11" s="2"/>
      <c r="NZS11" s="2"/>
      <c r="NZT11" s="2"/>
      <c r="NZU11" s="2"/>
      <c r="NZV11" s="2"/>
      <c r="NZW11" s="2"/>
      <c r="NZX11" s="2"/>
      <c r="NZY11" s="2"/>
      <c r="NZZ11" s="2"/>
      <c r="OAA11" s="2"/>
      <c r="OAB11" s="2"/>
      <c r="OAC11" s="2"/>
      <c r="OAD11" s="2"/>
      <c r="OAE11" s="2"/>
      <c r="OAF11" s="2"/>
      <c r="OAG11" s="2"/>
      <c r="OAH11" s="2"/>
      <c r="OAI11" s="2"/>
      <c r="OAJ11" s="2"/>
      <c r="OAK11" s="2"/>
      <c r="OAL11" s="2"/>
      <c r="OAM11" s="2"/>
      <c r="OAN11" s="2"/>
      <c r="OAO11" s="2"/>
      <c r="OAP11" s="2"/>
      <c r="OAQ11" s="2"/>
      <c r="OAR11" s="2"/>
      <c r="OAS11" s="2"/>
      <c r="OAT11" s="2"/>
      <c r="OAU11" s="2"/>
      <c r="OAV11" s="2"/>
      <c r="OAW11" s="2"/>
      <c r="OAX11" s="2"/>
      <c r="OAY11" s="2"/>
      <c r="OAZ11" s="2"/>
      <c r="OBA11" s="2"/>
      <c r="OBB11" s="2"/>
      <c r="OBC11" s="2"/>
      <c r="OBD11" s="2"/>
      <c r="OBE11" s="2"/>
      <c r="OBF11" s="2"/>
      <c r="OBG11" s="2"/>
      <c r="OBH11" s="2"/>
      <c r="OBI11" s="2"/>
      <c r="OBJ11" s="2"/>
      <c r="OBK11" s="2"/>
      <c r="OBL11" s="2"/>
      <c r="OBM11" s="2"/>
      <c r="OBN11" s="2"/>
      <c r="OBO11" s="2"/>
      <c r="OBP11" s="2"/>
      <c r="OBQ11" s="2"/>
      <c r="OBR11" s="2"/>
      <c r="OBS11" s="2"/>
      <c r="OBT11" s="2"/>
      <c r="OBU11" s="2"/>
      <c r="OBV11" s="2"/>
      <c r="OBW11" s="2"/>
      <c r="OBX11" s="2"/>
      <c r="OBY11" s="2"/>
      <c r="OBZ11" s="2"/>
      <c r="OCA11" s="2"/>
      <c r="OCB11" s="2"/>
      <c r="OCC11" s="2"/>
      <c r="OCD11" s="2"/>
      <c r="OCE11" s="2"/>
      <c r="OCF11" s="2"/>
      <c r="OCG11" s="2"/>
      <c r="OCH11" s="2"/>
      <c r="OCI11" s="2"/>
      <c r="OCJ11" s="2"/>
      <c r="OCK11" s="2"/>
      <c r="OCL11" s="2"/>
      <c r="OCM11" s="2"/>
      <c r="OCN11" s="2"/>
      <c r="OCO11" s="2"/>
      <c r="OCP11" s="2"/>
      <c r="OCQ11" s="2"/>
      <c r="OCR11" s="2"/>
      <c r="OCS11" s="2"/>
      <c r="OCT11" s="2"/>
      <c r="OCU11" s="2"/>
      <c r="OCV11" s="2"/>
      <c r="OCW11" s="2"/>
      <c r="OCX11" s="2"/>
      <c r="OCY11" s="2"/>
      <c r="OCZ11" s="2"/>
      <c r="ODA11" s="2"/>
      <c r="ODB11" s="2"/>
      <c r="ODC11" s="2"/>
      <c r="ODD11" s="2"/>
      <c r="ODE11" s="2"/>
      <c r="ODF11" s="2"/>
      <c r="ODG11" s="2"/>
      <c r="ODH11" s="2"/>
      <c r="ODI11" s="2"/>
      <c r="ODJ11" s="2"/>
      <c r="ODK11" s="2"/>
      <c r="ODL11" s="2"/>
      <c r="ODM11" s="2"/>
      <c r="ODN11" s="2"/>
      <c r="ODO11" s="2"/>
      <c r="ODP11" s="2"/>
      <c r="ODQ11" s="2"/>
      <c r="ODR11" s="2"/>
      <c r="ODS11" s="2"/>
      <c r="ODT11" s="2"/>
      <c r="ODU11" s="2"/>
      <c r="ODV11" s="2"/>
      <c r="ODW11" s="2"/>
      <c r="ODX11" s="2"/>
      <c r="ODY11" s="2"/>
      <c r="ODZ11" s="2"/>
      <c r="OEA11" s="2"/>
      <c r="OEB11" s="2"/>
      <c r="OEC11" s="2"/>
      <c r="OED11" s="2"/>
      <c r="OEE11" s="2"/>
      <c r="OEF11" s="2"/>
      <c r="OEG11" s="2"/>
      <c r="OEH11" s="2"/>
      <c r="OEI11" s="2"/>
      <c r="OEJ11" s="2"/>
      <c r="OEK11" s="2"/>
      <c r="OEL11" s="2"/>
      <c r="OEM11" s="2"/>
      <c r="OEN11" s="2"/>
      <c r="OEO11" s="2"/>
      <c r="OEP11" s="2"/>
      <c r="OEQ11" s="2"/>
      <c r="OER11" s="2"/>
      <c r="OES11" s="2"/>
      <c r="OET11" s="2"/>
      <c r="OEU11" s="2"/>
      <c r="OEV11" s="2"/>
      <c r="OEW11" s="2"/>
      <c r="OEX11" s="2"/>
      <c r="OEY11" s="2"/>
      <c r="OEZ11" s="2"/>
      <c r="OFA11" s="2"/>
      <c r="OFB11" s="2"/>
      <c r="OFC11" s="2"/>
      <c r="OFD11" s="2"/>
      <c r="OFE11" s="2"/>
      <c r="OFF11" s="2"/>
      <c r="OFG11" s="2"/>
      <c r="OFH11" s="2"/>
      <c r="OFI11" s="2"/>
      <c r="OFJ11" s="2"/>
      <c r="OFK11" s="2"/>
      <c r="OFL11" s="2"/>
      <c r="OFM11" s="2"/>
      <c r="OFN11" s="2"/>
      <c r="OFO11" s="2"/>
      <c r="OFP11" s="2"/>
      <c r="OFQ11" s="2"/>
      <c r="OFR11" s="2"/>
      <c r="OFS11" s="2"/>
      <c r="OFT11" s="2"/>
      <c r="OFU11" s="2"/>
      <c r="OFV11" s="2"/>
      <c r="OFW11" s="2"/>
      <c r="OFX11" s="2"/>
      <c r="OFY11" s="2"/>
      <c r="OFZ11" s="2"/>
      <c r="OGA11" s="2"/>
      <c r="OGB11" s="2"/>
      <c r="OGC11" s="2"/>
      <c r="OGD11" s="2"/>
      <c r="OGE11" s="2"/>
      <c r="OGF11" s="2"/>
      <c r="OGG11" s="2"/>
      <c r="OGH11" s="2"/>
      <c r="OGI11" s="2"/>
      <c r="OGJ11" s="2"/>
      <c r="OGK11" s="2"/>
      <c r="OGL11" s="2"/>
      <c r="OGM11" s="2"/>
      <c r="OGN11" s="2"/>
      <c r="OGO11" s="2"/>
      <c r="OGP11" s="2"/>
      <c r="OGQ11" s="2"/>
      <c r="OGR11" s="2"/>
      <c r="OGS11" s="2"/>
      <c r="OGT11" s="2"/>
      <c r="OGU11" s="2"/>
      <c r="OGV11" s="2"/>
      <c r="OGW11" s="2"/>
      <c r="OGX11" s="2"/>
      <c r="OGY11" s="2"/>
      <c r="OGZ11" s="2"/>
      <c r="OHA11" s="2"/>
      <c r="OHB11" s="2"/>
      <c r="OHC11" s="2"/>
      <c r="OHD11" s="2"/>
      <c r="OHE11" s="2"/>
      <c r="OHF11" s="2"/>
      <c r="OHG11" s="2"/>
      <c r="OHH11" s="2"/>
      <c r="OHI11" s="2"/>
      <c r="OHJ11" s="2"/>
      <c r="OHK11" s="2"/>
      <c r="OHL11" s="2"/>
      <c r="OHM11" s="2"/>
      <c r="OHN11" s="2"/>
      <c r="OHO11" s="2"/>
      <c r="OHP11" s="2"/>
      <c r="OHQ11" s="2"/>
      <c r="OHR11" s="2"/>
      <c r="OHS11" s="2"/>
      <c r="OHT11" s="2"/>
      <c r="OHU11" s="2"/>
      <c r="OHV11" s="2"/>
      <c r="OHW11" s="2"/>
      <c r="OHX11" s="2"/>
      <c r="OHY11" s="2"/>
      <c r="OHZ11" s="2"/>
      <c r="OIA11" s="2"/>
      <c r="OIB11" s="2"/>
      <c r="OIC11" s="2"/>
      <c r="OID11" s="2"/>
      <c r="OIE11" s="2"/>
      <c r="OIF11" s="2"/>
      <c r="OIG11" s="2"/>
      <c r="OIH11" s="2"/>
      <c r="OII11" s="2"/>
      <c r="OIJ11" s="2"/>
      <c r="OIK11" s="2"/>
      <c r="OIL11" s="2"/>
      <c r="OIM11" s="2"/>
      <c r="OIN11" s="2"/>
      <c r="OIO11" s="2"/>
      <c r="OIP11" s="2"/>
      <c r="OIQ11" s="2"/>
      <c r="OIR11" s="2"/>
      <c r="OIS11" s="2"/>
      <c r="OIT11" s="2"/>
      <c r="OIU11" s="2"/>
      <c r="OIV11" s="2"/>
      <c r="OIW11" s="2"/>
      <c r="OIX11" s="2"/>
      <c r="OIY11" s="2"/>
      <c r="OIZ11" s="2"/>
      <c r="OJA11" s="2"/>
      <c r="OJB11" s="2"/>
      <c r="OJC11" s="2"/>
      <c r="OJD11" s="2"/>
      <c r="OJE11" s="2"/>
      <c r="OJF11" s="2"/>
      <c r="OJG11" s="2"/>
      <c r="OJH11" s="2"/>
      <c r="OJI11" s="2"/>
      <c r="OJJ11" s="2"/>
      <c r="OJK11" s="2"/>
      <c r="OJL11" s="2"/>
      <c r="OJM11" s="2"/>
      <c r="OJN11" s="2"/>
      <c r="OJO11" s="2"/>
      <c r="OJP11" s="2"/>
      <c r="OJQ11" s="2"/>
      <c r="OJR11" s="2"/>
      <c r="OJS11" s="2"/>
      <c r="OJT11" s="2"/>
      <c r="OJU11" s="2"/>
      <c r="OJV11" s="2"/>
      <c r="OJW11" s="2"/>
      <c r="OJX11" s="2"/>
      <c r="OJY11" s="2"/>
      <c r="OJZ11" s="2"/>
      <c r="OKA11" s="2"/>
      <c r="OKB11" s="2"/>
      <c r="OKC11" s="2"/>
      <c r="OKD11" s="2"/>
      <c r="OKE11" s="2"/>
      <c r="OKF11" s="2"/>
      <c r="OKG11" s="2"/>
      <c r="OKH11" s="2"/>
      <c r="OKI11" s="2"/>
      <c r="OKJ11" s="2"/>
      <c r="OKK11" s="2"/>
      <c r="OKL11" s="2"/>
      <c r="OKM11" s="2"/>
      <c r="OKN11" s="2"/>
      <c r="OKO11" s="2"/>
      <c r="OKP11" s="2"/>
      <c r="OKQ11" s="2"/>
      <c r="OKR11" s="2"/>
      <c r="OKS11" s="2"/>
      <c r="OKT11" s="2"/>
      <c r="OKU11" s="2"/>
      <c r="OKV11" s="2"/>
      <c r="OKW11" s="2"/>
      <c r="OKX11" s="2"/>
      <c r="OKY11" s="2"/>
      <c r="OKZ11" s="2"/>
      <c r="OLA11" s="2"/>
      <c r="OLB11" s="2"/>
      <c r="OLC11" s="2"/>
      <c r="OLD11" s="2"/>
      <c r="OLE11" s="2"/>
      <c r="OLF11" s="2"/>
      <c r="OLG11" s="2"/>
      <c r="OLH11" s="2"/>
      <c r="OLI11" s="2"/>
      <c r="OLJ11" s="2"/>
      <c r="OLK11" s="2"/>
      <c r="OLL11" s="2"/>
      <c r="OLM11" s="2"/>
      <c r="OLN11" s="2"/>
      <c r="OLO11" s="2"/>
      <c r="OLP11" s="2"/>
      <c r="OLQ11" s="2"/>
      <c r="OLR11" s="2"/>
      <c r="OLS11" s="2"/>
      <c r="OLT11" s="2"/>
      <c r="OLU11" s="2"/>
      <c r="OLV11" s="2"/>
      <c r="OLW11" s="2"/>
      <c r="OLX11" s="2"/>
      <c r="OLY11" s="2"/>
      <c r="OLZ11" s="2"/>
      <c r="OMA11" s="2"/>
      <c r="OMB11" s="2"/>
      <c r="OMC11" s="2"/>
      <c r="OMD11" s="2"/>
      <c r="OME11" s="2"/>
      <c r="OMF11" s="2"/>
      <c r="OMG11" s="2"/>
      <c r="OMH11" s="2"/>
      <c r="OMI11" s="2"/>
      <c r="OMJ11" s="2"/>
      <c r="OMK11" s="2"/>
      <c r="OML11" s="2"/>
      <c r="OMM11" s="2"/>
      <c r="OMN11" s="2"/>
      <c r="OMO11" s="2"/>
      <c r="OMP11" s="2"/>
      <c r="OMQ11" s="2"/>
      <c r="OMR11" s="2"/>
      <c r="OMS11" s="2"/>
      <c r="OMT11" s="2"/>
      <c r="OMU11" s="2"/>
      <c r="OMV11" s="2"/>
      <c r="OMW11" s="2"/>
      <c r="OMX11" s="2"/>
      <c r="OMY11" s="2"/>
      <c r="OMZ11" s="2"/>
      <c r="ONA11" s="2"/>
      <c r="ONB11" s="2"/>
      <c r="ONC11" s="2"/>
      <c r="OND11" s="2"/>
      <c r="ONE11" s="2"/>
      <c r="ONF11" s="2"/>
      <c r="ONG11" s="2"/>
      <c r="ONH11" s="2"/>
      <c r="ONI11" s="2"/>
      <c r="ONJ11" s="2"/>
      <c r="ONK11" s="2"/>
      <c r="ONL11" s="2"/>
      <c r="ONM11" s="2"/>
      <c r="ONN11" s="2"/>
      <c r="ONO11" s="2"/>
      <c r="ONP11" s="2"/>
      <c r="ONQ11" s="2"/>
      <c r="ONR11" s="2"/>
      <c r="ONS11" s="2"/>
      <c r="ONT11" s="2"/>
      <c r="ONU11" s="2"/>
      <c r="ONV11" s="2"/>
      <c r="ONW11" s="2"/>
      <c r="ONX11" s="2"/>
      <c r="ONY11" s="2"/>
      <c r="ONZ11" s="2"/>
      <c r="OOA11" s="2"/>
      <c r="OOB11" s="2"/>
      <c r="OOC11" s="2"/>
      <c r="OOD11" s="2"/>
      <c r="OOE11" s="2"/>
      <c r="OOF11" s="2"/>
      <c r="OOG11" s="2"/>
      <c r="OOH11" s="2"/>
      <c r="OOI11" s="2"/>
      <c r="OOJ11" s="2"/>
      <c r="OOK11" s="2"/>
      <c r="OOL11" s="2"/>
      <c r="OOM11" s="2"/>
      <c r="OON11" s="2"/>
      <c r="OOO11" s="2"/>
      <c r="OOP11" s="2"/>
      <c r="OOQ11" s="2"/>
      <c r="OOR11" s="2"/>
      <c r="OOS11" s="2"/>
      <c r="OOT11" s="2"/>
      <c r="OOU11" s="2"/>
      <c r="OOV11" s="2"/>
      <c r="OOW11" s="2"/>
      <c r="OOX11" s="2"/>
      <c r="OOY11" s="2"/>
      <c r="OOZ11" s="2"/>
      <c r="OPA11" s="2"/>
      <c r="OPB11" s="2"/>
      <c r="OPC11" s="2"/>
      <c r="OPD11" s="2"/>
      <c r="OPE11" s="2"/>
      <c r="OPF11" s="2"/>
      <c r="OPG11" s="2"/>
      <c r="OPH11" s="2"/>
      <c r="OPI11" s="2"/>
      <c r="OPJ11" s="2"/>
      <c r="OPK11" s="2"/>
      <c r="OPL11" s="2"/>
      <c r="OPM11" s="2"/>
      <c r="OPN11" s="2"/>
      <c r="OPO11" s="2"/>
      <c r="OPP11" s="2"/>
      <c r="OPQ11" s="2"/>
      <c r="OPR11" s="2"/>
      <c r="OPS11" s="2"/>
      <c r="OPT11" s="2"/>
      <c r="OPU11" s="2"/>
      <c r="OPV11" s="2"/>
      <c r="OPW11" s="2"/>
      <c r="OPX11" s="2"/>
      <c r="OPY11" s="2"/>
      <c r="OPZ11" s="2"/>
      <c r="OQA11" s="2"/>
      <c r="OQB11" s="2"/>
      <c r="OQC11" s="2"/>
      <c r="OQD11" s="2"/>
      <c r="OQE11" s="2"/>
      <c r="OQF11" s="2"/>
      <c r="OQG11" s="2"/>
      <c r="OQH11" s="2"/>
      <c r="OQI11" s="2"/>
      <c r="OQJ11" s="2"/>
      <c r="OQK11" s="2"/>
      <c r="OQL11" s="2"/>
      <c r="OQM11" s="2"/>
      <c r="OQN11" s="2"/>
      <c r="OQO11" s="2"/>
      <c r="OQP11" s="2"/>
      <c r="OQQ11" s="2"/>
      <c r="OQR11" s="2"/>
      <c r="OQS11" s="2"/>
      <c r="OQT11" s="2"/>
      <c r="OQU11" s="2"/>
      <c r="OQV11" s="2"/>
      <c r="OQW11" s="2"/>
      <c r="OQX11" s="2"/>
      <c r="OQY11" s="2"/>
      <c r="OQZ11" s="2"/>
      <c r="ORA11" s="2"/>
      <c r="ORB11" s="2"/>
      <c r="ORC11" s="2"/>
      <c r="ORD11" s="2"/>
      <c r="ORE11" s="2"/>
      <c r="ORF11" s="2"/>
      <c r="ORG11" s="2"/>
      <c r="ORH11" s="2"/>
      <c r="ORI11" s="2"/>
      <c r="ORJ11" s="2"/>
      <c r="ORK11" s="2"/>
      <c r="ORL11" s="2"/>
      <c r="ORM11" s="2"/>
      <c r="ORN11" s="2"/>
      <c r="ORO11" s="2"/>
      <c r="ORP11" s="2"/>
      <c r="ORQ11" s="2"/>
      <c r="ORR11" s="2"/>
      <c r="ORS11" s="2"/>
      <c r="ORT11" s="2"/>
      <c r="ORU11" s="2"/>
      <c r="ORV11" s="2"/>
      <c r="ORW11" s="2"/>
      <c r="ORX11" s="2"/>
      <c r="ORY11" s="2"/>
      <c r="ORZ11" s="2"/>
      <c r="OSA11" s="2"/>
      <c r="OSB11" s="2"/>
      <c r="OSC11" s="2"/>
      <c r="OSD11" s="2"/>
      <c r="OSE11" s="2"/>
      <c r="OSF11" s="2"/>
      <c r="OSG11" s="2"/>
      <c r="OSH11" s="2"/>
      <c r="OSI11" s="2"/>
      <c r="OSJ11" s="2"/>
      <c r="OSK11" s="2"/>
      <c r="OSL11" s="2"/>
      <c r="OSM11" s="2"/>
      <c r="OSN11" s="2"/>
      <c r="OSO11" s="2"/>
      <c r="OSP11" s="2"/>
      <c r="OSQ11" s="2"/>
      <c r="OSR11" s="2"/>
      <c r="OSS11" s="2"/>
      <c r="OST11" s="2"/>
      <c r="OSU11" s="2"/>
      <c r="OSV11" s="2"/>
      <c r="OSW11" s="2"/>
      <c r="OSX11" s="2"/>
      <c r="OSY11" s="2"/>
      <c r="OSZ11" s="2"/>
    </row>
    <row r="12" spans="1:10660" s="69" customFormat="1" thickBot="1">
      <c r="A12" s="52" t="s">
        <v>17</v>
      </c>
      <c r="B12" s="60" t="s">
        <v>48</v>
      </c>
      <c r="C12" s="165" t="s">
        <v>49</v>
      </c>
      <c r="D12" s="2" t="s">
        <v>20</v>
      </c>
      <c r="E12" s="2" t="s">
        <v>20</v>
      </c>
      <c r="F12" s="2"/>
      <c r="G12" s="54" t="s">
        <v>33</v>
      </c>
      <c r="H12" s="55" t="str">
        <f t="shared" si="57"/>
        <v>IN</v>
      </c>
      <c r="I12" s="55" t="str" cm="1">
        <f t="array" ref="I12">CurrentSchedule(I12,COUNTA($2:$2),$I$1)</f>
        <v>NA</v>
      </c>
      <c r="J12" s="56">
        <f>ScheduledWeek(J12, COUNTA($2:$2),$J$2)</f>
        <v>0</v>
      </c>
      <c r="K12" s="57" cm="1">
        <f t="array" ref="K12">ScheduledWeek(K12, COUNTA($2:$2),$K$2)</f>
        <v>18</v>
      </c>
      <c r="L12" s="108" cm="1">
        <f t="array" ref="L12">ScheduledWeek(L12, COUNTA($2:$2),$L$2)</f>
        <v>0</v>
      </c>
      <c r="M12" s="108">
        <f t="shared" si="58"/>
        <v>0</v>
      </c>
      <c r="N12" s="108">
        <f t="shared" si="59"/>
        <v>33</v>
      </c>
      <c r="O12" s="108">
        <f t="shared" si="60"/>
        <v>0</v>
      </c>
      <c r="P12" s="108">
        <f t="shared" si="61"/>
        <v>24</v>
      </c>
      <c r="Q12" s="108">
        <f t="shared" si="62"/>
        <v>0</v>
      </c>
      <c r="R12" s="2" t="s">
        <v>27</v>
      </c>
      <c r="S12" s="2" t="s">
        <v>27</v>
      </c>
      <c r="T12" s="2" t="s">
        <v>23</v>
      </c>
      <c r="U12" s="2" t="s">
        <v>27</v>
      </c>
      <c r="V12" s="2" t="s">
        <v>27</v>
      </c>
      <c r="W12" s="2" t="s">
        <v>28</v>
      </c>
      <c r="X12" s="14" t="s">
        <v>26</v>
      </c>
      <c r="Y12" s="14" t="s">
        <v>26</v>
      </c>
      <c r="Z12" s="14" t="s">
        <v>26</v>
      </c>
      <c r="AA12" s="14" t="s">
        <v>26</v>
      </c>
      <c r="AB12" s="14" t="s">
        <v>26</v>
      </c>
      <c r="AC12" s="2" t="s">
        <v>28</v>
      </c>
      <c r="AD12" s="2" t="s">
        <v>28</v>
      </c>
      <c r="AE12" s="2" t="s">
        <v>26</v>
      </c>
      <c r="AF12" s="2" t="s">
        <v>23</v>
      </c>
      <c r="AG12" s="2" t="s">
        <v>26</v>
      </c>
      <c r="AH12" s="2" t="s">
        <v>26</v>
      </c>
      <c r="AI12" s="2" t="s">
        <v>26</v>
      </c>
      <c r="AJ12" s="2" t="s">
        <v>28</v>
      </c>
      <c r="AK12" s="2" t="s">
        <v>28</v>
      </c>
      <c r="AL12" s="2" t="s">
        <v>27</v>
      </c>
      <c r="AM12" s="2" t="s">
        <v>27</v>
      </c>
      <c r="AN12" s="2" t="s">
        <v>27</v>
      </c>
      <c r="AO12" s="2" t="s">
        <v>27</v>
      </c>
      <c r="AP12" s="2" t="s">
        <v>27</v>
      </c>
      <c r="AQ12" s="2" t="s">
        <v>28</v>
      </c>
      <c r="AR12" s="2" t="s">
        <v>28</v>
      </c>
      <c r="AS12" s="2" t="s">
        <v>27</v>
      </c>
      <c r="AT12" s="2" t="s">
        <v>27</v>
      </c>
      <c r="AU12" s="2" t="s">
        <v>27</v>
      </c>
      <c r="AV12" s="2" t="s">
        <v>27</v>
      </c>
      <c r="AW12" s="2" t="s">
        <v>27</v>
      </c>
      <c r="AX12" s="2" t="s">
        <v>28</v>
      </c>
      <c r="AY12" s="2" t="s">
        <v>28</v>
      </c>
      <c r="AZ12" s="2" t="s">
        <v>27</v>
      </c>
      <c r="BA12" s="2" t="s">
        <v>27</v>
      </c>
      <c r="BB12" s="2" t="s">
        <v>27</v>
      </c>
      <c r="BC12" s="2" t="s">
        <v>27</v>
      </c>
      <c r="BD12" s="2" t="s">
        <v>27</v>
      </c>
      <c r="BE12" s="2" t="s">
        <v>28</v>
      </c>
      <c r="BF12" s="2" t="s">
        <v>28</v>
      </c>
      <c r="BG12" s="2" t="s">
        <v>27</v>
      </c>
      <c r="BH12" s="2" t="s">
        <v>29</v>
      </c>
      <c r="BI12" s="2" t="s">
        <v>29</v>
      </c>
      <c r="BJ12" s="2" t="s">
        <v>29</v>
      </c>
      <c r="BK12" s="2" t="s">
        <v>27</v>
      </c>
      <c r="BL12" s="2" t="s">
        <v>28</v>
      </c>
      <c r="BM12" s="2" t="s">
        <v>28</v>
      </c>
      <c r="BN12" s="2" t="s">
        <v>26</v>
      </c>
      <c r="BO12" s="2" t="s">
        <v>26</v>
      </c>
      <c r="BP12" s="2" t="s">
        <v>26</v>
      </c>
      <c r="BQ12" s="2" t="s">
        <v>26</v>
      </c>
      <c r="BR12" s="2" t="s">
        <v>26</v>
      </c>
      <c r="BS12" s="2" t="s">
        <v>28</v>
      </c>
      <c r="BT12" s="2" t="s">
        <v>28</v>
      </c>
      <c r="BU12" s="69" t="s">
        <v>14</v>
      </c>
      <c r="BV12" s="69" t="s">
        <v>14</v>
      </c>
      <c r="BW12" s="69" t="s">
        <v>14</v>
      </c>
      <c r="BX12" s="69" t="s">
        <v>14</v>
      </c>
      <c r="BY12" s="69" t="s">
        <v>14</v>
      </c>
      <c r="BZ12" s="2" t="s">
        <v>28</v>
      </c>
      <c r="CA12" s="2" t="s">
        <v>28</v>
      </c>
      <c r="CB12" s="2" t="s">
        <v>26</v>
      </c>
      <c r="CC12" s="2" t="s">
        <v>26</v>
      </c>
      <c r="CD12" s="2" t="s">
        <v>26</v>
      </c>
      <c r="CE12" s="2" t="s">
        <v>26</v>
      </c>
      <c r="CF12" s="2" t="s">
        <v>26</v>
      </c>
      <c r="CG12" s="2" t="s">
        <v>28</v>
      </c>
      <c r="CH12" s="2" t="s">
        <v>28</v>
      </c>
      <c r="CI12" s="2" t="s">
        <v>27</v>
      </c>
      <c r="CJ12" s="2" t="s">
        <v>27</v>
      </c>
      <c r="CK12" s="2" t="s">
        <v>27</v>
      </c>
      <c r="CL12" s="2" t="s">
        <v>27</v>
      </c>
      <c r="CM12" s="2" t="s">
        <v>27</v>
      </c>
      <c r="CN12" s="2" t="s">
        <v>28</v>
      </c>
      <c r="CO12" s="2" t="s">
        <v>28</v>
      </c>
      <c r="CP12" s="2" t="s">
        <v>27</v>
      </c>
      <c r="CQ12" s="2" t="s">
        <v>27</v>
      </c>
      <c r="CR12" s="2" t="s">
        <v>27</v>
      </c>
      <c r="CS12" s="2" t="s">
        <v>27</v>
      </c>
      <c r="CT12" s="2" t="s">
        <v>27</v>
      </c>
      <c r="CU12" s="2" t="s">
        <v>28</v>
      </c>
      <c r="CV12" s="2" t="s">
        <v>28</v>
      </c>
      <c r="CW12" s="2" t="s">
        <v>14</v>
      </c>
      <c r="CX12" s="2" t="s">
        <v>14</v>
      </c>
      <c r="CY12" s="2" t="s">
        <v>14</v>
      </c>
      <c r="CZ12" s="2" t="s">
        <v>14</v>
      </c>
      <c r="DA12" s="2" t="s">
        <v>14</v>
      </c>
      <c r="DB12" s="2" t="s">
        <v>28</v>
      </c>
      <c r="DC12" s="2" t="s">
        <v>28</v>
      </c>
      <c r="DD12" s="2" t="s">
        <v>26</v>
      </c>
      <c r="DE12" s="2" t="s">
        <v>26</v>
      </c>
      <c r="DF12" s="2" t="s">
        <v>26</v>
      </c>
      <c r="DG12" s="2" t="s">
        <v>26</v>
      </c>
      <c r="DH12" s="2" t="s">
        <v>26</v>
      </c>
      <c r="DI12" s="2" t="s">
        <v>28</v>
      </c>
      <c r="DJ12" s="2" t="s">
        <v>28</v>
      </c>
      <c r="DK12" s="2" t="s">
        <v>27</v>
      </c>
      <c r="DL12" s="2" t="s">
        <v>27</v>
      </c>
      <c r="DM12" s="2" t="s">
        <v>27</v>
      </c>
      <c r="DN12" s="2" t="s">
        <v>27</v>
      </c>
      <c r="DO12" s="2" t="s">
        <v>27</v>
      </c>
      <c r="DP12" s="2" t="s">
        <v>28</v>
      </c>
      <c r="DQ12" s="2" t="s">
        <v>28</v>
      </c>
      <c r="DR12" s="2" t="s">
        <v>27</v>
      </c>
      <c r="DS12" s="2" t="s">
        <v>27</v>
      </c>
      <c r="DT12" s="2" t="s">
        <v>27</v>
      </c>
      <c r="DU12" s="2" t="s">
        <v>27</v>
      </c>
      <c r="DV12" s="2" t="s">
        <v>27</v>
      </c>
      <c r="DW12" s="2" t="s">
        <v>28</v>
      </c>
      <c r="DX12" s="2" t="s">
        <v>28</v>
      </c>
      <c r="DY12" s="2" t="s">
        <v>26</v>
      </c>
      <c r="DZ12" s="2" t="s">
        <v>26</v>
      </c>
      <c r="EA12" s="2" t="s">
        <v>26</v>
      </c>
      <c r="EB12" s="2" t="s">
        <v>26</v>
      </c>
      <c r="EC12" s="2" t="s">
        <v>26</v>
      </c>
      <c r="ED12" s="2" t="s">
        <v>28</v>
      </c>
      <c r="EE12" s="2" t="s">
        <v>28</v>
      </c>
      <c r="EF12" s="2" t="s">
        <v>26</v>
      </c>
      <c r="EG12" s="2" t="s">
        <v>26</v>
      </c>
      <c r="EH12" s="2" t="s">
        <v>26</v>
      </c>
      <c r="EI12" s="2" t="s">
        <v>23</v>
      </c>
      <c r="EJ12" s="2" t="s">
        <v>26</v>
      </c>
      <c r="EK12" s="2" t="s">
        <v>28</v>
      </c>
      <c r="EL12" s="2" t="s">
        <v>28</v>
      </c>
      <c r="EM12" s="2" t="s">
        <v>27</v>
      </c>
      <c r="EN12" s="2" t="s">
        <v>27</v>
      </c>
      <c r="EO12" s="2" t="s">
        <v>27</v>
      </c>
      <c r="EP12" s="2" t="s">
        <v>27</v>
      </c>
      <c r="EQ12" s="2" t="s">
        <v>27</v>
      </c>
      <c r="ER12" s="69" t="s">
        <v>28</v>
      </c>
      <c r="ES12" s="69" t="s">
        <v>28</v>
      </c>
      <c r="ET12" s="2" t="s">
        <v>27</v>
      </c>
      <c r="EU12" s="2" t="s">
        <v>27</v>
      </c>
      <c r="EV12" s="2" t="s">
        <v>27</v>
      </c>
      <c r="EW12" s="2" t="s">
        <v>27</v>
      </c>
      <c r="EX12" s="2" t="s">
        <v>27</v>
      </c>
      <c r="EY12" s="2" t="s">
        <v>28</v>
      </c>
      <c r="EZ12" s="2" t="s">
        <v>28</v>
      </c>
      <c r="FA12" s="2" t="s">
        <v>16</v>
      </c>
      <c r="FB12" s="2" t="s">
        <v>16</v>
      </c>
      <c r="FC12" s="2" t="s">
        <v>16</v>
      </c>
      <c r="FD12" s="2" t="s">
        <v>16</v>
      </c>
      <c r="FE12" s="2" t="s">
        <v>16</v>
      </c>
      <c r="FF12" s="3" t="s">
        <v>28</v>
      </c>
      <c r="FG12" s="3" t="s">
        <v>28</v>
      </c>
      <c r="FH12" s="2" t="s">
        <v>16</v>
      </c>
      <c r="FI12" s="2" t="s">
        <v>16</v>
      </c>
      <c r="FJ12" s="2" t="s">
        <v>16</v>
      </c>
      <c r="FK12" s="2" t="s">
        <v>16</v>
      </c>
      <c r="FL12" s="2" t="s">
        <v>16</v>
      </c>
      <c r="FM12" s="3" t="s">
        <v>28</v>
      </c>
      <c r="FN12" s="3" t="s">
        <v>28</v>
      </c>
      <c r="FO12" s="2" t="s">
        <v>16</v>
      </c>
      <c r="FP12" s="2" t="s">
        <v>16</v>
      </c>
      <c r="FQ12" s="2" t="s">
        <v>16</v>
      </c>
      <c r="FR12" s="2" t="s">
        <v>16</v>
      </c>
      <c r="FS12" s="2" t="s">
        <v>16</v>
      </c>
      <c r="FT12" s="3" t="s">
        <v>28</v>
      </c>
      <c r="FU12" s="3" t="s">
        <v>28</v>
      </c>
      <c r="FV12" s="2" t="s">
        <v>16</v>
      </c>
      <c r="FW12" s="2" t="s">
        <v>16</v>
      </c>
      <c r="FX12" s="2" t="s">
        <v>16</v>
      </c>
      <c r="FY12" s="2" t="s">
        <v>16</v>
      </c>
      <c r="FZ12" s="2" t="s">
        <v>16</v>
      </c>
      <c r="GA12" s="3" t="s">
        <v>28</v>
      </c>
      <c r="GB12" s="3" t="s">
        <v>28</v>
      </c>
      <c r="GC12" s="2" t="s">
        <v>27</v>
      </c>
      <c r="GD12" s="2" t="s">
        <v>27</v>
      </c>
      <c r="GE12" s="2" t="s">
        <v>27</v>
      </c>
      <c r="GF12" s="2" t="s">
        <v>27</v>
      </c>
      <c r="GG12" s="2" t="s">
        <v>27</v>
      </c>
      <c r="GH12" s="3" t="s">
        <v>28</v>
      </c>
      <c r="GI12" s="3" t="s">
        <v>28</v>
      </c>
      <c r="GJ12" s="2" t="s">
        <v>27</v>
      </c>
      <c r="GK12" s="2" t="s">
        <v>27</v>
      </c>
      <c r="GL12" s="2" t="s">
        <v>27</v>
      </c>
      <c r="GM12" s="2" t="s">
        <v>27</v>
      </c>
      <c r="GN12" s="2" t="s">
        <v>27</v>
      </c>
      <c r="GO12" s="3" t="s">
        <v>28</v>
      </c>
      <c r="GP12" s="3" t="s">
        <v>28</v>
      </c>
      <c r="GQ12" s="1" t="s">
        <v>27</v>
      </c>
      <c r="GR12" s="1" t="s">
        <v>25</v>
      </c>
      <c r="GS12" s="1" t="s">
        <v>25</v>
      </c>
      <c r="GT12" s="1" t="s">
        <v>25</v>
      </c>
      <c r="GU12" s="1" t="s">
        <v>27</v>
      </c>
      <c r="GV12" s="1"/>
      <c r="GW12" s="1"/>
      <c r="GX12" s="1" t="s">
        <v>27</v>
      </c>
      <c r="GY12" s="1" t="s">
        <v>27</v>
      </c>
      <c r="GZ12" s="1" t="s">
        <v>27</v>
      </c>
      <c r="HA12" s="1" t="s">
        <v>27</v>
      </c>
      <c r="HB12" s="1" t="s">
        <v>27</v>
      </c>
      <c r="HC12" s="1"/>
      <c r="HD12" s="1"/>
      <c r="HE12" s="1" t="s">
        <v>14</v>
      </c>
      <c r="HF12" s="1" t="s">
        <v>14</v>
      </c>
      <c r="HG12" s="1" t="s">
        <v>14</v>
      </c>
      <c r="HH12" s="1" t="s">
        <v>14</v>
      </c>
      <c r="HI12" s="1" t="s">
        <v>14</v>
      </c>
      <c r="HJ12" s="1"/>
      <c r="HK12" s="1"/>
      <c r="HL12" s="1" t="s">
        <v>14</v>
      </c>
      <c r="HM12" s="1" t="s">
        <v>14</v>
      </c>
      <c r="HN12" s="1" t="s">
        <v>14</v>
      </c>
      <c r="HO12" s="1" t="s">
        <v>14</v>
      </c>
      <c r="HP12" s="1" t="s">
        <v>14</v>
      </c>
      <c r="HQ12" s="1"/>
      <c r="HR12" s="1"/>
      <c r="HS12" s="1" t="s">
        <v>27</v>
      </c>
      <c r="HT12" s="1" t="s">
        <v>27</v>
      </c>
      <c r="HU12" s="1" t="s">
        <v>27</v>
      </c>
      <c r="HV12" s="1" t="s">
        <v>27</v>
      </c>
      <c r="HW12" s="1" t="s">
        <v>27</v>
      </c>
      <c r="HX12" s="1"/>
      <c r="HY12" s="1"/>
      <c r="HZ12" s="99" t="s">
        <v>27</v>
      </c>
      <c r="IA12" s="99" t="s">
        <v>27</v>
      </c>
      <c r="IB12" s="99" t="s">
        <v>27</v>
      </c>
      <c r="IC12" s="99" t="s">
        <v>27</v>
      </c>
      <c r="ID12" s="99" t="s">
        <v>27</v>
      </c>
      <c r="IE12" s="1"/>
      <c r="IF12" s="1"/>
      <c r="IG12" s="1" t="s">
        <v>14</v>
      </c>
      <c r="IH12" s="1" t="s">
        <v>14</v>
      </c>
      <c r="II12" s="1" t="s">
        <v>14</v>
      </c>
      <c r="IJ12" s="1" t="s">
        <v>50</v>
      </c>
      <c r="IK12" s="1" t="s">
        <v>23</v>
      </c>
      <c r="IL12" s="1"/>
      <c r="IM12" s="1"/>
      <c r="IN12" s="1" t="s">
        <v>50</v>
      </c>
      <c r="IO12" s="1" t="s">
        <v>50</v>
      </c>
      <c r="IP12" s="1" t="s">
        <v>50</v>
      </c>
      <c r="IQ12" s="1" t="s">
        <v>50</v>
      </c>
      <c r="IR12" s="1" t="s">
        <v>50</v>
      </c>
      <c r="IS12" s="2"/>
      <c r="IT12" s="2"/>
      <c r="IU12" s="2" t="s">
        <v>27</v>
      </c>
      <c r="IV12" s="2" t="s">
        <v>27</v>
      </c>
      <c r="IW12" s="2" t="s">
        <v>27</v>
      </c>
      <c r="IX12" s="2" t="s">
        <v>27</v>
      </c>
      <c r="IY12" s="2" t="s">
        <v>27</v>
      </c>
      <c r="IZ12" s="2"/>
      <c r="JA12" s="2"/>
      <c r="JB12" s="2" t="s">
        <v>27</v>
      </c>
      <c r="JC12" s="2" t="s">
        <v>27</v>
      </c>
      <c r="JD12" s="2" t="s">
        <v>27</v>
      </c>
      <c r="JE12" s="2" t="s">
        <v>27</v>
      </c>
      <c r="JF12" s="2" t="s">
        <v>27</v>
      </c>
      <c r="JG12" s="2"/>
      <c r="JH12" s="2"/>
      <c r="JI12" s="2" t="s">
        <v>50</v>
      </c>
      <c r="JJ12" s="2" t="s">
        <v>50</v>
      </c>
      <c r="JK12" s="2" t="s">
        <v>50</v>
      </c>
      <c r="JL12" s="2" t="s">
        <v>50</v>
      </c>
      <c r="JM12" s="2" t="s">
        <v>50</v>
      </c>
      <c r="JN12" s="2"/>
      <c r="JO12" s="2"/>
      <c r="JP12" s="2" t="s">
        <v>50</v>
      </c>
      <c r="JQ12" s="2" t="s">
        <v>50</v>
      </c>
      <c r="JR12" s="2" t="s">
        <v>50</v>
      </c>
      <c r="JS12" s="2" t="s">
        <v>50</v>
      </c>
      <c r="JT12" s="2" t="s">
        <v>50</v>
      </c>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X12" s="2"/>
      <c r="NY12" s="2"/>
      <c r="NZ12" s="2"/>
      <c r="OA12" s="2"/>
      <c r="OB12" s="2"/>
      <c r="OC12" s="2"/>
      <c r="OD12" s="2"/>
      <c r="OE12" s="76"/>
      <c r="OF12" s="77"/>
      <c r="OG12" s="78"/>
      <c r="OH12" s="62"/>
      <c r="OI12" s="62"/>
      <c r="OJ12" s="62"/>
      <c r="OK12" s="54"/>
      <c r="OL12" s="55"/>
      <c r="OM12" s="55"/>
      <c r="OO12" s="79"/>
      <c r="OP12" s="14"/>
      <c r="OQ12" s="14"/>
      <c r="OR12" s="14"/>
      <c r="OS12" s="14"/>
      <c r="OT12" s="14"/>
      <c r="OU12" s="14"/>
      <c r="OV12" s="14"/>
      <c r="OW12" s="14"/>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55"/>
      <c r="XG12" s="55"/>
      <c r="XH12" s="55"/>
      <c r="XI12" s="55"/>
      <c r="XJ12" s="55"/>
      <c r="XK12" s="2"/>
      <c r="XL12" s="2"/>
      <c r="XM12" s="55"/>
      <c r="XN12" s="55"/>
      <c r="XO12" s="55"/>
      <c r="XP12" s="55"/>
      <c r="XQ12" s="55"/>
      <c r="YE12" s="2"/>
      <c r="AAQ12" s="2"/>
      <c r="AAR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N12" s="2"/>
      <c r="ACO12" s="2"/>
      <c r="ACU12" s="2"/>
      <c r="ACV12" s="2"/>
      <c r="ADB12" s="2"/>
      <c r="ADC12" s="2"/>
      <c r="ADI12" s="2"/>
      <c r="ADJ12" s="2"/>
      <c r="ADP12" s="2"/>
      <c r="ADQ12" s="2"/>
      <c r="ADW12" s="2"/>
      <c r="ADX12" s="2"/>
      <c r="AED12" s="2"/>
      <c r="AEE12" s="2"/>
      <c r="AEK12" s="2"/>
      <c r="AEL12" s="2"/>
      <c r="AER12" s="2"/>
      <c r="AES12" s="2"/>
      <c r="AEY12" s="2"/>
      <c r="AEZ12" s="2"/>
      <c r="AFF12" s="2"/>
      <c r="AFG12" s="2"/>
      <c r="AFM12" s="2"/>
      <c r="AFN12" s="2"/>
      <c r="AFO12" s="2"/>
      <c r="AFP12" s="2"/>
      <c r="AFQ12" s="2"/>
      <c r="AFR12" s="2"/>
      <c r="AFS12" s="2"/>
      <c r="AFT12" s="76"/>
      <c r="AFU12" s="77"/>
      <c r="AFV12" s="78"/>
      <c r="AFW12" s="62"/>
      <c r="AFX12" s="62"/>
      <c r="AFY12" s="62"/>
      <c r="AFZ12" s="54"/>
      <c r="AGA12" s="55"/>
      <c r="AGB12" s="55"/>
      <c r="AGD12" s="79"/>
      <c r="AGE12" s="14"/>
      <c r="AGF12" s="14"/>
      <c r="AGG12" s="14"/>
      <c r="AGH12" s="14"/>
      <c r="AGI12" s="14"/>
      <c r="AGJ12" s="14"/>
      <c r="AGK12" s="14"/>
      <c r="AGL12" s="14"/>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55"/>
      <c r="AOV12" s="55"/>
      <c r="AOW12" s="55"/>
      <c r="AOX12" s="55"/>
      <c r="AOY12" s="55"/>
      <c r="AOZ12" s="2"/>
      <c r="APA12" s="2"/>
      <c r="APB12" s="55"/>
      <c r="APC12" s="55"/>
      <c r="APD12" s="55"/>
      <c r="APE12" s="55"/>
      <c r="APF12" s="55"/>
      <c r="APT12" s="2"/>
      <c r="ASF12" s="2"/>
      <c r="ASG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UC12" s="2"/>
      <c r="AUD12" s="2"/>
      <c r="AUJ12" s="2"/>
      <c r="AUK12" s="2"/>
      <c r="AUQ12" s="2"/>
      <c r="AUR12" s="2"/>
      <c r="AUX12" s="2"/>
      <c r="AUY12" s="2"/>
      <c r="AVE12" s="2"/>
      <c r="AVF12" s="2"/>
      <c r="AVL12" s="2"/>
      <c r="AVM12" s="2"/>
      <c r="AVS12" s="2"/>
      <c r="AVT12" s="2"/>
      <c r="AVZ12" s="2"/>
      <c r="AWA12" s="2"/>
      <c r="AWG12" s="2"/>
      <c r="AWH12" s="2"/>
      <c r="AWN12" s="2"/>
      <c r="AWO12" s="2"/>
      <c r="AWU12" s="2"/>
      <c r="AWV12" s="2"/>
      <c r="AXB12" s="2"/>
      <c r="AXC12" s="2"/>
      <c r="AXD12" s="2"/>
      <c r="AXE12" s="2"/>
      <c r="AXF12" s="2"/>
      <c r="AXG12" s="2"/>
      <c r="AXH12" s="2"/>
      <c r="AXI12" s="76"/>
      <c r="AXJ12" s="77"/>
      <c r="AXK12" s="78"/>
      <c r="AXL12" s="62"/>
      <c r="AXM12" s="62"/>
      <c r="AXN12" s="62"/>
      <c r="AXO12" s="54"/>
      <c r="AXP12" s="55"/>
      <c r="AXQ12" s="55"/>
      <c r="AXS12" s="79"/>
      <c r="AXT12" s="14"/>
      <c r="AXU12" s="14"/>
      <c r="AXV12" s="14"/>
      <c r="AXW12" s="14"/>
      <c r="AXX12" s="14"/>
      <c r="AXY12" s="14"/>
      <c r="AXZ12" s="14"/>
      <c r="AYA12" s="14"/>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55"/>
      <c r="BGK12" s="55"/>
      <c r="BGL12" s="55"/>
      <c r="BGM12" s="55"/>
      <c r="BGN12" s="55"/>
      <c r="BGO12" s="2"/>
      <c r="BGP12" s="2"/>
      <c r="BGQ12" s="55"/>
      <c r="BGR12" s="55"/>
      <c r="BGS12" s="55"/>
      <c r="BGT12" s="55"/>
      <c r="BGU12" s="55"/>
      <c r="BHI12" s="2"/>
      <c r="BJU12" s="2"/>
      <c r="BJV12" s="2"/>
      <c r="BKB12" s="2"/>
      <c r="BKC12" s="2"/>
      <c r="BKD12" s="2"/>
      <c r="BKE12" s="2"/>
      <c r="BKF12" s="2"/>
      <c r="BKG12" s="2"/>
      <c r="BKH12" s="2"/>
      <c r="BKI12" s="2"/>
      <c r="BKJ12" s="2"/>
      <c r="BKK12" s="2"/>
      <c r="BKL12" s="2"/>
      <c r="BKM12" s="2"/>
      <c r="BKN12" s="2"/>
      <c r="BKO12" s="2"/>
      <c r="BKP12" s="2"/>
      <c r="BKQ12" s="2"/>
      <c r="BKR12" s="2"/>
      <c r="BKS12" s="2"/>
      <c r="BKT12" s="2"/>
      <c r="BKU12" s="2"/>
      <c r="BKV12" s="2"/>
      <c r="BKW12" s="2"/>
      <c r="BKX12" s="2"/>
      <c r="BKY12" s="2"/>
      <c r="BKZ12" s="2"/>
      <c r="BLA12" s="2"/>
      <c r="BLB12" s="2"/>
      <c r="BLC12" s="2"/>
      <c r="BLD12" s="2"/>
      <c r="BLE12" s="2"/>
      <c r="BLF12" s="2"/>
      <c r="BLG12" s="2"/>
      <c r="BLH12" s="2"/>
      <c r="BLI12" s="2"/>
      <c r="BLJ12" s="2"/>
      <c r="BLK12" s="2"/>
      <c r="BLL12" s="2"/>
      <c r="BLR12" s="2"/>
      <c r="BLS12" s="2"/>
      <c r="BLY12" s="2"/>
      <c r="BLZ12" s="2"/>
      <c r="BMF12" s="2"/>
      <c r="BMG12" s="2"/>
      <c r="BMM12" s="2"/>
      <c r="BMN12" s="2"/>
      <c r="BMT12" s="2"/>
      <c r="BMU12" s="2"/>
      <c r="BNA12" s="2"/>
      <c r="BNB12" s="2"/>
      <c r="BNH12" s="2"/>
      <c r="BNI12" s="2"/>
      <c r="BNO12" s="2"/>
      <c r="BNP12" s="2"/>
      <c r="BNV12" s="2"/>
      <c r="BNW12" s="2"/>
      <c r="BOA12" s="2"/>
      <c r="BOB12" s="2"/>
      <c r="BOC12" s="2"/>
      <c r="BOD12" s="2"/>
      <c r="BOE12" s="2"/>
      <c r="BOF12" s="2"/>
      <c r="BOG12" s="2"/>
      <c r="BOH12" s="2"/>
      <c r="BOI12" s="2"/>
      <c r="BOJ12" s="2"/>
      <c r="BOK12" s="2"/>
      <c r="BOL12" s="2"/>
      <c r="BOM12" s="2"/>
      <c r="BON12" s="2"/>
      <c r="BOO12" s="2"/>
      <c r="BOP12" s="2"/>
      <c r="BOQ12" s="2"/>
      <c r="BOR12" s="2"/>
      <c r="BOS12" s="2"/>
      <c r="BOT12" s="2"/>
      <c r="BOU12" s="2"/>
      <c r="BOV12" s="2"/>
      <c r="BOW12" s="2"/>
      <c r="BOX12" s="2"/>
      <c r="BOY12" s="2"/>
      <c r="BOZ12" s="2"/>
      <c r="BPA12" s="2"/>
      <c r="BPB12" s="2"/>
      <c r="BPC12" s="2"/>
      <c r="BPD12" s="2"/>
      <c r="BPE12" s="2"/>
      <c r="BPF12" s="2"/>
      <c r="BPG12" s="2"/>
      <c r="BPH12" s="2"/>
      <c r="BPI12" s="2"/>
      <c r="BPJ12" s="2"/>
      <c r="BPK12" s="2"/>
      <c r="BPL12" s="2"/>
      <c r="BPM12" s="2"/>
      <c r="BPN12" s="2"/>
      <c r="BPO12" s="2"/>
      <c r="BPP12" s="2"/>
      <c r="BPQ12" s="2"/>
      <c r="BPR12" s="2"/>
      <c r="BPS12" s="2"/>
      <c r="BPT12" s="2"/>
      <c r="BPU12" s="2"/>
      <c r="BPV12" s="2"/>
      <c r="BPW12" s="2"/>
      <c r="BPX12" s="2"/>
      <c r="BPY12" s="2"/>
      <c r="BPZ12" s="2"/>
      <c r="BQA12" s="2"/>
      <c r="BQB12" s="2"/>
      <c r="BQC12" s="2"/>
      <c r="BQD12" s="2"/>
      <c r="BQE12" s="2"/>
      <c r="BQF12" s="2"/>
      <c r="BQG12" s="2"/>
      <c r="BQH12" s="2"/>
      <c r="BQI12" s="2"/>
      <c r="BQJ12" s="2"/>
      <c r="BQK12" s="2"/>
      <c r="BQL12" s="2"/>
      <c r="BQM12" s="2"/>
      <c r="BQN12" s="2"/>
      <c r="BQO12" s="2"/>
      <c r="BQP12" s="2"/>
      <c r="BQQ12" s="2"/>
      <c r="BQR12" s="2"/>
      <c r="BQS12" s="2"/>
      <c r="BQT12" s="2"/>
      <c r="BQU12" s="2"/>
      <c r="BQV12" s="2"/>
      <c r="BQW12" s="2"/>
      <c r="BQX12" s="2"/>
      <c r="BQY12" s="2"/>
      <c r="BQZ12" s="2"/>
      <c r="BRA12" s="2"/>
      <c r="BRB12" s="2"/>
      <c r="BRC12" s="2"/>
      <c r="BRD12" s="2"/>
      <c r="BRE12" s="2"/>
      <c r="BRF12" s="2"/>
      <c r="BRG12" s="2"/>
      <c r="BRH12" s="2"/>
      <c r="BRI12" s="2"/>
      <c r="BRJ12" s="2"/>
      <c r="BRK12" s="2"/>
      <c r="BRL12" s="2"/>
      <c r="BRM12" s="2"/>
      <c r="BRN12" s="2"/>
      <c r="BRO12" s="2"/>
      <c r="BRP12" s="2"/>
      <c r="BRQ12" s="2"/>
      <c r="BRR12" s="2"/>
      <c r="BRS12" s="2"/>
      <c r="BRT12" s="2"/>
      <c r="BRU12" s="2"/>
      <c r="BRV12" s="2"/>
      <c r="BRW12" s="2"/>
      <c r="BRX12" s="2"/>
      <c r="BRY12" s="2"/>
      <c r="BRZ12" s="2"/>
      <c r="BSA12" s="2"/>
      <c r="BSB12" s="2"/>
      <c r="BSC12" s="2"/>
      <c r="BSD12" s="2"/>
      <c r="BSE12" s="2"/>
      <c r="BSF12" s="2"/>
      <c r="BSG12" s="2"/>
      <c r="BSH12" s="2"/>
      <c r="BSI12" s="2"/>
      <c r="BSJ12" s="2"/>
      <c r="BSK12" s="2"/>
      <c r="BSL12" s="2"/>
      <c r="BSM12" s="2"/>
      <c r="BSN12" s="2"/>
      <c r="BSO12" s="2"/>
      <c r="BSP12" s="2"/>
      <c r="BSQ12" s="2"/>
      <c r="BSR12" s="2"/>
      <c r="BSS12" s="2"/>
      <c r="BST12" s="2"/>
      <c r="BSU12" s="2"/>
      <c r="BSV12" s="2"/>
      <c r="BSW12" s="2"/>
      <c r="BSX12" s="2"/>
      <c r="BSY12" s="2"/>
      <c r="BSZ12" s="2"/>
      <c r="BTA12" s="2"/>
      <c r="BTB12" s="2"/>
      <c r="BTC12" s="2"/>
      <c r="BTD12" s="2"/>
      <c r="BTE12" s="2"/>
      <c r="BTF12" s="2"/>
      <c r="BTG12" s="2"/>
      <c r="BTH12" s="2"/>
      <c r="BTI12" s="2"/>
      <c r="BTJ12" s="2"/>
      <c r="BTK12" s="2"/>
      <c r="BTL12" s="2"/>
      <c r="BTM12" s="2"/>
      <c r="BTN12" s="2"/>
      <c r="BTO12" s="2"/>
      <c r="BTP12" s="2"/>
      <c r="BTQ12" s="2"/>
      <c r="BTR12" s="2"/>
      <c r="BTS12" s="2"/>
      <c r="BTT12" s="2"/>
      <c r="BTU12" s="2"/>
      <c r="BTV12" s="2"/>
      <c r="BTW12" s="2"/>
      <c r="BTX12" s="2"/>
      <c r="BTY12" s="2"/>
      <c r="BTZ12" s="2"/>
      <c r="BUA12" s="2"/>
      <c r="BUB12" s="2"/>
      <c r="BUC12" s="2"/>
      <c r="BUD12" s="2"/>
      <c r="BUE12" s="2"/>
      <c r="BUF12" s="2"/>
      <c r="BUG12" s="2"/>
      <c r="BUH12" s="2"/>
      <c r="BUI12" s="2"/>
      <c r="BUJ12" s="2"/>
      <c r="BUK12" s="2"/>
      <c r="BUL12" s="2"/>
      <c r="BUM12" s="2"/>
      <c r="BUN12" s="2"/>
      <c r="BUO12" s="2"/>
      <c r="BUP12" s="2"/>
      <c r="BUQ12" s="2"/>
      <c r="BUR12" s="2"/>
      <c r="BUS12" s="2"/>
      <c r="BUT12" s="2"/>
      <c r="BUU12" s="2"/>
      <c r="BUV12" s="2"/>
      <c r="BUW12" s="2"/>
      <c r="BUX12" s="2"/>
      <c r="BUY12" s="2"/>
      <c r="BUZ12" s="2"/>
      <c r="BVA12" s="2"/>
      <c r="BVB12" s="2"/>
      <c r="BVC12" s="2"/>
      <c r="BVD12" s="2"/>
      <c r="BVE12" s="2"/>
      <c r="BVF12" s="2"/>
      <c r="BVG12" s="2"/>
      <c r="BVH12" s="2"/>
      <c r="BVI12" s="2"/>
      <c r="BVJ12" s="2"/>
      <c r="BVK12" s="2"/>
      <c r="BVL12" s="2"/>
      <c r="BVM12" s="2"/>
      <c r="BVN12" s="2"/>
      <c r="BVO12" s="2"/>
      <c r="BVP12" s="2"/>
      <c r="BVQ12" s="2"/>
      <c r="BVR12" s="2"/>
      <c r="BVS12" s="2"/>
      <c r="BVT12" s="2"/>
      <c r="BVU12" s="2"/>
      <c r="BVV12" s="2"/>
      <c r="BVW12" s="2"/>
      <c r="BVX12" s="2"/>
      <c r="BVY12" s="2"/>
      <c r="BVZ12" s="2"/>
      <c r="BWA12" s="2"/>
      <c r="BWB12" s="2"/>
      <c r="BWC12" s="2"/>
      <c r="BWD12" s="2"/>
      <c r="BWE12" s="2"/>
      <c r="BWF12" s="2"/>
      <c r="BWG12" s="2"/>
      <c r="BWH12" s="2"/>
      <c r="BWI12" s="2"/>
      <c r="BWJ12" s="2"/>
      <c r="BWK12" s="2"/>
      <c r="BWL12" s="2"/>
      <c r="BWM12" s="2"/>
      <c r="BWN12" s="2"/>
      <c r="BWO12" s="2"/>
      <c r="BWP12" s="2"/>
      <c r="BWQ12" s="2"/>
      <c r="BWR12" s="2"/>
      <c r="BWS12" s="2"/>
      <c r="BWT12" s="2"/>
      <c r="BWU12" s="2"/>
      <c r="BWV12" s="2"/>
      <c r="BWW12" s="2"/>
      <c r="BWX12" s="2"/>
      <c r="BWY12" s="2"/>
      <c r="BWZ12" s="2"/>
      <c r="BXA12" s="2"/>
      <c r="BXB12" s="2"/>
      <c r="BXC12" s="2"/>
      <c r="BXD12" s="2"/>
      <c r="BXE12" s="2"/>
      <c r="BXF12" s="2"/>
      <c r="BXG12" s="2"/>
      <c r="BXH12" s="2"/>
      <c r="BXI12" s="2"/>
      <c r="BXJ12" s="2"/>
      <c r="BXK12" s="2"/>
      <c r="BXL12" s="2"/>
      <c r="BXM12" s="2"/>
      <c r="BXN12" s="2"/>
      <c r="BXO12" s="2"/>
      <c r="BXP12" s="2"/>
      <c r="BXQ12" s="2"/>
      <c r="BXR12" s="2"/>
      <c r="BXS12" s="2"/>
      <c r="BXT12" s="2"/>
      <c r="BXU12" s="2"/>
      <c r="BXV12" s="2"/>
      <c r="BXW12" s="2"/>
      <c r="BXX12" s="2"/>
      <c r="BXY12" s="2"/>
      <c r="BXZ12" s="2"/>
      <c r="BYA12" s="2"/>
      <c r="BYB12" s="2"/>
      <c r="BYC12" s="2"/>
      <c r="BYD12" s="2"/>
      <c r="BYE12" s="2"/>
      <c r="BYF12" s="2"/>
      <c r="BYG12" s="2"/>
      <c r="BYH12" s="2"/>
      <c r="BYI12" s="2"/>
      <c r="BYJ12" s="2"/>
      <c r="BYK12" s="2"/>
      <c r="BYL12" s="2"/>
      <c r="BYM12" s="2"/>
      <c r="BYN12" s="2"/>
      <c r="BYO12" s="2"/>
      <c r="BYP12" s="2"/>
      <c r="BYQ12" s="2"/>
      <c r="BYR12" s="2"/>
      <c r="BYS12" s="2"/>
      <c r="BYT12" s="2"/>
      <c r="BYU12" s="2"/>
      <c r="BYV12" s="2"/>
      <c r="BYW12" s="2"/>
      <c r="BYX12" s="2"/>
      <c r="BYY12" s="2"/>
      <c r="BYZ12" s="2"/>
      <c r="BZA12" s="2"/>
      <c r="BZB12" s="2"/>
      <c r="BZC12" s="2"/>
      <c r="BZD12" s="2"/>
      <c r="BZE12" s="2"/>
      <c r="BZF12" s="2"/>
      <c r="BZG12" s="2"/>
      <c r="BZH12" s="2"/>
      <c r="BZI12" s="2"/>
      <c r="BZJ12" s="2"/>
      <c r="BZK12" s="2"/>
      <c r="BZL12" s="2"/>
      <c r="BZM12" s="2"/>
      <c r="BZN12" s="2"/>
      <c r="BZO12" s="2"/>
      <c r="BZP12" s="2"/>
      <c r="BZQ12" s="2"/>
      <c r="BZR12" s="2"/>
      <c r="BZS12" s="2"/>
      <c r="BZT12" s="2"/>
      <c r="BZU12" s="2"/>
      <c r="BZV12" s="2"/>
      <c r="BZW12" s="2"/>
      <c r="BZX12" s="2"/>
      <c r="BZY12" s="2"/>
      <c r="BZZ12" s="2"/>
      <c r="CAA12" s="2"/>
      <c r="CAB12" s="2"/>
      <c r="CAC12" s="2"/>
      <c r="CAD12" s="2"/>
      <c r="CAE12" s="2"/>
      <c r="CAF12" s="2"/>
      <c r="CAG12" s="2"/>
      <c r="CAH12" s="2"/>
      <c r="CAI12" s="2"/>
      <c r="CAJ12" s="2"/>
      <c r="CAK12" s="2"/>
      <c r="CAL12" s="2"/>
      <c r="CAM12" s="2"/>
      <c r="CAN12" s="2"/>
      <c r="CAO12" s="2"/>
      <c r="CAP12" s="2"/>
      <c r="CAQ12" s="2"/>
      <c r="CAR12" s="2"/>
      <c r="CAS12" s="2"/>
      <c r="CAT12" s="2"/>
      <c r="CAU12" s="2"/>
      <c r="CAV12" s="2"/>
      <c r="CAW12" s="2"/>
      <c r="CAX12" s="2"/>
      <c r="CAY12" s="2"/>
      <c r="CAZ12" s="2"/>
      <c r="CBA12" s="2"/>
      <c r="CBB12" s="2"/>
      <c r="CBC12" s="2"/>
      <c r="CBD12" s="2"/>
      <c r="CBE12" s="2"/>
      <c r="CBF12" s="2"/>
      <c r="CBG12" s="2"/>
      <c r="CBH12" s="2"/>
      <c r="CBI12" s="2"/>
      <c r="CBJ12" s="2"/>
      <c r="CBK12" s="2"/>
      <c r="CBL12" s="2"/>
      <c r="CBM12" s="2"/>
      <c r="CBN12" s="2"/>
      <c r="CBO12" s="2"/>
      <c r="CBP12" s="2"/>
      <c r="CBQ12" s="2"/>
      <c r="CBR12" s="2"/>
      <c r="CBS12" s="2"/>
      <c r="CBT12" s="2"/>
      <c r="CBU12" s="2"/>
      <c r="CBV12" s="2"/>
      <c r="CBW12" s="2"/>
      <c r="CBX12" s="2"/>
      <c r="CBY12" s="2"/>
      <c r="CBZ12" s="2"/>
      <c r="CCA12" s="2"/>
      <c r="CCB12" s="2"/>
      <c r="CCC12" s="2"/>
      <c r="CCD12" s="2"/>
      <c r="CCE12" s="2"/>
      <c r="CCF12" s="2"/>
      <c r="CCG12" s="2"/>
      <c r="CCH12" s="2"/>
      <c r="CCI12" s="2"/>
      <c r="CCJ12" s="2"/>
      <c r="CCK12" s="2"/>
      <c r="CCL12" s="2"/>
      <c r="CCM12" s="2"/>
      <c r="CCN12" s="2"/>
      <c r="CCO12" s="2"/>
      <c r="CCP12" s="2"/>
      <c r="CCQ12" s="2"/>
      <c r="CCR12" s="2"/>
      <c r="CCS12" s="2"/>
      <c r="CCT12" s="2"/>
      <c r="CCU12" s="2"/>
      <c r="CCV12" s="2"/>
      <c r="CCW12" s="2"/>
      <c r="CCX12" s="2"/>
      <c r="CCY12" s="2"/>
      <c r="CCZ12" s="2"/>
      <c r="CDA12" s="2"/>
      <c r="CDB12" s="2"/>
      <c r="CDC12" s="2"/>
      <c r="CDD12" s="2"/>
      <c r="CDE12" s="2"/>
      <c r="CDF12" s="2"/>
      <c r="CDG12" s="2"/>
      <c r="CDH12" s="2"/>
      <c r="CDI12" s="2"/>
      <c r="CDJ12" s="2"/>
      <c r="CDK12" s="2"/>
      <c r="CDL12" s="2"/>
      <c r="CDM12" s="2"/>
      <c r="CDN12" s="2"/>
      <c r="CDO12" s="2"/>
      <c r="CDP12" s="2"/>
      <c r="CDQ12" s="2"/>
      <c r="CDR12" s="2"/>
      <c r="CDS12" s="2"/>
      <c r="CDT12" s="2"/>
      <c r="CDU12" s="2"/>
      <c r="CDV12" s="2"/>
      <c r="CDW12" s="2"/>
      <c r="CDX12" s="2"/>
      <c r="CDY12" s="2"/>
      <c r="CDZ12" s="2"/>
      <c r="CEA12" s="2"/>
      <c r="CEB12" s="2"/>
      <c r="CEC12" s="2"/>
      <c r="CED12" s="2"/>
      <c r="CEE12" s="2"/>
      <c r="CEF12" s="2"/>
      <c r="CEG12" s="2"/>
      <c r="CEH12" s="2"/>
      <c r="CEI12" s="2"/>
      <c r="CEJ12" s="2"/>
      <c r="CEK12" s="2"/>
      <c r="CEL12" s="2"/>
      <c r="CEM12" s="2"/>
      <c r="CEN12" s="2"/>
      <c r="CEO12" s="2"/>
      <c r="CEP12" s="2"/>
      <c r="CEQ12" s="2"/>
      <c r="CER12" s="2"/>
      <c r="CES12" s="2"/>
      <c r="CET12" s="2"/>
      <c r="CEU12" s="2"/>
      <c r="CEV12" s="2"/>
      <c r="CEW12" s="2"/>
      <c r="CEX12" s="2"/>
      <c r="CEY12" s="2"/>
      <c r="CEZ12" s="2"/>
      <c r="CFA12" s="2"/>
      <c r="CFB12" s="2"/>
      <c r="CFC12" s="2"/>
      <c r="CFD12" s="2"/>
      <c r="CFE12" s="2"/>
      <c r="CFF12" s="2"/>
      <c r="CFG12" s="2"/>
      <c r="CFH12" s="2"/>
      <c r="CFI12" s="2"/>
      <c r="CFJ12" s="2"/>
      <c r="CFK12" s="2"/>
      <c r="CFL12" s="2"/>
      <c r="CFM12" s="2"/>
      <c r="CFN12" s="2"/>
      <c r="CFO12" s="2"/>
      <c r="CFP12" s="2"/>
      <c r="CFQ12" s="2"/>
      <c r="CFR12" s="2"/>
      <c r="CFS12" s="2"/>
      <c r="CFT12" s="2"/>
      <c r="CFU12" s="2"/>
      <c r="CFV12" s="2"/>
      <c r="CFW12" s="2"/>
      <c r="CFX12" s="2"/>
      <c r="CFY12" s="2"/>
      <c r="CFZ12" s="2"/>
      <c r="CGA12" s="2"/>
      <c r="CGB12" s="2"/>
      <c r="CGC12" s="2"/>
      <c r="CGD12" s="2"/>
      <c r="CGE12" s="2"/>
      <c r="CGF12" s="2"/>
      <c r="CGG12" s="2"/>
      <c r="CGH12" s="2"/>
      <c r="CGI12" s="2"/>
      <c r="CGJ12" s="2"/>
      <c r="CGK12" s="2"/>
      <c r="CGL12" s="2"/>
      <c r="CGM12" s="2"/>
      <c r="CGN12" s="2"/>
      <c r="CGO12" s="2"/>
      <c r="CGP12" s="2"/>
      <c r="CGQ12" s="2"/>
      <c r="CGR12" s="2"/>
      <c r="CGS12" s="2"/>
      <c r="CGT12" s="2"/>
      <c r="CGU12" s="2"/>
      <c r="CGV12" s="2"/>
      <c r="CGW12" s="2"/>
      <c r="CGX12" s="2"/>
      <c r="CGY12" s="2"/>
      <c r="CGZ12" s="2"/>
      <c r="CHA12" s="2"/>
      <c r="CHB12" s="2"/>
      <c r="CHC12" s="2"/>
      <c r="CHD12" s="2"/>
      <c r="CHE12" s="2"/>
      <c r="CHF12" s="2"/>
      <c r="CHG12" s="2"/>
      <c r="CHH12" s="2"/>
      <c r="CHI12" s="2"/>
      <c r="CHJ12" s="2"/>
      <c r="CHK12" s="2"/>
      <c r="CHL12" s="2"/>
      <c r="CHM12" s="2"/>
      <c r="CHN12" s="2"/>
      <c r="CHO12" s="2"/>
      <c r="CHP12" s="2"/>
      <c r="CHQ12" s="2"/>
      <c r="CHR12" s="2"/>
      <c r="CHS12" s="2"/>
      <c r="CHT12" s="2"/>
      <c r="CHU12" s="2"/>
      <c r="CHV12" s="2"/>
      <c r="CHW12" s="2"/>
      <c r="CHX12" s="2"/>
      <c r="CHY12" s="2"/>
      <c r="CHZ12" s="2"/>
      <c r="CIA12" s="2"/>
      <c r="CIB12" s="2"/>
      <c r="CIC12" s="2"/>
      <c r="CID12" s="2"/>
      <c r="CIE12" s="2"/>
      <c r="CIF12" s="2"/>
      <c r="CIG12" s="2"/>
      <c r="CIH12" s="2"/>
      <c r="CII12" s="2"/>
      <c r="CIJ12" s="2"/>
      <c r="CIK12" s="2"/>
      <c r="CIL12" s="2"/>
      <c r="CIM12" s="2"/>
      <c r="CIN12" s="2"/>
      <c r="CIO12" s="2"/>
      <c r="CIP12" s="2"/>
      <c r="CIQ12" s="2"/>
      <c r="CIR12" s="2"/>
      <c r="CIS12" s="2"/>
      <c r="CIT12" s="2"/>
      <c r="CIU12" s="2"/>
      <c r="CIV12" s="2"/>
      <c r="CIW12" s="2"/>
      <c r="CIX12" s="2"/>
      <c r="CIY12" s="2"/>
      <c r="CIZ12" s="2"/>
      <c r="CJA12" s="2"/>
      <c r="CJB12" s="2"/>
      <c r="CJC12" s="2"/>
      <c r="CJD12" s="2"/>
      <c r="CJE12" s="2"/>
      <c r="CJF12" s="2"/>
      <c r="CJG12" s="2"/>
      <c r="CJH12" s="2"/>
      <c r="CJI12" s="2"/>
      <c r="CJJ12" s="2"/>
      <c r="CJK12" s="2"/>
      <c r="CJL12" s="2"/>
      <c r="CJM12" s="2"/>
      <c r="CJN12" s="2"/>
      <c r="CJO12" s="2"/>
      <c r="CJP12" s="2"/>
      <c r="CJQ12" s="2"/>
      <c r="CJR12" s="2"/>
      <c r="CJS12" s="2"/>
      <c r="CJT12" s="2"/>
      <c r="CJU12" s="2"/>
      <c r="CJV12" s="2"/>
      <c r="CJW12" s="2"/>
      <c r="CJX12" s="2"/>
      <c r="CJY12" s="2"/>
      <c r="CJZ12" s="2"/>
      <c r="CKA12" s="2"/>
      <c r="CKB12" s="2"/>
      <c r="CKC12" s="2"/>
      <c r="CKD12" s="2"/>
      <c r="CKE12" s="2"/>
      <c r="CKF12" s="2"/>
      <c r="CKG12" s="2"/>
      <c r="CKH12" s="2"/>
      <c r="CKI12" s="2"/>
      <c r="CKJ12" s="2"/>
      <c r="CKK12" s="2"/>
      <c r="CKL12" s="2"/>
      <c r="CKM12" s="2"/>
      <c r="CKN12" s="2"/>
      <c r="CKO12" s="2"/>
      <c r="CKP12" s="2"/>
      <c r="CKQ12" s="2"/>
      <c r="CKR12" s="2"/>
      <c r="CKS12" s="2"/>
      <c r="CKT12" s="2"/>
      <c r="CKU12" s="2"/>
      <c r="CKV12" s="2"/>
      <c r="CKW12" s="2"/>
      <c r="CKX12" s="2"/>
      <c r="CKY12" s="2"/>
      <c r="CKZ12" s="2"/>
      <c r="CLA12" s="2"/>
      <c r="CLB12" s="2"/>
      <c r="CLC12" s="2"/>
      <c r="CLD12" s="2"/>
      <c r="CLE12" s="2"/>
      <c r="CLF12" s="2"/>
      <c r="CLG12" s="2"/>
      <c r="CLH12" s="2"/>
      <c r="CLI12" s="2"/>
      <c r="CLJ12" s="2"/>
      <c r="CLK12" s="2"/>
      <c r="CLL12" s="2"/>
      <c r="CLM12" s="2"/>
      <c r="CLN12" s="2"/>
      <c r="CLO12" s="2"/>
      <c r="CLP12" s="2"/>
      <c r="CLQ12" s="2"/>
      <c r="CLR12" s="2"/>
      <c r="CLS12" s="2"/>
      <c r="CLT12" s="2"/>
      <c r="CLU12" s="2"/>
      <c r="CLV12" s="2"/>
      <c r="CLW12" s="2"/>
      <c r="CLX12" s="2"/>
      <c r="CLY12" s="2"/>
      <c r="CLZ12" s="2"/>
      <c r="CMA12" s="2"/>
      <c r="CMB12" s="2"/>
      <c r="CMC12" s="2"/>
      <c r="CMD12" s="2"/>
      <c r="CME12" s="2"/>
      <c r="CMF12" s="2"/>
      <c r="CMG12" s="2"/>
      <c r="CMH12" s="2"/>
      <c r="CMI12" s="2"/>
      <c r="CMJ12" s="2"/>
      <c r="CMK12" s="2"/>
      <c r="CML12" s="2"/>
      <c r="CMM12" s="2"/>
      <c r="CMN12" s="2"/>
      <c r="CMO12" s="2"/>
      <c r="CMP12" s="2"/>
      <c r="CMQ12" s="2"/>
      <c r="CMR12" s="2"/>
      <c r="CMS12" s="2"/>
      <c r="CMT12" s="2"/>
      <c r="CMU12" s="2"/>
      <c r="CMV12" s="2"/>
      <c r="CMW12" s="2"/>
      <c r="CMX12" s="2"/>
      <c r="CMY12" s="2"/>
      <c r="CMZ12" s="2"/>
      <c r="CNA12" s="2"/>
      <c r="CNB12" s="2"/>
      <c r="CNC12" s="2"/>
      <c r="CND12" s="2"/>
      <c r="CNE12" s="2"/>
      <c r="CNF12" s="2"/>
      <c r="CNG12" s="2"/>
      <c r="CNH12" s="2"/>
      <c r="CNI12" s="2"/>
      <c r="CNJ12" s="2"/>
      <c r="CNK12" s="2"/>
      <c r="CNL12" s="2"/>
      <c r="CNM12" s="2"/>
      <c r="CNN12" s="2"/>
      <c r="CNO12" s="2"/>
      <c r="CNP12" s="2"/>
      <c r="CNQ12" s="2"/>
      <c r="CNR12" s="2"/>
      <c r="CNS12" s="2"/>
      <c r="CNT12" s="2"/>
      <c r="CNU12" s="2"/>
      <c r="CNV12" s="2"/>
      <c r="CNW12" s="2"/>
      <c r="CNX12" s="2"/>
      <c r="CNY12" s="2"/>
      <c r="CNZ12" s="2"/>
      <c r="COA12" s="2"/>
      <c r="COB12" s="2"/>
      <c r="COC12" s="2"/>
      <c r="COD12" s="2"/>
      <c r="COE12" s="2"/>
      <c r="COF12" s="2"/>
      <c r="COG12" s="2"/>
      <c r="COH12" s="2"/>
      <c r="COI12" s="2"/>
      <c r="COJ12" s="2"/>
      <c r="COK12" s="2"/>
      <c r="COL12" s="2"/>
      <c r="COM12" s="2"/>
      <c r="CON12" s="2"/>
      <c r="COO12" s="2"/>
      <c r="COP12" s="2"/>
      <c r="COQ12" s="2"/>
      <c r="COR12" s="2"/>
      <c r="COS12" s="2"/>
      <c r="COT12" s="2"/>
      <c r="COU12" s="2"/>
      <c r="COV12" s="2"/>
      <c r="COW12" s="2"/>
      <c r="COX12" s="2"/>
      <c r="COY12" s="2"/>
      <c r="COZ12" s="2"/>
      <c r="CPA12" s="2"/>
      <c r="CPB12" s="2"/>
      <c r="CPC12" s="2"/>
      <c r="CPD12" s="2"/>
      <c r="CPE12" s="2"/>
      <c r="CPF12" s="2"/>
      <c r="CPG12" s="2"/>
      <c r="CPH12" s="2"/>
      <c r="CPI12" s="2"/>
      <c r="CPJ12" s="2"/>
      <c r="CPK12" s="2"/>
      <c r="CPL12" s="2"/>
      <c r="CPM12" s="2"/>
      <c r="CPN12" s="2"/>
      <c r="CPO12" s="2"/>
      <c r="CPP12" s="2"/>
      <c r="CPQ12" s="2"/>
      <c r="CPR12" s="2"/>
      <c r="CPS12" s="2"/>
      <c r="CPT12" s="2"/>
      <c r="CPU12" s="2"/>
      <c r="CPV12" s="2"/>
      <c r="CPW12" s="2"/>
      <c r="CPX12" s="2"/>
      <c r="CPY12" s="2"/>
      <c r="CPZ12" s="2"/>
      <c r="CQA12" s="2"/>
      <c r="CQB12" s="2"/>
      <c r="CQC12" s="2"/>
      <c r="CQD12" s="2"/>
      <c r="CQE12" s="2"/>
      <c r="CQF12" s="2"/>
      <c r="CQG12" s="2"/>
      <c r="CQH12" s="2"/>
      <c r="CQI12" s="2"/>
      <c r="CQJ12" s="2"/>
      <c r="CQK12" s="2"/>
      <c r="CQL12" s="2"/>
      <c r="CQM12" s="2"/>
      <c r="CQN12" s="2"/>
      <c r="CQO12" s="2"/>
      <c r="CQP12" s="2"/>
      <c r="CQQ12" s="2"/>
      <c r="CQR12" s="2"/>
      <c r="CQS12" s="2"/>
      <c r="CQT12" s="2"/>
      <c r="CQU12" s="2"/>
      <c r="CQV12" s="2"/>
      <c r="CQW12" s="2"/>
      <c r="CQX12" s="2"/>
      <c r="CQY12" s="2"/>
      <c r="CQZ12" s="2"/>
      <c r="CRA12" s="2"/>
      <c r="CRB12" s="2"/>
      <c r="CRC12" s="2"/>
      <c r="CRD12" s="2"/>
      <c r="CRE12" s="2"/>
      <c r="CRF12" s="2"/>
      <c r="CRG12" s="2"/>
      <c r="CRH12" s="2"/>
      <c r="CRI12" s="2"/>
      <c r="CRJ12" s="2"/>
      <c r="CRK12" s="2"/>
      <c r="CRL12" s="2"/>
      <c r="CRM12" s="2"/>
      <c r="CRN12" s="2"/>
      <c r="CRO12" s="2"/>
      <c r="CRP12" s="2"/>
      <c r="CRQ12" s="2"/>
      <c r="CRR12" s="2"/>
      <c r="CRS12" s="2"/>
      <c r="CRT12" s="2"/>
      <c r="CRU12" s="2"/>
      <c r="CRV12" s="2"/>
      <c r="CRW12" s="2"/>
      <c r="CRX12" s="2"/>
      <c r="CRY12" s="2"/>
      <c r="CRZ12" s="2"/>
      <c r="CSA12" s="2"/>
      <c r="CSB12" s="2"/>
      <c r="CSC12" s="2"/>
      <c r="CSD12" s="2"/>
      <c r="CSE12" s="2"/>
      <c r="CSF12" s="2"/>
      <c r="CSG12" s="2"/>
      <c r="CSH12" s="2"/>
      <c r="CSI12" s="2"/>
      <c r="CSJ12" s="2"/>
      <c r="CSK12" s="2"/>
      <c r="CSL12" s="2"/>
      <c r="CSM12" s="2"/>
      <c r="CSN12" s="2"/>
      <c r="CSO12" s="2"/>
      <c r="CSP12" s="2"/>
      <c r="CSQ12" s="2"/>
      <c r="CSR12" s="2"/>
      <c r="CSS12" s="2"/>
      <c r="CST12" s="2"/>
      <c r="CSU12" s="2"/>
      <c r="CSV12" s="2"/>
      <c r="CSW12" s="2"/>
      <c r="CSX12" s="2"/>
      <c r="CSY12" s="2"/>
      <c r="CSZ12" s="2"/>
      <c r="CTA12" s="2"/>
      <c r="CTB12" s="2"/>
      <c r="CTC12" s="2"/>
      <c r="CTD12" s="2"/>
      <c r="CTE12" s="2"/>
      <c r="CTF12" s="2"/>
      <c r="CTG12" s="2"/>
      <c r="CTH12" s="2"/>
      <c r="CTI12" s="2"/>
      <c r="CTJ12" s="2"/>
      <c r="CTK12" s="2"/>
      <c r="CTL12" s="2"/>
      <c r="CTM12" s="2"/>
      <c r="CTN12" s="2"/>
      <c r="CTO12" s="2"/>
      <c r="CTP12" s="2"/>
      <c r="CTQ12" s="2"/>
      <c r="CTR12" s="2"/>
      <c r="CTS12" s="2"/>
      <c r="CTT12" s="2"/>
      <c r="CTU12" s="2"/>
      <c r="CTV12" s="2"/>
      <c r="CTW12" s="2"/>
      <c r="CTX12" s="2"/>
      <c r="CTY12" s="2"/>
      <c r="CTZ12" s="2"/>
      <c r="CUA12" s="2"/>
      <c r="CUB12" s="2"/>
      <c r="CUC12" s="2"/>
      <c r="CUD12" s="2"/>
      <c r="CUE12" s="2"/>
      <c r="CUF12" s="2"/>
      <c r="CUG12" s="2"/>
      <c r="CUH12" s="2"/>
      <c r="CUI12" s="2"/>
      <c r="CUJ12" s="2"/>
      <c r="CUK12" s="2"/>
      <c r="CUL12" s="2"/>
      <c r="CUM12" s="2"/>
      <c r="CUN12" s="2"/>
      <c r="CUO12" s="2"/>
      <c r="CUP12" s="2"/>
      <c r="CUQ12" s="2"/>
      <c r="CUR12" s="2"/>
      <c r="CUS12" s="2"/>
      <c r="CUT12" s="2"/>
      <c r="CUU12" s="2"/>
      <c r="CUV12" s="2"/>
      <c r="CUW12" s="2"/>
      <c r="CUX12" s="2"/>
      <c r="CUY12" s="2"/>
      <c r="CUZ12" s="2"/>
      <c r="CVA12" s="2"/>
      <c r="CVB12" s="2"/>
      <c r="CVC12" s="2"/>
      <c r="CVD12" s="2"/>
      <c r="CVE12" s="2"/>
      <c r="CVF12" s="2"/>
      <c r="CVG12" s="2"/>
      <c r="CVH12" s="2"/>
      <c r="CVI12" s="2"/>
      <c r="CVJ12" s="2"/>
      <c r="CVK12" s="2"/>
      <c r="CVL12" s="2"/>
      <c r="CVM12" s="2"/>
      <c r="CVN12" s="2"/>
      <c r="CVO12" s="2"/>
      <c r="CVP12" s="2"/>
      <c r="CVQ12" s="2"/>
      <c r="CVR12" s="2"/>
      <c r="CVS12" s="2"/>
      <c r="CVT12" s="2"/>
      <c r="CVU12" s="2"/>
      <c r="CVV12" s="2"/>
      <c r="CVW12" s="2"/>
      <c r="CVX12" s="2"/>
      <c r="CVY12" s="2"/>
      <c r="CVZ12" s="2"/>
      <c r="CWA12" s="2"/>
      <c r="CWB12" s="2"/>
      <c r="CWC12" s="2"/>
      <c r="CWD12" s="2"/>
      <c r="CWE12" s="2"/>
      <c r="CWF12" s="2"/>
      <c r="CWG12" s="2"/>
      <c r="CWH12" s="2"/>
      <c r="CWI12" s="2"/>
      <c r="CWJ12" s="2"/>
      <c r="CWK12" s="2"/>
      <c r="CWL12" s="2"/>
      <c r="CWM12" s="2"/>
      <c r="CWN12" s="2"/>
      <c r="CWO12" s="2"/>
      <c r="CWP12" s="2"/>
      <c r="CWQ12" s="2"/>
      <c r="CWR12" s="2"/>
      <c r="CWS12" s="2"/>
      <c r="CWT12" s="2"/>
      <c r="CWU12" s="2"/>
      <c r="CWV12" s="2"/>
      <c r="CWW12" s="2"/>
      <c r="CWX12" s="2"/>
      <c r="CWY12" s="2"/>
      <c r="CWZ12" s="2"/>
      <c r="CXA12" s="2"/>
      <c r="CXB12" s="2"/>
      <c r="CXC12" s="2"/>
      <c r="CXD12" s="2"/>
      <c r="CXE12" s="2"/>
      <c r="CXF12" s="2"/>
      <c r="CXG12" s="2"/>
      <c r="CXH12" s="2"/>
      <c r="CXI12" s="2"/>
      <c r="CXJ12" s="2"/>
      <c r="CXK12" s="2"/>
      <c r="CXL12" s="2"/>
      <c r="CXM12" s="2"/>
      <c r="CXN12" s="2"/>
      <c r="CXO12" s="2"/>
      <c r="CXP12" s="2"/>
      <c r="CXQ12" s="2"/>
      <c r="CXR12" s="2"/>
      <c r="CXS12" s="2"/>
      <c r="CXT12" s="2"/>
      <c r="CXU12" s="2"/>
      <c r="CXV12" s="2"/>
      <c r="CXW12" s="2"/>
      <c r="CXX12" s="2"/>
      <c r="CXY12" s="2"/>
      <c r="CXZ12" s="2"/>
      <c r="CYA12" s="2"/>
      <c r="CYB12" s="2"/>
      <c r="CYC12" s="2"/>
      <c r="CYD12" s="2"/>
      <c r="CYE12" s="2"/>
      <c r="CYF12" s="2"/>
      <c r="CYG12" s="2"/>
      <c r="CYH12" s="2"/>
      <c r="CYI12" s="2"/>
      <c r="CYJ12" s="2"/>
      <c r="CYK12" s="2"/>
      <c r="CYL12" s="2"/>
      <c r="CYM12" s="2"/>
      <c r="CYN12" s="2"/>
      <c r="CYO12" s="2"/>
      <c r="CYP12" s="2"/>
      <c r="CYQ12" s="2"/>
      <c r="CYR12" s="2"/>
      <c r="CYS12" s="2"/>
      <c r="CYT12" s="2"/>
      <c r="CYU12" s="2"/>
      <c r="CYV12" s="2"/>
      <c r="CYW12" s="2"/>
      <c r="CYX12" s="2"/>
      <c r="CYY12" s="2"/>
      <c r="CYZ12" s="2"/>
      <c r="CZA12" s="2"/>
      <c r="CZB12" s="2"/>
      <c r="CZC12" s="2"/>
      <c r="CZD12" s="2"/>
      <c r="CZE12" s="2"/>
      <c r="CZF12" s="2"/>
      <c r="CZG12" s="2"/>
      <c r="CZH12" s="2"/>
      <c r="CZI12" s="2"/>
      <c r="CZJ12" s="2"/>
      <c r="CZK12" s="2"/>
      <c r="CZL12" s="2"/>
      <c r="CZM12" s="2"/>
      <c r="CZN12" s="2"/>
      <c r="CZO12" s="2"/>
      <c r="CZP12" s="2"/>
      <c r="CZQ12" s="2"/>
      <c r="CZR12" s="2"/>
      <c r="CZS12" s="2"/>
      <c r="CZT12" s="2"/>
      <c r="CZU12" s="2"/>
      <c r="CZV12" s="2"/>
      <c r="CZW12" s="2"/>
      <c r="CZX12" s="2"/>
      <c r="CZY12" s="2"/>
      <c r="CZZ12" s="2"/>
      <c r="DAA12" s="2"/>
      <c r="DAB12" s="2"/>
      <c r="DAC12" s="2"/>
      <c r="DAD12" s="2"/>
      <c r="DAE12" s="2"/>
      <c r="DAF12" s="2"/>
      <c r="DAG12" s="2"/>
      <c r="DAH12" s="2"/>
      <c r="DAI12" s="2"/>
      <c r="DAJ12" s="2"/>
      <c r="DAK12" s="2"/>
      <c r="DAL12" s="2"/>
      <c r="DAM12" s="2"/>
      <c r="DAN12" s="2"/>
      <c r="DAO12" s="2"/>
      <c r="DAP12" s="2"/>
      <c r="DAQ12" s="2"/>
      <c r="DAR12" s="2"/>
      <c r="DAS12" s="2"/>
      <c r="DAT12" s="2"/>
      <c r="DAU12" s="2"/>
      <c r="DAV12" s="2"/>
      <c r="DAW12" s="2"/>
      <c r="DAX12" s="2"/>
      <c r="DAY12" s="2"/>
      <c r="DAZ12" s="2"/>
      <c r="DBA12" s="2"/>
      <c r="DBB12" s="2"/>
      <c r="DBC12" s="2"/>
      <c r="DBD12" s="2"/>
      <c r="DBE12" s="2"/>
      <c r="DBF12" s="2"/>
      <c r="DBG12" s="2"/>
      <c r="DBH12" s="2"/>
      <c r="DBI12" s="2"/>
      <c r="DBJ12" s="2"/>
      <c r="DBK12" s="2"/>
      <c r="DBL12" s="2"/>
      <c r="DBM12" s="2"/>
      <c r="DBN12" s="2"/>
      <c r="DBO12" s="2"/>
      <c r="DBP12" s="2"/>
      <c r="DBQ12" s="2"/>
      <c r="DBR12" s="2"/>
      <c r="DBS12" s="2"/>
      <c r="DBT12" s="2"/>
      <c r="DBU12" s="2"/>
      <c r="DBV12" s="2"/>
      <c r="DBW12" s="2"/>
      <c r="DBX12" s="2"/>
      <c r="DBY12" s="2"/>
      <c r="DBZ12" s="2"/>
      <c r="DCA12" s="2"/>
      <c r="DCB12" s="2"/>
      <c r="DCC12" s="2"/>
      <c r="DCD12" s="2"/>
      <c r="DCE12" s="2"/>
      <c r="DCF12" s="2"/>
      <c r="DCG12" s="2"/>
      <c r="DCH12" s="2"/>
      <c r="DCI12" s="2"/>
      <c r="DCJ12" s="2"/>
      <c r="DCK12" s="2"/>
      <c r="DCL12" s="2"/>
      <c r="DCM12" s="2"/>
      <c r="DCN12" s="2"/>
      <c r="DCO12" s="2"/>
      <c r="DCP12" s="2"/>
      <c r="DCQ12" s="2"/>
      <c r="DCR12" s="2"/>
      <c r="DCS12" s="2"/>
      <c r="DCT12" s="2"/>
      <c r="DCU12" s="2"/>
      <c r="DCV12" s="2"/>
      <c r="DCW12" s="2"/>
      <c r="DCX12" s="2"/>
      <c r="DCY12" s="2"/>
      <c r="DCZ12" s="2"/>
      <c r="DDA12" s="2"/>
      <c r="DDB12" s="2"/>
      <c r="DDC12" s="2"/>
      <c r="DDD12" s="2"/>
      <c r="DDE12" s="2"/>
      <c r="DDF12" s="2"/>
      <c r="DDG12" s="2"/>
      <c r="DDH12" s="2"/>
      <c r="DDI12" s="2"/>
      <c r="DDJ12" s="2"/>
      <c r="DDK12" s="2"/>
      <c r="DDL12" s="2"/>
      <c r="DDM12" s="2"/>
      <c r="DDN12" s="2"/>
      <c r="DDO12" s="2"/>
      <c r="DDP12" s="2"/>
      <c r="DDQ12" s="2"/>
      <c r="DDR12" s="2"/>
      <c r="DDS12" s="2"/>
      <c r="DDT12" s="2"/>
      <c r="DDU12" s="2"/>
      <c r="DDV12" s="2"/>
      <c r="DDW12" s="2"/>
      <c r="DDX12" s="2"/>
      <c r="DDY12" s="2"/>
      <c r="DDZ12" s="2"/>
      <c r="DEA12" s="2"/>
      <c r="DEB12" s="2"/>
      <c r="DEC12" s="2"/>
      <c r="DED12" s="2"/>
      <c r="DEE12" s="2"/>
      <c r="DEF12" s="2"/>
      <c r="DEG12" s="2"/>
      <c r="DEH12" s="2"/>
      <c r="DEI12" s="2"/>
      <c r="DEJ12" s="2"/>
      <c r="DEK12" s="2"/>
      <c r="DEL12" s="2"/>
      <c r="DEM12" s="2"/>
      <c r="DEN12" s="2"/>
      <c r="DEO12" s="2"/>
      <c r="DEP12" s="2"/>
      <c r="DEQ12" s="2"/>
      <c r="DER12" s="2"/>
      <c r="DES12" s="2"/>
      <c r="DET12" s="2"/>
      <c r="DEU12" s="2"/>
      <c r="DEV12" s="2"/>
      <c r="DEW12" s="2"/>
      <c r="DEX12" s="2"/>
      <c r="DEY12" s="2"/>
      <c r="DEZ12" s="2"/>
      <c r="DFA12" s="2"/>
      <c r="DFB12" s="2"/>
      <c r="DFC12" s="2"/>
      <c r="DFD12" s="2"/>
      <c r="DFE12" s="2"/>
      <c r="DFF12" s="2"/>
      <c r="DFG12" s="2"/>
      <c r="DFH12" s="2"/>
      <c r="DFI12" s="2"/>
      <c r="DFJ12" s="2"/>
      <c r="DFK12" s="2"/>
      <c r="DFL12" s="2"/>
      <c r="DFM12" s="2"/>
      <c r="DFN12" s="2"/>
      <c r="DFO12" s="2"/>
      <c r="DFP12" s="2"/>
      <c r="DFQ12" s="2"/>
      <c r="DFR12" s="2"/>
      <c r="DFS12" s="2"/>
      <c r="DFT12" s="2"/>
      <c r="DFU12" s="2"/>
      <c r="DFV12" s="2"/>
      <c r="DFW12" s="2"/>
      <c r="DFX12" s="2"/>
      <c r="DFY12" s="2"/>
      <c r="DFZ12" s="2"/>
      <c r="DGA12" s="2"/>
      <c r="DGB12" s="2"/>
      <c r="DGC12" s="2"/>
      <c r="DGD12" s="2"/>
      <c r="DGE12" s="2"/>
      <c r="DGF12" s="2"/>
      <c r="DGG12" s="2"/>
      <c r="DGH12" s="2"/>
      <c r="DGI12" s="2"/>
      <c r="DGJ12" s="2"/>
      <c r="DGK12" s="2"/>
      <c r="DGL12" s="2"/>
      <c r="DGM12" s="2"/>
      <c r="DGN12" s="2"/>
      <c r="DGO12" s="2"/>
      <c r="DGP12" s="2"/>
      <c r="DGQ12" s="2"/>
      <c r="DGR12" s="2"/>
      <c r="DGS12" s="2"/>
      <c r="DGT12" s="2"/>
      <c r="DGU12" s="2"/>
      <c r="DGV12" s="2"/>
      <c r="DGW12" s="2"/>
      <c r="DGX12" s="2"/>
      <c r="DGY12" s="2"/>
      <c r="DGZ12" s="2"/>
      <c r="DHA12" s="2"/>
      <c r="DHB12" s="2"/>
      <c r="DHC12" s="2"/>
      <c r="DHD12" s="2"/>
      <c r="DHE12" s="2"/>
      <c r="DHF12" s="2"/>
      <c r="DHG12" s="2"/>
      <c r="DHH12" s="2"/>
      <c r="DHI12" s="2"/>
      <c r="DHJ12" s="2"/>
      <c r="DHK12" s="2"/>
      <c r="DHL12" s="2"/>
      <c r="DHM12" s="2"/>
      <c r="DHN12" s="2"/>
      <c r="DHO12" s="2"/>
      <c r="DHP12" s="2"/>
      <c r="DHQ12" s="2"/>
      <c r="DHR12" s="2"/>
      <c r="DHS12" s="2"/>
      <c r="DHT12" s="2"/>
      <c r="DHU12" s="2"/>
      <c r="DHV12" s="2"/>
      <c r="DHW12" s="2"/>
      <c r="DHX12" s="2"/>
      <c r="DHY12" s="2"/>
      <c r="DHZ12" s="2"/>
      <c r="DIA12" s="2"/>
      <c r="DIB12" s="2"/>
      <c r="DIC12" s="2"/>
      <c r="DID12" s="2"/>
      <c r="DIE12" s="2"/>
      <c r="DIF12" s="2"/>
      <c r="DIG12" s="2"/>
      <c r="DIH12" s="2"/>
      <c r="DII12" s="2"/>
      <c r="DIJ12" s="2"/>
      <c r="DIK12" s="2"/>
      <c r="DIL12" s="2"/>
      <c r="DIM12" s="2"/>
      <c r="DIN12" s="2"/>
      <c r="DIO12" s="2"/>
      <c r="DIP12" s="2"/>
      <c r="DIQ12" s="2"/>
      <c r="DIR12" s="2"/>
      <c r="DIS12" s="2"/>
      <c r="DIT12" s="2"/>
      <c r="DIU12" s="2"/>
      <c r="DIV12" s="2"/>
      <c r="DIW12" s="2"/>
      <c r="DIX12" s="2"/>
      <c r="DIY12" s="2"/>
      <c r="DIZ12" s="2"/>
      <c r="DJA12" s="2"/>
      <c r="DJB12" s="2"/>
      <c r="DJC12" s="2"/>
      <c r="DJD12" s="2"/>
      <c r="DJE12" s="2"/>
      <c r="DJF12" s="2"/>
      <c r="DJG12" s="2"/>
      <c r="DJH12" s="2"/>
      <c r="DJI12" s="2"/>
      <c r="DJJ12" s="2"/>
      <c r="DJK12" s="2"/>
      <c r="DJL12" s="2"/>
      <c r="DJM12" s="2"/>
      <c r="DJN12" s="2"/>
      <c r="DJO12" s="2"/>
      <c r="DJP12" s="2"/>
      <c r="DJQ12" s="2"/>
      <c r="DJR12" s="2"/>
      <c r="DJS12" s="2"/>
      <c r="DJT12" s="2"/>
      <c r="DJU12" s="2"/>
      <c r="DJV12" s="2"/>
      <c r="DJW12" s="2"/>
      <c r="DJX12" s="2"/>
      <c r="DJY12" s="2"/>
      <c r="DJZ12" s="2"/>
      <c r="DKA12" s="2"/>
      <c r="DKB12" s="2"/>
      <c r="DKC12" s="2"/>
      <c r="DKD12" s="2"/>
      <c r="DKE12" s="2"/>
      <c r="DKF12" s="2"/>
      <c r="DKG12" s="2"/>
      <c r="DKH12" s="2"/>
      <c r="DKI12" s="2"/>
      <c r="DKJ12" s="2"/>
      <c r="DKK12" s="2"/>
      <c r="DKL12" s="2"/>
      <c r="DKM12" s="2"/>
      <c r="DKN12" s="2"/>
      <c r="DKO12" s="2"/>
      <c r="DKP12" s="2"/>
      <c r="DKQ12" s="2"/>
      <c r="DKR12" s="2"/>
      <c r="DKS12" s="2"/>
      <c r="DKT12" s="2"/>
      <c r="DKU12" s="2"/>
      <c r="DKV12" s="2"/>
      <c r="DKW12" s="2"/>
      <c r="DKX12" s="2"/>
      <c r="DKY12" s="2"/>
      <c r="DKZ12" s="2"/>
      <c r="DLA12" s="2"/>
      <c r="DLB12" s="2"/>
      <c r="DLC12" s="2"/>
      <c r="DLD12" s="2"/>
      <c r="DLE12" s="2"/>
      <c r="DLF12" s="2"/>
      <c r="DLG12" s="2"/>
      <c r="DLH12" s="2"/>
      <c r="DLI12" s="2"/>
      <c r="DLJ12" s="2"/>
      <c r="DLK12" s="2"/>
      <c r="DLL12" s="2"/>
      <c r="DLM12" s="2"/>
      <c r="DLN12" s="2"/>
      <c r="DLO12" s="2"/>
      <c r="DLP12" s="2"/>
      <c r="DLQ12" s="2"/>
      <c r="DLR12" s="2"/>
      <c r="DLS12" s="2"/>
      <c r="DLT12" s="2"/>
      <c r="DLU12" s="2"/>
      <c r="DLV12" s="2"/>
      <c r="DLW12" s="2"/>
      <c r="DLX12" s="2"/>
      <c r="DLY12" s="2"/>
      <c r="DLZ12" s="2"/>
      <c r="DMA12" s="2"/>
      <c r="DMB12" s="2"/>
      <c r="DMC12" s="2"/>
      <c r="DMD12" s="2"/>
      <c r="DME12" s="2"/>
      <c r="DMF12" s="2"/>
      <c r="DMG12" s="2"/>
      <c r="DMH12" s="2"/>
      <c r="DMI12" s="2"/>
      <c r="DMJ12" s="2"/>
      <c r="DMK12" s="2"/>
      <c r="DML12" s="2"/>
      <c r="DMM12" s="2"/>
      <c r="DMN12" s="2"/>
      <c r="DMO12" s="2"/>
      <c r="DMP12" s="2"/>
      <c r="DMQ12" s="2"/>
      <c r="DMR12" s="2"/>
      <c r="DMS12" s="2"/>
      <c r="DMT12" s="2"/>
      <c r="DMU12" s="2"/>
      <c r="DMV12" s="2"/>
      <c r="DMW12" s="2"/>
      <c r="DMX12" s="2"/>
      <c r="DMY12" s="2"/>
      <c r="DMZ12" s="2"/>
      <c r="DNA12" s="2"/>
      <c r="DNB12" s="2"/>
      <c r="DNC12" s="2"/>
      <c r="DND12" s="2"/>
      <c r="DNE12" s="2"/>
      <c r="DNF12" s="2"/>
      <c r="DNG12" s="2"/>
      <c r="DNH12" s="2"/>
      <c r="DNI12" s="2"/>
      <c r="DNJ12" s="2"/>
      <c r="DNK12" s="2"/>
      <c r="DNL12" s="2"/>
      <c r="DNM12" s="2"/>
      <c r="DNN12" s="2"/>
      <c r="DNO12" s="2"/>
      <c r="DNP12" s="2"/>
      <c r="DNQ12" s="2"/>
      <c r="DNR12" s="2"/>
      <c r="DNS12" s="2"/>
      <c r="DNT12" s="2"/>
      <c r="DNU12" s="2"/>
      <c r="DNV12" s="2"/>
      <c r="DNW12" s="2"/>
      <c r="DNX12" s="2"/>
      <c r="DNY12" s="2"/>
      <c r="DNZ12" s="2"/>
      <c r="DOA12" s="2"/>
      <c r="DOB12" s="2"/>
      <c r="DOC12" s="2"/>
      <c r="DOD12" s="2"/>
      <c r="DOE12" s="2"/>
      <c r="DOF12" s="2"/>
      <c r="DOG12" s="2"/>
      <c r="DOH12" s="2"/>
      <c r="DOI12" s="2"/>
      <c r="DOJ12" s="2"/>
      <c r="DOK12" s="2"/>
      <c r="DOL12" s="2"/>
      <c r="DOM12" s="2"/>
      <c r="DON12" s="2"/>
      <c r="DOO12" s="2"/>
      <c r="DOP12" s="2"/>
      <c r="DOQ12" s="2"/>
      <c r="DOR12" s="2"/>
      <c r="DOS12" s="2"/>
      <c r="DOT12" s="2"/>
      <c r="DOU12" s="2"/>
      <c r="DOV12" s="2"/>
      <c r="DOW12" s="2"/>
      <c r="DOX12" s="2"/>
      <c r="DOY12" s="2"/>
      <c r="DOZ12" s="2"/>
      <c r="DPA12" s="2"/>
      <c r="DPB12" s="2"/>
      <c r="DPC12" s="2"/>
      <c r="DPD12" s="2"/>
      <c r="DPE12" s="2"/>
      <c r="DPF12" s="2"/>
      <c r="DPG12" s="2"/>
      <c r="DPH12" s="2"/>
      <c r="DPI12" s="2"/>
      <c r="DPJ12" s="2"/>
      <c r="DPK12" s="2"/>
      <c r="DPL12" s="2"/>
      <c r="DPM12" s="2"/>
      <c r="DPN12" s="2"/>
      <c r="DPO12" s="2"/>
      <c r="DPP12" s="2"/>
      <c r="DPQ12" s="2"/>
      <c r="DPR12" s="2"/>
      <c r="DPS12" s="2"/>
      <c r="DPT12" s="2"/>
      <c r="DPU12" s="2"/>
      <c r="DPV12" s="2"/>
      <c r="DPW12" s="2"/>
      <c r="DPX12" s="2"/>
      <c r="DPY12" s="2"/>
      <c r="DPZ12" s="2"/>
      <c r="DQA12" s="2"/>
      <c r="DQB12" s="2"/>
      <c r="DQC12" s="2"/>
      <c r="DQD12" s="2"/>
      <c r="DQE12" s="2"/>
      <c r="DQF12" s="2"/>
      <c r="DQG12" s="2"/>
      <c r="DQH12" s="2"/>
      <c r="DQI12" s="2"/>
      <c r="DQJ12" s="2"/>
      <c r="DQK12" s="2"/>
      <c r="DQL12" s="2"/>
      <c r="DQM12" s="2"/>
      <c r="DQN12" s="2"/>
      <c r="DQO12" s="2"/>
      <c r="DQP12" s="2"/>
      <c r="DQQ12" s="2"/>
      <c r="DQR12" s="2"/>
      <c r="DQS12" s="2"/>
      <c r="DQT12" s="2"/>
      <c r="DQU12" s="2"/>
      <c r="DQV12" s="2"/>
      <c r="DQW12" s="2"/>
      <c r="DQX12" s="2"/>
      <c r="DQY12" s="2"/>
      <c r="DQZ12" s="2"/>
      <c r="DRA12" s="2"/>
      <c r="DRB12" s="2"/>
      <c r="DRC12" s="2"/>
      <c r="DRD12" s="2"/>
      <c r="DRE12" s="2"/>
      <c r="DRF12" s="2"/>
      <c r="DRG12" s="2"/>
      <c r="DRH12" s="2"/>
      <c r="DRI12" s="2"/>
      <c r="DRJ12" s="2"/>
      <c r="DRK12" s="2"/>
      <c r="DRL12" s="2"/>
      <c r="DRM12" s="2"/>
      <c r="DRN12" s="2"/>
      <c r="DRO12" s="2"/>
      <c r="DRP12" s="2"/>
      <c r="DRQ12" s="2"/>
      <c r="DRR12" s="2"/>
      <c r="DRS12" s="2"/>
      <c r="DRT12" s="2"/>
      <c r="DRU12" s="2"/>
      <c r="DRV12" s="2"/>
      <c r="DRW12" s="2"/>
      <c r="DRX12" s="2"/>
      <c r="DRY12" s="2"/>
      <c r="DRZ12" s="2"/>
      <c r="DSA12" s="2"/>
      <c r="DSB12" s="2"/>
      <c r="DSC12" s="2"/>
      <c r="DSD12" s="2"/>
      <c r="DSE12" s="2"/>
      <c r="DSF12" s="2"/>
      <c r="DSG12" s="2"/>
      <c r="DSH12" s="2"/>
      <c r="DSI12" s="2"/>
      <c r="DSJ12" s="2"/>
      <c r="DSK12" s="2"/>
      <c r="DSL12" s="2"/>
      <c r="DSM12" s="2"/>
      <c r="DSN12" s="2"/>
      <c r="DSO12" s="2"/>
      <c r="DSP12" s="2"/>
      <c r="DSQ12" s="2"/>
      <c r="DSR12" s="2"/>
      <c r="DSS12" s="2"/>
      <c r="DST12" s="2"/>
      <c r="DSU12" s="2"/>
      <c r="DSV12" s="2"/>
      <c r="DSW12" s="2"/>
      <c r="DSX12" s="2"/>
      <c r="DSY12" s="2"/>
      <c r="DSZ12" s="2"/>
      <c r="DTA12" s="2"/>
      <c r="DTB12" s="2"/>
      <c r="DTC12" s="2"/>
      <c r="DTD12" s="2"/>
      <c r="DTE12" s="2"/>
      <c r="DTF12" s="2"/>
      <c r="DTG12" s="2"/>
      <c r="DTH12" s="2"/>
      <c r="DTI12" s="2"/>
      <c r="DTJ12" s="2"/>
      <c r="DTK12" s="2"/>
      <c r="DTL12" s="2"/>
      <c r="DTM12" s="2"/>
      <c r="DTN12" s="2"/>
      <c r="DTO12" s="2"/>
      <c r="DTP12" s="2"/>
      <c r="DTQ12" s="2"/>
      <c r="DTR12" s="2"/>
      <c r="DTS12" s="2"/>
      <c r="DTT12" s="2"/>
      <c r="DTU12" s="2"/>
      <c r="DTV12" s="2"/>
      <c r="DTW12" s="2"/>
      <c r="DTX12" s="2"/>
      <c r="DTY12" s="2"/>
      <c r="DTZ12" s="2"/>
      <c r="DUA12" s="2"/>
      <c r="DUB12" s="2"/>
      <c r="DUC12" s="2"/>
      <c r="DUD12" s="2"/>
      <c r="DUE12" s="2"/>
      <c r="DUF12" s="2"/>
      <c r="DUG12" s="2"/>
      <c r="DUH12" s="2"/>
      <c r="DUI12" s="2"/>
      <c r="DUJ12" s="2"/>
      <c r="DUK12" s="2"/>
      <c r="DUL12" s="2"/>
      <c r="DUM12" s="2"/>
      <c r="DUN12" s="2"/>
      <c r="DUO12" s="2"/>
      <c r="DUP12" s="2"/>
      <c r="DUQ12" s="2"/>
      <c r="DUR12" s="2"/>
      <c r="DUS12" s="2"/>
      <c r="DUT12" s="2"/>
      <c r="DUU12" s="2"/>
      <c r="DUV12" s="2"/>
      <c r="DUW12" s="2"/>
      <c r="DUX12" s="2"/>
      <c r="DUY12" s="2"/>
      <c r="DUZ12" s="2"/>
      <c r="DVA12" s="2"/>
      <c r="DVB12" s="2"/>
      <c r="DVC12" s="2"/>
      <c r="DVD12" s="2"/>
      <c r="DVE12" s="2"/>
      <c r="DVF12" s="2"/>
      <c r="DVG12" s="2"/>
      <c r="DVH12" s="2"/>
      <c r="DVI12" s="2"/>
      <c r="DVJ12" s="2"/>
      <c r="DVK12" s="2"/>
      <c r="DVL12" s="2"/>
      <c r="DVM12" s="2"/>
      <c r="DVN12" s="2"/>
      <c r="DVO12" s="2"/>
      <c r="DVP12" s="2"/>
      <c r="DVQ12" s="2"/>
      <c r="DVR12" s="2"/>
      <c r="DVS12" s="2"/>
      <c r="DVT12" s="2"/>
      <c r="DVU12" s="2"/>
      <c r="DVV12" s="2"/>
      <c r="DVW12" s="2"/>
      <c r="DVX12" s="2"/>
      <c r="DVY12" s="2"/>
      <c r="DVZ12" s="2"/>
      <c r="DWA12" s="2"/>
      <c r="DWB12" s="2"/>
      <c r="DWC12" s="2"/>
      <c r="DWD12" s="2"/>
      <c r="DWE12" s="2"/>
      <c r="DWF12" s="2"/>
      <c r="DWG12" s="2"/>
      <c r="DWH12" s="2"/>
      <c r="DWI12" s="2"/>
      <c r="DWJ12" s="2"/>
      <c r="DWK12" s="2"/>
      <c r="DWL12" s="2"/>
      <c r="DWM12" s="2"/>
      <c r="DWN12" s="2"/>
      <c r="DWO12" s="2"/>
      <c r="DWP12" s="2"/>
      <c r="DWQ12" s="2"/>
      <c r="DWR12" s="2"/>
      <c r="DWS12" s="2"/>
      <c r="DWT12" s="2"/>
      <c r="DWU12" s="2"/>
      <c r="DWV12" s="2"/>
      <c r="DWW12" s="2"/>
      <c r="DWX12" s="2"/>
      <c r="DWY12" s="2"/>
      <c r="DWZ12" s="2"/>
      <c r="DXA12" s="2"/>
      <c r="DXB12" s="2"/>
      <c r="DXC12" s="2"/>
      <c r="DXD12" s="2"/>
      <c r="DXE12" s="2"/>
      <c r="DXF12" s="2"/>
      <c r="DXG12" s="2"/>
      <c r="DXH12" s="2"/>
      <c r="DXI12" s="2"/>
      <c r="DXJ12" s="2"/>
      <c r="DXK12" s="2"/>
      <c r="DXL12" s="2"/>
      <c r="DXM12" s="2"/>
      <c r="DXN12" s="2"/>
      <c r="DXO12" s="2"/>
      <c r="DXP12" s="2"/>
      <c r="DXQ12" s="2"/>
      <c r="DXR12" s="2"/>
      <c r="DXS12" s="2"/>
      <c r="DXT12" s="2"/>
      <c r="DXU12" s="2"/>
      <c r="DXV12" s="2"/>
      <c r="DXW12" s="2"/>
      <c r="DXX12" s="2"/>
      <c r="DXY12" s="2"/>
      <c r="DXZ12" s="2"/>
      <c r="DYA12" s="2"/>
      <c r="DYB12" s="2"/>
      <c r="DYC12" s="2"/>
      <c r="DYD12" s="2"/>
      <c r="DYE12" s="2"/>
      <c r="DYF12" s="2"/>
      <c r="DYG12" s="2"/>
      <c r="DYH12" s="2"/>
      <c r="DYI12" s="2"/>
      <c r="DYJ12" s="2"/>
      <c r="DYK12" s="2"/>
      <c r="DYL12" s="2"/>
      <c r="DYM12" s="2"/>
      <c r="DYN12" s="2"/>
      <c r="DYO12" s="2"/>
      <c r="DYP12" s="2"/>
      <c r="DYQ12" s="2"/>
      <c r="DYR12" s="2"/>
      <c r="DYS12" s="2"/>
      <c r="DYT12" s="2"/>
      <c r="DYU12" s="2"/>
      <c r="DYV12" s="2"/>
      <c r="DYW12" s="2"/>
      <c r="DYX12" s="2"/>
      <c r="DYY12" s="2"/>
      <c r="DYZ12" s="2"/>
      <c r="DZA12" s="2"/>
      <c r="DZB12" s="2"/>
      <c r="DZC12" s="2"/>
      <c r="DZD12" s="2"/>
      <c r="DZE12" s="2"/>
      <c r="DZF12" s="2"/>
      <c r="DZG12" s="2"/>
      <c r="DZH12" s="2"/>
      <c r="DZI12" s="2"/>
      <c r="DZJ12" s="2"/>
      <c r="DZK12" s="2"/>
      <c r="DZL12" s="2"/>
      <c r="DZM12" s="2"/>
      <c r="DZN12" s="2"/>
      <c r="DZO12" s="2"/>
      <c r="DZP12" s="2"/>
      <c r="DZQ12" s="2"/>
      <c r="DZR12" s="2"/>
      <c r="DZS12" s="2"/>
      <c r="DZT12" s="2"/>
      <c r="DZU12" s="2"/>
      <c r="DZV12" s="2"/>
      <c r="DZW12" s="2"/>
      <c r="DZX12" s="2"/>
      <c r="DZY12" s="2"/>
      <c r="DZZ12" s="2"/>
      <c r="EAA12" s="2"/>
      <c r="EAB12" s="2"/>
      <c r="EAC12" s="2"/>
      <c r="EAD12" s="2"/>
      <c r="EAE12" s="2"/>
      <c r="EAF12" s="2"/>
      <c r="EAG12" s="2"/>
      <c r="EAH12" s="2"/>
      <c r="EAI12" s="2"/>
      <c r="EAJ12" s="2"/>
      <c r="EAK12" s="2"/>
      <c r="EAL12" s="2"/>
      <c r="EAM12" s="2"/>
      <c r="EAN12" s="2"/>
      <c r="EAO12" s="2"/>
      <c r="EAP12" s="2"/>
      <c r="EAQ12" s="2"/>
      <c r="EAR12" s="2"/>
      <c r="EAS12" s="2"/>
      <c r="EAT12" s="2"/>
      <c r="EAU12" s="2"/>
      <c r="EAV12" s="2"/>
      <c r="EAW12" s="2"/>
      <c r="EAX12" s="2"/>
      <c r="EAY12" s="2"/>
      <c r="EAZ12" s="2"/>
      <c r="EBA12" s="2"/>
      <c r="EBB12" s="2"/>
      <c r="EBC12" s="2"/>
      <c r="EBD12" s="2"/>
      <c r="EBE12" s="2"/>
      <c r="EBF12" s="2"/>
      <c r="EBG12" s="2"/>
      <c r="EBH12" s="2"/>
      <c r="EBI12" s="2"/>
      <c r="EBJ12" s="2"/>
      <c r="EBK12" s="2"/>
      <c r="EBL12" s="2"/>
      <c r="EBM12" s="2"/>
      <c r="EBN12" s="2"/>
      <c r="EBO12" s="2"/>
      <c r="EBP12" s="2"/>
      <c r="EBQ12" s="2"/>
      <c r="EBR12" s="2"/>
      <c r="EBS12" s="2"/>
      <c r="EBT12" s="2"/>
      <c r="EBU12" s="2"/>
      <c r="EBV12" s="2"/>
      <c r="EBW12" s="2"/>
      <c r="EBX12" s="2"/>
      <c r="EBY12" s="2"/>
      <c r="EBZ12" s="2"/>
      <c r="ECA12" s="2"/>
      <c r="ECB12" s="2"/>
      <c r="ECC12" s="2"/>
      <c r="ECD12" s="2"/>
      <c r="ECE12" s="2"/>
      <c r="ECF12" s="2"/>
      <c r="ECG12" s="2"/>
      <c r="ECH12" s="2"/>
      <c r="ECI12" s="2"/>
      <c r="ECJ12" s="2"/>
      <c r="ECK12" s="2"/>
      <c r="ECL12" s="2"/>
      <c r="ECM12" s="2"/>
      <c r="ECN12" s="2"/>
      <c r="ECO12" s="2"/>
      <c r="ECP12" s="2"/>
      <c r="ECQ12" s="2"/>
      <c r="ECR12" s="2"/>
      <c r="ECS12" s="2"/>
      <c r="ECT12" s="2"/>
      <c r="ECU12" s="2"/>
      <c r="ECV12" s="2"/>
      <c r="ECW12" s="2"/>
      <c r="ECX12" s="2"/>
      <c r="ECY12" s="2"/>
      <c r="ECZ12" s="2"/>
      <c r="EDA12" s="2"/>
      <c r="EDB12" s="2"/>
      <c r="EDC12" s="2"/>
      <c r="EDD12" s="2"/>
      <c r="EDE12" s="2"/>
      <c r="EDF12" s="2"/>
      <c r="EDG12" s="2"/>
      <c r="EDH12" s="2"/>
      <c r="EDI12" s="2"/>
      <c r="EDJ12" s="2"/>
      <c r="EDK12" s="2"/>
      <c r="EDL12" s="2"/>
      <c r="EDM12" s="2"/>
      <c r="EDN12" s="2"/>
      <c r="EDO12" s="2"/>
      <c r="EDP12" s="2"/>
      <c r="EDQ12" s="2"/>
      <c r="EDR12" s="2"/>
      <c r="EDS12" s="2"/>
      <c r="EDT12" s="2"/>
      <c r="EDU12" s="2"/>
      <c r="EDV12" s="2"/>
      <c r="EDW12" s="2"/>
      <c r="EDX12" s="2"/>
      <c r="EDY12" s="2"/>
      <c r="EDZ12" s="2"/>
      <c r="EEA12" s="2"/>
      <c r="EEB12" s="2"/>
      <c r="EEC12" s="2"/>
      <c r="EED12" s="2"/>
      <c r="EEE12" s="2"/>
      <c r="EEF12" s="2"/>
      <c r="EEG12" s="2"/>
      <c r="EEH12" s="2"/>
      <c r="EEI12" s="2"/>
      <c r="EEJ12" s="2"/>
      <c r="EEK12" s="2"/>
      <c r="EEL12" s="2"/>
      <c r="EEM12" s="2"/>
      <c r="EEN12" s="2"/>
      <c r="EEO12" s="2"/>
      <c r="EEP12" s="2"/>
      <c r="EEQ12" s="2"/>
      <c r="EER12" s="2"/>
      <c r="EES12" s="2"/>
      <c r="EET12" s="2"/>
      <c r="EEU12" s="2"/>
      <c r="EEV12" s="2"/>
      <c r="EEW12" s="2"/>
      <c r="EEX12" s="2"/>
      <c r="EEY12" s="2"/>
      <c r="EEZ12" s="2"/>
      <c r="EFA12" s="2"/>
      <c r="EFB12" s="2"/>
      <c r="EFC12" s="2"/>
      <c r="EFD12" s="2"/>
      <c r="EFE12" s="2"/>
      <c r="EFF12" s="2"/>
      <c r="EFG12" s="2"/>
      <c r="EFH12" s="2"/>
      <c r="EFI12" s="2"/>
      <c r="EFJ12" s="2"/>
      <c r="EFK12" s="2"/>
      <c r="EFL12" s="2"/>
      <c r="EFM12" s="2"/>
      <c r="EFN12" s="2"/>
      <c r="EFO12" s="2"/>
      <c r="EFP12" s="2"/>
      <c r="EFQ12" s="2"/>
      <c r="EFR12" s="2"/>
      <c r="EFS12" s="2"/>
      <c r="EFT12" s="2"/>
      <c r="EFU12" s="2"/>
      <c r="EFV12" s="2"/>
      <c r="EFW12" s="2"/>
      <c r="EFX12" s="2"/>
      <c r="EFY12" s="2"/>
      <c r="EFZ12" s="2"/>
      <c r="EGA12" s="2"/>
      <c r="EGB12" s="2"/>
      <c r="EGC12" s="2"/>
      <c r="EGD12" s="2"/>
      <c r="EGE12" s="2"/>
      <c r="EGF12" s="2"/>
      <c r="EGG12" s="2"/>
      <c r="EGH12" s="2"/>
      <c r="EGI12" s="2"/>
      <c r="EGJ12" s="2"/>
      <c r="EGK12" s="2"/>
      <c r="EGL12" s="2"/>
      <c r="EGM12" s="2"/>
      <c r="EGN12" s="2"/>
      <c r="EGO12" s="2"/>
      <c r="EGP12" s="2"/>
      <c r="EGQ12" s="2"/>
      <c r="EGR12" s="2"/>
      <c r="EGS12" s="2"/>
      <c r="EGT12" s="2"/>
      <c r="EGU12" s="2"/>
      <c r="EGV12" s="2"/>
      <c r="EGW12" s="2"/>
      <c r="EGX12" s="2"/>
      <c r="EGY12" s="2"/>
      <c r="EGZ12" s="2"/>
      <c r="EHA12" s="2"/>
      <c r="EHB12" s="2"/>
      <c r="EHC12" s="2"/>
      <c r="EHD12" s="2"/>
      <c r="EHE12" s="2"/>
      <c r="EHF12" s="2"/>
      <c r="EHG12" s="2"/>
      <c r="EHH12" s="2"/>
      <c r="EHI12" s="2"/>
      <c r="EHJ12" s="2"/>
      <c r="EHK12" s="2"/>
      <c r="EHL12" s="2"/>
      <c r="EHM12" s="2"/>
      <c r="EHN12" s="2"/>
      <c r="EHO12" s="2"/>
      <c r="EHP12" s="2"/>
      <c r="EHQ12" s="2"/>
      <c r="EHR12" s="2"/>
      <c r="EHS12" s="2"/>
      <c r="EHT12" s="2"/>
      <c r="EHU12" s="2"/>
      <c r="EHV12" s="2"/>
      <c r="EHW12" s="2"/>
      <c r="EHX12" s="2"/>
      <c r="EHY12" s="2"/>
      <c r="EHZ12" s="2"/>
      <c r="EIA12" s="2"/>
      <c r="EIB12" s="2"/>
      <c r="EIC12" s="2"/>
      <c r="EID12" s="2"/>
      <c r="EIE12" s="2"/>
      <c r="EIF12" s="2"/>
      <c r="EIG12" s="2"/>
      <c r="EIH12" s="2"/>
      <c r="EII12" s="2"/>
      <c r="EIJ12" s="2"/>
      <c r="EIK12" s="2"/>
      <c r="EIL12" s="2"/>
      <c r="EIM12" s="2"/>
      <c r="EIN12" s="2"/>
      <c r="EIO12" s="2"/>
      <c r="EIP12" s="2"/>
      <c r="EIQ12" s="2"/>
      <c r="EIR12" s="2"/>
      <c r="EIS12" s="2"/>
      <c r="EIT12" s="2"/>
      <c r="EIU12" s="2"/>
      <c r="EIV12" s="2"/>
      <c r="EIW12" s="2"/>
      <c r="EIX12" s="2"/>
      <c r="EIY12" s="2"/>
      <c r="EIZ12" s="2"/>
      <c r="EJA12" s="2"/>
      <c r="EJB12" s="2"/>
      <c r="EJC12" s="2"/>
      <c r="EJD12" s="2"/>
      <c r="EJE12" s="2"/>
      <c r="EJF12" s="2"/>
      <c r="EJG12" s="2"/>
      <c r="EJH12" s="2"/>
      <c r="EJI12" s="2"/>
      <c r="EJJ12" s="2"/>
      <c r="EJK12" s="2"/>
      <c r="EJL12" s="2"/>
      <c r="EJM12" s="2"/>
      <c r="EJN12" s="2"/>
      <c r="EJO12" s="2"/>
      <c r="EJP12" s="2"/>
      <c r="EJQ12" s="2"/>
      <c r="EJR12" s="2"/>
      <c r="EJS12" s="2"/>
      <c r="EJT12" s="2"/>
      <c r="EJU12" s="2"/>
      <c r="EJV12" s="2"/>
      <c r="EJW12" s="2"/>
      <c r="EJX12" s="2"/>
      <c r="EJY12" s="2"/>
      <c r="EJZ12" s="2"/>
      <c r="EKA12" s="2"/>
      <c r="EKB12" s="2"/>
      <c r="EKC12" s="2"/>
      <c r="EKD12" s="2"/>
      <c r="EKE12" s="2"/>
      <c r="EKF12" s="2"/>
      <c r="EKG12" s="2"/>
      <c r="EKH12" s="2"/>
      <c r="EKI12" s="2"/>
      <c r="EKJ12" s="2"/>
      <c r="EKK12" s="2"/>
      <c r="EKL12" s="2"/>
      <c r="EKM12" s="2"/>
      <c r="EKN12" s="2"/>
      <c r="EKO12" s="2"/>
      <c r="EKP12" s="2"/>
      <c r="EKQ12" s="2"/>
      <c r="EKR12" s="2"/>
      <c r="EKS12" s="2"/>
      <c r="EKT12" s="2"/>
      <c r="EKU12" s="2"/>
      <c r="EKV12" s="2"/>
      <c r="EKW12" s="2"/>
      <c r="EKX12" s="2"/>
      <c r="EKY12" s="2"/>
      <c r="EKZ12" s="2"/>
      <c r="ELA12" s="2"/>
      <c r="ELB12" s="2"/>
      <c r="ELC12" s="2"/>
      <c r="ELD12" s="2"/>
      <c r="ELE12" s="2"/>
      <c r="ELF12" s="2"/>
      <c r="ELG12" s="2"/>
      <c r="ELH12" s="2"/>
      <c r="ELI12" s="2"/>
      <c r="ELJ12" s="2"/>
      <c r="ELK12" s="2"/>
      <c r="ELL12" s="2"/>
      <c r="ELM12" s="2"/>
      <c r="ELN12" s="2"/>
      <c r="ELO12" s="2"/>
      <c r="ELP12" s="2"/>
      <c r="ELQ12" s="2"/>
      <c r="ELR12" s="2"/>
      <c r="ELS12" s="2"/>
      <c r="ELT12" s="2"/>
      <c r="ELU12" s="2"/>
      <c r="ELV12" s="2"/>
      <c r="ELW12" s="2"/>
      <c r="ELX12" s="2"/>
      <c r="ELY12" s="2"/>
      <c r="ELZ12" s="2"/>
      <c r="EMA12" s="2"/>
      <c r="EMB12" s="2"/>
      <c r="EMC12" s="2"/>
      <c r="EMD12" s="2"/>
      <c r="EME12" s="2"/>
      <c r="EMF12" s="2"/>
      <c r="EMG12" s="2"/>
      <c r="EMH12" s="2"/>
      <c r="EMI12" s="2"/>
      <c r="EMJ12" s="2"/>
      <c r="EMK12" s="2"/>
      <c r="EML12" s="2"/>
      <c r="EMM12" s="2"/>
      <c r="EMN12" s="2"/>
      <c r="EMO12" s="2"/>
      <c r="EMP12" s="2"/>
      <c r="EMQ12" s="2"/>
      <c r="EMR12" s="2"/>
      <c r="EMS12" s="2"/>
      <c r="EMT12" s="2"/>
      <c r="EMU12" s="2"/>
      <c r="EMV12" s="2"/>
      <c r="EMW12" s="2"/>
      <c r="EMX12" s="2"/>
      <c r="EMY12" s="2"/>
      <c r="EMZ12" s="2"/>
      <c r="ENA12" s="2"/>
      <c r="ENB12" s="2"/>
      <c r="ENC12" s="2"/>
      <c r="END12" s="2"/>
      <c r="ENE12" s="2"/>
      <c r="ENF12" s="2"/>
      <c r="ENG12" s="2"/>
      <c r="ENH12" s="2"/>
      <c r="ENI12" s="2"/>
      <c r="ENJ12" s="2"/>
      <c r="ENK12" s="2"/>
      <c r="ENL12" s="2"/>
      <c r="ENM12" s="2"/>
      <c r="ENN12" s="2"/>
      <c r="ENO12" s="2"/>
      <c r="ENP12" s="2"/>
      <c r="ENQ12" s="2"/>
      <c r="ENR12" s="2"/>
      <c r="ENS12" s="2"/>
      <c r="ENT12" s="2"/>
      <c r="ENU12" s="2"/>
      <c r="ENV12" s="2"/>
      <c r="ENW12" s="2"/>
      <c r="ENX12" s="2"/>
      <c r="ENY12" s="2"/>
      <c r="ENZ12" s="2"/>
      <c r="EOA12" s="2"/>
      <c r="EOB12" s="2"/>
      <c r="EOC12" s="2"/>
      <c r="EOD12" s="2"/>
      <c r="EOE12" s="2"/>
      <c r="EOF12" s="2"/>
      <c r="EOG12" s="2"/>
      <c r="EOH12" s="2"/>
      <c r="EOI12" s="2"/>
      <c r="EOJ12" s="2"/>
      <c r="EOK12" s="2"/>
      <c r="EOL12" s="2"/>
      <c r="EOM12" s="2"/>
      <c r="EON12" s="2"/>
      <c r="EOO12" s="2"/>
      <c r="EOP12" s="2"/>
      <c r="EOQ12" s="2"/>
      <c r="EOR12" s="2"/>
      <c r="EOS12" s="2"/>
      <c r="EOT12" s="2"/>
      <c r="EOU12" s="2"/>
      <c r="EOV12" s="2"/>
      <c r="EOW12" s="2"/>
      <c r="EOX12" s="2"/>
      <c r="EOY12" s="2"/>
      <c r="EOZ12" s="2"/>
      <c r="EPA12" s="2"/>
      <c r="EPB12" s="2"/>
      <c r="EPC12" s="2"/>
      <c r="EPD12" s="2"/>
      <c r="EPE12" s="2"/>
      <c r="EPF12" s="2"/>
      <c r="EPG12" s="2"/>
      <c r="EPH12" s="2"/>
      <c r="EPI12" s="2"/>
      <c r="EPJ12" s="2"/>
      <c r="EPK12" s="2"/>
      <c r="EPL12" s="2"/>
      <c r="EPM12" s="2"/>
      <c r="EPN12" s="2"/>
      <c r="EPO12" s="2"/>
      <c r="EPP12" s="2"/>
      <c r="EPQ12" s="2"/>
      <c r="EPR12" s="2"/>
      <c r="EPS12" s="2"/>
      <c r="EPT12" s="2"/>
      <c r="EPU12" s="2"/>
      <c r="EPV12" s="2"/>
      <c r="EPW12" s="2"/>
      <c r="EPX12" s="2"/>
      <c r="EPY12" s="2"/>
      <c r="EPZ12" s="2"/>
      <c r="EQA12" s="2"/>
      <c r="EQB12" s="2"/>
      <c r="EQC12" s="2"/>
      <c r="EQD12" s="2"/>
      <c r="EQE12" s="2"/>
      <c r="EQF12" s="2"/>
      <c r="EQG12" s="2"/>
      <c r="EQH12" s="2"/>
      <c r="EQI12" s="2"/>
      <c r="EQJ12" s="2"/>
      <c r="EQK12" s="2"/>
      <c r="EQL12" s="2"/>
      <c r="EQM12" s="2"/>
      <c r="EQN12" s="2"/>
      <c r="EQO12" s="2"/>
      <c r="EQP12" s="2"/>
      <c r="EQQ12" s="2"/>
      <c r="EQR12" s="2"/>
      <c r="EQS12" s="2"/>
      <c r="EQT12" s="2"/>
      <c r="EQU12" s="2"/>
      <c r="EQV12" s="2"/>
      <c r="EQW12" s="2"/>
      <c r="EQX12" s="2"/>
      <c r="EQY12" s="2"/>
      <c r="EQZ12" s="2"/>
      <c r="ERA12" s="2"/>
      <c r="ERB12" s="2"/>
      <c r="ERC12" s="2"/>
      <c r="ERD12" s="2"/>
      <c r="ERE12" s="2"/>
      <c r="ERF12" s="2"/>
      <c r="ERG12" s="2"/>
      <c r="ERH12" s="2"/>
      <c r="ERI12" s="2"/>
      <c r="ERJ12" s="2"/>
      <c r="ERK12" s="2"/>
      <c r="ERL12" s="2"/>
      <c r="ERM12" s="2"/>
      <c r="ERN12" s="2"/>
      <c r="ERO12" s="2"/>
      <c r="ERP12" s="2"/>
      <c r="ERQ12" s="2"/>
      <c r="ERR12" s="2"/>
      <c r="ERS12" s="2"/>
      <c r="ERT12" s="2"/>
      <c r="ERU12" s="2"/>
      <c r="ERV12" s="2"/>
      <c r="ERW12" s="2"/>
      <c r="ERX12" s="2"/>
      <c r="ERY12" s="2"/>
      <c r="ERZ12" s="2"/>
      <c r="ESA12" s="2"/>
      <c r="ESB12" s="2"/>
      <c r="ESC12" s="2"/>
      <c r="ESD12" s="2"/>
      <c r="ESE12" s="2"/>
      <c r="ESF12" s="2"/>
      <c r="ESG12" s="2"/>
      <c r="ESH12" s="2"/>
      <c r="ESI12" s="2"/>
      <c r="ESJ12" s="2"/>
      <c r="ESK12" s="2"/>
      <c r="ESL12" s="2"/>
      <c r="ESM12" s="2"/>
      <c r="ESN12" s="2"/>
      <c r="ESO12" s="2"/>
      <c r="ESP12" s="2"/>
      <c r="ESQ12" s="2"/>
      <c r="ESR12" s="2"/>
      <c r="ESS12" s="2"/>
      <c r="EST12" s="2"/>
      <c r="ESU12" s="2"/>
      <c r="ESV12" s="2"/>
      <c r="ESW12" s="2"/>
      <c r="ESX12" s="2"/>
      <c r="ESY12" s="2"/>
      <c r="ESZ12" s="2"/>
      <c r="ETA12" s="2"/>
      <c r="ETB12" s="2"/>
      <c r="ETC12" s="2"/>
      <c r="ETD12" s="2"/>
      <c r="ETE12" s="2"/>
      <c r="ETF12" s="2"/>
      <c r="ETG12" s="2"/>
      <c r="ETH12" s="2"/>
      <c r="ETI12" s="2"/>
      <c r="ETJ12" s="2"/>
      <c r="ETK12" s="2"/>
      <c r="ETL12" s="2"/>
      <c r="ETM12" s="2"/>
      <c r="ETN12" s="2"/>
      <c r="ETO12" s="2"/>
      <c r="ETP12" s="2"/>
      <c r="ETQ12" s="2"/>
      <c r="ETR12" s="2"/>
      <c r="ETS12" s="2"/>
      <c r="ETT12" s="2"/>
      <c r="ETU12" s="2"/>
      <c r="ETV12" s="2"/>
      <c r="ETW12" s="2"/>
      <c r="ETX12" s="2"/>
      <c r="ETY12" s="2"/>
      <c r="ETZ12" s="2"/>
      <c r="EUA12" s="2"/>
      <c r="EUB12" s="2"/>
      <c r="EUC12" s="2"/>
      <c r="EUD12" s="2"/>
      <c r="EUE12" s="2"/>
      <c r="EUF12" s="2"/>
      <c r="EUG12" s="2"/>
      <c r="EUH12" s="2"/>
      <c r="EUI12" s="2"/>
      <c r="EUJ12" s="2"/>
      <c r="EUK12" s="2"/>
      <c r="EUL12" s="2"/>
      <c r="EUM12" s="2"/>
      <c r="EUN12" s="2"/>
      <c r="EUO12" s="2"/>
      <c r="EUP12" s="2"/>
      <c r="EUQ12" s="2"/>
      <c r="EUR12" s="2"/>
      <c r="EUS12" s="2"/>
      <c r="EUT12" s="2"/>
      <c r="EUU12" s="2"/>
      <c r="EUV12" s="2"/>
      <c r="EUW12" s="2"/>
      <c r="EUX12" s="2"/>
      <c r="EUY12" s="2"/>
      <c r="EUZ12" s="2"/>
      <c r="EVA12" s="2"/>
      <c r="EVB12" s="2"/>
      <c r="EVC12" s="2"/>
      <c r="EVD12" s="2"/>
      <c r="EVE12" s="2"/>
      <c r="EVF12" s="2"/>
      <c r="EVG12" s="2"/>
      <c r="EVH12" s="2"/>
      <c r="EVI12" s="2"/>
      <c r="EVJ12" s="2"/>
      <c r="EVK12" s="2"/>
      <c r="EVL12" s="2"/>
      <c r="EVM12" s="2"/>
      <c r="EVN12" s="2"/>
      <c r="EVO12" s="2"/>
      <c r="EVP12" s="2"/>
      <c r="EVQ12" s="2"/>
      <c r="EVR12" s="2"/>
      <c r="EVS12" s="2"/>
      <c r="EVT12" s="2"/>
      <c r="EVU12" s="2"/>
      <c r="EVV12" s="2"/>
      <c r="EVW12" s="2"/>
      <c r="EVX12" s="2"/>
      <c r="EVY12" s="2"/>
      <c r="EVZ12" s="2"/>
      <c r="EWA12" s="2"/>
      <c r="EWB12" s="2"/>
      <c r="EWC12" s="2"/>
      <c r="EWD12" s="2"/>
      <c r="EWE12" s="2"/>
      <c r="EWF12" s="2"/>
      <c r="EWG12" s="2"/>
      <c r="EWH12" s="2"/>
      <c r="EWI12" s="2"/>
      <c r="EWJ12" s="2"/>
      <c r="EWK12" s="2"/>
      <c r="EWL12" s="2"/>
      <c r="EWM12" s="2"/>
      <c r="EWN12" s="2"/>
      <c r="EWO12" s="2"/>
      <c r="EWP12" s="2"/>
      <c r="EWQ12" s="2"/>
      <c r="EWR12" s="2"/>
      <c r="EWS12" s="2"/>
      <c r="EWT12" s="2"/>
      <c r="EWU12" s="2"/>
      <c r="EWV12" s="2"/>
      <c r="EWW12" s="2"/>
      <c r="EWX12" s="2"/>
      <c r="EWY12" s="2"/>
      <c r="EWZ12" s="2"/>
      <c r="EXA12" s="2"/>
      <c r="EXB12" s="2"/>
      <c r="EXC12" s="2"/>
      <c r="EXD12" s="2"/>
      <c r="EXE12" s="2"/>
      <c r="EXF12" s="2"/>
      <c r="EXG12" s="2"/>
      <c r="EXH12" s="2"/>
      <c r="EXI12" s="2"/>
      <c r="EXJ12" s="2"/>
      <c r="EXK12" s="2"/>
      <c r="EXL12" s="2"/>
      <c r="EXM12" s="2"/>
      <c r="EXN12" s="2"/>
      <c r="EXO12" s="2"/>
      <c r="EXP12" s="2"/>
      <c r="EXQ12" s="2"/>
      <c r="EXR12" s="2"/>
      <c r="EXS12" s="2"/>
      <c r="EXT12" s="2"/>
      <c r="EXU12" s="2"/>
      <c r="EXV12" s="2"/>
      <c r="EXW12" s="2"/>
      <c r="EXX12" s="2"/>
      <c r="EXY12" s="2"/>
      <c r="EXZ12" s="2"/>
      <c r="EYA12" s="2"/>
      <c r="EYB12" s="2"/>
      <c r="EYC12" s="2"/>
      <c r="EYD12" s="2"/>
      <c r="EYE12" s="2"/>
      <c r="EYF12" s="2"/>
      <c r="EYG12" s="2"/>
      <c r="EYH12" s="2"/>
      <c r="EYI12" s="2"/>
      <c r="EYJ12" s="2"/>
      <c r="EYK12" s="2"/>
      <c r="EYL12" s="2"/>
      <c r="EYM12" s="2"/>
      <c r="EYN12" s="2"/>
      <c r="EYO12" s="2"/>
      <c r="EYP12" s="2"/>
      <c r="EYQ12" s="2"/>
      <c r="EYR12" s="2"/>
      <c r="EYS12" s="2"/>
      <c r="EYT12" s="2"/>
      <c r="EYU12" s="2"/>
      <c r="EYV12" s="2"/>
      <c r="EYW12" s="2"/>
      <c r="EYX12" s="2"/>
      <c r="EYY12" s="2"/>
      <c r="EYZ12" s="2"/>
      <c r="EZA12" s="2"/>
      <c r="EZB12" s="2"/>
      <c r="EZC12" s="2"/>
      <c r="EZD12" s="2"/>
      <c r="EZE12" s="2"/>
      <c r="EZF12" s="2"/>
      <c r="EZG12" s="2"/>
      <c r="EZH12" s="2"/>
      <c r="EZI12" s="2"/>
      <c r="EZJ12" s="2"/>
      <c r="EZK12" s="2"/>
      <c r="EZL12" s="2"/>
      <c r="EZM12" s="2"/>
      <c r="EZN12" s="2"/>
      <c r="EZO12" s="2"/>
      <c r="EZP12" s="2"/>
      <c r="EZQ12" s="2"/>
      <c r="EZR12" s="2"/>
      <c r="EZS12" s="2"/>
      <c r="EZT12" s="2"/>
      <c r="EZU12" s="2"/>
      <c r="EZV12" s="2"/>
      <c r="EZW12" s="2"/>
      <c r="EZX12" s="2"/>
      <c r="EZY12" s="2"/>
      <c r="EZZ12" s="2"/>
      <c r="FAA12" s="2"/>
      <c r="FAB12" s="2"/>
      <c r="FAC12" s="2"/>
      <c r="FAD12" s="2"/>
      <c r="FAE12" s="2"/>
      <c r="FAF12" s="2"/>
      <c r="FAG12" s="2"/>
      <c r="FAH12" s="2"/>
      <c r="FAI12" s="2"/>
      <c r="FAJ12" s="2"/>
      <c r="FAK12" s="2"/>
      <c r="FAL12" s="2"/>
      <c r="FAM12" s="2"/>
      <c r="FAN12" s="2"/>
      <c r="FAO12" s="2"/>
      <c r="FAP12" s="2"/>
      <c r="FAQ12" s="2"/>
      <c r="FAR12" s="2"/>
      <c r="FAS12" s="2"/>
      <c r="FAT12" s="2"/>
      <c r="FAU12" s="2"/>
      <c r="FAV12" s="2"/>
      <c r="FAW12" s="2"/>
      <c r="FAX12" s="2"/>
      <c r="FAY12" s="2"/>
      <c r="FAZ12" s="2"/>
      <c r="FBA12" s="2"/>
      <c r="FBB12" s="2"/>
      <c r="FBC12" s="2"/>
      <c r="FBD12" s="2"/>
      <c r="FBE12" s="2"/>
      <c r="FBF12" s="2"/>
      <c r="FBG12" s="2"/>
      <c r="FBH12" s="2"/>
      <c r="FBI12" s="2"/>
      <c r="FBJ12" s="2"/>
      <c r="FBK12" s="2"/>
      <c r="FBL12" s="2"/>
      <c r="FBM12" s="2"/>
      <c r="FBN12" s="2"/>
      <c r="FBO12" s="2"/>
      <c r="FBP12" s="2"/>
      <c r="FBQ12" s="2"/>
      <c r="FBR12" s="2"/>
      <c r="FBS12" s="2"/>
      <c r="FBT12" s="2"/>
      <c r="FBU12" s="2"/>
      <c r="FBV12" s="2"/>
      <c r="FBW12" s="2"/>
      <c r="FBX12" s="2"/>
      <c r="FBY12" s="2"/>
      <c r="FBZ12" s="2"/>
      <c r="FCA12" s="2"/>
      <c r="FCB12" s="2"/>
      <c r="FCC12" s="2"/>
      <c r="FCD12" s="2"/>
      <c r="FCE12" s="2"/>
      <c r="FCF12" s="2"/>
      <c r="FCG12" s="2"/>
      <c r="FCH12" s="2"/>
      <c r="FCI12" s="2"/>
      <c r="FCJ12" s="2"/>
      <c r="FCK12" s="2"/>
      <c r="FCL12" s="2"/>
      <c r="FCM12" s="2"/>
      <c r="FCN12" s="2"/>
      <c r="FCO12" s="2"/>
      <c r="FCP12" s="2"/>
      <c r="FCQ12" s="2"/>
      <c r="FCR12" s="2"/>
      <c r="FCS12" s="2"/>
      <c r="FCT12" s="2"/>
      <c r="FCU12" s="2"/>
      <c r="FCV12" s="2"/>
      <c r="FCW12" s="2"/>
      <c r="FCX12" s="2"/>
      <c r="FCY12" s="2"/>
      <c r="FCZ12" s="2"/>
      <c r="FDA12" s="2"/>
      <c r="FDB12" s="2"/>
      <c r="FDC12" s="2"/>
      <c r="FDD12" s="2"/>
      <c r="FDE12" s="2"/>
      <c r="FDF12" s="2"/>
      <c r="FDG12" s="2"/>
      <c r="FDH12" s="2"/>
      <c r="FDI12" s="2"/>
      <c r="FDJ12" s="2"/>
      <c r="FDK12" s="2"/>
      <c r="FDL12" s="2"/>
      <c r="FDM12" s="2"/>
      <c r="FDN12" s="2"/>
      <c r="FDO12" s="2"/>
      <c r="FDP12" s="2"/>
      <c r="FDQ12" s="2"/>
      <c r="FDR12" s="2"/>
      <c r="FDS12" s="2"/>
      <c r="FDT12" s="2"/>
      <c r="FDU12" s="2"/>
      <c r="FDV12" s="2"/>
      <c r="FDW12" s="2"/>
      <c r="FDX12" s="2"/>
      <c r="FDY12" s="2"/>
      <c r="FDZ12" s="2"/>
      <c r="FEA12" s="2"/>
      <c r="FEB12" s="2"/>
      <c r="FEC12" s="2"/>
      <c r="FED12" s="2"/>
      <c r="FEE12" s="2"/>
      <c r="FEF12" s="2"/>
      <c r="FEG12" s="2"/>
      <c r="FEH12" s="2"/>
      <c r="FEI12" s="2"/>
      <c r="FEJ12" s="2"/>
      <c r="FEK12" s="2"/>
      <c r="FEL12" s="2"/>
      <c r="FEM12" s="2"/>
      <c r="FEN12" s="2"/>
      <c r="FEO12" s="2"/>
      <c r="FEP12" s="2"/>
      <c r="FEQ12" s="2"/>
      <c r="FER12" s="2"/>
      <c r="FES12" s="2"/>
      <c r="FET12" s="2"/>
      <c r="FEU12" s="2"/>
      <c r="FEV12" s="2"/>
      <c r="FEW12" s="2"/>
      <c r="FEX12" s="2"/>
      <c r="FEY12" s="2"/>
      <c r="FEZ12" s="2"/>
      <c r="FFA12" s="2"/>
      <c r="FFB12" s="2"/>
      <c r="FFC12" s="2"/>
      <c r="FFD12" s="2"/>
      <c r="FFE12" s="2"/>
      <c r="FFF12" s="2"/>
      <c r="FFG12" s="2"/>
      <c r="FFH12" s="2"/>
      <c r="FFI12" s="2"/>
      <c r="FFJ12" s="2"/>
      <c r="FFK12" s="2"/>
      <c r="FFL12" s="2"/>
      <c r="FFM12" s="2"/>
      <c r="FFN12" s="2"/>
      <c r="FFO12" s="2"/>
      <c r="FFP12" s="2"/>
      <c r="FFQ12" s="2"/>
      <c r="FFR12" s="2"/>
      <c r="FFS12" s="2"/>
      <c r="FFT12" s="2"/>
      <c r="FFU12" s="2"/>
      <c r="FFV12" s="2"/>
      <c r="FFW12" s="2"/>
      <c r="FFX12" s="2"/>
      <c r="FFY12" s="2"/>
      <c r="FFZ12" s="2"/>
      <c r="FGA12" s="2"/>
      <c r="FGB12" s="2"/>
      <c r="FGC12" s="2"/>
      <c r="FGD12" s="2"/>
      <c r="FGE12" s="2"/>
      <c r="FGF12" s="2"/>
      <c r="FGG12" s="2"/>
      <c r="FGH12" s="2"/>
      <c r="FGI12" s="2"/>
      <c r="FGJ12" s="2"/>
      <c r="FGK12" s="2"/>
      <c r="FGL12" s="2"/>
      <c r="FGM12" s="2"/>
      <c r="FGN12" s="2"/>
      <c r="FGO12" s="2"/>
      <c r="FGP12" s="2"/>
      <c r="FGQ12" s="2"/>
      <c r="FGR12" s="2"/>
      <c r="FGS12" s="2"/>
      <c r="FGT12" s="2"/>
      <c r="FGU12" s="2"/>
      <c r="FGV12" s="2"/>
      <c r="FGW12" s="2"/>
      <c r="FGX12" s="2"/>
      <c r="FGY12" s="2"/>
      <c r="FGZ12" s="2"/>
      <c r="FHA12" s="2"/>
      <c r="FHB12" s="2"/>
      <c r="FHC12" s="2"/>
      <c r="FHD12" s="2"/>
      <c r="FHE12" s="2"/>
      <c r="FHF12" s="2"/>
      <c r="FHG12" s="2"/>
      <c r="FHH12" s="2"/>
      <c r="FHI12" s="2"/>
      <c r="FHJ12" s="2"/>
      <c r="FHK12" s="2"/>
      <c r="FHL12" s="2"/>
      <c r="FHM12" s="2"/>
      <c r="FHN12" s="2"/>
      <c r="FHO12" s="2"/>
      <c r="FHP12" s="2"/>
      <c r="FHQ12" s="2"/>
      <c r="FHR12" s="2"/>
      <c r="FHS12" s="2"/>
      <c r="FHT12" s="2"/>
      <c r="FHU12" s="2"/>
      <c r="FHV12" s="2"/>
      <c r="FHW12" s="2"/>
      <c r="FHX12" s="2"/>
      <c r="FHY12" s="2"/>
      <c r="FHZ12" s="2"/>
      <c r="FIA12" s="2"/>
      <c r="FIB12" s="2"/>
      <c r="FIC12" s="2"/>
      <c r="FID12" s="2"/>
      <c r="FIE12" s="2"/>
      <c r="FIF12" s="2"/>
      <c r="FIG12" s="2"/>
      <c r="FIH12" s="2"/>
      <c r="FII12" s="2"/>
      <c r="FIJ12" s="2"/>
      <c r="FIK12" s="2"/>
      <c r="FIL12" s="2"/>
      <c r="FIM12" s="2"/>
      <c r="FIN12" s="2"/>
      <c r="FIO12" s="2"/>
      <c r="FIP12" s="2"/>
      <c r="FIQ12" s="2"/>
      <c r="FIR12" s="2"/>
      <c r="FIS12" s="2"/>
      <c r="FIT12" s="2"/>
      <c r="FIU12" s="2"/>
      <c r="FIV12" s="2"/>
      <c r="FIW12" s="2"/>
      <c r="FIX12" s="2"/>
      <c r="FIY12" s="2"/>
      <c r="FIZ12" s="2"/>
      <c r="FJA12" s="2"/>
      <c r="FJB12" s="2"/>
      <c r="FJC12" s="2"/>
      <c r="FJD12" s="2"/>
      <c r="FJE12" s="2"/>
      <c r="FJF12" s="2"/>
      <c r="FJG12" s="2"/>
      <c r="FJH12" s="2"/>
      <c r="FJI12" s="2"/>
      <c r="FJJ12" s="2"/>
      <c r="FJK12" s="2"/>
      <c r="FJL12" s="2"/>
      <c r="FJM12" s="2"/>
      <c r="FJN12" s="2"/>
      <c r="FJO12" s="2"/>
      <c r="FJP12" s="2"/>
      <c r="FJQ12" s="2"/>
      <c r="FJR12" s="2"/>
      <c r="FJS12" s="2"/>
      <c r="FJT12" s="2"/>
      <c r="FJU12" s="2"/>
      <c r="FJV12" s="2"/>
      <c r="FJW12" s="2"/>
      <c r="FJX12" s="2"/>
      <c r="FJY12" s="2"/>
      <c r="FJZ12" s="2"/>
      <c r="FKA12" s="2"/>
      <c r="FKB12" s="2"/>
      <c r="FKC12" s="2"/>
      <c r="FKD12" s="2"/>
      <c r="FKE12" s="2"/>
      <c r="FKF12" s="2"/>
      <c r="FKG12" s="2"/>
      <c r="FKH12" s="2"/>
      <c r="FKI12" s="2"/>
      <c r="FKJ12" s="2"/>
      <c r="FKK12" s="2"/>
      <c r="FKL12" s="2"/>
      <c r="FKM12" s="2"/>
      <c r="FKN12" s="2"/>
      <c r="FKO12" s="2"/>
      <c r="FKP12" s="2"/>
      <c r="FKQ12" s="2"/>
      <c r="FKR12" s="2"/>
      <c r="FKS12" s="2"/>
      <c r="FKT12" s="2"/>
      <c r="FKU12" s="2"/>
      <c r="FKV12" s="2"/>
      <c r="FKW12" s="2"/>
      <c r="FKX12" s="2"/>
      <c r="FKY12" s="2"/>
      <c r="FKZ12" s="2"/>
      <c r="FLA12" s="2"/>
      <c r="FLB12" s="2"/>
      <c r="FLC12" s="2"/>
      <c r="FLD12" s="2"/>
      <c r="FLE12" s="2"/>
      <c r="FLF12" s="2"/>
      <c r="FLG12" s="2"/>
      <c r="FLH12" s="2"/>
      <c r="FLI12" s="2"/>
      <c r="FLJ12" s="2"/>
      <c r="FLK12" s="2"/>
      <c r="FLL12" s="2"/>
      <c r="FLM12" s="2"/>
      <c r="FLN12" s="2"/>
      <c r="FLO12" s="2"/>
      <c r="FLP12" s="2"/>
      <c r="FLQ12" s="2"/>
      <c r="FLR12" s="2"/>
      <c r="FLS12" s="2"/>
      <c r="FLT12" s="2"/>
      <c r="FLU12" s="2"/>
      <c r="FLV12" s="2"/>
      <c r="FLW12" s="2"/>
      <c r="FLX12" s="2"/>
      <c r="FLY12" s="2"/>
      <c r="FLZ12" s="2"/>
      <c r="FMA12" s="2"/>
      <c r="FMB12" s="2"/>
      <c r="FMC12" s="2"/>
      <c r="FMD12" s="2"/>
      <c r="FME12" s="2"/>
      <c r="FMF12" s="2"/>
      <c r="FMG12" s="2"/>
      <c r="FMH12" s="2"/>
      <c r="FMI12" s="2"/>
      <c r="FMJ12" s="2"/>
      <c r="FMK12" s="2"/>
      <c r="FML12" s="2"/>
      <c r="FMM12" s="2"/>
      <c r="FMN12" s="2"/>
      <c r="FMO12" s="2"/>
      <c r="FMP12" s="2"/>
      <c r="FMQ12" s="2"/>
      <c r="FMR12" s="2"/>
      <c r="FMS12" s="2"/>
      <c r="FMT12" s="2"/>
      <c r="FMU12" s="2"/>
      <c r="FMV12" s="2"/>
      <c r="FMW12" s="2"/>
      <c r="FMX12" s="2"/>
      <c r="FMY12" s="2"/>
      <c r="FMZ12" s="2"/>
      <c r="FNA12" s="2"/>
      <c r="FNB12" s="2"/>
      <c r="FNC12" s="2"/>
      <c r="FND12" s="2"/>
      <c r="FNE12" s="2"/>
      <c r="FNF12" s="2"/>
      <c r="FNG12" s="2"/>
      <c r="FNH12" s="2"/>
      <c r="FNI12" s="2"/>
      <c r="FNJ12" s="2"/>
      <c r="FNK12" s="2"/>
      <c r="FNL12" s="2"/>
      <c r="FNM12" s="2"/>
      <c r="FNN12" s="2"/>
      <c r="FNO12" s="2"/>
      <c r="FNP12" s="2"/>
      <c r="FNQ12" s="2"/>
      <c r="FNR12" s="2"/>
      <c r="FNS12" s="2"/>
      <c r="FNT12" s="2"/>
      <c r="FNU12" s="2"/>
      <c r="FNV12" s="2"/>
      <c r="FNW12" s="2"/>
      <c r="FNX12" s="2"/>
      <c r="FNY12" s="2"/>
      <c r="FNZ12" s="2"/>
      <c r="FOA12" s="2"/>
      <c r="FOB12" s="2"/>
      <c r="FOC12" s="2"/>
      <c r="FOD12" s="2"/>
      <c r="FOE12" s="2"/>
      <c r="FOF12" s="2"/>
      <c r="FOG12" s="2"/>
      <c r="FOH12" s="2"/>
      <c r="FOI12" s="2"/>
      <c r="FOJ12" s="2"/>
      <c r="FOK12" s="2"/>
      <c r="FOL12" s="2"/>
      <c r="FOM12" s="2"/>
      <c r="FON12" s="2"/>
      <c r="FOO12" s="2"/>
      <c r="FOP12" s="2"/>
      <c r="FOQ12" s="2"/>
      <c r="FOR12" s="2"/>
      <c r="FOS12" s="2"/>
      <c r="FOT12" s="2"/>
      <c r="FOU12" s="2"/>
      <c r="FOV12" s="2"/>
      <c r="FOW12" s="2"/>
      <c r="FOX12" s="2"/>
      <c r="FOY12" s="2"/>
      <c r="FOZ12" s="2"/>
      <c r="FPA12" s="2"/>
      <c r="FPB12" s="2"/>
      <c r="FPC12" s="2"/>
      <c r="FPD12" s="2"/>
      <c r="FPE12" s="2"/>
      <c r="FPF12" s="2"/>
      <c r="FPG12" s="2"/>
      <c r="FPH12" s="2"/>
      <c r="FPI12" s="2"/>
      <c r="FPJ12" s="2"/>
      <c r="FPK12" s="2"/>
      <c r="FPL12" s="2"/>
      <c r="FPM12" s="2"/>
      <c r="FPN12" s="2"/>
      <c r="FPO12" s="2"/>
      <c r="FPP12" s="2"/>
      <c r="FPQ12" s="2"/>
      <c r="FPR12" s="2"/>
      <c r="FPS12" s="2"/>
      <c r="FPT12" s="2"/>
      <c r="FPU12" s="2"/>
      <c r="FPV12" s="2"/>
      <c r="FPW12" s="2"/>
      <c r="FPX12" s="2"/>
      <c r="FPY12" s="2"/>
      <c r="FPZ12" s="2"/>
      <c r="FQA12" s="2"/>
      <c r="FQB12" s="2"/>
      <c r="FQC12" s="2"/>
      <c r="FQD12" s="2"/>
      <c r="FQE12" s="2"/>
      <c r="FQF12" s="2"/>
      <c r="FQG12" s="2"/>
      <c r="FQH12" s="2"/>
      <c r="FQI12" s="2"/>
      <c r="FQJ12" s="2"/>
      <c r="FQK12" s="2"/>
      <c r="FQL12" s="2"/>
      <c r="FQM12" s="2"/>
      <c r="FQN12" s="2"/>
      <c r="FQO12" s="2"/>
      <c r="FQP12" s="2"/>
      <c r="FQQ12" s="2"/>
      <c r="FQR12" s="2"/>
      <c r="FQS12" s="2"/>
      <c r="FQT12" s="2"/>
      <c r="FQU12" s="2"/>
      <c r="FQV12" s="2"/>
      <c r="FQW12" s="2"/>
      <c r="FQX12" s="2"/>
      <c r="FQY12" s="2"/>
      <c r="FQZ12" s="2"/>
      <c r="FRA12" s="2"/>
      <c r="FRB12" s="2"/>
      <c r="FRC12" s="2"/>
      <c r="FRD12" s="2"/>
      <c r="FRE12" s="2"/>
      <c r="FRF12" s="2"/>
      <c r="FRG12" s="2"/>
      <c r="FRH12" s="2"/>
      <c r="FRI12" s="2"/>
      <c r="FRJ12" s="2"/>
      <c r="FRK12" s="2"/>
      <c r="FRL12" s="2"/>
      <c r="FRM12" s="2"/>
      <c r="FRN12" s="2"/>
      <c r="FRO12" s="2"/>
      <c r="FRP12" s="2"/>
      <c r="FRQ12" s="2"/>
      <c r="FRR12" s="2"/>
      <c r="FRS12" s="2"/>
      <c r="FRT12" s="2"/>
      <c r="FRU12" s="2"/>
      <c r="FRV12" s="2"/>
      <c r="FRW12" s="2"/>
      <c r="FRX12" s="2"/>
      <c r="FRY12" s="2"/>
      <c r="FRZ12" s="2"/>
      <c r="FSA12" s="2"/>
      <c r="FSB12" s="2"/>
      <c r="FSC12" s="2"/>
      <c r="FSD12" s="2"/>
      <c r="FSE12" s="2"/>
      <c r="FSF12" s="2"/>
      <c r="FSG12" s="2"/>
      <c r="FSH12" s="2"/>
      <c r="FSI12" s="2"/>
      <c r="FSJ12" s="2"/>
      <c r="FSK12" s="2"/>
      <c r="FSL12" s="2"/>
      <c r="FSM12" s="2"/>
      <c r="FSN12" s="2"/>
      <c r="FSO12" s="2"/>
      <c r="FSP12" s="2"/>
      <c r="FSQ12" s="2"/>
      <c r="FSR12" s="2"/>
      <c r="FSS12" s="2"/>
      <c r="FST12" s="2"/>
      <c r="FSU12" s="2"/>
      <c r="FSV12" s="2"/>
      <c r="FSW12" s="2"/>
      <c r="FSX12" s="2"/>
      <c r="FSY12" s="2"/>
      <c r="FSZ12" s="2"/>
      <c r="FTA12" s="2"/>
      <c r="FTB12" s="2"/>
      <c r="FTC12" s="2"/>
      <c r="FTD12" s="2"/>
      <c r="FTE12" s="2"/>
      <c r="FTF12" s="2"/>
      <c r="FTG12" s="2"/>
      <c r="FTH12" s="2"/>
      <c r="FTI12" s="2"/>
      <c r="FTJ12" s="2"/>
      <c r="FTK12" s="2"/>
      <c r="FTL12" s="2"/>
      <c r="FTM12" s="2"/>
      <c r="FTN12" s="2"/>
      <c r="FTO12" s="2"/>
      <c r="FTP12" s="2"/>
      <c r="FTQ12" s="2"/>
      <c r="FTR12" s="2"/>
      <c r="FTS12" s="2"/>
      <c r="FTT12" s="2"/>
      <c r="FTU12" s="2"/>
      <c r="FTV12" s="2"/>
      <c r="FTW12" s="2"/>
      <c r="FTX12" s="2"/>
      <c r="FTY12" s="2"/>
      <c r="FTZ12" s="2"/>
      <c r="FUA12" s="2"/>
      <c r="FUB12" s="2"/>
      <c r="FUC12" s="2"/>
      <c r="FUD12" s="2"/>
      <c r="FUE12" s="2"/>
      <c r="FUF12" s="2"/>
      <c r="FUG12" s="2"/>
      <c r="FUH12" s="2"/>
      <c r="FUI12" s="2"/>
      <c r="FUJ12" s="2"/>
      <c r="FUK12" s="2"/>
      <c r="FUL12" s="2"/>
      <c r="FUM12" s="2"/>
      <c r="FUN12" s="2"/>
      <c r="FUO12" s="2"/>
      <c r="FUP12" s="2"/>
      <c r="FUQ12" s="2"/>
      <c r="FUR12" s="2"/>
      <c r="FUS12" s="2"/>
      <c r="FUT12" s="2"/>
      <c r="FUU12" s="2"/>
      <c r="FUV12" s="2"/>
      <c r="FUW12" s="2"/>
      <c r="FUX12" s="2"/>
      <c r="FUY12" s="2"/>
      <c r="FUZ12" s="2"/>
      <c r="FVA12" s="2"/>
      <c r="FVB12" s="2"/>
      <c r="FVC12" s="2"/>
      <c r="FVD12" s="2"/>
      <c r="FVE12" s="2"/>
      <c r="FVF12" s="2"/>
      <c r="FVG12" s="2"/>
      <c r="FVH12" s="2"/>
      <c r="FVI12" s="2"/>
      <c r="FVJ12" s="2"/>
      <c r="FVK12" s="2"/>
      <c r="FVL12" s="2"/>
      <c r="FVM12" s="2"/>
      <c r="FVN12" s="2"/>
      <c r="FVO12" s="2"/>
      <c r="FVP12" s="2"/>
      <c r="FVQ12" s="2"/>
      <c r="FVR12" s="2"/>
      <c r="FVS12" s="2"/>
      <c r="FVT12" s="2"/>
      <c r="FVU12" s="2"/>
      <c r="FVV12" s="2"/>
      <c r="FVW12" s="2"/>
      <c r="FVX12" s="2"/>
      <c r="FVY12" s="2"/>
      <c r="FVZ12" s="2"/>
      <c r="FWA12" s="2"/>
      <c r="FWB12" s="2"/>
      <c r="FWC12" s="2"/>
      <c r="FWD12" s="2"/>
      <c r="FWE12" s="2"/>
      <c r="FWF12" s="2"/>
      <c r="FWG12" s="2"/>
      <c r="FWH12" s="2"/>
      <c r="FWI12" s="2"/>
      <c r="FWJ12" s="2"/>
      <c r="FWK12" s="2"/>
      <c r="FWL12" s="2"/>
      <c r="FWM12" s="2"/>
      <c r="FWN12" s="2"/>
      <c r="FWO12" s="2"/>
      <c r="FWP12" s="2"/>
      <c r="FWQ12" s="2"/>
      <c r="FWR12" s="2"/>
      <c r="FWS12" s="2"/>
      <c r="FWT12" s="2"/>
      <c r="FWU12" s="2"/>
      <c r="FWV12" s="2"/>
      <c r="FWW12" s="2"/>
      <c r="FWX12" s="2"/>
      <c r="FWY12" s="2"/>
      <c r="FWZ12" s="2"/>
      <c r="FXA12" s="2"/>
      <c r="FXB12" s="2"/>
      <c r="FXC12" s="2"/>
      <c r="FXD12" s="2"/>
      <c r="FXE12" s="2"/>
      <c r="FXF12" s="2"/>
      <c r="FXG12" s="2"/>
      <c r="FXH12" s="2"/>
      <c r="FXI12" s="2"/>
      <c r="FXJ12" s="2"/>
      <c r="FXK12" s="2"/>
      <c r="FXL12" s="2"/>
      <c r="FXM12" s="2"/>
      <c r="FXN12" s="2"/>
      <c r="FXO12" s="2"/>
      <c r="FXP12" s="2"/>
      <c r="FXQ12" s="2"/>
      <c r="FXR12" s="2"/>
      <c r="FXS12" s="2"/>
      <c r="FXT12" s="2"/>
      <c r="FXU12" s="2"/>
      <c r="FXV12" s="2"/>
      <c r="FXW12" s="2"/>
      <c r="FXX12" s="2"/>
      <c r="FXY12" s="2"/>
      <c r="FXZ12" s="2"/>
      <c r="FYA12" s="2"/>
      <c r="FYB12" s="2"/>
      <c r="FYC12" s="2"/>
      <c r="FYD12" s="2"/>
      <c r="FYE12" s="2"/>
      <c r="FYF12" s="2"/>
      <c r="FYG12" s="2"/>
      <c r="FYH12" s="2"/>
      <c r="FYI12" s="2"/>
      <c r="FYJ12" s="2"/>
      <c r="FYK12" s="2"/>
      <c r="FYL12" s="2"/>
      <c r="FYM12" s="2"/>
      <c r="FYN12" s="2"/>
      <c r="FYO12" s="2"/>
      <c r="FYP12" s="2"/>
      <c r="FYQ12" s="2"/>
      <c r="FYR12" s="2"/>
      <c r="FYS12" s="2"/>
      <c r="FYT12" s="2"/>
      <c r="FYU12" s="2"/>
      <c r="FYV12" s="2"/>
      <c r="FYW12" s="2"/>
      <c r="FYX12" s="2"/>
      <c r="FYY12" s="2"/>
      <c r="FYZ12" s="2"/>
      <c r="FZA12" s="2"/>
      <c r="FZB12" s="2"/>
      <c r="FZC12" s="2"/>
      <c r="FZD12" s="2"/>
      <c r="FZE12" s="2"/>
      <c r="FZF12" s="2"/>
      <c r="FZG12" s="2"/>
      <c r="FZH12" s="2"/>
      <c r="FZI12" s="2"/>
      <c r="FZJ12" s="2"/>
      <c r="FZK12" s="2"/>
      <c r="FZL12" s="2"/>
      <c r="FZM12" s="2"/>
      <c r="FZN12" s="2"/>
      <c r="FZO12" s="2"/>
      <c r="FZP12" s="2"/>
      <c r="FZQ12" s="2"/>
      <c r="FZR12" s="2"/>
      <c r="FZS12" s="2"/>
      <c r="FZT12" s="2"/>
      <c r="FZU12" s="2"/>
      <c r="FZV12" s="2"/>
      <c r="FZW12" s="2"/>
      <c r="FZX12" s="2"/>
      <c r="FZY12" s="2"/>
      <c r="FZZ12" s="2"/>
      <c r="GAA12" s="2"/>
      <c r="GAB12" s="2"/>
      <c r="GAC12" s="2"/>
      <c r="GAD12" s="2"/>
      <c r="GAE12" s="2"/>
      <c r="GAF12" s="2"/>
      <c r="GAG12" s="2"/>
      <c r="GAH12" s="2"/>
      <c r="GAI12" s="2"/>
      <c r="GAJ12" s="2"/>
      <c r="GAK12" s="2"/>
      <c r="GAL12" s="2"/>
      <c r="GAM12" s="2"/>
      <c r="GAN12" s="2"/>
      <c r="GAO12" s="2"/>
      <c r="GAP12" s="2"/>
      <c r="GAQ12" s="2"/>
      <c r="GAR12" s="2"/>
      <c r="GAS12" s="2"/>
      <c r="GAT12" s="2"/>
      <c r="GAU12" s="2"/>
      <c r="GAV12" s="2"/>
      <c r="GAW12" s="2"/>
      <c r="GAX12" s="2"/>
      <c r="GAY12" s="2"/>
      <c r="GAZ12" s="2"/>
      <c r="GBA12" s="2"/>
      <c r="GBB12" s="2"/>
      <c r="GBC12" s="2"/>
      <c r="GBD12" s="2"/>
      <c r="GBE12" s="2"/>
      <c r="GBF12" s="2"/>
      <c r="GBG12" s="2"/>
      <c r="GBH12" s="2"/>
      <c r="GBI12" s="2"/>
      <c r="GBJ12" s="2"/>
      <c r="GBK12" s="2"/>
      <c r="GBL12" s="2"/>
      <c r="GBM12" s="2"/>
      <c r="GBN12" s="2"/>
      <c r="GBO12" s="2"/>
      <c r="GBP12" s="2"/>
      <c r="GBQ12" s="2"/>
      <c r="GBR12" s="2"/>
      <c r="GBS12" s="2"/>
      <c r="GBT12" s="2"/>
      <c r="GBU12" s="2"/>
      <c r="GBV12" s="2"/>
      <c r="GBW12" s="2"/>
      <c r="GBX12" s="2"/>
      <c r="GBY12" s="2"/>
      <c r="GBZ12" s="2"/>
      <c r="GCA12" s="2"/>
      <c r="GCB12" s="2"/>
      <c r="GCC12" s="2"/>
      <c r="GCD12" s="2"/>
      <c r="GCE12" s="2"/>
      <c r="GCF12" s="2"/>
      <c r="GCG12" s="2"/>
      <c r="GCH12" s="2"/>
      <c r="GCI12" s="2"/>
      <c r="GCJ12" s="2"/>
      <c r="GCK12" s="2"/>
      <c r="GCL12" s="2"/>
      <c r="GCM12" s="2"/>
      <c r="GCN12" s="2"/>
      <c r="GCO12" s="2"/>
      <c r="GCP12" s="2"/>
      <c r="GCQ12" s="2"/>
      <c r="GCR12" s="2"/>
      <c r="GCS12" s="2"/>
      <c r="GCT12" s="2"/>
      <c r="GCU12" s="2"/>
      <c r="GCV12" s="2"/>
      <c r="GCW12" s="2"/>
      <c r="GCX12" s="2"/>
      <c r="GCY12" s="2"/>
      <c r="GCZ12" s="2"/>
      <c r="GDA12" s="2"/>
      <c r="GDB12" s="2"/>
      <c r="GDC12" s="2"/>
      <c r="GDD12" s="2"/>
      <c r="GDE12" s="2"/>
      <c r="GDF12" s="2"/>
      <c r="GDG12" s="2"/>
      <c r="GDH12" s="2"/>
      <c r="GDI12" s="2"/>
      <c r="GDJ12" s="2"/>
      <c r="GDK12" s="2"/>
      <c r="GDL12" s="2"/>
      <c r="GDM12" s="2"/>
      <c r="GDN12" s="2"/>
      <c r="GDO12" s="2"/>
      <c r="GDP12" s="2"/>
      <c r="GDQ12" s="2"/>
      <c r="GDR12" s="2"/>
      <c r="GDS12" s="2"/>
      <c r="GDT12" s="2"/>
      <c r="GDU12" s="2"/>
      <c r="GDV12" s="2"/>
      <c r="GDW12" s="2"/>
      <c r="GDX12" s="2"/>
      <c r="GDY12" s="2"/>
      <c r="GDZ12" s="2"/>
      <c r="GEA12" s="2"/>
      <c r="GEB12" s="2"/>
      <c r="GEC12" s="2"/>
      <c r="GED12" s="2"/>
      <c r="GEE12" s="2"/>
      <c r="GEF12" s="2"/>
      <c r="GEG12" s="2"/>
      <c r="GEH12" s="2"/>
      <c r="GEI12" s="2"/>
      <c r="GEJ12" s="2"/>
      <c r="GEK12" s="2"/>
      <c r="GEL12" s="2"/>
      <c r="GEM12" s="2"/>
      <c r="GEN12" s="2"/>
      <c r="GEO12" s="2"/>
      <c r="GEP12" s="2"/>
      <c r="GEQ12" s="2"/>
      <c r="GER12" s="2"/>
      <c r="GES12" s="2"/>
      <c r="GET12" s="2"/>
      <c r="GEU12" s="2"/>
      <c r="GEV12" s="2"/>
      <c r="GEW12" s="2"/>
      <c r="GEX12" s="2"/>
      <c r="GEY12" s="2"/>
      <c r="GEZ12" s="2"/>
      <c r="GFA12" s="2"/>
      <c r="GFB12" s="2"/>
      <c r="GFC12" s="2"/>
      <c r="GFD12" s="2"/>
      <c r="GFE12" s="2"/>
      <c r="GFF12" s="2"/>
      <c r="GFG12" s="2"/>
      <c r="GFH12" s="2"/>
      <c r="GFI12" s="2"/>
      <c r="GFJ12" s="2"/>
      <c r="GFK12" s="2"/>
      <c r="GFL12" s="2"/>
      <c r="GFM12" s="2"/>
      <c r="GFN12" s="2"/>
      <c r="GFO12" s="2"/>
      <c r="GFP12" s="2"/>
      <c r="GFQ12" s="2"/>
      <c r="GFR12" s="2"/>
      <c r="GFS12" s="2"/>
      <c r="GFT12" s="2"/>
      <c r="GFU12" s="2"/>
      <c r="GFV12" s="2"/>
      <c r="GFW12" s="2"/>
      <c r="GFX12" s="2"/>
      <c r="GFY12" s="2"/>
      <c r="GFZ12" s="2"/>
      <c r="GGA12" s="2"/>
      <c r="GGB12" s="2"/>
      <c r="GGC12" s="2"/>
      <c r="GGD12" s="2"/>
      <c r="GGE12" s="2"/>
      <c r="GGF12" s="2"/>
      <c r="GGG12" s="2"/>
      <c r="GGH12" s="2"/>
      <c r="GGI12" s="2"/>
      <c r="GGJ12" s="2"/>
      <c r="GGK12" s="2"/>
      <c r="GGL12" s="2"/>
      <c r="GGM12" s="2"/>
      <c r="GGN12" s="2"/>
      <c r="GGO12" s="2"/>
      <c r="GGP12" s="2"/>
      <c r="GGQ12" s="2"/>
      <c r="GGR12" s="2"/>
      <c r="GGS12" s="2"/>
      <c r="GGT12" s="2"/>
      <c r="GGU12" s="2"/>
      <c r="GGV12" s="2"/>
      <c r="GGW12" s="2"/>
      <c r="GGX12" s="2"/>
      <c r="GGY12" s="2"/>
      <c r="GGZ12" s="2"/>
      <c r="GHA12" s="2"/>
      <c r="GHB12" s="2"/>
      <c r="GHC12" s="2"/>
      <c r="GHD12" s="2"/>
      <c r="GHE12" s="2"/>
      <c r="GHF12" s="2"/>
      <c r="GHG12" s="2"/>
      <c r="GHH12" s="2"/>
      <c r="GHI12" s="2"/>
      <c r="GHJ12" s="2"/>
      <c r="GHK12" s="2"/>
      <c r="GHL12" s="2"/>
      <c r="GHM12" s="2"/>
      <c r="GHN12" s="2"/>
      <c r="GHO12" s="2"/>
      <c r="GHP12" s="2"/>
      <c r="GHQ12" s="2"/>
      <c r="GHR12" s="2"/>
      <c r="GHS12" s="2"/>
      <c r="GHT12" s="2"/>
      <c r="GHU12" s="2"/>
      <c r="GHV12" s="2"/>
      <c r="GHW12" s="2"/>
      <c r="GHX12" s="2"/>
      <c r="GHY12" s="2"/>
      <c r="GHZ12" s="2"/>
      <c r="GIA12" s="2"/>
      <c r="GIB12" s="2"/>
      <c r="GIC12" s="2"/>
      <c r="GID12" s="2"/>
      <c r="GIE12" s="2"/>
      <c r="GIF12" s="2"/>
      <c r="GIG12" s="2"/>
      <c r="GIH12" s="2"/>
      <c r="GII12" s="2"/>
      <c r="GIJ12" s="2"/>
      <c r="GIK12" s="2"/>
      <c r="GIL12" s="2"/>
      <c r="GIM12" s="2"/>
      <c r="GIN12" s="2"/>
      <c r="GIO12" s="2"/>
      <c r="GIP12" s="2"/>
      <c r="GIQ12" s="2"/>
      <c r="GIR12" s="2"/>
      <c r="GIS12" s="2"/>
      <c r="GIT12" s="2"/>
      <c r="GIU12" s="2"/>
      <c r="GIV12" s="2"/>
      <c r="GIW12" s="2"/>
      <c r="GIX12" s="2"/>
      <c r="GIY12" s="2"/>
      <c r="GIZ12" s="2"/>
      <c r="GJA12" s="2"/>
      <c r="GJB12" s="2"/>
      <c r="GJC12" s="2"/>
      <c r="GJD12" s="2"/>
      <c r="GJE12" s="2"/>
      <c r="GJF12" s="2"/>
      <c r="GJG12" s="2"/>
      <c r="GJH12" s="2"/>
      <c r="GJI12" s="2"/>
      <c r="GJJ12" s="2"/>
      <c r="GJK12" s="2"/>
      <c r="GJL12" s="2"/>
      <c r="GJM12" s="2"/>
      <c r="GJN12" s="2"/>
      <c r="GJO12" s="2"/>
      <c r="GJP12" s="2"/>
      <c r="GJQ12" s="2"/>
      <c r="GJR12" s="2"/>
      <c r="GJS12" s="2"/>
      <c r="GJT12" s="2"/>
      <c r="GJU12" s="2"/>
      <c r="GJV12" s="2"/>
      <c r="GJW12" s="2"/>
      <c r="GJX12" s="2"/>
      <c r="GJY12" s="2"/>
      <c r="GJZ12" s="2"/>
      <c r="GKA12" s="2"/>
      <c r="GKB12" s="2"/>
      <c r="GKC12" s="2"/>
      <c r="GKD12" s="2"/>
      <c r="GKE12" s="2"/>
      <c r="GKF12" s="2"/>
      <c r="GKG12" s="2"/>
      <c r="GKH12" s="2"/>
      <c r="GKI12" s="2"/>
      <c r="GKJ12" s="2"/>
      <c r="GKK12" s="2"/>
      <c r="GKL12" s="2"/>
      <c r="GKM12" s="2"/>
      <c r="GKN12" s="2"/>
      <c r="GKO12" s="2"/>
      <c r="GKP12" s="2"/>
      <c r="GKQ12" s="2"/>
      <c r="GKR12" s="2"/>
      <c r="GKS12" s="2"/>
      <c r="GKT12" s="2"/>
      <c r="GKU12" s="2"/>
      <c r="GKV12" s="2"/>
      <c r="GKW12" s="2"/>
      <c r="GKX12" s="2"/>
      <c r="GKY12" s="2"/>
      <c r="GKZ12" s="2"/>
      <c r="GLA12" s="2"/>
      <c r="GLB12" s="2"/>
      <c r="GLC12" s="2"/>
      <c r="GLD12" s="2"/>
      <c r="GLE12" s="2"/>
      <c r="GLF12" s="2"/>
      <c r="GLG12" s="2"/>
      <c r="GLH12" s="2"/>
      <c r="GLI12" s="2"/>
      <c r="GLJ12" s="2"/>
      <c r="GLK12" s="2"/>
      <c r="GLL12" s="2"/>
      <c r="GLM12" s="2"/>
      <c r="GLN12" s="2"/>
      <c r="GLO12" s="2"/>
      <c r="GLP12" s="2"/>
      <c r="GLQ12" s="2"/>
      <c r="GLR12" s="2"/>
      <c r="GLS12" s="2"/>
      <c r="GLT12" s="2"/>
      <c r="GLU12" s="2"/>
      <c r="GLV12" s="2"/>
      <c r="GLW12" s="2"/>
      <c r="GLX12" s="2"/>
      <c r="GLY12" s="2"/>
      <c r="GLZ12" s="2"/>
      <c r="GMA12" s="2"/>
      <c r="GMB12" s="2"/>
      <c r="GMC12" s="2"/>
      <c r="GMD12" s="2"/>
      <c r="GME12" s="2"/>
      <c r="GMF12" s="2"/>
      <c r="GMG12" s="2"/>
      <c r="GMH12" s="2"/>
      <c r="GMI12" s="2"/>
      <c r="GMJ12" s="2"/>
      <c r="GMK12" s="2"/>
      <c r="GML12" s="2"/>
      <c r="GMM12" s="2"/>
      <c r="GMN12" s="2"/>
      <c r="GMO12" s="2"/>
      <c r="GMP12" s="2"/>
      <c r="GMQ12" s="2"/>
      <c r="GMR12" s="2"/>
      <c r="GMS12" s="2"/>
      <c r="GMT12" s="2"/>
      <c r="GMU12" s="2"/>
      <c r="GMV12" s="2"/>
      <c r="GMW12" s="2"/>
      <c r="GMX12" s="2"/>
      <c r="GMY12" s="2"/>
      <c r="GMZ12" s="2"/>
      <c r="GNA12" s="2"/>
      <c r="GNB12" s="2"/>
      <c r="GNC12" s="2"/>
      <c r="GND12" s="2"/>
      <c r="GNE12" s="2"/>
      <c r="GNF12" s="2"/>
      <c r="GNG12" s="2"/>
      <c r="GNH12" s="2"/>
      <c r="GNI12" s="2"/>
      <c r="GNJ12" s="2"/>
      <c r="GNK12" s="2"/>
      <c r="GNL12" s="2"/>
      <c r="GNM12" s="2"/>
      <c r="GNN12" s="2"/>
      <c r="GNO12" s="2"/>
      <c r="GNP12" s="2"/>
      <c r="GNQ12" s="2"/>
      <c r="GNR12" s="2"/>
      <c r="GNS12" s="2"/>
      <c r="GNT12" s="2"/>
      <c r="GNU12" s="2"/>
      <c r="GNV12" s="2"/>
      <c r="GNW12" s="2"/>
      <c r="GNX12" s="2"/>
      <c r="GNY12" s="2"/>
      <c r="GNZ12" s="2"/>
      <c r="GOA12" s="2"/>
      <c r="GOB12" s="2"/>
      <c r="GOC12" s="2"/>
      <c r="GOD12" s="2"/>
      <c r="GOE12" s="2"/>
      <c r="GOF12" s="2"/>
      <c r="GOG12" s="2"/>
      <c r="GOH12" s="2"/>
      <c r="GOI12" s="2"/>
      <c r="GOJ12" s="2"/>
      <c r="GOK12" s="2"/>
      <c r="GOL12" s="2"/>
      <c r="GOM12" s="2"/>
      <c r="GON12" s="2"/>
      <c r="GOO12" s="2"/>
      <c r="GOP12" s="2"/>
      <c r="GOQ12" s="2"/>
      <c r="GOR12" s="2"/>
      <c r="GOS12" s="2"/>
      <c r="GOT12" s="2"/>
      <c r="GOU12" s="2"/>
      <c r="GOV12" s="2"/>
      <c r="GOW12" s="2"/>
      <c r="GOX12" s="2"/>
      <c r="GOY12" s="2"/>
      <c r="GOZ12" s="2"/>
      <c r="GPA12" s="2"/>
      <c r="GPB12" s="2"/>
      <c r="GPC12" s="2"/>
      <c r="GPD12" s="2"/>
      <c r="GPE12" s="2"/>
      <c r="GPF12" s="2"/>
      <c r="GPG12" s="2"/>
      <c r="GPH12" s="2"/>
      <c r="GPI12" s="2"/>
      <c r="GPJ12" s="2"/>
      <c r="GPK12" s="2"/>
      <c r="GPL12" s="2"/>
      <c r="GPM12" s="2"/>
      <c r="GPN12" s="2"/>
      <c r="GPO12" s="2"/>
      <c r="GPP12" s="2"/>
      <c r="GPQ12" s="2"/>
      <c r="GPR12" s="2"/>
      <c r="GPS12" s="2"/>
      <c r="GPT12" s="2"/>
      <c r="GPU12" s="2"/>
      <c r="GPV12" s="2"/>
      <c r="GPW12" s="2"/>
      <c r="GPX12" s="2"/>
      <c r="GPY12" s="2"/>
      <c r="GPZ12" s="2"/>
      <c r="GQA12" s="2"/>
      <c r="GQB12" s="2"/>
      <c r="GQC12" s="2"/>
      <c r="GQD12" s="2"/>
      <c r="GQE12" s="2"/>
      <c r="GQF12" s="2"/>
      <c r="GQG12" s="2"/>
      <c r="GQH12" s="2"/>
      <c r="GQI12" s="2"/>
      <c r="GQJ12" s="2"/>
      <c r="GQK12" s="2"/>
      <c r="GQL12" s="2"/>
      <c r="GQM12" s="2"/>
      <c r="GQN12" s="2"/>
      <c r="GQO12" s="2"/>
      <c r="GQP12" s="2"/>
      <c r="GQQ12" s="2"/>
      <c r="GQR12" s="2"/>
      <c r="GQS12" s="2"/>
      <c r="GQT12" s="2"/>
      <c r="GQU12" s="2"/>
      <c r="GQV12" s="2"/>
      <c r="GQW12" s="2"/>
      <c r="GQX12" s="2"/>
      <c r="GQY12" s="2"/>
      <c r="GQZ12" s="2"/>
      <c r="GRA12" s="2"/>
      <c r="GRB12" s="2"/>
      <c r="GRC12" s="2"/>
      <c r="GRD12" s="2"/>
      <c r="GRE12" s="2"/>
      <c r="GRF12" s="2"/>
      <c r="GRG12" s="2"/>
      <c r="GRH12" s="2"/>
      <c r="GRI12" s="2"/>
      <c r="GRJ12" s="2"/>
      <c r="GRK12" s="2"/>
      <c r="GRL12" s="2"/>
      <c r="GRM12" s="2"/>
      <c r="GRN12" s="2"/>
      <c r="GRO12" s="2"/>
      <c r="GRP12" s="2"/>
      <c r="GRQ12" s="2"/>
      <c r="GRR12" s="2"/>
      <c r="GRS12" s="2"/>
      <c r="GRT12" s="2"/>
      <c r="GRU12" s="2"/>
      <c r="GRV12" s="2"/>
      <c r="GRW12" s="2"/>
      <c r="GRX12" s="2"/>
      <c r="GRY12" s="2"/>
      <c r="GRZ12" s="2"/>
      <c r="GSA12" s="2"/>
      <c r="GSB12" s="2"/>
      <c r="GSC12" s="2"/>
      <c r="GSD12" s="2"/>
      <c r="GSE12" s="2"/>
      <c r="GSF12" s="2"/>
      <c r="GSG12" s="2"/>
      <c r="GSH12" s="2"/>
      <c r="GSI12" s="2"/>
      <c r="GSJ12" s="2"/>
      <c r="GSK12" s="2"/>
      <c r="GSL12" s="2"/>
      <c r="GSM12" s="2"/>
      <c r="GSN12" s="2"/>
      <c r="GSO12" s="2"/>
      <c r="GSP12" s="2"/>
      <c r="GSQ12" s="2"/>
      <c r="GSR12" s="2"/>
      <c r="GSS12" s="2"/>
      <c r="GST12" s="2"/>
      <c r="GSU12" s="2"/>
      <c r="GSV12" s="2"/>
      <c r="GSW12" s="2"/>
      <c r="GSX12" s="2"/>
      <c r="GSY12" s="2"/>
      <c r="GSZ12" s="2"/>
      <c r="GTA12" s="2"/>
      <c r="GTB12" s="2"/>
      <c r="GTC12" s="2"/>
      <c r="GTD12" s="2"/>
      <c r="GTE12" s="2"/>
      <c r="GTF12" s="2"/>
      <c r="GTG12" s="2"/>
      <c r="GTH12" s="2"/>
      <c r="GTI12" s="2"/>
      <c r="GTJ12" s="2"/>
      <c r="GTK12" s="2"/>
      <c r="GTL12" s="2"/>
      <c r="GTM12" s="2"/>
      <c r="GTN12" s="2"/>
      <c r="GTO12" s="2"/>
      <c r="GTP12" s="2"/>
      <c r="GTQ12" s="2"/>
      <c r="GTR12" s="2"/>
      <c r="GTS12" s="2"/>
      <c r="GTT12" s="2"/>
      <c r="GTU12" s="2"/>
      <c r="GTV12" s="2"/>
      <c r="GTW12" s="2"/>
      <c r="GTX12" s="2"/>
      <c r="GTY12" s="2"/>
      <c r="GTZ12" s="2"/>
      <c r="GUA12" s="2"/>
      <c r="GUB12" s="2"/>
      <c r="GUC12" s="2"/>
      <c r="GUD12" s="2"/>
      <c r="GUE12" s="2"/>
      <c r="GUF12" s="2"/>
      <c r="GUG12" s="2"/>
      <c r="GUH12" s="2"/>
      <c r="GUI12" s="2"/>
      <c r="GUJ12" s="2"/>
      <c r="GUK12" s="2"/>
      <c r="GUL12" s="2"/>
      <c r="GUM12" s="2"/>
      <c r="GUN12" s="2"/>
      <c r="GUO12" s="2"/>
      <c r="GUP12" s="2"/>
      <c r="GUQ12" s="2"/>
      <c r="GUR12" s="2"/>
      <c r="GUS12" s="2"/>
      <c r="GUT12" s="2"/>
      <c r="GUU12" s="2"/>
      <c r="GUV12" s="2"/>
      <c r="GUW12" s="2"/>
      <c r="GUX12" s="2"/>
      <c r="GUY12" s="2"/>
      <c r="GUZ12" s="2"/>
      <c r="GVA12" s="2"/>
      <c r="GVB12" s="2"/>
      <c r="GVC12" s="2"/>
      <c r="GVD12" s="2"/>
      <c r="GVE12" s="2"/>
      <c r="GVF12" s="2"/>
      <c r="GVG12" s="2"/>
      <c r="GVH12" s="2"/>
      <c r="GVI12" s="2"/>
      <c r="GVJ12" s="2"/>
      <c r="GVK12" s="2"/>
      <c r="GVL12" s="2"/>
      <c r="GVM12" s="2"/>
      <c r="GVN12" s="2"/>
      <c r="GVO12" s="2"/>
      <c r="GVP12" s="2"/>
      <c r="GVQ12" s="2"/>
      <c r="GVR12" s="2"/>
      <c r="GVS12" s="2"/>
      <c r="GVT12" s="2"/>
      <c r="GVU12" s="2"/>
      <c r="GVV12" s="2"/>
      <c r="GVW12" s="2"/>
      <c r="GVX12" s="2"/>
      <c r="GVY12" s="2"/>
      <c r="GVZ12" s="2"/>
      <c r="GWA12" s="2"/>
      <c r="GWB12" s="2"/>
      <c r="GWC12" s="2"/>
      <c r="GWD12" s="2"/>
      <c r="GWE12" s="2"/>
      <c r="GWF12" s="2"/>
      <c r="GWG12" s="2"/>
      <c r="GWH12" s="2"/>
      <c r="GWI12" s="2"/>
      <c r="GWJ12" s="2"/>
      <c r="GWK12" s="2"/>
      <c r="GWL12" s="2"/>
      <c r="GWM12" s="2"/>
      <c r="GWN12" s="2"/>
      <c r="GWO12" s="2"/>
      <c r="GWP12" s="2"/>
      <c r="GWQ12" s="2"/>
      <c r="GWR12" s="2"/>
      <c r="GWS12" s="2"/>
      <c r="GWT12" s="2"/>
      <c r="GWU12" s="2"/>
      <c r="GWV12" s="2"/>
      <c r="GWW12" s="2"/>
      <c r="GWX12" s="2"/>
      <c r="GWY12" s="2"/>
      <c r="GWZ12" s="2"/>
      <c r="GXA12" s="2"/>
      <c r="GXB12" s="2"/>
      <c r="GXC12" s="2"/>
      <c r="GXD12" s="2"/>
      <c r="GXE12" s="2"/>
      <c r="GXF12" s="2"/>
      <c r="GXG12" s="2"/>
      <c r="GXH12" s="2"/>
      <c r="GXI12" s="2"/>
      <c r="GXJ12" s="2"/>
      <c r="GXK12" s="2"/>
      <c r="GXL12" s="2"/>
      <c r="GXM12" s="2"/>
      <c r="GXN12" s="2"/>
      <c r="GXO12" s="2"/>
      <c r="GXP12" s="2"/>
      <c r="GXQ12" s="2"/>
      <c r="GXR12" s="2"/>
      <c r="GXS12" s="2"/>
      <c r="GXT12" s="2"/>
      <c r="GXU12" s="2"/>
      <c r="GXV12" s="2"/>
      <c r="GXW12" s="2"/>
      <c r="GXX12" s="2"/>
      <c r="GXY12" s="2"/>
      <c r="GXZ12" s="2"/>
      <c r="GYA12" s="2"/>
      <c r="GYB12" s="2"/>
      <c r="GYC12" s="2"/>
      <c r="GYD12" s="2"/>
      <c r="GYE12" s="2"/>
      <c r="GYF12" s="2"/>
      <c r="GYG12" s="2"/>
      <c r="GYH12" s="2"/>
      <c r="GYI12" s="2"/>
      <c r="GYJ12" s="2"/>
      <c r="GYK12" s="2"/>
      <c r="GYL12" s="2"/>
      <c r="GYM12" s="2"/>
      <c r="GYN12" s="2"/>
      <c r="GYO12" s="2"/>
      <c r="GYP12" s="2"/>
      <c r="GYQ12" s="2"/>
      <c r="GYR12" s="2"/>
      <c r="GYS12" s="2"/>
      <c r="GYT12" s="2"/>
      <c r="GYU12" s="2"/>
      <c r="GYV12" s="2"/>
      <c r="GYW12" s="2"/>
      <c r="GYX12" s="2"/>
      <c r="GYY12" s="2"/>
      <c r="GYZ12" s="2"/>
      <c r="GZA12" s="2"/>
      <c r="GZB12" s="2"/>
      <c r="GZC12" s="2"/>
      <c r="GZD12" s="2"/>
      <c r="GZE12" s="2"/>
      <c r="GZF12" s="2"/>
      <c r="GZG12" s="2"/>
      <c r="GZH12" s="2"/>
      <c r="GZI12" s="2"/>
      <c r="GZJ12" s="2"/>
      <c r="GZK12" s="2"/>
      <c r="GZL12" s="2"/>
      <c r="GZM12" s="2"/>
      <c r="GZN12" s="2"/>
      <c r="GZO12" s="2"/>
      <c r="GZP12" s="2"/>
      <c r="GZQ12" s="2"/>
      <c r="GZR12" s="2"/>
      <c r="GZS12" s="2"/>
      <c r="GZT12" s="2"/>
      <c r="GZU12" s="2"/>
      <c r="GZV12" s="2"/>
      <c r="GZW12" s="2"/>
      <c r="GZX12" s="2"/>
      <c r="GZY12" s="2"/>
      <c r="GZZ12" s="2"/>
      <c r="HAA12" s="2"/>
      <c r="HAB12" s="2"/>
      <c r="HAC12" s="2"/>
      <c r="HAD12" s="2"/>
      <c r="HAE12" s="2"/>
      <c r="HAF12" s="2"/>
      <c r="HAG12" s="2"/>
      <c r="HAH12" s="2"/>
      <c r="HAI12" s="2"/>
      <c r="HAJ12" s="2"/>
      <c r="HAK12" s="2"/>
      <c r="HAL12" s="2"/>
      <c r="HAM12" s="2"/>
      <c r="HAN12" s="2"/>
      <c r="HAO12" s="2"/>
      <c r="HAP12" s="2"/>
      <c r="HAQ12" s="2"/>
      <c r="HAR12" s="2"/>
      <c r="HAS12" s="2"/>
      <c r="HAT12" s="2"/>
      <c r="HAU12" s="2"/>
      <c r="HAV12" s="2"/>
      <c r="HAW12" s="2"/>
      <c r="HAX12" s="2"/>
      <c r="HAY12" s="2"/>
      <c r="HAZ12" s="2"/>
      <c r="HBA12" s="2"/>
      <c r="HBB12" s="2"/>
      <c r="HBC12" s="2"/>
      <c r="HBD12" s="2"/>
      <c r="HBE12" s="2"/>
      <c r="HBF12" s="2"/>
      <c r="HBG12" s="2"/>
      <c r="HBH12" s="2"/>
      <c r="HBI12" s="2"/>
      <c r="HBJ12" s="2"/>
      <c r="HBK12" s="2"/>
      <c r="HBL12" s="2"/>
      <c r="HBM12" s="2"/>
      <c r="HBN12" s="2"/>
      <c r="HBO12" s="2"/>
      <c r="HBP12" s="2"/>
      <c r="HBQ12" s="2"/>
      <c r="HBR12" s="2"/>
      <c r="HBS12" s="2"/>
      <c r="HBT12" s="2"/>
      <c r="HBU12" s="2"/>
      <c r="HBV12" s="2"/>
      <c r="HBW12" s="2"/>
      <c r="HBX12" s="2"/>
      <c r="HBY12" s="2"/>
      <c r="HBZ12" s="2"/>
      <c r="HCA12" s="2"/>
      <c r="HCB12" s="2"/>
      <c r="HCC12" s="2"/>
      <c r="HCD12" s="2"/>
      <c r="HCE12" s="2"/>
      <c r="HCF12" s="2"/>
      <c r="HCG12" s="2"/>
      <c r="HCH12" s="2"/>
      <c r="HCI12" s="2"/>
      <c r="HCJ12" s="2"/>
      <c r="HCK12" s="2"/>
      <c r="HCL12" s="2"/>
      <c r="HCM12" s="2"/>
      <c r="HCN12" s="2"/>
      <c r="HCO12" s="2"/>
      <c r="HCP12" s="2"/>
      <c r="HCQ12" s="2"/>
      <c r="HCR12" s="2"/>
      <c r="HCS12" s="2"/>
      <c r="HCT12" s="2"/>
      <c r="HCU12" s="2"/>
      <c r="HCV12" s="2"/>
      <c r="HCW12" s="2"/>
      <c r="HCX12" s="2"/>
      <c r="HCY12" s="2"/>
      <c r="HCZ12" s="2"/>
      <c r="HDA12" s="2"/>
      <c r="HDB12" s="2"/>
      <c r="HDC12" s="2"/>
      <c r="HDD12" s="2"/>
      <c r="HDE12" s="2"/>
      <c r="HDF12" s="2"/>
      <c r="HDG12" s="2"/>
      <c r="HDH12" s="2"/>
      <c r="HDI12" s="2"/>
      <c r="HDJ12" s="2"/>
      <c r="HDK12" s="2"/>
      <c r="HDL12" s="2"/>
      <c r="HDM12" s="2"/>
      <c r="HDN12" s="2"/>
      <c r="HDO12" s="2"/>
      <c r="HDP12" s="2"/>
      <c r="HDQ12" s="2"/>
      <c r="HDR12" s="2"/>
      <c r="HDS12" s="2"/>
      <c r="HDT12" s="2"/>
      <c r="HDU12" s="2"/>
      <c r="HDV12" s="2"/>
      <c r="HDW12" s="2"/>
      <c r="HDX12" s="2"/>
      <c r="HDY12" s="2"/>
      <c r="HDZ12" s="2"/>
      <c r="HEA12" s="2"/>
      <c r="HEB12" s="2"/>
      <c r="HEC12" s="2"/>
      <c r="HED12" s="2"/>
      <c r="HEE12" s="2"/>
      <c r="HEF12" s="2"/>
      <c r="HEG12" s="2"/>
      <c r="HEH12" s="2"/>
      <c r="HEI12" s="2"/>
      <c r="HEJ12" s="2"/>
      <c r="HEK12" s="2"/>
      <c r="HEL12" s="2"/>
      <c r="HEM12" s="2"/>
      <c r="HEN12" s="2"/>
      <c r="HEO12" s="2"/>
      <c r="HEP12" s="2"/>
      <c r="HEQ12" s="2"/>
      <c r="HER12" s="2"/>
      <c r="HES12" s="2"/>
      <c r="HET12" s="2"/>
      <c r="HEU12" s="2"/>
      <c r="HEV12" s="2"/>
      <c r="HEW12" s="2"/>
      <c r="HEX12" s="2"/>
      <c r="HEY12" s="2"/>
      <c r="HEZ12" s="2"/>
      <c r="HFA12" s="2"/>
      <c r="HFB12" s="2"/>
      <c r="HFC12" s="2"/>
      <c r="HFD12" s="2"/>
      <c r="HFE12" s="2"/>
      <c r="HFF12" s="2"/>
      <c r="HFG12" s="2"/>
      <c r="HFH12" s="2"/>
      <c r="HFI12" s="2"/>
      <c r="HFJ12" s="2"/>
      <c r="HFK12" s="2"/>
      <c r="HFL12" s="2"/>
      <c r="HFM12" s="2"/>
      <c r="HFN12" s="2"/>
      <c r="HFO12" s="2"/>
      <c r="HFP12" s="2"/>
      <c r="HFQ12" s="2"/>
      <c r="HFR12" s="2"/>
      <c r="HFS12" s="2"/>
      <c r="HFT12" s="2"/>
      <c r="HFU12" s="2"/>
      <c r="HFV12" s="2"/>
      <c r="HFW12" s="2"/>
      <c r="HFX12" s="2"/>
      <c r="HFY12" s="2"/>
      <c r="HFZ12" s="2"/>
      <c r="HGA12" s="2"/>
      <c r="HGB12" s="2"/>
      <c r="HGC12" s="2"/>
      <c r="HGD12" s="2"/>
      <c r="HGE12" s="2"/>
      <c r="HGF12" s="2"/>
      <c r="HGG12" s="2"/>
      <c r="HGH12" s="2"/>
      <c r="HGI12" s="2"/>
      <c r="HGJ12" s="2"/>
      <c r="HGK12" s="2"/>
      <c r="HGL12" s="2"/>
      <c r="HGM12" s="2"/>
      <c r="HGN12" s="2"/>
      <c r="HGO12" s="2"/>
      <c r="HGP12" s="2"/>
      <c r="HGQ12" s="2"/>
      <c r="HGR12" s="2"/>
      <c r="HGS12" s="2"/>
      <c r="HGT12" s="2"/>
      <c r="HGU12" s="2"/>
      <c r="HGV12" s="2"/>
      <c r="HGW12" s="2"/>
      <c r="HGX12" s="2"/>
      <c r="HGY12" s="2"/>
      <c r="HGZ12" s="2"/>
      <c r="HHA12" s="2"/>
      <c r="HHB12" s="2"/>
      <c r="HHC12" s="2"/>
      <c r="HHD12" s="2"/>
      <c r="HHE12" s="2"/>
      <c r="HHF12" s="2"/>
      <c r="HHG12" s="2"/>
      <c r="HHH12" s="2"/>
      <c r="HHI12" s="2"/>
      <c r="HHJ12" s="2"/>
      <c r="HHK12" s="2"/>
      <c r="HHL12" s="2"/>
      <c r="HHM12" s="2"/>
      <c r="HHN12" s="2"/>
      <c r="HHO12" s="2"/>
      <c r="HHP12" s="2"/>
      <c r="HHQ12" s="2"/>
      <c r="HHR12" s="2"/>
      <c r="HHS12" s="2"/>
      <c r="HHT12" s="2"/>
      <c r="HHU12" s="2"/>
      <c r="HHV12" s="2"/>
      <c r="HHW12" s="2"/>
      <c r="HHX12" s="2"/>
      <c r="HHY12" s="2"/>
      <c r="HHZ12" s="2"/>
      <c r="HIA12" s="2"/>
      <c r="HIB12" s="2"/>
      <c r="HIC12" s="2"/>
      <c r="HID12" s="2"/>
      <c r="HIE12" s="2"/>
      <c r="HIF12" s="2"/>
      <c r="HIG12" s="2"/>
      <c r="HIH12" s="2"/>
      <c r="HII12" s="2"/>
      <c r="HIJ12" s="2"/>
      <c r="HIK12" s="2"/>
      <c r="HIL12" s="2"/>
      <c r="HIM12" s="2"/>
      <c r="HIN12" s="2"/>
      <c r="HIO12" s="2"/>
      <c r="HIP12" s="2"/>
      <c r="HIQ12" s="2"/>
      <c r="HIR12" s="2"/>
      <c r="HIS12" s="2"/>
      <c r="HIT12" s="2"/>
      <c r="HIU12" s="2"/>
      <c r="HIV12" s="2"/>
      <c r="HIW12" s="2"/>
      <c r="HIX12" s="2"/>
      <c r="HIY12" s="2"/>
      <c r="HIZ12" s="2"/>
      <c r="HJA12" s="2"/>
      <c r="HJB12" s="2"/>
      <c r="HJC12" s="2"/>
      <c r="HJD12" s="2"/>
      <c r="HJE12" s="2"/>
      <c r="HJF12" s="2"/>
      <c r="HJG12" s="2"/>
      <c r="HJH12" s="2"/>
      <c r="HJI12" s="2"/>
      <c r="HJJ12" s="2"/>
      <c r="HJK12" s="2"/>
      <c r="HJL12" s="2"/>
      <c r="HJM12" s="2"/>
      <c r="HJN12" s="2"/>
      <c r="HJO12" s="2"/>
      <c r="HJP12" s="2"/>
      <c r="HJQ12" s="2"/>
      <c r="HJR12" s="2"/>
      <c r="HJS12" s="2"/>
      <c r="HJT12" s="2"/>
      <c r="HJU12" s="2"/>
      <c r="HJV12" s="2"/>
      <c r="HJW12" s="2"/>
      <c r="HJX12" s="2"/>
      <c r="HJY12" s="2"/>
      <c r="HJZ12" s="2"/>
      <c r="HKA12" s="2"/>
      <c r="HKB12" s="2"/>
      <c r="HKC12" s="2"/>
      <c r="HKD12" s="2"/>
      <c r="HKE12" s="2"/>
      <c r="HKF12" s="2"/>
      <c r="HKG12" s="2"/>
      <c r="HKH12" s="2"/>
      <c r="HKI12" s="2"/>
      <c r="HKJ12" s="2"/>
      <c r="HKK12" s="2"/>
      <c r="HKL12" s="2"/>
      <c r="HKM12" s="2"/>
      <c r="HKN12" s="2"/>
      <c r="HKO12" s="2"/>
      <c r="HKP12" s="2"/>
      <c r="HKQ12" s="2"/>
      <c r="HKR12" s="2"/>
      <c r="HKS12" s="2"/>
      <c r="HKT12" s="2"/>
      <c r="HKU12" s="2"/>
      <c r="HKV12" s="2"/>
      <c r="HKW12" s="2"/>
      <c r="HKX12" s="2"/>
      <c r="HKY12" s="2"/>
      <c r="HKZ12" s="2"/>
      <c r="HLA12" s="2"/>
      <c r="HLB12" s="2"/>
      <c r="HLC12" s="2"/>
      <c r="HLD12" s="2"/>
      <c r="HLE12" s="2"/>
      <c r="HLF12" s="2"/>
      <c r="HLG12" s="2"/>
      <c r="HLH12" s="2"/>
      <c r="HLI12" s="2"/>
      <c r="HLJ12" s="2"/>
      <c r="HLK12" s="2"/>
      <c r="HLL12" s="2"/>
      <c r="HLM12" s="2"/>
      <c r="HLN12" s="2"/>
      <c r="HLO12" s="2"/>
      <c r="HLP12" s="2"/>
      <c r="HLQ12" s="2"/>
      <c r="HLR12" s="2"/>
      <c r="HLS12" s="2"/>
      <c r="HLT12" s="2"/>
      <c r="HLU12" s="2"/>
      <c r="HLV12" s="2"/>
      <c r="HLW12" s="2"/>
      <c r="HLX12" s="2"/>
      <c r="HLY12" s="2"/>
      <c r="HLZ12" s="2"/>
      <c r="HMA12" s="2"/>
      <c r="HMB12" s="2"/>
      <c r="HMC12" s="2"/>
      <c r="HMD12" s="2"/>
      <c r="HME12" s="2"/>
      <c r="HMF12" s="2"/>
      <c r="HMG12" s="2"/>
      <c r="HMH12" s="2"/>
      <c r="HMI12" s="2"/>
      <c r="HMJ12" s="2"/>
      <c r="HMK12" s="2"/>
      <c r="HML12" s="2"/>
      <c r="HMM12" s="2"/>
      <c r="HMN12" s="2"/>
      <c r="HMO12" s="2"/>
      <c r="HMP12" s="2"/>
      <c r="HMQ12" s="2"/>
      <c r="HMR12" s="2"/>
      <c r="HMS12" s="2"/>
      <c r="HMT12" s="2"/>
      <c r="HMU12" s="2"/>
      <c r="HMV12" s="2"/>
      <c r="HMW12" s="2"/>
      <c r="HMX12" s="2"/>
      <c r="HMY12" s="2"/>
      <c r="HMZ12" s="2"/>
      <c r="HNA12" s="2"/>
      <c r="HNB12" s="2"/>
      <c r="HNC12" s="2"/>
      <c r="HND12" s="2"/>
      <c r="HNE12" s="2"/>
      <c r="HNF12" s="2"/>
      <c r="HNG12" s="2"/>
      <c r="HNH12" s="2"/>
      <c r="HNI12" s="2"/>
      <c r="HNJ12" s="2"/>
      <c r="HNK12" s="2"/>
      <c r="HNL12" s="2"/>
      <c r="HNM12" s="2"/>
      <c r="HNN12" s="2"/>
      <c r="HNO12" s="2"/>
      <c r="HNP12" s="2"/>
      <c r="HNQ12" s="2"/>
      <c r="HNR12" s="2"/>
      <c r="HNS12" s="2"/>
      <c r="HNT12" s="2"/>
      <c r="HNU12" s="2"/>
      <c r="HNV12" s="2"/>
      <c r="HNW12" s="2"/>
      <c r="HNX12" s="2"/>
      <c r="HNY12" s="2"/>
      <c r="HNZ12" s="2"/>
      <c r="HOA12" s="2"/>
      <c r="HOB12" s="2"/>
      <c r="HOC12" s="2"/>
      <c r="HOD12" s="2"/>
      <c r="HOE12" s="2"/>
      <c r="HOF12" s="2"/>
      <c r="HOG12" s="2"/>
      <c r="HOH12" s="2"/>
      <c r="HOI12" s="2"/>
      <c r="HOJ12" s="2"/>
      <c r="HOK12" s="2"/>
      <c r="HOL12" s="2"/>
      <c r="HOM12" s="2"/>
      <c r="HON12" s="2"/>
      <c r="HOO12" s="2"/>
      <c r="HOP12" s="2"/>
      <c r="HOQ12" s="2"/>
      <c r="HOR12" s="2"/>
      <c r="HOS12" s="2"/>
      <c r="HOT12" s="2"/>
      <c r="HOU12" s="2"/>
      <c r="HOV12" s="2"/>
      <c r="HOW12" s="2"/>
      <c r="HOX12" s="2"/>
      <c r="HOY12" s="2"/>
      <c r="HOZ12" s="2"/>
      <c r="HPA12" s="2"/>
      <c r="HPB12" s="2"/>
      <c r="HPC12" s="2"/>
      <c r="HPD12" s="2"/>
      <c r="HPE12" s="2"/>
      <c r="HPF12" s="2"/>
      <c r="HPG12" s="2"/>
      <c r="HPH12" s="2"/>
      <c r="HPI12" s="2"/>
      <c r="HPJ12" s="2"/>
      <c r="HPK12" s="2"/>
      <c r="HPL12" s="2"/>
      <c r="HPM12" s="2"/>
      <c r="HPN12" s="2"/>
      <c r="HPO12" s="2"/>
      <c r="HPP12" s="2"/>
      <c r="HPQ12" s="2"/>
      <c r="HPR12" s="2"/>
      <c r="HPS12" s="2"/>
      <c r="HPT12" s="2"/>
      <c r="HPU12" s="2"/>
      <c r="HPV12" s="2"/>
      <c r="HPW12" s="2"/>
      <c r="HPX12" s="2"/>
      <c r="HPY12" s="2"/>
      <c r="HPZ12" s="2"/>
      <c r="HQA12" s="2"/>
      <c r="HQB12" s="2"/>
      <c r="HQC12" s="2"/>
      <c r="HQD12" s="2"/>
      <c r="HQE12" s="2"/>
      <c r="HQF12" s="2"/>
      <c r="HQG12" s="2"/>
      <c r="HQH12" s="2"/>
      <c r="HQI12" s="2"/>
      <c r="HQJ12" s="2"/>
      <c r="HQK12" s="2"/>
      <c r="HQL12" s="2"/>
      <c r="HQM12" s="2"/>
      <c r="HQN12" s="2"/>
      <c r="HQO12" s="2"/>
      <c r="HQP12" s="2"/>
      <c r="HQQ12" s="2"/>
      <c r="HQR12" s="2"/>
      <c r="HQS12" s="2"/>
      <c r="HQT12" s="2"/>
      <c r="HQU12" s="2"/>
      <c r="HQV12" s="2"/>
      <c r="HQW12" s="2"/>
      <c r="HQX12" s="2"/>
      <c r="HQY12" s="2"/>
      <c r="HQZ12" s="2"/>
      <c r="HRA12" s="2"/>
      <c r="HRB12" s="2"/>
      <c r="HRC12" s="2"/>
      <c r="HRD12" s="2"/>
      <c r="HRE12" s="2"/>
      <c r="HRF12" s="2"/>
      <c r="HRG12" s="2"/>
      <c r="HRH12" s="2"/>
      <c r="HRI12" s="2"/>
      <c r="HRJ12" s="2"/>
      <c r="HRK12" s="2"/>
      <c r="HRL12" s="2"/>
      <c r="HRM12" s="2"/>
      <c r="HRN12" s="2"/>
      <c r="HRO12" s="2"/>
      <c r="HRP12" s="2"/>
      <c r="HRQ12" s="2"/>
      <c r="HRR12" s="2"/>
      <c r="HRS12" s="2"/>
      <c r="HRT12" s="2"/>
      <c r="HRU12" s="2"/>
      <c r="HRV12" s="2"/>
      <c r="HRW12" s="2"/>
      <c r="HRX12" s="2"/>
      <c r="HRY12" s="2"/>
      <c r="HRZ12" s="2"/>
      <c r="HSA12" s="2"/>
      <c r="HSB12" s="2"/>
      <c r="HSC12" s="2"/>
      <c r="HSD12" s="2"/>
      <c r="HSE12" s="2"/>
      <c r="HSF12" s="2"/>
      <c r="HSG12" s="2"/>
      <c r="HSH12" s="2"/>
      <c r="HSI12" s="2"/>
      <c r="HSJ12" s="2"/>
      <c r="HSK12" s="2"/>
      <c r="HSL12" s="2"/>
      <c r="HSM12" s="2"/>
      <c r="HSN12" s="2"/>
      <c r="HSO12" s="2"/>
      <c r="HSP12" s="2"/>
      <c r="HSQ12" s="2"/>
      <c r="HSR12" s="2"/>
      <c r="HSS12" s="2"/>
      <c r="HST12" s="2"/>
      <c r="HSU12" s="2"/>
      <c r="HSV12" s="2"/>
      <c r="HSW12" s="2"/>
      <c r="HSX12" s="2"/>
      <c r="HSY12" s="2"/>
      <c r="HSZ12" s="2"/>
      <c r="HTA12" s="2"/>
      <c r="HTB12" s="2"/>
      <c r="HTC12" s="2"/>
      <c r="HTD12" s="2"/>
      <c r="HTE12" s="2"/>
      <c r="HTF12" s="2"/>
      <c r="HTG12" s="2"/>
      <c r="HTH12" s="2"/>
      <c r="HTI12" s="2"/>
      <c r="HTJ12" s="2"/>
      <c r="HTK12" s="2"/>
      <c r="HTL12" s="2"/>
      <c r="HTM12" s="2"/>
      <c r="HTN12" s="2"/>
      <c r="HTO12" s="2"/>
      <c r="HTP12" s="2"/>
      <c r="HTQ12" s="2"/>
      <c r="HTR12" s="2"/>
      <c r="HTS12" s="2"/>
      <c r="HTT12" s="2"/>
      <c r="HTU12" s="2"/>
      <c r="HTV12" s="2"/>
      <c r="HTW12" s="2"/>
      <c r="HTX12" s="2"/>
      <c r="HTY12" s="2"/>
      <c r="HTZ12" s="2"/>
      <c r="HUA12" s="2"/>
      <c r="HUB12" s="2"/>
      <c r="HUC12" s="2"/>
      <c r="HUD12" s="2"/>
      <c r="HUE12" s="2"/>
      <c r="HUF12" s="2"/>
      <c r="HUG12" s="2"/>
      <c r="HUH12" s="2"/>
      <c r="HUI12" s="2"/>
      <c r="HUJ12" s="2"/>
      <c r="HUK12" s="2"/>
      <c r="HUL12" s="2"/>
      <c r="HUM12" s="2"/>
      <c r="HUN12" s="2"/>
      <c r="HUO12" s="2"/>
      <c r="HUP12" s="2"/>
      <c r="HUQ12" s="2"/>
      <c r="HUR12" s="2"/>
      <c r="HUS12" s="2"/>
      <c r="HUT12" s="2"/>
      <c r="HUU12" s="2"/>
      <c r="HUV12" s="2"/>
      <c r="HUW12" s="2"/>
      <c r="HUX12" s="2"/>
      <c r="HUY12" s="2"/>
      <c r="HUZ12" s="2"/>
      <c r="HVA12" s="2"/>
      <c r="HVB12" s="2"/>
      <c r="HVC12" s="2"/>
      <c r="HVD12" s="2"/>
      <c r="HVE12" s="2"/>
      <c r="HVF12" s="2"/>
      <c r="HVG12" s="2"/>
      <c r="HVH12" s="2"/>
      <c r="HVI12" s="2"/>
      <c r="HVJ12" s="2"/>
      <c r="HVK12" s="2"/>
      <c r="HVL12" s="2"/>
      <c r="HVM12" s="2"/>
      <c r="HVN12" s="2"/>
      <c r="HVO12" s="2"/>
      <c r="HVP12" s="2"/>
      <c r="HVQ12" s="2"/>
      <c r="HVR12" s="2"/>
      <c r="HVS12" s="2"/>
      <c r="HVT12" s="2"/>
      <c r="HVU12" s="2"/>
      <c r="HVV12" s="2"/>
      <c r="HVW12" s="2"/>
      <c r="HVX12" s="2"/>
      <c r="HVY12" s="2"/>
      <c r="HVZ12" s="2"/>
      <c r="HWA12" s="2"/>
      <c r="HWB12" s="2"/>
      <c r="HWC12" s="2"/>
      <c r="HWD12" s="2"/>
      <c r="HWE12" s="2"/>
      <c r="HWF12" s="2"/>
      <c r="HWG12" s="2"/>
      <c r="HWH12" s="2"/>
      <c r="HWI12" s="2"/>
      <c r="HWJ12" s="2"/>
      <c r="HWK12" s="2"/>
      <c r="HWL12" s="2"/>
      <c r="HWM12" s="2"/>
      <c r="HWN12" s="2"/>
      <c r="HWO12" s="2"/>
      <c r="HWP12" s="2"/>
      <c r="HWQ12" s="2"/>
      <c r="HWR12" s="2"/>
      <c r="HWS12" s="2"/>
      <c r="HWT12" s="2"/>
      <c r="HWU12" s="2"/>
      <c r="HWV12" s="2"/>
      <c r="HWW12" s="2"/>
      <c r="HWX12" s="2"/>
      <c r="HWY12" s="2"/>
      <c r="HWZ12" s="2"/>
      <c r="HXA12" s="2"/>
      <c r="HXB12" s="2"/>
      <c r="HXC12" s="2"/>
      <c r="HXD12" s="2"/>
      <c r="HXE12" s="2"/>
      <c r="HXF12" s="2"/>
      <c r="HXG12" s="2"/>
      <c r="HXH12" s="2"/>
      <c r="HXI12" s="2"/>
      <c r="HXJ12" s="2"/>
      <c r="HXK12" s="2"/>
      <c r="HXL12" s="2"/>
      <c r="HXM12" s="2"/>
      <c r="HXN12" s="2"/>
      <c r="HXO12" s="2"/>
      <c r="HXP12" s="2"/>
      <c r="HXQ12" s="2"/>
      <c r="HXR12" s="2"/>
      <c r="HXS12" s="2"/>
      <c r="HXT12" s="2"/>
      <c r="HXU12" s="2"/>
      <c r="HXV12" s="2"/>
      <c r="HXW12" s="2"/>
      <c r="HXX12" s="2"/>
      <c r="HXY12" s="2"/>
      <c r="HXZ12" s="2"/>
      <c r="HYA12" s="2"/>
      <c r="HYB12" s="2"/>
      <c r="HYC12" s="2"/>
      <c r="HYD12" s="2"/>
      <c r="HYE12" s="2"/>
      <c r="HYF12" s="2"/>
      <c r="HYG12" s="2"/>
      <c r="HYH12" s="2"/>
      <c r="HYI12" s="2"/>
      <c r="HYJ12" s="2"/>
      <c r="HYK12" s="2"/>
      <c r="HYL12" s="2"/>
      <c r="HYM12" s="2"/>
      <c r="HYN12" s="2"/>
      <c r="HYO12" s="2"/>
      <c r="HYP12" s="2"/>
      <c r="HYQ12" s="2"/>
      <c r="HYR12" s="2"/>
      <c r="HYS12" s="2"/>
      <c r="HYT12" s="2"/>
      <c r="HYU12" s="2"/>
      <c r="HYV12" s="2"/>
      <c r="HYW12" s="2"/>
      <c r="HYX12" s="2"/>
      <c r="HYY12" s="2"/>
      <c r="HYZ12" s="2"/>
      <c r="HZA12" s="2"/>
      <c r="HZB12" s="2"/>
      <c r="HZC12" s="2"/>
      <c r="HZD12" s="2"/>
      <c r="HZE12" s="2"/>
      <c r="HZF12" s="2"/>
      <c r="HZG12" s="2"/>
      <c r="HZH12" s="2"/>
      <c r="HZI12" s="2"/>
      <c r="HZJ12" s="2"/>
      <c r="HZK12" s="2"/>
      <c r="HZL12" s="2"/>
      <c r="HZM12" s="2"/>
      <c r="HZN12" s="2"/>
      <c r="HZO12" s="2"/>
      <c r="HZP12" s="2"/>
      <c r="HZQ12" s="2"/>
      <c r="HZR12" s="2"/>
      <c r="HZS12" s="2"/>
      <c r="HZT12" s="2"/>
      <c r="HZU12" s="2"/>
      <c r="HZV12" s="2"/>
      <c r="HZW12" s="2"/>
      <c r="HZX12" s="2"/>
      <c r="HZY12" s="2"/>
      <c r="HZZ12" s="2"/>
      <c r="IAA12" s="2"/>
      <c r="IAB12" s="2"/>
      <c r="IAC12" s="2"/>
      <c r="IAD12" s="2"/>
      <c r="IAE12" s="2"/>
      <c r="IAF12" s="2"/>
      <c r="IAG12" s="2"/>
      <c r="IAH12" s="2"/>
      <c r="IAI12" s="2"/>
      <c r="IAJ12" s="2"/>
      <c r="IAK12" s="2"/>
      <c r="IAL12" s="2"/>
      <c r="IAM12" s="2"/>
      <c r="IAN12" s="2"/>
      <c r="IAO12" s="2"/>
      <c r="IAP12" s="2"/>
      <c r="IAQ12" s="2"/>
      <c r="IAR12" s="2"/>
      <c r="IAS12" s="2"/>
      <c r="IAT12" s="2"/>
      <c r="IAU12" s="2"/>
      <c r="IAV12" s="2"/>
      <c r="IAW12" s="2"/>
      <c r="IAX12" s="2"/>
      <c r="IAY12" s="2"/>
      <c r="IAZ12" s="2"/>
      <c r="IBA12" s="2"/>
      <c r="IBB12" s="2"/>
      <c r="IBC12" s="2"/>
      <c r="IBD12" s="2"/>
      <c r="IBE12" s="2"/>
      <c r="IBF12" s="2"/>
      <c r="IBG12" s="2"/>
      <c r="IBH12" s="2"/>
      <c r="IBI12" s="2"/>
      <c r="IBJ12" s="2"/>
      <c r="IBK12" s="2"/>
      <c r="IBL12" s="2"/>
      <c r="IBM12" s="2"/>
      <c r="IBN12" s="2"/>
      <c r="IBO12" s="2"/>
      <c r="IBP12" s="2"/>
      <c r="IBQ12" s="2"/>
      <c r="IBR12" s="2"/>
      <c r="IBS12" s="2"/>
      <c r="IBT12" s="2"/>
      <c r="IBU12" s="2"/>
      <c r="IBV12" s="2"/>
      <c r="IBW12" s="2"/>
      <c r="IBX12" s="2"/>
      <c r="IBY12" s="2"/>
      <c r="IBZ12" s="2"/>
      <c r="ICA12" s="2"/>
      <c r="ICB12" s="2"/>
      <c r="ICC12" s="2"/>
      <c r="ICD12" s="2"/>
      <c r="ICE12" s="2"/>
      <c r="ICF12" s="2"/>
      <c r="ICG12" s="2"/>
      <c r="ICH12" s="2"/>
      <c r="ICI12" s="2"/>
      <c r="ICJ12" s="2"/>
      <c r="ICK12" s="2"/>
      <c r="ICL12" s="2"/>
      <c r="ICM12" s="2"/>
      <c r="ICN12" s="2"/>
      <c r="ICO12" s="2"/>
      <c r="ICP12" s="2"/>
      <c r="ICQ12" s="2"/>
      <c r="ICR12" s="2"/>
      <c r="ICS12" s="2"/>
      <c r="ICT12" s="2"/>
      <c r="ICU12" s="2"/>
      <c r="ICV12" s="2"/>
      <c r="ICW12" s="2"/>
      <c r="ICX12" s="2"/>
      <c r="ICY12" s="2"/>
      <c r="ICZ12" s="2"/>
      <c r="IDA12" s="2"/>
      <c r="IDB12" s="2"/>
      <c r="IDC12" s="2"/>
      <c r="IDD12" s="2"/>
      <c r="IDE12" s="2"/>
      <c r="IDF12" s="2"/>
      <c r="IDG12" s="2"/>
      <c r="IDH12" s="2"/>
      <c r="IDI12" s="2"/>
      <c r="IDJ12" s="2"/>
      <c r="IDK12" s="2"/>
      <c r="IDL12" s="2"/>
      <c r="IDM12" s="2"/>
      <c r="IDN12" s="2"/>
      <c r="IDO12" s="2"/>
      <c r="IDP12" s="2"/>
      <c r="IDQ12" s="2"/>
      <c r="IDR12" s="2"/>
      <c r="IDS12" s="2"/>
      <c r="IDT12" s="2"/>
      <c r="IDU12" s="2"/>
      <c r="IDV12" s="2"/>
      <c r="IDW12" s="2"/>
      <c r="IDX12" s="2"/>
      <c r="IDY12" s="2"/>
      <c r="IDZ12" s="2"/>
      <c r="IEA12" s="2"/>
      <c r="IEB12" s="2"/>
      <c r="IEC12" s="2"/>
      <c r="IED12" s="2"/>
      <c r="IEE12" s="2"/>
      <c r="IEF12" s="2"/>
      <c r="IEG12" s="2"/>
      <c r="IEH12" s="2"/>
      <c r="IEI12" s="2"/>
      <c r="IEJ12" s="2"/>
      <c r="IEK12" s="2"/>
      <c r="IEL12" s="2"/>
      <c r="IEM12" s="2"/>
      <c r="IEN12" s="2"/>
      <c r="IEO12" s="2"/>
      <c r="IEP12" s="2"/>
      <c r="IEQ12" s="2"/>
      <c r="IER12" s="2"/>
      <c r="IES12" s="2"/>
      <c r="IET12" s="2"/>
      <c r="IEU12" s="2"/>
      <c r="IEV12" s="2"/>
      <c r="IEW12" s="2"/>
      <c r="IEX12" s="2"/>
      <c r="IEY12" s="2"/>
      <c r="IEZ12" s="2"/>
      <c r="IFA12" s="2"/>
      <c r="IFB12" s="2"/>
      <c r="IFC12" s="2"/>
      <c r="IFD12" s="2"/>
      <c r="IFE12" s="2"/>
      <c r="IFF12" s="2"/>
      <c r="IFG12" s="2"/>
      <c r="IFH12" s="2"/>
      <c r="IFI12" s="2"/>
      <c r="IFJ12" s="2"/>
      <c r="IFK12" s="2"/>
      <c r="IFL12" s="2"/>
      <c r="IFM12" s="2"/>
      <c r="IFN12" s="2"/>
      <c r="IFO12" s="2"/>
      <c r="IFP12" s="2"/>
      <c r="IFQ12" s="2"/>
      <c r="IFR12" s="2"/>
      <c r="IFS12" s="2"/>
      <c r="IFT12" s="2"/>
      <c r="IFU12" s="2"/>
      <c r="IFV12" s="2"/>
      <c r="IFW12" s="2"/>
      <c r="IFX12" s="2"/>
      <c r="IFY12" s="2"/>
      <c r="IFZ12" s="2"/>
      <c r="IGA12" s="2"/>
      <c r="IGB12" s="2"/>
      <c r="IGC12" s="2"/>
      <c r="IGD12" s="2"/>
      <c r="IGE12" s="2"/>
      <c r="IGF12" s="2"/>
      <c r="IGG12" s="2"/>
      <c r="IGH12" s="2"/>
      <c r="IGI12" s="2"/>
      <c r="IGJ12" s="2"/>
      <c r="IGK12" s="2"/>
      <c r="IGL12" s="2"/>
      <c r="IGM12" s="2"/>
      <c r="IGN12" s="2"/>
      <c r="IGO12" s="2"/>
      <c r="IGP12" s="2"/>
      <c r="IGQ12" s="2"/>
      <c r="IGR12" s="2"/>
      <c r="IGS12" s="2"/>
      <c r="IGT12" s="2"/>
      <c r="IGU12" s="2"/>
      <c r="IGV12" s="2"/>
      <c r="IGW12" s="2"/>
      <c r="IGX12" s="2"/>
      <c r="IGY12" s="2"/>
      <c r="IGZ12" s="2"/>
      <c r="IHA12" s="2"/>
      <c r="IHB12" s="2"/>
      <c r="IHC12" s="2"/>
      <c r="IHD12" s="2"/>
      <c r="IHE12" s="2"/>
      <c r="IHF12" s="2"/>
      <c r="IHG12" s="2"/>
      <c r="IHH12" s="2"/>
      <c r="IHI12" s="2"/>
      <c r="IHJ12" s="2"/>
      <c r="IHK12" s="2"/>
      <c r="IHL12" s="2"/>
      <c r="IHM12" s="2"/>
      <c r="IHN12" s="2"/>
      <c r="IHO12" s="2"/>
      <c r="IHP12" s="2"/>
      <c r="IHQ12" s="2"/>
      <c r="IHR12" s="2"/>
      <c r="IHS12" s="2"/>
      <c r="IHT12" s="2"/>
      <c r="IHU12" s="2"/>
      <c r="IHV12" s="2"/>
      <c r="IHW12" s="2"/>
      <c r="IHX12" s="2"/>
      <c r="IHY12" s="2"/>
      <c r="IHZ12" s="2"/>
      <c r="IIA12" s="2"/>
      <c r="IIB12" s="2"/>
      <c r="IIC12" s="2"/>
      <c r="IID12" s="2"/>
      <c r="IIE12" s="2"/>
      <c r="IIF12" s="2"/>
      <c r="IIG12" s="2"/>
      <c r="IIH12" s="2"/>
      <c r="III12" s="2"/>
      <c r="IIJ12" s="2"/>
      <c r="IIK12" s="2"/>
      <c r="IIL12" s="2"/>
      <c r="IIM12" s="2"/>
      <c r="IIN12" s="2"/>
      <c r="IIO12" s="2"/>
      <c r="IIP12" s="2"/>
      <c r="IIQ12" s="2"/>
      <c r="IIR12" s="2"/>
      <c r="IIS12" s="2"/>
      <c r="IIT12" s="2"/>
      <c r="IIU12" s="2"/>
      <c r="IIV12" s="2"/>
      <c r="IIW12" s="2"/>
      <c r="IIX12" s="2"/>
      <c r="IIY12" s="2"/>
      <c r="IIZ12" s="2"/>
      <c r="IJA12" s="2"/>
      <c r="IJB12" s="2"/>
      <c r="IJC12" s="2"/>
      <c r="IJD12" s="2"/>
      <c r="IJE12" s="2"/>
      <c r="IJF12" s="2"/>
      <c r="IJG12" s="2"/>
      <c r="IJH12" s="2"/>
      <c r="IJI12" s="2"/>
      <c r="IJJ12" s="2"/>
      <c r="IJK12" s="2"/>
      <c r="IJL12" s="2"/>
      <c r="IJM12" s="2"/>
      <c r="IJN12" s="2"/>
      <c r="IJO12" s="2"/>
      <c r="IJP12" s="2"/>
      <c r="IJQ12" s="2"/>
      <c r="IJR12" s="2"/>
      <c r="IJS12" s="2"/>
      <c r="IJT12" s="2"/>
      <c r="IJU12" s="2"/>
      <c r="IJV12" s="2"/>
      <c r="IJW12" s="2"/>
      <c r="IJX12" s="2"/>
      <c r="IJY12" s="2"/>
      <c r="IJZ12" s="2"/>
      <c r="IKA12" s="2"/>
      <c r="IKB12" s="2"/>
      <c r="IKC12" s="2"/>
      <c r="IKD12" s="2"/>
      <c r="IKE12" s="2"/>
      <c r="IKF12" s="2"/>
      <c r="IKG12" s="2"/>
      <c r="IKH12" s="2"/>
      <c r="IKI12" s="2"/>
      <c r="IKJ12" s="2"/>
      <c r="IKK12" s="2"/>
      <c r="IKL12" s="2"/>
      <c r="IKM12" s="2"/>
      <c r="IKN12" s="2"/>
      <c r="IKO12" s="2"/>
      <c r="IKP12" s="2"/>
      <c r="IKQ12" s="2"/>
      <c r="IKR12" s="2"/>
      <c r="IKS12" s="2"/>
      <c r="IKT12" s="2"/>
      <c r="IKU12" s="2"/>
      <c r="IKV12" s="2"/>
      <c r="IKW12" s="2"/>
      <c r="IKX12" s="2"/>
      <c r="IKY12" s="2"/>
      <c r="IKZ12" s="2"/>
      <c r="ILA12" s="2"/>
      <c r="ILB12" s="2"/>
      <c r="ILC12" s="2"/>
      <c r="ILD12" s="2"/>
      <c r="ILE12" s="2"/>
      <c r="ILF12" s="2"/>
      <c r="ILG12" s="2"/>
      <c r="ILH12" s="2"/>
      <c r="ILI12" s="2"/>
      <c r="ILJ12" s="2"/>
      <c r="ILK12" s="2"/>
      <c r="ILL12" s="2"/>
      <c r="ILM12" s="2"/>
      <c r="ILN12" s="2"/>
      <c r="ILO12" s="2"/>
      <c r="ILP12" s="2"/>
      <c r="ILQ12" s="2"/>
      <c r="ILR12" s="2"/>
      <c r="ILS12" s="2"/>
      <c r="ILT12" s="2"/>
      <c r="ILU12" s="2"/>
      <c r="ILV12" s="2"/>
      <c r="ILW12" s="2"/>
      <c r="ILX12" s="2"/>
      <c r="ILY12" s="2"/>
      <c r="ILZ12" s="2"/>
      <c r="IMA12" s="2"/>
      <c r="IMB12" s="2"/>
      <c r="IMC12" s="2"/>
      <c r="IMD12" s="2"/>
      <c r="IME12" s="2"/>
      <c r="IMF12" s="2"/>
      <c r="IMG12" s="2"/>
      <c r="IMH12" s="2"/>
      <c r="IMI12" s="2"/>
      <c r="IMJ12" s="2"/>
      <c r="IMK12" s="2"/>
      <c r="IML12" s="2"/>
      <c r="IMM12" s="2"/>
      <c r="IMN12" s="2"/>
      <c r="IMO12" s="2"/>
      <c r="IMP12" s="2"/>
      <c r="IMQ12" s="2"/>
      <c r="IMR12" s="2"/>
      <c r="IMS12" s="2"/>
      <c r="IMT12" s="2"/>
      <c r="IMU12" s="2"/>
      <c r="IMV12" s="2"/>
      <c r="IMW12" s="2"/>
      <c r="IMX12" s="2"/>
      <c r="IMY12" s="2"/>
      <c r="IMZ12" s="2"/>
      <c r="INA12" s="2"/>
      <c r="INB12" s="2"/>
      <c r="INC12" s="2"/>
      <c r="IND12" s="2"/>
      <c r="INE12" s="2"/>
      <c r="INF12" s="2"/>
      <c r="ING12" s="2"/>
      <c r="INH12" s="2"/>
      <c r="INI12" s="2"/>
      <c r="INJ12" s="2"/>
      <c r="INK12" s="2"/>
      <c r="INL12" s="2"/>
      <c r="INM12" s="2"/>
      <c r="INN12" s="2"/>
      <c r="INO12" s="2"/>
      <c r="INP12" s="2"/>
      <c r="INQ12" s="2"/>
      <c r="INR12" s="2"/>
      <c r="INS12" s="2"/>
      <c r="INT12" s="2"/>
      <c r="INU12" s="2"/>
      <c r="INV12" s="2"/>
      <c r="INW12" s="2"/>
      <c r="INX12" s="2"/>
      <c r="INY12" s="2"/>
      <c r="INZ12" s="2"/>
      <c r="IOA12" s="2"/>
      <c r="IOB12" s="2"/>
      <c r="IOC12" s="2"/>
      <c r="IOD12" s="2"/>
      <c r="IOE12" s="2"/>
      <c r="IOF12" s="2"/>
      <c r="IOG12" s="2"/>
      <c r="IOH12" s="2"/>
      <c r="IOI12" s="2"/>
      <c r="IOJ12" s="2"/>
      <c r="IOK12" s="2"/>
      <c r="IOL12" s="2"/>
      <c r="IOM12" s="2"/>
      <c r="ION12" s="2"/>
      <c r="IOO12" s="2"/>
      <c r="IOP12" s="2"/>
      <c r="IOQ12" s="2"/>
      <c r="IOR12" s="2"/>
      <c r="IOS12" s="2"/>
      <c r="IOT12" s="2"/>
      <c r="IOU12" s="2"/>
      <c r="IOV12" s="2"/>
      <c r="IOW12" s="2"/>
      <c r="IOX12" s="2"/>
      <c r="IOY12" s="2"/>
      <c r="IOZ12" s="2"/>
      <c r="IPA12" s="2"/>
      <c r="IPB12" s="2"/>
      <c r="IPC12" s="2"/>
      <c r="IPD12" s="2"/>
      <c r="IPE12" s="2"/>
      <c r="IPF12" s="2"/>
      <c r="IPG12" s="2"/>
      <c r="IPH12" s="2"/>
      <c r="IPI12" s="2"/>
      <c r="IPJ12" s="2"/>
      <c r="IPK12" s="2"/>
      <c r="IPL12" s="2"/>
      <c r="IPM12" s="2"/>
      <c r="IPN12" s="2"/>
      <c r="IPO12" s="2"/>
      <c r="IPP12" s="2"/>
      <c r="IPQ12" s="2"/>
      <c r="IPR12" s="2"/>
      <c r="IPS12" s="2"/>
      <c r="IPT12" s="2"/>
      <c r="IPU12" s="2"/>
      <c r="IPV12" s="2"/>
      <c r="IPW12" s="2"/>
      <c r="IPX12" s="2"/>
      <c r="IPY12" s="2"/>
      <c r="IPZ12" s="2"/>
      <c r="IQA12" s="2"/>
      <c r="IQB12" s="2"/>
      <c r="IQC12" s="2"/>
      <c r="IQD12" s="2"/>
      <c r="IQE12" s="2"/>
      <c r="IQF12" s="2"/>
      <c r="IQG12" s="2"/>
      <c r="IQH12" s="2"/>
      <c r="IQI12" s="2"/>
      <c r="IQJ12" s="2"/>
      <c r="IQK12" s="2"/>
      <c r="IQL12" s="2"/>
      <c r="IQM12" s="2"/>
      <c r="IQN12" s="2"/>
      <c r="IQO12" s="2"/>
      <c r="IQP12" s="2"/>
      <c r="IQQ12" s="2"/>
      <c r="IQR12" s="2"/>
      <c r="IQS12" s="2"/>
      <c r="IQT12" s="2"/>
      <c r="IQU12" s="2"/>
      <c r="IQV12" s="2"/>
      <c r="IQW12" s="2"/>
      <c r="IQX12" s="2"/>
      <c r="IQY12" s="2"/>
      <c r="IQZ12" s="2"/>
      <c r="IRA12" s="2"/>
      <c r="IRB12" s="2"/>
      <c r="IRC12" s="2"/>
      <c r="IRD12" s="2"/>
      <c r="IRE12" s="2"/>
      <c r="IRF12" s="2"/>
      <c r="IRG12" s="2"/>
      <c r="IRH12" s="2"/>
      <c r="IRI12" s="2"/>
      <c r="IRJ12" s="2"/>
      <c r="IRK12" s="2"/>
      <c r="IRL12" s="2"/>
      <c r="IRM12" s="2"/>
      <c r="IRN12" s="2"/>
      <c r="IRO12" s="2"/>
      <c r="IRP12" s="2"/>
      <c r="IRQ12" s="2"/>
      <c r="IRR12" s="2"/>
      <c r="IRS12" s="2"/>
      <c r="IRT12" s="2"/>
      <c r="IRU12" s="2"/>
      <c r="IRV12" s="2"/>
      <c r="IRW12" s="2"/>
      <c r="IRX12" s="2"/>
      <c r="IRY12" s="2"/>
      <c r="IRZ12" s="2"/>
      <c r="ISA12" s="2"/>
      <c r="ISB12" s="2"/>
      <c r="ISC12" s="2"/>
      <c r="ISD12" s="2"/>
      <c r="ISE12" s="2"/>
      <c r="ISF12" s="2"/>
      <c r="ISG12" s="2"/>
      <c r="ISH12" s="2"/>
      <c r="ISI12" s="2"/>
      <c r="ISJ12" s="2"/>
      <c r="ISK12" s="2"/>
      <c r="ISL12" s="2"/>
      <c r="ISM12" s="2"/>
      <c r="ISN12" s="2"/>
      <c r="ISO12" s="2"/>
      <c r="ISP12" s="2"/>
      <c r="ISQ12" s="2"/>
      <c r="ISR12" s="2"/>
      <c r="ISS12" s="2"/>
      <c r="IST12" s="2"/>
      <c r="ISU12" s="2"/>
      <c r="ISV12" s="2"/>
      <c r="ISW12" s="2"/>
      <c r="ISX12" s="2"/>
      <c r="ISY12" s="2"/>
      <c r="ISZ12" s="2"/>
      <c r="ITA12" s="2"/>
      <c r="ITB12" s="2"/>
      <c r="ITC12" s="2"/>
      <c r="ITD12" s="2"/>
      <c r="ITE12" s="2"/>
      <c r="ITF12" s="2"/>
      <c r="ITG12" s="2"/>
      <c r="ITH12" s="2"/>
      <c r="ITI12" s="2"/>
      <c r="ITJ12" s="2"/>
      <c r="ITK12" s="2"/>
      <c r="ITL12" s="2"/>
      <c r="ITM12" s="2"/>
      <c r="ITN12" s="2"/>
      <c r="ITO12" s="2"/>
      <c r="ITP12" s="2"/>
      <c r="ITQ12" s="2"/>
      <c r="ITR12" s="2"/>
      <c r="ITS12" s="2"/>
      <c r="ITT12" s="2"/>
      <c r="ITU12" s="2"/>
      <c r="ITV12" s="2"/>
      <c r="ITW12" s="2"/>
      <c r="ITX12" s="2"/>
      <c r="ITY12" s="2"/>
      <c r="ITZ12" s="2"/>
      <c r="IUA12" s="2"/>
      <c r="IUB12" s="2"/>
      <c r="IUC12" s="2"/>
      <c r="IUD12" s="2"/>
      <c r="IUE12" s="2"/>
      <c r="IUF12" s="2"/>
      <c r="IUG12" s="2"/>
      <c r="IUH12" s="2"/>
      <c r="IUI12" s="2"/>
      <c r="IUJ12" s="2"/>
      <c r="IUK12" s="2"/>
      <c r="IUL12" s="2"/>
      <c r="IUM12" s="2"/>
      <c r="IUN12" s="2"/>
      <c r="IUO12" s="2"/>
      <c r="IUP12" s="2"/>
      <c r="IUQ12" s="2"/>
      <c r="IUR12" s="2"/>
      <c r="IUS12" s="2"/>
      <c r="IUT12" s="2"/>
      <c r="IUU12" s="2"/>
      <c r="IUV12" s="2"/>
      <c r="IUW12" s="2"/>
      <c r="IUX12" s="2"/>
      <c r="IUY12" s="2"/>
      <c r="IUZ12" s="2"/>
      <c r="IVA12" s="2"/>
      <c r="IVB12" s="2"/>
      <c r="IVC12" s="2"/>
      <c r="IVD12" s="2"/>
      <c r="IVE12" s="2"/>
      <c r="IVF12" s="2"/>
      <c r="IVG12" s="2"/>
      <c r="IVH12" s="2"/>
      <c r="IVI12" s="2"/>
      <c r="IVJ12" s="2"/>
      <c r="IVK12" s="2"/>
      <c r="IVL12" s="2"/>
      <c r="IVM12" s="2"/>
      <c r="IVN12" s="2"/>
      <c r="IVO12" s="2"/>
      <c r="IVP12" s="2"/>
      <c r="IVQ12" s="2"/>
      <c r="IVR12" s="2"/>
      <c r="IVS12" s="2"/>
      <c r="IVT12" s="2"/>
      <c r="IVU12" s="2"/>
      <c r="IVV12" s="2"/>
      <c r="IVW12" s="2"/>
      <c r="IVX12" s="2"/>
      <c r="IVY12" s="2"/>
      <c r="IVZ12" s="2"/>
      <c r="IWA12" s="2"/>
      <c r="IWB12" s="2"/>
      <c r="IWC12" s="2"/>
      <c r="IWD12" s="2"/>
      <c r="IWE12" s="2"/>
      <c r="IWF12" s="2"/>
      <c r="IWG12" s="2"/>
      <c r="IWH12" s="2"/>
      <c r="IWI12" s="2"/>
      <c r="IWJ12" s="2"/>
      <c r="IWK12" s="2"/>
      <c r="IWL12" s="2"/>
      <c r="IWM12" s="2"/>
      <c r="IWN12" s="2"/>
      <c r="IWO12" s="2"/>
      <c r="IWP12" s="2"/>
      <c r="IWQ12" s="2"/>
      <c r="IWR12" s="2"/>
      <c r="IWS12" s="2"/>
      <c r="IWT12" s="2"/>
      <c r="IWU12" s="2"/>
      <c r="IWV12" s="2"/>
      <c r="IWW12" s="2"/>
      <c r="IWX12" s="2"/>
      <c r="IWY12" s="2"/>
      <c r="IWZ12" s="2"/>
      <c r="IXA12" s="2"/>
      <c r="IXB12" s="2"/>
      <c r="IXC12" s="2"/>
      <c r="IXD12" s="2"/>
      <c r="IXE12" s="2"/>
      <c r="IXF12" s="2"/>
      <c r="IXG12" s="2"/>
      <c r="IXH12" s="2"/>
      <c r="IXI12" s="2"/>
      <c r="IXJ12" s="2"/>
      <c r="IXK12" s="2"/>
      <c r="IXL12" s="2"/>
      <c r="IXM12" s="2"/>
      <c r="IXN12" s="2"/>
      <c r="IXO12" s="2"/>
      <c r="IXP12" s="2"/>
      <c r="IXQ12" s="2"/>
      <c r="IXR12" s="2"/>
      <c r="IXS12" s="2"/>
      <c r="IXT12" s="2"/>
      <c r="IXU12" s="2"/>
      <c r="IXV12" s="2"/>
      <c r="IXW12" s="2"/>
      <c r="IXX12" s="2"/>
      <c r="IXY12" s="2"/>
      <c r="IXZ12" s="2"/>
      <c r="IYA12" s="2"/>
      <c r="IYB12" s="2"/>
      <c r="IYC12" s="2"/>
      <c r="IYD12" s="2"/>
      <c r="IYE12" s="2"/>
      <c r="IYF12" s="2"/>
      <c r="IYG12" s="2"/>
      <c r="IYH12" s="2"/>
      <c r="IYI12" s="2"/>
      <c r="IYJ12" s="2"/>
      <c r="IYK12" s="2"/>
      <c r="IYL12" s="2"/>
      <c r="IYM12" s="2"/>
      <c r="IYN12" s="2"/>
      <c r="IYO12" s="2"/>
      <c r="IYP12" s="2"/>
      <c r="IYQ12" s="2"/>
      <c r="IYR12" s="2"/>
      <c r="IYS12" s="2"/>
      <c r="IYT12" s="2"/>
      <c r="IYU12" s="2"/>
      <c r="IYV12" s="2"/>
      <c r="IYW12" s="2"/>
      <c r="IYX12" s="2"/>
      <c r="IYY12" s="2"/>
      <c r="IYZ12" s="2"/>
      <c r="IZA12" s="2"/>
      <c r="IZB12" s="2"/>
      <c r="IZC12" s="2"/>
      <c r="IZD12" s="2"/>
      <c r="IZE12" s="2"/>
      <c r="IZF12" s="2"/>
      <c r="IZG12" s="2"/>
      <c r="IZH12" s="2"/>
      <c r="IZI12" s="2"/>
      <c r="IZJ12" s="2"/>
      <c r="IZK12" s="2"/>
      <c r="IZL12" s="2"/>
      <c r="IZM12" s="2"/>
      <c r="IZN12" s="2"/>
      <c r="IZO12" s="2"/>
      <c r="IZP12" s="2"/>
      <c r="IZQ12" s="2"/>
      <c r="IZR12" s="2"/>
      <c r="IZS12" s="2"/>
      <c r="IZT12" s="2"/>
      <c r="IZU12" s="2"/>
      <c r="IZV12" s="2"/>
      <c r="IZW12" s="2"/>
      <c r="IZX12" s="2"/>
      <c r="IZY12" s="2"/>
      <c r="IZZ12" s="2"/>
      <c r="JAA12" s="2"/>
      <c r="JAB12" s="2"/>
      <c r="JAC12" s="2"/>
      <c r="JAD12" s="2"/>
      <c r="JAE12" s="2"/>
      <c r="JAF12" s="2"/>
      <c r="JAG12" s="2"/>
      <c r="JAH12" s="2"/>
      <c r="JAI12" s="2"/>
      <c r="JAJ12" s="2"/>
      <c r="JAK12" s="2"/>
      <c r="JAL12" s="2"/>
      <c r="JAM12" s="2"/>
      <c r="JAN12" s="2"/>
      <c r="JAO12" s="2"/>
      <c r="JAP12" s="2"/>
      <c r="JAQ12" s="2"/>
      <c r="JAR12" s="2"/>
      <c r="JAS12" s="2"/>
      <c r="JAT12" s="2"/>
      <c r="JAU12" s="2"/>
      <c r="JAV12" s="2"/>
      <c r="JAW12" s="2"/>
      <c r="JAX12" s="2"/>
      <c r="JAY12" s="2"/>
      <c r="JAZ12" s="2"/>
      <c r="JBA12" s="2"/>
      <c r="JBB12" s="2"/>
      <c r="JBC12" s="2"/>
      <c r="JBD12" s="2"/>
      <c r="JBE12" s="2"/>
      <c r="JBF12" s="2"/>
      <c r="JBG12" s="2"/>
      <c r="JBH12" s="2"/>
      <c r="JBI12" s="2"/>
      <c r="JBJ12" s="2"/>
      <c r="JBK12" s="2"/>
      <c r="JBL12" s="2"/>
      <c r="JBM12" s="2"/>
      <c r="JBN12" s="2"/>
      <c r="JBO12" s="2"/>
      <c r="JBP12" s="2"/>
      <c r="JBQ12" s="2"/>
      <c r="JBR12" s="2"/>
      <c r="JBS12" s="2"/>
      <c r="JBT12" s="2"/>
      <c r="JBU12" s="2"/>
      <c r="JBV12" s="2"/>
      <c r="JBW12" s="2"/>
      <c r="JBX12" s="2"/>
      <c r="JBY12" s="2"/>
      <c r="JBZ12" s="2"/>
      <c r="JCA12" s="2"/>
      <c r="JCB12" s="2"/>
      <c r="JCC12" s="2"/>
      <c r="JCD12" s="2"/>
      <c r="JCE12" s="2"/>
      <c r="JCF12" s="2"/>
      <c r="JCG12" s="2"/>
      <c r="JCH12" s="2"/>
      <c r="JCI12" s="2"/>
      <c r="JCJ12" s="2"/>
      <c r="JCK12" s="2"/>
      <c r="JCL12" s="2"/>
      <c r="JCM12" s="2"/>
      <c r="JCN12" s="2"/>
      <c r="JCO12" s="2"/>
      <c r="JCP12" s="2"/>
      <c r="JCQ12" s="2"/>
      <c r="JCR12" s="2"/>
      <c r="JCS12" s="2"/>
      <c r="JCT12" s="2"/>
      <c r="JCU12" s="2"/>
      <c r="JCV12" s="2"/>
      <c r="JCW12" s="2"/>
      <c r="JCX12" s="2"/>
      <c r="JCY12" s="2"/>
      <c r="JCZ12" s="2"/>
      <c r="JDA12" s="2"/>
      <c r="JDB12" s="2"/>
      <c r="JDC12" s="2"/>
      <c r="JDD12" s="2"/>
      <c r="JDE12" s="2"/>
      <c r="JDF12" s="2"/>
      <c r="JDG12" s="2"/>
      <c r="JDH12" s="2"/>
      <c r="JDI12" s="2"/>
      <c r="JDJ12" s="2"/>
      <c r="JDK12" s="2"/>
      <c r="JDL12" s="2"/>
      <c r="JDM12" s="2"/>
      <c r="JDN12" s="2"/>
      <c r="JDO12" s="2"/>
      <c r="JDP12" s="2"/>
      <c r="JDQ12" s="2"/>
      <c r="JDR12" s="2"/>
      <c r="JDS12" s="2"/>
      <c r="JDT12" s="2"/>
      <c r="JDU12" s="2"/>
      <c r="JDV12" s="2"/>
      <c r="JDW12" s="2"/>
      <c r="JDX12" s="2"/>
      <c r="JDY12" s="2"/>
      <c r="JDZ12" s="2"/>
      <c r="JEA12" s="2"/>
      <c r="JEB12" s="2"/>
      <c r="JEC12" s="2"/>
      <c r="JED12" s="2"/>
      <c r="JEE12" s="2"/>
      <c r="JEF12" s="2"/>
      <c r="JEG12" s="2"/>
      <c r="JEH12" s="2"/>
      <c r="JEI12" s="2"/>
      <c r="JEJ12" s="2"/>
      <c r="JEK12" s="2"/>
      <c r="JEL12" s="2"/>
      <c r="JEM12" s="2"/>
      <c r="JEN12" s="2"/>
      <c r="JEO12" s="2"/>
      <c r="JEP12" s="2"/>
      <c r="JEQ12" s="2"/>
      <c r="JER12" s="2"/>
      <c r="JES12" s="2"/>
      <c r="JET12" s="2"/>
      <c r="JEU12" s="2"/>
      <c r="JEV12" s="2"/>
      <c r="JEW12" s="2"/>
      <c r="JEX12" s="2"/>
      <c r="JEY12" s="2"/>
      <c r="JEZ12" s="2"/>
      <c r="JFA12" s="2"/>
      <c r="JFB12" s="2"/>
      <c r="JFC12" s="2"/>
      <c r="JFD12" s="2"/>
      <c r="JFE12" s="2"/>
      <c r="JFF12" s="2"/>
      <c r="JFG12" s="2"/>
      <c r="JFH12" s="2"/>
      <c r="JFI12" s="2"/>
      <c r="JFJ12" s="2"/>
      <c r="JFK12" s="2"/>
      <c r="JFL12" s="2"/>
      <c r="JFM12" s="2"/>
      <c r="JFN12" s="2"/>
      <c r="JFO12" s="2"/>
      <c r="JFP12" s="2"/>
      <c r="JFQ12" s="2"/>
      <c r="JFR12" s="2"/>
      <c r="JFS12" s="2"/>
      <c r="JFT12" s="2"/>
      <c r="JFU12" s="2"/>
      <c r="JFV12" s="2"/>
      <c r="JFW12" s="2"/>
      <c r="JFX12" s="2"/>
      <c r="JFY12" s="2"/>
      <c r="JFZ12" s="2"/>
      <c r="JGA12" s="2"/>
      <c r="JGB12" s="2"/>
      <c r="JGC12" s="2"/>
      <c r="JGD12" s="2"/>
      <c r="JGE12" s="2"/>
      <c r="JGF12" s="2"/>
      <c r="JGG12" s="2"/>
      <c r="JGH12" s="2"/>
      <c r="JGI12" s="2"/>
      <c r="JGJ12" s="2"/>
      <c r="JGK12" s="2"/>
      <c r="JGL12" s="2"/>
      <c r="JGM12" s="2"/>
      <c r="JGN12" s="2"/>
      <c r="JGO12" s="2"/>
      <c r="JGP12" s="2"/>
      <c r="JGQ12" s="2"/>
      <c r="JGR12" s="2"/>
      <c r="JGS12" s="2"/>
      <c r="JGT12" s="2"/>
      <c r="JGU12" s="2"/>
      <c r="JGV12" s="2"/>
      <c r="JGW12" s="2"/>
      <c r="JGX12" s="2"/>
      <c r="JGY12" s="2"/>
      <c r="JGZ12" s="2"/>
      <c r="JHA12" s="2"/>
      <c r="JHB12" s="2"/>
      <c r="JHC12" s="2"/>
      <c r="JHD12" s="2"/>
      <c r="JHE12" s="2"/>
      <c r="JHF12" s="2"/>
      <c r="JHG12" s="2"/>
      <c r="JHH12" s="2"/>
      <c r="JHI12" s="2"/>
      <c r="JHJ12" s="2"/>
      <c r="JHK12" s="2"/>
      <c r="JHL12" s="2"/>
      <c r="JHM12" s="2"/>
      <c r="JHN12" s="2"/>
      <c r="JHO12" s="2"/>
      <c r="JHP12" s="2"/>
      <c r="JHQ12" s="2"/>
      <c r="JHR12" s="2"/>
      <c r="JHS12" s="2"/>
      <c r="JHT12" s="2"/>
      <c r="JHU12" s="2"/>
      <c r="JHV12" s="2"/>
      <c r="JHW12" s="2"/>
      <c r="JHX12" s="2"/>
      <c r="JHY12" s="2"/>
      <c r="JHZ12" s="2"/>
      <c r="JIA12" s="2"/>
      <c r="JIB12" s="2"/>
      <c r="JIC12" s="2"/>
      <c r="JID12" s="2"/>
      <c r="JIE12" s="2"/>
      <c r="JIF12" s="2"/>
      <c r="JIG12" s="2"/>
      <c r="JIH12" s="2"/>
      <c r="JII12" s="2"/>
      <c r="JIJ12" s="2"/>
      <c r="JIK12" s="2"/>
      <c r="JIL12" s="2"/>
      <c r="JIM12" s="2"/>
      <c r="JIN12" s="2"/>
      <c r="JIO12" s="2"/>
      <c r="JIP12" s="2"/>
      <c r="JIQ12" s="2"/>
      <c r="JIR12" s="2"/>
      <c r="JIS12" s="2"/>
      <c r="JIT12" s="2"/>
      <c r="JIU12" s="2"/>
      <c r="JIV12" s="2"/>
      <c r="JIW12" s="2"/>
      <c r="JIX12" s="2"/>
      <c r="JIY12" s="2"/>
      <c r="JIZ12" s="2"/>
      <c r="JJA12" s="2"/>
      <c r="JJB12" s="2"/>
      <c r="JJC12" s="2"/>
      <c r="JJD12" s="2"/>
      <c r="JJE12" s="2"/>
      <c r="JJF12" s="2"/>
      <c r="JJG12" s="2"/>
      <c r="JJH12" s="2"/>
      <c r="JJI12" s="2"/>
      <c r="JJJ12" s="2"/>
      <c r="JJK12" s="2"/>
      <c r="JJL12" s="2"/>
      <c r="JJM12" s="2"/>
      <c r="JJN12" s="2"/>
      <c r="JJO12" s="2"/>
      <c r="JJP12" s="2"/>
      <c r="JJQ12" s="2"/>
      <c r="JJR12" s="2"/>
      <c r="JJS12" s="2"/>
      <c r="JJT12" s="2"/>
      <c r="JJU12" s="2"/>
      <c r="JJV12" s="2"/>
      <c r="JJW12" s="2"/>
      <c r="JJX12" s="2"/>
      <c r="JJY12" s="2"/>
      <c r="JJZ12" s="2"/>
      <c r="JKA12" s="2"/>
      <c r="JKB12" s="2"/>
      <c r="JKC12" s="2"/>
      <c r="JKD12" s="2"/>
      <c r="JKE12" s="2"/>
      <c r="JKF12" s="2"/>
      <c r="JKG12" s="2"/>
      <c r="JKH12" s="2"/>
      <c r="JKI12" s="2"/>
      <c r="JKJ12" s="2"/>
      <c r="JKK12" s="2"/>
      <c r="JKL12" s="2"/>
      <c r="JKM12" s="2"/>
      <c r="JKN12" s="2"/>
      <c r="JKO12" s="2"/>
      <c r="JKP12" s="2"/>
      <c r="JKQ12" s="2"/>
      <c r="JKR12" s="2"/>
      <c r="JKS12" s="2"/>
      <c r="JKT12" s="2"/>
      <c r="JKU12" s="2"/>
      <c r="JKV12" s="2"/>
      <c r="JKW12" s="2"/>
      <c r="JKX12" s="2"/>
      <c r="JKY12" s="2"/>
      <c r="JKZ12" s="2"/>
      <c r="JLA12" s="2"/>
      <c r="JLB12" s="2"/>
      <c r="JLC12" s="2"/>
      <c r="JLD12" s="2"/>
      <c r="JLE12" s="2"/>
      <c r="JLF12" s="2"/>
      <c r="JLG12" s="2"/>
      <c r="JLH12" s="2"/>
      <c r="JLI12" s="2"/>
      <c r="JLJ12" s="2"/>
      <c r="JLK12" s="2"/>
      <c r="JLL12" s="2"/>
      <c r="JLM12" s="2"/>
      <c r="JLN12" s="2"/>
      <c r="JLO12" s="2"/>
      <c r="JLP12" s="2"/>
      <c r="JLQ12" s="2"/>
      <c r="JLR12" s="2"/>
      <c r="JLS12" s="2"/>
      <c r="JLT12" s="2"/>
      <c r="JLU12" s="2"/>
      <c r="JLV12" s="2"/>
      <c r="JLW12" s="2"/>
      <c r="JLX12" s="2"/>
      <c r="JLY12" s="2"/>
      <c r="JLZ12" s="2"/>
      <c r="JMA12" s="2"/>
      <c r="JMB12" s="2"/>
      <c r="JMC12" s="2"/>
      <c r="JMD12" s="2"/>
      <c r="JME12" s="2"/>
      <c r="JMF12" s="2"/>
      <c r="JMG12" s="2"/>
      <c r="JMH12" s="2"/>
      <c r="JMI12" s="2"/>
      <c r="JMJ12" s="2"/>
      <c r="JMK12" s="2"/>
      <c r="JML12" s="2"/>
      <c r="JMM12" s="2"/>
      <c r="JMN12" s="2"/>
      <c r="JMO12" s="2"/>
      <c r="JMP12" s="2"/>
      <c r="JMQ12" s="2"/>
      <c r="JMR12" s="2"/>
      <c r="JMS12" s="2"/>
      <c r="JMT12" s="2"/>
      <c r="JMU12" s="2"/>
      <c r="JMV12" s="2"/>
      <c r="JMW12" s="2"/>
      <c r="JMX12" s="2"/>
      <c r="JMY12" s="2"/>
      <c r="JMZ12" s="2"/>
      <c r="JNA12" s="2"/>
      <c r="JNB12" s="2"/>
      <c r="JNC12" s="2"/>
      <c r="JND12" s="2"/>
      <c r="JNE12" s="2"/>
      <c r="JNF12" s="2"/>
      <c r="JNG12" s="2"/>
      <c r="JNH12" s="2"/>
      <c r="JNI12" s="2"/>
      <c r="JNJ12" s="2"/>
      <c r="JNK12" s="2"/>
      <c r="JNL12" s="2"/>
      <c r="JNM12" s="2"/>
      <c r="JNN12" s="2"/>
      <c r="JNO12" s="2"/>
      <c r="JNP12" s="2"/>
      <c r="JNQ12" s="2"/>
      <c r="JNR12" s="2"/>
      <c r="JNS12" s="2"/>
      <c r="JNT12" s="2"/>
      <c r="JNU12" s="2"/>
      <c r="JNV12" s="2"/>
      <c r="JNW12" s="2"/>
      <c r="JNX12" s="2"/>
      <c r="JNY12" s="2"/>
      <c r="JNZ12" s="2"/>
      <c r="JOA12" s="2"/>
      <c r="JOB12" s="2"/>
      <c r="JOC12" s="2"/>
      <c r="JOD12" s="2"/>
      <c r="JOE12" s="2"/>
      <c r="JOF12" s="2"/>
      <c r="JOG12" s="2"/>
      <c r="JOH12" s="2"/>
      <c r="JOI12" s="2"/>
      <c r="JOJ12" s="2"/>
      <c r="JOK12" s="2"/>
      <c r="JOL12" s="2"/>
      <c r="JOM12" s="2"/>
      <c r="JON12" s="2"/>
      <c r="JOO12" s="2"/>
      <c r="JOP12" s="2"/>
      <c r="JOQ12" s="2"/>
      <c r="JOR12" s="2"/>
      <c r="JOS12" s="2"/>
      <c r="JOT12" s="2"/>
      <c r="JOU12" s="2"/>
      <c r="JOV12" s="2"/>
      <c r="JOW12" s="2"/>
      <c r="JOX12" s="2"/>
      <c r="JOY12" s="2"/>
      <c r="JOZ12" s="2"/>
      <c r="JPA12" s="2"/>
      <c r="JPB12" s="2"/>
      <c r="JPC12" s="2"/>
      <c r="JPD12" s="2"/>
      <c r="JPE12" s="2"/>
      <c r="JPF12" s="2"/>
      <c r="JPG12" s="2"/>
      <c r="JPH12" s="2"/>
      <c r="JPI12" s="2"/>
      <c r="JPJ12" s="2"/>
      <c r="JPK12" s="2"/>
      <c r="JPL12" s="2"/>
      <c r="JPM12" s="2"/>
      <c r="JPN12" s="2"/>
      <c r="JPO12" s="2"/>
      <c r="JPP12" s="2"/>
      <c r="JPQ12" s="2"/>
      <c r="JPR12" s="2"/>
      <c r="JPS12" s="2"/>
      <c r="JPT12" s="2"/>
      <c r="JPU12" s="2"/>
      <c r="JPV12" s="2"/>
      <c r="JPW12" s="2"/>
      <c r="JPX12" s="2"/>
      <c r="JPY12" s="2"/>
      <c r="JPZ12" s="2"/>
      <c r="JQA12" s="2"/>
      <c r="JQB12" s="2"/>
      <c r="JQC12" s="2"/>
      <c r="JQD12" s="2"/>
      <c r="JQE12" s="2"/>
      <c r="JQF12" s="2"/>
      <c r="JQG12" s="2"/>
      <c r="JQH12" s="2"/>
      <c r="JQI12" s="2"/>
      <c r="JQJ12" s="2"/>
      <c r="JQK12" s="2"/>
      <c r="JQL12" s="2"/>
      <c r="JQM12" s="2"/>
      <c r="JQN12" s="2"/>
      <c r="JQO12" s="2"/>
      <c r="JQP12" s="2"/>
      <c r="JQQ12" s="2"/>
      <c r="JQR12" s="2"/>
      <c r="JQS12" s="2"/>
      <c r="JQT12" s="2"/>
      <c r="JQU12" s="2"/>
      <c r="JQV12" s="2"/>
      <c r="JQW12" s="2"/>
      <c r="JQX12" s="2"/>
      <c r="JQY12" s="2"/>
      <c r="JQZ12" s="2"/>
      <c r="JRA12" s="2"/>
      <c r="JRB12" s="2"/>
      <c r="JRC12" s="2"/>
      <c r="JRD12" s="2"/>
      <c r="JRE12" s="2"/>
      <c r="JRF12" s="2"/>
      <c r="JRG12" s="2"/>
      <c r="JRH12" s="2"/>
      <c r="JRI12" s="2"/>
      <c r="JRJ12" s="2"/>
      <c r="JRK12" s="2"/>
      <c r="JRL12" s="2"/>
      <c r="JRM12" s="2"/>
      <c r="JRN12" s="2"/>
      <c r="JRO12" s="2"/>
      <c r="JRP12" s="2"/>
      <c r="JRQ12" s="2"/>
      <c r="JRR12" s="2"/>
      <c r="JRS12" s="2"/>
      <c r="JRT12" s="2"/>
      <c r="JRU12" s="2"/>
      <c r="JRV12" s="2"/>
      <c r="JRW12" s="2"/>
      <c r="JRX12" s="2"/>
      <c r="JRY12" s="2"/>
      <c r="JRZ12" s="2"/>
      <c r="JSA12" s="2"/>
      <c r="JSB12" s="2"/>
      <c r="JSC12" s="2"/>
      <c r="JSD12" s="2"/>
      <c r="JSE12" s="2"/>
      <c r="JSF12" s="2"/>
      <c r="JSG12" s="2"/>
      <c r="JSH12" s="2"/>
      <c r="JSI12" s="2"/>
      <c r="JSJ12" s="2"/>
      <c r="JSK12" s="2"/>
      <c r="JSL12" s="2"/>
      <c r="JSM12" s="2"/>
      <c r="JSN12" s="2"/>
      <c r="JSO12" s="2"/>
      <c r="JSP12" s="2"/>
      <c r="JSQ12" s="2"/>
      <c r="JSR12" s="2"/>
      <c r="JSS12" s="2"/>
      <c r="JST12" s="2"/>
      <c r="JSU12" s="2"/>
      <c r="JSV12" s="2"/>
      <c r="JSW12" s="2"/>
      <c r="JSX12" s="2"/>
      <c r="JSY12" s="2"/>
      <c r="JSZ12" s="2"/>
      <c r="JTA12" s="2"/>
      <c r="JTB12" s="2"/>
      <c r="JTC12" s="2"/>
      <c r="JTD12" s="2"/>
      <c r="JTE12" s="2"/>
      <c r="JTF12" s="2"/>
      <c r="JTG12" s="2"/>
      <c r="JTH12" s="2"/>
      <c r="JTI12" s="2"/>
      <c r="JTJ12" s="2"/>
      <c r="JTK12" s="2"/>
      <c r="JTL12" s="2"/>
      <c r="JTM12" s="2"/>
      <c r="JTN12" s="2"/>
      <c r="JTO12" s="2"/>
      <c r="JTP12" s="2"/>
      <c r="JTQ12" s="2"/>
      <c r="JTR12" s="2"/>
      <c r="JTS12" s="2"/>
      <c r="JTT12" s="2"/>
      <c r="JTU12" s="2"/>
      <c r="JTV12" s="2"/>
      <c r="JTW12" s="2"/>
      <c r="JTX12" s="2"/>
      <c r="JTY12" s="2"/>
      <c r="JTZ12" s="2"/>
      <c r="JUA12" s="2"/>
      <c r="JUB12" s="2"/>
      <c r="JUC12" s="2"/>
      <c r="JUD12" s="2"/>
      <c r="JUE12" s="2"/>
      <c r="JUF12" s="2"/>
      <c r="JUG12" s="2"/>
      <c r="JUH12" s="2"/>
      <c r="JUI12" s="2"/>
      <c r="JUJ12" s="2"/>
      <c r="JUK12" s="2"/>
      <c r="JUL12" s="2"/>
      <c r="JUM12" s="2"/>
      <c r="JUN12" s="2"/>
      <c r="JUO12" s="2"/>
      <c r="JUP12" s="2"/>
      <c r="JUQ12" s="2"/>
      <c r="JUR12" s="2"/>
      <c r="JUS12" s="2"/>
      <c r="JUT12" s="2"/>
      <c r="JUU12" s="2"/>
      <c r="JUV12" s="2"/>
      <c r="JUW12" s="2"/>
      <c r="JUX12" s="2"/>
      <c r="JUY12" s="2"/>
      <c r="JUZ12" s="2"/>
      <c r="JVA12" s="2"/>
      <c r="JVB12" s="2"/>
      <c r="JVC12" s="2"/>
      <c r="JVD12" s="2"/>
      <c r="JVE12" s="2"/>
      <c r="JVF12" s="2"/>
      <c r="JVG12" s="2"/>
      <c r="JVH12" s="2"/>
      <c r="JVI12" s="2"/>
      <c r="JVJ12" s="2"/>
      <c r="JVK12" s="2"/>
      <c r="JVL12" s="2"/>
      <c r="JVM12" s="2"/>
      <c r="JVN12" s="2"/>
      <c r="JVO12" s="2"/>
      <c r="JVP12" s="2"/>
      <c r="JVQ12" s="2"/>
      <c r="JVR12" s="2"/>
      <c r="JVS12" s="2"/>
      <c r="JVT12" s="2"/>
      <c r="JVU12" s="2"/>
      <c r="JVV12" s="2"/>
      <c r="JVW12" s="2"/>
      <c r="JVX12" s="2"/>
      <c r="JVY12" s="2"/>
      <c r="JVZ12" s="2"/>
      <c r="JWA12" s="2"/>
      <c r="JWB12" s="2"/>
      <c r="JWC12" s="2"/>
      <c r="JWD12" s="2"/>
      <c r="JWE12" s="2"/>
      <c r="JWF12" s="2"/>
      <c r="JWG12" s="2"/>
      <c r="JWH12" s="2"/>
      <c r="JWI12" s="2"/>
      <c r="JWJ12" s="2"/>
      <c r="JWK12" s="2"/>
      <c r="JWL12" s="2"/>
      <c r="JWM12" s="2"/>
      <c r="JWN12" s="2"/>
      <c r="JWO12" s="2"/>
      <c r="JWP12" s="2"/>
      <c r="JWQ12" s="2"/>
      <c r="JWR12" s="2"/>
      <c r="JWS12" s="2"/>
      <c r="JWT12" s="2"/>
      <c r="JWU12" s="2"/>
      <c r="JWV12" s="2"/>
      <c r="JWW12" s="2"/>
      <c r="JWX12" s="2"/>
      <c r="JWY12" s="2"/>
      <c r="JWZ12" s="2"/>
      <c r="JXA12" s="2"/>
      <c r="JXB12" s="2"/>
      <c r="JXC12" s="2"/>
      <c r="JXD12" s="2"/>
      <c r="JXE12" s="2"/>
      <c r="JXF12" s="2"/>
      <c r="JXG12" s="2"/>
      <c r="JXH12" s="2"/>
      <c r="JXI12" s="2"/>
      <c r="JXJ12" s="2"/>
      <c r="JXK12" s="2"/>
      <c r="JXL12" s="2"/>
      <c r="JXM12" s="2"/>
      <c r="JXN12" s="2"/>
      <c r="JXO12" s="2"/>
      <c r="JXP12" s="2"/>
      <c r="JXQ12" s="2"/>
      <c r="JXR12" s="2"/>
      <c r="JXS12" s="2"/>
      <c r="JXT12" s="2"/>
      <c r="JXU12" s="2"/>
      <c r="JXV12" s="2"/>
      <c r="JXW12" s="2"/>
      <c r="JXX12" s="2"/>
      <c r="JXY12" s="2"/>
      <c r="JXZ12" s="2"/>
      <c r="JYA12" s="2"/>
      <c r="JYB12" s="2"/>
      <c r="JYC12" s="2"/>
      <c r="JYD12" s="2"/>
      <c r="JYE12" s="2"/>
      <c r="JYF12" s="2"/>
      <c r="JYG12" s="2"/>
      <c r="JYH12" s="2"/>
      <c r="JYI12" s="2"/>
      <c r="JYJ12" s="2"/>
      <c r="JYK12" s="2"/>
      <c r="JYL12" s="2"/>
      <c r="JYM12" s="2"/>
      <c r="JYN12" s="2"/>
      <c r="JYO12" s="2"/>
      <c r="JYP12" s="2"/>
      <c r="JYQ12" s="2"/>
      <c r="JYR12" s="2"/>
      <c r="JYS12" s="2"/>
      <c r="JYT12" s="2"/>
      <c r="JYU12" s="2"/>
      <c r="JYV12" s="2"/>
      <c r="JYW12" s="2"/>
      <c r="JYX12" s="2"/>
      <c r="JYY12" s="2"/>
      <c r="JYZ12" s="2"/>
      <c r="JZA12" s="2"/>
      <c r="JZB12" s="2"/>
      <c r="JZC12" s="2"/>
      <c r="JZD12" s="2"/>
      <c r="JZE12" s="2"/>
      <c r="JZF12" s="2"/>
      <c r="JZG12" s="2"/>
      <c r="JZH12" s="2"/>
      <c r="JZI12" s="2"/>
      <c r="JZJ12" s="2"/>
      <c r="JZK12" s="2"/>
      <c r="JZL12" s="2"/>
      <c r="JZM12" s="2"/>
      <c r="JZN12" s="2"/>
      <c r="JZO12" s="2"/>
      <c r="JZP12" s="2"/>
      <c r="JZQ12" s="2"/>
      <c r="JZR12" s="2"/>
      <c r="JZS12" s="2"/>
      <c r="JZT12" s="2"/>
      <c r="JZU12" s="2"/>
      <c r="JZV12" s="2"/>
      <c r="JZW12" s="2"/>
      <c r="JZX12" s="2"/>
      <c r="JZY12" s="2"/>
      <c r="JZZ12" s="2"/>
      <c r="KAA12" s="2"/>
      <c r="KAB12" s="2"/>
      <c r="KAC12" s="2"/>
      <c r="KAD12" s="2"/>
      <c r="KAE12" s="2"/>
      <c r="KAF12" s="2"/>
      <c r="KAG12" s="2"/>
      <c r="KAH12" s="2"/>
      <c r="KAI12" s="2"/>
      <c r="KAJ12" s="2"/>
      <c r="KAK12" s="2"/>
      <c r="KAL12" s="2"/>
      <c r="KAM12" s="2"/>
      <c r="KAN12" s="2"/>
      <c r="KAO12" s="2"/>
      <c r="KAP12" s="2"/>
      <c r="KAQ12" s="2"/>
      <c r="KAR12" s="2"/>
      <c r="KAS12" s="2"/>
      <c r="KAT12" s="2"/>
      <c r="KAU12" s="2"/>
      <c r="KAV12" s="2"/>
      <c r="KAW12" s="2"/>
      <c r="KAX12" s="2"/>
      <c r="KAY12" s="2"/>
      <c r="KAZ12" s="2"/>
      <c r="KBA12" s="2"/>
      <c r="KBB12" s="2"/>
      <c r="KBC12" s="2"/>
      <c r="KBD12" s="2"/>
      <c r="KBE12" s="2"/>
      <c r="KBF12" s="2"/>
      <c r="KBG12" s="2"/>
      <c r="KBH12" s="2"/>
      <c r="KBI12" s="2"/>
      <c r="KBJ12" s="2"/>
      <c r="KBK12" s="2"/>
      <c r="KBL12" s="2"/>
      <c r="KBM12" s="2"/>
      <c r="KBN12" s="2"/>
      <c r="KBO12" s="2"/>
      <c r="KBP12" s="2"/>
      <c r="KBQ12" s="2"/>
      <c r="KBR12" s="2"/>
      <c r="KBS12" s="2"/>
      <c r="KBT12" s="2"/>
      <c r="KBU12" s="2"/>
      <c r="KBV12" s="2"/>
      <c r="KBW12" s="2"/>
      <c r="KBX12" s="2"/>
      <c r="KBY12" s="2"/>
      <c r="KBZ12" s="2"/>
      <c r="KCA12" s="2"/>
      <c r="KCB12" s="2"/>
      <c r="KCC12" s="2"/>
      <c r="KCD12" s="2"/>
      <c r="KCE12" s="2"/>
      <c r="KCF12" s="2"/>
      <c r="KCG12" s="2"/>
      <c r="KCH12" s="2"/>
      <c r="KCI12" s="2"/>
      <c r="KCJ12" s="2"/>
      <c r="KCK12" s="2"/>
      <c r="KCL12" s="2"/>
      <c r="KCM12" s="2"/>
      <c r="KCN12" s="2"/>
      <c r="KCO12" s="2"/>
      <c r="KCP12" s="2"/>
      <c r="KCQ12" s="2"/>
      <c r="KCR12" s="2"/>
      <c r="KCS12" s="2"/>
      <c r="KCT12" s="2"/>
      <c r="KCU12" s="2"/>
      <c r="KCV12" s="2"/>
      <c r="KCW12" s="2"/>
      <c r="KCX12" s="2"/>
      <c r="KCY12" s="2"/>
      <c r="KCZ12" s="2"/>
      <c r="KDA12" s="2"/>
      <c r="KDB12" s="2"/>
      <c r="KDC12" s="2"/>
      <c r="KDD12" s="2"/>
      <c r="KDE12" s="2"/>
      <c r="KDF12" s="2"/>
      <c r="KDG12" s="2"/>
      <c r="KDH12" s="2"/>
      <c r="KDI12" s="2"/>
      <c r="KDJ12" s="2"/>
      <c r="KDK12" s="2"/>
      <c r="KDL12" s="2"/>
      <c r="KDM12" s="2"/>
      <c r="KDN12" s="2"/>
      <c r="KDO12" s="2"/>
      <c r="KDP12" s="2"/>
      <c r="KDQ12" s="2"/>
      <c r="KDR12" s="2"/>
      <c r="KDS12" s="2"/>
      <c r="KDT12" s="2"/>
      <c r="KDU12" s="2"/>
      <c r="KDV12" s="2"/>
      <c r="KDW12" s="2"/>
      <c r="KDX12" s="2"/>
      <c r="KDY12" s="2"/>
      <c r="KDZ12" s="2"/>
      <c r="KEA12" s="2"/>
      <c r="KEB12" s="2"/>
      <c r="KEC12" s="2"/>
      <c r="KED12" s="2"/>
      <c r="KEE12" s="2"/>
      <c r="KEF12" s="2"/>
      <c r="KEG12" s="2"/>
      <c r="KEH12" s="2"/>
      <c r="KEI12" s="2"/>
      <c r="KEJ12" s="2"/>
      <c r="KEK12" s="2"/>
      <c r="KEL12" s="2"/>
      <c r="KEM12" s="2"/>
      <c r="KEN12" s="2"/>
      <c r="KEO12" s="2"/>
      <c r="KEP12" s="2"/>
      <c r="KEQ12" s="2"/>
      <c r="KER12" s="2"/>
      <c r="KES12" s="2"/>
      <c r="KET12" s="2"/>
      <c r="KEU12" s="2"/>
      <c r="KEV12" s="2"/>
      <c r="KEW12" s="2"/>
      <c r="KEX12" s="2"/>
      <c r="KEY12" s="2"/>
      <c r="KEZ12" s="2"/>
      <c r="KFA12" s="2"/>
      <c r="KFB12" s="2"/>
      <c r="KFC12" s="2"/>
      <c r="KFD12" s="2"/>
      <c r="KFE12" s="2"/>
      <c r="KFF12" s="2"/>
      <c r="KFG12" s="2"/>
      <c r="KFH12" s="2"/>
      <c r="KFI12" s="2"/>
      <c r="KFJ12" s="2"/>
      <c r="KFK12" s="2"/>
      <c r="KFL12" s="2"/>
      <c r="KFM12" s="2"/>
      <c r="KFN12" s="2"/>
      <c r="KFO12" s="2"/>
      <c r="KFP12" s="2"/>
      <c r="KFQ12" s="2"/>
      <c r="KFR12" s="2"/>
      <c r="KFS12" s="2"/>
      <c r="KFT12" s="2"/>
      <c r="KFU12" s="2"/>
      <c r="KFV12" s="2"/>
      <c r="KFW12" s="2"/>
      <c r="KFX12" s="2"/>
      <c r="KFY12" s="2"/>
      <c r="KFZ12" s="2"/>
      <c r="KGA12" s="2"/>
      <c r="KGB12" s="2"/>
      <c r="KGC12" s="2"/>
      <c r="KGD12" s="2"/>
      <c r="KGE12" s="2"/>
      <c r="KGF12" s="2"/>
      <c r="KGG12" s="2"/>
      <c r="KGH12" s="2"/>
      <c r="KGI12" s="2"/>
      <c r="KGJ12" s="2"/>
      <c r="KGK12" s="2"/>
      <c r="KGL12" s="2"/>
      <c r="KGM12" s="2"/>
      <c r="KGN12" s="2"/>
      <c r="KGO12" s="2"/>
      <c r="KGP12" s="2"/>
      <c r="KGQ12" s="2"/>
      <c r="KGR12" s="2"/>
      <c r="KGS12" s="2"/>
      <c r="KGT12" s="2"/>
      <c r="KGU12" s="2"/>
      <c r="KGV12" s="2"/>
      <c r="KGW12" s="2"/>
      <c r="KGX12" s="2"/>
      <c r="KGY12" s="2"/>
      <c r="KGZ12" s="2"/>
      <c r="KHA12" s="2"/>
      <c r="KHB12" s="2"/>
      <c r="KHC12" s="2"/>
      <c r="KHD12" s="2"/>
      <c r="KHE12" s="2"/>
      <c r="KHF12" s="2"/>
      <c r="KHG12" s="2"/>
      <c r="KHH12" s="2"/>
      <c r="KHI12" s="2"/>
      <c r="KHJ12" s="2"/>
      <c r="KHK12" s="2"/>
      <c r="KHL12" s="2"/>
      <c r="KHM12" s="2"/>
      <c r="KHN12" s="2"/>
      <c r="KHO12" s="2"/>
      <c r="KHP12" s="2"/>
      <c r="KHQ12" s="2"/>
      <c r="KHR12" s="2"/>
      <c r="KHS12" s="2"/>
      <c r="KHT12" s="2"/>
      <c r="KHU12" s="2"/>
      <c r="KHV12" s="2"/>
      <c r="KHW12" s="2"/>
      <c r="KHX12" s="2"/>
      <c r="KHY12" s="2"/>
      <c r="KHZ12" s="2"/>
      <c r="KIA12" s="2"/>
      <c r="KIB12" s="2"/>
      <c r="KIC12" s="2"/>
      <c r="KID12" s="2"/>
      <c r="KIE12" s="2"/>
      <c r="KIF12" s="2"/>
      <c r="KIG12" s="2"/>
      <c r="KIH12" s="2"/>
      <c r="KII12" s="2"/>
      <c r="KIJ12" s="2"/>
      <c r="KIK12" s="2"/>
      <c r="KIL12" s="2"/>
      <c r="KIM12" s="2"/>
      <c r="KIN12" s="2"/>
      <c r="KIO12" s="2"/>
      <c r="KIP12" s="2"/>
      <c r="KIQ12" s="2"/>
      <c r="KIR12" s="2"/>
      <c r="KIS12" s="2"/>
      <c r="KIT12" s="2"/>
      <c r="KIU12" s="2"/>
      <c r="KIV12" s="2"/>
      <c r="KIW12" s="2"/>
      <c r="KIX12" s="2"/>
      <c r="KIY12" s="2"/>
      <c r="KIZ12" s="2"/>
      <c r="KJA12" s="2"/>
      <c r="KJB12" s="2"/>
      <c r="KJC12" s="2"/>
      <c r="KJD12" s="2"/>
      <c r="KJE12" s="2"/>
      <c r="KJF12" s="2"/>
      <c r="KJG12" s="2"/>
      <c r="KJH12" s="2"/>
      <c r="KJI12" s="2"/>
      <c r="KJJ12" s="2"/>
      <c r="KJK12" s="2"/>
      <c r="KJL12" s="2"/>
      <c r="KJM12" s="2"/>
      <c r="KJN12" s="2"/>
      <c r="KJO12" s="2"/>
      <c r="KJP12" s="2"/>
      <c r="KJQ12" s="2"/>
      <c r="KJR12" s="2"/>
      <c r="KJS12" s="2"/>
      <c r="KJT12" s="2"/>
      <c r="KJU12" s="2"/>
      <c r="KJV12" s="2"/>
      <c r="KJW12" s="2"/>
      <c r="KJX12" s="2"/>
      <c r="KJY12" s="2"/>
      <c r="KJZ12" s="2"/>
      <c r="KKA12" s="2"/>
      <c r="KKB12" s="2"/>
      <c r="KKC12" s="2"/>
      <c r="KKD12" s="2"/>
      <c r="KKE12" s="2"/>
      <c r="KKF12" s="2"/>
      <c r="KKG12" s="2"/>
      <c r="KKH12" s="2"/>
      <c r="KKI12" s="2"/>
      <c r="KKJ12" s="2"/>
      <c r="KKK12" s="2"/>
      <c r="KKL12" s="2"/>
      <c r="KKM12" s="2"/>
      <c r="KKN12" s="2"/>
      <c r="KKO12" s="2"/>
      <c r="KKP12" s="2"/>
      <c r="KKQ12" s="2"/>
      <c r="KKR12" s="2"/>
      <c r="KKS12" s="2"/>
      <c r="KKT12" s="2"/>
      <c r="KKU12" s="2"/>
      <c r="KKV12" s="2"/>
      <c r="KKW12" s="2"/>
      <c r="KKX12" s="2"/>
      <c r="KKY12" s="2"/>
      <c r="KKZ12" s="2"/>
      <c r="KLA12" s="2"/>
      <c r="KLB12" s="2"/>
      <c r="KLC12" s="2"/>
      <c r="KLD12" s="2"/>
      <c r="KLE12" s="2"/>
      <c r="KLF12" s="2"/>
      <c r="KLG12" s="2"/>
      <c r="KLH12" s="2"/>
      <c r="KLI12" s="2"/>
      <c r="KLJ12" s="2"/>
      <c r="KLK12" s="2"/>
      <c r="KLL12" s="2"/>
      <c r="KLM12" s="2"/>
      <c r="KLN12" s="2"/>
      <c r="KLO12" s="2"/>
      <c r="KLP12" s="2"/>
      <c r="KLQ12" s="2"/>
      <c r="KLR12" s="2"/>
      <c r="KLS12" s="2"/>
      <c r="KLT12" s="2"/>
      <c r="KLU12" s="2"/>
      <c r="KLV12" s="2"/>
      <c r="KLW12" s="2"/>
      <c r="KLX12" s="2"/>
      <c r="KLY12" s="2"/>
      <c r="KLZ12" s="2"/>
      <c r="KMA12" s="2"/>
      <c r="KMB12" s="2"/>
      <c r="KMC12" s="2"/>
      <c r="KMD12" s="2"/>
      <c r="KME12" s="2"/>
      <c r="KMF12" s="2"/>
      <c r="KMG12" s="2"/>
      <c r="KMH12" s="2"/>
      <c r="KMI12" s="2"/>
      <c r="KMJ12" s="2"/>
      <c r="KMK12" s="2"/>
      <c r="KML12" s="2"/>
      <c r="KMM12" s="2"/>
      <c r="KMN12" s="2"/>
      <c r="KMO12" s="2"/>
      <c r="KMP12" s="2"/>
      <c r="KMQ12" s="2"/>
      <c r="KMR12" s="2"/>
      <c r="KMS12" s="2"/>
      <c r="KMT12" s="2"/>
      <c r="KMU12" s="2"/>
      <c r="KMV12" s="2"/>
      <c r="KMW12" s="2"/>
      <c r="KMX12" s="2"/>
      <c r="KMY12" s="2"/>
      <c r="KMZ12" s="2"/>
      <c r="KNA12" s="2"/>
      <c r="KNB12" s="2"/>
      <c r="KNC12" s="2"/>
      <c r="KND12" s="2"/>
      <c r="KNE12" s="2"/>
      <c r="KNF12" s="2"/>
      <c r="KNG12" s="2"/>
      <c r="KNH12" s="2"/>
      <c r="KNI12" s="2"/>
      <c r="KNJ12" s="2"/>
      <c r="KNK12" s="2"/>
      <c r="KNL12" s="2"/>
      <c r="KNM12" s="2"/>
      <c r="KNN12" s="2"/>
      <c r="KNO12" s="2"/>
      <c r="KNP12" s="2"/>
      <c r="KNQ12" s="2"/>
      <c r="KNR12" s="2"/>
      <c r="KNS12" s="2"/>
      <c r="KNT12" s="2"/>
      <c r="KNU12" s="2"/>
      <c r="KNV12" s="2"/>
      <c r="KNW12" s="2"/>
      <c r="KNX12" s="2"/>
      <c r="KNY12" s="2"/>
      <c r="KNZ12" s="2"/>
      <c r="KOA12" s="2"/>
      <c r="KOB12" s="2"/>
      <c r="KOC12" s="2"/>
      <c r="KOD12" s="2"/>
      <c r="KOE12" s="2"/>
      <c r="KOF12" s="2"/>
      <c r="KOG12" s="2"/>
      <c r="KOH12" s="2"/>
      <c r="KOI12" s="2"/>
      <c r="KOJ12" s="2"/>
      <c r="KOK12" s="2"/>
      <c r="KOL12" s="2"/>
      <c r="KOM12" s="2"/>
      <c r="KON12" s="2"/>
      <c r="KOO12" s="2"/>
      <c r="KOP12" s="2"/>
      <c r="KOQ12" s="2"/>
      <c r="KOR12" s="2"/>
      <c r="KOS12" s="2"/>
      <c r="KOT12" s="2"/>
      <c r="KOU12" s="2"/>
      <c r="KOV12" s="2"/>
      <c r="KOW12" s="2"/>
      <c r="KOX12" s="2"/>
      <c r="KOY12" s="2"/>
      <c r="KOZ12" s="2"/>
      <c r="KPA12" s="2"/>
      <c r="KPB12" s="2"/>
      <c r="KPC12" s="2"/>
      <c r="KPD12" s="2"/>
      <c r="KPE12" s="2"/>
      <c r="KPF12" s="2"/>
      <c r="KPG12" s="2"/>
      <c r="KPH12" s="2"/>
      <c r="KPI12" s="2"/>
      <c r="KPJ12" s="2"/>
      <c r="KPK12" s="2"/>
      <c r="KPL12" s="2"/>
      <c r="KPM12" s="2"/>
      <c r="KPN12" s="2"/>
      <c r="KPO12" s="2"/>
      <c r="KPP12" s="2"/>
      <c r="KPQ12" s="2"/>
      <c r="KPR12" s="2"/>
      <c r="KPS12" s="2"/>
      <c r="KPT12" s="2"/>
      <c r="KPU12" s="2"/>
      <c r="KPV12" s="2"/>
      <c r="KPW12" s="2"/>
      <c r="KPX12" s="2"/>
      <c r="KPY12" s="2"/>
      <c r="KPZ12" s="2"/>
      <c r="KQA12" s="2"/>
      <c r="KQB12" s="2"/>
      <c r="KQC12" s="2"/>
      <c r="KQD12" s="2"/>
      <c r="KQE12" s="2"/>
      <c r="KQF12" s="2"/>
      <c r="KQG12" s="2"/>
      <c r="KQH12" s="2"/>
      <c r="KQI12" s="2"/>
      <c r="KQJ12" s="2"/>
      <c r="KQK12" s="2"/>
      <c r="KQL12" s="2"/>
      <c r="KQM12" s="2"/>
      <c r="KQN12" s="2"/>
      <c r="KQO12" s="2"/>
      <c r="KQP12" s="2"/>
      <c r="KQQ12" s="2"/>
      <c r="KQR12" s="2"/>
      <c r="KQS12" s="2"/>
      <c r="KQT12" s="2"/>
      <c r="KQU12" s="2"/>
      <c r="KQV12" s="2"/>
      <c r="KQW12" s="2"/>
      <c r="KQX12" s="2"/>
      <c r="KQY12" s="2"/>
      <c r="KQZ12" s="2"/>
      <c r="KRA12" s="2"/>
      <c r="KRB12" s="2"/>
      <c r="KRC12" s="2"/>
      <c r="KRD12" s="2"/>
      <c r="KRE12" s="2"/>
      <c r="KRF12" s="2"/>
      <c r="KRG12" s="2"/>
      <c r="KRH12" s="2"/>
      <c r="KRI12" s="2"/>
      <c r="KRJ12" s="2"/>
      <c r="KRK12" s="2"/>
      <c r="KRL12" s="2"/>
      <c r="KRM12" s="2"/>
      <c r="KRN12" s="2"/>
      <c r="KRO12" s="2"/>
      <c r="KRP12" s="2"/>
      <c r="KRQ12" s="2"/>
      <c r="KRR12" s="2"/>
      <c r="KRS12" s="2"/>
      <c r="KRT12" s="2"/>
      <c r="KRU12" s="2"/>
      <c r="KRV12" s="2"/>
      <c r="KRW12" s="2"/>
      <c r="KRX12" s="2"/>
      <c r="KRY12" s="2"/>
      <c r="KRZ12" s="2"/>
      <c r="KSA12" s="2"/>
      <c r="KSB12" s="2"/>
      <c r="KSC12" s="2"/>
      <c r="KSD12" s="2"/>
      <c r="KSE12" s="2"/>
      <c r="KSF12" s="2"/>
      <c r="KSG12" s="2"/>
      <c r="KSH12" s="2"/>
      <c r="KSI12" s="2"/>
      <c r="KSJ12" s="2"/>
      <c r="KSK12" s="2"/>
      <c r="KSL12" s="2"/>
      <c r="KSM12" s="2"/>
      <c r="KSN12" s="2"/>
      <c r="KSO12" s="2"/>
      <c r="KSP12" s="2"/>
      <c r="KSQ12" s="2"/>
      <c r="KSR12" s="2"/>
      <c r="KSS12" s="2"/>
      <c r="KST12" s="2"/>
      <c r="KSU12" s="2"/>
      <c r="KSV12" s="2"/>
      <c r="KSW12" s="2"/>
      <c r="KSX12" s="2"/>
      <c r="KSY12" s="2"/>
      <c r="KSZ12" s="2"/>
      <c r="KTA12" s="2"/>
      <c r="KTB12" s="2"/>
      <c r="KTC12" s="2"/>
      <c r="KTD12" s="2"/>
      <c r="KTE12" s="2"/>
      <c r="KTF12" s="2"/>
      <c r="KTG12" s="2"/>
      <c r="KTH12" s="2"/>
      <c r="KTI12" s="2"/>
      <c r="KTJ12" s="2"/>
      <c r="KTK12" s="2"/>
      <c r="KTL12" s="2"/>
      <c r="KTM12" s="2"/>
      <c r="KTN12" s="2"/>
      <c r="KTO12" s="2"/>
      <c r="KTP12" s="2"/>
      <c r="KTQ12" s="2"/>
      <c r="KTR12" s="2"/>
      <c r="KTS12" s="2"/>
      <c r="KTT12" s="2"/>
      <c r="KTU12" s="2"/>
      <c r="KTV12" s="2"/>
      <c r="KTW12" s="2"/>
      <c r="KTX12" s="2"/>
      <c r="KTY12" s="2"/>
      <c r="KTZ12" s="2"/>
      <c r="KUA12" s="2"/>
      <c r="KUB12" s="2"/>
      <c r="KUC12" s="2"/>
      <c r="KUD12" s="2"/>
      <c r="KUE12" s="2"/>
      <c r="KUF12" s="2"/>
      <c r="KUG12" s="2"/>
      <c r="KUH12" s="2"/>
      <c r="KUI12" s="2"/>
      <c r="KUJ12" s="2"/>
      <c r="KUK12" s="2"/>
      <c r="KUL12" s="2"/>
      <c r="KUM12" s="2"/>
      <c r="KUN12" s="2"/>
      <c r="KUO12" s="2"/>
      <c r="KUP12" s="2"/>
      <c r="KUQ12" s="2"/>
      <c r="KUR12" s="2"/>
      <c r="KUS12" s="2"/>
      <c r="KUT12" s="2"/>
      <c r="KUU12" s="2"/>
      <c r="KUV12" s="2"/>
      <c r="KUW12" s="2"/>
      <c r="KUX12" s="2"/>
      <c r="KUY12" s="2"/>
      <c r="KUZ12" s="2"/>
      <c r="KVA12" s="2"/>
      <c r="KVB12" s="2"/>
      <c r="KVC12" s="2"/>
      <c r="KVD12" s="2"/>
      <c r="KVE12" s="2"/>
      <c r="KVF12" s="2"/>
      <c r="KVG12" s="2"/>
      <c r="KVH12" s="2"/>
      <c r="KVI12" s="2"/>
      <c r="KVJ12" s="2"/>
      <c r="KVK12" s="2"/>
      <c r="KVL12" s="2"/>
      <c r="KVM12" s="2"/>
      <c r="KVN12" s="2"/>
      <c r="KVO12" s="2"/>
      <c r="KVP12" s="2"/>
      <c r="KVQ12" s="2"/>
      <c r="KVR12" s="2"/>
      <c r="KVS12" s="2"/>
      <c r="KVT12" s="2"/>
      <c r="KVU12" s="2"/>
      <c r="KVV12" s="2"/>
      <c r="KVW12" s="2"/>
      <c r="KVX12" s="2"/>
      <c r="KVY12" s="2"/>
      <c r="KVZ12" s="2"/>
      <c r="KWA12" s="2"/>
      <c r="KWB12" s="2"/>
      <c r="KWC12" s="2"/>
      <c r="KWD12" s="2"/>
      <c r="KWE12" s="2"/>
      <c r="KWF12" s="2"/>
      <c r="KWG12" s="2"/>
      <c r="KWH12" s="2"/>
      <c r="KWI12" s="2"/>
      <c r="KWJ12" s="2"/>
      <c r="KWK12" s="2"/>
      <c r="KWL12" s="2"/>
      <c r="KWM12" s="2"/>
      <c r="KWN12" s="2"/>
      <c r="KWO12" s="2"/>
      <c r="KWP12" s="2"/>
      <c r="KWQ12" s="2"/>
      <c r="KWR12" s="2"/>
      <c r="KWS12" s="2"/>
      <c r="KWT12" s="2"/>
      <c r="KWU12" s="2"/>
      <c r="KWV12" s="2"/>
      <c r="KWW12" s="2"/>
      <c r="KWX12" s="2"/>
      <c r="KWY12" s="2"/>
      <c r="KWZ12" s="2"/>
      <c r="KXA12" s="2"/>
      <c r="KXB12" s="2"/>
      <c r="KXC12" s="2"/>
      <c r="KXD12" s="2"/>
      <c r="KXE12" s="2"/>
      <c r="KXF12" s="2"/>
      <c r="KXG12" s="2"/>
      <c r="KXH12" s="2"/>
      <c r="KXI12" s="2"/>
      <c r="KXJ12" s="2"/>
      <c r="KXK12" s="2"/>
      <c r="KXL12" s="2"/>
      <c r="KXM12" s="2"/>
      <c r="KXN12" s="2"/>
      <c r="KXO12" s="2"/>
      <c r="KXP12" s="2"/>
      <c r="KXQ12" s="2"/>
      <c r="KXR12" s="2"/>
      <c r="KXS12" s="2"/>
      <c r="KXT12" s="2"/>
      <c r="KXU12" s="2"/>
      <c r="KXV12" s="2"/>
      <c r="KXW12" s="2"/>
      <c r="KXX12" s="2"/>
      <c r="KXY12" s="2"/>
      <c r="KXZ12" s="2"/>
      <c r="KYA12" s="2"/>
      <c r="KYB12" s="2"/>
      <c r="KYC12" s="2"/>
      <c r="KYD12" s="2"/>
      <c r="KYE12" s="2"/>
      <c r="KYF12" s="2"/>
      <c r="KYG12" s="2"/>
      <c r="KYH12" s="2"/>
      <c r="KYI12" s="2"/>
      <c r="KYJ12" s="2"/>
      <c r="KYK12" s="2"/>
      <c r="KYL12" s="2"/>
      <c r="KYM12" s="2"/>
      <c r="KYN12" s="2"/>
      <c r="KYO12" s="2"/>
      <c r="KYP12" s="2"/>
      <c r="KYQ12" s="2"/>
      <c r="KYR12" s="2"/>
      <c r="KYS12" s="2"/>
      <c r="KYT12" s="2"/>
      <c r="KYU12" s="2"/>
      <c r="KYV12" s="2"/>
      <c r="KYW12" s="2"/>
      <c r="KYX12" s="2"/>
      <c r="KYY12" s="2"/>
      <c r="KYZ12" s="2"/>
      <c r="KZA12" s="2"/>
      <c r="KZB12" s="2"/>
      <c r="KZC12" s="2"/>
      <c r="KZD12" s="2"/>
      <c r="KZE12" s="2"/>
      <c r="KZF12" s="2"/>
      <c r="KZG12" s="2"/>
      <c r="KZH12" s="2"/>
      <c r="KZI12" s="2"/>
      <c r="KZJ12" s="2"/>
      <c r="KZK12" s="2"/>
      <c r="KZL12" s="2"/>
      <c r="KZM12" s="2"/>
      <c r="KZN12" s="2"/>
      <c r="KZO12" s="2"/>
      <c r="KZP12" s="2"/>
      <c r="KZQ12" s="2"/>
      <c r="KZR12" s="2"/>
      <c r="KZS12" s="2"/>
      <c r="KZT12" s="2"/>
      <c r="KZU12" s="2"/>
      <c r="KZV12" s="2"/>
      <c r="KZW12" s="2"/>
      <c r="KZX12" s="2"/>
      <c r="KZY12" s="2"/>
      <c r="KZZ12" s="2"/>
      <c r="LAA12" s="2"/>
      <c r="LAB12" s="2"/>
      <c r="LAC12" s="2"/>
      <c r="LAD12" s="2"/>
      <c r="LAE12" s="2"/>
      <c r="LAF12" s="2"/>
      <c r="LAG12" s="2"/>
      <c r="LAH12" s="2"/>
      <c r="LAI12" s="2"/>
      <c r="LAJ12" s="2"/>
      <c r="LAK12" s="2"/>
      <c r="LAL12" s="2"/>
      <c r="LAM12" s="2"/>
      <c r="LAN12" s="2"/>
      <c r="LAO12" s="2"/>
      <c r="LAP12" s="2"/>
      <c r="LAQ12" s="2"/>
      <c r="LAR12" s="2"/>
      <c r="LAS12" s="2"/>
      <c r="LAT12" s="2"/>
      <c r="LAU12" s="2"/>
      <c r="LAV12" s="2"/>
      <c r="LAW12" s="2"/>
      <c r="LAX12" s="2"/>
      <c r="LAY12" s="2"/>
      <c r="LAZ12" s="2"/>
      <c r="LBA12" s="2"/>
      <c r="LBB12" s="2"/>
      <c r="LBC12" s="2"/>
      <c r="LBD12" s="2"/>
      <c r="LBE12" s="2"/>
      <c r="LBF12" s="2"/>
      <c r="LBG12" s="2"/>
      <c r="LBH12" s="2"/>
      <c r="LBI12" s="2"/>
      <c r="LBJ12" s="2"/>
      <c r="LBK12" s="2"/>
      <c r="LBL12" s="2"/>
      <c r="LBM12" s="2"/>
      <c r="LBN12" s="2"/>
      <c r="LBO12" s="2"/>
      <c r="LBP12" s="2"/>
      <c r="LBQ12" s="2"/>
      <c r="LBR12" s="2"/>
      <c r="LBS12" s="2"/>
      <c r="LBT12" s="2"/>
      <c r="LBU12" s="2"/>
      <c r="LBV12" s="2"/>
      <c r="LBW12" s="2"/>
      <c r="LBX12" s="2"/>
      <c r="LBY12" s="2"/>
      <c r="LBZ12" s="2"/>
      <c r="LCA12" s="2"/>
      <c r="LCB12" s="2"/>
      <c r="LCC12" s="2"/>
      <c r="LCD12" s="2"/>
      <c r="LCE12" s="2"/>
      <c r="LCF12" s="2"/>
      <c r="LCG12" s="2"/>
      <c r="LCH12" s="2"/>
      <c r="LCI12" s="2"/>
      <c r="LCJ12" s="2"/>
      <c r="LCK12" s="2"/>
      <c r="LCL12" s="2"/>
      <c r="LCM12" s="2"/>
      <c r="LCN12" s="2"/>
      <c r="LCO12" s="2"/>
      <c r="LCP12" s="2"/>
      <c r="LCQ12" s="2"/>
      <c r="LCR12" s="2"/>
      <c r="LCS12" s="2"/>
      <c r="LCT12" s="2"/>
      <c r="LCU12" s="2"/>
      <c r="LCV12" s="2"/>
      <c r="LCW12" s="2"/>
      <c r="LCX12" s="2"/>
      <c r="LCY12" s="2"/>
      <c r="LCZ12" s="2"/>
      <c r="LDA12" s="2"/>
      <c r="LDB12" s="2"/>
      <c r="LDC12" s="2"/>
      <c r="LDD12" s="2"/>
      <c r="LDE12" s="2"/>
      <c r="LDF12" s="2"/>
      <c r="LDG12" s="2"/>
      <c r="LDH12" s="2"/>
      <c r="LDI12" s="2"/>
      <c r="LDJ12" s="2"/>
      <c r="LDK12" s="2"/>
      <c r="LDL12" s="2"/>
      <c r="LDM12" s="2"/>
      <c r="LDN12" s="2"/>
      <c r="LDO12" s="2"/>
      <c r="LDP12" s="2"/>
      <c r="LDQ12" s="2"/>
      <c r="LDR12" s="2"/>
      <c r="LDS12" s="2"/>
      <c r="LDT12" s="2"/>
      <c r="LDU12" s="2"/>
      <c r="LDV12" s="2"/>
      <c r="LDW12" s="2"/>
      <c r="LDX12" s="2"/>
      <c r="LDY12" s="2"/>
      <c r="LDZ12" s="2"/>
      <c r="LEA12" s="2"/>
      <c r="LEB12" s="2"/>
      <c r="LEC12" s="2"/>
      <c r="LED12" s="2"/>
      <c r="LEE12" s="2"/>
      <c r="LEF12" s="2"/>
      <c r="LEG12" s="2"/>
      <c r="LEH12" s="2"/>
      <c r="LEI12" s="2"/>
      <c r="LEJ12" s="2"/>
      <c r="LEK12" s="2"/>
      <c r="LEL12" s="2"/>
      <c r="LEM12" s="2"/>
      <c r="LEN12" s="2"/>
      <c r="LEO12" s="2"/>
      <c r="LEP12" s="2"/>
      <c r="LEQ12" s="2"/>
      <c r="LER12" s="2"/>
      <c r="LES12" s="2"/>
      <c r="LET12" s="2"/>
      <c r="LEU12" s="2"/>
      <c r="LEV12" s="2"/>
      <c r="LEW12" s="2"/>
      <c r="LEX12" s="2"/>
      <c r="LEY12" s="2"/>
      <c r="LEZ12" s="2"/>
      <c r="LFA12" s="2"/>
      <c r="LFB12" s="2"/>
      <c r="LFC12" s="2"/>
      <c r="LFD12" s="2"/>
      <c r="LFE12" s="2"/>
      <c r="LFF12" s="2"/>
      <c r="LFG12" s="2"/>
      <c r="LFH12" s="2"/>
      <c r="LFI12" s="2"/>
      <c r="LFJ12" s="2"/>
      <c r="LFK12" s="2"/>
      <c r="LFL12" s="2"/>
      <c r="LFM12" s="2"/>
      <c r="LFN12" s="2"/>
      <c r="LFO12" s="2"/>
      <c r="LFP12" s="2"/>
      <c r="LFQ12" s="2"/>
      <c r="LFR12" s="2"/>
      <c r="LFS12" s="2"/>
      <c r="LFT12" s="2"/>
      <c r="LFU12" s="2"/>
      <c r="LFV12" s="2"/>
      <c r="LFW12" s="2"/>
      <c r="LFX12" s="2"/>
      <c r="LFY12" s="2"/>
      <c r="LFZ12" s="2"/>
      <c r="LGA12" s="2"/>
      <c r="LGB12" s="2"/>
      <c r="LGC12" s="2"/>
      <c r="LGD12" s="2"/>
      <c r="LGE12" s="2"/>
      <c r="LGF12" s="2"/>
      <c r="LGG12" s="2"/>
      <c r="LGH12" s="2"/>
      <c r="LGI12" s="2"/>
      <c r="LGJ12" s="2"/>
      <c r="LGK12" s="2"/>
      <c r="LGL12" s="2"/>
      <c r="LGM12" s="2"/>
      <c r="LGN12" s="2"/>
      <c r="LGO12" s="2"/>
      <c r="LGP12" s="2"/>
      <c r="LGQ12" s="2"/>
      <c r="LGR12" s="2"/>
      <c r="LGS12" s="2"/>
      <c r="LGT12" s="2"/>
      <c r="LGU12" s="2"/>
      <c r="LGV12" s="2"/>
      <c r="LGW12" s="2"/>
      <c r="LGX12" s="2"/>
      <c r="LGY12" s="2"/>
      <c r="LGZ12" s="2"/>
      <c r="LHA12" s="2"/>
      <c r="LHB12" s="2"/>
      <c r="LHC12" s="2"/>
      <c r="LHD12" s="2"/>
      <c r="LHE12" s="2"/>
      <c r="LHF12" s="2"/>
      <c r="LHG12" s="2"/>
      <c r="LHH12" s="2"/>
      <c r="LHI12" s="2"/>
      <c r="LHJ12" s="2"/>
      <c r="LHK12" s="2"/>
      <c r="LHL12" s="2"/>
      <c r="LHM12" s="2"/>
      <c r="LHN12" s="2"/>
      <c r="LHO12" s="2"/>
      <c r="LHP12" s="2"/>
      <c r="LHQ12" s="2"/>
      <c r="LHR12" s="2"/>
      <c r="LHS12" s="2"/>
      <c r="LHT12" s="2"/>
      <c r="LHU12" s="2"/>
      <c r="LHV12" s="2"/>
      <c r="LHW12" s="2"/>
      <c r="LHX12" s="2"/>
      <c r="LHY12" s="2"/>
      <c r="LHZ12" s="2"/>
      <c r="LIA12" s="2"/>
      <c r="LIB12" s="2"/>
      <c r="LIC12" s="2"/>
      <c r="LID12" s="2"/>
      <c r="LIE12" s="2"/>
      <c r="LIF12" s="2"/>
      <c r="LIG12" s="2"/>
      <c r="LIH12" s="2"/>
      <c r="LII12" s="2"/>
      <c r="LIJ12" s="2"/>
      <c r="LIK12" s="2"/>
      <c r="LIL12" s="2"/>
      <c r="LIM12" s="2"/>
      <c r="LIN12" s="2"/>
      <c r="LIO12" s="2"/>
      <c r="LIP12" s="2"/>
      <c r="LIQ12" s="2"/>
      <c r="LIR12" s="2"/>
      <c r="LIS12" s="2"/>
      <c r="LIT12" s="2"/>
      <c r="LIU12" s="2"/>
      <c r="LIV12" s="2"/>
      <c r="LIW12" s="2"/>
      <c r="LIX12" s="2"/>
      <c r="LIY12" s="2"/>
      <c r="LIZ12" s="2"/>
      <c r="LJA12" s="2"/>
      <c r="LJB12" s="2"/>
      <c r="LJC12" s="2"/>
      <c r="LJD12" s="2"/>
      <c r="LJE12" s="2"/>
      <c r="LJF12" s="2"/>
      <c r="LJG12" s="2"/>
      <c r="LJH12" s="2"/>
      <c r="LJI12" s="2"/>
      <c r="LJJ12" s="2"/>
      <c r="LJK12" s="2"/>
      <c r="LJL12" s="2"/>
      <c r="LJM12" s="2"/>
      <c r="LJN12" s="2"/>
      <c r="LJO12" s="2"/>
      <c r="LJP12" s="2"/>
      <c r="LJQ12" s="2"/>
      <c r="LJR12" s="2"/>
      <c r="LJS12" s="2"/>
      <c r="LJT12" s="2"/>
      <c r="LJU12" s="2"/>
      <c r="LJV12" s="2"/>
      <c r="LJW12" s="2"/>
      <c r="LJX12" s="2"/>
      <c r="LJY12" s="2"/>
      <c r="LJZ12" s="2"/>
      <c r="LKA12" s="2"/>
      <c r="LKB12" s="2"/>
      <c r="LKC12" s="2"/>
      <c r="LKD12" s="2"/>
      <c r="LKE12" s="2"/>
      <c r="LKF12" s="2"/>
      <c r="LKG12" s="2"/>
      <c r="LKH12" s="2"/>
      <c r="LKI12" s="2"/>
      <c r="LKJ12" s="2"/>
      <c r="LKK12" s="2"/>
      <c r="LKL12" s="2"/>
      <c r="LKM12" s="2"/>
      <c r="LKN12" s="2"/>
      <c r="LKO12" s="2"/>
      <c r="LKP12" s="2"/>
      <c r="LKQ12" s="2"/>
      <c r="LKR12" s="2"/>
      <c r="LKS12" s="2"/>
      <c r="LKT12" s="2"/>
      <c r="LKU12" s="2"/>
      <c r="LKV12" s="2"/>
      <c r="LKW12" s="2"/>
      <c r="LKX12" s="2"/>
      <c r="LKY12" s="2"/>
      <c r="LKZ12" s="2"/>
      <c r="LLA12" s="2"/>
      <c r="LLB12" s="2"/>
      <c r="LLC12" s="2"/>
      <c r="LLD12" s="2"/>
      <c r="LLE12" s="2"/>
      <c r="LLF12" s="2"/>
      <c r="LLG12" s="2"/>
      <c r="LLH12" s="2"/>
      <c r="LLI12" s="2"/>
      <c r="LLJ12" s="2"/>
      <c r="LLK12" s="2"/>
      <c r="LLL12" s="2"/>
      <c r="LLM12" s="2"/>
      <c r="LLN12" s="2"/>
      <c r="LLO12" s="2"/>
      <c r="LLP12" s="2"/>
      <c r="LLQ12" s="2"/>
      <c r="LLR12" s="2"/>
      <c r="LLS12" s="2"/>
      <c r="LLT12" s="2"/>
      <c r="LLU12" s="2"/>
      <c r="LLV12" s="2"/>
      <c r="LLW12" s="2"/>
      <c r="LLX12" s="2"/>
      <c r="LLY12" s="2"/>
      <c r="LLZ12" s="2"/>
      <c r="LMA12" s="2"/>
      <c r="LMB12" s="2"/>
      <c r="LMC12" s="2"/>
      <c r="LMD12" s="2"/>
      <c r="LME12" s="2"/>
      <c r="LMF12" s="2"/>
      <c r="LMG12" s="2"/>
      <c r="LMH12" s="2"/>
      <c r="LMI12" s="2"/>
      <c r="LMJ12" s="2"/>
      <c r="LMK12" s="2"/>
      <c r="LML12" s="2"/>
      <c r="LMM12" s="2"/>
      <c r="LMN12" s="2"/>
      <c r="LMO12" s="2"/>
      <c r="LMP12" s="2"/>
      <c r="LMQ12" s="2"/>
      <c r="LMR12" s="2"/>
      <c r="LMS12" s="2"/>
      <c r="LMT12" s="2"/>
      <c r="LMU12" s="2"/>
      <c r="LMV12" s="2"/>
      <c r="LMW12" s="2"/>
      <c r="LMX12" s="2"/>
      <c r="LMY12" s="2"/>
      <c r="LMZ12" s="2"/>
      <c r="LNA12" s="2"/>
      <c r="LNB12" s="2"/>
      <c r="LNC12" s="2"/>
      <c r="LND12" s="2"/>
      <c r="LNE12" s="2"/>
      <c r="LNF12" s="2"/>
      <c r="LNG12" s="2"/>
      <c r="LNH12" s="2"/>
      <c r="LNI12" s="2"/>
      <c r="LNJ12" s="2"/>
      <c r="LNK12" s="2"/>
      <c r="LNL12" s="2"/>
      <c r="LNM12" s="2"/>
      <c r="LNN12" s="2"/>
      <c r="LNO12" s="2"/>
      <c r="LNP12" s="2"/>
      <c r="LNQ12" s="2"/>
      <c r="LNR12" s="2"/>
      <c r="LNS12" s="2"/>
      <c r="LNT12" s="2"/>
      <c r="LNU12" s="2"/>
      <c r="LNV12" s="2"/>
      <c r="LNW12" s="2"/>
      <c r="LNX12" s="2"/>
      <c r="LNY12" s="2"/>
      <c r="LNZ12" s="2"/>
      <c r="LOA12" s="2"/>
      <c r="LOB12" s="2"/>
      <c r="LOC12" s="2"/>
      <c r="LOD12" s="2"/>
      <c r="LOE12" s="2"/>
      <c r="LOF12" s="2"/>
      <c r="LOG12" s="2"/>
      <c r="LOH12" s="2"/>
      <c r="LOI12" s="2"/>
      <c r="LOJ12" s="2"/>
      <c r="LOK12" s="2"/>
      <c r="LOL12" s="2"/>
      <c r="LOM12" s="2"/>
      <c r="LON12" s="2"/>
      <c r="LOO12" s="2"/>
      <c r="LOP12" s="2"/>
      <c r="LOQ12" s="2"/>
      <c r="LOR12" s="2"/>
      <c r="LOS12" s="2"/>
      <c r="LOT12" s="2"/>
      <c r="LOU12" s="2"/>
      <c r="LOV12" s="2"/>
      <c r="LOW12" s="2"/>
      <c r="LOX12" s="2"/>
      <c r="LOY12" s="2"/>
      <c r="LOZ12" s="2"/>
      <c r="LPA12" s="2"/>
      <c r="LPB12" s="2"/>
      <c r="LPC12" s="2"/>
      <c r="LPD12" s="2"/>
      <c r="LPE12" s="2"/>
      <c r="LPF12" s="2"/>
      <c r="LPG12" s="2"/>
      <c r="LPH12" s="2"/>
      <c r="LPI12" s="2"/>
      <c r="LPJ12" s="2"/>
      <c r="LPK12" s="2"/>
      <c r="LPL12" s="2"/>
      <c r="LPM12" s="2"/>
      <c r="LPN12" s="2"/>
      <c r="LPO12" s="2"/>
      <c r="LPP12" s="2"/>
      <c r="LPQ12" s="2"/>
      <c r="LPR12" s="2"/>
      <c r="LPS12" s="2"/>
      <c r="LPT12" s="2"/>
      <c r="LPU12" s="2"/>
      <c r="LPV12" s="2"/>
      <c r="LPW12" s="2"/>
      <c r="LPX12" s="2"/>
      <c r="LPY12" s="2"/>
      <c r="LPZ12" s="2"/>
      <c r="LQA12" s="2"/>
      <c r="LQB12" s="2"/>
      <c r="LQC12" s="2"/>
      <c r="LQD12" s="2"/>
      <c r="LQE12" s="2"/>
      <c r="LQF12" s="2"/>
      <c r="LQG12" s="2"/>
      <c r="LQH12" s="2"/>
      <c r="LQI12" s="2"/>
      <c r="LQJ12" s="2"/>
      <c r="LQK12" s="2"/>
      <c r="LQL12" s="2"/>
      <c r="LQM12" s="2"/>
      <c r="LQN12" s="2"/>
      <c r="LQO12" s="2"/>
      <c r="LQP12" s="2"/>
      <c r="LQQ12" s="2"/>
      <c r="LQR12" s="2"/>
      <c r="LQS12" s="2"/>
      <c r="LQT12" s="2"/>
      <c r="LQU12" s="2"/>
      <c r="LQV12" s="2"/>
      <c r="LQW12" s="2"/>
      <c r="LQX12" s="2"/>
      <c r="LQY12" s="2"/>
      <c r="LQZ12" s="2"/>
      <c r="LRA12" s="2"/>
      <c r="LRB12" s="2"/>
      <c r="LRC12" s="2"/>
      <c r="LRD12" s="2"/>
      <c r="LRE12" s="2"/>
      <c r="LRF12" s="2"/>
      <c r="LRG12" s="2"/>
      <c r="LRH12" s="2"/>
      <c r="LRI12" s="2"/>
      <c r="LRJ12" s="2"/>
      <c r="LRK12" s="2"/>
      <c r="LRL12" s="2"/>
      <c r="LRM12" s="2"/>
      <c r="LRN12" s="2"/>
      <c r="LRO12" s="2"/>
      <c r="LRP12" s="2"/>
      <c r="LRQ12" s="2"/>
      <c r="LRR12" s="2"/>
      <c r="LRS12" s="2"/>
      <c r="LRT12" s="2"/>
      <c r="LRU12" s="2"/>
      <c r="LRV12" s="2"/>
      <c r="LRW12" s="2"/>
      <c r="LRX12" s="2"/>
      <c r="LRY12" s="2"/>
      <c r="LRZ12" s="2"/>
      <c r="LSA12" s="2"/>
      <c r="LSB12" s="2"/>
      <c r="LSC12" s="2"/>
      <c r="LSD12" s="2"/>
      <c r="LSE12" s="2"/>
      <c r="LSF12" s="2"/>
      <c r="LSG12" s="2"/>
      <c r="LSH12" s="2"/>
      <c r="LSI12" s="2"/>
      <c r="LSJ12" s="2"/>
      <c r="LSK12" s="2"/>
      <c r="LSL12" s="2"/>
      <c r="LSM12" s="2"/>
      <c r="LSN12" s="2"/>
      <c r="LSO12" s="2"/>
      <c r="LSP12" s="2"/>
      <c r="LSQ12" s="2"/>
      <c r="LSR12" s="2"/>
      <c r="LSS12" s="2"/>
      <c r="LST12" s="2"/>
      <c r="LSU12" s="2"/>
      <c r="LSV12" s="2"/>
      <c r="LSW12" s="2"/>
      <c r="LSX12" s="2"/>
      <c r="LSY12" s="2"/>
      <c r="LSZ12" s="2"/>
      <c r="LTA12" s="2"/>
      <c r="LTB12" s="2"/>
      <c r="LTC12" s="2"/>
      <c r="LTD12" s="2"/>
      <c r="LTE12" s="2"/>
      <c r="LTF12" s="2"/>
      <c r="LTG12" s="2"/>
      <c r="LTH12" s="2"/>
      <c r="LTI12" s="2"/>
      <c r="LTJ12" s="2"/>
      <c r="LTK12" s="2"/>
      <c r="LTL12" s="2"/>
      <c r="LTM12" s="2"/>
      <c r="LTN12" s="2"/>
      <c r="LTO12" s="2"/>
      <c r="LTP12" s="2"/>
      <c r="LTQ12" s="2"/>
      <c r="LTR12" s="2"/>
      <c r="LTS12" s="2"/>
      <c r="LTT12" s="2"/>
      <c r="LTU12" s="2"/>
      <c r="LTV12" s="2"/>
      <c r="LTW12" s="2"/>
      <c r="LTX12" s="2"/>
      <c r="LTY12" s="2"/>
      <c r="LTZ12" s="2"/>
      <c r="LUA12" s="2"/>
      <c r="LUB12" s="2"/>
      <c r="LUC12" s="2"/>
      <c r="LUD12" s="2"/>
      <c r="LUE12" s="2"/>
      <c r="LUF12" s="2"/>
      <c r="LUG12" s="2"/>
      <c r="LUH12" s="2"/>
      <c r="LUI12" s="2"/>
      <c r="LUJ12" s="2"/>
      <c r="LUK12" s="2"/>
      <c r="LUL12" s="2"/>
      <c r="LUM12" s="2"/>
      <c r="LUN12" s="2"/>
      <c r="LUO12" s="2"/>
      <c r="LUP12" s="2"/>
      <c r="LUQ12" s="2"/>
      <c r="LUR12" s="2"/>
      <c r="LUS12" s="2"/>
      <c r="LUT12" s="2"/>
      <c r="LUU12" s="2"/>
      <c r="LUV12" s="2"/>
      <c r="LUW12" s="2"/>
      <c r="LUX12" s="2"/>
      <c r="LUY12" s="2"/>
      <c r="LUZ12" s="2"/>
      <c r="LVA12" s="2"/>
      <c r="LVB12" s="2"/>
      <c r="LVC12" s="2"/>
      <c r="LVD12" s="2"/>
      <c r="LVE12" s="2"/>
      <c r="LVF12" s="2"/>
      <c r="LVG12" s="2"/>
      <c r="LVH12" s="2"/>
      <c r="LVI12" s="2"/>
      <c r="LVJ12" s="2"/>
      <c r="LVK12" s="2"/>
      <c r="LVL12" s="2"/>
      <c r="LVM12" s="2"/>
      <c r="LVN12" s="2"/>
      <c r="LVO12" s="2"/>
      <c r="LVP12" s="2"/>
      <c r="LVQ12" s="2"/>
      <c r="LVR12" s="2"/>
      <c r="LVS12" s="2"/>
      <c r="LVT12" s="2"/>
      <c r="LVU12" s="2"/>
      <c r="LVV12" s="2"/>
      <c r="LVW12" s="2"/>
      <c r="LVX12" s="2"/>
      <c r="LVY12" s="2"/>
      <c r="LVZ12" s="2"/>
      <c r="LWA12" s="2"/>
      <c r="LWB12" s="2"/>
      <c r="LWC12" s="2"/>
      <c r="LWD12" s="2"/>
      <c r="LWE12" s="2"/>
      <c r="LWF12" s="2"/>
      <c r="LWG12" s="2"/>
      <c r="LWH12" s="2"/>
      <c r="LWI12" s="2"/>
      <c r="LWJ12" s="2"/>
      <c r="LWK12" s="2"/>
      <c r="LWL12" s="2"/>
      <c r="LWM12" s="2"/>
      <c r="LWN12" s="2"/>
      <c r="LWO12" s="2"/>
      <c r="LWP12" s="2"/>
      <c r="LWQ12" s="2"/>
      <c r="LWR12" s="2"/>
      <c r="LWS12" s="2"/>
      <c r="LWT12" s="2"/>
      <c r="LWU12" s="2"/>
      <c r="LWV12" s="2"/>
      <c r="LWW12" s="2"/>
      <c r="LWX12" s="2"/>
      <c r="LWY12" s="2"/>
      <c r="LWZ12" s="2"/>
      <c r="LXA12" s="2"/>
      <c r="LXB12" s="2"/>
      <c r="LXC12" s="2"/>
      <c r="LXD12" s="2"/>
      <c r="LXE12" s="2"/>
      <c r="LXF12" s="2"/>
      <c r="LXG12" s="2"/>
      <c r="LXH12" s="2"/>
      <c r="LXI12" s="2"/>
      <c r="LXJ12" s="2"/>
      <c r="LXK12" s="2"/>
      <c r="LXL12" s="2"/>
      <c r="LXM12" s="2"/>
      <c r="LXN12" s="2"/>
      <c r="LXO12" s="2"/>
      <c r="LXP12" s="2"/>
      <c r="LXQ12" s="2"/>
      <c r="LXR12" s="2"/>
      <c r="LXS12" s="2"/>
      <c r="LXT12" s="2"/>
      <c r="LXU12" s="2"/>
      <c r="LXV12" s="2"/>
      <c r="LXW12" s="2"/>
      <c r="LXX12" s="2"/>
      <c r="LXY12" s="2"/>
      <c r="LXZ12" s="2"/>
      <c r="LYA12" s="2"/>
      <c r="LYB12" s="2"/>
      <c r="LYC12" s="2"/>
      <c r="LYD12" s="2"/>
      <c r="LYE12" s="2"/>
      <c r="LYF12" s="2"/>
      <c r="LYG12" s="2"/>
      <c r="LYH12" s="2"/>
      <c r="LYI12" s="2"/>
      <c r="LYJ12" s="2"/>
      <c r="LYK12" s="2"/>
      <c r="LYL12" s="2"/>
      <c r="LYM12" s="2"/>
      <c r="LYN12" s="2"/>
      <c r="LYO12" s="2"/>
      <c r="LYP12" s="2"/>
      <c r="LYQ12" s="2"/>
      <c r="LYR12" s="2"/>
      <c r="LYS12" s="2"/>
      <c r="LYT12" s="2"/>
      <c r="LYU12" s="2"/>
      <c r="LYV12" s="2"/>
      <c r="LYW12" s="2"/>
      <c r="LYX12" s="2"/>
      <c r="LYY12" s="2"/>
      <c r="LYZ12" s="2"/>
      <c r="LZA12" s="2"/>
      <c r="LZB12" s="2"/>
      <c r="LZC12" s="2"/>
      <c r="LZD12" s="2"/>
      <c r="LZE12" s="2"/>
      <c r="LZF12" s="2"/>
      <c r="LZG12" s="2"/>
      <c r="LZH12" s="2"/>
      <c r="LZI12" s="2"/>
      <c r="LZJ12" s="2"/>
      <c r="LZK12" s="2"/>
      <c r="LZL12" s="2"/>
      <c r="LZM12" s="2"/>
      <c r="LZN12" s="2"/>
      <c r="LZO12" s="2"/>
      <c r="LZP12" s="2"/>
      <c r="LZQ12" s="2"/>
      <c r="LZR12" s="2"/>
      <c r="LZS12" s="2"/>
      <c r="LZT12" s="2"/>
      <c r="LZU12" s="2"/>
      <c r="LZV12" s="2"/>
      <c r="LZW12" s="2"/>
      <c r="LZX12" s="2"/>
      <c r="LZY12" s="2"/>
      <c r="LZZ12" s="2"/>
      <c r="MAA12" s="2"/>
      <c r="MAB12" s="2"/>
      <c r="MAC12" s="2"/>
      <c r="MAD12" s="2"/>
      <c r="MAE12" s="2"/>
      <c r="MAF12" s="2"/>
      <c r="MAG12" s="2"/>
      <c r="MAH12" s="2"/>
      <c r="MAI12" s="2"/>
      <c r="MAJ12" s="2"/>
      <c r="MAK12" s="2"/>
      <c r="MAL12" s="2"/>
      <c r="MAM12" s="2"/>
      <c r="MAN12" s="2"/>
      <c r="MAO12" s="2"/>
      <c r="MAP12" s="2"/>
      <c r="MAQ12" s="2"/>
      <c r="MAR12" s="2"/>
      <c r="MAS12" s="2"/>
      <c r="MAT12" s="2"/>
      <c r="MAU12" s="2"/>
      <c r="MAV12" s="2"/>
      <c r="MAW12" s="2"/>
      <c r="MAX12" s="2"/>
      <c r="MAY12" s="2"/>
      <c r="MAZ12" s="2"/>
      <c r="MBA12" s="2"/>
      <c r="MBB12" s="2"/>
      <c r="MBC12" s="2"/>
      <c r="MBD12" s="2"/>
      <c r="MBE12" s="2"/>
      <c r="MBF12" s="2"/>
      <c r="MBG12" s="2"/>
      <c r="MBH12" s="2"/>
      <c r="MBI12" s="2"/>
      <c r="MBJ12" s="2"/>
      <c r="MBK12" s="2"/>
      <c r="MBL12" s="2"/>
      <c r="MBM12" s="2"/>
      <c r="MBN12" s="2"/>
      <c r="MBO12" s="2"/>
      <c r="MBP12" s="2"/>
      <c r="MBQ12" s="2"/>
      <c r="MBR12" s="2"/>
      <c r="MBS12" s="2"/>
      <c r="MBT12" s="2"/>
      <c r="MBU12" s="2"/>
      <c r="MBV12" s="2"/>
      <c r="MBW12" s="2"/>
      <c r="MBX12" s="2"/>
      <c r="MBY12" s="2"/>
      <c r="MBZ12" s="2"/>
      <c r="MCA12" s="2"/>
      <c r="MCB12" s="2"/>
      <c r="MCC12" s="2"/>
      <c r="MCD12" s="2"/>
      <c r="MCE12" s="2"/>
      <c r="MCF12" s="2"/>
      <c r="MCG12" s="2"/>
      <c r="MCH12" s="2"/>
      <c r="MCI12" s="2"/>
      <c r="MCJ12" s="2"/>
      <c r="MCK12" s="2"/>
      <c r="MCL12" s="2"/>
      <c r="MCM12" s="2"/>
      <c r="MCN12" s="2"/>
      <c r="MCO12" s="2"/>
      <c r="MCP12" s="2"/>
      <c r="MCQ12" s="2"/>
      <c r="MCR12" s="2"/>
      <c r="MCS12" s="2"/>
      <c r="MCT12" s="2"/>
      <c r="MCU12" s="2"/>
      <c r="MCV12" s="2"/>
      <c r="MCW12" s="2"/>
      <c r="MCX12" s="2"/>
      <c r="MCY12" s="2"/>
      <c r="MCZ12" s="2"/>
      <c r="MDA12" s="2"/>
      <c r="MDB12" s="2"/>
      <c r="MDC12" s="2"/>
      <c r="MDD12" s="2"/>
      <c r="MDE12" s="2"/>
      <c r="MDF12" s="2"/>
      <c r="MDG12" s="2"/>
      <c r="MDH12" s="2"/>
      <c r="MDI12" s="2"/>
      <c r="MDJ12" s="2"/>
      <c r="MDK12" s="2"/>
      <c r="MDL12" s="2"/>
      <c r="MDM12" s="2"/>
      <c r="MDN12" s="2"/>
      <c r="MDO12" s="2"/>
      <c r="MDP12" s="2"/>
      <c r="MDQ12" s="2"/>
      <c r="MDR12" s="2"/>
      <c r="MDS12" s="2"/>
      <c r="MDT12" s="2"/>
      <c r="MDU12" s="2"/>
      <c r="MDV12" s="2"/>
      <c r="MDW12" s="2"/>
      <c r="MDX12" s="2"/>
      <c r="MDY12" s="2"/>
      <c r="MDZ12" s="2"/>
      <c r="MEA12" s="2"/>
      <c r="MEB12" s="2"/>
      <c r="MEC12" s="2"/>
      <c r="MED12" s="2"/>
      <c r="MEE12" s="2"/>
      <c r="MEF12" s="2"/>
      <c r="MEG12" s="2"/>
      <c r="MEH12" s="2"/>
      <c r="MEI12" s="2"/>
      <c r="MEJ12" s="2"/>
      <c r="MEK12" s="2"/>
      <c r="MEL12" s="2"/>
      <c r="MEM12" s="2"/>
      <c r="MEN12" s="2"/>
      <c r="MEO12" s="2"/>
      <c r="MEP12" s="2"/>
      <c r="MEQ12" s="2"/>
      <c r="MER12" s="2"/>
      <c r="MES12" s="2"/>
      <c r="MET12" s="2"/>
      <c r="MEU12" s="2"/>
      <c r="MEV12" s="2"/>
      <c r="MEW12" s="2"/>
      <c r="MEX12" s="2"/>
      <c r="MEY12" s="2"/>
      <c r="MEZ12" s="2"/>
      <c r="MFA12" s="2"/>
      <c r="MFB12" s="2"/>
      <c r="MFC12" s="2"/>
      <c r="MFD12" s="2"/>
      <c r="MFE12" s="2"/>
      <c r="MFF12" s="2"/>
      <c r="MFG12" s="2"/>
      <c r="MFH12" s="2"/>
      <c r="MFI12" s="2"/>
      <c r="MFJ12" s="2"/>
      <c r="MFK12" s="2"/>
      <c r="MFL12" s="2"/>
      <c r="MFM12" s="2"/>
      <c r="MFN12" s="2"/>
      <c r="MFO12" s="2"/>
      <c r="MFP12" s="2"/>
      <c r="MFQ12" s="2"/>
      <c r="MFR12" s="2"/>
      <c r="MFS12" s="2"/>
      <c r="MFT12" s="2"/>
      <c r="MFU12" s="2"/>
      <c r="MFV12" s="2"/>
      <c r="MFW12" s="2"/>
      <c r="MFX12" s="2"/>
      <c r="MFY12" s="2"/>
      <c r="MFZ12" s="2"/>
      <c r="MGA12" s="2"/>
      <c r="MGB12" s="2"/>
      <c r="MGC12" s="2"/>
      <c r="MGD12" s="2"/>
      <c r="MGE12" s="2"/>
      <c r="MGF12" s="2"/>
      <c r="MGG12" s="2"/>
      <c r="MGH12" s="2"/>
      <c r="MGI12" s="2"/>
      <c r="MGJ12" s="2"/>
      <c r="MGK12" s="2"/>
      <c r="MGL12" s="2"/>
      <c r="MGM12" s="2"/>
      <c r="MGN12" s="2"/>
      <c r="MGO12" s="2"/>
      <c r="MGP12" s="2"/>
      <c r="MGQ12" s="2"/>
      <c r="MGR12" s="2"/>
      <c r="MGS12" s="2"/>
      <c r="MGT12" s="2"/>
      <c r="MGU12" s="2"/>
      <c r="MGV12" s="2"/>
      <c r="MGW12" s="2"/>
      <c r="MGX12" s="2"/>
      <c r="MGY12" s="2"/>
      <c r="MGZ12" s="2"/>
      <c r="MHA12" s="2"/>
      <c r="MHB12" s="2"/>
      <c r="MHC12" s="2"/>
      <c r="MHD12" s="2"/>
      <c r="MHE12" s="2"/>
      <c r="MHF12" s="2"/>
      <c r="MHG12" s="2"/>
      <c r="MHH12" s="2"/>
      <c r="MHI12" s="2"/>
      <c r="MHJ12" s="2"/>
      <c r="MHK12" s="2"/>
      <c r="MHL12" s="2"/>
      <c r="MHM12" s="2"/>
      <c r="MHN12" s="2"/>
      <c r="MHO12" s="2"/>
      <c r="MHP12" s="2"/>
      <c r="MHQ12" s="2"/>
      <c r="MHR12" s="2"/>
      <c r="MHS12" s="2"/>
      <c r="MHT12" s="2"/>
      <c r="MHU12" s="2"/>
      <c r="MHV12" s="2"/>
      <c r="MHW12" s="2"/>
      <c r="MHX12" s="2"/>
      <c r="MHY12" s="2"/>
      <c r="MHZ12" s="2"/>
      <c r="MIA12" s="2"/>
      <c r="MIB12" s="2"/>
      <c r="MIC12" s="2"/>
      <c r="MID12" s="2"/>
      <c r="MIE12" s="2"/>
      <c r="MIF12" s="2"/>
      <c r="MIG12" s="2"/>
      <c r="MIH12" s="2"/>
      <c r="MII12" s="2"/>
      <c r="MIJ12" s="2"/>
      <c r="MIK12" s="2"/>
      <c r="MIL12" s="2"/>
      <c r="MIM12" s="2"/>
      <c r="MIN12" s="2"/>
      <c r="MIO12" s="2"/>
      <c r="MIP12" s="2"/>
      <c r="MIQ12" s="2"/>
      <c r="MIR12" s="2"/>
      <c r="MIS12" s="2"/>
      <c r="MIT12" s="2"/>
      <c r="MIU12" s="2"/>
      <c r="MIV12" s="2"/>
      <c r="MIW12" s="2"/>
      <c r="MIX12" s="2"/>
      <c r="MIY12" s="2"/>
      <c r="MIZ12" s="2"/>
      <c r="MJA12" s="2"/>
      <c r="MJB12" s="2"/>
      <c r="MJC12" s="2"/>
      <c r="MJD12" s="2"/>
      <c r="MJE12" s="2"/>
      <c r="MJF12" s="2"/>
      <c r="MJG12" s="2"/>
      <c r="MJH12" s="2"/>
      <c r="MJI12" s="2"/>
      <c r="MJJ12" s="2"/>
      <c r="MJK12" s="2"/>
      <c r="MJL12" s="2"/>
      <c r="MJM12" s="2"/>
      <c r="MJN12" s="2"/>
      <c r="MJO12" s="2"/>
      <c r="MJP12" s="2"/>
      <c r="MJQ12" s="2"/>
      <c r="MJR12" s="2"/>
      <c r="MJS12" s="2"/>
      <c r="MJT12" s="2"/>
      <c r="MJU12" s="2"/>
      <c r="MJV12" s="2"/>
      <c r="MJW12" s="2"/>
      <c r="MJX12" s="2"/>
      <c r="MJY12" s="2"/>
      <c r="MJZ12" s="2"/>
      <c r="MKA12" s="2"/>
      <c r="MKB12" s="2"/>
      <c r="MKC12" s="2"/>
      <c r="MKD12" s="2"/>
      <c r="MKE12" s="2"/>
      <c r="MKF12" s="2"/>
      <c r="MKG12" s="2"/>
      <c r="MKH12" s="2"/>
      <c r="MKI12" s="2"/>
      <c r="MKJ12" s="2"/>
      <c r="MKK12" s="2"/>
      <c r="MKL12" s="2"/>
      <c r="MKM12" s="2"/>
      <c r="MKN12" s="2"/>
      <c r="MKO12" s="2"/>
      <c r="MKP12" s="2"/>
      <c r="MKQ12" s="2"/>
      <c r="MKR12" s="2"/>
      <c r="MKS12" s="2"/>
      <c r="MKT12" s="2"/>
      <c r="MKU12" s="2"/>
      <c r="MKV12" s="2"/>
      <c r="MKW12" s="2"/>
      <c r="MKX12" s="2"/>
      <c r="MKY12" s="2"/>
      <c r="MKZ12" s="2"/>
      <c r="MLA12" s="2"/>
      <c r="MLB12" s="2"/>
      <c r="MLC12" s="2"/>
      <c r="MLD12" s="2"/>
      <c r="MLE12" s="2"/>
      <c r="MLF12" s="2"/>
      <c r="MLG12" s="2"/>
      <c r="MLH12" s="2"/>
      <c r="MLI12" s="2"/>
      <c r="MLJ12" s="2"/>
      <c r="MLK12" s="2"/>
      <c r="MLL12" s="2"/>
      <c r="MLM12" s="2"/>
      <c r="MLN12" s="2"/>
      <c r="MLO12" s="2"/>
      <c r="MLP12" s="2"/>
      <c r="MLQ12" s="2"/>
      <c r="MLR12" s="2"/>
      <c r="MLS12" s="2"/>
      <c r="MLT12" s="2"/>
      <c r="MLU12" s="2"/>
      <c r="MLV12" s="2"/>
      <c r="MLW12" s="2"/>
      <c r="MLX12" s="2"/>
      <c r="MLY12" s="2"/>
      <c r="MLZ12" s="2"/>
      <c r="MMA12" s="2"/>
      <c r="MMB12" s="2"/>
      <c r="MMC12" s="2"/>
      <c r="MMD12" s="2"/>
      <c r="MME12" s="2"/>
      <c r="MMF12" s="2"/>
      <c r="MMG12" s="2"/>
      <c r="MMH12" s="2"/>
      <c r="MMI12" s="2"/>
      <c r="MMJ12" s="2"/>
      <c r="MMK12" s="2"/>
      <c r="MML12" s="2"/>
      <c r="MMM12" s="2"/>
      <c r="MMN12" s="2"/>
      <c r="MMO12" s="2"/>
      <c r="MMP12" s="2"/>
      <c r="MMQ12" s="2"/>
      <c r="MMR12" s="2"/>
      <c r="MMS12" s="2"/>
      <c r="MMT12" s="2"/>
      <c r="MMU12" s="2"/>
      <c r="MMV12" s="2"/>
      <c r="MMW12" s="2"/>
      <c r="MMX12" s="2"/>
      <c r="MMY12" s="2"/>
      <c r="MMZ12" s="2"/>
      <c r="MNA12" s="2"/>
      <c r="MNB12" s="2"/>
      <c r="MNC12" s="2"/>
      <c r="MND12" s="2"/>
      <c r="MNE12" s="2"/>
      <c r="MNF12" s="2"/>
      <c r="MNG12" s="2"/>
      <c r="MNH12" s="2"/>
      <c r="MNI12" s="2"/>
      <c r="MNJ12" s="2"/>
      <c r="MNK12" s="2"/>
      <c r="MNL12" s="2"/>
      <c r="MNM12" s="2"/>
      <c r="MNN12" s="2"/>
      <c r="MNO12" s="2"/>
      <c r="MNP12" s="2"/>
      <c r="MNQ12" s="2"/>
      <c r="MNR12" s="2"/>
      <c r="MNS12" s="2"/>
      <c r="MNT12" s="2"/>
      <c r="MNU12" s="2"/>
      <c r="MNV12" s="2"/>
      <c r="MNW12" s="2"/>
      <c r="MNX12" s="2"/>
      <c r="MNY12" s="2"/>
      <c r="MNZ12" s="2"/>
      <c r="MOA12" s="2"/>
      <c r="MOB12" s="2"/>
      <c r="MOC12" s="2"/>
      <c r="MOD12" s="2"/>
      <c r="MOE12" s="2"/>
      <c r="MOF12" s="2"/>
      <c r="MOG12" s="2"/>
      <c r="MOH12" s="2"/>
      <c r="MOI12" s="2"/>
      <c r="MOJ12" s="2"/>
      <c r="MOK12" s="2"/>
      <c r="MOL12" s="2"/>
      <c r="MOM12" s="2"/>
      <c r="MON12" s="2"/>
      <c r="MOO12" s="2"/>
      <c r="MOP12" s="2"/>
      <c r="MOQ12" s="2"/>
      <c r="MOR12" s="2"/>
      <c r="MOS12" s="2"/>
      <c r="MOT12" s="2"/>
      <c r="MOU12" s="2"/>
      <c r="MOV12" s="2"/>
      <c r="MOW12" s="2"/>
      <c r="MOX12" s="2"/>
      <c r="MOY12" s="2"/>
      <c r="MOZ12" s="2"/>
      <c r="MPA12" s="2"/>
      <c r="MPB12" s="2"/>
      <c r="MPC12" s="2"/>
      <c r="MPD12" s="2"/>
      <c r="MPE12" s="2"/>
      <c r="MPF12" s="2"/>
      <c r="MPG12" s="2"/>
      <c r="MPH12" s="2"/>
      <c r="MPI12" s="2"/>
      <c r="MPJ12" s="2"/>
      <c r="MPK12" s="2"/>
      <c r="MPL12" s="2"/>
      <c r="MPM12" s="2"/>
      <c r="MPN12" s="2"/>
      <c r="MPO12" s="2"/>
      <c r="MPP12" s="2"/>
      <c r="MPQ12" s="2"/>
      <c r="MPR12" s="2"/>
      <c r="MPS12" s="2"/>
      <c r="MPT12" s="2"/>
      <c r="MPU12" s="2"/>
      <c r="MPV12" s="2"/>
      <c r="MPW12" s="2"/>
      <c r="MPX12" s="2"/>
      <c r="MPY12" s="2"/>
      <c r="MPZ12" s="2"/>
      <c r="MQA12" s="2"/>
      <c r="MQB12" s="2"/>
      <c r="MQC12" s="2"/>
      <c r="MQD12" s="2"/>
      <c r="MQE12" s="2"/>
      <c r="MQF12" s="2"/>
      <c r="MQG12" s="2"/>
      <c r="MQH12" s="2"/>
      <c r="MQI12" s="2"/>
      <c r="MQJ12" s="2"/>
      <c r="MQK12" s="2"/>
      <c r="MQL12" s="2"/>
      <c r="MQM12" s="2"/>
      <c r="MQN12" s="2"/>
      <c r="MQO12" s="2"/>
      <c r="MQP12" s="2"/>
      <c r="MQQ12" s="2"/>
      <c r="MQR12" s="2"/>
      <c r="MQS12" s="2"/>
      <c r="MQT12" s="2"/>
      <c r="MQU12" s="2"/>
      <c r="MQV12" s="2"/>
      <c r="MQW12" s="2"/>
      <c r="MQX12" s="2"/>
      <c r="MQY12" s="2"/>
      <c r="MQZ12" s="2"/>
      <c r="MRA12" s="2"/>
      <c r="MRB12" s="2"/>
      <c r="MRC12" s="2"/>
      <c r="MRD12" s="2"/>
      <c r="MRE12" s="2"/>
      <c r="MRF12" s="2"/>
      <c r="MRG12" s="2"/>
      <c r="MRH12" s="2"/>
      <c r="MRI12" s="2"/>
      <c r="MRJ12" s="2"/>
      <c r="MRK12" s="2"/>
      <c r="MRL12" s="2"/>
      <c r="MRM12" s="2"/>
      <c r="MRN12" s="2"/>
      <c r="MRO12" s="2"/>
      <c r="MRP12" s="2"/>
      <c r="MRQ12" s="2"/>
      <c r="MRR12" s="2"/>
      <c r="MRS12" s="2"/>
      <c r="MRT12" s="2"/>
      <c r="MRU12" s="2"/>
      <c r="MRV12" s="2"/>
      <c r="MRW12" s="2"/>
      <c r="MRX12" s="2"/>
      <c r="MRY12" s="2"/>
      <c r="MRZ12" s="2"/>
      <c r="MSA12" s="2"/>
      <c r="MSB12" s="2"/>
      <c r="MSC12" s="2"/>
      <c r="MSD12" s="2"/>
      <c r="MSE12" s="2"/>
      <c r="MSF12" s="2"/>
      <c r="MSG12" s="2"/>
      <c r="MSH12" s="2"/>
      <c r="MSI12" s="2"/>
      <c r="MSJ12" s="2"/>
      <c r="MSK12" s="2"/>
      <c r="MSL12" s="2"/>
      <c r="MSM12" s="2"/>
      <c r="MSN12" s="2"/>
      <c r="MSO12" s="2"/>
      <c r="MSP12" s="2"/>
      <c r="MSQ12" s="2"/>
      <c r="MSR12" s="2"/>
      <c r="MSS12" s="2"/>
      <c r="MST12" s="2"/>
      <c r="MSU12" s="2"/>
      <c r="MSV12" s="2"/>
      <c r="MSW12" s="2"/>
      <c r="MSX12" s="2"/>
      <c r="MSY12" s="2"/>
      <c r="MSZ12" s="2"/>
      <c r="MTA12" s="2"/>
      <c r="MTB12" s="2"/>
      <c r="MTC12" s="2"/>
      <c r="MTD12" s="2"/>
      <c r="MTE12" s="2"/>
      <c r="MTF12" s="2"/>
      <c r="MTG12" s="2"/>
      <c r="MTH12" s="2"/>
      <c r="MTI12" s="2"/>
      <c r="MTJ12" s="2"/>
      <c r="MTK12" s="2"/>
      <c r="MTL12" s="2"/>
      <c r="MTM12" s="2"/>
      <c r="MTN12" s="2"/>
      <c r="MTO12" s="2"/>
      <c r="MTP12" s="2"/>
      <c r="MTQ12" s="2"/>
      <c r="MTR12" s="2"/>
      <c r="MTS12" s="2"/>
      <c r="MTT12" s="2"/>
      <c r="MTU12" s="2"/>
      <c r="MTV12" s="2"/>
      <c r="MTW12" s="2"/>
      <c r="MTX12" s="2"/>
      <c r="MTY12" s="2"/>
      <c r="MTZ12" s="2"/>
      <c r="MUA12" s="2"/>
      <c r="MUB12" s="2"/>
      <c r="MUC12" s="2"/>
      <c r="MUD12" s="2"/>
      <c r="MUE12" s="2"/>
      <c r="MUF12" s="2"/>
      <c r="MUG12" s="2"/>
      <c r="MUH12" s="2"/>
      <c r="MUI12" s="2"/>
      <c r="MUJ12" s="2"/>
      <c r="MUK12" s="2"/>
      <c r="MUL12" s="2"/>
      <c r="MUM12" s="2"/>
      <c r="MUN12" s="2"/>
      <c r="MUO12" s="2"/>
      <c r="MUP12" s="2"/>
      <c r="MUQ12" s="2"/>
      <c r="MUR12" s="2"/>
      <c r="MUS12" s="2"/>
      <c r="MUT12" s="2"/>
      <c r="MUU12" s="2"/>
      <c r="MUV12" s="2"/>
      <c r="MUW12" s="2"/>
      <c r="MUX12" s="2"/>
      <c r="MUY12" s="2"/>
      <c r="MUZ12" s="2"/>
      <c r="MVA12" s="2"/>
      <c r="MVB12" s="2"/>
      <c r="MVC12" s="2"/>
      <c r="MVD12" s="2"/>
      <c r="MVE12" s="2"/>
      <c r="MVF12" s="2"/>
      <c r="MVG12" s="2"/>
      <c r="MVH12" s="2"/>
      <c r="MVI12" s="2"/>
      <c r="MVJ12" s="2"/>
      <c r="MVK12" s="2"/>
      <c r="MVL12" s="2"/>
      <c r="MVM12" s="2"/>
      <c r="MVN12" s="2"/>
      <c r="MVO12" s="2"/>
      <c r="MVP12" s="2"/>
      <c r="MVQ12" s="2"/>
      <c r="MVR12" s="2"/>
      <c r="MVS12" s="2"/>
      <c r="MVT12" s="2"/>
      <c r="MVU12" s="2"/>
      <c r="MVV12" s="2"/>
      <c r="MVW12" s="2"/>
      <c r="MVX12" s="2"/>
      <c r="MVY12" s="2"/>
      <c r="MVZ12" s="2"/>
      <c r="MWA12" s="2"/>
      <c r="MWB12" s="2"/>
      <c r="MWC12" s="2"/>
      <c r="MWD12" s="2"/>
      <c r="MWE12" s="2"/>
      <c r="MWF12" s="2"/>
      <c r="MWG12" s="2"/>
      <c r="MWH12" s="2"/>
      <c r="MWI12" s="2"/>
      <c r="MWJ12" s="2"/>
      <c r="MWK12" s="2"/>
      <c r="MWL12" s="2"/>
      <c r="MWM12" s="2"/>
      <c r="MWN12" s="2"/>
      <c r="MWO12" s="2"/>
      <c r="MWP12" s="2"/>
      <c r="MWQ12" s="2"/>
      <c r="MWR12" s="2"/>
      <c r="MWS12" s="2"/>
      <c r="MWT12" s="2"/>
      <c r="MWU12" s="2"/>
      <c r="MWV12" s="2"/>
      <c r="MWW12" s="2"/>
      <c r="MWX12" s="2"/>
      <c r="MWY12" s="2"/>
      <c r="MWZ12" s="2"/>
      <c r="MXA12" s="2"/>
      <c r="MXB12" s="2"/>
      <c r="MXC12" s="2"/>
      <c r="MXD12" s="2"/>
      <c r="MXE12" s="2"/>
      <c r="MXF12" s="2"/>
      <c r="MXG12" s="2"/>
      <c r="MXH12" s="2"/>
      <c r="MXI12" s="2"/>
      <c r="MXJ12" s="2"/>
      <c r="MXK12" s="2"/>
      <c r="MXL12" s="2"/>
      <c r="MXM12" s="2"/>
      <c r="MXN12" s="2"/>
      <c r="MXO12" s="2"/>
      <c r="MXP12" s="2"/>
      <c r="MXQ12" s="2"/>
      <c r="MXR12" s="2"/>
      <c r="MXS12" s="2"/>
      <c r="MXT12" s="2"/>
      <c r="MXU12" s="2"/>
      <c r="MXV12" s="2"/>
      <c r="MXW12" s="2"/>
      <c r="MXX12" s="2"/>
      <c r="MXY12" s="2"/>
      <c r="MXZ12" s="2"/>
      <c r="MYA12" s="2"/>
      <c r="MYB12" s="2"/>
      <c r="MYC12" s="2"/>
      <c r="MYD12" s="2"/>
      <c r="MYE12" s="2"/>
      <c r="MYF12" s="2"/>
      <c r="MYG12" s="2"/>
      <c r="MYH12" s="2"/>
      <c r="MYI12" s="2"/>
      <c r="MYJ12" s="2"/>
      <c r="MYK12" s="2"/>
      <c r="MYL12" s="2"/>
      <c r="MYM12" s="2"/>
      <c r="MYN12" s="2"/>
      <c r="MYO12" s="2"/>
      <c r="MYP12" s="2"/>
      <c r="MYQ12" s="2"/>
      <c r="MYR12" s="2"/>
      <c r="MYS12" s="2"/>
      <c r="MYT12" s="2"/>
      <c r="MYU12" s="2"/>
      <c r="MYV12" s="2"/>
      <c r="MYW12" s="2"/>
      <c r="MYX12" s="2"/>
      <c r="MYY12" s="2"/>
      <c r="MYZ12" s="2"/>
      <c r="MZA12" s="2"/>
      <c r="MZB12" s="2"/>
      <c r="MZC12" s="2"/>
      <c r="MZD12" s="2"/>
      <c r="MZE12" s="2"/>
      <c r="MZF12" s="2"/>
      <c r="MZG12" s="2"/>
      <c r="MZH12" s="2"/>
      <c r="MZI12" s="2"/>
      <c r="MZJ12" s="2"/>
      <c r="MZK12" s="2"/>
      <c r="MZL12" s="2"/>
      <c r="MZM12" s="2"/>
      <c r="MZN12" s="2"/>
      <c r="MZO12" s="2"/>
      <c r="MZP12" s="2"/>
      <c r="MZQ12" s="2"/>
      <c r="MZR12" s="2"/>
      <c r="MZS12" s="2"/>
      <c r="MZT12" s="2"/>
      <c r="MZU12" s="2"/>
      <c r="MZV12" s="2"/>
      <c r="MZW12" s="2"/>
      <c r="MZX12" s="2"/>
      <c r="MZY12" s="2"/>
      <c r="MZZ12" s="2"/>
      <c r="NAA12" s="2"/>
      <c r="NAB12" s="2"/>
      <c r="NAC12" s="2"/>
      <c r="NAD12" s="2"/>
      <c r="NAE12" s="2"/>
      <c r="NAF12" s="2"/>
      <c r="NAG12" s="2"/>
      <c r="NAH12" s="2"/>
      <c r="NAI12" s="2"/>
      <c r="NAJ12" s="2"/>
      <c r="NAK12" s="2"/>
      <c r="NAL12" s="2"/>
      <c r="NAM12" s="2"/>
      <c r="NAN12" s="2"/>
      <c r="NAO12" s="2"/>
      <c r="NAP12" s="2"/>
      <c r="NAQ12" s="2"/>
      <c r="NAR12" s="2"/>
      <c r="NAS12" s="2"/>
      <c r="NAT12" s="2"/>
      <c r="NAU12" s="2"/>
      <c r="NAV12" s="2"/>
      <c r="NAW12" s="2"/>
      <c r="NAX12" s="2"/>
      <c r="NAY12" s="2"/>
      <c r="NAZ12" s="2"/>
      <c r="NBA12" s="2"/>
      <c r="NBB12" s="2"/>
      <c r="NBC12" s="2"/>
      <c r="NBD12" s="2"/>
      <c r="NBE12" s="2"/>
      <c r="NBF12" s="2"/>
      <c r="NBG12" s="2"/>
      <c r="NBH12" s="2"/>
      <c r="NBI12" s="2"/>
      <c r="NBJ12" s="2"/>
      <c r="NBK12" s="2"/>
      <c r="NBL12" s="2"/>
      <c r="NBM12" s="2"/>
      <c r="NBN12" s="2"/>
      <c r="NBO12" s="2"/>
      <c r="NBP12" s="2"/>
      <c r="NBQ12" s="2"/>
      <c r="NBR12" s="2"/>
      <c r="NBS12" s="2"/>
      <c r="NBT12" s="2"/>
      <c r="NBU12" s="2"/>
      <c r="NBV12" s="2"/>
      <c r="NBW12" s="2"/>
      <c r="NBX12" s="2"/>
      <c r="NBY12" s="2"/>
      <c r="NBZ12" s="2"/>
      <c r="NCA12" s="2"/>
      <c r="NCB12" s="2"/>
      <c r="NCC12" s="2"/>
      <c r="NCD12" s="2"/>
      <c r="NCE12" s="2"/>
      <c r="NCF12" s="2"/>
      <c r="NCG12" s="2"/>
      <c r="NCH12" s="2"/>
      <c r="NCI12" s="2"/>
      <c r="NCJ12" s="2"/>
      <c r="NCK12" s="2"/>
      <c r="NCL12" s="2"/>
      <c r="NCM12" s="2"/>
      <c r="NCN12" s="2"/>
      <c r="NCO12" s="2"/>
      <c r="NCP12" s="2"/>
      <c r="NCQ12" s="2"/>
      <c r="NCR12" s="2"/>
      <c r="NCS12" s="2"/>
      <c r="NCT12" s="2"/>
      <c r="NCU12" s="2"/>
      <c r="NCV12" s="2"/>
      <c r="NCW12" s="2"/>
      <c r="NCX12" s="2"/>
      <c r="NCY12" s="2"/>
      <c r="NCZ12" s="2"/>
      <c r="NDA12" s="2"/>
      <c r="NDB12" s="2"/>
      <c r="NDC12" s="2"/>
      <c r="NDD12" s="2"/>
      <c r="NDE12" s="2"/>
      <c r="NDF12" s="2"/>
      <c r="NDG12" s="2"/>
      <c r="NDH12" s="2"/>
      <c r="NDI12" s="2"/>
      <c r="NDJ12" s="2"/>
      <c r="NDK12" s="2"/>
      <c r="NDL12" s="2"/>
      <c r="NDM12" s="2"/>
      <c r="NDN12" s="2"/>
      <c r="NDO12" s="2"/>
      <c r="NDP12" s="2"/>
      <c r="NDQ12" s="2"/>
      <c r="NDR12" s="2"/>
      <c r="NDS12" s="2"/>
      <c r="NDT12" s="2"/>
      <c r="NDU12" s="2"/>
      <c r="NDV12" s="2"/>
      <c r="NDW12" s="2"/>
      <c r="NDX12" s="2"/>
      <c r="NDY12" s="2"/>
      <c r="NDZ12" s="2"/>
      <c r="NEA12" s="2"/>
      <c r="NEB12" s="2"/>
      <c r="NEC12" s="2"/>
      <c r="NED12" s="2"/>
      <c r="NEE12" s="2"/>
      <c r="NEF12" s="2"/>
      <c r="NEG12" s="2"/>
      <c r="NEH12" s="2"/>
      <c r="NEI12" s="2"/>
      <c r="NEJ12" s="2"/>
      <c r="NEK12" s="2"/>
      <c r="NEL12" s="2"/>
      <c r="NEM12" s="2"/>
      <c r="NEN12" s="2"/>
      <c r="NEO12" s="2"/>
      <c r="NEP12" s="2"/>
      <c r="NEQ12" s="2"/>
      <c r="NER12" s="2"/>
      <c r="NES12" s="2"/>
      <c r="NET12" s="2"/>
      <c r="NEU12" s="2"/>
      <c r="NEV12" s="2"/>
      <c r="NEW12" s="2"/>
      <c r="NEX12" s="2"/>
      <c r="NEY12" s="2"/>
      <c r="NEZ12" s="2"/>
      <c r="NFA12" s="2"/>
      <c r="NFB12" s="2"/>
      <c r="NFC12" s="2"/>
      <c r="NFD12" s="2"/>
      <c r="NFE12" s="2"/>
      <c r="NFF12" s="2"/>
      <c r="NFG12" s="2"/>
      <c r="NFH12" s="2"/>
      <c r="NFI12" s="2"/>
      <c r="NFJ12" s="2"/>
      <c r="NFK12" s="2"/>
      <c r="NFL12" s="2"/>
      <c r="NFM12" s="2"/>
      <c r="NFN12" s="2"/>
      <c r="NFO12" s="2"/>
      <c r="NFP12" s="2"/>
      <c r="NFQ12" s="2"/>
      <c r="NFR12" s="2"/>
      <c r="NFS12" s="2"/>
      <c r="NFT12" s="2"/>
      <c r="NFU12" s="2"/>
      <c r="NFV12" s="2"/>
      <c r="NFW12" s="2"/>
      <c r="NFX12" s="2"/>
      <c r="NFY12" s="2"/>
      <c r="NFZ12" s="2"/>
      <c r="NGA12" s="2"/>
      <c r="NGB12" s="2"/>
      <c r="NGC12" s="2"/>
      <c r="NGD12" s="2"/>
      <c r="NGE12" s="2"/>
      <c r="NGF12" s="2"/>
      <c r="NGG12" s="2"/>
      <c r="NGH12" s="2"/>
      <c r="NGI12" s="2"/>
      <c r="NGJ12" s="2"/>
      <c r="NGK12" s="2"/>
      <c r="NGL12" s="2"/>
      <c r="NGM12" s="2"/>
      <c r="NGN12" s="2"/>
      <c r="NGO12" s="2"/>
      <c r="NGP12" s="2"/>
      <c r="NGQ12" s="2"/>
      <c r="NGR12" s="2"/>
      <c r="NGS12" s="2"/>
      <c r="NGT12" s="2"/>
      <c r="NGU12" s="2"/>
      <c r="NGV12" s="2"/>
      <c r="NGW12" s="2"/>
      <c r="NGX12" s="2"/>
      <c r="NGY12" s="2"/>
      <c r="NGZ12" s="2"/>
      <c r="NHA12" s="2"/>
      <c r="NHB12" s="2"/>
      <c r="NHC12" s="2"/>
      <c r="NHD12" s="2"/>
      <c r="NHE12" s="2"/>
      <c r="NHF12" s="2"/>
      <c r="NHG12" s="2"/>
      <c r="NHH12" s="2"/>
      <c r="NHI12" s="2"/>
      <c r="NHJ12" s="2"/>
      <c r="NHK12" s="2"/>
      <c r="NHL12" s="2"/>
      <c r="NHM12" s="2"/>
      <c r="NHN12" s="2"/>
      <c r="NHO12" s="2"/>
      <c r="NHP12" s="2"/>
      <c r="NHQ12" s="2"/>
      <c r="NHR12" s="2"/>
      <c r="NHS12" s="2"/>
      <c r="NHT12" s="2"/>
      <c r="NHU12" s="2"/>
      <c r="NHV12" s="2"/>
      <c r="NHW12" s="2"/>
      <c r="NHX12" s="2"/>
      <c r="NHY12" s="2"/>
      <c r="NHZ12" s="2"/>
      <c r="NIA12" s="2"/>
      <c r="NIB12" s="2"/>
      <c r="NIC12" s="2"/>
      <c r="NID12" s="2"/>
      <c r="NIE12" s="2"/>
      <c r="NIF12" s="2"/>
      <c r="NIG12" s="2"/>
      <c r="NIH12" s="2"/>
      <c r="NII12" s="2"/>
      <c r="NIJ12" s="2"/>
      <c r="NIK12" s="2"/>
      <c r="NIL12" s="2"/>
      <c r="NIM12" s="2"/>
      <c r="NIN12" s="2"/>
      <c r="NIO12" s="2"/>
      <c r="NIP12" s="2"/>
      <c r="NIQ12" s="2"/>
      <c r="NIR12" s="2"/>
      <c r="NIS12" s="2"/>
      <c r="NIT12" s="2"/>
      <c r="NIU12" s="2"/>
      <c r="NIV12" s="2"/>
      <c r="NIW12" s="2"/>
      <c r="NIX12" s="2"/>
      <c r="NIY12" s="2"/>
      <c r="NIZ12" s="2"/>
      <c r="NJA12" s="2"/>
      <c r="NJB12" s="2"/>
      <c r="NJC12" s="2"/>
      <c r="NJD12" s="2"/>
      <c r="NJE12" s="2"/>
      <c r="NJF12" s="2"/>
      <c r="NJG12" s="2"/>
      <c r="NJH12" s="2"/>
      <c r="NJI12" s="2"/>
      <c r="NJJ12" s="2"/>
      <c r="NJK12" s="2"/>
      <c r="NJL12" s="2"/>
      <c r="NJM12" s="2"/>
      <c r="NJN12" s="2"/>
      <c r="NJO12" s="2"/>
      <c r="NJP12" s="2"/>
      <c r="NJQ12" s="2"/>
      <c r="NJR12" s="2"/>
      <c r="NJS12" s="2"/>
      <c r="NJT12" s="2"/>
      <c r="NJU12" s="2"/>
      <c r="NJV12" s="2"/>
      <c r="NJW12" s="2"/>
      <c r="NJX12" s="2"/>
      <c r="NJY12" s="2"/>
      <c r="NJZ12" s="2"/>
      <c r="NKA12" s="2"/>
      <c r="NKB12" s="2"/>
      <c r="NKC12" s="2"/>
      <c r="NKD12" s="2"/>
      <c r="NKE12" s="2"/>
      <c r="NKF12" s="2"/>
      <c r="NKG12" s="2"/>
      <c r="NKH12" s="2"/>
      <c r="NKI12" s="2"/>
      <c r="NKJ12" s="2"/>
      <c r="NKK12" s="2"/>
      <c r="NKL12" s="2"/>
      <c r="NKM12" s="2"/>
      <c r="NKN12" s="2"/>
      <c r="NKO12" s="2"/>
      <c r="NKP12" s="2"/>
      <c r="NKQ12" s="2"/>
      <c r="NKR12" s="2"/>
      <c r="NKS12" s="2"/>
      <c r="NKT12" s="2"/>
      <c r="NKU12" s="2"/>
      <c r="NKV12" s="2"/>
      <c r="NKW12" s="2"/>
      <c r="NKX12" s="2"/>
      <c r="NKY12" s="2"/>
      <c r="NKZ12" s="2"/>
      <c r="NLA12" s="2"/>
      <c r="NLB12" s="2"/>
      <c r="NLC12" s="2"/>
      <c r="NLD12" s="2"/>
      <c r="NLE12" s="2"/>
      <c r="NLF12" s="2"/>
      <c r="NLG12" s="2"/>
      <c r="NLH12" s="2"/>
      <c r="NLI12" s="2"/>
      <c r="NLJ12" s="2"/>
      <c r="NLK12" s="2"/>
      <c r="NLL12" s="2"/>
      <c r="NLM12" s="2"/>
      <c r="NLN12" s="2"/>
      <c r="NLO12" s="2"/>
      <c r="NLP12" s="2"/>
      <c r="NLQ12" s="2"/>
      <c r="NLR12" s="2"/>
      <c r="NLS12" s="2"/>
      <c r="NLT12" s="2"/>
      <c r="NLU12" s="2"/>
      <c r="NLV12" s="2"/>
      <c r="NLW12" s="2"/>
      <c r="NLX12" s="2"/>
      <c r="NLY12" s="2"/>
      <c r="NLZ12" s="2"/>
      <c r="NMA12" s="2"/>
      <c r="NMB12" s="2"/>
      <c r="NMC12" s="2"/>
      <c r="NMD12" s="2"/>
      <c r="NME12" s="2"/>
      <c r="NMF12" s="2"/>
      <c r="NMG12" s="2"/>
      <c r="NMH12" s="2"/>
      <c r="NMI12" s="2"/>
      <c r="NMJ12" s="2"/>
      <c r="NMK12" s="2"/>
      <c r="NML12" s="2"/>
      <c r="NMM12" s="2"/>
      <c r="NMN12" s="2"/>
      <c r="NMO12" s="2"/>
      <c r="NMP12" s="2"/>
      <c r="NMQ12" s="2"/>
      <c r="NMR12" s="2"/>
      <c r="NMS12" s="2"/>
      <c r="NMT12" s="2"/>
      <c r="NMU12" s="2"/>
      <c r="NMV12" s="2"/>
      <c r="NMW12" s="2"/>
      <c r="NMX12" s="2"/>
      <c r="NMY12" s="2"/>
      <c r="NMZ12" s="2"/>
      <c r="NNA12" s="2"/>
      <c r="NNB12" s="2"/>
      <c r="NNC12" s="2"/>
      <c r="NND12" s="2"/>
      <c r="NNE12" s="2"/>
      <c r="NNF12" s="2"/>
      <c r="NNG12" s="2"/>
      <c r="NNH12" s="2"/>
      <c r="NNI12" s="2"/>
      <c r="NNJ12" s="2"/>
      <c r="NNK12" s="2"/>
      <c r="NNL12" s="2"/>
      <c r="NNM12" s="2"/>
      <c r="NNN12" s="2"/>
      <c r="NNO12" s="2"/>
      <c r="NNP12" s="2"/>
      <c r="NNQ12" s="2"/>
      <c r="NNR12" s="2"/>
      <c r="NNS12" s="2"/>
      <c r="NNT12" s="2"/>
      <c r="NNU12" s="2"/>
      <c r="NNV12" s="2"/>
      <c r="NNW12" s="2"/>
      <c r="NNX12" s="2"/>
      <c r="NNY12" s="2"/>
      <c r="NNZ12" s="2"/>
      <c r="NOA12" s="2"/>
      <c r="NOB12" s="2"/>
      <c r="NOC12" s="2"/>
      <c r="NOD12" s="2"/>
      <c r="NOE12" s="2"/>
      <c r="NOF12" s="2"/>
      <c r="NOG12" s="2"/>
      <c r="NOH12" s="2"/>
      <c r="NOI12" s="2"/>
      <c r="NOJ12" s="2"/>
      <c r="NOK12" s="2"/>
      <c r="NOL12" s="2"/>
      <c r="NOM12" s="2"/>
      <c r="NON12" s="2"/>
      <c r="NOO12" s="2"/>
      <c r="NOP12" s="2"/>
      <c r="NOQ12" s="2"/>
      <c r="NOR12" s="2"/>
      <c r="NOS12" s="2"/>
      <c r="NOT12" s="2"/>
      <c r="NOU12" s="2"/>
      <c r="NOV12" s="2"/>
      <c r="NOW12" s="2"/>
      <c r="NOX12" s="2"/>
      <c r="NOY12" s="2"/>
      <c r="NOZ12" s="2"/>
      <c r="NPA12" s="2"/>
      <c r="NPB12" s="2"/>
      <c r="NPC12" s="2"/>
      <c r="NPD12" s="2"/>
      <c r="NPE12" s="2"/>
      <c r="NPF12" s="2"/>
      <c r="NPG12" s="2"/>
      <c r="NPH12" s="2"/>
      <c r="NPI12" s="2"/>
      <c r="NPJ12" s="2"/>
      <c r="NPK12" s="2"/>
      <c r="NPL12" s="2"/>
      <c r="NPM12" s="2"/>
      <c r="NPN12" s="2"/>
      <c r="NPO12" s="2"/>
      <c r="NPP12" s="2"/>
      <c r="NPQ12" s="2"/>
      <c r="NPR12" s="2"/>
      <c r="NPS12" s="2"/>
      <c r="NPT12" s="2"/>
      <c r="NPU12" s="2"/>
      <c r="NPV12" s="2"/>
      <c r="NPW12" s="2"/>
      <c r="NPX12" s="2"/>
      <c r="NPY12" s="2"/>
      <c r="NPZ12" s="2"/>
      <c r="NQA12" s="2"/>
      <c r="NQB12" s="2"/>
      <c r="NQC12" s="2"/>
      <c r="NQD12" s="2"/>
      <c r="NQE12" s="2"/>
      <c r="NQF12" s="2"/>
      <c r="NQG12" s="2"/>
      <c r="NQH12" s="2"/>
      <c r="NQI12" s="2"/>
      <c r="NQJ12" s="2"/>
      <c r="NQK12" s="2"/>
      <c r="NQL12" s="2"/>
      <c r="NQM12" s="2"/>
      <c r="NQN12" s="2"/>
      <c r="NQO12" s="2"/>
      <c r="NQP12" s="2"/>
      <c r="NQQ12" s="2"/>
      <c r="NQR12" s="2"/>
      <c r="NQS12" s="2"/>
      <c r="NQT12" s="2"/>
      <c r="NQU12" s="2"/>
      <c r="NQV12" s="2"/>
      <c r="NQW12" s="2"/>
      <c r="NQX12" s="2"/>
      <c r="NQY12" s="2"/>
      <c r="NQZ12" s="2"/>
      <c r="NRA12" s="2"/>
      <c r="NRB12" s="2"/>
      <c r="NRC12" s="2"/>
      <c r="NRD12" s="2"/>
      <c r="NRE12" s="2"/>
      <c r="NRF12" s="2"/>
      <c r="NRG12" s="2"/>
      <c r="NRH12" s="2"/>
      <c r="NRI12" s="2"/>
      <c r="NRJ12" s="2"/>
      <c r="NRK12" s="2"/>
      <c r="NRL12" s="2"/>
      <c r="NRM12" s="2"/>
      <c r="NRN12" s="2"/>
      <c r="NRO12" s="2"/>
      <c r="NRP12" s="2"/>
      <c r="NRQ12" s="2"/>
      <c r="NRR12" s="2"/>
      <c r="NRS12" s="2"/>
      <c r="NRT12" s="2"/>
      <c r="NRU12" s="2"/>
      <c r="NRV12" s="2"/>
      <c r="NRW12" s="2"/>
      <c r="NRX12" s="2"/>
      <c r="NRY12" s="2"/>
      <c r="NRZ12" s="2"/>
      <c r="NSA12" s="2"/>
      <c r="NSB12" s="2"/>
      <c r="NSC12" s="2"/>
      <c r="NSD12" s="2"/>
      <c r="NSE12" s="2"/>
      <c r="NSF12" s="2"/>
      <c r="NSG12" s="2"/>
      <c r="NSH12" s="2"/>
      <c r="NSI12" s="2"/>
      <c r="NSJ12" s="2"/>
      <c r="NSK12" s="2"/>
      <c r="NSL12" s="2"/>
      <c r="NSM12" s="2"/>
      <c r="NSN12" s="2"/>
      <c r="NSO12" s="2"/>
      <c r="NSP12" s="2"/>
      <c r="NSQ12" s="2"/>
      <c r="NSR12" s="2"/>
      <c r="NSS12" s="2"/>
      <c r="NST12" s="2"/>
      <c r="NSU12" s="2"/>
      <c r="NSV12" s="2"/>
      <c r="NSW12" s="2"/>
      <c r="NSX12" s="2"/>
      <c r="NSY12" s="2"/>
      <c r="NSZ12" s="2"/>
      <c r="NTA12" s="2"/>
      <c r="NTB12" s="2"/>
      <c r="NTC12" s="2"/>
      <c r="NTD12" s="2"/>
      <c r="NTE12" s="2"/>
      <c r="NTF12" s="2"/>
      <c r="NTG12" s="2"/>
      <c r="NTH12" s="2"/>
      <c r="NTI12" s="2"/>
      <c r="NTJ12" s="2"/>
      <c r="NTK12" s="2"/>
      <c r="NTL12" s="2"/>
      <c r="NTM12" s="2"/>
      <c r="NTN12" s="2"/>
      <c r="NTO12" s="2"/>
      <c r="NTP12" s="2"/>
      <c r="NTQ12" s="2"/>
      <c r="NTR12" s="2"/>
      <c r="NTS12" s="2"/>
      <c r="NTT12" s="2"/>
      <c r="NTU12" s="2"/>
      <c r="NTV12" s="2"/>
      <c r="NTW12" s="2"/>
      <c r="NTX12" s="2"/>
      <c r="NTY12" s="2"/>
      <c r="NTZ12" s="2"/>
      <c r="NUA12" s="2"/>
      <c r="NUB12" s="2"/>
      <c r="NUC12" s="2"/>
      <c r="NUD12" s="2"/>
      <c r="NUE12" s="2"/>
      <c r="NUF12" s="2"/>
      <c r="NUG12" s="2"/>
      <c r="NUH12" s="2"/>
      <c r="NUI12" s="2"/>
      <c r="NUJ12" s="2"/>
      <c r="NUK12" s="2"/>
      <c r="NUL12" s="2"/>
      <c r="NUM12" s="2"/>
      <c r="NUN12" s="2"/>
      <c r="NUO12" s="2"/>
      <c r="NUP12" s="2"/>
      <c r="NUQ12" s="2"/>
      <c r="NUR12" s="2"/>
      <c r="NUS12" s="2"/>
      <c r="NUT12" s="2"/>
      <c r="NUU12" s="2"/>
      <c r="NUV12" s="2"/>
      <c r="NUW12" s="2"/>
      <c r="NUX12" s="2"/>
      <c r="NUY12" s="2"/>
      <c r="NUZ12" s="2"/>
      <c r="NVA12" s="2"/>
      <c r="NVB12" s="2"/>
      <c r="NVC12" s="2"/>
      <c r="NVD12" s="2"/>
      <c r="NVE12" s="2"/>
      <c r="NVF12" s="2"/>
      <c r="NVG12" s="2"/>
      <c r="NVH12" s="2"/>
      <c r="NVI12" s="2"/>
      <c r="NVJ12" s="2"/>
      <c r="NVK12" s="2"/>
      <c r="NVL12" s="2"/>
      <c r="NVM12" s="2"/>
      <c r="NVN12" s="2"/>
      <c r="NVO12" s="2"/>
      <c r="NVP12" s="2"/>
      <c r="NVQ12" s="2"/>
      <c r="NVR12" s="2"/>
      <c r="NVS12" s="2"/>
      <c r="NVT12" s="2"/>
      <c r="NVU12" s="2"/>
      <c r="NVV12" s="2"/>
      <c r="NVW12" s="2"/>
      <c r="NVX12" s="2"/>
      <c r="NVY12" s="2"/>
      <c r="NVZ12" s="2"/>
      <c r="NWA12" s="2"/>
      <c r="NWB12" s="2"/>
      <c r="NWC12" s="2"/>
      <c r="NWD12" s="2"/>
      <c r="NWE12" s="2"/>
      <c r="NWF12" s="2"/>
      <c r="NWG12" s="2"/>
      <c r="NWH12" s="2"/>
      <c r="NWI12" s="2"/>
      <c r="NWJ12" s="2"/>
      <c r="NWK12" s="2"/>
      <c r="NWL12" s="2"/>
      <c r="NWM12" s="2"/>
      <c r="NWN12" s="2"/>
      <c r="NWO12" s="2"/>
      <c r="NWP12" s="2"/>
      <c r="NWQ12" s="2"/>
      <c r="NWR12" s="2"/>
      <c r="NWS12" s="2"/>
      <c r="NWT12" s="2"/>
      <c r="NWU12" s="2"/>
      <c r="NWV12" s="2"/>
      <c r="NWW12" s="2"/>
      <c r="NWX12" s="2"/>
      <c r="NWY12" s="2"/>
      <c r="NWZ12" s="2"/>
      <c r="NXA12" s="2"/>
      <c r="NXB12" s="2"/>
      <c r="NXC12" s="2"/>
      <c r="NXD12" s="2"/>
      <c r="NXE12" s="2"/>
      <c r="NXF12" s="2"/>
      <c r="NXG12" s="2"/>
      <c r="NXH12" s="2"/>
      <c r="NXI12" s="2"/>
      <c r="NXJ12" s="2"/>
      <c r="NXK12" s="2"/>
      <c r="NXL12" s="2"/>
      <c r="NXM12" s="2"/>
      <c r="NXN12" s="2"/>
      <c r="NXO12" s="2"/>
      <c r="NXP12" s="2"/>
      <c r="NXQ12" s="2"/>
      <c r="NXR12" s="2"/>
      <c r="NXS12" s="2"/>
      <c r="NXT12" s="2"/>
      <c r="NXU12" s="2"/>
      <c r="NXV12" s="2"/>
      <c r="NXW12" s="2"/>
      <c r="NXX12" s="2"/>
      <c r="NXY12" s="2"/>
      <c r="NXZ12" s="2"/>
      <c r="NYA12" s="2"/>
      <c r="NYB12" s="2"/>
      <c r="NYC12" s="2"/>
      <c r="NYD12" s="2"/>
      <c r="NYE12" s="2"/>
      <c r="NYF12" s="2"/>
      <c r="NYG12" s="2"/>
      <c r="NYH12" s="2"/>
      <c r="NYI12" s="2"/>
      <c r="NYJ12" s="2"/>
      <c r="NYK12" s="2"/>
      <c r="NYL12" s="2"/>
      <c r="NYM12" s="2"/>
      <c r="NYN12" s="2"/>
      <c r="NYO12" s="2"/>
      <c r="NYP12" s="2"/>
      <c r="NYQ12" s="2"/>
      <c r="NYR12" s="2"/>
      <c r="NYS12" s="2"/>
      <c r="NYT12" s="2"/>
      <c r="NYU12" s="2"/>
      <c r="NYV12" s="2"/>
      <c r="NYW12" s="2"/>
      <c r="NYX12" s="2"/>
      <c r="NYY12" s="2"/>
      <c r="NYZ12" s="2"/>
      <c r="NZA12" s="2"/>
      <c r="NZB12" s="2"/>
      <c r="NZC12" s="2"/>
      <c r="NZD12" s="2"/>
      <c r="NZE12" s="2"/>
      <c r="NZF12" s="2"/>
      <c r="NZG12" s="2"/>
      <c r="NZH12" s="2"/>
      <c r="NZI12" s="2"/>
      <c r="NZJ12" s="2"/>
      <c r="NZK12" s="2"/>
      <c r="NZL12" s="2"/>
      <c r="NZM12" s="2"/>
      <c r="NZN12" s="2"/>
      <c r="NZO12" s="2"/>
      <c r="NZP12" s="2"/>
      <c r="NZQ12" s="2"/>
      <c r="NZR12" s="2"/>
      <c r="NZS12" s="2"/>
      <c r="NZT12" s="2"/>
      <c r="NZU12" s="2"/>
      <c r="NZV12" s="2"/>
      <c r="NZW12" s="2"/>
      <c r="NZX12" s="2"/>
      <c r="NZY12" s="2"/>
      <c r="NZZ12" s="2"/>
      <c r="OAA12" s="2"/>
      <c r="OAB12" s="2"/>
      <c r="OAC12" s="2"/>
      <c r="OAD12" s="2"/>
      <c r="OAE12" s="2"/>
      <c r="OAF12" s="2"/>
      <c r="OAG12" s="2"/>
      <c r="OAH12" s="2"/>
      <c r="OAI12" s="2"/>
      <c r="OAJ12" s="2"/>
      <c r="OAK12" s="2"/>
      <c r="OAL12" s="2"/>
      <c r="OAM12" s="2"/>
      <c r="OAN12" s="2"/>
      <c r="OAO12" s="2"/>
      <c r="OAP12" s="2"/>
      <c r="OAQ12" s="2"/>
      <c r="OAR12" s="2"/>
      <c r="OAS12" s="2"/>
      <c r="OAT12" s="2"/>
      <c r="OAU12" s="2"/>
      <c r="OAV12" s="2"/>
      <c r="OAW12" s="2"/>
      <c r="OAX12" s="2"/>
      <c r="OAY12" s="2"/>
      <c r="OAZ12" s="2"/>
      <c r="OBA12" s="2"/>
      <c r="OBB12" s="2"/>
      <c r="OBC12" s="2"/>
      <c r="OBD12" s="2"/>
      <c r="OBE12" s="2"/>
      <c r="OBF12" s="2"/>
      <c r="OBG12" s="2"/>
      <c r="OBH12" s="2"/>
      <c r="OBI12" s="2"/>
      <c r="OBJ12" s="2"/>
      <c r="OBK12" s="2"/>
      <c r="OBL12" s="2"/>
      <c r="OBM12" s="2"/>
      <c r="OBN12" s="2"/>
      <c r="OBO12" s="2"/>
      <c r="OBP12" s="2"/>
      <c r="OBQ12" s="2"/>
      <c r="OBR12" s="2"/>
      <c r="OBS12" s="2"/>
      <c r="OBT12" s="2"/>
      <c r="OBU12" s="2"/>
      <c r="OBV12" s="2"/>
      <c r="OBW12" s="2"/>
      <c r="OBX12" s="2"/>
      <c r="OBY12" s="2"/>
      <c r="OBZ12" s="2"/>
      <c r="OCA12" s="2"/>
      <c r="OCB12" s="2"/>
      <c r="OCC12" s="2"/>
      <c r="OCD12" s="2"/>
      <c r="OCE12" s="2"/>
      <c r="OCF12" s="2"/>
      <c r="OCG12" s="2"/>
      <c r="OCH12" s="2"/>
      <c r="OCI12" s="2"/>
      <c r="OCJ12" s="2"/>
      <c r="OCK12" s="2"/>
      <c r="OCL12" s="2"/>
      <c r="OCM12" s="2"/>
      <c r="OCN12" s="2"/>
      <c r="OCO12" s="2"/>
      <c r="OCP12" s="2"/>
      <c r="OCQ12" s="2"/>
      <c r="OCR12" s="2"/>
      <c r="OCS12" s="2"/>
      <c r="OCT12" s="2"/>
      <c r="OCU12" s="2"/>
      <c r="OCV12" s="2"/>
      <c r="OCW12" s="2"/>
      <c r="OCX12" s="2"/>
      <c r="OCY12" s="2"/>
      <c r="OCZ12" s="2"/>
      <c r="ODA12" s="2"/>
      <c r="ODB12" s="2"/>
      <c r="ODC12" s="2"/>
      <c r="ODD12" s="2"/>
      <c r="ODE12" s="2"/>
      <c r="ODF12" s="2"/>
      <c r="ODG12" s="2"/>
      <c r="ODH12" s="2"/>
      <c r="ODI12" s="2"/>
      <c r="ODJ12" s="2"/>
      <c r="ODK12" s="2"/>
      <c r="ODL12" s="2"/>
      <c r="ODM12" s="2"/>
      <c r="ODN12" s="2"/>
      <c r="ODO12" s="2"/>
      <c r="ODP12" s="2"/>
      <c r="ODQ12" s="2"/>
      <c r="ODR12" s="2"/>
      <c r="ODS12" s="2"/>
      <c r="ODT12" s="2"/>
      <c r="ODU12" s="2"/>
      <c r="ODV12" s="2"/>
      <c r="ODW12" s="2"/>
      <c r="ODX12" s="2"/>
      <c r="ODY12" s="2"/>
      <c r="ODZ12" s="2"/>
      <c r="OEA12" s="2"/>
      <c r="OEB12" s="2"/>
      <c r="OEC12" s="2"/>
      <c r="OED12" s="2"/>
      <c r="OEE12" s="2"/>
      <c r="OEF12" s="2"/>
      <c r="OEG12" s="2"/>
      <c r="OEH12" s="2"/>
      <c r="OEI12" s="2"/>
      <c r="OEJ12" s="2"/>
      <c r="OEK12" s="2"/>
      <c r="OEL12" s="2"/>
      <c r="OEM12" s="2"/>
      <c r="OEN12" s="2"/>
      <c r="OEO12" s="2"/>
      <c r="OEP12" s="2"/>
      <c r="OEQ12" s="2"/>
      <c r="OER12" s="2"/>
      <c r="OES12" s="2"/>
      <c r="OET12" s="2"/>
      <c r="OEU12" s="2"/>
      <c r="OEV12" s="2"/>
      <c r="OEW12" s="2"/>
      <c r="OEX12" s="2"/>
      <c r="OEY12" s="2"/>
      <c r="OEZ12" s="2"/>
      <c r="OFA12" s="2"/>
      <c r="OFB12" s="2"/>
      <c r="OFC12" s="2"/>
      <c r="OFD12" s="2"/>
      <c r="OFE12" s="2"/>
      <c r="OFF12" s="2"/>
      <c r="OFG12" s="2"/>
      <c r="OFH12" s="2"/>
      <c r="OFI12" s="2"/>
      <c r="OFJ12" s="2"/>
      <c r="OFK12" s="2"/>
      <c r="OFL12" s="2"/>
      <c r="OFM12" s="2"/>
      <c r="OFN12" s="2"/>
      <c r="OFO12" s="2"/>
      <c r="OFP12" s="2"/>
      <c r="OFQ12" s="2"/>
      <c r="OFR12" s="2"/>
      <c r="OFS12" s="2"/>
      <c r="OFT12" s="2"/>
      <c r="OFU12" s="2"/>
      <c r="OFV12" s="2"/>
      <c r="OFW12" s="2"/>
      <c r="OFX12" s="2"/>
      <c r="OFY12" s="2"/>
      <c r="OFZ12" s="2"/>
      <c r="OGA12" s="2"/>
      <c r="OGB12" s="2"/>
      <c r="OGC12" s="2"/>
      <c r="OGD12" s="2"/>
      <c r="OGE12" s="2"/>
      <c r="OGF12" s="2"/>
      <c r="OGG12" s="2"/>
      <c r="OGH12" s="2"/>
      <c r="OGI12" s="2"/>
      <c r="OGJ12" s="2"/>
      <c r="OGK12" s="2"/>
      <c r="OGL12" s="2"/>
      <c r="OGM12" s="2"/>
      <c r="OGN12" s="2"/>
      <c r="OGO12" s="2"/>
      <c r="OGP12" s="2"/>
      <c r="OGQ12" s="2"/>
      <c r="OGR12" s="2"/>
      <c r="OGS12" s="2"/>
      <c r="OGT12" s="2"/>
      <c r="OGU12" s="2"/>
      <c r="OGV12" s="2"/>
      <c r="OGW12" s="2"/>
      <c r="OGX12" s="2"/>
      <c r="OGY12" s="2"/>
      <c r="OGZ12" s="2"/>
      <c r="OHA12" s="2"/>
      <c r="OHB12" s="2"/>
      <c r="OHC12" s="2"/>
      <c r="OHD12" s="2"/>
      <c r="OHE12" s="2"/>
      <c r="OHF12" s="2"/>
      <c r="OHG12" s="2"/>
      <c r="OHH12" s="2"/>
      <c r="OHI12" s="2"/>
      <c r="OHJ12" s="2"/>
      <c r="OHK12" s="2"/>
      <c r="OHL12" s="2"/>
      <c r="OHM12" s="2"/>
      <c r="OHN12" s="2"/>
      <c r="OHO12" s="2"/>
      <c r="OHP12" s="2"/>
      <c r="OHQ12" s="2"/>
      <c r="OHR12" s="2"/>
      <c r="OHS12" s="2"/>
      <c r="OHT12" s="2"/>
      <c r="OHU12" s="2"/>
      <c r="OHV12" s="2"/>
      <c r="OHW12" s="2"/>
      <c r="OHX12" s="2"/>
      <c r="OHY12" s="2"/>
      <c r="OHZ12" s="2"/>
      <c r="OIA12" s="2"/>
      <c r="OIB12" s="2"/>
      <c r="OIC12" s="2"/>
      <c r="OID12" s="2"/>
      <c r="OIE12" s="2"/>
      <c r="OIF12" s="2"/>
      <c r="OIG12" s="2"/>
      <c r="OIH12" s="2"/>
      <c r="OII12" s="2"/>
      <c r="OIJ12" s="2"/>
      <c r="OIK12" s="2"/>
      <c r="OIL12" s="2"/>
      <c r="OIM12" s="2"/>
      <c r="OIN12" s="2"/>
      <c r="OIO12" s="2"/>
      <c r="OIP12" s="2"/>
      <c r="OIQ12" s="2"/>
      <c r="OIR12" s="2"/>
      <c r="OIS12" s="2"/>
      <c r="OIT12" s="2"/>
      <c r="OIU12" s="2"/>
      <c r="OIV12" s="2"/>
      <c r="OIW12" s="2"/>
      <c r="OIX12" s="2"/>
      <c r="OIY12" s="2"/>
      <c r="OIZ12" s="2"/>
      <c r="OJA12" s="2"/>
      <c r="OJB12" s="2"/>
      <c r="OJC12" s="2"/>
      <c r="OJD12" s="2"/>
      <c r="OJE12" s="2"/>
      <c r="OJF12" s="2"/>
      <c r="OJG12" s="2"/>
      <c r="OJH12" s="2"/>
      <c r="OJI12" s="2"/>
      <c r="OJJ12" s="2"/>
      <c r="OJK12" s="2"/>
      <c r="OJL12" s="2"/>
      <c r="OJM12" s="2"/>
      <c r="OJN12" s="2"/>
      <c r="OJO12" s="2"/>
      <c r="OJP12" s="2"/>
      <c r="OJQ12" s="2"/>
      <c r="OJR12" s="2"/>
      <c r="OJS12" s="2"/>
      <c r="OJT12" s="2"/>
      <c r="OJU12" s="2"/>
      <c r="OJV12" s="2"/>
      <c r="OJW12" s="2"/>
      <c r="OJX12" s="2"/>
      <c r="OJY12" s="2"/>
      <c r="OJZ12" s="2"/>
      <c r="OKA12" s="2"/>
      <c r="OKB12" s="2"/>
      <c r="OKC12" s="2"/>
      <c r="OKD12" s="2"/>
      <c r="OKE12" s="2"/>
      <c r="OKF12" s="2"/>
      <c r="OKG12" s="2"/>
      <c r="OKH12" s="2"/>
      <c r="OKI12" s="2"/>
      <c r="OKJ12" s="2"/>
      <c r="OKK12" s="2"/>
      <c r="OKL12" s="2"/>
      <c r="OKM12" s="2"/>
      <c r="OKN12" s="2"/>
      <c r="OKO12" s="2"/>
      <c r="OKP12" s="2"/>
      <c r="OKQ12" s="2"/>
      <c r="OKR12" s="2"/>
      <c r="OKS12" s="2"/>
      <c r="OKT12" s="2"/>
      <c r="OKU12" s="2"/>
      <c r="OKV12" s="2"/>
      <c r="OKW12" s="2"/>
      <c r="OKX12" s="2"/>
      <c r="OKY12" s="2"/>
      <c r="OKZ12" s="2"/>
      <c r="OLA12" s="2"/>
      <c r="OLB12" s="2"/>
      <c r="OLC12" s="2"/>
      <c r="OLD12" s="2"/>
      <c r="OLE12" s="2"/>
      <c r="OLF12" s="2"/>
      <c r="OLG12" s="2"/>
      <c r="OLH12" s="2"/>
      <c r="OLI12" s="2"/>
      <c r="OLJ12" s="2"/>
      <c r="OLK12" s="2"/>
      <c r="OLL12" s="2"/>
      <c r="OLM12" s="2"/>
      <c r="OLN12" s="2"/>
      <c r="OLO12" s="2"/>
      <c r="OLP12" s="2"/>
      <c r="OLQ12" s="2"/>
      <c r="OLR12" s="2"/>
      <c r="OLS12" s="2"/>
      <c r="OLT12" s="2"/>
      <c r="OLU12" s="2"/>
      <c r="OLV12" s="2"/>
      <c r="OLW12" s="2"/>
      <c r="OLX12" s="2"/>
      <c r="OLY12" s="2"/>
      <c r="OLZ12" s="2"/>
      <c r="OMA12" s="2"/>
      <c r="OMB12" s="2"/>
      <c r="OMC12" s="2"/>
      <c r="OMD12" s="2"/>
      <c r="OME12" s="2"/>
      <c r="OMF12" s="2"/>
      <c r="OMG12" s="2"/>
      <c r="OMH12" s="2"/>
      <c r="OMI12" s="2"/>
      <c r="OMJ12" s="2"/>
      <c r="OMK12" s="2"/>
      <c r="OML12" s="2"/>
      <c r="OMM12" s="2"/>
      <c r="OMN12" s="2"/>
      <c r="OMO12" s="2"/>
      <c r="OMP12" s="2"/>
      <c r="OMQ12" s="2"/>
      <c r="OMR12" s="2"/>
      <c r="OMS12" s="2"/>
      <c r="OMT12" s="2"/>
      <c r="OMU12" s="2"/>
      <c r="OMV12" s="2"/>
      <c r="OMW12" s="2"/>
      <c r="OMX12" s="2"/>
      <c r="OMY12" s="2"/>
      <c r="OMZ12" s="2"/>
      <c r="ONA12" s="2"/>
      <c r="ONB12" s="2"/>
      <c r="ONC12" s="2"/>
      <c r="OND12" s="2"/>
      <c r="ONE12" s="2"/>
      <c r="ONF12" s="2"/>
      <c r="ONG12" s="2"/>
      <c r="ONH12" s="2"/>
      <c r="ONI12" s="2"/>
      <c r="ONJ12" s="2"/>
      <c r="ONK12" s="2"/>
      <c r="ONL12" s="2"/>
      <c r="ONM12" s="2"/>
      <c r="ONN12" s="2"/>
      <c r="ONO12" s="2"/>
      <c r="ONP12" s="2"/>
      <c r="ONQ12" s="2"/>
      <c r="ONR12" s="2"/>
      <c r="ONS12" s="2"/>
      <c r="ONT12" s="2"/>
      <c r="ONU12" s="2"/>
      <c r="ONV12" s="2"/>
      <c r="ONW12" s="2"/>
      <c r="ONX12" s="2"/>
      <c r="ONY12" s="2"/>
      <c r="ONZ12" s="2"/>
      <c r="OOA12" s="2"/>
      <c r="OOB12" s="2"/>
      <c r="OOC12" s="2"/>
      <c r="OOD12" s="2"/>
      <c r="OOE12" s="2"/>
      <c r="OOF12" s="2"/>
      <c r="OOG12" s="2"/>
      <c r="OOH12" s="2"/>
      <c r="OOI12" s="2"/>
      <c r="OOJ12" s="2"/>
      <c r="OOK12" s="2"/>
      <c r="OOL12" s="2"/>
      <c r="OOM12" s="2"/>
      <c r="OON12" s="2"/>
      <c r="OOO12" s="2"/>
      <c r="OOP12" s="2"/>
      <c r="OOQ12" s="2"/>
      <c r="OOR12" s="2"/>
      <c r="OOS12" s="2"/>
      <c r="OOT12" s="2"/>
      <c r="OOU12" s="2"/>
      <c r="OOV12" s="2"/>
      <c r="OOW12" s="2"/>
      <c r="OOX12" s="2"/>
      <c r="OOY12" s="2"/>
      <c r="OOZ12" s="2"/>
      <c r="OPA12" s="2"/>
      <c r="OPB12" s="2"/>
      <c r="OPC12" s="2"/>
      <c r="OPD12" s="2"/>
      <c r="OPE12" s="2"/>
      <c r="OPF12" s="2"/>
      <c r="OPG12" s="2"/>
      <c r="OPH12" s="2"/>
      <c r="OPI12" s="2"/>
      <c r="OPJ12" s="2"/>
      <c r="OPK12" s="2"/>
      <c r="OPL12" s="2"/>
      <c r="OPM12" s="2"/>
      <c r="OPN12" s="2"/>
      <c r="OPO12" s="2"/>
      <c r="OPP12" s="2"/>
      <c r="OPQ12" s="2"/>
      <c r="OPR12" s="2"/>
      <c r="OPS12" s="2"/>
      <c r="OPT12" s="2"/>
      <c r="OPU12" s="2"/>
      <c r="OPV12" s="2"/>
      <c r="OPW12" s="2"/>
      <c r="OPX12" s="2"/>
      <c r="OPY12" s="2"/>
      <c r="OPZ12" s="2"/>
      <c r="OQA12" s="2"/>
      <c r="OQB12" s="2"/>
      <c r="OQC12" s="2"/>
      <c r="OQD12" s="2"/>
      <c r="OQE12" s="2"/>
      <c r="OQF12" s="2"/>
      <c r="OQG12" s="2"/>
      <c r="OQH12" s="2"/>
      <c r="OQI12" s="2"/>
      <c r="OQJ12" s="2"/>
      <c r="OQK12" s="2"/>
      <c r="OQL12" s="2"/>
      <c r="OQM12" s="2"/>
      <c r="OQN12" s="2"/>
      <c r="OQO12" s="2"/>
      <c r="OQP12" s="2"/>
      <c r="OQQ12" s="2"/>
      <c r="OQR12" s="2"/>
      <c r="OQS12" s="2"/>
      <c r="OQT12" s="2"/>
      <c r="OQU12" s="2"/>
      <c r="OQV12" s="2"/>
      <c r="OQW12" s="2"/>
      <c r="OQX12" s="2"/>
      <c r="OQY12" s="2"/>
      <c r="OQZ12" s="2"/>
      <c r="ORA12" s="2"/>
      <c r="ORB12" s="2"/>
      <c r="ORC12" s="2"/>
      <c r="ORD12" s="2"/>
      <c r="ORE12" s="2"/>
      <c r="ORF12" s="2"/>
      <c r="ORG12" s="2"/>
      <c r="ORH12" s="2"/>
      <c r="ORI12" s="2"/>
      <c r="ORJ12" s="2"/>
      <c r="ORK12" s="2"/>
      <c r="ORL12" s="2"/>
      <c r="ORM12" s="2"/>
      <c r="ORN12" s="2"/>
      <c r="ORO12" s="2"/>
      <c r="ORP12" s="2"/>
      <c r="ORQ12" s="2"/>
      <c r="ORR12" s="2"/>
      <c r="ORS12" s="2"/>
      <c r="ORT12" s="2"/>
      <c r="ORU12" s="2"/>
      <c r="ORV12" s="2"/>
      <c r="ORW12" s="2"/>
      <c r="ORX12" s="2"/>
      <c r="ORY12" s="2"/>
      <c r="ORZ12" s="2"/>
      <c r="OSA12" s="2"/>
      <c r="OSB12" s="2"/>
      <c r="OSC12" s="2"/>
      <c r="OSD12" s="2"/>
      <c r="OSE12" s="2"/>
      <c r="OSF12" s="2"/>
      <c r="OSG12" s="2"/>
      <c r="OSH12" s="2"/>
      <c r="OSI12" s="2"/>
      <c r="OSJ12" s="2"/>
      <c r="OSK12" s="2"/>
      <c r="OSL12" s="2"/>
      <c r="OSM12" s="2"/>
      <c r="OSN12" s="2"/>
      <c r="OSO12" s="2"/>
      <c r="OSP12" s="2"/>
      <c r="OSQ12" s="2"/>
      <c r="OSR12" s="2"/>
      <c r="OSS12" s="2"/>
      <c r="OST12" s="2"/>
      <c r="OSU12" s="2"/>
      <c r="OSV12" s="2"/>
      <c r="OSW12" s="2"/>
      <c r="OSX12" s="2"/>
      <c r="OSY12" s="2"/>
      <c r="OSZ12" s="2"/>
    </row>
    <row r="13" spans="1:10660" ht="29.45" thickBot="1">
      <c r="A13" s="52" t="s">
        <v>17</v>
      </c>
      <c r="B13" s="61" t="s">
        <v>48</v>
      </c>
      <c r="C13" s="80" t="s">
        <v>51</v>
      </c>
      <c r="D13" s="86"/>
      <c r="E13" s="84" t="s">
        <v>20</v>
      </c>
      <c r="F13" s="62"/>
      <c r="G13" s="54" t="s">
        <v>33</v>
      </c>
      <c r="H13" s="55" t="str">
        <f t="shared" si="57"/>
        <v>IN</v>
      </c>
      <c r="I13" s="55" t="str" cm="1">
        <f t="array" ref="I13">CurrentSchedule(I13,COUNTA($2:$2),$I$1)</f>
        <v>NA</v>
      </c>
      <c r="J13" s="69">
        <f>ScheduledWeek(J13, COUNTA($2:$2),$J$2)</f>
        <v>0</v>
      </c>
      <c r="K13" s="57" cm="1">
        <f t="array" ref="K13">ScheduledWeek(K13, COUNTA($2:$2),$K$2)</f>
        <v>27</v>
      </c>
      <c r="L13" s="108" cm="1">
        <f t="array" ref="L13">ScheduledWeek(L13, COUNTA($2:$2),$L$2)</f>
        <v>0</v>
      </c>
      <c r="M13" s="108">
        <f t="shared" si="58"/>
        <v>0</v>
      </c>
      <c r="N13" s="108">
        <f t="shared" si="59"/>
        <v>32</v>
      </c>
      <c r="O13" s="108">
        <f t="shared" si="60"/>
        <v>0</v>
      </c>
      <c r="P13" s="108">
        <f t="shared" si="61"/>
        <v>37</v>
      </c>
      <c r="Q13" s="108">
        <f t="shared" si="62"/>
        <v>0</v>
      </c>
      <c r="R13" s="2" t="s">
        <v>29</v>
      </c>
      <c r="S13" s="2" t="s">
        <v>29</v>
      </c>
      <c r="T13" s="2" t="s">
        <v>23</v>
      </c>
      <c r="U13" s="2" t="s">
        <v>27</v>
      </c>
      <c r="V13" s="2" t="s">
        <v>27</v>
      </c>
      <c r="X13" s="14" t="s">
        <v>16</v>
      </c>
      <c r="Y13" s="14" t="s">
        <v>16</v>
      </c>
      <c r="Z13" s="14" t="s">
        <v>16</v>
      </c>
      <c r="AA13" s="14" t="s">
        <v>16</v>
      </c>
      <c r="AB13" s="14" t="s">
        <v>16</v>
      </c>
      <c r="AE13" s="2" t="s">
        <v>16</v>
      </c>
      <c r="AF13" s="2" t="s">
        <v>23</v>
      </c>
      <c r="AG13" s="2" t="s">
        <v>29</v>
      </c>
      <c r="AH13" s="2" t="s">
        <v>16</v>
      </c>
      <c r="AI13" s="2" t="s">
        <v>16</v>
      </c>
      <c r="AL13" s="2" t="s">
        <v>27</v>
      </c>
      <c r="AM13" s="2" t="s">
        <v>27</v>
      </c>
      <c r="AN13" s="2" t="s">
        <v>27</v>
      </c>
      <c r="AO13" s="2" t="s">
        <v>27</v>
      </c>
      <c r="AP13" s="2" t="s">
        <v>27</v>
      </c>
      <c r="AS13" s="2" t="s">
        <v>27</v>
      </c>
      <c r="AT13" s="2" t="s">
        <v>27</v>
      </c>
      <c r="AU13" s="2" t="s">
        <v>27</v>
      </c>
      <c r="AV13" s="2" t="s">
        <v>27</v>
      </c>
      <c r="AW13" s="2" t="s">
        <v>27</v>
      </c>
      <c r="AZ13" s="2" t="s">
        <v>27</v>
      </c>
      <c r="BA13" s="2" t="s">
        <v>27</v>
      </c>
      <c r="BB13" s="2" t="s">
        <v>27</v>
      </c>
      <c r="BC13" s="2" t="s">
        <v>27</v>
      </c>
      <c r="BD13" s="2" t="s">
        <v>29</v>
      </c>
      <c r="BG13" s="2" t="s">
        <v>27</v>
      </c>
      <c r="BH13" s="2" t="s">
        <v>27</v>
      </c>
      <c r="BI13" s="2" t="s">
        <v>27</v>
      </c>
      <c r="BJ13" s="2" t="s">
        <v>27</v>
      </c>
      <c r="BK13" s="2" t="s">
        <v>27</v>
      </c>
      <c r="BN13" s="14" t="s">
        <v>52</v>
      </c>
      <c r="BO13" s="14" t="s">
        <v>25</v>
      </c>
      <c r="BP13" s="14" t="s">
        <v>25</v>
      </c>
      <c r="BQ13" s="14" t="s">
        <v>25</v>
      </c>
      <c r="BR13" s="14" t="s">
        <v>26</v>
      </c>
      <c r="BU13" s="2" t="s">
        <v>26</v>
      </c>
      <c r="BV13" s="2" t="s">
        <v>26</v>
      </c>
      <c r="BW13" s="2" t="s">
        <v>26</v>
      </c>
      <c r="BX13" s="2" t="s">
        <v>26</v>
      </c>
      <c r="BY13" s="2" t="s">
        <v>26</v>
      </c>
      <c r="CB13" s="2" t="s">
        <v>26</v>
      </c>
      <c r="CC13" s="2" t="s">
        <v>26</v>
      </c>
      <c r="CD13" s="2" t="s">
        <v>26</v>
      </c>
      <c r="CE13" s="2" t="s">
        <v>26</v>
      </c>
      <c r="CF13" s="2" t="s">
        <v>26</v>
      </c>
      <c r="CI13" s="2" t="s">
        <v>26</v>
      </c>
      <c r="CJ13" s="2" t="s">
        <v>26</v>
      </c>
      <c r="CK13" s="2" t="s">
        <v>26</v>
      </c>
      <c r="CL13" s="2" t="s">
        <v>26</v>
      </c>
      <c r="CM13" s="2" t="s">
        <v>26</v>
      </c>
      <c r="CP13" s="2" t="s">
        <v>26</v>
      </c>
      <c r="CQ13" s="2" t="s">
        <v>26</v>
      </c>
      <c r="CR13" s="2" t="s">
        <v>26</v>
      </c>
      <c r="CS13" s="2" t="s">
        <v>26</v>
      </c>
      <c r="CT13" s="2" t="s">
        <v>29</v>
      </c>
      <c r="CW13" s="2" t="s">
        <v>27</v>
      </c>
      <c r="CX13" s="2" t="s">
        <v>27</v>
      </c>
      <c r="CY13" s="2" t="s">
        <v>27</v>
      </c>
      <c r="CZ13" s="2" t="s">
        <v>27</v>
      </c>
      <c r="DA13" s="2" t="s">
        <v>27</v>
      </c>
      <c r="DD13" s="2" t="s">
        <v>27</v>
      </c>
      <c r="DE13" s="2" t="s">
        <v>27</v>
      </c>
      <c r="DF13" s="2" t="s">
        <v>27</v>
      </c>
      <c r="DG13" s="2" t="s">
        <v>27</v>
      </c>
      <c r="DH13" s="2" t="s">
        <v>27</v>
      </c>
      <c r="DK13" s="2" t="s">
        <v>27</v>
      </c>
      <c r="DL13" s="2" t="s">
        <v>27</v>
      </c>
      <c r="DM13" s="2" t="s">
        <v>27</v>
      </c>
      <c r="DN13" s="2" t="s">
        <v>27</v>
      </c>
      <c r="DO13" s="2" t="s">
        <v>27</v>
      </c>
      <c r="DR13" s="2" t="s">
        <v>26</v>
      </c>
      <c r="DS13" s="2" t="s">
        <v>26</v>
      </c>
      <c r="DT13" s="2" t="s">
        <v>26</v>
      </c>
      <c r="DU13" s="2" t="s">
        <v>38</v>
      </c>
      <c r="DV13" s="2" t="s">
        <v>23</v>
      </c>
      <c r="DY13" s="2" t="s">
        <v>26</v>
      </c>
      <c r="DZ13" s="2" t="s">
        <v>26</v>
      </c>
      <c r="EA13" s="2" t="s">
        <v>26</v>
      </c>
      <c r="EB13" s="2" t="s">
        <v>26</v>
      </c>
      <c r="EC13" s="2" t="s">
        <v>26</v>
      </c>
      <c r="EF13" s="2" t="s">
        <v>27</v>
      </c>
      <c r="EG13" s="2" t="s">
        <v>27</v>
      </c>
      <c r="EH13" s="2" t="s">
        <v>27</v>
      </c>
      <c r="EI13" s="2" t="s">
        <v>23</v>
      </c>
      <c r="EJ13" s="2" t="s">
        <v>27</v>
      </c>
      <c r="EM13" s="2" t="s">
        <v>27</v>
      </c>
      <c r="EN13" s="2" t="s">
        <v>27</v>
      </c>
      <c r="EO13" s="2" t="s">
        <v>27</v>
      </c>
      <c r="EP13" s="2" t="s">
        <v>27</v>
      </c>
      <c r="EQ13" s="2" t="s">
        <v>27</v>
      </c>
      <c r="ER13" s="69" t="s">
        <v>28</v>
      </c>
      <c r="ES13" s="69" t="s">
        <v>28</v>
      </c>
      <c r="ET13" s="68" t="s">
        <v>14</v>
      </c>
      <c r="EU13" s="68" t="s">
        <v>14</v>
      </c>
      <c r="EV13" s="68" t="s">
        <v>14</v>
      </c>
      <c r="EW13" s="68" t="s">
        <v>14</v>
      </c>
      <c r="EX13" s="68" t="s">
        <v>14</v>
      </c>
      <c r="EY13" s="2" t="s">
        <v>28</v>
      </c>
      <c r="EZ13" s="2" t="s">
        <v>28</v>
      </c>
      <c r="FA13" s="68" t="s">
        <v>14</v>
      </c>
      <c r="FB13" s="68" t="s">
        <v>14</v>
      </c>
      <c r="FC13" s="68" t="s">
        <v>14</v>
      </c>
      <c r="FD13" s="68" t="s">
        <v>14</v>
      </c>
      <c r="FE13" s="68" t="s">
        <v>14</v>
      </c>
      <c r="FH13" s="2" t="s">
        <v>27</v>
      </c>
      <c r="FI13" s="2" t="s">
        <v>27</v>
      </c>
      <c r="FJ13" s="2" t="s">
        <v>27</v>
      </c>
      <c r="FK13" s="2" t="s">
        <v>27</v>
      </c>
      <c r="FL13" s="2" t="s">
        <v>27</v>
      </c>
      <c r="FO13" s="2" t="s">
        <v>27</v>
      </c>
      <c r="FP13" s="2" t="s">
        <v>27</v>
      </c>
      <c r="FQ13" s="2" t="s">
        <v>27</v>
      </c>
      <c r="FR13" s="2" t="s">
        <v>29</v>
      </c>
      <c r="FS13" s="2" t="s">
        <v>27</v>
      </c>
      <c r="FT13" s="75"/>
      <c r="FU13" s="75"/>
      <c r="FV13" s="2" t="s">
        <v>27</v>
      </c>
      <c r="FW13" s="2" t="s">
        <v>27</v>
      </c>
      <c r="FX13" s="2" t="s">
        <v>27</v>
      </c>
      <c r="FY13" s="2" t="s">
        <v>27</v>
      </c>
      <c r="FZ13" s="2" t="s">
        <v>27</v>
      </c>
      <c r="GA13" s="75"/>
      <c r="GB13" s="75"/>
      <c r="GC13" s="70" t="s">
        <v>14</v>
      </c>
      <c r="GD13" s="70" t="s">
        <v>14</v>
      </c>
      <c r="GE13" s="70" t="s">
        <v>14</v>
      </c>
      <c r="GF13" s="70" t="s">
        <v>14</v>
      </c>
      <c r="GG13" s="70" t="s">
        <v>14</v>
      </c>
      <c r="GH13" s="73"/>
      <c r="GI13" s="73"/>
      <c r="GJ13" s="70" t="s">
        <v>14</v>
      </c>
      <c r="GK13" s="70" t="s">
        <v>14</v>
      </c>
      <c r="GL13" s="70" t="s">
        <v>14</v>
      </c>
      <c r="GM13" s="70" t="s">
        <v>14</v>
      </c>
      <c r="GN13" s="70" t="s">
        <v>14</v>
      </c>
      <c r="GO13" s="3" t="s">
        <v>28</v>
      </c>
      <c r="GP13" s="3" t="s">
        <v>28</v>
      </c>
      <c r="GQ13" s="1" t="s">
        <v>26</v>
      </c>
      <c r="GR13" s="1" t="s">
        <v>26</v>
      </c>
      <c r="GS13" s="1" t="s">
        <v>26</v>
      </c>
      <c r="GT13" s="99" t="s">
        <v>29</v>
      </c>
      <c r="GU13" s="1" t="s">
        <v>26</v>
      </c>
      <c r="GV13" s="99" t="s">
        <v>28</v>
      </c>
      <c r="GW13" s="99" t="s">
        <v>28</v>
      </c>
      <c r="GX13" s="99" t="s">
        <v>27</v>
      </c>
      <c r="GY13" s="99" t="s">
        <v>27</v>
      </c>
      <c r="GZ13" s="99" t="s">
        <v>27</v>
      </c>
      <c r="HA13" s="99" t="s">
        <v>27</v>
      </c>
      <c r="HB13" s="99" t="s">
        <v>27</v>
      </c>
      <c r="HC13" s="99" t="s">
        <v>28</v>
      </c>
      <c r="HD13" s="99" t="s">
        <v>28</v>
      </c>
      <c r="HE13" s="99" t="s">
        <v>27</v>
      </c>
      <c r="HF13" s="99" t="s">
        <v>27</v>
      </c>
      <c r="HG13" s="99" t="s">
        <v>27</v>
      </c>
      <c r="HH13" s="99" t="s">
        <v>27</v>
      </c>
      <c r="HI13" s="99" t="s">
        <v>27</v>
      </c>
      <c r="HJ13" s="99" t="s">
        <v>28</v>
      </c>
      <c r="HK13" s="99" t="s">
        <v>28</v>
      </c>
      <c r="HL13" s="99" t="s">
        <v>14</v>
      </c>
      <c r="HM13" s="99" t="s">
        <v>14</v>
      </c>
      <c r="HN13" s="99" t="s">
        <v>14</v>
      </c>
      <c r="HO13" s="99" t="s">
        <v>14</v>
      </c>
      <c r="HP13" s="99" t="s">
        <v>14</v>
      </c>
      <c r="HQ13" s="99" t="s">
        <v>28</v>
      </c>
      <c r="HR13" s="99" t="s">
        <v>28</v>
      </c>
      <c r="HS13" s="99" t="s">
        <v>14</v>
      </c>
      <c r="HT13" s="99" t="s">
        <v>14</v>
      </c>
      <c r="HU13" s="99" t="s">
        <v>14</v>
      </c>
      <c r="HV13" s="99" t="s">
        <v>14</v>
      </c>
      <c r="HW13" s="99" t="s">
        <v>14</v>
      </c>
      <c r="HX13" s="99" t="s">
        <v>28</v>
      </c>
      <c r="HY13" s="99" t="s">
        <v>28</v>
      </c>
      <c r="HZ13" s="99" t="s">
        <v>14</v>
      </c>
      <c r="IA13" s="99" t="s">
        <v>14</v>
      </c>
      <c r="IB13" s="99" t="s">
        <v>50</v>
      </c>
      <c r="IC13" s="99" t="s">
        <v>50</v>
      </c>
      <c r="ID13" s="99" t="s">
        <v>50</v>
      </c>
      <c r="IE13" s="99" t="s">
        <v>28</v>
      </c>
      <c r="IF13" s="99" t="s">
        <v>28</v>
      </c>
      <c r="IG13" s="99" t="s">
        <v>27</v>
      </c>
      <c r="IH13" s="99" t="s">
        <v>27</v>
      </c>
      <c r="II13" s="99" t="s">
        <v>27</v>
      </c>
      <c r="IJ13" s="99" t="s">
        <v>27</v>
      </c>
      <c r="IK13" s="99" t="s">
        <v>23</v>
      </c>
      <c r="IL13" s="99" t="s">
        <v>28</v>
      </c>
      <c r="IM13" s="99" t="s">
        <v>28</v>
      </c>
      <c r="IN13" s="99" t="s">
        <v>27</v>
      </c>
      <c r="IO13" s="99" t="s">
        <v>27</v>
      </c>
      <c r="IP13" s="99" t="s">
        <v>27</v>
      </c>
      <c r="IQ13" s="99" t="s">
        <v>27</v>
      </c>
      <c r="IR13" s="99" t="s">
        <v>27</v>
      </c>
      <c r="IS13" s="69" t="s">
        <v>28</v>
      </c>
      <c r="IT13" s="69" t="s">
        <v>28</v>
      </c>
      <c r="IU13" s="99" t="s">
        <v>27</v>
      </c>
      <c r="IV13" s="99" t="s">
        <v>27</v>
      </c>
      <c r="IW13" s="99" t="s">
        <v>27</v>
      </c>
      <c r="IX13" s="99" t="s">
        <v>27</v>
      </c>
      <c r="IY13" s="99" t="s">
        <v>27</v>
      </c>
      <c r="IZ13" s="69"/>
      <c r="JA13" s="69"/>
      <c r="JB13" s="2" t="s">
        <v>16</v>
      </c>
      <c r="JC13" s="2" t="s">
        <v>16</v>
      </c>
      <c r="JD13" s="2" t="s">
        <v>16</v>
      </c>
      <c r="JE13" s="2" t="s">
        <v>16</v>
      </c>
      <c r="JF13" s="2" t="s">
        <v>16</v>
      </c>
      <c r="JG13" s="69"/>
      <c r="JH13" s="69"/>
      <c r="JI13" s="2" t="s">
        <v>16</v>
      </c>
      <c r="JJ13" s="2" t="s">
        <v>16</v>
      </c>
      <c r="JK13" s="2" t="s">
        <v>16</v>
      </c>
      <c r="JL13" s="2" t="s">
        <v>16</v>
      </c>
      <c r="JM13" s="2" t="s">
        <v>16</v>
      </c>
      <c r="JP13" s="2" t="s">
        <v>27</v>
      </c>
      <c r="JQ13" s="2" t="s">
        <v>27</v>
      </c>
      <c r="JR13" s="2" t="s">
        <v>27</v>
      </c>
      <c r="JS13" s="2" t="s">
        <v>27</v>
      </c>
      <c r="JT13" s="2" t="s">
        <v>27</v>
      </c>
      <c r="JW13" s="2" t="s">
        <v>27</v>
      </c>
      <c r="JX13" s="2" t="s">
        <v>27</v>
      </c>
      <c r="JY13" s="2" t="s">
        <v>27</v>
      </c>
      <c r="JZ13" s="2" t="s">
        <v>27</v>
      </c>
      <c r="KA13" s="2" t="s">
        <v>27</v>
      </c>
      <c r="KT13" s="69"/>
      <c r="KU13" s="69"/>
      <c r="KV13" s="69"/>
      <c r="KW13" s="69"/>
      <c r="KX13" s="69"/>
      <c r="LA13" s="69"/>
      <c r="LB13" s="69"/>
      <c r="LC13" s="69"/>
      <c r="LD13" s="69"/>
      <c r="LE13" s="69"/>
      <c r="LH13" s="69"/>
      <c r="LI13" s="69"/>
      <c r="LJ13" s="69"/>
      <c r="LK13" s="69"/>
      <c r="LL13" s="69"/>
      <c r="LO13" s="69"/>
      <c r="LP13" s="69"/>
      <c r="LQ13" s="69"/>
      <c r="LR13" s="69"/>
      <c r="LS13" s="69"/>
      <c r="LV13" s="69"/>
      <c r="LW13" s="69"/>
      <c r="LX13" s="69"/>
      <c r="LY13" s="69"/>
      <c r="LZ13" s="69"/>
      <c r="MC13" s="69"/>
      <c r="MD13" s="69"/>
      <c r="ME13" s="69"/>
      <c r="MF13" s="69"/>
      <c r="MG13" s="69"/>
      <c r="MJ13" s="69"/>
      <c r="MK13" s="69"/>
      <c r="ML13" s="69"/>
      <c r="MM13" s="69"/>
      <c r="MN13" s="69"/>
      <c r="MQ13" s="69"/>
      <c r="MR13" s="69"/>
      <c r="MS13" s="69"/>
      <c r="MT13" s="69"/>
      <c r="MU13" s="69"/>
      <c r="MX13" s="69"/>
      <c r="MY13" s="69"/>
      <c r="MZ13" s="69"/>
      <c r="NA13" s="69"/>
      <c r="NB13" s="69"/>
      <c r="NE13" s="69"/>
      <c r="NF13" s="69"/>
      <c r="NG13" s="69"/>
      <c r="NH13" s="69"/>
      <c r="NI13" s="69"/>
      <c r="NL13" s="69"/>
      <c r="NM13" s="69"/>
      <c r="NN13" s="69"/>
      <c r="NO13" s="69"/>
      <c r="NP13" s="69"/>
      <c r="NS13" s="69"/>
      <c r="NT13" s="69"/>
      <c r="NU13" s="69"/>
      <c r="NV13" s="69"/>
      <c r="NW13" s="69"/>
      <c r="OE13" s="76"/>
      <c r="OF13" s="77"/>
      <c r="OG13" s="78"/>
      <c r="OH13" s="62"/>
      <c r="OI13" s="62"/>
      <c r="OJ13" s="62"/>
      <c r="OK13" s="54"/>
      <c r="OL13" s="55"/>
      <c r="OM13" s="55"/>
      <c r="ON13" s="69"/>
      <c r="OO13" s="79"/>
      <c r="OP13" s="14"/>
      <c r="OQ13" s="14"/>
      <c r="OR13" s="14"/>
      <c r="OS13" s="14"/>
      <c r="OT13" s="14"/>
      <c r="OU13" s="14"/>
      <c r="OV13" s="14"/>
      <c r="OW13" s="14"/>
      <c r="XF13" s="55"/>
      <c r="XG13" s="55"/>
      <c r="XH13" s="55"/>
      <c r="XI13" s="55"/>
      <c r="XJ13" s="55"/>
      <c r="XM13" s="55"/>
      <c r="XN13" s="55"/>
      <c r="XO13" s="55"/>
      <c r="XP13" s="55"/>
      <c r="XQ13" s="55"/>
      <c r="XR13" s="69"/>
      <c r="XS13" s="69"/>
      <c r="XT13" s="69"/>
      <c r="XU13" s="69"/>
      <c r="XV13" s="69"/>
      <c r="XW13" s="69"/>
      <c r="XX13" s="69"/>
      <c r="XY13" s="69"/>
      <c r="XZ13" s="69"/>
      <c r="YA13" s="69"/>
      <c r="YB13" s="69"/>
      <c r="YC13" s="69"/>
      <c r="YD13" s="69"/>
      <c r="YF13" s="69"/>
      <c r="YG13" s="69"/>
      <c r="YH13" s="69"/>
      <c r="YI13" s="69"/>
      <c r="YJ13" s="69"/>
      <c r="YK13" s="69"/>
      <c r="YL13" s="69"/>
      <c r="YM13" s="69"/>
      <c r="YN13" s="69"/>
      <c r="YO13" s="69"/>
      <c r="YP13" s="69"/>
      <c r="YQ13" s="69"/>
      <c r="YR13" s="69"/>
      <c r="YS13" s="69"/>
      <c r="YT13" s="69"/>
      <c r="YU13" s="69"/>
      <c r="YV13" s="69"/>
      <c r="YW13" s="69"/>
      <c r="YX13" s="69"/>
      <c r="YY13" s="69"/>
      <c r="YZ13" s="69"/>
      <c r="ZA13" s="69"/>
      <c r="ZB13" s="69"/>
      <c r="ZC13" s="69"/>
      <c r="ZD13" s="69"/>
      <c r="ZE13" s="69"/>
      <c r="ZF13" s="69"/>
      <c r="ZG13" s="69"/>
      <c r="ZH13" s="69"/>
      <c r="ZI13" s="69"/>
      <c r="ZJ13" s="69"/>
      <c r="ZK13" s="69"/>
      <c r="ZL13" s="69"/>
      <c r="ZM13" s="69"/>
      <c r="ZN13" s="69"/>
      <c r="ZO13" s="69"/>
      <c r="ZP13" s="69"/>
      <c r="ZQ13" s="69"/>
      <c r="ZR13" s="69"/>
      <c r="ZS13" s="69"/>
      <c r="ZT13" s="69"/>
      <c r="ZU13" s="69"/>
      <c r="ZV13" s="69"/>
      <c r="ZW13" s="69"/>
      <c r="ZX13" s="69"/>
      <c r="ZY13" s="69"/>
      <c r="ZZ13" s="69"/>
      <c r="AAA13" s="69"/>
      <c r="AAB13" s="69"/>
      <c r="AAC13" s="69"/>
      <c r="AAD13" s="69"/>
      <c r="AAE13" s="69"/>
      <c r="AAF13" s="69"/>
      <c r="AAG13" s="69"/>
      <c r="AAH13" s="69"/>
      <c r="AAI13" s="69"/>
      <c r="AAJ13" s="69"/>
      <c r="AAK13" s="69"/>
      <c r="AAL13" s="69"/>
      <c r="AAM13" s="69"/>
      <c r="AAN13" s="69"/>
      <c r="AAO13" s="69"/>
      <c r="AAP13" s="69"/>
      <c r="AAS13" s="69"/>
      <c r="AAT13" s="69"/>
      <c r="AAU13" s="69"/>
      <c r="AAV13" s="69"/>
      <c r="AAW13" s="69"/>
      <c r="ACI13" s="69"/>
      <c r="ACJ13" s="69"/>
      <c r="ACK13" s="69"/>
      <c r="ACL13" s="69"/>
      <c r="ACM13" s="69"/>
      <c r="ACP13" s="69"/>
      <c r="ACQ13" s="69"/>
      <c r="ACR13" s="69"/>
      <c r="ACS13" s="69"/>
      <c r="ACT13" s="69"/>
      <c r="ACW13" s="69"/>
      <c r="ACX13" s="69"/>
      <c r="ACY13" s="69"/>
      <c r="ACZ13" s="69"/>
      <c r="ADA13" s="69"/>
      <c r="ADD13" s="69"/>
      <c r="ADE13" s="69"/>
      <c r="ADF13" s="69"/>
      <c r="ADG13" s="69"/>
      <c r="ADH13" s="69"/>
      <c r="ADK13" s="69"/>
      <c r="ADL13" s="69"/>
      <c r="ADM13" s="69"/>
      <c r="ADN13" s="69"/>
      <c r="ADO13" s="69"/>
      <c r="ADR13" s="69"/>
      <c r="ADS13" s="69"/>
      <c r="ADT13" s="69"/>
      <c r="ADU13" s="69"/>
      <c r="ADV13" s="69"/>
      <c r="ADY13" s="69"/>
      <c r="ADZ13" s="69"/>
      <c r="AEA13" s="69"/>
      <c r="AEB13" s="69"/>
      <c r="AEC13" s="69"/>
      <c r="AEF13" s="69"/>
      <c r="AEG13" s="69"/>
      <c r="AEH13" s="69"/>
      <c r="AEI13" s="69"/>
      <c r="AEJ13" s="69"/>
      <c r="AEM13" s="69"/>
      <c r="AEN13" s="69"/>
      <c r="AEO13" s="69"/>
      <c r="AEP13" s="69"/>
      <c r="AEQ13" s="69"/>
      <c r="AET13" s="69"/>
      <c r="AEU13" s="69"/>
      <c r="AEV13" s="69"/>
      <c r="AEW13" s="69"/>
      <c r="AEX13" s="69"/>
      <c r="AFA13" s="69"/>
      <c r="AFB13" s="69"/>
      <c r="AFC13" s="69"/>
      <c r="AFD13" s="69"/>
      <c r="AFE13" s="69"/>
      <c r="AFH13" s="69"/>
      <c r="AFI13" s="69"/>
      <c r="AFJ13" s="69"/>
      <c r="AFK13" s="69"/>
      <c r="AFL13" s="69"/>
      <c r="AFT13" s="76"/>
      <c r="AFU13" s="77"/>
      <c r="AFV13" s="78"/>
      <c r="AFW13" s="62"/>
      <c r="AFX13" s="62"/>
      <c r="AFY13" s="62"/>
      <c r="AFZ13" s="54"/>
      <c r="AGA13" s="55"/>
      <c r="AGB13" s="55"/>
      <c r="AGC13" s="69"/>
      <c r="AGD13" s="79"/>
      <c r="AGE13" s="14"/>
      <c r="AGF13" s="14"/>
      <c r="AGG13" s="14"/>
      <c r="AGH13" s="14"/>
      <c r="AGI13" s="14"/>
      <c r="AGJ13" s="14"/>
      <c r="AGK13" s="14"/>
      <c r="AGL13" s="14"/>
      <c r="AOU13" s="55"/>
      <c r="AOV13" s="55"/>
      <c r="AOW13" s="55"/>
      <c r="AOX13" s="55"/>
      <c r="AOY13" s="55"/>
      <c r="APB13" s="55"/>
      <c r="APC13" s="55"/>
      <c r="APD13" s="55"/>
      <c r="APE13" s="55"/>
      <c r="APF13" s="55"/>
      <c r="APG13" s="69"/>
      <c r="APH13" s="69"/>
      <c r="API13" s="69"/>
      <c r="APJ13" s="69"/>
      <c r="APK13" s="69"/>
      <c r="APL13" s="69"/>
      <c r="APM13" s="69"/>
      <c r="APN13" s="69"/>
      <c r="APO13" s="69"/>
      <c r="APP13" s="69"/>
      <c r="APQ13" s="69"/>
      <c r="APR13" s="69"/>
      <c r="APS13" s="69"/>
      <c r="APU13" s="69"/>
      <c r="APV13" s="69"/>
      <c r="APW13" s="69"/>
      <c r="APX13" s="69"/>
      <c r="APY13" s="69"/>
      <c r="APZ13" s="69"/>
      <c r="AQA13" s="69"/>
      <c r="AQB13" s="69"/>
      <c r="AQC13" s="69"/>
      <c r="AQD13" s="69"/>
      <c r="AQE13" s="69"/>
      <c r="AQF13" s="69"/>
      <c r="AQG13" s="69"/>
      <c r="AQH13" s="69"/>
      <c r="AQI13" s="69"/>
      <c r="AQJ13" s="69"/>
      <c r="AQK13" s="69"/>
      <c r="AQL13" s="69"/>
      <c r="AQM13" s="69"/>
      <c r="AQN13" s="69"/>
      <c r="AQO13" s="69"/>
      <c r="AQP13" s="69"/>
      <c r="AQQ13" s="69"/>
      <c r="AQR13" s="69"/>
      <c r="AQS13" s="69"/>
      <c r="AQT13" s="69"/>
      <c r="AQU13" s="69"/>
      <c r="AQV13" s="69"/>
      <c r="AQW13" s="69"/>
      <c r="AQX13" s="69"/>
      <c r="AQY13" s="69"/>
      <c r="AQZ13" s="69"/>
      <c r="ARA13" s="69"/>
      <c r="ARB13" s="69"/>
      <c r="ARC13" s="69"/>
      <c r="ARD13" s="69"/>
      <c r="ARE13" s="69"/>
      <c r="ARF13" s="69"/>
      <c r="ARG13" s="69"/>
      <c r="ARH13" s="69"/>
      <c r="ARI13" s="69"/>
      <c r="ARJ13" s="69"/>
      <c r="ARK13" s="69"/>
      <c r="ARL13" s="69"/>
      <c r="ARM13" s="69"/>
      <c r="ARN13" s="69"/>
      <c r="ARO13" s="69"/>
      <c r="ARP13" s="69"/>
      <c r="ARQ13" s="69"/>
      <c r="ARR13" s="69"/>
      <c r="ARS13" s="69"/>
      <c r="ART13" s="69"/>
      <c r="ARU13" s="69"/>
      <c r="ARV13" s="69"/>
      <c r="ARW13" s="69"/>
      <c r="ARX13" s="69"/>
      <c r="ARY13" s="69"/>
      <c r="ARZ13" s="69"/>
      <c r="ASA13" s="69"/>
      <c r="ASB13" s="69"/>
      <c r="ASC13" s="69"/>
      <c r="ASD13" s="69"/>
      <c r="ASE13" s="69"/>
      <c r="ASH13" s="69"/>
      <c r="ASI13" s="69"/>
      <c r="ASJ13" s="69"/>
      <c r="ASK13" s="69"/>
      <c r="ASL13" s="69"/>
      <c r="ATX13" s="69"/>
      <c r="ATY13" s="69"/>
      <c r="ATZ13" s="69"/>
      <c r="AUA13" s="69"/>
      <c r="AUB13" s="69"/>
      <c r="AUE13" s="69"/>
      <c r="AUF13" s="69"/>
      <c r="AUG13" s="69"/>
      <c r="AUH13" s="69"/>
      <c r="AUI13" s="69"/>
      <c r="AUL13" s="69"/>
      <c r="AUM13" s="69"/>
      <c r="AUN13" s="69"/>
      <c r="AUO13" s="69"/>
      <c r="AUP13" s="69"/>
      <c r="AUS13" s="69"/>
      <c r="AUT13" s="69"/>
      <c r="AUU13" s="69"/>
      <c r="AUV13" s="69"/>
      <c r="AUW13" s="69"/>
      <c r="AUZ13" s="69"/>
      <c r="AVA13" s="69"/>
      <c r="AVB13" s="69"/>
      <c r="AVC13" s="69"/>
      <c r="AVD13" s="69"/>
      <c r="AVG13" s="69"/>
      <c r="AVH13" s="69"/>
      <c r="AVI13" s="69"/>
      <c r="AVJ13" s="69"/>
      <c r="AVK13" s="69"/>
      <c r="AVN13" s="69"/>
      <c r="AVO13" s="69"/>
      <c r="AVP13" s="69"/>
      <c r="AVQ13" s="69"/>
      <c r="AVR13" s="69"/>
      <c r="AVU13" s="69"/>
      <c r="AVV13" s="69"/>
      <c r="AVW13" s="69"/>
      <c r="AVX13" s="69"/>
      <c r="AVY13" s="69"/>
      <c r="AWB13" s="69"/>
      <c r="AWC13" s="69"/>
      <c r="AWD13" s="69"/>
      <c r="AWE13" s="69"/>
      <c r="AWF13" s="69"/>
      <c r="AWI13" s="69"/>
      <c r="AWJ13" s="69"/>
      <c r="AWK13" s="69"/>
      <c r="AWL13" s="69"/>
      <c r="AWM13" s="69"/>
      <c r="AWP13" s="69"/>
      <c r="AWQ13" s="69"/>
      <c r="AWR13" s="69"/>
      <c r="AWS13" s="69"/>
      <c r="AWT13" s="69"/>
      <c r="AWW13" s="69"/>
      <c r="AWX13" s="69"/>
      <c r="AWY13" s="69"/>
      <c r="AWZ13" s="69"/>
      <c r="AXA13" s="69"/>
      <c r="AXI13" s="76"/>
      <c r="AXJ13" s="77"/>
      <c r="AXK13" s="78"/>
      <c r="AXL13" s="62"/>
      <c r="AXM13" s="62"/>
      <c r="AXN13" s="62"/>
      <c r="AXO13" s="54"/>
      <c r="AXP13" s="55"/>
      <c r="AXQ13" s="55"/>
      <c r="AXR13" s="69"/>
      <c r="AXS13" s="79"/>
      <c r="AXT13" s="14"/>
      <c r="AXU13" s="14"/>
      <c r="AXV13" s="14"/>
      <c r="AXW13" s="14"/>
      <c r="AXX13" s="14"/>
      <c r="AXY13" s="14"/>
      <c r="AXZ13" s="14"/>
      <c r="AYA13" s="14"/>
      <c r="BGJ13" s="55"/>
      <c r="BGK13" s="55"/>
      <c r="BGL13" s="55"/>
      <c r="BGM13" s="55"/>
      <c r="BGN13" s="55"/>
      <c r="BGQ13" s="55"/>
      <c r="BGR13" s="55"/>
      <c r="BGS13" s="55"/>
      <c r="BGT13" s="55"/>
      <c r="BGU13" s="55"/>
      <c r="BGV13" s="69"/>
      <c r="BGW13" s="69"/>
      <c r="BGX13" s="69"/>
      <c r="BGY13" s="69"/>
      <c r="BGZ13" s="69"/>
      <c r="BHA13" s="69"/>
      <c r="BHB13" s="69"/>
      <c r="BHC13" s="69"/>
      <c r="BHD13" s="69"/>
      <c r="BHE13" s="69"/>
      <c r="BHF13" s="69"/>
      <c r="BHG13" s="69"/>
      <c r="BHH13" s="69"/>
      <c r="BHJ13" s="69"/>
      <c r="BHK13" s="69"/>
      <c r="BHL13" s="69"/>
      <c r="BHM13" s="69"/>
      <c r="BHN13" s="69"/>
      <c r="BHO13" s="69"/>
      <c r="BHP13" s="69"/>
      <c r="BHQ13" s="69"/>
      <c r="BHR13" s="69"/>
      <c r="BHS13" s="69"/>
      <c r="BHT13" s="69"/>
      <c r="BHU13" s="69"/>
      <c r="BHV13" s="69"/>
      <c r="BHW13" s="69"/>
      <c r="BHX13" s="69"/>
      <c r="BHY13" s="69"/>
      <c r="BHZ13" s="69"/>
      <c r="BIA13" s="69"/>
      <c r="BIB13" s="69"/>
      <c r="BIC13" s="69"/>
      <c r="BID13" s="69"/>
      <c r="BIE13" s="69"/>
      <c r="BIF13" s="69"/>
      <c r="BIG13" s="69"/>
      <c r="BIH13" s="69"/>
      <c r="BII13" s="69"/>
      <c r="BIJ13" s="69"/>
      <c r="BIK13" s="69"/>
      <c r="BIL13" s="69"/>
      <c r="BIM13" s="69"/>
      <c r="BIN13" s="69"/>
      <c r="BIO13" s="69"/>
      <c r="BIP13" s="69"/>
      <c r="BIQ13" s="69"/>
      <c r="BIR13" s="69"/>
      <c r="BIS13" s="69"/>
      <c r="BIT13" s="69"/>
      <c r="BIU13" s="69"/>
      <c r="BIV13" s="69"/>
      <c r="BIW13" s="69"/>
      <c r="BIX13" s="69"/>
      <c r="BIY13" s="69"/>
      <c r="BIZ13" s="69"/>
      <c r="BJA13" s="69"/>
      <c r="BJB13" s="69"/>
      <c r="BJC13" s="69"/>
      <c r="BJD13" s="69"/>
      <c r="BJE13" s="69"/>
      <c r="BJF13" s="69"/>
      <c r="BJG13" s="69"/>
      <c r="BJH13" s="69"/>
      <c r="BJI13" s="69"/>
      <c r="BJJ13" s="69"/>
      <c r="BJK13" s="69"/>
      <c r="BJL13" s="69"/>
      <c r="BJM13" s="69"/>
      <c r="BJN13" s="69"/>
      <c r="BJO13" s="69"/>
      <c r="BJP13" s="69"/>
      <c r="BJQ13" s="69"/>
      <c r="BJR13" s="69"/>
      <c r="BJS13" s="69"/>
      <c r="BJT13" s="69"/>
      <c r="BJW13" s="69"/>
      <c r="BJX13" s="69"/>
      <c r="BJY13" s="69"/>
      <c r="BJZ13" s="69"/>
      <c r="BKA13" s="69"/>
      <c r="BLM13" s="69"/>
      <c r="BLN13" s="69"/>
      <c r="BLO13" s="69"/>
      <c r="BLP13" s="69"/>
      <c r="BLQ13" s="69"/>
      <c r="BLT13" s="69"/>
      <c r="BLU13" s="69"/>
      <c r="BLV13" s="69"/>
      <c r="BLW13" s="69"/>
      <c r="BLX13" s="69"/>
      <c r="BMA13" s="69"/>
      <c r="BMB13" s="69"/>
      <c r="BMC13" s="69"/>
      <c r="BMD13" s="69"/>
      <c r="BME13" s="69"/>
      <c r="BMH13" s="69"/>
      <c r="BMI13" s="69"/>
      <c r="BMJ13" s="69"/>
      <c r="BMK13" s="69"/>
      <c r="BML13" s="69"/>
      <c r="BMO13" s="69"/>
      <c r="BMP13" s="69"/>
      <c r="BMQ13" s="69"/>
      <c r="BMR13" s="69"/>
      <c r="BMS13" s="69"/>
      <c r="BMV13" s="69"/>
      <c r="BMW13" s="69"/>
      <c r="BMX13" s="69"/>
      <c r="BMY13" s="69"/>
      <c r="BMZ13" s="69"/>
      <c r="BNC13" s="69"/>
      <c r="BND13" s="69"/>
      <c r="BNE13" s="69"/>
      <c r="BNF13" s="69"/>
      <c r="BNG13" s="69"/>
      <c r="BNJ13" s="69"/>
      <c r="BNK13" s="69"/>
      <c r="BNL13" s="69"/>
      <c r="BNM13" s="69"/>
      <c r="BNN13" s="69"/>
      <c r="BNQ13" s="69"/>
      <c r="BNR13" s="69"/>
      <c r="BNS13" s="69"/>
      <c r="BNT13" s="69"/>
      <c r="BNU13" s="69"/>
      <c r="BNX13" s="69"/>
      <c r="BNY13" s="69"/>
      <c r="BNZ13" s="69"/>
      <c r="BOA13" s="71"/>
      <c r="BOB13" s="71"/>
      <c r="BOC13" s="71"/>
      <c r="BOD13" s="71"/>
      <c r="BOE13" s="71"/>
      <c r="BOF13" s="71"/>
      <c r="BOG13" s="71"/>
      <c r="BOH13" s="71"/>
      <c r="BOI13" s="71"/>
      <c r="BOJ13" s="71"/>
      <c r="BOK13" s="71"/>
      <c r="BOL13" s="71"/>
      <c r="BOM13" s="71"/>
      <c r="BON13" s="71"/>
      <c r="BOO13" s="71"/>
      <c r="BOP13" s="71"/>
      <c r="BOQ13" s="71"/>
      <c r="BOR13" s="71"/>
      <c r="BOS13" s="71"/>
      <c r="BOT13" s="71"/>
      <c r="BOU13" s="71"/>
      <c r="BOV13" s="71"/>
      <c r="BOW13" s="71"/>
      <c r="BOX13" s="71"/>
      <c r="BOY13" s="71"/>
      <c r="BOZ13" s="71"/>
      <c r="BPA13" s="71"/>
      <c r="BPB13" s="71"/>
      <c r="BPC13" s="71"/>
      <c r="BPD13" s="71"/>
      <c r="BPE13" s="71"/>
      <c r="BPF13" s="71"/>
      <c r="BPG13" s="71"/>
      <c r="BPH13" s="71"/>
      <c r="BPI13" s="71"/>
      <c r="BPJ13" s="71"/>
      <c r="BPK13" s="71"/>
      <c r="BPL13" s="71"/>
      <c r="BPM13" s="71"/>
      <c r="BPN13" s="71"/>
      <c r="BPO13" s="71"/>
      <c r="BPP13" s="71"/>
      <c r="BPQ13" s="71"/>
      <c r="BPR13" s="71"/>
      <c r="BPS13" s="71"/>
      <c r="BPT13" s="71"/>
      <c r="BPU13" s="71"/>
      <c r="BPV13" s="71"/>
      <c r="BPW13" s="71"/>
      <c r="BPX13" s="71"/>
      <c r="BPY13" s="71"/>
      <c r="BPZ13" s="71"/>
      <c r="BQA13" s="71"/>
      <c r="BQB13" s="71"/>
      <c r="BQC13" s="71"/>
      <c r="BQD13" s="71"/>
      <c r="BQE13" s="71"/>
      <c r="BQF13" s="71"/>
      <c r="BQG13" s="71"/>
      <c r="BQH13" s="71"/>
      <c r="BQI13" s="71"/>
      <c r="BQJ13" s="71"/>
      <c r="BQK13" s="71"/>
      <c r="BQL13" s="71"/>
      <c r="BQM13" s="71"/>
      <c r="BQN13" s="71"/>
      <c r="BQO13" s="71"/>
      <c r="BQP13" s="71"/>
      <c r="BQQ13" s="71"/>
      <c r="BQR13" s="71"/>
      <c r="BQS13" s="71"/>
      <c r="BQT13" s="71"/>
      <c r="BQU13" s="71"/>
      <c r="BQV13" s="71"/>
      <c r="BQW13" s="71"/>
      <c r="BQX13" s="71"/>
      <c r="BQY13" s="71"/>
      <c r="BQZ13" s="71"/>
      <c r="BRA13" s="71"/>
      <c r="BRB13" s="71"/>
      <c r="BRC13" s="71"/>
      <c r="BRD13" s="71"/>
      <c r="BRE13" s="71"/>
      <c r="BRF13" s="71"/>
      <c r="BRG13" s="71"/>
      <c r="BRH13" s="71"/>
      <c r="BRI13" s="71"/>
      <c r="BRJ13" s="71"/>
      <c r="BRK13" s="71"/>
      <c r="BRL13" s="71"/>
      <c r="BRM13" s="71"/>
      <c r="BRN13" s="71"/>
      <c r="BRO13" s="71"/>
      <c r="BRP13" s="71"/>
      <c r="BRQ13" s="71"/>
      <c r="BRR13" s="71"/>
      <c r="BRS13" s="71"/>
      <c r="BRT13" s="71"/>
      <c r="BRU13" s="71"/>
      <c r="BRV13" s="71"/>
      <c r="BRW13" s="71"/>
      <c r="BRX13" s="71"/>
      <c r="BRY13" s="71"/>
      <c r="BRZ13" s="71"/>
      <c r="BSA13" s="71"/>
      <c r="BSB13" s="71"/>
      <c r="BSC13" s="71"/>
      <c r="BSD13" s="71"/>
      <c r="BSE13" s="71"/>
      <c r="BSF13" s="71"/>
      <c r="BSG13" s="71"/>
      <c r="BSH13" s="71"/>
      <c r="BSI13" s="71"/>
      <c r="BSJ13" s="71"/>
      <c r="BSK13" s="71"/>
      <c r="BSL13" s="71"/>
      <c r="BSM13" s="71"/>
      <c r="BSN13" s="71"/>
      <c r="BSO13" s="71"/>
      <c r="BSP13" s="71"/>
      <c r="BSQ13" s="71"/>
      <c r="BSR13" s="71"/>
      <c r="BSS13" s="71"/>
      <c r="BST13" s="71"/>
      <c r="BSU13" s="71"/>
      <c r="BSV13" s="71"/>
      <c r="BSW13" s="71"/>
      <c r="BSX13" s="71"/>
      <c r="BSY13" s="71"/>
      <c r="BSZ13" s="71"/>
      <c r="BTA13" s="71"/>
      <c r="BTB13" s="71"/>
      <c r="BTC13" s="71"/>
      <c r="BTD13" s="71"/>
      <c r="BTE13" s="71"/>
      <c r="BTF13" s="71"/>
      <c r="BTG13" s="71"/>
      <c r="BTH13" s="71"/>
      <c r="BTI13" s="71"/>
      <c r="BTJ13" s="71"/>
      <c r="BTK13" s="71"/>
      <c r="BTL13" s="71"/>
      <c r="BTM13" s="71"/>
      <c r="BTN13" s="71"/>
      <c r="BTO13" s="71"/>
      <c r="BTP13" s="71"/>
      <c r="BTQ13" s="71"/>
      <c r="BTR13" s="71"/>
      <c r="BTS13" s="71"/>
      <c r="BTT13" s="71"/>
      <c r="BTU13" s="71"/>
      <c r="BTV13" s="71"/>
      <c r="BTW13" s="71"/>
      <c r="BTX13" s="71"/>
      <c r="BTY13" s="71"/>
      <c r="BTZ13" s="71"/>
      <c r="BUA13" s="71"/>
      <c r="BUB13" s="71"/>
      <c r="BUC13" s="71"/>
      <c r="BUD13" s="71"/>
      <c r="BUE13" s="71"/>
      <c r="BUF13" s="71"/>
      <c r="BUG13" s="71"/>
      <c r="BUH13" s="71"/>
      <c r="BUI13" s="71"/>
      <c r="BUJ13" s="71"/>
      <c r="BUK13" s="71"/>
      <c r="BUL13" s="71"/>
      <c r="BUM13" s="71"/>
      <c r="BUN13" s="71"/>
      <c r="BUO13" s="71"/>
      <c r="BUP13" s="71"/>
      <c r="BUQ13" s="71"/>
      <c r="BUR13" s="71"/>
      <c r="BUS13" s="71"/>
      <c r="BUT13" s="71"/>
      <c r="BUU13" s="71"/>
      <c r="BUV13" s="71"/>
      <c r="BUW13" s="71"/>
      <c r="BUX13" s="71"/>
      <c r="BUY13" s="71"/>
      <c r="BUZ13" s="71"/>
      <c r="BVA13" s="71"/>
      <c r="BVB13" s="71"/>
      <c r="BVC13" s="71"/>
      <c r="BVD13" s="71"/>
      <c r="BVE13" s="71"/>
      <c r="BVF13" s="71"/>
      <c r="BVG13" s="71"/>
      <c r="BVH13" s="71"/>
      <c r="BVI13" s="71"/>
      <c r="BVJ13" s="71"/>
      <c r="BVK13" s="71"/>
      <c r="BVL13" s="71"/>
      <c r="BVM13" s="71"/>
      <c r="BVN13" s="71"/>
      <c r="BVO13" s="71"/>
      <c r="BVP13" s="71"/>
      <c r="BVQ13" s="71"/>
      <c r="BVR13" s="71"/>
      <c r="BVS13" s="71"/>
      <c r="BVT13" s="71"/>
      <c r="BVU13" s="71"/>
      <c r="BVV13" s="71"/>
      <c r="BVW13" s="71"/>
      <c r="BVX13" s="71"/>
      <c r="BVY13" s="71"/>
      <c r="BVZ13" s="71"/>
      <c r="BWA13" s="71"/>
      <c r="BWB13" s="71"/>
      <c r="BWC13" s="71"/>
      <c r="BWD13" s="71"/>
      <c r="BWE13" s="71"/>
      <c r="BWF13" s="71"/>
      <c r="BWG13" s="71"/>
      <c r="BWH13" s="71"/>
      <c r="BWI13" s="71"/>
      <c r="BWJ13" s="71"/>
      <c r="BWK13" s="71"/>
      <c r="BWL13" s="71"/>
      <c r="BWM13" s="71"/>
      <c r="BWN13" s="71"/>
      <c r="BWO13" s="71"/>
      <c r="BWP13" s="71"/>
      <c r="BWQ13" s="71"/>
      <c r="BWR13" s="71"/>
      <c r="BWS13" s="71"/>
      <c r="BWT13" s="71"/>
      <c r="BWU13" s="71"/>
      <c r="BWV13" s="71"/>
      <c r="BWW13" s="71"/>
      <c r="BWX13" s="71"/>
      <c r="BWY13" s="71"/>
      <c r="BWZ13" s="71"/>
      <c r="BXA13" s="71"/>
      <c r="BXB13" s="71"/>
      <c r="BXC13" s="71"/>
      <c r="BXD13" s="71"/>
      <c r="BXE13" s="71"/>
      <c r="BXF13" s="71"/>
      <c r="BXG13" s="71"/>
      <c r="BXH13" s="71"/>
      <c r="BXI13" s="71"/>
      <c r="BXJ13" s="71"/>
      <c r="BXK13" s="71"/>
      <c r="BXL13" s="71"/>
      <c r="BXM13" s="71"/>
      <c r="BXN13" s="71"/>
      <c r="BXO13" s="71"/>
      <c r="BXP13" s="71"/>
      <c r="BXQ13" s="71"/>
      <c r="BXR13" s="71"/>
      <c r="BXS13" s="71"/>
      <c r="BXT13" s="71"/>
      <c r="BXU13" s="71"/>
      <c r="BXV13" s="71"/>
      <c r="BXW13" s="71"/>
      <c r="BXX13" s="71"/>
      <c r="BXY13" s="71"/>
      <c r="BXZ13" s="71"/>
      <c r="BYA13" s="71"/>
      <c r="BYB13" s="71"/>
      <c r="BYC13" s="71"/>
      <c r="BYD13" s="71"/>
      <c r="BYE13" s="71"/>
      <c r="BYF13" s="71"/>
      <c r="BYG13" s="71"/>
      <c r="BYH13" s="71"/>
      <c r="BYI13" s="71"/>
      <c r="BYJ13" s="71"/>
      <c r="BYK13" s="71"/>
      <c r="BYL13" s="71"/>
      <c r="BYM13" s="71"/>
      <c r="BYN13" s="71"/>
      <c r="BYO13" s="71"/>
      <c r="BYP13" s="71"/>
      <c r="BYQ13" s="71"/>
      <c r="BYR13" s="71"/>
      <c r="BYS13" s="71"/>
      <c r="BYT13" s="71"/>
      <c r="BYU13" s="71"/>
      <c r="BYV13" s="71"/>
      <c r="BYW13" s="71"/>
      <c r="BYX13" s="71"/>
      <c r="BYY13" s="71"/>
      <c r="BYZ13" s="71"/>
      <c r="BZA13" s="71"/>
      <c r="BZB13" s="71"/>
      <c r="BZC13" s="71"/>
      <c r="BZD13" s="71"/>
      <c r="BZE13" s="71"/>
      <c r="BZF13" s="71"/>
      <c r="BZG13" s="71"/>
      <c r="BZH13" s="71"/>
      <c r="BZI13" s="71"/>
      <c r="BZJ13" s="71"/>
      <c r="BZK13" s="71"/>
      <c r="BZL13" s="71"/>
      <c r="BZM13" s="71"/>
      <c r="BZN13" s="71"/>
      <c r="BZO13" s="71"/>
      <c r="BZP13" s="71"/>
      <c r="BZQ13" s="71"/>
      <c r="BZR13" s="71"/>
      <c r="BZS13" s="71"/>
      <c r="BZT13" s="71"/>
      <c r="BZU13" s="71"/>
      <c r="BZV13" s="71"/>
      <c r="BZW13" s="71"/>
      <c r="BZX13" s="71"/>
      <c r="BZY13" s="71"/>
      <c r="BZZ13" s="71"/>
      <c r="CAA13" s="71"/>
      <c r="CAB13" s="71"/>
      <c r="CAC13" s="71"/>
      <c r="CAD13" s="71"/>
      <c r="CAE13" s="71"/>
      <c r="CAF13" s="71"/>
      <c r="CAG13" s="71"/>
      <c r="CAH13" s="71"/>
      <c r="CAI13" s="71"/>
      <c r="CAJ13" s="71"/>
      <c r="CAK13" s="71"/>
      <c r="CAL13" s="71"/>
      <c r="CAM13" s="71"/>
      <c r="CAN13" s="71"/>
      <c r="CAO13" s="71"/>
      <c r="CAP13" s="71"/>
      <c r="CAQ13" s="71"/>
      <c r="CAR13" s="71"/>
      <c r="CAS13" s="71"/>
      <c r="CAT13" s="71"/>
      <c r="CAU13" s="71"/>
      <c r="CAV13" s="71"/>
      <c r="CAW13" s="71"/>
      <c r="CAX13" s="71"/>
      <c r="CAY13" s="71"/>
      <c r="CAZ13" s="71"/>
      <c r="CBA13" s="71"/>
      <c r="CBB13" s="71"/>
      <c r="CBC13" s="71"/>
      <c r="CBD13" s="71"/>
      <c r="CBE13" s="71"/>
      <c r="CBF13" s="71"/>
      <c r="CBG13" s="71"/>
      <c r="CBH13" s="71"/>
      <c r="CBI13" s="71"/>
      <c r="CBJ13" s="71"/>
      <c r="CBK13" s="71"/>
      <c r="CBL13" s="71"/>
      <c r="CBM13" s="71"/>
      <c r="CBN13" s="71"/>
      <c r="CBO13" s="71"/>
      <c r="CBP13" s="71"/>
      <c r="CBQ13" s="71"/>
      <c r="CBR13" s="71"/>
      <c r="CBS13" s="71"/>
      <c r="CBT13" s="71"/>
      <c r="CBU13" s="71"/>
      <c r="CBV13" s="71"/>
      <c r="CBW13" s="71"/>
      <c r="CBX13" s="71"/>
      <c r="CBY13" s="71"/>
      <c r="CBZ13" s="71"/>
      <c r="CCA13" s="71"/>
      <c r="CCB13" s="71"/>
      <c r="CCC13" s="71"/>
      <c r="CCD13" s="71"/>
      <c r="CCE13" s="71"/>
      <c r="CCF13" s="71"/>
      <c r="CCG13" s="71"/>
      <c r="CCH13" s="71"/>
      <c r="CCI13" s="71"/>
      <c r="CCJ13" s="71"/>
      <c r="CCK13" s="71"/>
      <c r="CCL13" s="71"/>
      <c r="CCM13" s="71"/>
      <c r="CCN13" s="71"/>
      <c r="CCO13" s="71"/>
      <c r="CCP13" s="71"/>
      <c r="CCQ13" s="71"/>
      <c r="CCR13" s="71"/>
      <c r="CCS13" s="71"/>
      <c r="CCT13" s="71"/>
      <c r="CCU13" s="71"/>
      <c r="CCV13" s="71"/>
      <c r="CCW13" s="71"/>
      <c r="CCX13" s="71"/>
      <c r="CCY13" s="71"/>
      <c r="CCZ13" s="71"/>
      <c r="CDA13" s="71"/>
      <c r="CDB13" s="71"/>
      <c r="CDC13" s="71"/>
      <c r="CDD13" s="71"/>
      <c r="CDE13" s="71"/>
      <c r="CDF13" s="71"/>
      <c r="CDG13" s="71"/>
      <c r="CDH13" s="71"/>
      <c r="CDI13" s="71"/>
      <c r="CDJ13" s="71"/>
      <c r="CDK13" s="71"/>
      <c r="CDL13" s="71"/>
      <c r="CDM13" s="71"/>
      <c r="CDN13" s="71"/>
      <c r="CDO13" s="71"/>
      <c r="CDP13" s="71"/>
      <c r="CDQ13" s="71"/>
      <c r="CDR13" s="71"/>
      <c r="CDS13" s="71"/>
      <c r="CDT13" s="71"/>
      <c r="CDU13" s="71"/>
      <c r="CDV13" s="71"/>
      <c r="CDW13" s="71"/>
      <c r="CDX13" s="71"/>
      <c r="CDY13" s="71"/>
      <c r="CDZ13" s="71"/>
      <c r="CEA13" s="71"/>
      <c r="CEB13" s="71"/>
      <c r="CEC13" s="71"/>
      <c r="CED13" s="71"/>
      <c r="CEE13" s="71"/>
      <c r="CEF13" s="71"/>
      <c r="CEG13" s="71"/>
      <c r="CEH13" s="71"/>
      <c r="CEI13" s="71"/>
      <c r="CEJ13" s="71"/>
      <c r="CEK13" s="71"/>
      <c r="CEL13" s="71"/>
      <c r="CEM13" s="71"/>
      <c r="CEN13" s="71"/>
      <c r="CEO13" s="71"/>
      <c r="CEP13" s="71"/>
      <c r="CEQ13" s="71"/>
      <c r="CER13" s="71"/>
      <c r="CES13" s="71"/>
      <c r="CET13" s="71"/>
      <c r="CEU13" s="71"/>
      <c r="CEV13" s="71"/>
      <c r="CEW13" s="71"/>
      <c r="CEX13" s="71"/>
      <c r="CEY13" s="71"/>
      <c r="CEZ13" s="71"/>
      <c r="CFA13" s="71"/>
      <c r="CFB13" s="71"/>
      <c r="CFC13" s="71"/>
      <c r="CFD13" s="71"/>
      <c r="CFE13" s="71"/>
      <c r="CFF13" s="71"/>
      <c r="CFG13" s="71"/>
      <c r="CFH13" s="71"/>
      <c r="CFI13" s="71"/>
      <c r="CFJ13" s="71"/>
      <c r="CFK13" s="71"/>
      <c r="CFL13" s="71"/>
      <c r="CFM13" s="71"/>
      <c r="CFN13" s="71"/>
      <c r="CFO13" s="71"/>
      <c r="CFP13" s="71"/>
      <c r="CFQ13" s="71"/>
      <c r="CFR13" s="71"/>
      <c r="CFS13" s="71"/>
      <c r="CFT13" s="71"/>
      <c r="CFU13" s="71"/>
      <c r="CFV13" s="71"/>
      <c r="CFW13" s="71"/>
      <c r="CFX13" s="71"/>
      <c r="CFY13" s="71"/>
      <c r="CFZ13" s="71"/>
      <c r="CGA13" s="71"/>
      <c r="CGB13" s="71"/>
      <c r="CGC13" s="71"/>
      <c r="CGD13" s="71"/>
      <c r="CGE13" s="71"/>
      <c r="CGF13" s="71"/>
      <c r="CGG13" s="71"/>
      <c r="CGH13" s="71"/>
      <c r="CGI13" s="71"/>
      <c r="CGJ13" s="71"/>
      <c r="CGK13" s="71"/>
      <c r="CGL13" s="71"/>
      <c r="CGM13" s="71"/>
      <c r="CGN13" s="71"/>
      <c r="CGO13" s="71"/>
      <c r="CGP13" s="71"/>
      <c r="CGQ13" s="71"/>
      <c r="CGR13" s="71"/>
      <c r="CGS13" s="71"/>
      <c r="CGT13" s="71"/>
      <c r="CGU13" s="71"/>
      <c r="CGV13" s="71"/>
      <c r="CGW13" s="71"/>
      <c r="CGX13" s="71"/>
      <c r="CGY13" s="71"/>
      <c r="CGZ13" s="71"/>
      <c r="CHA13" s="71"/>
      <c r="CHB13" s="71"/>
      <c r="CHC13" s="71"/>
      <c r="CHD13" s="71"/>
      <c r="CHE13" s="71"/>
      <c r="CHF13" s="71"/>
      <c r="CHG13" s="71"/>
      <c r="CHH13" s="71"/>
      <c r="CHI13" s="71"/>
      <c r="CHJ13" s="71"/>
      <c r="CHK13" s="71"/>
      <c r="CHL13" s="71"/>
      <c r="CHM13" s="71"/>
      <c r="CHN13" s="71"/>
      <c r="CHO13" s="71"/>
      <c r="CHP13" s="71"/>
      <c r="CHQ13" s="71"/>
      <c r="CHR13" s="71"/>
      <c r="CHS13" s="71"/>
      <c r="CHT13" s="71"/>
      <c r="CHU13" s="71"/>
      <c r="CHV13" s="71"/>
      <c r="CHW13" s="71"/>
      <c r="CHX13" s="71"/>
      <c r="CHY13" s="71"/>
      <c r="CHZ13" s="71"/>
      <c r="CIA13" s="71"/>
      <c r="CIB13" s="71"/>
      <c r="CIC13" s="71"/>
      <c r="CID13" s="71"/>
      <c r="CIE13" s="71"/>
      <c r="CIF13" s="71"/>
      <c r="CIG13" s="71"/>
      <c r="CIH13" s="71"/>
      <c r="CII13" s="71"/>
      <c r="CIJ13" s="71"/>
      <c r="CIK13" s="71"/>
      <c r="CIL13" s="71"/>
      <c r="CIM13" s="71"/>
      <c r="CIN13" s="71"/>
      <c r="CIO13" s="71"/>
      <c r="CIP13" s="71"/>
      <c r="CIQ13" s="71"/>
      <c r="CIR13" s="71"/>
      <c r="CIS13" s="71"/>
      <c r="CIT13" s="71"/>
      <c r="CIU13" s="71"/>
      <c r="CIV13" s="71"/>
      <c r="CIW13" s="71"/>
      <c r="CIX13" s="71"/>
      <c r="CIY13" s="71"/>
      <c r="CIZ13" s="71"/>
      <c r="CJA13" s="71"/>
      <c r="CJB13" s="71"/>
      <c r="CJC13" s="71"/>
      <c r="CJD13" s="71"/>
      <c r="CJE13" s="71"/>
      <c r="CJF13" s="71"/>
      <c r="CJG13" s="71"/>
      <c r="CJH13" s="71"/>
      <c r="CJI13" s="71"/>
      <c r="CJJ13" s="71"/>
      <c r="CJK13" s="71"/>
      <c r="CJL13" s="71"/>
      <c r="CJM13" s="71"/>
      <c r="CJN13" s="71"/>
      <c r="CJO13" s="71"/>
      <c r="CJP13" s="71"/>
      <c r="CJQ13" s="71"/>
      <c r="CJR13" s="71"/>
      <c r="CJS13" s="71"/>
      <c r="CJT13" s="71"/>
      <c r="CJU13" s="71"/>
      <c r="CJV13" s="71"/>
      <c r="CJW13" s="71"/>
      <c r="CJX13" s="71"/>
      <c r="CJY13" s="71"/>
      <c r="CJZ13" s="71"/>
      <c r="CKA13" s="71"/>
      <c r="CKB13" s="71"/>
      <c r="CKC13" s="71"/>
      <c r="CKD13" s="71"/>
      <c r="CKE13" s="71"/>
      <c r="CKF13" s="71"/>
      <c r="CKG13" s="71"/>
      <c r="CKH13" s="71"/>
      <c r="CKI13" s="71"/>
      <c r="CKJ13" s="71"/>
      <c r="CKK13" s="71"/>
      <c r="CKL13" s="71"/>
      <c r="CKM13" s="71"/>
      <c r="CKN13" s="71"/>
      <c r="CKO13" s="71"/>
      <c r="CKP13" s="71"/>
      <c r="CKQ13" s="71"/>
      <c r="CKR13" s="71"/>
      <c r="CKS13" s="71"/>
      <c r="CKT13" s="71"/>
      <c r="CKU13" s="71"/>
      <c r="CKV13" s="71"/>
      <c r="CKW13" s="71"/>
      <c r="CKX13" s="71"/>
      <c r="CKY13" s="71"/>
      <c r="CKZ13" s="71"/>
      <c r="CLA13" s="71"/>
      <c r="CLB13" s="71"/>
      <c r="CLC13" s="71"/>
      <c r="CLD13" s="71"/>
      <c r="CLE13" s="71"/>
      <c r="CLF13" s="71"/>
      <c r="CLG13" s="71"/>
      <c r="CLH13" s="71"/>
      <c r="CLI13" s="71"/>
      <c r="CLJ13" s="71"/>
      <c r="CLK13" s="71"/>
      <c r="CLL13" s="71"/>
      <c r="CLM13" s="71"/>
      <c r="CLN13" s="71"/>
      <c r="CLO13" s="71"/>
      <c r="CLP13" s="71"/>
      <c r="CLQ13" s="71"/>
      <c r="CLR13" s="71"/>
      <c r="CLS13" s="71"/>
      <c r="CLT13" s="71"/>
      <c r="CLU13" s="71"/>
      <c r="CLV13" s="71"/>
      <c r="CLW13" s="71"/>
      <c r="CLX13" s="71"/>
      <c r="CLY13" s="71"/>
      <c r="CLZ13" s="71"/>
      <c r="CMA13" s="71"/>
      <c r="CMB13" s="71"/>
      <c r="CMC13" s="71"/>
      <c r="CMD13" s="71"/>
      <c r="CME13" s="71"/>
      <c r="CMF13" s="71"/>
      <c r="CMG13" s="71"/>
      <c r="CMH13" s="71"/>
      <c r="CMI13" s="71"/>
      <c r="CMJ13" s="71"/>
      <c r="CMK13" s="71"/>
      <c r="CML13" s="71"/>
      <c r="CMM13" s="71"/>
      <c r="CMN13" s="71"/>
      <c r="CMO13" s="71"/>
      <c r="CMP13" s="71"/>
      <c r="CMQ13" s="71"/>
      <c r="CMR13" s="71"/>
      <c r="CMS13" s="71"/>
      <c r="CMT13" s="71"/>
      <c r="CMU13" s="71"/>
      <c r="CMV13" s="71"/>
      <c r="CMW13" s="71"/>
      <c r="CMX13" s="71"/>
      <c r="CMY13" s="71"/>
      <c r="CMZ13" s="71"/>
      <c r="CNA13" s="71"/>
      <c r="CNB13" s="71"/>
      <c r="CNC13" s="71"/>
      <c r="CND13" s="71"/>
      <c r="CNE13" s="71"/>
      <c r="CNF13" s="71"/>
      <c r="CNG13" s="71"/>
      <c r="CNH13" s="71"/>
      <c r="CNI13" s="71"/>
      <c r="CNJ13" s="71"/>
      <c r="CNK13" s="71"/>
      <c r="CNL13" s="71"/>
      <c r="CNM13" s="71"/>
      <c r="CNN13" s="71"/>
      <c r="CNO13" s="71"/>
      <c r="CNP13" s="71"/>
      <c r="CNQ13" s="71"/>
      <c r="CNR13" s="71"/>
      <c r="CNS13" s="71"/>
      <c r="CNT13" s="71"/>
      <c r="CNU13" s="71"/>
      <c r="CNV13" s="71"/>
      <c r="CNW13" s="71"/>
      <c r="CNX13" s="71"/>
      <c r="CNY13" s="71"/>
      <c r="CNZ13" s="71"/>
      <c r="COA13" s="71"/>
      <c r="COB13" s="71"/>
      <c r="COC13" s="71"/>
      <c r="COD13" s="71"/>
      <c r="COE13" s="71"/>
      <c r="COF13" s="71"/>
      <c r="COG13" s="71"/>
      <c r="COH13" s="71"/>
      <c r="COI13" s="71"/>
      <c r="COJ13" s="71"/>
      <c r="COK13" s="71"/>
      <c r="COL13" s="71"/>
      <c r="COM13" s="71"/>
      <c r="CON13" s="71"/>
      <c r="COO13" s="71"/>
      <c r="COP13" s="71"/>
      <c r="COQ13" s="71"/>
      <c r="COR13" s="71"/>
      <c r="COS13" s="71"/>
      <c r="COT13" s="71"/>
      <c r="COU13" s="71"/>
      <c r="COV13" s="71"/>
      <c r="COW13" s="71"/>
      <c r="COX13" s="71"/>
      <c r="COY13" s="71"/>
      <c r="COZ13" s="71"/>
      <c r="CPA13" s="71"/>
      <c r="CPB13" s="71"/>
      <c r="CPC13" s="71"/>
      <c r="CPD13" s="71"/>
      <c r="CPE13" s="71"/>
      <c r="CPF13" s="71"/>
      <c r="CPG13" s="71"/>
      <c r="CPH13" s="71"/>
      <c r="CPI13" s="71"/>
      <c r="CPJ13" s="71"/>
      <c r="CPK13" s="71"/>
      <c r="CPL13" s="71"/>
      <c r="CPM13" s="71"/>
      <c r="CPN13" s="71"/>
      <c r="CPO13" s="71"/>
      <c r="CPP13" s="71"/>
      <c r="CPQ13" s="71"/>
      <c r="CPR13" s="71"/>
      <c r="CPS13" s="71"/>
      <c r="CPT13" s="71"/>
      <c r="CPU13" s="71"/>
      <c r="CPV13" s="71"/>
      <c r="CPW13" s="71"/>
      <c r="CPX13" s="71"/>
      <c r="CPY13" s="71"/>
      <c r="CPZ13" s="71"/>
      <c r="CQA13" s="71"/>
      <c r="CQB13" s="71"/>
      <c r="CQC13" s="71"/>
      <c r="CQD13" s="71"/>
      <c r="CQE13" s="71"/>
      <c r="CQF13" s="71"/>
      <c r="CQG13" s="71"/>
      <c r="CQH13" s="71"/>
      <c r="CQI13" s="71"/>
      <c r="CQJ13" s="71"/>
      <c r="CQK13" s="71"/>
      <c r="CQL13" s="71"/>
      <c r="CQM13" s="71"/>
      <c r="CQN13" s="71"/>
      <c r="CQO13" s="71"/>
      <c r="CQP13" s="71"/>
      <c r="CQQ13" s="71"/>
      <c r="CQR13" s="71"/>
      <c r="CQS13" s="71"/>
      <c r="CQT13" s="71"/>
      <c r="CQU13" s="71"/>
      <c r="CQV13" s="71"/>
      <c r="CQW13" s="71"/>
      <c r="CQX13" s="71"/>
      <c r="CQY13" s="71"/>
      <c r="CQZ13" s="71"/>
      <c r="CRA13" s="71"/>
      <c r="CRB13" s="71"/>
      <c r="CRC13" s="71"/>
      <c r="CRD13" s="71"/>
      <c r="CRE13" s="71"/>
      <c r="CRF13" s="71"/>
      <c r="CRG13" s="71"/>
      <c r="CRH13" s="71"/>
      <c r="CRI13" s="71"/>
      <c r="CRJ13" s="71"/>
      <c r="CRK13" s="71"/>
      <c r="CRL13" s="71"/>
      <c r="CRM13" s="71"/>
      <c r="CRN13" s="71"/>
      <c r="CRO13" s="71"/>
      <c r="CRP13" s="71"/>
      <c r="CRQ13" s="71"/>
      <c r="CRR13" s="71"/>
      <c r="CRS13" s="71"/>
      <c r="CRT13" s="71"/>
      <c r="CRU13" s="71"/>
      <c r="CRV13" s="71"/>
      <c r="CRW13" s="71"/>
      <c r="CRX13" s="71"/>
      <c r="CRY13" s="71"/>
      <c r="CRZ13" s="71"/>
      <c r="CSA13" s="71"/>
      <c r="CSB13" s="71"/>
      <c r="CSC13" s="71"/>
      <c r="CSD13" s="71"/>
      <c r="CSE13" s="71"/>
      <c r="CSF13" s="71"/>
      <c r="CSG13" s="71"/>
      <c r="CSH13" s="71"/>
      <c r="CSI13" s="71"/>
      <c r="CSJ13" s="71"/>
      <c r="CSK13" s="71"/>
      <c r="CSL13" s="71"/>
      <c r="CSM13" s="71"/>
      <c r="CSN13" s="71"/>
      <c r="CSO13" s="71"/>
      <c r="CSP13" s="71"/>
      <c r="CSQ13" s="71"/>
      <c r="CSR13" s="71"/>
      <c r="CSS13" s="71"/>
      <c r="CST13" s="71"/>
      <c r="CSU13" s="71"/>
      <c r="CSV13" s="71"/>
      <c r="CSW13" s="71"/>
      <c r="CSX13" s="71"/>
      <c r="CSY13" s="71"/>
      <c r="CSZ13" s="71"/>
      <c r="CTA13" s="71"/>
      <c r="CTB13" s="71"/>
      <c r="CTC13" s="71"/>
      <c r="CTD13" s="71"/>
      <c r="CTE13" s="71"/>
      <c r="CTF13" s="71"/>
      <c r="CTG13" s="71"/>
      <c r="CTH13" s="71"/>
      <c r="CTI13" s="71"/>
      <c r="CTJ13" s="71"/>
      <c r="CTK13" s="71"/>
      <c r="CTL13" s="71"/>
      <c r="CTM13" s="71"/>
      <c r="CTN13" s="71"/>
      <c r="CTO13" s="71"/>
      <c r="CTP13" s="71"/>
      <c r="CTQ13" s="71"/>
      <c r="CTR13" s="71"/>
      <c r="CTS13" s="71"/>
      <c r="CTT13" s="71"/>
      <c r="CTU13" s="71"/>
      <c r="CTV13" s="71"/>
      <c r="CTW13" s="71"/>
      <c r="CTX13" s="71"/>
      <c r="CTY13" s="71"/>
      <c r="CTZ13" s="71"/>
      <c r="CUA13" s="71"/>
      <c r="CUB13" s="71"/>
      <c r="CUC13" s="71"/>
      <c r="CUD13" s="71"/>
      <c r="CUE13" s="71"/>
      <c r="CUF13" s="71"/>
      <c r="CUG13" s="71"/>
      <c r="CUH13" s="71"/>
      <c r="CUI13" s="71"/>
      <c r="CUJ13" s="71"/>
      <c r="CUK13" s="71"/>
      <c r="CUL13" s="71"/>
      <c r="CUM13" s="71"/>
      <c r="CUN13" s="71"/>
      <c r="CUO13" s="71"/>
      <c r="CUP13" s="71"/>
      <c r="CUQ13" s="71"/>
      <c r="CUR13" s="71"/>
      <c r="CUS13" s="71"/>
      <c r="CUT13" s="71"/>
      <c r="CUU13" s="71"/>
      <c r="CUV13" s="71"/>
      <c r="CUW13" s="71"/>
      <c r="CUX13" s="71"/>
      <c r="CUY13" s="71"/>
      <c r="CUZ13" s="71"/>
      <c r="CVA13" s="71"/>
      <c r="CVB13" s="71"/>
      <c r="CVC13" s="71"/>
      <c r="CVD13" s="71"/>
      <c r="CVE13" s="71"/>
      <c r="CVF13" s="71"/>
      <c r="CVG13" s="71"/>
      <c r="CVH13" s="71"/>
      <c r="CVI13" s="71"/>
      <c r="CVJ13" s="71"/>
      <c r="CVK13" s="71"/>
      <c r="CVL13" s="71"/>
      <c r="CVM13" s="71"/>
      <c r="CVN13" s="71"/>
      <c r="CVO13" s="71"/>
      <c r="CVP13" s="71"/>
      <c r="CVQ13" s="71"/>
      <c r="CVR13" s="71"/>
      <c r="CVS13" s="71"/>
      <c r="CVT13" s="71"/>
      <c r="CVU13" s="71"/>
      <c r="CVV13" s="71"/>
      <c r="CVW13" s="71"/>
      <c r="CVX13" s="71"/>
      <c r="CVY13" s="71"/>
      <c r="CVZ13" s="71"/>
      <c r="CWA13" s="71"/>
      <c r="CWB13" s="71"/>
      <c r="CWC13" s="71"/>
      <c r="CWD13" s="71"/>
      <c r="CWE13" s="71"/>
      <c r="CWF13" s="71"/>
      <c r="CWG13" s="71"/>
      <c r="CWH13" s="71"/>
      <c r="CWI13" s="71"/>
      <c r="CWJ13" s="71"/>
      <c r="CWK13" s="71"/>
      <c r="CWL13" s="71"/>
      <c r="CWM13" s="71"/>
      <c r="CWN13" s="71"/>
      <c r="CWO13" s="71"/>
      <c r="CWP13" s="71"/>
      <c r="CWQ13" s="71"/>
      <c r="CWR13" s="71"/>
      <c r="CWS13" s="71"/>
      <c r="CWT13" s="71"/>
      <c r="CWU13" s="71"/>
      <c r="CWV13" s="71"/>
      <c r="CWW13" s="71"/>
      <c r="CWX13" s="71"/>
      <c r="CWY13" s="71"/>
      <c r="CWZ13" s="71"/>
      <c r="CXA13" s="71"/>
      <c r="CXB13" s="71"/>
      <c r="CXC13" s="71"/>
      <c r="CXD13" s="71"/>
      <c r="CXE13" s="71"/>
      <c r="CXF13" s="71"/>
      <c r="CXG13" s="71"/>
      <c r="CXH13" s="71"/>
      <c r="CXI13" s="71"/>
      <c r="CXJ13" s="71"/>
      <c r="CXK13" s="71"/>
      <c r="CXL13" s="71"/>
      <c r="CXM13" s="71"/>
      <c r="CXN13" s="71"/>
      <c r="CXO13" s="71"/>
      <c r="CXP13" s="71"/>
      <c r="CXQ13" s="71"/>
      <c r="CXR13" s="71"/>
      <c r="CXS13" s="71"/>
      <c r="CXT13" s="71"/>
      <c r="CXU13" s="71"/>
      <c r="CXV13" s="71"/>
      <c r="CXW13" s="71"/>
      <c r="CXX13" s="71"/>
      <c r="CXY13" s="71"/>
      <c r="CXZ13" s="71"/>
      <c r="CYA13" s="71"/>
      <c r="CYB13" s="71"/>
      <c r="CYC13" s="71"/>
      <c r="CYD13" s="71"/>
      <c r="CYE13" s="71"/>
      <c r="CYF13" s="71"/>
      <c r="CYG13" s="71"/>
      <c r="CYH13" s="71"/>
      <c r="CYI13" s="71"/>
      <c r="CYJ13" s="71"/>
      <c r="CYK13" s="71"/>
      <c r="CYL13" s="71"/>
      <c r="CYM13" s="71"/>
      <c r="CYN13" s="71"/>
      <c r="CYO13" s="71"/>
      <c r="CYP13" s="71"/>
      <c r="CYQ13" s="71"/>
      <c r="CYR13" s="71"/>
      <c r="CYS13" s="71"/>
      <c r="CYT13" s="71"/>
      <c r="CYU13" s="71"/>
      <c r="CYV13" s="71"/>
      <c r="CYW13" s="71"/>
      <c r="CYX13" s="71"/>
      <c r="CYY13" s="71"/>
      <c r="CYZ13" s="71"/>
      <c r="CZA13" s="71"/>
      <c r="CZB13" s="71"/>
      <c r="CZC13" s="71"/>
      <c r="CZD13" s="71"/>
      <c r="CZE13" s="71"/>
      <c r="CZF13" s="71"/>
      <c r="CZG13" s="71"/>
      <c r="CZH13" s="71"/>
      <c r="CZI13" s="71"/>
      <c r="CZJ13" s="71"/>
      <c r="CZK13" s="71"/>
      <c r="CZL13" s="71"/>
      <c r="CZM13" s="71"/>
      <c r="CZN13" s="71"/>
      <c r="CZO13" s="71"/>
      <c r="CZP13" s="71"/>
      <c r="CZQ13" s="71"/>
      <c r="CZR13" s="71"/>
      <c r="CZS13" s="71"/>
      <c r="CZT13" s="71"/>
      <c r="CZU13" s="71"/>
      <c r="CZV13" s="71"/>
      <c r="CZW13" s="71"/>
      <c r="CZX13" s="71"/>
      <c r="CZY13" s="71"/>
      <c r="CZZ13" s="71"/>
      <c r="DAA13" s="71"/>
      <c r="DAB13" s="71"/>
      <c r="DAC13" s="71"/>
      <c r="DAD13" s="71"/>
      <c r="DAE13" s="71"/>
      <c r="DAF13" s="71"/>
      <c r="DAG13" s="71"/>
      <c r="DAH13" s="71"/>
      <c r="DAI13" s="71"/>
      <c r="DAJ13" s="71"/>
      <c r="DAK13" s="71"/>
      <c r="DAL13" s="71"/>
      <c r="DAM13" s="71"/>
      <c r="DAN13" s="71"/>
      <c r="DAO13" s="71"/>
      <c r="DAP13" s="71"/>
      <c r="DAQ13" s="71"/>
      <c r="DAR13" s="71"/>
      <c r="DAS13" s="71"/>
      <c r="DAT13" s="71"/>
      <c r="DAU13" s="71"/>
      <c r="DAV13" s="71"/>
      <c r="DAW13" s="71"/>
      <c r="DAX13" s="71"/>
      <c r="DAY13" s="71"/>
      <c r="DAZ13" s="71"/>
      <c r="DBA13" s="71"/>
      <c r="DBB13" s="71"/>
      <c r="DBC13" s="71"/>
      <c r="DBD13" s="71"/>
      <c r="DBE13" s="71"/>
      <c r="DBF13" s="71"/>
      <c r="DBG13" s="71"/>
      <c r="DBH13" s="71"/>
      <c r="DBI13" s="71"/>
      <c r="DBJ13" s="71"/>
      <c r="DBK13" s="71"/>
      <c r="DBL13" s="71"/>
      <c r="DBM13" s="71"/>
      <c r="DBN13" s="71"/>
      <c r="DBO13" s="71"/>
      <c r="DBP13" s="71"/>
      <c r="DBQ13" s="71"/>
      <c r="DBR13" s="71"/>
      <c r="DBS13" s="71"/>
      <c r="DBT13" s="71"/>
      <c r="DBU13" s="71"/>
      <c r="DBV13" s="71"/>
      <c r="DBW13" s="71"/>
      <c r="DBX13" s="71"/>
      <c r="DBY13" s="71"/>
      <c r="DBZ13" s="71"/>
      <c r="DCA13" s="71"/>
      <c r="DCB13" s="71"/>
      <c r="DCC13" s="71"/>
      <c r="DCD13" s="71"/>
      <c r="DCE13" s="71"/>
      <c r="DCF13" s="71"/>
      <c r="DCG13" s="71"/>
      <c r="DCH13" s="71"/>
      <c r="DCI13" s="71"/>
      <c r="DCJ13" s="71"/>
      <c r="DCK13" s="71"/>
      <c r="DCL13" s="71"/>
      <c r="DCM13" s="71"/>
      <c r="DCN13" s="71"/>
      <c r="DCO13" s="71"/>
      <c r="DCP13" s="71"/>
      <c r="DCQ13" s="71"/>
      <c r="DCR13" s="71"/>
      <c r="DCS13" s="71"/>
      <c r="DCT13" s="71"/>
      <c r="DCU13" s="71"/>
      <c r="DCV13" s="71"/>
      <c r="DCW13" s="71"/>
      <c r="DCX13" s="71"/>
      <c r="DCY13" s="71"/>
      <c r="DCZ13" s="71"/>
      <c r="DDA13" s="71"/>
      <c r="DDB13" s="71"/>
      <c r="DDC13" s="71"/>
      <c r="DDD13" s="71"/>
      <c r="DDE13" s="71"/>
      <c r="DDF13" s="71"/>
      <c r="DDG13" s="71"/>
      <c r="DDH13" s="71"/>
      <c r="DDI13" s="71"/>
      <c r="DDJ13" s="71"/>
      <c r="DDK13" s="71"/>
      <c r="DDL13" s="71"/>
      <c r="DDM13" s="71"/>
      <c r="DDN13" s="71"/>
      <c r="DDO13" s="71"/>
      <c r="DDP13" s="71"/>
      <c r="DDQ13" s="71"/>
      <c r="DDR13" s="71"/>
      <c r="DDS13" s="71"/>
      <c r="DDT13" s="71"/>
      <c r="DDU13" s="71"/>
      <c r="DDV13" s="71"/>
      <c r="DDW13" s="71"/>
      <c r="DDX13" s="71"/>
      <c r="DDY13" s="71"/>
      <c r="DDZ13" s="71"/>
      <c r="DEA13" s="71"/>
      <c r="DEB13" s="71"/>
      <c r="DEC13" s="71"/>
      <c r="DED13" s="71"/>
      <c r="DEE13" s="71"/>
      <c r="DEF13" s="71"/>
      <c r="DEG13" s="71"/>
      <c r="DEH13" s="71"/>
      <c r="DEI13" s="71"/>
      <c r="DEJ13" s="71"/>
      <c r="DEK13" s="71"/>
      <c r="DEL13" s="71"/>
      <c r="DEM13" s="71"/>
      <c r="DEN13" s="71"/>
      <c r="DEO13" s="71"/>
      <c r="DEP13" s="71"/>
      <c r="DEQ13" s="71"/>
      <c r="DER13" s="71"/>
      <c r="DES13" s="71"/>
      <c r="DET13" s="71"/>
      <c r="DEU13" s="71"/>
      <c r="DEV13" s="71"/>
      <c r="DEW13" s="71"/>
      <c r="DEX13" s="71"/>
      <c r="DEY13" s="71"/>
      <c r="DEZ13" s="71"/>
      <c r="DFA13" s="71"/>
      <c r="DFB13" s="71"/>
      <c r="DFC13" s="71"/>
      <c r="DFD13" s="71"/>
      <c r="DFE13" s="71"/>
      <c r="DFF13" s="71"/>
      <c r="DFG13" s="71"/>
      <c r="DFH13" s="71"/>
      <c r="DFI13" s="71"/>
      <c r="DFJ13" s="71"/>
      <c r="DFK13" s="71"/>
      <c r="DFL13" s="71"/>
      <c r="DFM13" s="71"/>
      <c r="DFN13" s="71"/>
      <c r="DFO13" s="71"/>
      <c r="DFP13" s="71"/>
      <c r="DFQ13" s="71"/>
      <c r="DFR13" s="71"/>
      <c r="DFS13" s="71"/>
      <c r="DFT13" s="71"/>
      <c r="DFU13" s="71"/>
      <c r="DFV13" s="71"/>
      <c r="DFW13" s="71"/>
      <c r="DFX13" s="71"/>
      <c r="DFY13" s="71"/>
      <c r="DFZ13" s="71"/>
      <c r="DGA13" s="71"/>
      <c r="DGB13" s="71"/>
      <c r="DGC13" s="71"/>
      <c r="DGD13" s="71"/>
      <c r="DGE13" s="71"/>
      <c r="DGF13" s="71"/>
      <c r="DGG13" s="71"/>
      <c r="DGH13" s="71"/>
      <c r="DGI13" s="71"/>
      <c r="DGJ13" s="71"/>
      <c r="DGK13" s="71"/>
      <c r="DGL13" s="71"/>
      <c r="DGM13" s="71"/>
      <c r="DGN13" s="71"/>
      <c r="DGO13" s="71"/>
      <c r="DGP13" s="71"/>
      <c r="DGQ13" s="71"/>
      <c r="DGR13" s="71"/>
      <c r="DGS13" s="71"/>
      <c r="DGT13" s="71"/>
      <c r="DGU13" s="71"/>
      <c r="DGV13" s="71"/>
      <c r="DGW13" s="71"/>
      <c r="DGX13" s="71"/>
      <c r="DGY13" s="71"/>
      <c r="DGZ13" s="71"/>
      <c r="DHA13" s="71"/>
      <c r="DHB13" s="71"/>
      <c r="DHC13" s="71"/>
      <c r="DHD13" s="71"/>
      <c r="DHE13" s="71"/>
      <c r="DHF13" s="71"/>
      <c r="DHG13" s="71"/>
      <c r="DHH13" s="71"/>
      <c r="DHI13" s="71"/>
      <c r="DHJ13" s="71"/>
      <c r="DHK13" s="71"/>
      <c r="DHL13" s="71"/>
      <c r="DHM13" s="71"/>
      <c r="DHN13" s="71"/>
      <c r="DHO13" s="71"/>
      <c r="DHP13" s="71"/>
      <c r="DHQ13" s="71"/>
      <c r="DHR13" s="71"/>
      <c r="DHS13" s="71"/>
      <c r="DHT13" s="71"/>
      <c r="DHU13" s="71"/>
      <c r="DHV13" s="71"/>
      <c r="DHW13" s="71"/>
      <c r="DHX13" s="71"/>
      <c r="DHY13" s="71"/>
      <c r="DHZ13" s="71"/>
      <c r="DIA13" s="71"/>
      <c r="DIB13" s="71"/>
      <c r="DIC13" s="71"/>
      <c r="DID13" s="71"/>
      <c r="DIE13" s="71"/>
      <c r="DIF13" s="71"/>
      <c r="DIG13" s="71"/>
      <c r="DIH13" s="71"/>
      <c r="DII13" s="71"/>
      <c r="DIJ13" s="71"/>
      <c r="DIK13" s="71"/>
      <c r="DIL13" s="71"/>
      <c r="DIM13" s="71"/>
      <c r="DIN13" s="71"/>
      <c r="DIO13" s="71"/>
      <c r="DIP13" s="71"/>
      <c r="DIQ13" s="71"/>
      <c r="DIR13" s="71"/>
      <c r="DIS13" s="71"/>
      <c r="DIT13" s="71"/>
      <c r="DIU13" s="71"/>
      <c r="DIV13" s="71"/>
      <c r="DIW13" s="71"/>
      <c r="DIX13" s="71"/>
      <c r="DIY13" s="71"/>
      <c r="DIZ13" s="71"/>
      <c r="DJA13" s="71"/>
      <c r="DJB13" s="71"/>
      <c r="DJC13" s="71"/>
      <c r="DJD13" s="71"/>
      <c r="DJE13" s="71"/>
      <c r="DJF13" s="71"/>
      <c r="DJG13" s="71"/>
      <c r="DJH13" s="71"/>
      <c r="DJI13" s="71"/>
      <c r="DJJ13" s="71"/>
      <c r="DJK13" s="71"/>
      <c r="DJL13" s="71"/>
      <c r="DJM13" s="71"/>
      <c r="DJN13" s="71"/>
      <c r="DJO13" s="71"/>
      <c r="DJP13" s="71"/>
      <c r="DJQ13" s="71"/>
      <c r="DJR13" s="71"/>
      <c r="DJS13" s="71"/>
      <c r="DJT13" s="71"/>
      <c r="DJU13" s="71"/>
      <c r="DJV13" s="71"/>
      <c r="DJW13" s="71"/>
      <c r="DJX13" s="71"/>
      <c r="DJY13" s="71"/>
      <c r="DJZ13" s="71"/>
      <c r="DKA13" s="71"/>
      <c r="DKB13" s="71"/>
      <c r="DKC13" s="71"/>
      <c r="DKD13" s="71"/>
      <c r="DKE13" s="71"/>
      <c r="DKF13" s="71"/>
      <c r="DKG13" s="71"/>
      <c r="DKH13" s="71"/>
      <c r="DKI13" s="71"/>
      <c r="DKJ13" s="71"/>
      <c r="DKK13" s="71"/>
      <c r="DKL13" s="71"/>
      <c r="DKM13" s="71"/>
      <c r="DKN13" s="71"/>
      <c r="DKO13" s="71"/>
      <c r="DKP13" s="71"/>
      <c r="DKQ13" s="71"/>
      <c r="DKR13" s="71"/>
      <c r="DKS13" s="71"/>
      <c r="DKT13" s="71"/>
      <c r="DKU13" s="71"/>
      <c r="DKV13" s="71"/>
      <c r="DKW13" s="71"/>
      <c r="DKX13" s="71"/>
      <c r="DKY13" s="71"/>
      <c r="DKZ13" s="71"/>
      <c r="DLA13" s="71"/>
      <c r="DLB13" s="71"/>
      <c r="DLC13" s="71"/>
      <c r="DLD13" s="71"/>
      <c r="DLE13" s="71"/>
      <c r="DLF13" s="71"/>
      <c r="DLG13" s="71"/>
      <c r="DLH13" s="71"/>
      <c r="DLI13" s="71"/>
      <c r="DLJ13" s="71"/>
      <c r="DLK13" s="71"/>
      <c r="DLL13" s="71"/>
      <c r="DLM13" s="71"/>
      <c r="DLN13" s="71"/>
      <c r="DLO13" s="71"/>
      <c r="DLP13" s="71"/>
      <c r="DLQ13" s="71"/>
      <c r="DLR13" s="71"/>
      <c r="DLS13" s="71"/>
      <c r="DLT13" s="71"/>
      <c r="DLU13" s="71"/>
      <c r="DLV13" s="71"/>
      <c r="DLW13" s="71"/>
      <c r="DLX13" s="71"/>
      <c r="DLY13" s="71"/>
      <c r="DLZ13" s="71"/>
      <c r="DMA13" s="71"/>
      <c r="DMB13" s="71"/>
      <c r="DMC13" s="71"/>
      <c r="DMD13" s="71"/>
      <c r="DME13" s="71"/>
      <c r="DMF13" s="71"/>
      <c r="DMG13" s="71"/>
      <c r="DMH13" s="71"/>
      <c r="DMI13" s="71"/>
      <c r="DMJ13" s="71"/>
      <c r="DMK13" s="71"/>
      <c r="DML13" s="71"/>
      <c r="DMM13" s="71"/>
      <c r="DMN13" s="71"/>
      <c r="DMO13" s="71"/>
      <c r="DMP13" s="71"/>
      <c r="DMQ13" s="71"/>
      <c r="DMR13" s="71"/>
      <c r="DMS13" s="71"/>
      <c r="DMT13" s="71"/>
      <c r="DMU13" s="71"/>
      <c r="DMV13" s="71"/>
      <c r="DMW13" s="71"/>
      <c r="DMX13" s="71"/>
      <c r="DMY13" s="71"/>
      <c r="DMZ13" s="71"/>
      <c r="DNA13" s="71"/>
      <c r="DNB13" s="71"/>
      <c r="DNC13" s="71"/>
      <c r="DND13" s="71"/>
      <c r="DNE13" s="71"/>
      <c r="DNF13" s="71"/>
      <c r="DNG13" s="71"/>
      <c r="DNH13" s="71"/>
      <c r="DNI13" s="71"/>
      <c r="DNJ13" s="71"/>
      <c r="DNK13" s="71"/>
      <c r="DNL13" s="71"/>
      <c r="DNM13" s="71"/>
      <c r="DNN13" s="71"/>
      <c r="DNO13" s="71"/>
      <c r="DNP13" s="71"/>
      <c r="DNQ13" s="71"/>
      <c r="DNR13" s="71"/>
      <c r="DNS13" s="71"/>
      <c r="DNT13" s="71"/>
      <c r="DNU13" s="71"/>
      <c r="DNV13" s="71"/>
      <c r="DNW13" s="71"/>
      <c r="DNX13" s="71"/>
      <c r="DNY13" s="71"/>
      <c r="DNZ13" s="71"/>
      <c r="DOA13" s="71"/>
      <c r="DOB13" s="71"/>
      <c r="DOC13" s="71"/>
      <c r="DOD13" s="71"/>
      <c r="DOE13" s="71"/>
      <c r="DOF13" s="71"/>
      <c r="DOG13" s="71"/>
      <c r="DOH13" s="71"/>
      <c r="DOI13" s="71"/>
      <c r="DOJ13" s="71"/>
      <c r="DOK13" s="71"/>
      <c r="DOL13" s="71"/>
      <c r="DOM13" s="71"/>
      <c r="DON13" s="71"/>
      <c r="DOO13" s="71"/>
      <c r="DOP13" s="71"/>
      <c r="DOQ13" s="71"/>
      <c r="DOR13" s="71"/>
      <c r="DOS13" s="71"/>
      <c r="DOT13" s="71"/>
      <c r="DOU13" s="71"/>
      <c r="DOV13" s="71"/>
      <c r="DOW13" s="71"/>
      <c r="DOX13" s="71"/>
      <c r="DOY13" s="71"/>
      <c r="DOZ13" s="71"/>
      <c r="DPA13" s="71"/>
      <c r="DPB13" s="71"/>
      <c r="DPC13" s="71"/>
      <c r="DPD13" s="71"/>
      <c r="DPE13" s="71"/>
      <c r="DPF13" s="71"/>
      <c r="DPG13" s="71"/>
      <c r="DPH13" s="71"/>
      <c r="DPI13" s="71"/>
      <c r="DPJ13" s="71"/>
      <c r="DPK13" s="71"/>
      <c r="DPL13" s="71"/>
      <c r="DPM13" s="71"/>
      <c r="DPN13" s="71"/>
      <c r="DPO13" s="71"/>
      <c r="DPP13" s="71"/>
      <c r="DPQ13" s="71"/>
      <c r="DPR13" s="71"/>
      <c r="DPS13" s="71"/>
      <c r="DPT13" s="71"/>
      <c r="DPU13" s="71"/>
      <c r="DPV13" s="71"/>
      <c r="DPW13" s="71"/>
      <c r="DPX13" s="71"/>
      <c r="DPY13" s="71"/>
      <c r="DPZ13" s="71"/>
      <c r="DQA13" s="71"/>
      <c r="DQB13" s="71"/>
      <c r="DQC13" s="71"/>
      <c r="DQD13" s="71"/>
      <c r="DQE13" s="71"/>
      <c r="DQF13" s="71"/>
      <c r="DQG13" s="71"/>
      <c r="DQH13" s="71"/>
      <c r="DQI13" s="71"/>
      <c r="DQJ13" s="71"/>
      <c r="DQK13" s="71"/>
      <c r="DQL13" s="71"/>
      <c r="DQM13" s="71"/>
      <c r="DQN13" s="71"/>
      <c r="DQO13" s="71"/>
      <c r="DQP13" s="71"/>
      <c r="DQQ13" s="71"/>
      <c r="DQR13" s="71"/>
      <c r="DQS13" s="71"/>
      <c r="DQT13" s="71"/>
      <c r="DQU13" s="71"/>
      <c r="DQV13" s="71"/>
      <c r="DQW13" s="71"/>
      <c r="DQX13" s="71"/>
      <c r="DQY13" s="71"/>
      <c r="DQZ13" s="71"/>
      <c r="DRA13" s="71"/>
      <c r="DRB13" s="71"/>
      <c r="DRC13" s="71"/>
      <c r="DRD13" s="71"/>
      <c r="DRE13" s="71"/>
      <c r="DRF13" s="71"/>
      <c r="DRG13" s="71"/>
      <c r="DRH13" s="71"/>
      <c r="DRI13" s="71"/>
      <c r="DRJ13" s="71"/>
      <c r="DRK13" s="71"/>
      <c r="DRL13" s="71"/>
      <c r="DRM13" s="71"/>
      <c r="DRN13" s="71"/>
      <c r="DRO13" s="71"/>
      <c r="DRP13" s="71"/>
      <c r="DRQ13" s="71"/>
      <c r="DRR13" s="71"/>
      <c r="DRS13" s="71"/>
      <c r="DRT13" s="71"/>
      <c r="DRU13" s="71"/>
      <c r="DRV13" s="71"/>
      <c r="DRW13" s="71"/>
      <c r="DRX13" s="71"/>
      <c r="DRY13" s="71"/>
      <c r="DRZ13" s="71"/>
      <c r="DSA13" s="71"/>
      <c r="DSB13" s="71"/>
      <c r="DSC13" s="71"/>
      <c r="DSD13" s="71"/>
      <c r="DSE13" s="71"/>
      <c r="DSF13" s="71"/>
      <c r="DSG13" s="71"/>
      <c r="DSH13" s="71"/>
      <c r="DSI13" s="71"/>
      <c r="DSJ13" s="71"/>
      <c r="DSK13" s="71"/>
      <c r="DSL13" s="71"/>
      <c r="DSM13" s="71"/>
      <c r="DSN13" s="71"/>
      <c r="DSO13" s="71"/>
      <c r="DSP13" s="71"/>
      <c r="DSQ13" s="71"/>
      <c r="DSR13" s="71"/>
      <c r="DSS13" s="71"/>
      <c r="DST13" s="71"/>
      <c r="DSU13" s="71"/>
      <c r="DSV13" s="71"/>
      <c r="DSW13" s="71"/>
      <c r="DSX13" s="71"/>
      <c r="DSY13" s="71"/>
      <c r="DSZ13" s="71"/>
      <c r="DTA13" s="71"/>
      <c r="DTB13" s="71"/>
      <c r="DTC13" s="71"/>
      <c r="DTD13" s="71"/>
      <c r="DTE13" s="71"/>
      <c r="DTF13" s="71"/>
      <c r="DTG13" s="71"/>
      <c r="DTH13" s="71"/>
      <c r="DTI13" s="71"/>
      <c r="DTJ13" s="71"/>
      <c r="DTK13" s="71"/>
      <c r="DTL13" s="71"/>
      <c r="DTM13" s="71"/>
      <c r="DTN13" s="71"/>
      <c r="DTO13" s="71"/>
      <c r="DTP13" s="71"/>
      <c r="DTQ13" s="71"/>
      <c r="DTR13" s="71"/>
      <c r="DTS13" s="71"/>
      <c r="DTT13" s="71"/>
      <c r="DTU13" s="71"/>
      <c r="DTV13" s="71"/>
      <c r="DTW13" s="71"/>
      <c r="DTX13" s="71"/>
      <c r="DTY13" s="71"/>
      <c r="DTZ13" s="71"/>
      <c r="DUA13" s="71"/>
      <c r="DUB13" s="71"/>
      <c r="DUC13" s="71"/>
      <c r="DUD13" s="71"/>
      <c r="DUE13" s="71"/>
      <c r="DUF13" s="71"/>
      <c r="DUG13" s="71"/>
      <c r="DUH13" s="71"/>
      <c r="DUI13" s="71"/>
      <c r="DUJ13" s="71"/>
      <c r="DUK13" s="71"/>
      <c r="DUL13" s="71"/>
      <c r="DUM13" s="71"/>
      <c r="DUN13" s="71"/>
      <c r="DUO13" s="71"/>
      <c r="DUP13" s="71"/>
      <c r="DUQ13" s="71"/>
      <c r="DUR13" s="71"/>
      <c r="DUS13" s="71"/>
      <c r="DUT13" s="71"/>
      <c r="DUU13" s="71"/>
      <c r="DUV13" s="71"/>
      <c r="DUW13" s="71"/>
      <c r="DUX13" s="71"/>
      <c r="DUY13" s="71"/>
      <c r="DUZ13" s="71"/>
      <c r="DVA13" s="71"/>
      <c r="DVB13" s="71"/>
      <c r="DVC13" s="71"/>
      <c r="DVD13" s="71"/>
      <c r="DVE13" s="71"/>
      <c r="DVF13" s="71"/>
      <c r="DVG13" s="71"/>
      <c r="DVH13" s="71"/>
      <c r="DVI13" s="71"/>
      <c r="DVJ13" s="71"/>
      <c r="DVK13" s="71"/>
      <c r="DVL13" s="71"/>
      <c r="DVM13" s="71"/>
      <c r="DVN13" s="71"/>
      <c r="DVO13" s="71"/>
      <c r="DVP13" s="71"/>
      <c r="DVQ13" s="71"/>
      <c r="DVR13" s="71"/>
      <c r="DVS13" s="71"/>
      <c r="DVT13" s="71"/>
      <c r="DVU13" s="71"/>
      <c r="DVV13" s="71"/>
      <c r="DVW13" s="71"/>
      <c r="DVX13" s="71"/>
      <c r="DVY13" s="71"/>
      <c r="DVZ13" s="71"/>
      <c r="DWA13" s="71"/>
      <c r="DWB13" s="71"/>
      <c r="DWC13" s="71"/>
      <c r="DWD13" s="71"/>
      <c r="DWE13" s="71"/>
      <c r="DWF13" s="71"/>
      <c r="DWG13" s="71"/>
      <c r="DWH13" s="71"/>
      <c r="DWI13" s="71"/>
      <c r="DWJ13" s="71"/>
      <c r="DWK13" s="71"/>
      <c r="DWL13" s="71"/>
      <c r="DWM13" s="71"/>
      <c r="DWN13" s="71"/>
      <c r="DWO13" s="71"/>
      <c r="DWP13" s="71"/>
      <c r="DWQ13" s="71"/>
      <c r="DWR13" s="71"/>
      <c r="DWS13" s="71"/>
      <c r="DWT13" s="71"/>
      <c r="DWU13" s="71"/>
      <c r="DWV13" s="71"/>
      <c r="DWW13" s="71"/>
      <c r="DWX13" s="71"/>
      <c r="DWY13" s="71"/>
      <c r="DWZ13" s="71"/>
      <c r="DXA13" s="71"/>
      <c r="DXB13" s="71"/>
      <c r="DXC13" s="71"/>
      <c r="DXD13" s="71"/>
      <c r="DXE13" s="71"/>
      <c r="DXF13" s="71"/>
      <c r="DXG13" s="71"/>
      <c r="DXH13" s="71"/>
      <c r="DXI13" s="71"/>
      <c r="DXJ13" s="71"/>
      <c r="DXK13" s="71"/>
      <c r="DXL13" s="71"/>
      <c r="DXM13" s="71"/>
      <c r="DXN13" s="71"/>
      <c r="DXO13" s="71"/>
      <c r="DXP13" s="71"/>
      <c r="DXQ13" s="71"/>
      <c r="DXR13" s="71"/>
      <c r="DXS13" s="71"/>
      <c r="DXT13" s="71"/>
      <c r="DXU13" s="71"/>
      <c r="DXV13" s="71"/>
      <c r="DXW13" s="71"/>
      <c r="DXX13" s="71"/>
      <c r="DXY13" s="71"/>
      <c r="DXZ13" s="71"/>
      <c r="DYA13" s="71"/>
      <c r="DYB13" s="71"/>
      <c r="DYC13" s="71"/>
      <c r="DYD13" s="71"/>
      <c r="DYE13" s="71"/>
      <c r="DYF13" s="71"/>
      <c r="DYG13" s="71"/>
      <c r="DYH13" s="71"/>
      <c r="DYI13" s="71"/>
      <c r="DYJ13" s="71"/>
      <c r="DYK13" s="71"/>
      <c r="DYL13" s="71"/>
      <c r="DYM13" s="71"/>
      <c r="DYN13" s="71"/>
      <c r="DYO13" s="71"/>
      <c r="DYP13" s="71"/>
      <c r="DYQ13" s="71"/>
      <c r="DYR13" s="71"/>
      <c r="DYS13" s="71"/>
      <c r="DYT13" s="71"/>
      <c r="DYU13" s="71"/>
      <c r="DYV13" s="71"/>
      <c r="DYW13" s="71"/>
      <c r="DYX13" s="71"/>
      <c r="DYY13" s="71"/>
      <c r="DYZ13" s="71"/>
      <c r="DZA13" s="71"/>
      <c r="DZB13" s="71"/>
      <c r="DZC13" s="71"/>
      <c r="DZD13" s="71"/>
      <c r="DZE13" s="71"/>
      <c r="DZF13" s="71"/>
      <c r="DZG13" s="71"/>
      <c r="DZH13" s="71"/>
      <c r="DZI13" s="71"/>
      <c r="DZJ13" s="71"/>
      <c r="DZK13" s="71"/>
      <c r="DZL13" s="71"/>
      <c r="DZM13" s="71"/>
      <c r="DZN13" s="71"/>
      <c r="DZO13" s="71"/>
      <c r="DZP13" s="71"/>
      <c r="DZQ13" s="71"/>
      <c r="DZR13" s="71"/>
      <c r="DZS13" s="71"/>
      <c r="DZT13" s="71"/>
      <c r="DZU13" s="71"/>
      <c r="DZV13" s="71"/>
      <c r="DZW13" s="71"/>
      <c r="DZX13" s="71"/>
      <c r="DZY13" s="71"/>
      <c r="DZZ13" s="71"/>
      <c r="EAA13" s="71"/>
      <c r="EAB13" s="71"/>
      <c r="EAC13" s="71"/>
      <c r="EAD13" s="71"/>
      <c r="EAE13" s="71"/>
      <c r="EAF13" s="71"/>
      <c r="EAG13" s="71"/>
      <c r="EAH13" s="71"/>
      <c r="EAI13" s="71"/>
      <c r="EAJ13" s="71"/>
      <c r="EAK13" s="71"/>
      <c r="EAL13" s="71"/>
      <c r="EAM13" s="71"/>
      <c r="EAN13" s="71"/>
      <c r="EAO13" s="71"/>
      <c r="EAP13" s="71"/>
      <c r="EAQ13" s="71"/>
      <c r="EAR13" s="71"/>
      <c r="EAS13" s="71"/>
      <c r="EAT13" s="71"/>
      <c r="EAU13" s="71"/>
      <c r="EAV13" s="71"/>
      <c r="EAW13" s="71"/>
      <c r="EAX13" s="71"/>
      <c r="EAY13" s="71"/>
      <c r="EAZ13" s="71"/>
      <c r="EBA13" s="71"/>
      <c r="EBB13" s="71"/>
      <c r="EBC13" s="71"/>
      <c r="EBD13" s="71"/>
      <c r="EBE13" s="71"/>
      <c r="EBF13" s="71"/>
      <c r="EBG13" s="71"/>
      <c r="EBH13" s="71"/>
      <c r="EBI13" s="71"/>
      <c r="EBJ13" s="71"/>
      <c r="EBK13" s="71"/>
      <c r="EBL13" s="71"/>
      <c r="EBM13" s="71"/>
      <c r="EBN13" s="71"/>
      <c r="EBO13" s="71"/>
      <c r="EBP13" s="71"/>
      <c r="EBQ13" s="71"/>
      <c r="EBR13" s="71"/>
      <c r="EBS13" s="71"/>
      <c r="EBT13" s="71"/>
      <c r="EBU13" s="71"/>
      <c r="EBV13" s="71"/>
      <c r="EBW13" s="71"/>
      <c r="EBX13" s="71"/>
      <c r="EBY13" s="71"/>
      <c r="EBZ13" s="71"/>
      <c r="ECA13" s="71"/>
      <c r="ECB13" s="71"/>
      <c r="ECC13" s="71"/>
      <c r="ECD13" s="71"/>
      <c r="ECE13" s="71"/>
      <c r="ECF13" s="71"/>
      <c r="ECG13" s="71"/>
      <c r="ECH13" s="71"/>
      <c r="ECI13" s="71"/>
      <c r="ECJ13" s="71"/>
      <c r="ECK13" s="71"/>
      <c r="ECL13" s="71"/>
      <c r="ECM13" s="71"/>
      <c r="ECN13" s="71"/>
      <c r="ECO13" s="71"/>
      <c r="ECP13" s="71"/>
      <c r="ECQ13" s="71"/>
      <c r="ECR13" s="71"/>
      <c r="ECS13" s="71"/>
      <c r="ECT13" s="71"/>
      <c r="ECU13" s="71"/>
      <c r="ECV13" s="71"/>
      <c r="ECW13" s="71"/>
      <c r="ECX13" s="71"/>
      <c r="ECY13" s="71"/>
      <c r="ECZ13" s="71"/>
      <c r="EDA13" s="71"/>
      <c r="EDB13" s="71"/>
      <c r="EDC13" s="71"/>
      <c r="EDD13" s="71"/>
      <c r="EDE13" s="71"/>
      <c r="EDF13" s="71"/>
      <c r="EDG13" s="71"/>
      <c r="EDH13" s="71"/>
      <c r="EDI13" s="71"/>
      <c r="EDJ13" s="71"/>
      <c r="EDK13" s="71"/>
      <c r="EDL13" s="71"/>
      <c r="EDM13" s="71"/>
      <c r="EDN13" s="71"/>
      <c r="EDO13" s="71"/>
      <c r="EDP13" s="71"/>
      <c r="EDQ13" s="71"/>
      <c r="EDR13" s="71"/>
      <c r="EDS13" s="71"/>
      <c r="EDT13" s="71"/>
      <c r="EDU13" s="71"/>
      <c r="EDV13" s="71"/>
      <c r="EDW13" s="71"/>
      <c r="EDX13" s="71"/>
      <c r="EDY13" s="71"/>
      <c r="EDZ13" s="71"/>
      <c r="EEA13" s="71"/>
      <c r="EEB13" s="71"/>
      <c r="EEC13" s="71"/>
      <c r="EED13" s="71"/>
      <c r="EEE13" s="71"/>
      <c r="EEF13" s="71"/>
      <c r="EEG13" s="71"/>
      <c r="EEH13" s="71"/>
      <c r="EEI13" s="71"/>
      <c r="EEJ13" s="71"/>
      <c r="EEK13" s="71"/>
      <c r="EEL13" s="71"/>
      <c r="EEM13" s="71"/>
      <c r="EEN13" s="71"/>
      <c r="EEO13" s="71"/>
      <c r="EEP13" s="71"/>
      <c r="EEQ13" s="71"/>
      <c r="EER13" s="71"/>
      <c r="EES13" s="71"/>
      <c r="EET13" s="71"/>
      <c r="EEU13" s="71"/>
      <c r="EEV13" s="71"/>
      <c r="EEW13" s="71"/>
      <c r="EEX13" s="71"/>
      <c r="EEY13" s="71"/>
      <c r="EEZ13" s="71"/>
      <c r="EFA13" s="71"/>
      <c r="EFB13" s="71"/>
      <c r="EFC13" s="71"/>
      <c r="EFD13" s="71"/>
      <c r="EFE13" s="71"/>
      <c r="EFF13" s="71"/>
      <c r="EFG13" s="71"/>
      <c r="EFH13" s="71"/>
      <c r="EFI13" s="71"/>
      <c r="EFJ13" s="71"/>
      <c r="EFK13" s="71"/>
      <c r="EFL13" s="71"/>
      <c r="EFM13" s="71"/>
      <c r="EFN13" s="71"/>
      <c r="EFO13" s="71"/>
      <c r="EFP13" s="71"/>
      <c r="EFQ13" s="71"/>
      <c r="EFR13" s="71"/>
      <c r="EFS13" s="71"/>
      <c r="EFT13" s="71"/>
      <c r="EFU13" s="71"/>
      <c r="EFV13" s="71"/>
      <c r="EFW13" s="71"/>
      <c r="EFX13" s="71"/>
      <c r="EFY13" s="71"/>
      <c r="EFZ13" s="71"/>
      <c r="EGA13" s="71"/>
      <c r="EGB13" s="71"/>
      <c r="EGC13" s="71"/>
      <c r="EGD13" s="71"/>
      <c r="EGE13" s="71"/>
      <c r="EGF13" s="71"/>
      <c r="EGG13" s="71"/>
      <c r="EGH13" s="71"/>
      <c r="EGI13" s="71"/>
      <c r="EGJ13" s="71"/>
      <c r="EGK13" s="71"/>
      <c r="EGL13" s="71"/>
      <c r="EGM13" s="71"/>
      <c r="EGN13" s="71"/>
      <c r="EGO13" s="71"/>
      <c r="EGP13" s="71"/>
      <c r="EGQ13" s="71"/>
      <c r="EGR13" s="71"/>
      <c r="EGS13" s="71"/>
      <c r="EGT13" s="71"/>
      <c r="EGU13" s="71"/>
      <c r="EGV13" s="71"/>
      <c r="EGW13" s="71"/>
      <c r="EGX13" s="71"/>
      <c r="EGY13" s="71"/>
      <c r="EGZ13" s="71"/>
      <c r="EHA13" s="71"/>
      <c r="EHB13" s="71"/>
      <c r="EHC13" s="71"/>
      <c r="EHD13" s="71"/>
      <c r="EHE13" s="71"/>
      <c r="EHF13" s="71"/>
      <c r="EHG13" s="71"/>
      <c r="EHH13" s="71"/>
      <c r="EHI13" s="71"/>
      <c r="EHJ13" s="71"/>
      <c r="EHK13" s="71"/>
      <c r="EHL13" s="71"/>
      <c r="EHM13" s="71"/>
      <c r="EHN13" s="71"/>
      <c r="EHO13" s="71"/>
      <c r="EHP13" s="71"/>
      <c r="EHQ13" s="71"/>
      <c r="EHR13" s="71"/>
      <c r="EHS13" s="71"/>
      <c r="EHT13" s="71"/>
      <c r="EHU13" s="71"/>
      <c r="EHV13" s="71"/>
      <c r="EHW13" s="71"/>
      <c r="EHX13" s="71"/>
      <c r="EHY13" s="71"/>
      <c r="EHZ13" s="71"/>
      <c r="EIA13" s="71"/>
      <c r="EIB13" s="71"/>
      <c r="EIC13" s="71"/>
      <c r="EID13" s="71"/>
      <c r="EIE13" s="71"/>
      <c r="EIF13" s="71"/>
      <c r="EIG13" s="71"/>
      <c r="EIH13" s="71"/>
      <c r="EII13" s="71"/>
      <c r="EIJ13" s="71"/>
      <c r="EIK13" s="71"/>
      <c r="EIL13" s="71"/>
      <c r="EIM13" s="71"/>
      <c r="EIN13" s="71"/>
      <c r="EIO13" s="71"/>
      <c r="EIP13" s="71"/>
      <c r="EIQ13" s="71"/>
      <c r="EIR13" s="71"/>
      <c r="EIS13" s="71"/>
      <c r="EIT13" s="71"/>
      <c r="EIU13" s="71"/>
      <c r="EIV13" s="71"/>
      <c r="EIW13" s="71"/>
      <c r="EIX13" s="71"/>
      <c r="EIY13" s="71"/>
      <c r="EIZ13" s="71"/>
      <c r="EJA13" s="71"/>
      <c r="EJB13" s="71"/>
      <c r="EJC13" s="71"/>
      <c r="EJD13" s="71"/>
      <c r="EJE13" s="71"/>
      <c r="EJF13" s="71"/>
      <c r="EJG13" s="71"/>
      <c r="EJH13" s="71"/>
      <c r="EJI13" s="71"/>
      <c r="EJJ13" s="71"/>
      <c r="EJK13" s="71"/>
      <c r="EJL13" s="71"/>
      <c r="EJM13" s="71"/>
      <c r="EJN13" s="71"/>
      <c r="EJO13" s="71"/>
      <c r="EJP13" s="71"/>
      <c r="EJQ13" s="71"/>
      <c r="EJR13" s="71"/>
      <c r="EJS13" s="71"/>
      <c r="EJT13" s="71"/>
      <c r="EJU13" s="71"/>
      <c r="EJV13" s="71"/>
      <c r="EJW13" s="71"/>
      <c r="EJX13" s="71"/>
      <c r="EJY13" s="71"/>
      <c r="EJZ13" s="71"/>
      <c r="EKA13" s="71"/>
      <c r="EKB13" s="71"/>
      <c r="EKC13" s="71"/>
      <c r="EKD13" s="71"/>
      <c r="EKE13" s="71"/>
      <c r="EKF13" s="71"/>
      <c r="EKG13" s="71"/>
      <c r="EKH13" s="71"/>
      <c r="EKI13" s="71"/>
      <c r="EKJ13" s="71"/>
      <c r="EKK13" s="71"/>
      <c r="EKL13" s="71"/>
      <c r="EKM13" s="71"/>
      <c r="EKN13" s="71"/>
      <c r="EKO13" s="71"/>
      <c r="EKP13" s="71"/>
      <c r="EKQ13" s="71"/>
      <c r="EKR13" s="71"/>
      <c r="EKS13" s="71"/>
      <c r="EKT13" s="71"/>
      <c r="EKU13" s="71"/>
      <c r="EKV13" s="71"/>
      <c r="EKW13" s="71"/>
      <c r="EKX13" s="71"/>
      <c r="EKY13" s="71"/>
      <c r="EKZ13" s="71"/>
      <c r="ELA13" s="71"/>
      <c r="ELB13" s="71"/>
      <c r="ELC13" s="71"/>
      <c r="ELD13" s="71"/>
      <c r="ELE13" s="71"/>
      <c r="ELF13" s="71"/>
      <c r="ELG13" s="71"/>
      <c r="ELH13" s="71"/>
      <c r="ELI13" s="71"/>
      <c r="ELJ13" s="71"/>
      <c r="ELK13" s="71"/>
      <c r="ELL13" s="71"/>
      <c r="ELM13" s="71"/>
      <c r="ELN13" s="71"/>
      <c r="ELO13" s="71"/>
      <c r="ELP13" s="71"/>
      <c r="ELQ13" s="71"/>
      <c r="ELR13" s="71"/>
      <c r="ELS13" s="71"/>
      <c r="ELT13" s="71"/>
      <c r="ELU13" s="71"/>
      <c r="ELV13" s="71"/>
      <c r="ELW13" s="71"/>
      <c r="ELX13" s="71"/>
      <c r="ELY13" s="71"/>
      <c r="ELZ13" s="71"/>
      <c r="EMA13" s="71"/>
      <c r="EMB13" s="71"/>
      <c r="EMC13" s="71"/>
      <c r="EMD13" s="71"/>
      <c r="EME13" s="71"/>
      <c r="EMF13" s="71"/>
      <c r="EMG13" s="71"/>
      <c r="EMH13" s="71"/>
      <c r="EMI13" s="71"/>
      <c r="EMJ13" s="71"/>
      <c r="EMK13" s="71"/>
      <c r="EML13" s="71"/>
      <c r="EMM13" s="71"/>
      <c r="EMN13" s="71"/>
      <c r="EMO13" s="71"/>
      <c r="EMP13" s="71"/>
      <c r="EMQ13" s="71"/>
      <c r="EMR13" s="71"/>
      <c r="EMS13" s="71"/>
      <c r="EMT13" s="71"/>
      <c r="EMU13" s="71"/>
      <c r="EMV13" s="71"/>
      <c r="EMW13" s="71"/>
      <c r="EMX13" s="71"/>
      <c r="EMY13" s="71"/>
      <c r="EMZ13" s="71"/>
      <c r="ENA13" s="71"/>
      <c r="ENB13" s="71"/>
      <c r="ENC13" s="71"/>
      <c r="END13" s="71"/>
      <c r="ENE13" s="71"/>
      <c r="ENF13" s="71"/>
      <c r="ENG13" s="71"/>
      <c r="ENH13" s="71"/>
      <c r="ENI13" s="71"/>
      <c r="ENJ13" s="71"/>
      <c r="ENK13" s="71"/>
      <c r="ENL13" s="71"/>
      <c r="ENM13" s="71"/>
      <c r="ENN13" s="71"/>
      <c r="ENO13" s="71"/>
      <c r="ENP13" s="71"/>
      <c r="ENQ13" s="71"/>
      <c r="ENR13" s="71"/>
      <c r="ENS13" s="71"/>
      <c r="ENT13" s="71"/>
      <c r="ENU13" s="71"/>
      <c r="ENV13" s="71"/>
      <c r="ENW13" s="71"/>
      <c r="ENX13" s="71"/>
      <c r="ENY13" s="71"/>
      <c r="ENZ13" s="71"/>
      <c r="EOA13" s="71"/>
      <c r="EOB13" s="71"/>
      <c r="EOC13" s="71"/>
      <c r="EOD13" s="71"/>
      <c r="EOE13" s="71"/>
      <c r="EOF13" s="71"/>
      <c r="EOG13" s="71"/>
      <c r="EOH13" s="71"/>
      <c r="EOI13" s="71"/>
      <c r="EOJ13" s="71"/>
      <c r="EOK13" s="71"/>
      <c r="EOL13" s="71"/>
      <c r="EOM13" s="71"/>
      <c r="EON13" s="71"/>
      <c r="EOO13" s="71"/>
      <c r="EOP13" s="71"/>
      <c r="EOQ13" s="71"/>
      <c r="EOR13" s="71"/>
      <c r="EOS13" s="71"/>
      <c r="EOT13" s="71"/>
      <c r="EOU13" s="71"/>
      <c r="EOV13" s="71"/>
      <c r="EOW13" s="71"/>
      <c r="EOX13" s="71"/>
      <c r="EOY13" s="71"/>
      <c r="EOZ13" s="71"/>
      <c r="EPA13" s="71"/>
      <c r="EPB13" s="71"/>
      <c r="EPC13" s="71"/>
      <c r="EPD13" s="71"/>
      <c r="EPE13" s="71"/>
      <c r="EPF13" s="71"/>
      <c r="EPG13" s="71"/>
      <c r="EPH13" s="71"/>
      <c r="EPI13" s="71"/>
      <c r="EPJ13" s="71"/>
      <c r="EPK13" s="71"/>
      <c r="EPL13" s="71"/>
      <c r="EPM13" s="71"/>
      <c r="EPN13" s="71"/>
      <c r="EPO13" s="71"/>
      <c r="EPP13" s="71"/>
      <c r="EPQ13" s="71"/>
      <c r="EPR13" s="71"/>
      <c r="EPS13" s="71"/>
      <c r="EPT13" s="71"/>
      <c r="EPU13" s="71"/>
      <c r="EPV13" s="71"/>
      <c r="EPW13" s="71"/>
      <c r="EPX13" s="71"/>
      <c r="EPY13" s="71"/>
      <c r="EPZ13" s="71"/>
      <c r="EQA13" s="71"/>
      <c r="EQB13" s="71"/>
      <c r="EQC13" s="71"/>
      <c r="EQD13" s="71"/>
      <c r="EQE13" s="71"/>
      <c r="EQF13" s="71"/>
      <c r="EQG13" s="71"/>
      <c r="EQH13" s="71"/>
      <c r="EQI13" s="71"/>
      <c r="EQJ13" s="71"/>
      <c r="EQK13" s="71"/>
      <c r="EQL13" s="71"/>
      <c r="EQM13" s="71"/>
      <c r="EQN13" s="71"/>
      <c r="EQO13" s="71"/>
      <c r="EQP13" s="71"/>
      <c r="EQQ13" s="71"/>
      <c r="EQR13" s="71"/>
      <c r="EQS13" s="71"/>
      <c r="EQT13" s="71"/>
      <c r="EQU13" s="71"/>
      <c r="EQV13" s="71"/>
      <c r="EQW13" s="71"/>
      <c r="EQX13" s="71"/>
      <c r="EQY13" s="71"/>
      <c r="EQZ13" s="71"/>
      <c r="ERA13" s="71"/>
      <c r="ERB13" s="71"/>
      <c r="ERC13" s="71"/>
      <c r="ERD13" s="71"/>
      <c r="ERE13" s="71"/>
      <c r="ERF13" s="71"/>
      <c r="ERG13" s="71"/>
      <c r="ERH13" s="71"/>
      <c r="ERI13" s="71"/>
      <c r="ERJ13" s="71"/>
      <c r="ERK13" s="71"/>
      <c r="ERL13" s="71"/>
      <c r="ERM13" s="71"/>
      <c r="ERN13" s="71"/>
      <c r="ERO13" s="71"/>
      <c r="ERP13" s="71"/>
      <c r="ERQ13" s="71"/>
      <c r="ERR13" s="71"/>
      <c r="ERS13" s="71"/>
      <c r="ERT13" s="71"/>
      <c r="ERU13" s="71"/>
      <c r="ERV13" s="71"/>
      <c r="ERW13" s="71"/>
      <c r="ERX13" s="71"/>
      <c r="ERY13" s="71"/>
      <c r="ERZ13" s="71"/>
      <c r="ESA13" s="71"/>
      <c r="ESB13" s="71"/>
      <c r="ESC13" s="71"/>
      <c r="ESD13" s="71"/>
      <c r="ESE13" s="71"/>
      <c r="ESF13" s="71"/>
      <c r="ESG13" s="71"/>
      <c r="ESH13" s="71"/>
      <c r="ESI13" s="71"/>
      <c r="ESJ13" s="71"/>
      <c r="ESK13" s="71"/>
      <c r="ESL13" s="71"/>
      <c r="ESM13" s="71"/>
      <c r="ESN13" s="71"/>
      <c r="ESO13" s="71"/>
      <c r="ESP13" s="71"/>
      <c r="ESQ13" s="71"/>
      <c r="ESR13" s="71"/>
      <c r="ESS13" s="71"/>
      <c r="EST13" s="71"/>
      <c r="ESU13" s="71"/>
      <c r="ESV13" s="71"/>
      <c r="ESW13" s="71"/>
      <c r="ESX13" s="71"/>
      <c r="ESY13" s="71"/>
      <c r="ESZ13" s="71"/>
      <c r="ETA13" s="71"/>
      <c r="ETB13" s="71"/>
      <c r="ETC13" s="71"/>
      <c r="ETD13" s="71"/>
      <c r="ETE13" s="71"/>
      <c r="ETF13" s="71"/>
      <c r="ETG13" s="71"/>
      <c r="ETH13" s="71"/>
      <c r="ETI13" s="71"/>
      <c r="ETJ13" s="71"/>
      <c r="ETK13" s="71"/>
      <c r="ETL13" s="71"/>
      <c r="ETM13" s="71"/>
      <c r="ETN13" s="71"/>
      <c r="ETO13" s="71"/>
      <c r="ETP13" s="71"/>
      <c r="ETQ13" s="71"/>
      <c r="ETR13" s="71"/>
      <c r="ETS13" s="71"/>
      <c r="ETT13" s="71"/>
      <c r="ETU13" s="71"/>
      <c r="ETV13" s="71"/>
      <c r="ETW13" s="71"/>
      <c r="ETX13" s="71"/>
      <c r="ETY13" s="71"/>
      <c r="ETZ13" s="71"/>
      <c r="EUA13" s="71"/>
      <c r="EUB13" s="71"/>
      <c r="EUC13" s="71"/>
      <c r="EUD13" s="71"/>
      <c r="EUE13" s="71"/>
      <c r="EUF13" s="71"/>
      <c r="EUG13" s="71"/>
      <c r="EUH13" s="71"/>
      <c r="EUI13" s="71"/>
      <c r="EUJ13" s="71"/>
      <c r="EUK13" s="71"/>
      <c r="EUL13" s="71"/>
      <c r="EUM13" s="71"/>
      <c r="EUN13" s="71"/>
      <c r="EUO13" s="71"/>
      <c r="EUP13" s="71"/>
      <c r="EUQ13" s="71"/>
      <c r="EUR13" s="71"/>
      <c r="EUS13" s="71"/>
      <c r="EUT13" s="71"/>
      <c r="EUU13" s="71"/>
      <c r="EUV13" s="71"/>
      <c r="EUW13" s="71"/>
      <c r="EUX13" s="71"/>
      <c r="EUY13" s="71"/>
      <c r="EUZ13" s="71"/>
      <c r="EVA13" s="71"/>
      <c r="EVB13" s="71"/>
      <c r="EVC13" s="71"/>
      <c r="EVD13" s="71"/>
      <c r="EVE13" s="71"/>
      <c r="EVF13" s="71"/>
      <c r="EVG13" s="71"/>
      <c r="EVH13" s="71"/>
      <c r="EVI13" s="71"/>
      <c r="EVJ13" s="71"/>
      <c r="EVK13" s="71"/>
      <c r="EVL13" s="71"/>
      <c r="EVM13" s="71"/>
      <c r="EVN13" s="71"/>
      <c r="EVO13" s="71"/>
      <c r="EVP13" s="71"/>
      <c r="EVQ13" s="71"/>
      <c r="EVR13" s="71"/>
      <c r="EVS13" s="71"/>
      <c r="EVT13" s="71"/>
      <c r="EVU13" s="71"/>
      <c r="EVV13" s="71"/>
      <c r="EVW13" s="71"/>
      <c r="EVX13" s="71"/>
      <c r="EVY13" s="71"/>
      <c r="EVZ13" s="71"/>
      <c r="EWA13" s="71"/>
      <c r="EWB13" s="71"/>
      <c r="EWC13" s="71"/>
      <c r="EWD13" s="71"/>
      <c r="EWE13" s="71"/>
      <c r="EWF13" s="71"/>
      <c r="EWG13" s="71"/>
      <c r="EWH13" s="71"/>
      <c r="EWI13" s="71"/>
      <c r="EWJ13" s="71"/>
      <c r="EWK13" s="71"/>
      <c r="EWL13" s="71"/>
      <c r="EWM13" s="71"/>
      <c r="EWN13" s="71"/>
      <c r="EWO13" s="71"/>
      <c r="EWP13" s="71"/>
      <c r="EWQ13" s="71"/>
      <c r="EWR13" s="71"/>
      <c r="EWS13" s="71"/>
      <c r="EWT13" s="71"/>
      <c r="EWU13" s="71"/>
      <c r="EWV13" s="71"/>
      <c r="EWW13" s="71"/>
      <c r="EWX13" s="71"/>
      <c r="EWY13" s="71"/>
      <c r="EWZ13" s="71"/>
      <c r="EXA13" s="71"/>
      <c r="EXB13" s="71"/>
      <c r="EXC13" s="71"/>
      <c r="EXD13" s="71"/>
      <c r="EXE13" s="71"/>
      <c r="EXF13" s="71"/>
      <c r="EXG13" s="71"/>
      <c r="EXH13" s="71"/>
      <c r="EXI13" s="71"/>
      <c r="EXJ13" s="71"/>
      <c r="EXK13" s="71"/>
      <c r="EXL13" s="71"/>
      <c r="EXM13" s="71"/>
      <c r="EXN13" s="71"/>
      <c r="EXO13" s="71"/>
      <c r="EXP13" s="71"/>
      <c r="EXQ13" s="71"/>
      <c r="EXR13" s="71"/>
      <c r="EXS13" s="71"/>
      <c r="EXT13" s="71"/>
      <c r="EXU13" s="71"/>
      <c r="EXV13" s="71"/>
      <c r="EXW13" s="71"/>
      <c r="EXX13" s="71"/>
      <c r="EXY13" s="71"/>
      <c r="EXZ13" s="71"/>
      <c r="EYA13" s="71"/>
      <c r="EYB13" s="71"/>
      <c r="EYC13" s="71"/>
      <c r="EYD13" s="71"/>
      <c r="EYE13" s="71"/>
      <c r="EYF13" s="71"/>
      <c r="EYG13" s="71"/>
      <c r="EYH13" s="71"/>
      <c r="EYI13" s="71"/>
      <c r="EYJ13" s="71"/>
      <c r="EYK13" s="71"/>
      <c r="EYL13" s="71"/>
      <c r="EYM13" s="71"/>
      <c r="EYN13" s="71"/>
      <c r="EYO13" s="71"/>
      <c r="EYP13" s="71"/>
      <c r="EYQ13" s="71"/>
      <c r="EYR13" s="71"/>
      <c r="EYS13" s="71"/>
      <c r="EYT13" s="71"/>
      <c r="EYU13" s="71"/>
      <c r="EYV13" s="71"/>
      <c r="EYW13" s="71"/>
      <c r="EYX13" s="71"/>
      <c r="EYY13" s="71"/>
      <c r="EYZ13" s="71"/>
      <c r="EZA13" s="71"/>
      <c r="EZB13" s="71"/>
      <c r="EZC13" s="71"/>
      <c r="EZD13" s="71"/>
      <c r="EZE13" s="71"/>
      <c r="EZF13" s="71"/>
      <c r="EZG13" s="71"/>
      <c r="EZH13" s="71"/>
      <c r="EZI13" s="71"/>
      <c r="EZJ13" s="71"/>
      <c r="EZK13" s="71"/>
      <c r="EZL13" s="71"/>
      <c r="EZM13" s="71"/>
      <c r="EZN13" s="71"/>
      <c r="EZO13" s="71"/>
      <c r="EZP13" s="71"/>
      <c r="EZQ13" s="71"/>
      <c r="EZR13" s="71"/>
      <c r="EZS13" s="71"/>
      <c r="EZT13" s="71"/>
      <c r="EZU13" s="71"/>
      <c r="EZV13" s="71"/>
      <c r="EZW13" s="71"/>
      <c r="EZX13" s="71"/>
      <c r="EZY13" s="71"/>
      <c r="EZZ13" s="71"/>
      <c r="FAA13" s="71"/>
      <c r="FAB13" s="71"/>
      <c r="FAC13" s="71"/>
      <c r="FAD13" s="71"/>
      <c r="FAE13" s="71"/>
      <c r="FAF13" s="71"/>
      <c r="FAG13" s="71"/>
      <c r="FAH13" s="71"/>
      <c r="FAI13" s="71"/>
      <c r="FAJ13" s="71"/>
      <c r="FAK13" s="71"/>
      <c r="FAL13" s="71"/>
      <c r="FAM13" s="71"/>
      <c r="FAN13" s="71"/>
      <c r="FAO13" s="71"/>
      <c r="FAP13" s="71"/>
      <c r="FAQ13" s="71"/>
      <c r="FAR13" s="71"/>
      <c r="FAS13" s="71"/>
      <c r="FAT13" s="71"/>
      <c r="FAU13" s="71"/>
      <c r="FAV13" s="71"/>
      <c r="FAW13" s="71"/>
      <c r="FAX13" s="71"/>
      <c r="FAY13" s="71"/>
      <c r="FAZ13" s="71"/>
      <c r="FBA13" s="71"/>
      <c r="FBB13" s="71"/>
      <c r="FBC13" s="71"/>
      <c r="FBD13" s="71"/>
      <c r="FBE13" s="71"/>
      <c r="FBF13" s="71"/>
      <c r="FBG13" s="71"/>
      <c r="FBH13" s="71"/>
      <c r="FBI13" s="71"/>
      <c r="FBJ13" s="71"/>
      <c r="FBK13" s="71"/>
      <c r="FBL13" s="71"/>
      <c r="FBM13" s="71"/>
      <c r="FBN13" s="71"/>
      <c r="FBO13" s="71"/>
      <c r="FBP13" s="71"/>
      <c r="FBQ13" s="71"/>
      <c r="FBR13" s="71"/>
      <c r="FBS13" s="71"/>
      <c r="FBT13" s="71"/>
      <c r="FBU13" s="71"/>
      <c r="FBV13" s="71"/>
      <c r="FBW13" s="71"/>
      <c r="FBX13" s="71"/>
      <c r="FBY13" s="71"/>
      <c r="FBZ13" s="71"/>
      <c r="FCA13" s="71"/>
      <c r="FCB13" s="71"/>
      <c r="FCC13" s="71"/>
      <c r="FCD13" s="71"/>
      <c r="FCE13" s="71"/>
      <c r="FCF13" s="71"/>
      <c r="FCG13" s="71"/>
      <c r="FCH13" s="71"/>
      <c r="FCI13" s="71"/>
      <c r="FCJ13" s="71"/>
      <c r="FCK13" s="71"/>
      <c r="FCL13" s="71"/>
      <c r="FCM13" s="71"/>
      <c r="FCN13" s="71"/>
      <c r="FCO13" s="71"/>
      <c r="FCP13" s="71"/>
      <c r="FCQ13" s="71"/>
      <c r="FCR13" s="71"/>
      <c r="FCS13" s="71"/>
      <c r="FCT13" s="71"/>
      <c r="FCU13" s="71"/>
      <c r="FCV13" s="71"/>
      <c r="FCW13" s="71"/>
      <c r="FCX13" s="71"/>
      <c r="FCY13" s="71"/>
      <c r="FCZ13" s="71"/>
      <c r="FDA13" s="71"/>
      <c r="FDB13" s="71"/>
      <c r="FDC13" s="71"/>
      <c r="FDD13" s="71"/>
      <c r="FDE13" s="71"/>
      <c r="FDF13" s="71"/>
      <c r="FDG13" s="71"/>
      <c r="FDH13" s="71"/>
      <c r="FDI13" s="71"/>
      <c r="FDJ13" s="71"/>
      <c r="FDK13" s="71"/>
      <c r="FDL13" s="71"/>
      <c r="FDM13" s="71"/>
      <c r="FDN13" s="71"/>
      <c r="FDO13" s="71"/>
      <c r="FDP13" s="71"/>
      <c r="FDQ13" s="71"/>
      <c r="FDR13" s="71"/>
      <c r="FDS13" s="71"/>
      <c r="FDT13" s="71"/>
      <c r="FDU13" s="71"/>
      <c r="FDV13" s="71"/>
      <c r="FDW13" s="71"/>
      <c r="FDX13" s="71"/>
      <c r="FDY13" s="71"/>
      <c r="FDZ13" s="71"/>
      <c r="FEA13" s="71"/>
      <c r="FEB13" s="71"/>
      <c r="FEC13" s="71"/>
      <c r="FED13" s="71"/>
      <c r="FEE13" s="71"/>
      <c r="FEF13" s="71"/>
      <c r="FEG13" s="71"/>
      <c r="FEH13" s="71"/>
      <c r="FEI13" s="71"/>
      <c r="FEJ13" s="71"/>
      <c r="FEK13" s="71"/>
      <c r="FEL13" s="71"/>
      <c r="FEM13" s="71"/>
      <c r="FEN13" s="71"/>
      <c r="FEO13" s="71"/>
      <c r="FEP13" s="71"/>
      <c r="FEQ13" s="71"/>
      <c r="FER13" s="71"/>
      <c r="FES13" s="71"/>
      <c r="FET13" s="71"/>
      <c r="FEU13" s="71"/>
      <c r="FEV13" s="71"/>
      <c r="FEW13" s="71"/>
      <c r="FEX13" s="71"/>
      <c r="FEY13" s="71"/>
      <c r="FEZ13" s="71"/>
      <c r="FFA13" s="71"/>
      <c r="FFB13" s="71"/>
      <c r="FFC13" s="71"/>
      <c r="FFD13" s="71"/>
      <c r="FFE13" s="71"/>
      <c r="FFF13" s="71"/>
      <c r="FFG13" s="71"/>
      <c r="FFH13" s="71"/>
      <c r="FFI13" s="71"/>
      <c r="FFJ13" s="71"/>
      <c r="FFK13" s="71"/>
      <c r="FFL13" s="71"/>
      <c r="FFM13" s="71"/>
      <c r="FFN13" s="71"/>
      <c r="FFO13" s="71"/>
      <c r="FFP13" s="71"/>
      <c r="FFQ13" s="71"/>
      <c r="FFR13" s="71"/>
      <c r="FFS13" s="71"/>
      <c r="FFT13" s="71"/>
      <c r="FFU13" s="71"/>
      <c r="FFV13" s="71"/>
      <c r="FFW13" s="71"/>
      <c r="FFX13" s="71"/>
      <c r="FFY13" s="71"/>
      <c r="FFZ13" s="71"/>
      <c r="FGA13" s="71"/>
      <c r="FGB13" s="71"/>
      <c r="FGC13" s="71"/>
      <c r="FGD13" s="71"/>
      <c r="FGE13" s="71"/>
      <c r="FGF13" s="71"/>
      <c r="FGG13" s="71"/>
      <c r="FGH13" s="71"/>
      <c r="FGI13" s="71"/>
      <c r="FGJ13" s="71"/>
      <c r="FGK13" s="71"/>
      <c r="FGL13" s="71"/>
      <c r="FGM13" s="71"/>
      <c r="FGN13" s="71"/>
      <c r="FGO13" s="71"/>
      <c r="FGP13" s="71"/>
      <c r="FGQ13" s="71"/>
      <c r="FGR13" s="71"/>
      <c r="FGS13" s="71"/>
      <c r="FGT13" s="71"/>
      <c r="FGU13" s="71"/>
      <c r="FGV13" s="71"/>
      <c r="FGW13" s="71"/>
      <c r="FGX13" s="71"/>
      <c r="FGY13" s="71"/>
      <c r="FGZ13" s="71"/>
      <c r="FHA13" s="71"/>
      <c r="FHB13" s="71"/>
      <c r="FHC13" s="71"/>
      <c r="FHD13" s="71"/>
      <c r="FHE13" s="71"/>
      <c r="FHF13" s="71"/>
      <c r="FHG13" s="71"/>
      <c r="FHH13" s="71"/>
      <c r="FHI13" s="71"/>
      <c r="FHJ13" s="71"/>
      <c r="FHK13" s="71"/>
      <c r="FHL13" s="71"/>
      <c r="FHM13" s="71"/>
      <c r="FHN13" s="71"/>
      <c r="FHO13" s="71"/>
      <c r="FHP13" s="71"/>
      <c r="FHQ13" s="71"/>
      <c r="FHR13" s="71"/>
      <c r="FHS13" s="71"/>
      <c r="FHT13" s="71"/>
      <c r="FHU13" s="71"/>
      <c r="FHV13" s="71"/>
      <c r="FHW13" s="71"/>
      <c r="FHX13" s="71"/>
      <c r="FHY13" s="71"/>
      <c r="FHZ13" s="71"/>
      <c r="FIA13" s="71"/>
      <c r="FIB13" s="71"/>
      <c r="FIC13" s="71"/>
      <c r="FID13" s="71"/>
      <c r="FIE13" s="71"/>
      <c r="FIF13" s="71"/>
      <c r="FIG13" s="71"/>
      <c r="FIH13" s="71"/>
      <c r="FII13" s="71"/>
      <c r="FIJ13" s="71"/>
      <c r="FIK13" s="71"/>
      <c r="FIL13" s="71"/>
      <c r="FIM13" s="71"/>
      <c r="FIN13" s="71"/>
      <c r="FIO13" s="71"/>
      <c r="FIP13" s="71"/>
      <c r="FIQ13" s="71"/>
      <c r="FIR13" s="71"/>
      <c r="FIS13" s="71"/>
      <c r="FIT13" s="71"/>
      <c r="FIU13" s="71"/>
      <c r="FIV13" s="71"/>
      <c r="FIW13" s="71"/>
      <c r="FIX13" s="71"/>
      <c r="FIY13" s="71"/>
      <c r="FIZ13" s="71"/>
      <c r="FJA13" s="71"/>
      <c r="FJB13" s="71"/>
      <c r="FJC13" s="71"/>
      <c r="FJD13" s="71"/>
      <c r="FJE13" s="71"/>
      <c r="FJF13" s="71"/>
      <c r="FJG13" s="71"/>
      <c r="FJH13" s="71"/>
      <c r="FJI13" s="71"/>
      <c r="FJJ13" s="71"/>
      <c r="FJK13" s="71"/>
      <c r="FJL13" s="71"/>
      <c r="FJM13" s="71"/>
      <c r="FJN13" s="71"/>
      <c r="FJO13" s="71"/>
      <c r="FJP13" s="71"/>
      <c r="FJQ13" s="71"/>
      <c r="FJR13" s="71"/>
      <c r="FJS13" s="71"/>
      <c r="FJT13" s="71"/>
      <c r="FJU13" s="71"/>
      <c r="FJV13" s="71"/>
      <c r="FJW13" s="71"/>
      <c r="FJX13" s="71"/>
      <c r="FJY13" s="71"/>
      <c r="FJZ13" s="71"/>
      <c r="FKA13" s="71"/>
      <c r="FKB13" s="71"/>
      <c r="FKC13" s="71"/>
      <c r="FKD13" s="71"/>
      <c r="FKE13" s="71"/>
      <c r="FKF13" s="71"/>
      <c r="FKG13" s="71"/>
      <c r="FKH13" s="71"/>
      <c r="FKI13" s="71"/>
      <c r="FKJ13" s="71"/>
      <c r="FKK13" s="71"/>
      <c r="FKL13" s="71"/>
      <c r="FKM13" s="71"/>
      <c r="FKN13" s="71"/>
      <c r="FKO13" s="71"/>
      <c r="FKP13" s="71"/>
      <c r="FKQ13" s="71"/>
      <c r="FKR13" s="71"/>
      <c r="FKS13" s="71"/>
      <c r="FKT13" s="71"/>
      <c r="FKU13" s="71"/>
      <c r="FKV13" s="71"/>
      <c r="FKW13" s="71"/>
      <c r="FKX13" s="71"/>
      <c r="FKY13" s="71"/>
      <c r="FKZ13" s="71"/>
      <c r="FLA13" s="71"/>
      <c r="FLB13" s="71"/>
      <c r="FLC13" s="71"/>
      <c r="FLD13" s="71"/>
      <c r="FLE13" s="71"/>
      <c r="FLF13" s="71"/>
      <c r="FLG13" s="71"/>
      <c r="FLH13" s="71"/>
      <c r="FLI13" s="71"/>
      <c r="FLJ13" s="71"/>
      <c r="FLK13" s="71"/>
      <c r="FLL13" s="71"/>
      <c r="FLM13" s="71"/>
      <c r="FLN13" s="71"/>
      <c r="FLO13" s="71"/>
      <c r="FLP13" s="71"/>
      <c r="FLQ13" s="71"/>
      <c r="FLR13" s="71"/>
      <c r="FLS13" s="71"/>
      <c r="FLT13" s="71"/>
      <c r="FLU13" s="71"/>
      <c r="FLV13" s="71"/>
      <c r="FLW13" s="71"/>
      <c r="FLX13" s="71"/>
      <c r="FLY13" s="71"/>
      <c r="FLZ13" s="71"/>
      <c r="FMA13" s="71"/>
      <c r="FMB13" s="71"/>
      <c r="FMC13" s="71"/>
      <c r="FMD13" s="71"/>
      <c r="FME13" s="71"/>
      <c r="FMF13" s="71"/>
      <c r="FMG13" s="71"/>
      <c r="FMH13" s="71"/>
      <c r="FMI13" s="71"/>
      <c r="FMJ13" s="71"/>
      <c r="FMK13" s="71"/>
      <c r="FML13" s="71"/>
      <c r="FMM13" s="71"/>
      <c r="FMN13" s="71"/>
      <c r="FMO13" s="71"/>
      <c r="FMP13" s="71"/>
      <c r="FMQ13" s="71"/>
      <c r="FMR13" s="71"/>
      <c r="FMS13" s="71"/>
      <c r="FMT13" s="71"/>
      <c r="FMU13" s="71"/>
      <c r="FMV13" s="71"/>
      <c r="FMW13" s="71"/>
      <c r="FMX13" s="71"/>
      <c r="FMY13" s="71"/>
      <c r="FMZ13" s="71"/>
      <c r="FNA13" s="71"/>
      <c r="FNB13" s="71"/>
      <c r="FNC13" s="71"/>
      <c r="FND13" s="71"/>
      <c r="FNE13" s="71"/>
      <c r="FNF13" s="71"/>
      <c r="FNG13" s="71"/>
      <c r="FNH13" s="71"/>
      <c r="FNI13" s="71"/>
      <c r="FNJ13" s="71"/>
      <c r="FNK13" s="71"/>
      <c r="FNL13" s="71"/>
      <c r="FNM13" s="71"/>
      <c r="FNN13" s="71"/>
      <c r="FNO13" s="71"/>
      <c r="FNP13" s="71"/>
      <c r="FNQ13" s="71"/>
      <c r="FNR13" s="71"/>
      <c r="FNS13" s="71"/>
      <c r="FNT13" s="71"/>
      <c r="FNU13" s="71"/>
      <c r="FNV13" s="71"/>
      <c r="FNW13" s="71"/>
      <c r="FNX13" s="71"/>
      <c r="FNY13" s="71"/>
      <c r="FNZ13" s="71"/>
      <c r="FOA13" s="71"/>
      <c r="FOB13" s="71"/>
      <c r="FOC13" s="71"/>
      <c r="FOD13" s="71"/>
      <c r="FOE13" s="71"/>
      <c r="FOF13" s="71"/>
      <c r="FOG13" s="71"/>
      <c r="FOH13" s="71"/>
      <c r="FOI13" s="71"/>
      <c r="FOJ13" s="71"/>
      <c r="FOK13" s="71"/>
      <c r="FOL13" s="71"/>
      <c r="FOM13" s="71"/>
      <c r="FON13" s="71"/>
      <c r="FOO13" s="71"/>
      <c r="FOP13" s="71"/>
      <c r="FOQ13" s="71"/>
      <c r="FOR13" s="71"/>
      <c r="FOS13" s="71"/>
      <c r="FOT13" s="71"/>
      <c r="FOU13" s="71"/>
      <c r="FOV13" s="71"/>
      <c r="FOW13" s="71"/>
      <c r="FOX13" s="71"/>
      <c r="FOY13" s="71"/>
      <c r="FOZ13" s="71"/>
      <c r="FPA13" s="71"/>
      <c r="FPB13" s="71"/>
      <c r="FPC13" s="71"/>
      <c r="FPD13" s="71"/>
      <c r="FPE13" s="71"/>
      <c r="FPF13" s="71"/>
      <c r="FPG13" s="71"/>
      <c r="FPH13" s="71"/>
      <c r="FPI13" s="71"/>
      <c r="FPJ13" s="71"/>
      <c r="FPK13" s="71"/>
      <c r="FPL13" s="71"/>
      <c r="FPM13" s="71"/>
      <c r="FPN13" s="71"/>
      <c r="FPO13" s="71"/>
      <c r="FPP13" s="71"/>
      <c r="FPQ13" s="71"/>
      <c r="FPR13" s="71"/>
      <c r="FPS13" s="71"/>
      <c r="FPT13" s="71"/>
      <c r="FPU13" s="71"/>
      <c r="FPV13" s="71"/>
      <c r="FPW13" s="71"/>
      <c r="FPX13" s="71"/>
      <c r="FPY13" s="71"/>
      <c r="FPZ13" s="71"/>
      <c r="FQA13" s="71"/>
      <c r="FQB13" s="71"/>
      <c r="FQC13" s="71"/>
      <c r="FQD13" s="71"/>
      <c r="FQE13" s="71"/>
      <c r="FQF13" s="71"/>
      <c r="FQG13" s="71"/>
      <c r="FQH13" s="71"/>
      <c r="FQI13" s="71"/>
      <c r="FQJ13" s="71"/>
      <c r="FQK13" s="71"/>
      <c r="FQL13" s="71"/>
      <c r="FQM13" s="71"/>
      <c r="FQN13" s="71"/>
      <c r="FQO13" s="71"/>
      <c r="FQP13" s="71"/>
      <c r="FQQ13" s="71"/>
      <c r="FQR13" s="71"/>
      <c r="FQS13" s="71"/>
      <c r="FQT13" s="71"/>
      <c r="FQU13" s="71"/>
      <c r="FQV13" s="71"/>
      <c r="FQW13" s="71"/>
      <c r="FQX13" s="71"/>
      <c r="FQY13" s="71"/>
      <c r="FQZ13" s="71"/>
      <c r="FRA13" s="71"/>
      <c r="FRB13" s="71"/>
      <c r="FRC13" s="71"/>
      <c r="FRD13" s="71"/>
      <c r="FRE13" s="71"/>
      <c r="FRF13" s="71"/>
      <c r="FRG13" s="71"/>
      <c r="FRH13" s="71"/>
      <c r="FRI13" s="71"/>
      <c r="FRJ13" s="71"/>
      <c r="FRK13" s="71"/>
      <c r="FRL13" s="71"/>
      <c r="FRM13" s="71"/>
      <c r="FRN13" s="71"/>
      <c r="FRO13" s="71"/>
      <c r="FRP13" s="71"/>
      <c r="FRQ13" s="71"/>
      <c r="FRR13" s="71"/>
      <c r="FRS13" s="71"/>
      <c r="FRT13" s="71"/>
      <c r="FRU13" s="71"/>
      <c r="FRV13" s="71"/>
      <c r="FRW13" s="71"/>
      <c r="FRX13" s="71"/>
      <c r="FRY13" s="71"/>
      <c r="FRZ13" s="71"/>
      <c r="FSA13" s="71"/>
      <c r="FSB13" s="71"/>
      <c r="FSC13" s="71"/>
      <c r="FSD13" s="71"/>
      <c r="FSE13" s="71"/>
      <c r="FSF13" s="71"/>
      <c r="FSG13" s="71"/>
      <c r="FSH13" s="71"/>
      <c r="FSI13" s="71"/>
      <c r="FSJ13" s="71"/>
      <c r="FSK13" s="71"/>
      <c r="FSL13" s="71"/>
      <c r="FSM13" s="71"/>
      <c r="FSN13" s="71"/>
      <c r="FSO13" s="71"/>
      <c r="FSP13" s="71"/>
      <c r="FSQ13" s="71"/>
      <c r="FSR13" s="71"/>
      <c r="FSS13" s="71"/>
      <c r="FST13" s="71"/>
      <c r="FSU13" s="71"/>
      <c r="FSV13" s="71"/>
      <c r="FSW13" s="71"/>
      <c r="FSX13" s="71"/>
      <c r="FSY13" s="71"/>
      <c r="FSZ13" s="71"/>
      <c r="FTA13" s="71"/>
      <c r="FTB13" s="71"/>
      <c r="FTC13" s="71"/>
      <c r="FTD13" s="71"/>
      <c r="FTE13" s="71"/>
      <c r="FTF13" s="71"/>
      <c r="FTG13" s="71"/>
      <c r="FTH13" s="71"/>
      <c r="FTI13" s="71"/>
      <c r="FTJ13" s="71"/>
      <c r="FTK13" s="71"/>
      <c r="FTL13" s="71"/>
      <c r="FTM13" s="71"/>
      <c r="FTN13" s="71"/>
      <c r="FTO13" s="71"/>
      <c r="FTP13" s="71"/>
      <c r="FTQ13" s="71"/>
      <c r="FTR13" s="71"/>
      <c r="FTS13" s="71"/>
      <c r="FTT13" s="71"/>
      <c r="FTU13" s="71"/>
      <c r="FTV13" s="71"/>
      <c r="FTW13" s="71"/>
      <c r="FTX13" s="71"/>
      <c r="FTY13" s="71"/>
      <c r="FTZ13" s="71"/>
      <c r="FUA13" s="71"/>
      <c r="FUB13" s="71"/>
      <c r="FUC13" s="71"/>
      <c r="FUD13" s="71"/>
      <c r="FUE13" s="71"/>
      <c r="FUF13" s="71"/>
      <c r="FUG13" s="71"/>
      <c r="FUH13" s="71"/>
      <c r="FUI13" s="71"/>
      <c r="FUJ13" s="71"/>
      <c r="FUK13" s="71"/>
      <c r="FUL13" s="71"/>
      <c r="FUM13" s="71"/>
      <c r="FUN13" s="71"/>
      <c r="FUO13" s="71"/>
      <c r="FUP13" s="71"/>
      <c r="FUQ13" s="71"/>
      <c r="FUR13" s="71"/>
      <c r="FUS13" s="71"/>
      <c r="FUT13" s="71"/>
      <c r="FUU13" s="71"/>
      <c r="FUV13" s="71"/>
      <c r="FUW13" s="71"/>
      <c r="FUX13" s="71"/>
      <c r="FUY13" s="71"/>
      <c r="FUZ13" s="71"/>
      <c r="FVA13" s="71"/>
      <c r="FVB13" s="71"/>
      <c r="FVC13" s="71"/>
      <c r="FVD13" s="71"/>
      <c r="FVE13" s="71"/>
      <c r="FVF13" s="71"/>
      <c r="FVG13" s="71"/>
      <c r="FVH13" s="71"/>
      <c r="FVI13" s="71"/>
      <c r="FVJ13" s="71"/>
      <c r="FVK13" s="71"/>
      <c r="FVL13" s="71"/>
      <c r="FVM13" s="71"/>
      <c r="FVN13" s="71"/>
      <c r="FVO13" s="71"/>
      <c r="FVP13" s="71"/>
      <c r="FVQ13" s="71"/>
      <c r="FVR13" s="71"/>
      <c r="FVS13" s="71"/>
      <c r="FVT13" s="71"/>
      <c r="FVU13" s="71"/>
      <c r="FVV13" s="71"/>
      <c r="FVW13" s="71"/>
      <c r="FVX13" s="71"/>
      <c r="FVY13" s="71"/>
      <c r="FVZ13" s="71"/>
      <c r="FWA13" s="71"/>
      <c r="FWB13" s="71"/>
      <c r="FWC13" s="71"/>
      <c r="FWD13" s="71"/>
      <c r="FWE13" s="71"/>
      <c r="FWF13" s="71"/>
      <c r="FWG13" s="71"/>
      <c r="FWH13" s="71"/>
      <c r="FWI13" s="71"/>
      <c r="FWJ13" s="71"/>
      <c r="FWK13" s="71"/>
      <c r="FWL13" s="71"/>
      <c r="FWM13" s="71"/>
      <c r="FWN13" s="71"/>
      <c r="FWO13" s="71"/>
      <c r="FWP13" s="71"/>
      <c r="FWQ13" s="71"/>
      <c r="FWR13" s="71"/>
      <c r="FWS13" s="71"/>
      <c r="FWT13" s="71"/>
      <c r="FWU13" s="71"/>
      <c r="FWV13" s="71"/>
      <c r="FWW13" s="71"/>
      <c r="FWX13" s="71"/>
      <c r="FWY13" s="71"/>
      <c r="FWZ13" s="71"/>
      <c r="FXA13" s="71"/>
      <c r="FXB13" s="71"/>
      <c r="FXC13" s="71"/>
      <c r="FXD13" s="71"/>
      <c r="FXE13" s="71"/>
      <c r="FXF13" s="71"/>
      <c r="FXG13" s="71"/>
      <c r="FXH13" s="71"/>
      <c r="FXI13" s="71"/>
      <c r="FXJ13" s="71"/>
      <c r="FXK13" s="71"/>
      <c r="FXL13" s="71"/>
      <c r="FXM13" s="71"/>
      <c r="FXN13" s="71"/>
      <c r="FXO13" s="71"/>
      <c r="FXP13" s="71"/>
      <c r="FXQ13" s="71"/>
      <c r="FXR13" s="71"/>
      <c r="FXS13" s="71"/>
      <c r="FXT13" s="71"/>
      <c r="FXU13" s="71"/>
      <c r="FXV13" s="71"/>
      <c r="FXW13" s="71"/>
      <c r="FXX13" s="71"/>
      <c r="FXY13" s="71"/>
      <c r="FXZ13" s="71"/>
      <c r="FYA13" s="71"/>
      <c r="FYB13" s="71"/>
      <c r="FYC13" s="71"/>
      <c r="FYD13" s="71"/>
      <c r="FYE13" s="71"/>
      <c r="FYF13" s="71"/>
      <c r="FYG13" s="71"/>
      <c r="FYH13" s="71"/>
      <c r="FYI13" s="71"/>
      <c r="FYJ13" s="71"/>
      <c r="FYK13" s="71"/>
      <c r="FYL13" s="71"/>
      <c r="FYM13" s="71"/>
      <c r="FYN13" s="71"/>
      <c r="FYO13" s="71"/>
      <c r="FYP13" s="71"/>
      <c r="FYQ13" s="71"/>
      <c r="FYR13" s="71"/>
      <c r="FYS13" s="71"/>
      <c r="FYT13" s="71"/>
      <c r="FYU13" s="71"/>
      <c r="FYV13" s="71"/>
      <c r="FYW13" s="71"/>
      <c r="FYX13" s="71"/>
      <c r="FYY13" s="71"/>
      <c r="FYZ13" s="71"/>
      <c r="FZA13" s="71"/>
      <c r="FZB13" s="71"/>
      <c r="FZC13" s="71"/>
      <c r="FZD13" s="71"/>
      <c r="FZE13" s="71"/>
      <c r="FZF13" s="71"/>
      <c r="FZG13" s="71"/>
      <c r="FZH13" s="71"/>
      <c r="FZI13" s="71"/>
      <c r="FZJ13" s="71"/>
      <c r="FZK13" s="71"/>
      <c r="FZL13" s="71"/>
      <c r="FZM13" s="71"/>
      <c r="FZN13" s="71"/>
      <c r="FZO13" s="71"/>
      <c r="FZP13" s="71"/>
      <c r="FZQ13" s="71"/>
      <c r="FZR13" s="71"/>
      <c r="FZS13" s="71"/>
      <c r="FZT13" s="71"/>
      <c r="FZU13" s="71"/>
      <c r="FZV13" s="71"/>
      <c r="FZW13" s="71"/>
      <c r="FZX13" s="71"/>
      <c r="FZY13" s="71"/>
      <c r="FZZ13" s="71"/>
      <c r="GAA13" s="71"/>
      <c r="GAB13" s="71"/>
      <c r="GAC13" s="71"/>
      <c r="GAD13" s="71"/>
      <c r="GAE13" s="71"/>
      <c r="GAF13" s="71"/>
      <c r="GAG13" s="71"/>
      <c r="GAH13" s="71"/>
      <c r="GAI13" s="71"/>
      <c r="GAJ13" s="71"/>
      <c r="GAK13" s="71"/>
      <c r="GAL13" s="71"/>
      <c r="GAM13" s="71"/>
      <c r="GAN13" s="71"/>
      <c r="GAO13" s="71"/>
      <c r="GAP13" s="71"/>
      <c r="GAQ13" s="71"/>
      <c r="GAR13" s="71"/>
      <c r="GAS13" s="71"/>
      <c r="GAT13" s="71"/>
      <c r="GAU13" s="71"/>
      <c r="GAV13" s="71"/>
      <c r="GAW13" s="71"/>
      <c r="GAX13" s="71"/>
      <c r="GAY13" s="71"/>
      <c r="GAZ13" s="71"/>
      <c r="GBA13" s="71"/>
      <c r="GBB13" s="71"/>
      <c r="GBC13" s="71"/>
      <c r="GBD13" s="71"/>
      <c r="GBE13" s="71"/>
      <c r="GBF13" s="71"/>
      <c r="GBG13" s="71"/>
      <c r="GBH13" s="71"/>
      <c r="GBI13" s="71"/>
      <c r="GBJ13" s="71"/>
      <c r="GBK13" s="71"/>
      <c r="GBL13" s="71"/>
      <c r="GBM13" s="71"/>
      <c r="GBN13" s="71"/>
      <c r="GBO13" s="71"/>
      <c r="GBP13" s="71"/>
      <c r="GBQ13" s="71"/>
      <c r="GBR13" s="71"/>
      <c r="GBS13" s="71"/>
      <c r="GBT13" s="71"/>
      <c r="GBU13" s="71"/>
      <c r="GBV13" s="71"/>
      <c r="GBW13" s="71"/>
      <c r="GBX13" s="71"/>
      <c r="GBY13" s="71"/>
      <c r="GBZ13" s="71"/>
      <c r="GCA13" s="71"/>
      <c r="GCB13" s="71"/>
      <c r="GCC13" s="71"/>
      <c r="GCD13" s="71"/>
      <c r="GCE13" s="71"/>
      <c r="GCF13" s="71"/>
      <c r="GCG13" s="71"/>
      <c r="GCH13" s="71"/>
      <c r="GCI13" s="71"/>
      <c r="GCJ13" s="71"/>
      <c r="GCK13" s="71"/>
      <c r="GCL13" s="71"/>
      <c r="GCM13" s="71"/>
      <c r="GCN13" s="71"/>
      <c r="GCO13" s="71"/>
      <c r="GCP13" s="71"/>
      <c r="GCQ13" s="71"/>
      <c r="GCR13" s="71"/>
      <c r="GCS13" s="71"/>
      <c r="GCT13" s="71"/>
      <c r="GCU13" s="71"/>
      <c r="GCV13" s="71"/>
      <c r="GCW13" s="71"/>
      <c r="GCX13" s="71"/>
      <c r="GCY13" s="71"/>
      <c r="GCZ13" s="71"/>
      <c r="GDA13" s="71"/>
      <c r="GDB13" s="71"/>
      <c r="GDC13" s="71"/>
      <c r="GDD13" s="71"/>
      <c r="GDE13" s="71"/>
      <c r="GDF13" s="71"/>
      <c r="GDG13" s="71"/>
      <c r="GDH13" s="71"/>
      <c r="GDI13" s="71"/>
      <c r="GDJ13" s="71"/>
      <c r="GDK13" s="71"/>
      <c r="GDL13" s="71"/>
      <c r="GDM13" s="71"/>
      <c r="GDN13" s="71"/>
      <c r="GDO13" s="71"/>
      <c r="GDP13" s="71"/>
      <c r="GDQ13" s="71"/>
      <c r="GDR13" s="71"/>
      <c r="GDS13" s="71"/>
      <c r="GDT13" s="71"/>
      <c r="GDU13" s="71"/>
      <c r="GDV13" s="71"/>
      <c r="GDW13" s="71"/>
      <c r="GDX13" s="71"/>
      <c r="GDY13" s="71"/>
      <c r="GDZ13" s="71"/>
      <c r="GEA13" s="71"/>
      <c r="GEB13" s="71"/>
      <c r="GEC13" s="71"/>
      <c r="GED13" s="71"/>
      <c r="GEE13" s="71"/>
      <c r="GEF13" s="71"/>
      <c r="GEG13" s="71"/>
      <c r="GEH13" s="71"/>
      <c r="GEI13" s="71"/>
      <c r="GEJ13" s="71"/>
      <c r="GEK13" s="71"/>
      <c r="GEL13" s="71"/>
      <c r="GEM13" s="71"/>
      <c r="GEN13" s="71"/>
      <c r="GEO13" s="71"/>
      <c r="GEP13" s="71"/>
      <c r="GEQ13" s="71"/>
      <c r="GER13" s="71"/>
      <c r="GES13" s="71"/>
      <c r="GET13" s="71"/>
      <c r="GEU13" s="71"/>
      <c r="GEV13" s="71"/>
      <c r="GEW13" s="71"/>
      <c r="GEX13" s="71"/>
      <c r="GEY13" s="71"/>
      <c r="GEZ13" s="71"/>
      <c r="GFA13" s="71"/>
      <c r="GFB13" s="71"/>
      <c r="GFC13" s="71"/>
      <c r="GFD13" s="71"/>
      <c r="GFE13" s="71"/>
      <c r="GFF13" s="71"/>
      <c r="GFG13" s="71"/>
      <c r="GFH13" s="71"/>
      <c r="GFI13" s="71"/>
      <c r="GFJ13" s="71"/>
      <c r="GFK13" s="71"/>
      <c r="GFL13" s="71"/>
      <c r="GFM13" s="71"/>
      <c r="GFN13" s="71"/>
      <c r="GFO13" s="71"/>
      <c r="GFP13" s="71"/>
      <c r="GFQ13" s="71"/>
      <c r="GFR13" s="71"/>
      <c r="GFS13" s="71"/>
      <c r="GFT13" s="71"/>
      <c r="GFU13" s="71"/>
      <c r="GFV13" s="71"/>
      <c r="GFW13" s="71"/>
      <c r="GFX13" s="71"/>
      <c r="GFY13" s="71"/>
      <c r="GFZ13" s="71"/>
      <c r="GGA13" s="71"/>
      <c r="GGB13" s="71"/>
      <c r="GGC13" s="71"/>
      <c r="GGD13" s="71"/>
      <c r="GGE13" s="71"/>
      <c r="GGF13" s="71"/>
      <c r="GGG13" s="71"/>
      <c r="GGH13" s="71"/>
      <c r="GGI13" s="71"/>
      <c r="GGJ13" s="71"/>
      <c r="GGK13" s="71"/>
      <c r="GGL13" s="71"/>
      <c r="GGM13" s="71"/>
      <c r="GGN13" s="71"/>
      <c r="GGO13" s="71"/>
      <c r="GGP13" s="71"/>
      <c r="GGQ13" s="71"/>
      <c r="GGR13" s="71"/>
      <c r="GGS13" s="71"/>
      <c r="GGT13" s="71"/>
      <c r="GGU13" s="71"/>
      <c r="GGV13" s="71"/>
      <c r="GGW13" s="71"/>
      <c r="GGX13" s="71"/>
      <c r="GGY13" s="71"/>
      <c r="GGZ13" s="71"/>
      <c r="GHA13" s="71"/>
      <c r="GHB13" s="71"/>
      <c r="GHC13" s="71"/>
      <c r="GHD13" s="71"/>
      <c r="GHE13" s="71"/>
      <c r="GHF13" s="71"/>
      <c r="GHG13" s="71"/>
      <c r="GHH13" s="71"/>
      <c r="GHI13" s="71"/>
      <c r="GHJ13" s="71"/>
      <c r="GHK13" s="71"/>
      <c r="GHL13" s="71"/>
      <c r="GHM13" s="71"/>
      <c r="GHN13" s="71"/>
      <c r="GHO13" s="71"/>
      <c r="GHP13" s="71"/>
      <c r="GHQ13" s="71"/>
      <c r="GHR13" s="71"/>
      <c r="GHS13" s="71"/>
      <c r="GHT13" s="71"/>
      <c r="GHU13" s="71"/>
      <c r="GHV13" s="71"/>
      <c r="GHW13" s="71"/>
      <c r="GHX13" s="71"/>
      <c r="GHY13" s="71"/>
      <c r="GHZ13" s="71"/>
      <c r="GIA13" s="71"/>
      <c r="GIB13" s="71"/>
      <c r="GIC13" s="71"/>
      <c r="GID13" s="71"/>
      <c r="GIE13" s="71"/>
      <c r="GIF13" s="71"/>
      <c r="GIG13" s="71"/>
      <c r="GIH13" s="71"/>
      <c r="GII13" s="71"/>
      <c r="GIJ13" s="71"/>
      <c r="GIK13" s="71"/>
      <c r="GIL13" s="71"/>
      <c r="GIM13" s="71"/>
      <c r="GIN13" s="71"/>
      <c r="GIO13" s="71"/>
      <c r="GIP13" s="71"/>
      <c r="GIQ13" s="71"/>
      <c r="GIR13" s="71"/>
      <c r="GIS13" s="71"/>
      <c r="GIT13" s="71"/>
      <c r="GIU13" s="71"/>
      <c r="GIV13" s="71"/>
      <c r="GIW13" s="71"/>
      <c r="GIX13" s="71"/>
      <c r="GIY13" s="71"/>
      <c r="GIZ13" s="71"/>
      <c r="GJA13" s="71"/>
      <c r="GJB13" s="71"/>
      <c r="GJC13" s="71"/>
      <c r="GJD13" s="71"/>
      <c r="GJE13" s="71"/>
      <c r="GJF13" s="71"/>
      <c r="GJG13" s="71"/>
      <c r="GJH13" s="71"/>
      <c r="GJI13" s="71"/>
      <c r="GJJ13" s="71"/>
      <c r="GJK13" s="71"/>
      <c r="GJL13" s="71"/>
      <c r="GJM13" s="71"/>
      <c r="GJN13" s="71"/>
      <c r="GJO13" s="71"/>
      <c r="GJP13" s="71"/>
      <c r="GJQ13" s="71"/>
      <c r="GJR13" s="71"/>
      <c r="GJS13" s="71"/>
      <c r="GJT13" s="71"/>
      <c r="GJU13" s="71"/>
      <c r="GJV13" s="71"/>
      <c r="GJW13" s="71"/>
      <c r="GJX13" s="71"/>
      <c r="GJY13" s="71"/>
      <c r="GJZ13" s="71"/>
      <c r="GKA13" s="71"/>
      <c r="GKB13" s="71"/>
      <c r="GKC13" s="71"/>
      <c r="GKD13" s="71"/>
      <c r="GKE13" s="71"/>
      <c r="GKF13" s="71"/>
      <c r="GKG13" s="71"/>
      <c r="GKH13" s="71"/>
      <c r="GKI13" s="71"/>
      <c r="GKJ13" s="71"/>
      <c r="GKK13" s="71"/>
      <c r="GKL13" s="71"/>
      <c r="GKM13" s="71"/>
      <c r="GKN13" s="71"/>
      <c r="GKO13" s="71"/>
      <c r="GKP13" s="71"/>
      <c r="GKQ13" s="71"/>
      <c r="GKR13" s="71"/>
      <c r="GKS13" s="71"/>
      <c r="GKT13" s="71"/>
      <c r="GKU13" s="71"/>
      <c r="GKV13" s="71"/>
      <c r="GKW13" s="71"/>
      <c r="GKX13" s="71"/>
      <c r="GKY13" s="71"/>
      <c r="GKZ13" s="71"/>
      <c r="GLA13" s="71"/>
      <c r="GLB13" s="71"/>
      <c r="GLC13" s="71"/>
      <c r="GLD13" s="71"/>
      <c r="GLE13" s="71"/>
      <c r="GLF13" s="71"/>
      <c r="GLG13" s="71"/>
      <c r="GLH13" s="71"/>
      <c r="GLI13" s="71"/>
      <c r="GLJ13" s="71"/>
      <c r="GLK13" s="71"/>
      <c r="GLL13" s="71"/>
      <c r="GLM13" s="71"/>
      <c r="GLN13" s="71"/>
      <c r="GLO13" s="71"/>
      <c r="GLP13" s="71"/>
      <c r="GLQ13" s="71"/>
      <c r="GLR13" s="71"/>
      <c r="GLS13" s="71"/>
      <c r="GLT13" s="71"/>
      <c r="GLU13" s="71"/>
      <c r="GLV13" s="71"/>
      <c r="GLW13" s="71"/>
      <c r="GLX13" s="71"/>
      <c r="GLY13" s="71"/>
      <c r="GLZ13" s="71"/>
      <c r="GMA13" s="71"/>
      <c r="GMB13" s="71"/>
      <c r="GMC13" s="71"/>
      <c r="GMD13" s="71"/>
      <c r="GME13" s="71"/>
      <c r="GMF13" s="71"/>
      <c r="GMG13" s="71"/>
      <c r="GMH13" s="71"/>
      <c r="GMI13" s="71"/>
      <c r="GMJ13" s="71"/>
      <c r="GMK13" s="71"/>
      <c r="GML13" s="71"/>
      <c r="GMM13" s="71"/>
      <c r="GMN13" s="71"/>
      <c r="GMO13" s="71"/>
      <c r="GMP13" s="71"/>
      <c r="GMQ13" s="71"/>
      <c r="GMR13" s="71"/>
      <c r="GMS13" s="71"/>
      <c r="GMT13" s="71"/>
      <c r="GMU13" s="71"/>
      <c r="GMV13" s="71"/>
      <c r="GMW13" s="71"/>
      <c r="GMX13" s="71"/>
      <c r="GMY13" s="71"/>
      <c r="GMZ13" s="71"/>
      <c r="GNA13" s="71"/>
      <c r="GNB13" s="71"/>
      <c r="GNC13" s="71"/>
      <c r="GND13" s="71"/>
      <c r="GNE13" s="71"/>
      <c r="GNF13" s="71"/>
      <c r="GNG13" s="71"/>
      <c r="GNH13" s="71"/>
      <c r="GNI13" s="71"/>
      <c r="GNJ13" s="71"/>
      <c r="GNK13" s="71"/>
      <c r="GNL13" s="71"/>
      <c r="GNM13" s="71"/>
      <c r="GNN13" s="71"/>
      <c r="GNO13" s="71"/>
      <c r="GNP13" s="71"/>
      <c r="GNQ13" s="71"/>
      <c r="GNR13" s="71"/>
      <c r="GNS13" s="71"/>
      <c r="GNT13" s="71"/>
      <c r="GNU13" s="71"/>
      <c r="GNV13" s="71"/>
      <c r="GNW13" s="71"/>
      <c r="GNX13" s="71"/>
      <c r="GNY13" s="71"/>
      <c r="GNZ13" s="71"/>
      <c r="GOA13" s="71"/>
      <c r="GOB13" s="71"/>
      <c r="GOC13" s="71"/>
      <c r="GOD13" s="71"/>
      <c r="GOE13" s="71"/>
      <c r="GOF13" s="71"/>
      <c r="GOG13" s="71"/>
      <c r="GOH13" s="71"/>
      <c r="GOI13" s="71"/>
      <c r="GOJ13" s="71"/>
      <c r="GOK13" s="71"/>
      <c r="GOL13" s="71"/>
      <c r="GOM13" s="71"/>
      <c r="GON13" s="71"/>
      <c r="GOO13" s="71"/>
      <c r="GOP13" s="71"/>
      <c r="GOQ13" s="71"/>
      <c r="GOR13" s="71"/>
      <c r="GOS13" s="71"/>
      <c r="GOT13" s="71"/>
      <c r="GOU13" s="71"/>
      <c r="GOV13" s="71"/>
      <c r="GOW13" s="71"/>
      <c r="GOX13" s="71"/>
      <c r="GOY13" s="71"/>
      <c r="GOZ13" s="71"/>
      <c r="GPA13" s="71"/>
      <c r="GPB13" s="71"/>
      <c r="GPC13" s="71"/>
      <c r="GPD13" s="71"/>
      <c r="GPE13" s="71"/>
      <c r="GPF13" s="71"/>
      <c r="GPG13" s="71"/>
      <c r="GPH13" s="71"/>
      <c r="GPI13" s="71"/>
      <c r="GPJ13" s="71"/>
      <c r="GPK13" s="71"/>
      <c r="GPL13" s="71"/>
      <c r="GPM13" s="71"/>
      <c r="GPN13" s="71"/>
      <c r="GPO13" s="71"/>
      <c r="GPP13" s="71"/>
      <c r="GPQ13" s="71"/>
      <c r="GPR13" s="71"/>
      <c r="GPS13" s="71"/>
      <c r="GPT13" s="71"/>
      <c r="GPU13" s="71"/>
      <c r="GPV13" s="71"/>
      <c r="GPW13" s="71"/>
      <c r="GPX13" s="71"/>
      <c r="GPY13" s="71"/>
      <c r="GPZ13" s="71"/>
      <c r="GQA13" s="71"/>
      <c r="GQB13" s="71"/>
      <c r="GQC13" s="71"/>
      <c r="GQD13" s="71"/>
      <c r="GQE13" s="71"/>
      <c r="GQF13" s="71"/>
      <c r="GQG13" s="71"/>
      <c r="GQH13" s="71"/>
      <c r="GQI13" s="71"/>
      <c r="GQJ13" s="71"/>
      <c r="GQK13" s="71"/>
      <c r="GQL13" s="71"/>
      <c r="GQM13" s="71"/>
      <c r="GQN13" s="71"/>
      <c r="GQO13" s="71"/>
      <c r="GQP13" s="71"/>
      <c r="GQQ13" s="71"/>
      <c r="GQR13" s="71"/>
      <c r="GQS13" s="71"/>
      <c r="GQT13" s="71"/>
      <c r="GQU13" s="71"/>
      <c r="GQV13" s="71"/>
      <c r="GQW13" s="71"/>
      <c r="GQX13" s="71"/>
      <c r="GQY13" s="71"/>
      <c r="GQZ13" s="71"/>
      <c r="GRA13" s="71"/>
      <c r="GRB13" s="71"/>
      <c r="GRC13" s="71"/>
      <c r="GRD13" s="71"/>
      <c r="GRE13" s="71"/>
      <c r="GRF13" s="71"/>
      <c r="GRG13" s="71"/>
      <c r="GRH13" s="71"/>
      <c r="GRI13" s="71"/>
      <c r="GRJ13" s="71"/>
      <c r="GRK13" s="71"/>
      <c r="GRL13" s="71"/>
      <c r="GRM13" s="71"/>
      <c r="GRN13" s="71"/>
      <c r="GRO13" s="71"/>
      <c r="GRP13" s="71"/>
      <c r="GRQ13" s="71"/>
      <c r="GRR13" s="71"/>
      <c r="GRS13" s="71"/>
      <c r="GRT13" s="71"/>
      <c r="GRU13" s="71"/>
      <c r="GRV13" s="71"/>
      <c r="GRW13" s="71"/>
      <c r="GRX13" s="71"/>
      <c r="GRY13" s="71"/>
      <c r="GRZ13" s="71"/>
      <c r="GSA13" s="71"/>
      <c r="GSB13" s="71"/>
      <c r="GSC13" s="71"/>
      <c r="GSD13" s="71"/>
      <c r="GSE13" s="71"/>
      <c r="GSF13" s="71"/>
      <c r="GSG13" s="71"/>
      <c r="GSH13" s="71"/>
      <c r="GSI13" s="71"/>
      <c r="GSJ13" s="71"/>
      <c r="GSK13" s="71"/>
      <c r="GSL13" s="71"/>
      <c r="GSM13" s="71"/>
      <c r="GSN13" s="71"/>
      <c r="GSO13" s="71"/>
      <c r="GSP13" s="71"/>
      <c r="GSQ13" s="71"/>
      <c r="GSR13" s="71"/>
      <c r="GSS13" s="71"/>
      <c r="GST13" s="71"/>
      <c r="GSU13" s="71"/>
      <c r="GSV13" s="71"/>
      <c r="GSW13" s="71"/>
      <c r="GSX13" s="71"/>
      <c r="GSY13" s="71"/>
      <c r="GSZ13" s="71"/>
      <c r="GTA13" s="71"/>
      <c r="GTB13" s="71"/>
      <c r="GTC13" s="71"/>
      <c r="GTD13" s="71"/>
      <c r="GTE13" s="71"/>
      <c r="GTF13" s="71"/>
      <c r="GTG13" s="71"/>
      <c r="GTH13" s="71"/>
      <c r="GTI13" s="71"/>
      <c r="GTJ13" s="71"/>
      <c r="GTK13" s="71"/>
      <c r="GTL13" s="71"/>
      <c r="GTM13" s="71"/>
      <c r="GTN13" s="71"/>
      <c r="GTO13" s="71"/>
      <c r="GTP13" s="71"/>
      <c r="GTQ13" s="71"/>
      <c r="GTR13" s="71"/>
      <c r="GTS13" s="71"/>
      <c r="GTT13" s="71"/>
      <c r="GTU13" s="71"/>
      <c r="GTV13" s="71"/>
      <c r="GTW13" s="71"/>
      <c r="GTX13" s="71"/>
      <c r="GTY13" s="71"/>
      <c r="GTZ13" s="71"/>
      <c r="GUA13" s="71"/>
      <c r="GUB13" s="71"/>
      <c r="GUC13" s="71"/>
      <c r="GUD13" s="71"/>
      <c r="GUE13" s="71"/>
      <c r="GUF13" s="71"/>
      <c r="GUG13" s="71"/>
      <c r="GUH13" s="71"/>
      <c r="GUI13" s="71"/>
      <c r="GUJ13" s="71"/>
      <c r="GUK13" s="71"/>
      <c r="GUL13" s="71"/>
      <c r="GUM13" s="71"/>
      <c r="GUN13" s="71"/>
      <c r="GUO13" s="71"/>
      <c r="GUP13" s="71"/>
      <c r="GUQ13" s="71"/>
      <c r="GUR13" s="71"/>
      <c r="GUS13" s="71"/>
      <c r="GUT13" s="71"/>
      <c r="GUU13" s="71"/>
      <c r="GUV13" s="71"/>
      <c r="GUW13" s="71"/>
      <c r="GUX13" s="71"/>
      <c r="GUY13" s="71"/>
      <c r="GUZ13" s="71"/>
      <c r="GVA13" s="71"/>
      <c r="GVB13" s="71"/>
      <c r="GVC13" s="71"/>
      <c r="GVD13" s="71"/>
      <c r="GVE13" s="71"/>
      <c r="GVF13" s="71"/>
      <c r="GVG13" s="71"/>
      <c r="GVH13" s="71"/>
      <c r="GVI13" s="71"/>
      <c r="GVJ13" s="71"/>
      <c r="GVK13" s="71"/>
      <c r="GVL13" s="71"/>
      <c r="GVM13" s="71"/>
      <c r="GVN13" s="71"/>
      <c r="GVO13" s="71"/>
      <c r="GVP13" s="71"/>
      <c r="GVQ13" s="71"/>
      <c r="GVR13" s="71"/>
      <c r="GVS13" s="71"/>
      <c r="GVT13" s="71"/>
      <c r="GVU13" s="71"/>
      <c r="GVV13" s="71"/>
      <c r="GVW13" s="71"/>
      <c r="GVX13" s="71"/>
      <c r="GVY13" s="71"/>
      <c r="GVZ13" s="71"/>
      <c r="GWA13" s="71"/>
      <c r="GWB13" s="71"/>
      <c r="GWC13" s="71"/>
      <c r="GWD13" s="71"/>
      <c r="GWE13" s="71"/>
      <c r="GWF13" s="71"/>
      <c r="GWG13" s="71"/>
      <c r="GWH13" s="71"/>
      <c r="GWI13" s="71"/>
      <c r="GWJ13" s="71"/>
      <c r="GWK13" s="71"/>
      <c r="GWL13" s="71"/>
      <c r="GWM13" s="71"/>
      <c r="GWN13" s="71"/>
      <c r="GWO13" s="71"/>
      <c r="GWP13" s="71"/>
      <c r="GWQ13" s="71"/>
      <c r="GWR13" s="71"/>
      <c r="GWS13" s="71"/>
      <c r="GWT13" s="71"/>
      <c r="GWU13" s="71"/>
      <c r="GWV13" s="71"/>
      <c r="GWW13" s="71"/>
      <c r="GWX13" s="71"/>
      <c r="GWY13" s="71"/>
      <c r="GWZ13" s="71"/>
      <c r="GXA13" s="71"/>
      <c r="GXB13" s="71"/>
      <c r="GXC13" s="71"/>
      <c r="GXD13" s="71"/>
      <c r="GXE13" s="71"/>
      <c r="GXF13" s="71"/>
      <c r="GXG13" s="71"/>
      <c r="GXH13" s="71"/>
      <c r="GXI13" s="71"/>
      <c r="GXJ13" s="71"/>
      <c r="GXK13" s="71"/>
      <c r="GXL13" s="71"/>
      <c r="GXM13" s="71"/>
      <c r="GXN13" s="71"/>
      <c r="GXO13" s="71"/>
      <c r="GXP13" s="71"/>
      <c r="GXQ13" s="71"/>
      <c r="GXR13" s="71"/>
      <c r="GXS13" s="71"/>
      <c r="GXT13" s="71"/>
      <c r="GXU13" s="71"/>
      <c r="GXV13" s="71"/>
      <c r="GXW13" s="71"/>
      <c r="GXX13" s="71"/>
      <c r="GXY13" s="71"/>
      <c r="GXZ13" s="71"/>
      <c r="GYA13" s="71"/>
      <c r="GYB13" s="71"/>
      <c r="GYC13" s="71"/>
      <c r="GYD13" s="71"/>
      <c r="GYE13" s="71"/>
      <c r="GYF13" s="71"/>
      <c r="GYG13" s="71"/>
      <c r="GYH13" s="71"/>
      <c r="GYI13" s="71"/>
      <c r="GYJ13" s="71"/>
      <c r="GYK13" s="71"/>
      <c r="GYL13" s="71"/>
      <c r="GYM13" s="71"/>
      <c r="GYN13" s="71"/>
      <c r="GYO13" s="71"/>
      <c r="GYP13" s="71"/>
      <c r="GYQ13" s="71"/>
      <c r="GYR13" s="71"/>
      <c r="GYS13" s="71"/>
      <c r="GYT13" s="71"/>
      <c r="GYU13" s="71"/>
      <c r="GYV13" s="71"/>
      <c r="GYW13" s="71"/>
      <c r="GYX13" s="71"/>
      <c r="GYY13" s="71"/>
      <c r="GYZ13" s="71"/>
      <c r="GZA13" s="71"/>
      <c r="GZB13" s="71"/>
      <c r="GZC13" s="71"/>
      <c r="GZD13" s="71"/>
      <c r="GZE13" s="71"/>
      <c r="GZF13" s="71"/>
      <c r="GZG13" s="71"/>
      <c r="GZH13" s="71"/>
      <c r="GZI13" s="71"/>
      <c r="GZJ13" s="71"/>
      <c r="GZK13" s="71"/>
      <c r="GZL13" s="71"/>
      <c r="GZM13" s="71"/>
      <c r="GZN13" s="71"/>
      <c r="GZO13" s="71"/>
      <c r="GZP13" s="71"/>
      <c r="GZQ13" s="71"/>
      <c r="GZR13" s="71"/>
      <c r="GZS13" s="71"/>
      <c r="GZT13" s="71"/>
      <c r="GZU13" s="71"/>
      <c r="GZV13" s="71"/>
      <c r="GZW13" s="71"/>
      <c r="GZX13" s="71"/>
      <c r="GZY13" s="71"/>
      <c r="GZZ13" s="71"/>
      <c r="HAA13" s="71"/>
      <c r="HAB13" s="71"/>
      <c r="HAC13" s="71"/>
      <c r="HAD13" s="71"/>
      <c r="HAE13" s="71"/>
      <c r="HAF13" s="71"/>
      <c r="HAG13" s="71"/>
      <c r="HAH13" s="71"/>
      <c r="HAI13" s="71"/>
      <c r="HAJ13" s="71"/>
      <c r="HAK13" s="71"/>
      <c r="HAL13" s="71"/>
      <c r="HAM13" s="71"/>
      <c r="HAN13" s="71"/>
      <c r="HAO13" s="71"/>
      <c r="HAP13" s="71"/>
      <c r="HAQ13" s="71"/>
      <c r="HAR13" s="71"/>
      <c r="HAS13" s="71"/>
      <c r="HAT13" s="71"/>
      <c r="HAU13" s="71"/>
      <c r="HAV13" s="71"/>
      <c r="HAW13" s="71"/>
      <c r="HAX13" s="71"/>
      <c r="HAY13" s="71"/>
      <c r="HAZ13" s="71"/>
      <c r="HBA13" s="71"/>
      <c r="HBB13" s="71"/>
      <c r="HBC13" s="71"/>
      <c r="HBD13" s="71"/>
      <c r="HBE13" s="71"/>
      <c r="HBF13" s="71"/>
      <c r="HBG13" s="71"/>
      <c r="HBH13" s="71"/>
      <c r="HBI13" s="71"/>
      <c r="HBJ13" s="71"/>
      <c r="HBK13" s="71"/>
      <c r="HBL13" s="71"/>
      <c r="HBM13" s="71"/>
      <c r="HBN13" s="71"/>
      <c r="HBO13" s="71"/>
      <c r="HBP13" s="71"/>
      <c r="HBQ13" s="71"/>
      <c r="HBR13" s="71"/>
      <c r="HBS13" s="71"/>
      <c r="HBT13" s="71"/>
      <c r="HBU13" s="71"/>
      <c r="HBV13" s="71"/>
      <c r="HBW13" s="71"/>
      <c r="HBX13" s="71"/>
      <c r="HBY13" s="71"/>
      <c r="HBZ13" s="71"/>
      <c r="HCA13" s="71"/>
      <c r="HCB13" s="71"/>
      <c r="HCC13" s="71"/>
      <c r="HCD13" s="71"/>
      <c r="HCE13" s="71"/>
      <c r="HCF13" s="71"/>
      <c r="HCG13" s="71"/>
      <c r="HCH13" s="71"/>
      <c r="HCI13" s="71"/>
      <c r="HCJ13" s="71"/>
      <c r="HCK13" s="71"/>
      <c r="HCL13" s="71"/>
      <c r="HCM13" s="71"/>
      <c r="HCN13" s="71"/>
      <c r="HCO13" s="71"/>
      <c r="HCP13" s="71"/>
      <c r="HCQ13" s="71"/>
      <c r="HCR13" s="71"/>
      <c r="HCS13" s="71"/>
      <c r="HCT13" s="71"/>
      <c r="HCU13" s="71"/>
      <c r="HCV13" s="71"/>
      <c r="HCW13" s="71"/>
      <c r="HCX13" s="71"/>
      <c r="HCY13" s="71"/>
      <c r="HCZ13" s="71"/>
      <c r="HDA13" s="71"/>
      <c r="HDB13" s="71"/>
      <c r="HDC13" s="71"/>
      <c r="HDD13" s="71"/>
      <c r="HDE13" s="71"/>
      <c r="HDF13" s="71"/>
      <c r="HDG13" s="71"/>
      <c r="HDH13" s="71"/>
      <c r="HDI13" s="71"/>
      <c r="HDJ13" s="71"/>
      <c r="HDK13" s="71"/>
      <c r="HDL13" s="71"/>
      <c r="HDM13" s="71"/>
      <c r="HDN13" s="71"/>
      <c r="HDO13" s="71"/>
      <c r="HDP13" s="71"/>
      <c r="HDQ13" s="71"/>
      <c r="HDR13" s="71"/>
      <c r="HDS13" s="71"/>
      <c r="HDT13" s="71"/>
      <c r="HDU13" s="71"/>
      <c r="HDV13" s="71"/>
      <c r="HDW13" s="71"/>
      <c r="HDX13" s="71"/>
      <c r="HDY13" s="71"/>
      <c r="HDZ13" s="71"/>
      <c r="HEA13" s="71"/>
      <c r="HEB13" s="71"/>
      <c r="HEC13" s="71"/>
      <c r="HED13" s="71"/>
      <c r="HEE13" s="71"/>
      <c r="HEF13" s="71"/>
      <c r="HEG13" s="71"/>
      <c r="HEH13" s="71"/>
      <c r="HEI13" s="71"/>
      <c r="HEJ13" s="71"/>
      <c r="HEK13" s="71"/>
      <c r="HEL13" s="71"/>
      <c r="HEM13" s="71"/>
      <c r="HEN13" s="71"/>
      <c r="HEO13" s="71"/>
      <c r="HEP13" s="71"/>
      <c r="HEQ13" s="71"/>
      <c r="HER13" s="71"/>
      <c r="HES13" s="71"/>
      <c r="HET13" s="71"/>
      <c r="HEU13" s="71"/>
      <c r="HEV13" s="71"/>
      <c r="HEW13" s="71"/>
      <c r="HEX13" s="71"/>
      <c r="HEY13" s="71"/>
      <c r="HEZ13" s="71"/>
      <c r="HFA13" s="71"/>
      <c r="HFB13" s="71"/>
      <c r="HFC13" s="71"/>
      <c r="HFD13" s="71"/>
      <c r="HFE13" s="71"/>
      <c r="HFF13" s="71"/>
      <c r="HFG13" s="71"/>
      <c r="HFH13" s="71"/>
      <c r="HFI13" s="71"/>
      <c r="HFJ13" s="71"/>
      <c r="HFK13" s="71"/>
      <c r="HFL13" s="71"/>
      <c r="HFM13" s="71"/>
      <c r="HFN13" s="71"/>
      <c r="HFO13" s="71"/>
      <c r="HFP13" s="71"/>
      <c r="HFQ13" s="71"/>
      <c r="HFR13" s="71"/>
      <c r="HFS13" s="71"/>
      <c r="HFT13" s="71"/>
      <c r="HFU13" s="71"/>
      <c r="HFV13" s="71"/>
      <c r="HFW13" s="71"/>
      <c r="HFX13" s="71"/>
      <c r="HFY13" s="71"/>
      <c r="HFZ13" s="71"/>
      <c r="HGA13" s="71"/>
      <c r="HGB13" s="71"/>
      <c r="HGC13" s="71"/>
      <c r="HGD13" s="71"/>
      <c r="HGE13" s="71"/>
      <c r="HGF13" s="71"/>
      <c r="HGG13" s="71"/>
      <c r="HGH13" s="71"/>
      <c r="HGI13" s="71"/>
      <c r="HGJ13" s="71"/>
      <c r="HGK13" s="71"/>
      <c r="HGL13" s="71"/>
      <c r="HGM13" s="71"/>
      <c r="HGN13" s="71"/>
      <c r="HGO13" s="71"/>
      <c r="HGP13" s="71"/>
      <c r="HGQ13" s="71"/>
      <c r="HGR13" s="71"/>
      <c r="HGS13" s="71"/>
      <c r="HGT13" s="71"/>
      <c r="HGU13" s="71"/>
      <c r="HGV13" s="71"/>
      <c r="HGW13" s="71"/>
      <c r="HGX13" s="71"/>
      <c r="HGY13" s="71"/>
      <c r="HGZ13" s="71"/>
      <c r="HHA13" s="71"/>
      <c r="HHB13" s="71"/>
      <c r="HHC13" s="71"/>
      <c r="HHD13" s="71"/>
      <c r="HHE13" s="71"/>
      <c r="HHF13" s="71"/>
      <c r="HHG13" s="71"/>
      <c r="HHH13" s="71"/>
      <c r="HHI13" s="71"/>
      <c r="HHJ13" s="71"/>
      <c r="HHK13" s="71"/>
      <c r="HHL13" s="71"/>
      <c r="HHM13" s="71"/>
      <c r="HHN13" s="71"/>
      <c r="HHO13" s="71"/>
      <c r="HHP13" s="71"/>
      <c r="HHQ13" s="71"/>
      <c r="HHR13" s="71"/>
      <c r="HHS13" s="71"/>
      <c r="HHT13" s="71"/>
      <c r="HHU13" s="71"/>
      <c r="HHV13" s="71"/>
      <c r="HHW13" s="71"/>
      <c r="HHX13" s="71"/>
      <c r="HHY13" s="71"/>
      <c r="HHZ13" s="71"/>
      <c r="HIA13" s="71"/>
      <c r="HIB13" s="71"/>
      <c r="HIC13" s="71"/>
      <c r="HID13" s="71"/>
      <c r="HIE13" s="71"/>
      <c r="HIF13" s="71"/>
      <c r="HIG13" s="71"/>
      <c r="HIH13" s="71"/>
      <c r="HII13" s="71"/>
      <c r="HIJ13" s="71"/>
      <c r="HIK13" s="71"/>
      <c r="HIL13" s="71"/>
      <c r="HIM13" s="71"/>
      <c r="HIN13" s="71"/>
      <c r="HIO13" s="71"/>
      <c r="HIP13" s="71"/>
      <c r="HIQ13" s="71"/>
      <c r="HIR13" s="71"/>
      <c r="HIS13" s="71"/>
      <c r="HIT13" s="71"/>
      <c r="HIU13" s="71"/>
      <c r="HIV13" s="71"/>
      <c r="HIW13" s="71"/>
      <c r="HIX13" s="71"/>
      <c r="HIY13" s="71"/>
      <c r="HIZ13" s="71"/>
      <c r="HJA13" s="71"/>
      <c r="HJB13" s="71"/>
      <c r="HJC13" s="71"/>
      <c r="HJD13" s="71"/>
      <c r="HJE13" s="71"/>
      <c r="HJF13" s="71"/>
      <c r="HJG13" s="71"/>
      <c r="HJH13" s="71"/>
      <c r="HJI13" s="71"/>
      <c r="HJJ13" s="71"/>
      <c r="HJK13" s="71"/>
      <c r="HJL13" s="71"/>
      <c r="HJM13" s="71"/>
      <c r="HJN13" s="71"/>
      <c r="HJO13" s="71"/>
      <c r="HJP13" s="71"/>
      <c r="HJQ13" s="71"/>
      <c r="HJR13" s="71"/>
      <c r="HJS13" s="71"/>
      <c r="HJT13" s="71"/>
      <c r="HJU13" s="71"/>
      <c r="HJV13" s="71"/>
      <c r="HJW13" s="71"/>
      <c r="HJX13" s="71"/>
      <c r="HJY13" s="71"/>
      <c r="HJZ13" s="71"/>
      <c r="HKA13" s="71"/>
      <c r="HKB13" s="71"/>
      <c r="HKC13" s="71"/>
      <c r="HKD13" s="71"/>
      <c r="HKE13" s="71"/>
      <c r="HKF13" s="71"/>
      <c r="HKG13" s="71"/>
      <c r="HKH13" s="71"/>
      <c r="HKI13" s="71"/>
      <c r="HKJ13" s="71"/>
      <c r="HKK13" s="71"/>
      <c r="HKL13" s="71"/>
      <c r="HKM13" s="71"/>
      <c r="HKN13" s="71"/>
      <c r="HKO13" s="71"/>
      <c r="HKP13" s="71"/>
      <c r="HKQ13" s="71"/>
      <c r="HKR13" s="71"/>
      <c r="HKS13" s="71"/>
      <c r="HKT13" s="71"/>
      <c r="HKU13" s="71"/>
      <c r="HKV13" s="71"/>
      <c r="HKW13" s="71"/>
      <c r="HKX13" s="71"/>
      <c r="HKY13" s="71"/>
      <c r="HKZ13" s="71"/>
      <c r="HLA13" s="71"/>
      <c r="HLB13" s="71"/>
      <c r="HLC13" s="71"/>
      <c r="HLD13" s="71"/>
      <c r="HLE13" s="71"/>
      <c r="HLF13" s="71"/>
      <c r="HLG13" s="71"/>
      <c r="HLH13" s="71"/>
      <c r="HLI13" s="71"/>
      <c r="HLJ13" s="71"/>
      <c r="HLK13" s="71"/>
      <c r="HLL13" s="71"/>
      <c r="HLM13" s="71"/>
      <c r="HLN13" s="71"/>
      <c r="HLO13" s="71"/>
      <c r="HLP13" s="71"/>
      <c r="HLQ13" s="71"/>
      <c r="HLR13" s="71"/>
      <c r="HLS13" s="71"/>
      <c r="HLT13" s="71"/>
      <c r="HLU13" s="71"/>
      <c r="HLV13" s="71"/>
      <c r="HLW13" s="71"/>
      <c r="HLX13" s="71"/>
      <c r="HLY13" s="71"/>
      <c r="HLZ13" s="71"/>
      <c r="HMA13" s="71"/>
      <c r="HMB13" s="71"/>
      <c r="HMC13" s="71"/>
      <c r="HMD13" s="71"/>
      <c r="HME13" s="71"/>
      <c r="HMF13" s="71"/>
      <c r="HMG13" s="71"/>
      <c r="HMH13" s="71"/>
      <c r="HMI13" s="71"/>
      <c r="HMJ13" s="71"/>
      <c r="HMK13" s="71"/>
      <c r="HML13" s="71"/>
      <c r="HMM13" s="71"/>
      <c r="HMN13" s="71"/>
      <c r="HMO13" s="71"/>
      <c r="HMP13" s="71"/>
      <c r="HMQ13" s="71"/>
      <c r="HMR13" s="71"/>
      <c r="HMS13" s="71"/>
      <c r="HMT13" s="71"/>
      <c r="HMU13" s="71"/>
      <c r="HMV13" s="71"/>
      <c r="HMW13" s="71"/>
      <c r="HMX13" s="71"/>
      <c r="HMY13" s="71"/>
      <c r="HMZ13" s="71"/>
      <c r="HNA13" s="71"/>
      <c r="HNB13" s="71"/>
      <c r="HNC13" s="71"/>
      <c r="HND13" s="71"/>
      <c r="HNE13" s="71"/>
      <c r="HNF13" s="71"/>
      <c r="HNG13" s="71"/>
      <c r="HNH13" s="71"/>
      <c r="HNI13" s="71"/>
      <c r="HNJ13" s="71"/>
      <c r="HNK13" s="71"/>
      <c r="HNL13" s="71"/>
      <c r="HNM13" s="71"/>
      <c r="HNN13" s="71"/>
      <c r="HNO13" s="71"/>
      <c r="HNP13" s="71"/>
      <c r="HNQ13" s="71"/>
      <c r="HNR13" s="71"/>
      <c r="HNS13" s="71"/>
      <c r="HNT13" s="71"/>
      <c r="HNU13" s="71"/>
      <c r="HNV13" s="71"/>
      <c r="HNW13" s="71"/>
      <c r="HNX13" s="71"/>
      <c r="HNY13" s="71"/>
      <c r="HNZ13" s="71"/>
      <c r="HOA13" s="71"/>
      <c r="HOB13" s="71"/>
      <c r="HOC13" s="71"/>
      <c r="HOD13" s="71"/>
      <c r="HOE13" s="71"/>
      <c r="HOF13" s="71"/>
      <c r="HOG13" s="71"/>
      <c r="HOH13" s="71"/>
      <c r="HOI13" s="71"/>
      <c r="HOJ13" s="71"/>
      <c r="HOK13" s="71"/>
      <c r="HOL13" s="71"/>
      <c r="HOM13" s="71"/>
      <c r="HON13" s="71"/>
      <c r="HOO13" s="71"/>
      <c r="HOP13" s="71"/>
      <c r="HOQ13" s="71"/>
      <c r="HOR13" s="71"/>
      <c r="HOS13" s="71"/>
      <c r="HOT13" s="71"/>
      <c r="HOU13" s="71"/>
      <c r="HOV13" s="71"/>
      <c r="HOW13" s="71"/>
      <c r="HOX13" s="71"/>
      <c r="HOY13" s="71"/>
      <c r="HOZ13" s="71"/>
      <c r="HPA13" s="71"/>
      <c r="HPB13" s="71"/>
      <c r="HPC13" s="71"/>
      <c r="HPD13" s="71"/>
      <c r="HPE13" s="71"/>
      <c r="HPF13" s="71"/>
      <c r="HPG13" s="71"/>
      <c r="HPH13" s="71"/>
      <c r="HPI13" s="71"/>
      <c r="HPJ13" s="71"/>
      <c r="HPK13" s="71"/>
      <c r="HPL13" s="71"/>
      <c r="HPM13" s="71"/>
      <c r="HPN13" s="71"/>
      <c r="HPO13" s="71"/>
      <c r="HPP13" s="71"/>
      <c r="HPQ13" s="71"/>
      <c r="HPR13" s="71"/>
      <c r="HPS13" s="71"/>
      <c r="HPT13" s="71"/>
      <c r="HPU13" s="71"/>
      <c r="HPV13" s="71"/>
      <c r="HPW13" s="71"/>
      <c r="HPX13" s="71"/>
      <c r="HPY13" s="71"/>
      <c r="HPZ13" s="71"/>
      <c r="HQA13" s="71"/>
      <c r="HQB13" s="71"/>
      <c r="HQC13" s="71"/>
      <c r="HQD13" s="71"/>
      <c r="HQE13" s="71"/>
      <c r="HQF13" s="71"/>
      <c r="HQG13" s="71"/>
      <c r="HQH13" s="71"/>
      <c r="HQI13" s="71"/>
      <c r="HQJ13" s="71"/>
      <c r="HQK13" s="71"/>
      <c r="HQL13" s="71"/>
      <c r="HQM13" s="71"/>
      <c r="HQN13" s="71"/>
      <c r="HQO13" s="71"/>
      <c r="HQP13" s="71"/>
      <c r="HQQ13" s="71"/>
      <c r="HQR13" s="71"/>
      <c r="HQS13" s="71"/>
      <c r="HQT13" s="71"/>
      <c r="HQU13" s="71"/>
      <c r="HQV13" s="71"/>
      <c r="HQW13" s="71"/>
      <c r="HQX13" s="71"/>
      <c r="HQY13" s="71"/>
      <c r="HQZ13" s="71"/>
      <c r="HRA13" s="71"/>
      <c r="HRB13" s="71"/>
      <c r="HRC13" s="71"/>
      <c r="HRD13" s="71"/>
      <c r="HRE13" s="71"/>
      <c r="HRF13" s="71"/>
      <c r="HRG13" s="71"/>
      <c r="HRH13" s="71"/>
      <c r="HRI13" s="71"/>
      <c r="HRJ13" s="71"/>
      <c r="HRK13" s="71"/>
      <c r="HRL13" s="71"/>
      <c r="HRM13" s="71"/>
      <c r="HRN13" s="71"/>
      <c r="HRO13" s="71"/>
      <c r="HRP13" s="71"/>
      <c r="HRQ13" s="71"/>
      <c r="HRR13" s="71"/>
      <c r="HRS13" s="71"/>
      <c r="HRT13" s="71"/>
      <c r="HRU13" s="71"/>
      <c r="HRV13" s="71"/>
      <c r="HRW13" s="71"/>
      <c r="HRX13" s="71"/>
      <c r="HRY13" s="71"/>
      <c r="HRZ13" s="71"/>
      <c r="HSA13" s="71"/>
      <c r="HSB13" s="71"/>
      <c r="HSC13" s="71"/>
      <c r="HSD13" s="71"/>
      <c r="HSE13" s="71"/>
      <c r="HSF13" s="71"/>
      <c r="HSG13" s="71"/>
      <c r="HSH13" s="71"/>
      <c r="HSI13" s="71"/>
      <c r="HSJ13" s="71"/>
      <c r="HSK13" s="71"/>
      <c r="HSL13" s="71"/>
      <c r="HSM13" s="71"/>
      <c r="HSN13" s="71"/>
      <c r="HSO13" s="71"/>
      <c r="HSP13" s="71"/>
      <c r="HSQ13" s="71"/>
      <c r="HSR13" s="71"/>
      <c r="HSS13" s="71"/>
      <c r="HST13" s="71"/>
      <c r="HSU13" s="71"/>
      <c r="HSV13" s="71"/>
      <c r="HSW13" s="71"/>
      <c r="HSX13" s="71"/>
      <c r="HSY13" s="71"/>
      <c r="HSZ13" s="71"/>
      <c r="HTA13" s="71"/>
      <c r="HTB13" s="71"/>
      <c r="HTC13" s="71"/>
      <c r="HTD13" s="71"/>
      <c r="HTE13" s="71"/>
      <c r="HTF13" s="71"/>
      <c r="HTG13" s="71"/>
      <c r="HTH13" s="71"/>
      <c r="HTI13" s="71"/>
      <c r="HTJ13" s="71"/>
      <c r="HTK13" s="71"/>
      <c r="HTL13" s="71"/>
      <c r="HTM13" s="71"/>
      <c r="HTN13" s="71"/>
      <c r="HTO13" s="71"/>
      <c r="HTP13" s="71"/>
      <c r="HTQ13" s="71"/>
      <c r="HTR13" s="71"/>
      <c r="HTS13" s="71"/>
      <c r="HTT13" s="71"/>
      <c r="HTU13" s="71"/>
      <c r="HTV13" s="71"/>
      <c r="HTW13" s="71"/>
      <c r="HTX13" s="71"/>
      <c r="HTY13" s="71"/>
      <c r="HTZ13" s="71"/>
      <c r="HUA13" s="71"/>
      <c r="HUB13" s="71"/>
      <c r="HUC13" s="71"/>
      <c r="HUD13" s="71"/>
      <c r="HUE13" s="71"/>
      <c r="HUF13" s="71"/>
      <c r="HUG13" s="71"/>
      <c r="HUH13" s="71"/>
      <c r="HUI13" s="71"/>
      <c r="HUJ13" s="71"/>
      <c r="HUK13" s="71"/>
      <c r="HUL13" s="71"/>
      <c r="HUM13" s="71"/>
      <c r="HUN13" s="71"/>
      <c r="HUO13" s="71"/>
      <c r="HUP13" s="71"/>
      <c r="HUQ13" s="71"/>
      <c r="HUR13" s="71"/>
      <c r="HUS13" s="71"/>
      <c r="HUT13" s="71"/>
      <c r="HUU13" s="71"/>
      <c r="HUV13" s="71"/>
      <c r="HUW13" s="71"/>
      <c r="HUX13" s="71"/>
      <c r="HUY13" s="71"/>
      <c r="HUZ13" s="71"/>
      <c r="HVA13" s="71"/>
      <c r="HVB13" s="71"/>
      <c r="HVC13" s="71"/>
      <c r="HVD13" s="71"/>
      <c r="HVE13" s="71"/>
      <c r="HVF13" s="71"/>
      <c r="HVG13" s="71"/>
      <c r="HVH13" s="71"/>
      <c r="HVI13" s="71"/>
      <c r="HVJ13" s="71"/>
      <c r="HVK13" s="71"/>
      <c r="HVL13" s="71"/>
      <c r="HVM13" s="71"/>
      <c r="HVN13" s="71"/>
      <c r="HVO13" s="71"/>
      <c r="HVP13" s="71"/>
      <c r="HVQ13" s="71"/>
      <c r="HVR13" s="71"/>
      <c r="HVS13" s="71"/>
      <c r="HVT13" s="71"/>
      <c r="HVU13" s="71"/>
      <c r="HVV13" s="71"/>
      <c r="HVW13" s="71"/>
      <c r="HVX13" s="71"/>
      <c r="HVY13" s="71"/>
      <c r="HVZ13" s="71"/>
      <c r="HWA13" s="71"/>
      <c r="HWB13" s="71"/>
      <c r="HWC13" s="71"/>
      <c r="HWD13" s="71"/>
      <c r="HWE13" s="71"/>
      <c r="HWF13" s="71"/>
      <c r="HWG13" s="71"/>
      <c r="HWH13" s="71"/>
      <c r="HWI13" s="71"/>
      <c r="HWJ13" s="71"/>
      <c r="HWK13" s="71"/>
      <c r="HWL13" s="71"/>
      <c r="HWM13" s="71"/>
      <c r="HWN13" s="71"/>
      <c r="HWO13" s="71"/>
      <c r="HWP13" s="71"/>
      <c r="HWQ13" s="71"/>
      <c r="HWR13" s="71"/>
      <c r="HWS13" s="71"/>
      <c r="HWT13" s="71"/>
      <c r="HWU13" s="71"/>
      <c r="HWV13" s="71"/>
      <c r="HWW13" s="71"/>
      <c r="HWX13" s="71"/>
      <c r="HWY13" s="71"/>
      <c r="HWZ13" s="71"/>
      <c r="HXA13" s="71"/>
      <c r="HXB13" s="71"/>
      <c r="HXC13" s="71"/>
      <c r="HXD13" s="71"/>
      <c r="HXE13" s="71"/>
      <c r="HXF13" s="71"/>
      <c r="HXG13" s="71"/>
      <c r="HXH13" s="71"/>
      <c r="HXI13" s="71"/>
      <c r="HXJ13" s="71"/>
      <c r="HXK13" s="71"/>
      <c r="HXL13" s="71"/>
      <c r="HXM13" s="71"/>
      <c r="HXN13" s="71"/>
      <c r="HXO13" s="71"/>
      <c r="HXP13" s="71"/>
      <c r="HXQ13" s="71"/>
      <c r="HXR13" s="71"/>
      <c r="HXS13" s="71"/>
      <c r="HXT13" s="71"/>
      <c r="HXU13" s="71"/>
      <c r="HXV13" s="71"/>
      <c r="HXW13" s="71"/>
      <c r="HXX13" s="71"/>
      <c r="HXY13" s="71"/>
      <c r="HXZ13" s="71"/>
      <c r="HYA13" s="71"/>
      <c r="HYB13" s="71"/>
      <c r="HYC13" s="71"/>
      <c r="HYD13" s="71"/>
      <c r="HYE13" s="71"/>
      <c r="HYF13" s="71"/>
      <c r="HYG13" s="71"/>
      <c r="HYH13" s="71"/>
      <c r="HYI13" s="71"/>
      <c r="HYJ13" s="71"/>
      <c r="HYK13" s="71"/>
      <c r="HYL13" s="71"/>
      <c r="HYM13" s="71"/>
      <c r="HYN13" s="71"/>
      <c r="HYO13" s="71"/>
      <c r="HYP13" s="71"/>
      <c r="HYQ13" s="71"/>
      <c r="HYR13" s="71"/>
      <c r="HYS13" s="71"/>
      <c r="HYT13" s="71"/>
      <c r="HYU13" s="71"/>
      <c r="HYV13" s="71"/>
      <c r="HYW13" s="71"/>
      <c r="HYX13" s="71"/>
      <c r="HYY13" s="71"/>
      <c r="HYZ13" s="71"/>
      <c r="HZA13" s="71"/>
      <c r="HZB13" s="71"/>
      <c r="HZC13" s="71"/>
      <c r="HZD13" s="71"/>
      <c r="HZE13" s="71"/>
      <c r="HZF13" s="71"/>
      <c r="HZG13" s="71"/>
      <c r="HZH13" s="71"/>
      <c r="HZI13" s="71"/>
      <c r="HZJ13" s="71"/>
      <c r="HZK13" s="71"/>
      <c r="HZL13" s="71"/>
      <c r="HZM13" s="71"/>
      <c r="HZN13" s="71"/>
      <c r="HZO13" s="71"/>
      <c r="HZP13" s="71"/>
      <c r="HZQ13" s="71"/>
      <c r="HZR13" s="71"/>
      <c r="HZS13" s="71"/>
      <c r="HZT13" s="71"/>
      <c r="HZU13" s="71"/>
      <c r="HZV13" s="71"/>
      <c r="HZW13" s="71"/>
      <c r="HZX13" s="71"/>
      <c r="HZY13" s="71"/>
      <c r="HZZ13" s="71"/>
      <c r="IAA13" s="71"/>
      <c r="IAB13" s="71"/>
      <c r="IAC13" s="71"/>
      <c r="IAD13" s="71"/>
      <c r="IAE13" s="71"/>
      <c r="IAF13" s="71"/>
      <c r="IAG13" s="71"/>
      <c r="IAH13" s="71"/>
      <c r="IAI13" s="71"/>
      <c r="IAJ13" s="71"/>
      <c r="IAK13" s="71"/>
      <c r="IAL13" s="71"/>
      <c r="IAM13" s="71"/>
      <c r="IAN13" s="71"/>
      <c r="IAO13" s="71"/>
      <c r="IAP13" s="71"/>
      <c r="IAQ13" s="71"/>
      <c r="IAR13" s="71"/>
      <c r="IAS13" s="71"/>
      <c r="IAT13" s="71"/>
      <c r="IAU13" s="71"/>
      <c r="IAV13" s="71"/>
      <c r="IAW13" s="71"/>
      <c r="IAX13" s="71"/>
      <c r="IAY13" s="71"/>
      <c r="IAZ13" s="71"/>
      <c r="IBA13" s="71"/>
      <c r="IBB13" s="71"/>
      <c r="IBC13" s="71"/>
      <c r="IBD13" s="71"/>
      <c r="IBE13" s="71"/>
      <c r="IBF13" s="71"/>
      <c r="IBG13" s="71"/>
      <c r="IBH13" s="71"/>
      <c r="IBI13" s="71"/>
      <c r="IBJ13" s="71"/>
      <c r="IBK13" s="71"/>
      <c r="IBL13" s="71"/>
      <c r="IBM13" s="71"/>
      <c r="IBN13" s="71"/>
      <c r="IBO13" s="71"/>
      <c r="IBP13" s="71"/>
      <c r="IBQ13" s="71"/>
      <c r="IBR13" s="71"/>
      <c r="IBS13" s="71"/>
      <c r="IBT13" s="71"/>
      <c r="IBU13" s="71"/>
      <c r="IBV13" s="71"/>
      <c r="IBW13" s="71"/>
      <c r="IBX13" s="71"/>
      <c r="IBY13" s="71"/>
      <c r="IBZ13" s="71"/>
      <c r="ICA13" s="71"/>
      <c r="ICB13" s="71"/>
      <c r="ICC13" s="71"/>
      <c r="ICD13" s="71"/>
      <c r="ICE13" s="71"/>
      <c r="ICF13" s="71"/>
      <c r="ICG13" s="71"/>
      <c r="ICH13" s="71"/>
      <c r="ICI13" s="71"/>
      <c r="ICJ13" s="71"/>
      <c r="ICK13" s="71"/>
      <c r="ICL13" s="71"/>
      <c r="ICM13" s="71"/>
      <c r="ICN13" s="71"/>
      <c r="ICO13" s="71"/>
      <c r="ICP13" s="71"/>
      <c r="ICQ13" s="71"/>
      <c r="ICR13" s="71"/>
      <c r="ICS13" s="71"/>
      <c r="ICT13" s="71"/>
      <c r="ICU13" s="71"/>
      <c r="ICV13" s="71"/>
      <c r="ICW13" s="71"/>
      <c r="ICX13" s="71"/>
      <c r="ICY13" s="71"/>
      <c r="ICZ13" s="71"/>
      <c r="IDA13" s="71"/>
      <c r="IDB13" s="71"/>
      <c r="IDC13" s="71"/>
      <c r="IDD13" s="71"/>
      <c r="IDE13" s="71"/>
      <c r="IDF13" s="71"/>
      <c r="IDG13" s="71"/>
      <c r="IDH13" s="71"/>
      <c r="IDI13" s="71"/>
      <c r="IDJ13" s="71"/>
      <c r="IDK13" s="71"/>
      <c r="IDL13" s="71"/>
      <c r="IDM13" s="71"/>
      <c r="IDN13" s="71"/>
      <c r="IDO13" s="71"/>
      <c r="IDP13" s="71"/>
      <c r="IDQ13" s="71"/>
      <c r="IDR13" s="71"/>
      <c r="IDS13" s="71"/>
      <c r="IDT13" s="71"/>
      <c r="IDU13" s="71"/>
      <c r="IDV13" s="71"/>
      <c r="IDW13" s="71"/>
      <c r="IDX13" s="71"/>
      <c r="IDY13" s="71"/>
      <c r="IDZ13" s="71"/>
      <c r="IEA13" s="71"/>
      <c r="IEB13" s="71"/>
      <c r="IEC13" s="71"/>
      <c r="IED13" s="71"/>
      <c r="IEE13" s="71"/>
      <c r="IEF13" s="71"/>
      <c r="IEG13" s="71"/>
      <c r="IEH13" s="71"/>
      <c r="IEI13" s="71"/>
      <c r="IEJ13" s="71"/>
      <c r="IEK13" s="71"/>
      <c r="IEL13" s="71"/>
      <c r="IEM13" s="71"/>
      <c r="IEN13" s="71"/>
      <c r="IEO13" s="71"/>
      <c r="IEP13" s="71"/>
      <c r="IEQ13" s="71"/>
      <c r="IER13" s="71"/>
      <c r="IES13" s="71"/>
      <c r="IET13" s="71"/>
      <c r="IEU13" s="71"/>
      <c r="IEV13" s="71"/>
      <c r="IEW13" s="71"/>
      <c r="IEX13" s="71"/>
      <c r="IEY13" s="71"/>
      <c r="IEZ13" s="71"/>
      <c r="IFA13" s="71"/>
      <c r="IFB13" s="71"/>
      <c r="IFC13" s="71"/>
      <c r="IFD13" s="71"/>
      <c r="IFE13" s="71"/>
      <c r="IFF13" s="71"/>
      <c r="IFG13" s="71"/>
      <c r="IFH13" s="71"/>
      <c r="IFI13" s="71"/>
      <c r="IFJ13" s="71"/>
      <c r="IFK13" s="71"/>
      <c r="IFL13" s="71"/>
      <c r="IFM13" s="71"/>
      <c r="IFN13" s="71"/>
      <c r="IFO13" s="71"/>
      <c r="IFP13" s="71"/>
      <c r="IFQ13" s="71"/>
      <c r="IFR13" s="71"/>
      <c r="IFS13" s="71"/>
      <c r="IFT13" s="71"/>
      <c r="IFU13" s="71"/>
      <c r="IFV13" s="71"/>
      <c r="IFW13" s="71"/>
      <c r="IFX13" s="71"/>
      <c r="IFY13" s="71"/>
      <c r="IFZ13" s="71"/>
      <c r="IGA13" s="71"/>
      <c r="IGB13" s="71"/>
      <c r="IGC13" s="71"/>
      <c r="IGD13" s="71"/>
      <c r="IGE13" s="71"/>
      <c r="IGF13" s="71"/>
      <c r="IGG13" s="71"/>
      <c r="IGH13" s="71"/>
      <c r="IGI13" s="71"/>
      <c r="IGJ13" s="71"/>
      <c r="IGK13" s="71"/>
      <c r="IGL13" s="71"/>
      <c r="IGM13" s="71"/>
      <c r="IGN13" s="71"/>
      <c r="IGO13" s="71"/>
      <c r="IGP13" s="71"/>
      <c r="IGQ13" s="71"/>
      <c r="IGR13" s="71"/>
      <c r="IGS13" s="71"/>
      <c r="IGT13" s="71"/>
      <c r="IGU13" s="71"/>
      <c r="IGV13" s="71"/>
      <c r="IGW13" s="71"/>
      <c r="IGX13" s="71"/>
      <c r="IGY13" s="71"/>
      <c r="IGZ13" s="71"/>
      <c r="IHA13" s="71"/>
      <c r="IHB13" s="71"/>
      <c r="IHC13" s="71"/>
      <c r="IHD13" s="71"/>
      <c r="IHE13" s="71"/>
      <c r="IHF13" s="71"/>
      <c r="IHG13" s="71"/>
      <c r="IHH13" s="71"/>
      <c r="IHI13" s="71"/>
      <c r="IHJ13" s="71"/>
      <c r="IHK13" s="71"/>
      <c r="IHL13" s="71"/>
      <c r="IHM13" s="71"/>
      <c r="IHN13" s="71"/>
      <c r="IHO13" s="71"/>
      <c r="IHP13" s="71"/>
      <c r="IHQ13" s="71"/>
      <c r="IHR13" s="71"/>
      <c r="IHS13" s="71"/>
      <c r="IHT13" s="71"/>
      <c r="IHU13" s="71"/>
      <c r="IHV13" s="71"/>
      <c r="IHW13" s="71"/>
      <c r="IHX13" s="71"/>
      <c r="IHY13" s="71"/>
      <c r="IHZ13" s="71"/>
      <c r="IIA13" s="71"/>
      <c r="IIB13" s="71"/>
      <c r="IIC13" s="71"/>
      <c r="IID13" s="71"/>
      <c r="IIE13" s="71"/>
      <c r="IIF13" s="71"/>
      <c r="IIG13" s="71"/>
      <c r="IIH13" s="71"/>
      <c r="III13" s="71"/>
      <c r="IIJ13" s="71"/>
      <c r="IIK13" s="71"/>
      <c r="IIL13" s="71"/>
      <c r="IIM13" s="71"/>
      <c r="IIN13" s="71"/>
      <c r="IIO13" s="71"/>
      <c r="IIP13" s="71"/>
      <c r="IIQ13" s="71"/>
      <c r="IIR13" s="71"/>
      <c r="IIS13" s="71"/>
      <c r="IIT13" s="71"/>
      <c r="IIU13" s="71"/>
      <c r="IIV13" s="71"/>
      <c r="IIW13" s="71"/>
      <c r="IIX13" s="71"/>
      <c r="IIY13" s="71"/>
      <c r="IIZ13" s="71"/>
      <c r="IJA13" s="71"/>
      <c r="IJB13" s="71"/>
      <c r="IJC13" s="71"/>
      <c r="IJD13" s="71"/>
      <c r="IJE13" s="71"/>
      <c r="IJF13" s="71"/>
      <c r="IJG13" s="71"/>
      <c r="IJH13" s="71"/>
      <c r="IJI13" s="71"/>
      <c r="IJJ13" s="71"/>
      <c r="IJK13" s="71"/>
      <c r="IJL13" s="71"/>
      <c r="IJM13" s="71"/>
      <c r="IJN13" s="71"/>
      <c r="IJO13" s="71"/>
      <c r="IJP13" s="71"/>
      <c r="IJQ13" s="71"/>
      <c r="IJR13" s="71"/>
      <c r="IJS13" s="71"/>
      <c r="IJT13" s="71"/>
      <c r="IJU13" s="71"/>
      <c r="IJV13" s="71"/>
      <c r="IJW13" s="71"/>
      <c r="IJX13" s="71"/>
      <c r="IJY13" s="71"/>
      <c r="IJZ13" s="71"/>
      <c r="IKA13" s="71"/>
      <c r="IKB13" s="71"/>
      <c r="IKC13" s="71"/>
      <c r="IKD13" s="71"/>
      <c r="IKE13" s="71"/>
      <c r="IKF13" s="71"/>
      <c r="IKG13" s="71"/>
      <c r="IKH13" s="71"/>
      <c r="IKI13" s="71"/>
      <c r="IKJ13" s="71"/>
      <c r="IKK13" s="71"/>
      <c r="IKL13" s="71"/>
      <c r="IKM13" s="71"/>
      <c r="IKN13" s="71"/>
      <c r="IKO13" s="71"/>
      <c r="IKP13" s="71"/>
      <c r="IKQ13" s="71"/>
      <c r="IKR13" s="71"/>
      <c r="IKS13" s="71"/>
      <c r="IKT13" s="71"/>
      <c r="IKU13" s="71"/>
      <c r="IKV13" s="71"/>
      <c r="IKW13" s="71"/>
      <c r="IKX13" s="71"/>
      <c r="IKY13" s="71"/>
      <c r="IKZ13" s="71"/>
      <c r="ILA13" s="71"/>
      <c r="ILB13" s="71"/>
      <c r="ILC13" s="71"/>
      <c r="ILD13" s="71"/>
      <c r="ILE13" s="71"/>
      <c r="ILF13" s="71"/>
      <c r="ILG13" s="71"/>
      <c r="ILH13" s="71"/>
      <c r="ILI13" s="71"/>
      <c r="ILJ13" s="71"/>
      <c r="ILK13" s="71"/>
      <c r="ILL13" s="71"/>
      <c r="ILM13" s="71"/>
      <c r="ILN13" s="71"/>
      <c r="ILO13" s="71"/>
      <c r="ILP13" s="71"/>
      <c r="ILQ13" s="71"/>
      <c r="ILR13" s="71"/>
      <c r="ILS13" s="71"/>
      <c r="ILT13" s="71"/>
      <c r="ILU13" s="71"/>
      <c r="ILV13" s="71"/>
      <c r="ILW13" s="71"/>
      <c r="ILX13" s="71"/>
      <c r="ILY13" s="71"/>
      <c r="ILZ13" s="71"/>
      <c r="IMA13" s="71"/>
      <c r="IMB13" s="71"/>
      <c r="IMC13" s="71"/>
      <c r="IMD13" s="71"/>
      <c r="IME13" s="71"/>
      <c r="IMF13" s="71"/>
      <c r="IMG13" s="71"/>
      <c r="IMH13" s="71"/>
      <c r="IMI13" s="71"/>
      <c r="IMJ13" s="71"/>
      <c r="IMK13" s="71"/>
      <c r="IML13" s="71"/>
      <c r="IMM13" s="71"/>
      <c r="IMN13" s="71"/>
      <c r="IMO13" s="71"/>
      <c r="IMP13" s="71"/>
      <c r="IMQ13" s="71"/>
      <c r="IMR13" s="71"/>
      <c r="IMS13" s="71"/>
      <c r="IMT13" s="71"/>
      <c r="IMU13" s="71"/>
      <c r="IMV13" s="71"/>
      <c r="IMW13" s="71"/>
      <c r="IMX13" s="71"/>
      <c r="IMY13" s="71"/>
      <c r="IMZ13" s="71"/>
      <c r="INA13" s="71"/>
      <c r="INB13" s="71"/>
      <c r="INC13" s="71"/>
      <c r="IND13" s="71"/>
      <c r="INE13" s="71"/>
      <c r="INF13" s="71"/>
      <c r="ING13" s="71"/>
      <c r="INH13" s="71"/>
      <c r="INI13" s="71"/>
      <c r="INJ13" s="71"/>
      <c r="INK13" s="71"/>
      <c r="INL13" s="71"/>
      <c r="INM13" s="71"/>
      <c r="INN13" s="71"/>
      <c r="INO13" s="71"/>
      <c r="INP13" s="71"/>
      <c r="INQ13" s="71"/>
      <c r="INR13" s="71"/>
      <c r="INS13" s="71"/>
      <c r="INT13" s="71"/>
      <c r="INU13" s="71"/>
      <c r="INV13" s="71"/>
      <c r="INW13" s="71"/>
      <c r="INX13" s="71"/>
      <c r="INY13" s="71"/>
      <c r="INZ13" s="71"/>
      <c r="IOA13" s="71"/>
      <c r="IOB13" s="71"/>
      <c r="IOC13" s="71"/>
      <c r="IOD13" s="71"/>
      <c r="IOE13" s="71"/>
      <c r="IOF13" s="71"/>
      <c r="IOG13" s="71"/>
      <c r="IOH13" s="71"/>
      <c r="IOI13" s="71"/>
      <c r="IOJ13" s="71"/>
      <c r="IOK13" s="71"/>
      <c r="IOL13" s="71"/>
      <c r="IOM13" s="71"/>
      <c r="ION13" s="71"/>
      <c r="IOO13" s="71"/>
      <c r="IOP13" s="71"/>
      <c r="IOQ13" s="71"/>
      <c r="IOR13" s="71"/>
      <c r="IOS13" s="71"/>
      <c r="IOT13" s="71"/>
      <c r="IOU13" s="71"/>
      <c r="IOV13" s="71"/>
      <c r="IOW13" s="71"/>
      <c r="IOX13" s="71"/>
      <c r="IOY13" s="71"/>
      <c r="IOZ13" s="71"/>
      <c r="IPA13" s="71"/>
      <c r="IPB13" s="71"/>
      <c r="IPC13" s="71"/>
      <c r="IPD13" s="71"/>
      <c r="IPE13" s="71"/>
      <c r="IPF13" s="71"/>
      <c r="IPG13" s="71"/>
      <c r="IPH13" s="71"/>
      <c r="IPI13" s="71"/>
      <c r="IPJ13" s="71"/>
      <c r="IPK13" s="71"/>
      <c r="IPL13" s="71"/>
      <c r="IPM13" s="71"/>
      <c r="IPN13" s="71"/>
      <c r="IPO13" s="71"/>
      <c r="IPP13" s="71"/>
      <c r="IPQ13" s="71"/>
      <c r="IPR13" s="71"/>
      <c r="IPS13" s="71"/>
      <c r="IPT13" s="71"/>
      <c r="IPU13" s="71"/>
      <c r="IPV13" s="71"/>
      <c r="IPW13" s="71"/>
      <c r="IPX13" s="71"/>
      <c r="IPY13" s="71"/>
      <c r="IPZ13" s="71"/>
      <c r="IQA13" s="71"/>
      <c r="IQB13" s="71"/>
      <c r="IQC13" s="71"/>
      <c r="IQD13" s="71"/>
      <c r="IQE13" s="71"/>
      <c r="IQF13" s="71"/>
      <c r="IQG13" s="71"/>
      <c r="IQH13" s="71"/>
      <c r="IQI13" s="71"/>
      <c r="IQJ13" s="71"/>
      <c r="IQK13" s="71"/>
      <c r="IQL13" s="71"/>
      <c r="IQM13" s="71"/>
      <c r="IQN13" s="71"/>
      <c r="IQO13" s="71"/>
      <c r="IQP13" s="71"/>
      <c r="IQQ13" s="71"/>
      <c r="IQR13" s="71"/>
      <c r="IQS13" s="71"/>
      <c r="IQT13" s="71"/>
      <c r="IQU13" s="71"/>
      <c r="IQV13" s="71"/>
      <c r="IQW13" s="71"/>
      <c r="IQX13" s="71"/>
      <c r="IQY13" s="71"/>
      <c r="IQZ13" s="71"/>
      <c r="IRA13" s="71"/>
      <c r="IRB13" s="71"/>
      <c r="IRC13" s="71"/>
      <c r="IRD13" s="71"/>
      <c r="IRE13" s="71"/>
      <c r="IRF13" s="71"/>
      <c r="IRG13" s="71"/>
      <c r="IRH13" s="71"/>
      <c r="IRI13" s="71"/>
      <c r="IRJ13" s="71"/>
      <c r="IRK13" s="71"/>
      <c r="IRL13" s="71"/>
      <c r="IRM13" s="71"/>
      <c r="IRN13" s="71"/>
      <c r="IRO13" s="71"/>
      <c r="IRP13" s="71"/>
      <c r="IRQ13" s="71"/>
      <c r="IRR13" s="71"/>
      <c r="IRS13" s="71"/>
      <c r="IRT13" s="71"/>
      <c r="IRU13" s="71"/>
      <c r="IRV13" s="71"/>
      <c r="IRW13" s="71"/>
      <c r="IRX13" s="71"/>
      <c r="IRY13" s="71"/>
      <c r="IRZ13" s="71"/>
      <c r="ISA13" s="71"/>
      <c r="ISB13" s="71"/>
      <c r="ISC13" s="71"/>
      <c r="ISD13" s="71"/>
      <c r="ISE13" s="71"/>
      <c r="ISF13" s="71"/>
      <c r="ISG13" s="71"/>
      <c r="ISH13" s="71"/>
      <c r="ISI13" s="71"/>
      <c r="ISJ13" s="71"/>
      <c r="ISK13" s="71"/>
      <c r="ISL13" s="71"/>
      <c r="ISM13" s="71"/>
      <c r="ISN13" s="71"/>
      <c r="ISO13" s="71"/>
      <c r="ISP13" s="71"/>
      <c r="ISQ13" s="71"/>
      <c r="ISR13" s="71"/>
      <c r="ISS13" s="71"/>
      <c r="IST13" s="71"/>
      <c r="ISU13" s="71"/>
      <c r="ISV13" s="71"/>
      <c r="ISW13" s="71"/>
      <c r="ISX13" s="71"/>
      <c r="ISY13" s="71"/>
      <c r="ISZ13" s="71"/>
      <c r="ITA13" s="71"/>
      <c r="ITB13" s="71"/>
      <c r="ITC13" s="71"/>
      <c r="ITD13" s="71"/>
      <c r="ITE13" s="71"/>
      <c r="ITF13" s="71"/>
      <c r="ITG13" s="71"/>
      <c r="ITH13" s="71"/>
      <c r="ITI13" s="71"/>
      <c r="ITJ13" s="71"/>
      <c r="ITK13" s="71"/>
      <c r="ITL13" s="71"/>
      <c r="ITM13" s="71"/>
      <c r="ITN13" s="71"/>
      <c r="ITO13" s="71"/>
      <c r="ITP13" s="71"/>
      <c r="ITQ13" s="71"/>
      <c r="ITR13" s="71"/>
      <c r="ITS13" s="71"/>
      <c r="ITT13" s="71"/>
      <c r="ITU13" s="71"/>
      <c r="ITV13" s="71"/>
      <c r="ITW13" s="71"/>
      <c r="ITX13" s="71"/>
      <c r="ITY13" s="71"/>
      <c r="ITZ13" s="71"/>
      <c r="IUA13" s="71"/>
      <c r="IUB13" s="71"/>
      <c r="IUC13" s="71"/>
      <c r="IUD13" s="71"/>
      <c r="IUE13" s="71"/>
      <c r="IUF13" s="71"/>
      <c r="IUG13" s="71"/>
      <c r="IUH13" s="71"/>
      <c r="IUI13" s="71"/>
      <c r="IUJ13" s="71"/>
      <c r="IUK13" s="71"/>
      <c r="IUL13" s="71"/>
      <c r="IUM13" s="71"/>
      <c r="IUN13" s="71"/>
      <c r="IUO13" s="71"/>
      <c r="IUP13" s="71"/>
      <c r="IUQ13" s="71"/>
      <c r="IUR13" s="71"/>
      <c r="IUS13" s="71"/>
      <c r="IUT13" s="71"/>
      <c r="IUU13" s="71"/>
      <c r="IUV13" s="71"/>
      <c r="IUW13" s="71"/>
      <c r="IUX13" s="71"/>
      <c r="IUY13" s="71"/>
      <c r="IUZ13" s="71"/>
      <c r="IVA13" s="71"/>
      <c r="IVB13" s="71"/>
      <c r="IVC13" s="71"/>
      <c r="IVD13" s="71"/>
      <c r="IVE13" s="71"/>
      <c r="IVF13" s="71"/>
      <c r="IVG13" s="71"/>
      <c r="IVH13" s="71"/>
      <c r="IVI13" s="71"/>
      <c r="IVJ13" s="71"/>
      <c r="IVK13" s="71"/>
      <c r="IVL13" s="71"/>
      <c r="IVM13" s="71"/>
      <c r="IVN13" s="71"/>
      <c r="IVO13" s="71"/>
      <c r="IVP13" s="71"/>
      <c r="IVQ13" s="71"/>
      <c r="IVR13" s="71"/>
      <c r="IVS13" s="71"/>
      <c r="IVT13" s="71"/>
      <c r="IVU13" s="71"/>
      <c r="IVV13" s="71"/>
      <c r="IVW13" s="71"/>
      <c r="IVX13" s="71"/>
      <c r="IVY13" s="71"/>
      <c r="IVZ13" s="71"/>
      <c r="IWA13" s="71"/>
      <c r="IWB13" s="71"/>
      <c r="IWC13" s="71"/>
      <c r="IWD13" s="71"/>
      <c r="IWE13" s="71"/>
      <c r="IWF13" s="71"/>
      <c r="IWG13" s="71"/>
      <c r="IWH13" s="71"/>
      <c r="IWI13" s="71"/>
      <c r="IWJ13" s="71"/>
      <c r="IWK13" s="71"/>
      <c r="IWL13" s="71"/>
      <c r="IWM13" s="71"/>
      <c r="IWN13" s="71"/>
      <c r="IWO13" s="71"/>
      <c r="IWP13" s="71"/>
      <c r="IWQ13" s="71"/>
      <c r="IWR13" s="71"/>
      <c r="IWS13" s="71"/>
      <c r="IWT13" s="71"/>
      <c r="IWU13" s="71"/>
      <c r="IWV13" s="71"/>
      <c r="IWW13" s="71"/>
      <c r="IWX13" s="71"/>
      <c r="IWY13" s="71"/>
      <c r="IWZ13" s="71"/>
      <c r="IXA13" s="71"/>
      <c r="IXB13" s="71"/>
      <c r="IXC13" s="71"/>
      <c r="IXD13" s="71"/>
      <c r="IXE13" s="71"/>
      <c r="IXF13" s="71"/>
      <c r="IXG13" s="71"/>
      <c r="IXH13" s="71"/>
      <c r="IXI13" s="71"/>
      <c r="IXJ13" s="71"/>
      <c r="IXK13" s="71"/>
      <c r="IXL13" s="71"/>
      <c r="IXM13" s="71"/>
      <c r="IXN13" s="71"/>
      <c r="IXO13" s="71"/>
      <c r="IXP13" s="71"/>
      <c r="IXQ13" s="71"/>
      <c r="IXR13" s="71"/>
      <c r="IXS13" s="71"/>
      <c r="IXT13" s="71"/>
      <c r="IXU13" s="71"/>
      <c r="IXV13" s="71"/>
      <c r="IXW13" s="71"/>
      <c r="IXX13" s="71"/>
      <c r="IXY13" s="71"/>
      <c r="IXZ13" s="71"/>
      <c r="IYA13" s="71"/>
      <c r="IYB13" s="71"/>
      <c r="IYC13" s="71"/>
      <c r="IYD13" s="71"/>
      <c r="IYE13" s="71"/>
      <c r="IYF13" s="71"/>
      <c r="IYG13" s="71"/>
      <c r="IYH13" s="71"/>
      <c r="IYI13" s="71"/>
      <c r="IYJ13" s="71"/>
      <c r="IYK13" s="71"/>
      <c r="IYL13" s="71"/>
      <c r="IYM13" s="71"/>
      <c r="IYN13" s="71"/>
      <c r="IYO13" s="71"/>
      <c r="IYP13" s="71"/>
      <c r="IYQ13" s="71"/>
      <c r="IYR13" s="71"/>
      <c r="IYS13" s="71"/>
      <c r="IYT13" s="71"/>
      <c r="IYU13" s="71"/>
      <c r="IYV13" s="71"/>
      <c r="IYW13" s="71"/>
      <c r="IYX13" s="71"/>
      <c r="IYY13" s="71"/>
      <c r="IYZ13" s="71"/>
      <c r="IZA13" s="71"/>
      <c r="IZB13" s="71"/>
      <c r="IZC13" s="71"/>
      <c r="IZD13" s="71"/>
      <c r="IZE13" s="71"/>
      <c r="IZF13" s="71"/>
      <c r="IZG13" s="71"/>
      <c r="IZH13" s="71"/>
      <c r="IZI13" s="71"/>
      <c r="IZJ13" s="71"/>
      <c r="IZK13" s="71"/>
      <c r="IZL13" s="71"/>
      <c r="IZM13" s="71"/>
      <c r="IZN13" s="71"/>
      <c r="IZO13" s="71"/>
      <c r="IZP13" s="71"/>
      <c r="IZQ13" s="71"/>
      <c r="IZR13" s="71"/>
      <c r="IZS13" s="71"/>
      <c r="IZT13" s="71"/>
      <c r="IZU13" s="71"/>
      <c r="IZV13" s="71"/>
      <c r="IZW13" s="71"/>
      <c r="IZX13" s="71"/>
      <c r="IZY13" s="71"/>
      <c r="IZZ13" s="71"/>
      <c r="JAA13" s="71"/>
      <c r="JAB13" s="71"/>
      <c r="JAC13" s="71"/>
      <c r="JAD13" s="71"/>
      <c r="JAE13" s="71"/>
      <c r="JAF13" s="71"/>
      <c r="JAG13" s="71"/>
      <c r="JAH13" s="71"/>
      <c r="JAI13" s="71"/>
      <c r="JAJ13" s="71"/>
      <c r="JAK13" s="71"/>
      <c r="JAL13" s="71"/>
      <c r="JAM13" s="71"/>
      <c r="JAN13" s="71"/>
      <c r="JAO13" s="71"/>
      <c r="JAP13" s="71"/>
      <c r="JAQ13" s="71"/>
      <c r="JAR13" s="71"/>
      <c r="JAS13" s="71"/>
      <c r="JAT13" s="71"/>
      <c r="JAU13" s="71"/>
      <c r="JAV13" s="71"/>
      <c r="JAW13" s="71"/>
      <c r="JAX13" s="71"/>
      <c r="JAY13" s="71"/>
      <c r="JAZ13" s="71"/>
      <c r="JBA13" s="71"/>
      <c r="JBB13" s="71"/>
      <c r="JBC13" s="71"/>
      <c r="JBD13" s="71"/>
      <c r="JBE13" s="71"/>
      <c r="JBF13" s="71"/>
      <c r="JBG13" s="71"/>
      <c r="JBH13" s="71"/>
      <c r="JBI13" s="71"/>
      <c r="JBJ13" s="71"/>
      <c r="JBK13" s="71"/>
      <c r="JBL13" s="71"/>
      <c r="JBM13" s="71"/>
      <c r="JBN13" s="71"/>
      <c r="JBO13" s="71"/>
      <c r="JBP13" s="71"/>
      <c r="JBQ13" s="71"/>
      <c r="JBR13" s="71"/>
      <c r="JBS13" s="71"/>
      <c r="JBT13" s="71"/>
      <c r="JBU13" s="71"/>
      <c r="JBV13" s="71"/>
      <c r="JBW13" s="71"/>
      <c r="JBX13" s="71"/>
      <c r="JBY13" s="71"/>
      <c r="JBZ13" s="71"/>
      <c r="JCA13" s="71"/>
      <c r="JCB13" s="71"/>
      <c r="JCC13" s="71"/>
      <c r="JCD13" s="71"/>
      <c r="JCE13" s="71"/>
      <c r="JCF13" s="71"/>
      <c r="JCG13" s="71"/>
      <c r="JCH13" s="71"/>
      <c r="JCI13" s="71"/>
      <c r="JCJ13" s="71"/>
      <c r="JCK13" s="71"/>
      <c r="JCL13" s="71"/>
      <c r="JCM13" s="71"/>
      <c r="JCN13" s="71"/>
      <c r="JCO13" s="71"/>
      <c r="JCP13" s="71"/>
      <c r="JCQ13" s="71"/>
      <c r="JCR13" s="71"/>
      <c r="JCS13" s="71"/>
      <c r="JCT13" s="71"/>
      <c r="JCU13" s="71"/>
      <c r="JCV13" s="71"/>
      <c r="JCW13" s="71"/>
      <c r="JCX13" s="71"/>
      <c r="JCY13" s="71"/>
      <c r="JCZ13" s="71"/>
      <c r="JDA13" s="71"/>
      <c r="JDB13" s="71"/>
      <c r="JDC13" s="71"/>
      <c r="JDD13" s="71"/>
      <c r="JDE13" s="71"/>
      <c r="JDF13" s="71"/>
      <c r="JDG13" s="71"/>
      <c r="JDH13" s="71"/>
      <c r="JDI13" s="71"/>
      <c r="JDJ13" s="71"/>
      <c r="JDK13" s="71"/>
      <c r="JDL13" s="71"/>
      <c r="JDM13" s="71"/>
      <c r="JDN13" s="71"/>
      <c r="JDO13" s="71"/>
      <c r="JDP13" s="71"/>
      <c r="JDQ13" s="71"/>
      <c r="JDR13" s="71"/>
      <c r="JDS13" s="71"/>
      <c r="JDT13" s="71"/>
      <c r="JDU13" s="71"/>
      <c r="JDV13" s="71"/>
      <c r="JDW13" s="71"/>
      <c r="JDX13" s="71"/>
      <c r="JDY13" s="71"/>
      <c r="JDZ13" s="71"/>
      <c r="JEA13" s="71"/>
      <c r="JEB13" s="71"/>
      <c r="JEC13" s="71"/>
      <c r="JED13" s="71"/>
      <c r="JEE13" s="71"/>
      <c r="JEF13" s="71"/>
      <c r="JEG13" s="71"/>
      <c r="JEH13" s="71"/>
      <c r="JEI13" s="71"/>
      <c r="JEJ13" s="71"/>
      <c r="JEK13" s="71"/>
      <c r="JEL13" s="71"/>
      <c r="JEM13" s="71"/>
      <c r="JEN13" s="71"/>
      <c r="JEO13" s="71"/>
      <c r="JEP13" s="71"/>
      <c r="JEQ13" s="71"/>
      <c r="JER13" s="71"/>
      <c r="JES13" s="71"/>
      <c r="JET13" s="71"/>
      <c r="JEU13" s="71"/>
      <c r="JEV13" s="71"/>
      <c r="JEW13" s="71"/>
      <c r="JEX13" s="71"/>
      <c r="JEY13" s="71"/>
      <c r="JEZ13" s="71"/>
      <c r="JFA13" s="71"/>
      <c r="JFB13" s="71"/>
      <c r="JFC13" s="71"/>
      <c r="JFD13" s="71"/>
      <c r="JFE13" s="71"/>
      <c r="JFF13" s="71"/>
      <c r="JFG13" s="71"/>
      <c r="JFH13" s="71"/>
      <c r="JFI13" s="71"/>
      <c r="JFJ13" s="71"/>
      <c r="JFK13" s="71"/>
      <c r="JFL13" s="71"/>
      <c r="JFM13" s="71"/>
      <c r="JFN13" s="71"/>
      <c r="JFO13" s="71"/>
      <c r="JFP13" s="71"/>
      <c r="JFQ13" s="71"/>
      <c r="JFR13" s="71"/>
      <c r="JFS13" s="71"/>
      <c r="JFT13" s="71"/>
      <c r="JFU13" s="71"/>
      <c r="JFV13" s="71"/>
      <c r="JFW13" s="71"/>
      <c r="JFX13" s="71"/>
      <c r="JFY13" s="71"/>
      <c r="JFZ13" s="71"/>
      <c r="JGA13" s="71"/>
      <c r="JGB13" s="71"/>
      <c r="JGC13" s="71"/>
      <c r="JGD13" s="71"/>
      <c r="JGE13" s="71"/>
      <c r="JGF13" s="71"/>
      <c r="JGG13" s="71"/>
      <c r="JGH13" s="71"/>
      <c r="JGI13" s="71"/>
      <c r="JGJ13" s="71"/>
      <c r="JGK13" s="71"/>
      <c r="JGL13" s="71"/>
      <c r="JGM13" s="71"/>
      <c r="JGN13" s="71"/>
      <c r="JGO13" s="71"/>
      <c r="JGP13" s="71"/>
      <c r="JGQ13" s="71"/>
      <c r="JGR13" s="71"/>
      <c r="JGS13" s="71"/>
      <c r="JGT13" s="71"/>
      <c r="JGU13" s="71"/>
      <c r="JGV13" s="71"/>
      <c r="JGW13" s="71"/>
      <c r="JGX13" s="71"/>
      <c r="JGY13" s="71"/>
      <c r="JGZ13" s="71"/>
      <c r="JHA13" s="71"/>
      <c r="JHB13" s="71"/>
      <c r="JHC13" s="71"/>
      <c r="JHD13" s="71"/>
      <c r="JHE13" s="71"/>
      <c r="JHF13" s="71"/>
      <c r="JHG13" s="71"/>
      <c r="JHH13" s="71"/>
      <c r="JHI13" s="71"/>
      <c r="JHJ13" s="71"/>
      <c r="JHK13" s="71"/>
      <c r="JHL13" s="71"/>
      <c r="JHM13" s="71"/>
      <c r="JHN13" s="71"/>
      <c r="JHO13" s="71"/>
      <c r="JHP13" s="71"/>
      <c r="JHQ13" s="71"/>
      <c r="JHR13" s="71"/>
      <c r="JHS13" s="71"/>
      <c r="JHT13" s="71"/>
      <c r="JHU13" s="71"/>
      <c r="JHV13" s="71"/>
      <c r="JHW13" s="71"/>
      <c r="JHX13" s="71"/>
      <c r="JHY13" s="71"/>
      <c r="JHZ13" s="71"/>
      <c r="JIA13" s="71"/>
      <c r="JIB13" s="71"/>
      <c r="JIC13" s="71"/>
      <c r="JID13" s="71"/>
      <c r="JIE13" s="71"/>
      <c r="JIF13" s="71"/>
      <c r="JIG13" s="71"/>
      <c r="JIH13" s="71"/>
      <c r="JII13" s="71"/>
      <c r="JIJ13" s="71"/>
      <c r="JIK13" s="71"/>
      <c r="JIL13" s="71"/>
      <c r="JIM13" s="71"/>
      <c r="JIN13" s="71"/>
      <c r="JIO13" s="71"/>
      <c r="JIP13" s="71"/>
      <c r="JIQ13" s="71"/>
      <c r="JIR13" s="71"/>
      <c r="JIS13" s="71"/>
      <c r="JIT13" s="71"/>
      <c r="JIU13" s="71"/>
      <c r="JIV13" s="71"/>
      <c r="JIW13" s="71"/>
      <c r="JIX13" s="71"/>
      <c r="JIY13" s="71"/>
      <c r="JIZ13" s="71"/>
      <c r="JJA13" s="71"/>
      <c r="JJB13" s="71"/>
      <c r="JJC13" s="71"/>
      <c r="JJD13" s="71"/>
      <c r="JJE13" s="71"/>
      <c r="JJF13" s="71"/>
      <c r="JJG13" s="71"/>
      <c r="JJH13" s="71"/>
      <c r="JJI13" s="71"/>
      <c r="JJJ13" s="71"/>
      <c r="JJK13" s="71"/>
      <c r="JJL13" s="71"/>
      <c r="JJM13" s="71"/>
      <c r="JJN13" s="71"/>
      <c r="JJO13" s="71"/>
      <c r="JJP13" s="71"/>
      <c r="JJQ13" s="71"/>
      <c r="JJR13" s="71"/>
      <c r="JJS13" s="71"/>
      <c r="JJT13" s="71"/>
      <c r="JJU13" s="71"/>
      <c r="JJV13" s="71"/>
      <c r="JJW13" s="71"/>
      <c r="JJX13" s="71"/>
      <c r="JJY13" s="71"/>
      <c r="JJZ13" s="71"/>
      <c r="JKA13" s="71"/>
      <c r="JKB13" s="71"/>
      <c r="JKC13" s="71"/>
      <c r="JKD13" s="71"/>
      <c r="JKE13" s="71"/>
      <c r="JKF13" s="71"/>
      <c r="JKG13" s="71"/>
      <c r="JKH13" s="71"/>
      <c r="JKI13" s="71"/>
      <c r="JKJ13" s="71"/>
      <c r="JKK13" s="71"/>
      <c r="JKL13" s="71"/>
      <c r="JKM13" s="71"/>
      <c r="JKN13" s="71"/>
      <c r="JKO13" s="71"/>
      <c r="JKP13" s="71"/>
      <c r="JKQ13" s="71"/>
      <c r="JKR13" s="71"/>
      <c r="JKS13" s="71"/>
      <c r="JKT13" s="71"/>
      <c r="JKU13" s="71"/>
      <c r="JKV13" s="71"/>
      <c r="JKW13" s="71"/>
      <c r="JKX13" s="71"/>
      <c r="JKY13" s="71"/>
      <c r="JKZ13" s="71"/>
      <c r="JLA13" s="71"/>
      <c r="JLB13" s="71"/>
      <c r="JLC13" s="71"/>
      <c r="JLD13" s="71"/>
      <c r="JLE13" s="71"/>
      <c r="JLF13" s="71"/>
      <c r="JLG13" s="71"/>
      <c r="JLH13" s="71"/>
      <c r="JLI13" s="71"/>
      <c r="JLJ13" s="71"/>
      <c r="JLK13" s="71"/>
      <c r="JLL13" s="71"/>
      <c r="JLM13" s="71"/>
      <c r="JLN13" s="71"/>
      <c r="JLO13" s="71"/>
      <c r="JLP13" s="71"/>
      <c r="JLQ13" s="71"/>
      <c r="JLR13" s="71"/>
      <c r="JLS13" s="71"/>
      <c r="JLT13" s="71"/>
      <c r="JLU13" s="71"/>
      <c r="JLV13" s="71"/>
      <c r="JLW13" s="71"/>
      <c r="JLX13" s="71"/>
      <c r="JLY13" s="71"/>
      <c r="JLZ13" s="71"/>
      <c r="JMA13" s="71"/>
      <c r="JMB13" s="71"/>
      <c r="JMC13" s="71"/>
      <c r="JMD13" s="71"/>
      <c r="JME13" s="71"/>
      <c r="JMF13" s="71"/>
      <c r="JMG13" s="71"/>
      <c r="JMH13" s="71"/>
      <c r="JMI13" s="71"/>
      <c r="JMJ13" s="71"/>
      <c r="JMK13" s="71"/>
      <c r="JML13" s="71"/>
      <c r="JMM13" s="71"/>
      <c r="JMN13" s="71"/>
      <c r="JMO13" s="71"/>
      <c r="JMP13" s="71"/>
      <c r="JMQ13" s="71"/>
      <c r="JMR13" s="71"/>
      <c r="JMS13" s="71"/>
      <c r="JMT13" s="71"/>
      <c r="JMU13" s="71"/>
      <c r="JMV13" s="71"/>
      <c r="JMW13" s="71"/>
      <c r="JMX13" s="71"/>
      <c r="JMY13" s="71"/>
      <c r="JMZ13" s="71"/>
      <c r="JNA13" s="71"/>
      <c r="JNB13" s="71"/>
      <c r="JNC13" s="71"/>
      <c r="JND13" s="71"/>
      <c r="JNE13" s="71"/>
      <c r="JNF13" s="71"/>
      <c r="JNG13" s="71"/>
      <c r="JNH13" s="71"/>
      <c r="JNI13" s="71"/>
      <c r="JNJ13" s="71"/>
      <c r="JNK13" s="71"/>
      <c r="JNL13" s="71"/>
      <c r="JNM13" s="71"/>
      <c r="JNN13" s="71"/>
      <c r="JNO13" s="71"/>
      <c r="JNP13" s="71"/>
      <c r="JNQ13" s="71"/>
      <c r="JNR13" s="71"/>
      <c r="JNS13" s="71"/>
      <c r="JNT13" s="71"/>
      <c r="JNU13" s="71"/>
      <c r="JNV13" s="71"/>
      <c r="JNW13" s="71"/>
      <c r="JNX13" s="71"/>
      <c r="JNY13" s="71"/>
      <c r="JNZ13" s="71"/>
      <c r="JOA13" s="71"/>
      <c r="JOB13" s="71"/>
      <c r="JOC13" s="71"/>
      <c r="JOD13" s="71"/>
      <c r="JOE13" s="71"/>
      <c r="JOF13" s="71"/>
      <c r="JOG13" s="71"/>
      <c r="JOH13" s="71"/>
      <c r="JOI13" s="71"/>
      <c r="JOJ13" s="71"/>
      <c r="JOK13" s="71"/>
      <c r="JOL13" s="71"/>
      <c r="JOM13" s="71"/>
      <c r="JON13" s="71"/>
      <c r="JOO13" s="71"/>
      <c r="JOP13" s="71"/>
      <c r="JOQ13" s="71"/>
      <c r="JOR13" s="71"/>
      <c r="JOS13" s="71"/>
      <c r="JOT13" s="71"/>
      <c r="JOU13" s="71"/>
      <c r="JOV13" s="71"/>
      <c r="JOW13" s="71"/>
      <c r="JOX13" s="71"/>
      <c r="JOY13" s="71"/>
      <c r="JOZ13" s="71"/>
      <c r="JPA13" s="71"/>
      <c r="JPB13" s="71"/>
      <c r="JPC13" s="71"/>
      <c r="JPD13" s="71"/>
      <c r="JPE13" s="71"/>
      <c r="JPF13" s="71"/>
      <c r="JPG13" s="71"/>
      <c r="JPH13" s="71"/>
      <c r="JPI13" s="71"/>
      <c r="JPJ13" s="71"/>
      <c r="JPK13" s="71"/>
      <c r="JPL13" s="71"/>
      <c r="JPM13" s="71"/>
      <c r="JPN13" s="71"/>
      <c r="JPO13" s="71"/>
      <c r="JPP13" s="71"/>
      <c r="JPQ13" s="71"/>
      <c r="JPR13" s="71"/>
      <c r="JPS13" s="71"/>
      <c r="JPT13" s="71"/>
      <c r="JPU13" s="71"/>
      <c r="JPV13" s="71"/>
      <c r="JPW13" s="71"/>
      <c r="JPX13" s="71"/>
      <c r="JPY13" s="71"/>
      <c r="JPZ13" s="71"/>
      <c r="JQA13" s="71"/>
      <c r="JQB13" s="71"/>
      <c r="JQC13" s="71"/>
      <c r="JQD13" s="71"/>
      <c r="JQE13" s="71"/>
      <c r="JQF13" s="71"/>
      <c r="JQG13" s="71"/>
      <c r="JQH13" s="71"/>
      <c r="JQI13" s="71"/>
      <c r="JQJ13" s="71"/>
      <c r="JQK13" s="71"/>
      <c r="JQL13" s="71"/>
      <c r="JQM13" s="71"/>
      <c r="JQN13" s="71"/>
      <c r="JQO13" s="71"/>
      <c r="JQP13" s="71"/>
      <c r="JQQ13" s="71"/>
      <c r="JQR13" s="71"/>
      <c r="JQS13" s="71"/>
      <c r="JQT13" s="71"/>
      <c r="JQU13" s="71"/>
      <c r="JQV13" s="71"/>
      <c r="JQW13" s="71"/>
      <c r="JQX13" s="71"/>
      <c r="JQY13" s="71"/>
      <c r="JQZ13" s="71"/>
      <c r="JRA13" s="71"/>
      <c r="JRB13" s="71"/>
      <c r="JRC13" s="71"/>
      <c r="JRD13" s="71"/>
      <c r="JRE13" s="71"/>
      <c r="JRF13" s="71"/>
      <c r="JRG13" s="71"/>
      <c r="JRH13" s="71"/>
      <c r="JRI13" s="71"/>
      <c r="JRJ13" s="71"/>
      <c r="JRK13" s="71"/>
      <c r="JRL13" s="71"/>
      <c r="JRM13" s="71"/>
      <c r="JRN13" s="71"/>
      <c r="JRO13" s="71"/>
      <c r="JRP13" s="71"/>
      <c r="JRQ13" s="71"/>
      <c r="JRR13" s="71"/>
      <c r="JRS13" s="71"/>
      <c r="JRT13" s="71"/>
      <c r="JRU13" s="71"/>
      <c r="JRV13" s="71"/>
      <c r="JRW13" s="71"/>
      <c r="JRX13" s="71"/>
      <c r="JRY13" s="71"/>
      <c r="JRZ13" s="71"/>
      <c r="JSA13" s="71"/>
      <c r="JSB13" s="71"/>
      <c r="JSC13" s="71"/>
      <c r="JSD13" s="71"/>
      <c r="JSE13" s="71"/>
      <c r="JSF13" s="71"/>
      <c r="JSG13" s="71"/>
      <c r="JSH13" s="71"/>
      <c r="JSI13" s="71"/>
      <c r="JSJ13" s="71"/>
      <c r="JSK13" s="71"/>
      <c r="JSL13" s="71"/>
      <c r="JSM13" s="71"/>
      <c r="JSN13" s="71"/>
      <c r="JSO13" s="71"/>
      <c r="JSP13" s="71"/>
      <c r="JSQ13" s="71"/>
      <c r="JSR13" s="71"/>
      <c r="JSS13" s="71"/>
      <c r="JST13" s="71"/>
      <c r="JSU13" s="71"/>
      <c r="JSV13" s="71"/>
      <c r="JSW13" s="71"/>
      <c r="JSX13" s="71"/>
      <c r="JSY13" s="71"/>
      <c r="JSZ13" s="71"/>
      <c r="JTA13" s="71"/>
      <c r="JTB13" s="71"/>
      <c r="JTC13" s="71"/>
      <c r="JTD13" s="71"/>
      <c r="JTE13" s="71"/>
      <c r="JTF13" s="71"/>
      <c r="JTG13" s="71"/>
      <c r="JTH13" s="71"/>
      <c r="JTI13" s="71"/>
      <c r="JTJ13" s="71"/>
      <c r="JTK13" s="71"/>
      <c r="JTL13" s="71"/>
      <c r="JTM13" s="71"/>
      <c r="JTN13" s="71"/>
      <c r="JTO13" s="71"/>
      <c r="JTP13" s="71"/>
      <c r="JTQ13" s="71"/>
      <c r="JTR13" s="71"/>
      <c r="JTS13" s="71"/>
      <c r="JTT13" s="71"/>
      <c r="JTU13" s="71"/>
      <c r="JTV13" s="71"/>
      <c r="JTW13" s="71"/>
      <c r="JTX13" s="71"/>
      <c r="JTY13" s="71"/>
      <c r="JTZ13" s="71"/>
      <c r="JUA13" s="71"/>
      <c r="JUB13" s="71"/>
      <c r="JUC13" s="71"/>
      <c r="JUD13" s="71"/>
      <c r="JUE13" s="71"/>
      <c r="JUF13" s="71"/>
      <c r="JUG13" s="71"/>
      <c r="JUH13" s="71"/>
      <c r="JUI13" s="71"/>
      <c r="JUJ13" s="71"/>
      <c r="JUK13" s="71"/>
      <c r="JUL13" s="71"/>
      <c r="JUM13" s="71"/>
      <c r="JUN13" s="71"/>
      <c r="JUO13" s="71"/>
      <c r="JUP13" s="71"/>
      <c r="JUQ13" s="71"/>
      <c r="JUR13" s="71"/>
      <c r="JUS13" s="71"/>
      <c r="JUT13" s="71"/>
      <c r="JUU13" s="71"/>
      <c r="JUV13" s="71"/>
      <c r="JUW13" s="71"/>
      <c r="JUX13" s="71"/>
      <c r="JUY13" s="71"/>
      <c r="JUZ13" s="71"/>
      <c r="JVA13" s="71"/>
      <c r="JVB13" s="71"/>
      <c r="JVC13" s="71"/>
      <c r="JVD13" s="71"/>
      <c r="JVE13" s="71"/>
      <c r="JVF13" s="71"/>
      <c r="JVG13" s="71"/>
      <c r="JVH13" s="71"/>
      <c r="JVI13" s="71"/>
      <c r="JVJ13" s="71"/>
      <c r="JVK13" s="71"/>
      <c r="JVL13" s="71"/>
      <c r="JVM13" s="71"/>
      <c r="JVN13" s="71"/>
      <c r="JVO13" s="71"/>
      <c r="JVP13" s="71"/>
      <c r="JVQ13" s="71"/>
      <c r="JVR13" s="71"/>
      <c r="JVS13" s="71"/>
      <c r="JVT13" s="71"/>
      <c r="JVU13" s="71"/>
      <c r="JVV13" s="71"/>
      <c r="JVW13" s="71"/>
      <c r="JVX13" s="71"/>
      <c r="JVY13" s="71"/>
      <c r="JVZ13" s="71"/>
      <c r="JWA13" s="71"/>
      <c r="JWB13" s="71"/>
      <c r="JWC13" s="71"/>
      <c r="JWD13" s="71"/>
      <c r="JWE13" s="71"/>
      <c r="JWF13" s="71"/>
      <c r="JWG13" s="71"/>
      <c r="JWH13" s="71"/>
      <c r="JWI13" s="71"/>
      <c r="JWJ13" s="71"/>
      <c r="JWK13" s="71"/>
      <c r="JWL13" s="71"/>
      <c r="JWM13" s="71"/>
      <c r="JWN13" s="71"/>
      <c r="JWO13" s="71"/>
      <c r="JWP13" s="71"/>
      <c r="JWQ13" s="71"/>
      <c r="JWR13" s="71"/>
      <c r="JWS13" s="71"/>
      <c r="JWT13" s="71"/>
      <c r="JWU13" s="71"/>
      <c r="JWV13" s="71"/>
      <c r="JWW13" s="71"/>
      <c r="JWX13" s="71"/>
      <c r="JWY13" s="71"/>
      <c r="JWZ13" s="71"/>
      <c r="JXA13" s="71"/>
      <c r="JXB13" s="71"/>
      <c r="JXC13" s="71"/>
      <c r="JXD13" s="71"/>
      <c r="JXE13" s="71"/>
      <c r="JXF13" s="71"/>
      <c r="JXG13" s="71"/>
      <c r="JXH13" s="71"/>
      <c r="JXI13" s="71"/>
      <c r="JXJ13" s="71"/>
      <c r="JXK13" s="71"/>
      <c r="JXL13" s="71"/>
      <c r="JXM13" s="71"/>
      <c r="JXN13" s="71"/>
      <c r="JXO13" s="71"/>
      <c r="JXP13" s="71"/>
      <c r="JXQ13" s="71"/>
      <c r="JXR13" s="71"/>
      <c r="JXS13" s="71"/>
      <c r="JXT13" s="71"/>
      <c r="JXU13" s="71"/>
      <c r="JXV13" s="71"/>
      <c r="JXW13" s="71"/>
      <c r="JXX13" s="71"/>
      <c r="JXY13" s="71"/>
      <c r="JXZ13" s="71"/>
      <c r="JYA13" s="71"/>
      <c r="JYB13" s="71"/>
      <c r="JYC13" s="71"/>
      <c r="JYD13" s="71"/>
      <c r="JYE13" s="71"/>
      <c r="JYF13" s="71"/>
      <c r="JYG13" s="71"/>
      <c r="JYH13" s="71"/>
      <c r="JYI13" s="71"/>
      <c r="JYJ13" s="71"/>
      <c r="JYK13" s="71"/>
      <c r="JYL13" s="71"/>
      <c r="JYM13" s="71"/>
      <c r="JYN13" s="71"/>
      <c r="JYO13" s="71"/>
      <c r="JYP13" s="71"/>
      <c r="JYQ13" s="71"/>
      <c r="JYR13" s="71"/>
      <c r="JYS13" s="71"/>
      <c r="JYT13" s="71"/>
      <c r="JYU13" s="71"/>
      <c r="JYV13" s="71"/>
      <c r="JYW13" s="71"/>
      <c r="JYX13" s="71"/>
      <c r="JYY13" s="71"/>
      <c r="JYZ13" s="71"/>
      <c r="JZA13" s="71"/>
      <c r="JZB13" s="71"/>
      <c r="JZC13" s="71"/>
      <c r="JZD13" s="71"/>
      <c r="JZE13" s="71"/>
      <c r="JZF13" s="71"/>
      <c r="JZG13" s="71"/>
      <c r="JZH13" s="71"/>
      <c r="JZI13" s="71"/>
      <c r="JZJ13" s="71"/>
      <c r="JZK13" s="71"/>
      <c r="JZL13" s="71"/>
      <c r="JZM13" s="71"/>
      <c r="JZN13" s="71"/>
      <c r="JZO13" s="71"/>
      <c r="JZP13" s="71"/>
      <c r="JZQ13" s="71"/>
      <c r="JZR13" s="71"/>
      <c r="JZS13" s="71"/>
      <c r="JZT13" s="71"/>
      <c r="JZU13" s="71"/>
      <c r="JZV13" s="71"/>
      <c r="JZW13" s="71"/>
      <c r="JZX13" s="71"/>
      <c r="JZY13" s="71"/>
      <c r="JZZ13" s="71"/>
      <c r="KAA13" s="71"/>
      <c r="KAB13" s="71"/>
      <c r="KAC13" s="71"/>
      <c r="KAD13" s="71"/>
      <c r="KAE13" s="71"/>
      <c r="KAF13" s="71"/>
      <c r="KAG13" s="71"/>
      <c r="KAH13" s="71"/>
      <c r="KAI13" s="71"/>
      <c r="KAJ13" s="71"/>
      <c r="KAK13" s="71"/>
      <c r="KAL13" s="71"/>
      <c r="KAM13" s="71"/>
      <c r="KAN13" s="71"/>
      <c r="KAO13" s="71"/>
      <c r="KAP13" s="71"/>
      <c r="KAQ13" s="71"/>
      <c r="KAR13" s="71"/>
      <c r="KAS13" s="71"/>
      <c r="KAT13" s="71"/>
      <c r="KAU13" s="71"/>
      <c r="KAV13" s="71"/>
      <c r="KAW13" s="71"/>
      <c r="KAX13" s="71"/>
      <c r="KAY13" s="71"/>
      <c r="KAZ13" s="71"/>
      <c r="KBA13" s="71"/>
      <c r="KBB13" s="71"/>
      <c r="KBC13" s="71"/>
      <c r="KBD13" s="71"/>
      <c r="KBE13" s="71"/>
      <c r="KBF13" s="71"/>
      <c r="KBG13" s="71"/>
      <c r="KBH13" s="71"/>
      <c r="KBI13" s="71"/>
      <c r="KBJ13" s="71"/>
      <c r="KBK13" s="71"/>
      <c r="KBL13" s="71"/>
      <c r="KBM13" s="71"/>
      <c r="KBN13" s="71"/>
      <c r="KBO13" s="71"/>
      <c r="KBP13" s="71"/>
      <c r="KBQ13" s="71"/>
      <c r="KBR13" s="71"/>
      <c r="KBS13" s="71"/>
      <c r="KBT13" s="71"/>
      <c r="KBU13" s="71"/>
      <c r="KBV13" s="71"/>
      <c r="KBW13" s="71"/>
      <c r="KBX13" s="71"/>
      <c r="KBY13" s="71"/>
      <c r="KBZ13" s="71"/>
      <c r="KCA13" s="71"/>
      <c r="KCB13" s="71"/>
      <c r="KCC13" s="71"/>
      <c r="KCD13" s="71"/>
      <c r="KCE13" s="71"/>
      <c r="KCF13" s="71"/>
      <c r="KCG13" s="71"/>
      <c r="KCH13" s="71"/>
      <c r="KCI13" s="71"/>
      <c r="KCJ13" s="71"/>
      <c r="KCK13" s="71"/>
      <c r="KCL13" s="71"/>
      <c r="KCM13" s="71"/>
      <c r="KCN13" s="71"/>
      <c r="KCO13" s="71"/>
      <c r="KCP13" s="71"/>
      <c r="KCQ13" s="71"/>
      <c r="KCR13" s="71"/>
      <c r="KCS13" s="71"/>
      <c r="KCT13" s="71"/>
      <c r="KCU13" s="71"/>
      <c r="KCV13" s="71"/>
      <c r="KCW13" s="71"/>
      <c r="KCX13" s="71"/>
      <c r="KCY13" s="71"/>
      <c r="KCZ13" s="71"/>
      <c r="KDA13" s="71"/>
      <c r="KDB13" s="71"/>
      <c r="KDC13" s="71"/>
      <c r="KDD13" s="71"/>
      <c r="KDE13" s="71"/>
      <c r="KDF13" s="71"/>
      <c r="KDG13" s="71"/>
      <c r="KDH13" s="71"/>
      <c r="KDI13" s="71"/>
      <c r="KDJ13" s="71"/>
      <c r="KDK13" s="71"/>
      <c r="KDL13" s="71"/>
      <c r="KDM13" s="71"/>
      <c r="KDN13" s="71"/>
      <c r="KDO13" s="71"/>
      <c r="KDP13" s="71"/>
      <c r="KDQ13" s="71"/>
      <c r="KDR13" s="71"/>
      <c r="KDS13" s="71"/>
      <c r="KDT13" s="71"/>
      <c r="KDU13" s="71"/>
      <c r="KDV13" s="71"/>
      <c r="KDW13" s="71"/>
      <c r="KDX13" s="71"/>
      <c r="KDY13" s="71"/>
      <c r="KDZ13" s="71"/>
      <c r="KEA13" s="71"/>
      <c r="KEB13" s="71"/>
      <c r="KEC13" s="71"/>
      <c r="KED13" s="71"/>
      <c r="KEE13" s="71"/>
      <c r="KEF13" s="71"/>
      <c r="KEG13" s="71"/>
      <c r="KEH13" s="71"/>
      <c r="KEI13" s="71"/>
      <c r="KEJ13" s="71"/>
      <c r="KEK13" s="71"/>
      <c r="KEL13" s="71"/>
      <c r="KEM13" s="71"/>
      <c r="KEN13" s="71"/>
      <c r="KEO13" s="71"/>
      <c r="KEP13" s="71"/>
      <c r="KEQ13" s="71"/>
      <c r="KER13" s="71"/>
      <c r="KES13" s="71"/>
      <c r="KET13" s="71"/>
      <c r="KEU13" s="71"/>
      <c r="KEV13" s="71"/>
      <c r="KEW13" s="71"/>
      <c r="KEX13" s="71"/>
      <c r="KEY13" s="71"/>
      <c r="KEZ13" s="71"/>
      <c r="KFA13" s="71"/>
      <c r="KFB13" s="71"/>
      <c r="KFC13" s="71"/>
      <c r="KFD13" s="71"/>
      <c r="KFE13" s="71"/>
      <c r="KFF13" s="71"/>
      <c r="KFG13" s="71"/>
      <c r="KFH13" s="71"/>
      <c r="KFI13" s="71"/>
      <c r="KFJ13" s="71"/>
      <c r="KFK13" s="71"/>
      <c r="KFL13" s="71"/>
      <c r="KFM13" s="71"/>
      <c r="KFN13" s="71"/>
      <c r="KFO13" s="71"/>
      <c r="KFP13" s="71"/>
      <c r="KFQ13" s="71"/>
      <c r="KFR13" s="71"/>
      <c r="KFS13" s="71"/>
      <c r="KFT13" s="71"/>
      <c r="KFU13" s="71"/>
      <c r="KFV13" s="71"/>
      <c r="KFW13" s="71"/>
      <c r="KFX13" s="71"/>
      <c r="KFY13" s="71"/>
      <c r="KFZ13" s="71"/>
      <c r="KGA13" s="71"/>
      <c r="KGB13" s="71"/>
      <c r="KGC13" s="71"/>
      <c r="KGD13" s="71"/>
      <c r="KGE13" s="71"/>
      <c r="KGF13" s="71"/>
      <c r="KGG13" s="71"/>
      <c r="KGH13" s="71"/>
      <c r="KGI13" s="71"/>
      <c r="KGJ13" s="71"/>
      <c r="KGK13" s="71"/>
      <c r="KGL13" s="71"/>
      <c r="KGM13" s="71"/>
      <c r="KGN13" s="71"/>
      <c r="KGO13" s="71"/>
      <c r="KGP13" s="71"/>
      <c r="KGQ13" s="71"/>
      <c r="KGR13" s="71"/>
      <c r="KGS13" s="71"/>
      <c r="KGT13" s="71"/>
      <c r="KGU13" s="71"/>
      <c r="KGV13" s="71"/>
      <c r="KGW13" s="71"/>
      <c r="KGX13" s="71"/>
      <c r="KGY13" s="71"/>
      <c r="KGZ13" s="71"/>
      <c r="KHA13" s="71"/>
      <c r="KHB13" s="71"/>
      <c r="KHC13" s="71"/>
      <c r="KHD13" s="71"/>
      <c r="KHE13" s="71"/>
      <c r="KHF13" s="71"/>
      <c r="KHG13" s="71"/>
      <c r="KHH13" s="71"/>
      <c r="KHI13" s="71"/>
      <c r="KHJ13" s="71"/>
      <c r="KHK13" s="71"/>
      <c r="KHL13" s="71"/>
      <c r="KHM13" s="71"/>
      <c r="KHN13" s="71"/>
      <c r="KHO13" s="71"/>
      <c r="KHP13" s="71"/>
      <c r="KHQ13" s="71"/>
      <c r="KHR13" s="71"/>
      <c r="KHS13" s="71"/>
      <c r="KHT13" s="71"/>
      <c r="KHU13" s="71"/>
      <c r="KHV13" s="71"/>
      <c r="KHW13" s="71"/>
      <c r="KHX13" s="71"/>
      <c r="KHY13" s="71"/>
      <c r="KHZ13" s="71"/>
      <c r="KIA13" s="71"/>
      <c r="KIB13" s="71"/>
      <c r="KIC13" s="71"/>
      <c r="KID13" s="71"/>
      <c r="KIE13" s="71"/>
      <c r="KIF13" s="71"/>
      <c r="KIG13" s="71"/>
      <c r="KIH13" s="71"/>
      <c r="KII13" s="71"/>
      <c r="KIJ13" s="71"/>
      <c r="KIK13" s="71"/>
      <c r="KIL13" s="71"/>
      <c r="KIM13" s="71"/>
      <c r="KIN13" s="71"/>
      <c r="KIO13" s="71"/>
      <c r="KIP13" s="71"/>
      <c r="KIQ13" s="71"/>
      <c r="KIR13" s="71"/>
      <c r="KIS13" s="71"/>
      <c r="KIT13" s="71"/>
      <c r="KIU13" s="71"/>
      <c r="KIV13" s="71"/>
      <c r="KIW13" s="71"/>
      <c r="KIX13" s="71"/>
      <c r="KIY13" s="71"/>
      <c r="KIZ13" s="71"/>
      <c r="KJA13" s="71"/>
      <c r="KJB13" s="71"/>
      <c r="KJC13" s="71"/>
      <c r="KJD13" s="71"/>
      <c r="KJE13" s="71"/>
      <c r="KJF13" s="71"/>
      <c r="KJG13" s="71"/>
      <c r="KJH13" s="71"/>
      <c r="KJI13" s="71"/>
      <c r="KJJ13" s="71"/>
      <c r="KJK13" s="71"/>
      <c r="KJL13" s="71"/>
      <c r="KJM13" s="71"/>
      <c r="KJN13" s="71"/>
      <c r="KJO13" s="71"/>
      <c r="KJP13" s="71"/>
      <c r="KJQ13" s="71"/>
      <c r="KJR13" s="71"/>
      <c r="KJS13" s="71"/>
      <c r="KJT13" s="71"/>
      <c r="KJU13" s="71"/>
      <c r="KJV13" s="71"/>
      <c r="KJW13" s="71"/>
      <c r="KJX13" s="71"/>
      <c r="KJY13" s="71"/>
      <c r="KJZ13" s="71"/>
      <c r="KKA13" s="71"/>
      <c r="KKB13" s="71"/>
      <c r="KKC13" s="71"/>
      <c r="KKD13" s="71"/>
      <c r="KKE13" s="71"/>
      <c r="KKF13" s="71"/>
      <c r="KKG13" s="71"/>
      <c r="KKH13" s="71"/>
      <c r="KKI13" s="71"/>
      <c r="KKJ13" s="71"/>
      <c r="KKK13" s="71"/>
      <c r="KKL13" s="71"/>
      <c r="KKM13" s="71"/>
      <c r="KKN13" s="71"/>
      <c r="KKO13" s="71"/>
      <c r="KKP13" s="71"/>
      <c r="KKQ13" s="71"/>
      <c r="KKR13" s="71"/>
      <c r="KKS13" s="71"/>
      <c r="KKT13" s="71"/>
      <c r="KKU13" s="71"/>
      <c r="KKV13" s="71"/>
      <c r="KKW13" s="71"/>
      <c r="KKX13" s="71"/>
      <c r="KKY13" s="71"/>
      <c r="KKZ13" s="71"/>
      <c r="KLA13" s="71"/>
      <c r="KLB13" s="71"/>
      <c r="KLC13" s="71"/>
      <c r="KLD13" s="71"/>
      <c r="KLE13" s="71"/>
      <c r="KLF13" s="71"/>
      <c r="KLG13" s="71"/>
      <c r="KLH13" s="71"/>
      <c r="KLI13" s="71"/>
      <c r="KLJ13" s="71"/>
      <c r="KLK13" s="71"/>
      <c r="KLL13" s="71"/>
      <c r="KLM13" s="71"/>
      <c r="KLN13" s="71"/>
      <c r="KLO13" s="71"/>
      <c r="KLP13" s="71"/>
      <c r="KLQ13" s="71"/>
      <c r="KLR13" s="71"/>
      <c r="KLS13" s="71"/>
      <c r="KLT13" s="71"/>
      <c r="KLU13" s="71"/>
      <c r="KLV13" s="71"/>
      <c r="KLW13" s="71"/>
      <c r="KLX13" s="71"/>
      <c r="KLY13" s="71"/>
      <c r="KLZ13" s="71"/>
      <c r="KMA13" s="71"/>
      <c r="KMB13" s="71"/>
      <c r="KMC13" s="71"/>
      <c r="KMD13" s="71"/>
      <c r="KME13" s="71"/>
      <c r="KMF13" s="71"/>
      <c r="KMG13" s="71"/>
      <c r="KMH13" s="71"/>
      <c r="KMI13" s="71"/>
      <c r="KMJ13" s="71"/>
      <c r="KMK13" s="71"/>
      <c r="KML13" s="71"/>
      <c r="KMM13" s="71"/>
      <c r="KMN13" s="71"/>
      <c r="KMO13" s="71"/>
      <c r="KMP13" s="71"/>
      <c r="KMQ13" s="71"/>
      <c r="KMR13" s="71"/>
      <c r="KMS13" s="71"/>
      <c r="KMT13" s="71"/>
      <c r="KMU13" s="71"/>
      <c r="KMV13" s="71"/>
      <c r="KMW13" s="71"/>
      <c r="KMX13" s="71"/>
      <c r="KMY13" s="71"/>
      <c r="KMZ13" s="71"/>
      <c r="KNA13" s="71"/>
      <c r="KNB13" s="71"/>
      <c r="KNC13" s="71"/>
      <c r="KND13" s="71"/>
      <c r="KNE13" s="71"/>
      <c r="KNF13" s="71"/>
      <c r="KNG13" s="71"/>
      <c r="KNH13" s="71"/>
      <c r="KNI13" s="71"/>
      <c r="KNJ13" s="71"/>
      <c r="KNK13" s="71"/>
      <c r="KNL13" s="71"/>
      <c r="KNM13" s="71"/>
      <c r="KNN13" s="71"/>
      <c r="KNO13" s="71"/>
      <c r="KNP13" s="71"/>
      <c r="KNQ13" s="71"/>
      <c r="KNR13" s="71"/>
      <c r="KNS13" s="71"/>
      <c r="KNT13" s="71"/>
      <c r="KNU13" s="71"/>
      <c r="KNV13" s="71"/>
      <c r="KNW13" s="71"/>
      <c r="KNX13" s="71"/>
      <c r="KNY13" s="71"/>
      <c r="KNZ13" s="71"/>
      <c r="KOA13" s="71"/>
      <c r="KOB13" s="71"/>
      <c r="KOC13" s="71"/>
      <c r="KOD13" s="71"/>
      <c r="KOE13" s="71"/>
      <c r="KOF13" s="71"/>
      <c r="KOG13" s="71"/>
      <c r="KOH13" s="71"/>
      <c r="KOI13" s="71"/>
      <c r="KOJ13" s="71"/>
      <c r="KOK13" s="71"/>
      <c r="KOL13" s="71"/>
      <c r="KOM13" s="71"/>
      <c r="KON13" s="71"/>
      <c r="KOO13" s="71"/>
      <c r="KOP13" s="71"/>
      <c r="KOQ13" s="71"/>
      <c r="KOR13" s="71"/>
      <c r="KOS13" s="71"/>
      <c r="KOT13" s="71"/>
      <c r="KOU13" s="71"/>
      <c r="KOV13" s="71"/>
      <c r="KOW13" s="71"/>
      <c r="KOX13" s="71"/>
      <c r="KOY13" s="71"/>
      <c r="KOZ13" s="71"/>
      <c r="KPA13" s="71"/>
      <c r="KPB13" s="71"/>
      <c r="KPC13" s="71"/>
      <c r="KPD13" s="71"/>
      <c r="KPE13" s="71"/>
      <c r="KPF13" s="71"/>
      <c r="KPG13" s="71"/>
      <c r="KPH13" s="71"/>
      <c r="KPI13" s="71"/>
      <c r="KPJ13" s="71"/>
      <c r="KPK13" s="71"/>
      <c r="KPL13" s="71"/>
      <c r="KPM13" s="71"/>
      <c r="KPN13" s="71"/>
      <c r="KPO13" s="71"/>
      <c r="KPP13" s="71"/>
      <c r="KPQ13" s="71"/>
      <c r="KPR13" s="71"/>
      <c r="KPS13" s="71"/>
      <c r="KPT13" s="71"/>
      <c r="KPU13" s="71"/>
      <c r="KPV13" s="71"/>
      <c r="KPW13" s="71"/>
      <c r="KPX13" s="71"/>
      <c r="KPY13" s="71"/>
      <c r="KPZ13" s="71"/>
      <c r="KQA13" s="71"/>
      <c r="KQB13" s="71"/>
      <c r="KQC13" s="71"/>
      <c r="KQD13" s="71"/>
      <c r="KQE13" s="71"/>
      <c r="KQF13" s="71"/>
      <c r="KQG13" s="71"/>
      <c r="KQH13" s="71"/>
      <c r="KQI13" s="71"/>
      <c r="KQJ13" s="71"/>
      <c r="KQK13" s="71"/>
      <c r="KQL13" s="71"/>
      <c r="KQM13" s="71"/>
      <c r="KQN13" s="71"/>
      <c r="KQO13" s="71"/>
      <c r="KQP13" s="71"/>
      <c r="KQQ13" s="71"/>
      <c r="KQR13" s="71"/>
      <c r="KQS13" s="71"/>
      <c r="KQT13" s="71"/>
      <c r="KQU13" s="71"/>
      <c r="KQV13" s="71"/>
      <c r="KQW13" s="71"/>
      <c r="KQX13" s="71"/>
      <c r="KQY13" s="71"/>
      <c r="KQZ13" s="71"/>
      <c r="KRA13" s="71"/>
      <c r="KRB13" s="71"/>
      <c r="KRC13" s="71"/>
      <c r="KRD13" s="71"/>
      <c r="KRE13" s="71"/>
      <c r="KRF13" s="71"/>
      <c r="KRG13" s="71"/>
      <c r="KRH13" s="71"/>
      <c r="KRI13" s="71"/>
      <c r="KRJ13" s="71"/>
      <c r="KRK13" s="71"/>
      <c r="KRL13" s="71"/>
      <c r="KRM13" s="71"/>
      <c r="KRN13" s="71"/>
      <c r="KRO13" s="71"/>
      <c r="KRP13" s="71"/>
      <c r="KRQ13" s="71"/>
      <c r="KRR13" s="71"/>
      <c r="KRS13" s="71"/>
      <c r="KRT13" s="71"/>
      <c r="KRU13" s="71"/>
      <c r="KRV13" s="71"/>
      <c r="KRW13" s="71"/>
      <c r="KRX13" s="71"/>
      <c r="KRY13" s="71"/>
      <c r="KRZ13" s="71"/>
      <c r="KSA13" s="71"/>
      <c r="KSB13" s="71"/>
      <c r="KSC13" s="71"/>
      <c r="KSD13" s="71"/>
      <c r="KSE13" s="71"/>
      <c r="KSF13" s="71"/>
      <c r="KSG13" s="71"/>
      <c r="KSH13" s="71"/>
      <c r="KSI13" s="71"/>
      <c r="KSJ13" s="71"/>
      <c r="KSK13" s="71"/>
      <c r="KSL13" s="71"/>
      <c r="KSM13" s="71"/>
      <c r="KSN13" s="71"/>
      <c r="KSO13" s="71"/>
      <c r="KSP13" s="71"/>
      <c r="KSQ13" s="71"/>
      <c r="KSR13" s="71"/>
      <c r="KSS13" s="71"/>
      <c r="KST13" s="71"/>
      <c r="KSU13" s="71"/>
      <c r="KSV13" s="71"/>
      <c r="KSW13" s="71"/>
      <c r="KSX13" s="71"/>
      <c r="KSY13" s="71"/>
      <c r="KSZ13" s="71"/>
      <c r="KTA13" s="71"/>
      <c r="KTB13" s="71"/>
      <c r="KTC13" s="71"/>
      <c r="KTD13" s="71"/>
      <c r="KTE13" s="71"/>
      <c r="KTF13" s="71"/>
      <c r="KTG13" s="71"/>
      <c r="KTH13" s="71"/>
      <c r="KTI13" s="71"/>
      <c r="KTJ13" s="71"/>
      <c r="KTK13" s="71"/>
      <c r="KTL13" s="71"/>
      <c r="KTM13" s="71"/>
      <c r="KTN13" s="71"/>
      <c r="KTO13" s="71"/>
      <c r="KTP13" s="71"/>
      <c r="KTQ13" s="71"/>
      <c r="KTR13" s="71"/>
      <c r="KTS13" s="71"/>
      <c r="KTT13" s="71"/>
      <c r="KTU13" s="71"/>
      <c r="KTV13" s="71"/>
      <c r="KTW13" s="71"/>
      <c r="KTX13" s="71"/>
      <c r="KTY13" s="71"/>
      <c r="KTZ13" s="71"/>
      <c r="KUA13" s="71"/>
      <c r="KUB13" s="71"/>
      <c r="KUC13" s="71"/>
      <c r="KUD13" s="71"/>
      <c r="KUE13" s="71"/>
      <c r="KUF13" s="71"/>
      <c r="KUG13" s="71"/>
      <c r="KUH13" s="71"/>
      <c r="KUI13" s="71"/>
      <c r="KUJ13" s="71"/>
      <c r="KUK13" s="71"/>
      <c r="KUL13" s="71"/>
      <c r="KUM13" s="71"/>
      <c r="KUN13" s="71"/>
      <c r="KUO13" s="71"/>
      <c r="KUP13" s="71"/>
      <c r="KUQ13" s="71"/>
      <c r="KUR13" s="71"/>
      <c r="KUS13" s="71"/>
      <c r="KUT13" s="71"/>
      <c r="KUU13" s="71"/>
      <c r="KUV13" s="71"/>
      <c r="KUW13" s="71"/>
      <c r="KUX13" s="71"/>
      <c r="KUY13" s="71"/>
      <c r="KUZ13" s="71"/>
      <c r="KVA13" s="71"/>
      <c r="KVB13" s="71"/>
      <c r="KVC13" s="71"/>
      <c r="KVD13" s="71"/>
      <c r="KVE13" s="71"/>
      <c r="KVF13" s="71"/>
      <c r="KVG13" s="71"/>
      <c r="KVH13" s="71"/>
      <c r="KVI13" s="71"/>
      <c r="KVJ13" s="71"/>
      <c r="KVK13" s="71"/>
      <c r="KVL13" s="71"/>
      <c r="KVM13" s="71"/>
      <c r="KVN13" s="71"/>
      <c r="KVO13" s="71"/>
      <c r="KVP13" s="71"/>
      <c r="KVQ13" s="71"/>
      <c r="KVR13" s="71"/>
      <c r="KVS13" s="71"/>
      <c r="KVT13" s="71"/>
      <c r="KVU13" s="71"/>
      <c r="KVV13" s="71"/>
      <c r="KVW13" s="71"/>
      <c r="KVX13" s="71"/>
      <c r="KVY13" s="71"/>
      <c r="KVZ13" s="71"/>
      <c r="KWA13" s="71"/>
      <c r="KWB13" s="71"/>
      <c r="KWC13" s="71"/>
      <c r="KWD13" s="71"/>
      <c r="KWE13" s="71"/>
      <c r="KWF13" s="71"/>
      <c r="KWG13" s="71"/>
      <c r="KWH13" s="71"/>
      <c r="KWI13" s="71"/>
      <c r="KWJ13" s="71"/>
      <c r="KWK13" s="71"/>
      <c r="KWL13" s="71"/>
      <c r="KWM13" s="71"/>
      <c r="KWN13" s="71"/>
      <c r="KWO13" s="71"/>
      <c r="KWP13" s="71"/>
      <c r="KWQ13" s="71"/>
      <c r="KWR13" s="71"/>
      <c r="KWS13" s="71"/>
      <c r="KWT13" s="71"/>
      <c r="KWU13" s="71"/>
      <c r="KWV13" s="71"/>
      <c r="KWW13" s="71"/>
      <c r="KWX13" s="71"/>
      <c r="KWY13" s="71"/>
      <c r="KWZ13" s="71"/>
      <c r="KXA13" s="71"/>
      <c r="KXB13" s="71"/>
      <c r="KXC13" s="71"/>
      <c r="KXD13" s="71"/>
      <c r="KXE13" s="71"/>
      <c r="KXF13" s="71"/>
      <c r="KXG13" s="71"/>
      <c r="KXH13" s="71"/>
      <c r="KXI13" s="71"/>
      <c r="KXJ13" s="71"/>
      <c r="KXK13" s="71"/>
      <c r="KXL13" s="71"/>
      <c r="KXM13" s="71"/>
      <c r="KXN13" s="71"/>
      <c r="KXO13" s="71"/>
      <c r="KXP13" s="71"/>
      <c r="KXQ13" s="71"/>
      <c r="KXR13" s="71"/>
      <c r="KXS13" s="71"/>
      <c r="KXT13" s="71"/>
      <c r="KXU13" s="71"/>
      <c r="KXV13" s="71"/>
      <c r="KXW13" s="71"/>
      <c r="KXX13" s="71"/>
      <c r="KXY13" s="71"/>
      <c r="KXZ13" s="71"/>
      <c r="KYA13" s="71"/>
      <c r="KYB13" s="71"/>
      <c r="KYC13" s="71"/>
      <c r="KYD13" s="71"/>
      <c r="KYE13" s="71"/>
      <c r="KYF13" s="71"/>
      <c r="KYG13" s="71"/>
      <c r="KYH13" s="71"/>
      <c r="KYI13" s="71"/>
      <c r="KYJ13" s="71"/>
      <c r="KYK13" s="71"/>
      <c r="KYL13" s="71"/>
      <c r="KYM13" s="71"/>
      <c r="KYN13" s="71"/>
      <c r="KYO13" s="71"/>
      <c r="KYP13" s="71"/>
      <c r="KYQ13" s="71"/>
      <c r="KYR13" s="71"/>
      <c r="KYS13" s="71"/>
      <c r="KYT13" s="71"/>
      <c r="KYU13" s="71"/>
      <c r="KYV13" s="71"/>
      <c r="KYW13" s="71"/>
      <c r="KYX13" s="71"/>
      <c r="KYY13" s="71"/>
      <c r="KYZ13" s="71"/>
      <c r="KZA13" s="71"/>
      <c r="KZB13" s="71"/>
      <c r="KZC13" s="71"/>
      <c r="KZD13" s="71"/>
      <c r="KZE13" s="71"/>
      <c r="KZF13" s="71"/>
      <c r="KZG13" s="71"/>
      <c r="KZH13" s="71"/>
      <c r="KZI13" s="71"/>
      <c r="KZJ13" s="71"/>
      <c r="KZK13" s="71"/>
      <c r="KZL13" s="71"/>
      <c r="KZM13" s="71"/>
      <c r="KZN13" s="71"/>
      <c r="KZO13" s="71"/>
      <c r="KZP13" s="71"/>
      <c r="KZQ13" s="71"/>
      <c r="KZR13" s="71"/>
      <c r="KZS13" s="71"/>
      <c r="KZT13" s="71"/>
      <c r="KZU13" s="71"/>
      <c r="KZV13" s="71"/>
      <c r="KZW13" s="71"/>
      <c r="KZX13" s="71"/>
      <c r="KZY13" s="71"/>
      <c r="KZZ13" s="71"/>
      <c r="LAA13" s="71"/>
      <c r="LAB13" s="71"/>
      <c r="LAC13" s="71"/>
      <c r="LAD13" s="71"/>
      <c r="LAE13" s="71"/>
      <c r="LAF13" s="71"/>
      <c r="LAG13" s="71"/>
      <c r="LAH13" s="71"/>
      <c r="LAI13" s="71"/>
      <c r="LAJ13" s="71"/>
      <c r="LAK13" s="71"/>
      <c r="LAL13" s="71"/>
      <c r="LAM13" s="71"/>
      <c r="LAN13" s="71"/>
      <c r="LAO13" s="71"/>
      <c r="LAP13" s="71"/>
      <c r="LAQ13" s="71"/>
      <c r="LAR13" s="71"/>
      <c r="LAS13" s="71"/>
      <c r="LAT13" s="71"/>
      <c r="LAU13" s="71"/>
      <c r="LAV13" s="71"/>
      <c r="LAW13" s="71"/>
      <c r="LAX13" s="71"/>
      <c r="LAY13" s="71"/>
      <c r="LAZ13" s="71"/>
      <c r="LBA13" s="71"/>
      <c r="LBB13" s="71"/>
      <c r="LBC13" s="71"/>
      <c r="LBD13" s="71"/>
      <c r="LBE13" s="71"/>
      <c r="LBF13" s="71"/>
      <c r="LBG13" s="71"/>
      <c r="LBH13" s="71"/>
      <c r="LBI13" s="71"/>
      <c r="LBJ13" s="71"/>
      <c r="LBK13" s="71"/>
      <c r="LBL13" s="71"/>
      <c r="LBM13" s="71"/>
      <c r="LBN13" s="71"/>
      <c r="LBO13" s="71"/>
      <c r="LBP13" s="71"/>
      <c r="LBQ13" s="71"/>
      <c r="LBR13" s="71"/>
      <c r="LBS13" s="71"/>
      <c r="LBT13" s="71"/>
      <c r="LBU13" s="71"/>
      <c r="LBV13" s="71"/>
      <c r="LBW13" s="71"/>
      <c r="LBX13" s="71"/>
      <c r="LBY13" s="71"/>
      <c r="LBZ13" s="71"/>
      <c r="LCA13" s="71"/>
      <c r="LCB13" s="71"/>
      <c r="LCC13" s="71"/>
      <c r="LCD13" s="71"/>
      <c r="LCE13" s="71"/>
      <c r="LCF13" s="71"/>
      <c r="LCG13" s="71"/>
      <c r="LCH13" s="71"/>
      <c r="LCI13" s="71"/>
      <c r="LCJ13" s="71"/>
      <c r="LCK13" s="71"/>
      <c r="LCL13" s="71"/>
      <c r="LCM13" s="71"/>
      <c r="LCN13" s="71"/>
      <c r="LCO13" s="71"/>
      <c r="LCP13" s="71"/>
      <c r="LCQ13" s="71"/>
      <c r="LCR13" s="71"/>
      <c r="LCS13" s="71"/>
      <c r="LCT13" s="71"/>
      <c r="LCU13" s="71"/>
      <c r="LCV13" s="71"/>
      <c r="LCW13" s="71"/>
      <c r="LCX13" s="71"/>
      <c r="LCY13" s="71"/>
      <c r="LCZ13" s="71"/>
      <c r="LDA13" s="71"/>
      <c r="LDB13" s="71"/>
      <c r="LDC13" s="71"/>
      <c r="LDD13" s="71"/>
      <c r="LDE13" s="71"/>
      <c r="LDF13" s="71"/>
      <c r="LDG13" s="71"/>
      <c r="LDH13" s="71"/>
      <c r="LDI13" s="71"/>
      <c r="LDJ13" s="71"/>
      <c r="LDK13" s="71"/>
      <c r="LDL13" s="71"/>
      <c r="LDM13" s="71"/>
      <c r="LDN13" s="71"/>
      <c r="LDO13" s="71"/>
      <c r="LDP13" s="71"/>
      <c r="LDQ13" s="71"/>
      <c r="LDR13" s="71"/>
      <c r="LDS13" s="71"/>
      <c r="LDT13" s="71"/>
      <c r="LDU13" s="71"/>
      <c r="LDV13" s="71"/>
      <c r="LDW13" s="71"/>
      <c r="LDX13" s="71"/>
      <c r="LDY13" s="71"/>
      <c r="LDZ13" s="71"/>
      <c r="LEA13" s="71"/>
      <c r="LEB13" s="71"/>
      <c r="LEC13" s="71"/>
      <c r="LED13" s="71"/>
      <c r="LEE13" s="71"/>
      <c r="LEF13" s="71"/>
      <c r="LEG13" s="71"/>
      <c r="LEH13" s="71"/>
      <c r="LEI13" s="71"/>
      <c r="LEJ13" s="71"/>
      <c r="LEK13" s="71"/>
      <c r="LEL13" s="71"/>
      <c r="LEM13" s="71"/>
      <c r="LEN13" s="71"/>
      <c r="LEO13" s="71"/>
      <c r="LEP13" s="71"/>
      <c r="LEQ13" s="71"/>
      <c r="LER13" s="71"/>
      <c r="LES13" s="71"/>
      <c r="LET13" s="71"/>
      <c r="LEU13" s="71"/>
      <c r="LEV13" s="71"/>
      <c r="LEW13" s="71"/>
      <c r="LEX13" s="71"/>
      <c r="LEY13" s="71"/>
      <c r="LEZ13" s="71"/>
      <c r="LFA13" s="71"/>
      <c r="LFB13" s="71"/>
      <c r="LFC13" s="71"/>
      <c r="LFD13" s="71"/>
      <c r="LFE13" s="71"/>
      <c r="LFF13" s="71"/>
      <c r="LFG13" s="71"/>
      <c r="LFH13" s="71"/>
      <c r="LFI13" s="71"/>
      <c r="LFJ13" s="71"/>
      <c r="LFK13" s="71"/>
      <c r="LFL13" s="71"/>
      <c r="LFM13" s="71"/>
      <c r="LFN13" s="71"/>
      <c r="LFO13" s="71"/>
      <c r="LFP13" s="71"/>
      <c r="LFQ13" s="71"/>
      <c r="LFR13" s="71"/>
      <c r="LFS13" s="71"/>
      <c r="LFT13" s="71"/>
      <c r="LFU13" s="71"/>
      <c r="LFV13" s="71"/>
      <c r="LFW13" s="71"/>
      <c r="LFX13" s="71"/>
      <c r="LFY13" s="71"/>
      <c r="LFZ13" s="71"/>
      <c r="LGA13" s="71"/>
      <c r="LGB13" s="71"/>
      <c r="LGC13" s="71"/>
      <c r="LGD13" s="71"/>
      <c r="LGE13" s="71"/>
      <c r="LGF13" s="71"/>
      <c r="LGG13" s="71"/>
      <c r="LGH13" s="71"/>
      <c r="LGI13" s="71"/>
      <c r="LGJ13" s="71"/>
      <c r="LGK13" s="71"/>
      <c r="LGL13" s="71"/>
      <c r="LGM13" s="71"/>
      <c r="LGN13" s="71"/>
      <c r="LGO13" s="71"/>
      <c r="LGP13" s="71"/>
      <c r="LGQ13" s="71"/>
      <c r="LGR13" s="71"/>
      <c r="LGS13" s="71"/>
      <c r="LGT13" s="71"/>
      <c r="LGU13" s="71"/>
      <c r="LGV13" s="71"/>
      <c r="LGW13" s="71"/>
      <c r="LGX13" s="71"/>
      <c r="LGY13" s="71"/>
      <c r="LGZ13" s="71"/>
      <c r="LHA13" s="71"/>
      <c r="LHB13" s="71"/>
      <c r="LHC13" s="71"/>
      <c r="LHD13" s="71"/>
      <c r="LHE13" s="71"/>
      <c r="LHF13" s="71"/>
      <c r="LHG13" s="71"/>
      <c r="LHH13" s="71"/>
      <c r="LHI13" s="71"/>
      <c r="LHJ13" s="71"/>
      <c r="LHK13" s="71"/>
      <c r="LHL13" s="71"/>
      <c r="LHM13" s="71"/>
      <c r="LHN13" s="71"/>
      <c r="LHO13" s="71"/>
      <c r="LHP13" s="71"/>
      <c r="LHQ13" s="71"/>
      <c r="LHR13" s="71"/>
      <c r="LHS13" s="71"/>
      <c r="LHT13" s="71"/>
      <c r="LHU13" s="71"/>
      <c r="LHV13" s="71"/>
      <c r="LHW13" s="71"/>
      <c r="LHX13" s="71"/>
      <c r="LHY13" s="71"/>
      <c r="LHZ13" s="71"/>
      <c r="LIA13" s="71"/>
      <c r="LIB13" s="71"/>
      <c r="LIC13" s="71"/>
      <c r="LID13" s="71"/>
      <c r="LIE13" s="71"/>
      <c r="LIF13" s="71"/>
      <c r="LIG13" s="71"/>
      <c r="LIH13" s="71"/>
      <c r="LII13" s="71"/>
      <c r="LIJ13" s="71"/>
      <c r="LIK13" s="71"/>
      <c r="LIL13" s="71"/>
      <c r="LIM13" s="71"/>
      <c r="LIN13" s="71"/>
      <c r="LIO13" s="71"/>
      <c r="LIP13" s="71"/>
      <c r="LIQ13" s="71"/>
      <c r="LIR13" s="71"/>
      <c r="LIS13" s="71"/>
      <c r="LIT13" s="71"/>
      <c r="LIU13" s="71"/>
      <c r="LIV13" s="71"/>
      <c r="LIW13" s="71"/>
      <c r="LIX13" s="71"/>
      <c r="LIY13" s="71"/>
      <c r="LIZ13" s="71"/>
      <c r="LJA13" s="71"/>
      <c r="LJB13" s="71"/>
      <c r="LJC13" s="71"/>
      <c r="LJD13" s="71"/>
      <c r="LJE13" s="71"/>
      <c r="LJF13" s="71"/>
      <c r="LJG13" s="71"/>
      <c r="LJH13" s="71"/>
      <c r="LJI13" s="71"/>
      <c r="LJJ13" s="71"/>
      <c r="LJK13" s="71"/>
      <c r="LJL13" s="71"/>
      <c r="LJM13" s="71"/>
      <c r="LJN13" s="71"/>
      <c r="LJO13" s="71"/>
      <c r="LJP13" s="71"/>
      <c r="LJQ13" s="71"/>
      <c r="LJR13" s="71"/>
      <c r="LJS13" s="71"/>
      <c r="LJT13" s="71"/>
      <c r="LJU13" s="71"/>
      <c r="LJV13" s="71"/>
      <c r="LJW13" s="71"/>
      <c r="LJX13" s="71"/>
      <c r="LJY13" s="71"/>
      <c r="LJZ13" s="71"/>
      <c r="LKA13" s="71"/>
      <c r="LKB13" s="71"/>
      <c r="LKC13" s="71"/>
      <c r="LKD13" s="71"/>
      <c r="LKE13" s="71"/>
      <c r="LKF13" s="71"/>
      <c r="LKG13" s="71"/>
      <c r="LKH13" s="71"/>
      <c r="LKI13" s="71"/>
      <c r="LKJ13" s="71"/>
      <c r="LKK13" s="71"/>
      <c r="LKL13" s="71"/>
      <c r="LKM13" s="71"/>
      <c r="LKN13" s="71"/>
      <c r="LKO13" s="71"/>
      <c r="LKP13" s="71"/>
      <c r="LKQ13" s="71"/>
      <c r="LKR13" s="71"/>
      <c r="LKS13" s="71"/>
      <c r="LKT13" s="71"/>
      <c r="LKU13" s="71"/>
      <c r="LKV13" s="71"/>
      <c r="LKW13" s="71"/>
      <c r="LKX13" s="71"/>
      <c r="LKY13" s="71"/>
      <c r="LKZ13" s="71"/>
      <c r="LLA13" s="71"/>
      <c r="LLB13" s="71"/>
      <c r="LLC13" s="71"/>
      <c r="LLD13" s="71"/>
      <c r="LLE13" s="71"/>
      <c r="LLF13" s="71"/>
      <c r="LLG13" s="71"/>
      <c r="LLH13" s="71"/>
      <c r="LLI13" s="71"/>
      <c r="LLJ13" s="71"/>
      <c r="LLK13" s="71"/>
      <c r="LLL13" s="71"/>
      <c r="LLM13" s="71"/>
      <c r="LLN13" s="71"/>
      <c r="LLO13" s="71"/>
      <c r="LLP13" s="71"/>
      <c r="LLQ13" s="71"/>
      <c r="LLR13" s="71"/>
      <c r="LLS13" s="71"/>
      <c r="LLT13" s="71"/>
      <c r="LLU13" s="71"/>
      <c r="LLV13" s="71"/>
      <c r="LLW13" s="71"/>
      <c r="LLX13" s="71"/>
      <c r="LLY13" s="71"/>
      <c r="LLZ13" s="71"/>
      <c r="LMA13" s="71"/>
      <c r="LMB13" s="71"/>
      <c r="LMC13" s="71"/>
      <c r="LMD13" s="71"/>
      <c r="LME13" s="71"/>
      <c r="LMF13" s="71"/>
      <c r="LMG13" s="71"/>
      <c r="LMH13" s="71"/>
      <c r="LMI13" s="71"/>
      <c r="LMJ13" s="71"/>
      <c r="LMK13" s="71"/>
      <c r="LML13" s="71"/>
      <c r="LMM13" s="71"/>
      <c r="LMN13" s="71"/>
      <c r="LMO13" s="71"/>
      <c r="LMP13" s="71"/>
      <c r="LMQ13" s="71"/>
      <c r="LMR13" s="71"/>
      <c r="LMS13" s="71"/>
      <c r="LMT13" s="71"/>
      <c r="LMU13" s="71"/>
      <c r="LMV13" s="71"/>
      <c r="LMW13" s="71"/>
      <c r="LMX13" s="71"/>
      <c r="LMY13" s="71"/>
      <c r="LMZ13" s="71"/>
      <c r="LNA13" s="71"/>
      <c r="LNB13" s="71"/>
      <c r="LNC13" s="71"/>
      <c r="LND13" s="71"/>
      <c r="LNE13" s="71"/>
      <c r="LNF13" s="71"/>
      <c r="LNG13" s="71"/>
      <c r="LNH13" s="71"/>
      <c r="LNI13" s="71"/>
      <c r="LNJ13" s="71"/>
      <c r="LNK13" s="71"/>
      <c r="LNL13" s="71"/>
      <c r="LNM13" s="71"/>
      <c r="LNN13" s="71"/>
      <c r="LNO13" s="71"/>
      <c r="LNP13" s="71"/>
      <c r="LNQ13" s="71"/>
      <c r="LNR13" s="71"/>
      <c r="LNS13" s="71"/>
      <c r="LNT13" s="71"/>
      <c r="LNU13" s="71"/>
      <c r="LNV13" s="71"/>
      <c r="LNW13" s="71"/>
      <c r="LNX13" s="71"/>
      <c r="LNY13" s="71"/>
      <c r="LNZ13" s="71"/>
      <c r="LOA13" s="71"/>
      <c r="LOB13" s="71"/>
      <c r="LOC13" s="71"/>
      <c r="LOD13" s="71"/>
      <c r="LOE13" s="71"/>
      <c r="LOF13" s="71"/>
      <c r="LOG13" s="71"/>
      <c r="LOH13" s="71"/>
      <c r="LOI13" s="71"/>
      <c r="LOJ13" s="71"/>
      <c r="LOK13" s="71"/>
      <c r="LOL13" s="71"/>
      <c r="LOM13" s="71"/>
      <c r="LON13" s="71"/>
      <c r="LOO13" s="71"/>
      <c r="LOP13" s="71"/>
      <c r="LOQ13" s="71"/>
      <c r="LOR13" s="71"/>
      <c r="LOS13" s="71"/>
      <c r="LOT13" s="71"/>
      <c r="LOU13" s="71"/>
      <c r="LOV13" s="71"/>
      <c r="LOW13" s="71"/>
      <c r="LOX13" s="71"/>
      <c r="LOY13" s="71"/>
      <c r="LOZ13" s="71"/>
      <c r="LPA13" s="71"/>
      <c r="LPB13" s="71"/>
      <c r="LPC13" s="71"/>
      <c r="LPD13" s="71"/>
      <c r="LPE13" s="71"/>
      <c r="LPF13" s="71"/>
      <c r="LPG13" s="71"/>
      <c r="LPH13" s="71"/>
      <c r="LPI13" s="71"/>
      <c r="LPJ13" s="71"/>
      <c r="LPK13" s="71"/>
      <c r="LPL13" s="71"/>
      <c r="LPM13" s="71"/>
      <c r="LPN13" s="71"/>
      <c r="LPO13" s="71"/>
      <c r="LPP13" s="71"/>
      <c r="LPQ13" s="71"/>
      <c r="LPR13" s="71"/>
      <c r="LPS13" s="71"/>
      <c r="LPT13" s="71"/>
      <c r="LPU13" s="71"/>
      <c r="LPV13" s="71"/>
      <c r="LPW13" s="71"/>
      <c r="LPX13" s="71"/>
      <c r="LPY13" s="71"/>
      <c r="LPZ13" s="71"/>
      <c r="LQA13" s="71"/>
      <c r="LQB13" s="71"/>
      <c r="LQC13" s="71"/>
      <c r="LQD13" s="71"/>
      <c r="LQE13" s="71"/>
      <c r="LQF13" s="71"/>
      <c r="LQG13" s="71"/>
      <c r="LQH13" s="71"/>
      <c r="LQI13" s="71"/>
      <c r="LQJ13" s="71"/>
      <c r="LQK13" s="71"/>
      <c r="LQL13" s="71"/>
      <c r="LQM13" s="71"/>
      <c r="LQN13" s="71"/>
      <c r="LQO13" s="71"/>
      <c r="LQP13" s="71"/>
      <c r="LQQ13" s="71"/>
      <c r="LQR13" s="71"/>
      <c r="LQS13" s="71"/>
      <c r="LQT13" s="71"/>
      <c r="LQU13" s="71"/>
      <c r="LQV13" s="71"/>
      <c r="LQW13" s="71"/>
      <c r="LQX13" s="71"/>
      <c r="LQY13" s="71"/>
      <c r="LQZ13" s="71"/>
      <c r="LRA13" s="71"/>
      <c r="LRB13" s="71"/>
      <c r="LRC13" s="71"/>
      <c r="LRD13" s="71"/>
      <c r="LRE13" s="71"/>
      <c r="LRF13" s="71"/>
      <c r="LRG13" s="71"/>
      <c r="LRH13" s="71"/>
      <c r="LRI13" s="71"/>
      <c r="LRJ13" s="71"/>
      <c r="LRK13" s="71"/>
      <c r="LRL13" s="71"/>
      <c r="LRM13" s="71"/>
      <c r="LRN13" s="71"/>
      <c r="LRO13" s="71"/>
      <c r="LRP13" s="71"/>
      <c r="LRQ13" s="71"/>
      <c r="LRR13" s="71"/>
      <c r="LRS13" s="71"/>
      <c r="LRT13" s="71"/>
      <c r="LRU13" s="71"/>
      <c r="LRV13" s="71"/>
      <c r="LRW13" s="71"/>
      <c r="LRX13" s="71"/>
      <c r="LRY13" s="71"/>
      <c r="LRZ13" s="71"/>
      <c r="LSA13" s="71"/>
      <c r="LSB13" s="71"/>
      <c r="LSC13" s="71"/>
      <c r="LSD13" s="71"/>
      <c r="LSE13" s="71"/>
      <c r="LSF13" s="71"/>
      <c r="LSG13" s="71"/>
      <c r="LSH13" s="71"/>
      <c r="LSI13" s="71"/>
      <c r="LSJ13" s="71"/>
      <c r="LSK13" s="71"/>
      <c r="LSL13" s="71"/>
      <c r="LSM13" s="71"/>
      <c r="LSN13" s="71"/>
      <c r="LSO13" s="71"/>
      <c r="LSP13" s="71"/>
      <c r="LSQ13" s="71"/>
      <c r="LSR13" s="71"/>
      <c r="LSS13" s="71"/>
      <c r="LST13" s="71"/>
      <c r="LSU13" s="71"/>
      <c r="LSV13" s="71"/>
      <c r="LSW13" s="71"/>
      <c r="LSX13" s="71"/>
      <c r="LSY13" s="71"/>
      <c r="LSZ13" s="71"/>
      <c r="LTA13" s="71"/>
      <c r="LTB13" s="71"/>
      <c r="LTC13" s="71"/>
      <c r="LTD13" s="71"/>
      <c r="LTE13" s="71"/>
      <c r="LTF13" s="71"/>
      <c r="LTG13" s="71"/>
      <c r="LTH13" s="71"/>
      <c r="LTI13" s="71"/>
      <c r="LTJ13" s="71"/>
      <c r="LTK13" s="71"/>
      <c r="LTL13" s="71"/>
      <c r="LTM13" s="71"/>
      <c r="LTN13" s="71"/>
      <c r="LTO13" s="71"/>
      <c r="LTP13" s="71"/>
      <c r="LTQ13" s="71"/>
      <c r="LTR13" s="71"/>
      <c r="LTS13" s="71"/>
      <c r="LTT13" s="71"/>
      <c r="LTU13" s="71"/>
      <c r="LTV13" s="71"/>
      <c r="LTW13" s="71"/>
      <c r="LTX13" s="71"/>
      <c r="LTY13" s="71"/>
      <c r="LTZ13" s="71"/>
      <c r="LUA13" s="71"/>
      <c r="LUB13" s="71"/>
      <c r="LUC13" s="71"/>
      <c r="LUD13" s="71"/>
      <c r="LUE13" s="71"/>
      <c r="LUF13" s="71"/>
      <c r="LUG13" s="71"/>
      <c r="LUH13" s="71"/>
      <c r="LUI13" s="71"/>
      <c r="LUJ13" s="71"/>
      <c r="LUK13" s="71"/>
      <c r="LUL13" s="71"/>
      <c r="LUM13" s="71"/>
      <c r="LUN13" s="71"/>
      <c r="LUO13" s="71"/>
      <c r="LUP13" s="71"/>
      <c r="LUQ13" s="71"/>
      <c r="LUR13" s="71"/>
      <c r="LUS13" s="71"/>
      <c r="LUT13" s="71"/>
      <c r="LUU13" s="71"/>
      <c r="LUV13" s="71"/>
      <c r="LUW13" s="71"/>
      <c r="LUX13" s="71"/>
      <c r="LUY13" s="71"/>
      <c r="LUZ13" s="71"/>
      <c r="LVA13" s="71"/>
      <c r="LVB13" s="71"/>
      <c r="LVC13" s="71"/>
      <c r="LVD13" s="71"/>
      <c r="LVE13" s="71"/>
      <c r="LVF13" s="71"/>
      <c r="LVG13" s="71"/>
      <c r="LVH13" s="71"/>
      <c r="LVI13" s="71"/>
      <c r="LVJ13" s="71"/>
      <c r="LVK13" s="71"/>
      <c r="LVL13" s="71"/>
      <c r="LVM13" s="71"/>
      <c r="LVN13" s="71"/>
      <c r="LVO13" s="71"/>
      <c r="LVP13" s="71"/>
      <c r="LVQ13" s="71"/>
      <c r="LVR13" s="71"/>
      <c r="LVS13" s="71"/>
      <c r="LVT13" s="71"/>
      <c r="LVU13" s="71"/>
      <c r="LVV13" s="71"/>
      <c r="LVW13" s="71"/>
      <c r="LVX13" s="71"/>
      <c r="LVY13" s="71"/>
      <c r="LVZ13" s="71"/>
      <c r="LWA13" s="71"/>
      <c r="LWB13" s="71"/>
      <c r="LWC13" s="71"/>
      <c r="LWD13" s="71"/>
      <c r="LWE13" s="71"/>
      <c r="LWF13" s="71"/>
      <c r="LWG13" s="71"/>
      <c r="LWH13" s="71"/>
      <c r="LWI13" s="71"/>
      <c r="LWJ13" s="71"/>
      <c r="LWK13" s="71"/>
      <c r="LWL13" s="71"/>
      <c r="LWM13" s="71"/>
      <c r="LWN13" s="71"/>
      <c r="LWO13" s="71"/>
      <c r="LWP13" s="71"/>
      <c r="LWQ13" s="71"/>
      <c r="LWR13" s="71"/>
      <c r="LWS13" s="71"/>
      <c r="LWT13" s="71"/>
      <c r="LWU13" s="71"/>
      <c r="LWV13" s="71"/>
      <c r="LWW13" s="71"/>
      <c r="LWX13" s="71"/>
      <c r="LWY13" s="71"/>
      <c r="LWZ13" s="71"/>
      <c r="LXA13" s="71"/>
      <c r="LXB13" s="71"/>
      <c r="LXC13" s="71"/>
      <c r="LXD13" s="71"/>
      <c r="LXE13" s="71"/>
      <c r="LXF13" s="71"/>
      <c r="LXG13" s="71"/>
      <c r="LXH13" s="71"/>
      <c r="LXI13" s="71"/>
      <c r="LXJ13" s="71"/>
      <c r="LXK13" s="71"/>
      <c r="LXL13" s="71"/>
      <c r="LXM13" s="71"/>
      <c r="LXN13" s="71"/>
      <c r="LXO13" s="71"/>
      <c r="LXP13" s="71"/>
      <c r="LXQ13" s="71"/>
      <c r="LXR13" s="71"/>
      <c r="LXS13" s="71"/>
      <c r="LXT13" s="71"/>
      <c r="LXU13" s="71"/>
      <c r="LXV13" s="71"/>
      <c r="LXW13" s="71"/>
      <c r="LXX13" s="71"/>
      <c r="LXY13" s="71"/>
      <c r="LXZ13" s="71"/>
      <c r="LYA13" s="71"/>
      <c r="LYB13" s="71"/>
      <c r="LYC13" s="71"/>
      <c r="LYD13" s="71"/>
      <c r="LYE13" s="71"/>
      <c r="LYF13" s="71"/>
      <c r="LYG13" s="71"/>
      <c r="LYH13" s="71"/>
      <c r="LYI13" s="71"/>
      <c r="LYJ13" s="71"/>
      <c r="LYK13" s="71"/>
      <c r="LYL13" s="71"/>
      <c r="LYM13" s="71"/>
      <c r="LYN13" s="71"/>
      <c r="LYO13" s="71"/>
      <c r="LYP13" s="71"/>
      <c r="LYQ13" s="71"/>
      <c r="LYR13" s="71"/>
      <c r="LYS13" s="71"/>
      <c r="LYT13" s="71"/>
      <c r="LYU13" s="71"/>
      <c r="LYV13" s="71"/>
      <c r="LYW13" s="71"/>
      <c r="LYX13" s="71"/>
      <c r="LYY13" s="71"/>
      <c r="LYZ13" s="71"/>
      <c r="LZA13" s="71"/>
      <c r="LZB13" s="71"/>
      <c r="LZC13" s="71"/>
      <c r="LZD13" s="71"/>
      <c r="LZE13" s="71"/>
      <c r="LZF13" s="71"/>
      <c r="LZG13" s="71"/>
      <c r="LZH13" s="71"/>
      <c r="LZI13" s="71"/>
      <c r="LZJ13" s="71"/>
      <c r="LZK13" s="71"/>
      <c r="LZL13" s="71"/>
      <c r="LZM13" s="71"/>
      <c r="LZN13" s="71"/>
      <c r="LZO13" s="71"/>
      <c r="LZP13" s="71"/>
      <c r="LZQ13" s="71"/>
      <c r="LZR13" s="71"/>
      <c r="LZS13" s="71"/>
      <c r="LZT13" s="71"/>
      <c r="LZU13" s="71"/>
      <c r="LZV13" s="71"/>
      <c r="LZW13" s="71"/>
      <c r="LZX13" s="71"/>
      <c r="LZY13" s="71"/>
      <c r="LZZ13" s="71"/>
      <c r="MAA13" s="71"/>
      <c r="MAB13" s="71"/>
      <c r="MAC13" s="71"/>
      <c r="MAD13" s="71"/>
      <c r="MAE13" s="71"/>
      <c r="MAF13" s="71"/>
      <c r="MAG13" s="71"/>
      <c r="MAH13" s="71"/>
      <c r="MAI13" s="71"/>
      <c r="MAJ13" s="71"/>
      <c r="MAK13" s="71"/>
      <c r="MAL13" s="71"/>
      <c r="MAM13" s="71"/>
      <c r="MAN13" s="71"/>
      <c r="MAO13" s="71"/>
      <c r="MAP13" s="71"/>
      <c r="MAQ13" s="71"/>
      <c r="MAR13" s="71"/>
      <c r="MAS13" s="71"/>
      <c r="MAT13" s="71"/>
      <c r="MAU13" s="71"/>
      <c r="MAV13" s="71"/>
      <c r="MAW13" s="71"/>
      <c r="MAX13" s="71"/>
      <c r="MAY13" s="71"/>
      <c r="MAZ13" s="71"/>
      <c r="MBA13" s="71"/>
      <c r="MBB13" s="71"/>
      <c r="MBC13" s="71"/>
      <c r="MBD13" s="71"/>
      <c r="MBE13" s="71"/>
      <c r="MBF13" s="71"/>
      <c r="MBG13" s="71"/>
      <c r="MBH13" s="71"/>
      <c r="MBI13" s="71"/>
      <c r="MBJ13" s="71"/>
      <c r="MBK13" s="71"/>
      <c r="MBL13" s="71"/>
      <c r="MBM13" s="71"/>
      <c r="MBN13" s="71"/>
      <c r="MBO13" s="71"/>
      <c r="MBP13" s="71"/>
      <c r="MBQ13" s="71"/>
      <c r="MBR13" s="71"/>
      <c r="MBS13" s="71"/>
      <c r="MBT13" s="71"/>
      <c r="MBU13" s="71"/>
      <c r="MBV13" s="71"/>
      <c r="MBW13" s="71"/>
      <c r="MBX13" s="71"/>
      <c r="MBY13" s="71"/>
      <c r="MBZ13" s="71"/>
      <c r="MCA13" s="71"/>
      <c r="MCB13" s="71"/>
      <c r="MCC13" s="71"/>
      <c r="MCD13" s="71"/>
      <c r="MCE13" s="71"/>
      <c r="MCF13" s="71"/>
      <c r="MCG13" s="71"/>
      <c r="MCH13" s="71"/>
      <c r="MCI13" s="71"/>
      <c r="MCJ13" s="71"/>
      <c r="MCK13" s="71"/>
      <c r="MCL13" s="71"/>
      <c r="MCM13" s="71"/>
      <c r="MCN13" s="71"/>
      <c r="MCO13" s="71"/>
      <c r="MCP13" s="71"/>
      <c r="MCQ13" s="71"/>
      <c r="MCR13" s="71"/>
      <c r="MCS13" s="71"/>
      <c r="MCT13" s="71"/>
      <c r="MCU13" s="71"/>
      <c r="MCV13" s="71"/>
      <c r="MCW13" s="71"/>
      <c r="MCX13" s="71"/>
      <c r="MCY13" s="71"/>
      <c r="MCZ13" s="71"/>
      <c r="MDA13" s="71"/>
      <c r="MDB13" s="71"/>
      <c r="MDC13" s="71"/>
      <c r="MDD13" s="71"/>
      <c r="MDE13" s="71"/>
      <c r="MDF13" s="71"/>
      <c r="MDG13" s="71"/>
      <c r="MDH13" s="71"/>
      <c r="MDI13" s="71"/>
      <c r="MDJ13" s="71"/>
      <c r="MDK13" s="71"/>
      <c r="MDL13" s="71"/>
      <c r="MDM13" s="71"/>
      <c r="MDN13" s="71"/>
      <c r="MDO13" s="71"/>
      <c r="MDP13" s="71"/>
      <c r="MDQ13" s="71"/>
      <c r="MDR13" s="71"/>
      <c r="MDS13" s="71"/>
      <c r="MDT13" s="71"/>
      <c r="MDU13" s="71"/>
      <c r="MDV13" s="71"/>
      <c r="MDW13" s="71"/>
      <c r="MDX13" s="71"/>
      <c r="MDY13" s="71"/>
      <c r="MDZ13" s="71"/>
      <c r="MEA13" s="71"/>
      <c r="MEB13" s="71"/>
      <c r="MEC13" s="71"/>
      <c r="MED13" s="71"/>
      <c r="MEE13" s="71"/>
      <c r="MEF13" s="71"/>
      <c r="MEG13" s="71"/>
      <c r="MEH13" s="71"/>
      <c r="MEI13" s="71"/>
      <c r="MEJ13" s="71"/>
      <c r="MEK13" s="71"/>
      <c r="MEL13" s="71"/>
      <c r="MEM13" s="71"/>
      <c r="MEN13" s="71"/>
      <c r="MEO13" s="71"/>
      <c r="MEP13" s="71"/>
      <c r="MEQ13" s="71"/>
      <c r="MER13" s="71"/>
      <c r="MES13" s="71"/>
      <c r="MET13" s="71"/>
      <c r="MEU13" s="71"/>
      <c r="MEV13" s="71"/>
      <c r="MEW13" s="71"/>
      <c r="MEX13" s="71"/>
      <c r="MEY13" s="71"/>
      <c r="MEZ13" s="71"/>
      <c r="MFA13" s="71"/>
      <c r="MFB13" s="71"/>
      <c r="MFC13" s="71"/>
      <c r="MFD13" s="71"/>
      <c r="MFE13" s="71"/>
      <c r="MFF13" s="71"/>
      <c r="MFG13" s="71"/>
      <c r="MFH13" s="71"/>
      <c r="MFI13" s="71"/>
      <c r="MFJ13" s="71"/>
      <c r="MFK13" s="71"/>
      <c r="MFL13" s="71"/>
      <c r="MFM13" s="71"/>
      <c r="MFN13" s="71"/>
      <c r="MFO13" s="71"/>
      <c r="MFP13" s="71"/>
      <c r="MFQ13" s="71"/>
      <c r="MFR13" s="71"/>
      <c r="MFS13" s="71"/>
      <c r="MFT13" s="71"/>
      <c r="MFU13" s="71"/>
      <c r="MFV13" s="71"/>
      <c r="MFW13" s="71"/>
      <c r="MFX13" s="71"/>
      <c r="MFY13" s="71"/>
      <c r="MFZ13" s="71"/>
      <c r="MGA13" s="71"/>
      <c r="MGB13" s="71"/>
      <c r="MGC13" s="71"/>
      <c r="MGD13" s="71"/>
      <c r="MGE13" s="71"/>
      <c r="MGF13" s="71"/>
      <c r="MGG13" s="71"/>
      <c r="MGH13" s="71"/>
      <c r="MGI13" s="71"/>
      <c r="MGJ13" s="71"/>
      <c r="MGK13" s="71"/>
      <c r="MGL13" s="71"/>
      <c r="MGM13" s="71"/>
      <c r="MGN13" s="71"/>
      <c r="MGO13" s="71"/>
      <c r="MGP13" s="71"/>
      <c r="MGQ13" s="71"/>
      <c r="MGR13" s="71"/>
      <c r="MGS13" s="71"/>
      <c r="MGT13" s="71"/>
      <c r="MGU13" s="71"/>
      <c r="MGV13" s="71"/>
      <c r="MGW13" s="71"/>
      <c r="MGX13" s="71"/>
      <c r="MGY13" s="71"/>
      <c r="MGZ13" s="71"/>
      <c r="MHA13" s="71"/>
      <c r="MHB13" s="71"/>
      <c r="MHC13" s="71"/>
      <c r="MHD13" s="71"/>
      <c r="MHE13" s="71"/>
      <c r="MHF13" s="71"/>
      <c r="MHG13" s="71"/>
      <c r="MHH13" s="71"/>
      <c r="MHI13" s="71"/>
      <c r="MHJ13" s="71"/>
      <c r="MHK13" s="71"/>
      <c r="MHL13" s="71"/>
      <c r="MHM13" s="71"/>
      <c r="MHN13" s="71"/>
      <c r="MHO13" s="71"/>
      <c r="MHP13" s="71"/>
      <c r="MHQ13" s="71"/>
      <c r="MHR13" s="71"/>
      <c r="MHS13" s="71"/>
      <c r="MHT13" s="71"/>
      <c r="MHU13" s="71"/>
      <c r="MHV13" s="71"/>
      <c r="MHW13" s="71"/>
      <c r="MHX13" s="71"/>
      <c r="MHY13" s="71"/>
      <c r="MHZ13" s="71"/>
      <c r="MIA13" s="71"/>
      <c r="MIB13" s="71"/>
      <c r="MIC13" s="71"/>
      <c r="MID13" s="71"/>
      <c r="MIE13" s="71"/>
      <c r="MIF13" s="71"/>
      <c r="MIG13" s="71"/>
      <c r="MIH13" s="71"/>
      <c r="MII13" s="71"/>
      <c r="MIJ13" s="71"/>
      <c r="MIK13" s="71"/>
      <c r="MIL13" s="71"/>
      <c r="MIM13" s="71"/>
      <c r="MIN13" s="71"/>
      <c r="MIO13" s="71"/>
      <c r="MIP13" s="71"/>
      <c r="MIQ13" s="71"/>
      <c r="MIR13" s="71"/>
      <c r="MIS13" s="71"/>
      <c r="MIT13" s="71"/>
      <c r="MIU13" s="71"/>
      <c r="MIV13" s="71"/>
      <c r="MIW13" s="71"/>
      <c r="MIX13" s="71"/>
      <c r="MIY13" s="71"/>
      <c r="MIZ13" s="71"/>
      <c r="MJA13" s="71"/>
      <c r="MJB13" s="71"/>
      <c r="MJC13" s="71"/>
      <c r="MJD13" s="71"/>
      <c r="MJE13" s="71"/>
      <c r="MJF13" s="71"/>
      <c r="MJG13" s="71"/>
      <c r="MJH13" s="71"/>
      <c r="MJI13" s="71"/>
      <c r="MJJ13" s="71"/>
      <c r="MJK13" s="71"/>
      <c r="MJL13" s="71"/>
      <c r="MJM13" s="71"/>
      <c r="MJN13" s="71"/>
      <c r="MJO13" s="71"/>
      <c r="MJP13" s="71"/>
      <c r="MJQ13" s="71"/>
      <c r="MJR13" s="71"/>
      <c r="MJS13" s="71"/>
      <c r="MJT13" s="71"/>
      <c r="MJU13" s="71"/>
      <c r="MJV13" s="71"/>
      <c r="MJW13" s="71"/>
      <c r="MJX13" s="71"/>
      <c r="MJY13" s="71"/>
      <c r="MJZ13" s="71"/>
      <c r="MKA13" s="71"/>
      <c r="MKB13" s="71"/>
      <c r="MKC13" s="71"/>
      <c r="MKD13" s="71"/>
      <c r="MKE13" s="71"/>
      <c r="MKF13" s="71"/>
      <c r="MKG13" s="71"/>
      <c r="MKH13" s="71"/>
      <c r="MKI13" s="71"/>
      <c r="MKJ13" s="71"/>
      <c r="MKK13" s="71"/>
      <c r="MKL13" s="71"/>
      <c r="MKM13" s="71"/>
      <c r="MKN13" s="71"/>
      <c r="MKO13" s="71"/>
      <c r="MKP13" s="71"/>
      <c r="MKQ13" s="71"/>
      <c r="MKR13" s="71"/>
      <c r="MKS13" s="71"/>
      <c r="MKT13" s="71"/>
      <c r="MKU13" s="71"/>
      <c r="MKV13" s="71"/>
      <c r="MKW13" s="71"/>
      <c r="MKX13" s="71"/>
      <c r="MKY13" s="71"/>
      <c r="MKZ13" s="71"/>
      <c r="MLA13" s="71"/>
      <c r="MLB13" s="71"/>
      <c r="MLC13" s="71"/>
      <c r="MLD13" s="71"/>
      <c r="MLE13" s="71"/>
      <c r="MLF13" s="71"/>
      <c r="MLG13" s="71"/>
      <c r="MLH13" s="71"/>
      <c r="MLI13" s="71"/>
      <c r="MLJ13" s="71"/>
      <c r="MLK13" s="71"/>
      <c r="MLL13" s="71"/>
      <c r="MLM13" s="71"/>
      <c r="MLN13" s="71"/>
      <c r="MLO13" s="71"/>
      <c r="MLP13" s="71"/>
      <c r="MLQ13" s="71"/>
      <c r="MLR13" s="71"/>
      <c r="MLS13" s="71"/>
      <c r="MLT13" s="71"/>
      <c r="MLU13" s="71"/>
      <c r="MLV13" s="71"/>
      <c r="MLW13" s="71"/>
      <c r="MLX13" s="71"/>
      <c r="MLY13" s="71"/>
      <c r="MLZ13" s="71"/>
      <c r="MMA13" s="71"/>
      <c r="MMB13" s="71"/>
      <c r="MMC13" s="71"/>
      <c r="MMD13" s="71"/>
      <c r="MME13" s="71"/>
      <c r="MMF13" s="71"/>
      <c r="MMG13" s="71"/>
      <c r="MMH13" s="71"/>
      <c r="MMI13" s="71"/>
      <c r="MMJ13" s="71"/>
      <c r="MMK13" s="71"/>
      <c r="MML13" s="71"/>
      <c r="MMM13" s="71"/>
      <c r="MMN13" s="71"/>
      <c r="MMO13" s="71"/>
      <c r="MMP13" s="71"/>
      <c r="MMQ13" s="71"/>
      <c r="MMR13" s="71"/>
      <c r="MMS13" s="71"/>
      <c r="MMT13" s="71"/>
      <c r="MMU13" s="71"/>
      <c r="MMV13" s="71"/>
      <c r="MMW13" s="71"/>
      <c r="MMX13" s="71"/>
      <c r="MMY13" s="71"/>
      <c r="MMZ13" s="71"/>
      <c r="MNA13" s="71"/>
      <c r="MNB13" s="71"/>
      <c r="MNC13" s="71"/>
      <c r="MND13" s="71"/>
      <c r="MNE13" s="71"/>
      <c r="MNF13" s="71"/>
      <c r="MNG13" s="71"/>
      <c r="MNH13" s="71"/>
      <c r="MNI13" s="71"/>
      <c r="MNJ13" s="71"/>
      <c r="MNK13" s="71"/>
      <c r="MNL13" s="71"/>
      <c r="MNM13" s="71"/>
      <c r="MNN13" s="71"/>
      <c r="MNO13" s="71"/>
      <c r="MNP13" s="71"/>
      <c r="MNQ13" s="71"/>
      <c r="MNR13" s="71"/>
      <c r="MNS13" s="71"/>
      <c r="MNT13" s="71"/>
      <c r="MNU13" s="71"/>
      <c r="MNV13" s="71"/>
      <c r="MNW13" s="71"/>
      <c r="MNX13" s="71"/>
      <c r="MNY13" s="71"/>
      <c r="MNZ13" s="71"/>
      <c r="MOA13" s="71"/>
      <c r="MOB13" s="71"/>
      <c r="MOC13" s="71"/>
      <c r="MOD13" s="71"/>
      <c r="MOE13" s="71"/>
      <c r="MOF13" s="71"/>
      <c r="MOG13" s="71"/>
      <c r="MOH13" s="71"/>
      <c r="MOI13" s="71"/>
      <c r="MOJ13" s="71"/>
      <c r="MOK13" s="71"/>
      <c r="MOL13" s="71"/>
      <c r="MOM13" s="71"/>
      <c r="MON13" s="71"/>
      <c r="MOO13" s="71"/>
      <c r="MOP13" s="71"/>
      <c r="MOQ13" s="71"/>
      <c r="MOR13" s="71"/>
      <c r="MOS13" s="71"/>
      <c r="MOT13" s="71"/>
      <c r="MOU13" s="71"/>
      <c r="MOV13" s="71"/>
      <c r="MOW13" s="71"/>
      <c r="MOX13" s="71"/>
      <c r="MOY13" s="71"/>
      <c r="MOZ13" s="71"/>
      <c r="MPA13" s="71"/>
      <c r="MPB13" s="71"/>
      <c r="MPC13" s="71"/>
      <c r="MPD13" s="71"/>
      <c r="MPE13" s="71"/>
      <c r="MPF13" s="71"/>
      <c r="MPG13" s="71"/>
      <c r="MPH13" s="71"/>
      <c r="MPI13" s="71"/>
      <c r="MPJ13" s="71"/>
      <c r="MPK13" s="71"/>
      <c r="MPL13" s="71"/>
      <c r="MPM13" s="71"/>
      <c r="MPN13" s="71"/>
      <c r="MPO13" s="71"/>
      <c r="MPP13" s="71"/>
      <c r="MPQ13" s="71"/>
      <c r="MPR13" s="71"/>
      <c r="MPS13" s="71"/>
      <c r="MPT13" s="71"/>
      <c r="MPU13" s="71"/>
      <c r="MPV13" s="71"/>
      <c r="MPW13" s="71"/>
      <c r="MPX13" s="71"/>
      <c r="MPY13" s="71"/>
      <c r="MPZ13" s="71"/>
      <c r="MQA13" s="71"/>
      <c r="MQB13" s="71"/>
      <c r="MQC13" s="71"/>
      <c r="MQD13" s="71"/>
      <c r="MQE13" s="71"/>
      <c r="MQF13" s="71"/>
      <c r="MQG13" s="71"/>
      <c r="MQH13" s="71"/>
      <c r="MQI13" s="71"/>
      <c r="MQJ13" s="71"/>
      <c r="MQK13" s="71"/>
      <c r="MQL13" s="71"/>
      <c r="MQM13" s="71"/>
      <c r="MQN13" s="71"/>
      <c r="MQO13" s="71"/>
      <c r="MQP13" s="71"/>
      <c r="MQQ13" s="71"/>
      <c r="MQR13" s="71"/>
      <c r="MQS13" s="71"/>
      <c r="MQT13" s="71"/>
      <c r="MQU13" s="71"/>
      <c r="MQV13" s="71"/>
      <c r="MQW13" s="71"/>
      <c r="MQX13" s="71"/>
      <c r="MQY13" s="71"/>
      <c r="MQZ13" s="71"/>
      <c r="MRA13" s="71"/>
      <c r="MRB13" s="71"/>
      <c r="MRC13" s="71"/>
      <c r="MRD13" s="71"/>
      <c r="MRE13" s="71"/>
      <c r="MRF13" s="71"/>
      <c r="MRG13" s="71"/>
      <c r="MRH13" s="71"/>
      <c r="MRI13" s="71"/>
      <c r="MRJ13" s="71"/>
      <c r="MRK13" s="71"/>
      <c r="MRL13" s="71"/>
      <c r="MRM13" s="71"/>
      <c r="MRN13" s="71"/>
      <c r="MRO13" s="71"/>
      <c r="MRP13" s="71"/>
      <c r="MRQ13" s="71"/>
      <c r="MRR13" s="71"/>
      <c r="MRS13" s="71"/>
      <c r="MRT13" s="71"/>
      <c r="MRU13" s="71"/>
      <c r="MRV13" s="71"/>
      <c r="MRW13" s="71"/>
      <c r="MRX13" s="71"/>
      <c r="MRY13" s="71"/>
      <c r="MRZ13" s="71"/>
      <c r="MSA13" s="71"/>
      <c r="MSB13" s="71"/>
      <c r="MSC13" s="71"/>
      <c r="MSD13" s="71"/>
      <c r="MSE13" s="71"/>
      <c r="MSF13" s="71"/>
      <c r="MSG13" s="71"/>
      <c r="MSH13" s="71"/>
      <c r="MSI13" s="71"/>
      <c r="MSJ13" s="71"/>
      <c r="MSK13" s="71"/>
      <c r="MSL13" s="71"/>
      <c r="MSM13" s="71"/>
      <c r="MSN13" s="71"/>
      <c r="MSO13" s="71"/>
      <c r="MSP13" s="71"/>
      <c r="MSQ13" s="71"/>
      <c r="MSR13" s="71"/>
      <c r="MSS13" s="71"/>
      <c r="MST13" s="71"/>
      <c r="MSU13" s="71"/>
      <c r="MSV13" s="71"/>
      <c r="MSW13" s="71"/>
      <c r="MSX13" s="71"/>
      <c r="MSY13" s="71"/>
      <c r="MSZ13" s="71"/>
      <c r="MTA13" s="71"/>
      <c r="MTB13" s="71"/>
      <c r="MTC13" s="71"/>
      <c r="MTD13" s="71"/>
      <c r="MTE13" s="71"/>
      <c r="MTF13" s="71"/>
      <c r="MTG13" s="71"/>
      <c r="MTH13" s="71"/>
      <c r="MTI13" s="71"/>
      <c r="MTJ13" s="71"/>
      <c r="MTK13" s="71"/>
      <c r="MTL13" s="71"/>
      <c r="MTM13" s="71"/>
      <c r="MTN13" s="71"/>
      <c r="MTO13" s="71"/>
      <c r="MTP13" s="71"/>
      <c r="MTQ13" s="71"/>
      <c r="MTR13" s="71"/>
      <c r="MTS13" s="71"/>
      <c r="MTT13" s="71"/>
      <c r="MTU13" s="71"/>
      <c r="MTV13" s="71"/>
      <c r="MTW13" s="71"/>
      <c r="MTX13" s="71"/>
      <c r="MTY13" s="71"/>
      <c r="MTZ13" s="71"/>
      <c r="MUA13" s="71"/>
      <c r="MUB13" s="71"/>
      <c r="MUC13" s="71"/>
      <c r="MUD13" s="71"/>
      <c r="MUE13" s="71"/>
      <c r="MUF13" s="71"/>
      <c r="MUG13" s="71"/>
      <c r="MUH13" s="71"/>
      <c r="MUI13" s="71"/>
      <c r="MUJ13" s="71"/>
      <c r="MUK13" s="71"/>
      <c r="MUL13" s="71"/>
      <c r="MUM13" s="71"/>
      <c r="MUN13" s="71"/>
      <c r="MUO13" s="71"/>
      <c r="MUP13" s="71"/>
      <c r="MUQ13" s="71"/>
      <c r="MUR13" s="71"/>
      <c r="MUS13" s="71"/>
      <c r="MUT13" s="71"/>
      <c r="MUU13" s="71"/>
      <c r="MUV13" s="71"/>
      <c r="MUW13" s="71"/>
      <c r="MUX13" s="71"/>
      <c r="MUY13" s="71"/>
      <c r="MUZ13" s="71"/>
      <c r="MVA13" s="71"/>
      <c r="MVB13" s="71"/>
      <c r="MVC13" s="71"/>
      <c r="MVD13" s="71"/>
      <c r="MVE13" s="71"/>
      <c r="MVF13" s="71"/>
      <c r="MVG13" s="71"/>
      <c r="MVH13" s="71"/>
      <c r="MVI13" s="71"/>
      <c r="MVJ13" s="71"/>
      <c r="MVK13" s="71"/>
      <c r="MVL13" s="71"/>
      <c r="MVM13" s="71"/>
      <c r="MVN13" s="71"/>
      <c r="MVO13" s="71"/>
      <c r="MVP13" s="71"/>
      <c r="MVQ13" s="71"/>
      <c r="MVR13" s="71"/>
      <c r="MVS13" s="71"/>
      <c r="MVT13" s="71"/>
      <c r="MVU13" s="71"/>
      <c r="MVV13" s="71"/>
      <c r="MVW13" s="71"/>
      <c r="MVX13" s="71"/>
      <c r="MVY13" s="71"/>
      <c r="MVZ13" s="71"/>
      <c r="MWA13" s="71"/>
      <c r="MWB13" s="71"/>
      <c r="MWC13" s="71"/>
      <c r="MWD13" s="71"/>
      <c r="MWE13" s="71"/>
      <c r="MWF13" s="71"/>
      <c r="MWG13" s="71"/>
      <c r="MWH13" s="71"/>
      <c r="MWI13" s="71"/>
      <c r="MWJ13" s="71"/>
      <c r="MWK13" s="71"/>
      <c r="MWL13" s="71"/>
      <c r="MWM13" s="71"/>
      <c r="MWN13" s="71"/>
      <c r="MWO13" s="71"/>
      <c r="MWP13" s="71"/>
      <c r="MWQ13" s="71"/>
      <c r="MWR13" s="71"/>
      <c r="MWS13" s="71"/>
      <c r="MWT13" s="71"/>
      <c r="MWU13" s="71"/>
      <c r="MWV13" s="71"/>
      <c r="MWW13" s="71"/>
      <c r="MWX13" s="71"/>
      <c r="MWY13" s="71"/>
      <c r="MWZ13" s="71"/>
      <c r="MXA13" s="71"/>
      <c r="MXB13" s="71"/>
      <c r="MXC13" s="71"/>
      <c r="MXD13" s="71"/>
      <c r="MXE13" s="71"/>
      <c r="MXF13" s="71"/>
      <c r="MXG13" s="71"/>
      <c r="MXH13" s="71"/>
      <c r="MXI13" s="71"/>
      <c r="MXJ13" s="71"/>
      <c r="MXK13" s="71"/>
      <c r="MXL13" s="71"/>
      <c r="MXM13" s="71"/>
      <c r="MXN13" s="71"/>
      <c r="MXO13" s="71"/>
      <c r="MXP13" s="71"/>
      <c r="MXQ13" s="71"/>
      <c r="MXR13" s="71"/>
      <c r="MXS13" s="71"/>
      <c r="MXT13" s="71"/>
      <c r="MXU13" s="71"/>
      <c r="MXV13" s="71"/>
      <c r="MXW13" s="71"/>
      <c r="MXX13" s="71"/>
      <c r="MXY13" s="71"/>
      <c r="MXZ13" s="71"/>
      <c r="MYA13" s="71"/>
      <c r="MYB13" s="71"/>
      <c r="MYC13" s="71"/>
      <c r="MYD13" s="71"/>
      <c r="MYE13" s="71"/>
      <c r="MYF13" s="71"/>
      <c r="MYG13" s="71"/>
      <c r="MYH13" s="71"/>
      <c r="MYI13" s="71"/>
      <c r="MYJ13" s="71"/>
      <c r="MYK13" s="71"/>
      <c r="MYL13" s="71"/>
      <c r="MYM13" s="71"/>
      <c r="MYN13" s="71"/>
      <c r="MYO13" s="71"/>
      <c r="MYP13" s="71"/>
      <c r="MYQ13" s="71"/>
      <c r="MYR13" s="71"/>
      <c r="MYS13" s="71"/>
      <c r="MYT13" s="71"/>
      <c r="MYU13" s="71"/>
      <c r="MYV13" s="71"/>
      <c r="MYW13" s="71"/>
      <c r="MYX13" s="71"/>
      <c r="MYY13" s="71"/>
      <c r="MYZ13" s="71"/>
      <c r="MZA13" s="71"/>
      <c r="MZB13" s="71"/>
      <c r="MZC13" s="71"/>
      <c r="MZD13" s="71"/>
      <c r="MZE13" s="71"/>
      <c r="MZF13" s="71"/>
      <c r="MZG13" s="71"/>
      <c r="MZH13" s="71"/>
      <c r="MZI13" s="71"/>
      <c r="MZJ13" s="71"/>
      <c r="MZK13" s="71"/>
      <c r="MZL13" s="71"/>
      <c r="MZM13" s="71"/>
      <c r="MZN13" s="71"/>
      <c r="MZO13" s="71"/>
      <c r="MZP13" s="71"/>
      <c r="MZQ13" s="71"/>
      <c r="MZR13" s="71"/>
      <c r="MZS13" s="71"/>
      <c r="MZT13" s="71"/>
      <c r="MZU13" s="71"/>
      <c r="MZV13" s="71"/>
      <c r="MZW13" s="71"/>
      <c r="MZX13" s="71"/>
      <c r="MZY13" s="71"/>
      <c r="MZZ13" s="71"/>
      <c r="NAA13" s="71"/>
      <c r="NAB13" s="71"/>
      <c r="NAC13" s="71"/>
      <c r="NAD13" s="71"/>
      <c r="NAE13" s="71"/>
      <c r="NAF13" s="71"/>
      <c r="NAG13" s="71"/>
      <c r="NAH13" s="71"/>
      <c r="NAI13" s="71"/>
      <c r="NAJ13" s="71"/>
      <c r="NAK13" s="71"/>
      <c r="NAL13" s="71"/>
      <c r="NAM13" s="71"/>
      <c r="NAN13" s="71"/>
      <c r="NAO13" s="71"/>
      <c r="NAP13" s="71"/>
      <c r="NAQ13" s="71"/>
      <c r="NAR13" s="71"/>
      <c r="NAS13" s="71"/>
      <c r="NAT13" s="71"/>
      <c r="NAU13" s="71"/>
      <c r="NAV13" s="71"/>
      <c r="NAW13" s="71"/>
      <c r="NAX13" s="71"/>
      <c r="NAY13" s="71"/>
      <c r="NAZ13" s="71"/>
      <c r="NBA13" s="71"/>
      <c r="NBB13" s="71"/>
      <c r="NBC13" s="71"/>
      <c r="NBD13" s="71"/>
      <c r="NBE13" s="71"/>
      <c r="NBF13" s="71"/>
      <c r="NBG13" s="71"/>
      <c r="NBH13" s="71"/>
      <c r="NBI13" s="71"/>
      <c r="NBJ13" s="71"/>
      <c r="NBK13" s="71"/>
      <c r="NBL13" s="71"/>
      <c r="NBM13" s="71"/>
      <c r="NBN13" s="71"/>
      <c r="NBO13" s="71"/>
      <c r="NBP13" s="71"/>
      <c r="NBQ13" s="71"/>
      <c r="NBR13" s="71"/>
      <c r="NBS13" s="71"/>
      <c r="NBT13" s="71"/>
      <c r="NBU13" s="71"/>
      <c r="NBV13" s="71"/>
      <c r="NBW13" s="71"/>
      <c r="NBX13" s="71"/>
      <c r="NBY13" s="71"/>
      <c r="NBZ13" s="71"/>
      <c r="NCA13" s="71"/>
      <c r="NCB13" s="71"/>
      <c r="NCC13" s="71"/>
      <c r="NCD13" s="71"/>
      <c r="NCE13" s="71"/>
      <c r="NCF13" s="71"/>
      <c r="NCG13" s="71"/>
      <c r="NCH13" s="71"/>
      <c r="NCI13" s="71"/>
      <c r="NCJ13" s="71"/>
      <c r="NCK13" s="71"/>
      <c r="NCL13" s="71"/>
      <c r="NCM13" s="71"/>
      <c r="NCN13" s="71"/>
      <c r="NCO13" s="71"/>
      <c r="NCP13" s="71"/>
      <c r="NCQ13" s="71"/>
      <c r="NCR13" s="71"/>
      <c r="NCS13" s="71"/>
      <c r="NCT13" s="71"/>
      <c r="NCU13" s="71"/>
      <c r="NCV13" s="71"/>
      <c r="NCW13" s="71"/>
      <c r="NCX13" s="71"/>
      <c r="NCY13" s="71"/>
      <c r="NCZ13" s="71"/>
      <c r="NDA13" s="71"/>
      <c r="NDB13" s="71"/>
      <c r="NDC13" s="71"/>
      <c r="NDD13" s="71"/>
      <c r="NDE13" s="71"/>
      <c r="NDF13" s="71"/>
      <c r="NDG13" s="71"/>
      <c r="NDH13" s="71"/>
      <c r="NDI13" s="71"/>
      <c r="NDJ13" s="71"/>
      <c r="NDK13" s="71"/>
      <c r="NDL13" s="71"/>
      <c r="NDM13" s="71"/>
      <c r="NDN13" s="71"/>
      <c r="NDO13" s="71"/>
      <c r="NDP13" s="71"/>
      <c r="NDQ13" s="71"/>
      <c r="NDR13" s="71"/>
      <c r="NDS13" s="71"/>
      <c r="NDT13" s="71"/>
      <c r="NDU13" s="71"/>
      <c r="NDV13" s="71"/>
      <c r="NDW13" s="71"/>
      <c r="NDX13" s="71"/>
      <c r="NDY13" s="71"/>
      <c r="NDZ13" s="71"/>
      <c r="NEA13" s="71"/>
      <c r="NEB13" s="71"/>
      <c r="NEC13" s="71"/>
      <c r="NED13" s="71"/>
      <c r="NEE13" s="71"/>
      <c r="NEF13" s="71"/>
      <c r="NEG13" s="71"/>
      <c r="NEH13" s="71"/>
      <c r="NEI13" s="71"/>
      <c r="NEJ13" s="71"/>
      <c r="NEK13" s="71"/>
      <c r="NEL13" s="71"/>
      <c r="NEM13" s="71"/>
      <c r="NEN13" s="71"/>
      <c r="NEO13" s="71"/>
      <c r="NEP13" s="71"/>
      <c r="NEQ13" s="71"/>
      <c r="NER13" s="71"/>
      <c r="NES13" s="71"/>
      <c r="NET13" s="71"/>
      <c r="NEU13" s="71"/>
      <c r="NEV13" s="71"/>
      <c r="NEW13" s="71"/>
      <c r="NEX13" s="71"/>
      <c r="NEY13" s="71"/>
      <c r="NEZ13" s="71"/>
      <c r="NFA13" s="71"/>
      <c r="NFB13" s="71"/>
      <c r="NFC13" s="71"/>
      <c r="NFD13" s="71"/>
      <c r="NFE13" s="71"/>
      <c r="NFF13" s="71"/>
      <c r="NFG13" s="71"/>
      <c r="NFH13" s="71"/>
      <c r="NFI13" s="71"/>
      <c r="NFJ13" s="71"/>
      <c r="NFK13" s="71"/>
      <c r="NFL13" s="71"/>
      <c r="NFM13" s="71"/>
      <c r="NFN13" s="71"/>
      <c r="NFO13" s="71"/>
      <c r="NFP13" s="71"/>
      <c r="NFQ13" s="71"/>
      <c r="NFR13" s="71"/>
      <c r="NFS13" s="71"/>
      <c r="NFT13" s="71"/>
      <c r="NFU13" s="71"/>
      <c r="NFV13" s="71"/>
      <c r="NFW13" s="71"/>
      <c r="NFX13" s="71"/>
      <c r="NFY13" s="71"/>
      <c r="NFZ13" s="71"/>
      <c r="NGA13" s="71"/>
      <c r="NGB13" s="71"/>
      <c r="NGC13" s="71"/>
      <c r="NGD13" s="71"/>
      <c r="NGE13" s="71"/>
      <c r="NGF13" s="71"/>
      <c r="NGG13" s="71"/>
      <c r="NGH13" s="71"/>
      <c r="NGI13" s="71"/>
      <c r="NGJ13" s="71"/>
      <c r="NGK13" s="71"/>
      <c r="NGL13" s="71"/>
      <c r="NGM13" s="71"/>
      <c r="NGN13" s="71"/>
      <c r="NGO13" s="71"/>
      <c r="NGP13" s="71"/>
      <c r="NGQ13" s="71"/>
      <c r="NGR13" s="71"/>
      <c r="NGS13" s="71"/>
      <c r="NGT13" s="71"/>
      <c r="NGU13" s="71"/>
      <c r="NGV13" s="71"/>
      <c r="NGW13" s="71"/>
      <c r="NGX13" s="71"/>
      <c r="NGY13" s="71"/>
      <c r="NGZ13" s="71"/>
      <c r="NHA13" s="71"/>
      <c r="NHB13" s="71"/>
      <c r="NHC13" s="71"/>
      <c r="NHD13" s="71"/>
      <c r="NHE13" s="71"/>
      <c r="NHF13" s="71"/>
      <c r="NHG13" s="71"/>
      <c r="NHH13" s="71"/>
      <c r="NHI13" s="71"/>
      <c r="NHJ13" s="71"/>
      <c r="NHK13" s="71"/>
      <c r="NHL13" s="71"/>
      <c r="NHM13" s="71"/>
      <c r="NHN13" s="71"/>
      <c r="NHO13" s="71"/>
      <c r="NHP13" s="71"/>
      <c r="NHQ13" s="71"/>
      <c r="NHR13" s="71"/>
      <c r="NHS13" s="71"/>
      <c r="NHT13" s="71"/>
      <c r="NHU13" s="71"/>
      <c r="NHV13" s="71"/>
      <c r="NHW13" s="71"/>
      <c r="NHX13" s="71"/>
      <c r="NHY13" s="71"/>
      <c r="NHZ13" s="71"/>
      <c r="NIA13" s="71"/>
      <c r="NIB13" s="71"/>
      <c r="NIC13" s="71"/>
      <c r="NID13" s="71"/>
      <c r="NIE13" s="71"/>
      <c r="NIF13" s="71"/>
      <c r="NIG13" s="71"/>
      <c r="NIH13" s="71"/>
      <c r="NII13" s="71"/>
      <c r="NIJ13" s="71"/>
      <c r="NIK13" s="71"/>
      <c r="NIL13" s="71"/>
      <c r="NIM13" s="71"/>
      <c r="NIN13" s="71"/>
      <c r="NIO13" s="71"/>
      <c r="NIP13" s="71"/>
      <c r="NIQ13" s="71"/>
      <c r="NIR13" s="71"/>
      <c r="NIS13" s="71"/>
      <c r="NIT13" s="71"/>
      <c r="NIU13" s="71"/>
      <c r="NIV13" s="71"/>
      <c r="NIW13" s="71"/>
      <c r="NIX13" s="71"/>
      <c r="NIY13" s="71"/>
      <c r="NIZ13" s="71"/>
      <c r="NJA13" s="71"/>
      <c r="NJB13" s="71"/>
      <c r="NJC13" s="71"/>
      <c r="NJD13" s="71"/>
      <c r="NJE13" s="71"/>
      <c r="NJF13" s="71"/>
      <c r="NJG13" s="71"/>
      <c r="NJH13" s="71"/>
      <c r="NJI13" s="71"/>
      <c r="NJJ13" s="71"/>
      <c r="NJK13" s="71"/>
      <c r="NJL13" s="71"/>
      <c r="NJM13" s="71"/>
      <c r="NJN13" s="71"/>
      <c r="NJO13" s="71"/>
      <c r="NJP13" s="71"/>
      <c r="NJQ13" s="71"/>
      <c r="NJR13" s="71"/>
      <c r="NJS13" s="71"/>
      <c r="NJT13" s="71"/>
      <c r="NJU13" s="71"/>
      <c r="NJV13" s="71"/>
      <c r="NJW13" s="71"/>
      <c r="NJX13" s="71"/>
      <c r="NJY13" s="71"/>
      <c r="NJZ13" s="71"/>
      <c r="NKA13" s="71"/>
      <c r="NKB13" s="71"/>
      <c r="NKC13" s="71"/>
      <c r="NKD13" s="71"/>
      <c r="NKE13" s="71"/>
      <c r="NKF13" s="71"/>
      <c r="NKG13" s="71"/>
      <c r="NKH13" s="71"/>
      <c r="NKI13" s="71"/>
      <c r="NKJ13" s="71"/>
      <c r="NKK13" s="71"/>
      <c r="NKL13" s="71"/>
      <c r="NKM13" s="71"/>
      <c r="NKN13" s="71"/>
      <c r="NKO13" s="71"/>
      <c r="NKP13" s="71"/>
      <c r="NKQ13" s="71"/>
      <c r="NKR13" s="71"/>
      <c r="NKS13" s="71"/>
      <c r="NKT13" s="71"/>
      <c r="NKU13" s="71"/>
      <c r="NKV13" s="71"/>
      <c r="NKW13" s="71"/>
      <c r="NKX13" s="71"/>
      <c r="NKY13" s="71"/>
      <c r="NKZ13" s="71"/>
      <c r="NLA13" s="71"/>
      <c r="NLB13" s="71"/>
      <c r="NLC13" s="71"/>
      <c r="NLD13" s="71"/>
      <c r="NLE13" s="71"/>
      <c r="NLF13" s="71"/>
      <c r="NLG13" s="71"/>
      <c r="NLH13" s="71"/>
      <c r="NLI13" s="71"/>
      <c r="NLJ13" s="71"/>
      <c r="NLK13" s="71"/>
      <c r="NLL13" s="71"/>
      <c r="NLM13" s="71"/>
      <c r="NLN13" s="71"/>
      <c r="NLO13" s="71"/>
      <c r="NLP13" s="71"/>
      <c r="NLQ13" s="71"/>
      <c r="NLR13" s="71"/>
      <c r="NLS13" s="71"/>
      <c r="NLT13" s="71"/>
      <c r="NLU13" s="71"/>
      <c r="NLV13" s="71"/>
      <c r="NLW13" s="71"/>
      <c r="NLX13" s="71"/>
      <c r="NLY13" s="71"/>
      <c r="NLZ13" s="71"/>
      <c r="NMA13" s="71"/>
      <c r="NMB13" s="71"/>
      <c r="NMC13" s="71"/>
      <c r="NMD13" s="71"/>
      <c r="NME13" s="71"/>
      <c r="NMF13" s="71"/>
      <c r="NMG13" s="71"/>
      <c r="NMH13" s="71"/>
      <c r="NMI13" s="71"/>
      <c r="NMJ13" s="71"/>
      <c r="NMK13" s="71"/>
      <c r="NML13" s="71"/>
      <c r="NMM13" s="71"/>
      <c r="NMN13" s="71"/>
      <c r="NMO13" s="71"/>
      <c r="NMP13" s="71"/>
      <c r="NMQ13" s="71"/>
      <c r="NMR13" s="71"/>
      <c r="NMS13" s="71"/>
      <c r="NMT13" s="71"/>
      <c r="NMU13" s="71"/>
      <c r="NMV13" s="71"/>
      <c r="NMW13" s="71"/>
      <c r="NMX13" s="71"/>
      <c r="NMY13" s="71"/>
      <c r="NMZ13" s="71"/>
      <c r="NNA13" s="71"/>
      <c r="NNB13" s="71"/>
      <c r="NNC13" s="71"/>
      <c r="NND13" s="71"/>
      <c r="NNE13" s="71"/>
      <c r="NNF13" s="71"/>
      <c r="NNG13" s="71"/>
      <c r="NNH13" s="71"/>
      <c r="NNI13" s="71"/>
      <c r="NNJ13" s="71"/>
      <c r="NNK13" s="71"/>
      <c r="NNL13" s="71"/>
      <c r="NNM13" s="71"/>
      <c r="NNN13" s="71"/>
      <c r="NNO13" s="71"/>
      <c r="NNP13" s="71"/>
      <c r="NNQ13" s="71"/>
      <c r="NNR13" s="71"/>
      <c r="NNS13" s="71"/>
      <c r="NNT13" s="71"/>
      <c r="NNU13" s="71"/>
      <c r="NNV13" s="71"/>
      <c r="NNW13" s="71"/>
      <c r="NNX13" s="71"/>
      <c r="NNY13" s="71"/>
      <c r="NNZ13" s="71"/>
      <c r="NOA13" s="71"/>
      <c r="NOB13" s="71"/>
      <c r="NOC13" s="71"/>
      <c r="NOD13" s="71"/>
      <c r="NOE13" s="71"/>
      <c r="NOF13" s="71"/>
      <c r="NOG13" s="71"/>
      <c r="NOH13" s="71"/>
      <c r="NOI13" s="71"/>
      <c r="NOJ13" s="71"/>
      <c r="NOK13" s="71"/>
      <c r="NOL13" s="71"/>
      <c r="NOM13" s="71"/>
      <c r="NON13" s="71"/>
      <c r="NOO13" s="71"/>
      <c r="NOP13" s="71"/>
      <c r="NOQ13" s="71"/>
      <c r="NOR13" s="71"/>
      <c r="NOS13" s="71"/>
      <c r="NOT13" s="71"/>
      <c r="NOU13" s="71"/>
      <c r="NOV13" s="71"/>
      <c r="NOW13" s="71"/>
      <c r="NOX13" s="71"/>
      <c r="NOY13" s="71"/>
      <c r="NOZ13" s="71"/>
      <c r="NPA13" s="71"/>
      <c r="NPB13" s="71"/>
      <c r="NPC13" s="71"/>
      <c r="NPD13" s="71"/>
      <c r="NPE13" s="71"/>
      <c r="NPF13" s="71"/>
      <c r="NPG13" s="71"/>
      <c r="NPH13" s="71"/>
      <c r="NPI13" s="71"/>
      <c r="NPJ13" s="71"/>
      <c r="NPK13" s="71"/>
      <c r="NPL13" s="71"/>
      <c r="NPM13" s="71"/>
      <c r="NPN13" s="71"/>
      <c r="NPO13" s="71"/>
      <c r="NPP13" s="71"/>
      <c r="NPQ13" s="71"/>
      <c r="NPR13" s="71"/>
      <c r="NPS13" s="71"/>
      <c r="NPT13" s="71"/>
      <c r="NPU13" s="71"/>
      <c r="NPV13" s="71"/>
      <c r="NPW13" s="71"/>
      <c r="NPX13" s="71"/>
      <c r="NPY13" s="71"/>
      <c r="NPZ13" s="71"/>
      <c r="NQA13" s="71"/>
      <c r="NQB13" s="71"/>
      <c r="NQC13" s="71"/>
      <c r="NQD13" s="71"/>
      <c r="NQE13" s="71"/>
      <c r="NQF13" s="71"/>
      <c r="NQG13" s="71"/>
      <c r="NQH13" s="71"/>
      <c r="NQI13" s="71"/>
      <c r="NQJ13" s="71"/>
      <c r="NQK13" s="71"/>
      <c r="NQL13" s="71"/>
      <c r="NQM13" s="71"/>
      <c r="NQN13" s="71"/>
      <c r="NQO13" s="71"/>
      <c r="NQP13" s="71"/>
      <c r="NQQ13" s="71"/>
      <c r="NQR13" s="71"/>
      <c r="NQS13" s="71"/>
      <c r="NQT13" s="71"/>
      <c r="NQU13" s="71"/>
      <c r="NQV13" s="71"/>
      <c r="NQW13" s="71"/>
      <c r="NQX13" s="71"/>
      <c r="NQY13" s="71"/>
      <c r="NQZ13" s="71"/>
      <c r="NRA13" s="71"/>
      <c r="NRB13" s="71"/>
      <c r="NRC13" s="71"/>
      <c r="NRD13" s="71"/>
      <c r="NRE13" s="71"/>
      <c r="NRF13" s="71"/>
      <c r="NRG13" s="71"/>
      <c r="NRH13" s="71"/>
      <c r="NRI13" s="71"/>
      <c r="NRJ13" s="71"/>
      <c r="NRK13" s="71"/>
      <c r="NRL13" s="71"/>
      <c r="NRM13" s="71"/>
      <c r="NRN13" s="71"/>
      <c r="NRO13" s="71"/>
      <c r="NRP13" s="71"/>
      <c r="NRQ13" s="71"/>
      <c r="NRR13" s="71"/>
      <c r="NRS13" s="71"/>
      <c r="NRT13" s="71"/>
      <c r="NRU13" s="71"/>
      <c r="NRV13" s="71"/>
      <c r="NRW13" s="71"/>
      <c r="NRX13" s="71"/>
      <c r="NRY13" s="71"/>
      <c r="NRZ13" s="71"/>
      <c r="NSA13" s="71"/>
      <c r="NSB13" s="71"/>
      <c r="NSC13" s="71"/>
      <c r="NSD13" s="71"/>
      <c r="NSE13" s="71"/>
      <c r="NSF13" s="71"/>
      <c r="NSG13" s="71"/>
      <c r="NSH13" s="71"/>
      <c r="NSI13" s="71"/>
      <c r="NSJ13" s="71"/>
      <c r="NSK13" s="71"/>
      <c r="NSL13" s="71"/>
      <c r="NSM13" s="71"/>
      <c r="NSN13" s="71"/>
      <c r="NSO13" s="71"/>
      <c r="NSP13" s="71"/>
      <c r="NSQ13" s="71"/>
      <c r="NSR13" s="71"/>
      <c r="NSS13" s="71"/>
      <c r="NST13" s="71"/>
      <c r="NSU13" s="71"/>
      <c r="NSV13" s="71"/>
      <c r="NSW13" s="71"/>
      <c r="NSX13" s="71"/>
      <c r="NSY13" s="71"/>
      <c r="NSZ13" s="71"/>
      <c r="NTA13" s="71"/>
      <c r="NTB13" s="71"/>
      <c r="NTC13" s="71"/>
      <c r="NTD13" s="71"/>
      <c r="NTE13" s="71"/>
      <c r="NTF13" s="71"/>
      <c r="NTG13" s="71"/>
      <c r="NTH13" s="71"/>
      <c r="NTI13" s="71"/>
      <c r="NTJ13" s="71"/>
      <c r="NTK13" s="71"/>
      <c r="NTL13" s="71"/>
      <c r="NTM13" s="71"/>
      <c r="NTN13" s="71"/>
      <c r="NTO13" s="71"/>
      <c r="NTP13" s="71"/>
      <c r="NTQ13" s="71"/>
      <c r="NTR13" s="71"/>
      <c r="NTS13" s="71"/>
      <c r="NTT13" s="71"/>
      <c r="NTU13" s="71"/>
      <c r="NTV13" s="71"/>
      <c r="NTW13" s="71"/>
      <c r="NTX13" s="71"/>
      <c r="NTY13" s="71"/>
      <c r="NTZ13" s="71"/>
      <c r="NUA13" s="71"/>
      <c r="NUB13" s="71"/>
      <c r="NUC13" s="71"/>
      <c r="NUD13" s="71"/>
      <c r="NUE13" s="71"/>
      <c r="NUF13" s="71"/>
      <c r="NUG13" s="71"/>
      <c r="NUH13" s="71"/>
      <c r="NUI13" s="71"/>
      <c r="NUJ13" s="71"/>
      <c r="NUK13" s="71"/>
      <c r="NUL13" s="71"/>
      <c r="NUM13" s="71"/>
      <c r="NUN13" s="71"/>
      <c r="NUO13" s="71"/>
      <c r="NUP13" s="71"/>
      <c r="NUQ13" s="71"/>
      <c r="NUR13" s="71"/>
      <c r="NUS13" s="71"/>
      <c r="NUT13" s="71"/>
      <c r="NUU13" s="71"/>
      <c r="NUV13" s="71"/>
      <c r="NUW13" s="71"/>
      <c r="NUX13" s="71"/>
      <c r="NUY13" s="71"/>
      <c r="NUZ13" s="71"/>
      <c r="NVA13" s="71"/>
      <c r="NVB13" s="71"/>
      <c r="NVC13" s="71"/>
      <c r="NVD13" s="71"/>
      <c r="NVE13" s="71"/>
      <c r="NVF13" s="71"/>
      <c r="NVG13" s="71"/>
      <c r="NVH13" s="71"/>
      <c r="NVI13" s="71"/>
      <c r="NVJ13" s="71"/>
      <c r="NVK13" s="71"/>
      <c r="NVL13" s="71"/>
      <c r="NVM13" s="71"/>
      <c r="NVN13" s="71"/>
      <c r="NVO13" s="71"/>
      <c r="NVP13" s="71"/>
      <c r="NVQ13" s="71"/>
      <c r="NVR13" s="71"/>
      <c r="NVS13" s="71"/>
      <c r="NVT13" s="71"/>
      <c r="NVU13" s="71"/>
      <c r="NVV13" s="71"/>
      <c r="NVW13" s="71"/>
      <c r="NVX13" s="71"/>
      <c r="NVY13" s="71"/>
      <c r="NVZ13" s="71"/>
      <c r="NWA13" s="71"/>
      <c r="NWB13" s="71"/>
      <c r="NWC13" s="71"/>
      <c r="NWD13" s="71"/>
      <c r="NWE13" s="71"/>
      <c r="NWF13" s="71"/>
      <c r="NWG13" s="71"/>
      <c r="NWH13" s="71"/>
      <c r="NWI13" s="71"/>
      <c r="NWJ13" s="71"/>
      <c r="NWK13" s="71"/>
      <c r="NWL13" s="71"/>
      <c r="NWM13" s="71"/>
      <c r="NWN13" s="71"/>
      <c r="NWO13" s="71"/>
      <c r="NWP13" s="71"/>
      <c r="NWQ13" s="71"/>
      <c r="NWR13" s="71"/>
      <c r="NWS13" s="71"/>
      <c r="NWT13" s="71"/>
      <c r="NWU13" s="71"/>
      <c r="NWV13" s="71"/>
      <c r="NWW13" s="71"/>
      <c r="NWX13" s="71"/>
      <c r="NWY13" s="71"/>
      <c r="NWZ13" s="71"/>
      <c r="NXA13" s="71"/>
      <c r="NXB13" s="71"/>
      <c r="NXC13" s="71"/>
      <c r="NXD13" s="71"/>
      <c r="NXE13" s="71"/>
      <c r="NXF13" s="71"/>
      <c r="NXG13" s="71"/>
      <c r="NXH13" s="71"/>
      <c r="NXI13" s="71"/>
      <c r="NXJ13" s="71"/>
      <c r="NXK13" s="71"/>
      <c r="NXL13" s="71"/>
      <c r="NXM13" s="71"/>
      <c r="NXN13" s="71"/>
      <c r="NXO13" s="71"/>
      <c r="NXP13" s="71"/>
      <c r="NXQ13" s="71"/>
      <c r="NXR13" s="71"/>
      <c r="NXS13" s="71"/>
      <c r="NXT13" s="71"/>
      <c r="NXU13" s="71"/>
      <c r="NXV13" s="71"/>
      <c r="NXW13" s="71"/>
      <c r="NXX13" s="71"/>
      <c r="NXY13" s="71"/>
      <c r="NXZ13" s="71"/>
      <c r="NYA13" s="71"/>
      <c r="NYB13" s="71"/>
      <c r="NYC13" s="71"/>
      <c r="NYD13" s="71"/>
      <c r="NYE13" s="71"/>
      <c r="NYF13" s="71"/>
      <c r="NYG13" s="71"/>
      <c r="NYH13" s="71"/>
      <c r="NYI13" s="71"/>
      <c r="NYJ13" s="71"/>
      <c r="NYK13" s="71"/>
      <c r="NYL13" s="71"/>
      <c r="NYM13" s="71"/>
      <c r="NYN13" s="71"/>
      <c r="NYO13" s="71"/>
      <c r="NYP13" s="71"/>
      <c r="NYQ13" s="71"/>
      <c r="NYR13" s="71"/>
      <c r="NYS13" s="71"/>
      <c r="NYT13" s="71"/>
      <c r="NYU13" s="71"/>
      <c r="NYV13" s="71"/>
      <c r="NYW13" s="71"/>
      <c r="NYX13" s="71"/>
      <c r="NYY13" s="71"/>
      <c r="NYZ13" s="71"/>
      <c r="NZA13" s="71"/>
      <c r="NZB13" s="71"/>
      <c r="NZC13" s="71"/>
      <c r="NZD13" s="71"/>
      <c r="NZE13" s="71"/>
      <c r="NZF13" s="71"/>
      <c r="NZG13" s="71"/>
      <c r="NZH13" s="71"/>
      <c r="NZI13" s="71"/>
      <c r="NZJ13" s="71"/>
      <c r="NZK13" s="71"/>
      <c r="NZL13" s="71"/>
      <c r="NZM13" s="71"/>
      <c r="NZN13" s="71"/>
      <c r="NZO13" s="71"/>
      <c r="NZP13" s="71"/>
      <c r="NZQ13" s="71"/>
      <c r="NZR13" s="71"/>
      <c r="NZS13" s="71"/>
      <c r="NZT13" s="71"/>
      <c r="NZU13" s="71"/>
      <c r="NZV13" s="71"/>
      <c r="NZW13" s="71"/>
      <c r="NZX13" s="71"/>
      <c r="NZY13" s="71"/>
      <c r="NZZ13" s="71"/>
      <c r="OAA13" s="71"/>
      <c r="OAB13" s="71"/>
      <c r="OAC13" s="71"/>
      <c r="OAD13" s="71"/>
      <c r="OAE13" s="71"/>
      <c r="OAF13" s="71"/>
      <c r="OAG13" s="71"/>
      <c r="OAH13" s="71"/>
      <c r="OAI13" s="71"/>
      <c r="OAJ13" s="71"/>
      <c r="OAK13" s="71"/>
      <c r="OAL13" s="71"/>
      <c r="OAM13" s="71"/>
      <c r="OAN13" s="71"/>
      <c r="OAO13" s="71"/>
      <c r="OAP13" s="71"/>
      <c r="OAQ13" s="71"/>
      <c r="OAR13" s="71"/>
      <c r="OAS13" s="71"/>
      <c r="OAT13" s="71"/>
      <c r="OAU13" s="71"/>
      <c r="OAV13" s="71"/>
      <c r="OAW13" s="71"/>
      <c r="OAX13" s="71"/>
      <c r="OAY13" s="71"/>
      <c r="OAZ13" s="71"/>
      <c r="OBA13" s="71"/>
      <c r="OBB13" s="71"/>
      <c r="OBC13" s="71"/>
      <c r="OBD13" s="71"/>
      <c r="OBE13" s="71"/>
      <c r="OBF13" s="71"/>
      <c r="OBG13" s="71"/>
      <c r="OBH13" s="71"/>
      <c r="OBI13" s="71"/>
      <c r="OBJ13" s="71"/>
      <c r="OBK13" s="71"/>
      <c r="OBL13" s="71"/>
      <c r="OBM13" s="71"/>
      <c r="OBN13" s="71"/>
      <c r="OBO13" s="71"/>
      <c r="OBP13" s="71"/>
      <c r="OBQ13" s="71"/>
      <c r="OBR13" s="71"/>
      <c r="OBS13" s="71"/>
      <c r="OBT13" s="71"/>
      <c r="OBU13" s="71"/>
      <c r="OBV13" s="71"/>
      <c r="OBW13" s="71"/>
      <c r="OBX13" s="71"/>
      <c r="OBY13" s="71"/>
      <c r="OBZ13" s="71"/>
      <c r="OCA13" s="71"/>
      <c r="OCB13" s="71"/>
      <c r="OCC13" s="71"/>
      <c r="OCD13" s="71"/>
      <c r="OCE13" s="71"/>
      <c r="OCF13" s="71"/>
      <c r="OCG13" s="71"/>
      <c r="OCH13" s="71"/>
      <c r="OCI13" s="71"/>
      <c r="OCJ13" s="71"/>
      <c r="OCK13" s="71"/>
      <c r="OCL13" s="71"/>
      <c r="OCM13" s="71"/>
      <c r="OCN13" s="71"/>
      <c r="OCO13" s="71"/>
      <c r="OCP13" s="71"/>
      <c r="OCQ13" s="71"/>
      <c r="OCR13" s="71"/>
      <c r="OCS13" s="71"/>
      <c r="OCT13" s="71"/>
      <c r="OCU13" s="71"/>
      <c r="OCV13" s="71"/>
      <c r="OCW13" s="71"/>
      <c r="OCX13" s="71"/>
      <c r="OCY13" s="71"/>
      <c r="OCZ13" s="71"/>
      <c r="ODA13" s="71"/>
      <c r="ODB13" s="71"/>
      <c r="ODC13" s="71"/>
      <c r="ODD13" s="71"/>
      <c r="ODE13" s="71"/>
      <c r="ODF13" s="71"/>
      <c r="ODG13" s="71"/>
      <c r="ODH13" s="71"/>
      <c r="ODI13" s="71"/>
      <c r="ODJ13" s="71"/>
      <c r="ODK13" s="71"/>
      <c r="ODL13" s="71"/>
      <c r="ODM13" s="71"/>
      <c r="ODN13" s="71"/>
      <c r="ODO13" s="71"/>
      <c r="ODP13" s="71"/>
      <c r="ODQ13" s="71"/>
      <c r="ODR13" s="71"/>
      <c r="ODS13" s="71"/>
      <c r="ODT13" s="71"/>
      <c r="ODU13" s="71"/>
      <c r="ODV13" s="71"/>
      <c r="ODW13" s="71"/>
      <c r="ODX13" s="71"/>
      <c r="ODY13" s="71"/>
      <c r="ODZ13" s="71"/>
      <c r="OEA13" s="71"/>
      <c r="OEB13" s="71"/>
      <c r="OEC13" s="71"/>
      <c r="OED13" s="71"/>
      <c r="OEE13" s="71"/>
      <c r="OEF13" s="71"/>
      <c r="OEG13" s="71"/>
      <c r="OEH13" s="71"/>
      <c r="OEI13" s="71"/>
      <c r="OEJ13" s="71"/>
      <c r="OEK13" s="71"/>
      <c r="OEL13" s="71"/>
      <c r="OEM13" s="71"/>
      <c r="OEN13" s="71"/>
      <c r="OEO13" s="71"/>
      <c r="OEP13" s="71"/>
      <c r="OEQ13" s="71"/>
      <c r="OER13" s="71"/>
      <c r="OES13" s="71"/>
      <c r="OET13" s="71"/>
      <c r="OEU13" s="71"/>
      <c r="OEV13" s="71"/>
      <c r="OEW13" s="71"/>
      <c r="OEX13" s="71"/>
      <c r="OEY13" s="71"/>
      <c r="OEZ13" s="71"/>
      <c r="OFA13" s="71"/>
      <c r="OFB13" s="71"/>
      <c r="OFC13" s="71"/>
      <c r="OFD13" s="71"/>
      <c r="OFE13" s="71"/>
      <c r="OFF13" s="71"/>
      <c r="OFG13" s="71"/>
      <c r="OFH13" s="71"/>
      <c r="OFI13" s="71"/>
      <c r="OFJ13" s="71"/>
      <c r="OFK13" s="71"/>
      <c r="OFL13" s="71"/>
      <c r="OFM13" s="71"/>
      <c r="OFN13" s="71"/>
      <c r="OFO13" s="71"/>
      <c r="OFP13" s="71"/>
      <c r="OFQ13" s="71"/>
      <c r="OFR13" s="71"/>
      <c r="OFS13" s="71"/>
      <c r="OFT13" s="71"/>
      <c r="OFU13" s="71"/>
      <c r="OFV13" s="71"/>
      <c r="OFW13" s="71"/>
      <c r="OFX13" s="71"/>
      <c r="OFY13" s="71"/>
      <c r="OFZ13" s="71"/>
      <c r="OGA13" s="71"/>
      <c r="OGB13" s="71"/>
      <c r="OGC13" s="71"/>
      <c r="OGD13" s="71"/>
      <c r="OGE13" s="71"/>
      <c r="OGF13" s="71"/>
      <c r="OGG13" s="71"/>
      <c r="OGH13" s="71"/>
      <c r="OGI13" s="71"/>
      <c r="OGJ13" s="71"/>
      <c r="OGK13" s="71"/>
      <c r="OGL13" s="71"/>
      <c r="OGM13" s="71"/>
      <c r="OGN13" s="71"/>
      <c r="OGO13" s="71"/>
      <c r="OGP13" s="71"/>
      <c r="OGQ13" s="71"/>
      <c r="OGR13" s="71"/>
      <c r="OGS13" s="71"/>
      <c r="OGT13" s="71"/>
      <c r="OGU13" s="71"/>
      <c r="OGV13" s="71"/>
      <c r="OGW13" s="71"/>
      <c r="OGX13" s="71"/>
      <c r="OGY13" s="71"/>
      <c r="OGZ13" s="71"/>
      <c r="OHA13" s="71"/>
      <c r="OHB13" s="71"/>
      <c r="OHC13" s="71"/>
      <c r="OHD13" s="71"/>
      <c r="OHE13" s="71"/>
      <c r="OHF13" s="71"/>
      <c r="OHG13" s="71"/>
      <c r="OHH13" s="71"/>
      <c r="OHI13" s="71"/>
      <c r="OHJ13" s="71"/>
      <c r="OHK13" s="71"/>
      <c r="OHL13" s="71"/>
      <c r="OHM13" s="71"/>
      <c r="OHN13" s="71"/>
      <c r="OHO13" s="71"/>
      <c r="OHP13" s="71"/>
      <c r="OHQ13" s="71"/>
      <c r="OHR13" s="71"/>
      <c r="OHS13" s="71"/>
      <c r="OHT13" s="71"/>
      <c r="OHU13" s="71"/>
      <c r="OHV13" s="71"/>
      <c r="OHW13" s="71"/>
      <c r="OHX13" s="71"/>
      <c r="OHY13" s="71"/>
      <c r="OHZ13" s="71"/>
      <c r="OIA13" s="71"/>
      <c r="OIB13" s="71"/>
      <c r="OIC13" s="71"/>
      <c r="OID13" s="71"/>
      <c r="OIE13" s="71"/>
      <c r="OIF13" s="71"/>
      <c r="OIG13" s="71"/>
      <c r="OIH13" s="71"/>
      <c r="OII13" s="71"/>
      <c r="OIJ13" s="71"/>
      <c r="OIK13" s="71"/>
      <c r="OIL13" s="71"/>
      <c r="OIM13" s="71"/>
      <c r="OIN13" s="71"/>
      <c r="OIO13" s="71"/>
      <c r="OIP13" s="71"/>
      <c r="OIQ13" s="71"/>
      <c r="OIR13" s="71"/>
      <c r="OIS13" s="71"/>
      <c r="OIT13" s="71"/>
      <c r="OIU13" s="71"/>
      <c r="OIV13" s="71"/>
      <c r="OIW13" s="71"/>
      <c r="OIX13" s="71"/>
      <c r="OIY13" s="71"/>
      <c r="OIZ13" s="71"/>
      <c r="OJA13" s="71"/>
      <c r="OJB13" s="71"/>
      <c r="OJC13" s="71"/>
      <c r="OJD13" s="71"/>
      <c r="OJE13" s="71"/>
      <c r="OJF13" s="71"/>
      <c r="OJG13" s="71"/>
      <c r="OJH13" s="71"/>
      <c r="OJI13" s="71"/>
      <c r="OJJ13" s="71"/>
      <c r="OJK13" s="71"/>
      <c r="OJL13" s="71"/>
      <c r="OJM13" s="71"/>
      <c r="OJN13" s="71"/>
      <c r="OJO13" s="71"/>
      <c r="OJP13" s="71"/>
      <c r="OJQ13" s="71"/>
      <c r="OJR13" s="71"/>
      <c r="OJS13" s="71"/>
      <c r="OJT13" s="71"/>
      <c r="OJU13" s="71"/>
      <c r="OJV13" s="71"/>
      <c r="OJW13" s="71"/>
      <c r="OJX13" s="71"/>
      <c r="OJY13" s="71"/>
      <c r="OJZ13" s="71"/>
      <c r="OKA13" s="71"/>
      <c r="OKB13" s="71"/>
      <c r="OKC13" s="71"/>
      <c r="OKD13" s="71"/>
      <c r="OKE13" s="71"/>
      <c r="OKF13" s="71"/>
      <c r="OKG13" s="71"/>
      <c r="OKH13" s="71"/>
      <c r="OKI13" s="71"/>
      <c r="OKJ13" s="71"/>
      <c r="OKK13" s="71"/>
      <c r="OKL13" s="71"/>
      <c r="OKM13" s="71"/>
      <c r="OKN13" s="71"/>
      <c r="OKO13" s="71"/>
      <c r="OKP13" s="71"/>
      <c r="OKQ13" s="71"/>
      <c r="OKR13" s="71"/>
      <c r="OKS13" s="71"/>
      <c r="OKT13" s="71"/>
      <c r="OKU13" s="71"/>
      <c r="OKV13" s="71"/>
      <c r="OKW13" s="71"/>
      <c r="OKX13" s="71"/>
      <c r="OKY13" s="71"/>
      <c r="OKZ13" s="71"/>
      <c r="OLA13" s="71"/>
      <c r="OLB13" s="71"/>
      <c r="OLC13" s="71"/>
      <c r="OLD13" s="71"/>
      <c r="OLE13" s="71"/>
      <c r="OLF13" s="71"/>
      <c r="OLG13" s="71"/>
      <c r="OLH13" s="71"/>
      <c r="OLI13" s="71"/>
      <c r="OLJ13" s="71"/>
      <c r="OLK13" s="71"/>
      <c r="OLL13" s="71"/>
      <c r="OLM13" s="71"/>
      <c r="OLN13" s="71"/>
      <c r="OLO13" s="71"/>
      <c r="OLP13" s="71"/>
      <c r="OLQ13" s="71"/>
      <c r="OLR13" s="71"/>
      <c r="OLS13" s="71"/>
      <c r="OLT13" s="71"/>
      <c r="OLU13" s="71"/>
      <c r="OLV13" s="71"/>
      <c r="OLW13" s="71"/>
      <c r="OLX13" s="71"/>
      <c r="OLY13" s="71"/>
      <c r="OLZ13" s="71"/>
      <c r="OMA13" s="71"/>
      <c r="OMB13" s="71"/>
      <c r="OMC13" s="71"/>
      <c r="OMD13" s="71"/>
      <c r="OME13" s="71"/>
      <c r="OMF13" s="71"/>
      <c r="OMG13" s="71"/>
      <c r="OMH13" s="71"/>
      <c r="OMI13" s="71"/>
      <c r="OMJ13" s="71"/>
      <c r="OMK13" s="71"/>
      <c r="OML13" s="71"/>
      <c r="OMM13" s="71"/>
      <c r="OMN13" s="71"/>
      <c r="OMO13" s="71"/>
      <c r="OMP13" s="71"/>
      <c r="OMQ13" s="71"/>
      <c r="OMR13" s="71"/>
      <c r="OMS13" s="71"/>
      <c r="OMT13" s="71"/>
      <c r="OMU13" s="71"/>
      <c r="OMV13" s="71"/>
      <c r="OMW13" s="71"/>
      <c r="OMX13" s="71"/>
      <c r="OMY13" s="71"/>
      <c r="OMZ13" s="71"/>
      <c r="ONA13" s="71"/>
      <c r="ONB13" s="71"/>
      <c r="ONC13" s="71"/>
      <c r="OND13" s="71"/>
      <c r="ONE13" s="71"/>
      <c r="ONF13" s="71"/>
      <c r="ONG13" s="71"/>
      <c r="ONH13" s="71"/>
      <c r="ONI13" s="71"/>
      <c r="ONJ13" s="71"/>
      <c r="ONK13" s="71"/>
      <c r="ONL13" s="71"/>
      <c r="ONM13" s="71"/>
      <c r="ONN13" s="71"/>
      <c r="ONO13" s="71"/>
      <c r="ONP13" s="71"/>
      <c r="ONQ13" s="71"/>
      <c r="ONR13" s="71"/>
      <c r="ONS13" s="71"/>
      <c r="ONT13" s="71"/>
      <c r="ONU13" s="71"/>
      <c r="ONV13" s="71"/>
      <c r="ONW13" s="71"/>
      <c r="ONX13" s="71"/>
      <c r="ONY13" s="71"/>
      <c r="ONZ13" s="71"/>
      <c r="OOA13" s="71"/>
      <c r="OOB13" s="71"/>
      <c r="OOC13" s="71"/>
      <c r="OOD13" s="71"/>
      <c r="OOE13" s="71"/>
      <c r="OOF13" s="71"/>
      <c r="OOG13" s="71"/>
      <c r="OOH13" s="71"/>
      <c r="OOI13" s="71"/>
      <c r="OOJ13" s="71"/>
      <c r="OOK13" s="71"/>
      <c r="OOL13" s="71"/>
      <c r="OOM13" s="71"/>
      <c r="OON13" s="71"/>
      <c r="OOO13" s="71"/>
      <c r="OOP13" s="71"/>
      <c r="OOQ13" s="71"/>
      <c r="OOR13" s="71"/>
      <c r="OOS13" s="71"/>
      <c r="OOT13" s="71"/>
      <c r="OOU13" s="71"/>
      <c r="OOV13" s="71"/>
      <c r="OOW13" s="71"/>
      <c r="OOX13" s="71"/>
      <c r="OOY13" s="71"/>
      <c r="OOZ13" s="71"/>
      <c r="OPA13" s="71"/>
      <c r="OPB13" s="71"/>
      <c r="OPC13" s="71"/>
      <c r="OPD13" s="71"/>
      <c r="OPE13" s="71"/>
      <c r="OPF13" s="71"/>
      <c r="OPG13" s="71"/>
      <c r="OPH13" s="71"/>
      <c r="OPI13" s="71"/>
      <c r="OPJ13" s="71"/>
      <c r="OPK13" s="71"/>
      <c r="OPL13" s="71"/>
      <c r="OPM13" s="71"/>
      <c r="OPN13" s="71"/>
      <c r="OPO13" s="71"/>
      <c r="OPP13" s="71"/>
      <c r="OPQ13" s="71"/>
      <c r="OPR13" s="71"/>
      <c r="OPS13" s="71"/>
      <c r="OPT13" s="71"/>
      <c r="OPU13" s="71"/>
      <c r="OPV13" s="71"/>
      <c r="OPW13" s="71"/>
      <c r="OPX13" s="71"/>
      <c r="OPY13" s="71"/>
      <c r="OPZ13" s="71"/>
      <c r="OQA13" s="71"/>
      <c r="OQB13" s="71"/>
      <c r="OQC13" s="71"/>
      <c r="OQD13" s="71"/>
      <c r="OQE13" s="71"/>
      <c r="OQF13" s="71"/>
      <c r="OQG13" s="71"/>
      <c r="OQH13" s="71"/>
      <c r="OQI13" s="71"/>
      <c r="OQJ13" s="71"/>
      <c r="OQK13" s="71"/>
      <c r="OQL13" s="71"/>
      <c r="OQM13" s="71"/>
      <c r="OQN13" s="71"/>
      <c r="OQO13" s="71"/>
      <c r="OQP13" s="71"/>
      <c r="OQQ13" s="71"/>
      <c r="OQR13" s="71"/>
      <c r="OQS13" s="71"/>
      <c r="OQT13" s="71"/>
      <c r="OQU13" s="71"/>
      <c r="OQV13" s="71"/>
      <c r="OQW13" s="71"/>
      <c r="OQX13" s="71"/>
      <c r="OQY13" s="71"/>
      <c r="OQZ13" s="71"/>
      <c r="ORA13" s="71"/>
      <c r="ORB13" s="71"/>
      <c r="ORC13" s="71"/>
      <c r="ORD13" s="71"/>
      <c r="ORE13" s="71"/>
      <c r="ORF13" s="71"/>
      <c r="ORG13" s="71"/>
      <c r="ORH13" s="71"/>
      <c r="ORI13" s="71"/>
      <c r="ORJ13" s="71"/>
      <c r="ORK13" s="71"/>
      <c r="ORL13" s="71"/>
      <c r="ORM13" s="71"/>
      <c r="ORN13" s="71"/>
      <c r="ORO13" s="71"/>
      <c r="ORP13" s="71"/>
      <c r="ORQ13" s="71"/>
      <c r="ORR13" s="71"/>
      <c r="ORS13" s="71"/>
      <c r="ORT13" s="71"/>
      <c r="ORU13" s="71"/>
      <c r="ORV13" s="71"/>
      <c r="ORW13" s="71"/>
      <c r="ORX13" s="71"/>
      <c r="ORY13" s="71"/>
      <c r="ORZ13" s="71"/>
      <c r="OSA13" s="71"/>
      <c r="OSB13" s="71"/>
      <c r="OSC13" s="71"/>
      <c r="OSD13" s="71"/>
      <c r="OSE13" s="71"/>
      <c r="OSF13" s="71"/>
      <c r="OSG13" s="71"/>
      <c r="OSH13" s="71"/>
      <c r="OSI13" s="71"/>
      <c r="OSJ13" s="71"/>
      <c r="OSK13" s="71"/>
      <c r="OSL13" s="71"/>
      <c r="OSM13" s="71"/>
      <c r="OSN13" s="71"/>
      <c r="OSO13" s="71"/>
      <c r="OSP13" s="71"/>
      <c r="OSQ13" s="71"/>
      <c r="OSR13" s="71"/>
      <c r="OSS13" s="71"/>
      <c r="OST13" s="71"/>
      <c r="OSU13" s="71"/>
      <c r="OSV13" s="71"/>
      <c r="OSW13" s="71"/>
      <c r="OSX13" s="71"/>
      <c r="OSY13" s="71"/>
      <c r="OSZ13" s="71"/>
    </row>
    <row r="14" spans="1:10660" s="69" customFormat="1" ht="31.5" customHeight="1" thickBot="1">
      <c r="A14" s="52" t="s">
        <v>17</v>
      </c>
      <c r="B14" s="61" t="s">
        <v>48</v>
      </c>
      <c r="C14" s="80" t="s">
        <v>53</v>
      </c>
      <c r="D14" s="62"/>
      <c r="E14" s="2" t="s">
        <v>20</v>
      </c>
      <c r="F14" s="62"/>
      <c r="G14" s="54" t="s">
        <v>33</v>
      </c>
      <c r="H14" s="55" t="str">
        <f t="shared" si="57"/>
        <v>IN</v>
      </c>
      <c r="I14" s="55" t="str" cm="1">
        <f t="array" ref="I14">CurrentSchedule(I14,COUNTA($2:$2),$I$1)</f>
        <v>NA</v>
      </c>
      <c r="J14" s="56">
        <f>ScheduledWeek(J14, COUNTA($2:$2),$J$2)</f>
        <v>0</v>
      </c>
      <c r="K14" s="57" cm="1">
        <f t="array" ref="K14">ScheduledWeek(K14, COUNTA($2:$2),$K$2)</f>
        <v>30</v>
      </c>
      <c r="L14" s="108" cm="1">
        <f t="array" ref="L14">ScheduledWeek(L14, COUNTA($2:$2),$L$2)</f>
        <v>0</v>
      </c>
      <c r="M14" s="108">
        <f t="shared" si="58"/>
        <v>0</v>
      </c>
      <c r="N14" s="108">
        <f t="shared" si="59"/>
        <v>25</v>
      </c>
      <c r="O14" s="108">
        <f t="shared" si="60"/>
        <v>0</v>
      </c>
      <c r="P14" s="108">
        <f t="shared" si="61"/>
        <v>5</v>
      </c>
      <c r="Q14" s="108">
        <f t="shared" si="62"/>
        <v>0</v>
      </c>
      <c r="R14" s="2" t="s">
        <v>27</v>
      </c>
      <c r="S14" s="2" t="s">
        <v>27</v>
      </c>
      <c r="T14" s="2" t="s">
        <v>23</v>
      </c>
      <c r="U14" s="2" t="s">
        <v>27</v>
      </c>
      <c r="V14" s="2" t="s">
        <v>27</v>
      </c>
      <c r="W14" s="2"/>
      <c r="X14" s="14" t="s">
        <v>27</v>
      </c>
      <c r="Y14" s="14" t="s">
        <v>27</v>
      </c>
      <c r="Z14" s="14" t="s">
        <v>27</v>
      </c>
      <c r="AA14" s="14" t="s">
        <v>27</v>
      </c>
      <c r="AB14" s="14" t="s">
        <v>27</v>
      </c>
      <c r="AC14" s="2"/>
      <c r="AD14" s="2"/>
      <c r="AE14" s="2" t="s">
        <v>27</v>
      </c>
      <c r="AF14" s="2" t="s">
        <v>23</v>
      </c>
      <c r="AG14" s="2" t="s">
        <v>27</v>
      </c>
      <c r="AH14" s="2" t="s">
        <v>27</v>
      </c>
      <c r="AI14" s="2" t="s">
        <v>27</v>
      </c>
      <c r="AJ14" s="2"/>
      <c r="AK14" s="2"/>
      <c r="AL14" s="2" t="s">
        <v>16</v>
      </c>
      <c r="AM14" s="2" t="s">
        <v>16</v>
      </c>
      <c r="AN14" s="2" t="s">
        <v>16</v>
      </c>
      <c r="AO14" s="2" t="s">
        <v>16</v>
      </c>
      <c r="AP14" s="2" t="s">
        <v>52</v>
      </c>
      <c r="AQ14" s="2"/>
      <c r="AR14" s="2"/>
      <c r="AS14" s="2" t="s">
        <v>16</v>
      </c>
      <c r="AT14" s="68" t="s">
        <v>16</v>
      </c>
      <c r="AU14" s="68" t="s">
        <v>16</v>
      </c>
      <c r="AV14" s="68" t="s">
        <v>16</v>
      </c>
      <c r="AW14" s="68" t="s">
        <v>16</v>
      </c>
      <c r="AX14" s="2"/>
      <c r="AY14" s="2"/>
      <c r="AZ14" s="2" t="s">
        <v>27</v>
      </c>
      <c r="BA14" s="2" t="s">
        <v>27</v>
      </c>
      <c r="BB14" s="2" t="s">
        <v>27</v>
      </c>
      <c r="BC14" s="2" t="s">
        <v>27</v>
      </c>
      <c r="BD14" s="2" t="s">
        <v>27</v>
      </c>
      <c r="BE14" s="2"/>
      <c r="BF14" s="2"/>
      <c r="BG14" s="2" t="s">
        <v>27</v>
      </c>
      <c r="BH14" s="2" t="s">
        <v>27</v>
      </c>
      <c r="BI14" s="2" t="s">
        <v>27</v>
      </c>
      <c r="BJ14" s="2" t="s">
        <v>27</v>
      </c>
      <c r="BK14" s="2" t="s">
        <v>27</v>
      </c>
      <c r="BL14" s="2"/>
      <c r="BM14" s="2"/>
      <c r="BN14" s="2" t="s">
        <v>52</v>
      </c>
      <c r="BO14" s="2" t="s">
        <v>25</v>
      </c>
      <c r="BP14" s="2" t="s">
        <v>25</v>
      </c>
      <c r="BQ14" s="2" t="s">
        <v>25</v>
      </c>
      <c r="BR14" s="2" t="s">
        <v>26</v>
      </c>
      <c r="BS14" s="2"/>
      <c r="BT14" s="2"/>
      <c r="BU14" s="2" t="s">
        <v>26</v>
      </c>
      <c r="BV14" s="2" t="s">
        <v>26</v>
      </c>
      <c r="BW14" s="2" t="s">
        <v>26</v>
      </c>
      <c r="BX14" s="2" t="s">
        <v>26</v>
      </c>
      <c r="BY14" s="2" t="s">
        <v>26</v>
      </c>
      <c r="BZ14" s="2"/>
      <c r="CA14" s="2"/>
      <c r="CB14" s="2" t="s">
        <v>26</v>
      </c>
      <c r="CC14" s="2" t="s">
        <v>26</v>
      </c>
      <c r="CD14" s="2" t="s">
        <v>26</v>
      </c>
      <c r="CE14" s="2" t="s">
        <v>26</v>
      </c>
      <c r="CF14" s="2" t="s">
        <v>26</v>
      </c>
      <c r="CG14" s="2"/>
      <c r="CH14" s="2"/>
      <c r="CI14" s="2" t="s">
        <v>27</v>
      </c>
      <c r="CJ14" s="2" t="s">
        <v>27</v>
      </c>
      <c r="CK14" s="2" t="s">
        <v>27</v>
      </c>
      <c r="CL14" s="2" t="s">
        <v>27</v>
      </c>
      <c r="CM14" s="2" t="s">
        <v>27</v>
      </c>
      <c r="CN14" s="2"/>
      <c r="CO14" s="2"/>
      <c r="CP14" s="2" t="s">
        <v>27</v>
      </c>
      <c r="CQ14" s="2" t="s">
        <v>27</v>
      </c>
      <c r="CR14" s="2" t="s">
        <v>27</v>
      </c>
      <c r="CS14" s="2" t="s">
        <v>27</v>
      </c>
      <c r="CT14" s="2" t="s">
        <v>27</v>
      </c>
      <c r="CU14" s="2"/>
      <c r="CV14" s="2"/>
      <c r="CW14" s="2" t="s">
        <v>26</v>
      </c>
      <c r="CX14" s="68" t="s">
        <v>26</v>
      </c>
      <c r="CY14" s="68" t="s">
        <v>26</v>
      </c>
      <c r="CZ14" s="68" t="s">
        <v>26</v>
      </c>
      <c r="DA14" s="68" t="s">
        <v>26</v>
      </c>
      <c r="DB14" s="2"/>
      <c r="DC14" s="2"/>
      <c r="DD14" s="69" t="s">
        <v>23</v>
      </c>
      <c r="DE14" s="2" t="s">
        <v>14</v>
      </c>
      <c r="DF14" s="2" t="s">
        <v>14</v>
      </c>
      <c r="DG14" s="2" t="s">
        <v>14</v>
      </c>
      <c r="DH14" s="2" t="s">
        <v>14</v>
      </c>
      <c r="DI14" s="2"/>
      <c r="DJ14" s="2"/>
      <c r="DK14" s="2" t="s">
        <v>26</v>
      </c>
      <c r="DL14" s="2" t="s">
        <v>26</v>
      </c>
      <c r="DM14" s="2" t="s">
        <v>26</v>
      </c>
      <c r="DN14" s="68" t="s">
        <v>26</v>
      </c>
      <c r="DO14" s="2" t="s">
        <v>26</v>
      </c>
      <c r="DP14" s="2"/>
      <c r="DQ14" s="2"/>
      <c r="DR14" s="2" t="s">
        <v>29</v>
      </c>
      <c r="DS14" s="68" t="s">
        <v>14</v>
      </c>
      <c r="DT14" s="2" t="s">
        <v>38</v>
      </c>
      <c r="DU14" s="2" t="s">
        <v>38</v>
      </c>
      <c r="DV14" s="2" t="s">
        <v>23</v>
      </c>
      <c r="DW14" s="2"/>
      <c r="DX14" s="2"/>
      <c r="DY14" s="2" t="s">
        <v>27</v>
      </c>
      <c r="DZ14" s="2" t="s">
        <v>27</v>
      </c>
      <c r="EA14" s="2" t="s">
        <v>27</v>
      </c>
      <c r="EB14" s="2" t="s">
        <v>27</v>
      </c>
      <c r="EC14" s="2" t="s">
        <v>27</v>
      </c>
      <c r="ED14" s="2"/>
      <c r="EE14" s="2"/>
      <c r="EF14" s="2" t="s">
        <v>27</v>
      </c>
      <c r="EG14" s="2" t="s">
        <v>27</v>
      </c>
      <c r="EH14" s="2" t="s">
        <v>27</v>
      </c>
      <c r="EI14" s="2" t="s">
        <v>27</v>
      </c>
      <c r="EJ14" s="2" t="s">
        <v>27</v>
      </c>
      <c r="EK14" s="2"/>
      <c r="EL14" s="2"/>
      <c r="EM14" s="2" t="s">
        <v>27</v>
      </c>
      <c r="EN14" s="2" t="s">
        <v>27</v>
      </c>
      <c r="EO14" s="2" t="s">
        <v>27</v>
      </c>
      <c r="EP14" s="2" t="s">
        <v>27</v>
      </c>
      <c r="EQ14" s="2" t="s">
        <v>27</v>
      </c>
      <c r="ER14" s="69" t="s">
        <v>28</v>
      </c>
      <c r="ES14" s="69" t="s">
        <v>28</v>
      </c>
      <c r="ET14" s="68" t="s">
        <v>14</v>
      </c>
      <c r="EU14" s="68" t="s">
        <v>14</v>
      </c>
      <c r="EV14" s="68" t="s">
        <v>14</v>
      </c>
      <c r="EW14" s="68" t="s">
        <v>14</v>
      </c>
      <c r="EX14" s="68" t="s">
        <v>14</v>
      </c>
      <c r="EY14" s="2" t="s">
        <v>28</v>
      </c>
      <c r="EZ14" s="2" t="s">
        <v>28</v>
      </c>
      <c r="FA14" s="68" t="s">
        <v>14</v>
      </c>
      <c r="FB14" s="68" t="s">
        <v>14</v>
      </c>
      <c r="FC14" s="68" t="s">
        <v>14</v>
      </c>
      <c r="FD14" s="68" t="s">
        <v>14</v>
      </c>
      <c r="FE14" s="68" t="s">
        <v>14</v>
      </c>
      <c r="FF14" s="3"/>
      <c r="FG14" s="3"/>
      <c r="FH14" s="2" t="s">
        <v>27</v>
      </c>
      <c r="FI14" s="2" t="s">
        <v>27</v>
      </c>
      <c r="FJ14" s="2" t="s">
        <v>27</v>
      </c>
      <c r="FK14" s="2" t="s">
        <v>27</v>
      </c>
      <c r="FL14" s="2" t="s">
        <v>27</v>
      </c>
      <c r="FM14" s="3"/>
      <c r="FN14" s="3"/>
      <c r="FO14" s="2" t="s">
        <v>29</v>
      </c>
      <c r="FP14" s="2" t="s">
        <v>29</v>
      </c>
      <c r="FQ14" s="55" t="s">
        <v>29</v>
      </c>
      <c r="FR14" s="55" t="s">
        <v>29</v>
      </c>
      <c r="FS14" s="55" t="s">
        <v>29</v>
      </c>
      <c r="FT14" s="75"/>
      <c r="FU14" s="75"/>
      <c r="FV14" s="68" t="s">
        <v>14</v>
      </c>
      <c r="FW14" s="68" t="s">
        <v>29</v>
      </c>
      <c r="FX14" s="74" t="s">
        <v>14</v>
      </c>
      <c r="FY14" s="74" t="s">
        <v>14</v>
      </c>
      <c r="FZ14" s="74" t="s">
        <v>14</v>
      </c>
      <c r="GA14" s="75"/>
      <c r="GB14" s="75"/>
      <c r="GC14" s="70" t="s">
        <v>14</v>
      </c>
      <c r="GD14" s="70" t="s">
        <v>14</v>
      </c>
      <c r="GE14" s="70" t="s">
        <v>14</v>
      </c>
      <c r="GF14" s="70" t="s">
        <v>29</v>
      </c>
      <c r="GG14" s="70" t="s">
        <v>14</v>
      </c>
      <c r="GH14" s="73"/>
      <c r="GI14" s="73"/>
      <c r="GJ14" s="69" t="s">
        <v>27</v>
      </c>
      <c r="GK14" s="69" t="s">
        <v>27</v>
      </c>
      <c r="GL14" s="69" t="s">
        <v>27</v>
      </c>
      <c r="GM14" s="69" t="s">
        <v>27</v>
      </c>
      <c r="GN14" s="69" t="s">
        <v>27</v>
      </c>
      <c r="GO14" s="3" t="s">
        <v>28</v>
      </c>
      <c r="GP14" s="3" t="s">
        <v>28</v>
      </c>
      <c r="GQ14" s="99" t="s">
        <v>27</v>
      </c>
      <c r="GR14" s="99" t="s">
        <v>27</v>
      </c>
      <c r="GS14" s="99" t="s">
        <v>27</v>
      </c>
      <c r="GT14" s="99" t="s">
        <v>27</v>
      </c>
      <c r="GU14" s="99" t="s">
        <v>27</v>
      </c>
      <c r="GV14" s="99"/>
      <c r="GW14" s="99"/>
      <c r="GX14" s="99" t="s">
        <v>27</v>
      </c>
      <c r="GY14" s="99" t="s">
        <v>27</v>
      </c>
      <c r="GZ14" s="99" t="s">
        <v>27</v>
      </c>
      <c r="HA14" s="99" t="s">
        <v>27</v>
      </c>
      <c r="HB14" s="99" t="s">
        <v>27</v>
      </c>
      <c r="HC14" s="99"/>
      <c r="HD14" s="99"/>
      <c r="HE14" s="99" t="s">
        <v>26</v>
      </c>
      <c r="HF14" s="99" t="s">
        <v>26</v>
      </c>
      <c r="HG14" s="99" t="s">
        <v>26</v>
      </c>
      <c r="HH14" s="99" t="s">
        <v>26</v>
      </c>
      <c r="HI14" s="99" t="s">
        <v>26</v>
      </c>
      <c r="HJ14" s="99"/>
      <c r="HK14" s="99"/>
      <c r="HL14" s="99" t="s">
        <v>26</v>
      </c>
      <c r="HM14" s="99" t="s">
        <v>26</v>
      </c>
      <c r="HN14" s="99" t="s">
        <v>26</v>
      </c>
      <c r="HO14" s="99" t="s">
        <v>26</v>
      </c>
      <c r="HP14" s="99" t="s">
        <v>26</v>
      </c>
      <c r="HQ14" s="99"/>
      <c r="HR14" s="99"/>
      <c r="HS14" s="99" t="s">
        <v>27</v>
      </c>
      <c r="HT14" s="99" t="s">
        <v>27</v>
      </c>
      <c r="HU14" s="99" t="s">
        <v>27</v>
      </c>
      <c r="HV14" s="99" t="s">
        <v>27</v>
      </c>
      <c r="HW14" s="99" t="s">
        <v>29</v>
      </c>
      <c r="HX14" s="99"/>
      <c r="HY14" s="99"/>
      <c r="HZ14" s="99" t="s">
        <v>29</v>
      </c>
      <c r="IA14" s="99" t="s">
        <v>29</v>
      </c>
      <c r="IB14" s="99" t="s">
        <v>29</v>
      </c>
      <c r="IC14" s="99" t="s">
        <v>29</v>
      </c>
      <c r="ID14" s="99" t="s">
        <v>29</v>
      </c>
      <c r="IE14" s="99"/>
      <c r="IF14" s="99"/>
      <c r="IG14" s="99" t="s">
        <v>31</v>
      </c>
      <c r="IH14" s="99" t="s">
        <v>31</v>
      </c>
      <c r="II14" s="99" t="s">
        <v>31</v>
      </c>
      <c r="IJ14" s="99" t="s">
        <v>31</v>
      </c>
      <c r="IK14" s="99" t="s">
        <v>31</v>
      </c>
      <c r="IL14" s="99"/>
      <c r="IM14" s="99"/>
      <c r="IN14" s="99" t="s">
        <v>31</v>
      </c>
      <c r="IO14" s="99" t="s">
        <v>31</v>
      </c>
      <c r="IP14" s="99" t="s">
        <v>31</v>
      </c>
      <c r="IQ14" s="99" t="s">
        <v>31</v>
      </c>
      <c r="IR14" s="99" t="s">
        <v>31</v>
      </c>
      <c r="IS14" s="69" t="s">
        <v>28</v>
      </c>
      <c r="IT14" s="69" t="s">
        <v>28</v>
      </c>
      <c r="IU14" s="69" t="s">
        <v>27</v>
      </c>
      <c r="IV14" s="69" t="s">
        <v>27</v>
      </c>
      <c r="IW14" s="69" t="s">
        <v>27</v>
      </c>
      <c r="IX14" s="69" t="s">
        <v>27</v>
      </c>
      <c r="IY14" s="69" t="s">
        <v>27</v>
      </c>
      <c r="JB14" s="69" t="s">
        <v>27</v>
      </c>
      <c r="JC14" s="69" t="s">
        <v>27</v>
      </c>
      <c r="JD14" s="69" t="s">
        <v>27</v>
      </c>
      <c r="JE14" s="69" t="s">
        <v>27</v>
      </c>
      <c r="JF14" s="69" t="s">
        <v>27</v>
      </c>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Y14" s="2"/>
      <c r="KZ14" s="2"/>
      <c r="LF14" s="2"/>
      <c r="LG14" s="2"/>
      <c r="LM14" s="2"/>
      <c r="LN14" s="2"/>
      <c r="LT14" s="2"/>
      <c r="LU14" s="2"/>
      <c r="MA14" s="2"/>
      <c r="MB14" s="2"/>
      <c r="MH14" s="2"/>
      <c r="MI14" s="2"/>
      <c r="MO14" s="2"/>
      <c r="MP14" s="2"/>
      <c r="MV14" s="2"/>
      <c r="MW14" s="2"/>
      <c r="NC14" s="2"/>
      <c r="ND14" s="2"/>
      <c r="NJ14" s="2"/>
      <c r="NK14" s="2"/>
      <c r="NQ14" s="2"/>
      <c r="NR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c r="BKK14" s="2"/>
      <c r="BKL14" s="2"/>
      <c r="BKM14" s="2"/>
      <c r="BKN14" s="2"/>
      <c r="BKO14" s="2"/>
      <c r="BKP14" s="2"/>
      <c r="BKQ14" s="2"/>
      <c r="BKR14" s="2"/>
      <c r="BKS14" s="2"/>
      <c r="BKT14" s="2"/>
      <c r="BKU14" s="2"/>
      <c r="BKV14" s="2"/>
      <c r="BKW14" s="2"/>
      <c r="BKX14" s="2"/>
      <c r="BKY14" s="2"/>
      <c r="BKZ14" s="2"/>
      <c r="BLA14" s="2"/>
      <c r="BLB14" s="2"/>
      <c r="BLC14" s="2"/>
      <c r="BLD14" s="2"/>
      <c r="BLE14" s="2"/>
      <c r="BLF14" s="2"/>
      <c r="BLG14" s="2"/>
      <c r="BLH14" s="2"/>
      <c r="BLI14" s="2"/>
      <c r="BLJ14" s="2"/>
      <c r="BLK14" s="2"/>
      <c r="BLL14" s="2"/>
      <c r="BLM14" s="2"/>
      <c r="BLN14" s="2"/>
      <c r="BLO14" s="2"/>
      <c r="BLP14" s="2"/>
      <c r="BLQ14" s="2"/>
      <c r="BLR14" s="2"/>
      <c r="BLS14" s="2"/>
      <c r="BLT14" s="2"/>
      <c r="BLU14" s="2"/>
      <c r="BLV14" s="2"/>
      <c r="BLW14" s="2"/>
      <c r="BLX14" s="2"/>
      <c r="BLY14" s="2"/>
      <c r="BLZ14" s="2"/>
      <c r="BMA14" s="2"/>
      <c r="BMB14" s="2"/>
      <c r="BMC14" s="2"/>
      <c r="BMD14" s="2"/>
      <c r="BME14" s="2"/>
      <c r="BMF14" s="2"/>
      <c r="BMG14" s="2"/>
      <c r="BMH14" s="2"/>
      <c r="BMI14" s="2"/>
      <c r="BMJ14" s="2"/>
      <c r="BMK14" s="2"/>
      <c r="BML14" s="2"/>
      <c r="BMM14" s="2"/>
      <c r="BMN14" s="2"/>
      <c r="BMO14" s="2"/>
      <c r="BMP14" s="2"/>
      <c r="BMQ14" s="2"/>
      <c r="BMR14" s="2"/>
      <c r="BMS14" s="2"/>
      <c r="BMT14" s="2"/>
      <c r="BMU14" s="2"/>
      <c r="BMV14" s="2"/>
      <c r="BMW14" s="2"/>
      <c r="BMX14" s="2"/>
      <c r="BMY14" s="2"/>
      <c r="BMZ14" s="2"/>
      <c r="BNA14" s="2"/>
      <c r="BNB14" s="2"/>
      <c r="BNC14" s="2"/>
      <c r="BND14" s="2"/>
      <c r="BNE14" s="2"/>
      <c r="BNF14" s="2"/>
      <c r="BNG14" s="2"/>
      <c r="BNH14" s="2"/>
      <c r="BNI14" s="2"/>
      <c r="BNJ14" s="2"/>
      <c r="BNK14" s="2"/>
      <c r="BNL14" s="2"/>
      <c r="BNM14" s="2"/>
      <c r="BNN14" s="2"/>
      <c r="BNO14" s="2"/>
      <c r="BNP14" s="2"/>
      <c r="BNQ14" s="2"/>
      <c r="BNR14" s="2"/>
      <c r="BNS14" s="2"/>
      <c r="BNT14" s="2"/>
      <c r="BNU14" s="2"/>
      <c r="BNV14" s="2"/>
      <c r="BNW14" s="2"/>
      <c r="BNX14" s="2"/>
      <c r="BNY14" s="2"/>
      <c r="BNZ14" s="2"/>
      <c r="BOA14" s="2"/>
      <c r="BOB14" s="2"/>
      <c r="BOC14" s="2"/>
      <c r="BOD14" s="2"/>
      <c r="BOE14" s="2"/>
      <c r="BOF14" s="2"/>
      <c r="BOG14" s="2"/>
      <c r="BOH14" s="2"/>
      <c r="BOI14" s="2"/>
      <c r="BOJ14" s="2"/>
      <c r="BOK14" s="2"/>
      <c r="BOL14" s="2"/>
      <c r="BOM14" s="2"/>
      <c r="BON14" s="2"/>
      <c r="BOO14" s="2"/>
      <c r="BOP14" s="2"/>
      <c r="BOQ14" s="2"/>
      <c r="BOR14" s="2"/>
      <c r="BOS14" s="2"/>
      <c r="BOT14" s="2"/>
      <c r="BOU14" s="2"/>
      <c r="BOV14" s="2"/>
      <c r="BOW14" s="2"/>
      <c r="BOX14" s="2"/>
      <c r="BOY14" s="2"/>
      <c r="BOZ14" s="2"/>
      <c r="BPA14" s="2"/>
      <c r="BPB14" s="2"/>
      <c r="BPC14" s="2"/>
      <c r="BPD14" s="2"/>
      <c r="BPE14" s="2"/>
      <c r="BPF14" s="2"/>
      <c r="BPG14" s="2"/>
      <c r="BPH14" s="2"/>
      <c r="BPI14" s="2"/>
      <c r="BPJ14" s="2"/>
      <c r="BPK14" s="2"/>
      <c r="BPL14" s="2"/>
      <c r="BPM14" s="2"/>
      <c r="BPN14" s="2"/>
      <c r="BPO14" s="2"/>
      <c r="BPP14" s="2"/>
      <c r="BPQ14" s="2"/>
      <c r="BPR14" s="2"/>
      <c r="BPS14" s="2"/>
      <c r="BPT14" s="2"/>
      <c r="BPU14" s="2"/>
      <c r="BPV14" s="2"/>
      <c r="BPW14" s="2"/>
      <c r="BPX14" s="2"/>
      <c r="BPY14" s="2"/>
      <c r="BPZ14" s="2"/>
      <c r="BQA14" s="2"/>
      <c r="BQB14" s="2"/>
      <c r="BQC14" s="2"/>
      <c r="BQD14" s="2"/>
      <c r="BQE14" s="2"/>
      <c r="BQF14" s="2"/>
      <c r="BQG14" s="2"/>
      <c r="BQH14" s="2"/>
      <c r="BQI14" s="2"/>
      <c r="BQJ14" s="2"/>
      <c r="BQK14" s="2"/>
      <c r="BQL14" s="2"/>
      <c r="BQM14" s="2"/>
      <c r="BQN14" s="2"/>
      <c r="BQO14" s="2"/>
      <c r="BQP14" s="2"/>
      <c r="BQQ14" s="2"/>
      <c r="BQR14" s="2"/>
      <c r="BQS14" s="2"/>
      <c r="BQT14" s="2"/>
      <c r="BQU14" s="2"/>
      <c r="BQV14" s="2"/>
      <c r="BQW14" s="2"/>
      <c r="BQX14" s="2"/>
      <c r="BQY14" s="2"/>
      <c r="BQZ14" s="2"/>
      <c r="BRA14" s="2"/>
      <c r="BRB14" s="2"/>
      <c r="BRC14" s="2"/>
      <c r="BRD14" s="2"/>
      <c r="BRE14" s="2"/>
      <c r="BRF14" s="2"/>
      <c r="BRG14" s="2"/>
      <c r="BRH14" s="2"/>
      <c r="BRI14" s="2"/>
      <c r="BRJ14" s="2"/>
      <c r="BRK14" s="2"/>
      <c r="BRL14" s="2"/>
      <c r="BRM14" s="2"/>
      <c r="BRN14" s="2"/>
      <c r="BRO14" s="2"/>
      <c r="BRP14" s="2"/>
      <c r="BRQ14" s="2"/>
      <c r="BRR14" s="2"/>
      <c r="BRS14" s="2"/>
      <c r="BRT14" s="2"/>
      <c r="BRU14" s="2"/>
      <c r="BRV14" s="2"/>
      <c r="BRW14" s="2"/>
      <c r="BRX14" s="2"/>
      <c r="BRY14" s="2"/>
      <c r="BRZ14" s="2"/>
      <c r="BSA14" s="2"/>
      <c r="BSB14" s="2"/>
      <c r="BSC14" s="2"/>
      <c r="BSD14" s="2"/>
      <c r="BSE14" s="2"/>
      <c r="BSF14" s="2"/>
      <c r="BSG14" s="2"/>
      <c r="BSH14" s="2"/>
      <c r="BSI14" s="2"/>
      <c r="BSJ14" s="2"/>
      <c r="BSK14" s="2"/>
      <c r="BSL14" s="2"/>
      <c r="BSM14" s="2"/>
      <c r="BSN14" s="2"/>
      <c r="BSO14" s="2"/>
      <c r="BSP14" s="2"/>
      <c r="BSQ14" s="2"/>
      <c r="BSR14" s="2"/>
      <c r="BSS14" s="2"/>
      <c r="BST14" s="2"/>
      <c r="BSU14" s="2"/>
      <c r="BSV14" s="2"/>
      <c r="BSW14" s="2"/>
      <c r="BSX14" s="2"/>
      <c r="BSY14" s="2"/>
      <c r="BSZ14" s="2"/>
      <c r="BTA14" s="2"/>
      <c r="BTB14" s="2"/>
      <c r="BTC14" s="2"/>
      <c r="BTD14" s="2"/>
      <c r="BTE14" s="2"/>
      <c r="BTF14" s="2"/>
      <c r="BTG14" s="2"/>
      <c r="BTH14" s="2"/>
      <c r="BTI14" s="2"/>
      <c r="BTJ14" s="2"/>
      <c r="BTK14" s="2"/>
      <c r="BTL14" s="2"/>
      <c r="BTM14" s="2"/>
      <c r="BTN14" s="2"/>
      <c r="BTO14" s="2"/>
      <c r="BTP14" s="2"/>
      <c r="BTQ14" s="2"/>
      <c r="BTR14" s="2"/>
      <c r="BTS14" s="2"/>
      <c r="BTT14" s="2"/>
      <c r="BTU14" s="2"/>
      <c r="BTV14" s="2"/>
      <c r="BTW14" s="2"/>
      <c r="BTX14" s="2"/>
      <c r="BTY14" s="2"/>
      <c r="BTZ14" s="2"/>
      <c r="BUA14" s="2"/>
      <c r="BUB14" s="2"/>
      <c r="BUC14" s="2"/>
      <c r="BUD14" s="2"/>
      <c r="BUE14" s="2"/>
      <c r="BUF14" s="2"/>
      <c r="BUG14" s="2"/>
      <c r="BUH14" s="2"/>
      <c r="BUI14" s="2"/>
      <c r="BUJ14" s="2"/>
      <c r="BUK14" s="2"/>
      <c r="BUL14" s="2"/>
      <c r="BUM14" s="2"/>
      <c r="BUN14" s="2"/>
      <c r="BUO14" s="2"/>
      <c r="BUP14" s="2"/>
      <c r="BUQ14" s="2"/>
      <c r="BUR14" s="2"/>
      <c r="BUS14" s="2"/>
      <c r="BUT14" s="2"/>
      <c r="BUU14" s="2"/>
      <c r="BUV14" s="2"/>
      <c r="BUW14" s="2"/>
      <c r="BUX14" s="2"/>
      <c r="BUY14" s="2"/>
      <c r="BUZ14" s="2"/>
      <c r="BVA14" s="2"/>
      <c r="BVB14" s="2"/>
      <c r="BVC14" s="2"/>
      <c r="BVD14" s="2"/>
      <c r="BVE14" s="2"/>
      <c r="BVF14" s="2"/>
      <c r="BVG14" s="2"/>
      <c r="BVH14" s="2"/>
      <c r="BVI14" s="2"/>
      <c r="BVJ14" s="2"/>
      <c r="BVK14" s="2"/>
      <c r="BVL14" s="2"/>
      <c r="BVM14" s="2"/>
      <c r="BVN14" s="2"/>
      <c r="BVO14" s="2"/>
      <c r="BVP14" s="2"/>
      <c r="BVQ14" s="2"/>
      <c r="BVR14" s="2"/>
      <c r="BVS14" s="2"/>
      <c r="BVT14" s="2"/>
      <c r="BVU14" s="2"/>
      <c r="BVV14" s="2"/>
      <c r="BVW14" s="2"/>
      <c r="BVX14" s="2"/>
      <c r="BVY14" s="2"/>
      <c r="BVZ14" s="2"/>
      <c r="BWA14" s="2"/>
      <c r="BWB14" s="2"/>
      <c r="BWC14" s="2"/>
      <c r="BWD14" s="2"/>
      <c r="BWE14" s="2"/>
      <c r="BWF14" s="2"/>
      <c r="BWG14" s="2"/>
      <c r="BWH14" s="2"/>
      <c r="BWI14" s="2"/>
      <c r="BWJ14" s="2"/>
      <c r="BWK14" s="2"/>
      <c r="BWL14" s="2"/>
      <c r="BWM14" s="2"/>
      <c r="BWN14" s="2"/>
      <c r="BWO14" s="2"/>
      <c r="BWP14" s="2"/>
      <c r="BWQ14" s="2"/>
      <c r="BWR14" s="2"/>
      <c r="BWS14" s="2"/>
      <c r="BWT14" s="2"/>
      <c r="BWU14" s="2"/>
      <c r="BWV14" s="2"/>
      <c r="BWW14" s="2"/>
      <c r="BWX14" s="2"/>
      <c r="BWY14" s="2"/>
      <c r="BWZ14" s="2"/>
      <c r="BXA14" s="2"/>
      <c r="BXB14" s="2"/>
      <c r="BXC14" s="2"/>
      <c r="BXD14" s="2"/>
      <c r="BXE14" s="2"/>
      <c r="BXF14" s="2"/>
      <c r="BXG14" s="2"/>
      <c r="BXH14" s="2"/>
      <c r="BXI14" s="2"/>
      <c r="BXJ14" s="2"/>
      <c r="BXK14" s="2"/>
      <c r="BXL14" s="2"/>
      <c r="BXM14" s="2"/>
      <c r="BXN14" s="2"/>
      <c r="BXO14" s="2"/>
      <c r="BXP14" s="2"/>
      <c r="BXQ14" s="2"/>
      <c r="BXR14" s="2"/>
      <c r="BXS14" s="2"/>
      <c r="BXT14" s="2"/>
      <c r="BXU14" s="2"/>
      <c r="BXV14" s="2"/>
      <c r="BXW14" s="2"/>
      <c r="BXX14" s="2"/>
      <c r="BXY14" s="2"/>
      <c r="BXZ14" s="2"/>
      <c r="BYA14" s="2"/>
      <c r="BYB14" s="2"/>
      <c r="BYC14" s="2"/>
      <c r="BYD14" s="2"/>
      <c r="BYE14" s="2"/>
      <c r="BYF14" s="2"/>
      <c r="BYG14" s="2"/>
      <c r="BYH14" s="2"/>
      <c r="BYI14" s="2"/>
      <c r="BYJ14" s="2"/>
      <c r="BYK14" s="2"/>
      <c r="BYL14" s="2"/>
      <c r="BYM14" s="2"/>
      <c r="BYN14" s="2"/>
      <c r="BYO14" s="2"/>
      <c r="BYP14" s="2"/>
      <c r="BYQ14" s="2"/>
      <c r="BYR14" s="2"/>
      <c r="BYS14" s="2"/>
      <c r="BYT14" s="2"/>
      <c r="BYU14" s="2"/>
      <c r="BYV14" s="2"/>
      <c r="BYW14" s="2"/>
      <c r="BYX14" s="2"/>
      <c r="BYY14" s="2"/>
      <c r="BYZ14" s="2"/>
      <c r="BZA14" s="2"/>
      <c r="BZB14" s="2"/>
      <c r="BZC14" s="2"/>
      <c r="BZD14" s="2"/>
      <c r="BZE14" s="2"/>
      <c r="BZF14" s="2"/>
      <c r="BZG14" s="2"/>
      <c r="BZH14" s="2"/>
      <c r="BZI14" s="2"/>
      <c r="BZJ14" s="2"/>
      <c r="BZK14" s="2"/>
      <c r="BZL14" s="2"/>
      <c r="BZM14" s="2"/>
      <c r="BZN14" s="2"/>
      <c r="BZO14" s="2"/>
      <c r="BZP14" s="2"/>
      <c r="BZQ14" s="2"/>
      <c r="BZR14" s="2"/>
      <c r="BZS14" s="2"/>
      <c r="BZT14" s="2"/>
      <c r="BZU14" s="2"/>
      <c r="BZV14" s="2"/>
      <c r="BZW14" s="2"/>
      <c r="BZX14" s="2"/>
      <c r="BZY14" s="2"/>
      <c r="BZZ14" s="2"/>
      <c r="CAA14" s="2"/>
      <c r="CAB14" s="2"/>
      <c r="CAC14" s="2"/>
      <c r="CAD14" s="2"/>
      <c r="CAE14" s="2"/>
      <c r="CAF14" s="2"/>
      <c r="CAG14" s="2"/>
      <c r="CAH14" s="2"/>
      <c r="CAI14" s="2"/>
      <c r="CAJ14" s="2"/>
      <c r="CAK14" s="2"/>
      <c r="CAL14" s="2"/>
      <c r="CAM14" s="2"/>
      <c r="CAN14" s="2"/>
      <c r="CAO14" s="2"/>
      <c r="CAP14" s="2"/>
      <c r="CAQ14" s="2"/>
      <c r="CAR14" s="2"/>
      <c r="CAS14" s="2"/>
      <c r="CAT14" s="2"/>
      <c r="CAU14" s="2"/>
      <c r="CAV14" s="2"/>
      <c r="CAW14" s="2"/>
      <c r="CAX14" s="2"/>
      <c r="CAY14" s="2"/>
      <c r="CAZ14" s="2"/>
      <c r="CBA14" s="2"/>
      <c r="CBB14" s="2"/>
      <c r="CBC14" s="2"/>
      <c r="CBD14" s="2"/>
      <c r="CBE14" s="2"/>
      <c r="CBF14" s="2"/>
      <c r="CBG14" s="2"/>
      <c r="CBH14" s="2"/>
      <c r="CBI14" s="2"/>
      <c r="CBJ14" s="2"/>
      <c r="CBK14" s="2"/>
      <c r="CBL14" s="2"/>
      <c r="CBM14" s="2"/>
      <c r="CBN14" s="2"/>
      <c r="CBO14" s="2"/>
      <c r="CBP14" s="2"/>
      <c r="CBQ14" s="2"/>
      <c r="CBR14" s="2"/>
      <c r="CBS14" s="2"/>
      <c r="CBT14" s="2"/>
      <c r="CBU14" s="2"/>
      <c r="CBV14" s="2"/>
      <c r="CBW14" s="2"/>
      <c r="CBX14" s="2"/>
      <c r="CBY14" s="2"/>
      <c r="CBZ14" s="2"/>
      <c r="CCA14" s="2"/>
      <c r="CCB14" s="2"/>
      <c r="CCC14" s="2"/>
      <c r="CCD14" s="2"/>
      <c r="CCE14" s="2"/>
      <c r="CCF14" s="2"/>
      <c r="CCG14" s="2"/>
      <c r="CCH14" s="2"/>
      <c r="CCI14" s="2"/>
      <c r="CCJ14" s="2"/>
      <c r="CCK14" s="2"/>
      <c r="CCL14" s="2"/>
      <c r="CCM14" s="2"/>
      <c r="CCN14" s="2"/>
      <c r="CCO14" s="2"/>
      <c r="CCP14" s="2"/>
      <c r="CCQ14" s="2"/>
      <c r="CCR14" s="2"/>
      <c r="CCS14" s="2"/>
      <c r="CCT14" s="2"/>
      <c r="CCU14" s="2"/>
      <c r="CCV14" s="2"/>
      <c r="CCW14" s="2"/>
      <c r="CCX14" s="2"/>
      <c r="CCY14" s="2"/>
      <c r="CCZ14" s="2"/>
      <c r="CDA14" s="2"/>
      <c r="CDB14" s="2"/>
      <c r="CDC14" s="2"/>
      <c r="CDD14" s="2"/>
      <c r="CDE14" s="2"/>
      <c r="CDF14" s="2"/>
      <c r="CDG14" s="2"/>
      <c r="CDH14" s="2"/>
      <c r="CDI14" s="2"/>
      <c r="CDJ14" s="2"/>
      <c r="CDK14" s="2"/>
      <c r="CDL14" s="2"/>
      <c r="CDM14" s="2"/>
      <c r="CDN14" s="2"/>
      <c r="CDO14" s="2"/>
      <c r="CDP14" s="2"/>
      <c r="CDQ14" s="2"/>
      <c r="CDR14" s="2"/>
      <c r="CDS14" s="2"/>
      <c r="CDT14" s="2"/>
      <c r="CDU14" s="2"/>
      <c r="CDV14" s="2"/>
      <c r="CDW14" s="2"/>
      <c r="CDX14" s="2"/>
      <c r="CDY14" s="2"/>
      <c r="CDZ14" s="2"/>
      <c r="CEA14" s="2"/>
      <c r="CEB14" s="2"/>
      <c r="CEC14" s="2"/>
      <c r="CED14" s="2"/>
      <c r="CEE14" s="2"/>
      <c r="CEF14" s="2"/>
      <c r="CEG14" s="2"/>
      <c r="CEH14" s="2"/>
      <c r="CEI14" s="2"/>
      <c r="CEJ14" s="2"/>
      <c r="CEK14" s="2"/>
      <c r="CEL14" s="2"/>
      <c r="CEM14" s="2"/>
      <c r="CEN14" s="2"/>
      <c r="CEO14" s="2"/>
      <c r="CEP14" s="2"/>
      <c r="CEQ14" s="2"/>
      <c r="CER14" s="2"/>
      <c r="CES14" s="2"/>
      <c r="CET14" s="2"/>
      <c r="CEU14" s="2"/>
      <c r="CEV14" s="2"/>
      <c r="CEW14" s="2"/>
      <c r="CEX14" s="2"/>
      <c r="CEY14" s="2"/>
      <c r="CEZ14" s="2"/>
      <c r="CFA14" s="2"/>
      <c r="CFB14" s="2"/>
      <c r="CFC14" s="2"/>
      <c r="CFD14" s="2"/>
      <c r="CFE14" s="2"/>
      <c r="CFF14" s="2"/>
      <c r="CFG14" s="2"/>
      <c r="CFH14" s="2"/>
      <c r="CFI14" s="2"/>
      <c r="CFJ14" s="2"/>
      <c r="CFK14" s="2"/>
      <c r="CFL14" s="2"/>
      <c r="CFM14" s="2"/>
      <c r="CFN14" s="2"/>
      <c r="CFO14" s="2"/>
      <c r="CFP14" s="2"/>
      <c r="CFQ14" s="2"/>
      <c r="CFR14" s="2"/>
      <c r="CFS14" s="2"/>
      <c r="CFT14" s="2"/>
      <c r="CFU14" s="2"/>
      <c r="CFV14" s="2"/>
      <c r="CFW14" s="2"/>
      <c r="CFX14" s="2"/>
      <c r="CFY14" s="2"/>
      <c r="CFZ14" s="2"/>
      <c r="CGA14" s="2"/>
      <c r="CGB14" s="2"/>
      <c r="CGC14" s="2"/>
      <c r="CGD14" s="2"/>
      <c r="CGE14" s="2"/>
      <c r="CGF14" s="2"/>
      <c r="CGG14" s="2"/>
      <c r="CGH14" s="2"/>
      <c r="CGI14" s="2"/>
      <c r="CGJ14" s="2"/>
      <c r="CGK14" s="2"/>
      <c r="CGL14" s="2"/>
      <c r="CGM14" s="2"/>
      <c r="CGN14" s="2"/>
      <c r="CGO14" s="2"/>
      <c r="CGP14" s="2"/>
      <c r="CGQ14" s="2"/>
      <c r="CGR14" s="2"/>
      <c r="CGS14" s="2"/>
      <c r="CGT14" s="2"/>
      <c r="CGU14" s="2"/>
      <c r="CGV14" s="2"/>
      <c r="CGW14" s="2"/>
      <c r="CGX14" s="2"/>
      <c r="CGY14" s="2"/>
      <c r="CGZ14" s="2"/>
      <c r="CHA14" s="2"/>
      <c r="CHB14" s="2"/>
      <c r="CHC14" s="2"/>
      <c r="CHD14" s="2"/>
      <c r="CHE14" s="2"/>
      <c r="CHF14" s="2"/>
      <c r="CHG14" s="2"/>
      <c r="CHH14" s="2"/>
      <c r="CHI14" s="2"/>
      <c r="CHJ14" s="2"/>
      <c r="CHK14" s="2"/>
      <c r="CHL14" s="2"/>
      <c r="CHM14" s="2"/>
      <c r="CHN14" s="2"/>
      <c r="CHO14" s="2"/>
      <c r="CHP14" s="2"/>
      <c r="CHQ14" s="2"/>
      <c r="CHR14" s="2"/>
      <c r="CHS14" s="2"/>
      <c r="CHT14" s="2"/>
      <c r="CHU14" s="2"/>
      <c r="CHV14" s="2"/>
      <c r="CHW14" s="2"/>
      <c r="CHX14" s="2"/>
      <c r="CHY14" s="2"/>
      <c r="CHZ14" s="2"/>
      <c r="CIA14" s="2"/>
      <c r="CIB14" s="2"/>
      <c r="CIC14" s="2"/>
      <c r="CID14" s="2"/>
      <c r="CIE14" s="2"/>
      <c r="CIF14" s="2"/>
      <c r="CIG14" s="2"/>
      <c r="CIH14" s="2"/>
      <c r="CII14" s="2"/>
      <c r="CIJ14" s="2"/>
      <c r="CIK14" s="2"/>
      <c r="CIL14" s="2"/>
      <c r="CIM14" s="2"/>
      <c r="CIN14" s="2"/>
      <c r="CIO14" s="2"/>
      <c r="CIP14" s="2"/>
      <c r="CIQ14" s="2"/>
      <c r="CIR14" s="2"/>
      <c r="CIS14" s="2"/>
      <c r="CIT14" s="2"/>
      <c r="CIU14" s="2"/>
      <c r="CIV14" s="2"/>
      <c r="CIW14" s="2"/>
      <c r="CIX14" s="2"/>
      <c r="CIY14" s="2"/>
      <c r="CIZ14" s="2"/>
      <c r="CJA14" s="2"/>
      <c r="CJB14" s="2"/>
      <c r="CJC14" s="2"/>
      <c r="CJD14" s="2"/>
      <c r="CJE14" s="2"/>
      <c r="CJF14" s="2"/>
      <c r="CJG14" s="2"/>
      <c r="CJH14" s="2"/>
      <c r="CJI14" s="2"/>
      <c r="CJJ14" s="2"/>
      <c r="CJK14" s="2"/>
      <c r="CJL14" s="2"/>
      <c r="CJM14" s="2"/>
      <c r="CJN14" s="2"/>
      <c r="CJO14" s="2"/>
      <c r="CJP14" s="2"/>
      <c r="CJQ14" s="2"/>
      <c r="CJR14" s="2"/>
      <c r="CJS14" s="2"/>
      <c r="CJT14" s="2"/>
      <c r="CJU14" s="2"/>
      <c r="CJV14" s="2"/>
      <c r="CJW14" s="2"/>
      <c r="CJX14" s="2"/>
      <c r="CJY14" s="2"/>
      <c r="CJZ14" s="2"/>
      <c r="CKA14" s="2"/>
      <c r="CKB14" s="2"/>
      <c r="CKC14" s="2"/>
      <c r="CKD14" s="2"/>
      <c r="CKE14" s="2"/>
      <c r="CKF14" s="2"/>
      <c r="CKG14" s="2"/>
      <c r="CKH14" s="2"/>
      <c r="CKI14" s="2"/>
      <c r="CKJ14" s="2"/>
      <c r="CKK14" s="2"/>
      <c r="CKL14" s="2"/>
      <c r="CKM14" s="2"/>
      <c r="CKN14" s="2"/>
      <c r="CKO14" s="2"/>
      <c r="CKP14" s="2"/>
      <c r="CKQ14" s="2"/>
      <c r="CKR14" s="2"/>
      <c r="CKS14" s="2"/>
      <c r="CKT14" s="2"/>
      <c r="CKU14" s="2"/>
      <c r="CKV14" s="2"/>
      <c r="CKW14" s="2"/>
      <c r="CKX14" s="2"/>
      <c r="CKY14" s="2"/>
      <c r="CKZ14" s="2"/>
      <c r="CLA14" s="2"/>
      <c r="CLB14" s="2"/>
      <c r="CLC14" s="2"/>
      <c r="CLD14" s="2"/>
      <c r="CLE14" s="2"/>
      <c r="CLF14" s="2"/>
      <c r="CLG14" s="2"/>
      <c r="CLH14" s="2"/>
      <c r="CLI14" s="2"/>
      <c r="CLJ14" s="2"/>
      <c r="CLK14" s="2"/>
      <c r="CLL14" s="2"/>
      <c r="CLM14" s="2"/>
      <c r="CLN14" s="2"/>
      <c r="CLO14" s="2"/>
      <c r="CLP14" s="2"/>
      <c r="CLQ14" s="2"/>
      <c r="CLR14" s="2"/>
      <c r="CLS14" s="2"/>
      <c r="CLT14" s="2"/>
      <c r="CLU14" s="2"/>
      <c r="CLV14" s="2"/>
      <c r="CLW14" s="2"/>
      <c r="CLX14" s="2"/>
      <c r="CLY14" s="2"/>
      <c r="CLZ14" s="2"/>
      <c r="CMA14" s="2"/>
      <c r="CMB14" s="2"/>
      <c r="CMC14" s="2"/>
      <c r="CMD14" s="2"/>
      <c r="CME14" s="2"/>
      <c r="CMF14" s="2"/>
      <c r="CMG14" s="2"/>
      <c r="CMH14" s="2"/>
      <c r="CMI14" s="2"/>
      <c r="CMJ14" s="2"/>
      <c r="CMK14" s="2"/>
      <c r="CML14" s="2"/>
      <c r="CMM14" s="2"/>
      <c r="CMN14" s="2"/>
      <c r="CMO14" s="2"/>
      <c r="CMP14" s="2"/>
      <c r="CMQ14" s="2"/>
      <c r="CMR14" s="2"/>
      <c r="CMS14" s="2"/>
      <c r="CMT14" s="2"/>
      <c r="CMU14" s="2"/>
      <c r="CMV14" s="2"/>
      <c r="CMW14" s="2"/>
      <c r="CMX14" s="2"/>
      <c r="CMY14" s="2"/>
      <c r="CMZ14" s="2"/>
      <c r="CNA14" s="2"/>
      <c r="CNB14" s="2"/>
      <c r="CNC14" s="2"/>
      <c r="CND14" s="2"/>
      <c r="CNE14" s="2"/>
      <c r="CNF14" s="2"/>
      <c r="CNG14" s="2"/>
      <c r="CNH14" s="2"/>
      <c r="CNI14" s="2"/>
      <c r="CNJ14" s="2"/>
      <c r="CNK14" s="2"/>
      <c r="CNL14" s="2"/>
      <c r="CNM14" s="2"/>
      <c r="CNN14" s="2"/>
      <c r="CNO14" s="2"/>
      <c r="CNP14" s="2"/>
      <c r="CNQ14" s="2"/>
      <c r="CNR14" s="2"/>
      <c r="CNS14" s="2"/>
      <c r="CNT14" s="2"/>
      <c r="CNU14" s="2"/>
      <c r="CNV14" s="2"/>
      <c r="CNW14" s="2"/>
      <c r="CNX14" s="2"/>
      <c r="CNY14" s="2"/>
      <c r="CNZ14" s="2"/>
      <c r="COA14" s="2"/>
      <c r="COB14" s="2"/>
      <c r="COC14" s="2"/>
      <c r="COD14" s="2"/>
      <c r="COE14" s="2"/>
      <c r="COF14" s="2"/>
      <c r="COG14" s="2"/>
      <c r="COH14" s="2"/>
      <c r="COI14" s="2"/>
      <c r="COJ14" s="2"/>
      <c r="COK14" s="2"/>
      <c r="COL14" s="2"/>
      <c r="COM14" s="2"/>
      <c r="CON14" s="2"/>
      <c r="COO14" s="2"/>
      <c r="COP14" s="2"/>
      <c r="COQ14" s="2"/>
      <c r="COR14" s="2"/>
      <c r="COS14" s="2"/>
      <c r="COT14" s="2"/>
      <c r="COU14" s="2"/>
      <c r="COV14" s="2"/>
      <c r="COW14" s="2"/>
      <c r="COX14" s="2"/>
      <c r="COY14" s="2"/>
      <c r="COZ14" s="2"/>
      <c r="CPA14" s="2"/>
      <c r="CPB14" s="2"/>
      <c r="CPC14" s="2"/>
      <c r="CPD14" s="2"/>
      <c r="CPE14" s="2"/>
      <c r="CPF14" s="2"/>
      <c r="CPG14" s="2"/>
      <c r="CPH14" s="2"/>
      <c r="CPI14" s="2"/>
      <c r="CPJ14" s="2"/>
      <c r="CPK14" s="2"/>
      <c r="CPL14" s="2"/>
      <c r="CPM14" s="2"/>
      <c r="CPN14" s="2"/>
      <c r="CPO14" s="2"/>
      <c r="CPP14" s="2"/>
      <c r="CPQ14" s="2"/>
      <c r="CPR14" s="2"/>
      <c r="CPS14" s="2"/>
      <c r="CPT14" s="2"/>
      <c r="CPU14" s="2"/>
      <c r="CPV14" s="2"/>
      <c r="CPW14" s="2"/>
      <c r="CPX14" s="2"/>
      <c r="CPY14" s="2"/>
      <c r="CPZ14" s="2"/>
      <c r="CQA14" s="2"/>
      <c r="CQB14" s="2"/>
      <c r="CQC14" s="2"/>
      <c r="CQD14" s="2"/>
      <c r="CQE14" s="2"/>
      <c r="CQF14" s="2"/>
      <c r="CQG14" s="2"/>
      <c r="CQH14" s="2"/>
      <c r="CQI14" s="2"/>
      <c r="CQJ14" s="2"/>
      <c r="CQK14" s="2"/>
      <c r="CQL14" s="2"/>
      <c r="CQM14" s="2"/>
      <c r="CQN14" s="2"/>
      <c r="CQO14" s="2"/>
      <c r="CQP14" s="2"/>
      <c r="CQQ14" s="2"/>
      <c r="CQR14" s="2"/>
      <c r="CQS14" s="2"/>
      <c r="CQT14" s="2"/>
      <c r="CQU14" s="2"/>
      <c r="CQV14" s="2"/>
      <c r="CQW14" s="2"/>
      <c r="CQX14" s="2"/>
      <c r="CQY14" s="2"/>
      <c r="CQZ14" s="2"/>
      <c r="CRA14" s="2"/>
      <c r="CRB14" s="2"/>
      <c r="CRC14" s="2"/>
      <c r="CRD14" s="2"/>
      <c r="CRE14" s="2"/>
      <c r="CRF14" s="2"/>
      <c r="CRG14" s="2"/>
      <c r="CRH14" s="2"/>
      <c r="CRI14" s="2"/>
      <c r="CRJ14" s="2"/>
      <c r="CRK14" s="2"/>
      <c r="CRL14" s="2"/>
      <c r="CRM14" s="2"/>
      <c r="CRN14" s="2"/>
      <c r="CRO14" s="2"/>
      <c r="CRP14" s="2"/>
      <c r="CRQ14" s="2"/>
      <c r="CRR14" s="2"/>
      <c r="CRS14" s="2"/>
      <c r="CRT14" s="2"/>
      <c r="CRU14" s="2"/>
      <c r="CRV14" s="2"/>
      <c r="CRW14" s="2"/>
      <c r="CRX14" s="2"/>
      <c r="CRY14" s="2"/>
      <c r="CRZ14" s="2"/>
      <c r="CSA14" s="2"/>
      <c r="CSB14" s="2"/>
      <c r="CSC14" s="2"/>
      <c r="CSD14" s="2"/>
      <c r="CSE14" s="2"/>
      <c r="CSF14" s="2"/>
      <c r="CSG14" s="2"/>
      <c r="CSH14" s="2"/>
      <c r="CSI14" s="2"/>
      <c r="CSJ14" s="2"/>
      <c r="CSK14" s="2"/>
      <c r="CSL14" s="2"/>
      <c r="CSM14" s="2"/>
      <c r="CSN14" s="2"/>
      <c r="CSO14" s="2"/>
      <c r="CSP14" s="2"/>
      <c r="CSQ14" s="2"/>
      <c r="CSR14" s="2"/>
      <c r="CSS14" s="2"/>
      <c r="CST14" s="2"/>
      <c r="CSU14" s="2"/>
      <c r="CSV14" s="2"/>
      <c r="CSW14" s="2"/>
      <c r="CSX14" s="2"/>
      <c r="CSY14" s="2"/>
      <c r="CSZ14" s="2"/>
      <c r="CTA14" s="2"/>
      <c r="CTB14" s="2"/>
      <c r="CTC14" s="2"/>
      <c r="CTD14" s="2"/>
      <c r="CTE14" s="2"/>
      <c r="CTF14" s="2"/>
      <c r="CTG14" s="2"/>
      <c r="CTH14" s="2"/>
      <c r="CTI14" s="2"/>
      <c r="CTJ14" s="2"/>
      <c r="CTK14" s="2"/>
      <c r="CTL14" s="2"/>
      <c r="CTM14" s="2"/>
      <c r="CTN14" s="2"/>
      <c r="CTO14" s="2"/>
      <c r="CTP14" s="2"/>
      <c r="CTQ14" s="2"/>
      <c r="CTR14" s="2"/>
      <c r="CTS14" s="2"/>
      <c r="CTT14" s="2"/>
      <c r="CTU14" s="2"/>
      <c r="CTV14" s="2"/>
      <c r="CTW14" s="2"/>
      <c r="CTX14" s="2"/>
      <c r="CTY14" s="2"/>
      <c r="CTZ14" s="2"/>
      <c r="CUA14" s="2"/>
      <c r="CUB14" s="2"/>
      <c r="CUC14" s="2"/>
      <c r="CUD14" s="2"/>
      <c r="CUE14" s="2"/>
      <c r="CUF14" s="2"/>
      <c r="CUG14" s="2"/>
      <c r="CUH14" s="2"/>
      <c r="CUI14" s="2"/>
      <c r="CUJ14" s="2"/>
      <c r="CUK14" s="2"/>
      <c r="CUL14" s="2"/>
      <c r="CUM14" s="2"/>
      <c r="CUN14" s="2"/>
      <c r="CUO14" s="2"/>
      <c r="CUP14" s="2"/>
      <c r="CUQ14" s="2"/>
      <c r="CUR14" s="2"/>
      <c r="CUS14" s="2"/>
      <c r="CUT14" s="2"/>
      <c r="CUU14" s="2"/>
      <c r="CUV14" s="2"/>
      <c r="CUW14" s="2"/>
      <c r="CUX14" s="2"/>
      <c r="CUY14" s="2"/>
      <c r="CUZ14" s="2"/>
      <c r="CVA14" s="2"/>
      <c r="CVB14" s="2"/>
      <c r="CVC14" s="2"/>
      <c r="CVD14" s="2"/>
      <c r="CVE14" s="2"/>
      <c r="CVF14" s="2"/>
      <c r="CVG14" s="2"/>
      <c r="CVH14" s="2"/>
      <c r="CVI14" s="2"/>
      <c r="CVJ14" s="2"/>
      <c r="CVK14" s="2"/>
      <c r="CVL14" s="2"/>
      <c r="CVM14" s="2"/>
      <c r="CVN14" s="2"/>
      <c r="CVO14" s="2"/>
      <c r="CVP14" s="2"/>
      <c r="CVQ14" s="2"/>
      <c r="CVR14" s="2"/>
      <c r="CVS14" s="2"/>
      <c r="CVT14" s="2"/>
      <c r="CVU14" s="2"/>
      <c r="CVV14" s="2"/>
      <c r="CVW14" s="2"/>
      <c r="CVX14" s="2"/>
      <c r="CVY14" s="2"/>
      <c r="CVZ14" s="2"/>
      <c r="CWA14" s="2"/>
      <c r="CWB14" s="2"/>
      <c r="CWC14" s="2"/>
      <c r="CWD14" s="2"/>
      <c r="CWE14" s="2"/>
      <c r="CWF14" s="2"/>
      <c r="CWG14" s="2"/>
      <c r="CWH14" s="2"/>
      <c r="CWI14" s="2"/>
      <c r="CWJ14" s="2"/>
      <c r="CWK14" s="2"/>
      <c r="CWL14" s="2"/>
      <c r="CWM14" s="2"/>
      <c r="CWN14" s="2"/>
      <c r="CWO14" s="2"/>
      <c r="CWP14" s="2"/>
      <c r="CWQ14" s="2"/>
      <c r="CWR14" s="2"/>
      <c r="CWS14" s="2"/>
      <c r="CWT14" s="2"/>
      <c r="CWU14" s="2"/>
      <c r="CWV14" s="2"/>
      <c r="CWW14" s="2"/>
      <c r="CWX14" s="2"/>
      <c r="CWY14" s="2"/>
      <c r="CWZ14" s="2"/>
      <c r="CXA14" s="2"/>
      <c r="CXB14" s="2"/>
      <c r="CXC14" s="2"/>
      <c r="CXD14" s="2"/>
      <c r="CXE14" s="2"/>
      <c r="CXF14" s="2"/>
      <c r="CXG14" s="2"/>
      <c r="CXH14" s="2"/>
      <c r="CXI14" s="2"/>
      <c r="CXJ14" s="2"/>
      <c r="CXK14" s="2"/>
      <c r="CXL14" s="2"/>
      <c r="CXM14" s="2"/>
      <c r="CXN14" s="2"/>
      <c r="CXO14" s="2"/>
      <c r="CXP14" s="2"/>
      <c r="CXQ14" s="2"/>
      <c r="CXR14" s="2"/>
      <c r="CXS14" s="2"/>
      <c r="CXT14" s="2"/>
      <c r="CXU14" s="2"/>
      <c r="CXV14" s="2"/>
      <c r="CXW14" s="2"/>
      <c r="CXX14" s="2"/>
      <c r="CXY14" s="2"/>
      <c r="CXZ14" s="2"/>
      <c r="CYA14" s="2"/>
      <c r="CYB14" s="2"/>
      <c r="CYC14" s="2"/>
      <c r="CYD14" s="2"/>
      <c r="CYE14" s="2"/>
      <c r="CYF14" s="2"/>
      <c r="CYG14" s="2"/>
      <c r="CYH14" s="2"/>
      <c r="CYI14" s="2"/>
      <c r="CYJ14" s="2"/>
      <c r="CYK14" s="2"/>
      <c r="CYL14" s="2"/>
      <c r="CYM14" s="2"/>
      <c r="CYN14" s="2"/>
      <c r="CYO14" s="2"/>
      <c r="CYP14" s="2"/>
      <c r="CYQ14" s="2"/>
      <c r="CYR14" s="2"/>
      <c r="CYS14" s="2"/>
      <c r="CYT14" s="2"/>
      <c r="CYU14" s="2"/>
      <c r="CYV14" s="2"/>
      <c r="CYW14" s="2"/>
      <c r="CYX14" s="2"/>
      <c r="CYY14" s="2"/>
      <c r="CYZ14" s="2"/>
      <c r="CZA14" s="2"/>
      <c r="CZB14" s="2"/>
      <c r="CZC14" s="2"/>
      <c r="CZD14" s="2"/>
      <c r="CZE14" s="2"/>
      <c r="CZF14" s="2"/>
      <c r="CZG14" s="2"/>
      <c r="CZH14" s="2"/>
      <c r="CZI14" s="2"/>
      <c r="CZJ14" s="2"/>
      <c r="CZK14" s="2"/>
      <c r="CZL14" s="2"/>
      <c r="CZM14" s="2"/>
      <c r="CZN14" s="2"/>
      <c r="CZO14" s="2"/>
      <c r="CZP14" s="2"/>
      <c r="CZQ14" s="2"/>
      <c r="CZR14" s="2"/>
      <c r="CZS14" s="2"/>
      <c r="CZT14" s="2"/>
      <c r="CZU14" s="2"/>
      <c r="CZV14" s="2"/>
      <c r="CZW14" s="2"/>
      <c r="CZX14" s="2"/>
      <c r="CZY14" s="2"/>
      <c r="CZZ14" s="2"/>
      <c r="DAA14" s="2"/>
      <c r="DAB14" s="2"/>
      <c r="DAC14" s="2"/>
      <c r="DAD14" s="2"/>
      <c r="DAE14" s="2"/>
      <c r="DAF14" s="2"/>
      <c r="DAG14" s="2"/>
      <c r="DAH14" s="2"/>
      <c r="DAI14" s="2"/>
      <c r="DAJ14" s="2"/>
      <c r="DAK14" s="2"/>
      <c r="DAL14" s="2"/>
      <c r="DAM14" s="2"/>
      <c r="DAN14" s="2"/>
      <c r="DAO14" s="2"/>
      <c r="DAP14" s="2"/>
      <c r="DAQ14" s="2"/>
      <c r="DAR14" s="2"/>
      <c r="DAS14" s="2"/>
      <c r="DAT14" s="2"/>
      <c r="DAU14" s="2"/>
      <c r="DAV14" s="2"/>
      <c r="DAW14" s="2"/>
      <c r="DAX14" s="2"/>
      <c r="DAY14" s="2"/>
      <c r="DAZ14" s="2"/>
      <c r="DBA14" s="2"/>
      <c r="DBB14" s="2"/>
      <c r="DBC14" s="2"/>
      <c r="DBD14" s="2"/>
      <c r="DBE14" s="2"/>
      <c r="DBF14" s="2"/>
      <c r="DBG14" s="2"/>
      <c r="DBH14" s="2"/>
      <c r="DBI14" s="2"/>
      <c r="DBJ14" s="2"/>
      <c r="DBK14" s="2"/>
      <c r="DBL14" s="2"/>
      <c r="DBM14" s="2"/>
      <c r="DBN14" s="2"/>
      <c r="DBO14" s="2"/>
      <c r="DBP14" s="2"/>
      <c r="DBQ14" s="2"/>
      <c r="DBR14" s="2"/>
      <c r="DBS14" s="2"/>
      <c r="DBT14" s="2"/>
      <c r="DBU14" s="2"/>
      <c r="DBV14" s="2"/>
      <c r="DBW14" s="2"/>
      <c r="DBX14" s="2"/>
      <c r="DBY14" s="2"/>
      <c r="DBZ14" s="2"/>
      <c r="DCA14" s="2"/>
      <c r="DCB14" s="2"/>
      <c r="DCC14" s="2"/>
      <c r="DCD14" s="2"/>
      <c r="DCE14" s="2"/>
      <c r="DCF14" s="2"/>
      <c r="DCG14" s="2"/>
      <c r="DCH14" s="2"/>
      <c r="DCI14" s="2"/>
      <c r="DCJ14" s="2"/>
      <c r="DCK14" s="2"/>
      <c r="DCL14" s="2"/>
      <c r="DCM14" s="2"/>
      <c r="DCN14" s="2"/>
      <c r="DCO14" s="2"/>
      <c r="DCP14" s="2"/>
      <c r="DCQ14" s="2"/>
      <c r="DCR14" s="2"/>
      <c r="DCS14" s="2"/>
      <c r="DCT14" s="2"/>
      <c r="DCU14" s="2"/>
      <c r="DCV14" s="2"/>
      <c r="DCW14" s="2"/>
      <c r="DCX14" s="2"/>
      <c r="DCY14" s="2"/>
      <c r="DCZ14" s="2"/>
      <c r="DDA14" s="2"/>
      <c r="DDB14" s="2"/>
      <c r="DDC14" s="2"/>
      <c r="DDD14" s="2"/>
      <c r="DDE14" s="2"/>
      <c r="DDF14" s="2"/>
      <c r="DDG14" s="2"/>
      <c r="DDH14" s="2"/>
      <c r="DDI14" s="2"/>
      <c r="DDJ14" s="2"/>
      <c r="DDK14" s="2"/>
      <c r="DDL14" s="2"/>
      <c r="DDM14" s="2"/>
      <c r="DDN14" s="2"/>
      <c r="DDO14" s="2"/>
      <c r="DDP14" s="2"/>
      <c r="DDQ14" s="2"/>
      <c r="DDR14" s="2"/>
      <c r="DDS14" s="2"/>
      <c r="DDT14" s="2"/>
      <c r="DDU14" s="2"/>
      <c r="DDV14" s="2"/>
      <c r="DDW14" s="2"/>
      <c r="DDX14" s="2"/>
      <c r="DDY14" s="2"/>
      <c r="DDZ14" s="2"/>
      <c r="DEA14" s="2"/>
      <c r="DEB14" s="2"/>
      <c r="DEC14" s="2"/>
      <c r="DED14" s="2"/>
      <c r="DEE14" s="2"/>
      <c r="DEF14" s="2"/>
      <c r="DEG14" s="2"/>
      <c r="DEH14" s="2"/>
      <c r="DEI14" s="2"/>
      <c r="DEJ14" s="2"/>
      <c r="DEK14" s="2"/>
      <c r="DEL14" s="2"/>
      <c r="DEM14" s="2"/>
      <c r="DEN14" s="2"/>
      <c r="DEO14" s="2"/>
      <c r="DEP14" s="2"/>
      <c r="DEQ14" s="2"/>
      <c r="DER14" s="2"/>
      <c r="DES14" s="2"/>
      <c r="DET14" s="2"/>
      <c r="DEU14" s="2"/>
      <c r="DEV14" s="2"/>
      <c r="DEW14" s="2"/>
      <c r="DEX14" s="2"/>
      <c r="DEY14" s="2"/>
      <c r="DEZ14" s="2"/>
      <c r="DFA14" s="2"/>
      <c r="DFB14" s="2"/>
      <c r="DFC14" s="2"/>
      <c r="DFD14" s="2"/>
      <c r="DFE14" s="2"/>
      <c r="DFF14" s="2"/>
      <c r="DFG14" s="2"/>
      <c r="DFH14" s="2"/>
      <c r="DFI14" s="2"/>
      <c r="DFJ14" s="2"/>
      <c r="DFK14" s="2"/>
      <c r="DFL14" s="2"/>
      <c r="DFM14" s="2"/>
      <c r="DFN14" s="2"/>
      <c r="DFO14" s="2"/>
      <c r="DFP14" s="2"/>
      <c r="DFQ14" s="2"/>
      <c r="DFR14" s="2"/>
      <c r="DFS14" s="2"/>
      <c r="DFT14" s="2"/>
      <c r="DFU14" s="2"/>
      <c r="DFV14" s="2"/>
      <c r="DFW14" s="2"/>
      <c r="DFX14" s="2"/>
      <c r="DFY14" s="2"/>
      <c r="DFZ14" s="2"/>
      <c r="DGA14" s="2"/>
      <c r="DGB14" s="2"/>
      <c r="DGC14" s="2"/>
      <c r="DGD14" s="2"/>
      <c r="DGE14" s="2"/>
      <c r="DGF14" s="2"/>
      <c r="DGG14" s="2"/>
      <c r="DGH14" s="2"/>
      <c r="DGI14" s="2"/>
      <c r="DGJ14" s="2"/>
      <c r="DGK14" s="2"/>
      <c r="DGL14" s="2"/>
      <c r="DGM14" s="2"/>
      <c r="DGN14" s="2"/>
      <c r="DGO14" s="2"/>
      <c r="DGP14" s="2"/>
      <c r="DGQ14" s="2"/>
      <c r="DGR14" s="2"/>
      <c r="DGS14" s="2"/>
      <c r="DGT14" s="2"/>
      <c r="DGU14" s="2"/>
      <c r="DGV14" s="2"/>
      <c r="DGW14" s="2"/>
      <c r="DGX14" s="2"/>
      <c r="DGY14" s="2"/>
      <c r="DGZ14" s="2"/>
      <c r="DHA14" s="2"/>
      <c r="DHB14" s="2"/>
      <c r="DHC14" s="2"/>
      <c r="DHD14" s="2"/>
      <c r="DHE14" s="2"/>
      <c r="DHF14" s="2"/>
      <c r="DHG14" s="2"/>
      <c r="DHH14" s="2"/>
      <c r="DHI14" s="2"/>
      <c r="DHJ14" s="2"/>
      <c r="DHK14" s="2"/>
      <c r="DHL14" s="2"/>
      <c r="DHM14" s="2"/>
      <c r="DHN14" s="2"/>
      <c r="DHO14" s="2"/>
      <c r="DHP14" s="2"/>
      <c r="DHQ14" s="2"/>
      <c r="DHR14" s="2"/>
      <c r="DHS14" s="2"/>
      <c r="DHT14" s="2"/>
      <c r="DHU14" s="2"/>
      <c r="DHV14" s="2"/>
      <c r="DHW14" s="2"/>
      <c r="DHX14" s="2"/>
      <c r="DHY14" s="2"/>
      <c r="DHZ14" s="2"/>
      <c r="DIA14" s="2"/>
      <c r="DIB14" s="2"/>
      <c r="DIC14" s="2"/>
      <c r="DID14" s="2"/>
      <c r="DIE14" s="2"/>
      <c r="DIF14" s="2"/>
      <c r="DIG14" s="2"/>
      <c r="DIH14" s="2"/>
      <c r="DII14" s="2"/>
      <c r="DIJ14" s="2"/>
      <c r="DIK14" s="2"/>
      <c r="DIL14" s="2"/>
      <c r="DIM14" s="2"/>
      <c r="DIN14" s="2"/>
      <c r="DIO14" s="2"/>
      <c r="DIP14" s="2"/>
      <c r="DIQ14" s="2"/>
      <c r="DIR14" s="2"/>
      <c r="DIS14" s="2"/>
      <c r="DIT14" s="2"/>
      <c r="DIU14" s="2"/>
      <c r="DIV14" s="2"/>
      <c r="DIW14" s="2"/>
      <c r="DIX14" s="2"/>
      <c r="DIY14" s="2"/>
      <c r="DIZ14" s="2"/>
      <c r="DJA14" s="2"/>
      <c r="DJB14" s="2"/>
      <c r="DJC14" s="2"/>
      <c r="DJD14" s="2"/>
      <c r="DJE14" s="2"/>
      <c r="DJF14" s="2"/>
      <c r="DJG14" s="2"/>
      <c r="DJH14" s="2"/>
      <c r="DJI14" s="2"/>
      <c r="DJJ14" s="2"/>
      <c r="DJK14" s="2"/>
      <c r="DJL14" s="2"/>
      <c r="DJM14" s="2"/>
      <c r="DJN14" s="2"/>
      <c r="DJO14" s="2"/>
      <c r="DJP14" s="2"/>
      <c r="DJQ14" s="2"/>
      <c r="DJR14" s="2"/>
      <c r="DJS14" s="2"/>
      <c r="DJT14" s="2"/>
      <c r="DJU14" s="2"/>
      <c r="DJV14" s="2"/>
      <c r="DJW14" s="2"/>
      <c r="DJX14" s="2"/>
      <c r="DJY14" s="2"/>
      <c r="DJZ14" s="2"/>
      <c r="DKA14" s="2"/>
      <c r="DKB14" s="2"/>
      <c r="DKC14" s="2"/>
      <c r="DKD14" s="2"/>
      <c r="DKE14" s="2"/>
      <c r="DKF14" s="2"/>
      <c r="DKG14" s="2"/>
      <c r="DKH14" s="2"/>
      <c r="DKI14" s="2"/>
      <c r="DKJ14" s="2"/>
      <c r="DKK14" s="2"/>
      <c r="DKL14" s="2"/>
      <c r="DKM14" s="2"/>
      <c r="DKN14" s="2"/>
      <c r="DKO14" s="2"/>
      <c r="DKP14" s="2"/>
      <c r="DKQ14" s="2"/>
      <c r="DKR14" s="2"/>
      <c r="DKS14" s="2"/>
      <c r="DKT14" s="2"/>
      <c r="DKU14" s="2"/>
      <c r="DKV14" s="2"/>
      <c r="DKW14" s="2"/>
      <c r="DKX14" s="2"/>
      <c r="DKY14" s="2"/>
      <c r="DKZ14" s="2"/>
      <c r="DLA14" s="2"/>
      <c r="DLB14" s="2"/>
      <c r="DLC14" s="2"/>
      <c r="DLD14" s="2"/>
      <c r="DLE14" s="2"/>
      <c r="DLF14" s="2"/>
      <c r="DLG14" s="2"/>
      <c r="DLH14" s="2"/>
      <c r="DLI14" s="2"/>
      <c r="DLJ14" s="2"/>
      <c r="DLK14" s="2"/>
      <c r="DLL14" s="2"/>
      <c r="DLM14" s="2"/>
      <c r="DLN14" s="2"/>
      <c r="DLO14" s="2"/>
      <c r="DLP14" s="2"/>
      <c r="DLQ14" s="2"/>
      <c r="DLR14" s="2"/>
      <c r="DLS14" s="2"/>
      <c r="DLT14" s="2"/>
      <c r="DLU14" s="2"/>
      <c r="DLV14" s="2"/>
      <c r="DLW14" s="2"/>
      <c r="DLX14" s="2"/>
      <c r="DLY14" s="2"/>
      <c r="DLZ14" s="2"/>
      <c r="DMA14" s="2"/>
      <c r="DMB14" s="2"/>
      <c r="DMC14" s="2"/>
      <c r="DMD14" s="2"/>
      <c r="DME14" s="2"/>
      <c r="DMF14" s="2"/>
      <c r="DMG14" s="2"/>
      <c r="DMH14" s="2"/>
      <c r="DMI14" s="2"/>
      <c r="DMJ14" s="2"/>
      <c r="DMK14" s="2"/>
      <c r="DML14" s="2"/>
      <c r="DMM14" s="2"/>
      <c r="DMN14" s="2"/>
      <c r="DMO14" s="2"/>
      <c r="DMP14" s="2"/>
      <c r="DMQ14" s="2"/>
      <c r="DMR14" s="2"/>
      <c r="DMS14" s="2"/>
      <c r="DMT14" s="2"/>
      <c r="DMU14" s="2"/>
      <c r="DMV14" s="2"/>
      <c r="DMW14" s="2"/>
      <c r="DMX14" s="2"/>
      <c r="DMY14" s="2"/>
      <c r="DMZ14" s="2"/>
      <c r="DNA14" s="2"/>
      <c r="DNB14" s="2"/>
      <c r="DNC14" s="2"/>
      <c r="DND14" s="2"/>
      <c r="DNE14" s="2"/>
      <c r="DNF14" s="2"/>
      <c r="DNG14" s="2"/>
      <c r="DNH14" s="2"/>
      <c r="DNI14" s="2"/>
      <c r="DNJ14" s="2"/>
      <c r="DNK14" s="2"/>
      <c r="DNL14" s="2"/>
      <c r="DNM14" s="2"/>
      <c r="DNN14" s="2"/>
      <c r="DNO14" s="2"/>
      <c r="DNP14" s="2"/>
      <c r="DNQ14" s="2"/>
      <c r="DNR14" s="2"/>
      <c r="DNS14" s="2"/>
      <c r="DNT14" s="2"/>
      <c r="DNU14" s="2"/>
      <c r="DNV14" s="2"/>
      <c r="DNW14" s="2"/>
      <c r="DNX14" s="2"/>
      <c r="DNY14" s="2"/>
      <c r="DNZ14" s="2"/>
      <c r="DOA14" s="2"/>
      <c r="DOB14" s="2"/>
      <c r="DOC14" s="2"/>
      <c r="DOD14" s="2"/>
      <c r="DOE14" s="2"/>
      <c r="DOF14" s="2"/>
      <c r="DOG14" s="2"/>
      <c r="DOH14" s="2"/>
      <c r="DOI14" s="2"/>
      <c r="DOJ14" s="2"/>
      <c r="DOK14" s="2"/>
      <c r="DOL14" s="2"/>
      <c r="DOM14" s="2"/>
      <c r="DON14" s="2"/>
      <c r="DOO14" s="2"/>
      <c r="DOP14" s="2"/>
      <c r="DOQ14" s="2"/>
      <c r="DOR14" s="2"/>
      <c r="DOS14" s="2"/>
      <c r="DOT14" s="2"/>
      <c r="DOU14" s="2"/>
      <c r="DOV14" s="2"/>
      <c r="DOW14" s="2"/>
      <c r="DOX14" s="2"/>
      <c r="DOY14" s="2"/>
      <c r="DOZ14" s="2"/>
      <c r="DPA14" s="2"/>
      <c r="DPB14" s="2"/>
      <c r="DPC14" s="2"/>
      <c r="DPD14" s="2"/>
      <c r="DPE14" s="2"/>
      <c r="DPF14" s="2"/>
      <c r="DPG14" s="2"/>
      <c r="DPH14" s="2"/>
      <c r="DPI14" s="2"/>
      <c r="DPJ14" s="2"/>
      <c r="DPK14" s="2"/>
      <c r="DPL14" s="2"/>
      <c r="DPM14" s="2"/>
      <c r="DPN14" s="2"/>
      <c r="DPO14" s="2"/>
      <c r="DPP14" s="2"/>
      <c r="DPQ14" s="2"/>
      <c r="DPR14" s="2"/>
      <c r="DPS14" s="2"/>
      <c r="DPT14" s="2"/>
      <c r="DPU14" s="2"/>
      <c r="DPV14" s="2"/>
      <c r="DPW14" s="2"/>
      <c r="DPX14" s="2"/>
      <c r="DPY14" s="2"/>
      <c r="DPZ14" s="2"/>
      <c r="DQA14" s="2"/>
      <c r="DQB14" s="2"/>
      <c r="DQC14" s="2"/>
      <c r="DQD14" s="2"/>
      <c r="DQE14" s="2"/>
      <c r="DQF14" s="2"/>
      <c r="DQG14" s="2"/>
      <c r="DQH14" s="2"/>
      <c r="DQI14" s="2"/>
      <c r="DQJ14" s="2"/>
      <c r="DQK14" s="2"/>
      <c r="DQL14" s="2"/>
      <c r="DQM14" s="2"/>
      <c r="DQN14" s="2"/>
      <c r="DQO14" s="2"/>
      <c r="DQP14" s="2"/>
      <c r="DQQ14" s="2"/>
      <c r="DQR14" s="2"/>
      <c r="DQS14" s="2"/>
      <c r="DQT14" s="2"/>
      <c r="DQU14" s="2"/>
      <c r="DQV14" s="2"/>
      <c r="DQW14" s="2"/>
      <c r="DQX14" s="2"/>
      <c r="DQY14" s="2"/>
      <c r="DQZ14" s="2"/>
      <c r="DRA14" s="2"/>
      <c r="DRB14" s="2"/>
      <c r="DRC14" s="2"/>
      <c r="DRD14" s="2"/>
      <c r="DRE14" s="2"/>
      <c r="DRF14" s="2"/>
      <c r="DRG14" s="2"/>
      <c r="DRH14" s="2"/>
      <c r="DRI14" s="2"/>
      <c r="DRJ14" s="2"/>
      <c r="DRK14" s="2"/>
      <c r="DRL14" s="2"/>
      <c r="DRM14" s="2"/>
      <c r="DRN14" s="2"/>
      <c r="DRO14" s="2"/>
      <c r="DRP14" s="2"/>
      <c r="DRQ14" s="2"/>
      <c r="DRR14" s="2"/>
      <c r="DRS14" s="2"/>
      <c r="DRT14" s="2"/>
      <c r="DRU14" s="2"/>
      <c r="DRV14" s="2"/>
      <c r="DRW14" s="2"/>
      <c r="DRX14" s="2"/>
      <c r="DRY14" s="2"/>
      <c r="DRZ14" s="2"/>
      <c r="DSA14" s="2"/>
      <c r="DSB14" s="2"/>
      <c r="DSC14" s="2"/>
      <c r="DSD14" s="2"/>
      <c r="DSE14" s="2"/>
      <c r="DSF14" s="2"/>
      <c r="DSG14" s="2"/>
      <c r="DSH14" s="2"/>
      <c r="DSI14" s="2"/>
      <c r="DSJ14" s="2"/>
      <c r="DSK14" s="2"/>
      <c r="DSL14" s="2"/>
      <c r="DSM14" s="2"/>
      <c r="DSN14" s="2"/>
      <c r="DSO14" s="2"/>
      <c r="DSP14" s="2"/>
      <c r="DSQ14" s="2"/>
      <c r="DSR14" s="2"/>
      <c r="DSS14" s="2"/>
      <c r="DST14" s="2"/>
      <c r="DSU14" s="2"/>
      <c r="DSV14" s="2"/>
      <c r="DSW14" s="2"/>
      <c r="DSX14" s="2"/>
      <c r="DSY14" s="2"/>
      <c r="DSZ14" s="2"/>
      <c r="DTA14" s="2"/>
      <c r="DTB14" s="2"/>
      <c r="DTC14" s="2"/>
      <c r="DTD14" s="2"/>
      <c r="DTE14" s="2"/>
      <c r="DTF14" s="2"/>
      <c r="DTG14" s="2"/>
      <c r="DTH14" s="2"/>
      <c r="DTI14" s="2"/>
      <c r="DTJ14" s="2"/>
      <c r="DTK14" s="2"/>
      <c r="DTL14" s="2"/>
      <c r="DTM14" s="2"/>
      <c r="DTN14" s="2"/>
      <c r="DTO14" s="2"/>
      <c r="DTP14" s="2"/>
      <c r="DTQ14" s="2"/>
      <c r="DTR14" s="2"/>
      <c r="DTS14" s="2"/>
      <c r="DTT14" s="2"/>
      <c r="DTU14" s="2"/>
      <c r="DTV14" s="2"/>
      <c r="DTW14" s="2"/>
      <c r="DTX14" s="2"/>
      <c r="DTY14" s="2"/>
      <c r="DTZ14" s="2"/>
      <c r="DUA14" s="2"/>
      <c r="DUB14" s="2"/>
      <c r="DUC14" s="2"/>
      <c r="DUD14" s="2"/>
      <c r="DUE14" s="2"/>
      <c r="DUF14" s="2"/>
      <c r="DUG14" s="2"/>
      <c r="DUH14" s="2"/>
      <c r="DUI14" s="2"/>
      <c r="DUJ14" s="2"/>
      <c r="DUK14" s="2"/>
      <c r="DUL14" s="2"/>
      <c r="DUM14" s="2"/>
      <c r="DUN14" s="2"/>
      <c r="DUO14" s="2"/>
      <c r="DUP14" s="2"/>
      <c r="DUQ14" s="2"/>
      <c r="DUR14" s="2"/>
      <c r="DUS14" s="2"/>
      <c r="DUT14" s="2"/>
      <c r="DUU14" s="2"/>
      <c r="DUV14" s="2"/>
      <c r="DUW14" s="2"/>
      <c r="DUX14" s="2"/>
      <c r="DUY14" s="2"/>
      <c r="DUZ14" s="2"/>
      <c r="DVA14" s="2"/>
      <c r="DVB14" s="2"/>
      <c r="DVC14" s="2"/>
      <c r="DVD14" s="2"/>
      <c r="DVE14" s="2"/>
      <c r="DVF14" s="2"/>
      <c r="DVG14" s="2"/>
      <c r="DVH14" s="2"/>
      <c r="DVI14" s="2"/>
      <c r="DVJ14" s="2"/>
      <c r="DVK14" s="2"/>
      <c r="DVL14" s="2"/>
      <c r="DVM14" s="2"/>
      <c r="DVN14" s="2"/>
      <c r="DVO14" s="2"/>
      <c r="DVP14" s="2"/>
      <c r="DVQ14" s="2"/>
      <c r="DVR14" s="2"/>
      <c r="DVS14" s="2"/>
      <c r="DVT14" s="2"/>
      <c r="DVU14" s="2"/>
      <c r="DVV14" s="2"/>
      <c r="DVW14" s="2"/>
      <c r="DVX14" s="2"/>
      <c r="DVY14" s="2"/>
      <c r="DVZ14" s="2"/>
      <c r="DWA14" s="2"/>
      <c r="DWB14" s="2"/>
      <c r="DWC14" s="2"/>
      <c r="DWD14" s="2"/>
      <c r="DWE14" s="2"/>
      <c r="DWF14" s="2"/>
      <c r="DWG14" s="2"/>
      <c r="DWH14" s="2"/>
      <c r="DWI14" s="2"/>
      <c r="DWJ14" s="2"/>
      <c r="DWK14" s="2"/>
      <c r="DWL14" s="2"/>
      <c r="DWM14" s="2"/>
      <c r="DWN14" s="2"/>
      <c r="DWO14" s="2"/>
      <c r="DWP14" s="2"/>
      <c r="DWQ14" s="2"/>
      <c r="DWR14" s="2"/>
      <c r="DWS14" s="2"/>
      <c r="DWT14" s="2"/>
      <c r="DWU14" s="2"/>
      <c r="DWV14" s="2"/>
      <c r="DWW14" s="2"/>
      <c r="DWX14" s="2"/>
      <c r="DWY14" s="2"/>
      <c r="DWZ14" s="2"/>
      <c r="DXA14" s="2"/>
      <c r="DXB14" s="2"/>
      <c r="DXC14" s="2"/>
      <c r="DXD14" s="2"/>
      <c r="DXE14" s="2"/>
      <c r="DXF14" s="2"/>
      <c r="DXG14" s="2"/>
      <c r="DXH14" s="2"/>
      <c r="DXI14" s="2"/>
      <c r="DXJ14" s="2"/>
      <c r="DXK14" s="2"/>
      <c r="DXL14" s="2"/>
      <c r="DXM14" s="2"/>
      <c r="DXN14" s="2"/>
      <c r="DXO14" s="2"/>
      <c r="DXP14" s="2"/>
      <c r="DXQ14" s="2"/>
      <c r="DXR14" s="2"/>
      <c r="DXS14" s="2"/>
      <c r="DXT14" s="2"/>
      <c r="DXU14" s="2"/>
      <c r="DXV14" s="2"/>
      <c r="DXW14" s="2"/>
      <c r="DXX14" s="2"/>
      <c r="DXY14" s="2"/>
      <c r="DXZ14" s="2"/>
      <c r="DYA14" s="2"/>
      <c r="DYB14" s="2"/>
      <c r="DYC14" s="2"/>
      <c r="DYD14" s="2"/>
      <c r="DYE14" s="2"/>
      <c r="DYF14" s="2"/>
      <c r="DYG14" s="2"/>
      <c r="DYH14" s="2"/>
      <c r="DYI14" s="2"/>
      <c r="DYJ14" s="2"/>
      <c r="DYK14" s="2"/>
      <c r="DYL14" s="2"/>
      <c r="DYM14" s="2"/>
      <c r="DYN14" s="2"/>
      <c r="DYO14" s="2"/>
      <c r="DYP14" s="2"/>
      <c r="DYQ14" s="2"/>
      <c r="DYR14" s="2"/>
      <c r="DYS14" s="2"/>
      <c r="DYT14" s="2"/>
      <c r="DYU14" s="2"/>
      <c r="DYV14" s="2"/>
      <c r="DYW14" s="2"/>
      <c r="DYX14" s="2"/>
      <c r="DYY14" s="2"/>
      <c r="DYZ14" s="2"/>
      <c r="DZA14" s="2"/>
      <c r="DZB14" s="2"/>
      <c r="DZC14" s="2"/>
      <c r="DZD14" s="2"/>
      <c r="DZE14" s="2"/>
      <c r="DZF14" s="2"/>
      <c r="DZG14" s="2"/>
      <c r="DZH14" s="2"/>
      <c r="DZI14" s="2"/>
      <c r="DZJ14" s="2"/>
      <c r="DZK14" s="2"/>
      <c r="DZL14" s="2"/>
      <c r="DZM14" s="2"/>
      <c r="DZN14" s="2"/>
      <c r="DZO14" s="2"/>
      <c r="DZP14" s="2"/>
      <c r="DZQ14" s="2"/>
      <c r="DZR14" s="2"/>
      <c r="DZS14" s="2"/>
      <c r="DZT14" s="2"/>
      <c r="DZU14" s="2"/>
      <c r="DZV14" s="2"/>
      <c r="DZW14" s="2"/>
      <c r="DZX14" s="2"/>
      <c r="DZY14" s="2"/>
      <c r="DZZ14" s="2"/>
      <c r="EAA14" s="2"/>
      <c r="EAB14" s="2"/>
      <c r="EAC14" s="2"/>
      <c r="EAD14" s="2"/>
      <c r="EAE14" s="2"/>
      <c r="EAF14" s="2"/>
      <c r="EAG14" s="2"/>
      <c r="EAH14" s="2"/>
      <c r="EAI14" s="2"/>
      <c r="EAJ14" s="2"/>
      <c r="EAK14" s="2"/>
      <c r="EAL14" s="2"/>
      <c r="EAM14" s="2"/>
      <c r="EAN14" s="2"/>
      <c r="EAO14" s="2"/>
      <c r="EAP14" s="2"/>
      <c r="EAQ14" s="2"/>
      <c r="EAR14" s="2"/>
      <c r="EAS14" s="2"/>
      <c r="EAT14" s="2"/>
      <c r="EAU14" s="2"/>
      <c r="EAV14" s="2"/>
      <c r="EAW14" s="2"/>
      <c r="EAX14" s="2"/>
      <c r="EAY14" s="2"/>
      <c r="EAZ14" s="2"/>
      <c r="EBA14" s="2"/>
      <c r="EBB14" s="2"/>
      <c r="EBC14" s="2"/>
      <c r="EBD14" s="2"/>
      <c r="EBE14" s="2"/>
      <c r="EBF14" s="2"/>
      <c r="EBG14" s="2"/>
      <c r="EBH14" s="2"/>
      <c r="EBI14" s="2"/>
      <c r="EBJ14" s="2"/>
      <c r="EBK14" s="2"/>
      <c r="EBL14" s="2"/>
      <c r="EBM14" s="2"/>
      <c r="EBN14" s="2"/>
      <c r="EBO14" s="2"/>
      <c r="EBP14" s="2"/>
      <c r="EBQ14" s="2"/>
      <c r="EBR14" s="2"/>
      <c r="EBS14" s="2"/>
      <c r="EBT14" s="2"/>
      <c r="EBU14" s="2"/>
      <c r="EBV14" s="2"/>
      <c r="EBW14" s="2"/>
      <c r="EBX14" s="2"/>
      <c r="EBY14" s="2"/>
      <c r="EBZ14" s="2"/>
      <c r="ECA14" s="2"/>
      <c r="ECB14" s="2"/>
      <c r="ECC14" s="2"/>
      <c r="ECD14" s="2"/>
      <c r="ECE14" s="2"/>
      <c r="ECF14" s="2"/>
      <c r="ECG14" s="2"/>
      <c r="ECH14" s="2"/>
      <c r="ECI14" s="2"/>
      <c r="ECJ14" s="2"/>
      <c r="ECK14" s="2"/>
      <c r="ECL14" s="2"/>
      <c r="ECM14" s="2"/>
      <c r="ECN14" s="2"/>
      <c r="ECO14" s="2"/>
      <c r="ECP14" s="2"/>
      <c r="ECQ14" s="2"/>
      <c r="ECR14" s="2"/>
      <c r="ECS14" s="2"/>
      <c r="ECT14" s="2"/>
      <c r="ECU14" s="2"/>
      <c r="ECV14" s="2"/>
      <c r="ECW14" s="2"/>
      <c r="ECX14" s="2"/>
      <c r="ECY14" s="2"/>
      <c r="ECZ14" s="2"/>
      <c r="EDA14" s="2"/>
      <c r="EDB14" s="2"/>
      <c r="EDC14" s="2"/>
      <c r="EDD14" s="2"/>
      <c r="EDE14" s="2"/>
      <c r="EDF14" s="2"/>
      <c r="EDG14" s="2"/>
      <c r="EDH14" s="2"/>
      <c r="EDI14" s="2"/>
      <c r="EDJ14" s="2"/>
      <c r="EDK14" s="2"/>
      <c r="EDL14" s="2"/>
      <c r="EDM14" s="2"/>
      <c r="EDN14" s="2"/>
      <c r="EDO14" s="2"/>
      <c r="EDP14" s="2"/>
      <c r="EDQ14" s="2"/>
      <c r="EDR14" s="2"/>
      <c r="EDS14" s="2"/>
      <c r="EDT14" s="2"/>
      <c r="EDU14" s="2"/>
      <c r="EDV14" s="2"/>
      <c r="EDW14" s="2"/>
      <c r="EDX14" s="2"/>
      <c r="EDY14" s="2"/>
      <c r="EDZ14" s="2"/>
      <c r="EEA14" s="2"/>
      <c r="EEB14" s="2"/>
      <c r="EEC14" s="2"/>
      <c r="EED14" s="2"/>
      <c r="EEE14" s="2"/>
      <c r="EEF14" s="2"/>
      <c r="EEG14" s="2"/>
      <c r="EEH14" s="2"/>
      <c r="EEI14" s="2"/>
      <c r="EEJ14" s="2"/>
      <c r="EEK14" s="2"/>
      <c r="EEL14" s="2"/>
      <c r="EEM14" s="2"/>
      <c r="EEN14" s="2"/>
      <c r="EEO14" s="2"/>
      <c r="EEP14" s="2"/>
      <c r="EEQ14" s="2"/>
      <c r="EER14" s="2"/>
      <c r="EES14" s="2"/>
      <c r="EET14" s="2"/>
      <c r="EEU14" s="2"/>
      <c r="EEV14" s="2"/>
      <c r="EEW14" s="2"/>
      <c r="EEX14" s="2"/>
      <c r="EEY14" s="2"/>
      <c r="EEZ14" s="2"/>
      <c r="EFA14" s="2"/>
      <c r="EFB14" s="2"/>
      <c r="EFC14" s="2"/>
      <c r="EFD14" s="2"/>
      <c r="EFE14" s="2"/>
      <c r="EFF14" s="2"/>
      <c r="EFG14" s="2"/>
      <c r="EFH14" s="2"/>
      <c r="EFI14" s="2"/>
      <c r="EFJ14" s="2"/>
      <c r="EFK14" s="2"/>
      <c r="EFL14" s="2"/>
      <c r="EFM14" s="2"/>
      <c r="EFN14" s="2"/>
      <c r="EFO14" s="2"/>
      <c r="EFP14" s="2"/>
      <c r="EFQ14" s="2"/>
      <c r="EFR14" s="2"/>
      <c r="EFS14" s="2"/>
      <c r="EFT14" s="2"/>
      <c r="EFU14" s="2"/>
      <c r="EFV14" s="2"/>
      <c r="EFW14" s="2"/>
      <c r="EFX14" s="2"/>
      <c r="EFY14" s="2"/>
      <c r="EFZ14" s="2"/>
      <c r="EGA14" s="2"/>
      <c r="EGB14" s="2"/>
      <c r="EGC14" s="2"/>
      <c r="EGD14" s="2"/>
      <c r="EGE14" s="2"/>
      <c r="EGF14" s="2"/>
      <c r="EGG14" s="2"/>
      <c r="EGH14" s="2"/>
      <c r="EGI14" s="2"/>
      <c r="EGJ14" s="2"/>
      <c r="EGK14" s="2"/>
      <c r="EGL14" s="2"/>
      <c r="EGM14" s="2"/>
      <c r="EGN14" s="2"/>
      <c r="EGO14" s="2"/>
      <c r="EGP14" s="2"/>
      <c r="EGQ14" s="2"/>
      <c r="EGR14" s="2"/>
      <c r="EGS14" s="2"/>
      <c r="EGT14" s="2"/>
      <c r="EGU14" s="2"/>
      <c r="EGV14" s="2"/>
      <c r="EGW14" s="2"/>
      <c r="EGX14" s="2"/>
      <c r="EGY14" s="2"/>
      <c r="EGZ14" s="2"/>
      <c r="EHA14" s="2"/>
      <c r="EHB14" s="2"/>
      <c r="EHC14" s="2"/>
      <c r="EHD14" s="2"/>
      <c r="EHE14" s="2"/>
      <c r="EHF14" s="2"/>
      <c r="EHG14" s="2"/>
      <c r="EHH14" s="2"/>
      <c r="EHI14" s="2"/>
      <c r="EHJ14" s="2"/>
      <c r="EHK14" s="2"/>
      <c r="EHL14" s="2"/>
      <c r="EHM14" s="2"/>
      <c r="EHN14" s="2"/>
      <c r="EHO14" s="2"/>
      <c r="EHP14" s="2"/>
      <c r="EHQ14" s="2"/>
      <c r="EHR14" s="2"/>
      <c r="EHS14" s="2"/>
      <c r="EHT14" s="2"/>
      <c r="EHU14" s="2"/>
      <c r="EHV14" s="2"/>
      <c r="EHW14" s="2"/>
      <c r="EHX14" s="2"/>
      <c r="EHY14" s="2"/>
      <c r="EHZ14" s="2"/>
      <c r="EIA14" s="2"/>
      <c r="EIB14" s="2"/>
      <c r="EIC14" s="2"/>
      <c r="EID14" s="2"/>
      <c r="EIE14" s="2"/>
      <c r="EIF14" s="2"/>
      <c r="EIG14" s="2"/>
      <c r="EIH14" s="2"/>
      <c r="EII14" s="2"/>
      <c r="EIJ14" s="2"/>
      <c r="EIK14" s="2"/>
      <c r="EIL14" s="2"/>
      <c r="EIM14" s="2"/>
      <c r="EIN14" s="2"/>
      <c r="EIO14" s="2"/>
      <c r="EIP14" s="2"/>
      <c r="EIQ14" s="2"/>
      <c r="EIR14" s="2"/>
      <c r="EIS14" s="2"/>
      <c r="EIT14" s="2"/>
      <c r="EIU14" s="2"/>
      <c r="EIV14" s="2"/>
      <c r="EIW14" s="2"/>
      <c r="EIX14" s="2"/>
      <c r="EIY14" s="2"/>
      <c r="EIZ14" s="2"/>
      <c r="EJA14" s="2"/>
      <c r="EJB14" s="2"/>
      <c r="EJC14" s="2"/>
      <c r="EJD14" s="2"/>
      <c r="EJE14" s="2"/>
      <c r="EJF14" s="2"/>
      <c r="EJG14" s="2"/>
      <c r="EJH14" s="2"/>
      <c r="EJI14" s="2"/>
      <c r="EJJ14" s="2"/>
      <c r="EJK14" s="2"/>
      <c r="EJL14" s="2"/>
      <c r="EJM14" s="2"/>
      <c r="EJN14" s="2"/>
      <c r="EJO14" s="2"/>
      <c r="EJP14" s="2"/>
      <c r="EJQ14" s="2"/>
      <c r="EJR14" s="2"/>
      <c r="EJS14" s="2"/>
      <c r="EJT14" s="2"/>
      <c r="EJU14" s="2"/>
      <c r="EJV14" s="2"/>
      <c r="EJW14" s="2"/>
      <c r="EJX14" s="2"/>
      <c r="EJY14" s="2"/>
      <c r="EJZ14" s="2"/>
      <c r="EKA14" s="2"/>
      <c r="EKB14" s="2"/>
      <c r="EKC14" s="2"/>
      <c r="EKD14" s="2"/>
      <c r="EKE14" s="2"/>
      <c r="EKF14" s="2"/>
      <c r="EKG14" s="2"/>
      <c r="EKH14" s="2"/>
      <c r="EKI14" s="2"/>
      <c r="EKJ14" s="2"/>
      <c r="EKK14" s="2"/>
      <c r="EKL14" s="2"/>
      <c r="EKM14" s="2"/>
      <c r="EKN14" s="2"/>
      <c r="EKO14" s="2"/>
      <c r="EKP14" s="2"/>
      <c r="EKQ14" s="2"/>
      <c r="EKR14" s="2"/>
      <c r="EKS14" s="2"/>
      <c r="EKT14" s="2"/>
      <c r="EKU14" s="2"/>
      <c r="EKV14" s="2"/>
      <c r="EKW14" s="2"/>
      <c r="EKX14" s="2"/>
      <c r="EKY14" s="2"/>
      <c r="EKZ14" s="2"/>
      <c r="ELA14" s="2"/>
      <c r="ELB14" s="2"/>
      <c r="ELC14" s="2"/>
      <c r="ELD14" s="2"/>
      <c r="ELE14" s="2"/>
      <c r="ELF14" s="2"/>
      <c r="ELG14" s="2"/>
      <c r="ELH14" s="2"/>
      <c r="ELI14" s="2"/>
      <c r="ELJ14" s="2"/>
      <c r="ELK14" s="2"/>
      <c r="ELL14" s="2"/>
      <c r="ELM14" s="2"/>
      <c r="ELN14" s="2"/>
      <c r="ELO14" s="2"/>
      <c r="ELP14" s="2"/>
      <c r="ELQ14" s="2"/>
      <c r="ELR14" s="2"/>
      <c r="ELS14" s="2"/>
      <c r="ELT14" s="2"/>
      <c r="ELU14" s="2"/>
      <c r="ELV14" s="2"/>
      <c r="ELW14" s="2"/>
      <c r="ELX14" s="2"/>
      <c r="ELY14" s="2"/>
      <c r="ELZ14" s="2"/>
      <c r="EMA14" s="2"/>
      <c r="EMB14" s="2"/>
      <c r="EMC14" s="2"/>
      <c r="EMD14" s="2"/>
      <c r="EME14" s="2"/>
      <c r="EMF14" s="2"/>
      <c r="EMG14" s="2"/>
      <c r="EMH14" s="2"/>
      <c r="EMI14" s="2"/>
      <c r="EMJ14" s="2"/>
      <c r="EMK14" s="2"/>
      <c r="EML14" s="2"/>
      <c r="EMM14" s="2"/>
      <c r="EMN14" s="2"/>
      <c r="EMO14" s="2"/>
      <c r="EMP14" s="2"/>
      <c r="EMQ14" s="2"/>
      <c r="EMR14" s="2"/>
      <c r="EMS14" s="2"/>
      <c r="EMT14" s="2"/>
      <c r="EMU14" s="2"/>
      <c r="EMV14" s="2"/>
      <c r="EMW14" s="2"/>
      <c r="EMX14" s="2"/>
      <c r="EMY14" s="2"/>
      <c r="EMZ14" s="2"/>
      <c r="ENA14" s="2"/>
      <c r="ENB14" s="2"/>
      <c r="ENC14" s="2"/>
      <c r="END14" s="2"/>
      <c r="ENE14" s="2"/>
      <c r="ENF14" s="2"/>
      <c r="ENG14" s="2"/>
      <c r="ENH14" s="2"/>
      <c r="ENI14" s="2"/>
      <c r="ENJ14" s="2"/>
      <c r="ENK14" s="2"/>
      <c r="ENL14" s="2"/>
      <c r="ENM14" s="2"/>
      <c r="ENN14" s="2"/>
      <c r="ENO14" s="2"/>
      <c r="ENP14" s="2"/>
      <c r="ENQ14" s="2"/>
      <c r="ENR14" s="2"/>
      <c r="ENS14" s="2"/>
      <c r="ENT14" s="2"/>
      <c r="ENU14" s="2"/>
      <c r="ENV14" s="2"/>
      <c r="ENW14" s="2"/>
      <c r="ENX14" s="2"/>
      <c r="ENY14" s="2"/>
      <c r="ENZ14" s="2"/>
      <c r="EOA14" s="2"/>
      <c r="EOB14" s="2"/>
      <c r="EOC14" s="2"/>
      <c r="EOD14" s="2"/>
      <c r="EOE14" s="2"/>
      <c r="EOF14" s="2"/>
      <c r="EOG14" s="2"/>
      <c r="EOH14" s="2"/>
      <c r="EOI14" s="2"/>
      <c r="EOJ14" s="2"/>
      <c r="EOK14" s="2"/>
      <c r="EOL14" s="2"/>
      <c r="EOM14" s="2"/>
      <c r="EON14" s="2"/>
      <c r="EOO14" s="2"/>
      <c r="EOP14" s="2"/>
      <c r="EOQ14" s="2"/>
      <c r="EOR14" s="2"/>
      <c r="EOS14" s="2"/>
      <c r="EOT14" s="2"/>
      <c r="EOU14" s="2"/>
      <c r="EOV14" s="2"/>
      <c r="EOW14" s="2"/>
      <c r="EOX14" s="2"/>
      <c r="EOY14" s="2"/>
      <c r="EOZ14" s="2"/>
      <c r="EPA14" s="2"/>
      <c r="EPB14" s="2"/>
      <c r="EPC14" s="2"/>
      <c r="EPD14" s="2"/>
      <c r="EPE14" s="2"/>
      <c r="EPF14" s="2"/>
      <c r="EPG14" s="2"/>
      <c r="EPH14" s="2"/>
      <c r="EPI14" s="2"/>
      <c r="EPJ14" s="2"/>
      <c r="EPK14" s="2"/>
      <c r="EPL14" s="2"/>
      <c r="EPM14" s="2"/>
      <c r="EPN14" s="2"/>
      <c r="EPO14" s="2"/>
      <c r="EPP14" s="2"/>
      <c r="EPQ14" s="2"/>
      <c r="EPR14" s="2"/>
      <c r="EPS14" s="2"/>
      <c r="EPT14" s="2"/>
      <c r="EPU14" s="2"/>
      <c r="EPV14" s="2"/>
      <c r="EPW14" s="2"/>
      <c r="EPX14" s="2"/>
      <c r="EPY14" s="2"/>
      <c r="EPZ14" s="2"/>
      <c r="EQA14" s="2"/>
      <c r="EQB14" s="2"/>
      <c r="EQC14" s="2"/>
      <c r="EQD14" s="2"/>
      <c r="EQE14" s="2"/>
      <c r="EQF14" s="2"/>
      <c r="EQG14" s="2"/>
      <c r="EQH14" s="2"/>
      <c r="EQI14" s="2"/>
      <c r="EQJ14" s="2"/>
      <c r="EQK14" s="2"/>
      <c r="EQL14" s="2"/>
      <c r="EQM14" s="2"/>
      <c r="EQN14" s="2"/>
      <c r="EQO14" s="2"/>
      <c r="EQP14" s="2"/>
      <c r="EQQ14" s="2"/>
      <c r="EQR14" s="2"/>
      <c r="EQS14" s="2"/>
      <c r="EQT14" s="2"/>
      <c r="EQU14" s="2"/>
      <c r="EQV14" s="2"/>
      <c r="EQW14" s="2"/>
      <c r="EQX14" s="2"/>
      <c r="EQY14" s="2"/>
      <c r="EQZ14" s="2"/>
      <c r="ERA14" s="2"/>
      <c r="ERB14" s="2"/>
      <c r="ERC14" s="2"/>
      <c r="ERD14" s="2"/>
      <c r="ERE14" s="2"/>
      <c r="ERF14" s="2"/>
      <c r="ERG14" s="2"/>
      <c r="ERH14" s="2"/>
      <c r="ERI14" s="2"/>
      <c r="ERJ14" s="2"/>
      <c r="ERK14" s="2"/>
      <c r="ERL14" s="2"/>
      <c r="ERM14" s="2"/>
      <c r="ERN14" s="2"/>
      <c r="ERO14" s="2"/>
      <c r="ERP14" s="2"/>
      <c r="ERQ14" s="2"/>
      <c r="ERR14" s="2"/>
      <c r="ERS14" s="2"/>
      <c r="ERT14" s="2"/>
      <c r="ERU14" s="2"/>
      <c r="ERV14" s="2"/>
      <c r="ERW14" s="2"/>
      <c r="ERX14" s="2"/>
      <c r="ERY14" s="2"/>
      <c r="ERZ14" s="2"/>
      <c r="ESA14" s="2"/>
      <c r="ESB14" s="2"/>
      <c r="ESC14" s="2"/>
      <c r="ESD14" s="2"/>
      <c r="ESE14" s="2"/>
      <c r="ESF14" s="2"/>
      <c r="ESG14" s="2"/>
      <c r="ESH14" s="2"/>
      <c r="ESI14" s="2"/>
      <c r="ESJ14" s="2"/>
      <c r="ESK14" s="2"/>
      <c r="ESL14" s="2"/>
      <c r="ESM14" s="2"/>
      <c r="ESN14" s="2"/>
      <c r="ESO14" s="2"/>
      <c r="ESP14" s="2"/>
      <c r="ESQ14" s="2"/>
      <c r="ESR14" s="2"/>
      <c r="ESS14" s="2"/>
      <c r="EST14" s="2"/>
      <c r="ESU14" s="2"/>
      <c r="ESV14" s="2"/>
      <c r="ESW14" s="2"/>
      <c r="ESX14" s="2"/>
      <c r="ESY14" s="2"/>
      <c r="ESZ14" s="2"/>
      <c r="ETA14" s="2"/>
      <c r="ETB14" s="2"/>
      <c r="ETC14" s="2"/>
      <c r="ETD14" s="2"/>
      <c r="ETE14" s="2"/>
      <c r="ETF14" s="2"/>
      <c r="ETG14" s="2"/>
      <c r="ETH14" s="2"/>
      <c r="ETI14" s="2"/>
      <c r="ETJ14" s="2"/>
      <c r="ETK14" s="2"/>
      <c r="ETL14" s="2"/>
      <c r="ETM14" s="2"/>
      <c r="ETN14" s="2"/>
      <c r="ETO14" s="2"/>
      <c r="ETP14" s="2"/>
      <c r="ETQ14" s="2"/>
      <c r="ETR14" s="2"/>
      <c r="ETS14" s="2"/>
      <c r="ETT14" s="2"/>
      <c r="ETU14" s="2"/>
      <c r="ETV14" s="2"/>
      <c r="ETW14" s="2"/>
      <c r="ETX14" s="2"/>
      <c r="ETY14" s="2"/>
      <c r="ETZ14" s="2"/>
      <c r="EUA14" s="2"/>
      <c r="EUB14" s="2"/>
      <c r="EUC14" s="2"/>
      <c r="EUD14" s="2"/>
      <c r="EUE14" s="2"/>
      <c r="EUF14" s="2"/>
      <c r="EUG14" s="2"/>
      <c r="EUH14" s="2"/>
      <c r="EUI14" s="2"/>
      <c r="EUJ14" s="2"/>
      <c r="EUK14" s="2"/>
      <c r="EUL14" s="2"/>
      <c r="EUM14" s="2"/>
      <c r="EUN14" s="2"/>
      <c r="EUO14" s="2"/>
      <c r="EUP14" s="2"/>
      <c r="EUQ14" s="2"/>
      <c r="EUR14" s="2"/>
      <c r="EUS14" s="2"/>
      <c r="EUT14" s="2"/>
      <c r="EUU14" s="2"/>
      <c r="EUV14" s="2"/>
      <c r="EUW14" s="2"/>
      <c r="EUX14" s="2"/>
      <c r="EUY14" s="2"/>
      <c r="EUZ14" s="2"/>
      <c r="EVA14" s="2"/>
      <c r="EVB14" s="2"/>
      <c r="EVC14" s="2"/>
      <c r="EVD14" s="2"/>
      <c r="EVE14" s="2"/>
      <c r="EVF14" s="2"/>
      <c r="EVG14" s="2"/>
      <c r="EVH14" s="2"/>
      <c r="EVI14" s="2"/>
      <c r="EVJ14" s="2"/>
      <c r="EVK14" s="2"/>
      <c r="EVL14" s="2"/>
      <c r="EVM14" s="2"/>
      <c r="EVN14" s="2"/>
      <c r="EVO14" s="2"/>
      <c r="EVP14" s="2"/>
      <c r="EVQ14" s="2"/>
      <c r="EVR14" s="2"/>
      <c r="EVS14" s="2"/>
      <c r="EVT14" s="2"/>
      <c r="EVU14" s="2"/>
      <c r="EVV14" s="2"/>
      <c r="EVW14" s="2"/>
      <c r="EVX14" s="2"/>
      <c r="EVY14" s="2"/>
      <c r="EVZ14" s="2"/>
      <c r="EWA14" s="2"/>
      <c r="EWB14" s="2"/>
      <c r="EWC14" s="2"/>
      <c r="EWD14" s="2"/>
      <c r="EWE14" s="2"/>
      <c r="EWF14" s="2"/>
      <c r="EWG14" s="2"/>
      <c r="EWH14" s="2"/>
      <c r="EWI14" s="2"/>
      <c r="EWJ14" s="2"/>
      <c r="EWK14" s="2"/>
      <c r="EWL14" s="2"/>
      <c r="EWM14" s="2"/>
      <c r="EWN14" s="2"/>
      <c r="EWO14" s="2"/>
      <c r="EWP14" s="2"/>
      <c r="EWQ14" s="2"/>
      <c r="EWR14" s="2"/>
      <c r="EWS14" s="2"/>
      <c r="EWT14" s="2"/>
      <c r="EWU14" s="2"/>
      <c r="EWV14" s="2"/>
      <c r="EWW14" s="2"/>
      <c r="EWX14" s="2"/>
      <c r="EWY14" s="2"/>
      <c r="EWZ14" s="2"/>
      <c r="EXA14" s="2"/>
      <c r="EXB14" s="2"/>
      <c r="EXC14" s="2"/>
      <c r="EXD14" s="2"/>
      <c r="EXE14" s="2"/>
      <c r="EXF14" s="2"/>
      <c r="EXG14" s="2"/>
      <c r="EXH14" s="2"/>
      <c r="EXI14" s="2"/>
      <c r="EXJ14" s="2"/>
      <c r="EXK14" s="2"/>
      <c r="EXL14" s="2"/>
      <c r="EXM14" s="2"/>
      <c r="EXN14" s="2"/>
      <c r="EXO14" s="2"/>
      <c r="EXP14" s="2"/>
      <c r="EXQ14" s="2"/>
      <c r="EXR14" s="2"/>
      <c r="EXS14" s="2"/>
      <c r="EXT14" s="2"/>
      <c r="EXU14" s="2"/>
      <c r="EXV14" s="2"/>
      <c r="EXW14" s="2"/>
      <c r="EXX14" s="2"/>
      <c r="EXY14" s="2"/>
      <c r="EXZ14" s="2"/>
      <c r="EYA14" s="2"/>
      <c r="EYB14" s="2"/>
      <c r="EYC14" s="2"/>
      <c r="EYD14" s="2"/>
      <c r="EYE14" s="2"/>
      <c r="EYF14" s="2"/>
      <c r="EYG14" s="2"/>
      <c r="EYH14" s="2"/>
      <c r="EYI14" s="2"/>
      <c r="EYJ14" s="2"/>
      <c r="EYK14" s="2"/>
      <c r="EYL14" s="2"/>
      <c r="EYM14" s="2"/>
      <c r="EYN14" s="2"/>
      <c r="EYO14" s="2"/>
      <c r="EYP14" s="2"/>
      <c r="EYQ14" s="2"/>
      <c r="EYR14" s="2"/>
      <c r="EYS14" s="2"/>
      <c r="EYT14" s="2"/>
      <c r="EYU14" s="2"/>
      <c r="EYV14" s="2"/>
      <c r="EYW14" s="2"/>
      <c r="EYX14" s="2"/>
      <c r="EYY14" s="2"/>
      <c r="EYZ14" s="2"/>
      <c r="EZA14" s="2"/>
      <c r="EZB14" s="2"/>
      <c r="EZC14" s="2"/>
      <c r="EZD14" s="2"/>
      <c r="EZE14" s="2"/>
      <c r="EZF14" s="2"/>
      <c r="EZG14" s="2"/>
      <c r="EZH14" s="2"/>
      <c r="EZI14" s="2"/>
      <c r="EZJ14" s="2"/>
      <c r="EZK14" s="2"/>
      <c r="EZL14" s="2"/>
      <c r="EZM14" s="2"/>
      <c r="EZN14" s="2"/>
      <c r="EZO14" s="2"/>
      <c r="EZP14" s="2"/>
      <c r="EZQ14" s="2"/>
      <c r="EZR14" s="2"/>
      <c r="EZS14" s="2"/>
      <c r="EZT14" s="2"/>
      <c r="EZU14" s="2"/>
      <c r="EZV14" s="2"/>
      <c r="EZW14" s="2"/>
      <c r="EZX14" s="2"/>
      <c r="EZY14" s="2"/>
      <c r="EZZ14" s="2"/>
      <c r="FAA14" s="2"/>
      <c r="FAB14" s="2"/>
      <c r="FAC14" s="2"/>
      <c r="FAD14" s="2"/>
      <c r="FAE14" s="2"/>
      <c r="FAF14" s="2"/>
      <c r="FAG14" s="2"/>
      <c r="FAH14" s="2"/>
      <c r="FAI14" s="2"/>
      <c r="FAJ14" s="2"/>
      <c r="FAK14" s="2"/>
      <c r="FAL14" s="2"/>
      <c r="FAM14" s="2"/>
      <c r="FAN14" s="2"/>
      <c r="FAO14" s="2"/>
      <c r="FAP14" s="2"/>
      <c r="FAQ14" s="2"/>
      <c r="FAR14" s="2"/>
      <c r="FAS14" s="2"/>
      <c r="FAT14" s="2"/>
      <c r="FAU14" s="2"/>
      <c r="FAV14" s="2"/>
      <c r="FAW14" s="2"/>
      <c r="FAX14" s="2"/>
      <c r="FAY14" s="2"/>
      <c r="FAZ14" s="2"/>
      <c r="FBA14" s="2"/>
      <c r="FBB14" s="2"/>
      <c r="FBC14" s="2"/>
      <c r="FBD14" s="2"/>
      <c r="FBE14" s="2"/>
      <c r="FBF14" s="2"/>
      <c r="FBG14" s="2"/>
      <c r="FBH14" s="2"/>
      <c r="FBI14" s="2"/>
      <c r="FBJ14" s="2"/>
      <c r="FBK14" s="2"/>
      <c r="FBL14" s="2"/>
      <c r="FBM14" s="2"/>
      <c r="FBN14" s="2"/>
      <c r="FBO14" s="2"/>
      <c r="FBP14" s="2"/>
      <c r="FBQ14" s="2"/>
      <c r="FBR14" s="2"/>
      <c r="FBS14" s="2"/>
      <c r="FBT14" s="2"/>
      <c r="FBU14" s="2"/>
      <c r="FBV14" s="2"/>
      <c r="FBW14" s="2"/>
      <c r="FBX14" s="2"/>
      <c r="FBY14" s="2"/>
      <c r="FBZ14" s="2"/>
      <c r="FCA14" s="2"/>
      <c r="FCB14" s="2"/>
      <c r="FCC14" s="2"/>
      <c r="FCD14" s="2"/>
      <c r="FCE14" s="2"/>
      <c r="FCF14" s="2"/>
      <c r="FCG14" s="2"/>
      <c r="FCH14" s="2"/>
      <c r="FCI14" s="2"/>
      <c r="FCJ14" s="2"/>
      <c r="FCK14" s="2"/>
      <c r="FCL14" s="2"/>
      <c r="FCM14" s="2"/>
      <c r="FCN14" s="2"/>
      <c r="FCO14" s="2"/>
      <c r="FCP14" s="2"/>
      <c r="FCQ14" s="2"/>
      <c r="FCR14" s="2"/>
      <c r="FCS14" s="2"/>
      <c r="FCT14" s="2"/>
      <c r="FCU14" s="2"/>
      <c r="FCV14" s="2"/>
      <c r="FCW14" s="2"/>
      <c r="FCX14" s="2"/>
      <c r="FCY14" s="2"/>
      <c r="FCZ14" s="2"/>
      <c r="FDA14" s="2"/>
      <c r="FDB14" s="2"/>
      <c r="FDC14" s="2"/>
      <c r="FDD14" s="2"/>
      <c r="FDE14" s="2"/>
      <c r="FDF14" s="2"/>
      <c r="FDG14" s="2"/>
      <c r="FDH14" s="2"/>
      <c r="FDI14" s="2"/>
      <c r="FDJ14" s="2"/>
      <c r="FDK14" s="2"/>
      <c r="FDL14" s="2"/>
      <c r="FDM14" s="2"/>
      <c r="FDN14" s="2"/>
      <c r="FDO14" s="2"/>
      <c r="FDP14" s="2"/>
      <c r="FDQ14" s="2"/>
      <c r="FDR14" s="2"/>
      <c r="FDS14" s="2"/>
      <c r="FDT14" s="2"/>
      <c r="FDU14" s="2"/>
      <c r="FDV14" s="2"/>
      <c r="FDW14" s="2"/>
      <c r="FDX14" s="2"/>
      <c r="FDY14" s="2"/>
      <c r="FDZ14" s="2"/>
      <c r="FEA14" s="2"/>
      <c r="FEB14" s="2"/>
      <c r="FEC14" s="2"/>
      <c r="FED14" s="2"/>
      <c r="FEE14" s="2"/>
      <c r="FEF14" s="2"/>
      <c r="FEG14" s="2"/>
      <c r="FEH14" s="2"/>
      <c r="FEI14" s="2"/>
      <c r="FEJ14" s="2"/>
      <c r="FEK14" s="2"/>
      <c r="FEL14" s="2"/>
      <c r="FEM14" s="2"/>
      <c r="FEN14" s="2"/>
      <c r="FEO14" s="2"/>
      <c r="FEP14" s="2"/>
      <c r="FEQ14" s="2"/>
      <c r="FER14" s="2"/>
      <c r="FES14" s="2"/>
      <c r="FET14" s="2"/>
      <c r="FEU14" s="2"/>
      <c r="FEV14" s="2"/>
      <c r="FEW14" s="2"/>
      <c r="FEX14" s="2"/>
      <c r="FEY14" s="2"/>
      <c r="FEZ14" s="2"/>
      <c r="FFA14" s="2"/>
      <c r="FFB14" s="2"/>
      <c r="FFC14" s="2"/>
      <c r="FFD14" s="2"/>
      <c r="FFE14" s="2"/>
      <c r="FFF14" s="2"/>
      <c r="FFG14" s="2"/>
      <c r="FFH14" s="2"/>
      <c r="FFI14" s="2"/>
      <c r="FFJ14" s="2"/>
      <c r="FFK14" s="2"/>
      <c r="FFL14" s="2"/>
      <c r="FFM14" s="2"/>
      <c r="FFN14" s="2"/>
      <c r="FFO14" s="2"/>
      <c r="FFP14" s="2"/>
      <c r="FFQ14" s="2"/>
      <c r="FFR14" s="2"/>
      <c r="FFS14" s="2"/>
      <c r="FFT14" s="2"/>
      <c r="FFU14" s="2"/>
      <c r="FFV14" s="2"/>
      <c r="FFW14" s="2"/>
      <c r="FFX14" s="2"/>
      <c r="FFY14" s="2"/>
      <c r="FFZ14" s="2"/>
      <c r="FGA14" s="2"/>
      <c r="FGB14" s="2"/>
      <c r="FGC14" s="2"/>
      <c r="FGD14" s="2"/>
      <c r="FGE14" s="2"/>
      <c r="FGF14" s="2"/>
      <c r="FGG14" s="2"/>
      <c r="FGH14" s="2"/>
      <c r="FGI14" s="2"/>
      <c r="FGJ14" s="2"/>
      <c r="FGK14" s="2"/>
      <c r="FGL14" s="2"/>
      <c r="FGM14" s="2"/>
      <c r="FGN14" s="2"/>
      <c r="FGO14" s="2"/>
      <c r="FGP14" s="2"/>
      <c r="FGQ14" s="2"/>
      <c r="FGR14" s="2"/>
      <c r="FGS14" s="2"/>
      <c r="FGT14" s="2"/>
      <c r="FGU14" s="2"/>
      <c r="FGV14" s="2"/>
      <c r="FGW14" s="2"/>
      <c r="FGX14" s="2"/>
      <c r="FGY14" s="2"/>
      <c r="FGZ14" s="2"/>
      <c r="FHA14" s="2"/>
      <c r="FHB14" s="2"/>
      <c r="FHC14" s="2"/>
      <c r="FHD14" s="2"/>
      <c r="FHE14" s="2"/>
      <c r="FHF14" s="2"/>
      <c r="FHG14" s="2"/>
      <c r="FHH14" s="2"/>
      <c r="FHI14" s="2"/>
      <c r="FHJ14" s="2"/>
      <c r="FHK14" s="2"/>
      <c r="FHL14" s="2"/>
      <c r="FHM14" s="2"/>
      <c r="FHN14" s="2"/>
      <c r="FHO14" s="2"/>
      <c r="FHP14" s="2"/>
      <c r="FHQ14" s="2"/>
      <c r="FHR14" s="2"/>
      <c r="FHS14" s="2"/>
      <c r="FHT14" s="2"/>
      <c r="FHU14" s="2"/>
      <c r="FHV14" s="2"/>
      <c r="FHW14" s="2"/>
      <c r="FHX14" s="2"/>
      <c r="FHY14" s="2"/>
      <c r="FHZ14" s="2"/>
      <c r="FIA14" s="2"/>
      <c r="FIB14" s="2"/>
      <c r="FIC14" s="2"/>
      <c r="FID14" s="2"/>
      <c r="FIE14" s="2"/>
      <c r="FIF14" s="2"/>
      <c r="FIG14" s="2"/>
      <c r="FIH14" s="2"/>
      <c r="FII14" s="2"/>
      <c r="FIJ14" s="2"/>
      <c r="FIK14" s="2"/>
      <c r="FIL14" s="2"/>
      <c r="FIM14" s="2"/>
      <c r="FIN14" s="2"/>
      <c r="FIO14" s="2"/>
      <c r="FIP14" s="2"/>
      <c r="FIQ14" s="2"/>
      <c r="FIR14" s="2"/>
      <c r="FIS14" s="2"/>
      <c r="FIT14" s="2"/>
      <c r="FIU14" s="2"/>
      <c r="FIV14" s="2"/>
      <c r="FIW14" s="2"/>
      <c r="FIX14" s="2"/>
      <c r="FIY14" s="2"/>
      <c r="FIZ14" s="2"/>
      <c r="FJA14" s="2"/>
      <c r="FJB14" s="2"/>
      <c r="FJC14" s="2"/>
      <c r="FJD14" s="2"/>
      <c r="FJE14" s="2"/>
      <c r="FJF14" s="2"/>
      <c r="FJG14" s="2"/>
      <c r="FJH14" s="2"/>
      <c r="FJI14" s="2"/>
      <c r="FJJ14" s="2"/>
      <c r="FJK14" s="2"/>
      <c r="FJL14" s="2"/>
      <c r="FJM14" s="2"/>
      <c r="FJN14" s="2"/>
      <c r="FJO14" s="2"/>
      <c r="FJP14" s="2"/>
      <c r="FJQ14" s="2"/>
      <c r="FJR14" s="2"/>
      <c r="FJS14" s="2"/>
      <c r="FJT14" s="2"/>
      <c r="FJU14" s="2"/>
      <c r="FJV14" s="2"/>
      <c r="FJW14" s="2"/>
      <c r="FJX14" s="2"/>
      <c r="FJY14" s="2"/>
      <c r="FJZ14" s="2"/>
      <c r="FKA14" s="2"/>
      <c r="FKB14" s="2"/>
      <c r="FKC14" s="2"/>
      <c r="FKD14" s="2"/>
      <c r="FKE14" s="2"/>
      <c r="FKF14" s="2"/>
      <c r="FKG14" s="2"/>
      <c r="FKH14" s="2"/>
      <c r="FKI14" s="2"/>
      <c r="FKJ14" s="2"/>
      <c r="FKK14" s="2"/>
      <c r="FKL14" s="2"/>
      <c r="FKM14" s="2"/>
      <c r="FKN14" s="2"/>
      <c r="FKO14" s="2"/>
      <c r="FKP14" s="2"/>
      <c r="FKQ14" s="2"/>
      <c r="FKR14" s="2"/>
      <c r="FKS14" s="2"/>
      <c r="FKT14" s="2"/>
      <c r="FKU14" s="2"/>
      <c r="FKV14" s="2"/>
      <c r="FKW14" s="2"/>
      <c r="FKX14" s="2"/>
      <c r="FKY14" s="2"/>
      <c r="FKZ14" s="2"/>
      <c r="FLA14" s="2"/>
      <c r="FLB14" s="2"/>
      <c r="FLC14" s="2"/>
      <c r="FLD14" s="2"/>
      <c r="FLE14" s="2"/>
      <c r="FLF14" s="2"/>
      <c r="FLG14" s="2"/>
      <c r="FLH14" s="2"/>
      <c r="FLI14" s="2"/>
      <c r="FLJ14" s="2"/>
      <c r="FLK14" s="2"/>
      <c r="FLL14" s="2"/>
      <c r="FLM14" s="2"/>
      <c r="FLN14" s="2"/>
      <c r="FLO14" s="2"/>
      <c r="FLP14" s="2"/>
      <c r="FLQ14" s="2"/>
      <c r="FLR14" s="2"/>
      <c r="FLS14" s="2"/>
      <c r="FLT14" s="2"/>
      <c r="FLU14" s="2"/>
      <c r="FLV14" s="2"/>
      <c r="FLW14" s="2"/>
      <c r="FLX14" s="2"/>
      <c r="FLY14" s="2"/>
      <c r="FLZ14" s="2"/>
      <c r="FMA14" s="2"/>
      <c r="FMB14" s="2"/>
      <c r="FMC14" s="2"/>
      <c r="FMD14" s="2"/>
      <c r="FME14" s="2"/>
      <c r="FMF14" s="2"/>
      <c r="FMG14" s="2"/>
      <c r="FMH14" s="2"/>
      <c r="FMI14" s="2"/>
      <c r="FMJ14" s="2"/>
      <c r="FMK14" s="2"/>
      <c r="FML14" s="2"/>
      <c r="FMM14" s="2"/>
      <c r="FMN14" s="2"/>
      <c r="FMO14" s="2"/>
      <c r="FMP14" s="2"/>
      <c r="FMQ14" s="2"/>
      <c r="FMR14" s="2"/>
      <c r="FMS14" s="2"/>
      <c r="FMT14" s="2"/>
      <c r="FMU14" s="2"/>
      <c r="FMV14" s="2"/>
      <c r="FMW14" s="2"/>
      <c r="FMX14" s="2"/>
      <c r="FMY14" s="2"/>
      <c r="FMZ14" s="2"/>
      <c r="FNA14" s="2"/>
      <c r="FNB14" s="2"/>
      <c r="FNC14" s="2"/>
      <c r="FND14" s="2"/>
      <c r="FNE14" s="2"/>
      <c r="FNF14" s="2"/>
      <c r="FNG14" s="2"/>
      <c r="FNH14" s="2"/>
      <c r="FNI14" s="2"/>
      <c r="FNJ14" s="2"/>
      <c r="FNK14" s="2"/>
      <c r="FNL14" s="2"/>
      <c r="FNM14" s="2"/>
      <c r="FNN14" s="2"/>
      <c r="FNO14" s="2"/>
      <c r="FNP14" s="2"/>
      <c r="FNQ14" s="2"/>
      <c r="FNR14" s="2"/>
      <c r="FNS14" s="2"/>
      <c r="FNT14" s="2"/>
      <c r="FNU14" s="2"/>
      <c r="FNV14" s="2"/>
      <c r="FNW14" s="2"/>
      <c r="FNX14" s="2"/>
      <c r="FNY14" s="2"/>
      <c r="FNZ14" s="2"/>
      <c r="FOA14" s="2"/>
      <c r="FOB14" s="2"/>
      <c r="FOC14" s="2"/>
      <c r="FOD14" s="2"/>
      <c r="FOE14" s="2"/>
      <c r="FOF14" s="2"/>
      <c r="FOG14" s="2"/>
      <c r="FOH14" s="2"/>
      <c r="FOI14" s="2"/>
      <c r="FOJ14" s="2"/>
      <c r="FOK14" s="2"/>
      <c r="FOL14" s="2"/>
      <c r="FOM14" s="2"/>
      <c r="FON14" s="2"/>
      <c r="FOO14" s="2"/>
      <c r="FOP14" s="2"/>
      <c r="FOQ14" s="2"/>
      <c r="FOR14" s="2"/>
      <c r="FOS14" s="2"/>
      <c r="FOT14" s="2"/>
      <c r="FOU14" s="2"/>
      <c r="FOV14" s="2"/>
      <c r="FOW14" s="2"/>
      <c r="FOX14" s="2"/>
      <c r="FOY14" s="2"/>
      <c r="FOZ14" s="2"/>
      <c r="FPA14" s="2"/>
      <c r="FPB14" s="2"/>
      <c r="FPC14" s="2"/>
      <c r="FPD14" s="2"/>
      <c r="FPE14" s="2"/>
      <c r="FPF14" s="2"/>
      <c r="FPG14" s="2"/>
      <c r="FPH14" s="2"/>
      <c r="FPI14" s="2"/>
      <c r="FPJ14" s="2"/>
      <c r="FPK14" s="2"/>
      <c r="FPL14" s="2"/>
      <c r="FPM14" s="2"/>
      <c r="FPN14" s="2"/>
      <c r="FPO14" s="2"/>
      <c r="FPP14" s="2"/>
      <c r="FPQ14" s="2"/>
      <c r="FPR14" s="2"/>
      <c r="FPS14" s="2"/>
      <c r="FPT14" s="2"/>
      <c r="FPU14" s="2"/>
      <c r="FPV14" s="2"/>
      <c r="FPW14" s="2"/>
      <c r="FPX14" s="2"/>
      <c r="FPY14" s="2"/>
      <c r="FPZ14" s="2"/>
      <c r="FQA14" s="2"/>
      <c r="FQB14" s="2"/>
      <c r="FQC14" s="2"/>
      <c r="FQD14" s="2"/>
      <c r="FQE14" s="2"/>
      <c r="FQF14" s="2"/>
      <c r="FQG14" s="2"/>
      <c r="FQH14" s="2"/>
      <c r="FQI14" s="2"/>
      <c r="FQJ14" s="2"/>
      <c r="FQK14" s="2"/>
      <c r="FQL14" s="2"/>
      <c r="FQM14" s="2"/>
      <c r="FQN14" s="2"/>
      <c r="FQO14" s="2"/>
      <c r="FQP14" s="2"/>
      <c r="FQQ14" s="2"/>
      <c r="FQR14" s="2"/>
      <c r="FQS14" s="2"/>
      <c r="FQT14" s="2"/>
      <c r="FQU14" s="2"/>
      <c r="FQV14" s="2"/>
      <c r="FQW14" s="2"/>
      <c r="FQX14" s="2"/>
      <c r="FQY14" s="2"/>
      <c r="FQZ14" s="2"/>
      <c r="FRA14" s="2"/>
      <c r="FRB14" s="2"/>
      <c r="FRC14" s="2"/>
      <c r="FRD14" s="2"/>
      <c r="FRE14" s="2"/>
      <c r="FRF14" s="2"/>
      <c r="FRG14" s="2"/>
      <c r="FRH14" s="2"/>
      <c r="FRI14" s="2"/>
      <c r="FRJ14" s="2"/>
      <c r="FRK14" s="2"/>
      <c r="FRL14" s="2"/>
      <c r="FRM14" s="2"/>
      <c r="FRN14" s="2"/>
      <c r="FRO14" s="2"/>
      <c r="FRP14" s="2"/>
      <c r="FRQ14" s="2"/>
      <c r="FRR14" s="2"/>
      <c r="FRS14" s="2"/>
      <c r="FRT14" s="2"/>
      <c r="FRU14" s="2"/>
      <c r="FRV14" s="2"/>
      <c r="FRW14" s="2"/>
      <c r="FRX14" s="2"/>
      <c r="FRY14" s="2"/>
      <c r="FRZ14" s="2"/>
      <c r="FSA14" s="2"/>
      <c r="FSB14" s="2"/>
      <c r="FSC14" s="2"/>
      <c r="FSD14" s="2"/>
      <c r="FSE14" s="2"/>
      <c r="FSF14" s="2"/>
      <c r="FSG14" s="2"/>
      <c r="FSH14" s="2"/>
      <c r="FSI14" s="2"/>
      <c r="FSJ14" s="2"/>
      <c r="FSK14" s="2"/>
      <c r="FSL14" s="2"/>
      <c r="FSM14" s="2"/>
      <c r="FSN14" s="2"/>
      <c r="FSO14" s="2"/>
      <c r="FSP14" s="2"/>
      <c r="FSQ14" s="2"/>
      <c r="FSR14" s="2"/>
      <c r="FSS14" s="2"/>
      <c r="FST14" s="2"/>
      <c r="FSU14" s="2"/>
      <c r="FSV14" s="2"/>
      <c r="FSW14" s="2"/>
      <c r="FSX14" s="2"/>
      <c r="FSY14" s="2"/>
      <c r="FSZ14" s="2"/>
      <c r="FTA14" s="2"/>
      <c r="FTB14" s="2"/>
      <c r="FTC14" s="2"/>
      <c r="FTD14" s="2"/>
      <c r="FTE14" s="2"/>
      <c r="FTF14" s="2"/>
      <c r="FTG14" s="2"/>
      <c r="FTH14" s="2"/>
      <c r="FTI14" s="2"/>
      <c r="FTJ14" s="2"/>
      <c r="FTK14" s="2"/>
      <c r="FTL14" s="2"/>
      <c r="FTM14" s="2"/>
      <c r="FTN14" s="2"/>
      <c r="FTO14" s="2"/>
      <c r="FTP14" s="2"/>
      <c r="FTQ14" s="2"/>
      <c r="FTR14" s="2"/>
      <c r="FTS14" s="2"/>
      <c r="FTT14" s="2"/>
      <c r="FTU14" s="2"/>
      <c r="FTV14" s="2"/>
      <c r="FTW14" s="2"/>
      <c r="FTX14" s="2"/>
      <c r="FTY14" s="2"/>
      <c r="FTZ14" s="2"/>
      <c r="FUA14" s="2"/>
      <c r="FUB14" s="2"/>
      <c r="FUC14" s="2"/>
      <c r="FUD14" s="2"/>
      <c r="FUE14" s="2"/>
      <c r="FUF14" s="2"/>
      <c r="FUG14" s="2"/>
      <c r="FUH14" s="2"/>
      <c r="FUI14" s="2"/>
      <c r="FUJ14" s="2"/>
      <c r="FUK14" s="2"/>
      <c r="FUL14" s="2"/>
      <c r="FUM14" s="2"/>
      <c r="FUN14" s="2"/>
      <c r="FUO14" s="2"/>
      <c r="FUP14" s="2"/>
      <c r="FUQ14" s="2"/>
      <c r="FUR14" s="2"/>
      <c r="FUS14" s="2"/>
      <c r="FUT14" s="2"/>
      <c r="FUU14" s="2"/>
      <c r="FUV14" s="2"/>
      <c r="FUW14" s="2"/>
      <c r="FUX14" s="2"/>
      <c r="FUY14" s="2"/>
      <c r="FUZ14" s="2"/>
      <c r="FVA14" s="2"/>
      <c r="FVB14" s="2"/>
      <c r="FVC14" s="2"/>
      <c r="FVD14" s="2"/>
      <c r="FVE14" s="2"/>
      <c r="FVF14" s="2"/>
      <c r="FVG14" s="2"/>
      <c r="FVH14" s="2"/>
      <c r="FVI14" s="2"/>
      <c r="FVJ14" s="2"/>
      <c r="FVK14" s="2"/>
      <c r="FVL14" s="2"/>
      <c r="FVM14" s="2"/>
      <c r="FVN14" s="2"/>
      <c r="FVO14" s="2"/>
      <c r="FVP14" s="2"/>
      <c r="FVQ14" s="2"/>
      <c r="FVR14" s="2"/>
      <c r="FVS14" s="2"/>
      <c r="FVT14" s="2"/>
      <c r="FVU14" s="2"/>
      <c r="FVV14" s="2"/>
      <c r="FVW14" s="2"/>
      <c r="FVX14" s="2"/>
      <c r="FVY14" s="2"/>
      <c r="FVZ14" s="2"/>
      <c r="FWA14" s="2"/>
      <c r="FWB14" s="2"/>
      <c r="FWC14" s="2"/>
      <c r="FWD14" s="2"/>
      <c r="FWE14" s="2"/>
      <c r="FWF14" s="2"/>
      <c r="FWG14" s="2"/>
      <c r="FWH14" s="2"/>
      <c r="FWI14" s="2"/>
      <c r="FWJ14" s="2"/>
      <c r="FWK14" s="2"/>
      <c r="FWL14" s="2"/>
      <c r="FWM14" s="2"/>
      <c r="FWN14" s="2"/>
      <c r="FWO14" s="2"/>
      <c r="FWP14" s="2"/>
      <c r="FWQ14" s="2"/>
      <c r="FWR14" s="2"/>
      <c r="FWS14" s="2"/>
      <c r="FWT14" s="2"/>
      <c r="FWU14" s="2"/>
      <c r="FWV14" s="2"/>
      <c r="FWW14" s="2"/>
      <c r="FWX14" s="2"/>
      <c r="FWY14" s="2"/>
      <c r="FWZ14" s="2"/>
      <c r="FXA14" s="2"/>
      <c r="FXB14" s="2"/>
      <c r="FXC14" s="2"/>
      <c r="FXD14" s="2"/>
      <c r="FXE14" s="2"/>
      <c r="FXF14" s="2"/>
      <c r="FXG14" s="2"/>
      <c r="FXH14" s="2"/>
      <c r="FXI14" s="2"/>
      <c r="FXJ14" s="2"/>
      <c r="FXK14" s="2"/>
      <c r="FXL14" s="2"/>
      <c r="FXM14" s="2"/>
      <c r="FXN14" s="2"/>
      <c r="FXO14" s="2"/>
      <c r="FXP14" s="2"/>
      <c r="FXQ14" s="2"/>
      <c r="FXR14" s="2"/>
      <c r="FXS14" s="2"/>
      <c r="FXT14" s="2"/>
      <c r="FXU14" s="2"/>
      <c r="FXV14" s="2"/>
      <c r="FXW14" s="2"/>
      <c r="FXX14" s="2"/>
      <c r="FXY14" s="2"/>
      <c r="FXZ14" s="2"/>
      <c r="FYA14" s="2"/>
      <c r="FYB14" s="2"/>
      <c r="FYC14" s="2"/>
      <c r="FYD14" s="2"/>
      <c r="FYE14" s="2"/>
      <c r="FYF14" s="2"/>
      <c r="FYG14" s="2"/>
      <c r="FYH14" s="2"/>
      <c r="FYI14" s="2"/>
      <c r="FYJ14" s="2"/>
      <c r="FYK14" s="2"/>
      <c r="FYL14" s="2"/>
      <c r="FYM14" s="2"/>
      <c r="FYN14" s="2"/>
      <c r="FYO14" s="2"/>
      <c r="FYP14" s="2"/>
      <c r="FYQ14" s="2"/>
      <c r="FYR14" s="2"/>
      <c r="FYS14" s="2"/>
      <c r="FYT14" s="2"/>
      <c r="FYU14" s="2"/>
      <c r="FYV14" s="2"/>
      <c r="FYW14" s="2"/>
      <c r="FYX14" s="2"/>
      <c r="FYY14" s="2"/>
      <c r="FYZ14" s="2"/>
      <c r="FZA14" s="2"/>
      <c r="FZB14" s="2"/>
      <c r="FZC14" s="2"/>
      <c r="FZD14" s="2"/>
      <c r="FZE14" s="2"/>
      <c r="FZF14" s="2"/>
      <c r="FZG14" s="2"/>
      <c r="FZH14" s="2"/>
      <c r="FZI14" s="2"/>
      <c r="FZJ14" s="2"/>
      <c r="FZK14" s="2"/>
      <c r="FZL14" s="2"/>
      <c r="FZM14" s="2"/>
      <c r="FZN14" s="2"/>
      <c r="FZO14" s="2"/>
      <c r="FZP14" s="2"/>
      <c r="FZQ14" s="2"/>
      <c r="FZR14" s="2"/>
      <c r="FZS14" s="2"/>
      <c r="FZT14" s="2"/>
      <c r="FZU14" s="2"/>
      <c r="FZV14" s="2"/>
      <c r="FZW14" s="2"/>
      <c r="FZX14" s="2"/>
      <c r="FZY14" s="2"/>
      <c r="FZZ14" s="2"/>
      <c r="GAA14" s="2"/>
      <c r="GAB14" s="2"/>
      <c r="GAC14" s="2"/>
      <c r="GAD14" s="2"/>
      <c r="GAE14" s="2"/>
      <c r="GAF14" s="2"/>
      <c r="GAG14" s="2"/>
      <c r="GAH14" s="2"/>
      <c r="GAI14" s="2"/>
      <c r="GAJ14" s="2"/>
      <c r="GAK14" s="2"/>
      <c r="GAL14" s="2"/>
      <c r="GAM14" s="2"/>
      <c r="GAN14" s="2"/>
      <c r="GAO14" s="2"/>
      <c r="GAP14" s="2"/>
      <c r="GAQ14" s="2"/>
      <c r="GAR14" s="2"/>
      <c r="GAS14" s="2"/>
      <c r="GAT14" s="2"/>
      <c r="GAU14" s="2"/>
      <c r="GAV14" s="2"/>
      <c r="GAW14" s="2"/>
      <c r="GAX14" s="2"/>
      <c r="GAY14" s="2"/>
      <c r="GAZ14" s="2"/>
      <c r="GBA14" s="2"/>
      <c r="GBB14" s="2"/>
      <c r="GBC14" s="2"/>
      <c r="GBD14" s="2"/>
      <c r="GBE14" s="2"/>
      <c r="GBF14" s="2"/>
      <c r="GBG14" s="2"/>
      <c r="GBH14" s="2"/>
      <c r="GBI14" s="2"/>
      <c r="GBJ14" s="2"/>
      <c r="GBK14" s="2"/>
      <c r="GBL14" s="2"/>
      <c r="GBM14" s="2"/>
      <c r="GBN14" s="2"/>
      <c r="GBO14" s="2"/>
      <c r="GBP14" s="2"/>
      <c r="GBQ14" s="2"/>
      <c r="GBR14" s="2"/>
      <c r="GBS14" s="2"/>
      <c r="GBT14" s="2"/>
      <c r="GBU14" s="2"/>
      <c r="GBV14" s="2"/>
      <c r="GBW14" s="2"/>
      <c r="GBX14" s="2"/>
      <c r="GBY14" s="2"/>
      <c r="GBZ14" s="2"/>
      <c r="GCA14" s="2"/>
      <c r="GCB14" s="2"/>
      <c r="GCC14" s="2"/>
      <c r="GCD14" s="2"/>
      <c r="GCE14" s="2"/>
      <c r="GCF14" s="2"/>
      <c r="GCG14" s="2"/>
      <c r="GCH14" s="2"/>
      <c r="GCI14" s="2"/>
      <c r="GCJ14" s="2"/>
      <c r="GCK14" s="2"/>
      <c r="GCL14" s="2"/>
      <c r="GCM14" s="2"/>
      <c r="GCN14" s="2"/>
      <c r="GCO14" s="2"/>
      <c r="GCP14" s="2"/>
      <c r="GCQ14" s="2"/>
      <c r="GCR14" s="2"/>
      <c r="GCS14" s="2"/>
      <c r="GCT14" s="2"/>
      <c r="GCU14" s="2"/>
      <c r="GCV14" s="2"/>
      <c r="GCW14" s="2"/>
      <c r="GCX14" s="2"/>
      <c r="GCY14" s="2"/>
      <c r="GCZ14" s="2"/>
      <c r="GDA14" s="2"/>
      <c r="GDB14" s="2"/>
      <c r="GDC14" s="2"/>
      <c r="GDD14" s="2"/>
      <c r="GDE14" s="2"/>
      <c r="GDF14" s="2"/>
      <c r="GDG14" s="2"/>
      <c r="GDH14" s="2"/>
      <c r="GDI14" s="2"/>
      <c r="GDJ14" s="2"/>
      <c r="GDK14" s="2"/>
      <c r="GDL14" s="2"/>
      <c r="GDM14" s="2"/>
      <c r="GDN14" s="2"/>
      <c r="GDO14" s="2"/>
      <c r="GDP14" s="2"/>
      <c r="GDQ14" s="2"/>
      <c r="GDR14" s="2"/>
      <c r="GDS14" s="2"/>
      <c r="GDT14" s="2"/>
      <c r="GDU14" s="2"/>
      <c r="GDV14" s="2"/>
      <c r="GDW14" s="2"/>
      <c r="GDX14" s="2"/>
      <c r="GDY14" s="2"/>
      <c r="GDZ14" s="2"/>
      <c r="GEA14" s="2"/>
      <c r="GEB14" s="2"/>
      <c r="GEC14" s="2"/>
      <c r="GED14" s="2"/>
      <c r="GEE14" s="2"/>
      <c r="GEF14" s="2"/>
      <c r="GEG14" s="2"/>
      <c r="GEH14" s="2"/>
      <c r="GEI14" s="2"/>
      <c r="GEJ14" s="2"/>
      <c r="GEK14" s="2"/>
      <c r="GEL14" s="2"/>
      <c r="GEM14" s="2"/>
      <c r="GEN14" s="2"/>
      <c r="GEO14" s="2"/>
      <c r="GEP14" s="2"/>
      <c r="GEQ14" s="2"/>
      <c r="GER14" s="2"/>
      <c r="GES14" s="2"/>
      <c r="GET14" s="2"/>
      <c r="GEU14" s="2"/>
      <c r="GEV14" s="2"/>
      <c r="GEW14" s="2"/>
      <c r="GEX14" s="2"/>
      <c r="GEY14" s="2"/>
      <c r="GEZ14" s="2"/>
      <c r="GFA14" s="2"/>
      <c r="GFB14" s="2"/>
      <c r="GFC14" s="2"/>
      <c r="GFD14" s="2"/>
      <c r="GFE14" s="2"/>
      <c r="GFF14" s="2"/>
      <c r="GFG14" s="2"/>
      <c r="GFH14" s="2"/>
      <c r="GFI14" s="2"/>
      <c r="GFJ14" s="2"/>
      <c r="GFK14" s="2"/>
      <c r="GFL14" s="2"/>
      <c r="GFM14" s="2"/>
      <c r="GFN14" s="2"/>
      <c r="GFO14" s="2"/>
      <c r="GFP14" s="2"/>
      <c r="GFQ14" s="2"/>
      <c r="GFR14" s="2"/>
      <c r="GFS14" s="2"/>
      <c r="GFT14" s="2"/>
      <c r="GFU14" s="2"/>
      <c r="GFV14" s="2"/>
      <c r="GFW14" s="2"/>
      <c r="GFX14" s="2"/>
      <c r="GFY14" s="2"/>
      <c r="GFZ14" s="2"/>
      <c r="GGA14" s="2"/>
      <c r="GGB14" s="2"/>
      <c r="GGC14" s="2"/>
      <c r="GGD14" s="2"/>
      <c r="GGE14" s="2"/>
      <c r="GGF14" s="2"/>
      <c r="GGG14" s="2"/>
      <c r="GGH14" s="2"/>
      <c r="GGI14" s="2"/>
      <c r="GGJ14" s="2"/>
      <c r="GGK14" s="2"/>
      <c r="GGL14" s="2"/>
      <c r="GGM14" s="2"/>
      <c r="GGN14" s="2"/>
      <c r="GGO14" s="2"/>
      <c r="GGP14" s="2"/>
      <c r="GGQ14" s="2"/>
      <c r="GGR14" s="2"/>
      <c r="GGS14" s="2"/>
      <c r="GGT14" s="2"/>
      <c r="GGU14" s="2"/>
      <c r="GGV14" s="2"/>
      <c r="GGW14" s="2"/>
      <c r="GGX14" s="2"/>
      <c r="GGY14" s="2"/>
      <c r="GGZ14" s="2"/>
      <c r="GHA14" s="2"/>
      <c r="GHB14" s="2"/>
      <c r="GHC14" s="2"/>
      <c r="GHD14" s="2"/>
      <c r="GHE14" s="2"/>
      <c r="GHF14" s="2"/>
      <c r="GHG14" s="2"/>
      <c r="GHH14" s="2"/>
      <c r="GHI14" s="2"/>
      <c r="GHJ14" s="2"/>
      <c r="GHK14" s="2"/>
      <c r="GHL14" s="2"/>
      <c r="GHM14" s="2"/>
      <c r="GHN14" s="2"/>
      <c r="GHO14" s="2"/>
      <c r="GHP14" s="2"/>
      <c r="GHQ14" s="2"/>
      <c r="GHR14" s="2"/>
      <c r="GHS14" s="2"/>
      <c r="GHT14" s="2"/>
      <c r="GHU14" s="2"/>
      <c r="GHV14" s="2"/>
      <c r="GHW14" s="2"/>
      <c r="GHX14" s="2"/>
      <c r="GHY14" s="2"/>
      <c r="GHZ14" s="2"/>
      <c r="GIA14" s="2"/>
      <c r="GIB14" s="2"/>
      <c r="GIC14" s="2"/>
      <c r="GID14" s="2"/>
      <c r="GIE14" s="2"/>
      <c r="GIF14" s="2"/>
      <c r="GIG14" s="2"/>
      <c r="GIH14" s="2"/>
      <c r="GII14" s="2"/>
      <c r="GIJ14" s="2"/>
      <c r="GIK14" s="2"/>
      <c r="GIL14" s="2"/>
      <c r="GIM14" s="2"/>
      <c r="GIN14" s="2"/>
      <c r="GIO14" s="2"/>
      <c r="GIP14" s="2"/>
      <c r="GIQ14" s="2"/>
      <c r="GIR14" s="2"/>
      <c r="GIS14" s="2"/>
      <c r="GIT14" s="2"/>
      <c r="GIU14" s="2"/>
      <c r="GIV14" s="2"/>
      <c r="GIW14" s="2"/>
      <c r="GIX14" s="2"/>
      <c r="GIY14" s="2"/>
      <c r="GIZ14" s="2"/>
      <c r="GJA14" s="2"/>
      <c r="GJB14" s="2"/>
      <c r="GJC14" s="2"/>
      <c r="GJD14" s="2"/>
      <c r="GJE14" s="2"/>
      <c r="GJF14" s="2"/>
      <c r="GJG14" s="2"/>
      <c r="GJH14" s="2"/>
      <c r="GJI14" s="2"/>
      <c r="GJJ14" s="2"/>
      <c r="GJK14" s="2"/>
      <c r="GJL14" s="2"/>
      <c r="GJM14" s="2"/>
      <c r="GJN14" s="2"/>
      <c r="GJO14" s="2"/>
      <c r="GJP14" s="2"/>
      <c r="GJQ14" s="2"/>
      <c r="GJR14" s="2"/>
      <c r="GJS14" s="2"/>
      <c r="GJT14" s="2"/>
      <c r="GJU14" s="2"/>
      <c r="GJV14" s="2"/>
      <c r="GJW14" s="2"/>
      <c r="GJX14" s="2"/>
      <c r="GJY14" s="2"/>
      <c r="GJZ14" s="2"/>
      <c r="GKA14" s="2"/>
      <c r="GKB14" s="2"/>
      <c r="GKC14" s="2"/>
      <c r="GKD14" s="2"/>
      <c r="GKE14" s="2"/>
      <c r="GKF14" s="2"/>
      <c r="GKG14" s="2"/>
      <c r="GKH14" s="2"/>
      <c r="GKI14" s="2"/>
      <c r="GKJ14" s="2"/>
      <c r="GKK14" s="2"/>
      <c r="GKL14" s="2"/>
      <c r="GKM14" s="2"/>
      <c r="GKN14" s="2"/>
      <c r="GKO14" s="2"/>
      <c r="GKP14" s="2"/>
      <c r="GKQ14" s="2"/>
      <c r="GKR14" s="2"/>
      <c r="GKS14" s="2"/>
      <c r="GKT14" s="2"/>
      <c r="GKU14" s="2"/>
      <c r="GKV14" s="2"/>
      <c r="GKW14" s="2"/>
      <c r="GKX14" s="2"/>
      <c r="GKY14" s="2"/>
      <c r="GKZ14" s="2"/>
      <c r="GLA14" s="2"/>
      <c r="GLB14" s="2"/>
      <c r="GLC14" s="2"/>
      <c r="GLD14" s="2"/>
      <c r="GLE14" s="2"/>
      <c r="GLF14" s="2"/>
      <c r="GLG14" s="2"/>
      <c r="GLH14" s="2"/>
      <c r="GLI14" s="2"/>
      <c r="GLJ14" s="2"/>
      <c r="GLK14" s="2"/>
      <c r="GLL14" s="2"/>
      <c r="GLM14" s="2"/>
      <c r="GLN14" s="2"/>
      <c r="GLO14" s="2"/>
      <c r="GLP14" s="2"/>
      <c r="GLQ14" s="2"/>
      <c r="GLR14" s="2"/>
      <c r="GLS14" s="2"/>
      <c r="GLT14" s="2"/>
      <c r="GLU14" s="2"/>
      <c r="GLV14" s="2"/>
      <c r="GLW14" s="2"/>
      <c r="GLX14" s="2"/>
      <c r="GLY14" s="2"/>
      <c r="GLZ14" s="2"/>
      <c r="GMA14" s="2"/>
      <c r="GMB14" s="2"/>
      <c r="GMC14" s="2"/>
      <c r="GMD14" s="2"/>
      <c r="GME14" s="2"/>
      <c r="GMF14" s="2"/>
      <c r="GMG14" s="2"/>
      <c r="GMH14" s="2"/>
      <c r="GMI14" s="2"/>
      <c r="GMJ14" s="2"/>
      <c r="GMK14" s="2"/>
      <c r="GML14" s="2"/>
      <c r="GMM14" s="2"/>
      <c r="GMN14" s="2"/>
      <c r="GMO14" s="2"/>
      <c r="GMP14" s="2"/>
      <c r="GMQ14" s="2"/>
      <c r="GMR14" s="2"/>
      <c r="GMS14" s="2"/>
      <c r="GMT14" s="2"/>
      <c r="GMU14" s="2"/>
      <c r="GMV14" s="2"/>
      <c r="GMW14" s="2"/>
      <c r="GMX14" s="2"/>
      <c r="GMY14" s="2"/>
      <c r="GMZ14" s="2"/>
      <c r="GNA14" s="2"/>
      <c r="GNB14" s="2"/>
      <c r="GNC14" s="2"/>
      <c r="GND14" s="2"/>
      <c r="GNE14" s="2"/>
      <c r="GNF14" s="2"/>
      <c r="GNG14" s="2"/>
      <c r="GNH14" s="2"/>
      <c r="GNI14" s="2"/>
      <c r="GNJ14" s="2"/>
      <c r="GNK14" s="2"/>
      <c r="GNL14" s="2"/>
      <c r="GNM14" s="2"/>
      <c r="GNN14" s="2"/>
      <c r="GNO14" s="2"/>
      <c r="GNP14" s="2"/>
      <c r="GNQ14" s="2"/>
      <c r="GNR14" s="2"/>
      <c r="GNS14" s="2"/>
      <c r="GNT14" s="2"/>
      <c r="GNU14" s="2"/>
      <c r="GNV14" s="2"/>
      <c r="GNW14" s="2"/>
      <c r="GNX14" s="2"/>
      <c r="GNY14" s="2"/>
      <c r="GNZ14" s="2"/>
      <c r="GOA14" s="2"/>
      <c r="GOB14" s="2"/>
      <c r="GOC14" s="2"/>
      <c r="GOD14" s="2"/>
      <c r="GOE14" s="2"/>
      <c r="GOF14" s="2"/>
      <c r="GOG14" s="2"/>
      <c r="GOH14" s="2"/>
      <c r="GOI14" s="2"/>
      <c r="GOJ14" s="2"/>
      <c r="GOK14" s="2"/>
      <c r="GOL14" s="2"/>
      <c r="GOM14" s="2"/>
      <c r="GON14" s="2"/>
      <c r="GOO14" s="2"/>
      <c r="GOP14" s="2"/>
      <c r="GOQ14" s="2"/>
      <c r="GOR14" s="2"/>
      <c r="GOS14" s="2"/>
      <c r="GOT14" s="2"/>
      <c r="GOU14" s="2"/>
      <c r="GOV14" s="2"/>
      <c r="GOW14" s="2"/>
      <c r="GOX14" s="2"/>
      <c r="GOY14" s="2"/>
      <c r="GOZ14" s="2"/>
      <c r="GPA14" s="2"/>
      <c r="GPB14" s="2"/>
      <c r="GPC14" s="2"/>
      <c r="GPD14" s="2"/>
      <c r="GPE14" s="2"/>
      <c r="GPF14" s="2"/>
      <c r="GPG14" s="2"/>
      <c r="GPH14" s="2"/>
      <c r="GPI14" s="2"/>
      <c r="GPJ14" s="2"/>
      <c r="GPK14" s="2"/>
      <c r="GPL14" s="2"/>
      <c r="GPM14" s="2"/>
      <c r="GPN14" s="2"/>
      <c r="GPO14" s="2"/>
      <c r="GPP14" s="2"/>
      <c r="GPQ14" s="2"/>
      <c r="GPR14" s="2"/>
      <c r="GPS14" s="2"/>
      <c r="GPT14" s="2"/>
      <c r="GPU14" s="2"/>
      <c r="GPV14" s="2"/>
      <c r="GPW14" s="2"/>
      <c r="GPX14" s="2"/>
      <c r="GPY14" s="2"/>
      <c r="GPZ14" s="2"/>
      <c r="GQA14" s="2"/>
      <c r="GQB14" s="2"/>
      <c r="GQC14" s="2"/>
      <c r="GQD14" s="2"/>
      <c r="GQE14" s="2"/>
      <c r="GQF14" s="2"/>
      <c r="GQG14" s="2"/>
      <c r="GQH14" s="2"/>
      <c r="GQI14" s="2"/>
      <c r="GQJ14" s="2"/>
      <c r="GQK14" s="2"/>
      <c r="GQL14" s="2"/>
      <c r="GQM14" s="2"/>
      <c r="GQN14" s="2"/>
      <c r="GQO14" s="2"/>
      <c r="GQP14" s="2"/>
      <c r="GQQ14" s="2"/>
      <c r="GQR14" s="2"/>
      <c r="GQS14" s="2"/>
      <c r="GQT14" s="2"/>
      <c r="GQU14" s="2"/>
      <c r="GQV14" s="2"/>
      <c r="GQW14" s="2"/>
      <c r="GQX14" s="2"/>
      <c r="GQY14" s="2"/>
      <c r="GQZ14" s="2"/>
      <c r="GRA14" s="2"/>
      <c r="GRB14" s="2"/>
      <c r="GRC14" s="2"/>
      <c r="GRD14" s="2"/>
      <c r="GRE14" s="2"/>
      <c r="GRF14" s="2"/>
      <c r="GRG14" s="2"/>
      <c r="GRH14" s="2"/>
      <c r="GRI14" s="2"/>
      <c r="GRJ14" s="2"/>
      <c r="GRK14" s="2"/>
      <c r="GRL14" s="2"/>
      <c r="GRM14" s="2"/>
      <c r="GRN14" s="2"/>
      <c r="GRO14" s="2"/>
      <c r="GRP14" s="2"/>
      <c r="GRQ14" s="2"/>
      <c r="GRR14" s="2"/>
      <c r="GRS14" s="2"/>
      <c r="GRT14" s="2"/>
      <c r="GRU14" s="2"/>
      <c r="GRV14" s="2"/>
      <c r="GRW14" s="2"/>
      <c r="GRX14" s="2"/>
      <c r="GRY14" s="2"/>
      <c r="GRZ14" s="2"/>
      <c r="GSA14" s="2"/>
      <c r="GSB14" s="2"/>
      <c r="GSC14" s="2"/>
      <c r="GSD14" s="2"/>
      <c r="GSE14" s="2"/>
      <c r="GSF14" s="2"/>
      <c r="GSG14" s="2"/>
      <c r="GSH14" s="2"/>
      <c r="GSI14" s="2"/>
      <c r="GSJ14" s="2"/>
      <c r="GSK14" s="2"/>
      <c r="GSL14" s="2"/>
      <c r="GSM14" s="2"/>
      <c r="GSN14" s="2"/>
      <c r="GSO14" s="2"/>
      <c r="GSP14" s="2"/>
      <c r="GSQ14" s="2"/>
      <c r="GSR14" s="2"/>
      <c r="GSS14" s="2"/>
      <c r="GST14" s="2"/>
      <c r="GSU14" s="2"/>
      <c r="GSV14" s="2"/>
      <c r="GSW14" s="2"/>
      <c r="GSX14" s="2"/>
      <c r="GSY14" s="2"/>
      <c r="GSZ14" s="2"/>
      <c r="GTA14" s="2"/>
      <c r="GTB14" s="2"/>
      <c r="GTC14" s="2"/>
      <c r="GTD14" s="2"/>
      <c r="GTE14" s="2"/>
      <c r="GTF14" s="2"/>
      <c r="GTG14" s="2"/>
      <c r="GTH14" s="2"/>
      <c r="GTI14" s="2"/>
      <c r="GTJ14" s="2"/>
      <c r="GTK14" s="2"/>
      <c r="GTL14" s="2"/>
      <c r="GTM14" s="2"/>
      <c r="GTN14" s="2"/>
      <c r="GTO14" s="2"/>
      <c r="GTP14" s="2"/>
      <c r="GTQ14" s="2"/>
      <c r="GTR14" s="2"/>
      <c r="GTS14" s="2"/>
      <c r="GTT14" s="2"/>
      <c r="GTU14" s="2"/>
      <c r="GTV14" s="2"/>
      <c r="GTW14" s="2"/>
      <c r="GTX14" s="2"/>
      <c r="GTY14" s="2"/>
      <c r="GTZ14" s="2"/>
      <c r="GUA14" s="2"/>
      <c r="GUB14" s="2"/>
      <c r="GUC14" s="2"/>
      <c r="GUD14" s="2"/>
      <c r="GUE14" s="2"/>
      <c r="GUF14" s="2"/>
      <c r="GUG14" s="2"/>
      <c r="GUH14" s="2"/>
      <c r="GUI14" s="2"/>
      <c r="GUJ14" s="2"/>
      <c r="GUK14" s="2"/>
      <c r="GUL14" s="2"/>
      <c r="GUM14" s="2"/>
      <c r="GUN14" s="2"/>
      <c r="GUO14" s="2"/>
      <c r="GUP14" s="2"/>
      <c r="GUQ14" s="2"/>
      <c r="GUR14" s="2"/>
      <c r="GUS14" s="2"/>
      <c r="GUT14" s="2"/>
      <c r="GUU14" s="2"/>
      <c r="GUV14" s="2"/>
      <c r="GUW14" s="2"/>
      <c r="GUX14" s="2"/>
      <c r="GUY14" s="2"/>
      <c r="GUZ14" s="2"/>
      <c r="GVA14" s="2"/>
      <c r="GVB14" s="2"/>
      <c r="GVC14" s="2"/>
      <c r="GVD14" s="2"/>
      <c r="GVE14" s="2"/>
      <c r="GVF14" s="2"/>
      <c r="GVG14" s="2"/>
      <c r="GVH14" s="2"/>
      <c r="GVI14" s="2"/>
      <c r="GVJ14" s="2"/>
      <c r="GVK14" s="2"/>
      <c r="GVL14" s="2"/>
      <c r="GVM14" s="2"/>
      <c r="GVN14" s="2"/>
      <c r="GVO14" s="2"/>
      <c r="GVP14" s="2"/>
      <c r="GVQ14" s="2"/>
      <c r="GVR14" s="2"/>
      <c r="GVS14" s="2"/>
      <c r="GVT14" s="2"/>
      <c r="GVU14" s="2"/>
      <c r="GVV14" s="2"/>
      <c r="GVW14" s="2"/>
      <c r="GVX14" s="2"/>
      <c r="GVY14" s="2"/>
      <c r="GVZ14" s="2"/>
      <c r="GWA14" s="2"/>
      <c r="GWB14" s="2"/>
      <c r="GWC14" s="2"/>
      <c r="GWD14" s="2"/>
      <c r="GWE14" s="2"/>
      <c r="GWF14" s="2"/>
      <c r="GWG14" s="2"/>
      <c r="GWH14" s="2"/>
      <c r="GWI14" s="2"/>
      <c r="GWJ14" s="2"/>
      <c r="GWK14" s="2"/>
      <c r="GWL14" s="2"/>
      <c r="GWM14" s="2"/>
      <c r="GWN14" s="2"/>
      <c r="GWO14" s="2"/>
      <c r="GWP14" s="2"/>
      <c r="GWQ14" s="2"/>
      <c r="GWR14" s="2"/>
      <c r="GWS14" s="2"/>
      <c r="GWT14" s="2"/>
      <c r="GWU14" s="2"/>
      <c r="GWV14" s="2"/>
      <c r="GWW14" s="2"/>
      <c r="GWX14" s="2"/>
      <c r="GWY14" s="2"/>
      <c r="GWZ14" s="2"/>
      <c r="GXA14" s="2"/>
      <c r="GXB14" s="2"/>
      <c r="GXC14" s="2"/>
      <c r="GXD14" s="2"/>
      <c r="GXE14" s="2"/>
      <c r="GXF14" s="2"/>
      <c r="GXG14" s="2"/>
      <c r="GXH14" s="2"/>
      <c r="GXI14" s="2"/>
      <c r="GXJ14" s="2"/>
      <c r="GXK14" s="2"/>
      <c r="GXL14" s="2"/>
      <c r="GXM14" s="2"/>
      <c r="GXN14" s="2"/>
      <c r="GXO14" s="2"/>
      <c r="GXP14" s="2"/>
      <c r="GXQ14" s="2"/>
      <c r="GXR14" s="2"/>
      <c r="GXS14" s="2"/>
      <c r="GXT14" s="2"/>
      <c r="GXU14" s="2"/>
      <c r="GXV14" s="2"/>
      <c r="GXW14" s="2"/>
      <c r="GXX14" s="2"/>
      <c r="GXY14" s="2"/>
      <c r="GXZ14" s="2"/>
      <c r="GYA14" s="2"/>
      <c r="GYB14" s="2"/>
      <c r="GYC14" s="2"/>
      <c r="GYD14" s="2"/>
      <c r="GYE14" s="2"/>
      <c r="GYF14" s="2"/>
      <c r="GYG14" s="2"/>
      <c r="GYH14" s="2"/>
      <c r="GYI14" s="2"/>
      <c r="GYJ14" s="2"/>
      <c r="GYK14" s="2"/>
      <c r="GYL14" s="2"/>
      <c r="GYM14" s="2"/>
      <c r="GYN14" s="2"/>
      <c r="GYO14" s="2"/>
      <c r="GYP14" s="2"/>
      <c r="GYQ14" s="2"/>
      <c r="GYR14" s="2"/>
      <c r="GYS14" s="2"/>
      <c r="GYT14" s="2"/>
      <c r="GYU14" s="2"/>
      <c r="GYV14" s="2"/>
      <c r="GYW14" s="2"/>
      <c r="GYX14" s="2"/>
      <c r="GYY14" s="2"/>
      <c r="GYZ14" s="2"/>
      <c r="GZA14" s="2"/>
      <c r="GZB14" s="2"/>
      <c r="GZC14" s="2"/>
      <c r="GZD14" s="2"/>
      <c r="GZE14" s="2"/>
      <c r="GZF14" s="2"/>
      <c r="GZG14" s="2"/>
      <c r="GZH14" s="2"/>
      <c r="GZI14" s="2"/>
      <c r="GZJ14" s="2"/>
      <c r="GZK14" s="2"/>
      <c r="GZL14" s="2"/>
      <c r="GZM14" s="2"/>
      <c r="GZN14" s="2"/>
      <c r="GZO14" s="2"/>
      <c r="GZP14" s="2"/>
      <c r="GZQ14" s="2"/>
      <c r="GZR14" s="2"/>
      <c r="GZS14" s="2"/>
      <c r="GZT14" s="2"/>
      <c r="GZU14" s="2"/>
      <c r="GZV14" s="2"/>
      <c r="GZW14" s="2"/>
      <c r="GZX14" s="2"/>
      <c r="GZY14" s="2"/>
      <c r="GZZ14" s="2"/>
      <c r="HAA14" s="2"/>
      <c r="HAB14" s="2"/>
      <c r="HAC14" s="2"/>
      <c r="HAD14" s="2"/>
      <c r="HAE14" s="2"/>
      <c r="HAF14" s="2"/>
      <c r="HAG14" s="2"/>
      <c r="HAH14" s="2"/>
      <c r="HAI14" s="2"/>
      <c r="HAJ14" s="2"/>
      <c r="HAK14" s="2"/>
      <c r="HAL14" s="2"/>
      <c r="HAM14" s="2"/>
      <c r="HAN14" s="2"/>
      <c r="HAO14" s="2"/>
      <c r="HAP14" s="2"/>
      <c r="HAQ14" s="2"/>
      <c r="HAR14" s="2"/>
      <c r="HAS14" s="2"/>
      <c r="HAT14" s="2"/>
      <c r="HAU14" s="2"/>
      <c r="HAV14" s="2"/>
      <c r="HAW14" s="2"/>
      <c r="HAX14" s="2"/>
      <c r="HAY14" s="2"/>
      <c r="HAZ14" s="2"/>
      <c r="HBA14" s="2"/>
      <c r="HBB14" s="2"/>
      <c r="HBC14" s="2"/>
      <c r="HBD14" s="2"/>
      <c r="HBE14" s="2"/>
      <c r="HBF14" s="2"/>
      <c r="HBG14" s="2"/>
      <c r="HBH14" s="2"/>
      <c r="HBI14" s="2"/>
      <c r="HBJ14" s="2"/>
      <c r="HBK14" s="2"/>
      <c r="HBL14" s="2"/>
      <c r="HBM14" s="2"/>
      <c r="HBN14" s="2"/>
      <c r="HBO14" s="2"/>
      <c r="HBP14" s="2"/>
      <c r="HBQ14" s="2"/>
      <c r="HBR14" s="2"/>
      <c r="HBS14" s="2"/>
      <c r="HBT14" s="2"/>
      <c r="HBU14" s="2"/>
      <c r="HBV14" s="2"/>
      <c r="HBW14" s="2"/>
      <c r="HBX14" s="2"/>
      <c r="HBY14" s="2"/>
      <c r="HBZ14" s="2"/>
      <c r="HCA14" s="2"/>
      <c r="HCB14" s="2"/>
      <c r="HCC14" s="2"/>
      <c r="HCD14" s="2"/>
      <c r="HCE14" s="2"/>
      <c r="HCF14" s="2"/>
      <c r="HCG14" s="2"/>
      <c r="HCH14" s="2"/>
      <c r="HCI14" s="2"/>
      <c r="HCJ14" s="2"/>
      <c r="HCK14" s="2"/>
      <c r="HCL14" s="2"/>
      <c r="HCM14" s="2"/>
      <c r="HCN14" s="2"/>
      <c r="HCO14" s="2"/>
      <c r="HCP14" s="2"/>
      <c r="HCQ14" s="2"/>
      <c r="HCR14" s="2"/>
      <c r="HCS14" s="2"/>
      <c r="HCT14" s="2"/>
      <c r="HCU14" s="2"/>
      <c r="HCV14" s="2"/>
      <c r="HCW14" s="2"/>
      <c r="HCX14" s="2"/>
      <c r="HCY14" s="2"/>
      <c r="HCZ14" s="2"/>
      <c r="HDA14" s="2"/>
      <c r="HDB14" s="2"/>
      <c r="HDC14" s="2"/>
      <c r="HDD14" s="2"/>
      <c r="HDE14" s="2"/>
      <c r="HDF14" s="2"/>
      <c r="HDG14" s="2"/>
      <c r="HDH14" s="2"/>
      <c r="HDI14" s="2"/>
      <c r="HDJ14" s="2"/>
      <c r="HDK14" s="2"/>
      <c r="HDL14" s="2"/>
      <c r="HDM14" s="2"/>
      <c r="HDN14" s="2"/>
      <c r="HDO14" s="2"/>
      <c r="HDP14" s="2"/>
      <c r="HDQ14" s="2"/>
      <c r="HDR14" s="2"/>
      <c r="HDS14" s="2"/>
      <c r="HDT14" s="2"/>
      <c r="HDU14" s="2"/>
      <c r="HDV14" s="2"/>
      <c r="HDW14" s="2"/>
      <c r="HDX14" s="2"/>
      <c r="HDY14" s="2"/>
      <c r="HDZ14" s="2"/>
      <c r="HEA14" s="2"/>
      <c r="HEB14" s="2"/>
      <c r="HEC14" s="2"/>
      <c r="HED14" s="2"/>
      <c r="HEE14" s="2"/>
      <c r="HEF14" s="2"/>
      <c r="HEG14" s="2"/>
      <c r="HEH14" s="2"/>
      <c r="HEI14" s="2"/>
      <c r="HEJ14" s="2"/>
      <c r="HEK14" s="2"/>
      <c r="HEL14" s="2"/>
      <c r="HEM14" s="2"/>
      <c r="HEN14" s="2"/>
      <c r="HEO14" s="2"/>
      <c r="HEP14" s="2"/>
      <c r="HEQ14" s="2"/>
      <c r="HER14" s="2"/>
      <c r="HES14" s="2"/>
      <c r="HET14" s="2"/>
      <c r="HEU14" s="2"/>
      <c r="HEV14" s="2"/>
      <c r="HEW14" s="2"/>
      <c r="HEX14" s="2"/>
      <c r="HEY14" s="2"/>
      <c r="HEZ14" s="2"/>
      <c r="HFA14" s="2"/>
      <c r="HFB14" s="2"/>
      <c r="HFC14" s="2"/>
      <c r="HFD14" s="2"/>
      <c r="HFE14" s="2"/>
      <c r="HFF14" s="2"/>
      <c r="HFG14" s="2"/>
      <c r="HFH14" s="2"/>
      <c r="HFI14" s="2"/>
      <c r="HFJ14" s="2"/>
      <c r="HFK14" s="2"/>
      <c r="HFL14" s="2"/>
      <c r="HFM14" s="2"/>
      <c r="HFN14" s="2"/>
      <c r="HFO14" s="2"/>
      <c r="HFP14" s="2"/>
      <c r="HFQ14" s="2"/>
      <c r="HFR14" s="2"/>
      <c r="HFS14" s="2"/>
      <c r="HFT14" s="2"/>
      <c r="HFU14" s="2"/>
      <c r="HFV14" s="2"/>
      <c r="HFW14" s="2"/>
      <c r="HFX14" s="2"/>
      <c r="HFY14" s="2"/>
      <c r="HFZ14" s="2"/>
      <c r="HGA14" s="2"/>
      <c r="HGB14" s="2"/>
      <c r="HGC14" s="2"/>
      <c r="HGD14" s="2"/>
      <c r="HGE14" s="2"/>
      <c r="HGF14" s="2"/>
      <c r="HGG14" s="2"/>
      <c r="HGH14" s="2"/>
      <c r="HGI14" s="2"/>
      <c r="HGJ14" s="2"/>
      <c r="HGK14" s="2"/>
      <c r="HGL14" s="2"/>
      <c r="HGM14" s="2"/>
      <c r="HGN14" s="2"/>
      <c r="HGO14" s="2"/>
      <c r="HGP14" s="2"/>
      <c r="HGQ14" s="2"/>
      <c r="HGR14" s="2"/>
      <c r="HGS14" s="2"/>
      <c r="HGT14" s="2"/>
      <c r="HGU14" s="2"/>
      <c r="HGV14" s="2"/>
      <c r="HGW14" s="2"/>
      <c r="HGX14" s="2"/>
      <c r="HGY14" s="2"/>
      <c r="HGZ14" s="2"/>
      <c r="HHA14" s="2"/>
      <c r="HHB14" s="2"/>
      <c r="HHC14" s="2"/>
      <c r="HHD14" s="2"/>
      <c r="HHE14" s="2"/>
      <c r="HHF14" s="2"/>
      <c r="HHG14" s="2"/>
      <c r="HHH14" s="2"/>
      <c r="HHI14" s="2"/>
      <c r="HHJ14" s="2"/>
      <c r="HHK14" s="2"/>
      <c r="HHL14" s="2"/>
      <c r="HHM14" s="2"/>
      <c r="HHN14" s="2"/>
      <c r="HHO14" s="2"/>
      <c r="HHP14" s="2"/>
      <c r="HHQ14" s="2"/>
      <c r="HHR14" s="2"/>
      <c r="HHS14" s="2"/>
      <c r="HHT14" s="2"/>
      <c r="HHU14" s="2"/>
      <c r="HHV14" s="2"/>
      <c r="HHW14" s="2"/>
      <c r="HHX14" s="2"/>
      <c r="HHY14" s="2"/>
      <c r="HHZ14" s="2"/>
      <c r="HIA14" s="2"/>
      <c r="HIB14" s="2"/>
      <c r="HIC14" s="2"/>
      <c r="HID14" s="2"/>
      <c r="HIE14" s="2"/>
      <c r="HIF14" s="2"/>
      <c r="HIG14" s="2"/>
      <c r="HIH14" s="2"/>
      <c r="HII14" s="2"/>
      <c r="HIJ14" s="2"/>
      <c r="HIK14" s="2"/>
      <c r="HIL14" s="2"/>
      <c r="HIM14" s="2"/>
      <c r="HIN14" s="2"/>
      <c r="HIO14" s="2"/>
      <c r="HIP14" s="2"/>
      <c r="HIQ14" s="2"/>
      <c r="HIR14" s="2"/>
      <c r="HIS14" s="2"/>
      <c r="HIT14" s="2"/>
      <c r="HIU14" s="2"/>
      <c r="HIV14" s="2"/>
      <c r="HIW14" s="2"/>
      <c r="HIX14" s="2"/>
      <c r="HIY14" s="2"/>
      <c r="HIZ14" s="2"/>
      <c r="HJA14" s="2"/>
      <c r="HJB14" s="2"/>
      <c r="HJC14" s="2"/>
      <c r="HJD14" s="2"/>
      <c r="HJE14" s="2"/>
      <c r="HJF14" s="2"/>
      <c r="HJG14" s="2"/>
      <c r="HJH14" s="2"/>
      <c r="HJI14" s="2"/>
      <c r="HJJ14" s="2"/>
      <c r="HJK14" s="2"/>
      <c r="HJL14" s="2"/>
      <c r="HJM14" s="2"/>
      <c r="HJN14" s="2"/>
      <c r="HJO14" s="2"/>
      <c r="HJP14" s="2"/>
      <c r="HJQ14" s="2"/>
      <c r="HJR14" s="2"/>
      <c r="HJS14" s="2"/>
      <c r="HJT14" s="2"/>
      <c r="HJU14" s="2"/>
      <c r="HJV14" s="2"/>
      <c r="HJW14" s="2"/>
      <c r="HJX14" s="2"/>
      <c r="HJY14" s="2"/>
      <c r="HJZ14" s="2"/>
      <c r="HKA14" s="2"/>
      <c r="HKB14" s="2"/>
      <c r="HKC14" s="2"/>
      <c r="HKD14" s="2"/>
      <c r="HKE14" s="2"/>
      <c r="HKF14" s="2"/>
      <c r="HKG14" s="2"/>
      <c r="HKH14" s="2"/>
      <c r="HKI14" s="2"/>
      <c r="HKJ14" s="2"/>
      <c r="HKK14" s="2"/>
      <c r="HKL14" s="2"/>
      <c r="HKM14" s="2"/>
      <c r="HKN14" s="2"/>
      <c r="HKO14" s="2"/>
      <c r="HKP14" s="2"/>
      <c r="HKQ14" s="2"/>
      <c r="HKR14" s="2"/>
      <c r="HKS14" s="2"/>
      <c r="HKT14" s="2"/>
      <c r="HKU14" s="2"/>
      <c r="HKV14" s="2"/>
      <c r="HKW14" s="2"/>
      <c r="HKX14" s="2"/>
      <c r="HKY14" s="2"/>
      <c r="HKZ14" s="2"/>
      <c r="HLA14" s="2"/>
      <c r="HLB14" s="2"/>
      <c r="HLC14" s="2"/>
      <c r="HLD14" s="2"/>
      <c r="HLE14" s="2"/>
      <c r="HLF14" s="2"/>
      <c r="HLG14" s="2"/>
      <c r="HLH14" s="2"/>
      <c r="HLI14" s="2"/>
      <c r="HLJ14" s="2"/>
      <c r="HLK14" s="2"/>
      <c r="HLL14" s="2"/>
      <c r="HLM14" s="2"/>
      <c r="HLN14" s="2"/>
      <c r="HLO14" s="2"/>
      <c r="HLP14" s="2"/>
      <c r="HLQ14" s="2"/>
      <c r="HLR14" s="2"/>
      <c r="HLS14" s="2"/>
      <c r="HLT14" s="2"/>
      <c r="HLU14" s="2"/>
      <c r="HLV14" s="2"/>
      <c r="HLW14" s="2"/>
      <c r="HLX14" s="2"/>
      <c r="HLY14" s="2"/>
      <c r="HLZ14" s="2"/>
      <c r="HMA14" s="2"/>
      <c r="HMB14" s="2"/>
      <c r="HMC14" s="2"/>
      <c r="HMD14" s="2"/>
      <c r="HME14" s="2"/>
      <c r="HMF14" s="2"/>
      <c r="HMG14" s="2"/>
      <c r="HMH14" s="2"/>
      <c r="HMI14" s="2"/>
      <c r="HMJ14" s="2"/>
      <c r="HMK14" s="2"/>
      <c r="HML14" s="2"/>
      <c r="HMM14" s="2"/>
      <c r="HMN14" s="2"/>
      <c r="HMO14" s="2"/>
      <c r="HMP14" s="2"/>
      <c r="HMQ14" s="2"/>
      <c r="HMR14" s="2"/>
      <c r="HMS14" s="2"/>
      <c r="HMT14" s="2"/>
      <c r="HMU14" s="2"/>
      <c r="HMV14" s="2"/>
      <c r="HMW14" s="2"/>
      <c r="HMX14" s="2"/>
      <c r="HMY14" s="2"/>
      <c r="HMZ14" s="2"/>
      <c r="HNA14" s="2"/>
      <c r="HNB14" s="2"/>
      <c r="HNC14" s="2"/>
      <c r="HND14" s="2"/>
      <c r="HNE14" s="2"/>
      <c r="HNF14" s="2"/>
      <c r="HNG14" s="2"/>
      <c r="HNH14" s="2"/>
      <c r="HNI14" s="2"/>
      <c r="HNJ14" s="2"/>
      <c r="HNK14" s="2"/>
      <c r="HNL14" s="2"/>
      <c r="HNM14" s="2"/>
      <c r="HNN14" s="2"/>
      <c r="HNO14" s="2"/>
      <c r="HNP14" s="2"/>
      <c r="HNQ14" s="2"/>
      <c r="HNR14" s="2"/>
      <c r="HNS14" s="2"/>
      <c r="HNT14" s="2"/>
      <c r="HNU14" s="2"/>
      <c r="HNV14" s="2"/>
      <c r="HNW14" s="2"/>
      <c r="HNX14" s="2"/>
      <c r="HNY14" s="2"/>
      <c r="HNZ14" s="2"/>
      <c r="HOA14" s="2"/>
      <c r="HOB14" s="2"/>
      <c r="HOC14" s="2"/>
      <c r="HOD14" s="2"/>
      <c r="HOE14" s="2"/>
      <c r="HOF14" s="2"/>
      <c r="HOG14" s="2"/>
      <c r="HOH14" s="2"/>
      <c r="HOI14" s="2"/>
      <c r="HOJ14" s="2"/>
      <c r="HOK14" s="2"/>
      <c r="HOL14" s="2"/>
      <c r="HOM14" s="2"/>
      <c r="HON14" s="2"/>
      <c r="HOO14" s="2"/>
      <c r="HOP14" s="2"/>
      <c r="HOQ14" s="2"/>
      <c r="HOR14" s="2"/>
      <c r="HOS14" s="2"/>
      <c r="HOT14" s="2"/>
      <c r="HOU14" s="2"/>
      <c r="HOV14" s="2"/>
      <c r="HOW14" s="2"/>
      <c r="HOX14" s="2"/>
      <c r="HOY14" s="2"/>
      <c r="HOZ14" s="2"/>
      <c r="HPA14" s="2"/>
      <c r="HPB14" s="2"/>
      <c r="HPC14" s="2"/>
      <c r="HPD14" s="2"/>
      <c r="HPE14" s="2"/>
      <c r="HPF14" s="2"/>
      <c r="HPG14" s="2"/>
      <c r="HPH14" s="2"/>
      <c r="HPI14" s="2"/>
      <c r="HPJ14" s="2"/>
      <c r="HPK14" s="2"/>
      <c r="HPL14" s="2"/>
      <c r="HPM14" s="2"/>
      <c r="HPN14" s="2"/>
      <c r="HPO14" s="2"/>
      <c r="HPP14" s="2"/>
      <c r="HPQ14" s="2"/>
      <c r="HPR14" s="2"/>
      <c r="HPS14" s="2"/>
      <c r="HPT14" s="2"/>
      <c r="HPU14" s="2"/>
      <c r="HPV14" s="2"/>
      <c r="HPW14" s="2"/>
      <c r="HPX14" s="2"/>
      <c r="HPY14" s="2"/>
      <c r="HPZ14" s="2"/>
      <c r="HQA14" s="2"/>
      <c r="HQB14" s="2"/>
      <c r="HQC14" s="2"/>
      <c r="HQD14" s="2"/>
      <c r="HQE14" s="2"/>
      <c r="HQF14" s="2"/>
      <c r="HQG14" s="2"/>
      <c r="HQH14" s="2"/>
      <c r="HQI14" s="2"/>
      <c r="HQJ14" s="2"/>
      <c r="HQK14" s="2"/>
      <c r="HQL14" s="2"/>
      <c r="HQM14" s="2"/>
      <c r="HQN14" s="2"/>
      <c r="HQO14" s="2"/>
      <c r="HQP14" s="2"/>
      <c r="HQQ14" s="2"/>
      <c r="HQR14" s="2"/>
      <c r="HQS14" s="2"/>
      <c r="HQT14" s="2"/>
      <c r="HQU14" s="2"/>
      <c r="HQV14" s="2"/>
      <c r="HQW14" s="2"/>
      <c r="HQX14" s="2"/>
      <c r="HQY14" s="2"/>
      <c r="HQZ14" s="2"/>
      <c r="HRA14" s="2"/>
      <c r="HRB14" s="2"/>
      <c r="HRC14" s="2"/>
      <c r="HRD14" s="2"/>
      <c r="HRE14" s="2"/>
      <c r="HRF14" s="2"/>
      <c r="HRG14" s="2"/>
      <c r="HRH14" s="2"/>
      <c r="HRI14" s="2"/>
      <c r="HRJ14" s="2"/>
      <c r="HRK14" s="2"/>
      <c r="HRL14" s="2"/>
      <c r="HRM14" s="2"/>
      <c r="HRN14" s="2"/>
      <c r="HRO14" s="2"/>
      <c r="HRP14" s="2"/>
      <c r="HRQ14" s="2"/>
      <c r="HRR14" s="2"/>
      <c r="HRS14" s="2"/>
      <c r="HRT14" s="2"/>
      <c r="HRU14" s="2"/>
      <c r="HRV14" s="2"/>
      <c r="HRW14" s="2"/>
      <c r="HRX14" s="2"/>
      <c r="HRY14" s="2"/>
      <c r="HRZ14" s="2"/>
      <c r="HSA14" s="2"/>
      <c r="HSB14" s="2"/>
      <c r="HSC14" s="2"/>
      <c r="HSD14" s="2"/>
      <c r="HSE14" s="2"/>
      <c r="HSF14" s="2"/>
      <c r="HSG14" s="2"/>
      <c r="HSH14" s="2"/>
      <c r="HSI14" s="2"/>
      <c r="HSJ14" s="2"/>
      <c r="HSK14" s="2"/>
      <c r="HSL14" s="2"/>
      <c r="HSM14" s="2"/>
      <c r="HSN14" s="2"/>
      <c r="HSO14" s="2"/>
      <c r="HSP14" s="2"/>
      <c r="HSQ14" s="2"/>
      <c r="HSR14" s="2"/>
      <c r="HSS14" s="2"/>
      <c r="HST14" s="2"/>
      <c r="HSU14" s="2"/>
      <c r="HSV14" s="2"/>
      <c r="HSW14" s="2"/>
      <c r="HSX14" s="2"/>
      <c r="HSY14" s="2"/>
      <c r="HSZ14" s="2"/>
      <c r="HTA14" s="2"/>
      <c r="HTB14" s="2"/>
      <c r="HTC14" s="2"/>
      <c r="HTD14" s="2"/>
      <c r="HTE14" s="2"/>
      <c r="HTF14" s="2"/>
      <c r="HTG14" s="2"/>
      <c r="HTH14" s="2"/>
      <c r="HTI14" s="2"/>
      <c r="HTJ14" s="2"/>
      <c r="HTK14" s="2"/>
      <c r="HTL14" s="2"/>
      <c r="HTM14" s="2"/>
      <c r="HTN14" s="2"/>
      <c r="HTO14" s="2"/>
      <c r="HTP14" s="2"/>
      <c r="HTQ14" s="2"/>
      <c r="HTR14" s="2"/>
      <c r="HTS14" s="2"/>
      <c r="HTT14" s="2"/>
      <c r="HTU14" s="2"/>
      <c r="HTV14" s="2"/>
      <c r="HTW14" s="2"/>
      <c r="HTX14" s="2"/>
      <c r="HTY14" s="2"/>
      <c r="HTZ14" s="2"/>
      <c r="HUA14" s="2"/>
      <c r="HUB14" s="2"/>
      <c r="HUC14" s="2"/>
      <c r="HUD14" s="2"/>
      <c r="HUE14" s="2"/>
      <c r="HUF14" s="2"/>
      <c r="HUG14" s="2"/>
      <c r="HUH14" s="2"/>
      <c r="HUI14" s="2"/>
      <c r="HUJ14" s="2"/>
      <c r="HUK14" s="2"/>
      <c r="HUL14" s="2"/>
      <c r="HUM14" s="2"/>
      <c r="HUN14" s="2"/>
      <c r="HUO14" s="2"/>
      <c r="HUP14" s="2"/>
      <c r="HUQ14" s="2"/>
      <c r="HUR14" s="2"/>
      <c r="HUS14" s="2"/>
      <c r="HUT14" s="2"/>
      <c r="HUU14" s="2"/>
      <c r="HUV14" s="2"/>
      <c r="HUW14" s="2"/>
      <c r="HUX14" s="2"/>
      <c r="HUY14" s="2"/>
      <c r="HUZ14" s="2"/>
      <c r="HVA14" s="2"/>
      <c r="HVB14" s="2"/>
      <c r="HVC14" s="2"/>
      <c r="HVD14" s="2"/>
      <c r="HVE14" s="2"/>
      <c r="HVF14" s="2"/>
      <c r="HVG14" s="2"/>
      <c r="HVH14" s="2"/>
      <c r="HVI14" s="2"/>
      <c r="HVJ14" s="2"/>
      <c r="HVK14" s="2"/>
      <c r="HVL14" s="2"/>
      <c r="HVM14" s="2"/>
      <c r="HVN14" s="2"/>
      <c r="HVO14" s="2"/>
      <c r="HVP14" s="2"/>
      <c r="HVQ14" s="2"/>
      <c r="HVR14" s="2"/>
      <c r="HVS14" s="2"/>
      <c r="HVT14" s="2"/>
      <c r="HVU14" s="2"/>
      <c r="HVV14" s="2"/>
      <c r="HVW14" s="2"/>
      <c r="HVX14" s="2"/>
      <c r="HVY14" s="2"/>
      <c r="HVZ14" s="2"/>
      <c r="HWA14" s="2"/>
      <c r="HWB14" s="2"/>
      <c r="HWC14" s="2"/>
      <c r="HWD14" s="2"/>
      <c r="HWE14" s="2"/>
      <c r="HWF14" s="2"/>
      <c r="HWG14" s="2"/>
      <c r="HWH14" s="2"/>
      <c r="HWI14" s="2"/>
      <c r="HWJ14" s="2"/>
      <c r="HWK14" s="2"/>
      <c r="HWL14" s="2"/>
      <c r="HWM14" s="2"/>
      <c r="HWN14" s="2"/>
      <c r="HWO14" s="2"/>
      <c r="HWP14" s="2"/>
      <c r="HWQ14" s="2"/>
      <c r="HWR14" s="2"/>
      <c r="HWS14" s="2"/>
      <c r="HWT14" s="2"/>
      <c r="HWU14" s="2"/>
      <c r="HWV14" s="2"/>
      <c r="HWW14" s="2"/>
      <c r="HWX14" s="2"/>
      <c r="HWY14" s="2"/>
      <c r="HWZ14" s="2"/>
      <c r="HXA14" s="2"/>
      <c r="HXB14" s="2"/>
      <c r="HXC14" s="2"/>
      <c r="HXD14" s="2"/>
      <c r="HXE14" s="2"/>
      <c r="HXF14" s="2"/>
      <c r="HXG14" s="2"/>
      <c r="HXH14" s="2"/>
      <c r="HXI14" s="2"/>
      <c r="HXJ14" s="2"/>
      <c r="HXK14" s="2"/>
      <c r="HXL14" s="2"/>
      <c r="HXM14" s="2"/>
      <c r="HXN14" s="2"/>
      <c r="HXO14" s="2"/>
      <c r="HXP14" s="2"/>
      <c r="HXQ14" s="2"/>
      <c r="HXR14" s="2"/>
      <c r="HXS14" s="2"/>
      <c r="HXT14" s="2"/>
      <c r="HXU14" s="2"/>
      <c r="HXV14" s="2"/>
      <c r="HXW14" s="2"/>
      <c r="HXX14" s="2"/>
      <c r="HXY14" s="2"/>
      <c r="HXZ14" s="2"/>
      <c r="HYA14" s="2"/>
      <c r="HYB14" s="2"/>
      <c r="HYC14" s="2"/>
      <c r="HYD14" s="2"/>
      <c r="HYE14" s="2"/>
      <c r="HYF14" s="2"/>
      <c r="HYG14" s="2"/>
      <c r="HYH14" s="2"/>
      <c r="HYI14" s="2"/>
      <c r="HYJ14" s="2"/>
      <c r="HYK14" s="2"/>
      <c r="HYL14" s="2"/>
      <c r="HYM14" s="2"/>
      <c r="HYN14" s="2"/>
      <c r="HYO14" s="2"/>
      <c r="HYP14" s="2"/>
      <c r="HYQ14" s="2"/>
      <c r="HYR14" s="2"/>
      <c r="HYS14" s="2"/>
      <c r="HYT14" s="2"/>
      <c r="HYU14" s="2"/>
      <c r="HYV14" s="2"/>
      <c r="HYW14" s="2"/>
      <c r="HYX14" s="2"/>
      <c r="HYY14" s="2"/>
      <c r="HYZ14" s="2"/>
      <c r="HZA14" s="2"/>
      <c r="HZB14" s="2"/>
      <c r="HZC14" s="2"/>
      <c r="HZD14" s="2"/>
      <c r="HZE14" s="2"/>
      <c r="HZF14" s="2"/>
      <c r="HZG14" s="2"/>
      <c r="HZH14" s="2"/>
      <c r="HZI14" s="2"/>
      <c r="HZJ14" s="2"/>
      <c r="HZK14" s="2"/>
      <c r="HZL14" s="2"/>
      <c r="HZM14" s="2"/>
      <c r="HZN14" s="2"/>
      <c r="HZO14" s="2"/>
      <c r="HZP14" s="2"/>
      <c r="HZQ14" s="2"/>
      <c r="HZR14" s="2"/>
      <c r="HZS14" s="2"/>
      <c r="HZT14" s="2"/>
      <c r="HZU14" s="2"/>
      <c r="HZV14" s="2"/>
      <c r="HZW14" s="2"/>
      <c r="HZX14" s="2"/>
      <c r="HZY14" s="2"/>
      <c r="HZZ14" s="2"/>
      <c r="IAA14" s="2"/>
      <c r="IAB14" s="2"/>
      <c r="IAC14" s="2"/>
      <c r="IAD14" s="2"/>
      <c r="IAE14" s="2"/>
      <c r="IAF14" s="2"/>
      <c r="IAG14" s="2"/>
      <c r="IAH14" s="2"/>
      <c r="IAI14" s="2"/>
      <c r="IAJ14" s="2"/>
      <c r="IAK14" s="2"/>
      <c r="IAL14" s="2"/>
      <c r="IAM14" s="2"/>
      <c r="IAN14" s="2"/>
      <c r="IAO14" s="2"/>
      <c r="IAP14" s="2"/>
      <c r="IAQ14" s="2"/>
      <c r="IAR14" s="2"/>
      <c r="IAS14" s="2"/>
      <c r="IAT14" s="2"/>
      <c r="IAU14" s="2"/>
      <c r="IAV14" s="2"/>
      <c r="IAW14" s="2"/>
      <c r="IAX14" s="2"/>
      <c r="IAY14" s="2"/>
      <c r="IAZ14" s="2"/>
      <c r="IBA14" s="2"/>
      <c r="IBB14" s="2"/>
      <c r="IBC14" s="2"/>
      <c r="IBD14" s="2"/>
      <c r="IBE14" s="2"/>
      <c r="IBF14" s="2"/>
      <c r="IBG14" s="2"/>
      <c r="IBH14" s="2"/>
      <c r="IBI14" s="2"/>
      <c r="IBJ14" s="2"/>
      <c r="IBK14" s="2"/>
      <c r="IBL14" s="2"/>
      <c r="IBM14" s="2"/>
      <c r="IBN14" s="2"/>
      <c r="IBO14" s="2"/>
      <c r="IBP14" s="2"/>
      <c r="IBQ14" s="2"/>
      <c r="IBR14" s="2"/>
      <c r="IBS14" s="2"/>
      <c r="IBT14" s="2"/>
      <c r="IBU14" s="2"/>
      <c r="IBV14" s="2"/>
      <c r="IBW14" s="2"/>
      <c r="IBX14" s="2"/>
      <c r="IBY14" s="2"/>
      <c r="IBZ14" s="2"/>
      <c r="ICA14" s="2"/>
      <c r="ICB14" s="2"/>
      <c r="ICC14" s="2"/>
      <c r="ICD14" s="2"/>
      <c r="ICE14" s="2"/>
      <c r="ICF14" s="2"/>
      <c r="ICG14" s="2"/>
      <c r="ICH14" s="2"/>
      <c r="ICI14" s="2"/>
      <c r="ICJ14" s="2"/>
      <c r="ICK14" s="2"/>
      <c r="ICL14" s="2"/>
      <c r="ICM14" s="2"/>
      <c r="ICN14" s="2"/>
      <c r="ICO14" s="2"/>
      <c r="ICP14" s="2"/>
      <c r="ICQ14" s="2"/>
      <c r="ICR14" s="2"/>
      <c r="ICS14" s="2"/>
      <c r="ICT14" s="2"/>
      <c r="ICU14" s="2"/>
      <c r="ICV14" s="2"/>
      <c r="ICW14" s="2"/>
      <c r="ICX14" s="2"/>
      <c r="ICY14" s="2"/>
      <c r="ICZ14" s="2"/>
      <c r="IDA14" s="2"/>
      <c r="IDB14" s="2"/>
      <c r="IDC14" s="2"/>
      <c r="IDD14" s="2"/>
      <c r="IDE14" s="2"/>
      <c r="IDF14" s="2"/>
      <c r="IDG14" s="2"/>
      <c r="IDH14" s="2"/>
      <c r="IDI14" s="2"/>
      <c r="IDJ14" s="2"/>
      <c r="IDK14" s="2"/>
      <c r="IDL14" s="2"/>
      <c r="IDM14" s="2"/>
      <c r="IDN14" s="2"/>
      <c r="IDO14" s="2"/>
      <c r="IDP14" s="2"/>
      <c r="IDQ14" s="2"/>
      <c r="IDR14" s="2"/>
      <c r="IDS14" s="2"/>
      <c r="IDT14" s="2"/>
      <c r="IDU14" s="2"/>
      <c r="IDV14" s="2"/>
      <c r="IDW14" s="2"/>
      <c r="IDX14" s="2"/>
      <c r="IDY14" s="2"/>
      <c r="IDZ14" s="2"/>
      <c r="IEA14" s="2"/>
      <c r="IEB14" s="2"/>
      <c r="IEC14" s="2"/>
      <c r="IED14" s="2"/>
      <c r="IEE14" s="2"/>
      <c r="IEF14" s="2"/>
      <c r="IEG14" s="2"/>
      <c r="IEH14" s="2"/>
      <c r="IEI14" s="2"/>
      <c r="IEJ14" s="2"/>
      <c r="IEK14" s="2"/>
      <c r="IEL14" s="2"/>
      <c r="IEM14" s="2"/>
      <c r="IEN14" s="2"/>
      <c r="IEO14" s="2"/>
      <c r="IEP14" s="2"/>
      <c r="IEQ14" s="2"/>
      <c r="IER14" s="2"/>
      <c r="IES14" s="2"/>
      <c r="IET14" s="2"/>
      <c r="IEU14" s="2"/>
      <c r="IEV14" s="2"/>
      <c r="IEW14" s="2"/>
      <c r="IEX14" s="2"/>
      <c r="IEY14" s="2"/>
      <c r="IEZ14" s="2"/>
      <c r="IFA14" s="2"/>
      <c r="IFB14" s="2"/>
      <c r="IFC14" s="2"/>
      <c r="IFD14" s="2"/>
      <c r="IFE14" s="2"/>
      <c r="IFF14" s="2"/>
      <c r="IFG14" s="2"/>
      <c r="IFH14" s="2"/>
      <c r="IFI14" s="2"/>
      <c r="IFJ14" s="2"/>
      <c r="IFK14" s="2"/>
      <c r="IFL14" s="2"/>
      <c r="IFM14" s="2"/>
      <c r="IFN14" s="2"/>
      <c r="IFO14" s="2"/>
      <c r="IFP14" s="2"/>
      <c r="IFQ14" s="2"/>
      <c r="IFR14" s="2"/>
      <c r="IFS14" s="2"/>
      <c r="IFT14" s="2"/>
      <c r="IFU14" s="2"/>
      <c r="IFV14" s="2"/>
      <c r="IFW14" s="2"/>
      <c r="IFX14" s="2"/>
      <c r="IFY14" s="2"/>
      <c r="IFZ14" s="2"/>
      <c r="IGA14" s="2"/>
      <c r="IGB14" s="2"/>
      <c r="IGC14" s="2"/>
      <c r="IGD14" s="2"/>
      <c r="IGE14" s="2"/>
      <c r="IGF14" s="2"/>
      <c r="IGG14" s="2"/>
      <c r="IGH14" s="2"/>
      <c r="IGI14" s="2"/>
      <c r="IGJ14" s="2"/>
      <c r="IGK14" s="2"/>
      <c r="IGL14" s="2"/>
      <c r="IGM14" s="2"/>
      <c r="IGN14" s="2"/>
      <c r="IGO14" s="2"/>
      <c r="IGP14" s="2"/>
      <c r="IGQ14" s="2"/>
      <c r="IGR14" s="2"/>
      <c r="IGS14" s="2"/>
      <c r="IGT14" s="2"/>
      <c r="IGU14" s="2"/>
      <c r="IGV14" s="2"/>
      <c r="IGW14" s="2"/>
      <c r="IGX14" s="2"/>
      <c r="IGY14" s="2"/>
      <c r="IGZ14" s="2"/>
      <c r="IHA14" s="2"/>
      <c r="IHB14" s="2"/>
      <c r="IHC14" s="2"/>
      <c r="IHD14" s="2"/>
      <c r="IHE14" s="2"/>
      <c r="IHF14" s="2"/>
      <c r="IHG14" s="2"/>
      <c r="IHH14" s="2"/>
      <c r="IHI14" s="2"/>
      <c r="IHJ14" s="2"/>
      <c r="IHK14" s="2"/>
      <c r="IHL14" s="2"/>
      <c r="IHM14" s="2"/>
      <c r="IHN14" s="2"/>
      <c r="IHO14" s="2"/>
      <c r="IHP14" s="2"/>
      <c r="IHQ14" s="2"/>
      <c r="IHR14" s="2"/>
      <c r="IHS14" s="2"/>
      <c r="IHT14" s="2"/>
      <c r="IHU14" s="2"/>
      <c r="IHV14" s="2"/>
      <c r="IHW14" s="2"/>
      <c r="IHX14" s="2"/>
      <c r="IHY14" s="2"/>
      <c r="IHZ14" s="2"/>
      <c r="IIA14" s="2"/>
      <c r="IIB14" s="2"/>
      <c r="IIC14" s="2"/>
      <c r="IID14" s="2"/>
      <c r="IIE14" s="2"/>
      <c r="IIF14" s="2"/>
      <c r="IIG14" s="2"/>
      <c r="IIH14" s="2"/>
      <c r="III14" s="2"/>
      <c r="IIJ14" s="2"/>
      <c r="IIK14" s="2"/>
      <c r="IIL14" s="2"/>
      <c r="IIM14" s="2"/>
      <c r="IIN14" s="2"/>
      <c r="IIO14" s="2"/>
      <c r="IIP14" s="2"/>
      <c r="IIQ14" s="2"/>
      <c r="IIR14" s="2"/>
      <c r="IIS14" s="2"/>
      <c r="IIT14" s="2"/>
      <c r="IIU14" s="2"/>
      <c r="IIV14" s="2"/>
      <c r="IIW14" s="2"/>
      <c r="IIX14" s="2"/>
      <c r="IIY14" s="2"/>
      <c r="IIZ14" s="2"/>
      <c r="IJA14" s="2"/>
      <c r="IJB14" s="2"/>
      <c r="IJC14" s="2"/>
      <c r="IJD14" s="2"/>
      <c r="IJE14" s="2"/>
      <c r="IJF14" s="2"/>
      <c r="IJG14" s="2"/>
      <c r="IJH14" s="2"/>
      <c r="IJI14" s="2"/>
      <c r="IJJ14" s="2"/>
      <c r="IJK14" s="2"/>
      <c r="IJL14" s="2"/>
      <c r="IJM14" s="2"/>
      <c r="IJN14" s="2"/>
      <c r="IJO14" s="2"/>
      <c r="IJP14" s="2"/>
      <c r="IJQ14" s="2"/>
      <c r="IJR14" s="2"/>
      <c r="IJS14" s="2"/>
      <c r="IJT14" s="2"/>
      <c r="IJU14" s="2"/>
      <c r="IJV14" s="2"/>
      <c r="IJW14" s="2"/>
      <c r="IJX14" s="2"/>
      <c r="IJY14" s="2"/>
      <c r="IJZ14" s="2"/>
      <c r="IKA14" s="2"/>
      <c r="IKB14" s="2"/>
      <c r="IKC14" s="2"/>
      <c r="IKD14" s="2"/>
      <c r="IKE14" s="2"/>
      <c r="IKF14" s="2"/>
      <c r="IKG14" s="2"/>
      <c r="IKH14" s="2"/>
      <c r="IKI14" s="2"/>
      <c r="IKJ14" s="2"/>
      <c r="IKK14" s="2"/>
      <c r="IKL14" s="2"/>
      <c r="IKM14" s="2"/>
      <c r="IKN14" s="2"/>
      <c r="IKO14" s="2"/>
      <c r="IKP14" s="2"/>
      <c r="IKQ14" s="2"/>
      <c r="IKR14" s="2"/>
      <c r="IKS14" s="2"/>
      <c r="IKT14" s="2"/>
      <c r="IKU14" s="2"/>
      <c r="IKV14" s="2"/>
      <c r="IKW14" s="2"/>
      <c r="IKX14" s="2"/>
      <c r="IKY14" s="2"/>
      <c r="IKZ14" s="2"/>
      <c r="ILA14" s="2"/>
      <c r="ILB14" s="2"/>
      <c r="ILC14" s="2"/>
      <c r="ILD14" s="2"/>
      <c r="ILE14" s="2"/>
      <c r="ILF14" s="2"/>
      <c r="ILG14" s="2"/>
      <c r="ILH14" s="2"/>
      <c r="ILI14" s="2"/>
      <c r="ILJ14" s="2"/>
      <c r="ILK14" s="2"/>
      <c r="ILL14" s="2"/>
      <c r="ILM14" s="2"/>
      <c r="ILN14" s="2"/>
      <c r="ILO14" s="2"/>
      <c r="ILP14" s="2"/>
      <c r="ILQ14" s="2"/>
      <c r="ILR14" s="2"/>
      <c r="ILS14" s="2"/>
      <c r="ILT14" s="2"/>
      <c r="ILU14" s="2"/>
      <c r="ILV14" s="2"/>
      <c r="ILW14" s="2"/>
      <c r="ILX14" s="2"/>
      <c r="ILY14" s="2"/>
      <c r="ILZ14" s="2"/>
      <c r="IMA14" s="2"/>
      <c r="IMB14" s="2"/>
      <c r="IMC14" s="2"/>
      <c r="IMD14" s="2"/>
      <c r="IME14" s="2"/>
      <c r="IMF14" s="2"/>
      <c r="IMG14" s="2"/>
      <c r="IMH14" s="2"/>
      <c r="IMI14" s="2"/>
      <c r="IMJ14" s="2"/>
      <c r="IMK14" s="2"/>
      <c r="IML14" s="2"/>
      <c r="IMM14" s="2"/>
      <c r="IMN14" s="2"/>
      <c r="IMO14" s="2"/>
      <c r="IMP14" s="2"/>
      <c r="IMQ14" s="2"/>
      <c r="IMR14" s="2"/>
      <c r="IMS14" s="2"/>
      <c r="IMT14" s="2"/>
      <c r="IMU14" s="2"/>
      <c r="IMV14" s="2"/>
      <c r="IMW14" s="2"/>
      <c r="IMX14" s="2"/>
      <c r="IMY14" s="2"/>
      <c r="IMZ14" s="2"/>
      <c r="INA14" s="2"/>
      <c r="INB14" s="2"/>
      <c r="INC14" s="2"/>
      <c r="IND14" s="2"/>
      <c r="INE14" s="2"/>
      <c r="INF14" s="2"/>
      <c r="ING14" s="2"/>
      <c r="INH14" s="2"/>
      <c r="INI14" s="2"/>
      <c r="INJ14" s="2"/>
      <c r="INK14" s="2"/>
      <c r="INL14" s="2"/>
      <c r="INM14" s="2"/>
      <c r="INN14" s="2"/>
      <c r="INO14" s="2"/>
      <c r="INP14" s="2"/>
      <c r="INQ14" s="2"/>
      <c r="INR14" s="2"/>
      <c r="INS14" s="2"/>
      <c r="INT14" s="2"/>
      <c r="INU14" s="2"/>
      <c r="INV14" s="2"/>
      <c r="INW14" s="2"/>
      <c r="INX14" s="2"/>
      <c r="INY14" s="2"/>
      <c r="INZ14" s="2"/>
      <c r="IOA14" s="2"/>
      <c r="IOB14" s="2"/>
      <c r="IOC14" s="2"/>
      <c r="IOD14" s="2"/>
      <c r="IOE14" s="2"/>
      <c r="IOF14" s="2"/>
      <c r="IOG14" s="2"/>
      <c r="IOH14" s="2"/>
      <c r="IOI14" s="2"/>
      <c r="IOJ14" s="2"/>
      <c r="IOK14" s="2"/>
      <c r="IOL14" s="2"/>
      <c r="IOM14" s="2"/>
      <c r="ION14" s="2"/>
      <c r="IOO14" s="2"/>
      <c r="IOP14" s="2"/>
      <c r="IOQ14" s="2"/>
      <c r="IOR14" s="2"/>
      <c r="IOS14" s="2"/>
      <c r="IOT14" s="2"/>
      <c r="IOU14" s="2"/>
      <c r="IOV14" s="2"/>
      <c r="IOW14" s="2"/>
      <c r="IOX14" s="2"/>
      <c r="IOY14" s="2"/>
      <c r="IOZ14" s="2"/>
      <c r="IPA14" s="2"/>
      <c r="IPB14" s="2"/>
      <c r="IPC14" s="2"/>
      <c r="IPD14" s="2"/>
      <c r="IPE14" s="2"/>
      <c r="IPF14" s="2"/>
      <c r="IPG14" s="2"/>
      <c r="IPH14" s="2"/>
      <c r="IPI14" s="2"/>
      <c r="IPJ14" s="2"/>
      <c r="IPK14" s="2"/>
      <c r="IPL14" s="2"/>
      <c r="IPM14" s="2"/>
      <c r="IPN14" s="2"/>
      <c r="IPO14" s="2"/>
      <c r="IPP14" s="2"/>
      <c r="IPQ14" s="2"/>
      <c r="IPR14" s="2"/>
      <c r="IPS14" s="2"/>
      <c r="IPT14" s="2"/>
      <c r="IPU14" s="2"/>
      <c r="IPV14" s="2"/>
      <c r="IPW14" s="2"/>
      <c r="IPX14" s="2"/>
      <c r="IPY14" s="2"/>
      <c r="IPZ14" s="2"/>
      <c r="IQA14" s="2"/>
      <c r="IQB14" s="2"/>
      <c r="IQC14" s="2"/>
      <c r="IQD14" s="2"/>
      <c r="IQE14" s="2"/>
      <c r="IQF14" s="2"/>
      <c r="IQG14" s="2"/>
      <c r="IQH14" s="2"/>
      <c r="IQI14" s="2"/>
      <c r="IQJ14" s="2"/>
      <c r="IQK14" s="2"/>
      <c r="IQL14" s="2"/>
      <c r="IQM14" s="2"/>
      <c r="IQN14" s="2"/>
      <c r="IQO14" s="2"/>
      <c r="IQP14" s="2"/>
      <c r="IQQ14" s="2"/>
      <c r="IQR14" s="2"/>
      <c r="IQS14" s="2"/>
      <c r="IQT14" s="2"/>
      <c r="IQU14" s="2"/>
      <c r="IQV14" s="2"/>
      <c r="IQW14" s="2"/>
      <c r="IQX14" s="2"/>
      <c r="IQY14" s="2"/>
      <c r="IQZ14" s="2"/>
      <c r="IRA14" s="2"/>
      <c r="IRB14" s="2"/>
      <c r="IRC14" s="2"/>
      <c r="IRD14" s="2"/>
      <c r="IRE14" s="2"/>
      <c r="IRF14" s="2"/>
      <c r="IRG14" s="2"/>
      <c r="IRH14" s="2"/>
      <c r="IRI14" s="2"/>
      <c r="IRJ14" s="2"/>
      <c r="IRK14" s="2"/>
      <c r="IRL14" s="2"/>
      <c r="IRM14" s="2"/>
      <c r="IRN14" s="2"/>
      <c r="IRO14" s="2"/>
      <c r="IRP14" s="2"/>
      <c r="IRQ14" s="2"/>
      <c r="IRR14" s="2"/>
      <c r="IRS14" s="2"/>
      <c r="IRT14" s="2"/>
      <c r="IRU14" s="2"/>
      <c r="IRV14" s="2"/>
      <c r="IRW14" s="2"/>
      <c r="IRX14" s="2"/>
      <c r="IRY14" s="2"/>
      <c r="IRZ14" s="2"/>
      <c r="ISA14" s="2"/>
      <c r="ISB14" s="2"/>
      <c r="ISC14" s="2"/>
      <c r="ISD14" s="2"/>
      <c r="ISE14" s="2"/>
      <c r="ISF14" s="2"/>
      <c r="ISG14" s="2"/>
      <c r="ISH14" s="2"/>
      <c r="ISI14" s="2"/>
      <c r="ISJ14" s="2"/>
      <c r="ISK14" s="2"/>
      <c r="ISL14" s="2"/>
      <c r="ISM14" s="2"/>
      <c r="ISN14" s="2"/>
      <c r="ISO14" s="2"/>
      <c r="ISP14" s="2"/>
      <c r="ISQ14" s="2"/>
      <c r="ISR14" s="2"/>
      <c r="ISS14" s="2"/>
      <c r="IST14" s="2"/>
      <c r="ISU14" s="2"/>
      <c r="ISV14" s="2"/>
      <c r="ISW14" s="2"/>
      <c r="ISX14" s="2"/>
      <c r="ISY14" s="2"/>
      <c r="ISZ14" s="2"/>
      <c r="ITA14" s="2"/>
      <c r="ITB14" s="2"/>
      <c r="ITC14" s="2"/>
      <c r="ITD14" s="2"/>
      <c r="ITE14" s="2"/>
      <c r="ITF14" s="2"/>
      <c r="ITG14" s="2"/>
      <c r="ITH14" s="2"/>
      <c r="ITI14" s="2"/>
      <c r="ITJ14" s="2"/>
      <c r="ITK14" s="2"/>
      <c r="ITL14" s="2"/>
      <c r="ITM14" s="2"/>
      <c r="ITN14" s="2"/>
      <c r="ITO14" s="2"/>
      <c r="ITP14" s="2"/>
      <c r="ITQ14" s="2"/>
      <c r="ITR14" s="2"/>
      <c r="ITS14" s="2"/>
      <c r="ITT14" s="2"/>
      <c r="ITU14" s="2"/>
      <c r="ITV14" s="2"/>
      <c r="ITW14" s="2"/>
      <c r="ITX14" s="2"/>
      <c r="ITY14" s="2"/>
      <c r="ITZ14" s="2"/>
      <c r="IUA14" s="2"/>
      <c r="IUB14" s="2"/>
      <c r="IUC14" s="2"/>
      <c r="IUD14" s="2"/>
      <c r="IUE14" s="2"/>
      <c r="IUF14" s="2"/>
      <c r="IUG14" s="2"/>
      <c r="IUH14" s="2"/>
      <c r="IUI14" s="2"/>
      <c r="IUJ14" s="2"/>
      <c r="IUK14" s="2"/>
      <c r="IUL14" s="2"/>
      <c r="IUM14" s="2"/>
      <c r="IUN14" s="2"/>
      <c r="IUO14" s="2"/>
      <c r="IUP14" s="2"/>
      <c r="IUQ14" s="2"/>
      <c r="IUR14" s="2"/>
      <c r="IUS14" s="2"/>
      <c r="IUT14" s="2"/>
      <c r="IUU14" s="2"/>
      <c r="IUV14" s="2"/>
      <c r="IUW14" s="2"/>
      <c r="IUX14" s="2"/>
      <c r="IUY14" s="2"/>
      <c r="IUZ14" s="2"/>
      <c r="IVA14" s="2"/>
      <c r="IVB14" s="2"/>
      <c r="IVC14" s="2"/>
      <c r="IVD14" s="2"/>
      <c r="IVE14" s="2"/>
      <c r="IVF14" s="2"/>
      <c r="IVG14" s="2"/>
      <c r="IVH14" s="2"/>
      <c r="IVI14" s="2"/>
      <c r="IVJ14" s="2"/>
      <c r="IVK14" s="2"/>
      <c r="IVL14" s="2"/>
      <c r="IVM14" s="2"/>
      <c r="IVN14" s="2"/>
      <c r="IVO14" s="2"/>
      <c r="IVP14" s="2"/>
      <c r="IVQ14" s="2"/>
      <c r="IVR14" s="2"/>
      <c r="IVS14" s="2"/>
      <c r="IVT14" s="2"/>
      <c r="IVU14" s="2"/>
      <c r="IVV14" s="2"/>
      <c r="IVW14" s="2"/>
      <c r="IVX14" s="2"/>
      <c r="IVY14" s="2"/>
      <c r="IVZ14" s="2"/>
      <c r="IWA14" s="2"/>
      <c r="IWB14" s="2"/>
      <c r="IWC14" s="2"/>
      <c r="IWD14" s="2"/>
      <c r="IWE14" s="2"/>
      <c r="IWF14" s="2"/>
      <c r="IWG14" s="2"/>
      <c r="IWH14" s="2"/>
      <c r="IWI14" s="2"/>
      <c r="IWJ14" s="2"/>
      <c r="IWK14" s="2"/>
      <c r="IWL14" s="2"/>
      <c r="IWM14" s="2"/>
      <c r="IWN14" s="2"/>
      <c r="IWO14" s="2"/>
      <c r="IWP14" s="2"/>
      <c r="IWQ14" s="2"/>
      <c r="IWR14" s="2"/>
      <c r="IWS14" s="2"/>
      <c r="IWT14" s="2"/>
      <c r="IWU14" s="2"/>
      <c r="IWV14" s="2"/>
      <c r="IWW14" s="2"/>
      <c r="IWX14" s="2"/>
      <c r="IWY14" s="2"/>
      <c r="IWZ14" s="2"/>
      <c r="IXA14" s="2"/>
      <c r="IXB14" s="2"/>
      <c r="IXC14" s="2"/>
      <c r="IXD14" s="2"/>
      <c r="IXE14" s="2"/>
      <c r="IXF14" s="2"/>
      <c r="IXG14" s="2"/>
      <c r="IXH14" s="2"/>
      <c r="IXI14" s="2"/>
      <c r="IXJ14" s="2"/>
      <c r="IXK14" s="2"/>
      <c r="IXL14" s="2"/>
      <c r="IXM14" s="2"/>
      <c r="IXN14" s="2"/>
      <c r="IXO14" s="2"/>
      <c r="IXP14" s="2"/>
      <c r="IXQ14" s="2"/>
      <c r="IXR14" s="2"/>
      <c r="IXS14" s="2"/>
      <c r="IXT14" s="2"/>
      <c r="IXU14" s="2"/>
      <c r="IXV14" s="2"/>
      <c r="IXW14" s="2"/>
      <c r="IXX14" s="2"/>
      <c r="IXY14" s="2"/>
      <c r="IXZ14" s="2"/>
      <c r="IYA14" s="2"/>
      <c r="IYB14" s="2"/>
      <c r="IYC14" s="2"/>
      <c r="IYD14" s="2"/>
      <c r="IYE14" s="2"/>
      <c r="IYF14" s="2"/>
      <c r="IYG14" s="2"/>
      <c r="IYH14" s="2"/>
      <c r="IYI14" s="2"/>
      <c r="IYJ14" s="2"/>
      <c r="IYK14" s="2"/>
      <c r="IYL14" s="2"/>
      <c r="IYM14" s="2"/>
      <c r="IYN14" s="2"/>
      <c r="IYO14" s="2"/>
      <c r="IYP14" s="2"/>
      <c r="IYQ14" s="2"/>
      <c r="IYR14" s="2"/>
      <c r="IYS14" s="2"/>
      <c r="IYT14" s="2"/>
      <c r="IYU14" s="2"/>
      <c r="IYV14" s="2"/>
      <c r="IYW14" s="2"/>
      <c r="IYX14" s="2"/>
      <c r="IYY14" s="2"/>
      <c r="IYZ14" s="2"/>
      <c r="IZA14" s="2"/>
      <c r="IZB14" s="2"/>
      <c r="IZC14" s="2"/>
      <c r="IZD14" s="2"/>
      <c r="IZE14" s="2"/>
      <c r="IZF14" s="2"/>
      <c r="IZG14" s="2"/>
      <c r="IZH14" s="2"/>
      <c r="IZI14" s="2"/>
      <c r="IZJ14" s="2"/>
      <c r="IZK14" s="2"/>
      <c r="IZL14" s="2"/>
      <c r="IZM14" s="2"/>
      <c r="IZN14" s="2"/>
      <c r="IZO14" s="2"/>
      <c r="IZP14" s="2"/>
      <c r="IZQ14" s="2"/>
      <c r="IZR14" s="2"/>
      <c r="IZS14" s="2"/>
      <c r="IZT14" s="2"/>
      <c r="IZU14" s="2"/>
      <c r="IZV14" s="2"/>
      <c r="IZW14" s="2"/>
      <c r="IZX14" s="2"/>
      <c r="IZY14" s="2"/>
      <c r="IZZ14" s="2"/>
      <c r="JAA14" s="2"/>
      <c r="JAB14" s="2"/>
      <c r="JAC14" s="2"/>
      <c r="JAD14" s="2"/>
      <c r="JAE14" s="2"/>
      <c r="JAF14" s="2"/>
      <c r="JAG14" s="2"/>
      <c r="JAH14" s="2"/>
      <c r="JAI14" s="2"/>
      <c r="JAJ14" s="2"/>
      <c r="JAK14" s="2"/>
      <c r="JAL14" s="2"/>
      <c r="JAM14" s="2"/>
      <c r="JAN14" s="2"/>
      <c r="JAO14" s="2"/>
      <c r="JAP14" s="2"/>
      <c r="JAQ14" s="2"/>
      <c r="JAR14" s="2"/>
      <c r="JAS14" s="2"/>
      <c r="JAT14" s="2"/>
      <c r="JAU14" s="2"/>
      <c r="JAV14" s="2"/>
      <c r="JAW14" s="2"/>
      <c r="JAX14" s="2"/>
      <c r="JAY14" s="2"/>
      <c r="JAZ14" s="2"/>
      <c r="JBA14" s="2"/>
      <c r="JBB14" s="2"/>
      <c r="JBC14" s="2"/>
      <c r="JBD14" s="2"/>
      <c r="JBE14" s="2"/>
      <c r="JBF14" s="2"/>
      <c r="JBG14" s="2"/>
      <c r="JBH14" s="2"/>
      <c r="JBI14" s="2"/>
      <c r="JBJ14" s="2"/>
      <c r="JBK14" s="2"/>
      <c r="JBL14" s="2"/>
      <c r="JBM14" s="2"/>
      <c r="JBN14" s="2"/>
      <c r="JBO14" s="2"/>
      <c r="JBP14" s="2"/>
      <c r="JBQ14" s="2"/>
      <c r="JBR14" s="2"/>
      <c r="JBS14" s="2"/>
      <c r="JBT14" s="2"/>
      <c r="JBU14" s="2"/>
      <c r="JBV14" s="2"/>
      <c r="JBW14" s="2"/>
      <c r="JBX14" s="2"/>
      <c r="JBY14" s="2"/>
      <c r="JBZ14" s="2"/>
      <c r="JCA14" s="2"/>
      <c r="JCB14" s="2"/>
      <c r="JCC14" s="2"/>
      <c r="JCD14" s="2"/>
      <c r="JCE14" s="2"/>
      <c r="JCF14" s="2"/>
      <c r="JCG14" s="2"/>
      <c r="JCH14" s="2"/>
      <c r="JCI14" s="2"/>
      <c r="JCJ14" s="2"/>
      <c r="JCK14" s="2"/>
      <c r="JCL14" s="2"/>
      <c r="JCM14" s="2"/>
      <c r="JCN14" s="2"/>
      <c r="JCO14" s="2"/>
      <c r="JCP14" s="2"/>
      <c r="JCQ14" s="2"/>
      <c r="JCR14" s="2"/>
      <c r="JCS14" s="2"/>
      <c r="JCT14" s="2"/>
      <c r="JCU14" s="2"/>
      <c r="JCV14" s="2"/>
      <c r="JCW14" s="2"/>
      <c r="JCX14" s="2"/>
      <c r="JCY14" s="2"/>
      <c r="JCZ14" s="2"/>
      <c r="JDA14" s="2"/>
      <c r="JDB14" s="2"/>
      <c r="JDC14" s="2"/>
      <c r="JDD14" s="2"/>
      <c r="JDE14" s="2"/>
      <c r="JDF14" s="2"/>
      <c r="JDG14" s="2"/>
      <c r="JDH14" s="2"/>
      <c r="JDI14" s="2"/>
      <c r="JDJ14" s="2"/>
      <c r="JDK14" s="2"/>
      <c r="JDL14" s="2"/>
      <c r="JDM14" s="2"/>
      <c r="JDN14" s="2"/>
      <c r="JDO14" s="2"/>
      <c r="JDP14" s="2"/>
      <c r="JDQ14" s="2"/>
      <c r="JDR14" s="2"/>
      <c r="JDS14" s="2"/>
      <c r="JDT14" s="2"/>
      <c r="JDU14" s="2"/>
      <c r="JDV14" s="2"/>
      <c r="JDW14" s="2"/>
      <c r="JDX14" s="2"/>
      <c r="JDY14" s="2"/>
      <c r="JDZ14" s="2"/>
      <c r="JEA14" s="2"/>
      <c r="JEB14" s="2"/>
      <c r="JEC14" s="2"/>
      <c r="JED14" s="2"/>
      <c r="JEE14" s="2"/>
      <c r="JEF14" s="2"/>
      <c r="JEG14" s="2"/>
      <c r="JEH14" s="2"/>
      <c r="JEI14" s="2"/>
      <c r="JEJ14" s="2"/>
      <c r="JEK14" s="2"/>
      <c r="JEL14" s="2"/>
      <c r="JEM14" s="2"/>
      <c r="JEN14" s="2"/>
      <c r="JEO14" s="2"/>
      <c r="JEP14" s="2"/>
      <c r="JEQ14" s="2"/>
      <c r="JER14" s="2"/>
      <c r="JES14" s="2"/>
      <c r="JET14" s="2"/>
      <c r="JEU14" s="2"/>
      <c r="JEV14" s="2"/>
      <c r="JEW14" s="2"/>
      <c r="JEX14" s="2"/>
      <c r="JEY14" s="2"/>
      <c r="JEZ14" s="2"/>
      <c r="JFA14" s="2"/>
      <c r="JFB14" s="2"/>
      <c r="JFC14" s="2"/>
      <c r="JFD14" s="2"/>
      <c r="JFE14" s="2"/>
      <c r="JFF14" s="2"/>
      <c r="JFG14" s="2"/>
      <c r="JFH14" s="2"/>
      <c r="JFI14" s="2"/>
      <c r="JFJ14" s="2"/>
      <c r="JFK14" s="2"/>
      <c r="JFL14" s="2"/>
      <c r="JFM14" s="2"/>
      <c r="JFN14" s="2"/>
      <c r="JFO14" s="2"/>
      <c r="JFP14" s="2"/>
      <c r="JFQ14" s="2"/>
      <c r="JFR14" s="2"/>
      <c r="JFS14" s="2"/>
      <c r="JFT14" s="2"/>
      <c r="JFU14" s="2"/>
      <c r="JFV14" s="2"/>
      <c r="JFW14" s="2"/>
      <c r="JFX14" s="2"/>
      <c r="JFY14" s="2"/>
      <c r="JFZ14" s="2"/>
      <c r="JGA14" s="2"/>
      <c r="JGB14" s="2"/>
      <c r="JGC14" s="2"/>
      <c r="JGD14" s="2"/>
      <c r="JGE14" s="2"/>
      <c r="JGF14" s="2"/>
      <c r="JGG14" s="2"/>
      <c r="JGH14" s="2"/>
      <c r="JGI14" s="2"/>
      <c r="JGJ14" s="2"/>
      <c r="JGK14" s="2"/>
      <c r="JGL14" s="2"/>
      <c r="JGM14" s="2"/>
      <c r="JGN14" s="2"/>
      <c r="JGO14" s="2"/>
      <c r="JGP14" s="2"/>
      <c r="JGQ14" s="2"/>
      <c r="JGR14" s="2"/>
      <c r="JGS14" s="2"/>
      <c r="JGT14" s="2"/>
      <c r="JGU14" s="2"/>
      <c r="JGV14" s="2"/>
      <c r="JGW14" s="2"/>
      <c r="JGX14" s="2"/>
      <c r="JGY14" s="2"/>
      <c r="JGZ14" s="2"/>
      <c r="JHA14" s="2"/>
      <c r="JHB14" s="2"/>
      <c r="JHC14" s="2"/>
      <c r="JHD14" s="2"/>
      <c r="JHE14" s="2"/>
      <c r="JHF14" s="2"/>
      <c r="JHG14" s="2"/>
      <c r="JHH14" s="2"/>
      <c r="JHI14" s="2"/>
      <c r="JHJ14" s="2"/>
      <c r="JHK14" s="2"/>
      <c r="JHL14" s="2"/>
      <c r="JHM14" s="2"/>
      <c r="JHN14" s="2"/>
      <c r="JHO14" s="2"/>
      <c r="JHP14" s="2"/>
      <c r="JHQ14" s="2"/>
      <c r="JHR14" s="2"/>
      <c r="JHS14" s="2"/>
      <c r="JHT14" s="2"/>
      <c r="JHU14" s="2"/>
      <c r="JHV14" s="2"/>
      <c r="JHW14" s="2"/>
      <c r="JHX14" s="2"/>
      <c r="JHY14" s="2"/>
      <c r="JHZ14" s="2"/>
      <c r="JIA14" s="2"/>
      <c r="JIB14" s="2"/>
      <c r="JIC14" s="2"/>
      <c r="JID14" s="2"/>
      <c r="JIE14" s="2"/>
      <c r="JIF14" s="2"/>
      <c r="JIG14" s="2"/>
      <c r="JIH14" s="2"/>
      <c r="JII14" s="2"/>
      <c r="JIJ14" s="2"/>
      <c r="JIK14" s="2"/>
      <c r="JIL14" s="2"/>
      <c r="JIM14" s="2"/>
      <c r="JIN14" s="2"/>
      <c r="JIO14" s="2"/>
      <c r="JIP14" s="2"/>
      <c r="JIQ14" s="2"/>
      <c r="JIR14" s="2"/>
      <c r="JIS14" s="2"/>
      <c r="JIT14" s="2"/>
      <c r="JIU14" s="2"/>
      <c r="JIV14" s="2"/>
      <c r="JIW14" s="2"/>
      <c r="JIX14" s="2"/>
      <c r="JIY14" s="2"/>
      <c r="JIZ14" s="2"/>
      <c r="JJA14" s="2"/>
      <c r="JJB14" s="2"/>
      <c r="JJC14" s="2"/>
      <c r="JJD14" s="2"/>
      <c r="JJE14" s="2"/>
      <c r="JJF14" s="2"/>
      <c r="JJG14" s="2"/>
      <c r="JJH14" s="2"/>
      <c r="JJI14" s="2"/>
      <c r="JJJ14" s="2"/>
      <c r="JJK14" s="2"/>
      <c r="JJL14" s="2"/>
      <c r="JJM14" s="2"/>
      <c r="JJN14" s="2"/>
      <c r="JJO14" s="2"/>
      <c r="JJP14" s="2"/>
      <c r="JJQ14" s="2"/>
      <c r="JJR14" s="2"/>
      <c r="JJS14" s="2"/>
      <c r="JJT14" s="2"/>
      <c r="JJU14" s="2"/>
      <c r="JJV14" s="2"/>
      <c r="JJW14" s="2"/>
      <c r="JJX14" s="2"/>
      <c r="JJY14" s="2"/>
      <c r="JJZ14" s="2"/>
      <c r="JKA14" s="2"/>
      <c r="JKB14" s="2"/>
      <c r="JKC14" s="2"/>
      <c r="JKD14" s="2"/>
      <c r="JKE14" s="2"/>
      <c r="JKF14" s="2"/>
      <c r="JKG14" s="2"/>
      <c r="JKH14" s="2"/>
      <c r="JKI14" s="2"/>
      <c r="JKJ14" s="2"/>
      <c r="JKK14" s="2"/>
      <c r="JKL14" s="2"/>
      <c r="JKM14" s="2"/>
      <c r="JKN14" s="2"/>
      <c r="JKO14" s="2"/>
      <c r="JKP14" s="2"/>
      <c r="JKQ14" s="2"/>
      <c r="JKR14" s="2"/>
      <c r="JKS14" s="2"/>
      <c r="JKT14" s="2"/>
      <c r="JKU14" s="2"/>
      <c r="JKV14" s="2"/>
      <c r="JKW14" s="2"/>
      <c r="JKX14" s="2"/>
      <c r="JKY14" s="2"/>
      <c r="JKZ14" s="2"/>
      <c r="JLA14" s="2"/>
      <c r="JLB14" s="2"/>
      <c r="JLC14" s="2"/>
      <c r="JLD14" s="2"/>
      <c r="JLE14" s="2"/>
      <c r="JLF14" s="2"/>
      <c r="JLG14" s="2"/>
      <c r="JLH14" s="2"/>
      <c r="JLI14" s="2"/>
      <c r="JLJ14" s="2"/>
      <c r="JLK14" s="2"/>
      <c r="JLL14" s="2"/>
      <c r="JLM14" s="2"/>
      <c r="JLN14" s="2"/>
      <c r="JLO14" s="2"/>
      <c r="JLP14" s="2"/>
      <c r="JLQ14" s="2"/>
      <c r="JLR14" s="2"/>
      <c r="JLS14" s="2"/>
      <c r="JLT14" s="2"/>
      <c r="JLU14" s="2"/>
      <c r="JLV14" s="2"/>
      <c r="JLW14" s="2"/>
      <c r="JLX14" s="2"/>
      <c r="JLY14" s="2"/>
      <c r="JLZ14" s="2"/>
      <c r="JMA14" s="2"/>
      <c r="JMB14" s="2"/>
      <c r="JMC14" s="2"/>
      <c r="JMD14" s="2"/>
      <c r="JME14" s="2"/>
      <c r="JMF14" s="2"/>
      <c r="JMG14" s="2"/>
      <c r="JMH14" s="2"/>
      <c r="JMI14" s="2"/>
      <c r="JMJ14" s="2"/>
      <c r="JMK14" s="2"/>
      <c r="JML14" s="2"/>
      <c r="JMM14" s="2"/>
      <c r="JMN14" s="2"/>
      <c r="JMO14" s="2"/>
      <c r="JMP14" s="2"/>
      <c r="JMQ14" s="2"/>
      <c r="JMR14" s="2"/>
      <c r="JMS14" s="2"/>
      <c r="JMT14" s="2"/>
      <c r="JMU14" s="2"/>
      <c r="JMV14" s="2"/>
      <c r="JMW14" s="2"/>
      <c r="JMX14" s="2"/>
      <c r="JMY14" s="2"/>
      <c r="JMZ14" s="2"/>
      <c r="JNA14" s="2"/>
      <c r="JNB14" s="2"/>
      <c r="JNC14" s="2"/>
      <c r="JND14" s="2"/>
      <c r="JNE14" s="2"/>
      <c r="JNF14" s="2"/>
      <c r="JNG14" s="2"/>
      <c r="JNH14" s="2"/>
      <c r="JNI14" s="2"/>
      <c r="JNJ14" s="2"/>
      <c r="JNK14" s="2"/>
      <c r="JNL14" s="2"/>
      <c r="JNM14" s="2"/>
      <c r="JNN14" s="2"/>
      <c r="JNO14" s="2"/>
      <c r="JNP14" s="2"/>
      <c r="JNQ14" s="2"/>
      <c r="JNR14" s="2"/>
      <c r="JNS14" s="2"/>
      <c r="JNT14" s="2"/>
      <c r="JNU14" s="2"/>
      <c r="JNV14" s="2"/>
      <c r="JNW14" s="2"/>
      <c r="JNX14" s="2"/>
      <c r="JNY14" s="2"/>
      <c r="JNZ14" s="2"/>
      <c r="JOA14" s="2"/>
      <c r="JOB14" s="2"/>
      <c r="JOC14" s="2"/>
      <c r="JOD14" s="2"/>
      <c r="JOE14" s="2"/>
      <c r="JOF14" s="2"/>
      <c r="JOG14" s="2"/>
      <c r="JOH14" s="2"/>
      <c r="JOI14" s="2"/>
      <c r="JOJ14" s="2"/>
      <c r="JOK14" s="2"/>
      <c r="JOL14" s="2"/>
      <c r="JOM14" s="2"/>
      <c r="JON14" s="2"/>
      <c r="JOO14" s="2"/>
      <c r="JOP14" s="2"/>
      <c r="JOQ14" s="2"/>
      <c r="JOR14" s="2"/>
      <c r="JOS14" s="2"/>
      <c r="JOT14" s="2"/>
      <c r="JOU14" s="2"/>
      <c r="JOV14" s="2"/>
      <c r="JOW14" s="2"/>
      <c r="JOX14" s="2"/>
      <c r="JOY14" s="2"/>
      <c r="JOZ14" s="2"/>
      <c r="JPA14" s="2"/>
      <c r="JPB14" s="2"/>
      <c r="JPC14" s="2"/>
      <c r="JPD14" s="2"/>
      <c r="JPE14" s="2"/>
      <c r="JPF14" s="2"/>
      <c r="JPG14" s="2"/>
      <c r="JPH14" s="2"/>
      <c r="JPI14" s="2"/>
      <c r="JPJ14" s="2"/>
      <c r="JPK14" s="2"/>
      <c r="JPL14" s="2"/>
      <c r="JPM14" s="2"/>
      <c r="JPN14" s="2"/>
      <c r="JPO14" s="2"/>
      <c r="JPP14" s="2"/>
      <c r="JPQ14" s="2"/>
      <c r="JPR14" s="2"/>
      <c r="JPS14" s="2"/>
      <c r="JPT14" s="2"/>
      <c r="JPU14" s="2"/>
      <c r="JPV14" s="2"/>
      <c r="JPW14" s="2"/>
      <c r="JPX14" s="2"/>
      <c r="JPY14" s="2"/>
      <c r="JPZ14" s="2"/>
      <c r="JQA14" s="2"/>
      <c r="JQB14" s="2"/>
      <c r="JQC14" s="2"/>
      <c r="JQD14" s="2"/>
      <c r="JQE14" s="2"/>
      <c r="JQF14" s="2"/>
      <c r="JQG14" s="2"/>
      <c r="JQH14" s="2"/>
      <c r="JQI14" s="2"/>
      <c r="JQJ14" s="2"/>
      <c r="JQK14" s="2"/>
      <c r="JQL14" s="2"/>
      <c r="JQM14" s="2"/>
      <c r="JQN14" s="2"/>
      <c r="JQO14" s="2"/>
      <c r="JQP14" s="2"/>
      <c r="JQQ14" s="2"/>
      <c r="JQR14" s="2"/>
      <c r="JQS14" s="2"/>
      <c r="JQT14" s="2"/>
      <c r="JQU14" s="2"/>
      <c r="JQV14" s="2"/>
      <c r="JQW14" s="2"/>
      <c r="JQX14" s="2"/>
      <c r="JQY14" s="2"/>
      <c r="JQZ14" s="2"/>
      <c r="JRA14" s="2"/>
      <c r="JRB14" s="2"/>
      <c r="JRC14" s="2"/>
      <c r="JRD14" s="2"/>
      <c r="JRE14" s="2"/>
      <c r="JRF14" s="2"/>
      <c r="JRG14" s="2"/>
      <c r="JRH14" s="2"/>
      <c r="JRI14" s="2"/>
      <c r="JRJ14" s="2"/>
      <c r="JRK14" s="2"/>
      <c r="JRL14" s="2"/>
      <c r="JRM14" s="2"/>
      <c r="JRN14" s="2"/>
      <c r="JRO14" s="2"/>
      <c r="JRP14" s="2"/>
      <c r="JRQ14" s="2"/>
      <c r="JRR14" s="2"/>
      <c r="JRS14" s="2"/>
      <c r="JRT14" s="2"/>
      <c r="JRU14" s="2"/>
      <c r="JRV14" s="2"/>
      <c r="JRW14" s="2"/>
      <c r="JRX14" s="2"/>
      <c r="JRY14" s="2"/>
      <c r="JRZ14" s="2"/>
      <c r="JSA14" s="2"/>
      <c r="JSB14" s="2"/>
      <c r="JSC14" s="2"/>
      <c r="JSD14" s="2"/>
      <c r="JSE14" s="2"/>
      <c r="JSF14" s="2"/>
      <c r="JSG14" s="2"/>
      <c r="JSH14" s="2"/>
      <c r="JSI14" s="2"/>
      <c r="JSJ14" s="2"/>
      <c r="JSK14" s="2"/>
      <c r="JSL14" s="2"/>
      <c r="JSM14" s="2"/>
      <c r="JSN14" s="2"/>
      <c r="JSO14" s="2"/>
      <c r="JSP14" s="2"/>
      <c r="JSQ14" s="2"/>
      <c r="JSR14" s="2"/>
      <c r="JSS14" s="2"/>
      <c r="JST14" s="2"/>
      <c r="JSU14" s="2"/>
      <c r="JSV14" s="2"/>
      <c r="JSW14" s="2"/>
      <c r="JSX14" s="2"/>
      <c r="JSY14" s="2"/>
      <c r="JSZ14" s="2"/>
      <c r="JTA14" s="2"/>
      <c r="JTB14" s="2"/>
      <c r="JTC14" s="2"/>
      <c r="JTD14" s="2"/>
      <c r="JTE14" s="2"/>
      <c r="JTF14" s="2"/>
      <c r="JTG14" s="2"/>
      <c r="JTH14" s="2"/>
      <c r="JTI14" s="2"/>
      <c r="JTJ14" s="2"/>
      <c r="JTK14" s="2"/>
      <c r="JTL14" s="2"/>
      <c r="JTM14" s="2"/>
      <c r="JTN14" s="2"/>
      <c r="JTO14" s="2"/>
      <c r="JTP14" s="2"/>
      <c r="JTQ14" s="2"/>
      <c r="JTR14" s="2"/>
      <c r="JTS14" s="2"/>
      <c r="JTT14" s="2"/>
      <c r="JTU14" s="2"/>
      <c r="JTV14" s="2"/>
      <c r="JTW14" s="2"/>
      <c r="JTX14" s="2"/>
      <c r="JTY14" s="2"/>
      <c r="JTZ14" s="2"/>
      <c r="JUA14" s="2"/>
      <c r="JUB14" s="2"/>
      <c r="JUC14" s="2"/>
      <c r="JUD14" s="2"/>
      <c r="JUE14" s="2"/>
      <c r="JUF14" s="2"/>
      <c r="JUG14" s="2"/>
      <c r="JUH14" s="2"/>
      <c r="JUI14" s="2"/>
      <c r="JUJ14" s="2"/>
      <c r="JUK14" s="2"/>
      <c r="JUL14" s="2"/>
      <c r="JUM14" s="2"/>
      <c r="JUN14" s="2"/>
      <c r="JUO14" s="2"/>
      <c r="JUP14" s="2"/>
      <c r="JUQ14" s="2"/>
      <c r="JUR14" s="2"/>
      <c r="JUS14" s="2"/>
      <c r="JUT14" s="2"/>
      <c r="JUU14" s="2"/>
      <c r="JUV14" s="2"/>
      <c r="JUW14" s="2"/>
      <c r="JUX14" s="2"/>
      <c r="JUY14" s="2"/>
      <c r="JUZ14" s="2"/>
      <c r="JVA14" s="2"/>
      <c r="JVB14" s="2"/>
      <c r="JVC14" s="2"/>
      <c r="JVD14" s="2"/>
      <c r="JVE14" s="2"/>
      <c r="JVF14" s="2"/>
      <c r="JVG14" s="2"/>
      <c r="JVH14" s="2"/>
      <c r="JVI14" s="2"/>
      <c r="JVJ14" s="2"/>
      <c r="JVK14" s="2"/>
      <c r="JVL14" s="2"/>
      <c r="JVM14" s="2"/>
      <c r="JVN14" s="2"/>
      <c r="JVO14" s="2"/>
      <c r="JVP14" s="2"/>
      <c r="JVQ14" s="2"/>
      <c r="JVR14" s="2"/>
      <c r="JVS14" s="2"/>
      <c r="JVT14" s="2"/>
      <c r="JVU14" s="2"/>
      <c r="JVV14" s="2"/>
      <c r="JVW14" s="2"/>
      <c r="JVX14" s="2"/>
      <c r="JVY14" s="2"/>
      <c r="JVZ14" s="2"/>
      <c r="JWA14" s="2"/>
      <c r="JWB14" s="2"/>
      <c r="JWC14" s="2"/>
      <c r="JWD14" s="2"/>
      <c r="JWE14" s="2"/>
      <c r="JWF14" s="2"/>
      <c r="JWG14" s="2"/>
      <c r="JWH14" s="2"/>
      <c r="JWI14" s="2"/>
      <c r="JWJ14" s="2"/>
      <c r="JWK14" s="2"/>
      <c r="JWL14" s="2"/>
      <c r="JWM14" s="2"/>
      <c r="JWN14" s="2"/>
      <c r="JWO14" s="2"/>
      <c r="JWP14" s="2"/>
      <c r="JWQ14" s="2"/>
      <c r="JWR14" s="2"/>
      <c r="JWS14" s="2"/>
      <c r="JWT14" s="2"/>
      <c r="JWU14" s="2"/>
      <c r="JWV14" s="2"/>
      <c r="JWW14" s="2"/>
      <c r="JWX14" s="2"/>
      <c r="JWY14" s="2"/>
      <c r="JWZ14" s="2"/>
      <c r="JXA14" s="2"/>
      <c r="JXB14" s="2"/>
      <c r="JXC14" s="2"/>
      <c r="JXD14" s="2"/>
      <c r="JXE14" s="2"/>
      <c r="JXF14" s="2"/>
      <c r="JXG14" s="2"/>
      <c r="JXH14" s="2"/>
      <c r="JXI14" s="2"/>
      <c r="JXJ14" s="2"/>
      <c r="JXK14" s="2"/>
      <c r="JXL14" s="2"/>
      <c r="JXM14" s="2"/>
      <c r="JXN14" s="2"/>
      <c r="JXO14" s="2"/>
      <c r="JXP14" s="2"/>
      <c r="JXQ14" s="2"/>
      <c r="JXR14" s="2"/>
      <c r="JXS14" s="2"/>
      <c r="JXT14" s="2"/>
      <c r="JXU14" s="2"/>
      <c r="JXV14" s="2"/>
      <c r="JXW14" s="2"/>
      <c r="JXX14" s="2"/>
      <c r="JXY14" s="2"/>
      <c r="JXZ14" s="2"/>
      <c r="JYA14" s="2"/>
      <c r="JYB14" s="2"/>
      <c r="JYC14" s="2"/>
      <c r="JYD14" s="2"/>
      <c r="JYE14" s="2"/>
      <c r="JYF14" s="2"/>
      <c r="JYG14" s="2"/>
      <c r="JYH14" s="2"/>
      <c r="JYI14" s="2"/>
      <c r="JYJ14" s="2"/>
      <c r="JYK14" s="2"/>
      <c r="JYL14" s="2"/>
      <c r="JYM14" s="2"/>
      <c r="JYN14" s="2"/>
      <c r="JYO14" s="2"/>
      <c r="JYP14" s="2"/>
      <c r="JYQ14" s="2"/>
      <c r="JYR14" s="2"/>
      <c r="JYS14" s="2"/>
      <c r="JYT14" s="2"/>
      <c r="JYU14" s="2"/>
      <c r="JYV14" s="2"/>
      <c r="JYW14" s="2"/>
      <c r="JYX14" s="2"/>
      <c r="JYY14" s="2"/>
      <c r="JYZ14" s="2"/>
      <c r="JZA14" s="2"/>
      <c r="JZB14" s="2"/>
      <c r="JZC14" s="2"/>
      <c r="JZD14" s="2"/>
      <c r="JZE14" s="2"/>
      <c r="JZF14" s="2"/>
      <c r="JZG14" s="2"/>
      <c r="JZH14" s="2"/>
      <c r="JZI14" s="2"/>
      <c r="JZJ14" s="2"/>
      <c r="JZK14" s="2"/>
      <c r="JZL14" s="2"/>
      <c r="JZM14" s="2"/>
      <c r="JZN14" s="2"/>
      <c r="JZO14" s="2"/>
      <c r="JZP14" s="2"/>
      <c r="JZQ14" s="2"/>
      <c r="JZR14" s="2"/>
      <c r="JZS14" s="2"/>
      <c r="JZT14" s="2"/>
      <c r="JZU14" s="2"/>
      <c r="JZV14" s="2"/>
      <c r="JZW14" s="2"/>
      <c r="JZX14" s="2"/>
      <c r="JZY14" s="2"/>
      <c r="JZZ14" s="2"/>
      <c r="KAA14" s="2"/>
      <c r="KAB14" s="2"/>
      <c r="KAC14" s="2"/>
      <c r="KAD14" s="2"/>
      <c r="KAE14" s="2"/>
      <c r="KAF14" s="2"/>
      <c r="KAG14" s="2"/>
      <c r="KAH14" s="2"/>
      <c r="KAI14" s="2"/>
      <c r="KAJ14" s="2"/>
      <c r="KAK14" s="2"/>
      <c r="KAL14" s="2"/>
      <c r="KAM14" s="2"/>
      <c r="KAN14" s="2"/>
      <c r="KAO14" s="2"/>
      <c r="KAP14" s="2"/>
      <c r="KAQ14" s="2"/>
      <c r="KAR14" s="2"/>
      <c r="KAS14" s="2"/>
      <c r="KAT14" s="2"/>
      <c r="KAU14" s="2"/>
      <c r="KAV14" s="2"/>
      <c r="KAW14" s="2"/>
      <c r="KAX14" s="2"/>
      <c r="KAY14" s="2"/>
      <c r="KAZ14" s="2"/>
      <c r="KBA14" s="2"/>
      <c r="KBB14" s="2"/>
      <c r="KBC14" s="2"/>
      <c r="KBD14" s="2"/>
      <c r="KBE14" s="2"/>
      <c r="KBF14" s="2"/>
      <c r="KBG14" s="2"/>
      <c r="KBH14" s="2"/>
      <c r="KBI14" s="2"/>
      <c r="KBJ14" s="2"/>
      <c r="KBK14" s="2"/>
      <c r="KBL14" s="2"/>
      <c r="KBM14" s="2"/>
      <c r="KBN14" s="2"/>
      <c r="KBO14" s="2"/>
      <c r="KBP14" s="2"/>
      <c r="KBQ14" s="2"/>
      <c r="KBR14" s="2"/>
      <c r="KBS14" s="2"/>
      <c r="KBT14" s="2"/>
      <c r="KBU14" s="2"/>
      <c r="KBV14" s="2"/>
      <c r="KBW14" s="2"/>
      <c r="KBX14" s="2"/>
      <c r="KBY14" s="2"/>
      <c r="KBZ14" s="2"/>
      <c r="KCA14" s="2"/>
      <c r="KCB14" s="2"/>
      <c r="KCC14" s="2"/>
      <c r="KCD14" s="2"/>
      <c r="KCE14" s="2"/>
      <c r="KCF14" s="2"/>
      <c r="KCG14" s="2"/>
      <c r="KCH14" s="2"/>
      <c r="KCI14" s="2"/>
      <c r="KCJ14" s="2"/>
      <c r="KCK14" s="2"/>
      <c r="KCL14" s="2"/>
      <c r="KCM14" s="2"/>
      <c r="KCN14" s="2"/>
      <c r="KCO14" s="2"/>
      <c r="KCP14" s="2"/>
      <c r="KCQ14" s="2"/>
      <c r="KCR14" s="2"/>
      <c r="KCS14" s="2"/>
      <c r="KCT14" s="2"/>
      <c r="KCU14" s="2"/>
      <c r="KCV14" s="2"/>
      <c r="KCW14" s="2"/>
      <c r="KCX14" s="2"/>
      <c r="KCY14" s="2"/>
      <c r="KCZ14" s="2"/>
      <c r="KDA14" s="2"/>
      <c r="KDB14" s="2"/>
      <c r="KDC14" s="2"/>
      <c r="KDD14" s="2"/>
      <c r="KDE14" s="2"/>
      <c r="KDF14" s="2"/>
      <c r="KDG14" s="2"/>
      <c r="KDH14" s="2"/>
      <c r="KDI14" s="2"/>
      <c r="KDJ14" s="2"/>
      <c r="KDK14" s="2"/>
      <c r="KDL14" s="2"/>
      <c r="KDM14" s="2"/>
      <c r="KDN14" s="2"/>
      <c r="KDO14" s="2"/>
      <c r="KDP14" s="2"/>
      <c r="KDQ14" s="2"/>
      <c r="KDR14" s="2"/>
      <c r="KDS14" s="2"/>
      <c r="KDT14" s="2"/>
      <c r="KDU14" s="2"/>
      <c r="KDV14" s="2"/>
      <c r="KDW14" s="2"/>
      <c r="KDX14" s="2"/>
      <c r="KDY14" s="2"/>
      <c r="KDZ14" s="2"/>
      <c r="KEA14" s="2"/>
      <c r="KEB14" s="2"/>
      <c r="KEC14" s="2"/>
      <c r="KED14" s="2"/>
      <c r="KEE14" s="2"/>
      <c r="KEF14" s="2"/>
      <c r="KEG14" s="2"/>
      <c r="KEH14" s="2"/>
      <c r="KEI14" s="2"/>
      <c r="KEJ14" s="2"/>
      <c r="KEK14" s="2"/>
      <c r="KEL14" s="2"/>
      <c r="KEM14" s="2"/>
      <c r="KEN14" s="2"/>
      <c r="KEO14" s="2"/>
      <c r="KEP14" s="2"/>
      <c r="KEQ14" s="2"/>
      <c r="KER14" s="2"/>
      <c r="KES14" s="2"/>
      <c r="KET14" s="2"/>
      <c r="KEU14" s="2"/>
      <c r="KEV14" s="2"/>
      <c r="KEW14" s="2"/>
      <c r="KEX14" s="2"/>
      <c r="KEY14" s="2"/>
      <c r="KEZ14" s="2"/>
      <c r="KFA14" s="2"/>
      <c r="KFB14" s="2"/>
      <c r="KFC14" s="2"/>
      <c r="KFD14" s="2"/>
      <c r="KFE14" s="2"/>
      <c r="KFF14" s="2"/>
      <c r="KFG14" s="2"/>
      <c r="KFH14" s="2"/>
      <c r="KFI14" s="2"/>
      <c r="KFJ14" s="2"/>
      <c r="KFK14" s="2"/>
      <c r="KFL14" s="2"/>
      <c r="KFM14" s="2"/>
      <c r="KFN14" s="2"/>
      <c r="KFO14" s="2"/>
      <c r="KFP14" s="2"/>
      <c r="KFQ14" s="2"/>
      <c r="KFR14" s="2"/>
      <c r="KFS14" s="2"/>
      <c r="KFT14" s="2"/>
      <c r="KFU14" s="2"/>
      <c r="KFV14" s="2"/>
      <c r="KFW14" s="2"/>
      <c r="KFX14" s="2"/>
      <c r="KFY14" s="2"/>
      <c r="KFZ14" s="2"/>
      <c r="KGA14" s="2"/>
      <c r="KGB14" s="2"/>
      <c r="KGC14" s="2"/>
      <c r="KGD14" s="2"/>
      <c r="KGE14" s="2"/>
      <c r="KGF14" s="2"/>
      <c r="KGG14" s="2"/>
      <c r="KGH14" s="2"/>
      <c r="KGI14" s="2"/>
      <c r="KGJ14" s="2"/>
      <c r="KGK14" s="2"/>
      <c r="KGL14" s="2"/>
      <c r="KGM14" s="2"/>
      <c r="KGN14" s="2"/>
      <c r="KGO14" s="2"/>
      <c r="KGP14" s="2"/>
      <c r="KGQ14" s="2"/>
      <c r="KGR14" s="2"/>
      <c r="KGS14" s="2"/>
      <c r="KGT14" s="2"/>
      <c r="KGU14" s="2"/>
      <c r="KGV14" s="2"/>
      <c r="KGW14" s="2"/>
      <c r="KGX14" s="2"/>
      <c r="KGY14" s="2"/>
      <c r="KGZ14" s="2"/>
      <c r="KHA14" s="2"/>
      <c r="KHB14" s="2"/>
      <c r="KHC14" s="2"/>
      <c r="KHD14" s="2"/>
      <c r="KHE14" s="2"/>
      <c r="KHF14" s="2"/>
      <c r="KHG14" s="2"/>
      <c r="KHH14" s="2"/>
      <c r="KHI14" s="2"/>
      <c r="KHJ14" s="2"/>
      <c r="KHK14" s="2"/>
      <c r="KHL14" s="2"/>
      <c r="KHM14" s="2"/>
      <c r="KHN14" s="2"/>
      <c r="KHO14" s="2"/>
      <c r="KHP14" s="2"/>
      <c r="KHQ14" s="2"/>
      <c r="KHR14" s="2"/>
      <c r="KHS14" s="2"/>
      <c r="KHT14" s="2"/>
      <c r="KHU14" s="2"/>
      <c r="KHV14" s="2"/>
      <c r="KHW14" s="2"/>
      <c r="KHX14" s="2"/>
      <c r="KHY14" s="2"/>
      <c r="KHZ14" s="2"/>
      <c r="KIA14" s="2"/>
      <c r="KIB14" s="2"/>
      <c r="KIC14" s="2"/>
      <c r="KID14" s="2"/>
      <c r="KIE14" s="2"/>
      <c r="KIF14" s="2"/>
      <c r="KIG14" s="2"/>
      <c r="KIH14" s="2"/>
      <c r="KII14" s="2"/>
      <c r="KIJ14" s="2"/>
      <c r="KIK14" s="2"/>
      <c r="KIL14" s="2"/>
      <c r="KIM14" s="2"/>
      <c r="KIN14" s="2"/>
      <c r="KIO14" s="2"/>
      <c r="KIP14" s="2"/>
      <c r="KIQ14" s="2"/>
      <c r="KIR14" s="2"/>
      <c r="KIS14" s="2"/>
      <c r="KIT14" s="2"/>
      <c r="KIU14" s="2"/>
      <c r="KIV14" s="2"/>
      <c r="KIW14" s="2"/>
      <c r="KIX14" s="2"/>
      <c r="KIY14" s="2"/>
      <c r="KIZ14" s="2"/>
      <c r="KJA14" s="2"/>
      <c r="KJB14" s="2"/>
      <c r="KJC14" s="2"/>
      <c r="KJD14" s="2"/>
      <c r="KJE14" s="2"/>
      <c r="KJF14" s="2"/>
      <c r="KJG14" s="2"/>
      <c r="KJH14" s="2"/>
      <c r="KJI14" s="2"/>
      <c r="KJJ14" s="2"/>
      <c r="KJK14" s="2"/>
      <c r="KJL14" s="2"/>
      <c r="KJM14" s="2"/>
      <c r="KJN14" s="2"/>
      <c r="KJO14" s="2"/>
      <c r="KJP14" s="2"/>
      <c r="KJQ14" s="2"/>
      <c r="KJR14" s="2"/>
      <c r="KJS14" s="2"/>
      <c r="KJT14" s="2"/>
      <c r="KJU14" s="2"/>
      <c r="KJV14" s="2"/>
      <c r="KJW14" s="2"/>
      <c r="KJX14" s="2"/>
      <c r="KJY14" s="2"/>
      <c r="KJZ14" s="2"/>
      <c r="KKA14" s="2"/>
      <c r="KKB14" s="2"/>
      <c r="KKC14" s="2"/>
      <c r="KKD14" s="2"/>
      <c r="KKE14" s="2"/>
      <c r="KKF14" s="2"/>
      <c r="KKG14" s="2"/>
      <c r="KKH14" s="2"/>
      <c r="KKI14" s="2"/>
      <c r="KKJ14" s="2"/>
      <c r="KKK14" s="2"/>
      <c r="KKL14" s="2"/>
      <c r="KKM14" s="2"/>
      <c r="KKN14" s="2"/>
      <c r="KKO14" s="2"/>
      <c r="KKP14" s="2"/>
      <c r="KKQ14" s="2"/>
      <c r="KKR14" s="2"/>
      <c r="KKS14" s="2"/>
      <c r="KKT14" s="2"/>
      <c r="KKU14" s="2"/>
      <c r="KKV14" s="2"/>
      <c r="KKW14" s="2"/>
      <c r="KKX14" s="2"/>
      <c r="KKY14" s="2"/>
      <c r="KKZ14" s="2"/>
      <c r="KLA14" s="2"/>
      <c r="KLB14" s="2"/>
      <c r="KLC14" s="2"/>
      <c r="KLD14" s="2"/>
      <c r="KLE14" s="2"/>
      <c r="KLF14" s="2"/>
      <c r="KLG14" s="2"/>
      <c r="KLH14" s="2"/>
      <c r="KLI14" s="2"/>
      <c r="KLJ14" s="2"/>
      <c r="KLK14" s="2"/>
      <c r="KLL14" s="2"/>
      <c r="KLM14" s="2"/>
      <c r="KLN14" s="2"/>
      <c r="KLO14" s="2"/>
      <c r="KLP14" s="2"/>
      <c r="KLQ14" s="2"/>
      <c r="KLR14" s="2"/>
      <c r="KLS14" s="2"/>
      <c r="KLT14" s="2"/>
      <c r="KLU14" s="2"/>
      <c r="KLV14" s="2"/>
      <c r="KLW14" s="2"/>
      <c r="KLX14" s="2"/>
      <c r="KLY14" s="2"/>
      <c r="KLZ14" s="2"/>
      <c r="KMA14" s="2"/>
      <c r="KMB14" s="2"/>
      <c r="KMC14" s="2"/>
      <c r="KMD14" s="2"/>
      <c r="KME14" s="2"/>
      <c r="KMF14" s="2"/>
      <c r="KMG14" s="2"/>
      <c r="KMH14" s="2"/>
      <c r="KMI14" s="2"/>
      <c r="KMJ14" s="2"/>
      <c r="KMK14" s="2"/>
      <c r="KML14" s="2"/>
      <c r="KMM14" s="2"/>
      <c r="KMN14" s="2"/>
      <c r="KMO14" s="2"/>
      <c r="KMP14" s="2"/>
      <c r="KMQ14" s="2"/>
      <c r="KMR14" s="2"/>
      <c r="KMS14" s="2"/>
      <c r="KMT14" s="2"/>
      <c r="KMU14" s="2"/>
      <c r="KMV14" s="2"/>
      <c r="KMW14" s="2"/>
      <c r="KMX14" s="2"/>
      <c r="KMY14" s="2"/>
      <c r="KMZ14" s="2"/>
      <c r="KNA14" s="2"/>
      <c r="KNB14" s="2"/>
      <c r="KNC14" s="2"/>
      <c r="KND14" s="2"/>
      <c r="KNE14" s="2"/>
      <c r="KNF14" s="2"/>
      <c r="KNG14" s="2"/>
      <c r="KNH14" s="2"/>
      <c r="KNI14" s="2"/>
      <c r="KNJ14" s="2"/>
      <c r="KNK14" s="2"/>
      <c r="KNL14" s="2"/>
      <c r="KNM14" s="2"/>
      <c r="KNN14" s="2"/>
      <c r="KNO14" s="2"/>
      <c r="KNP14" s="2"/>
      <c r="KNQ14" s="2"/>
      <c r="KNR14" s="2"/>
      <c r="KNS14" s="2"/>
      <c r="KNT14" s="2"/>
      <c r="KNU14" s="2"/>
      <c r="KNV14" s="2"/>
      <c r="KNW14" s="2"/>
      <c r="KNX14" s="2"/>
      <c r="KNY14" s="2"/>
      <c r="KNZ14" s="2"/>
      <c r="KOA14" s="2"/>
      <c r="KOB14" s="2"/>
      <c r="KOC14" s="2"/>
      <c r="KOD14" s="2"/>
      <c r="KOE14" s="2"/>
      <c r="KOF14" s="2"/>
      <c r="KOG14" s="2"/>
      <c r="KOH14" s="2"/>
      <c r="KOI14" s="2"/>
      <c r="KOJ14" s="2"/>
      <c r="KOK14" s="2"/>
      <c r="KOL14" s="2"/>
      <c r="KOM14" s="2"/>
      <c r="KON14" s="2"/>
      <c r="KOO14" s="2"/>
      <c r="KOP14" s="2"/>
      <c r="KOQ14" s="2"/>
      <c r="KOR14" s="2"/>
      <c r="KOS14" s="2"/>
      <c r="KOT14" s="2"/>
      <c r="KOU14" s="2"/>
      <c r="KOV14" s="2"/>
      <c r="KOW14" s="2"/>
      <c r="KOX14" s="2"/>
      <c r="KOY14" s="2"/>
      <c r="KOZ14" s="2"/>
      <c r="KPA14" s="2"/>
      <c r="KPB14" s="2"/>
      <c r="KPC14" s="2"/>
      <c r="KPD14" s="2"/>
      <c r="KPE14" s="2"/>
      <c r="KPF14" s="2"/>
      <c r="KPG14" s="2"/>
      <c r="KPH14" s="2"/>
      <c r="KPI14" s="2"/>
      <c r="KPJ14" s="2"/>
      <c r="KPK14" s="2"/>
      <c r="KPL14" s="2"/>
      <c r="KPM14" s="2"/>
      <c r="KPN14" s="2"/>
      <c r="KPO14" s="2"/>
      <c r="KPP14" s="2"/>
      <c r="KPQ14" s="2"/>
      <c r="KPR14" s="2"/>
      <c r="KPS14" s="2"/>
      <c r="KPT14" s="2"/>
      <c r="KPU14" s="2"/>
      <c r="KPV14" s="2"/>
      <c r="KPW14" s="2"/>
      <c r="KPX14" s="2"/>
      <c r="KPY14" s="2"/>
      <c r="KPZ14" s="2"/>
      <c r="KQA14" s="2"/>
      <c r="KQB14" s="2"/>
      <c r="KQC14" s="2"/>
      <c r="KQD14" s="2"/>
      <c r="KQE14" s="2"/>
      <c r="KQF14" s="2"/>
      <c r="KQG14" s="2"/>
      <c r="KQH14" s="2"/>
      <c r="KQI14" s="2"/>
      <c r="KQJ14" s="2"/>
      <c r="KQK14" s="2"/>
      <c r="KQL14" s="2"/>
      <c r="KQM14" s="2"/>
      <c r="KQN14" s="2"/>
      <c r="KQO14" s="2"/>
      <c r="KQP14" s="2"/>
      <c r="KQQ14" s="2"/>
      <c r="KQR14" s="2"/>
      <c r="KQS14" s="2"/>
      <c r="KQT14" s="2"/>
      <c r="KQU14" s="2"/>
      <c r="KQV14" s="2"/>
      <c r="KQW14" s="2"/>
      <c r="KQX14" s="2"/>
      <c r="KQY14" s="2"/>
      <c r="KQZ14" s="2"/>
      <c r="KRA14" s="2"/>
      <c r="KRB14" s="2"/>
      <c r="KRC14" s="2"/>
      <c r="KRD14" s="2"/>
      <c r="KRE14" s="2"/>
      <c r="KRF14" s="2"/>
      <c r="KRG14" s="2"/>
      <c r="KRH14" s="2"/>
      <c r="KRI14" s="2"/>
      <c r="KRJ14" s="2"/>
      <c r="KRK14" s="2"/>
      <c r="KRL14" s="2"/>
      <c r="KRM14" s="2"/>
      <c r="KRN14" s="2"/>
      <c r="KRO14" s="2"/>
      <c r="KRP14" s="2"/>
      <c r="KRQ14" s="2"/>
      <c r="KRR14" s="2"/>
      <c r="KRS14" s="2"/>
      <c r="KRT14" s="2"/>
      <c r="KRU14" s="2"/>
      <c r="KRV14" s="2"/>
      <c r="KRW14" s="2"/>
      <c r="KRX14" s="2"/>
      <c r="KRY14" s="2"/>
      <c r="KRZ14" s="2"/>
      <c r="KSA14" s="2"/>
      <c r="KSB14" s="2"/>
      <c r="KSC14" s="2"/>
      <c r="KSD14" s="2"/>
      <c r="KSE14" s="2"/>
      <c r="KSF14" s="2"/>
      <c r="KSG14" s="2"/>
      <c r="KSH14" s="2"/>
      <c r="KSI14" s="2"/>
      <c r="KSJ14" s="2"/>
      <c r="KSK14" s="2"/>
      <c r="KSL14" s="2"/>
      <c r="KSM14" s="2"/>
      <c r="KSN14" s="2"/>
      <c r="KSO14" s="2"/>
      <c r="KSP14" s="2"/>
      <c r="KSQ14" s="2"/>
      <c r="KSR14" s="2"/>
      <c r="KSS14" s="2"/>
      <c r="KST14" s="2"/>
      <c r="KSU14" s="2"/>
      <c r="KSV14" s="2"/>
      <c r="KSW14" s="2"/>
      <c r="KSX14" s="2"/>
      <c r="KSY14" s="2"/>
      <c r="KSZ14" s="2"/>
      <c r="KTA14" s="2"/>
      <c r="KTB14" s="2"/>
      <c r="KTC14" s="2"/>
      <c r="KTD14" s="2"/>
      <c r="KTE14" s="2"/>
      <c r="KTF14" s="2"/>
      <c r="KTG14" s="2"/>
      <c r="KTH14" s="2"/>
      <c r="KTI14" s="2"/>
      <c r="KTJ14" s="2"/>
      <c r="KTK14" s="2"/>
      <c r="KTL14" s="2"/>
      <c r="KTM14" s="2"/>
      <c r="KTN14" s="2"/>
      <c r="KTO14" s="2"/>
      <c r="KTP14" s="2"/>
      <c r="KTQ14" s="2"/>
      <c r="KTR14" s="2"/>
      <c r="KTS14" s="2"/>
      <c r="KTT14" s="2"/>
      <c r="KTU14" s="2"/>
      <c r="KTV14" s="2"/>
      <c r="KTW14" s="2"/>
      <c r="KTX14" s="2"/>
      <c r="KTY14" s="2"/>
      <c r="KTZ14" s="2"/>
      <c r="KUA14" s="2"/>
      <c r="KUB14" s="2"/>
      <c r="KUC14" s="2"/>
      <c r="KUD14" s="2"/>
      <c r="KUE14" s="2"/>
      <c r="KUF14" s="2"/>
      <c r="KUG14" s="2"/>
      <c r="KUH14" s="2"/>
      <c r="KUI14" s="2"/>
      <c r="KUJ14" s="2"/>
      <c r="KUK14" s="2"/>
      <c r="KUL14" s="2"/>
      <c r="KUM14" s="2"/>
      <c r="KUN14" s="2"/>
      <c r="KUO14" s="2"/>
      <c r="KUP14" s="2"/>
      <c r="KUQ14" s="2"/>
      <c r="KUR14" s="2"/>
      <c r="KUS14" s="2"/>
      <c r="KUT14" s="2"/>
      <c r="KUU14" s="2"/>
      <c r="KUV14" s="2"/>
      <c r="KUW14" s="2"/>
      <c r="KUX14" s="2"/>
      <c r="KUY14" s="2"/>
      <c r="KUZ14" s="2"/>
      <c r="KVA14" s="2"/>
      <c r="KVB14" s="2"/>
      <c r="KVC14" s="2"/>
      <c r="KVD14" s="2"/>
      <c r="KVE14" s="2"/>
      <c r="KVF14" s="2"/>
      <c r="KVG14" s="2"/>
      <c r="KVH14" s="2"/>
      <c r="KVI14" s="2"/>
      <c r="KVJ14" s="2"/>
      <c r="KVK14" s="2"/>
      <c r="KVL14" s="2"/>
      <c r="KVM14" s="2"/>
      <c r="KVN14" s="2"/>
      <c r="KVO14" s="2"/>
      <c r="KVP14" s="2"/>
      <c r="KVQ14" s="2"/>
      <c r="KVR14" s="2"/>
      <c r="KVS14" s="2"/>
      <c r="KVT14" s="2"/>
      <c r="KVU14" s="2"/>
      <c r="KVV14" s="2"/>
      <c r="KVW14" s="2"/>
      <c r="KVX14" s="2"/>
      <c r="KVY14" s="2"/>
      <c r="KVZ14" s="2"/>
      <c r="KWA14" s="2"/>
      <c r="KWB14" s="2"/>
      <c r="KWC14" s="2"/>
      <c r="KWD14" s="2"/>
      <c r="KWE14" s="2"/>
      <c r="KWF14" s="2"/>
      <c r="KWG14" s="2"/>
      <c r="KWH14" s="2"/>
      <c r="KWI14" s="2"/>
      <c r="KWJ14" s="2"/>
      <c r="KWK14" s="2"/>
      <c r="KWL14" s="2"/>
      <c r="KWM14" s="2"/>
      <c r="KWN14" s="2"/>
      <c r="KWO14" s="2"/>
      <c r="KWP14" s="2"/>
      <c r="KWQ14" s="2"/>
      <c r="KWR14" s="2"/>
      <c r="KWS14" s="2"/>
      <c r="KWT14" s="2"/>
      <c r="KWU14" s="2"/>
      <c r="KWV14" s="2"/>
      <c r="KWW14" s="2"/>
      <c r="KWX14" s="2"/>
      <c r="KWY14" s="2"/>
      <c r="KWZ14" s="2"/>
      <c r="KXA14" s="2"/>
      <c r="KXB14" s="2"/>
      <c r="KXC14" s="2"/>
      <c r="KXD14" s="2"/>
      <c r="KXE14" s="2"/>
      <c r="KXF14" s="2"/>
      <c r="KXG14" s="2"/>
      <c r="KXH14" s="2"/>
      <c r="KXI14" s="2"/>
      <c r="KXJ14" s="2"/>
      <c r="KXK14" s="2"/>
      <c r="KXL14" s="2"/>
      <c r="KXM14" s="2"/>
      <c r="KXN14" s="2"/>
      <c r="KXO14" s="2"/>
      <c r="KXP14" s="2"/>
      <c r="KXQ14" s="2"/>
      <c r="KXR14" s="2"/>
      <c r="KXS14" s="2"/>
      <c r="KXT14" s="2"/>
      <c r="KXU14" s="2"/>
      <c r="KXV14" s="2"/>
      <c r="KXW14" s="2"/>
      <c r="KXX14" s="2"/>
      <c r="KXY14" s="2"/>
      <c r="KXZ14" s="2"/>
      <c r="KYA14" s="2"/>
      <c r="KYB14" s="2"/>
      <c r="KYC14" s="2"/>
      <c r="KYD14" s="2"/>
      <c r="KYE14" s="2"/>
      <c r="KYF14" s="2"/>
      <c r="KYG14" s="2"/>
      <c r="KYH14" s="2"/>
      <c r="KYI14" s="2"/>
      <c r="KYJ14" s="2"/>
      <c r="KYK14" s="2"/>
      <c r="KYL14" s="2"/>
      <c r="KYM14" s="2"/>
      <c r="KYN14" s="2"/>
      <c r="KYO14" s="2"/>
      <c r="KYP14" s="2"/>
      <c r="KYQ14" s="2"/>
      <c r="KYR14" s="2"/>
      <c r="KYS14" s="2"/>
      <c r="KYT14" s="2"/>
      <c r="KYU14" s="2"/>
      <c r="KYV14" s="2"/>
      <c r="KYW14" s="2"/>
      <c r="KYX14" s="2"/>
      <c r="KYY14" s="2"/>
      <c r="KYZ14" s="2"/>
      <c r="KZA14" s="2"/>
      <c r="KZB14" s="2"/>
      <c r="KZC14" s="2"/>
      <c r="KZD14" s="2"/>
      <c r="KZE14" s="2"/>
      <c r="KZF14" s="2"/>
      <c r="KZG14" s="2"/>
      <c r="KZH14" s="2"/>
      <c r="KZI14" s="2"/>
      <c r="KZJ14" s="2"/>
      <c r="KZK14" s="2"/>
      <c r="KZL14" s="2"/>
      <c r="KZM14" s="2"/>
      <c r="KZN14" s="2"/>
      <c r="KZO14" s="2"/>
      <c r="KZP14" s="2"/>
      <c r="KZQ14" s="2"/>
      <c r="KZR14" s="2"/>
      <c r="KZS14" s="2"/>
      <c r="KZT14" s="2"/>
      <c r="KZU14" s="2"/>
      <c r="KZV14" s="2"/>
      <c r="KZW14" s="2"/>
      <c r="KZX14" s="2"/>
      <c r="KZY14" s="2"/>
      <c r="KZZ14" s="2"/>
      <c r="LAA14" s="2"/>
      <c r="LAB14" s="2"/>
      <c r="LAC14" s="2"/>
      <c r="LAD14" s="2"/>
      <c r="LAE14" s="2"/>
      <c r="LAF14" s="2"/>
      <c r="LAG14" s="2"/>
      <c r="LAH14" s="2"/>
      <c r="LAI14" s="2"/>
      <c r="LAJ14" s="2"/>
      <c r="LAK14" s="2"/>
      <c r="LAL14" s="2"/>
      <c r="LAM14" s="2"/>
      <c r="LAN14" s="2"/>
      <c r="LAO14" s="2"/>
      <c r="LAP14" s="2"/>
      <c r="LAQ14" s="2"/>
      <c r="LAR14" s="2"/>
      <c r="LAS14" s="2"/>
      <c r="LAT14" s="2"/>
      <c r="LAU14" s="2"/>
      <c r="LAV14" s="2"/>
      <c r="LAW14" s="2"/>
      <c r="LAX14" s="2"/>
      <c r="LAY14" s="2"/>
      <c r="LAZ14" s="2"/>
      <c r="LBA14" s="2"/>
      <c r="LBB14" s="2"/>
      <c r="LBC14" s="2"/>
      <c r="LBD14" s="2"/>
      <c r="LBE14" s="2"/>
      <c r="LBF14" s="2"/>
      <c r="LBG14" s="2"/>
      <c r="LBH14" s="2"/>
      <c r="LBI14" s="2"/>
      <c r="LBJ14" s="2"/>
      <c r="LBK14" s="2"/>
      <c r="LBL14" s="2"/>
      <c r="LBM14" s="2"/>
      <c r="LBN14" s="2"/>
      <c r="LBO14" s="2"/>
      <c r="LBP14" s="2"/>
      <c r="LBQ14" s="2"/>
      <c r="LBR14" s="2"/>
      <c r="LBS14" s="2"/>
      <c r="LBT14" s="2"/>
      <c r="LBU14" s="2"/>
      <c r="LBV14" s="2"/>
      <c r="LBW14" s="2"/>
      <c r="LBX14" s="2"/>
      <c r="LBY14" s="2"/>
      <c r="LBZ14" s="2"/>
      <c r="LCA14" s="2"/>
      <c r="LCB14" s="2"/>
      <c r="LCC14" s="2"/>
      <c r="LCD14" s="2"/>
      <c r="LCE14" s="2"/>
      <c r="LCF14" s="2"/>
      <c r="LCG14" s="2"/>
      <c r="LCH14" s="2"/>
      <c r="LCI14" s="2"/>
      <c r="LCJ14" s="2"/>
      <c r="LCK14" s="2"/>
      <c r="LCL14" s="2"/>
      <c r="LCM14" s="2"/>
      <c r="LCN14" s="2"/>
      <c r="LCO14" s="2"/>
      <c r="LCP14" s="2"/>
      <c r="LCQ14" s="2"/>
      <c r="LCR14" s="2"/>
      <c r="LCS14" s="2"/>
      <c r="LCT14" s="2"/>
      <c r="LCU14" s="2"/>
      <c r="LCV14" s="2"/>
      <c r="LCW14" s="2"/>
      <c r="LCX14" s="2"/>
      <c r="LCY14" s="2"/>
      <c r="LCZ14" s="2"/>
      <c r="LDA14" s="2"/>
      <c r="LDB14" s="2"/>
      <c r="LDC14" s="2"/>
      <c r="LDD14" s="2"/>
      <c r="LDE14" s="2"/>
      <c r="LDF14" s="2"/>
      <c r="LDG14" s="2"/>
      <c r="LDH14" s="2"/>
      <c r="LDI14" s="2"/>
      <c r="LDJ14" s="2"/>
      <c r="LDK14" s="2"/>
      <c r="LDL14" s="2"/>
      <c r="LDM14" s="2"/>
      <c r="LDN14" s="2"/>
      <c r="LDO14" s="2"/>
      <c r="LDP14" s="2"/>
      <c r="LDQ14" s="2"/>
      <c r="LDR14" s="2"/>
      <c r="LDS14" s="2"/>
      <c r="LDT14" s="2"/>
      <c r="LDU14" s="2"/>
      <c r="LDV14" s="2"/>
      <c r="LDW14" s="2"/>
      <c r="LDX14" s="2"/>
      <c r="LDY14" s="2"/>
      <c r="LDZ14" s="2"/>
      <c r="LEA14" s="2"/>
      <c r="LEB14" s="2"/>
      <c r="LEC14" s="2"/>
      <c r="LED14" s="2"/>
      <c r="LEE14" s="2"/>
      <c r="LEF14" s="2"/>
      <c r="LEG14" s="2"/>
      <c r="LEH14" s="2"/>
      <c r="LEI14" s="2"/>
      <c r="LEJ14" s="2"/>
      <c r="LEK14" s="2"/>
      <c r="LEL14" s="2"/>
      <c r="LEM14" s="2"/>
      <c r="LEN14" s="2"/>
      <c r="LEO14" s="2"/>
      <c r="LEP14" s="2"/>
      <c r="LEQ14" s="2"/>
      <c r="LER14" s="2"/>
      <c r="LES14" s="2"/>
      <c r="LET14" s="2"/>
      <c r="LEU14" s="2"/>
      <c r="LEV14" s="2"/>
      <c r="LEW14" s="2"/>
      <c r="LEX14" s="2"/>
      <c r="LEY14" s="2"/>
      <c r="LEZ14" s="2"/>
      <c r="LFA14" s="2"/>
      <c r="LFB14" s="2"/>
      <c r="LFC14" s="2"/>
      <c r="LFD14" s="2"/>
      <c r="LFE14" s="2"/>
      <c r="LFF14" s="2"/>
      <c r="LFG14" s="2"/>
      <c r="LFH14" s="2"/>
      <c r="LFI14" s="2"/>
      <c r="LFJ14" s="2"/>
      <c r="LFK14" s="2"/>
      <c r="LFL14" s="2"/>
      <c r="LFM14" s="2"/>
      <c r="LFN14" s="2"/>
      <c r="LFO14" s="2"/>
      <c r="LFP14" s="2"/>
      <c r="LFQ14" s="2"/>
      <c r="LFR14" s="2"/>
      <c r="LFS14" s="2"/>
      <c r="LFT14" s="2"/>
      <c r="LFU14" s="2"/>
      <c r="LFV14" s="2"/>
      <c r="LFW14" s="2"/>
      <c r="LFX14" s="2"/>
      <c r="LFY14" s="2"/>
      <c r="LFZ14" s="2"/>
      <c r="LGA14" s="2"/>
      <c r="LGB14" s="2"/>
      <c r="LGC14" s="2"/>
      <c r="LGD14" s="2"/>
      <c r="LGE14" s="2"/>
      <c r="LGF14" s="2"/>
      <c r="LGG14" s="2"/>
      <c r="LGH14" s="2"/>
      <c r="LGI14" s="2"/>
      <c r="LGJ14" s="2"/>
      <c r="LGK14" s="2"/>
      <c r="LGL14" s="2"/>
      <c r="LGM14" s="2"/>
      <c r="LGN14" s="2"/>
      <c r="LGO14" s="2"/>
      <c r="LGP14" s="2"/>
      <c r="LGQ14" s="2"/>
      <c r="LGR14" s="2"/>
      <c r="LGS14" s="2"/>
      <c r="LGT14" s="2"/>
      <c r="LGU14" s="2"/>
      <c r="LGV14" s="2"/>
      <c r="LGW14" s="2"/>
      <c r="LGX14" s="2"/>
      <c r="LGY14" s="2"/>
      <c r="LGZ14" s="2"/>
      <c r="LHA14" s="2"/>
      <c r="LHB14" s="2"/>
      <c r="LHC14" s="2"/>
      <c r="LHD14" s="2"/>
      <c r="LHE14" s="2"/>
      <c r="LHF14" s="2"/>
      <c r="LHG14" s="2"/>
      <c r="LHH14" s="2"/>
      <c r="LHI14" s="2"/>
      <c r="LHJ14" s="2"/>
      <c r="LHK14" s="2"/>
      <c r="LHL14" s="2"/>
      <c r="LHM14" s="2"/>
      <c r="LHN14" s="2"/>
      <c r="LHO14" s="2"/>
      <c r="LHP14" s="2"/>
      <c r="LHQ14" s="2"/>
      <c r="LHR14" s="2"/>
      <c r="LHS14" s="2"/>
      <c r="LHT14" s="2"/>
      <c r="LHU14" s="2"/>
      <c r="LHV14" s="2"/>
      <c r="LHW14" s="2"/>
      <c r="LHX14" s="2"/>
      <c r="LHY14" s="2"/>
      <c r="LHZ14" s="2"/>
      <c r="LIA14" s="2"/>
      <c r="LIB14" s="2"/>
      <c r="LIC14" s="2"/>
      <c r="LID14" s="2"/>
      <c r="LIE14" s="2"/>
      <c r="LIF14" s="2"/>
      <c r="LIG14" s="2"/>
      <c r="LIH14" s="2"/>
      <c r="LII14" s="2"/>
      <c r="LIJ14" s="2"/>
      <c r="LIK14" s="2"/>
      <c r="LIL14" s="2"/>
      <c r="LIM14" s="2"/>
      <c r="LIN14" s="2"/>
      <c r="LIO14" s="2"/>
      <c r="LIP14" s="2"/>
      <c r="LIQ14" s="2"/>
      <c r="LIR14" s="2"/>
      <c r="LIS14" s="2"/>
      <c r="LIT14" s="2"/>
      <c r="LIU14" s="2"/>
      <c r="LIV14" s="2"/>
      <c r="LIW14" s="2"/>
      <c r="LIX14" s="2"/>
      <c r="LIY14" s="2"/>
      <c r="LIZ14" s="2"/>
      <c r="LJA14" s="2"/>
      <c r="LJB14" s="2"/>
      <c r="LJC14" s="2"/>
      <c r="LJD14" s="2"/>
      <c r="LJE14" s="2"/>
      <c r="LJF14" s="2"/>
      <c r="LJG14" s="2"/>
      <c r="LJH14" s="2"/>
      <c r="LJI14" s="2"/>
      <c r="LJJ14" s="2"/>
      <c r="LJK14" s="2"/>
      <c r="LJL14" s="2"/>
      <c r="LJM14" s="2"/>
      <c r="LJN14" s="2"/>
      <c r="LJO14" s="2"/>
      <c r="LJP14" s="2"/>
      <c r="LJQ14" s="2"/>
      <c r="LJR14" s="2"/>
      <c r="LJS14" s="2"/>
      <c r="LJT14" s="2"/>
      <c r="LJU14" s="2"/>
      <c r="LJV14" s="2"/>
      <c r="LJW14" s="2"/>
      <c r="LJX14" s="2"/>
      <c r="LJY14" s="2"/>
      <c r="LJZ14" s="2"/>
      <c r="LKA14" s="2"/>
      <c r="LKB14" s="2"/>
      <c r="LKC14" s="2"/>
      <c r="LKD14" s="2"/>
      <c r="LKE14" s="2"/>
      <c r="LKF14" s="2"/>
      <c r="LKG14" s="2"/>
      <c r="LKH14" s="2"/>
      <c r="LKI14" s="2"/>
      <c r="LKJ14" s="2"/>
      <c r="LKK14" s="2"/>
      <c r="LKL14" s="2"/>
      <c r="LKM14" s="2"/>
      <c r="LKN14" s="2"/>
      <c r="LKO14" s="2"/>
      <c r="LKP14" s="2"/>
      <c r="LKQ14" s="2"/>
      <c r="LKR14" s="2"/>
      <c r="LKS14" s="2"/>
      <c r="LKT14" s="2"/>
      <c r="LKU14" s="2"/>
      <c r="LKV14" s="2"/>
      <c r="LKW14" s="2"/>
      <c r="LKX14" s="2"/>
      <c r="LKY14" s="2"/>
      <c r="LKZ14" s="2"/>
      <c r="LLA14" s="2"/>
      <c r="LLB14" s="2"/>
      <c r="LLC14" s="2"/>
      <c r="LLD14" s="2"/>
      <c r="LLE14" s="2"/>
      <c r="LLF14" s="2"/>
      <c r="LLG14" s="2"/>
      <c r="LLH14" s="2"/>
      <c r="LLI14" s="2"/>
      <c r="LLJ14" s="2"/>
      <c r="LLK14" s="2"/>
      <c r="LLL14" s="2"/>
      <c r="LLM14" s="2"/>
      <c r="LLN14" s="2"/>
      <c r="LLO14" s="2"/>
      <c r="LLP14" s="2"/>
      <c r="LLQ14" s="2"/>
      <c r="LLR14" s="2"/>
      <c r="LLS14" s="2"/>
      <c r="LLT14" s="2"/>
      <c r="LLU14" s="2"/>
      <c r="LLV14" s="2"/>
      <c r="LLW14" s="2"/>
      <c r="LLX14" s="2"/>
      <c r="LLY14" s="2"/>
      <c r="LLZ14" s="2"/>
      <c r="LMA14" s="2"/>
      <c r="LMB14" s="2"/>
      <c r="LMC14" s="2"/>
      <c r="LMD14" s="2"/>
      <c r="LME14" s="2"/>
      <c r="LMF14" s="2"/>
      <c r="LMG14" s="2"/>
      <c r="LMH14" s="2"/>
      <c r="LMI14" s="2"/>
      <c r="LMJ14" s="2"/>
      <c r="LMK14" s="2"/>
      <c r="LML14" s="2"/>
      <c r="LMM14" s="2"/>
      <c r="LMN14" s="2"/>
      <c r="LMO14" s="2"/>
      <c r="LMP14" s="2"/>
      <c r="LMQ14" s="2"/>
      <c r="LMR14" s="2"/>
      <c r="LMS14" s="2"/>
      <c r="LMT14" s="2"/>
      <c r="LMU14" s="2"/>
      <c r="LMV14" s="2"/>
      <c r="LMW14" s="2"/>
      <c r="LMX14" s="2"/>
      <c r="LMY14" s="2"/>
      <c r="LMZ14" s="2"/>
      <c r="LNA14" s="2"/>
      <c r="LNB14" s="2"/>
      <c r="LNC14" s="2"/>
      <c r="LND14" s="2"/>
      <c r="LNE14" s="2"/>
      <c r="LNF14" s="2"/>
      <c r="LNG14" s="2"/>
      <c r="LNH14" s="2"/>
      <c r="LNI14" s="2"/>
      <c r="LNJ14" s="2"/>
      <c r="LNK14" s="2"/>
      <c r="LNL14" s="2"/>
      <c r="LNM14" s="2"/>
      <c r="LNN14" s="2"/>
      <c r="LNO14" s="2"/>
      <c r="LNP14" s="2"/>
      <c r="LNQ14" s="2"/>
      <c r="LNR14" s="2"/>
      <c r="LNS14" s="2"/>
      <c r="LNT14" s="2"/>
      <c r="LNU14" s="2"/>
      <c r="LNV14" s="2"/>
      <c r="LNW14" s="2"/>
      <c r="LNX14" s="2"/>
      <c r="LNY14" s="2"/>
      <c r="LNZ14" s="2"/>
      <c r="LOA14" s="2"/>
      <c r="LOB14" s="2"/>
      <c r="LOC14" s="2"/>
      <c r="LOD14" s="2"/>
      <c r="LOE14" s="2"/>
      <c r="LOF14" s="2"/>
      <c r="LOG14" s="2"/>
      <c r="LOH14" s="2"/>
      <c r="LOI14" s="2"/>
      <c r="LOJ14" s="2"/>
      <c r="LOK14" s="2"/>
      <c r="LOL14" s="2"/>
      <c r="LOM14" s="2"/>
      <c r="LON14" s="2"/>
      <c r="LOO14" s="2"/>
      <c r="LOP14" s="2"/>
      <c r="LOQ14" s="2"/>
      <c r="LOR14" s="2"/>
      <c r="LOS14" s="2"/>
      <c r="LOT14" s="2"/>
      <c r="LOU14" s="2"/>
      <c r="LOV14" s="2"/>
      <c r="LOW14" s="2"/>
      <c r="LOX14" s="2"/>
      <c r="LOY14" s="2"/>
      <c r="LOZ14" s="2"/>
      <c r="LPA14" s="2"/>
      <c r="LPB14" s="2"/>
      <c r="LPC14" s="2"/>
      <c r="LPD14" s="2"/>
      <c r="LPE14" s="2"/>
      <c r="LPF14" s="2"/>
      <c r="LPG14" s="2"/>
      <c r="LPH14" s="2"/>
      <c r="LPI14" s="2"/>
      <c r="LPJ14" s="2"/>
      <c r="LPK14" s="2"/>
      <c r="LPL14" s="2"/>
      <c r="LPM14" s="2"/>
      <c r="LPN14" s="2"/>
      <c r="LPO14" s="2"/>
      <c r="LPP14" s="2"/>
      <c r="LPQ14" s="2"/>
      <c r="LPR14" s="2"/>
      <c r="LPS14" s="2"/>
      <c r="LPT14" s="2"/>
      <c r="LPU14" s="2"/>
      <c r="LPV14" s="2"/>
      <c r="LPW14" s="2"/>
      <c r="LPX14" s="2"/>
      <c r="LPY14" s="2"/>
      <c r="LPZ14" s="2"/>
      <c r="LQA14" s="2"/>
      <c r="LQB14" s="2"/>
      <c r="LQC14" s="2"/>
      <c r="LQD14" s="2"/>
      <c r="LQE14" s="2"/>
      <c r="LQF14" s="2"/>
      <c r="LQG14" s="2"/>
      <c r="LQH14" s="2"/>
      <c r="LQI14" s="2"/>
      <c r="LQJ14" s="2"/>
      <c r="LQK14" s="2"/>
      <c r="LQL14" s="2"/>
      <c r="LQM14" s="2"/>
      <c r="LQN14" s="2"/>
      <c r="LQO14" s="2"/>
      <c r="LQP14" s="2"/>
      <c r="LQQ14" s="2"/>
      <c r="LQR14" s="2"/>
      <c r="LQS14" s="2"/>
      <c r="LQT14" s="2"/>
      <c r="LQU14" s="2"/>
      <c r="LQV14" s="2"/>
      <c r="LQW14" s="2"/>
      <c r="LQX14" s="2"/>
      <c r="LQY14" s="2"/>
      <c r="LQZ14" s="2"/>
      <c r="LRA14" s="2"/>
      <c r="LRB14" s="2"/>
      <c r="LRC14" s="2"/>
      <c r="LRD14" s="2"/>
      <c r="LRE14" s="2"/>
      <c r="LRF14" s="2"/>
      <c r="LRG14" s="2"/>
      <c r="LRH14" s="2"/>
      <c r="LRI14" s="2"/>
      <c r="LRJ14" s="2"/>
      <c r="LRK14" s="2"/>
      <c r="LRL14" s="2"/>
      <c r="LRM14" s="2"/>
      <c r="LRN14" s="2"/>
      <c r="LRO14" s="2"/>
      <c r="LRP14" s="2"/>
      <c r="LRQ14" s="2"/>
      <c r="LRR14" s="2"/>
      <c r="LRS14" s="2"/>
      <c r="LRT14" s="2"/>
      <c r="LRU14" s="2"/>
      <c r="LRV14" s="2"/>
      <c r="LRW14" s="2"/>
      <c r="LRX14" s="2"/>
      <c r="LRY14" s="2"/>
      <c r="LRZ14" s="2"/>
      <c r="LSA14" s="2"/>
      <c r="LSB14" s="2"/>
      <c r="LSC14" s="2"/>
      <c r="LSD14" s="2"/>
      <c r="LSE14" s="2"/>
      <c r="LSF14" s="2"/>
      <c r="LSG14" s="2"/>
      <c r="LSH14" s="2"/>
      <c r="LSI14" s="2"/>
      <c r="LSJ14" s="2"/>
      <c r="LSK14" s="2"/>
      <c r="LSL14" s="2"/>
      <c r="LSM14" s="2"/>
      <c r="LSN14" s="2"/>
      <c r="LSO14" s="2"/>
      <c r="LSP14" s="2"/>
      <c r="LSQ14" s="2"/>
      <c r="LSR14" s="2"/>
      <c r="LSS14" s="2"/>
      <c r="LST14" s="2"/>
      <c r="LSU14" s="2"/>
      <c r="LSV14" s="2"/>
      <c r="LSW14" s="2"/>
      <c r="LSX14" s="2"/>
      <c r="LSY14" s="2"/>
      <c r="LSZ14" s="2"/>
      <c r="LTA14" s="2"/>
      <c r="LTB14" s="2"/>
      <c r="LTC14" s="2"/>
      <c r="LTD14" s="2"/>
      <c r="LTE14" s="2"/>
      <c r="LTF14" s="2"/>
      <c r="LTG14" s="2"/>
      <c r="LTH14" s="2"/>
      <c r="LTI14" s="2"/>
      <c r="LTJ14" s="2"/>
      <c r="LTK14" s="2"/>
      <c r="LTL14" s="2"/>
      <c r="LTM14" s="2"/>
      <c r="LTN14" s="2"/>
      <c r="LTO14" s="2"/>
      <c r="LTP14" s="2"/>
      <c r="LTQ14" s="2"/>
      <c r="LTR14" s="2"/>
      <c r="LTS14" s="2"/>
      <c r="LTT14" s="2"/>
      <c r="LTU14" s="2"/>
      <c r="LTV14" s="2"/>
      <c r="LTW14" s="2"/>
      <c r="LTX14" s="2"/>
      <c r="LTY14" s="2"/>
      <c r="LTZ14" s="2"/>
      <c r="LUA14" s="2"/>
      <c r="LUB14" s="2"/>
      <c r="LUC14" s="2"/>
      <c r="LUD14" s="2"/>
      <c r="LUE14" s="2"/>
      <c r="LUF14" s="2"/>
      <c r="LUG14" s="2"/>
      <c r="LUH14" s="2"/>
      <c r="LUI14" s="2"/>
      <c r="LUJ14" s="2"/>
      <c r="LUK14" s="2"/>
      <c r="LUL14" s="2"/>
      <c r="LUM14" s="2"/>
      <c r="LUN14" s="2"/>
      <c r="LUO14" s="2"/>
      <c r="LUP14" s="2"/>
      <c r="LUQ14" s="2"/>
      <c r="LUR14" s="2"/>
      <c r="LUS14" s="2"/>
      <c r="LUT14" s="2"/>
      <c r="LUU14" s="2"/>
      <c r="LUV14" s="2"/>
      <c r="LUW14" s="2"/>
      <c r="LUX14" s="2"/>
      <c r="LUY14" s="2"/>
      <c r="LUZ14" s="2"/>
      <c r="LVA14" s="2"/>
      <c r="LVB14" s="2"/>
      <c r="LVC14" s="2"/>
      <c r="LVD14" s="2"/>
      <c r="LVE14" s="2"/>
      <c r="LVF14" s="2"/>
      <c r="LVG14" s="2"/>
      <c r="LVH14" s="2"/>
      <c r="LVI14" s="2"/>
      <c r="LVJ14" s="2"/>
      <c r="LVK14" s="2"/>
      <c r="LVL14" s="2"/>
      <c r="LVM14" s="2"/>
      <c r="LVN14" s="2"/>
      <c r="LVO14" s="2"/>
      <c r="LVP14" s="2"/>
      <c r="LVQ14" s="2"/>
      <c r="LVR14" s="2"/>
      <c r="LVS14" s="2"/>
      <c r="LVT14" s="2"/>
      <c r="LVU14" s="2"/>
      <c r="LVV14" s="2"/>
      <c r="LVW14" s="2"/>
      <c r="LVX14" s="2"/>
      <c r="LVY14" s="2"/>
      <c r="LVZ14" s="2"/>
      <c r="LWA14" s="2"/>
      <c r="LWB14" s="2"/>
      <c r="LWC14" s="2"/>
      <c r="LWD14" s="2"/>
      <c r="LWE14" s="2"/>
      <c r="LWF14" s="2"/>
      <c r="LWG14" s="2"/>
      <c r="LWH14" s="2"/>
      <c r="LWI14" s="2"/>
      <c r="LWJ14" s="2"/>
      <c r="LWK14" s="2"/>
      <c r="LWL14" s="2"/>
      <c r="LWM14" s="2"/>
      <c r="LWN14" s="2"/>
      <c r="LWO14" s="2"/>
      <c r="LWP14" s="2"/>
      <c r="LWQ14" s="2"/>
      <c r="LWR14" s="2"/>
      <c r="LWS14" s="2"/>
      <c r="LWT14" s="2"/>
      <c r="LWU14" s="2"/>
      <c r="LWV14" s="2"/>
      <c r="LWW14" s="2"/>
      <c r="LWX14" s="2"/>
      <c r="LWY14" s="2"/>
      <c r="LWZ14" s="2"/>
      <c r="LXA14" s="2"/>
      <c r="LXB14" s="2"/>
      <c r="LXC14" s="2"/>
      <c r="LXD14" s="2"/>
      <c r="LXE14" s="2"/>
      <c r="LXF14" s="2"/>
      <c r="LXG14" s="2"/>
      <c r="LXH14" s="2"/>
      <c r="LXI14" s="2"/>
      <c r="LXJ14" s="2"/>
      <c r="LXK14" s="2"/>
      <c r="LXL14" s="2"/>
      <c r="LXM14" s="2"/>
      <c r="LXN14" s="2"/>
      <c r="LXO14" s="2"/>
      <c r="LXP14" s="2"/>
      <c r="LXQ14" s="2"/>
      <c r="LXR14" s="2"/>
      <c r="LXS14" s="2"/>
      <c r="LXT14" s="2"/>
      <c r="LXU14" s="2"/>
      <c r="LXV14" s="2"/>
      <c r="LXW14" s="2"/>
      <c r="LXX14" s="2"/>
      <c r="LXY14" s="2"/>
      <c r="LXZ14" s="2"/>
      <c r="LYA14" s="2"/>
      <c r="LYB14" s="2"/>
      <c r="LYC14" s="2"/>
      <c r="LYD14" s="2"/>
      <c r="LYE14" s="2"/>
      <c r="LYF14" s="2"/>
      <c r="LYG14" s="2"/>
      <c r="LYH14" s="2"/>
      <c r="LYI14" s="2"/>
      <c r="LYJ14" s="2"/>
      <c r="LYK14" s="2"/>
      <c r="LYL14" s="2"/>
      <c r="LYM14" s="2"/>
      <c r="LYN14" s="2"/>
      <c r="LYO14" s="2"/>
      <c r="LYP14" s="2"/>
      <c r="LYQ14" s="2"/>
      <c r="LYR14" s="2"/>
      <c r="LYS14" s="2"/>
      <c r="LYT14" s="2"/>
      <c r="LYU14" s="2"/>
      <c r="LYV14" s="2"/>
      <c r="LYW14" s="2"/>
      <c r="LYX14" s="2"/>
      <c r="LYY14" s="2"/>
      <c r="LYZ14" s="2"/>
      <c r="LZA14" s="2"/>
      <c r="LZB14" s="2"/>
      <c r="LZC14" s="2"/>
      <c r="LZD14" s="2"/>
      <c r="LZE14" s="2"/>
      <c r="LZF14" s="2"/>
      <c r="LZG14" s="2"/>
      <c r="LZH14" s="2"/>
      <c r="LZI14" s="2"/>
      <c r="LZJ14" s="2"/>
      <c r="LZK14" s="2"/>
      <c r="LZL14" s="2"/>
      <c r="LZM14" s="2"/>
      <c r="LZN14" s="2"/>
      <c r="LZO14" s="2"/>
      <c r="LZP14" s="2"/>
      <c r="LZQ14" s="2"/>
      <c r="LZR14" s="2"/>
      <c r="LZS14" s="2"/>
      <c r="LZT14" s="2"/>
      <c r="LZU14" s="2"/>
      <c r="LZV14" s="2"/>
      <c r="LZW14" s="2"/>
      <c r="LZX14" s="2"/>
      <c r="LZY14" s="2"/>
      <c r="LZZ14" s="2"/>
      <c r="MAA14" s="2"/>
      <c r="MAB14" s="2"/>
      <c r="MAC14" s="2"/>
      <c r="MAD14" s="2"/>
      <c r="MAE14" s="2"/>
      <c r="MAF14" s="2"/>
      <c r="MAG14" s="2"/>
      <c r="MAH14" s="2"/>
      <c r="MAI14" s="2"/>
      <c r="MAJ14" s="2"/>
      <c r="MAK14" s="2"/>
      <c r="MAL14" s="2"/>
      <c r="MAM14" s="2"/>
      <c r="MAN14" s="2"/>
      <c r="MAO14" s="2"/>
      <c r="MAP14" s="2"/>
      <c r="MAQ14" s="2"/>
      <c r="MAR14" s="2"/>
      <c r="MAS14" s="2"/>
      <c r="MAT14" s="2"/>
      <c r="MAU14" s="2"/>
      <c r="MAV14" s="2"/>
      <c r="MAW14" s="2"/>
      <c r="MAX14" s="2"/>
      <c r="MAY14" s="2"/>
      <c r="MAZ14" s="2"/>
      <c r="MBA14" s="2"/>
      <c r="MBB14" s="2"/>
      <c r="MBC14" s="2"/>
      <c r="MBD14" s="2"/>
      <c r="MBE14" s="2"/>
      <c r="MBF14" s="2"/>
      <c r="MBG14" s="2"/>
      <c r="MBH14" s="2"/>
      <c r="MBI14" s="2"/>
      <c r="MBJ14" s="2"/>
      <c r="MBK14" s="2"/>
      <c r="MBL14" s="2"/>
      <c r="MBM14" s="2"/>
      <c r="MBN14" s="2"/>
      <c r="MBO14" s="2"/>
      <c r="MBP14" s="2"/>
      <c r="MBQ14" s="2"/>
      <c r="MBR14" s="2"/>
      <c r="MBS14" s="2"/>
      <c r="MBT14" s="2"/>
      <c r="MBU14" s="2"/>
      <c r="MBV14" s="2"/>
      <c r="MBW14" s="2"/>
      <c r="MBX14" s="2"/>
      <c r="MBY14" s="2"/>
      <c r="MBZ14" s="2"/>
      <c r="MCA14" s="2"/>
      <c r="MCB14" s="2"/>
      <c r="MCC14" s="2"/>
      <c r="MCD14" s="2"/>
      <c r="MCE14" s="2"/>
      <c r="MCF14" s="2"/>
      <c r="MCG14" s="2"/>
      <c r="MCH14" s="2"/>
      <c r="MCI14" s="2"/>
      <c r="MCJ14" s="2"/>
      <c r="MCK14" s="2"/>
      <c r="MCL14" s="2"/>
      <c r="MCM14" s="2"/>
      <c r="MCN14" s="2"/>
      <c r="MCO14" s="2"/>
      <c r="MCP14" s="2"/>
      <c r="MCQ14" s="2"/>
      <c r="MCR14" s="2"/>
      <c r="MCS14" s="2"/>
      <c r="MCT14" s="2"/>
      <c r="MCU14" s="2"/>
      <c r="MCV14" s="2"/>
      <c r="MCW14" s="2"/>
      <c r="MCX14" s="2"/>
      <c r="MCY14" s="2"/>
      <c r="MCZ14" s="2"/>
      <c r="MDA14" s="2"/>
      <c r="MDB14" s="2"/>
      <c r="MDC14" s="2"/>
      <c r="MDD14" s="2"/>
      <c r="MDE14" s="2"/>
      <c r="MDF14" s="2"/>
      <c r="MDG14" s="2"/>
      <c r="MDH14" s="2"/>
      <c r="MDI14" s="2"/>
      <c r="MDJ14" s="2"/>
      <c r="MDK14" s="2"/>
      <c r="MDL14" s="2"/>
      <c r="MDM14" s="2"/>
      <c r="MDN14" s="2"/>
      <c r="MDO14" s="2"/>
      <c r="MDP14" s="2"/>
      <c r="MDQ14" s="2"/>
      <c r="MDR14" s="2"/>
      <c r="MDS14" s="2"/>
      <c r="MDT14" s="2"/>
      <c r="MDU14" s="2"/>
      <c r="MDV14" s="2"/>
      <c r="MDW14" s="2"/>
      <c r="MDX14" s="2"/>
      <c r="MDY14" s="2"/>
      <c r="MDZ14" s="2"/>
      <c r="MEA14" s="2"/>
      <c r="MEB14" s="2"/>
      <c r="MEC14" s="2"/>
      <c r="MED14" s="2"/>
      <c r="MEE14" s="2"/>
      <c r="MEF14" s="2"/>
      <c r="MEG14" s="2"/>
      <c r="MEH14" s="2"/>
      <c r="MEI14" s="2"/>
      <c r="MEJ14" s="2"/>
      <c r="MEK14" s="2"/>
      <c r="MEL14" s="2"/>
      <c r="MEM14" s="2"/>
      <c r="MEN14" s="2"/>
      <c r="MEO14" s="2"/>
      <c r="MEP14" s="2"/>
      <c r="MEQ14" s="2"/>
      <c r="MER14" s="2"/>
      <c r="MES14" s="2"/>
      <c r="MET14" s="2"/>
      <c r="MEU14" s="2"/>
      <c r="MEV14" s="2"/>
      <c r="MEW14" s="2"/>
      <c r="MEX14" s="2"/>
      <c r="MEY14" s="2"/>
      <c r="MEZ14" s="2"/>
      <c r="MFA14" s="2"/>
      <c r="MFB14" s="2"/>
      <c r="MFC14" s="2"/>
      <c r="MFD14" s="2"/>
      <c r="MFE14" s="2"/>
      <c r="MFF14" s="2"/>
      <c r="MFG14" s="2"/>
      <c r="MFH14" s="2"/>
      <c r="MFI14" s="2"/>
      <c r="MFJ14" s="2"/>
      <c r="MFK14" s="2"/>
      <c r="MFL14" s="2"/>
      <c r="MFM14" s="2"/>
      <c r="MFN14" s="2"/>
      <c r="MFO14" s="2"/>
      <c r="MFP14" s="2"/>
      <c r="MFQ14" s="2"/>
      <c r="MFR14" s="2"/>
      <c r="MFS14" s="2"/>
      <c r="MFT14" s="2"/>
      <c r="MFU14" s="2"/>
      <c r="MFV14" s="2"/>
      <c r="MFW14" s="2"/>
      <c r="MFX14" s="2"/>
      <c r="MFY14" s="2"/>
      <c r="MFZ14" s="2"/>
      <c r="MGA14" s="2"/>
      <c r="MGB14" s="2"/>
      <c r="MGC14" s="2"/>
      <c r="MGD14" s="2"/>
      <c r="MGE14" s="2"/>
      <c r="MGF14" s="2"/>
      <c r="MGG14" s="2"/>
      <c r="MGH14" s="2"/>
      <c r="MGI14" s="2"/>
      <c r="MGJ14" s="2"/>
      <c r="MGK14" s="2"/>
      <c r="MGL14" s="2"/>
      <c r="MGM14" s="2"/>
      <c r="MGN14" s="2"/>
      <c r="MGO14" s="2"/>
      <c r="MGP14" s="2"/>
      <c r="MGQ14" s="2"/>
      <c r="MGR14" s="2"/>
      <c r="MGS14" s="2"/>
      <c r="MGT14" s="2"/>
      <c r="MGU14" s="2"/>
      <c r="MGV14" s="2"/>
      <c r="MGW14" s="2"/>
      <c r="MGX14" s="2"/>
      <c r="MGY14" s="2"/>
      <c r="MGZ14" s="2"/>
      <c r="MHA14" s="2"/>
      <c r="MHB14" s="2"/>
      <c r="MHC14" s="2"/>
      <c r="MHD14" s="2"/>
      <c r="MHE14" s="2"/>
      <c r="MHF14" s="2"/>
      <c r="MHG14" s="2"/>
      <c r="MHH14" s="2"/>
      <c r="MHI14" s="2"/>
      <c r="MHJ14" s="2"/>
      <c r="MHK14" s="2"/>
      <c r="MHL14" s="2"/>
      <c r="MHM14" s="2"/>
      <c r="MHN14" s="2"/>
      <c r="MHO14" s="2"/>
      <c r="MHP14" s="2"/>
      <c r="MHQ14" s="2"/>
      <c r="MHR14" s="2"/>
      <c r="MHS14" s="2"/>
      <c r="MHT14" s="2"/>
      <c r="MHU14" s="2"/>
      <c r="MHV14" s="2"/>
      <c r="MHW14" s="2"/>
      <c r="MHX14" s="2"/>
      <c r="MHY14" s="2"/>
      <c r="MHZ14" s="2"/>
      <c r="MIA14" s="2"/>
      <c r="MIB14" s="2"/>
      <c r="MIC14" s="2"/>
      <c r="MID14" s="2"/>
      <c r="MIE14" s="2"/>
      <c r="MIF14" s="2"/>
      <c r="MIG14" s="2"/>
      <c r="MIH14" s="2"/>
      <c r="MII14" s="2"/>
      <c r="MIJ14" s="2"/>
      <c r="MIK14" s="2"/>
      <c r="MIL14" s="2"/>
      <c r="MIM14" s="2"/>
      <c r="MIN14" s="2"/>
      <c r="MIO14" s="2"/>
      <c r="MIP14" s="2"/>
      <c r="MIQ14" s="2"/>
      <c r="MIR14" s="2"/>
      <c r="MIS14" s="2"/>
      <c r="MIT14" s="2"/>
      <c r="MIU14" s="2"/>
      <c r="MIV14" s="2"/>
      <c r="MIW14" s="2"/>
      <c r="MIX14" s="2"/>
      <c r="MIY14" s="2"/>
      <c r="MIZ14" s="2"/>
      <c r="MJA14" s="2"/>
      <c r="MJB14" s="2"/>
      <c r="MJC14" s="2"/>
      <c r="MJD14" s="2"/>
      <c r="MJE14" s="2"/>
      <c r="MJF14" s="2"/>
      <c r="MJG14" s="2"/>
      <c r="MJH14" s="2"/>
      <c r="MJI14" s="2"/>
      <c r="MJJ14" s="2"/>
      <c r="MJK14" s="2"/>
      <c r="MJL14" s="2"/>
      <c r="MJM14" s="2"/>
      <c r="MJN14" s="2"/>
      <c r="MJO14" s="2"/>
      <c r="MJP14" s="2"/>
      <c r="MJQ14" s="2"/>
      <c r="MJR14" s="2"/>
      <c r="MJS14" s="2"/>
      <c r="MJT14" s="2"/>
      <c r="MJU14" s="2"/>
      <c r="MJV14" s="2"/>
      <c r="MJW14" s="2"/>
      <c r="MJX14" s="2"/>
      <c r="MJY14" s="2"/>
      <c r="MJZ14" s="2"/>
      <c r="MKA14" s="2"/>
      <c r="MKB14" s="2"/>
      <c r="MKC14" s="2"/>
      <c r="MKD14" s="2"/>
      <c r="MKE14" s="2"/>
      <c r="MKF14" s="2"/>
      <c r="MKG14" s="2"/>
      <c r="MKH14" s="2"/>
      <c r="MKI14" s="2"/>
      <c r="MKJ14" s="2"/>
      <c r="MKK14" s="2"/>
      <c r="MKL14" s="2"/>
      <c r="MKM14" s="2"/>
      <c r="MKN14" s="2"/>
      <c r="MKO14" s="2"/>
      <c r="MKP14" s="2"/>
      <c r="MKQ14" s="2"/>
      <c r="MKR14" s="2"/>
      <c r="MKS14" s="2"/>
      <c r="MKT14" s="2"/>
      <c r="MKU14" s="2"/>
      <c r="MKV14" s="2"/>
      <c r="MKW14" s="2"/>
      <c r="MKX14" s="2"/>
      <c r="MKY14" s="2"/>
      <c r="MKZ14" s="2"/>
      <c r="MLA14" s="2"/>
      <c r="MLB14" s="2"/>
      <c r="MLC14" s="2"/>
      <c r="MLD14" s="2"/>
      <c r="MLE14" s="2"/>
      <c r="MLF14" s="2"/>
      <c r="MLG14" s="2"/>
      <c r="MLH14" s="2"/>
      <c r="MLI14" s="2"/>
      <c r="MLJ14" s="2"/>
      <c r="MLK14" s="2"/>
      <c r="MLL14" s="2"/>
      <c r="MLM14" s="2"/>
      <c r="MLN14" s="2"/>
      <c r="MLO14" s="2"/>
      <c r="MLP14" s="2"/>
      <c r="MLQ14" s="2"/>
      <c r="MLR14" s="2"/>
      <c r="MLS14" s="2"/>
      <c r="MLT14" s="2"/>
      <c r="MLU14" s="2"/>
      <c r="MLV14" s="2"/>
      <c r="MLW14" s="2"/>
      <c r="MLX14" s="2"/>
      <c r="MLY14" s="2"/>
      <c r="MLZ14" s="2"/>
      <c r="MMA14" s="2"/>
      <c r="MMB14" s="2"/>
      <c r="MMC14" s="2"/>
      <c r="MMD14" s="2"/>
      <c r="MME14" s="2"/>
      <c r="MMF14" s="2"/>
      <c r="MMG14" s="2"/>
      <c r="MMH14" s="2"/>
      <c r="MMI14" s="2"/>
      <c r="MMJ14" s="2"/>
      <c r="MMK14" s="2"/>
      <c r="MML14" s="2"/>
      <c r="MMM14" s="2"/>
      <c r="MMN14" s="2"/>
      <c r="MMO14" s="2"/>
      <c r="MMP14" s="2"/>
      <c r="MMQ14" s="2"/>
      <c r="MMR14" s="2"/>
      <c r="MMS14" s="2"/>
      <c r="MMT14" s="2"/>
      <c r="MMU14" s="2"/>
      <c r="MMV14" s="2"/>
      <c r="MMW14" s="2"/>
      <c r="MMX14" s="2"/>
      <c r="MMY14" s="2"/>
      <c r="MMZ14" s="2"/>
      <c r="MNA14" s="2"/>
      <c r="MNB14" s="2"/>
      <c r="MNC14" s="2"/>
      <c r="MND14" s="2"/>
      <c r="MNE14" s="2"/>
      <c r="MNF14" s="2"/>
      <c r="MNG14" s="2"/>
      <c r="MNH14" s="2"/>
      <c r="MNI14" s="2"/>
      <c r="MNJ14" s="2"/>
      <c r="MNK14" s="2"/>
      <c r="MNL14" s="2"/>
      <c r="MNM14" s="2"/>
      <c r="MNN14" s="2"/>
      <c r="MNO14" s="2"/>
      <c r="MNP14" s="2"/>
      <c r="MNQ14" s="2"/>
      <c r="MNR14" s="2"/>
      <c r="MNS14" s="2"/>
      <c r="MNT14" s="2"/>
      <c r="MNU14" s="2"/>
      <c r="MNV14" s="2"/>
      <c r="MNW14" s="2"/>
      <c r="MNX14" s="2"/>
      <c r="MNY14" s="2"/>
      <c r="MNZ14" s="2"/>
      <c r="MOA14" s="2"/>
      <c r="MOB14" s="2"/>
      <c r="MOC14" s="2"/>
      <c r="MOD14" s="2"/>
      <c r="MOE14" s="2"/>
      <c r="MOF14" s="2"/>
      <c r="MOG14" s="2"/>
      <c r="MOH14" s="2"/>
      <c r="MOI14" s="2"/>
      <c r="MOJ14" s="2"/>
      <c r="MOK14" s="2"/>
      <c r="MOL14" s="2"/>
      <c r="MOM14" s="2"/>
      <c r="MON14" s="2"/>
      <c r="MOO14" s="2"/>
      <c r="MOP14" s="2"/>
      <c r="MOQ14" s="2"/>
      <c r="MOR14" s="2"/>
      <c r="MOS14" s="2"/>
      <c r="MOT14" s="2"/>
      <c r="MOU14" s="2"/>
      <c r="MOV14" s="2"/>
      <c r="MOW14" s="2"/>
      <c r="MOX14" s="2"/>
      <c r="MOY14" s="2"/>
      <c r="MOZ14" s="2"/>
      <c r="MPA14" s="2"/>
      <c r="MPB14" s="2"/>
      <c r="MPC14" s="2"/>
      <c r="MPD14" s="2"/>
      <c r="MPE14" s="2"/>
      <c r="MPF14" s="2"/>
      <c r="MPG14" s="2"/>
      <c r="MPH14" s="2"/>
      <c r="MPI14" s="2"/>
      <c r="MPJ14" s="2"/>
      <c r="MPK14" s="2"/>
      <c r="MPL14" s="2"/>
      <c r="MPM14" s="2"/>
      <c r="MPN14" s="2"/>
      <c r="MPO14" s="2"/>
      <c r="MPP14" s="2"/>
      <c r="MPQ14" s="2"/>
      <c r="MPR14" s="2"/>
      <c r="MPS14" s="2"/>
      <c r="MPT14" s="2"/>
      <c r="MPU14" s="2"/>
      <c r="MPV14" s="2"/>
      <c r="MPW14" s="2"/>
      <c r="MPX14" s="2"/>
      <c r="MPY14" s="2"/>
      <c r="MPZ14" s="2"/>
      <c r="MQA14" s="2"/>
      <c r="MQB14" s="2"/>
      <c r="MQC14" s="2"/>
      <c r="MQD14" s="2"/>
      <c r="MQE14" s="2"/>
      <c r="MQF14" s="2"/>
      <c r="MQG14" s="2"/>
      <c r="MQH14" s="2"/>
      <c r="MQI14" s="2"/>
      <c r="MQJ14" s="2"/>
      <c r="MQK14" s="2"/>
      <c r="MQL14" s="2"/>
      <c r="MQM14" s="2"/>
      <c r="MQN14" s="2"/>
      <c r="MQO14" s="2"/>
      <c r="MQP14" s="2"/>
      <c r="MQQ14" s="2"/>
      <c r="MQR14" s="2"/>
      <c r="MQS14" s="2"/>
      <c r="MQT14" s="2"/>
      <c r="MQU14" s="2"/>
      <c r="MQV14" s="2"/>
      <c r="MQW14" s="2"/>
      <c r="MQX14" s="2"/>
      <c r="MQY14" s="2"/>
      <c r="MQZ14" s="2"/>
      <c r="MRA14" s="2"/>
      <c r="MRB14" s="2"/>
      <c r="MRC14" s="2"/>
      <c r="MRD14" s="2"/>
      <c r="MRE14" s="2"/>
      <c r="MRF14" s="2"/>
      <c r="MRG14" s="2"/>
      <c r="MRH14" s="2"/>
      <c r="MRI14" s="2"/>
      <c r="MRJ14" s="2"/>
      <c r="MRK14" s="2"/>
      <c r="MRL14" s="2"/>
      <c r="MRM14" s="2"/>
      <c r="MRN14" s="2"/>
      <c r="MRO14" s="2"/>
      <c r="MRP14" s="2"/>
      <c r="MRQ14" s="2"/>
      <c r="MRR14" s="2"/>
      <c r="MRS14" s="2"/>
      <c r="MRT14" s="2"/>
      <c r="MRU14" s="2"/>
      <c r="MRV14" s="2"/>
      <c r="MRW14" s="2"/>
      <c r="MRX14" s="2"/>
      <c r="MRY14" s="2"/>
      <c r="MRZ14" s="2"/>
      <c r="MSA14" s="2"/>
      <c r="MSB14" s="2"/>
      <c r="MSC14" s="2"/>
      <c r="MSD14" s="2"/>
      <c r="MSE14" s="2"/>
      <c r="MSF14" s="2"/>
      <c r="MSG14" s="2"/>
      <c r="MSH14" s="2"/>
      <c r="MSI14" s="2"/>
      <c r="MSJ14" s="2"/>
      <c r="MSK14" s="2"/>
      <c r="MSL14" s="2"/>
      <c r="MSM14" s="2"/>
      <c r="MSN14" s="2"/>
      <c r="MSO14" s="2"/>
      <c r="MSP14" s="2"/>
      <c r="MSQ14" s="2"/>
      <c r="MSR14" s="2"/>
      <c r="MSS14" s="2"/>
      <c r="MST14" s="2"/>
      <c r="MSU14" s="2"/>
      <c r="MSV14" s="2"/>
      <c r="MSW14" s="2"/>
      <c r="MSX14" s="2"/>
      <c r="MSY14" s="2"/>
      <c r="MSZ14" s="2"/>
      <c r="MTA14" s="2"/>
      <c r="MTB14" s="2"/>
      <c r="MTC14" s="2"/>
      <c r="MTD14" s="2"/>
      <c r="MTE14" s="2"/>
      <c r="MTF14" s="2"/>
      <c r="MTG14" s="2"/>
      <c r="MTH14" s="2"/>
      <c r="MTI14" s="2"/>
      <c r="MTJ14" s="2"/>
      <c r="MTK14" s="2"/>
      <c r="MTL14" s="2"/>
      <c r="MTM14" s="2"/>
      <c r="MTN14" s="2"/>
      <c r="MTO14" s="2"/>
      <c r="MTP14" s="2"/>
      <c r="MTQ14" s="2"/>
      <c r="MTR14" s="2"/>
      <c r="MTS14" s="2"/>
      <c r="MTT14" s="2"/>
      <c r="MTU14" s="2"/>
      <c r="MTV14" s="2"/>
      <c r="MTW14" s="2"/>
      <c r="MTX14" s="2"/>
      <c r="MTY14" s="2"/>
      <c r="MTZ14" s="2"/>
      <c r="MUA14" s="2"/>
      <c r="MUB14" s="2"/>
      <c r="MUC14" s="2"/>
      <c r="MUD14" s="2"/>
      <c r="MUE14" s="2"/>
      <c r="MUF14" s="2"/>
      <c r="MUG14" s="2"/>
      <c r="MUH14" s="2"/>
      <c r="MUI14" s="2"/>
      <c r="MUJ14" s="2"/>
      <c r="MUK14" s="2"/>
      <c r="MUL14" s="2"/>
      <c r="MUM14" s="2"/>
      <c r="MUN14" s="2"/>
      <c r="MUO14" s="2"/>
      <c r="MUP14" s="2"/>
      <c r="MUQ14" s="2"/>
      <c r="MUR14" s="2"/>
      <c r="MUS14" s="2"/>
      <c r="MUT14" s="2"/>
      <c r="MUU14" s="2"/>
      <c r="MUV14" s="2"/>
      <c r="MUW14" s="2"/>
      <c r="MUX14" s="2"/>
      <c r="MUY14" s="2"/>
      <c r="MUZ14" s="2"/>
      <c r="MVA14" s="2"/>
      <c r="MVB14" s="2"/>
      <c r="MVC14" s="2"/>
      <c r="MVD14" s="2"/>
      <c r="MVE14" s="2"/>
      <c r="MVF14" s="2"/>
      <c r="MVG14" s="2"/>
      <c r="MVH14" s="2"/>
      <c r="MVI14" s="2"/>
      <c r="MVJ14" s="2"/>
      <c r="MVK14" s="2"/>
      <c r="MVL14" s="2"/>
      <c r="MVM14" s="2"/>
      <c r="MVN14" s="2"/>
      <c r="MVO14" s="2"/>
      <c r="MVP14" s="2"/>
      <c r="MVQ14" s="2"/>
      <c r="MVR14" s="2"/>
      <c r="MVS14" s="2"/>
      <c r="MVT14" s="2"/>
      <c r="MVU14" s="2"/>
      <c r="MVV14" s="2"/>
      <c r="MVW14" s="2"/>
      <c r="MVX14" s="2"/>
      <c r="MVY14" s="2"/>
      <c r="MVZ14" s="2"/>
      <c r="MWA14" s="2"/>
      <c r="MWB14" s="2"/>
      <c r="MWC14" s="2"/>
      <c r="MWD14" s="2"/>
      <c r="MWE14" s="2"/>
      <c r="MWF14" s="2"/>
      <c r="MWG14" s="2"/>
      <c r="MWH14" s="2"/>
      <c r="MWI14" s="2"/>
      <c r="MWJ14" s="2"/>
      <c r="MWK14" s="2"/>
      <c r="MWL14" s="2"/>
      <c r="MWM14" s="2"/>
      <c r="MWN14" s="2"/>
      <c r="MWO14" s="2"/>
      <c r="MWP14" s="2"/>
      <c r="MWQ14" s="2"/>
      <c r="MWR14" s="2"/>
      <c r="MWS14" s="2"/>
      <c r="MWT14" s="2"/>
      <c r="MWU14" s="2"/>
      <c r="MWV14" s="2"/>
      <c r="MWW14" s="2"/>
      <c r="MWX14" s="2"/>
      <c r="MWY14" s="2"/>
      <c r="MWZ14" s="2"/>
      <c r="MXA14" s="2"/>
      <c r="MXB14" s="2"/>
      <c r="MXC14" s="2"/>
      <c r="MXD14" s="2"/>
      <c r="MXE14" s="2"/>
      <c r="MXF14" s="2"/>
      <c r="MXG14" s="2"/>
      <c r="MXH14" s="2"/>
      <c r="MXI14" s="2"/>
      <c r="MXJ14" s="2"/>
      <c r="MXK14" s="2"/>
      <c r="MXL14" s="2"/>
      <c r="MXM14" s="2"/>
      <c r="MXN14" s="2"/>
      <c r="MXO14" s="2"/>
      <c r="MXP14" s="2"/>
      <c r="MXQ14" s="2"/>
      <c r="MXR14" s="2"/>
      <c r="MXS14" s="2"/>
      <c r="MXT14" s="2"/>
      <c r="MXU14" s="2"/>
      <c r="MXV14" s="2"/>
      <c r="MXW14" s="2"/>
      <c r="MXX14" s="2"/>
      <c r="MXY14" s="2"/>
      <c r="MXZ14" s="2"/>
      <c r="MYA14" s="2"/>
      <c r="MYB14" s="2"/>
      <c r="MYC14" s="2"/>
      <c r="MYD14" s="2"/>
      <c r="MYE14" s="2"/>
      <c r="MYF14" s="2"/>
      <c r="MYG14" s="2"/>
      <c r="MYH14" s="2"/>
      <c r="MYI14" s="2"/>
      <c r="MYJ14" s="2"/>
      <c r="MYK14" s="2"/>
      <c r="MYL14" s="2"/>
      <c r="MYM14" s="2"/>
      <c r="MYN14" s="2"/>
      <c r="MYO14" s="2"/>
      <c r="MYP14" s="2"/>
      <c r="MYQ14" s="2"/>
      <c r="MYR14" s="2"/>
      <c r="MYS14" s="2"/>
      <c r="MYT14" s="2"/>
      <c r="MYU14" s="2"/>
      <c r="MYV14" s="2"/>
      <c r="MYW14" s="2"/>
      <c r="MYX14" s="2"/>
      <c r="MYY14" s="2"/>
      <c r="MYZ14" s="2"/>
      <c r="MZA14" s="2"/>
      <c r="MZB14" s="2"/>
      <c r="MZC14" s="2"/>
      <c r="MZD14" s="2"/>
      <c r="MZE14" s="2"/>
      <c r="MZF14" s="2"/>
      <c r="MZG14" s="2"/>
      <c r="MZH14" s="2"/>
      <c r="MZI14" s="2"/>
      <c r="MZJ14" s="2"/>
      <c r="MZK14" s="2"/>
      <c r="MZL14" s="2"/>
      <c r="MZM14" s="2"/>
      <c r="MZN14" s="2"/>
      <c r="MZO14" s="2"/>
      <c r="MZP14" s="2"/>
      <c r="MZQ14" s="2"/>
      <c r="MZR14" s="2"/>
      <c r="MZS14" s="2"/>
      <c r="MZT14" s="2"/>
      <c r="MZU14" s="2"/>
      <c r="MZV14" s="2"/>
      <c r="MZW14" s="2"/>
      <c r="MZX14" s="2"/>
      <c r="MZY14" s="2"/>
      <c r="MZZ14" s="2"/>
      <c r="NAA14" s="2"/>
      <c r="NAB14" s="2"/>
      <c r="NAC14" s="2"/>
      <c r="NAD14" s="2"/>
      <c r="NAE14" s="2"/>
      <c r="NAF14" s="2"/>
      <c r="NAG14" s="2"/>
      <c r="NAH14" s="2"/>
      <c r="NAI14" s="2"/>
      <c r="NAJ14" s="2"/>
      <c r="NAK14" s="2"/>
      <c r="NAL14" s="2"/>
      <c r="NAM14" s="2"/>
      <c r="NAN14" s="2"/>
      <c r="NAO14" s="2"/>
      <c r="NAP14" s="2"/>
      <c r="NAQ14" s="2"/>
      <c r="NAR14" s="2"/>
      <c r="NAS14" s="2"/>
      <c r="NAT14" s="2"/>
      <c r="NAU14" s="2"/>
      <c r="NAV14" s="2"/>
      <c r="NAW14" s="2"/>
      <c r="NAX14" s="2"/>
      <c r="NAY14" s="2"/>
      <c r="NAZ14" s="2"/>
      <c r="NBA14" s="2"/>
      <c r="NBB14" s="2"/>
      <c r="NBC14" s="2"/>
      <c r="NBD14" s="2"/>
      <c r="NBE14" s="2"/>
      <c r="NBF14" s="2"/>
      <c r="NBG14" s="2"/>
      <c r="NBH14" s="2"/>
      <c r="NBI14" s="2"/>
      <c r="NBJ14" s="2"/>
      <c r="NBK14" s="2"/>
      <c r="NBL14" s="2"/>
      <c r="NBM14" s="2"/>
      <c r="NBN14" s="2"/>
      <c r="NBO14" s="2"/>
      <c r="NBP14" s="2"/>
      <c r="NBQ14" s="2"/>
      <c r="NBR14" s="2"/>
      <c r="NBS14" s="2"/>
      <c r="NBT14" s="2"/>
      <c r="NBU14" s="2"/>
      <c r="NBV14" s="2"/>
      <c r="NBW14" s="2"/>
      <c r="NBX14" s="2"/>
      <c r="NBY14" s="2"/>
      <c r="NBZ14" s="2"/>
      <c r="NCA14" s="2"/>
      <c r="NCB14" s="2"/>
      <c r="NCC14" s="2"/>
      <c r="NCD14" s="2"/>
      <c r="NCE14" s="2"/>
      <c r="NCF14" s="2"/>
      <c r="NCG14" s="2"/>
      <c r="NCH14" s="2"/>
      <c r="NCI14" s="2"/>
      <c r="NCJ14" s="2"/>
      <c r="NCK14" s="2"/>
      <c r="NCL14" s="2"/>
      <c r="NCM14" s="2"/>
      <c r="NCN14" s="2"/>
      <c r="NCO14" s="2"/>
      <c r="NCP14" s="2"/>
      <c r="NCQ14" s="2"/>
      <c r="NCR14" s="2"/>
      <c r="NCS14" s="2"/>
      <c r="NCT14" s="2"/>
      <c r="NCU14" s="2"/>
      <c r="NCV14" s="2"/>
      <c r="NCW14" s="2"/>
      <c r="NCX14" s="2"/>
      <c r="NCY14" s="2"/>
      <c r="NCZ14" s="2"/>
      <c r="NDA14" s="2"/>
      <c r="NDB14" s="2"/>
      <c r="NDC14" s="2"/>
      <c r="NDD14" s="2"/>
      <c r="NDE14" s="2"/>
      <c r="NDF14" s="2"/>
      <c r="NDG14" s="2"/>
      <c r="NDH14" s="2"/>
      <c r="NDI14" s="2"/>
      <c r="NDJ14" s="2"/>
      <c r="NDK14" s="2"/>
      <c r="NDL14" s="2"/>
      <c r="NDM14" s="2"/>
      <c r="NDN14" s="2"/>
      <c r="NDO14" s="2"/>
      <c r="NDP14" s="2"/>
      <c r="NDQ14" s="2"/>
      <c r="NDR14" s="2"/>
      <c r="NDS14" s="2"/>
      <c r="NDT14" s="2"/>
      <c r="NDU14" s="2"/>
      <c r="NDV14" s="2"/>
      <c r="NDW14" s="2"/>
      <c r="NDX14" s="2"/>
      <c r="NDY14" s="2"/>
      <c r="NDZ14" s="2"/>
      <c r="NEA14" s="2"/>
      <c r="NEB14" s="2"/>
      <c r="NEC14" s="2"/>
      <c r="NED14" s="2"/>
      <c r="NEE14" s="2"/>
      <c r="NEF14" s="2"/>
      <c r="NEG14" s="2"/>
      <c r="NEH14" s="2"/>
      <c r="NEI14" s="2"/>
      <c r="NEJ14" s="2"/>
      <c r="NEK14" s="2"/>
      <c r="NEL14" s="2"/>
      <c r="NEM14" s="2"/>
      <c r="NEN14" s="2"/>
      <c r="NEO14" s="2"/>
      <c r="NEP14" s="2"/>
      <c r="NEQ14" s="2"/>
      <c r="NER14" s="2"/>
      <c r="NES14" s="2"/>
      <c r="NET14" s="2"/>
      <c r="NEU14" s="2"/>
      <c r="NEV14" s="2"/>
      <c r="NEW14" s="2"/>
      <c r="NEX14" s="2"/>
      <c r="NEY14" s="2"/>
      <c r="NEZ14" s="2"/>
      <c r="NFA14" s="2"/>
      <c r="NFB14" s="2"/>
      <c r="NFC14" s="2"/>
      <c r="NFD14" s="2"/>
      <c r="NFE14" s="2"/>
      <c r="NFF14" s="2"/>
      <c r="NFG14" s="2"/>
      <c r="NFH14" s="2"/>
      <c r="NFI14" s="2"/>
      <c r="NFJ14" s="2"/>
      <c r="NFK14" s="2"/>
      <c r="NFL14" s="2"/>
      <c r="NFM14" s="2"/>
      <c r="NFN14" s="2"/>
      <c r="NFO14" s="2"/>
      <c r="NFP14" s="2"/>
      <c r="NFQ14" s="2"/>
      <c r="NFR14" s="2"/>
      <c r="NFS14" s="2"/>
      <c r="NFT14" s="2"/>
      <c r="NFU14" s="2"/>
      <c r="NFV14" s="2"/>
      <c r="NFW14" s="2"/>
      <c r="NFX14" s="2"/>
      <c r="NFY14" s="2"/>
      <c r="NFZ14" s="2"/>
      <c r="NGA14" s="2"/>
      <c r="NGB14" s="2"/>
      <c r="NGC14" s="2"/>
      <c r="NGD14" s="2"/>
      <c r="NGE14" s="2"/>
      <c r="NGF14" s="2"/>
      <c r="NGG14" s="2"/>
      <c r="NGH14" s="2"/>
      <c r="NGI14" s="2"/>
      <c r="NGJ14" s="2"/>
      <c r="NGK14" s="2"/>
      <c r="NGL14" s="2"/>
      <c r="NGM14" s="2"/>
      <c r="NGN14" s="2"/>
      <c r="NGO14" s="2"/>
      <c r="NGP14" s="2"/>
      <c r="NGQ14" s="2"/>
      <c r="NGR14" s="2"/>
      <c r="NGS14" s="2"/>
      <c r="NGT14" s="2"/>
      <c r="NGU14" s="2"/>
      <c r="NGV14" s="2"/>
      <c r="NGW14" s="2"/>
      <c r="NGX14" s="2"/>
      <c r="NGY14" s="2"/>
      <c r="NGZ14" s="2"/>
      <c r="NHA14" s="2"/>
      <c r="NHB14" s="2"/>
      <c r="NHC14" s="2"/>
      <c r="NHD14" s="2"/>
      <c r="NHE14" s="2"/>
      <c r="NHF14" s="2"/>
      <c r="NHG14" s="2"/>
      <c r="NHH14" s="2"/>
      <c r="NHI14" s="2"/>
      <c r="NHJ14" s="2"/>
      <c r="NHK14" s="2"/>
      <c r="NHL14" s="2"/>
      <c r="NHM14" s="2"/>
      <c r="NHN14" s="2"/>
      <c r="NHO14" s="2"/>
      <c r="NHP14" s="2"/>
      <c r="NHQ14" s="2"/>
      <c r="NHR14" s="2"/>
      <c r="NHS14" s="2"/>
      <c r="NHT14" s="2"/>
      <c r="NHU14" s="2"/>
      <c r="NHV14" s="2"/>
      <c r="NHW14" s="2"/>
      <c r="NHX14" s="2"/>
      <c r="NHY14" s="2"/>
      <c r="NHZ14" s="2"/>
      <c r="NIA14" s="2"/>
      <c r="NIB14" s="2"/>
      <c r="NIC14" s="2"/>
      <c r="NID14" s="2"/>
      <c r="NIE14" s="2"/>
      <c r="NIF14" s="2"/>
      <c r="NIG14" s="2"/>
      <c r="NIH14" s="2"/>
      <c r="NII14" s="2"/>
      <c r="NIJ14" s="2"/>
      <c r="NIK14" s="2"/>
      <c r="NIL14" s="2"/>
      <c r="NIM14" s="2"/>
      <c r="NIN14" s="2"/>
      <c r="NIO14" s="2"/>
      <c r="NIP14" s="2"/>
      <c r="NIQ14" s="2"/>
      <c r="NIR14" s="2"/>
      <c r="NIS14" s="2"/>
      <c r="NIT14" s="2"/>
      <c r="NIU14" s="2"/>
      <c r="NIV14" s="2"/>
      <c r="NIW14" s="2"/>
      <c r="NIX14" s="2"/>
      <c r="NIY14" s="2"/>
      <c r="NIZ14" s="2"/>
      <c r="NJA14" s="2"/>
      <c r="NJB14" s="2"/>
      <c r="NJC14" s="2"/>
      <c r="NJD14" s="2"/>
      <c r="NJE14" s="2"/>
      <c r="NJF14" s="2"/>
      <c r="NJG14" s="2"/>
      <c r="NJH14" s="2"/>
      <c r="NJI14" s="2"/>
      <c r="NJJ14" s="2"/>
      <c r="NJK14" s="2"/>
      <c r="NJL14" s="2"/>
      <c r="NJM14" s="2"/>
      <c r="NJN14" s="2"/>
      <c r="NJO14" s="2"/>
      <c r="NJP14" s="2"/>
      <c r="NJQ14" s="2"/>
      <c r="NJR14" s="2"/>
      <c r="NJS14" s="2"/>
      <c r="NJT14" s="2"/>
      <c r="NJU14" s="2"/>
      <c r="NJV14" s="2"/>
      <c r="NJW14" s="2"/>
      <c r="NJX14" s="2"/>
      <c r="NJY14" s="2"/>
      <c r="NJZ14" s="2"/>
      <c r="NKA14" s="2"/>
      <c r="NKB14" s="2"/>
      <c r="NKC14" s="2"/>
      <c r="NKD14" s="2"/>
      <c r="NKE14" s="2"/>
      <c r="NKF14" s="2"/>
      <c r="NKG14" s="2"/>
      <c r="NKH14" s="2"/>
      <c r="NKI14" s="2"/>
      <c r="NKJ14" s="2"/>
      <c r="NKK14" s="2"/>
      <c r="NKL14" s="2"/>
      <c r="NKM14" s="2"/>
      <c r="NKN14" s="2"/>
      <c r="NKO14" s="2"/>
      <c r="NKP14" s="2"/>
      <c r="NKQ14" s="2"/>
      <c r="NKR14" s="2"/>
      <c r="NKS14" s="2"/>
      <c r="NKT14" s="2"/>
      <c r="NKU14" s="2"/>
      <c r="NKV14" s="2"/>
      <c r="NKW14" s="2"/>
      <c r="NKX14" s="2"/>
      <c r="NKY14" s="2"/>
      <c r="NKZ14" s="2"/>
      <c r="NLA14" s="2"/>
      <c r="NLB14" s="2"/>
      <c r="NLC14" s="2"/>
      <c r="NLD14" s="2"/>
      <c r="NLE14" s="2"/>
      <c r="NLF14" s="2"/>
      <c r="NLG14" s="2"/>
      <c r="NLH14" s="2"/>
      <c r="NLI14" s="2"/>
      <c r="NLJ14" s="2"/>
      <c r="NLK14" s="2"/>
      <c r="NLL14" s="2"/>
      <c r="NLM14" s="2"/>
      <c r="NLN14" s="2"/>
      <c r="NLO14" s="2"/>
      <c r="NLP14" s="2"/>
      <c r="NLQ14" s="2"/>
      <c r="NLR14" s="2"/>
      <c r="NLS14" s="2"/>
      <c r="NLT14" s="2"/>
      <c r="NLU14" s="2"/>
      <c r="NLV14" s="2"/>
      <c r="NLW14" s="2"/>
      <c r="NLX14" s="2"/>
      <c r="NLY14" s="2"/>
      <c r="NLZ14" s="2"/>
      <c r="NMA14" s="2"/>
      <c r="NMB14" s="2"/>
      <c r="NMC14" s="2"/>
      <c r="NMD14" s="2"/>
      <c r="NME14" s="2"/>
      <c r="NMF14" s="2"/>
      <c r="NMG14" s="2"/>
      <c r="NMH14" s="2"/>
      <c r="NMI14" s="2"/>
      <c r="NMJ14" s="2"/>
      <c r="NMK14" s="2"/>
      <c r="NML14" s="2"/>
      <c r="NMM14" s="2"/>
      <c r="NMN14" s="2"/>
      <c r="NMO14" s="2"/>
      <c r="NMP14" s="2"/>
      <c r="NMQ14" s="2"/>
      <c r="NMR14" s="2"/>
      <c r="NMS14" s="2"/>
      <c r="NMT14" s="2"/>
      <c r="NMU14" s="2"/>
      <c r="NMV14" s="2"/>
      <c r="NMW14" s="2"/>
      <c r="NMX14" s="2"/>
      <c r="NMY14" s="2"/>
      <c r="NMZ14" s="2"/>
      <c r="NNA14" s="2"/>
      <c r="NNB14" s="2"/>
      <c r="NNC14" s="2"/>
      <c r="NND14" s="2"/>
      <c r="NNE14" s="2"/>
      <c r="NNF14" s="2"/>
      <c r="NNG14" s="2"/>
      <c r="NNH14" s="2"/>
      <c r="NNI14" s="2"/>
      <c r="NNJ14" s="2"/>
      <c r="NNK14" s="2"/>
      <c r="NNL14" s="2"/>
      <c r="NNM14" s="2"/>
      <c r="NNN14" s="2"/>
      <c r="NNO14" s="2"/>
      <c r="NNP14" s="2"/>
      <c r="NNQ14" s="2"/>
      <c r="NNR14" s="2"/>
      <c r="NNS14" s="2"/>
      <c r="NNT14" s="2"/>
      <c r="NNU14" s="2"/>
      <c r="NNV14" s="2"/>
      <c r="NNW14" s="2"/>
      <c r="NNX14" s="2"/>
      <c r="NNY14" s="2"/>
      <c r="NNZ14" s="2"/>
      <c r="NOA14" s="2"/>
      <c r="NOB14" s="2"/>
      <c r="NOC14" s="2"/>
      <c r="NOD14" s="2"/>
      <c r="NOE14" s="2"/>
      <c r="NOF14" s="2"/>
      <c r="NOG14" s="2"/>
      <c r="NOH14" s="2"/>
      <c r="NOI14" s="2"/>
      <c r="NOJ14" s="2"/>
      <c r="NOK14" s="2"/>
      <c r="NOL14" s="2"/>
      <c r="NOM14" s="2"/>
      <c r="NON14" s="2"/>
      <c r="NOO14" s="2"/>
      <c r="NOP14" s="2"/>
      <c r="NOQ14" s="2"/>
      <c r="NOR14" s="2"/>
      <c r="NOS14" s="2"/>
      <c r="NOT14" s="2"/>
      <c r="NOU14" s="2"/>
      <c r="NOV14" s="2"/>
      <c r="NOW14" s="2"/>
      <c r="NOX14" s="2"/>
      <c r="NOY14" s="2"/>
      <c r="NOZ14" s="2"/>
      <c r="NPA14" s="2"/>
      <c r="NPB14" s="2"/>
      <c r="NPC14" s="2"/>
      <c r="NPD14" s="2"/>
      <c r="NPE14" s="2"/>
      <c r="NPF14" s="2"/>
      <c r="NPG14" s="2"/>
      <c r="NPH14" s="2"/>
      <c r="NPI14" s="2"/>
      <c r="NPJ14" s="2"/>
      <c r="NPK14" s="2"/>
      <c r="NPL14" s="2"/>
      <c r="NPM14" s="2"/>
      <c r="NPN14" s="2"/>
      <c r="NPO14" s="2"/>
      <c r="NPP14" s="2"/>
      <c r="NPQ14" s="2"/>
      <c r="NPR14" s="2"/>
      <c r="NPS14" s="2"/>
      <c r="NPT14" s="2"/>
      <c r="NPU14" s="2"/>
      <c r="NPV14" s="2"/>
      <c r="NPW14" s="2"/>
      <c r="NPX14" s="2"/>
      <c r="NPY14" s="2"/>
      <c r="NPZ14" s="2"/>
      <c r="NQA14" s="2"/>
      <c r="NQB14" s="2"/>
      <c r="NQC14" s="2"/>
      <c r="NQD14" s="2"/>
      <c r="NQE14" s="2"/>
      <c r="NQF14" s="2"/>
      <c r="NQG14" s="2"/>
      <c r="NQH14" s="2"/>
      <c r="NQI14" s="2"/>
      <c r="NQJ14" s="2"/>
      <c r="NQK14" s="2"/>
      <c r="NQL14" s="2"/>
      <c r="NQM14" s="2"/>
      <c r="NQN14" s="2"/>
      <c r="NQO14" s="2"/>
      <c r="NQP14" s="2"/>
      <c r="NQQ14" s="2"/>
      <c r="NQR14" s="2"/>
      <c r="NQS14" s="2"/>
      <c r="NQT14" s="2"/>
      <c r="NQU14" s="2"/>
      <c r="NQV14" s="2"/>
      <c r="NQW14" s="2"/>
      <c r="NQX14" s="2"/>
      <c r="NQY14" s="2"/>
      <c r="NQZ14" s="2"/>
      <c r="NRA14" s="2"/>
      <c r="NRB14" s="2"/>
      <c r="NRC14" s="2"/>
      <c r="NRD14" s="2"/>
      <c r="NRE14" s="2"/>
      <c r="NRF14" s="2"/>
      <c r="NRG14" s="2"/>
      <c r="NRH14" s="2"/>
      <c r="NRI14" s="2"/>
      <c r="NRJ14" s="2"/>
      <c r="NRK14" s="2"/>
      <c r="NRL14" s="2"/>
      <c r="NRM14" s="2"/>
      <c r="NRN14" s="2"/>
      <c r="NRO14" s="2"/>
      <c r="NRP14" s="2"/>
      <c r="NRQ14" s="2"/>
      <c r="NRR14" s="2"/>
      <c r="NRS14" s="2"/>
      <c r="NRT14" s="2"/>
      <c r="NRU14" s="2"/>
      <c r="NRV14" s="2"/>
      <c r="NRW14" s="2"/>
      <c r="NRX14" s="2"/>
      <c r="NRY14" s="2"/>
      <c r="NRZ14" s="2"/>
      <c r="NSA14" s="2"/>
      <c r="NSB14" s="2"/>
      <c r="NSC14" s="2"/>
      <c r="NSD14" s="2"/>
      <c r="NSE14" s="2"/>
      <c r="NSF14" s="2"/>
      <c r="NSG14" s="2"/>
      <c r="NSH14" s="2"/>
      <c r="NSI14" s="2"/>
      <c r="NSJ14" s="2"/>
      <c r="NSK14" s="2"/>
      <c r="NSL14" s="2"/>
      <c r="NSM14" s="2"/>
      <c r="NSN14" s="2"/>
      <c r="NSO14" s="2"/>
      <c r="NSP14" s="2"/>
      <c r="NSQ14" s="2"/>
      <c r="NSR14" s="2"/>
      <c r="NSS14" s="2"/>
      <c r="NST14" s="2"/>
      <c r="NSU14" s="2"/>
      <c r="NSV14" s="2"/>
      <c r="NSW14" s="2"/>
      <c r="NSX14" s="2"/>
      <c r="NSY14" s="2"/>
      <c r="NSZ14" s="2"/>
      <c r="NTA14" s="2"/>
      <c r="NTB14" s="2"/>
      <c r="NTC14" s="2"/>
      <c r="NTD14" s="2"/>
      <c r="NTE14" s="2"/>
      <c r="NTF14" s="2"/>
      <c r="NTG14" s="2"/>
      <c r="NTH14" s="2"/>
      <c r="NTI14" s="2"/>
      <c r="NTJ14" s="2"/>
      <c r="NTK14" s="2"/>
      <c r="NTL14" s="2"/>
      <c r="NTM14" s="2"/>
      <c r="NTN14" s="2"/>
      <c r="NTO14" s="2"/>
      <c r="NTP14" s="2"/>
      <c r="NTQ14" s="2"/>
      <c r="NTR14" s="2"/>
      <c r="NTS14" s="2"/>
      <c r="NTT14" s="2"/>
      <c r="NTU14" s="2"/>
      <c r="NTV14" s="2"/>
      <c r="NTW14" s="2"/>
      <c r="NTX14" s="2"/>
      <c r="NTY14" s="2"/>
      <c r="NTZ14" s="2"/>
      <c r="NUA14" s="2"/>
      <c r="NUB14" s="2"/>
      <c r="NUC14" s="2"/>
      <c r="NUD14" s="2"/>
      <c r="NUE14" s="2"/>
      <c r="NUF14" s="2"/>
      <c r="NUG14" s="2"/>
      <c r="NUH14" s="2"/>
      <c r="NUI14" s="2"/>
      <c r="NUJ14" s="2"/>
      <c r="NUK14" s="2"/>
      <c r="NUL14" s="2"/>
      <c r="NUM14" s="2"/>
      <c r="NUN14" s="2"/>
      <c r="NUO14" s="2"/>
      <c r="NUP14" s="2"/>
      <c r="NUQ14" s="2"/>
      <c r="NUR14" s="2"/>
      <c r="NUS14" s="2"/>
      <c r="NUT14" s="2"/>
      <c r="NUU14" s="2"/>
      <c r="NUV14" s="2"/>
      <c r="NUW14" s="2"/>
      <c r="NUX14" s="2"/>
      <c r="NUY14" s="2"/>
      <c r="NUZ14" s="2"/>
      <c r="NVA14" s="2"/>
      <c r="NVB14" s="2"/>
      <c r="NVC14" s="2"/>
      <c r="NVD14" s="2"/>
      <c r="NVE14" s="2"/>
      <c r="NVF14" s="2"/>
      <c r="NVG14" s="2"/>
      <c r="NVH14" s="2"/>
      <c r="NVI14" s="2"/>
      <c r="NVJ14" s="2"/>
      <c r="NVK14" s="2"/>
      <c r="NVL14" s="2"/>
      <c r="NVM14" s="2"/>
      <c r="NVN14" s="2"/>
      <c r="NVO14" s="2"/>
      <c r="NVP14" s="2"/>
      <c r="NVQ14" s="2"/>
      <c r="NVR14" s="2"/>
      <c r="NVS14" s="2"/>
      <c r="NVT14" s="2"/>
      <c r="NVU14" s="2"/>
      <c r="NVV14" s="2"/>
      <c r="NVW14" s="2"/>
      <c r="NVX14" s="2"/>
      <c r="NVY14" s="2"/>
      <c r="NVZ14" s="2"/>
      <c r="NWA14" s="2"/>
      <c r="NWB14" s="2"/>
      <c r="NWC14" s="2"/>
      <c r="NWD14" s="2"/>
      <c r="NWE14" s="2"/>
      <c r="NWF14" s="2"/>
      <c r="NWG14" s="2"/>
      <c r="NWH14" s="2"/>
      <c r="NWI14" s="2"/>
      <c r="NWJ14" s="2"/>
      <c r="NWK14" s="2"/>
      <c r="NWL14" s="2"/>
      <c r="NWM14" s="2"/>
      <c r="NWN14" s="2"/>
      <c r="NWO14" s="2"/>
      <c r="NWP14" s="2"/>
      <c r="NWQ14" s="2"/>
      <c r="NWR14" s="2"/>
      <c r="NWS14" s="2"/>
      <c r="NWT14" s="2"/>
      <c r="NWU14" s="2"/>
      <c r="NWV14" s="2"/>
      <c r="NWW14" s="2"/>
      <c r="NWX14" s="2"/>
      <c r="NWY14" s="2"/>
      <c r="NWZ14" s="2"/>
      <c r="NXA14" s="2"/>
      <c r="NXB14" s="2"/>
      <c r="NXC14" s="2"/>
      <c r="NXD14" s="2"/>
      <c r="NXE14" s="2"/>
      <c r="NXF14" s="2"/>
      <c r="NXG14" s="2"/>
      <c r="NXH14" s="2"/>
      <c r="NXI14" s="2"/>
      <c r="NXJ14" s="2"/>
      <c r="NXK14" s="2"/>
      <c r="NXL14" s="2"/>
      <c r="NXM14" s="2"/>
      <c r="NXN14" s="2"/>
      <c r="NXO14" s="2"/>
      <c r="NXP14" s="2"/>
      <c r="NXQ14" s="2"/>
      <c r="NXR14" s="2"/>
      <c r="NXS14" s="2"/>
      <c r="NXT14" s="2"/>
      <c r="NXU14" s="2"/>
      <c r="NXV14" s="2"/>
      <c r="NXW14" s="2"/>
      <c r="NXX14" s="2"/>
      <c r="NXY14" s="2"/>
      <c r="NXZ14" s="2"/>
      <c r="NYA14" s="2"/>
      <c r="NYB14" s="2"/>
      <c r="NYC14" s="2"/>
      <c r="NYD14" s="2"/>
      <c r="NYE14" s="2"/>
      <c r="NYF14" s="2"/>
      <c r="NYG14" s="2"/>
      <c r="NYH14" s="2"/>
      <c r="NYI14" s="2"/>
      <c r="NYJ14" s="2"/>
      <c r="NYK14" s="2"/>
      <c r="NYL14" s="2"/>
      <c r="NYM14" s="2"/>
      <c r="NYN14" s="2"/>
      <c r="NYO14" s="2"/>
      <c r="NYP14" s="2"/>
      <c r="NYQ14" s="2"/>
      <c r="NYR14" s="2"/>
      <c r="NYS14" s="2"/>
      <c r="NYT14" s="2"/>
      <c r="NYU14" s="2"/>
      <c r="NYV14" s="2"/>
      <c r="NYW14" s="2"/>
      <c r="NYX14" s="2"/>
      <c r="NYY14" s="2"/>
      <c r="NYZ14" s="2"/>
      <c r="NZA14" s="2"/>
      <c r="NZB14" s="2"/>
      <c r="NZC14" s="2"/>
      <c r="NZD14" s="2"/>
      <c r="NZE14" s="2"/>
      <c r="NZF14" s="2"/>
      <c r="NZG14" s="2"/>
      <c r="NZH14" s="2"/>
      <c r="NZI14" s="2"/>
      <c r="NZJ14" s="2"/>
      <c r="NZK14" s="2"/>
      <c r="NZL14" s="2"/>
      <c r="NZM14" s="2"/>
      <c r="NZN14" s="2"/>
      <c r="NZO14" s="2"/>
      <c r="NZP14" s="2"/>
      <c r="NZQ14" s="2"/>
      <c r="NZR14" s="2"/>
      <c r="NZS14" s="2"/>
      <c r="NZT14" s="2"/>
      <c r="NZU14" s="2"/>
      <c r="NZV14" s="2"/>
      <c r="NZW14" s="2"/>
      <c r="NZX14" s="2"/>
      <c r="NZY14" s="2"/>
      <c r="NZZ14" s="2"/>
      <c r="OAA14" s="2"/>
      <c r="OAB14" s="2"/>
      <c r="OAC14" s="2"/>
      <c r="OAD14" s="2"/>
      <c r="OAE14" s="2"/>
      <c r="OAF14" s="2"/>
      <c r="OAG14" s="2"/>
      <c r="OAH14" s="2"/>
      <c r="OAI14" s="2"/>
      <c r="OAJ14" s="2"/>
      <c r="OAK14" s="2"/>
      <c r="OAL14" s="2"/>
      <c r="OAM14" s="2"/>
      <c r="OAN14" s="2"/>
      <c r="OAO14" s="2"/>
      <c r="OAP14" s="2"/>
      <c r="OAQ14" s="2"/>
      <c r="OAR14" s="2"/>
      <c r="OAS14" s="2"/>
      <c r="OAT14" s="2"/>
      <c r="OAU14" s="2"/>
      <c r="OAV14" s="2"/>
      <c r="OAW14" s="2"/>
      <c r="OAX14" s="2"/>
      <c r="OAY14" s="2"/>
      <c r="OAZ14" s="2"/>
      <c r="OBA14" s="2"/>
      <c r="OBB14" s="2"/>
      <c r="OBC14" s="2"/>
      <c r="OBD14" s="2"/>
      <c r="OBE14" s="2"/>
      <c r="OBF14" s="2"/>
      <c r="OBG14" s="2"/>
      <c r="OBH14" s="2"/>
      <c r="OBI14" s="2"/>
      <c r="OBJ14" s="2"/>
      <c r="OBK14" s="2"/>
      <c r="OBL14" s="2"/>
      <c r="OBM14" s="2"/>
      <c r="OBN14" s="2"/>
      <c r="OBO14" s="2"/>
      <c r="OBP14" s="2"/>
      <c r="OBQ14" s="2"/>
      <c r="OBR14" s="2"/>
      <c r="OBS14" s="2"/>
      <c r="OBT14" s="2"/>
      <c r="OBU14" s="2"/>
      <c r="OBV14" s="2"/>
      <c r="OBW14" s="2"/>
      <c r="OBX14" s="2"/>
      <c r="OBY14" s="2"/>
      <c r="OBZ14" s="2"/>
      <c r="OCA14" s="2"/>
      <c r="OCB14" s="2"/>
      <c r="OCC14" s="2"/>
      <c r="OCD14" s="2"/>
      <c r="OCE14" s="2"/>
      <c r="OCF14" s="2"/>
      <c r="OCG14" s="2"/>
      <c r="OCH14" s="2"/>
      <c r="OCI14" s="2"/>
      <c r="OCJ14" s="2"/>
      <c r="OCK14" s="2"/>
      <c r="OCL14" s="2"/>
      <c r="OCM14" s="2"/>
      <c r="OCN14" s="2"/>
      <c r="OCO14" s="2"/>
      <c r="OCP14" s="2"/>
      <c r="OCQ14" s="2"/>
      <c r="OCR14" s="2"/>
      <c r="OCS14" s="2"/>
      <c r="OCT14" s="2"/>
      <c r="OCU14" s="2"/>
      <c r="OCV14" s="2"/>
      <c r="OCW14" s="2"/>
      <c r="OCX14" s="2"/>
      <c r="OCY14" s="2"/>
      <c r="OCZ14" s="2"/>
      <c r="ODA14" s="2"/>
      <c r="ODB14" s="2"/>
      <c r="ODC14" s="2"/>
      <c r="ODD14" s="2"/>
      <c r="ODE14" s="2"/>
      <c r="ODF14" s="2"/>
      <c r="ODG14" s="2"/>
      <c r="ODH14" s="2"/>
      <c r="ODI14" s="2"/>
      <c r="ODJ14" s="2"/>
      <c r="ODK14" s="2"/>
      <c r="ODL14" s="2"/>
      <c r="ODM14" s="2"/>
      <c r="ODN14" s="2"/>
      <c r="ODO14" s="2"/>
      <c r="ODP14" s="2"/>
      <c r="ODQ14" s="2"/>
      <c r="ODR14" s="2"/>
      <c r="ODS14" s="2"/>
      <c r="ODT14" s="2"/>
      <c r="ODU14" s="2"/>
      <c r="ODV14" s="2"/>
      <c r="ODW14" s="2"/>
      <c r="ODX14" s="2"/>
      <c r="ODY14" s="2"/>
      <c r="ODZ14" s="2"/>
      <c r="OEA14" s="2"/>
      <c r="OEB14" s="2"/>
      <c r="OEC14" s="2"/>
      <c r="OED14" s="2"/>
      <c r="OEE14" s="2"/>
      <c r="OEF14" s="2"/>
      <c r="OEG14" s="2"/>
      <c r="OEH14" s="2"/>
      <c r="OEI14" s="2"/>
      <c r="OEJ14" s="2"/>
      <c r="OEK14" s="2"/>
      <c r="OEL14" s="2"/>
      <c r="OEM14" s="2"/>
      <c r="OEN14" s="2"/>
      <c r="OEO14" s="2"/>
      <c r="OEP14" s="2"/>
      <c r="OEQ14" s="2"/>
      <c r="OER14" s="2"/>
      <c r="OES14" s="2"/>
      <c r="OET14" s="2"/>
      <c r="OEU14" s="2"/>
      <c r="OEV14" s="2"/>
      <c r="OEW14" s="2"/>
      <c r="OEX14" s="2"/>
      <c r="OEY14" s="2"/>
      <c r="OEZ14" s="2"/>
      <c r="OFA14" s="2"/>
      <c r="OFB14" s="2"/>
      <c r="OFC14" s="2"/>
      <c r="OFD14" s="2"/>
      <c r="OFE14" s="2"/>
      <c r="OFF14" s="2"/>
      <c r="OFG14" s="2"/>
      <c r="OFH14" s="2"/>
      <c r="OFI14" s="2"/>
      <c r="OFJ14" s="2"/>
      <c r="OFK14" s="2"/>
      <c r="OFL14" s="2"/>
      <c r="OFM14" s="2"/>
      <c r="OFN14" s="2"/>
      <c r="OFO14" s="2"/>
      <c r="OFP14" s="2"/>
      <c r="OFQ14" s="2"/>
      <c r="OFR14" s="2"/>
      <c r="OFS14" s="2"/>
      <c r="OFT14" s="2"/>
      <c r="OFU14" s="2"/>
      <c r="OFV14" s="2"/>
      <c r="OFW14" s="2"/>
      <c r="OFX14" s="2"/>
      <c r="OFY14" s="2"/>
      <c r="OFZ14" s="2"/>
      <c r="OGA14" s="2"/>
      <c r="OGB14" s="2"/>
      <c r="OGC14" s="2"/>
      <c r="OGD14" s="2"/>
      <c r="OGE14" s="2"/>
      <c r="OGF14" s="2"/>
      <c r="OGG14" s="2"/>
      <c r="OGH14" s="2"/>
      <c r="OGI14" s="2"/>
      <c r="OGJ14" s="2"/>
      <c r="OGK14" s="2"/>
      <c r="OGL14" s="2"/>
      <c r="OGM14" s="2"/>
      <c r="OGN14" s="2"/>
      <c r="OGO14" s="2"/>
      <c r="OGP14" s="2"/>
      <c r="OGQ14" s="2"/>
      <c r="OGR14" s="2"/>
      <c r="OGS14" s="2"/>
      <c r="OGT14" s="2"/>
      <c r="OGU14" s="2"/>
      <c r="OGV14" s="2"/>
      <c r="OGW14" s="2"/>
      <c r="OGX14" s="2"/>
      <c r="OGY14" s="2"/>
      <c r="OGZ14" s="2"/>
      <c r="OHA14" s="2"/>
      <c r="OHB14" s="2"/>
      <c r="OHC14" s="2"/>
      <c r="OHD14" s="2"/>
      <c r="OHE14" s="2"/>
      <c r="OHF14" s="2"/>
      <c r="OHG14" s="2"/>
      <c r="OHH14" s="2"/>
      <c r="OHI14" s="2"/>
      <c r="OHJ14" s="2"/>
      <c r="OHK14" s="2"/>
      <c r="OHL14" s="2"/>
      <c r="OHM14" s="2"/>
      <c r="OHN14" s="2"/>
      <c r="OHO14" s="2"/>
      <c r="OHP14" s="2"/>
      <c r="OHQ14" s="2"/>
      <c r="OHR14" s="2"/>
      <c r="OHS14" s="2"/>
      <c r="OHT14" s="2"/>
      <c r="OHU14" s="2"/>
      <c r="OHV14" s="2"/>
      <c r="OHW14" s="2"/>
      <c r="OHX14" s="2"/>
      <c r="OHY14" s="2"/>
      <c r="OHZ14" s="2"/>
      <c r="OIA14" s="2"/>
      <c r="OIB14" s="2"/>
      <c r="OIC14" s="2"/>
      <c r="OID14" s="2"/>
      <c r="OIE14" s="2"/>
      <c r="OIF14" s="2"/>
      <c r="OIG14" s="2"/>
      <c r="OIH14" s="2"/>
      <c r="OII14" s="2"/>
      <c r="OIJ14" s="2"/>
      <c r="OIK14" s="2"/>
      <c r="OIL14" s="2"/>
      <c r="OIM14" s="2"/>
      <c r="OIN14" s="2"/>
      <c r="OIO14" s="2"/>
      <c r="OIP14" s="2"/>
      <c r="OIQ14" s="2"/>
      <c r="OIR14" s="2"/>
      <c r="OIS14" s="2"/>
      <c r="OIT14" s="2"/>
      <c r="OIU14" s="2"/>
      <c r="OIV14" s="2"/>
      <c r="OIW14" s="2"/>
      <c r="OIX14" s="2"/>
      <c r="OIY14" s="2"/>
      <c r="OIZ14" s="2"/>
      <c r="OJA14" s="2"/>
      <c r="OJB14" s="2"/>
      <c r="OJC14" s="2"/>
      <c r="OJD14" s="2"/>
      <c r="OJE14" s="2"/>
      <c r="OJF14" s="2"/>
      <c r="OJG14" s="2"/>
      <c r="OJH14" s="2"/>
      <c r="OJI14" s="2"/>
      <c r="OJJ14" s="2"/>
      <c r="OJK14" s="2"/>
      <c r="OJL14" s="2"/>
      <c r="OJM14" s="2"/>
      <c r="OJN14" s="2"/>
      <c r="OJO14" s="2"/>
      <c r="OJP14" s="2"/>
      <c r="OJQ14" s="2"/>
      <c r="OJR14" s="2"/>
      <c r="OJS14" s="2"/>
      <c r="OJT14" s="2"/>
      <c r="OJU14" s="2"/>
      <c r="OJV14" s="2"/>
      <c r="OJW14" s="2"/>
      <c r="OJX14" s="2"/>
      <c r="OJY14" s="2"/>
      <c r="OJZ14" s="2"/>
      <c r="OKA14" s="2"/>
      <c r="OKB14" s="2"/>
      <c r="OKC14" s="2"/>
      <c r="OKD14" s="2"/>
      <c r="OKE14" s="2"/>
      <c r="OKF14" s="2"/>
      <c r="OKG14" s="2"/>
      <c r="OKH14" s="2"/>
      <c r="OKI14" s="2"/>
      <c r="OKJ14" s="2"/>
      <c r="OKK14" s="2"/>
      <c r="OKL14" s="2"/>
      <c r="OKM14" s="2"/>
      <c r="OKN14" s="2"/>
      <c r="OKO14" s="2"/>
      <c r="OKP14" s="2"/>
      <c r="OKQ14" s="2"/>
      <c r="OKR14" s="2"/>
      <c r="OKS14" s="2"/>
      <c r="OKT14" s="2"/>
      <c r="OKU14" s="2"/>
      <c r="OKV14" s="2"/>
      <c r="OKW14" s="2"/>
      <c r="OKX14" s="2"/>
      <c r="OKY14" s="2"/>
      <c r="OKZ14" s="2"/>
      <c r="OLA14" s="2"/>
      <c r="OLB14" s="2"/>
      <c r="OLC14" s="2"/>
      <c r="OLD14" s="2"/>
      <c r="OLE14" s="2"/>
      <c r="OLF14" s="2"/>
      <c r="OLG14" s="2"/>
      <c r="OLH14" s="2"/>
      <c r="OLI14" s="2"/>
      <c r="OLJ14" s="2"/>
      <c r="OLK14" s="2"/>
      <c r="OLL14" s="2"/>
      <c r="OLM14" s="2"/>
      <c r="OLN14" s="2"/>
      <c r="OLO14" s="2"/>
      <c r="OLP14" s="2"/>
      <c r="OLQ14" s="2"/>
      <c r="OLR14" s="2"/>
      <c r="OLS14" s="2"/>
      <c r="OLT14" s="2"/>
      <c r="OLU14" s="2"/>
      <c r="OLV14" s="2"/>
      <c r="OLW14" s="2"/>
      <c r="OLX14" s="2"/>
      <c r="OLY14" s="2"/>
      <c r="OLZ14" s="2"/>
      <c r="OMA14" s="2"/>
      <c r="OMB14" s="2"/>
      <c r="OMC14" s="2"/>
      <c r="OMD14" s="2"/>
      <c r="OME14" s="2"/>
      <c r="OMF14" s="2"/>
      <c r="OMG14" s="2"/>
      <c r="OMH14" s="2"/>
      <c r="OMI14" s="2"/>
      <c r="OMJ14" s="2"/>
      <c r="OMK14" s="2"/>
      <c r="OML14" s="2"/>
      <c r="OMM14" s="2"/>
      <c r="OMN14" s="2"/>
      <c r="OMO14" s="2"/>
      <c r="OMP14" s="2"/>
      <c r="OMQ14" s="2"/>
      <c r="OMR14" s="2"/>
      <c r="OMS14" s="2"/>
      <c r="OMT14" s="2"/>
      <c r="OMU14" s="2"/>
      <c r="OMV14" s="2"/>
      <c r="OMW14" s="2"/>
      <c r="OMX14" s="2"/>
      <c r="OMY14" s="2"/>
      <c r="OMZ14" s="2"/>
      <c r="ONA14" s="2"/>
      <c r="ONB14" s="2"/>
      <c r="ONC14" s="2"/>
      <c r="OND14" s="2"/>
      <c r="ONE14" s="2"/>
      <c r="ONF14" s="2"/>
      <c r="ONG14" s="2"/>
      <c r="ONH14" s="2"/>
      <c r="ONI14" s="2"/>
      <c r="ONJ14" s="2"/>
      <c r="ONK14" s="2"/>
      <c r="ONL14" s="2"/>
      <c r="ONM14" s="2"/>
      <c r="ONN14" s="2"/>
      <c r="ONO14" s="2"/>
      <c r="ONP14" s="2"/>
      <c r="ONQ14" s="2"/>
      <c r="ONR14" s="2"/>
      <c r="ONS14" s="2"/>
      <c r="ONT14" s="2"/>
      <c r="ONU14" s="2"/>
      <c r="ONV14" s="2"/>
      <c r="ONW14" s="2"/>
      <c r="ONX14" s="2"/>
      <c r="ONY14" s="2"/>
      <c r="ONZ14" s="2"/>
      <c r="OOA14" s="2"/>
      <c r="OOB14" s="2"/>
      <c r="OOC14" s="2"/>
      <c r="OOD14" s="2"/>
      <c r="OOE14" s="2"/>
      <c r="OOF14" s="2"/>
      <c r="OOG14" s="2"/>
      <c r="OOH14" s="2"/>
      <c r="OOI14" s="2"/>
      <c r="OOJ14" s="2"/>
      <c r="OOK14" s="2"/>
      <c r="OOL14" s="2"/>
      <c r="OOM14" s="2"/>
      <c r="OON14" s="2"/>
      <c r="OOO14" s="2"/>
      <c r="OOP14" s="2"/>
      <c r="OOQ14" s="2"/>
      <c r="OOR14" s="2"/>
      <c r="OOS14" s="2"/>
      <c r="OOT14" s="2"/>
      <c r="OOU14" s="2"/>
      <c r="OOV14" s="2"/>
      <c r="OOW14" s="2"/>
      <c r="OOX14" s="2"/>
      <c r="OOY14" s="2"/>
      <c r="OOZ14" s="2"/>
      <c r="OPA14" s="2"/>
      <c r="OPB14" s="2"/>
      <c r="OPC14" s="2"/>
      <c r="OPD14" s="2"/>
      <c r="OPE14" s="2"/>
      <c r="OPF14" s="2"/>
      <c r="OPG14" s="2"/>
      <c r="OPH14" s="2"/>
      <c r="OPI14" s="2"/>
      <c r="OPJ14" s="2"/>
      <c r="OPK14" s="2"/>
      <c r="OPL14" s="2"/>
      <c r="OPM14" s="2"/>
      <c r="OPN14" s="2"/>
      <c r="OPO14" s="2"/>
      <c r="OPP14" s="2"/>
      <c r="OPQ14" s="2"/>
      <c r="OPR14" s="2"/>
      <c r="OPS14" s="2"/>
      <c r="OPT14" s="2"/>
      <c r="OPU14" s="2"/>
      <c r="OPV14" s="2"/>
      <c r="OPW14" s="2"/>
      <c r="OPX14" s="2"/>
      <c r="OPY14" s="2"/>
      <c r="OPZ14" s="2"/>
      <c r="OQA14" s="2"/>
      <c r="OQB14" s="2"/>
      <c r="OQC14" s="2"/>
      <c r="OQD14" s="2"/>
      <c r="OQE14" s="2"/>
      <c r="OQF14" s="2"/>
      <c r="OQG14" s="2"/>
      <c r="OQH14" s="2"/>
      <c r="OQI14" s="2"/>
      <c r="OQJ14" s="2"/>
      <c r="OQK14" s="2"/>
      <c r="OQL14" s="2"/>
      <c r="OQM14" s="2"/>
      <c r="OQN14" s="2"/>
      <c r="OQO14" s="2"/>
      <c r="OQP14" s="2"/>
      <c r="OQQ14" s="2"/>
      <c r="OQR14" s="2"/>
      <c r="OQS14" s="2"/>
      <c r="OQT14" s="2"/>
      <c r="OQU14" s="2"/>
      <c r="OQV14" s="2"/>
      <c r="OQW14" s="2"/>
      <c r="OQX14" s="2"/>
      <c r="OQY14" s="2"/>
      <c r="OQZ14" s="2"/>
      <c r="ORA14" s="2"/>
      <c r="ORB14" s="2"/>
      <c r="ORC14" s="2"/>
      <c r="ORD14" s="2"/>
      <c r="ORE14" s="2"/>
      <c r="ORF14" s="2"/>
      <c r="ORG14" s="2"/>
      <c r="ORH14" s="2"/>
      <c r="ORI14" s="2"/>
      <c r="ORJ14" s="2"/>
      <c r="ORK14" s="2"/>
      <c r="ORL14" s="2"/>
      <c r="ORM14" s="2"/>
      <c r="ORN14" s="2"/>
      <c r="ORO14" s="2"/>
      <c r="ORP14" s="2"/>
      <c r="ORQ14" s="2"/>
      <c r="ORR14" s="2"/>
      <c r="ORS14" s="2"/>
      <c r="ORT14" s="2"/>
      <c r="ORU14" s="2"/>
      <c r="ORV14" s="2"/>
      <c r="ORW14" s="2"/>
      <c r="ORX14" s="2"/>
      <c r="ORY14" s="2"/>
      <c r="ORZ14" s="2"/>
      <c r="OSA14" s="2"/>
      <c r="OSB14" s="2"/>
      <c r="OSC14" s="2"/>
      <c r="OSD14" s="2"/>
      <c r="OSE14" s="2"/>
      <c r="OSF14" s="2"/>
      <c r="OSG14" s="2"/>
      <c r="OSH14" s="2"/>
      <c r="OSI14" s="2"/>
      <c r="OSJ14" s="2"/>
      <c r="OSK14" s="2"/>
      <c r="OSL14" s="2"/>
      <c r="OSM14" s="2"/>
      <c r="OSN14" s="2"/>
      <c r="OSO14" s="2"/>
      <c r="OSP14" s="2"/>
      <c r="OSQ14" s="2"/>
      <c r="OSR14" s="2"/>
      <c r="OSS14" s="2"/>
      <c r="OST14" s="2"/>
      <c r="OSU14" s="2"/>
      <c r="OSV14" s="2"/>
      <c r="OSW14" s="2"/>
      <c r="OSX14" s="2"/>
      <c r="OSY14" s="2"/>
      <c r="OSZ14" s="2"/>
    </row>
    <row r="15" spans="1:10660" s="71" customFormat="1" ht="24" customHeight="1" thickBot="1">
      <c r="A15" s="52" t="s">
        <v>17</v>
      </c>
      <c r="B15" s="60" t="s">
        <v>54</v>
      </c>
      <c r="C15" s="165" t="s">
        <v>55</v>
      </c>
      <c r="D15" s="2" t="s">
        <v>20</v>
      </c>
      <c r="E15" s="2" t="s">
        <v>20</v>
      </c>
      <c r="F15" s="2"/>
      <c r="G15" s="54" t="s">
        <v>33</v>
      </c>
      <c r="H15" s="55" t="str">
        <f t="shared" si="57"/>
        <v>IN</v>
      </c>
      <c r="I15" s="55" t="str" cm="1">
        <f t="array" ref="I15">CurrentSchedule(I15,COUNTA($2:$2),$I$1)</f>
        <v>NA</v>
      </c>
      <c r="J15" s="56">
        <f>ScheduledWeek(J15, COUNTA($2:$2),$J$2)</f>
        <v>0</v>
      </c>
      <c r="K15" s="57" cm="1">
        <f t="array" ref="K15">ScheduledWeek(K15, COUNTA($2:$2),$K$2)</f>
        <v>18</v>
      </c>
      <c r="L15" s="108" cm="1">
        <f t="array" ref="L15">ScheduledWeek(L15, COUNTA($2:$2),$L$2)</f>
        <v>0</v>
      </c>
      <c r="M15" s="108">
        <f t="shared" si="58"/>
        <v>0</v>
      </c>
      <c r="N15" s="108">
        <f t="shared" si="59"/>
        <v>30</v>
      </c>
      <c r="O15" s="108">
        <f t="shared" si="60"/>
        <v>0</v>
      </c>
      <c r="P15" s="108">
        <f t="shared" si="61"/>
        <v>36</v>
      </c>
      <c r="Q15" s="108">
        <f t="shared" si="62"/>
        <v>0</v>
      </c>
      <c r="R15" s="2" t="s">
        <v>29</v>
      </c>
      <c r="S15" s="2" t="s">
        <v>29</v>
      </c>
      <c r="T15" s="2" t="s">
        <v>29</v>
      </c>
      <c r="U15" s="2" t="s">
        <v>29</v>
      </c>
      <c r="V15" s="2" t="s">
        <v>29</v>
      </c>
      <c r="W15" s="2" t="s">
        <v>28</v>
      </c>
      <c r="X15" s="14" t="s">
        <v>26</v>
      </c>
      <c r="Y15" s="14" t="s">
        <v>26</v>
      </c>
      <c r="Z15" s="14" t="s">
        <v>26</v>
      </c>
      <c r="AA15" s="14" t="s">
        <v>26</v>
      </c>
      <c r="AB15" s="14" t="s">
        <v>26</v>
      </c>
      <c r="AC15" s="2" t="s">
        <v>28</v>
      </c>
      <c r="AD15" s="2" t="s">
        <v>28</v>
      </c>
      <c r="AE15" s="2" t="s">
        <v>26</v>
      </c>
      <c r="AF15" s="2" t="s">
        <v>23</v>
      </c>
      <c r="AG15" s="2" t="s">
        <v>26</v>
      </c>
      <c r="AH15" s="2" t="s">
        <v>26</v>
      </c>
      <c r="AI15" s="2" t="s">
        <v>26</v>
      </c>
      <c r="AJ15" s="2" t="s">
        <v>28</v>
      </c>
      <c r="AK15" s="2" t="s">
        <v>28</v>
      </c>
      <c r="AL15" s="2" t="s">
        <v>27</v>
      </c>
      <c r="AM15" s="2" t="s">
        <v>27</v>
      </c>
      <c r="AN15" s="2" t="s">
        <v>27</v>
      </c>
      <c r="AO15" s="2" t="s">
        <v>27</v>
      </c>
      <c r="AP15" s="2" t="s">
        <v>27</v>
      </c>
      <c r="AQ15" s="2" t="s">
        <v>28</v>
      </c>
      <c r="AR15" s="2" t="s">
        <v>28</v>
      </c>
      <c r="AS15" s="2" t="s">
        <v>27</v>
      </c>
      <c r="AT15" s="2" t="s">
        <v>27</v>
      </c>
      <c r="AU15" s="2" t="s">
        <v>27</v>
      </c>
      <c r="AV15" s="2" t="s">
        <v>27</v>
      </c>
      <c r="AW15" s="2" t="s">
        <v>27</v>
      </c>
      <c r="AX15" s="2"/>
      <c r="AY15" s="2"/>
      <c r="AZ15" s="2" t="s">
        <v>27</v>
      </c>
      <c r="BA15" s="2" t="s">
        <v>27</v>
      </c>
      <c r="BB15" s="2" t="s">
        <v>27</v>
      </c>
      <c r="BC15" s="2" t="s">
        <v>27</v>
      </c>
      <c r="BD15" s="2" t="s">
        <v>27</v>
      </c>
      <c r="BE15" s="2" t="s">
        <v>28</v>
      </c>
      <c r="BF15" s="2" t="s">
        <v>28</v>
      </c>
      <c r="BG15" s="2" t="s">
        <v>26</v>
      </c>
      <c r="BH15" s="2" t="s">
        <v>26</v>
      </c>
      <c r="BI15" s="2" t="s">
        <v>26</v>
      </c>
      <c r="BJ15" s="2" t="s">
        <v>26</v>
      </c>
      <c r="BK15" s="2" t="s">
        <v>26</v>
      </c>
      <c r="BL15" s="2"/>
      <c r="BM15" s="2"/>
      <c r="BN15" s="2" t="s">
        <v>26</v>
      </c>
      <c r="BO15" s="2" t="s">
        <v>26</v>
      </c>
      <c r="BP15" s="2" t="s">
        <v>26</v>
      </c>
      <c r="BQ15" s="2" t="s">
        <v>26</v>
      </c>
      <c r="BR15" s="2" t="s">
        <v>26</v>
      </c>
      <c r="BS15" s="2" t="s">
        <v>28</v>
      </c>
      <c r="BT15" s="2" t="s">
        <v>28</v>
      </c>
      <c r="BU15" s="2" t="s">
        <v>27</v>
      </c>
      <c r="BV15" s="2" t="s">
        <v>27</v>
      </c>
      <c r="BW15" s="2" t="s">
        <v>27</v>
      </c>
      <c r="BX15" s="2" t="s">
        <v>27</v>
      </c>
      <c r="BY15" s="2" t="s">
        <v>27</v>
      </c>
      <c r="BZ15" s="2" t="s">
        <v>28</v>
      </c>
      <c r="CA15" s="2" t="s">
        <v>28</v>
      </c>
      <c r="CB15" s="2" t="s">
        <v>27</v>
      </c>
      <c r="CC15" s="2" t="s">
        <v>27</v>
      </c>
      <c r="CD15" s="2" t="s">
        <v>27</v>
      </c>
      <c r="CE15" s="2" t="s">
        <v>27</v>
      </c>
      <c r="CF15" s="2" t="s">
        <v>27</v>
      </c>
      <c r="CG15" s="2" t="s">
        <v>28</v>
      </c>
      <c r="CH15" s="2" t="s">
        <v>28</v>
      </c>
      <c r="CI15" s="2" t="s">
        <v>27</v>
      </c>
      <c r="CJ15" s="2" t="s">
        <v>27</v>
      </c>
      <c r="CK15" s="2" t="s">
        <v>27</v>
      </c>
      <c r="CL15" s="2" t="s">
        <v>27</v>
      </c>
      <c r="CM15" s="2" t="s">
        <v>27</v>
      </c>
      <c r="CN15" s="2" t="s">
        <v>28</v>
      </c>
      <c r="CO15" s="2" t="s">
        <v>28</v>
      </c>
      <c r="CP15" s="2" t="s">
        <v>14</v>
      </c>
      <c r="CQ15" s="2" t="s">
        <v>14</v>
      </c>
      <c r="CR15" s="2" t="s">
        <v>14</v>
      </c>
      <c r="CS15" s="2" t="s">
        <v>14</v>
      </c>
      <c r="CT15" s="2" t="s">
        <v>14</v>
      </c>
      <c r="CU15" s="2" t="s">
        <v>28</v>
      </c>
      <c r="CV15" s="2" t="s">
        <v>28</v>
      </c>
      <c r="CW15" s="2" t="s">
        <v>26</v>
      </c>
      <c r="CX15" s="2" t="s">
        <v>26</v>
      </c>
      <c r="CY15" s="2" t="s">
        <v>26</v>
      </c>
      <c r="CZ15" s="2" t="s">
        <v>26</v>
      </c>
      <c r="DA15" s="2" t="s">
        <v>26</v>
      </c>
      <c r="DB15" s="2" t="s">
        <v>28</v>
      </c>
      <c r="DC15" s="2" t="s">
        <v>28</v>
      </c>
      <c r="DD15" s="2" t="s">
        <v>27</v>
      </c>
      <c r="DE15" s="2" t="s">
        <v>27</v>
      </c>
      <c r="DF15" s="2" t="s">
        <v>27</v>
      </c>
      <c r="DG15" s="2" t="s">
        <v>27</v>
      </c>
      <c r="DH15" s="2" t="s">
        <v>27</v>
      </c>
      <c r="DI15" s="2" t="s">
        <v>28</v>
      </c>
      <c r="DJ15" s="2" t="s">
        <v>28</v>
      </c>
      <c r="DK15" s="2" t="s">
        <v>27</v>
      </c>
      <c r="DL15" s="2" t="s">
        <v>27</v>
      </c>
      <c r="DM15" s="2" t="s">
        <v>27</v>
      </c>
      <c r="DN15" s="2" t="s">
        <v>27</v>
      </c>
      <c r="DO15" s="2" t="s">
        <v>27</v>
      </c>
      <c r="DP15" s="2" t="s">
        <v>28</v>
      </c>
      <c r="DQ15" s="2" t="s">
        <v>28</v>
      </c>
      <c r="DR15" s="2" t="s">
        <v>26</v>
      </c>
      <c r="DS15" s="2" t="s">
        <v>26</v>
      </c>
      <c r="DT15" s="2" t="s">
        <v>26</v>
      </c>
      <c r="DU15" s="2" t="s">
        <v>26</v>
      </c>
      <c r="DV15" s="2" t="s">
        <v>23</v>
      </c>
      <c r="DW15" s="2" t="s">
        <v>28</v>
      </c>
      <c r="DX15" s="2" t="s">
        <v>28</v>
      </c>
      <c r="DY15" s="2" t="s">
        <v>26</v>
      </c>
      <c r="DZ15" s="2" t="s">
        <v>26</v>
      </c>
      <c r="EA15" s="2" t="s">
        <v>26</v>
      </c>
      <c r="EB15" s="2" t="s">
        <v>26</v>
      </c>
      <c r="EC15" s="2" t="s">
        <v>26</v>
      </c>
      <c r="ED15" s="2" t="s">
        <v>28</v>
      </c>
      <c r="EE15" s="2" t="s">
        <v>28</v>
      </c>
      <c r="EF15" s="2" t="s">
        <v>26</v>
      </c>
      <c r="EG15" s="2" t="s">
        <v>26</v>
      </c>
      <c r="EH15" s="2" t="s">
        <v>29</v>
      </c>
      <c r="EI15" s="2" t="s">
        <v>23</v>
      </c>
      <c r="EJ15" s="2" t="s">
        <v>26</v>
      </c>
      <c r="EK15" s="2" t="s">
        <v>28</v>
      </c>
      <c r="EL15" s="2" t="s">
        <v>28</v>
      </c>
      <c r="EM15" s="2" t="s">
        <v>27</v>
      </c>
      <c r="EN15" s="2" t="s">
        <v>27</v>
      </c>
      <c r="EO15" s="2" t="s">
        <v>27</v>
      </c>
      <c r="EP15" s="2" t="s">
        <v>27</v>
      </c>
      <c r="EQ15" s="2" t="s">
        <v>27</v>
      </c>
      <c r="ER15" s="69" t="s">
        <v>28</v>
      </c>
      <c r="ES15" s="69" t="s">
        <v>28</v>
      </c>
      <c r="ET15" s="2" t="s">
        <v>27</v>
      </c>
      <c r="EU15" s="2" t="s">
        <v>27</v>
      </c>
      <c r="EV15" s="2" t="s">
        <v>27</v>
      </c>
      <c r="EW15" s="2" t="s">
        <v>27</v>
      </c>
      <c r="EX15" s="2" t="s">
        <v>27</v>
      </c>
      <c r="EY15" s="2" t="s">
        <v>28</v>
      </c>
      <c r="EZ15" s="2" t="s">
        <v>28</v>
      </c>
      <c r="FA15" s="2" t="s">
        <v>16</v>
      </c>
      <c r="FB15" s="2" t="s">
        <v>16</v>
      </c>
      <c r="FC15" s="2" t="s">
        <v>16</v>
      </c>
      <c r="FD15" s="2" t="s">
        <v>16</v>
      </c>
      <c r="FE15" s="2" t="s">
        <v>16</v>
      </c>
      <c r="FF15" s="3"/>
      <c r="FG15" s="3"/>
      <c r="FH15" s="2" t="s">
        <v>16</v>
      </c>
      <c r="FI15" s="2" t="s">
        <v>16</v>
      </c>
      <c r="FJ15" s="2" t="s">
        <v>16</v>
      </c>
      <c r="FK15" s="2" t="s">
        <v>16</v>
      </c>
      <c r="FL15" s="2" t="s">
        <v>16</v>
      </c>
      <c r="FM15" s="3"/>
      <c r="FN15" s="3"/>
      <c r="FO15" s="2" t="s">
        <v>16</v>
      </c>
      <c r="FP15" s="2" t="s">
        <v>16</v>
      </c>
      <c r="FQ15" s="2" t="s">
        <v>16</v>
      </c>
      <c r="FR15" s="2" t="s">
        <v>16</v>
      </c>
      <c r="FS15" s="2" t="s">
        <v>16</v>
      </c>
      <c r="FT15" s="3"/>
      <c r="FU15" s="3"/>
      <c r="FV15" s="2" t="s">
        <v>16</v>
      </c>
      <c r="FW15" s="2" t="s">
        <v>16</v>
      </c>
      <c r="FX15" s="2" t="s">
        <v>16</v>
      </c>
      <c r="FY15" s="2" t="s">
        <v>16</v>
      </c>
      <c r="FZ15" s="2" t="s">
        <v>16</v>
      </c>
      <c r="GA15" s="3"/>
      <c r="GB15" s="3"/>
      <c r="GC15" s="2" t="s">
        <v>27</v>
      </c>
      <c r="GD15" s="2" t="s">
        <v>27</v>
      </c>
      <c r="GE15" s="2" t="s">
        <v>27</v>
      </c>
      <c r="GF15" s="2" t="s">
        <v>27</v>
      </c>
      <c r="GG15" s="2" t="s">
        <v>27</v>
      </c>
      <c r="GH15" s="3"/>
      <c r="GI15" s="3"/>
      <c r="GJ15" s="2" t="s">
        <v>27</v>
      </c>
      <c r="GK15" s="2" t="s">
        <v>27</v>
      </c>
      <c r="GL15" s="2" t="s">
        <v>27</v>
      </c>
      <c r="GM15" s="2" t="s">
        <v>27</v>
      </c>
      <c r="GN15" s="2" t="s">
        <v>27</v>
      </c>
      <c r="GO15" s="3" t="s">
        <v>28</v>
      </c>
      <c r="GP15" s="3" t="s">
        <v>28</v>
      </c>
      <c r="GQ15" s="1" t="s">
        <v>14</v>
      </c>
      <c r="GR15" s="1" t="s">
        <v>14</v>
      </c>
      <c r="GS15" s="1" t="s">
        <v>14</v>
      </c>
      <c r="GT15" s="1" t="s">
        <v>14</v>
      </c>
      <c r="GU15" s="1" t="s">
        <v>14</v>
      </c>
      <c r="GV15" s="1"/>
      <c r="GW15" s="1"/>
      <c r="GX15" s="1" t="s">
        <v>14</v>
      </c>
      <c r="GY15" s="1" t="s">
        <v>14</v>
      </c>
      <c r="GZ15" s="1" t="s">
        <v>14</v>
      </c>
      <c r="HA15" s="1" t="s">
        <v>14</v>
      </c>
      <c r="HB15" s="1" t="s">
        <v>14</v>
      </c>
      <c r="HC15" s="1"/>
      <c r="HD15" s="1"/>
      <c r="HE15" s="1" t="s">
        <v>14</v>
      </c>
      <c r="HF15" s="1" t="s">
        <v>14</v>
      </c>
      <c r="HG15" s="1" t="s">
        <v>14</v>
      </c>
      <c r="HH15" s="1" t="s">
        <v>14</v>
      </c>
      <c r="HI15" s="1" t="s">
        <v>14</v>
      </c>
      <c r="HJ15" s="1"/>
      <c r="HK15" s="1"/>
      <c r="HL15" s="1" t="s">
        <v>14</v>
      </c>
      <c r="HM15" s="1" t="s">
        <v>14</v>
      </c>
      <c r="HN15" s="1" t="s">
        <v>14</v>
      </c>
      <c r="HO15" s="1" t="s">
        <v>14</v>
      </c>
      <c r="HP15" s="1" t="s">
        <v>14</v>
      </c>
      <c r="HQ15" s="1"/>
      <c r="HR15" s="1"/>
      <c r="HS15" s="1" t="s">
        <v>27</v>
      </c>
      <c r="HT15" s="1" t="s">
        <v>27</v>
      </c>
      <c r="HU15" s="1" t="s">
        <v>27</v>
      </c>
      <c r="HV15" s="1" t="s">
        <v>27</v>
      </c>
      <c r="HW15" s="1" t="s">
        <v>27</v>
      </c>
      <c r="HX15" s="1"/>
      <c r="HY15" s="1"/>
      <c r="HZ15" s="99" t="s">
        <v>27</v>
      </c>
      <c r="IA15" s="99" t="s">
        <v>27</v>
      </c>
      <c r="IB15" s="99" t="s">
        <v>27</v>
      </c>
      <c r="IC15" s="99" t="s">
        <v>27</v>
      </c>
      <c r="ID15" s="99" t="s">
        <v>27</v>
      </c>
      <c r="IE15" s="1"/>
      <c r="IF15" s="1"/>
      <c r="IG15" s="1" t="s">
        <v>27</v>
      </c>
      <c r="IH15" s="1" t="s">
        <v>27</v>
      </c>
      <c r="II15" s="1" t="s">
        <v>27</v>
      </c>
      <c r="IJ15" s="1" t="s">
        <v>27</v>
      </c>
      <c r="IK15" s="1" t="s">
        <v>27</v>
      </c>
      <c r="IL15" s="1"/>
      <c r="IM15" s="1"/>
      <c r="IN15" s="1" t="s">
        <v>27</v>
      </c>
      <c r="IO15" s="1" t="s">
        <v>27</v>
      </c>
      <c r="IP15" s="1" t="s">
        <v>27</v>
      </c>
      <c r="IQ15" s="1" t="s">
        <v>27</v>
      </c>
      <c r="IR15" s="1" t="s">
        <v>27</v>
      </c>
      <c r="IS15" s="2"/>
      <c r="IT15" s="2"/>
      <c r="IU15" s="2" t="s">
        <v>16</v>
      </c>
      <c r="IV15" s="2" t="s">
        <v>16</v>
      </c>
      <c r="IW15" s="2" t="s">
        <v>16</v>
      </c>
      <c r="IX15" s="2" t="s">
        <v>16</v>
      </c>
      <c r="IY15" s="2" t="s">
        <v>16</v>
      </c>
      <c r="IZ15" s="2"/>
      <c r="JA15" s="2"/>
      <c r="JB15" s="2" t="s">
        <v>16</v>
      </c>
      <c r="JC15" s="2" t="s">
        <v>16</v>
      </c>
      <c r="JD15" s="2" t="s">
        <v>16</v>
      </c>
      <c r="JE15" s="2" t="s">
        <v>16</v>
      </c>
      <c r="JF15" s="2" t="s">
        <v>16</v>
      </c>
      <c r="JG15" s="2"/>
      <c r="JH15" s="2"/>
      <c r="JI15" s="2" t="s">
        <v>27</v>
      </c>
      <c r="JJ15" s="2" t="s">
        <v>27</v>
      </c>
      <c r="JK15" s="2" t="s">
        <v>27</v>
      </c>
      <c r="JL15" s="2" t="s">
        <v>27</v>
      </c>
      <c r="JM15" s="2" t="s">
        <v>27</v>
      </c>
      <c r="JN15" s="2"/>
      <c r="JO15" s="2"/>
      <c r="JP15" s="2" t="s">
        <v>27</v>
      </c>
      <c r="JQ15" s="2" t="s">
        <v>27</v>
      </c>
      <c r="JR15" s="2" t="s">
        <v>27</v>
      </c>
      <c r="JS15" s="2" t="s">
        <v>27</v>
      </c>
      <c r="JT15" s="2" t="s">
        <v>27</v>
      </c>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c r="BKK15" s="2"/>
      <c r="BKL15" s="2"/>
      <c r="BKM15" s="2"/>
      <c r="BKN15" s="2"/>
      <c r="BKO15" s="2"/>
      <c r="BKP15" s="2"/>
      <c r="BKQ15" s="2"/>
      <c r="BKR15" s="2"/>
      <c r="BKS15" s="2"/>
      <c r="BKT15" s="2"/>
      <c r="BKU15" s="2"/>
      <c r="BKV15" s="2"/>
      <c r="BKW15" s="2"/>
      <c r="BKX15" s="2"/>
      <c r="BKY15" s="2"/>
      <c r="BKZ15" s="2"/>
      <c r="BLA15" s="2"/>
      <c r="BLB15" s="2"/>
      <c r="BLC15" s="2"/>
      <c r="BLD15" s="2"/>
      <c r="BLE15" s="2"/>
      <c r="BLF15" s="2"/>
      <c r="BLG15" s="2"/>
      <c r="BLH15" s="2"/>
      <c r="BLI15" s="2"/>
      <c r="BLJ15" s="2"/>
      <c r="BLK15" s="2"/>
      <c r="BLL15" s="2"/>
      <c r="BLM15" s="2"/>
      <c r="BLN15" s="2"/>
      <c r="BLO15" s="2"/>
      <c r="BLP15" s="2"/>
      <c r="BLQ15" s="2"/>
      <c r="BLR15" s="2"/>
      <c r="BLS15" s="2"/>
      <c r="BLT15" s="2"/>
      <c r="BLU15" s="2"/>
      <c r="BLV15" s="2"/>
      <c r="BLW15" s="2"/>
      <c r="BLX15" s="2"/>
      <c r="BLY15" s="2"/>
      <c r="BLZ15" s="2"/>
      <c r="BMA15" s="2"/>
      <c r="BMB15" s="2"/>
      <c r="BMC15" s="2"/>
      <c r="BMD15" s="2"/>
      <c r="BME15" s="2"/>
      <c r="BMF15" s="2"/>
      <c r="BMG15" s="2"/>
      <c r="BMH15" s="2"/>
      <c r="BMI15" s="2"/>
      <c r="BMJ15" s="2"/>
      <c r="BMK15" s="2"/>
      <c r="BML15" s="2"/>
      <c r="BMM15" s="2"/>
      <c r="BMN15" s="2"/>
      <c r="BMO15" s="2"/>
      <c r="BMP15" s="2"/>
      <c r="BMQ15" s="2"/>
      <c r="BMR15" s="2"/>
      <c r="BMS15" s="2"/>
      <c r="BMT15" s="2"/>
      <c r="BMU15" s="2"/>
      <c r="BMV15" s="2"/>
      <c r="BMW15" s="2"/>
      <c r="BMX15" s="2"/>
      <c r="BMY15" s="2"/>
      <c r="BMZ15" s="2"/>
      <c r="BNA15" s="2"/>
      <c r="BNB15" s="2"/>
      <c r="BNC15" s="2"/>
      <c r="BND15" s="2"/>
      <c r="BNE15" s="2"/>
      <c r="BNF15" s="2"/>
      <c r="BNG15" s="2"/>
      <c r="BNH15" s="2"/>
      <c r="BNI15" s="2"/>
      <c r="BNJ15" s="2"/>
      <c r="BNK15" s="2"/>
      <c r="BNL15" s="2"/>
      <c r="BNM15" s="2"/>
      <c r="BNN15" s="2"/>
      <c r="BNO15" s="2"/>
      <c r="BNP15" s="2"/>
      <c r="BNQ15" s="2"/>
      <c r="BNR15" s="2"/>
      <c r="BNS15" s="2"/>
      <c r="BNT15" s="2"/>
      <c r="BNU15" s="2"/>
      <c r="BNV15" s="2"/>
      <c r="BNW15" s="2"/>
      <c r="BNX15" s="2"/>
      <c r="BNY15" s="2"/>
      <c r="BNZ15" s="2"/>
      <c r="BOA15" s="69"/>
      <c r="BOB15" s="69"/>
      <c r="BOC15" s="69"/>
      <c r="BOD15" s="69"/>
      <c r="BOE15" s="69"/>
      <c r="BOF15" s="69"/>
      <c r="BOG15" s="69"/>
      <c r="BOH15" s="69"/>
      <c r="BOI15" s="69"/>
      <c r="BOJ15" s="69"/>
      <c r="BOK15" s="69"/>
      <c r="BOL15" s="69"/>
      <c r="BOM15" s="69"/>
      <c r="BON15" s="69"/>
      <c r="BOO15" s="69"/>
      <c r="BOP15" s="69"/>
      <c r="BOQ15" s="69"/>
      <c r="BOR15" s="69"/>
      <c r="BOS15" s="69"/>
      <c r="BOT15" s="69"/>
      <c r="BOU15" s="69"/>
      <c r="BOV15" s="69"/>
      <c r="BOW15" s="69"/>
      <c r="BOX15" s="69"/>
      <c r="BOY15" s="69"/>
      <c r="BOZ15" s="69"/>
      <c r="BPA15" s="69"/>
      <c r="BPB15" s="69"/>
      <c r="BPC15" s="69"/>
      <c r="BPD15" s="69"/>
      <c r="BPE15" s="69"/>
      <c r="BPF15" s="69"/>
      <c r="BPG15" s="69"/>
      <c r="BPH15" s="69"/>
      <c r="BPI15" s="69"/>
      <c r="BPJ15" s="69"/>
      <c r="BPK15" s="69"/>
      <c r="BPL15" s="69"/>
      <c r="BPM15" s="69"/>
      <c r="BPN15" s="69"/>
      <c r="BPO15" s="69"/>
      <c r="BPP15" s="69"/>
      <c r="BPQ15" s="69"/>
      <c r="BPR15" s="69"/>
      <c r="BPS15" s="69"/>
      <c r="BPT15" s="69"/>
      <c r="BPU15" s="69"/>
      <c r="BPV15" s="69"/>
      <c r="BPW15" s="69"/>
      <c r="BPX15" s="69"/>
      <c r="BPY15" s="69"/>
      <c r="BPZ15" s="69"/>
      <c r="BQA15" s="69"/>
      <c r="BQB15" s="69"/>
      <c r="BQC15" s="69"/>
      <c r="BQD15" s="69"/>
      <c r="BQE15" s="69"/>
      <c r="BQF15" s="69"/>
      <c r="BQG15" s="69"/>
      <c r="BQH15" s="69"/>
      <c r="BQI15" s="69"/>
      <c r="BQJ15" s="69"/>
      <c r="BQK15" s="69"/>
      <c r="BQL15" s="69"/>
      <c r="BQM15" s="69"/>
      <c r="BQN15" s="69"/>
      <c r="BQO15" s="69"/>
      <c r="BQP15" s="69"/>
      <c r="BQQ15" s="69"/>
      <c r="BQR15" s="69"/>
      <c r="BQS15" s="69"/>
      <c r="BQT15" s="69"/>
      <c r="BQU15" s="69"/>
      <c r="BQV15" s="69"/>
      <c r="BQW15" s="69"/>
      <c r="BQX15" s="69"/>
      <c r="BQY15" s="69"/>
      <c r="BQZ15" s="69"/>
      <c r="BRA15" s="69"/>
      <c r="BRB15" s="69"/>
      <c r="BRC15" s="69"/>
      <c r="BRD15" s="69"/>
      <c r="BRE15" s="69"/>
      <c r="BRF15" s="69"/>
      <c r="BRG15" s="69"/>
      <c r="BRH15" s="69"/>
      <c r="BRI15" s="69"/>
      <c r="BRJ15" s="69"/>
      <c r="BRK15" s="69"/>
      <c r="BRL15" s="69"/>
      <c r="BRM15" s="69"/>
      <c r="BRN15" s="69"/>
      <c r="BRO15" s="69"/>
      <c r="BRP15" s="69"/>
      <c r="BRQ15" s="69"/>
      <c r="BRR15" s="69"/>
      <c r="BRS15" s="69"/>
      <c r="BRT15" s="69"/>
      <c r="BRU15" s="69"/>
      <c r="BRV15" s="69"/>
      <c r="BRW15" s="69"/>
      <c r="BRX15" s="69"/>
      <c r="BRY15" s="69"/>
      <c r="BRZ15" s="69"/>
      <c r="BSA15" s="69"/>
      <c r="BSB15" s="69"/>
      <c r="BSC15" s="69"/>
      <c r="BSD15" s="69"/>
      <c r="BSE15" s="69"/>
      <c r="BSF15" s="69"/>
      <c r="BSG15" s="69"/>
      <c r="BSH15" s="69"/>
      <c r="BSI15" s="69"/>
      <c r="BSJ15" s="69"/>
      <c r="BSK15" s="69"/>
      <c r="BSL15" s="69"/>
      <c r="BSM15" s="69"/>
      <c r="BSN15" s="69"/>
      <c r="BSO15" s="69"/>
      <c r="BSP15" s="69"/>
      <c r="BSQ15" s="69"/>
      <c r="BSR15" s="69"/>
      <c r="BSS15" s="69"/>
      <c r="BST15" s="69"/>
      <c r="BSU15" s="69"/>
      <c r="BSV15" s="69"/>
      <c r="BSW15" s="69"/>
      <c r="BSX15" s="69"/>
      <c r="BSY15" s="69"/>
      <c r="BSZ15" s="69"/>
      <c r="BTA15" s="69"/>
      <c r="BTB15" s="69"/>
      <c r="BTC15" s="69"/>
      <c r="BTD15" s="69"/>
      <c r="BTE15" s="69"/>
      <c r="BTF15" s="69"/>
      <c r="BTG15" s="69"/>
      <c r="BTH15" s="69"/>
      <c r="BTI15" s="69"/>
      <c r="BTJ15" s="69"/>
      <c r="BTK15" s="69"/>
      <c r="BTL15" s="69"/>
      <c r="BTM15" s="69"/>
      <c r="BTN15" s="69"/>
      <c r="BTO15" s="69"/>
      <c r="BTP15" s="69"/>
      <c r="BTQ15" s="69"/>
      <c r="BTR15" s="69"/>
      <c r="BTS15" s="69"/>
      <c r="BTT15" s="69"/>
      <c r="BTU15" s="69"/>
      <c r="BTV15" s="69"/>
      <c r="BTW15" s="69"/>
      <c r="BTX15" s="69"/>
      <c r="BTY15" s="69"/>
      <c r="BTZ15" s="69"/>
      <c r="BUA15" s="69"/>
      <c r="BUB15" s="69"/>
      <c r="BUC15" s="69"/>
      <c r="BUD15" s="69"/>
      <c r="BUE15" s="69"/>
      <c r="BUF15" s="69"/>
      <c r="BUG15" s="69"/>
      <c r="BUH15" s="69"/>
      <c r="BUI15" s="69"/>
      <c r="BUJ15" s="69"/>
      <c r="BUK15" s="69"/>
      <c r="BUL15" s="69"/>
      <c r="BUM15" s="69"/>
      <c r="BUN15" s="69"/>
      <c r="BUO15" s="69"/>
      <c r="BUP15" s="69"/>
      <c r="BUQ15" s="69"/>
      <c r="BUR15" s="69"/>
      <c r="BUS15" s="69"/>
      <c r="BUT15" s="69"/>
      <c r="BUU15" s="69"/>
      <c r="BUV15" s="69"/>
      <c r="BUW15" s="69"/>
      <c r="BUX15" s="69"/>
      <c r="BUY15" s="69"/>
      <c r="BUZ15" s="69"/>
      <c r="BVA15" s="69"/>
      <c r="BVB15" s="69"/>
      <c r="BVC15" s="69"/>
      <c r="BVD15" s="69"/>
      <c r="BVE15" s="69"/>
      <c r="BVF15" s="69"/>
      <c r="BVG15" s="69"/>
      <c r="BVH15" s="69"/>
      <c r="BVI15" s="69"/>
      <c r="BVJ15" s="69"/>
      <c r="BVK15" s="69"/>
      <c r="BVL15" s="69"/>
      <c r="BVM15" s="69"/>
      <c r="BVN15" s="69"/>
      <c r="BVO15" s="69"/>
      <c r="BVP15" s="69"/>
      <c r="BVQ15" s="69"/>
      <c r="BVR15" s="69"/>
      <c r="BVS15" s="69"/>
      <c r="BVT15" s="69"/>
      <c r="BVU15" s="69"/>
      <c r="BVV15" s="69"/>
      <c r="BVW15" s="69"/>
      <c r="BVX15" s="69"/>
      <c r="BVY15" s="69"/>
      <c r="BVZ15" s="69"/>
      <c r="BWA15" s="69"/>
      <c r="BWB15" s="69"/>
      <c r="BWC15" s="69"/>
      <c r="BWD15" s="69"/>
      <c r="BWE15" s="69"/>
      <c r="BWF15" s="69"/>
      <c r="BWG15" s="69"/>
      <c r="BWH15" s="69"/>
      <c r="BWI15" s="69"/>
      <c r="BWJ15" s="69"/>
      <c r="BWK15" s="69"/>
      <c r="BWL15" s="69"/>
      <c r="BWM15" s="69"/>
      <c r="BWN15" s="69"/>
      <c r="BWO15" s="69"/>
      <c r="BWP15" s="69"/>
      <c r="BWQ15" s="69"/>
      <c r="BWR15" s="69"/>
      <c r="BWS15" s="69"/>
      <c r="BWT15" s="69"/>
      <c r="BWU15" s="69"/>
      <c r="BWV15" s="69"/>
      <c r="BWW15" s="69"/>
      <c r="BWX15" s="69"/>
      <c r="BWY15" s="69"/>
      <c r="BWZ15" s="69"/>
      <c r="BXA15" s="69"/>
      <c r="BXB15" s="69"/>
      <c r="BXC15" s="69"/>
      <c r="BXD15" s="69"/>
      <c r="BXE15" s="69"/>
      <c r="BXF15" s="69"/>
      <c r="BXG15" s="69"/>
      <c r="BXH15" s="69"/>
      <c r="BXI15" s="69"/>
      <c r="BXJ15" s="69"/>
      <c r="BXK15" s="69"/>
      <c r="BXL15" s="69"/>
      <c r="BXM15" s="69"/>
      <c r="BXN15" s="69"/>
      <c r="BXO15" s="69"/>
      <c r="BXP15" s="69"/>
      <c r="BXQ15" s="69"/>
      <c r="BXR15" s="69"/>
      <c r="BXS15" s="69"/>
      <c r="BXT15" s="69"/>
      <c r="BXU15" s="69"/>
      <c r="BXV15" s="69"/>
      <c r="BXW15" s="69"/>
      <c r="BXX15" s="69"/>
      <c r="BXY15" s="69"/>
      <c r="BXZ15" s="69"/>
      <c r="BYA15" s="69"/>
      <c r="BYB15" s="69"/>
      <c r="BYC15" s="69"/>
      <c r="BYD15" s="69"/>
      <c r="BYE15" s="69"/>
      <c r="BYF15" s="69"/>
      <c r="BYG15" s="69"/>
      <c r="BYH15" s="69"/>
      <c r="BYI15" s="69"/>
      <c r="BYJ15" s="69"/>
      <c r="BYK15" s="69"/>
      <c r="BYL15" s="69"/>
      <c r="BYM15" s="69"/>
      <c r="BYN15" s="69"/>
      <c r="BYO15" s="69"/>
      <c r="BYP15" s="69"/>
      <c r="BYQ15" s="69"/>
      <c r="BYR15" s="69"/>
      <c r="BYS15" s="69"/>
      <c r="BYT15" s="69"/>
      <c r="BYU15" s="69"/>
      <c r="BYV15" s="69"/>
      <c r="BYW15" s="69"/>
      <c r="BYX15" s="69"/>
      <c r="BYY15" s="69"/>
      <c r="BYZ15" s="69"/>
      <c r="BZA15" s="69"/>
      <c r="BZB15" s="69"/>
      <c r="BZC15" s="69"/>
      <c r="BZD15" s="69"/>
      <c r="BZE15" s="69"/>
      <c r="BZF15" s="69"/>
      <c r="BZG15" s="69"/>
      <c r="BZH15" s="69"/>
      <c r="BZI15" s="69"/>
      <c r="BZJ15" s="69"/>
      <c r="BZK15" s="69"/>
      <c r="BZL15" s="69"/>
      <c r="BZM15" s="69"/>
      <c r="BZN15" s="69"/>
      <c r="BZO15" s="69"/>
      <c r="BZP15" s="69"/>
      <c r="BZQ15" s="69"/>
      <c r="BZR15" s="69"/>
      <c r="BZS15" s="69"/>
      <c r="BZT15" s="69"/>
      <c r="BZU15" s="69"/>
      <c r="BZV15" s="69"/>
      <c r="BZW15" s="69"/>
      <c r="BZX15" s="69"/>
      <c r="BZY15" s="69"/>
      <c r="BZZ15" s="69"/>
      <c r="CAA15" s="69"/>
      <c r="CAB15" s="69"/>
      <c r="CAC15" s="69"/>
      <c r="CAD15" s="69"/>
      <c r="CAE15" s="69"/>
      <c r="CAF15" s="69"/>
      <c r="CAG15" s="69"/>
      <c r="CAH15" s="69"/>
      <c r="CAI15" s="69"/>
      <c r="CAJ15" s="69"/>
      <c r="CAK15" s="69"/>
      <c r="CAL15" s="69"/>
      <c r="CAM15" s="69"/>
      <c r="CAN15" s="69"/>
      <c r="CAO15" s="69"/>
      <c r="CAP15" s="69"/>
      <c r="CAQ15" s="69"/>
      <c r="CAR15" s="69"/>
      <c r="CAS15" s="69"/>
      <c r="CAT15" s="69"/>
      <c r="CAU15" s="69"/>
      <c r="CAV15" s="69"/>
      <c r="CAW15" s="69"/>
      <c r="CAX15" s="69"/>
      <c r="CAY15" s="69"/>
      <c r="CAZ15" s="69"/>
      <c r="CBA15" s="69"/>
      <c r="CBB15" s="69"/>
      <c r="CBC15" s="69"/>
      <c r="CBD15" s="69"/>
      <c r="CBE15" s="69"/>
      <c r="CBF15" s="69"/>
      <c r="CBG15" s="69"/>
      <c r="CBH15" s="69"/>
      <c r="CBI15" s="69"/>
      <c r="CBJ15" s="69"/>
      <c r="CBK15" s="69"/>
      <c r="CBL15" s="69"/>
      <c r="CBM15" s="69"/>
      <c r="CBN15" s="69"/>
      <c r="CBO15" s="69"/>
      <c r="CBP15" s="69"/>
      <c r="CBQ15" s="69"/>
      <c r="CBR15" s="69"/>
      <c r="CBS15" s="69"/>
      <c r="CBT15" s="69"/>
      <c r="CBU15" s="69"/>
      <c r="CBV15" s="69"/>
      <c r="CBW15" s="69"/>
      <c r="CBX15" s="69"/>
      <c r="CBY15" s="69"/>
      <c r="CBZ15" s="69"/>
      <c r="CCA15" s="69"/>
      <c r="CCB15" s="69"/>
      <c r="CCC15" s="69"/>
      <c r="CCD15" s="69"/>
      <c r="CCE15" s="69"/>
      <c r="CCF15" s="69"/>
      <c r="CCG15" s="69"/>
      <c r="CCH15" s="69"/>
      <c r="CCI15" s="69"/>
      <c r="CCJ15" s="69"/>
      <c r="CCK15" s="69"/>
      <c r="CCL15" s="69"/>
      <c r="CCM15" s="69"/>
      <c r="CCN15" s="69"/>
      <c r="CCO15" s="69"/>
      <c r="CCP15" s="69"/>
      <c r="CCQ15" s="69"/>
      <c r="CCR15" s="69"/>
      <c r="CCS15" s="69"/>
      <c r="CCT15" s="69"/>
      <c r="CCU15" s="69"/>
      <c r="CCV15" s="69"/>
      <c r="CCW15" s="69"/>
      <c r="CCX15" s="69"/>
      <c r="CCY15" s="69"/>
      <c r="CCZ15" s="69"/>
      <c r="CDA15" s="69"/>
      <c r="CDB15" s="69"/>
      <c r="CDC15" s="69"/>
      <c r="CDD15" s="69"/>
      <c r="CDE15" s="69"/>
      <c r="CDF15" s="69"/>
      <c r="CDG15" s="69"/>
      <c r="CDH15" s="69"/>
      <c r="CDI15" s="69"/>
      <c r="CDJ15" s="69"/>
      <c r="CDK15" s="69"/>
      <c r="CDL15" s="69"/>
      <c r="CDM15" s="69"/>
      <c r="CDN15" s="69"/>
      <c r="CDO15" s="69"/>
      <c r="CDP15" s="69"/>
      <c r="CDQ15" s="69"/>
      <c r="CDR15" s="69"/>
      <c r="CDS15" s="69"/>
      <c r="CDT15" s="69"/>
      <c r="CDU15" s="69"/>
      <c r="CDV15" s="69"/>
      <c r="CDW15" s="69"/>
      <c r="CDX15" s="69"/>
      <c r="CDY15" s="69"/>
      <c r="CDZ15" s="69"/>
      <c r="CEA15" s="69"/>
      <c r="CEB15" s="69"/>
      <c r="CEC15" s="69"/>
      <c r="CED15" s="69"/>
      <c r="CEE15" s="69"/>
      <c r="CEF15" s="69"/>
      <c r="CEG15" s="69"/>
      <c r="CEH15" s="69"/>
      <c r="CEI15" s="69"/>
      <c r="CEJ15" s="69"/>
      <c r="CEK15" s="69"/>
      <c r="CEL15" s="69"/>
      <c r="CEM15" s="69"/>
      <c r="CEN15" s="69"/>
      <c r="CEO15" s="69"/>
      <c r="CEP15" s="69"/>
      <c r="CEQ15" s="69"/>
      <c r="CER15" s="69"/>
      <c r="CES15" s="69"/>
      <c r="CET15" s="69"/>
      <c r="CEU15" s="69"/>
      <c r="CEV15" s="69"/>
      <c r="CEW15" s="69"/>
      <c r="CEX15" s="69"/>
      <c r="CEY15" s="69"/>
      <c r="CEZ15" s="69"/>
      <c r="CFA15" s="69"/>
      <c r="CFB15" s="69"/>
      <c r="CFC15" s="69"/>
      <c r="CFD15" s="69"/>
      <c r="CFE15" s="69"/>
      <c r="CFF15" s="69"/>
      <c r="CFG15" s="69"/>
      <c r="CFH15" s="69"/>
      <c r="CFI15" s="69"/>
      <c r="CFJ15" s="69"/>
      <c r="CFK15" s="69"/>
      <c r="CFL15" s="69"/>
      <c r="CFM15" s="69"/>
      <c r="CFN15" s="69"/>
      <c r="CFO15" s="69"/>
      <c r="CFP15" s="69"/>
      <c r="CFQ15" s="69"/>
      <c r="CFR15" s="69"/>
      <c r="CFS15" s="69"/>
      <c r="CFT15" s="69"/>
      <c r="CFU15" s="69"/>
      <c r="CFV15" s="69"/>
      <c r="CFW15" s="69"/>
      <c r="CFX15" s="69"/>
      <c r="CFY15" s="69"/>
      <c r="CFZ15" s="69"/>
      <c r="CGA15" s="69"/>
      <c r="CGB15" s="69"/>
      <c r="CGC15" s="69"/>
      <c r="CGD15" s="69"/>
      <c r="CGE15" s="69"/>
      <c r="CGF15" s="69"/>
      <c r="CGG15" s="69"/>
      <c r="CGH15" s="69"/>
      <c r="CGI15" s="69"/>
      <c r="CGJ15" s="69"/>
      <c r="CGK15" s="69"/>
      <c r="CGL15" s="69"/>
      <c r="CGM15" s="69"/>
      <c r="CGN15" s="69"/>
      <c r="CGO15" s="69"/>
      <c r="CGP15" s="69"/>
      <c r="CGQ15" s="69"/>
      <c r="CGR15" s="69"/>
      <c r="CGS15" s="69"/>
      <c r="CGT15" s="69"/>
      <c r="CGU15" s="69"/>
      <c r="CGV15" s="69"/>
      <c r="CGW15" s="69"/>
      <c r="CGX15" s="69"/>
      <c r="CGY15" s="69"/>
      <c r="CGZ15" s="69"/>
      <c r="CHA15" s="69"/>
      <c r="CHB15" s="69"/>
      <c r="CHC15" s="69"/>
      <c r="CHD15" s="69"/>
      <c r="CHE15" s="69"/>
      <c r="CHF15" s="69"/>
      <c r="CHG15" s="69"/>
      <c r="CHH15" s="69"/>
      <c r="CHI15" s="69"/>
      <c r="CHJ15" s="69"/>
      <c r="CHK15" s="69"/>
      <c r="CHL15" s="69"/>
      <c r="CHM15" s="69"/>
      <c r="CHN15" s="69"/>
      <c r="CHO15" s="69"/>
      <c r="CHP15" s="69"/>
      <c r="CHQ15" s="69"/>
      <c r="CHR15" s="69"/>
      <c r="CHS15" s="69"/>
      <c r="CHT15" s="69"/>
      <c r="CHU15" s="69"/>
      <c r="CHV15" s="69"/>
      <c r="CHW15" s="69"/>
      <c r="CHX15" s="69"/>
      <c r="CHY15" s="69"/>
      <c r="CHZ15" s="69"/>
      <c r="CIA15" s="69"/>
      <c r="CIB15" s="69"/>
      <c r="CIC15" s="69"/>
      <c r="CID15" s="69"/>
      <c r="CIE15" s="69"/>
      <c r="CIF15" s="69"/>
      <c r="CIG15" s="69"/>
      <c r="CIH15" s="69"/>
      <c r="CII15" s="69"/>
      <c r="CIJ15" s="69"/>
      <c r="CIK15" s="69"/>
      <c r="CIL15" s="69"/>
      <c r="CIM15" s="69"/>
      <c r="CIN15" s="69"/>
      <c r="CIO15" s="69"/>
      <c r="CIP15" s="69"/>
      <c r="CIQ15" s="69"/>
      <c r="CIR15" s="69"/>
      <c r="CIS15" s="69"/>
      <c r="CIT15" s="69"/>
      <c r="CIU15" s="69"/>
      <c r="CIV15" s="69"/>
      <c r="CIW15" s="69"/>
      <c r="CIX15" s="69"/>
      <c r="CIY15" s="69"/>
      <c r="CIZ15" s="69"/>
      <c r="CJA15" s="69"/>
      <c r="CJB15" s="69"/>
      <c r="CJC15" s="69"/>
      <c r="CJD15" s="69"/>
      <c r="CJE15" s="69"/>
      <c r="CJF15" s="69"/>
      <c r="CJG15" s="69"/>
      <c r="CJH15" s="69"/>
      <c r="CJI15" s="69"/>
      <c r="CJJ15" s="69"/>
      <c r="CJK15" s="69"/>
      <c r="CJL15" s="69"/>
      <c r="CJM15" s="69"/>
      <c r="CJN15" s="69"/>
      <c r="CJO15" s="69"/>
      <c r="CJP15" s="69"/>
      <c r="CJQ15" s="69"/>
      <c r="CJR15" s="69"/>
      <c r="CJS15" s="69"/>
      <c r="CJT15" s="69"/>
      <c r="CJU15" s="69"/>
      <c r="CJV15" s="69"/>
      <c r="CJW15" s="69"/>
      <c r="CJX15" s="69"/>
      <c r="CJY15" s="69"/>
      <c r="CJZ15" s="69"/>
      <c r="CKA15" s="69"/>
      <c r="CKB15" s="69"/>
      <c r="CKC15" s="69"/>
      <c r="CKD15" s="69"/>
      <c r="CKE15" s="69"/>
      <c r="CKF15" s="69"/>
      <c r="CKG15" s="69"/>
      <c r="CKH15" s="69"/>
      <c r="CKI15" s="69"/>
      <c r="CKJ15" s="69"/>
      <c r="CKK15" s="69"/>
      <c r="CKL15" s="69"/>
      <c r="CKM15" s="69"/>
      <c r="CKN15" s="69"/>
      <c r="CKO15" s="69"/>
      <c r="CKP15" s="69"/>
      <c r="CKQ15" s="69"/>
      <c r="CKR15" s="69"/>
      <c r="CKS15" s="69"/>
      <c r="CKT15" s="69"/>
      <c r="CKU15" s="69"/>
      <c r="CKV15" s="69"/>
      <c r="CKW15" s="69"/>
      <c r="CKX15" s="69"/>
      <c r="CKY15" s="69"/>
      <c r="CKZ15" s="69"/>
      <c r="CLA15" s="69"/>
      <c r="CLB15" s="69"/>
      <c r="CLC15" s="69"/>
      <c r="CLD15" s="69"/>
      <c r="CLE15" s="69"/>
      <c r="CLF15" s="69"/>
      <c r="CLG15" s="69"/>
      <c r="CLH15" s="69"/>
      <c r="CLI15" s="69"/>
      <c r="CLJ15" s="69"/>
      <c r="CLK15" s="69"/>
      <c r="CLL15" s="69"/>
      <c r="CLM15" s="69"/>
      <c r="CLN15" s="69"/>
      <c r="CLO15" s="69"/>
      <c r="CLP15" s="69"/>
      <c r="CLQ15" s="69"/>
      <c r="CLR15" s="69"/>
      <c r="CLS15" s="69"/>
      <c r="CLT15" s="69"/>
      <c r="CLU15" s="69"/>
      <c r="CLV15" s="69"/>
      <c r="CLW15" s="69"/>
      <c r="CLX15" s="69"/>
      <c r="CLY15" s="69"/>
      <c r="CLZ15" s="69"/>
      <c r="CMA15" s="69"/>
      <c r="CMB15" s="69"/>
      <c r="CMC15" s="69"/>
      <c r="CMD15" s="69"/>
      <c r="CME15" s="69"/>
      <c r="CMF15" s="69"/>
      <c r="CMG15" s="69"/>
      <c r="CMH15" s="69"/>
      <c r="CMI15" s="69"/>
      <c r="CMJ15" s="69"/>
      <c r="CMK15" s="69"/>
      <c r="CML15" s="69"/>
      <c r="CMM15" s="69"/>
      <c r="CMN15" s="69"/>
      <c r="CMO15" s="69"/>
      <c r="CMP15" s="69"/>
      <c r="CMQ15" s="69"/>
      <c r="CMR15" s="69"/>
      <c r="CMS15" s="69"/>
      <c r="CMT15" s="69"/>
      <c r="CMU15" s="69"/>
      <c r="CMV15" s="69"/>
      <c r="CMW15" s="69"/>
      <c r="CMX15" s="69"/>
      <c r="CMY15" s="69"/>
      <c r="CMZ15" s="69"/>
      <c r="CNA15" s="69"/>
      <c r="CNB15" s="69"/>
      <c r="CNC15" s="69"/>
      <c r="CND15" s="69"/>
      <c r="CNE15" s="69"/>
      <c r="CNF15" s="69"/>
      <c r="CNG15" s="69"/>
      <c r="CNH15" s="69"/>
      <c r="CNI15" s="69"/>
      <c r="CNJ15" s="69"/>
      <c r="CNK15" s="69"/>
      <c r="CNL15" s="69"/>
      <c r="CNM15" s="69"/>
      <c r="CNN15" s="69"/>
      <c r="CNO15" s="69"/>
      <c r="CNP15" s="69"/>
      <c r="CNQ15" s="69"/>
      <c r="CNR15" s="69"/>
      <c r="CNS15" s="69"/>
      <c r="CNT15" s="69"/>
      <c r="CNU15" s="69"/>
      <c r="CNV15" s="69"/>
      <c r="CNW15" s="69"/>
      <c r="CNX15" s="69"/>
      <c r="CNY15" s="69"/>
      <c r="CNZ15" s="69"/>
      <c r="COA15" s="69"/>
      <c r="COB15" s="69"/>
      <c r="COC15" s="69"/>
      <c r="COD15" s="69"/>
      <c r="COE15" s="69"/>
      <c r="COF15" s="69"/>
      <c r="COG15" s="69"/>
      <c r="COH15" s="69"/>
      <c r="COI15" s="69"/>
      <c r="COJ15" s="69"/>
      <c r="COK15" s="69"/>
      <c r="COL15" s="69"/>
      <c r="COM15" s="69"/>
      <c r="CON15" s="69"/>
      <c r="COO15" s="69"/>
      <c r="COP15" s="69"/>
      <c r="COQ15" s="69"/>
      <c r="COR15" s="69"/>
      <c r="COS15" s="69"/>
      <c r="COT15" s="69"/>
      <c r="COU15" s="69"/>
      <c r="COV15" s="69"/>
      <c r="COW15" s="69"/>
      <c r="COX15" s="69"/>
      <c r="COY15" s="69"/>
      <c r="COZ15" s="69"/>
      <c r="CPA15" s="69"/>
      <c r="CPB15" s="69"/>
      <c r="CPC15" s="69"/>
      <c r="CPD15" s="69"/>
      <c r="CPE15" s="69"/>
      <c r="CPF15" s="69"/>
      <c r="CPG15" s="69"/>
      <c r="CPH15" s="69"/>
      <c r="CPI15" s="69"/>
      <c r="CPJ15" s="69"/>
      <c r="CPK15" s="69"/>
      <c r="CPL15" s="69"/>
      <c r="CPM15" s="69"/>
      <c r="CPN15" s="69"/>
      <c r="CPO15" s="69"/>
      <c r="CPP15" s="69"/>
      <c r="CPQ15" s="69"/>
      <c r="CPR15" s="69"/>
      <c r="CPS15" s="69"/>
      <c r="CPT15" s="69"/>
      <c r="CPU15" s="69"/>
      <c r="CPV15" s="69"/>
      <c r="CPW15" s="69"/>
      <c r="CPX15" s="69"/>
      <c r="CPY15" s="69"/>
      <c r="CPZ15" s="69"/>
      <c r="CQA15" s="69"/>
      <c r="CQB15" s="69"/>
      <c r="CQC15" s="69"/>
      <c r="CQD15" s="69"/>
      <c r="CQE15" s="69"/>
      <c r="CQF15" s="69"/>
      <c r="CQG15" s="69"/>
      <c r="CQH15" s="69"/>
      <c r="CQI15" s="69"/>
      <c r="CQJ15" s="69"/>
      <c r="CQK15" s="69"/>
      <c r="CQL15" s="69"/>
      <c r="CQM15" s="69"/>
      <c r="CQN15" s="69"/>
      <c r="CQO15" s="69"/>
      <c r="CQP15" s="69"/>
      <c r="CQQ15" s="69"/>
      <c r="CQR15" s="69"/>
      <c r="CQS15" s="69"/>
      <c r="CQT15" s="69"/>
      <c r="CQU15" s="69"/>
      <c r="CQV15" s="69"/>
      <c r="CQW15" s="69"/>
      <c r="CQX15" s="69"/>
      <c r="CQY15" s="69"/>
      <c r="CQZ15" s="69"/>
      <c r="CRA15" s="69"/>
      <c r="CRB15" s="69"/>
      <c r="CRC15" s="69"/>
      <c r="CRD15" s="69"/>
      <c r="CRE15" s="69"/>
      <c r="CRF15" s="69"/>
      <c r="CRG15" s="69"/>
      <c r="CRH15" s="69"/>
      <c r="CRI15" s="69"/>
      <c r="CRJ15" s="69"/>
      <c r="CRK15" s="69"/>
      <c r="CRL15" s="69"/>
      <c r="CRM15" s="69"/>
      <c r="CRN15" s="69"/>
      <c r="CRO15" s="69"/>
      <c r="CRP15" s="69"/>
      <c r="CRQ15" s="69"/>
      <c r="CRR15" s="69"/>
      <c r="CRS15" s="69"/>
      <c r="CRT15" s="69"/>
      <c r="CRU15" s="69"/>
      <c r="CRV15" s="69"/>
      <c r="CRW15" s="69"/>
      <c r="CRX15" s="69"/>
      <c r="CRY15" s="69"/>
      <c r="CRZ15" s="69"/>
      <c r="CSA15" s="69"/>
      <c r="CSB15" s="69"/>
      <c r="CSC15" s="69"/>
      <c r="CSD15" s="69"/>
      <c r="CSE15" s="69"/>
      <c r="CSF15" s="69"/>
      <c r="CSG15" s="69"/>
      <c r="CSH15" s="69"/>
      <c r="CSI15" s="69"/>
      <c r="CSJ15" s="69"/>
      <c r="CSK15" s="69"/>
      <c r="CSL15" s="69"/>
      <c r="CSM15" s="69"/>
      <c r="CSN15" s="69"/>
      <c r="CSO15" s="69"/>
      <c r="CSP15" s="69"/>
      <c r="CSQ15" s="69"/>
      <c r="CSR15" s="69"/>
      <c r="CSS15" s="69"/>
      <c r="CST15" s="69"/>
      <c r="CSU15" s="69"/>
      <c r="CSV15" s="69"/>
      <c r="CSW15" s="69"/>
      <c r="CSX15" s="69"/>
      <c r="CSY15" s="69"/>
      <c r="CSZ15" s="69"/>
      <c r="CTA15" s="69"/>
      <c r="CTB15" s="69"/>
      <c r="CTC15" s="69"/>
      <c r="CTD15" s="69"/>
      <c r="CTE15" s="69"/>
      <c r="CTF15" s="69"/>
      <c r="CTG15" s="69"/>
      <c r="CTH15" s="69"/>
      <c r="CTI15" s="69"/>
      <c r="CTJ15" s="69"/>
      <c r="CTK15" s="69"/>
      <c r="CTL15" s="69"/>
      <c r="CTM15" s="69"/>
      <c r="CTN15" s="69"/>
      <c r="CTO15" s="69"/>
      <c r="CTP15" s="69"/>
      <c r="CTQ15" s="69"/>
      <c r="CTR15" s="69"/>
      <c r="CTS15" s="69"/>
      <c r="CTT15" s="69"/>
      <c r="CTU15" s="69"/>
      <c r="CTV15" s="69"/>
      <c r="CTW15" s="69"/>
      <c r="CTX15" s="69"/>
      <c r="CTY15" s="69"/>
      <c r="CTZ15" s="69"/>
      <c r="CUA15" s="69"/>
      <c r="CUB15" s="69"/>
      <c r="CUC15" s="69"/>
      <c r="CUD15" s="69"/>
      <c r="CUE15" s="69"/>
      <c r="CUF15" s="69"/>
      <c r="CUG15" s="69"/>
      <c r="CUH15" s="69"/>
      <c r="CUI15" s="69"/>
      <c r="CUJ15" s="69"/>
      <c r="CUK15" s="69"/>
      <c r="CUL15" s="69"/>
      <c r="CUM15" s="69"/>
      <c r="CUN15" s="69"/>
      <c r="CUO15" s="69"/>
      <c r="CUP15" s="69"/>
      <c r="CUQ15" s="69"/>
      <c r="CUR15" s="69"/>
      <c r="CUS15" s="69"/>
      <c r="CUT15" s="69"/>
      <c r="CUU15" s="69"/>
      <c r="CUV15" s="69"/>
      <c r="CUW15" s="69"/>
      <c r="CUX15" s="69"/>
      <c r="CUY15" s="69"/>
      <c r="CUZ15" s="69"/>
      <c r="CVA15" s="69"/>
      <c r="CVB15" s="69"/>
      <c r="CVC15" s="69"/>
      <c r="CVD15" s="69"/>
      <c r="CVE15" s="69"/>
      <c r="CVF15" s="69"/>
      <c r="CVG15" s="69"/>
      <c r="CVH15" s="69"/>
      <c r="CVI15" s="69"/>
      <c r="CVJ15" s="69"/>
      <c r="CVK15" s="69"/>
      <c r="CVL15" s="69"/>
      <c r="CVM15" s="69"/>
      <c r="CVN15" s="69"/>
      <c r="CVO15" s="69"/>
      <c r="CVP15" s="69"/>
      <c r="CVQ15" s="69"/>
      <c r="CVR15" s="69"/>
      <c r="CVS15" s="69"/>
      <c r="CVT15" s="69"/>
      <c r="CVU15" s="69"/>
      <c r="CVV15" s="69"/>
      <c r="CVW15" s="69"/>
      <c r="CVX15" s="69"/>
      <c r="CVY15" s="69"/>
      <c r="CVZ15" s="69"/>
      <c r="CWA15" s="69"/>
      <c r="CWB15" s="69"/>
      <c r="CWC15" s="69"/>
      <c r="CWD15" s="69"/>
      <c r="CWE15" s="69"/>
      <c r="CWF15" s="69"/>
      <c r="CWG15" s="69"/>
      <c r="CWH15" s="69"/>
      <c r="CWI15" s="69"/>
      <c r="CWJ15" s="69"/>
      <c r="CWK15" s="69"/>
      <c r="CWL15" s="69"/>
      <c r="CWM15" s="69"/>
      <c r="CWN15" s="69"/>
      <c r="CWO15" s="69"/>
      <c r="CWP15" s="69"/>
      <c r="CWQ15" s="69"/>
      <c r="CWR15" s="69"/>
      <c r="CWS15" s="69"/>
      <c r="CWT15" s="69"/>
      <c r="CWU15" s="69"/>
      <c r="CWV15" s="69"/>
      <c r="CWW15" s="69"/>
      <c r="CWX15" s="69"/>
      <c r="CWY15" s="69"/>
      <c r="CWZ15" s="69"/>
      <c r="CXA15" s="69"/>
      <c r="CXB15" s="69"/>
      <c r="CXC15" s="69"/>
      <c r="CXD15" s="69"/>
      <c r="CXE15" s="69"/>
      <c r="CXF15" s="69"/>
      <c r="CXG15" s="69"/>
      <c r="CXH15" s="69"/>
      <c r="CXI15" s="69"/>
      <c r="CXJ15" s="69"/>
      <c r="CXK15" s="69"/>
      <c r="CXL15" s="69"/>
      <c r="CXM15" s="69"/>
      <c r="CXN15" s="69"/>
      <c r="CXO15" s="69"/>
      <c r="CXP15" s="69"/>
      <c r="CXQ15" s="69"/>
      <c r="CXR15" s="69"/>
      <c r="CXS15" s="69"/>
      <c r="CXT15" s="69"/>
      <c r="CXU15" s="69"/>
      <c r="CXV15" s="69"/>
      <c r="CXW15" s="69"/>
      <c r="CXX15" s="69"/>
      <c r="CXY15" s="69"/>
      <c r="CXZ15" s="69"/>
      <c r="CYA15" s="69"/>
      <c r="CYB15" s="69"/>
      <c r="CYC15" s="69"/>
      <c r="CYD15" s="69"/>
      <c r="CYE15" s="69"/>
      <c r="CYF15" s="69"/>
      <c r="CYG15" s="69"/>
      <c r="CYH15" s="69"/>
      <c r="CYI15" s="69"/>
      <c r="CYJ15" s="69"/>
      <c r="CYK15" s="69"/>
      <c r="CYL15" s="69"/>
      <c r="CYM15" s="69"/>
      <c r="CYN15" s="69"/>
      <c r="CYO15" s="69"/>
      <c r="CYP15" s="69"/>
      <c r="CYQ15" s="69"/>
      <c r="CYR15" s="69"/>
      <c r="CYS15" s="69"/>
      <c r="CYT15" s="69"/>
      <c r="CYU15" s="69"/>
      <c r="CYV15" s="69"/>
      <c r="CYW15" s="69"/>
      <c r="CYX15" s="69"/>
      <c r="CYY15" s="69"/>
      <c r="CYZ15" s="69"/>
      <c r="CZA15" s="69"/>
      <c r="CZB15" s="69"/>
      <c r="CZC15" s="69"/>
      <c r="CZD15" s="69"/>
      <c r="CZE15" s="69"/>
      <c r="CZF15" s="69"/>
      <c r="CZG15" s="69"/>
      <c r="CZH15" s="69"/>
      <c r="CZI15" s="69"/>
      <c r="CZJ15" s="69"/>
      <c r="CZK15" s="69"/>
      <c r="CZL15" s="69"/>
      <c r="CZM15" s="69"/>
      <c r="CZN15" s="69"/>
      <c r="CZO15" s="69"/>
      <c r="CZP15" s="69"/>
      <c r="CZQ15" s="69"/>
      <c r="CZR15" s="69"/>
      <c r="CZS15" s="69"/>
      <c r="CZT15" s="69"/>
      <c r="CZU15" s="69"/>
      <c r="CZV15" s="69"/>
      <c r="CZW15" s="69"/>
      <c r="CZX15" s="69"/>
      <c r="CZY15" s="69"/>
      <c r="CZZ15" s="69"/>
      <c r="DAA15" s="69"/>
      <c r="DAB15" s="69"/>
      <c r="DAC15" s="69"/>
      <c r="DAD15" s="69"/>
      <c r="DAE15" s="69"/>
      <c r="DAF15" s="69"/>
      <c r="DAG15" s="69"/>
      <c r="DAH15" s="69"/>
      <c r="DAI15" s="69"/>
      <c r="DAJ15" s="69"/>
      <c r="DAK15" s="69"/>
      <c r="DAL15" s="69"/>
      <c r="DAM15" s="69"/>
      <c r="DAN15" s="69"/>
      <c r="DAO15" s="69"/>
      <c r="DAP15" s="69"/>
      <c r="DAQ15" s="69"/>
      <c r="DAR15" s="69"/>
      <c r="DAS15" s="69"/>
      <c r="DAT15" s="69"/>
      <c r="DAU15" s="69"/>
      <c r="DAV15" s="69"/>
      <c r="DAW15" s="69"/>
      <c r="DAX15" s="69"/>
      <c r="DAY15" s="69"/>
      <c r="DAZ15" s="69"/>
      <c r="DBA15" s="69"/>
      <c r="DBB15" s="69"/>
      <c r="DBC15" s="69"/>
      <c r="DBD15" s="69"/>
      <c r="DBE15" s="69"/>
      <c r="DBF15" s="69"/>
      <c r="DBG15" s="69"/>
      <c r="DBH15" s="69"/>
      <c r="DBI15" s="69"/>
      <c r="DBJ15" s="69"/>
      <c r="DBK15" s="69"/>
      <c r="DBL15" s="69"/>
      <c r="DBM15" s="69"/>
      <c r="DBN15" s="69"/>
      <c r="DBO15" s="69"/>
      <c r="DBP15" s="69"/>
      <c r="DBQ15" s="69"/>
      <c r="DBR15" s="69"/>
      <c r="DBS15" s="69"/>
      <c r="DBT15" s="69"/>
      <c r="DBU15" s="69"/>
      <c r="DBV15" s="69"/>
      <c r="DBW15" s="69"/>
      <c r="DBX15" s="69"/>
      <c r="DBY15" s="69"/>
      <c r="DBZ15" s="69"/>
      <c r="DCA15" s="69"/>
      <c r="DCB15" s="69"/>
      <c r="DCC15" s="69"/>
      <c r="DCD15" s="69"/>
      <c r="DCE15" s="69"/>
      <c r="DCF15" s="69"/>
      <c r="DCG15" s="69"/>
      <c r="DCH15" s="69"/>
      <c r="DCI15" s="69"/>
      <c r="DCJ15" s="69"/>
      <c r="DCK15" s="69"/>
      <c r="DCL15" s="69"/>
      <c r="DCM15" s="69"/>
      <c r="DCN15" s="69"/>
      <c r="DCO15" s="69"/>
      <c r="DCP15" s="69"/>
      <c r="DCQ15" s="69"/>
      <c r="DCR15" s="69"/>
      <c r="DCS15" s="69"/>
      <c r="DCT15" s="69"/>
      <c r="DCU15" s="69"/>
      <c r="DCV15" s="69"/>
      <c r="DCW15" s="69"/>
      <c r="DCX15" s="69"/>
      <c r="DCY15" s="69"/>
      <c r="DCZ15" s="69"/>
      <c r="DDA15" s="69"/>
      <c r="DDB15" s="69"/>
      <c r="DDC15" s="69"/>
      <c r="DDD15" s="69"/>
      <c r="DDE15" s="69"/>
      <c r="DDF15" s="69"/>
      <c r="DDG15" s="69"/>
      <c r="DDH15" s="69"/>
      <c r="DDI15" s="69"/>
      <c r="DDJ15" s="69"/>
      <c r="DDK15" s="69"/>
      <c r="DDL15" s="69"/>
      <c r="DDM15" s="69"/>
      <c r="DDN15" s="69"/>
      <c r="DDO15" s="69"/>
      <c r="DDP15" s="69"/>
      <c r="DDQ15" s="69"/>
      <c r="DDR15" s="69"/>
      <c r="DDS15" s="69"/>
      <c r="DDT15" s="69"/>
      <c r="DDU15" s="69"/>
      <c r="DDV15" s="69"/>
      <c r="DDW15" s="69"/>
      <c r="DDX15" s="69"/>
      <c r="DDY15" s="69"/>
      <c r="DDZ15" s="69"/>
      <c r="DEA15" s="69"/>
      <c r="DEB15" s="69"/>
      <c r="DEC15" s="69"/>
      <c r="DED15" s="69"/>
      <c r="DEE15" s="69"/>
      <c r="DEF15" s="69"/>
      <c r="DEG15" s="69"/>
      <c r="DEH15" s="69"/>
      <c r="DEI15" s="69"/>
      <c r="DEJ15" s="69"/>
      <c r="DEK15" s="69"/>
      <c r="DEL15" s="69"/>
      <c r="DEM15" s="69"/>
      <c r="DEN15" s="69"/>
      <c r="DEO15" s="69"/>
      <c r="DEP15" s="69"/>
      <c r="DEQ15" s="69"/>
      <c r="DER15" s="69"/>
      <c r="DES15" s="69"/>
      <c r="DET15" s="69"/>
      <c r="DEU15" s="69"/>
      <c r="DEV15" s="69"/>
      <c r="DEW15" s="69"/>
      <c r="DEX15" s="69"/>
      <c r="DEY15" s="69"/>
      <c r="DEZ15" s="69"/>
      <c r="DFA15" s="69"/>
      <c r="DFB15" s="69"/>
      <c r="DFC15" s="69"/>
      <c r="DFD15" s="69"/>
      <c r="DFE15" s="69"/>
      <c r="DFF15" s="69"/>
      <c r="DFG15" s="69"/>
      <c r="DFH15" s="69"/>
      <c r="DFI15" s="69"/>
      <c r="DFJ15" s="69"/>
      <c r="DFK15" s="69"/>
      <c r="DFL15" s="69"/>
      <c r="DFM15" s="69"/>
      <c r="DFN15" s="69"/>
      <c r="DFO15" s="69"/>
      <c r="DFP15" s="69"/>
      <c r="DFQ15" s="69"/>
      <c r="DFR15" s="69"/>
      <c r="DFS15" s="69"/>
      <c r="DFT15" s="69"/>
      <c r="DFU15" s="69"/>
      <c r="DFV15" s="69"/>
      <c r="DFW15" s="69"/>
      <c r="DFX15" s="69"/>
      <c r="DFY15" s="69"/>
      <c r="DFZ15" s="69"/>
      <c r="DGA15" s="69"/>
      <c r="DGB15" s="69"/>
      <c r="DGC15" s="69"/>
      <c r="DGD15" s="69"/>
      <c r="DGE15" s="69"/>
      <c r="DGF15" s="69"/>
      <c r="DGG15" s="69"/>
      <c r="DGH15" s="69"/>
      <c r="DGI15" s="69"/>
      <c r="DGJ15" s="69"/>
      <c r="DGK15" s="69"/>
      <c r="DGL15" s="69"/>
      <c r="DGM15" s="69"/>
      <c r="DGN15" s="69"/>
      <c r="DGO15" s="69"/>
      <c r="DGP15" s="69"/>
      <c r="DGQ15" s="69"/>
      <c r="DGR15" s="69"/>
      <c r="DGS15" s="69"/>
      <c r="DGT15" s="69"/>
      <c r="DGU15" s="69"/>
      <c r="DGV15" s="69"/>
      <c r="DGW15" s="69"/>
      <c r="DGX15" s="69"/>
      <c r="DGY15" s="69"/>
      <c r="DGZ15" s="69"/>
      <c r="DHA15" s="69"/>
      <c r="DHB15" s="69"/>
      <c r="DHC15" s="69"/>
      <c r="DHD15" s="69"/>
      <c r="DHE15" s="69"/>
      <c r="DHF15" s="69"/>
      <c r="DHG15" s="69"/>
      <c r="DHH15" s="69"/>
      <c r="DHI15" s="69"/>
      <c r="DHJ15" s="69"/>
      <c r="DHK15" s="69"/>
      <c r="DHL15" s="69"/>
      <c r="DHM15" s="69"/>
      <c r="DHN15" s="69"/>
      <c r="DHO15" s="69"/>
      <c r="DHP15" s="69"/>
      <c r="DHQ15" s="69"/>
      <c r="DHR15" s="69"/>
      <c r="DHS15" s="69"/>
      <c r="DHT15" s="69"/>
      <c r="DHU15" s="69"/>
      <c r="DHV15" s="69"/>
      <c r="DHW15" s="69"/>
      <c r="DHX15" s="69"/>
      <c r="DHY15" s="69"/>
      <c r="DHZ15" s="69"/>
      <c r="DIA15" s="69"/>
      <c r="DIB15" s="69"/>
      <c r="DIC15" s="69"/>
      <c r="DID15" s="69"/>
      <c r="DIE15" s="69"/>
      <c r="DIF15" s="69"/>
      <c r="DIG15" s="69"/>
      <c r="DIH15" s="69"/>
      <c r="DII15" s="69"/>
      <c r="DIJ15" s="69"/>
      <c r="DIK15" s="69"/>
      <c r="DIL15" s="69"/>
      <c r="DIM15" s="69"/>
      <c r="DIN15" s="69"/>
      <c r="DIO15" s="69"/>
      <c r="DIP15" s="69"/>
      <c r="DIQ15" s="69"/>
      <c r="DIR15" s="69"/>
      <c r="DIS15" s="69"/>
      <c r="DIT15" s="69"/>
      <c r="DIU15" s="69"/>
      <c r="DIV15" s="69"/>
      <c r="DIW15" s="69"/>
      <c r="DIX15" s="69"/>
      <c r="DIY15" s="69"/>
      <c r="DIZ15" s="69"/>
      <c r="DJA15" s="69"/>
      <c r="DJB15" s="69"/>
      <c r="DJC15" s="69"/>
      <c r="DJD15" s="69"/>
      <c r="DJE15" s="69"/>
      <c r="DJF15" s="69"/>
      <c r="DJG15" s="69"/>
      <c r="DJH15" s="69"/>
      <c r="DJI15" s="69"/>
      <c r="DJJ15" s="69"/>
      <c r="DJK15" s="69"/>
      <c r="DJL15" s="69"/>
      <c r="DJM15" s="69"/>
      <c r="DJN15" s="69"/>
      <c r="DJO15" s="69"/>
      <c r="DJP15" s="69"/>
      <c r="DJQ15" s="69"/>
      <c r="DJR15" s="69"/>
      <c r="DJS15" s="69"/>
      <c r="DJT15" s="69"/>
      <c r="DJU15" s="69"/>
      <c r="DJV15" s="69"/>
      <c r="DJW15" s="69"/>
      <c r="DJX15" s="69"/>
      <c r="DJY15" s="69"/>
      <c r="DJZ15" s="69"/>
      <c r="DKA15" s="69"/>
      <c r="DKB15" s="69"/>
      <c r="DKC15" s="69"/>
      <c r="DKD15" s="69"/>
      <c r="DKE15" s="69"/>
      <c r="DKF15" s="69"/>
      <c r="DKG15" s="69"/>
      <c r="DKH15" s="69"/>
      <c r="DKI15" s="69"/>
      <c r="DKJ15" s="69"/>
      <c r="DKK15" s="69"/>
      <c r="DKL15" s="69"/>
      <c r="DKM15" s="69"/>
      <c r="DKN15" s="69"/>
      <c r="DKO15" s="69"/>
      <c r="DKP15" s="69"/>
      <c r="DKQ15" s="69"/>
      <c r="DKR15" s="69"/>
      <c r="DKS15" s="69"/>
      <c r="DKT15" s="69"/>
      <c r="DKU15" s="69"/>
      <c r="DKV15" s="69"/>
      <c r="DKW15" s="69"/>
      <c r="DKX15" s="69"/>
      <c r="DKY15" s="69"/>
      <c r="DKZ15" s="69"/>
      <c r="DLA15" s="69"/>
      <c r="DLB15" s="69"/>
      <c r="DLC15" s="69"/>
      <c r="DLD15" s="69"/>
      <c r="DLE15" s="69"/>
      <c r="DLF15" s="69"/>
      <c r="DLG15" s="69"/>
      <c r="DLH15" s="69"/>
      <c r="DLI15" s="69"/>
      <c r="DLJ15" s="69"/>
      <c r="DLK15" s="69"/>
      <c r="DLL15" s="69"/>
      <c r="DLM15" s="69"/>
      <c r="DLN15" s="69"/>
      <c r="DLO15" s="69"/>
      <c r="DLP15" s="69"/>
      <c r="DLQ15" s="69"/>
      <c r="DLR15" s="69"/>
      <c r="DLS15" s="69"/>
      <c r="DLT15" s="69"/>
      <c r="DLU15" s="69"/>
      <c r="DLV15" s="69"/>
      <c r="DLW15" s="69"/>
      <c r="DLX15" s="69"/>
      <c r="DLY15" s="69"/>
      <c r="DLZ15" s="69"/>
      <c r="DMA15" s="69"/>
      <c r="DMB15" s="69"/>
      <c r="DMC15" s="69"/>
      <c r="DMD15" s="69"/>
      <c r="DME15" s="69"/>
      <c r="DMF15" s="69"/>
      <c r="DMG15" s="69"/>
      <c r="DMH15" s="69"/>
      <c r="DMI15" s="69"/>
      <c r="DMJ15" s="69"/>
      <c r="DMK15" s="69"/>
      <c r="DML15" s="69"/>
      <c r="DMM15" s="69"/>
      <c r="DMN15" s="69"/>
      <c r="DMO15" s="69"/>
      <c r="DMP15" s="69"/>
      <c r="DMQ15" s="69"/>
      <c r="DMR15" s="69"/>
      <c r="DMS15" s="69"/>
      <c r="DMT15" s="69"/>
      <c r="DMU15" s="69"/>
      <c r="DMV15" s="69"/>
      <c r="DMW15" s="69"/>
      <c r="DMX15" s="69"/>
      <c r="DMY15" s="69"/>
      <c r="DMZ15" s="69"/>
      <c r="DNA15" s="69"/>
      <c r="DNB15" s="69"/>
      <c r="DNC15" s="69"/>
      <c r="DND15" s="69"/>
      <c r="DNE15" s="69"/>
      <c r="DNF15" s="69"/>
      <c r="DNG15" s="69"/>
      <c r="DNH15" s="69"/>
      <c r="DNI15" s="69"/>
      <c r="DNJ15" s="69"/>
      <c r="DNK15" s="69"/>
      <c r="DNL15" s="69"/>
      <c r="DNM15" s="69"/>
      <c r="DNN15" s="69"/>
      <c r="DNO15" s="69"/>
      <c r="DNP15" s="69"/>
      <c r="DNQ15" s="69"/>
      <c r="DNR15" s="69"/>
      <c r="DNS15" s="69"/>
      <c r="DNT15" s="69"/>
      <c r="DNU15" s="69"/>
      <c r="DNV15" s="69"/>
      <c r="DNW15" s="69"/>
      <c r="DNX15" s="69"/>
      <c r="DNY15" s="69"/>
      <c r="DNZ15" s="69"/>
      <c r="DOA15" s="69"/>
      <c r="DOB15" s="69"/>
      <c r="DOC15" s="69"/>
      <c r="DOD15" s="69"/>
      <c r="DOE15" s="69"/>
      <c r="DOF15" s="69"/>
      <c r="DOG15" s="69"/>
      <c r="DOH15" s="69"/>
      <c r="DOI15" s="69"/>
      <c r="DOJ15" s="69"/>
      <c r="DOK15" s="69"/>
      <c r="DOL15" s="69"/>
      <c r="DOM15" s="69"/>
      <c r="DON15" s="69"/>
      <c r="DOO15" s="69"/>
      <c r="DOP15" s="69"/>
      <c r="DOQ15" s="69"/>
      <c r="DOR15" s="69"/>
      <c r="DOS15" s="69"/>
      <c r="DOT15" s="69"/>
      <c r="DOU15" s="69"/>
      <c r="DOV15" s="69"/>
      <c r="DOW15" s="69"/>
      <c r="DOX15" s="69"/>
      <c r="DOY15" s="69"/>
      <c r="DOZ15" s="69"/>
      <c r="DPA15" s="69"/>
      <c r="DPB15" s="69"/>
      <c r="DPC15" s="69"/>
      <c r="DPD15" s="69"/>
      <c r="DPE15" s="69"/>
      <c r="DPF15" s="69"/>
      <c r="DPG15" s="69"/>
      <c r="DPH15" s="69"/>
      <c r="DPI15" s="69"/>
      <c r="DPJ15" s="69"/>
      <c r="DPK15" s="69"/>
      <c r="DPL15" s="69"/>
      <c r="DPM15" s="69"/>
      <c r="DPN15" s="69"/>
      <c r="DPO15" s="69"/>
      <c r="DPP15" s="69"/>
      <c r="DPQ15" s="69"/>
      <c r="DPR15" s="69"/>
      <c r="DPS15" s="69"/>
      <c r="DPT15" s="69"/>
      <c r="DPU15" s="69"/>
      <c r="DPV15" s="69"/>
      <c r="DPW15" s="69"/>
      <c r="DPX15" s="69"/>
      <c r="DPY15" s="69"/>
      <c r="DPZ15" s="69"/>
      <c r="DQA15" s="69"/>
      <c r="DQB15" s="69"/>
      <c r="DQC15" s="69"/>
      <c r="DQD15" s="69"/>
      <c r="DQE15" s="69"/>
      <c r="DQF15" s="69"/>
      <c r="DQG15" s="69"/>
      <c r="DQH15" s="69"/>
      <c r="DQI15" s="69"/>
      <c r="DQJ15" s="69"/>
      <c r="DQK15" s="69"/>
      <c r="DQL15" s="69"/>
      <c r="DQM15" s="69"/>
      <c r="DQN15" s="69"/>
      <c r="DQO15" s="69"/>
      <c r="DQP15" s="69"/>
      <c r="DQQ15" s="69"/>
      <c r="DQR15" s="69"/>
      <c r="DQS15" s="69"/>
      <c r="DQT15" s="69"/>
      <c r="DQU15" s="69"/>
      <c r="DQV15" s="69"/>
      <c r="DQW15" s="69"/>
      <c r="DQX15" s="69"/>
      <c r="DQY15" s="69"/>
      <c r="DQZ15" s="69"/>
      <c r="DRA15" s="69"/>
      <c r="DRB15" s="69"/>
      <c r="DRC15" s="69"/>
      <c r="DRD15" s="69"/>
      <c r="DRE15" s="69"/>
      <c r="DRF15" s="69"/>
      <c r="DRG15" s="69"/>
      <c r="DRH15" s="69"/>
      <c r="DRI15" s="69"/>
      <c r="DRJ15" s="69"/>
      <c r="DRK15" s="69"/>
      <c r="DRL15" s="69"/>
      <c r="DRM15" s="69"/>
      <c r="DRN15" s="69"/>
      <c r="DRO15" s="69"/>
      <c r="DRP15" s="69"/>
      <c r="DRQ15" s="69"/>
      <c r="DRR15" s="69"/>
      <c r="DRS15" s="69"/>
      <c r="DRT15" s="69"/>
      <c r="DRU15" s="69"/>
      <c r="DRV15" s="69"/>
      <c r="DRW15" s="69"/>
      <c r="DRX15" s="69"/>
      <c r="DRY15" s="69"/>
      <c r="DRZ15" s="69"/>
      <c r="DSA15" s="69"/>
      <c r="DSB15" s="69"/>
      <c r="DSC15" s="69"/>
      <c r="DSD15" s="69"/>
      <c r="DSE15" s="69"/>
      <c r="DSF15" s="69"/>
      <c r="DSG15" s="69"/>
      <c r="DSH15" s="69"/>
      <c r="DSI15" s="69"/>
      <c r="DSJ15" s="69"/>
      <c r="DSK15" s="69"/>
      <c r="DSL15" s="69"/>
      <c r="DSM15" s="69"/>
      <c r="DSN15" s="69"/>
      <c r="DSO15" s="69"/>
      <c r="DSP15" s="69"/>
      <c r="DSQ15" s="69"/>
      <c r="DSR15" s="69"/>
      <c r="DSS15" s="69"/>
      <c r="DST15" s="69"/>
      <c r="DSU15" s="69"/>
      <c r="DSV15" s="69"/>
      <c r="DSW15" s="69"/>
      <c r="DSX15" s="69"/>
      <c r="DSY15" s="69"/>
      <c r="DSZ15" s="69"/>
      <c r="DTA15" s="69"/>
      <c r="DTB15" s="69"/>
      <c r="DTC15" s="69"/>
      <c r="DTD15" s="69"/>
      <c r="DTE15" s="69"/>
      <c r="DTF15" s="69"/>
      <c r="DTG15" s="69"/>
      <c r="DTH15" s="69"/>
      <c r="DTI15" s="69"/>
      <c r="DTJ15" s="69"/>
      <c r="DTK15" s="69"/>
      <c r="DTL15" s="69"/>
      <c r="DTM15" s="69"/>
      <c r="DTN15" s="69"/>
      <c r="DTO15" s="69"/>
      <c r="DTP15" s="69"/>
      <c r="DTQ15" s="69"/>
      <c r="DTR15" s="69"/>
      <c r="DTS15" s="69"/>
      <c r="DTT15" s="69"/>
      <c r="DTU15" s="69"/>
      <c r="DTV15" s="69"/>
      <c r="DTW15" s="69"/>
      <c r="DTX15" s="69"/>
      <c r="DTY15" s="69"/>
      <c r="DTZ15" s="69"/>
      <c r="DUA15" s="69"/>
      <c r="DUB15" s="69"/>
      <c r="DUC15" s="69"/>
      <c r="DUD15" s="69"/>
      <c r="DUE15" s="69"/>
      <c r="DUF15" s="69"/>
      <c r="DUG15" s="69"/>
      <c r="DUH15" s="69"/>
      <c r="DUI15" s="69"/>
      <c r="DUJ15" s="69"/>
      <c r="DUK15" s="69"/>
      <c r="DUL15" s="69"/>
      <c r="DUM15" s="69"/>
      <c r="DUN15" s="69"/>
      <c r="DUO15" s="69"/>
      <c r="DUP15" s="69"/>
      <c r="DUQ15" s="69"/>
      <c r="DUR15" s="69"/>
      <c r="DUS15" s="69"/>
      <c r="DUT15" s="69"/>
      <c r="DUU15" s="69"/>
      <c r="DUV15" s="69"/>
      <c r="DUW15" s="69"/>
      <c r="DUX15" s="69"/>
      <c r="DUY15" s="69"/>
      <c r="DUZ15" s="69"/>
      <c r="DVA15" s="69"/>
      <c r="DVB15" s="69"/>
      <c r="DVC15" s="69"/>
      <c r="DVD15" s="69"/>
      <c r="DVE15" s="69"/>
      <c r="DVF15" s="69"/>
      <c r="DVG15" s="69"/>
      <c r="DVH15" s="69"/>
      <c r="DVI15" s="69"/>
      <c r="DVJ15" s="69"/>
      <c r="DVK15" s="69"/>
      <c r="DVL15" s="69"/>
      <c r="DVM15" s="69"/>
      <c r="DVN15" s="69"/>
      <c r="DVO15" s="69"/>
      <c r="DVP15" s="69"/>
      <c r="DVQ15" s="69"/>
      <c r="DVR15" s="69"/>
      <c r="DVS15" s="69"/>
      <c r="DVT15" s="69"/>
      <c r="DVU15" s="69"/>
      <c r="DVV15" s="69"/>
      <c r="DVW15" s="69"/>
      <c r="DVX15" s="69"/>
      <c r="DVY15" s="69"/>
      <c r="DVZ15" s="69"/>
      <c r="DWA15" s="69"/>
      <c r="DWB15" s="69"/>
      <c r="DWC15" s="69"/>
      <c r="DWD15" s="69"/>
      <c r="DWE15" s="69"/>
      <c r="DWF15" s="69"/>
      <c r="DWG15" s="69"/>
      <c r="DWH15" s="69"/>
      <c r="DWI15" s="69"/>
      <c r="DWJ15" s="69"/>
      <c r="DWK15" s="69"/>
      <c r="DWL15" s="69"/>
      <c r="DWM15" s="69"/>
      <c r="DWN15" s="69"/>
      <c r="DWO15" s="69"/>
      <c r="DWP15" s="69"/>
      <c r="DWQ15" s="69"/>
      <c r="DWR15" s="69"/>
      <c r="DWS15" s="69"/>
      <c r="DWT15" s="69"/>
      <c r="DWU15" s="69"/>
      <c r="DWV15" s="69"/>
      <c r="DWW15" s="69"/>
      <c r="DWX15" s="69"/>
      <c r="DWY15" s="69"/>
      <c r="DWZ15" s="69"/>
      <c r="DXA15" s="69"/>
      <c r="DXB15" s="69"/>
      <c r="DXC15" s="69"/>
      <c r="DXD15" s="69"/>
      <c r="DXE15" s="69"/>
      <c r="DXF15" s="69"/>
      <c r="DXG15" s="69"/>
      <c r="DXH15" s="69"/>
      <c r="DXI15" s="69"/>
      <c r="DXJ15" s="69"/>
      <c r="DXK15" s="69"/>
      <c r="DXL15" s="69"/>
      <c r="DXM15" s="69"/>
      <c r="DXN15" s="69"/>
      <c r="DXO15" s="69"/>
      <c r="DXP15" s="69"/>
      <c r="DXQ15" s="69"/>
      <c r="DXR15" s="69"/>
      <c r="DXS15" s="69"/>
      <c r="DXT15" s="69"/>
      <c r="DXU15" s="69"/>
      <c r="DXV15" s="69"/>
      <c r="DXW15" s="69"/>
      <c r="DXX15" s="69"/>
      <c r="DXY15" s="69"/>
      <c r="DXZ15" s="69"/>
      <c r="DYA15" s="69"/>
      <c r="DYB15" s="69"/>
      <c r="DYC15" s="69"/>
      <c r="DYD15" s="69"/>
      <c r="DYE15" s="69"/>
      <c r="DYF15" s="69"/>
      <c r="DYG15" s="69"/>
      <c r="DYH15" s="69"/>
      <c r="DYI15" s="69"/>
      <c r="DYJ15" s="69"/>
      <c r="DYK15" s="69"/>
      <c r="DYL15" s="69"/>
      <c r="DYM15" s="69"/>
      <c r="DYN15" s="69"/>
      <c r="DYO15" s="69"/>
      <c r="DYP15" s="69"/>
      <c r="DYQ15" s="69"/>
      <c r="DYR15" s="69"/>
      <c r="DYS15" s="69"/>
      <c r="DYT15" s="69"/>
      <c r="DYU15" s="69"/>
      <c r="DYV15" s="69"/>
      <c r="DYW15" s="69"/>
      <c r="DYX15" s="69"/>
      <c r="DYY15" s="69"/>
      <c r="DYZ15" s="69"/>
      <c r="DZA15" s="69"/>
      <c r="DZB15" s="69"/>
      <c r="DZC15" s="69"/>
      <c r="DZD15" s="69"/>
      <c r="DZE15" s="69"/>
      <c r="DZF15" s="69"/>
      <c r="DZG15" s="69"/>
      <c r="DZH15" s="69"/>
      <c r="DZI15" s="69"/>
      <c r="DZJ15" s="69"/>
      <c r="DZK15" s="69"/>
      <c r="DZL15" s="69"/>
      <c r="DZM15" s="69"/>
      <c r="DZN15" s="69"/>
      <c r="DZO15" s="69"/>
      <c r="DZP15" s="69"/>
      <c r="DZQ15" s="69"/>
      <c r="DZR15" s="69"/>
      <c r="DZS15" s="69"/>
      <c r="DZT15" s="69"/>
      <c r="DZU15" s="69"/>
      <c r="DZV15" s="69"/>
      <c r="DZW15" s="69"/>
      <c r="DZX15" s="69"/>
      <c r="DZY15" s="69"/>
      <c r="DZZ15" s="69"/>
      <c r="EAA15" s="69"/>
      <c r="EAB15" s="69"/>
      <c r="EAC15" s="69"/>
      <c r="EAD15" s="69"/>
      <c r="EAE15" s="69"/>
      <c r="EAF15" s="69"/>
      <c r="EAG15" s="69"/>
      <c r="EAH15" s="69"/>
      <c r="EAI15" s="69"/>
      <c r="EAJ15" s="69"/>
      <c r="EAK15" s="69"/>
      <c r="EAL15" s="69"/>
      <c r="EAM15" s="69"/>
      <c r="EAN15" s="69"/>
      <c r="EAO15" s="69"/>
      <c r="EAP15" s="69"/>
      <c r="EAQ15" s="69"/>
      <c r="EAR15" s="69"/>
      <c r="EAS15" s="69"/>
      <c r="EAT15" s="69"/>
      <c r="EAU15" s="69"/>
      <c r="EAV15" s="69"/>
      <c r="EAW15" s="69"/>
      <c r="EAX15" s="69"/>
      <c r="EAY15" s="69"/>
      <c r="EAZ15" s="69"/>
      <c r="EBA15" s="69"/>
      <c r="EBB15" s="69"/>
      <c r="EBC15" s="69"/>
      <c r="EBD15" s="69"/>
      <c r="EBE15" s="69"/>
      <c r="EBF15" s="69"/>
      <c r="EBG15" s="69"/>
      <c r="EBH15" s="69"/>
      <c r="EBI15" s="69"/>
      <c r="EBJ15" s="69"/>
      <c r="EBK15" s="69"/>
      <c r="EBL15" s="69"/>
      <c r="EBM15" s="69"/>
      <c r="EBN15" s="69"/>
      <c r="EBO15" s="69"/>
      <c r="EBP15" s="69"/>
      <c r="EBQ15" s="69"/>
      <c r="EBR15" s="69"/>
      <c r="EBS15" s="69"/>
      <c r="EBT15" s="69"/>
      <c r="EBU15" s="69"/>
      <c r="EBV15" s="69"/>
      <c r="EBW15" s="69"/>
      <c r="EBX15" s="69"/>
      <c r="EBY15" s="69"/>
      <c r="EBZ15" s="69"/>
      <c r="ECA15" s="69"/>
      <c r="ECB15" s="69"/>
      <c r="ECC15" s="69"/>
      <c r="ECD15" s="69"/>
      <c r="ECE15" s="69"/>
      <c r="ECF15" s="69"/>
      <c r="ECG15" s="69"/>
      <c r="ECH15" s="69"/>
      <c r="ECI15" s="69"/>
      <c r="ECJ15" s="69"/>
      <c r="ECK15" s="69"/>
      <c r="ECL15" s="69"/>
      <c r="ECM15" s="69"/>
      <c r="ECN15" s="69"/>
      <c r="ECO15" s="69"/>
      <c r="ECP15" s="69"/>
      <c r="ECQ15" s="69"/>
      <c r="ECR15" s="69"/>
      <c r="ECS15" s="69"/>
      <c r="ECT15" s="69"/>
      <c r="ECU15" s="69"/>
      <c r="ECV15" s="69"/>
      <c r="ECW15" s="69"/>
      <c r="ECX15" s="69"/>
      <c r="ECY15" s="69"/>
      <c r="ECZ15" s="69"/>
      <c r="EDA15" s="69"/>
      <c r="EDB15" s="69"/>
      <c r="EDC15" s="69"/>
      <c r="EDD15" s="69"/>
      <c r="EDE15" s="69"/>
      <c r="EDF15" s="69"/>
      <c r="EDG15" s="69"/>
      <c r="EDH15" s="69"/>
      <c r="EDI15" s="69"/>
      <c r="EDJ15" s="69"/>
      <c r="EDK15" s="69"/>
      <c r="EDL15" s="69"/>
      <c r="EDM15" s="69"/>
      <c r="EDN15" s="69"/>
      <c r="EDO15" s="69"/>
      <c r="EDP15" s="69"/>
      <c r="EDQ15" s="69"/>
      <c r="EDR15" s="69"/>
      <c r="EDS15" s="69"/>
      <c r="EDT15" s="69"/>
      <c r="EDU15" s="69"/>
      <c r="EDV15" s="69"/>
      <c r="EDW15" s="69"/>
      <c r="EDX15" s="69"/>
      <c r="EDY15" s="69"/>
      <c r="EDZ15" s="69"/>
      <c r="EEA15" s="69"/>
      <c r="EEB15" s="69"/>
      <c r="EEC15" s="69"/>
      <c r="EED15" s="69"/>
      <c r="EEE15" s="69"/>
      <c r="EEF15" s="69"/>
      <c r="EEG15" s="69"/>
      <c r="EEH15" s="69"/>
      <c r="EEI15" s="69"/>
      <c r="EEJ15" s="69"/>
      <c r="EEK15" s="69"/>
      <c r="EEL15" s="69"/>
      <c r="EEM15" s="69"/>
      <c r="EEN15" s="69"/>
      <c r="EEO15" s="69"/>
      <c r="EEP15" s="69"/>
      <c r="EEQ15" s="69"/>
      <c r="EER15" s="69"/>
      <c r="EES15" s="69"/>
      <c r="EET15" s="69"/>
      <c r="EEU15" s="69"/>
      <c r="EEV15" s="69"/>
      <c r="EEW15" s="69"/>
      <c r="EEX15" s="69"/>
      <c r="EEY15" s="69"/>
      <c r="EEZ15" s="69"/>
      <c r="EFA15" s="69"/>
      <c r="EFB15" s="69"/>
      <c r="EFC15" s="69"/>
      <c r="EFD15" s="69"/>
      <c r="EFE15" s="69"/>
      <c r="EFF15" s="69"/>
      <c r="EFG15" s="69"/>
      <c r="EFH15" s="69"/>
      <c r="EFI15" s="69"/>
      <c r="EFJ15" s="69"/>
      <c r="EFK15" s="69"/>
      <c r="EFL15" s="69"/>
      <c r="EFM15" s="69"/>
      <c r="EFN15" s="69"/>
      <c r="EFO15" s="69"/>
      <c r="EFP15" s="69"/>
      <c r="EFQ15" s="69"/>
      <c r="EFR15" s="69"/>
      <c r="EFS15" s="69"/>
      <c r="EFT15" s="69"/>
      <c r="EFU15" s="69"/>
      <c r="EFV15" s="69"/>
      <c r="EFW15" s="69"/>
      <c r="EFX15" s="69"/>
      <c r="EFY15" s="69"/>
      <c r="EFZ15" s="69"/>
      <c r="EGA15" s="69"/>
      <c r="EGB15" s="69"/>
      <c r="EGC15" s="69"/>
      <c r="EGD15" s="69"/>
      <c r="EGE15" s="69"/>
      <c r="EGF15" s="69"/>
      <c r="EGG15" s="69"/>
      <c r="EGH15" s="69"/>
      <c r="EGI15" s="69"/>
      <c r="EGJ15" s="69"/>
      <c r="EGK15" s="69"/>
      <c r="EGL15" s="69"/>
      <c r="EGM15" s="69"/>
      <c r="EGN15" s="69"/>
      <c r="EGO15" s="69"/>
      <c r="EGP15" s="69"/>
      <c r="EGQ15" s="69"/>
      <c r="EGR15" s="69"/>
      <c r="EGS15" s="69"/>
      <c r="EGT15" s="69"/>
      <c r="EGU15" s="69"/>
      <c r="EGV15" s="69"/>
      <c r="EGW15" s="69"/>
      <c r="EGX15" s="69"/>
      <c r="EGY15" s="69"/>
      <c r="EGZ15" s="69"/>
      <c r="EHA15" s="69"/>
      <c r="EHB15" s="69"/>
      <c r="EHC15" s="69"/>
      <c r="EHD15" s="69"/>
      <c r="EHE15" s="69"/>
      <c r="EHF15" s="69"/>
      <c r="EHG15" s="69"/>
      <c r="EHH15" s="69"/>
      <c r="EHI15" s="69"/>
      <c r="EHJ15" s="69"/>
      <c r="EHK15" s="69"/>
      <c r="EHL15" s="69"/>
      <c r="EHM15" s="69"/>
      <c r="EHN15" s="69"/>
      <c r="EHO15" s="69"/>
      <c r="EHP15" s="69"/>
      <c r="EHQ15" s="69"/>
      <c r="EHR15" s="69"/>
      <c r="EHS15" s="69"/>
      <c r="EHT15" s="69"/>
      <c r="EHU15" s="69"/>
      <c r="EHV15" s="69"/>
      <c r="EHW15" s="69"/>
      <c r="EHX15" s="69"/>
      <c r="EHY15" s="69"/>
      <c r="EHZ15" s="69"/>
      <c r="EIA15" s="69"/>
      <c r="EIB15" s="69"/>
      <c r="EIC15" s="69"/>
      <c r="EID15" s="69"/>
      <c r="EIE15" s="69"/>
      <c r="EIF15" s="69"/>
      <c r="EIG15" s="69"/>
      <c r="EIH15" s="69"/>
      <c r="EII15" s="69"/>
      <c r="EIJ15" s="69"/>
      <c r="EIK15" s="69"/>
      <c r="EIL15" s="69"/>
      <c r="EIM15" s="69"/>
      <c r="EIN15" s="69"/>
      <c r="EIO15" s="69"/>
      <c r="EIP15" s="69"/>
      <c r="EIQ15" s="69"/>
      <c r="EIR15" s="69"/>
      <c r="EIS15" s="69"/>
      <c r="EIT15" s="69"/>
      <c r="EIU15" s="69"/>
      <c r="EIV15" s="69"/>
      <c r="EIW15" s="69"/>
      <c r="EIX15" s="69"/>
      <c r="EIY15" s="69"/>
      <c r="EIZ15" s="69"/>
      <c r="EJA15" s="69"/>
      <c r="EJB15" s="69"/>
      <c r="EJC15" s="69"/>
      <c r="EJD15" s="69"/>
      <c r="EJE15" s="69"/>
      <c r="EJF15" s="69"/>
      <c r="EJG15" s="69"/>
      <c r="EJH15" s="69"/>
      <c r="EJI15" s="69"/>
      <c r="EJJ15" s="69"/>
      <c r="EJK15" s="69"/>
      <c r="EJL15" s="69"/>
      <c r="EJM15" s="69"/>
      <c r="EJN15" s="69"/>
      <c r="EJO15" s="69"/>
      <c r="EJP15" s="69"/>
      <c r="EJQ15" s="69"/>
      <c r="EJR15" s="69"/>
      <c r="EJS15" s="69"/>
      <c r="EJT15" s="69"/>
      <c r="EJU15" s="69"/>
      <c r="EJV15" s="69"/>
      <c r="EJW15" s="69"/>
      <c r="EJX15" s="69"/>
      <c r="EJY15" s="69"/>
      <c r="EJZ15" s="69"/>
      <c r="EKA15" s="69"/>
      <c r="EKB15" s="69"/>
      <c r="EKC15" s="69"/>
      <c r="EKD15" s="69"/>
      <c r="EKE15" s="69"/>
      <c r="EKF15" s="69"/>
      <c r="EKG15" s="69"/>
      <c r="EKH15" s="69"/>
      <c r="EKI15" s="69"/>
      <c r="EKJ15" s="69"/>
      <c r="EKK15" s="69"/>
      <c r="EKL15" s="69"/>
      <c r="EKM15" s="69"/>
      <c r="EKN15" s="69"/>
      <c r="EKO15" s="69"/>
      <c r="EKP15" s="69"/>
      <c r="EKQ15" s="69"/>
      <c r="EKR15" s="69"/>
      <c r="EKS15" s="69"/>
      <c r="EKT15" s="69"/>
      <c r="EKU15" s="69"/>
      <c r="EKV15" s="69"/>
      <c r="EKW15" s="69"/>
      <c r="EKX15" s="69"/>
      <c r="EKY15" s="69"/>
      <c r="EKZ15" s="69"/>
      <c r="ELA15" s="69"/>
      <c r="ELB15" s="69"/>
      <c r="ELC15" s="69"/>
      <c r="ELD15" s="69"/>
      <c r="ELE15" s="69"/>
      <c r="ELF15" s="69"/>
      <c r="ELG15" s="69"/>
      <c r="ELH15" s="69"/>
      <c r="ELI15" s="69"/>
      <c r="ELJ15" s="69"/>
      <c r="ELK15" s="69"/>
      <c r="ELL15" s="69"/>
      <c r="ELM15" s="69"/>
      <c r="ELN15" s="69"/>
      <c r="ELO15" s="69"/>
      <c r="ELP15" s="69"/>
      <c r="ELQ15" s="69"/>
      <c r="ELR15" s="69"/>
      <c r="ELS15" s="69"/>
      <c r="ELT15" s="69"/>
      <c r="ELU15" s="69"/>
      <c r="ELV15" s="69"/>
      <c r="ELW15" s="69"/>
      <c r="ELX15" s="69"/>
      <c r="ELY15" s="69"/>
      <c r="ELZ15" s="69"/>
      <c r="EMA15" s="69"/>
      <c r="EMB15" s="69"/>
      <c r="EMC15" s="69"/>
      <c r="EMD15" s="69"/>
      <c r="EME15" s="69"/>
      <c r="EMF15" s="69"/>
      <c r="EMG15" s="69"/>
      <c r="EMH15" s="69"/>
      <c r="EMI15" s="69"/>
      <c r="EMJ15" s="69"/>
      <c r="EMK15" s="69"/>
      <c r="EML15" s="69"/>
      <c r="EMM15" s="69"/>
      <c r="EMN15" s="69"/>
      <c r="EMO15" s="69"/>
      <c r="EMP15" s="69"/>
      <c r="EMQ15" s="69"/>
      <c r="EMR15" s="69"/>
      <c r="EMS15" s="69"/>
      <c r="EMT15" s="69"/>
      <c r="EMU15" s="69"/>
      <c r="EMV15" s="69"/>
      <c r="EMW15" s="69"/>
      <c r="EMX15" s="69"/>
      <c r="EMY15" s="69"/>
      <c r="EMZ15" s="69"/>
      <c r="ENA15" s="69"/>
      <c r="ENB15" s="69"/>
      <c r="ENC15" s="69"/>
      <c r="END15" s="69"/>
      <c r="ENE15" s="69"/>
      <c r="ENF15" s="69"/>
      <c r="ENG15" s="69"/>
      <c r="ENH15" s="69"/>
      <c r="ENI15" s="69"/>
      <c r="ENJ15" s="69"/>
      <c r="ENK15" s="69"/>
      <c r="ENL15" s="69"/>
      <c r="ENM15" s="69"/>
      <c r="ENN15" s="69"/>
      <c r="ENO15" s="69"/>
      <c r="ENP15" s="69"/>
      <c r="ENQ15" s="69"/>
      <c r="ENR15" s="69"/>
      <c r="ENS15" s="69"/>
      <c r="ENT15" s="69"/>
      <c r="ENU15" s="69"/>
      <c r="ENV15" s="69"/>
      <c r="ENW15" s="69"/>
      <c r="ENX15" s="69"/>
      <c r="ENY15" s="69"/>
      <c r="ENZ15" s="69"/>
      <c r="EOA15" s="69"/>
      <c r="EOB15" s="69"/>
      <c r="EOC15" s="69"/>
      <c r="EOD15" s="69"/>
      <c r="EOE15" s="69"/>
      <c r="EOF15" s="69"/>
      <c r="EOG15" s="69"/>
      <c r="EOH15" s="69"/>
      <c r="EOI15" s="69"/>
      <c r="EOJ15" s="69"/>
      <c r="EOK15" s="69"/>
      <c r="EOL15" s="69"/>
      <c r="EOM15" s="69"/>
      <c r="EON15" s="69"/>
      <c r="EOO15" s="69"/>
      <c r="EOP15" s="69"/>
      <c r="EOQ15" s="69"/>
      <c r="EOR15" s="69"/>
      <c r="EOS15" s="69"/>
      <c r="EOT15" s="69"/>
      <c r="EOU15" s="69"/>
      <c r="EOV15" s="69"/>
      <c r="EOW15" s="69"/>
      <c r="EOX15" s="69"/>
      <c r="EOY15" s="69"/>
      <c r="EOZ15" s="69"/>
      <c r="EPA15" s="69"/>
      <c r="EPB15" s="69"/>
      <c r="EPC15" s="69"/>
      <c r="EPD15" s="69"/>
      <c r="EPE15" s="69"/>
      <c r="EPF15" s="69"/>
      <c r="EPG15" s="69"/>
      <c r="EPH15" s="69"/>
      <c r="EPI15" s="69"/>
      <c r="EPJ15" s="69"/>
      <c r="EPK15" s="69"/>
      <c r="EPL15" s="69"/>
      <c r="EPM15" s="69"/>
      <c r="EPN15" s="69"/>
      <c r="EPO15" s="69"/>
      <c r="EPP15" s="69"/>
      <c r="EPQ15" s="69"/>
      <c r="EPR15" s="69"/>
      <c r="EPS15" s="69"/>
      <c r="EPT15" s="69"/>
      <c r="EPU15" s="69"/>
      <c r="EPV15" s="69"/>
      <c r="EPW15" s="69"/>
      <c r="EPX15" s="69"/>
      <c r="EPY15" s="69"/>
      <c r="EPZ15" s="69"/>
      <c r="EQA15" s="69"/>
      <c r="EQB15" s="69"/>
      <c r="EQC15" s="69"/>
      <c r="EQD15" s="69"/>
      <c r="EQE15" s="69"/>
      <c r="EQF15" s="69"/>
      <c r="EQG15" s="69"/>
      <c r="EQH15" s="69"/>
      <c r="EQI15" s="69"/>
      <c r="EQJ15" s="69"/>
      <c r="EQK15" s="69"/>
      <c r="EQL15" s="69"/>
      <c r="EQM15" s="69"/>
      <c r="EQN15" s="69"/>
      <c r="EQO15" s="69"/>
      <c r="EQP15" s="69"/>
      <c r="EQQ15" s="69"/>
      <c r="EQR15" s="69"/>
      <c r="EQS15" s="69"/>
      <c r="EQT15" s="69"/>
      <c r="EQU15" s="69"/>
      <c r="EQV15" s="69"/>
      <c r="EQW15" s="69"/>
      <c r="EQX15" s="69"/>
      <c r="EQY15" s="69"/>
      <c r="EQZ15" s="69"/>
      <c r="ERA15" s="69"/>
      <c r="ERB15" s="69"/>
      <c r="ERC15" s="69"/>
      <c r="ERD15" s="69"/>
      <c r="ERE15" s="69"/>
      <c r="ERF15" s="69"/>
      <c r="ERG15" s="69"/>
      <c r="ERH15" s="69"/>
      <c r="ERI15" s="69"/>
      <c r="ERJ15" s="69"/>
      <c r="ERK15" s="69"/>
      <c r="ERL15" s="69"/>
      <c r="ERM15" s="69"/>
      <c r="ERN15" s="69"/>
      <c r="ERO15" s="69"/>
      <c r="ERP15" s="69"/>
      <c r="ERQ15" s="69"/>
      <c r="ERR15" s="69"/>
      <c r="ERS15" s="69"/>
      <c r="ERT15" s="69"/>
      <c r="ERU15" s="69"/>
      <c r="ERV15" s="69"/>
      <c r="ERW15" s="69"/>
      <c r="ERX15" s="69"/>
      <c r="ERY15" s="69"/>
      <c r="ERZ15" s="69"/>
      <c r="ESA15" s="69"/>
      <c r="ESB15" s="69"/>
      <c r="ESC15" s="69"/>
      <c r="ESD15" s="69"/>
      <c r="ESE15" s="69"/>
      <c r="ESF15" s="69"/>
      <c r="ESG15" s="69"/>
      <c r="ESH15" s="69"/>
      <c r="ESI15" s="69"/>
      <c r="ESJ15" s="69"/>
      <c r="ESK15" s="69"/>
      <c r="ESL15" s="69"/>
      <c r="ESM15" s="69"/>
      <c r="ESN15" s="69"/>
      <c r="ESO15" s="69"/>
      <c r="ESP15" s="69"/>
      <c r="ESQ15" s="69"/>
      <c r="ESR15" s="69"/>
      <c r="ESS15" s="69"/>
      <c r="EST15" s="69"/>
      <c r="ESU15" s="69"/>
      <c r="ESV15" s="69"/>
      <c r="ESW15" s="69"/>
      <c r="ESX15" s="69"/>
      <c r="ESY15" s="69"/>
      <c r="ESZ15" s="69"/>
      <c r="ETA15" s="69"/>
      <c r="ETB15" s="69"/>
      <c r="ETC15" s="69"/>
      <c r="ETD15" s="69"/>
      <c r="ETE15" s="69"/>
      <c r="ETF15" s="69"/>
      <c r="ETG15" s="69"/>
      <c r="ETH15" s="69"/>
      <c r="ETI15" s="69"/>
      <c r="ETJ15" s="69"/>
      <c r="ETK15" s="69"/>
      <c r="ETL15" s="69"/>
      <c r="ETM15" s="69"/>
      <c r="ETN15" s="69"/>
      <c r="ETO15" s="69"/>
      <c r="ETP15" s="69"/>
      <c r="ETQ15" s="69"/>
      <c r="ETR15" s="69"/>
      <c r="ETS15" s="69"/>
      <c r="ETT15" s="69"/>
      <c r="ETU15" s="69"/>
      <c r="ETV15" s="69"/>
      <c r="ETW15" s="69"/>
      <c r="ETX15" s="69"/>
      <c r="ETY15" s="69"/>
      <c r="ETZ15" s="69"/>
      <c r="EUA15" s="69"/>
      <c r="EUB15" s="69"/>
      <c r="EUC15" s="69"/>
      <c r="EUD15" s="69"/>
      <c r="EUE15" s="69"/>
      <c r="EUF15" s="69"/>
      <c r="EUG15" s="69"/>
      <c r="EUH15" s="69"/>
      <c r="EUI15" s="69"/>
      <c r="EUJ15" s="69"/>
      <c r="EUK15" s="69"/>
      <c r="EUL15" s="69"/>
      <c r="EUM15" s="69"/>
      <c r="EUN15" s="69"/>
      <c r="EUO15" s="69"/>
      <c r="EUP15" s="69"/>
      <c r="EUQ15" s="69"/>
      <c r="EUR15" s="69"/>
      <c r="EUS15" s="69"/>
      <c r="EUT15" s="69"/>
      <c r="EUU15" s="69"/>
      <c r="EUV15" s="69"/>
      <c r="EUW15" s="69"/>
      <c r="EUX15" s="69"/>
      <c r="EUY15" s="69"/>
      <c r="EUZ15" s="69"/>
      <c r="EVA15" s="69"/>
      <c r="EVB15" s="69"/>
      <c r="EVC15" s="69"/>
      <c r="EVD15" s="69"/>
      <c r="EVE15" s="69"/>
      <c r="EVF15" s="69"/>
      <c r="EVG15" s="69"/>
      <c r="EVH15" s="69"/>
      <c r="EVI15" s="69"/>
      <c r="EVJ15" s="69"/>
      <c r="EVK15" s="69"/>
      <c r="EVL15" s="69"/>
      <c r="EVM15" s="69"/>
      <c r="EVN15" s="69"/>
      <c r="EVO15" s="69"/>
      <c r="EVP15" s="69"/>
      <c r="EVQ15" s="69"/>
      <c r="EVR15" s="69"/>
      <c r="EVS15" s="69"/>
      <c r="EVT15" s="69"/>
      <c r="EVU15" s="69"/>
      <c r="EVV15" s="69"/>
      <c r="EVW15" s="69"/>
      <c r="EVX15" s="69"/>
      <c r="EVY15" s="69"/>
      <c r="EVZ15" s="69"/>
      <c r="EWA15" s="69"/>
      <c r="EWB15" s="69"/>
      <c r="EWC15" s="69"/>
      <c r="EWD15" s="69"/>
      <c r="EWE15" s="69"/>
      <c r="EWF15" s="69"/>
      <c r="EWG15" s="69"/>
      <c r="EWH15" s="69"/>
      <c r="EWI15" s="69"/>
      <c r="EWJ15" s="69"/>
      <c r="EWK15" s="69"/>
      <c r="EWL15" s="69"/>
      <c r="EWM15" s="69"/>
      <c r="EWN15" s="69"/>
      <c r="EWO15" s="69"/>
      <c r="EWP15" s="69"/>
      <c r="EWQ15" s="69"/>
      <c r="EWR15" s="69"/>
      <c r="EWS15" s="69"/>
      <c r="EWT15" s="69"/>
      <c r="EWU15" s="69"/>
      <c r="EWV15" s="69"/>
      <c r="EWW15" s="69"/>
      <c r="EWX15" s="69"/>
      <c r="EWY15" s="69"/>
      <c r="EWZ15" s="69"/>
      <c r="EXA15" s="69"/>
      <c r="EXB15" s="69"/>
      <c r="EXC15" s="69"/>
      <c r="EXD15" s="69"/>
      <c r="EXE15" s="69"/>
      <c r="EXF15" s="69"/>
      <c r="EXG15" s="69"/>
      <c r="EXH15" s="69"/>
      <c r="EXI15" s="69"/>
      <c r="EXJ15" s="69"/>
      <c r="EXK15" s="69"/>
      <c r="EXL15" s="69"/>
      <c r="EXM15" s="69"/>
      <c r="EXN15" s="69"/>
      <c r="EXO15" s="69"/>
      <c r="EXP15" s="69"/>
      <c r="EXQ15" s="69"/>
      <c r="EXR15" s="69"/>
      <c r="EXS15" s="69"/>
      <c r="EXT15" s="69"/>
      <c r="EXU15" s="69"/>
      <c r="EXV15" s="69"/>
      <c r="EXW15" s="69"/>
      <c r="EXX15" s="69"/>
      <c r="EXY15" s="69"/>
      <c r="EXZ15" s="69"/>
      <c r="EYA15" s="69"/>
      <c r="EYB15" s="69"/>
      <c r="EYC15" s="69"/>
      <c r="EYD15" s="69"/>
      <c r="EYE15" s="69"/>
      <c r="EYF15" s="69"/>
      <c r="EYG15" s="69"/>
      <c r="EYH15" s="69"/>
      <c r="EYI15" s="69"/>
      <c r="EYJ15" s="69"/>
      <c r="EYK15" s="69"/>
      <c r="EYL15" s="69"/>
      <c r="EYM15" s="69"/>
      <c r="EYN15" s="69"/>
      <c r="EYO15" s="69"/>
      <c r="EYP15" s="69"/>
      <c r="EYQ15" s="69"/>
      <c r="EYR15" s="69"/>
      <c r="EYS15" s="69"/>
      <c r="EYT15" s="69"/>
      <c r="EYU15" s="69"/>
      <c r="EYV15" s="69"/>
      <c r="EYW15" s="69"/>
      <c r="EYX15" s="69"/>
      <c r="EYY15" s="69"/>
      <c r="EYZ15" s="69"/>
      <c r="EZA15" s="69"/>
      <c r="EZB15" s="69"/>
      <c r="EZC15" s="69"/>
      <c r="EZD15" s="69"/>
      <c r="EZE15" s="69"/>
      <c r="EZF15" s="69"/>
      <c r="EZG15" s="69"/>
      <c r="EZH15" s="69"/>
      <c r="EZI15" s="69"/>
      <c r="EZJ15" s="69"/>
      <c r="EZK15" s="69"/>
      <c r="EZL15" s="69"/>
      <c r="EZM15" s="69"/>
      <c r="EZN15" s="69"/>
      <c r="EZO15" s="69"/>
      <c r="EZP15" s="69"/>
      <c r="EZQ15" s="69"/>
      <c r="EZR15" s="69"/>
      <c r="EZS15" s="69"/>
      <c r="EZT15" s="69"/>
      <c r="EZU15" s="69"/>
      <c r="EZV15" s="69"/>
      <c r="EZW15" s="69"/>
      <c r="EZX15" s="69"/>
      <c r="EZY15" s="69"/>
      <c r="EZZ15" s="69"/>
      <c r="FAA15" s="69"/>
      <c r="FAB15" s="69"/>
      <c r="FAC15" s="69"/>
      <c r="FAD15" s="69"/>
      <c r="FAE15" s="69"/>
      <c r="FAF15" s="69"/>
      <c r="FAG15" s="69"/>
      <c r="FAH15" s="69"/>
      <c r="FAI15" s="69"/>
      <c r="FAJ15" s="69"/>
      <c r="FAK15" s="69"/>
      <c r="FAL15" s="69"/>
      <c r="FAM15" s="69"/>
      <c r="FAN15" s="69"/>
      <c r="FAO15" s="69"/>
      <c r="FAP15" s="69"/>
      <c r="FAQ15" s="69"/>
      <c r="FAR15" s="69"/>
      <c r="FAS15" s="69"/>
      <c r="FAT15" s="69"/>
      <c r="FAU15" s="69"/>
      <c r="FAV15" s="69"/>
      <c r="FAW15" s="69"/>
      <c r="FAX15" s="69"/>
      <c r="FAY15" s="69"/>
      <c r="FAZ15" s="69"/>
      <c r="FBA15" s="69"/>
      <c r="FBB15" s="69"/>
      <c r="FBC15" s="69"/>
      <c r="FBD15" s="69"/>
      <c r="FBE15" s="69"/>
      <c r="FBF15" s="69"/>
      <c r="FBG15" s="69"/>
      <c r="FBH15" s="69"/>
      <c r="FBI15" s="69"/>
      <c r="FBJ15" s="69"/>
      <c r="FBK15" s="69"/>
      <c r="FBL15" s="69"/>
      <c r="FBM15" s="69"/>
      <c r="FBN15" s="69"/>
      <c r="FBO15" s="69"/>
      <c r="FBP15" s="69"/>
      <c r="FBQ15" s="69"/>
      <c r="FBR15" s="69"/>
      <c r="FBS15" s="69"/>
      <c r="FBT15" s="69"/>
      <c r="FBU15" s="69"/>
      <c r="FBV15" s="69"/>
      <c r="FBW15" s="69"/>
      <c r="FBX15" s="69"/>
      <c r="FBY15" s="69"/>
      <c r="FBZ15" s="69"/>
      <c r="FCA15" s="69"/>
      <c r="FCB15" s="69"/>
      <c r="FCC15" s="69"/>
      <c r="FCD15" s="69"/>
      <c r="FCE15" s="69"/>
      <c r="FCF15" s="69"/>
      <c r="FCG15" s="69"/>
      <c r="FCH15" s="69"/>
      <c r="FCI15" s="69"/>
      <c r="FCJ15" s="69"/>
      <c r="FCK15" s="69"/>
      <c r="FCL15" s="69"/>
      <c r="FCM15" s="69"/>
      <c r="FCN15" s="69"/>
      <c r="FCO15" s="69"/>
      <c r="FCP15" s="69"/>
      <c r="FCQ15" s="69"/>
      <c r="FCR15" s="69"/>
      <c r="FCS15" s="69"/>
      <c r="FCT15" s="69"/>
      <c r="FCU15" s="69"/>
      <c r="FCV15" s="69"/>
      <c r="FCW15" s="69"/>
      <c r="FCX15" s="69"/>
      <c r="FCY15" s="69"/>
      <c r="FCZ15" s="69"/>
      <c r="FDA15" s="69"/>
      <c r="FDB15" s="69"/>
      <c r="FDC15" s="69"/>
      <c r="FDD15" s="69"/>
      <c r="FDE15" s="69"/>
      <c r="FDF15" s="69"/>
      <c r="FDG15" s="69"/>
      <c r="FDH15" s="69"/>
      <c r="FDI15" s="69"/>
      <c r="FDJ15" s="69"/>
      <c r="FDK15" s="69"/>
      <c r="FDL15" s="69"/>
      <c r="FDM15" s="69"/>
      <c r="FDN15" s="69"/>
      <c r="FDO15" s="69"/>
      <c r="FDP15" s="69"/>
      <c r="FDQ15" s="69"/>
      <c r="FDR15" s="69"/>
      <c r="FDS15" s="69"/>
      <c r="FDT15" s="69"/>
      <c r="FDU15" s="69"/>
      <c r="FDV15" s="69"/>
      <c r="FDW15" s="69"/>
      <c r="FDX15" s="69"/>
      <c r="FDY15" s="69"/>
      <c r="FDZ15" s="69"/>
      <c r="FEA15" s="69"/>
      <c r="FEB15" s="69"/>
      <c r="FEC15" s="69"/>
      <c r="FED15" s="69"/>
      <c r="FEE15" s="69"/>
      <c r="FEF15" s="69"/>
      <c r="FEG15" s="69"/>
      <c r="FEH15" s="69"/>
      <c r="FEI15" s="69"/>
      <c r="FEJ15" s="69"/>
      <c r="FEK15" s="69"/>
      <c r="FEL15" s="69"/>
      <c r="FEM15" s="69"/>
      <c r="FEN15" s="69"/>
      <c r="FEO15" s="69"/>
      <c r="FEP15" s="69"/>
      <c r="FEQ15" s="69"/>
      <c r="FER15" s="69"/>
      <c r="FES15" s="69"/>
      <c r="FET15" s="69"/>
      <c r="FEU15" s="69"/>
      <c r="FEV15" s="69"/>
      <c r="FEW15" s="69"/>
      <c r="FEX15" s="69"/>
      <c r="FEY15" s="69"/>
      <c r="FEZ15" s="69"/>
      <c r="FFA15" s="69"/>
      <c r="FFB15" s="69"/>
      <c r="FFC15" s="69"/>
      <c r="FFD15" s="69"/>
      <c r="FFE15" s="69"/>
      <c r="FFF15" s="69"/>
      <c r="FFG15" s="69"/>
      <c r="FFH15" s="69"/>
      <c r="FFI15" s="69"/>
      <c r="FFJ15" s="69"/>
      <c r="FFK15" s="69"/>
      <c r="FFL15" s="69"/>
      <c r="FFM15" s="69"/>
      <c r="FFN15" s="69"/>
      <c r="FFO15" s="69"/>
      <c r="FFP15" s="69"/>
      <c r="FFQ15" s="69"/>
      <c r="FFR15" s="69"/>
      <c r="FFS15" s="69"/>
      <c r="FFT15" s="69"/>
      <c r="FFU15" s="69"/>
      <c r="FFV15" s="69"/>
      <c r="FFW15" s="69"/>
      <c r="FFX15" s="69"/>
      <c r="FFY15" s="69"/>
      <c r="FFZ15" s="69"/>
      <c r="FGA15" s="69"/>
      <c r="FGB15" s="69"/>
      <c r="FGC15" s="69"/>
      <c r="FGD15" s="69"/>
      <c r="FGE15" s="69"/>
      <c r="FGF15" s="69"/>
      <c r="FGG15" s="69"/>
      <c r="FGH15" s="69"/>
      <c r="FGI15" s="69"/>
      <c r="FGJ15" s="69"/>
      <c r="FGK15" s="69"/>
      <c r="FGL15" s="69"/>
      <c r="FGM15" s="69"/>
      <c r="FGN15" s="69"/>
      <c r="FGO15" s="69"/>
      <c r="FGP15" s="69"/>
      <c r="FGQ15" s="69"/>
      <c r="FGR15" s="69"/>
      <c r="FGS15" s="69"/>
      <c r="FGT15" s="69"/>
      <c r="FGU15" s="69"/>
      <c r="FGV15" s="69"/>
      <c r="FGW15" s="69"/>
      <c r="FGX15" s="69"/>
      <c r="FGY15" s="69"/>
      <c r="FGZ15" s="69"/>
      <c r="FHA15" s="69"/>
      <c r="FHB15" s="69"/>
      <c r="FHC15" s="69"/>
      <c r="FHD15" s="69"/>
      <c r="FHE15" s="69"/>
      <c r="FHF15" s="69"/>
      <c r="FHG15" s="69"/>
      <c r="FHH15" s="69"/>
      <c r="FHI15" s="69"/>
      <c r="FHJ15" s="69"/>
      <c r="FHK15" s="69"/>
      <c r="FHL15" s="69"/>
      <c r="FHM15" s="69"/>
      <c r="FHN15" s="69"/>
      <c r="FHO15" s="69"/>
      <c r="FHP15" s="69"/>
      <c r="FHQ15" s="69"/>
      <c r="FHR15" s="69"/>
      <c r="FHS15" s="69"/>
      <c r="FHT15" s="69"/>
      <c r="FHU15" s="69"/>
      <c r="FHV15" s="69"/>
      <c r="FHW15" s="69"/>
      <c r="FHX15" s="69"/>
      <c r="FHY15" s="69"/>
      <c r="FHZ15" s="69"/>
      <c r="FIA15" s="69"/>
      <c r="FIB15" s="69"/>
      <c r="FIC15" s="69"/>
      <c r="FID15" s="69"/>
      <c r="FIE15" s="69"/>
      <c r="FIF15" s="69"/>
      <c r="FIG15" s="69"/>
      <c r="FIH15" s="69"/>
      <c r="FII15" s="69"/>
      <c r="FIJ15" s="69"/>
      <c r="FIK15" s="69"/>
      <c r="FIL15" s="69"/>
      <c r="FIM15" s="69"/>
      <c r="FIN15" s="69"/>
      <c r="FIO15" s="69"/>
      <c r="FIP15" s="69"/>
      <c r="FIQ15" s="69"/>
      <c r="FIR15" s="69"/>
      <c r="FIS15" s="69"/>
      <c r="FIT15" s="69"/>
      <c r="FIU15" s="69"/>
      <c r="FIV15" s="69"/>
      <c r="FIW15" s="69"/>
      <c r="FIX15" s="69"/>
      <c r="FIY15" s="69"/>
      <c r="FIZ15" s="69"/>
      <c r="FJA15" s="69"/>
      <c r="FJB15" s="69"/>
      <c r="FJC15" s="69"/>
      <c r="FJD15" s="69"/>
      <c r="FJE15" s="69"/>
      <c r="FJF15" s="69"/>
      <c r="FJG15" s="69"/>
      <c r="FJH15" s="69"/>
      <c r="FJI15" s="69"/>
      <c r="FJJ15" s="69"/>
      <c r="FJK15" s="69"/>
      <c r="FJL15" s="69"/>
      <c r="FJM15" s="69"/>
      <c r="FJN15" s="69"/>
      <c r="FJO15" s="69"/>
      <c r="FJP15" s="69"/>
      <c r="FJQ15" s="69"/>
      <c r="FJR15" s="69"/>
      <c r="FJS15" s="69"/>
      <c r="FJT15" s="69"/>
      <c r="FJU15" s="69"/>
      <c r="FJV15" s="69"/>
      <c r="FJW15" s="69"/>
      <c r="FJX15" s="69"/>
      <c r="FJY15" s="69"/>
      <c r="FJZ15" s="69"/>
      <c r="FKA15" s="69"/>
      <c r="FKB15" s="69"/>
      <c r="FKC15" s="69"/>
      <c r="FKD15" s="69"/>
      <c r="FKE15" s="69"/>
      <c r="FKF15" s="69"/>
      <c r="FKG15" s="69"/>
      <c r="FKH15" s="69"/>
      <c r="FKI15" s="69"/>
      <c r="FKJ15" s="69"/>
      <c r="FKK15" s="69"/>
      <c r="FKL15" s="69"/>
      <c r="FKM15" s="69"/>
      <c r="FKN15" s="69"/>
      <c r="FKO15" s="69"/>
      <c r="FKP15" s="69"/>
      <c r="FKQ15" s="69"/>
      <c r="FKR15" s="69"/>
      <c r="FKS15" s="69"/>
      <c r="FKT15" s="69"/>
      <c r="FKU15" s="69"/>
      <c r="FKV15" s="69"/>
      <c r="FKW15" s="69"/>
      <c r="FKX15" s="69"/>
      <c r="FKY15" s="69"/>
      <c r="FKZ15" s="69"/>
      <c r="FLA15" s="69"/>
      <c r="FLB15" s="69"/>
      <c r="FLC15" s="69"/>
      <c r="FLD15" s="69"/>
      <c r="FLE15" s="69"/>
      <c r="FLF15" s="69"/>
      <c r="FLG15" s="69"/>
      <c r="FLH15" s="69"/>
      <c r="FLI15" s="69"/>
      <c r="FLJ15" s="69"/>
      <c r="FLK15" s="69"/>
      <c r="FLL15" s="69"/>
      <c r="FLM15" s="69"/>
      <c r="FLN15" s="69"/>
      <c r="FLO15" s="69"/>
      <c r="FLP15" s="69"/>
      <c r="FLQ15" s="69"/>
      <c r="FLR15" s="69"/>
      <c r="FLS15" s="69"/>
      <c r="FLT15" s="69"/>
      <c r="FLU15" s="69"/>
      <c r="FLV15" s="69"/>
      <c r="FLW15" s="69"/>
      <c r="FLX15" s="69"/>
      <c r="FLY15" s="69"/>
      <c r="FLZ15" s="69"/>
      <c r="FMA15" s="69"/>
      <c r="FMB15" s="69"/>
      <c r="FMC15" s="69"/>
      <c r="FMD15" s="69"/>
      <c r="FME15" s="69"/>
      <c r="FMF15" s="69"/>
      <c r="FMG15" s="69"/>
      <c r="FMH15" s="69"/>
      <c r="FMI15" s="69"/>
      <c r="FMJ15" s="69"/>
      <c r="FMK15" s="69"/>
      <c r="FML15" s="69"/>
      <c r="FMM15" s="69"/>
      <c r="FMN15" s="69"/>
      <c r="FMO15" s="69"/>
      <c r="FMP15" s="69"/>
      <c r="FMQ15" s="69"/>
      <c r="FMR15" s="69"/>
      <c r="FMS15" s="69"/>
      <c r="FMT15" s="69"/>
      <c r="FMU15" s="69"/>
      <c r="FMV15" s="69"/>
      <c r="FMW15" s="69"/>
      <c r="FMX15" s="69"/>
      <c r="FMY15" s="69"/>
      <c r="FMZ15" s="69"/>
      <c r="FNA15" s="69"/>
      <c r="FNB15" s="69"/>
      <c r="FNC15" s="69"/>
      <c r="FND15" s="69"/>
      <c r="FNE15" s="69"/>
      <c r="FNF15" s="69"/>
      <c r="FNG15" s="69"/>
      <c r="FNH15" s="69"/>
      <c r="FNI15" s="69"/>
      <c r="FNJ15" s="69"/>
      <c r="FNK15" s="69"/>
      <c r="FNL15" s="69"/>
      <c r="FNM15" s="69"/>
      <c r="FNN15" s="69"/>
      <c r="FNO15" s="69"/>
      <c r="FNP15" s="69"/>
      <c r="FNQ15" s="69"/>
      <c r="FNR15" s="69"/>
      <c r="FNS15" s="69"/>
      <c r="FNT15" s="69"/>
      <c r="FNU15" s="69"/>
      <c r="FNV15" s="69"/>
      <c r="FNW15" s="69"/>
      <c r="FNX15" s="69"/>
      <c r="FNY15" s="69"/>
      <c r="FNZ15" s="69"/>
      <c r="FOA15" s="69"/>
      <c r="FOB15" s="69"/>
      <c r="FOC15" s="69"/>
      <c r="FOD15" s="69"/>
      <c r="FOE15" s="69"/>
      <c r="FOF15" s="69"/>
      <c r="FOG15" s="69"/>
      <c r="FOH15" s="69"/>
      <c r="FOI15" s="69"/>
      <c r="FOJ15" s="69"/>
      <c r="FOK15" s="69"/>
      <c r="FOL15" s="69"/>
      <c r="FOM15" s="69"/>
      <c r="FON15" s="69"/>
      <c r="FOO15" s="69"/>
      <c r="FOP15" s="69"/>
      <c r="FOQ15" s="69"/>
      <c r="FOR15" s="69"/>
      <c r="FOS15" s="69"/>
      <c r="FOT15" s="69"/>
      <c r="FOU15" s="69"/>
      <c r="FOV15" s="69"/>
      <c r="FOW15" s="69"/>
      <c r="FOX15" s="69"/>
      <c r="FOY15" s="69"/>
      <c r="FOZ15" s="69"/>
      <c r="FPA15" s="69"/>
      <c r="FPB15" s="69"/>
      <c r="FPC15" s="69"/>
      <c r="FPD15" s="69"/>
      <c r="FPE15" s="69"/>
      <c r="FPF15" s="69"/>
      <c r="FPG15" s="69"/>
      <c r="FPH15" s="69"/>
      <c r="FPI15" s="69"/>
      <c r="FPJ15" s="69"/>
      <c r="FPK15" s="69"/>
      <c r="FPL15" s="69"/>
      <c r="FPM15" s="69"/>
      <c r="FPN15" s="69"/>
      <c r="FPO15" s="69"/>
      <c r="FPP15" s="69"/>
      <c r="FPQ15" s="69"/>
      <c r="FPR15" s="69"/>
      <c r="FPS15" s="69"/>
      <c r="FPT15" s="69"/>
      <c r="FPU15" s="69"/>
      <c r="FPV15" s="69"/>
      <c r="FPW15" s="69"/>
      <c r="FPX15" s="69"/>
      <c r="FPY15" s="69"/>
      <c r="FPZ15" s="69"/>
      <c r="FQA15" s="69"/>
      <c r="FQB15" s="69"/>
      <c r="FQC15" s="69"/>
      <c r="FQD15" s="69"/>
      <c r="FQE15" s="69"/>
      <c r="FQF15" s="69"/>
      <c r="FQG15" s="69"/>
      <c r="FQH15" s="69"/>
      <c r="FQI15" s="69"/>
      <c r="FQJ15" s="69"/>
      <c r="FQK15" s="69"/>
      <c r="FQL15" s="69"/>
      <c r="FQM15" s="69"/>
      <c r="FQN15" s="69"/>
      <c r="FQO15" s="69"/>
      <c r="FQP15" s="69"/>
      <c r="FQQ15" s="69"/>
      <c r="FQR15" s="69"/>
      <c r="FQS15" s="69"/>
      <c r="FQT15" s="69"/>
      <c r="FQU15" s="69"/>
      <c r="FQV15" s="69"/>
      <c r="FQW15" s="69"/>
      <c r="FQX15" s="69"/>
      <c r="FQY15" s="69"/>
      <c r="FQZ15" s="69"/>
      <c r="FRA15" s="69"/>
      <c r="FRB15" s="69"/>
      <c r="FRC15" s="69"/>
      <c r="FRD15" s="69"/>
      <c r="FRE15" s="69"/>
      <c r="FRF15" s="69"/>
      <c r="FRG15" s="69"/>
      <c r="FRH15" s="69"/>
      <c r="FRI15" s="69"/>
      <c r="FRJ15" s="69"/>
      <c r="FRK15" s="69"/>
      <c r="FRL15" s="69"/>
      <c r="FRM15" s="69"/>
      <c r="FRN15" s="69"/>
      <c r="FRO15" s="69"/>
      <c r="FRP15" s="69"/>
      <c r="FRQ15" s="69"/>
      <c r="FRR15" s="69"/>
      <c r="FRS15" s="69"/>
      <c r="FRT15" s="69"/>
      <c r="FRU15" s="69"/>
      <c r="FRV15" s="69"/>
      <c r="FRW15" s="69"/>
      <c r="FRX15" s="69"/>
      <c r="FRY15" s="69"/>
      <c r="FRZ15" s="69"/>
      <c r="FSA15" s="69"/>
      <c r="FSB15" s="69"/>
      <c r="FSC15" s="69"/>
      <c r="FSD15" s="69"/>
      <c r="FSE15" s="69"/>
      <c r="FSF15" s="69"/>
      <c r="FSG15" s="69"/>
      <c r="FSH15" s="69"/>
      <c r="FSI15" s="69"/>
      <c r="FSJ15" s="69"/>
      <c r="FSK15" s="69"/>
      <c r="FSL15" s="69"/>
      <c r="FSM15" s="69"/>
      <c r="FSN15" s="69"/>
      <c r="FSO15" s="69"/>
      <c r="FSP15" s="69"/>
      <c r="FSQ15" s="69"/>
      <c r="FSR15" s="69"/>
      <c r="FSS15" s="69"/>
      <c r="FST15" s="69"/>
      <c r="FSU15" s="69"/>
      <c r="FSV15" s="69"/>
      <c r="FSW15" s="69"/>
      <c r="FSX15" s="69"/>
      <c r="FSY15" s="69"/>
      <c r="FSZ15" s="69"/>
      <c r="FTA15" s="69"/>
      <c r="FTB15" s="69"/>
      <c r="FTC15" s="69"/>
      <c r="FTD15" s="69"/>
      <c r="FTE15" s="69"/>
      <c r="FTF15" s="69"/>
      <c r="FTG15" s="69"/>
      <c r="FTH15" s="69"/>
      <c r="FTI15" s="69"/>
      <c r="FTJ15" s="69"/>
      <c r="FTK15" s="69"/>
      <c r="FTL15" s="69"/>
      <c r="FTM15" s="69"/>
      <c r="FTN15" s="69"/>
      <c r="FTO15" s="69"/>
      <c r="FTP15" s="69"/>
      <c r="FTQ15" s="69"/>
      <c r="FTR15" s="69"/>
      <c r="FTS15" s="69"/>
      <c r="FTT15" s="69"/>
      <c r="FTU15" s="69"/>
      <c r="FTV15" s="69"/>
      <c r="FTW15" s="69"/>
      <c r="FTX15" s="69"/>
      <c r="FTY15" s="69"/>
      <c r="FTZ15" s="69"/>
      <c r="FUA15" s="69"/>
      <c r="FUB15" s="69"/>
      <c r="FUC15" s="69"/>
      <c r="FUD15" s="69"/>
      <c r="FUE15" s="69"/>
      <c r="FUF15" s="69"/>
      <c r="FUG15" s="69"/>
      <c r="FUH15" s="69"/>
      <c r="FUI15" s="69"/>
      <c r="FUJ15" s="69"/>
      <c r="FUK15" s="69"/>
      <c r="FUL15" s="69"/>
      <c r="FUM15" s="69"/>
      <c r="FUN15" s="69"/>
      <c r="FUO15" s="69"/>
      <c r="FUP15" s="69"/>
      <c r="FUQ15" s="69"/>
      <c r="FUR15" s="69"/>
      <c r="FUS15" s="69"/>
      <c r="FUT15" s="69"/>
      <c r="FUU15" s="69"/>
      <c r="FUV15" s="69"/>
      <c r="FUW15" s="69"/>
      <c r="FUX15" s="69"/>
      <c r="FUY15" s="69"/>
      <c r="FUZ15" s="69"/>
      <c r="FVA15" s="69"/>
      <c r="FVB15" s="69"/>
      <c r="FVC15" s="69"/>
      <c r="FVD15" s="69"/>
      <c r="FVE15" s="69"/>
      <c r="FVF15" s="69"/>
      <c r="FVG15" s="69"/>
      <c r="FVH15" s="69"/>
      <c r="FVI15" s="69"/>
      <c r="FVJ15" s="69"/>
      <c r="FVK15" s="69"/>
      <c r="FVL15" s="69"/>
      <c r="FVM15" s="69"/>
      <c r="FVN15" s="69"/>
      <c r="FVO15" s="69"/>
      <c r="FVP15" s="69"/>
      <c r="FVQ15" s="69"/>
      <c r="FVR15" s="69"/>
      <c r="FVS15" s="69"/>
      <c r="FVT15" s="69"/>
      <c r="FVU15" s="69"/>
      <c r="FVV15" s="69"/>
      <c r="FVW15" s="69"/>
      <c r="FVX15" s="69"/>
      <c r="FVY15" s="69"/>
      <c r="FVZ15" s="69"/>
      <c r="FWA15" s="69"/>
      <c r="FWB15" s="69"/>
      <c r="FWC15" s="69"/>
      <c r="FWD15" s="69"/>
      <c r="FWE15" s="69"/>
      <c r="FWF15" s="69"/>
      <c r="FWG15" s="69"/>
      <c r="FWH15" s="69"/>
      <c r="FWI15" s="69"/>
      <c r="FWJ15" s="69"/>
      <c r="FWK15" s="69"/>
      <c r="FWL15" s="69"/>
      <c r="FWM15" s="69"/>
      <c r="FWN15" s="69"/>
      <c r="FWO15" s="69"/>
      <c r="FWP15" s="69"/>
      <c r="FWQ15" s="69"/>
      <c r="FWR15" s="69"/>
      <c r="FWS15" s="69"/>
      <c r="FWT15" s="69"/>
      <c r="FWU15" s="69"/>
      <c r="FWV15" s="69"/>
      <c r="FWW15" s="69"/>
      <c r="FWX15" s="69"/>
      <c r="FWY15" s="69"/>
      <c r="FWZ15" s="69"/>
      <c r="FXA15" s="69"/>
      <c r="FXB15" s="69"/>
      <c r="FXC15" s="69"/>
      <c r="FXD15" s="69"/>
      <c r="FXE15" s="69"/>
      <c r="FXF15" s="69"/>
      <c r="FXG15" s="69"/>
      <c r="FXH15" s="69"/>
      <c r="FXI15" s="69"/>
      <c r="FXJ15" s="69"/>
      <c r="FXK15" s="69"/>
      <c r="FXL15" s="69"/>
      <c r="FXM15" s="69"/>
      <c r="FXN15" s="69"/>
      <c r="FXO15" s="69"/>
      <c r="FXP15" s="69"/>
      <c r="FXQ15" s="69"/>
      <c r="FXR15" s="69"/>
      <c r="FXS15" s="69"/>
      <c r="FXT15" s="69"/>
      <c r="FXU15" s="69"/>
      <c r="FXV15" s="69"/>
      <c r="FXW15" s="69"/>
      <c r="FXX15" s="69"/>
      <c r="FXY15" s="69"/>
      <c r="FXZ15" s="69"/>
      <c r="FYA15" s="69"/>
      <c r="FYB15" s="69"/>
      <c r="FYC15" s="69"/>
      <c r="FYD15" s="69"/>
      <c r="FYE15" s="69"/>
      <c r="FYF15" s="69"/>
      <c r="FYG15" s="69"/>
      <c r="FYH15" s="69"/>
      <c r="FYI15" s="69"/>
      <c r="FYJ15" s="69"/>
      <c r="FYK15" s="69"/>
      <c r="FYL15" s="69"/>
      <c r="FYM15" s="69"/>
      <c r="FYN15" s="69"/>
      <c r="FYO15" s="69"/>
      <c r="FYP15" s="69"/>
      <c r="FYQ15" s="69"/>
      <c r="FYR15" s="69"/>
      <c r="FYS15" s="69"/>
      <c r="FYT15" s="69"/>
      <c r="FYU15" s="69"/>
      <c r="FYV15" s="69"/>
      <c r="FYW15" s="69"/>
      <c r="FYX15" s="69"/>
      <c r="FYY15" s="69"/>
      <c r="FYZ15" s="69"/>
      <c r="FZA15" s="69"/>
      <c r="FZB15" s="69"/>
      <c r="FZC15" s="69"/>
      <c r="FZD15" s="69"/>
      <c r="FZE15" s="69"/>
      <c r="FZF15" s="69"/>
      <c r="FZG15" s="69"/>
      <c r="FZH15" s="69"/>
      <c r="FZI15" s="69"/>
      <c r="FZJ15" s="69"/>
      <c r="FZK15" s="69"/>
      <c r="FZL15" s="69"/>
      <c r="FZM15" s="69"/>
      <c r="FZN15" s="69"/>
      <c r="FZO15" s="69"/>
      <c r="FZP15" s="69"/>
      <c r="FZQ15" s="69"/>
      <c r="FZR15" s="69"/>
      <c r="FZS15" s="69"/>
      <c r="FZT15" s="69"/>
      <c r="FZU15" s="69"/>
      <c r="FZV15" s="69"/>
      <c r="FZW15" s="69"/>
      <c r="FZX15" s="69"/>
      <c r="FZY15" s="69"/>
      <c r="FZZ15" s="69"/>
      <c r="GAA15" s="69"/>
      <c r="GAB15" s="69"/>
      <c r="GAC15" s="69"/>
      <c r="GAD15" s="69"/>
      <c r="GAE15" s="69"/>
      <c r="GAF15" s="69"/>
      <c r="GAG15" s="69"/>
      <c r="GAH15" s="69"/>
      <c r="GAI15" s="69"/>
      <c r="GAJ15" s="69"/>
      <c r="GAK15" s="69"/>
      <c r="GAL15" s="69"/>
      <c r="GAM15" s="69"/>
      <c r="GAN15" s="69"/>
      <c r="GAO15" s="69"/>
      <c r="GAP15" s="69"/>
      <c r="GAQ15" s="69"/>
      <c r="GAR15" s="69"/>
      <c r="GAS15" s="69"/>
      <c r="GAT15" s="69"/>
      <c r="GAU15" s="69"/>
      <c r="GAV15" s="69"/>
      <c r="GAW15" s="69"/>
      <c r="GAX15" s="69"/>
      <c r="GAY15" s="69"/>
      <c r="GAZ15" s="69"/>
      <c r="GBA15" s="69"/>
      <c r="GBB15" s="69"/>
      <c r="GBC15" s="69"/>
      <c r="GBD15" s="69"/>
      <c r="GBE15" s="69"/>
      <c r="GBF15" s="69"/>
      <c r="GBG15" s="69"/>
      <c r="GBH15" s="69"/>
      <c r="GBI15" s="69"/>
      <c r="GBJ15" s="69"/>
      <c r="GBK15" s="69"/>
      <c r="GBL15" s="69"/>
      <c r="GBM15" s="69"/>
      <c r="GBN15" s="69"/>
      <c r="GBO15" s="69"/>
      <c r="GBP15" s="69"/>
      <c r="GBQ15" s="69"/>
      <c r="GBR15" s="69"/>
      <c r="GBS15" s="69"/>
      <c r="GBT15" s="69"/>
      <c r="GBU15" s="69"/>
      <c r="GBV15" s="69"/>
      <c r="GBW15" s="69"/>
      <c r="GBX15" s="69"/>
      <c r="GBY15" s="69"/>
      <c r="GBZ15" s="69"/>
      <c r="GCA15" s="69"/>
      <c r="GCB15" s="69"/>
      <c r="GCC15" s="69"/>
      <c r="GCD15" s="69"/>
      <c r="GCE15" s="69"/>
      <c r="GCF15" s="69"/>
      <c r="GCG15" s="69"/>
      <c r="GCH15" s="69"/>
      <c r="GCI15" s="69"/>
      <c r="GCJ15" s="69"/>
      <c r="GCK15" s="69"/>
      <c r="GCL15" s="69"/>
      <c r="GCM15" s="69"/>
      <c r="GCN15" s="69"/>
      <c r="GCO15" s="69"/>
      <c r="GCP15" s="69"/>
      <c r="GCQ15" s="69"/>
      <c r="GCR15" s="69"/>
      <c r="GCS15" s="69"/>
      <c r="GCT15" s="69"/>
      <c r="GCU15" s="69"/>
      <c r="GCV15" s="69"/>
      <c r="GCW15" s="69"/>
      <c r="GCX15" s="69"/>
      <c r="GCY15" s="69"/>
      <c r="GCZ15" s="69"/>
      <c r="GDA15" s="69"/>
      <c r="GDB15" s="69"/>
      <c r="GDC15" s="69"/>
      <c r="GDD15" s="69"/>
      <c r="GDE15" s="69"/>
      <c r="GDF15" s="69"/>
      <c r="GDG15" s="69"/>
      <c r="GDH15" s="69"/>
      <c r="GDI15" s="69"/>
      <c r="GDJ15" s="69"/>
      <c r="GDK15" s="69"/>
      <c r="GDL15" s="69"/>
      <c r="GDM15" s="69"/>
      <c r="GDN15" s="69"/>
      <c r="GDO15" s="69"/>
      <c r="GDP15" s="69"/>
      <c r="GDQ15" s="69"/>
      <c r="GDR15" s="69"/>
      <c r="GDS15" s="69"/>
      <c r="GDT15" s="69"/>
      <c r="GDU15" s="69"/>
      <c r="GDV15" s="69"/>
      <c r="GDW15" s="69"/>
      <c r="GDX15" s="69"/>
      <c r="GDY15" s="69"/>
      <c r="GDZ15" s="69"/>
      <c r="GEA15" s="69"/>
      <c r="GEB15" s="69"/>
      <c r="GEC15" s="69"/>
      <c r="GED15" s="69"/>
      <c r="GEE15" s="69"/>
      <c r="GEF15" s="69"/>
      <c r="GEG15" s="69"/>
      <c r="GEH15" s="69"/>
      <c r="GEI15" s="69"/>
      <c r="GEJ15" s="69"/>
      <c r="GEK15" s="69"/>
      <c r="GEL15" s="69"/>
      <c r="GEM15" s="69"/>
      <c r="GEN15" s="69"/>
      <c r="GEO15" s="69"/>
      <c r="GEP15" s="69"/>
      <c r="GEQ15" s="69"/>
      <c r="GER15" s="69"/>
      <c r="GES15" s="69"/>
      <c r="GET15" s="69"/>
      <c r="GEU15" s="69"/>
      <c r="GEV15" s="69"/>
      <c r="GEW15" s="69"/>
      <c r="GEX15" s="69"/>
      <c r="GEY15" s="69"/>
      <c r="GEZ15" s="69"/>
      <c r="GFA15" s="69"/>
      <c r="GFB15" s="69"/>
      <c r="GFC15" s="69"/>
      <c r="GFD15" s="69"/>
      <c r="GFE15" s="69"/>
      <c r="GFF15" s="69"/>
      <c r="GFG15" s="69"/>
      <c r="GFH15" s="69"/>
      <c r="GFI15" s="69"/>
      <c r="GFJ15" s="69"/>
      <c r="GFK15" s="69"/>
      <c r="GFL15" s="69"/>
      <c r="GFM15" s="69"/>
      <c r="GFN15" s="69"/>
      <c r="GFO15" s="69"/>
      <c r="GFP15" s="69"/>
      <c r="GFQ15" s="69"/>
      <c r="GFR15" s="69"/>
      <c r="GFS15" s="69"/>
      <c r="GFT15" s="69"/>
      <c r="GFU15" s="69"/>
      <c r="GFV15" s="69"/>
      <c r="GFW15" s="69"/>
      <c r="GFX15" s="69"/>
      <c r="GFY15" s="69"/>
      <c r="GFZ15" s="69"/>
      <c r="GGA15" s="69"/>
      <c r="GGB15" s="69"/>
      <c r="GGC15" s="69"/>
      <c r="GGD15" s="69"/>
      <c r="GGE15" s="69"/>
      <c r="GGF15" s="69"/>
      <c r="GGG15" s="69"/>
      <c r="GGH15" s="69"/>
      <c r="GGI15" s="69"/>
      <c r="GGJ15" s="69"/>
      <c r="GGK15" s="69"/>
      <c r="GGL15" s="69"/>
      <c r="GGM15" s="69"/>
      <c r="GGN15" s="69"/>
      <c r="GGO15" s="69"/>
      <c r="GGP15" s="69"/>
      <c r="GGQ15" s="69"/>
      <c r="GGR15" s="69"/>
      <c r="GGS15" s="69"/>
      <c r="GGT15" s="69"/>
      <c r="GGU15" s="69"/>
      <c r="GGV15" s="69"/>
      <c r="GGW15" s="69"/>
      <c r="GGX15" s="69"/>
      <c r="GGY15" s="69"/>
      <c r="GGZ15" s="69"/>
      <c r="GHA15" s="69"/>
      <c r="GHB15" s="69"/>
      <c r="GHC15" s="69"/>
      <c r="GHD15" s="69"/>
      <c r="GHE15" s="69"/>
      <c r="GHF15" s="69"/>
      <c r="GHG15" s="69"/>
      <c r="GHH15" s="69"/>
      <c r="GHI15" s="69"/>
      <c r="GHJ15" s="69"/>
      <c r="GHK15" s="69"/>
      <c r="GHL15" s="69"/>
      <c r="GHM15" s="69"/>
      <c r="GHN15" s="69"/>
      <c r="GHO15" s="69"/>
      <c r="GHP15" s="69"/>
      <c r="GHQ15" s="69"/>
      <c r="GHR15" s="69"/>
      <c r="GHS15" s="69"/>
      <c r="GHT15" s="69"/>
      <c r="GHU15" s="69"/>
      <c r="GHV15" s="69"/>
      <c r="GHW15" s="69"/>
      <c r="GHX15" s="69"/>
      <c r="GHY15" s="69"/>
      <c r="GHZ15" s="69"/>
      <c r="GIA15" s="69"/>
      <c r="GIB15" s="69"/>
      <c r="GIC15" s="69"/>
      <c r="GID15" s="69"/>
      <c r="GIE15" s="69"/>
      <c r="GIF15" s="69"/>
      <c r="GIG15" s="69"/>
      <c r="GIH15" s="69"/>
      <c r="GII15" s="69"/>
      <c r="GIJ15" s="69"/>
      <c r="GIK15" s="69"/>
      <c r="GIL15" s="69"/>
      <c r="GIM15" s="69"/>
      <c r="GIN15" s="69"/>
      <c r="GIO15" s="69"/>
      <c r="GIP15" s="69"/>
      <c r="GIQ15" s="69"/>
      <c r="GIR15" s="69"/>
      <c r="GIS15" s="69"/>
      <c r="GIT15" s="69"/>
      <c r="GIU15" s="69"/>
      <c r="GIV15" s="69"/>
      <c r="GIW15" s="69"/>
      <c r="GIX15" s="69"/>
      <c r="GIY15" s="69"/>
      <c r="GIZ15" s="69"/>
      <c r="GJA15" s="69"/>
      <c r="GJB15" s="69"/>
      <c r="GJC15" s="69"/>
      <c r="GJD15" s="69"/>
      <c r="GJE15" s="69"/>
      <c r="GJF15" s="69"/>
      <c r="GJG15" s="69"/>
      <c r="GJH15" s="69"/>
      <c r="GJI15" s="69"/>
      <c r="GJJ15" s="69"/>
      <c r="GJK15" s="69"/>
      <c r="GJL15" s="69"/>
      <c r="GJM15" s="69"/>
      <c r="GJN15" s="69"/>
      <c r="GJO15" s="69"/>
      <c r="GJP15" s="69"/>
      <c r="GJQ15" s="69"/>
      <c r="GJR15" s="69"/>
      <c r="GJS15" s="69"/>
      <c r="GJT15" s="69"/>
      <c r="GJU15" s="69"/>
      <c r="GJV15" s="69"/>
      <c r="GJW15" s="69"/>
      <c r="GJX15" s="69"/>
      <c r="GJY15" s="69"/>
      <c r="GJZ15" s="69"/>
      <c r="GKA15" s="69"/>
      <c r="GKB15" s="69"/>
      <c r="GKC15" s="69"/>
      <c r="GKD15" s="69"/>
      <c r="GKE15" s="69"/>
      <c r="GKF15" s="69"/>
      <c r="GKG15" s="69"/>
      <c r="GKH15" s="69"/>
      <c r="GKI15" s="69"/>
      <c r="GKJ15" s="69"/>
      <c r="GKK15" s="69"/>
      <c r="GKL15" s="69"/>
      <c r="GKM15" s="69"/>
      <c r="GKN15" s="69"/>
      <c r="GKO15" s="69"/>
      <c r="GKP15" s="69"/>
      <c r="GKQ15" s="69"/>
      <c r="GKR15" s="69"/>
      <c r="GKS15" s="69"/>
      <c r="GKT15" s="69"/>
      <c r="GKU15" s="69"/>
      <c r="GKV15" s="69"/>
      <c r="GKW15" s="69"/>
      <c r="GKX15" s="69"/>
      <c r="GKY15" s="69"/>
      <c r="GKZ15" s="69"/>
      <c r="GLA15" s="69"/>
      <c r="GLB15" s="69"/>
      <c r="GLC15" s="69"/>
      <c r="GLD15" s="69"/>
      <c r="GLE15" s="69"/>
      <c r="GLF15" s="69"/>
      <c r="GLG15" s="69"/>
      <c r="GLH15" s="69"/>
      <c r="GLI15" s="69"/>
      <c r="GLJ15" s="69"/>
      <c r="GLK15" s="69"/>
      <c r="GLL15" s="69"/>
      <c r="GLM15" s="69"/>
      <c r="GLN15" s="69"/>
      <c r="GLO15" s="69"/>
      <c r="GLP15" s="69"/>
      <c r="GLQ15" s="69"/>
      <c r="GLR15" s="69"/>
      <c r="GLS15" s="69"/>
      <c r="GLT15" s="69"/>
      <c r="GLU15" s="69"/>
      <c r="GLV15" s="69"/>
      <c r="GLW15" s="69"/>
      <c r="GLX15" s="69"/>
      <c r="GLY15" s="69"/>
      <c r="GLZ15" s="69"/>
      <c r="GMA15" s="69"/>
      <c r="GMB15" s="69"/>
      <c r="GMC15" s="69"/>
      <c r="GMD15" s="69"/>
      <c r="GME15" s="69"/>
      <c r="GMF15" s="69"/>
      <c r="GMG15" s="69"/>
      <c r="GMH15" s="69"/>
      <c r="GMI15" s="69"/>
      <c r="GMJ15" s="69"/>
      <c r="GMK15" s="69"/>
      <c r="GML15" s="69"/>
      <c r="GMM15" s="69"/>
      <c r="GMN15" s="69"/>
      <c r="GMO15" s="69"/>
      <c r="GMP15" s="69"/>
      <c r="GMQ15" s="69"/>
      <c r="GMR15" s="69"/>
      <c r="GMS15" s="69"/>
      <c r="GMT15" s="69"/>
      <c r="GMU15" s="69"/>
      <c r="GMV15" s="69"/>
      <c r="GMW15" s="69"/>
      <c r="GMX15" s="69"/>
      <c r="GMY15" s="69"/>
      <c r="GMZ15" s="69"/>
      <c r="GNA15" s="69"/>
      <c r="GNB15" s="69"/>
      <c r="GNC15" s="69"/>
      <c r="GND15" s="69"/>
      <c r="GNE15" s="69"/>
      <c r="GNF15" s="69"/>
      <c r="GNG15" s="69"/>
      <c r="GNH15" s="69"/>
      <c r="GNI15" s="69"/>
      <c r="GNJ15" s="69"/>
      <c r="GNK15" s="69"/>
      <c r="GNL15" s="69"/>
      <c r="GNM15" s="69"/>
      <c r="GNN15" s="69"/>
      <c r="GNO15" s="69"/>
      <c r="GNP15" s="69"/>
      <c r="GNQ15" s="69"/>
      <c r="GNR15" s="69"/>
      <c r="GNS15" s="69"/>
      <c r="GNT15" s="69"/>
      <c r="GNU15" s="69"/>
      <c r="GNV15" s="69"/>
      <c r="GNW15" s="69"/>
      <c r="GNX15" s="69"/>
      <c r="GNY15" s="69"/>
      <c r="GNZ15" s="69"/>
      <c r="GOA15" s="69"/>
      <c r="GOB15" s="69"/>
      <c r="GOC15" s="69"/>
      <c r="GOD15" s="69"/>
      <c r="GOE15" s="69"/>
      <c r="GOF15" s="69"/>
      <c r="GOG15" s="69"/>
      <c r="GOH15" s="69"/>
      <c r="GOI15" s="69"/>
      <c r="GOJ15" s="69"/>
      <c r="GOK15" s="69"/>
      <c r="GOL15" s="69"/>
      <c r="GOM15" s="69"/>
      <c r="GON15" s="69"/>
      <c r="GOO15" s="69"/>
      <c r="GOP15" s="69"/>
      <c r="GOQ15" s="69"/>
      <c r="GOR15" s="69"/>
      <c r="GOS15" s="69"/>
      <c r="GOT15" s="69"/>
      <c r="GOU15" s="69"/>
      <c r="GOV15" s="69"/>
      <c r="GOW15" s="69"/>
      <c r="GOX15" s="69"/>
      <c r="GOY15" s="69"/>
      <c r="GOZ15" s="69"/>
      <c r="GPA15" s="69"/>
      <c r="GPB15" s="69"/>
      <c r="GPC15" s="69"/>
      <c r="GPD15" s="69"/>
      <c r="GPE15" s="69"/>
      <c r="GPF15" s="69"/>
      <c r="GPG15" s="69"/>
      <c r="GPH15" s="69"/>
      <c r="GPI15" s="69"/>
      <c r="GPJ15" s="69"/>
      <c r="GPK15" s="69"/>
      <c r="GPL15" s="69"/>
      <c r="GPM15" s="69"/>
      <c r="GPN15" s="69"/>
      <c r="GPO15" s="69"/>
      <c r="GPP15" s="69"/>
      <c r="GPQ15" s="69"/>
      <c r="GPR15" s="69"/>
      <c r="GPS15" s="69"/>
      <c r="GPT15" s="69"/>
      <c r="GPU15" s="69"/>
      <c r="GPV15" s="69"/>
      <c r="GPW15" s="69"/>
      <c r="GPX15" s="69"/>
      <c r="GPY15" s="69"/>
      <c r="GPZ15" s="69"/>
      <c r="GQA15" s="69"/>
      <c r="GQB15" s="69"/>
      <c r="GQC15" s="69"/>
      <c r="GQD15" s="69"/>
      <c r="GQE15" s="69"/>
      <c r="GQF15" s="69"/>
      <c r="GQG15" s="69"/>
      <c r="GQH15" s="69"/>
      <c r="GQI15" s="69"/>
      <c r="GQJ15" s="69"/>
      <c r="GQK15" s="69"/>
      <c r="GQL15" s="69"/>
      <c r="GQM15" s="69"/>
      <c r="GQN15" s="69"/>
      <c r="GQO15" s="69"/>
      <c r="GQP15" s="69"/>
      <c r="GQQ15" s="69"/>
      <c r="GQR15" s="69"/>
      <c r="GQS15" s="69"/>
      <c r="GQT15" s="69"/>
      <c r="GQU15" s="69"/>
      <c r="GQV15" s="69"/>
      <c r="GQW15" s="69"/>
      <c r="GQX15" s="69"/>
      <c r="GQY15" s="69"/>
      <c r="GQZ15" s="69"/>
      <c r="GRA15" s="69"/>
      <c r="GRB15" s="69"/>
      <c r="GRC15" s="69"/>
      <c r="GRD15" s="69"/>
      <c r="GRE15" s="69"/>
      <c r="GRF15" s="69"/>
      <c r="GRG15" s="69"/>
      <c r="GRH15" s="69"/>
      <c r="GRI15" s="69"/>
      <c r="GRJ15" s="69"/>
      <c r="GRK15" s="69"/>
      <c r="GRL15" s="69"/>
      <c r="GRM15" s="69"/>
      <c r="GRN15" s="69"/>
      <c r="GRO15" s="69"/>
      <c r="GRP15" s="69"/>
      <c r="GRQ15" s="69"/>
      <c r="GRR15" s="69"/>
      <c r="GRS15" s="69"/>
      <c r="GRT15" s="69"/>
      <c r="GRU15" s="69"/>
      <c r="GRV15" s="69"/>
      <c r="GRW15" s="69"/>
      <c r="GRX15" s="69"/>
      <c r="GRY15" s="69"/>
      <c r="GRZ15" s="69"/>
      <c r="GSA15" s="69"/>
      <c r="GSB15" s="69"/>
      <c r="GSC15" s="69"/>
      <c r="GSD15" s="69"/>
      <c r="GSE15" s="69"/>
      <c r="GSF15" s="69"/>
      <c r="GSG15" s="69"/>
      <c r="GSH15" s="69"/>
      <c r="GSI15" s="69"/>
      <c r="GSJ15" s="69"/>
      <c r="GSK15" s="69"/>
      <c r="GSL15" s="69"/>
      <c r="GSM15" s="69"/>
      <c r="GSN15" s="69"/>
      <c r="GSO15" s="69"/>
      <c r="GSP15" s="69"/>
      <c r="GSQ15" s="69"/>
      <c r="GSR15" s="69"/>
      <c r="GSS15" s="69"/>
      <c r="GST15" s="69"/>
      <c r="GSU15" s="69"/>
      <c r="GSV15" s="69"/>
      <c r="GSW15" s="69"/>
      <c r="GSX15" s="69"/>
      <c r="GSY15" s="69"/>
      <c r="GSZ15" s="69"/>
      <c r="GTA15" s="69"/>
      <c r="GTB15" s="69"/>
      <c r="GTC15" s="69"/>
      <c r="GTD15" s="69"/>
      <c r="GTE15" s="69"/>
      <c r="GTF15" s="69"/>
      <c r="GTG15" s="69"/>
      <c r="GTH15" s="69"/>
      <c r="GTI15" s="69"/>
      <c r="GTJ15" s="69"/>
      <c r="GTK15" s="69"/>
      <c r="GTL15" s="69"/>
      <c r="GTM15" s="69"/>
      <c r="GTN15" s="69"/>
      <c r="GTO15" s="69"/>
      <c r="GTP15" s="69"/>
      <c r="GTQ15" s="69"/>
      <c r="GTR15" s="69"/>
      <c r="GTS15" s="69"/>
      <c r="GTT15" s="69"/>
      <c r="GTU15" s="69"/>
      <c r="GTV15" s="69"/>
      <c r="GTW15" s="69"/>
      <c r="GTX15" s="69"/>
      <c r="GTY15" s="69"/>
      <c r="GTZ15" s="69"/>
      <c r="GUA15" s="69"/>
      <c r="GUB15" s="69"/>
      <c r="GUC15" s="69"/>
      <c r="GUD15" s="69"/>
      <c r="GUE15" s="69"/>
      <c r="GUF15" s="69"/>
      <c r="GUG15" s="69"/>
      <c r="GUH15" s="69"/>
      <c r="GUI15" s="69"/>
      <c r="GUJ15" s="69"/>
      <c r="GUK15" s="69"/>
      <c r="GUL15" s="69"/>
      <c r="GUM15" s="69"/>
      <c r="GUN15" s="69"/>
      <c r="GUO15" s="69"/>
      <c r="GUP15" s="69"/>
      <c r="GUQ15" s="69"/>
      <c r="GUR15" s="69"/>
      <c r="GUS15" s="69"/>
      <c r="GUT15" s="69"/>
      <c r="GUU15" s="69"/>
      <c r="GUV15" s="69"/>
      <c r="GUW15" s="69"/>
      <c r="GUX15" s="69"/>
      <c r="GUY15" s="69"/>
      <c r="GUZ15" s="69"/>
      <c r="GVA15" s="69"/>
      <c r="GVB15" s="69"/>
      <c r="GVC15" s="69"/>
      <c r="GVD15" s="69"/>
      <c r="GVE15" s="69"/>
      <c r="GVF15" s="69"/>
      <c r="GVG15" s="69"/>
      <c r="GVH15" s="69"/>
      <c r="GVI15" s="69"/>
      <c r="GVJ15" s="69"/>
      <c r="GVK15" s="69"/>
      <c r="GVL15" s="69"/>
      <c r="GVM15" s="69"/>
      <c r="GVN15" s="69"/>
      <c r="GVO15" s="69"/>
      <c r="GVP15" s="69"/>
      <c r="GVQ15" s="69"/>
      <c r="GVR15" s="69"/>
      <c r="GVS15" s="69"/>
      <c r="GVT15" s="69"/>
      <c r="GVU15" s="69"/>
      <c r="GVV15" s="69"/>
      <c r="GVW15" s="69"/>
      <c r="GVX15" s="69"/>
      <c r="GVY15" s="69"/>
      <c r="GVZ15" s="69"/>
      <c r="GWA15" s="69"/>
      <c r="GWB15" s="69"/>
      <c r="GWC15" s="69"/>
      <c r="GWD15" s="69"/>
      <c r="GWE15" s="69"/>
      <c r="GWF15" s="69"/>
      <c r="GWG15" s="69"/>
      <c r="GWH15" s="69"/>
      <c r="GWI15" s="69"/>
      <c r="GWJ15" s="69"/>
      <c r="GWK15" s="69"/>
      <c r="GWL15" s="69"/>
      <c r="GWM15" s="69"/>
      <c r="GWN15" s="69"/>
      <c r="GWO15" s="69"/>
      <c r="GWP15" s="69"/>
      <c r="GWQ15" s="69"/>
      <c r="GWR15" s="69"/>
      <c r="GWS15" s="69"/>
      <c r="GWT15" s="69"/>
      <c r="GWU15" s="69"/>
      <c r="GWV15" s="69"/>
      <c r="GWW15" s="69"/>
      <c r="GWX15" s="69"/>
      <c r="GWY15" s="69"/>
      <c r="GWZ15" s="69"/>
      <c r="GXA15" s="69"/>
      <c r="GXB15" s="69"/>
      <c r="GXC15" s="69"/>
      <c r="GXD15" s="69"/>
      <c r="GXE15" s="69"/>
      <c r="GXF15" s="69"/>
      <c r="GXG15" s="69"/>
      <c r="GXH15" s="69"/>
      <c r="GXI15" s="69"/>
      <c r="GXJ15" s="69"/>
      <c r="GXK15" s="69"/>
      <c r="GXL15" s="69"/>
      <c r="GXM15" s="69"/>
      <c r="GXN15" s="69"/>
      <c r="GXO15" s="69"/>
      <c r="GXP15" s="69"/>
      <c r="GXQ15" s="69"/>
      <c r="GXR15" s="69"/>
      <c r="GXS15" s="69"/>
      <c r="GXT15" s="69"/>
      <c r="GXU15" s="69"/>
      <c r="GXV15" s="69"/>
      <c r="GXW15" s="69"/>
      <c r="GXX15" s="69"/>
      <c r="GXY15" s="69"/>
      <c r="GXZ15" s="69"/>
      <c r="GYA15" s="69"/>
      <c r="GYB15" s="69"/>
      <c r="GYC15" s="69"/>
      <c r="GYD15" s="69"/>
      <c r="GYE15" s="69"/>
      <c r="GYF15" s="69"/>
      <c r="GYG15" s="69"/>
      <c r="GYH15" s="69"/>
      <c r="GYI15" s="69"/>
      <c r="GYJ15" s="69"/>
      <c r="GYK15" s="69"/>
      <c r="GYL15" s="69"/>
      <c r="GYM15" s="69"/>
      <c r="GYN15" s="69"/>
      <c r="GYO15" s="69"/>
      <c r="GYP15" s="69"/>
      <c r="GYQ15" s="69"/>
      <c r="GYR15" s="69"/>
      <c r="GYS15" s="69"/>
      <c r="GYT15" s="69"/>
      <c r="GYU15" s="69"/>
      <c r="GYV15" s="69"/>
      <c r="GYW15" s="69"/>
      <c r="GYX15" s="69"/>
      <c r="GYY15" s="69"/>
      <c r="GYZ15" s="69"/>
      <c r="GZA15" s="69"/>
      <c r="GZB15" s="69"/>
      <c r="GZC15" s="69"/>
      <c r="GZD15" s="69"/>
      <c r="GZE15" s="69"/>
      <c r="GZF15" s="69"/>
      <c r="GZG15" s="69"/>
      <c r="GZH15" s="69"/>
      <c r="GZI15" s="69"/>
      <c r="GZJ15" s="69"/>
      <c r="GZK15" s="69"/>
      <c r="GZL15" s="69"/>
      <c r="GZM15" s="69"/>
      <c r="GZN15" s="69"/>
      <c r="GZO15" s="69"/>
      <c r="GZP15" s="69"/>
      <c r="GZQ15" s="69"/>
      <c r="GZR15" s="69"/>
      <c r="GZS15" s="69"/>
      <c r="GZT15" s="69"/>
      <c r="GZU15" s="69"/>
      <c r="GZV15" s="69"/>
      <c r="GZW15" s="69"/>
      <c r="GZX15" s="69"/>
      <c r="GZY15" s="69"/>
      <c r="GZZ15" s="69"/>
      <c r="HAA15" s="69"/>
      <c r="HAB15" s="69"/>
      <c r="HAC15" s="69"/>
      <c r="HAD15" s="69"/>
      <c r="HAE15" s="69"/>
      <c r="HAF15" s="69"/>
      <c r="HAG15" s="69"/>
      <c r="HAH15" s="69"/>
      <c r="HAI15" s="69"/>
      <c r="HAJ15" s="69"/>
      <c r="HAK15" s="69"/>
      <c r="HAL15" s="69"/>
      <c r="HAM15" s="69"/>
      <c r="HAN15" s="69"/>
      <c r="HAO15" s="69"/>
      <c r="HAP15" s="69"/>
      <c r="HAQ15" s="69"/>
      <c r="HAR15" s="69"/>
      <c r="HAS15" s="69"/>
      <c r="HAT15" s="69"/>
      <c r="HAU15" s="69"/>
      <c r="HAV15" s="69"/>
      <c r="HAW15" s="69"/>
      <c r="HAX15" s="69"/>
      <c r="HAY15" s="69"/>
      <c r="HAZ15" s="69"/>
      <c r="HBA15" s="69"/>
      <c r="HBB15" s="69"/>
      <c r="HBC15" s="69"/>
      <c r="HBD15" s="69"/>
      <c r="HBE15" s="69"/>
      <c r="HBF15" s="69"/>
      <c r="HBG15" s="69"/>
      <c r="HBH15" s="69"/>
      <c r="HBI15" s="69"/>
      <c r="HBJ15" s="69"/>
      <c r="HBK15" s="69"/>
      <c r="HBL15" s="69"/>
      <c r="HBM15" s="69"/>
      <c r="HBN15" s="69"/>
      <c r="HBO15" s="69"/>
      <c r="HBP15" s="69"/>
      <c r="HBQ15" s="69"/>
      <c r="HBR15" s="69"/>
      <c r="HBS15" s="69"/>
      <c r="HBT15" s="69"/>
      <c r="HBU15" s="69"/>
      <c r="HBV15" s="69"/>
      <c r="HBW15" s="69"/>
      <c r="HBX15" s="69"/>
      <c r="HBY15" s="69"/>
      <c r="HBZ15" s="69"/>
      <c r="HCA15" s="69"/>
      <c r="HCB15" s="69"/>
      <c r="HCC15" s="69"/>
      <c r="HCD15" s="69"/>
      <c r="HCE15" s="69"/>
      <c r="HCF15" s="69"/>
      <c r="HCG15" s="69"/>
      <c r="HCH15" s="69"/>
      <c r="HCI15" s="69"/>
      <c r="HCJ15" s="69"/>
      <c r="HCK15" s="69"/>
      <c r="HCL15" s="69"/>
      <c r="HCM15" s="69"/>
      <c r="HCN15" s="69"/>
      <c r="HCO15" s="69"/>
      <c r="HCP15" s="69"/>
      <c r="HCQ15" s="69"/>
      <c r="HCR15" s="69"/>
      <c r="HCS15" s="69"/>
      <c r="HCT15" s="69"/>
      <c r="HCU15" s="69"/>
      <c r="HCV15" s="69"/>
      <c r="HCW15" s="69"/>
      <c r="HCX15" s="69"/>
      <c r="HCY15" s="69"/>
      <c r="HCZ15" s="69"/>
      <c r="HDA15" s="69"/>
      <c r="HDB15" s="69"/>
      <c r="HDC15" s="69"/>
      <c r="HDD15" s="69"/>
      <c r="HDE15" s="69"/>
      <c r="HDF15" s="69"/>
      <c r="HDG15" s="69"/>
      <c r="HDH15" s="69"/>
      <c r="HDI15" s="69"/>
      <c r="HDJ15" s="69"/>
      <c r="HDK15" s="69"/>
      <c r="HDL15" s="69"/>
      <c r="HDM15" s="69"/>
      <c r="HDN15" s="69"/>
      <c r="HDO15" s="69"/>
      <c r="HDP15" s="69"/>
      <c r="HDQ15" s="69"/>
      <c r="HDR15" s="69"/>
      <c r="HDS15" s="69"/>
      <c r="HDT15" s="69"/>
      <c r="HDU15" s="69"/>
      <c r="HDV15" s="69"/>
      <c r="HDW15" s="69"/>
      <c r="HDX15" s="69"/>
      <c r="HDY15" s="69"/>
      <c r="HDZ15" s="69"/>
      <c r="HEA15" s="69"/>
      <c r="HEB15" s="69"/>
      <c r="HEC15" s="69"/>
      <c r="HED15" s="69"/>
      <c r="HEE15" s="69"/>
      <c r="HEF15" s="69"/>
      <c r="HEG15" s="69"/>
      <c r="HEH15" s="69"/>
      <c r="HEI15" s="69"/>
      <c r="HEJ15" s="69"/>
      <c r="HEK15" s="69"/>
      <c r="HEL15" s="69"/>
      <c r="HEM15" s="69"/>
      <c r="HEN15" s="69"/>
      <c r="HEO15" s="69"/>
      <c r="HEP15" s="69"/>
      <c r="HEQ15" s="69"/>
      <c r="HER15" s="69"/>
      <c r="HES15" s="69"/>
      <c r="HET15" s="69"/>
      <c r="HEU15" s="69"/>
      <c r="HEV15" s="69"/>
      <c r="HEW15" s="69"/>
      <c r="HEX15" s="69"/>
      <c r="HEY15" s="69"/>
      <c r="HEZ15" s="69"/>
      <c r="HFA15" s="69"/>
      <c r="HFB15" s="69"/>
      <c r="HFC15" s="69"/>
      <c r="HFD15" s="69"/>
      <c r="HFE15" s="69"/>
      <c r="HFF15" s="69"/>
      <c r="HFG15" s="69"/>
      <c r="HFH15" s="69"/>
      <c r="HFI15" s="69"/>
      <c r="HFJ15" s="69"/>
      <c r="HFK15" s="69"/>
      <c r="HFL15" s="69"/>
      <c r="HFM15" s="69"/>
      <c r="HFN15" s="69"/>
      <c r="HFO15" s="69"/>
      <c r="HFP15" s="69"/>
      <c r="HFQ15" s="69"/>
      <c r="HFR15" s="69"/>
      <c r="HFS15" s="69"/>
      <c r="HFT15" s="69"/>
      <c r="HFU15" s="69"/>
      <c r="HFV15" s="69"/>
      <c r="HFW15" s="69"/>
      <c r="HFX15" s="69"/>
      <c r="HFY15" s="69"/>
      <c r="HFZ15" s="69"/>
      <c r="HGA15" s="69"/>
      <c r="HGB15" s="69"/>
      <c r="HGC15" s="69"/>
      <c r="HGD15" s="69"/>
      <c r="HGE15" s="69"/>
      <c r="HGF15" s="69"/>
      <c r="HGG15" s="69"/>
      <c r="HGH15" s="69"/>
      <c r="HGI15" s="69"/>
      <c r="HGJ15" s="69"/>
      <c r="HGK15" s="69"/>
      <c r="HGL15" s="69"/>
      <c r="HGM15" s="69"/>
      <c r="HGN15" s="69"/>
      <c r="HGO15" s="69"/>
      <c r="HGP15" s="69"/>
      <c r="HGQ15" s="69"/>
      <c r="HGR15" s="69"/>
      <c r="HGS15" s="69"/>
      <c r="HGT15" s="69"/>
      <c r="HGU15" s="69"/>
      <c r="HGV15" s="69"/>
      <c r="HGW15" s="69"/>
      <c r="HGX15" s="69"/>
      <c r="HGY15" s="69"/>
      <c r="HGZ15" s="69"/>
      <c r="HHA15" s="69"/>
      <c r="HHB15" s="69"/>
      <c r="HHC15" s="69"/>
      <c r="HHD15" s="69"/>
      <c r="HHE15" s="69"/>
      <c r="HHF15" s="69"/>
      <c r="HHG15" s="69"/>
      <c r="HHH15" s="69"/>
      <c r="HHI15" s="69"/>
      <c r="HHJ15" s="69"/>
      <c r="HHK15" s="69"/>
      <c r="HHL15" s="69"/>
      <c r="HHM15" s="69"/>
      <c r="HHN15" s="69"/>
      <c r="HHO15" s="69"/>
      <c r="HHP15" s="69"/>
      <c r="HHQ15" s="69"/>
      <c r="HHR15" s="69"/>
      <c r="HHS15" s="69"/>
      <c r="HHT15" s="69"/>
      <c r="HHU15" s="69"/>
      <c r="HHV15" s="69"/>
      <c r="HHW15" s="69"/>
      <c r="HHX15" s="69"/>
      <c r="HHY15" s="69"/>
      <c r="HHZ15" s="69"/>
      <c r="HIA15" s="69"/>
      <c r="HIB15" s="69"/>
      <c r="HIC15" s="69"/>
      <c r="HID15" s="69"/>
      <c r="HIE15" s="69"/>
      <c r="HIF15" s="69"/>
      <c r="HIG15" s="69"/>
      <c r="HIH15" s="69"/>
      <c r="HII15" s="69"/>
      <c r="HIJ15" s="69"/>
      <c r="HIK15" s="69"/>
      <c r="HIL15" s="69"/>
      <c r="HIM15" s="69"/>
      <c r="HIN15" s="69"/>
      <c r="HIO15" s="69"/>
      <c r="HIP15" s="69"/>
      <c r="HIQ15" s="69"/>
      <c r="HIR15" s="69"/>
      <c r="HIS15" s="69"/>
      <c r="HIT15" s="69"/>
      <c r="HIU15" s="69"/>
      <c r="HIV15" s="69"/>
      <c r="HIW15" s="69"/>
      <c r="HIX15" s="69"/>
      <c r="HIY15" s="69"/>
      <c r="HIZ15" s="69"/>
      <c r="HJA15" s="69"/>
      <c r="HJB15" s="69"/>
      <c r="HJC15" s="69"/>
      <c r="HJD15" s="69"/>
      <c r="HJE15" s="69"/>
      <c r="HJF15" s="69"/>
      <c r="HJG15" s="69"/>
      <c r="HJH15" s="69"/>
      <c r="HJI15" s="69"/>
      <c r="HJJ15" s="69"/>
      <c r="HJK15" s="69"/>
      <c r="HJL15" s="69"/>
      <c r="HJM15" s="69"/>
      <c r="HJN15" s="69"/>
      <c r="HJO15" s="69"/>
      <c r="HJP15" s="69"/>
      <c r="HJQ15" s="69"/>
      <c r="HJR15" s="69"/>
      <c r="HJS15" s="69"/>
      <c r="HJT15" s="69"/>
      <c r="HJU15" s="69"/>
      <c r="HJV15" s="69"/>
      <c r="HJW15" s="69"/>
      <c r="HJX15" s="69"/>
      <c r="HJY15" s="69"/>
      <c r="HJZ15" s="69"/>
      <c r="HKA15" s="69"/>
      <c r="HKB15" s="69"/>
      <c r="HKC15" s="69"/>
      <c r="HKD15" s="69"/>
      <c r="HKE15" s="69"/>
      <c r="HKF15" s="69"/>
      <c r="HKG15" s="69"/>
      <c r="HKH15" s="69"/>
      <c r="HKI15" s="69"/>
      <c r="HKJ15" s="69"/>
      <c r="HKK15" s="69"/>
      <c r="HKL15" s="69"/>
      <c r="HKM15" s="69"/>
      <c r="HKN15" s="69"/>
      <c r="HKO15" s="69"/>
      <c r="HKP15" s="69"/>
      <c r="HKQ15" s="69"/>
      <c r="HKR15" s="69"/>
      <c r="HKS15" s="69"/>
      <c r="HKT15" s="69"/>
      <c r="HKU15" s="69"/>
      <c r="HKV15" s="69"/>
      <c r="HKW15" s="69"/>
      <c r="HKX15" s="69"/>
      <c r="HKY15" s="69"/>
      <c r="HKZ15" s="69"/>
      <c r="HLA15" s="69"/>
      <c r="HLB15" s="69"/>
      <c r="HLC15" s="69"/>
      <c r="HLD15" s="69"/>
      <c r="HLE15" s="69"/>
      <c r="HLF15" s="69"/>
      <c r="HLG15" s="69"/>
      <c r="HLH15" s="69"/>
      <c r="HLI15" s="69"/>
      <c r="HLJ15" s="69"/>
      <c r="HLK15" s="69"/>
      <c r="HLL15" s="69"/>
      <c r="HLM15" s="69"/>
      <c r="HLN15" s="69"/>
      <c r="HLO15" s="69"/>
      <c r="HLP15" s="69"/>
      <c r="HLQ15" s="69"/>
      <c r="HLR15" s="69"/>
      <c r="HLS15" s="69"/>
      <c r="HLT15" s="69"/>
      <c r="HLU15" s="69"/>
      <c r="HLV15" s="69"/>
      <c r="HLW15" s="69"/>
      <c r="HLX15" s="69"/>
      <c r="HLY15" s="69"/>
      <c r="HLZ15" s="69"/>
      <c r="HMA15" s="69"/>
      <c r="HMB15" s="69"/>
      <c r="HMC15" s="69"/>
      <c r="HMD15" s="69"/>
      <c r="HME15" s="69"/>
      <c r="HMF15" s="69"/>
      <c r="HMG15" s="69"/>
      <c r="HMH15" s="69"/>
      <c r="HMI15" s="69"/>
      <c r="HMJ15" s="69"/>
      <c r="HMK15" s="69"/>
      <c r="HML15" s="69"/>
      <c r="HMM15" s="69"/>
      <c r="HMN15" s="69"/>
      <c r="HMO15" s="69"/>
      <c r="HMP15" s="69"/>
      <c r="HMQ15" s="69"/>
      <c r="HMR15" s="69"/>
      <c r="HMS15" s="69"/>
      <c r="HMT15" s="69"/>
      <c r="HMU15" s="69"/>
      <c r="HMV15" s="69"/>
      <c r="HMW15" s="69"/>
      <c r="HMX15" s="69"/>
      <c r="HMY15" s="69"/>
      <c r="HMZ15" s="69"/>
      <c r="HNA15" s="69"/>
      <c r="HNB15" s="69"/>
      <c r="HNC15" s="69"/>
      <c r="HND15" s="69"/>
      <c r="HNE15" s="69"/>
      <c r="HNF15" s="69"/>
      <c r="HNG15" s="69"/>
      <c r="HNH15" s="69"/>
      <c r="HNI15" s="69"/>
      <c r="HNJ15" s="69"/>
      <c r="HNK15" s="69"/>
      <c r="HNL15" s="69"/>
      <c r="HNM15" s="69"/>
      <c r="HNN15" s="69"/>
      <c r="HNO15" s="69"/>
      <c r="HNP15" s="69"/>
      <c r="HNQ15" s="69"/>
      <c r="HNR15" s="69"/>
      <c r="HNS15" s="69"/>
      <c r="HNT15" s="69"/>
      <c r="HNU15" s="69"/>
      <c r="HNV15" s="69"/>
      <c r="HNW15" s="69"/>
      <c r="HNX15" s="69"/>
      <c r="HNY15" s="69"/>
      <c r="HNZ15" s="69"/>
      <c r="HOA15" s="69"/>
      <c r="HOB15" s="69"/>
      <c r="HOC15" s="69"/>
      <c r="HOD15" s="69"/>
      <c r="HOE15" s="69"/>
      <c r="HOF15" s="69"/>
      <c r="HOG15" s="69"/>
      <c r="HOH15" s="69"/>
      <c r="HOI15" s="69"/>
      <c r="HOJ15" s="69"/>
      <c r="HOK15" s="69"/>
      <c r="HOL15" s="69"/>
      <c r="HOM15" s="69"/>
      <c r="HON15" s="69"/>
      <c r="HOO15" s="69"/>
      <c r="HOP15" s="69"/>
      <c r="HOQ15" s="69"/>
      <c r="HOR15" s="69"/>
      <c r="HOS15" s="69"/>
      <c r="HOT15" s="69"/>
      <c r="HOU15" s="69"/>
      <c r="HOV15" s="69"/>
      <c r="HOW15" s="69"/>
      <c r="HOX15" s="69"/>
      <c r="HOY15" s="69"/>
      <c r="HOZ15" s="69"/>
      <c r="HPA15" s="69"/>
      <c r="HPB15" s="69"/>
      <c r="HPC15" s="69"/>
      <c r="HPD15" s="69"/>
      <c r="HPE15" s="69"/>
      <c r="HPF15" s="69"/>
      <c r="HPG15" s="69"/>
      <c r="HPH15" s="69"/>
      <c r="HPI15" s="69"/>
      <c r="HPJ15" s="69"/>
      <c r="HPK15" s="69"/>
      <c r="HPL15" s="69"/>
      <c r="HPM15" s="69"/>
      <c r="HPN15" s="69"/>
      <c r="HPO15" s="69"/>
      <c r="HPP15" s="69"/>
      <c r="HPQ15" s="69"/>
      <c r="HPR15" s="69"/>
      <c r="HPS15" s="69"/>
      <c r="HPT15" s="69"/>
      <c r="HPU15" s="69"/>
      <c r="HPV15" s="69"/>
      <c r="HPW15" s="69"/>
      <c r="HPX15" s="69"/>
      <c r="HPY15" s="69"/>
      <c r="HPZ15" s="69"/>
      <c r="HQA15" s="69"/>
      <c r="HQB15" s="69"/>
      <c r="HQC15" s="69"/>
      <c r="HQD15" s="69"/>
      <c r="HQE15" s="69"/>
      <c r="HQF15" s="69"/>
      <c r="HQG15" s="69"/>
      <c r="HQH15" s="69"/>
      <c r="HQI15" s="69"/>
      <c r="HQJ15" s="69"/>
      <c r="HQK15" s="69"/>
      <c r="HQL15" s="69"/>
      <c r="HQM15" s="69"/>
      <c r="HQN15" s="69"/>
      <c r="HQO15" s="69"/>
      <c r="HQP15" s="69"/>
      <c r="HQQ15" s="69"/>
      <c r="HQR15" s="69"/>
      <c r="HQS15" s="69"/>
      <c r="HQT15" s="69"/>
      <c r="HQU15" s="69"/>
      <c r="HQV15" s="69"/>
      <c r="HQW15" s="69"/>
      <c r="HQX15" s="69"/>
      <c r="HQY15" s="69"/>
      <c r="HQZ15" s="69"/>
      <c r="HRA15" s="69"/>
      <c r="HRB15" s="69"/>
      <c r="HRC15" s="69"/>
      <c r="HRD15" s="69"/>
      <c r="HRE15" s="69"/>
      <c r="HRF15" s="69"/>
      <c r="HRG15" s="69"/>
      <c r="HRH15" s="69"/>
      <c r="HRI15" s="69"/>
      <c r="HRJ15" s="69"/>
      <c r="HRK15" s="69"/>
      <c r="HRL15" s="69"/>
      <c r="HRM15" s="69"/>
      <c r="HRN15" s="69"/>
      <c r="HRO15" s="69"/>
      <c r="HRP15" s="69"/>
      <c r="HRQ15" s="69"/>
      <c r="HRR15" s="69"/>
      <c r="HRS15" s="69"/>
      <c r="HRT15" s="69"/>
      <c r="HRU15" s="69"/>
      <c r="HRV15" s="69"/>
      <c r="HRW15" s="69"/>
      <c r="HRX15" s="69"/>
      <c r="HRY15" s="69"/>
      <c r="HRZ15" s="69"/>
      <c r="HSA15" s="69"/>
      <c r="HSB15" s="69"/>
      <c r="HSC15" s="69"/>
      <c r="HSD15" s="69"/>
      <c r="HSE15" s="69"/>
      <c r="HSF15" s="69"/>
      <c r="HSG15" s="69"/>
      <c r="HSH15" s="69"/>
      <c r="HSI15" s="69"/>
      <c r="HSJ15" s="69"/>
      <c r="HSK15" s="69"/>
      <c r="HSL15" s="69"/>
      <c r="HSM15" s="69"/>
      <c r="HSN15" s="69"/>
      <c r="HSO15" s="69"/>
      <c r="HSP15" s="69"/>
      <c r="HSQ15" s="69"/>
      <c r="HSR15" s="69"/>
      <c r="HSS15" s="69"/>
      <c r="HST15" s="69"/>
      <c r="HSU15" s="69"/>
      <c r="HSV15" s="69"/>
      <c r="HSW15" s="69"/>
      <c r="HSX15" s="69"/>
      <c r="HSY15" s="69"/>
      <c r="HSZ15" s="69"/>
      <c r="HTA15" s="69"/>
      <c r="HTB15" s="69"/>
      <c r="HTC15" s="69"/>
      <c r="HTD15" s="69"/>
      <c r="HTE15" s="69"/>
      <c r="HTF15" s="69"/>
      <c r="HTG15" s="69"/>
      <c r="HTH15" s="69"/>
      <c r="HTI15" s="69"/>
      <c r="HTJ15" s="69"/>
      <c r="HTK15" s="69"/>
      <c r="HTL15" s="69"/>
      <c r="HTM15" s="69"/>
      <c r="HTN15" s="69"/>
      <c r="HTO15" s="69"/>
      <c r="HTP15" s="69"/>
      <c r="HTQ15" s="69"/>
      <c r="HTR15" s="69"/>
      <c r="HTS15" s="69"/>
      <c r="HTT15" s="69"/>
      <c r="HTU15" s="69"/>
      <c r="HTV15" s="69"/>
      <c r="HTW15" s="69"/>
      <c r="HTX15" s="69"/>
      <c r="HTY15" s="69"/>
      <c r="HTZ15" s="69"/>
      <c r="HUA15" s="69"/>
      <c r="HUB15" s="69"/>
      <c r="HUC15" s="69"/>
      <c r="HUD15" s="69"/>
      <c r="HUE15" s="69"/>
      <c r="HUF15" s="69"/>
      <c r="HUG15" s="69"/>
      <c r="HUH15" s="69"/>
      <c r="HUI15" s="69"/>
      <c r="HUJ15" s="69"/>
      <c r="HUK15" s="69"/>
      <c r="HUL15" s="69"/>
      <c r="HUM15" s="69"/>
      <c r="HUN15" s="69"/>
      <c r="HUO15" s="69"/>
      <c r="HUP15" s="69"/>
      <c r="HUQ15" s="69"/>
      <c r="HUR15" s="69"/>
      <c r="HUS15" s="69"/>
      <c r="HUT15" s="69"/>
      <c r="HUU15" s="69"/>
      <c r="HUV15" s="69"/>
      <c r="HUW15" s="69"/>
      <c r="HUX15" s="69"/>
      <c r="HUY15" s="69"/>
      <c r="HUZ15" s="69"/>
      <c r="HVA15" s="69"/>
      <c r="HVB15" s="69"/>
      <c r="HVC15" s="69"/>
      <c r="HVD15" s="69"/>
      <c r="HVE15" s="69"/>
      <c r="HVF15" s="69"/>
      <c r="HVG15" s="69"/>
      <c r="HVH15" s="69"/>
      <c r="HVI15" s="69"/>
      <c r="HVJ15" s="69"/>
      <c r="HVK15" s="69"/>
      <c r="HVL15" s="69"/>
      <c r="HVM15" s="69"/>
      <c r="HVN15" s="69"/>
      <c r="HVO15" s="69"/>
      <c r="HVP15" s="69"/>
      <c r="HVQ15" s="69"/>
      <c r="HVR15" s="69"/>
      <c r="HVS15" s="69"/>
      <c r="HVT15" s="69"/>
      <c r="HVU15" s="69"/>
      <c r="HVV15" s="69"/>
      <c r="HVW15" s="69"/>
      <c r="HVX15" s="69"/>
      <c r="HVY15" s="69"/>
      <c r="HVZ15" s="69"/>
      <c r="HWA15" s="69"/>
      <c r="HWB15" s="69"/>
      <c r="HWC15" s="69"/>
      <c r="HWD15" s="69"/>
      <c r="HWE15" s="69"/>
      <c r="HWF15" s="69"/>
      <c r="HWG15" s="69"/>
      <c r="HWH15" s="69"/>
      <c r="HWI15" s="69"/>
      <c r="HWJ15" s="69"/>
      <c r="HWK15" s="69"/>
      <c r="HWL15" s="69"/>
      <c r="HWM15" s="69"/>
      <c r="HWN15" s="69"/>
      <c r="HWO15" s="69"/>
      <c r="HWP15" s="69"/>
      <c r="HWQ15" s="69"/>
      <c r="HWR15" s="69"/>
      <c r="HWS15" s="69"/>
      <c r="HWT15" s="69"/>
      <c r="HWU15" s="69"/>
      <c r="HWV15" s="69"/>
      <c r="HWW15" s="69"/>
      <c r="HWX15" s="69"/>
      <c r="HWY15" s="69"/>
      <c r="HWZ15" s="69"/>
      <c r="HXA15" s="69"/>
      <c r="HXB15" s="69"/>
      <c r="HXC15" s="69"/>
      <c r="HXD15" s="69"/>
      <c r="HXE15" s="69"/>
      <c r="HXF15" s="69"/>
      <c r="HXG15" s="69"/>
      <c r="HXH15" s="69"/>
      <c r="HXI15" s="69"/>
      <c r="HXJ15" s="69"/>
      <c r="HXK15" s="69"/>
      <c r="HXL15" s="69"/>
      <c r="HXM15" s="69"/>
      <c r="HXN15" s="69"/>
      <c r="HXO15" s="69"/>
      <c r="HXP15" s="69"/>
      <c r="HXQ15" s="69"/>
      <c r="HXR15" s="69"/>
      <c r="HXS15" s="69"/>
      <c r="HXT15" s="69"/>
      <c r="HXU15" s="69"/>
      <c r="HXV15" s="69"/>
      <c r="HXW15" s="69"/>
      <c r="HXX15" s="69"/>
      <c r="HXY15" s="69"/>
      <c r="HXZ15" s="69"/>
      <c r="HYA15" s="69"/>
      <c r="HYB15" s="69"/>
      <c r="HYC15" s="69"/>
      <c r="HYD15" s="69"/>
      <c r="HYE15" s="69"/>
      <c r="HYF15" s="69"/>
      <c r="HYG15" s="69"/>
      <c r="HYH15" s="69"/>
      <c r="HYI15" s="69"/>
      <c r="HYJ15" s="69"/>
      <c r="HYK15" s="69"/>
      <c r="HYL15" s="69"/>
      <c r="HYM15" s="69"/>
      <c r="HYN15" s="69"/>
      <c r="HYO15" s="69"/>
      <c r="HYP15" s="69"/>
      <c r="HYQ15" s="69"/>
      <c r="HYR15" s="69"/>
      <c r="HYS15" s="69"/>
      <c r="HYT15" s="69"/>
      <c r="HYU15" s="69"/>
      <c r="HYV15" s="69"/>
      <c r="HYW15" s="69"/>
      <c r="HYX15" s="69"/>
      <c r="HYY15" s="69"/>
      <c r="HYZ15" s="69"/>
      <c r="HZA15" s="69"/>
      <c r="HZB15" s="69"/>
      <c r="HZC15" s="69"/>
      <c r="HZD15" s="69"/>
      <c r="HZE15" s="69"/>
      <c r="HZF15" s="69"/>
      <c r="HZG15" s="69"/>
      <c r="HZH15" s="69"/>
      <c r="HZI15" s="69"/>
      <c r="HZJ15" s="69"/>
      <c r="HZK15" s="69"/>
      <c r="HZL15" s="69"/>
      <c r="HZM15" s="69"/>
      <c r="HZN15" s="69"/>
      <c r="HZO15" s="69"/>
      <c r="HZP15" s="69"/>
      <c r="HZQ15" s="69"/>
      <c r="HZR15" s="69"/>
      <c r="HZS15" s="69"/>
      <c r="HZT15" s="69"/>
      <c r="HZU15" s="69"/>
      <c r="HZV15" s="69"/>
      <c r="HZW15" s="69"/>
      <c r="HZX15" s="69"/>
      <c r="HZY15" s="69"/>
      <c r="HZZ15" s="69"/>
      <c r="IAA15" s="69"/>
      <c r="IAB15" s="69"/>
      <c r="IAC15" s="69"/>
      <c r="IAD15" s="69"/>
      <c r="IAE15" s="69"/>
      <c r="IAF15" s="69"/>
      <c r="IAG15" s="69"/>
      <c r="IAH15" s="69"/>
      <c r="IAI15" s="69"/>
      <c r="IAJ15" s="69"/>
      <c r="IAK15" s="69"/>
      <c r="IAL15" s="69"/>
      <c r="IAM15" s="69"/>
      <c r="IAN15" s="69"/>
      <c r="IAO15" s="69"/>
      <c r="IAP15" s="69"/>
      <c r="IAQ15" s="69"/>
      <c r="IAR15" s="69"/>
      <c r="IAS15" s="69"/>
      <c r="IAT15" s="69"/>
      <c r="IAU15" s="69"/>
      <c r="IAV15" s="69"/>
      <c r="IAW15" s="69"/>
      <c r="IAX15" s="69"/>
      <c r="IAY15" s="69"/>
      <c r="IAZ15" s="69"/>
      <c r="IBA15" s="69"/>
      <c r="IBB15" s="69"/>
      <c r="IBC15" s="69"/>
      <c r="IBD15" s="69"/>
      <c r="IBE15" s="69"/>
      <c r="IBF15" s="69"/>
      <c r="IBG15" s="69"/>
      <c r="IBH15" s="69"/>
      <c r="IBI15" s="69"/>
      <c r="IBJ15" s="69"/>
      <c r="IBK15" s="69"/>
      <c r="IBL15" s="69"/>
      <c r="IBM15" s="69"/>
      <c r="IBN15" s="69"/>
      <c r="IBO15" s="69"/>
      <c r="IBP15" s="69"/>
      <c r="IBQ15" s="69"/>
      <c r="IBR15" s="69"/>
      <c r="IBS15" s="69"/>
      <c r="IBT15" s="69"/>
      <c r="IBU15" s="69"/>
      <c r="IBV15" s="69"/>
      <c r="IBW15" s="69"/>
      <c r="IBX15" s="69"/>
      <c r="IBY15" s="69"/>
      <c r="IBZ15" s="69"/>
      <c r="ICA15" s="69"/>
      <c r="ICB15" s="69"/>
      <c r="ICC15" s="69"/>
      <c r="ICD15" s="69"/>
      <c r="ICE15" s="69"/>
      <c r="ICF15" s="69"/>
      <c r="ICG15" s="69"/>
      <c r="ICH15" s="69"/>
      <c r="ICI15" s="69"/>
      <c r="ICJ15" s="69"/>
      <c r="ICK15" s="69"/>
      <c r="ICL15" s="69"/>
      <c r="ICM15" s="69"/>
      <c r="ICN15" s="69"/>
      <c r="ICO15" s="69"/>
      <c r="ICP15" s="69"/>
      <c r="ICQ15" s="69"/>
      <c r="ICR15" s="69"/>
      <c r="ICS15" s="69"/>
      <c r="ICT15" s="69"/>
      <c r="ICU15" s="69"/>
      <c r="ICV15" s="69"/>
      <c r="ICW15" s="69"/>
      <c r="ICX15" s="69"/>
      <c r="ICY15" s="69"/>
      <c r="ICZ15" s="69"/>
      <c r="IDA15" s="69"/>
      <c r="IDB15" s="69"/>
      <c r="IDC15" s="69"/>
      <c r="IDD15" s="69"/>
      <c r="IDE15" s="69"/>
      <c r="IDF15" s="69"/>
      <c r="IDG15" s="69"/>
      <c r="IDH15" s="69"/>
      <c r="IDI15" s="69"/>
      <c r="IDJ15" s="69"/>
      <c r="IDK15" s="69"/>
      <c r="IDL15" s="69"/>
      <c r="IDM15" s="69"/>
      <c r="IDN15" s="69"/>
      <c r="IDO15" s="69"/>
      <c r="IDP15" s="69"/>
      <c r="IDQ15" s="69"/>
      <c r="IDR15" s="69"/>
      <c r="IDS15" s="69"/>
      <c r="IDT15" s="69"/>
      <c r="IDU15" s="69"/>
      <c r="IDV15" s="69"/>
      <c r="IDW15" s="69"/>
      <c r="IDX15" s="69"/>
      <c r="IDY15" s="69"/>
      <c r="IDZ15" s="69"/>
      <c r="IEA15" s="69"/>
      <c r="IEB15" s="69"/>
      <c r="IEC15" s="69"/>
      <c r="IED15" s="69"/>
      <c r="IEE15" s="69"/>
      <c r="IEF15" s="69"/>
      <c r="IEG15" s="69"/>
      <c r="IEH15" s="69"/>
      <c r="IEI15" s="69"/>
      <c r="IEJ15" s="69"/>
      <c r="IEK15" s="69"/>
      <c r="IEL15" s="69"/>
      <c r="IEM15" s="69"/>
      <c r="IEN15" s="69"/>
      <c r="IEO15" s="69"/>
      <c r="IEP15" s="69"/>
      <c r="IEQ15" s="69"/>
      <c r="IER15" s="69"/>
      <c r="IES15" s="69"/>
      <c r="IET15" s="69"/>
      <c r="IEU15" s="69"/>
      <c r="IEV15" s="69"/>
      <c r="IEW15" s="69"/>
      <c r="IEX15" s="69"/>
      <c r="IEY15" s="69"/>
      <c r="IEZ15" s="69"/>
      <c r="IFA15" s="69"/>
      <c r="IFB15" s="69"/>
      <c r="IFC15" s="69"/>
      <c r="IFD15" s="69"/>
      <c r="IFE15" s="69"/>
      <c r="IFF15" s="69"/>
      <c r="IFG15" s="69"/>
      <c r="IFH15" s="69"/>
      <c r="IFI15" s="69"/>
      <c r="IFJ15" s="69"/>
      <c r="IFK15" s="69"/>
      <c r="IFL15" s="69"/>
      <c r="IFM15" s="69"/>
      <c r="IFN15" s="69"/>
      <c r="IFO15" s="69"/>
      <c r="IFP15" s="69"/>
      <c r="IFQ15" s="69"/>
      <c r="IFR15" s="69"/>
      <c r="IFS15" s="69"/>
      <c r="IFT15" s="69"/>
      <c r="IFU15" s="69"/>
      <c r="IFV15" s="69"/>
      <c r="IFW15" s="69"/>
      <c r="IFX15" s="69"/>
      <c r="IFY15" s="69"/>
      <c r="IFZ15" s="69"/>
      <c r="IGA15" s="69"/>
      <c r="IGB15" s="69"/>
      <c r="IGC15" s="69"/>
      <c r="IGD15" s="69"/>
      <c r="IGE15" s="69"/>
      <c r="IGF15" s="69"/>
      <c r="IGG15" s="69"/>
      <c r="IGH15" s="69"/>
      <c r="IGI15" s="69"/>
      <c r="IGJ15" s="69"/>
      <c r="IGK15" s="69"/>
      <c r="IGL15" s="69"/>
      <c r="IGM15" s="69"/>
      <c r="IGN15" s="69"/>
      <c r="IGO15" s="69"/>
      <c r="IGP15" s="69"/>
      <c r="IGQ15" s="69"/>
      <c r="IGR15" s="69"/>
      <c r="IGS15" s="69"/>
      <c r="IGT15" s="69"/>
      <c r="IGU15" s="69"/>
      <c r="IGV15" s="69"/>
      <c r="IGW15" s="69"/>
      <c r="IGX15" s="69"/>
      <c r="IGY15" s="69"/>
      <c r="IGZ15" s="69"/>
      <c r="IHA15" s="69"/>
      <c r="IHB15" s="69"/>
      <c r="IHC15" s="69"/>
      <c r="IHD15" s="69"/>
      <c r="IHE15" s="69"/>
      <c r="IHF15" s="69"/>
      <c r="IHG15" s="69"/>
      <c r="IHH15" s="69"/>
      <c r="IHI15" s="69"/>
      <c r="IHJ15" s="69"/>
      <c r="IHK15" s="69"/>
      <c r="IHL15" s="69"/>
      <c r="IHM15" s="69"/>
      <c r="IHN15" s="69"/>
      <c r="IHO15" s="69"/>
      <c r="IHP15" s="69"/>
      <c r="IHQ15" s="69"/>
      <c r="IHR15" s="69"/>
      <c r="IHS15" s="69"/>
      <c r="IHT15" s="69"/>
      <c r="IHU15" s="69"/>
      <c r="IHV15" s="69"/>
      <c r="IHW15" s="69"/>
      <c r="IHX15" s="69"/>
      <c r="IHY15" s="69"/>
      <c r="IHZ15" s="69"/>
      <c r="IIA15" s="69"/>
      <c r="IIB15" s="69"/>
      <c r="IIC15" s="69"/>
      <c r="IID15" s="69"/>
      <c r="IIE15" s="69"/>
      <c r="IIF15" s="69"/>
      <c r="IIG15" s="69"/>
      <c r="IIH15" s="69"/>
      <c r="III15" s="69"/>
      <c r="IIJ15" s="69"/>
      <c r="IIK15" s="69"/>
      <c r="IIL15" s="69"/>
      <c r="IIM15" s="69"/>
      <c r="IIN15" s="69"/>
      <c r="IIO15" s="69"/>
      <c r="IIP15" s="69"/>
      <c r="IIQ15" s="69"/>
      <c r="IIR15" s="69"/>
      <c r="IIS15" s="69"/>
      <c r="IIT15" s="69"/>
      <c r="IIU15" s="69"/>
      <c r="IIV15" s="69"/>
      <c r="IIW15" s="69"/>
      <c r="IIX15" s="69"/>
      <c r="IIY15" s="69"/>
      <c r="IIZ15" s="69"/>
      <c r="IJA15" s="69"/>
      <c r="IJB15" s="69"/>
      <c r="IJC15" s="69"/>
      <c r="IJD15" s="69"/>
      <c r="IJE15" s="69"/>
      <c r="IJF15" s="69"/>
      <c r="IJG15" s="69"/>
      <c r="IJH15" s="69"/>
      <c r="IJI15" s="69"/>
      <c r="IJJ15" s="69"/>
      <c r="IJK15" s="69"/>
      <c r="IJL15" s="69"/>
      <c r="IJM15" s="69"/>
      <c r="IJN15" s="69"/>
      <c r="IJO15" s="69"/>
      <c r="IJP15" s="69"/>
      <c r="IJQ15" s="69"/>
      <c r="IJR15" s="69"/>
      <c r="IJS15" s="69"/>
      <c r="IJT15" s="69"/>
      <c r="IJU15" s="69"/>
      <c r="IJV15" s="69"/>
      <c r="IJW15" s="69"/>
      <c r="IJX15" s="69"/>
      <c r="IJY15" s="69"/>
      <c r="IJZ15" s="69"/>
      <c r="IKA15" s="69"/>
      <c r="IKB15" s="69"/>
      <c r="IKC15" s="69"/>
      <c r="IKD15" s="69"/>
      <c r="IKE15" s="69"/>
      <c r="IKF15" s="69"/>
      <c r="IKG15" s="69"/>
      <c r="IKH15" s="69"/>
      <c r="IKI15" s="69"/>
      <c r="IKJ15" s="69"/>
      <c r="IKK15" s="69"/>
      <c r="IKL15" s="69"/>
      <c r="IKM15" s="69"/>
      <c r="IKN15" s="69"/>
      <c r="IKO15" s="69"/>
      <c r="IKP15" s="69"/>
      <c r="IKQ15" s="69"/>
      <c r="IKR15" s="69"/>
      <c r="IKS15" s="69"/>
      <c r="IKT15" s="69"/>
      <c r="IKU15" s="69"/>
      <c r="IKV15" s="69"/>
      <c r="IKW15" s="69"/>
      <c r="IKX15" s="69"/>
      <c r="IKY15" s="69"/>
      <c r="IKZ15" s="69"/>
      <c r="ILA15" s="69"/>
      <c r="ILB15" s="69"/>
      <c r="ILC15" s="69"/>
      <c r="ILD15" s="69"/>
      <c r="ILE15" s="69"/>
      <c r="ILF15" s="69"/>
      <c r="ILG15" s="69"/>
      <c r="ILH15" s="69"/>
      <c r="ILI15" s="69"/>
      <c r="ILJ15" s="69"/>
      <c r="ILK15" s="69"/>
      <c r="ILL15" s="69"/>
      <c r="ILM15" s="69"/>
      <c r="ILN15" s="69"/>
      <c r="ILO15" s="69"/>
      <c r="ILP15" s="69"/>
      <c r="ILQ15" s="69"/>
      <c r="ILR15" s="69"/>
      <c r="ILS15" s="69"/>
      <c r="ILT15" s="69"/>
      <c r="ILU15" s="69"/>
      <c r="ILV15" s="69"/>
      <c r="ILW15" s="69"/>
      <c r="ILX15" s="69"/>
      <c r="ILY15" s="69"/>
      <c r="ILZ15" s="69"/>
      <c r="IMA15" s="69"/>
      <c r="IMB15" s="69"/>
      <c r="IMC15" s="69"/>
      <c r="IMD15" s="69"/>
      <c r="IME15" s="69"/>
      <c r="IMF15" s="69"/>
      <c r="IMG15" s="69"/>
      <c r="IMH15" s="69"/>
      <c r="IMI15" s="69"/>
      <c r="IMJ15" s="69"/>
      <c r="IMK15" s="69"/>
      <c r="IML15" s="69"/>
      <c r="IMM15" s="69"/>
      <c r="IMN15" s="69"/>
      <c r="IMO15" s="69"/>
      <c r="IMP15" s="69"/>
      <c r="IMQ15" s="69"/>
      <c r="IMR15" s="69"/>
      <c r="IMS15" s="69"/>
      <c r="IMT15" s="69"/>
      <c r="IMU15" s="69"/>
      <c r="IMV15" s="69"/>
      <c r="IMW15" s="69"/>
      <c r="IMX15" s="69"/>
      <c r="IMY15" s="69"/>
      <c r="IMZ15" s="69"/>
      <c r="INA15" s="69"/>
      <c r="INB15" s="69"/>
      <c r="INC15" s="69"/>
      <c r="IND15" s="69"/>
      <c r="INE15" s="69"/>
      <c r="INF15" s="69"/>
      <c r="ING15" s="69"/>
      <c r="INH15" s="69"/>
      <c r="INI15" s="69"/>
      <c r="INJ15" s="69"/>
      <c r="INK15" s="69"/>
      <c r="INL15" s="69"/>
      <c r="INM15" s="69"/>
      <c r="INN15" s="69"/>
      <c r="INO15" s="69"/>
      <c r="INP15" s="69"/>
      <c r="INQ15" s="69"/>
      <c r="INR15" s="69"/>
      <c r="INS15" s="69"/>
      <c r="INT15" s="69"/>
      <c r="INU15" s="69"/>
      <c r="INV15" s="69"/>
      <c r="INW15" s="69"/>
      <c r="INX15" s="69"/>
      <c r="INY15" s="69"/>
      <c r="INZ15" s="69"/>
      <c r="IOA15" s="69"/>
      <c r="IOB15" s="69"/>
      <c r="IOC15" s="69"/>
      <c r="IOD15" s="69"/>
      <c r="IOE15" s="69"/>
      <c r="IOF15" s="69"/>
      <c r="IOG15" s="69"/>
      <c r="IOH15" s="69"/>
      <c r="IOI15" s="69"/>
      <c r="IOJ15" s="69"/>
      <c r="IOK15" s="69"/>
      <c r="IOL15" s="69"/>
      <c r="IOM15" s="69"/>
      <c r="ION15" s="69"/>
      <c r="IOO15" s="69"/>
      <c r="IOP15" s="69"/>
      <c r="IOQ15" s="69"/>
      <c r="IOR15" s="69"/>
      <c r="IOS15" s="69"/>
      <c r="IOT15" s="69"/>
      <c r="IOU15" s="69"/>
      <c r="IOV15" s="69"/>
      <c r="IOW15" s="69"/>
      <c r="IOX15" s="69"/>
      <c r="IOY15" s="69"/>
      <c r="IOZ15" s="69"/>
      <c r="IPA15" s="69"/>
      <c r="IPB15" s="69"/>
      <c r="IPC15" s="69"/>
      <c r="IPD15" s="69"/>
      <c r="IPE15" s="69"/>
      <c r="IPF15" s="69"/>
      <c r="IPG15" s="69"/>
      <c r="IPH15" s="69"/>
      <c r="IPI15" s="69"/>
      <c r="IPJ15" s="69"/>
      <c r="IPK15" s="69"/>
      <c r="IPL15" s="69"/>
      <c r="IPM15" s="69"/>
      <c r="IPN15" s="69"/>
      <c r="IPO15" s="69"/>
      <c r="IPP15" s="69"/>
      <c r="IPQ15" s="69"/>
      <c r="IPR15" s="69"/>
      <c r="IPS15" s="69"/>
      <c r="IPT15" s="69"/>
      <c r="IPU15" s="69"/>
      <c r="IPV15" s="69"/>
      <c r="IPW15" s="69"/>
      <c r="IPX15" s="69"/>
      <c r="IPY15" s="69"/>
      <c r="IPZ15" s="69"/>
      <c r="IQA15" s="69"/>
      <c r="IQB15" s="69"/>
      <c r="IQC15" s="69"/>
      <c r="IQD15" s="69"/>
      <c r="IQE15" s="69"/>
      <c r="IQF15" s="69"/>
      <c r="IQG15" s="69"/>
      <c r="IQH15" s="69"/>
      <c r="IQI15" s="69"/>
      <c r="IQJ15" s="69"/>
      <c r="IQK15" s="69"/>
      <c r="IQL15" s="69"/>
      <c r="IQM15" s="69"/>
      <c r="IQN15" s="69"/>
      <c r="IQO15" s="69"/>
      <c r="IQP15" s="69"/>
      <c r="IQQ15" s="69"/>
      <c r="IQR15" s="69"/>
      <c r="IQS15" s="69"/>
      <c r="IQT15" s="69"/>
      <c r="IQU15" s="69"/>
      <c r="IQV15" s="69"/>
      <c r="IQW15" s="69"/>
      <c r="IQX15" s="69"/>
      <c r="IQY15" s="69"/>
      <c r="IQZ15" s="69"/>
      <c r="IRA15" s="69"/>
      <c r="IRB15" s="69"/>
      <c r="IRC15" s="69"/>
      <c r="IRD15" s="69"/>
      <c r="IRE15" s="69"/>
      <c r="IRF15" s="69"/>
      <c r="IRG15" s="69"/>
      <c r="IRH15" s="69"/>
      <c r="IRI15" s="69"/>
      <c r="IRJ15" s="69"/>
      <c r="IRK15" s="69"/>
      <c r="IRL15" s="69"/>
      <c r="IRM15" s="69"/>
      <c r="IRN15" s="69"/>
      <c r="IRO15" s="69"/>
      <c r="IRP15" s="69"/>
      <c r="IRQ15" s="69"/>
      <c r="IRR15" s="69"/>
      <c r="IRS15" s="69"/>
      <c r="IRT15" s="69"/>
      <c r="IRU15" s="69"/>
      <c r="IRV15" s="69"/>
      <c r="IRW15" s="69"/>
      <c r="IRX15" s="69"/>
      <c r="IRY15" s="69"/>
      <c r="IRZ15" s="69"/>
      <c r="ISA15" s="69"/>
      <c r="ISB15" s="69"/>
      <c r="ISC15" s="69"/>
      <c r="ISD15" s="69"/>
      <c r="ISE15" s="69"/>
      <c r="ISF15" s="69"/>
      <c r="ISG15" s="69"/>
      <c r="ISH15" s="69"/>
      <c r="ISI15" s="69"/>
      <c r="ISJ15" s="69"/>
      <c r="ISK15" s="69"/>
      <c r="ISL15" s="69"/>
      <c r="ISM15" s="69"/>
      <c r="ISN15" s="69"/>
      <c r="ISO15" s="69"/>
      <c r="ISP15" s="69"/>
      <c r="ISQ15" s="69"/>
      <c r="ISR15" s="69"/>
      <c r="ISS15" s="69"/>
      <c r="IST15" s="69"/>
      <c r="ISU15" s="69"/>
      <c r="ISV15" s="69"/>
      <c r="ISW15" s="69"/>
      <c r="ISX15" s="69"/>
      <c r="ISY15" s="69"/>
      <c r="ISZ15" s="69"/>
      <c r="ITA15" s="69"/>
      <c r="ITB15" s="69"/>
      <c r="ITC15" s="69"/>
      <c r="ITD15" s="69"/>
      <c r="ITE15" s="69"/>
      <c r="ITF15" s="69"/>
      <c r="ITG15" s="69"/>
      <c r="ITH15" s="69"/>
      <c r="ITI15" s="69"/>
      <c r="ITJ15" s="69"/>
      <c r="ITK15" s="69"/>
      <c r="ITL15" s="69"/>
      <c r="ITM15" s="69"/>
      <c r="ITN15" s="69"/>
      <c r="ITO15" s="69"/>
      <c r="ITP15" s="69"/>
      <c r="ITQ15" s="69"/>
      <c r="ITR15" s="69"/>
      <c r="ITS15" s="69"/>
      <c r="ITT15" s="69"/>
      <c r="ITU15" s="69"/>
      <c r="ITV15" s="69"/>
      <c r="ITW15" s="69"/>
      <c r="ITX15" s="69"/>
      <c r="ITY15" s="69"/>
      <c r="ITZ15" s="69"/>
      <c r="IUA15" s="69"/>
      <c r="IUB15" s="69"/>
      <c r="IUC15" s="69"/>
      <c r="IUD15" s="69"/>
      <c r="IUE15" s="69"/>
      <c r="IUF15" s="69"/>
      <c r="IUG15" s="69"/>
      <c r="IUH15" s="69"/>
      <c r="IUI15" s="69"/>
      <c r="IUJ15" s="69"/>
      <c r="IUK15" s="69"/>
      <c r="IUL15" s="69"/>
      <c r="IUM15" s="69"/>
      <c r="IUN15" s="69"/>
      <c r="IUO15" s="69"/>
      <c r="IUP15" s="69"/>
      <c r="IUQ15" s="69"/>
      <c r="IUR15" s="69"/>
      <c r="IUS15" s="69"/>
      <c r="IUT15" s="69"/>
      <c r="IUU15" s="69"/>
      <c r="IUV15" s="69"/>
      <c r="IUW15" s="69"/>
      <c r="IUX15" s="69"/>
      <c r="IUY15" s="69"/>
      <c r="IUZ15" s="69"/>
      <c r="IVA15" s="69"/>
      <c r="IVB15" s="69"/>
      <c r="IVC15" s="69"/>
      <c r="IVD15" s="69"/>
      <c r="IVE15" s="69"/>
      <c r="IVF15" s="69"/>
      <c r="IVG15" s="69"/>
      <c r="IVH15" s="69"/>
      <c r="IVI15" s="69"/>
      <c r="IVJ15" s="69"/>
      <c r="IVK15" s="69"/>
      <c r="IVL15" s="69"/>
      <c r="IVM15" s="69"/>
      <c r="IVN15" s="69"/>
      <c r="IVO15" s="69"/>
      <c r="IVP15" s="69"/>
      <c r="IVQ15" s="69"/>
      <c r="IVR15" s="69"/>
      <c r="IVS15" s="69"/>
      <c r="IVT15" s="69"/>
      <c r="IVU15" s="69"/>
      <c r="IVV15" s="69"/>
      <c r="IVW15" s="69"/>
      <c r="IVX15" s="69"/>
      <c r="IVY15" s="69"/>
      <c r="IVZ15" s="69"/>
      <c r="IWA15" s="69"/>
      <c r="IWB15" s="69"/>
      <c r="IWC15" s="69"/>
      <c r="IWD15" s="69"/>
      <c r="IWE15" s="69"/>
      <c r="IWF15" s="69"/>
      <c r="IWG15" s="69"/>
      <c r="IWH15" s="69"/>
      <c r="IWI15" s="69"/>
      <c r="IWJ15" s="69"/>
      <c r="IWK15" s="69"/>
      <c r="IWL15" s="69"/>
      <c r="IWM15" s="69"/>
      <c r="IWN15" s="69"/>
      <c r="IWO15" s="69"/>
      <c r="IWP15" s="69"/>
      <c r="IWQ15" s="69"/>
      <c r="IWR15" s="69"/>
      <c r="IWS15" s="69"/>
      <c r="IWT15" s="69"/>
      <c r="IWU15" s="69"/>
      <c r="IWV15" s="69"/>
      <c r="IWW15" s="69"/>
      <c r="IWX15" s="69"/>
      <c r="IWY15" s="69"/>
      <c r="IWZ15" s="69"/>
      <c r="IXA15" s="69"/>
      <c r="IXB15" s="69"/>
      <c r="IXC15" s="69"/>
      <c r="IXD15" s="69"/>
      <c r="IXE15" s="69"/>
      <c r="IXF15" s="69"/>
      <c r="IXG15" s="69"/>
      <c r="IXH15" s="69"/>
      <c r="IXI15" s="69"/>
      <c r="IXJ15" s="69"/>
      <c r="IXK15" s="69"/>
      <c r="IXL15" s="69"/>
      <c r="IXM15" s="69"/>
      <c r="IXN15" s="69"/>
      <c r="IXO15" s="69"/>
      <c r="IXP15" s="69"/>
      <c r="IXQ15" s="69"/>
      <c r="IXR15" s="69"/>
      <c r="IXS15" s="69"/>
      <c r="IXT15" s="69"/>
      <c r="IXU15" s="69"/>
      <c r="IXV15" s="69"/>
      <c r="IXW15" s="69"/>
      <c r="IXX15" s="69"/>
      <c r="IXY15" s="69"/>
      <c r="IXZ15" s="69"/>
      <c r="IYA15" s="69"/>
      <c r="IYB15" s="69"/>
      <c r="IYC15" s="69"/>
      <c r="IYD15" s="69"/>
      <c r="IYE15" s="69"/>
      <c r="IYF15" s="69"/>
      <c r="IYG15" s="69"/>
      <c r="IYH15" s="69"/>
      <c r="IYI15" s="69"/>
      <c r="IYJ15" s="69"/>
      <c r="IYK15" s="69"/>
      <c r="IYL15" s="69"/>
      <c r="IYM15" s="69"/>
      <c r="IYN15" s="69"/>
      <c r="IYO15" s="69"/>
      <c r="IYP15" s="69"/>
      <c r="IYQ15" s="69"/>
      <c r="IYR15" s="69"/>
      <c r="IYS15" s="69"/>
      <c r="IYT15" s="69"/>
      <c r="IYU15" s="69"/>
      <c r="IYV15" s="69"/>
      <c r="IYW15" s="69"/>
      <c r="IYX15" s="69"/>
      <c r="IYY15" s="69"/>
      <c r="IYZ15" s="69"/>
      <c r="IZA15" s="69"/>
      <c r="IZB15" s="69"/>
      <c r="IZC15" s="69"/>
      <c r="IZD15" s="69"/>
      <c r="IZE15" s="69"/>
      <c r="IZF15" s="69"/>
      <c r="IZG15" s="69"/>
      <c r="IZH15" s="69"/>
      <c r="IZI15" s="69"/>
      <c r="IZJ15" s="69"/>
      <c r="IZK15" s="69"/>
      <c r="IZL15" s="69"/>
      <c r="IZM15" s="69"/>
      <c r="IZN15" s="69"/>
      <c r="IZO15" s="69"/>
      <c r="IZP15" s="69"/>
      <c r="IZQ15" s="69"/>
      <c r="IZR15" s="69"/>
      <c r="IZS15" s="69"/>
      <c r="IZT15" s="69"/>
      <c r="IZU15" s="69"/>
      <c r="IZV15" s="69"/>
      <c r="IZW15" s="69"/>
      <c r="IZX15" s="69"/>
      <c r="IZY15" s="69"/>
      <c r="IZZ15" s="69"/>
      <c r="JAA15" s="69"/>
      <c r="JAB15" s="69"/>
      <c r="JAC15" s="69"/>
      <c r="JAD15" s="69"/>
      <c r="JAE15" s="69"/>
      <c r="JAF15" s="69"/>
      <c r="JAG15" s="69"/>
      <c r="JAH15" s="69"/>
      <c r="JAI15" s="69"/>
      <c r="JAJ15" s="69"/>
      <c r="JAK15" s="69"/>
      <c r="JAL15" s="69"/>
      <c r="JAM15" s="69"/>
      <c r="JAN15" s="69"/>
      <c r="JAO15" s="69"/>
      <c r="JAP15" s="69"/>
      <c r="JAQ15" s="69"/>
      <c r="JAR15" s="69"/>
      <c r="JAS15" s="69"/>
      <c r="JAT15" s="69"/>
      <c r="JAU15" s="69"/>
      <c r="JAV15" s="69"/>
      <c r="JAW15" s="69"/>
      <c r="JAX15" s="69"/>
      <c r="JAY15" s="69"/>
      <c r="JAZ15" s="69"/>
      <c r="JBA15" s="69"/>
      <c r="JBB15" s="69"/>
      <c r="JBC15" s="69"/>
      <c r="JBD15" s="69"/>
      <c r="JBE15" s="69"/>
      <c r="JBF15" s="69"/>
      <c r="JBG15" s="69"/>
      <c r="JBH15" s="69"/>
      <c r="JBI15" s="69"/>
      <c r="JBJ15" s="69"/>
      <c r="JBK15" s="69"/>
      <c r="JBL15" s="69"/>
      <c r="JBM15" s="69"/>
      <c r="JBN15" s="69"/>
      <c r="JBO15" s="69"/>
      <c r="JBP15" s="69"/>
      <c r="JBQ15" s="69"/>
      <c r="JBR15" s="69"/>
      <c r="JBS15" s="69"/>
      <c r="JBT15" s="69"/>
      <c r="JBU15" s="69"/>
      <c r="JBV15" s="69"/>
      <c r="JBW15" s="69"/>
      <c r="JBX15" s="69"/>
      <c r="JBY15" s="69"/>
      <c r="JBZ15" s="69"/>
      <c r="JCA15" s="69"/>
      <c r="JCB15" s="69"/>
      <c r="JCC15" s="69"/>
      <c r="JCD15" s="69"/>
      <c r="JCE15" s="69"/>
      <c r="JCF15" s="69"/>
      <c r="JCG15" s="69"/>
      <c r="JCH15" s="69"/>
      <c r="JCI15" s="69"/>
      <c r="JCJ15" s="69"/>
      <c r="JCK15" s="69"/>
      <c r="JCL15" s="69"/>
      <c r="JCM15" s="69"/>
      <c r="JCN15" s="69"/>
      <c r="JCO15" s="69"/>
      <c r="JCP15" s="69"/>
      <c r="JCQ15" s="69"/>
      <c r="JCR15" s="69"/>
      <c r="JCS15" s="69"/>
      <c r="JCT15" s="69"/>
      <c r="JCU15" s="69"/>
      <c r="JCV15" s="69"/>
      <c r="JCW15" s="69"/>
      <c r="JCX15" s="69"/>
      <c r="JCY15" s="69"/>
      <c r="JCZ15" s="69"/>
      <c r="JDA15" s="69"/>
      <c r="JDB15" s="69"/>
      <c r="JDC15" s="69"/>
      <c r="JDD15" s="69"/>
      <c r="JDE15" s="69"/>
      <c r="JDF15" s="69"/>
      <c r="JDG15" s="69"/>
      <c r="JDH15" s="69"/>
      <c r="JDI15" s="69"/>
      <c r="JDJ15" s="69"/>
      <c r="JDK15" s="69"/>
      <c r="JDL15" s="69"/>
      <c r="JDM15" s="69"/>
      <c r="JDN15" s="69"/>
      <c r="JDO15" s="69"/>
      <c r="JDP15" s="69"/>
      <c r="JDQ15" s="69"/>
      <c r="JDR15" s="69"/>
      <c r="JDS15" s="69"/>
      <c r="JDT15" s="69"/>
      <c r="JDU15" s="69"/>
      <c r="JDV15" s="69"/>
      <c r="JDW15" s="69"/>
      <c r="JDX15" s="69"/>
      <c r="JDY15" s="69"/>
      <c r="JDZ15" s="69"/>
      <c r="JEA15" s="69"/>
      <c r="JEB15" s="69"/>
      <c r="JEC15" s="69"/>
      <c r="JED15" s="69"/>
      <c r="JEE15" s="69"/>
      <c r="JEF15" s="69"/>
      <c r="JEG15" s="69"/>
      <c r="JEH15" s="69"/>
      <c r="JEI15" s="69"/>
      <c r="JEJ15" s="69"/>
      <c r="JEK15" s="69"/>
      <c r="JEL15" s="69"/>
      <c r="JEM15" s="69"/>
      <c r="JEN15" s="69"/>
      <c r="JEO15" s="69"/>
      <c r="JEP15" s="69"/>
      <c r="JEQ15" s="69"/>
      <c r="JER15" s="69"/>
      <c r="JES15" s="69"/>
      <c r="JET15" s="69"/>
      <c r="JEU15" s="69"/>
      <c r="JEV15" s="69"/>
      <c r="JEW15" s="69"/>
      <c r="JEX15" s="69"/>
      <c r="JEY15" s="69"/>
      <c r="JEZ15" s="69"/>
      <c r="JFA15" s="69"/>
      <c r="JFB15" s="69"/>
      <c r="JFC15" s="69"/>
      <c r="JFD15" s="69"/>
      <c r="JFE15" s="69"/>
      <c r="JFF15" s="69"/>
      <c r="JFG15" s="69"/>
      <c r="JFH15" s="69"/>
      <c r="JFI15" s="69"/>
      <c r="JFJ15" s="69"/>
      <c r="JFK15" s="69"/>
      <c r="JFL15" s="69"/>
      <c r="JFM15" s="69"/>
      <c r="JFN15" s="69"/>
      <c r="JFO15" s="69"/>
      <c r="JFP15" s="69"/>
      <c r="JFQ15" s="69"/>
      <c r="JFR15" s="69"/>
      <c r="JFS15" s="69"/>
      <c r="JFT15" s="69"/>
      <c r="JFU15" s="69"/>
      <c r="JFV15" s="69"/>
      <c r="JFW15" s="69"/>
      <c r="JFX15" s="69"/>
      <c r="JFY15" s="69"/>
      <c r="JFZ15" s="69"/>
      <c r="JGA15" s="69"/>
      <c r="JGB15" s="69"/>
      <c r="JGC15" s="69"/>
      <c r="JGD15" s="69"/>
      <c r="JGE15" s="69"/>
      <c r="JGF15" s="69"/>
      <c r="JGG15" s="69"/>
      <c r="JGH15" s="69"/>
      <c r="JGI15" s="69"/>
      <c r="JGJ15" s="69"/>
      <c r="JGK15" s="69"/>
      <c r="JGL15" s="69"/>
      <c r="JGM15" s="69"/>
      <c r="JGN15" s="69"/>
      <c r="JGO15" s="69"/>
      <c r="JGP15" s="69"/>
      <c r="JGQ15" s="69"/>
      <c r="JGR15" s="69"/>
      <c r="JGS15" s="69"/>
      <c r="JGT15" s="69"/>
      <c r="JGU15" s="69"/>
      <c r="JGV15" s="69"/>
      <c r="JGW15" s="69"/>
      <c r="JGX15" s="69"/>
      <c r="JGY15" s="69"/>
      <c r="JGZ15" s="69"/>
      <c r="JHA15" s="69"/>
      <c r="JHB15" s="69"/>
      <c r="JHC15" s="69"/>
      <c r="JHD15" s="69"/>
      <c r="JHE15" s="69"/>
      <c r="JHF15" s="69"/>
      <c r="JHG15" s="69"/>
      <c r="JHH15" s="69"/>
      <c r="JHI15" s="69"/>
      <c r="JHJ15" s="69"/>
      <c r="JHK15" s="69"/>
      <c r="JHL15" s="69"/>
      <c r="JHM15" s="69"/>
      <c r="JHN15" s="69"/>
      <c r="JHO15" s="69"/>
      <c r="JHP15" s="69"/>
      <c r="JHQ15" s="69"/>
      <c r="JHR15" s="69"/>
      <c r="JHS15" s="69"/>
      <c r="JHT15" s="69"/>
      <c r="JHU15" s="69"/>
      <c r="JHV15" s="69"/>
      <c r="JHW15" s="69"/>
      <c r="JHX15" s="69"/>
      <c r="JHY15" s="69"/>
      <c r="JHZ15" s="69"/>
      <c r="JIA15" s="69"/>
      <c r="JIB15" s="69"/>
      <c r="JIC15" s="69"/>
      <c r="JID15" s="69"/>
      <c r="JIE15" s="69"/>
      <c r="JIF15" s="69"/>
      <c r="JIG15" s="69"/>
      <c r="JIH15" s="69"/>
      <c r="JII15" s="69"/>
      <c r="JIJ15" s="69"/>
      <c r="JIK15" s="69"/>
      <c r="JIL15" s="69"/>
      <c r="JIM15" s="69"/>
      <c r="JIN15" s="69"/>
      <c r="JIO15" s="69"/>
      <c r="JIP15" s="69"/>
      <c r="JIQ15" s="69"/>
      <c r="JIR15" s="69"/>
      <c r="JIS15" s="69"/>
      <c r="JIT15" s="69"/>
      <c r="JIU15" s="69"/>
      <c r="JIV15" s="69"/>
      <c r="JIW15" s="69"/>
      <c r="JIX15" s="69"/>
      <c r="JIY15" s="69"/>
      <c r="JIZ15" s="69"/>
      <c r="JJA15" s="69"/>
      <c r="JJB15" s="69"/>
      <c r="JJC15" s="69"/>
      <c r="JJD15" s="69"/>
      <c r="JJE15" s="69"/>
      <c r="JJF15" s="69"/>
      <c r="JJG15" s="69"/>
      <c r="JJH15" s="69"/>
      <c r="JJI15" s="69"/>
      <c r="JJJ15" s="69"/>
      <c r="JJK15" s="69"/>
      <c r="JJL15" s="69"/>
      <c r="JJM15" s="69"/>
      <c r="JJN15" s="69"/>
      <c r="JJO15" s="69"/>
      <c r="JJP15" s="69"/>
      <c r="JJQ15" s="69"/>
      <c r="JJR15" s="69"/>
      <c r="JJS15" s="69"/>
      <c r="JJT15" s="69"/>
      <c r="JJU15" s="69"/>
      <c r="JJV15" s="69"/>
      <c r="JJW15" s="69"/>
      <c r="JJX15" s="69"/>
      <c r="JJY15" s="69"/>
      <c r="JJZ15" s="69"/>
      <c r="JKA15" s="69"/>
      <c r="JKB15" s="69"/>
      <c r="JKC15" s="69"/>
      <c r="JKD15" s="69"/>
      <c r="JKE15" s="69"/>
      <c r="JKF15" s="69"/>
      <c r="JKG15" s="69"/>
      <c r="JKH15" s="69"/>
      <c r="JKI15" s="69"/>
      <c r="JKJ15" s="69"/>
      <c r="JKK15" s="69"/>
      <c r="JKL15" s="69"/>
      <c r="JKM15" s="69"/>
      <c r="JKN15" s="69"/>
      <c r="JKO15" s="69"/>
      <c r="JKP15" s="69"/>
      <c r="JKQ15" s="69"/>
      <c r="JKR15" s="69"/>
      <c r="JKS15" s="69"/>
      <c r="JKT15" s="69"/>
      <c r="JKU15" s="69"/>
      <c r="JKV15" s="69"/>
      <c r="JKW15" s="69"/>
      <c r="JKX15" s="69"/>
      <c r="JKY15" s="69"/>
      <c r="JKZ15" s="69"/>
      <c r="JLA15" s="69"/>
      <c r="JLB15" s="69"/>
      <c r="JLC15" s="69"/>
      <c r="JLD15" s="69"/>
      <c r="JLE15" s="69"/>
      <c r="JLF15" s="69"/>
      <c r="JLG15" s="69"/>
      <c r="JLH15" s="69"/>
      <c r="JLI15" s="69"/>
      <c r="JLJ15" s="69"/>
      <c r="JLK15" s="69"/>
      <c r="JLL15" s="69"/>
      <c r="JLM15" s="69"/>
      <c r="JLN15" s="69"/>
      <c r="JLO15" s="69"/>
      <c r="JLP15" s="69"/>
      <c r="JLQ15" s="69"/>
      <c r="JLR15" s="69"/>
      <c r="JLS15" s="69"/>
      <c r="JLT15" s="69"/>
      <c r="JLU15" s="69"/>
      <c r="JLV15" s="69"/>
      <c r="JLW15" s="69"/>
      <c r="JLX15" s="69"/>
      <c r="JLY15" s="69"/>
      <c r="JLZ15" s="69"/>
      <c r="JMA15" s="69"/>
      <c r="JMB15" s="69"/>
      <c r="JMC15" s="69"/>
      <c r="JMD15" s="69"/>
      <c r="JME15" s="69"/>
      <c r="JMF15" s="69"/>
      <c r="JMG15" s="69"/>
      <c r="JMH15" s="69"/>
      <c r="JMI15" s="69"/>
      <c r="JMJ15" s="69"/>
      <c r="JMK15" s="69"/>
      <c r="JML15" s="69"/>
      <c r="JMM15" s="69"/>
      <c r="JMN15" s="69"/>
      <c r="JMO15" s="69"/>
      <c r="JMP15" s="69"/>
      <c r="JMQ15" s="69"/>
      <c r="JMR15" s="69"/>
      <c r="JMS15" s="69"/>
      <c r="JMT15" s="69"/>
      <c r="JMU15" s="69"/>
      <c r="JMV15" s="69"/>
      <c r="JMW15" s="69"/>
      <c r="JMX15" s="69"/>
      <c r="JMY15" s="69"/>
      <c r="JMZ15" s="69"/>
      <c r="JNA15" s="69"/>
      <c r="JNB15" s="69"/>
      <c r="JNC15" s="69"/>
      <c r="JND15" s="69"/>
      <c r="JNE15" s="69"/>
      <c r="JNF15" s="69"/>
      <c r="JNG15" s="69"/>
      <c r="JNH15" s="69"/>
      <c r="JNI15" s="69"/>
      <c r="JNJ15" s="69"/>
      <c r="JNK15" s="69"/>
      <c r="JNL15" s="69"/>
      <c r="JNM15" s="69"/>
      <c r="JNN15" s="69"/>
      <c r="JNO15" s="69"/>
      <c r="JNP15" s="69"/>
      <c r="JNQ15" s="69"/>
      <c r="JNR15" s="69"/>
      <c r="JNS15" s="69"/>
      <c r="JNT15" s="69"/>
      <c r="JNU15" s="69"/>
      <c r="JNV15" s="69"/>
      <c r="JNW15" s="69"/>
      <c r="JNX15" s="69"/>
      <c r="JNY15" s="69"/>
      <c r="JNZ15" s="69"/>
      <c r="JOA15" s="69"/>
      <c r="JOB15" s="69"/>
      <c r="JOC15" s="69"/>
      <c r="JOD15" s="69"/>
      <c r="JOE15" s="69"/>
      <c r="JOF15" s="69"/>
      <c r="JOG15" s="69"/>
      <c r="JOH15" s="69"/>
      <c r="JOI15" s="69"/>
      <c r="JOJ15" s="69"/>
      <c r="JOK15" s="69"/>
      <c r="JOL15" s="69"/>
      <c r="JOM15" s="69"/>
      <c r="JON15" s="69"/>
      <c r="JOO15" s="69"/>
      <c r="JOP15" s="69"/>
      <c r="JOQ15" s="69"/>
      <c r="JOR15" s="69"/>
      <c r="JOS15" s="69"/>
      <c r="JOT15" s="69"/>
      <c r="JOU15" s="69"/>
      <c r="JOV15" s="69"/>
      <c r="JOW15" s="69"/>
      <c r="JOX15" s="69"/>
      <c r="JOY15" s="69"/>
      <c r="JOZ15" s="69"/>
      <c r="JPA15" s="69"/>
      <c r="JPB15" s="69"/>
      <c r="JPC15" s="69"/>
      <c r="JPD15" s="69"/>
      <c r="JPE15" s="69"/>
      <c r="JPF15" s="69"/>
      <c r="JPG15" s="69"/>
      <c r="JPH15" s="69"/>
      <c r="JPI15" s="69"/>
      <c r="JPJ15" s="69"/>
      <c r="JPK15" s="69"/>
      <c r="JPL15" s="69"/>
      <c r="JPM15" s="69"/>
      <c r="JPN15" s="69"/>
      <c r="JPO15" s="69"/>
      <c r="JPP15" s="69"/>
      <c r="JPQ15" s="69"/>
      <c r="JPR15" s="69"/>
      <c r="JPS15" s="69"/>
      <c r="JPT15" s="69"/>
      <c r="JPU15" s="69"/>
      <c r="JPV15" s="69"/>
      <c r="JPW15" s="69"/>
      <c r="JPX15" s="69"/>
      <c r="JPY15" s="69"/>
      <c r="JPZ15" s="69"/>
      <c r="JQA15" s="69"/>
      <c r="JQB15" s="69"/>
      <c r="JQC15" s="69"/>
      <c r="JQD15" s="69"/>
      <c r="JQE15" s="69"/>
      <c r="JQF15" s="69"/>
      <c r="JQG15" s="69"/>
      <c r="JQH15" s="69"/>
      <c r="JQI15" s="69"/>
      <c r="JQJ15" s="69"/>
      <c r="JQK15" s="69"/>
      <c r="JQL15" s="69"/>
      <c r="JQM15" s="69"/>
      <c r="JQN15" s="69"/>
      <c r="JQO15" s="69"/>
      <c r="JQP15" s="69"/>
      <c r="JQQ15" s="69"/>
      <c r="JQR15" s="69"/>
      <c r="JQS15" s="69"/>
      <c r="JQT15" s="69"/>
      <c r="JQU15" s="69"/>
      <c r="JQV15" s="69"/>
      <c r="JQW15" s="69"/>
      <c r="JQX15" s="69"/>
      <c r="JQY15" s="69"/>
      <c r="JQZ15" s="69"/>
      <c r="JRA15" s="69"/>
      <c r="JRB15" s="69"/>
      <c r="JRC15" s="69"/>
      <c r="JRD15" s="69"/>
      <c r="JRE15" s="69"/>
      <c r="JRF15" s="69"/>
      <c r="JRG15" s="69"/>
      <c r="JRH15" s="69"/>
      <c r="JRI15" s="69"/>
      <c r="JRJ15" s="69"/>
      <c r="JRK15" s="69"/>
      <c r="JRL15" s="69"/>
      <c r="JRM15" s="69"/>
      <c r="JRN15" s="69"/>
      <c r="JRO15" s="69"/>
      <c r="JRP15" s="69"/>
      <c r="JRQ15" s="69"/>
      <c r="JRR15" s="69"/>
      <c r="JRS15" s="69"/>
      <c r="JRT15" s="69"/>
      <c r="JRU15" s="69"/>
      <c r="JRV15" s="69"/>
      <c r="JRW15" s="69"/>
      <c r="JRX15" s="69"/>
      <c r="JRY15" s="69"/>
      <c r="JRZ15" s="69"/>
      <c r="JSA15" s="69"/>
      <c r="JSB15" s="69"/>
      <c r="JSC15" s="69"/>
      <c r="JSD15" s="69"/>
      <c r="JSE15" s="69"/>
      <c r="JSF15" s="69"/>
      <c r="JSG15" s="69"/>
      <c r="JSH15" s="69"/>
      <c r="JSI15" s="69"/>
      <c r="JSJ15" s="69"/>
      <c r="JSK15" s="69"/>
      <c r="JSL15" s="69"/>
      <c r="JSM15" s="69"/>
      <c r="JSN15" s="69"/>
      <c r="JSO15" s="69"/>
      <c r="JSP15" s="69"/>
      <c r="JSQ15" s="69"/>
      <c r="JSR15" s="69"/>
      <c r="JSS15" s="69"/>
      <c r="JST15" s="69"/>
      <c r="JSU15" s="69"/>
      <c r="JSV15" s="69"/>
      <c r="JSW15" s="69"/>
      <c r="JSX15" s="69"/>
      <c r="JSY15" s="69"/>
      <c r="JSZ15" s="69"/>
      <c r="JTA15" s="69"/>
      <c r="JTB15" s="69"/>
      <c r="JTC15" s="69"/>
      <c r="JTD15" s="69"/>
      <c r="JTE15" s="69"/>
      <c r="JTF15" s="69"/>
      <c r="JTG15" s="69"/>
      <c r="JTH15" s="69"/>
      <c r="JTI15" s="69"/>
      <c r="JTJ15" s="69"/>
      <c r="JTK15" s="69"/>
      <c r="JTL15" s="69"/>
      <c r="JTM15" s="69"/>
      <c r="JTN15" s="69"/>
      <c r="JTO15" s="69"/>
      <c r="JTP15" s="69"/>
      <c r="JTQ15" s="69"/>
      <c r="JTR15" s="69"/>
      <c r="JTS15" s="69"/>
      <c r="JTT15" s="69"/>
      <c r="JTU15" s="69"/>
      <c r="JTV15" s="69"/>
      <c r="JTW15" s="69"/>
      <c r="JTX15" s="69"/>
      <c r="JTY15" s="69"/>
      <c r="JTZ15" s="69"/>
      <c r="JUA15" s="69"/>
      <c r="JUB15" s="69"/>
      <c r="JUC15" s="69"/>
      <c r="JUD15" s="69"/>
      <c r="JUE15" s="69"/>
      <c r="JUF15" s="69"/>
      <c r="JUG15" s="69"/>
      <c r="JUH15" s="69"/>
      <c r="JUI15" s="69"/>
      <c r="JUJ15" s="69"/>
      <c r="JUK15" s="69"/>
      <c r="JUL15" s="69"/>
      <c r="JUM15" s="69"/>
      <c r="JUN15" s="69"/>
      <c r="JUO15" s="69"/>
      <c r="JUP15" s="69"/>
      <c r="JUQ15" s="69"/>
      <c r="JUR15" s="69"/>
      <c r="JUS15" s="69"/>
      <c r="JUT15" s="69"/>
      <c r="JUU15" s="69"/>
      <c r="JUV15" s="69"/>
      <c r="JUW15" s="69"/>
      <c r="JUX15" s="69"/>
      <c r="JUY15" s="69"/>
      <c r="JUZ15" s="69"/>
      <c r="JVA15" s="69"/>
      <c r="JVB15" s="69"/>
      <c r="JVC15" s="69"/>
      <c r="JVD15" s="69"/>
      <c r="JVE15" s="69"/>
      <c r="JVF15" s="69"/>
      <c r="JVG15" s="69"/>
      <c r="JVH15" s="69"/>
      <c r="JVI15" s="69"/>
      <c r="JVJ15" s="69"/>
      <c r="JVK15" s="69"/>
      <c r="JVL15" s="69"/>
      <c r="JVM15" s="69"/>
      <c r="JVN15" s="69"/>
      <c r="JVO15" s="69"/>
      <c r="JVP15" s="69"/>
      <c r="JVQ15" s="69"/>
      <c r="JVR15" s="69"/>
      <c r="JVS15" s="69"/>
      <c r="JVT15" s="69"/>
      <c r="JVU15" s="69"/>
      <c r="JVV15" s="69"/>
      <c r="JVW15" s="69"/>
      <c r="JVX15" s="69"/>
      <c r="JVY15" s="69"/>
      <c r="JVZ15" s="69"/>
      <c r="JWA15" s="69"/>
      <c r="JWB15" s="69"/>
      <c r="JWC15" s="69"/>
      <c r="JWD15" s="69"/>
      <c r="JWE15" s="69"/>
      <c r="JWF15" s="69"/>
      <c r="JWG15" s="69"/>
      <c r="JWH15" s="69"/>
      <c r="JWI15" s="69"/>
      <c r="JWJ15" s="69"/>
      <c r="JWK15" s="69"/>
      <c r="JWL15" s="69"/>
      <c r="JWM15" s="69"/>
      <c r="JWN15" s="69"/>
      <c r="JWO15" s="69"/>
      <c r="JWP15" s="69"/>
      <c r="JWQ15" s="69"/>
      <c r="JWR15" s="69"/>
      <c r="JWS15" s="69"/>
      <c r="JWT15" s="69"/>
      <c r="JWU15" s="69"/>
      <c r="JWV15" s="69"/>
      <c r="JWW15" s="69"/>
      <c r="JWX15" s="69"/>
      <c r="JWY15" s="69"/>
      <c r="JWZ15" s="69"/>
      <c r="JXA15" s="69"/>
      <c r="JXB15" s="69"/>
      <c r="JXC15" s="69"/>
      <c r="JXD15" s="69"/>
      <c r="JXE15" s="69"/>
      <c r="JXF15" s="69"/>
      <c r="JXG15" s="69"/>
      <c r="JXH15" s="69"/>
      <c r="JXI15" s="69"/>
      <c r="JXJ15" s="69"/>
      <c r="JXK15" s="69"/>
      <c r="JXL15" s="69"/>
      <c r="JXM15" s="69"/>
      <c r="JXN15" s="69"/>
      <c r="JXO15" s="69"/>
      <c r="JXP15" s="69"/>
      <c r="JXQ15" s="69"/>
      <c r="JXR15" s="69"/>
      <c r="JXS15" s="69"/>
      <c r="JXT15" s="69"/>
      <c r="JXU15" s="69"/>
      <c r="JXV15" s="69"/>
      <c r="JXW15" s="69"/>
      <c r="JXX15" s="69"/>
      <c r="JXY15" s="69"/>
      <c r="JXZ15" s="69"/>
      <c r="JYA15" s="69"/>
      <c r="JYB15" s="69"/>
      <c r="JYC15" s="69"/>
      <c r="JYD15" s="69"/>
      <c r="JYE15" s="69"/>
      <c r="JYF15" s="69"/>
      <c r="JYG15" s="69"/>
      <c r="JYH15" s="69"/>
      <c r="JYI15" s="69"/>
      <c r="JYJ15" s="69"/>
      <c r="JYK15" s="69"/>
      <c r="JYL15" s="69"/>
      <c r="JYM15" s="69"/>
      <c r="JYN15" s="69"/>
      <c r="JYO15" s="69"/>
      <c r="JYP15" s="69"/>
      <c r="JYQ15" s="69"/>
      <c r="JYR15" s="69"/>
      <c r="JYS15" s="69"/>
      <c r="JYT15" s="69"/>
      <c r="JYU15" s="69"/>
      <c r="JYV15" s="69"/>
      <c r="JYW15" s="69"/>
      <c r="JYX15" s="69"/>
      <c r="JYY15" s="69"/>
      <c r="JYZ15" s="69"/>
      <c r="JZA15" s="69"/>
      <c r="JZB15" s="69"/>
      <c r="JZC15" s="69"/>
      <c r="JZD15" s="69"/>
      <c r="JZE15" s="69"/>
      <c r="JZF15" s="69"/>
      <c r="JZG15" s="69"/>
      <c r="JZH15" s="69"/>
      <c r="JZI15" s="69"/>
      <c r="JZJ15" s="69"/>
      <c r="JZK15" s="69"/>
      <c r="JZL15" s="69"/>
      <c r="JZM15" s="69"/>
      <c r="JZN15" s="69"/>
      <c r="JZO15" s="69"/>
      <c r="JZP15" s="69"/>
      <c r="JZQ15" s="69"/>
      <c r="JZR15" s="69"/>
      <c r="JZS15" s="69"/>
      <c r="JZT15" s="69"/>
      <c r="JZU15" s="69"/>
      <c r="JZV15" s="69"/>
      <c r="JZW15" s="69"/>
      <c r="JZX15" s="69"/>
      <c r="JZY15" s="69"/>
      <c r="JZZ15" s="69"/>
      <c r="KAA15" s="69"/>
      <c r="KAB15" s="69"/>
      <c r="KAC15" s="69"/>
      <c r="KAD15" s="69"/>
      <c r="KAE15" s="69"/>
      <c r="KAF15" s="69"/>
      <c r="KAG15" s="69"/>
      <c r="KAH15" s="69"/>
      <c r="KAI15" s="69"/>
      <c r="KAJ15" s="69"/>
      <c r="KAK15" s="69"/>
      <c r="KAL15" s="69"/>
      <c r="KAM15" s="69"/>
      <c r="KAN15" s="69"/>
      <c r="KAO15" s="69"/>
      <c r="KAP15" s="69"/>
      <c r="KAQ15" s="69"/>
      <c r="KAR15" s="69"/>
      <c r="KAS15" s="69"/>
      <c r="KAT15" s="69"/>
      <c r="KAU15" s="69"/>
      <c r="KAV15" s="69"/>
      <c r="KAW15" s="69"/>
      <c r="KAX15" s="69"/>
      <c r="KAY15" s="69"/>
      <c r="KAZ15" s="69"/>
      <c r="KBA15" s="69"/>
      <c r="KBB15" s="69"/>
      <c r="KBC15" s="69"/>
      <c r="KBD15" s="69"/>
      <c r="KBE15" s="69"/>
      <c r="KBF15" s="69"/>
      <c r="KBG15" s="69"/>
      <c r="KBH15" s="69"/>
      <c r="KBI15" s="69"/>
      <c r="KBJ15" s="69"/>
      <c r="KBK15" s="69"/>
      <c r="KBL15" s="69"/>
      <c r="KBM15" s="69"/>
      <c r="KBN15" s="69"/>
      <c r="KBO15" s="69"/>
      <c r="KBP15" s="69"/>
      <c r="KBQ15" s="69"/>
      <c r="KBR15" s="69"/>
      <c r="KBS15" s="69"/>
      <c r="KBT15" s="69"/>
      <c r="KBU15" s="69"/>
      <c r="KBV15" s="69"/>
      <c r="KBW15" s="69"/>
      <c r="KBX15" s="69"/>
      <c r="KBY15" s="69"/>
      <c r="KBZ15" s="69"/>
      <c r="KCA15" s="69"/>
      <c r="KCB15" s="69"/>
      <c r="KCC15" s="69"/>
      <c r="KCD15" s="69"/>
      <c r="KCE15" s="69"/>
      <c r="KCF15" s="69"/>
      <c r="KCG15" s="69"/>
      <c r="KCH15" s="69"/>
      <c r="KCI15" s="69"/>
      <c r="KCJ15" s="69"/>
      <c r="KCK15" s="69"/>
      <c r="KCL15" s="69"/>
      <c r="KCM15" s="69"/>
      <c r="KCN15" s="69"/>
      <c r="KCO15" s="69"/>
      <c r="KCP15" s="69"/>
      <c r="KCQ15" s="69"/>
      <c r="KCR15" s="69"/>
      <c r="KCS15" s="69"/>
      <c r="KCT15" s="69"/>
      <c r="KCU15" s="69"/>
      <c r="KCV15" s="69"/>
      <c r="KCW15" s="69"/>
      <c r="KCX15" s="69"/>
      <c r="KCY15" s="69"/>
      <c r="KCZ15" s="69"/>
      <c r="KDA15" s="69"/>
      <c r="KDB15" s="69"/>
      <c r="KDC15" s="69"/>
      <c r="KDD15" s="69"/>
      <c r="KDE15" s="69"/>
      <c r="KDF15" s="69"/>
      <c r="KDG15" s="69"/>
      <c r="KDH15" s="69"/>
      <c r="KDI15" s="69"/>
      <c r="KDJ15" s="69"/>
      <c r="KDK15" s="69"/>
      <c r="KDL15" s="69"/>
      <c r="KDM15" s="69"/>
      <c r="KDN15" s="69"/>
      <c r="KDO15" s="69"/>
      <c r="KDP15" s="69"/>
      <c r="KDQ15" s="69"/>
      <c r="KDR15" s="69"/>
      <c r="KDS15" s="69"/>
      <c r="KDT15" s="69"/>
      <c r="KDU15" s="69"/>
      <c r="KDV15" s="69"/>
      <c r="KDW15" s="69"/>
      <c r="KDX15" s="69"/>
      <c r="KDY15" s="69"/>
      <c r="KDZ15" s="69"/>
      <c r="KEA15" s="69"/>
      <c r="KEB15" s="69"/>
      <c r="KEC15" s="69"/>
      <c r="KED15" s="69"/>
      <c r="KEE15" s="69"/>
      <c r="KEF15" s="69"/>
      <c r="KEG15" s="69"/>
      <c r="KEH15" s="69"/>
      <c r="KEI15" s="69"/>
      <c r="KEJ15" s="69"/>
      <c r="KEK15" s="69"/>
      <c r="KEL15" s="69"/>
      <c r="KEM15" s="69"/>
      <c r="KEN15" s="69"/>
      <c r="KEO15" s="69"/>
      <c r="KEP15" s="69"/>
      <c r="KEQ15" s="69"/>
      <c r="KER15" s="69"/>
      <c r="KES15" s="69"/>
      <c r="KET15" s="69"/>
      <c r="KEU15" s="69"/>
      <c r="KEV15" s="69"/>
      <c r="KEW15" s="69"/>
      <c r="KEX15" s="69"/>
      <c r="KEY15" s="69"/>
      <c r="KEZ15" s="69"/>
      <c r="KFA15" s="69"/>
      <c r="KFB15" s="69"/>
      <c r="KFC15" s="69"/>
      <c r="KFD15" s="69"/>
      <c r="KFE15" s="69"/>
      <c r="KFF15" s="69"/>
      <c r="KFG15" s="69"/>
      <c r="KFH15" s="69"/>
      <c r="KFI15" s="69"/>
      <c r="KFJ15" s="69"/>
      <c r="KFK15" s="69"/>
      <c r="KFL15" s="69"/>
      <c r="KFM15" s="69"/>
      <c r="KFN15" s="69"/>
      <c r="KFO15" s="69"/>
      <c r="KFP15" s="69"/>
      <c r="KFQ15" s="69"/>
      <c r="KFR15" s="69"/>
      <c r="KFS15" s="69"/>
      <c r="KFT15" s="69"/>
      <c r="KFU15" s="69"/>
      <c r="KFV15" s="69"/>
      <c r="KFW15" s="69"/>
      <c r="KFX15" s="69"/>
      <c r="KFY15" s="69"/>
      <c r="KFZ15" s="69"/>
      <c r="KGA15" s="69"/>
      <c r="KGB15" s="69"/>
      <c r="KGC15" s="69"/>
      <c r="KGD15" s="69"/>
      <c r="KGE15" s="69"/>
      <c r="KGF15" s="69"/>
      <c r="KGG15" s="69"/>
      <c r="KGH15" s="69"/>
      <c r="KGI15" s="69"/>
      <c r="KGJ15" s="69"/>
      <c r="KGK15" s="69"/>
      <c r="KGL15" s="69"/>
      <c r="KGM15" s="69"/>
      <c r="KGN15" s="69"/>
      <c r="KGO15" s="69"/>
      <c r="KGP15" s="69"/>
      <c r="KGQ15" s="69"/>
      <c r="KGR15" s="69"/>
      <c r="KGS15" s="69"/>
      <c r="KGT15" s="69"/>
      <c r="KGU15" s="69"/>
      <c r="KGV15" s="69"/>
      <c r="KGW15" s="69"/>
      <c r="KGX15" s="69"/>
      <c r="KGY15" s="69"/>
      <c r="KGZ15" s="69"/>
      <c r="KHA15" s="69"/>
      <c r="KHB15" s="69"/>
      <c r="KHC15" s="69"/>
      <c r="KHD15" s="69"/>
      <c r="KHE15" s="69"/>
      <c r="KHF15" s="69"/>
      <c r="KHG15" s="69"/>
      <c r="KHH15" s="69"/>
      <c r="KHI15" s="69"/>
      <c r="KHJ15" s="69"/>
      <c r="KHK15" s="69"/>
      <c r="KHL15" s="69"/>
      <c r="KHM15" s="69"/>
      <c r="KHN15" s="69"/>
      <c r="KHO15" s="69"/>
      <c r="KHP15" s="69"/>
      <c r="KHQ15" s="69"/>
      <c r="KHR15" s="69"/>
      <c r="KHS15" s="69"/>
      <c r="KHT15" s="69"/>
      <c r="KHU15" s="69"/>
      <c r="KHV15" s="69"/>
      <c r="KHW15" s="69"/>
      <c r="KHX15" s="69"/>
      <c r="KHY15" s="69"/>
      <c r="KHZ15" s="69"/>
      <c r="KIA15" s="69"/>
      <c r="KIB15" s="69"/>
      <c r="KIC15" s="69"/>
      <c r="KID15" s="69"/>
      <c r="KIE15" s="69"/>
      <c r="KIF15" s="69"/>
      <c r="KIG15" s="69"/>
      <c r="KIH15" s="69"/>
      <c r="KII15" s="69"/>
      <c r="KIJ15" s="69"/>
      <c r="KIK15" s="69"/>
      <c r="KIL15" s="69"/>
      <c r="KIM15" s="69"/>
      <c r="KIN15" s="69"/>
      <c r="KIO15" s="69"/>
      <c r="KIP15" s="69"/>
      <c r="KIQ15" s="69"/>
      <c r="KIR15" s="69"/>
      <c r="KIS15" s="69"/>
      <c r="KIT15" s="69"/>
      <c r="KIU15" s="69"/>
      <c r="KIV15" s="69"/>
      <c r="KIW15" s="69"/>
      <c r="KIX15" s="69"/>
      <c r="KIY15" s="69"/>
      <c r="KIZ15" s="69"/>
      <c r="KJA15" s="69"/>
      <c r="KJB15" s="69"/>
      <c r="KJC15" s="69"/>
      <c r="KJD15" s="69"/>
      <c r="KJE15" s="69"/>
      <c r="KJF15" s="69"/>
      <c r="KJG15" s="69"/>
      <c r="KJH15" s="69"/>
      <c r="KJI15" s="69"/>
      <c r="KJJ15" s="69"/>
      <c r="KJK15" s="69"/>
      <c r="KJL15" s="69"/>
      <c r="KJM15" s="69"/>
      <c r="KJN15" s="69"/>
      <c r="KJO15" s="69"/>
      <c r="KJP15" s="69"/>
      <c r="KJQ15" s="69"/>
      <c r="KJR15" s="69"/>
      <c r="KJS15" s="69"/>
      <c r="KJT15" s="69"/>
      <c r="KJU15" s="69"/>
      <c r="KJV15" s="69"/>
      <c r="KJW15" s="69"/>
      <c r="KJX15" s="69"/>
      <c r="KJY15" s="69"/>
      <c r="KJZ15" s="69"/>
      <c r="KKA15" s="69"/>
      <c r="KKB15" s="69"/>
      <c r="KKC15" s="69"/>
      <c r="KKD15" s="69"/>
      <c r="KKE15" s="69"/>
      <c r="KKF15" s="69"/>
      <c r="KKG15" s="69"/>
      <c r="KKH15" s="69"/>
      <c r="KKI15" s="69"/>
      <c r="KKJ15" s="69"/>
      <c r="KKK15" s="69"/>
      <c r="KKL15" s="69"/>
      <c r="KKM15" s="69"/>
      <c r="KKN15" s="69"/>
      <c r="KKO15" s="69"/>
      <c r="KKP15" s="69"/>
      <c r="KKQ15" s="69"/>
      <c r="KKR15" s="69"/>
      <c r="KKS15" s="69"/>
      <c r="KKT15" s="69"/>
      <c r="KKU15" s="69"/>
      <c r="KKV15" s="69"/>
      <c r="KKW15" s="69"/>
      <c r="KKX15" s="69"/>
      <c r="KKY15" s="69"/>
      <c r="KKZ15" s="69"/>
      <c r="KLA15" s="69"/>
      <c r="KLB15" s="69"/>
      <c r="KLC15" s="69"/>
      <c r="KLD15" s="69"/>
      <c r="KLE15" s="69"/>
      <c r="KLF15" s="69"/>
      <c r="KLG15" s="69"/>
      <c r="KLH15" s="69"/>
      <c r="KLI15" s="69"/>
      <c r="KLJ15" s="69"/>
      <c r="KLK15" s="69"/>
      <c r="KLL15" s="69"/>
      <c r="KLM15" s="69"/>
      <c r="KLN15" s="69"/>
      <c r="KLO15" s="69"/>
      <c r="KLP15" s="69"/>
      <c r="KLQ15" s="69"/>
      <c r="KLR15" s="69"/>
      <c r="KLS15" s="69"/>
      <c r="KLT15" s="69"/>
      <c r="KLU15" s="69"/>
      <c r="KLV15" s="69"/>
      <c r="KLW15" s="69"/>
      <c r="KLX15" s="69"/>
      <c r="KLY15" s="69"/>
      <c r="KLZ15" s="69"/>
      <c r="KMA15" s="69"/>
      <c r="KMB15" s="69"/>
      <c r="KMC15" s="69"/>
      <c r="KMD15" s="69"/>
      <c r="KME15" s="69"/>
      <c r="KMF15" s="69"/>
      <c r="KMG15" s="69"/>
      <c r="KMH15" s="69"/>
      <c r="KMI15" s="69"/>
      <c r="KMJ15" s="69"/>
      <c r="KMK15" s="69"/>
      <c r="KML15" s="69"/>
      <c r="KMM15" s="69"/>
      <c r="KMN15" s="69"/>
      <c r="KMO15" s="69"/>
      <c r="KMP15" s="69"/>
      <c r="KMQ15" s="69"/>
      <c r="KMR15" s="69"/>
      <c r="KMS15" s="69"/>
      <c r="KMT15" s="69"/>
      <c r="KMU15" s="69"/>
      <c r="KMV15" s="69"/>
      <c r="KMW15" s="69"/>
      <c r="KMX15" s="69"/>
      <c r="KMY15" s="69"/>
      <c r="KMZ15" s="69"/>
      <c r="KNA15" s="69"/>
      <c r="KNB15" s="69"/>
      <c r="KNC15" s="69"/>
      <c r="KND15" s="69"/>
      <c r="KNE15" s="69"/>
      <c r="KNF15" s="69"/>
      <c r="KNG15" s="69"/>
      <c r="KNH15" s="69"/>
      <c r="KNI15" s="69"/>
      <c r="KNJ15" s="69"/>
      <c r="KNK15" s="69"/>
      <c r="KNL15" s="69"/>
      <c r="KNM15" s="69"/>
      <c r="KNN15" s="69"/>
      <c r="KNO15" s="69"/>
      <c r="KNP15" s="69"/>
      <c r="KNQ15" s="69"/>
      <c r="KNR15" s="69"/>
      <c r="KNS15" s="69"/>
      <c r="KNT15" s="69"/>
      <c r="KNU15" s="69"/>
      <c r="KNV15" s="69"/>
      <c r="KNW15" s="69"/>
      <c r="KNX15" s="69"/>
      <c r="KNY15" s="69"/>
      <c r="KNZ15" s="69"/>
      <c r="KOA15" s="69"/>
      <c r="KOB15" s="69"/>
      <c r="KOC15" s="69"/>
      <c r="KOD15" s="69"/>
      <c r="KOE15" s="69"/>
      <c r="KOF15" s="69"/>
      <c r="KOG15" s="69"/>
      <c r="KOH15" s="69"/>
      <c r="KOI15" s="69"/>
      <c r="KOJ15" s="69"/>
      <c r="KOK15" s="69"/>
      <c r="KOL15" s="69"/>
      <c r="KOM15" s="69"/>
      <c r="KON15" s="69"/>
      <c r="KOO15" s="69"/>
      <c r="KOP15" s="69"/>
      <c r="KOQ15" s="69"/>
      <c r="KOR15" s="69"/>
      <c r="KOS15" s="69"/>
      <c r="KOT15" s="69"/>
      <c r="KOU15" s="69"/>
      <c r="KOV15" s="69"/>
      <c r="KOW15" s="69"/>
      <c r="KOX15" s="69"/>
      <c r="KOY15" s="69"/>
      <c r="KOZ15" s="69"/>
      <c r="KPA15" s="69"/>
      <c r="KPB15" s="69"/>
      <c r="KPC15" s="69"/>
      <c r="KPD15" s="69"/>
      <c r="KPE15" s="69"/>
      <c r="KPF15" s="69"/>
      <c r="KPG15" s="69"/>
      <c r="KPH15" s="69"/>
      <c r="KPI15" s="69"/>
      <c r="KPJ15" s="69"/>
      <c r="KPK15" s="69"/>
      <c r="KPL15" s="69"/>
      <c r="KPM15" s="69"/>
      <c r="KPN15" s="69"/>
      <c r="KPO15" s="69"/>
      <c r="KPP15" s="69"/>
      <c r="KPQ15" s="69"/>
      <c r="KPR15" s="69"/>
      <c r="KPS15" s="69"/>
      <c r="KPT15" s="69"/>
      <c r="KPU15" s="69"/>
      <c r="KPV15" s="69"/>
      <c r="KPW15" s="69"/>
      <c r="KPX15" s="69"/>
      <c r="KPY15" s="69"/>
      <c r="KPZ15" s="69"/>
      <c r="KQA15" s="69"/>
      <c r="KQB15" s="69"/>
      <c r="KQC15" s="69"/>
      <c r="KQD15" s="69"/>
      <c r="KQE15" s="69"/>
      <c r="KQF15" s="69"/>
      <c r="KQG15" s="69"/>
      <c r="KQH15" s="69"/>
      <c r="KQI15" s="69"/>
      <c r="KQJ15" s="69"/>
      <c r="KQK15" s="69"/>
      <c r="KQL15" s="69"/>
      <c r="KQM15" s="69"/>
      <c r="KQN15" s="69"/>
      <c r="KQO15" s="69"/>
      <c r="KQP15" s="69"/>
      <c r="KQQ15" s="69"/>
      <c r="KQR15" s="69"/>
      <c r="KQS15" s="69"/>
      <c r="KQT15" s="69"/>
      <c r="KQU15" s="69"/>
      <c r="KQV15" s="69"/>
      <c r="KQW15" s="69"/>
      <c r="KQX15" s="69"/>
      <c r="KQY15" s="69"/>
      <c r="KQZ15" s="69"/>
      <c r="KRA15" s="69"/>
      <c r="KRB15" s="69"/>
      <c r="KRC15" s="69"/>
      <c r="KRD15" s="69"/>
      <c r="KRE15" s="69"/>
      <c r="KRF15" s="69"/>
      <c r="KRG15" s="69"/>
      <c r="KRH15" s="69"/>
      <c r="KRI15" s="69"/>
      <c r="KRJ15" s="69"/>
      <c r="KRK15" s="69"/>
      <c r="KRL15" s="69"/>
      <c r="KRM15" s="69"/>
      <c r="KRN15" s="69"/>
      <c r="KRO15" s="69"/>
      <c r="KRP15" s="69"/>
      <c r="KRQ15" s="69"/>
      <c r="KRR15" s="69"/>
      <c r="KRS15" s="69"/>
      <c r="KRT15" s="69"/>
      <c r="KRU15" s="69"/>
      <c r="KRV15" s="69"/>
      <c r="KRW15" s="69"/>
      <c r="KRX15" s="69"/>
      <c r="KRY15" s="69"/>
      <c r="KRZ15" s="69"/>
      <c r="KSA15" s="69"/>
      <c r="KSB15" s="69"/>
      <c r="KSC15" s="69"/>
      <c r="KSD15" s="69"/>
      <c r="KSE15" s="69"/>
      <c r="KSF15" s="69"/>
      <c r="KSG15" s="69"/>
      <c r="KSH15" s="69"/>
      <c r="KSI15" s="69"/>
      <c r="KSJ15" s="69"/>
      <c r="KSK15" s="69"/>
      <c r="KSL15" s="69"/>
      <c r="KSM15" s="69"/>
      <c r="KSN15" s="69"/>
      <c r="KSO15" s="69"/>
      <c r="KSP15" s="69"/>
      <c r="KSQ15" s="69"/>
      <c r="KSR15" s="69"/>
      <c r="KSS15" s="69"/>
      <c r="KST15" s="69"/>
      <c r="KSU15" s="69"/>
      <c r="KSV15" s="69"/>
      <c r="KSW15" s="69"/>
      <c r="KSX15" s="69"/>
      <c r="KSY15" s="69"/>
      <c r="KSZ15" s="69"/>
      <c r="KTA15" s="69"/>
      <c r="KTB15" s="69"/>
      <c r="KTC15" s="69"/>
      <c r="KTD15" s="69"/>
      <c r="KTE15" s="69"/>
      <c r="KTF15" s="69"/>
      <c r="KTG15" s="69"/>
      <c r="KTH15" s="69"/>
      <c r="KTI15" s="69"/>
      <c r="KTJ15" s="69"/>
      <c r="KTK15" s="69"/>
      <c r="KTL15" s="69"/>
      <c r="KTM15" s="69"/>
      <c r="KTN15" s="69"/>
      <c r="KTO15" s="69"/>
      <c r="KTP15" s="69"/>
      <c r="KTQ15" s="69"/>
      <c r="KTR15" s="69"/>
      <c r="KTS15" s="69"/>
      <c r="KTT15" s="69"/>
      <c r="KTU15" s="69"/>
      <c r="KTV15" s="69"/>
      <c r="KTW15" s="69"/>
      <c r="KTX15" s="69"/>
      <c r="KTY15" s="69"/>
      <c r="KTZ15" s="69"/>
      <c r="KUA15" s="69"/>
      <c r="KUB15" s="69"/>
      <c r="KUC15" s="69"/>
      <c r="KUD15" s="69"/>
      <c r="KUE15" s="69"/>
      <c r="KUF15" s="69"/>
      <c r="KUG15" s="69"/>
      <c r="KUH15" s="69"/>
      <c r="KUI15" s="69"/>
      <c r="KUJ15" s="69"/>
      <c r="KUK15" s="69"/>
      <c r="KUL15" s="69"/>
      <c r="KUM15" s="69"/>
      <c r="KUN15" s="69"/>
      <c r="KUO15" s="69"/>
      <c r="KUP15" s="69"/>
      <c r="KUQ15" s="69"/>
      <c r="KUR15" s="69"/>
      <c r="KUS15" s="69"/>
      <c r="KUT15" s="69"/>
      <c r="KUU15" s="69"/>
      <c r="KUV15" s="69"/>
      <c r="KUW15" s="69"/>
      <c r="KUX15" s="69"/>
      <c r="KUY15" s="69"/>
      <c r="KUZ15" s="69"/>
      <c r="KVA15" s="69"/>
      <c r="KVB15" s="69"/>
      <c r="KVC15" s="69"/>
      <c r="KVD15" s="69"/>
      <c r="KVE15" s="69"/>
      <c r="KVF15" s="69"/>
      <c r="KVG15" s="69"/>
      <c r="KVH15" s="69"/>
      <c r="KVI15" s="69"/>
      <c r="KVJ15" s="69"/>
      <c r="KVK15" s="69"/>
      <c r="KVL15" s="69"/>
      <c r="KVM15" s="69"/>
      <c r="KVN15" s="69"/>
      <c r="KVO15" s="69"/>
      <c r="KVP15" s="69"/>
      <c r="KVQ15" s="69"/>
      <c r="KVR15" s="69"/>
      <c r="KVS15" s="69"/>
      <c r="KVT15" s="69"/>
      <c r="KVU15" s="69"/>
      <c r="KVV15" s="69"/>
      <c r="KVW15" s="69"/>
      <c r="KVX15" s="69"/>
      <c r="KVY15" s="69"/>
      <c r="KVZ15" s="69"/>
      <c r="KWA15" s="69"/>
      <c r="KWB15" s="69"/>
      <c r="KWC15" s="69"/>
      <c r="KWD15" s="69"/>
      <c r="KWE15" s="69"/>
      <c r="KWF15" s="69"/>
      <c r="KWG15" s="69"/>
      <c r="KWH15" s="69"/>
      <c r="KWI15" s="69"/>
      <c r="KWJ15" s="69"/>
      <c r="KWK15" s="69"/>
      <c r="KWL15" s="69"/>
      <c r="KWM15" s="69"/>
      <c r="KWN15" s="69"/>
      <c r="KWO15" s="69"/>
      <c r="KWP15" s="69"/>
      <c r="KWQ15" s="69"/>
      <c r="KWR15" s="69"/>
      <c r="KWS15" s="69"/>
      <c r="KWT15" s="69"/>
      <c r="KWU15" s="69"/>
      <c r="KWV15" s="69"/>
      <c r="KWW15" s="69"/>
      <c r="KWX15" s="69"/>
      <c r="KWY15" s="69"/>
      <c r="KWZ15" s="69"/>
      <c r="KXA15" s="69"/>
      <c r="KXB15" s="69"/>
      <c r="KXC15" s="69"/>
      <c r="KXD15" s="69"/>
      <c r="KXE15" s="69"/>
      <c r="KXF15" s="69"/>
      <c r="KXG15" s="69"/>
      <c r="KXH15" s="69"/>
      <c r="KXI15" s="69"/>
      <c r="KXJ15" s="69"/>
      <c r="KXK15" s="69"/>
      <c r="KXL15" s="69"/>
      <c r="KXM15" s="69"/>
      <c r="KXN15" s="69"/>
      <c r="KXO15" s="69"/>
      <c r="KXP15" s="69"/>
      <c r="KXQ15" s="69"/>
      <c r="KXR15" s="69"/>
      <c r="KXS15" s="69"/>
      <c r="KXT15" s="69"/>
      <c r="KXU15" s="69"/>
      <c r="KXV15" s="69"/>
      <c r="KXW15" s="69"/>
      <c r="KXX15" s="69"/>
      <c r="KXY15" s="69"/>
      <c r="KXZ15" s="69"/>
      <c r="KYA15" s="69"/>
      <c r="KYB15" s="69"/>
      <c r="KYC15" s="69"/>
      <c r="KYD15" s="69"/>
      <c r="KYE15" s="69"/>
      <c r="KYF15" s="69"/>
      <c r="KYG15" s="69"/>
      <c r="KYH15" s="69"/>
      <c r="KYI15" s="69"/>
      <c r="KYJ15" s="69"/>
      <c r="KYK15" s="69"/>
      <c r="KYL15" s="69"/>
      <c r="KYM15" s="69"/>
      <c r="KYN15" s="69"/>
      <c r="KYO15" s="69"/>
      <c r="KYP15" s="69"/>
      <c r="KYQ15" s="69"/>
      <c r="KYR15" s="69"/>
      <c r="KYS15" s="69"/>
      <c r="KYT15" s="69"/>
      <c r="KYU15" s="69"/>
      <c r="KYV15" s="69"/>
      <c r="KYW15" s="69"/>
      <c r="KYX15" s="69"/>
      <c r="KYY15" s="69"/>
      <c r="KYZ15" s="69"/>
      <c r="KZA15" s="69"/>
      <c r="KZB15" s="69"/>
      <c r="KZC15" s="69"/>
      <c r="KZD15" s="69"/>
      <c r="KZE15" s="69"/>
      <c r="KZF15" s="69"/>
      <c r="KZG15" s="69"/>
      <c r="KZH15" s="69"/>
      <c r="KZI15" s="69"/>
      <c r="KZJ15" s="69"/>
      <c r="KZK15" s="69"/>
      <c r="KZL15" s="69"/>
      <c r="KZM15" s="69"/>
      <c r="KZN15" s="69"/>
      <c r="KZO15" s="69"/>
      <c r="KZP15" s="69"/>
      <c r="KZQ15" s="69"/>
      <c r="KZR15" s="69"/>
      <c r="KZS15" s="69"/>
      <c r="KZT15" s="69"/>
      <c r="KZU15" s="69"/>
      <c r="KZV15" s="69"/>
      <c r="KZW15" s="69"/>
      <c r="KZX15" s="69"/>
      <c r="KZY15" s="69"/>
      <c r="KZZ15" s="69"/>
      <c r="LAA15" s="69"/>
      <c r="LAB15" s="69"/>
      <c r="LAC15" s="69"/>
      <c r="LAD15" s="69"/>
      <c r="LAE15" s="69"/>
      <c r="LAF15" s="69"/>
      <c r="LAG15" s="69"/>
      <c r="LAH15" s="69"/>
      <c r="LAI15" s="69"/>
      <c r="LAJ15" s="69"/>
      <c r="LAK15" s="69"/>
      <c r="LAL15" s="69"/>
      <c r="LAM15" s="69"/>
      <c r="LAN15" s="69"/>
      <c r="LAO15" s="69"/>
      <c r="LAP15" s="69"/>
      <c r="LAQ15" s="69"/>
      <c r="LAR15" s="69"/>
      <c r="LAS15" s="69"/>
      <c r="LAT15" s="69"/>
      <c r="LAU15" s="69"/>
      <c r="LAV15" s="69"/>
      <c r="LAW15" s="69"/>
      <c r="LAX15" s="69"/>
      <c r="LAY15" s="69"/>
      <c r="LAZ15" s="69"/>
      <c r="LBA15" s="69"/>
      <c r="LBB15" s="69"/>
      <c r="LBC15" s="69"/>
      <c r="LBD15" s="69"/>
      <c r="LBE15" s="69"/>
      <c r="LBF15" s="69"/>
      <c r="LBG15" s="69"/>
      <c r="LBH15" s="69"/>
      <c r="LBI15" s="69"/>
      <c r="LBJ15" s="69"/>
      <c r="LBK15" s="69"/>
      <c r="LBL15" s="69"/>
      <c r="LBM15" s="69"/>
      <c r="LBN15" s="69"/>
      <c r="LBO15" s="69"/>
      <c r="LBP15" s="69"/>
      <c r="LBQ15" s="69"/>
      <c r="LBR15" s="69"/>
      <c r="LBS15" s="69"/>
      <c r="LBT15" s="69"/>
      <c r="LBU15" s="69"/>
      <c r="LBV15" s="69"/>
      <c r="LBW15" s="69"/>
      <c r="LBX15" s="69"/>
      <c r="LBY15" s="69"/>
      <c r="LBZ15" s="69"/>
      <c r="LCA15" s="69"/>
      <c r="LCB15" s="69"/>
      <c r="LCC15" s="69"/>
      <c r="LCD15" s="69"/>
      <c r="LCE15" s="69"/>
      <c r="LCF15" s="69"/>
      <c r="LCG15" s="69"/>
      <c r="LCH15" s="69"/>
      <c r="LCI15" s="69"/>
      <c r="LCJ15" s="69"/>
      <c r="LCK15" s="69"/>
      <c r="LCL15" s="69"/>
      <c r="LCM15" s="69"/>
      <c r="LCN15" s="69"/>
      <c r="LCO15" s="69"/>
      <c r="LCP15" s="69"/>
      <c r="LCQ15" s="69"/>
      <c r="LCR15" s="69"/>
      <c r="LCS15" s="69"/>
      <c r="LCT15" s="69"/>
      <c r="LCU15" s="69"/>
      <c r="LCV15" s="69"/>
      <c r="LCW15" s="69"/>
      <c r="LCX15" s="69"/>
      <c r="LCY15" s="69"/>
      <c r="LCZ15" s="69"/>
      <c r="LDA15" s="69"/>
      <c r="LDB15" s="69"/>
      <c r="LDC15" s="69"/>
      <c r="LDD15" s="69"/>
      <c r="LDE15" s="69"/>
      <c r="LDF15" s="69"/>
      <c r="LDG15" s="69"/>
      <c r="LDH15" s="69"/>
      <c r="LDI15" s="69"/>
      <c r="LDJ15" s="69"/>
      <c r="LDK15" s="69"/>
      <c r="LDL15" s="69"/>
      <c r="LDM15" s="69"/>
      <c r="LDN15" s="69"/>
      <c r="LDO15" s="69"/>
      <c r="LDP15" s="69"/>
      <c r="LDQ15" s="69"/>
      <c r="LDR15" s="69"/>
      <c r="LDS15" s="69"/>
      <c r="LDT15" s="69"/>
      <c r="LDU15" s="69"/>
      <c r="LDV15" s="69"/>
      <c r="LDW15" s="69"/>
      <c r="LDX15" s="69"/>
      <c r="LDY15" s="69"/>
      <c r="LDZ15" s="69"/>
      <c r="LEA15" s="69"/>
      <c r="LEB15" s="69"/>
      <c r="LEC15" s="69"/>
      <c r="LED15" s="69"/>
      <c r="LEE15" s="69"/>
      <c r="LEF15" s="69"/>
      <c r="LEG15" s="69"/>
      <c r="LEH15" s="69"/>
      <c r="LEI15" s="69"/>
      <c r="LEJ15" s="69"/>
      <c r="LEK15" s="69"/>
      <c r="LEL15" s="69"/>
      <c r="LEM15" s="69"/>
      <c r="LEN15" s="69"/>
      <c r="LEO15" s="69"/>
      <c r="LEP15" s="69"/>
      <c r="LEQ15" s="69"/>
      <c r="LER15" s="69"/>
      <c r="LES15" s="69"/>
      <c r="LET15" s="69"/>
      <c r="LEU15" s="69"/>
      <c r="LEV15" s="69"/>
      <c r="LEW15" s="69"/>
      <c r="LEX15" s="69"/>
      <c r="LEY15" s="69"/>
      <c r="LEZ15" s="69"/>
      <c r="LFA15" s="69"/>
      <c r="LFB15" s="69"/>
      <c r="LFC15" s="69"/>
      <c r="LFD15" s="69"/>
      <c r="LFE15" s="69"/>
      <c r="LFF15" s="69"/>
      <c r="LFG15" s="69"/>
      <c r="LFH15" s="69"/>
      <c r="LFI15" s="69"/>
      <c r="LFJ15" s="69"/>
      <c r="LFK15" s="69"/>
      <c r="LFL15" s="69"/>
      <c r="LFM15" s="69"/>
      <c r="LFN15" s="69"/>
      <c r="LFO15" s="69"/>
      <c r="LFP15" s="69"/>
      <c r="LFQ15" s="69"/>
      <c r="LFR15" s="69"/>
      <c r="LFS15" s="69"/>
      <c r="LFT15" s="69"/>
      <c r="LFU15" s="69"/>
      <c r="LFV15" s="69"/>
      <c r="LFW15" s="69"/>
      <c r="LFX15" s="69"/>
      <c r="LFY15" s="69"/>
      <c r="LFZ15" s="69"/>
      <c r="LGA15" s="69"/>
      <c r="LGB15" s="69"/>
      <c r="LGC15" s="69"/>
      <c r="LGD15" s="69"/>
      <c r="LGE15" s="69"/>
      <c r="LGF15" s="69"/>
      <c r="LGG15" s="69"/>
      <c r="LGH15" s="69"/>
      <c r="LGI15" s="69"/>
      <c r="LGJ15" s="69"/>
      <c r="LGK15" s="69"/>
      <c r="LGL15" s="69"/>
      <c r="LGM15" s="69"/>
      <c r="LGN15" s="69"/>
      <c r="LGO15" s="69"/>
      <c r="LGP15" s="69"/>
      <c r="LGQ15" s="69"/>
      <c r="LGR15" s="69"/>
      <c r="LGS15" s="69"/>
      <c r="LGT15" s="69"/>
      <c r="LGU15" s="69"/>
      <c r="LGV15" s="69"/>
      <c r="LGW15" s="69"/>
      <c r="LGX15" s="69"/>
      <c r="LGY15" s="69"/>
      <c r="LGZ15" s="69"/>
      <c r="LHA15" s="69"/>
      <c r="LHB15" s="69"/>
      <c r="LHC15" s="69"/>
      <c r="LHD15" s="69"/>
      <c r="LHE15" s="69"/>
      <c r="LHF15" s="69"/>
      <c r="LHG15" s="69"/>
      <c r="LHH15" s="69"/>
      <c r="LHI15" s="69"/>
      <c r="LHJ15" s="69"/>
      <c r="LHK15" s="69"/>
      <c r="LHL15" s="69"/>
      <c r="LHM15" s="69"/>
      <c r="LHN15" s="69"/>
      <c r="LHO15" s="69"/>
      <c r="LHP15" s="69"/>
      <c r="LHQ15" s="69"/>
      <c r="LHR15" s="69"/>
      <c r="LHS15" s="69"/>
      <c r="LHT15" s="69"/>
      <c r="LHU15" s="69"/>
      <c r="LHV15" s="69"/>
      <c r="LHW15" s="69"/>
      <c r="LHX15" s="69"/>
      <c r="LHY15" s="69"/>
      <c r="LHZ15" s="69"/>
      <c r="LIA15" s="69"/>
      <c r="LIB15" s="69"/>
      <c r="LIC15" s="69"/>
      <c r="LID15" s="69"/>
      <c r="LIE15" s="69"/>
      <c r="LIF15" s="69"/>
      <c r="LIG15" s="69"/>
      <c r="LIH15" s="69"/>
      <c r="LII15" s="69"/>
      <c r="LIJ15" s="69"/>
      <c r="LIK15" s="69"/>
      <c r="LIL15" s="69"/>
      <c r="LIM15" s="69"/>
      <c r="LIN15" s="69"/>
      <c r="LIO15" s="69"/>
      <c r="LIP15" s="69"/>
      <c r="LIQ15" s="69"/>
      <c r="LIR15" s="69"/>
      <c r="LIS15" s="69"/>
      <c r="LIT15" s="69"/>
      <c r="LIU15" s="69"/>
      <c r="LIV15" s="69"/>
      <c r="LIW15" s="69"/>
      <c r="LIX15" s="69"/>
      <c r="LIY15" s="69"/>
      <c r="LIZ15" s="69"/>
      <c r="LJA15" s="69"/>
      <c r="LJB15" s="69"/>
      <c r="LJC15" s="69"/>
      <c r="LJD15" s="69"/>
      <c r="LJE15" s="69"/>
      <c r="LJF15" s="69"/>
      <c r="LJG15" s="69"/>
      <c r="LJH15" s="69"/>
      <c r="LJI15" s="69"/>
      <c r="LJJ15" s="69"/>
      <c r="LJK15" s="69"/>
      <c r="LJL15" s="69"/>
      <c r="LJM15" s="69"/>
      <c r="LJN15" s="69"/>
      <c r="LJO15" s="69"/>
      <c r="LJP15" s="69"/>
      <c r="LJQ15" s="69"/>
      <c r="LJR15" s="69"/>
      <c r="LJS15" s="69"/>
      <c r="LJT15" s="69"/>
      <c r="LJU15" s="69"/>
      <c r="LJV15" s="69"/>
      <c r="LJW15" s="69"/>
      <c r="LJX15" s="69"/>
      <c r="LJY15" s="69"/>
      <c r="LJZ15" s="69"/>
      <c r="LKA15" s="69"/>
      <c r="LKB15" s="69"/>
      <c r="LKC15" s="69"/>
      <c r="LKD15" s="69"/>
      <c r="LKE15" s="69"/>
      <c r="LKF15" s="69"/>
      <c r="LKG15" s="69"/>
      <c r="LKH15" s="69"/>
      <c r="LKI15" s="69"/>
      <c r="LKJ15" s="69"/>
      <c r="LKK15" s="69"/>
      <c r="LKL15" s="69"/>
      <c r="LKM15" s="69"/>
      <c r="LKN15" s="69"/>
      <c r="LKO15" s="69"/>
      <c r="LKP15" s="69"/>
      <c r="LKQ15" s="69"/>
      <c r="LKR15" s="69"/>
      <c r="LKS15" s="69"/>
      <c r="LKT15" s="69"/>
      <c r="LKU15" s="69"/>
      <c r="LKV15" s="69"/>
      <c r="LKW15" s="69"/>
      <c r="LKX15" s="69"/>
      <c r="LKY15" s="69"/>
      <c r="LKZ15" s="69"/>
      <c r="LLA15" s="69"/>
      <c r="LLB15" s="69"/>
      <c r="LLC15" s="69"/>
      <c r="LLD15" s="69"/>
      <c r="LLE15" s="69"/>
      <c r="LLF15" s="69"/>
      <c r="LLG15" s="69"/>
      <c r="LLH15" s="69"/>
      <c r="LLI15" s="69"/>
      <c r="LLJ15" s="69"/>
      <c r="LLK15" s="69"/>
      <c r="LLL15" s="69"/>
      <c r="LLM15" s="69"/>
      <c r="LLN15" s="69"/>
      <c r="LLO15" s="69"/>
      <c r="LLP15" s="69"/>
      <c r="LLQ15" s="69"/>
      <c r="LLR15" s="69"/>
      <c r="LLS15" s="69"/>
      <c r="LLT15" s="69"/>
      <c r="LLU15" s="69"/>
      <c r="LLV15" s="69"/>
      <c r="LLW15" s="69"/>
      <c r="LLX15" s="69"/>
      <c r="LLY15" s="69"/>
      <c r="LLZ15" s="69"/>
      <c r="LMA15" s="69"/>
      <c r="LMB15" s="69"/>
      <c r="LMC15" s="69"/>
      <c r="LMD15" s="69"/>
      <c r="LME15" s="69"/>
      <c r="LMF15" s="69"/>
      <c r="LMG15" s="69"/>
      <c r="LMH15" s="69"/>
      <c r="LMI15" s="69"/>
      <c r="LMJ15" s="69"/>
      <c r="LMK15" s="69"/>
      <c r="LML15" s="69"/>
      <c r="LMM15" s="69"/>
      <c r="LMN15" s="69"/>
      <c r="LMO15" s="69"/>
      <c r="LMP15" s="69"/>
      <c r="LMQ15" s="69"/>
      <c r="LMR15" s="69"/>
      <c r="LMS15" s="69"/>
      <c r="LMT15" s="69"/>
      <c r="LMU15" s="69"/>
      <c r="LMV15" s="69"/>
      <c r="LMW15" s="69"/>
      <c r="LMX15" s="69"/>
      <c r="LMY15" s="69"/>
      <c r="LMZ15" s="69"/>
      <c r="LNA15" s="69"/>
      <c r="LNB15" s="69"/>
      <c r="LNC15" s="69"/>
      <c r="LND15" s="69"/>
      <c r="LNE15" s="69"/>
      <c r="LNF15" s="69"/>
      <c r="LNG15" s="69"/>
      <c r="LNH15" s="69"/>
      <c r="LNI15" s="69"/>
      <c r="LNJ15" s="69"/>
      <c r="LNK15" s="69"/>
      <c r="LNL15" s="69"/>
      <c r="LNM15" s="69"/>
      <c r="LNN15" s="69"/>
      <c r="LNO15" s="69"/>
      <c r="LNP15" s="69"/>
      <c r="LNQ15" s="69"/>
      <c r="LNR15" s="69"/>
      <c r="LNS15" s="69"/>
      <c r="LNT15" s="69"/>
      <c r="LNU15" s="69"/>
      <c r="LNV15" s="69"/>
      <c r="LNW15" s="69"/>
      <c r="LNX15" s="69"/>
      <c r="LNY15" s="69"/>
      <c r="LNZ15" s="69"/>
      <c r="LOA15" s="69"/>
      <c r="LOB15" s="69"/>
      <c r="LOC15" s="69"/>
      <c r="LOD15" s="69"/>
      <c r="LOE15" s="69"/>
      <c r="LOF15" s="69"/>
      <c r="LOG15" s="69"/>
      <c r="LOH15" s="69"/>
      <c r="LOI15" s="69"/>
      <c r="LOJ15" s="69"/>
      <c r="LOK15" s="69"/>
      <c r="LOL15" s="69"/>
      <c r="LOM15" s="69"/>
      <c r="LON15" s="69"/>
      <c r="LOO15" s="69"/>
      <c r="LOP15" s="69"/>
      <c r="LOQ15" s="69"/>
      <c r="LOR15" s="69"/>
      <c r="LOS15" s="69"/>
      <c r="LOT15" s="69"/>
      <c r="LOU15" s="69"/>
      <c r="LOV15" s="69"/>
      <c r="LOW15" s="69"/>
      <c r="LOX15" s="69"/>
      <c r="LOY15" s="69"/>
      <c r="LOZ15" s="69"/>
      <c r="LPA15" s="69"/>
      <c r="LPB15" s="69"/>
      <c r="LPC15" s="69"/>
      <c r="LPD15" s="69"/>
      <c r="LPE15" s="69"/>
      <c r="LPF15" s="69"/>
      <c r="LPG15" s="69"/>
      <c r="LPH15" s="69"/>
      <c r="LPI15" s="69"/>
      <c r="LPJ15" s="69"/>
      <c r="LPK15" s="69"/>
      <c r="LPL15" s="69"/>
      <c r="LPM15" s="69"/>
      <c r="LPN15" s="69"/>
      <c r="LPO15" s="69"/>
      <c r="LPP15" s="69"/>
      <c r="LPQ15" s="69"/>
      <c r="LPR15" s="69"/>
      <c r="LPS15" s="69"/>
      <c r="LPT15" s="69"/>
      <c r="LPU15" s="69"/>
      <c r="LPV15" s="69"/>
      <c r="LPW15" s="69"/>
      <c r="LPX15" s="69"/>
      <c r="LPY15" s="69"/>
      <c r="LPZ15" s="69"/>
      <c r="LQA15" s="69"/>
      <c r="LQB15" s="69"/>
      <c r="LQC15" s="69"/>
      <c r="LQD15" s="69"/>
      <c r="LQE15" s="69"/>
      <c r="LQF15" s="69"/>
      <c r="LQG15" s="69"/>
      <c r="LQH15" s="69"/>
      <c r="LQI15" s="69"/>
      <c r="LQJ15" s="69"/>
      <c r="LQK15" s="69"/>
      <c r="LQL15" s="69"/>
      <c r="LQM15" s="69"/>
      <c r="LQN15" s="69"/>
      <c r="LQO15" s="69"/>
      <c r="LQP15" s="69"/>
      <c r="LQQ15" s="69"/>
      <c r="LQR15" s="69"/>
      <c r="LQS15" s="69"/>
      <c r="LQT15" s="69"/>
      <c r="LQU15" s="69"/>
      <c r="LQV15" s="69"/>
      <c r="LQW15" s="69"/>
      <c r="LQX15" s="69"/>
      <c r="LQY15" s="69"/>
      <c r="LQZ15" s="69"/>
      <c r="LRA15" s="69"/>
      <c r="LRB15" s="69"/>
      <c r="LRC15" s="69"/>
      <c r="LRD15" s="69"/>
      <c r="LRE15" s="69"/>
      <c r="LRF15" s="69"/>
      <c r="LRG15" s="69"/>
      <c r="LRH15" s="69"/>
      <c r="LRI15" s="69"/>
      <c r="LRJ15" s="69"/>
      <c r="LRK15" s="69"/>
      <c r="LRL15" s="69"/>
      <c r="LRM15" s="69"/>
      <c r="LRN15" s="69"/>
      <c r="LRO15" s="69"/>
      <c r="LRP15" s="69"/>
      <c r="LRQ15" s="69"/>
      <c r="LRR15" s="69"/>
      <c r="LRS15" s="69"/>
      <c r="LRT15" s="69"/>
      <c r="LRU15" s="69"/>
      <c r="LRV15" s="69"/>
      <c r="LRW15" s="69"/>
      <c r="LRX15" s="69"/>
      <c r="LRY15" s="69"/>
      <c r="LRZ15" s="69"/>
      <c r="LSA15" s="69"/>
      <c r="LSB15" s="69"/>
      <c r="LSC15" s="69"/>
      <c r="LSD15" s="69"/>
      <c r="LSE15" s="69"/>
      <c r="LSF15" s="69"/>
      <c r="LSG15" s="69"/>
      <c r="LSH15" s="69"/>
      <c r="LSI15" s="69"/>
      <c r="LSJ15" s="69"/>
      <c r="LSK15" s="69"/>
      <c r="LSL15" s="69"/>
      <c r="LSM15" s="69"/>
      <c r="LSN15" s="69"/>
      <c r="LSO15" s="69"/>
      <c r="LSP15" s="69"/>
      <c r="LSQ15" s="69"/>
      <c r="LSR15" s="69"/>
      <c r="LSS15" s="69"/>
      <c r="LST15" s="69"/>
      <c r="LSU15" s="69"/>
      <c r="LSV15" s="69"/>
      <c r="LSW15" s="69"/>
      <c r="LSX15" s="69"/>
      <c r="LSY15" s="69"/>
      <c r="LSZ15" s="69"/>
      <c r="LTA15" s="69"/>
      <c r="LTB15" s="69"/>
      <c r="LTC15" s="69"/>
      <c r="LTD15" s="69"/>
      <c r="LTE15" s="69"/>
      <c r="LTF15" s="69"/>
      <c r="LTG15" s="69"/>
      <c r="LTH15" s="69"/>
      <c r="LTI15" s="69"/>
      <c r="LTJ15" s="69"/>
      <c r="LTK15" s="69"/>
      <c r="LTL15" s="69"/>
      <c r="LTM15" s="69"/>
      <c r="LTN15" s="69"/>
      <c r="LTO15" s="69"/>
      <c r="LTP15" s="69"/>
      <c r="LTQ15" s="69"/>
      <c r="LTR15" s="69"/>
      <c r="LTS15" s="69"/>
      <c r="LTT15" s="69"/>
      <c r="LTU15" s="69"/>
      <c r="LTV15" s="69"/>
      <c r="LTW15" s="69"/>
      <c r="LTX15" s="69"/>
      <c r="LTY15" s="69"/>
      <c r="LTZ15" s="69"/>
      <c r="LUA15" s="69"/>
      <c r="LUB15" s="69"/>
      <c r="LUC15" s="69"/>
      <c r="LUD15" s="69"/>
      <c r="LUE15" s="69"/>
      <c r="LUF15" s="69"/>
      <c r="LUG15" s="69"/>
      <c r="LUH15" s="69"/>
      <c r="LUI15" s="69"/>
      <c r="LUJ15" s="69"/>
      <c r="LUK15" s="69"/>
      <c r="LUL15" s="69"/>
      <c r="LUM15" s="69"/>
      <c r="LUN15" s="69"/>
      <c r="LUO15" s="69"/>
      <c r="LUP15" s="69"/>
      <c r="LUQ15" s="69"/>
      <c r="LUR15" s="69"/>
      <c r="LUS15" s="69"/>
      <c r="LUT15" s="69"/>
      <c r="LUU15" s="69"/>
      <c r="LUV15" s="69"/>
      <c r="LUW15" s="69"/>
      <c r="LUX15" s="69"/>
      <c r="LUY15" s="69"/>
      <c r="LUZ15" s="69"/>
      <c r="LVA15" s="69"/>
      <c r="LVB15" s="69"/>
      <c r="LVC15" s="69"/>
      <c r="LVD15" s="69"/>
      <c r="LVE15" s="69"/>
      <c r="LVF15" s="69"/>
      <c r="LVG15" s="69"/>
      <c r="LVH15" s="69"/>
      <c r="LVI15" s="69"/>
      <c r="LVJ15" s="69"/>
      <c r="LVK15" s="69"/>
      <c r="LVL15" s="69"/>
      <c r="LVM15" s="69"/>
      <c r="LVN15" s="69"/>
      <c r="LVO15" s="69"/>
      <c r="LVP15" s="69"/>
      <c r="LVQ15" s="69"/>
      <c r="LVR15" s="69"/>
      <c r="LVS15" s="69"/>
      <c r="LVT15" s="69"/>
      <c r="LVU15" s="69"/>
      <c r="LVV15" s="69"/>
      <c r="LVW15" s="69"/>
      <c r="LVX15" s="69"/>
      <c r="LVY15" s="69"/>
      <c r="LVZ15" s="69"/>
      <c r="LWA15" s="69"/>
      <c r="LWB15" s="69"/>
      <c r="LWC15" s="69"/>
      <c r="LWD15" s="69"/>
      <c r="LWE15" s="69"/>
      <c r="LWF15" s="69"/>
      <c r="LWG15" s="69"/>
      <c r="LWH15" s="69"/>
      <c r="LWI15" s="69"/>
      <c r="LWJ15" s="69"/>
      <c r="LWK15" s="69"/>
      <c r="LWL15" s="69"/>
      <c r="LWM15" s="69"/>
      <c r="LWN15" s="69"/>
      <c r="LWO15" s="69"/>
      <c r="LWP15" s="69"/>
      <c r="LWQ15" s="69"/>
      <c r="LWR15" s="69"/>
      <c r="LWS15" s="69"/>
      <c r="LWT15" s="69"/>
      <c r="LWU15" s="69"/>
      <c r="LWV15" s="69"/>
      <c r="LWW15" s="69"/>
      <c r="LWX15" s="69"/>
      <c r="LWY15" s="69"/>
      <c r="LWZ15" s="69"/>
      <c r="LXA15" s="69"/>
      <c r="LXB15" s="69"/>
      <c r="LXC15" s="69"/>
      <c r="LXD15" s="69"/>
      <c r="LXE15" s="69"/>
      <c r="LXF15" s="69"/>
      <c r="LXG15" s="69"/>
      <c r="LXH15" s="69"/>
      <c r="LXI15" s="69"/>
      <c r="LXJ15" s="69"/>
      <c r="LXK15" s="69"/>
      <c r="LXL15" s="69"/>
      <c r="LXM15" s="69"/>
      <c r="LXN15" s="69"/>
      <c r="LXO15" s="69"/>
      <c r="LXP15" s="69"/>
      <c r="LXQ15" s="69"/>
      <c r="LXR15" s="69"/>
      <c r="LXS15" s="69"/>
      <c r="LXT15" s="69"/>
      <c r="LXU15" s="69"/>
      <c r="LXV15" s="69"/>
      <c r="LXW15" s="69"/>
      <c r="LXX15" s="69"/>
      <c r="LXY15" s="69"/>
      <c r="LXZ15" s="69"/>
      <c r="LYA15" s="69"/>
      <c r="LYB15" s="69"/>
      <c r="LYC15" s="69"/>
      <c r="LYD15" s="69"/>
      <c r="LYE15" s="69"/>
      <c r="LYF15" s="69"/>
      <c r="LYG15" s="69"/>
      <c r="LYH15" s="69"/>
      <c r="LYI15" s="69"/>
      <c r="LYJ15" s="69"/>
      <c r="LYK15" s="69"/>
      <c r="LYL15" s="69"/>
      <c r="LYM15" s="69"/>
      <c r="LYN15" s="69"/>
      <c r="LYO15" s="69"/>
      <c r="LYP15" s="69"/>
      <c r="LYQ15" s="69"/>
      <c r="LYR15" s="69"/>
      <c r="LYS15" s="69"/>
      <c r="LYT15" s="69"/>
      <c r="LYU15" s="69"/>
      <c r="LYV15" s="69"/>
      <c r="LYW15" s="69"/>
      <c r="LYX15" s="69"/>
      <c r="LYY15" s="69"/>
      <c r="LYZ15" s="69"/>
      <c r="LZA15" s="69"/>
      <c r="LZB15" s="69"/>
      <c r="LZC15" s="69"/>
      <c r="LZD15" s="69"/>
      <c r="LZE15" s="69"/>
      <c r="LZF15" s="69"/>
      <c r="LZG15" s="69"/>
      <c r="LZH15" s="69"/>
      <c r="LZI15" s="69"/>
      <c r="LZJ15" s="69"/>
      <c r="LZK15" s="69"/>
      <c r="LZL15" s="69"/>
      <c r="LZM15" s="69"/>
      <c r="LZN15" s="69"/>
      <c r="LZO15" s="69"/>
      <c r="LZP15" s="69"/>
      <c r="LZQ15" s="69"/>
      <c r="LZR15" s="69"/>
      <c r="LZS15" s="69"/>
      <c r="LZT15" s="69"/>
      <c r="LZU15" s="69"/>
      <c r="LZV15" s="69"/>
      <c r="LZW15" s="69"/>
      <c r="LZX15" s="69"/>
      <c r="LZY15" s="69"/>
      <c r="LZZ15" s="69"/>
      <c r="MAA15" s="69"/>
      <c r="MAB15" s="69"/>
      <c r="MAC15" s="69"/>
      <c r="MAD15" s="69"/>
      <c r="MAE15" s="69"/>
      <c r="MAF15" s="69"/>
      <c r="MAG15" s="69"/>
      <c r="MAH15" s="69"/>
      <c r="MAI15" s="69"/>
      <c r="MAJ15" s="69"/>
      <c r="MAK15" s="69"/>
      <c r="MAL15" s="69"/>
      <c r="MAM15" s="69"/>
      <c r="MAN15" s="69"/>
      <c r="MAO15" s="69"/>
      <c r="MAP15" s="69"/>
      <c r="MAQ15" s="69"/>
      <c r="MAR15" s="69"/>
      <c r="MAS15" s="69"/>
      <c r="MAT15" s="69"/>
      <c r="MAU15" s="69"/>
      <c r="MAV15" s="69"/>
      <c r="MAW15" s="69"/>
      <c r="MAX15" s="69"/>
      <c r="MAY15" s="69"/>
      <c r="MAZ15" s="69"/>
      <c r="MBA15" s="69"/>
      <c r="MBB15" s="69"/>
      <c r="MBC15" s="69"/>
      <c r="MBD15" s="69"/>
      <c r="MBE15" s="69"/>
      <c r="MBF15" s="69"/>
      <c r="MBG15" s="69"/>
      <c r="MBH15" s="69"/>
      <c r="MBI15" s="69"/>
      <c r="MBJ15" s="69"/>
      <c r="MBK15" s="69"/>
      <c r="MBL15" s="69"/>
      <c r="MBM15" s="69"/>
      <c r="MBN15" s="69"/>
      <c r="MBO15" s="69"/>
      <c r="MBP15" s="69"/>
      <c r="MBQ15" s="69"/>
      <c r="MBR15" s="69"/>
      <c r="MBS15" s="69"/>
      <c r="MBT15" s="69"/>
      <c r="MBU15" s="69"/>
      <c r="MBV15" s="69"/>
      <c r="MBW15" s="69"/>
      <c r="MBX15" s="69"/>
      <c r="MBY15" s="69"/>
      <c r="MBZ15" s="69"/>
      <c r="MCA15" s="69"/>
      <c r="MCB15" s="69"/>
      <c r="MCC15" s="69"/>
      <c r="MCD15" s="69"/>
      <c r="MCE15" s="69"/>
      <c r="MCF15" s="69"/>
      <c r="MCG15" s="69"/>
      <c r="MCH15" s="69"/>
      <c r="MCI15" s="69"/>
      <c r="MCJ15" s="69"/>
      <c r="MCK15" s="69"/>
      <c r="MCL15" s="69"/>
      <c r="MCM15" s="69"/>
      <c r="MCN15" s="69"/>
      <c r="MCO15" s="69"/>
      <c r="MCP15" s="69"/>
      <c r="MCQ15" s="69"/>
      <c r="MCR15" s="69"/>
      <c r="MCS15" s="69"/>
      <c r="MCT15" s="69"/>
      <c r="MCU15" s="69"/>
      <c r="MCV15" s="69"/>
      <c r="MCW15" s="69"/>
      <c r="MCX15" s="69"/>
      <c r="MCY15" s="69"/>
      <c r="MCZ15" s="69"/>
      <c r="MDA15" s="69"/>
      <c r="MDB15" s="69"/>
      <c r="MDC15" s="69"/>
      <c r="MDD15" s="69"/>
      <c r="MDE15" s="69"/>
      <c r="MDF15" s="69"/>
      <c r="MDG15" s="69"/>
      <c r="MDH15" s="69"/>
      <c r="MDI15" s="69"/>
      <c r="MDJ15" s="69"/>
      <c r="MDK15" s="69"/>
      <c r="MDL15" s="69"/>
      <c r="MDM15" s="69"/>
      <c r="MDN15" s="69"/>
      <c r="MDO15" s="69"/>
      <c r="MDP15" s="69"/>
      <c r="MDQ15" s="69"/>
      <c r="MDR15" s="69"/>
      <c r="MDS15" s="69"/>
      <c r="MDT15" s="69"/>
      <c r="MDU15" s="69"/>
      <c r="MDV15" s="69"/>
      <c r="MDW15" s="69"/>
      <c r="MDX15" s="69"/>
      <c r="MDY15" s="69"/>
      <c r="MDZ15" s="69"/>
      <c r="MEA15" s="69"/>
      <c r="MEB15" s="69"/>
      <c r="MEC15" s="69"/>
      <c r="MED15" s="69"/>
      <c r="MEE15" s="69"/>
      <c r="MEF15" s="69"/>
      <c r="MEG15" s="69"/>
      <c r="MEH15" s="69"/>
      <c r="MEI15" s="69"/>
      <c r="MEJ15" s="69"/>
      <c r="MEK15" s="69"/>
      <c r="MEL15" s="69"/>
      <c r="MEM15" s="69"/>
      <c r="MEN15" s="69"/>
      <c r="MEO15" s="69"/>
      <c r="MEP15" s="69"/>
      <c r="MEQ15" s="69"/>
      <c r="MER15" s="69"/>
      <c r="MES15" s="69"/>
      <c r="MET15" s="69"/>
      <c r="MEU15" s="69"/>
      <c r="MEV15" s="69"/>
      <c r="MEW15" s="69"/>
      <c r="MEX15" s="69"/>
      <c r="MEY15" s="69"/>
      <c r="MEZ15" s="69"/>
      <c r="MFA15" s="69"/>
      <c r="MFB15" s="69"/>
      <c r="MFC15" s="69"/>
      <c r="MFD15" s="69"/>
      <c r="MFE15" s="69"/>
      <c r="MFF15" s="69"/>
      <c r="MFG15" s="69"/>
      <c r="MFH15" s="69"/>
      <c r="MFI15" s="69"/>
      <c r="MFJ15" s="69"/>
      <c r="MFK15" s="69"/>
      <c r="MFL15" s="69"/>
      <c r="MFM15" s="69"/>
      <c r="MFN15" s="69"/>
      <c r="MFO15" s="69"/>
      <c r="MFP15" s="69"/>
      <c r="MFQ15" s="69"/>
      <c r="MFR15" s="69"/>
      <c r="MFS15" s="69"/>
      <c r="MFT15" s="69"/>
      <c r="MFU15" s="69"/>
      <c r="MFV15" s="69"/>
      <c r="MFW15" s="69"/>
      <c r="MFX15" s="69"/>
      <c r="MFY15" s="69"/>
      <c r="MFZ15" s="69"/>
      <c r="MGA15" s="69"/>
      <c r="MGB15" s="69"/>
      <c r="MGC15" s="69"/>
      <c r="MGD15" s="69"/>
      <c r="MGE15" s="69"/>
      <c r="MGF15" s="69"/>
      <c r="MGG15" s="69"/>
      <c r="MGH15" s="69"/>
      <c r="MGI15" s="69"/>
      <c r="MGJ15" s="69"/>
      <c r="MGK15" s="69"/>
      <c r="MGL15" s="69"/>
      <c r="MGM15" s="69"/>
      <c r="MGN15" s="69"/>
      <c r="MGO15" s="69"/>
      <c r="MGP15" s="69"/>
      <c r="MGQ15" s="69"/>
      <c r="MGR15" s="69"/>
      <c r="MGS15" s="69"/>
      <c r="MGT15" s="69"/>
      <c r="MGU15" s="69"/>
      <c r="MGV15" s="69"/>
      <c r="MGW15" s="69"/>
      <c r="MGX15" s="69"/>
      <c r="MGY15" s="69"/>
      <c r="MGZ15" s="69"/>
      <c r="MHA15" s="69"/>
      <c r="MHB15" s="69"/>
      <c r="MHC15" s="69"/>
      <c r="MHD15" s="69"/>
      <c r="MHE15" s="69"/>
      <c r="MHF15" s="69"/>
      <c r="MHG15" s="69"/>
      <c r="MHH15" s="69"/>
      <c r="MHI15" s="69"/>
      <c r="MHJ15" s="69"/>
      <c r="MHK15" s="69"/>
      <c r="MHL15" s="69"/>
      <c r="MHM15" s="69"/>
      <c r="MHN15" s="69"/>
      <c r="MHO15" s="69"/>
      <c r="MHP15" s="69"/>
      <c r="MHQ15" s="69"/>
      <c r="MHR15" s="69"/>
      <c r="MHS15" s="69"/>
      <c r="MHT15" s="69"/>
      <c r="MHU15" s="69"/>
      <c r="MHV15" s="69"/>
      <c r="MHW15" s="69"/>
      <c r="MHX15" s="69"/>
      <c r="MHY15" s="69"/>
      <c r="MHZ15" s="69"/>
      <c r="MIA15" s="69"/>
      <c r="MIB15" s="69"/>
      <c r="MIC15" s="69"/>
      <c r="MID15" s="69"/>
      <c r="MIE15" s="69"/>
      <c r="MIF15" s="69"/>
      <c r="MIG15" s="69"/>
      <c r="MIH15" s="69"/>
      <c r="MII15" s="69"/>
      <c r="MIJ15" s="69"/>
      <c r="MIK15" s="69"/>
      <c r="MIL15" s="69"/>
      <c r="MIM15" s="69"/>
      <c r="MIN15" s="69"/>
      <c r="MIO15" s="69"/>
      <c r="MIP15" s="69"/>
      <c r="MIQ15" s="69"/>
      <c r="MIR15" s="69"/>
      <c r="MIS15" s="69"/>
      <c r="MIT15" s="69"/>
      <c r="MIU15" s="69"/>
      <c r="MIV15" s="69"/>
      <c r="MIW15" s="69"/>
      <c r="MIX15" s="69"/>
      <c r="MIY15" s="69"/>
      <c r="MIZ15" s="69"/>
      <c r="MJA15" s="69"/>
      <c r="MJB15" s="69"/>
      <c r="MJC15" s="69"/>
      <c r="MJD15" s="69"/>
      <c r="MJE15" s="69"/>
      <c r="MJF15" s="69"/>
      <c r="MJG15" s="69"/>
      <c r="MJH15" s="69"/>
      <c r="MJI15" s="69"/>
      <c r="MJJ15" s="69"/>
      <c r="MJK15" s="69"/>
      <c r="MJL15" s="69"/>
      <c r="MJM15" s="69"/>
      <c r="MJN15" s="69"/>
      <c r="MJO15" s="69"/>
      <c r="MJP15" s="69"/>
      <c r="MJQ15" s="69"/>
      <c r="MJR15" s="69"/>
      <c r="MJS15" s="69"/>
      <c r="MJT15" s="69"/>
      <c r="MJU15" s="69"/>
      <c r="MJV15" s="69"/>
      <c r="MJW15" s="69"/>
      <c r="MJX15" s="69"/>
      <c r="MJY15" s="69"/>
      <c r="MJZ15" s="69"/>
      <c r="MKA15" s="69"/>
      <c r="MKB15" s="69"/>
      <c r="MKC15" s="69"/>
      <c r="MKD15" s="69"/>
      <c r="MKE15" s="69"/>
      <c r="MKF15" s="69"/>
      <c r="MKG15" s="69"/>
      <c r="MKH15" s="69"/>
      <c r="MKI15" s="69"/>
      <c r="MKJ15" s="69"/>
      <c r="MKK15" s="69"/>
      <c r="MKL15" s="69"/>
      <c r="MKM15" s="69"/>
      <c r="MKN15" s="69"/>
      <c r="MKO15" s="69"/>
      <c r="MKP15" s="69"/>
      <c r="MKQ15" s="69"/>
      <c r="MKR15" s="69"/>
      <c r="MKS15" s="69"/>
      <c r="MKT15" s="69"/>
      <c r="MKU15" s="69"/>
      <c r="MKV15" s="69"/>
      <c r="MKW15" s="69"/>
      <c r="MKX15" s="69"/>
      <c r="MKY15" s="69"/>
      <c r="MKZ15" s="69"/>
      <c r="MLA15" s="69"/>
      <c r="MLB15" s="69"/>
      <c r="MLC15" s="69"/>
      <c r="MLD15" s="69"/>
      <c r="MLE15" s="69"/>
      <c r="MLF15" s="69"/>
      <c r="MLG15" s="69"/>
      <c r="MLH15" s="69"/>
      <c r="MLI15" s="69"/>
      <c r="MLJ15" s="69"/>
      <c r="MLK15" s="69"/>
      <c r="MLL15" s="69"/>
      <c r="MLM15" s="69"/>
      <c r="MLN15" s="69"/>
      <c r="MLO15" s="69"/>
      <c r="MLP15" s="69"/>
      <c r="MLQ15" s="69"/>
      <c r="MLR15" s="69"/>
      <c r="MLS15" s="69"/>
      <c r="MLT15" s="69"/>
      <c r="MLU15" s="69"/>
      <c r="MLV15" s="69"/>
      <c r="MLW15" s="69"/>
      <c r="MLX15" s="69"/>
      <c r="MLY15" s="69"/>
      <c r="MLZ15" s="69"/>
      <c r="MMA15" s="69"/>
      <c r="MMB15" s="69"/>
      <c r="MMC15" s="69"/>
      <c r="MMD15" s="69"/>
      <c r="MME15" s="69"/>
      <c r="MMF15" s="69"/>
      <c r="MMG15" s="69"/>
      <c r="MMH15" s="69"/>
      <c r="MMI15" s="69"/>
      <c r="MMJ15" s="69"/>
      <c r="MMK15" s="69"/>
      <c r="MML15" s="69"/>
      <c r="MMM15" s="69"/>
      <c r="MMN15" s="69"/>
      <c r="MMO15" s="69"/>
      <c r="MMP15" s="69"/>
      <c r="MMQ15" s="69"/>
      <c r="MMR15" s="69"/>
      <c r="MMS15" s="69"/>
      <c r="MMT15" s="69"/>
      <c r="MMU15" s="69"/>
      <c r="MMV15" s="69"/>
      <c r="MMW15" s="69"/>
      <c r="MMX15" s="69"/>
      <c r="MMY15" s="69"/>
      <c r="MMZ15" s="69"/>
      <c r="MNA15" s="69"/>
      <c r="MNB15" s="69"/>
      <c r="MNC15" s="69"/>
      <c r="MND15" s="69"/>
      <c r="MNE15" s="69"/>
      <c r="MNF15" s="69"/>
      <c r="MNG15" s="69"/>
      <c r="MNH15" s="69"/>
      <c r="MNI15" s="69"/>
      <c r="MNJ15" s="69"/>
      <c r="MNK15" s="69"/>
      <c r="MNL15" s="69"/>
      <c r="MNM15" s="69"/>
      <c r="MNN15" s="69"/>
      <c r="MNO15" s="69"/>
      <c r="MNP15" s="69"/>
      <c r="MNQ15" s="69"/>
      <c r="MNR15" s="69"/>
      <c r="MNS15" s="69"/>
      <c r="MNT15" s="69"/>
      <c r="MNU15" s="69"/>
      <c r="MNV15" s="69"/>
      <c r="MNW15" s="69"/>
      <c r="MNX15" s="69"/>
      <c r="MNY15" s="69"/>
      <c r="MNZ15" s="69"/>
      <c r="MOA15" s="69"/>
      <c r="MOB15" s="69"/>
      <c r="MOC15" s="69"/>
      <c r="MOD15" s="69"/>
      <c r="MOE15" s="69"/>
      <c r="MOF15" s="69"/>
      <c r="MOG15" s="69"/>
      <c r="MOH15" s="69"/>
      <c r="MOI15" s="69"/>
      <c r="MOJ15" s="69"/>
      <c r="MOK15" s="69"/>
      <c r="MOL15" s="69"/>
      <c r="MOM15" s="69"/>
      <c r="MON15" s="69"/>
      <c r="MOO15" s="69"/>
      <c r="MOP15" s="69"/>
      <c r="MOQ15" s="69"/>
      <c r="MOR15" s="69"/>
      <c r="MOS15" s="69"/>
      <c r="MOT15" s="69"/>
      <c r="MOU15" s="69"/>
      <c r="MOV15" s="69"/>
      <c r="MOW15" s="69"/>
      <c r="MOX15" s="69"/>
      <c r="MOY15" s="69"/>
      <c r="MOZ15" s="69"/>
      <c r="MPA15" s="69"/>
      <c r="MPB15" s="69"/>
      <c r="MPC15" s="69"/>
      <c r="MPD15" s="69"/>
      <c r="MPE15" s="69"/>
      <c r="MPF15" s="69"/>
      <c r="MPG15" s="69"/>
      <c r="MPH15" s="69"/>
      <c r="MPI15" s="69"/>
      <c r="MPJ15" s="69"/>
      <c r="MPK15" s="69"/>
      <c r="MPL15" s="69"/>
      <c r="MPM15" s="69"/>
      <c r="MPN15" s="69"/>
      <c r="MPO15" s="69"/>
      <c r="MPP15" s="69"/>
      <c r="MPQ15" s="69"/>
      <c r="MPR15" s="69"/>
      <c r="MPS15" s="69"/>
      <c r="MPT15" s="69"/>
      <c r="MPU15" s="69"/>
      <c r="MPV15" s="69"/>
      <c r="MPW15" s="69"/>
      <c r="MPX15" s="69"/>
      <c r="MPY15" s="69"/>
      <c r="MPZ15" s="69"/>
      <c r="MQA15" s="69"/>
      <c r="MQB15" s="69"/>
      <c r="MQC15" s="69"/>
      <c r="MQD15" s="69"/>
      <c r="MQE15" s="69"/>
      <c r="MQF15" s="69"/>
      <c r="MQG15" s="69"/>
      <c r="MQH15" s="69"/>
      <c r="MQI15" s="69"/>
      <c r="MQJ15" s="69"/>
      <c r="MQK15" s="69"/>
      <c r="MQL15" s="69"/>
      <c r="MQM15" s="69"/>
      <c r="MQN15" s="69"/>
      <c r="MQO15" s="69"/>
      <c r="MQP15" s="69"/>
      <c r="MQQ15" s="69"/>
      <c r="MQR15" s="69"/>
      <c r="MQS15" s="69"/>
      <c r="MQT15" s="69"/>
      <c r="MQU15" s="69"/>
      <c r="MQV15" s="69"/>
      <c r="MQW15" s="69"/>
      <c r="MQX15" s="69"/>
      <c r="MQY15" s="69"/>
      <c r="MQZ15" s="69"/>
      <c r="MRA15" s="69"/>
      <c r="MRB15" s="69"/>
      <c r="MRC15" s="69"/>
      <c r="MRD15" s="69"/>
      <c r="MRE15" s="69"/>
      <c r="MRF15" s="69"/>
      <c r="MRG15" s="69"/>
      <c r="MRH15" s="69"/>
      <c r="MRI15" s="69"/>
      <c r="MRJ15" s="69"/>
      <c r="MRK15" s="69"/>
      <c r="MRL15" s="69"/>
      <c r="MRM15" s="69"/>
      <c r="MRN15" s="69"/>
      <c r="MRO15" s="69"/>
      <c r="MRP15" s="69"/>
      <c r="MRQ15" s="69"/>
      <c r="MRR15" s="69"/>
      <c r="MRS15" s="69"/>
      <c r="MRT15" s="69"/>
      <c r="MRU15" s="69"/>
      <c r="MRV15" s="69"/>
      <c r="MRW15" s="69"/>
      <c r="MRX15" s="69"/>
      <c r="MRY15" s="69"/>
      <c r="MRZ15" s="69"/>
      <c r="MSA15" s="69"/>
      <c r="MSB15" s="69"/>
      <c r="MSC15" s="69"/>
      <c r="MSD15" s="69"/>
      <c r="MSE15" s="69"/>
      <c r="MSF15" s="69"/>
      <c r="MSG15" s="69"/>
      <c r="MSH15" s="69"/>
      <c r="MSI15" s="69"/>
      <c r="MSJ15" s="69"/>
      <c r="MSK15" s="69"/>
      <c r="MSL15" s="69"/>
      <c r="MSM15" s="69"/>
      <c r="MSN15" s="69"/>
      <c r="MSO15" s="69"/>
      <c r="MSP15" s="69"/>
      <c r="MSQ15" s="69"/>
      <c r="MSR15" s="69"/>
      <c r="MSS15" s="69"/>
      <c r="MST15" s="69"/>
      <c r="MSU15" s="69"/>
      <c r="MSV15" s="69"/>
      <c r="MSW15" s="69"/>
      <c r="MSX15" s="69"/>
      <c r="MSY15" s="69"/>
      <c r="MSZ15" s="69"/>
      <c r="MTA15" s="69"/>
      <c r="MTB15" s="69"/>
      <c r="MTC15" s="69"/>
      <c r="MTD15" s="69"/>
      <c r="MTE15" s="69"/>
      <c r="MTF15" s="69"/>
      <c r="MTG15" s="69"/>
      <c r="MTH15" s="69"/>
      <c r="MTI15" s="69"/>
      <c r="MTJ15" s="69"/>
      <c r="MTK15" s="69"/>
      <c r="MTL15" s="69"/>
      <c r="MTM15" s="69"/>
      <c r="MTN15" s="69"/>
      <c r="MTO15" s="69"/>
      <c r="MTP15" s="69"/>
      <c r="MTQ15" s="69"/>
      <c r="MTR15" s="69"/>
      <c r="MTS15" s="69"/>
      <c r="MTT15" s="69"/>
      <c r="MTU15" s="69"/>
      <c r="MTV15" s="69"/>
      <c r="MTW15" s="69"/>
      <c r="MTX15" s="69"/>
      <c r="MTY15" s="69"/>
      <c r="MTZ15" s="69"/>
      <c r="MUA15" s="69"/>
      <c r="MUB15" s="69"/>
      <c r="MUC15" s="69"/>
      <c r="MUD15" s="69"/>
      <c r="MUE15" s="69"/>
      <c r="MUF15" s="69"/>
      <c r="MUG15" s="69"/>
      <c r="MUH15" s="69"/>
      <c r="MUI15" s="69"/>
      <c r="MUJ15" s="69"/>
      <c r="MUK15" s="69"/>
      <c r="MUL15" s="69"/>
      <c r="MUM15" s="69"/>
      <c r="MUN15" s="69"/>
      <c r="MUO15" s="69"/>
      <c r="MUP15" s="69"/>
      <c r="MUQ15" s="69"/>
      <c r="MUR15" s="69"/>
      <c r="MUS15" s="69"/>
      <c r="MUT15" s="69"/>
      <c r="MUU15" s="69"/>
      <c r="MUV15" s="69"/>
      <c r="MUW15" s="69"/>
      <c r="MUX15" s="69"/>
      <c r="MUY15" s="69"/>
      <c r="MUZ15" s="69"/>
      <c r="MVA15" s="69"/>
      <c r="MVB15" s="69"/>
      <c r="MVC15" s="69"/>
      <c r="MVD15" s="69"/>
      <c r="MVE15" s="69"/>
      <c r="MVF15" s="69"/>
      <c r="MVG15" s="69"/>
      <c r="MVH15" s="69"/>
      <c r="MVI15" s="69"/>
      <c r="MVJ15" s="69"/>
      <c r="MVK15" s="69"/>
      <c r="MVL15" s="69"/>
      <c r="MVM15" s="69"/>
      <c r="MVN15" s="69"/>
      <c r="MVO15" s="69"/>
      <c r="MVP15" s="69"/>
      <c r="MVQ15" s="69"/>
      <c r="MVR15" s="69"/>
      <c r="MVS15" s="69"/>
      <c r="MVT15" s="69"/>
      <c r="MVU15" s="69"/>
      <c r="MVV15" s="69"/>
      <c r="MVW15" s="69"/>
      <c r="MVX15" s="69"/>
      <c r="MVY15" s="69"/>
      <c r="MVZ15" s="69"/>
      <c r="MWA15" s="69"/>
      <c r="MWB15" s="69"/>
      <c r="MWC15" s="69"/>
      <c r="MWD15" s="69"/>
      <c r="MWE15" s="69"/>
      <c r="MWF15" s="69"/>
      <c r="MWG15" s="69"/>
      <c r="MWH15" s="69"/>
      <c r="MWI15" s="69"/>
      <c r="MWJ15" s="69"/>
      <c r="MWK15" s="69"/>
      <c r="MWL15" s="69"/>
      <c r="MWM15" s="69"/>
      <c r="MWN15" s="69"/>
      <c r="MWO15" s="69"/>
      <c r="MWP15" s="69"/>
      <c r="MWQ15" s="69"/>
      <c r="MWR15" s="69"/>
      <c r="MWS15" s="69"/>
      <c r="MWT15" s="69"/>
      <c r="MWU15" s="69"/>
      <c r="MWV15" s="69"/>
      <c r="MWW15" s="69"/>
      <c r="MWX15" s="69"/>
      <c r="MWY15" s="69"/>
      <c r="MWZ15" s="69"/>
      <c r="MXA15" s="69"/>
      <c r="MXB15" s="69"/>
      <c r="MXC15" s="69"/>
      <c r="MXD15" s="69"/>
      <c r="MXE15" s="69"/>
      <c r="MXF15" s="69"/>
      <c r="MXG15" s="69"/>
      <c r="MXH15" s="69"/>
      <c r="MXI15" s="69"/>
      <c r="MXJ15" s="69"/>
      <c r="MXK15" s="69"/>
      <c r="MXL15" s="69"/>
      <c r="MXM15" s="69"/>
      <c r="MXN15" s="69"/>
      <c r="MXO15" s="69"/>
      <c r="MXP15" s="69"/>
      <c r="MXQ15" s="69"/>
      <c r="MXR15" s="69"/>
      <c r="MXS15" s="69"/>
      <c r="MXT15" s="69"/>
      <c r="MXU15" s="69"/>
      <c r="MXV15" s="69"/>
      <c r="MXW15" s="69"/>
      <c r="MXX15" s="69"/>
      <c r="MXY15" s="69"/>
      <c r="MXZ15" s="69"/>
      <c r="MYA15" s="69"/>
      <c r="MYB15" s="69"/>
      <c r="MYC15" s="69"/>
      <c r="MYD15" s="69"/>
      <c r="MYE15" s="69"/>
      <c r="MYF15" s="69"/>
      <c r="MYG15" s="69"/>
      <c r="MYH15" s="69"/>
      <c r="MYI15" s="69"/>
      <c r="MYJ15" s="69"/>
      <c r="MYK15" s="69"/>
      <c r="MYL15" s="69"/>
      <c r="MYM15" s="69"/>
      <c r="MYN15" s="69"/>
      <c r="MYO15" s="69"/>
      <c r="MYP15" s="69"/>
      <c r="MYQ15" s="69"/>
      <c r="MYR15" s="69"/>
      <c r="MYS15" s="69"/>
      <c r="MYT15" s="69"/>
      <c r="MYU15" s="69"/>
      <c r="MYV15" s="69"/>
      <c r="MYW15" s="69"/>
      <c r="MYX15" s="69"/>
      <c r="MYY15" s="69"/>
      <c r="MYZ15" s="69"/>
      <c r="MZA15" s="69"/>
      <c r="MZB15" s="69"/>
      <c r="MZC15" s="69"/>
      <c r="MZD15" s="69"/>
      <c r="MZE15" s="69"/>
      <c r="MZF15" s="69"/>
      <c r="MZG15" s="69"/>
      <c r="MZH15" s="69"/>
      <c r="MZI15" s="69"/>
      <c r="MZJ15" s="69"/>
      <c r="MZK15" s="69"/>
      <c r="MZL15" s="69"/>
      <c r="MZM15" s="69"/>
      <c r="MZN15" s="69"/>
      <c r="MZO15" s="69"/>
      <c r="MZP15" s="69"/>
      <c r="MZQ15" s="69"/>
      <c r="MZR15" s="69"/>
      <c r="MZS15" s="69"/>
      <c r="MZT15" s="69"/>
      <c r="MZU15" s="69"/>
      <c r="MZV15" s="69"/>
      <c r="MZW15" s="69"/>
      <c r="MZX15" s="69"/>
      <c r="MZY15" s="69"/>
      <c r="MZZ15" s="69"/>
      <c r="NAA15" s="69"/>
      <c r="NAB15" s="69"/>
      <c r="NAC15" s="69"/>
      <c r="NAD15" s="69"/>
      <c r="NAE15" s="69"/>
      <c r="NAF15" s="69"/>
      <c r="NAG15" s="69"/>
      <c r="NAH15" s="69"/>
      <c r="NAI15" s="69"/>
      <c r="NAJ15" s="69"/>
      <c r="NAK15" s="69"/>
      <c r="NAL15" s="69"/>
      <c r="NAM15" s="69"/>
      <c r="NAN15" s="69"/>
      <c r="NAO15" s="69"/>
      <c r="NAP15" s="69"/>
      <c r="NAQ15" s="69"/>
      <c r="NAR15" s="69"/>
      <c r="NAS15" s="69"/>
      <c r="NAT15" s="69"/>
      <c r="NAU15" s="69"/>
      <c r="NAV15" s="69"/>
      <c r="NAW15" s="69"/>
      <c r="NAX15" s="69"/>
      <c r="NAY15" s="69"/>
      <c r="NAZ15" s="69"/>
      <c r="NBA15" s="69"/>
      <c r="NBB15" s="69"/>
      <c r="NBC15" s="69"/>
      <c r="NBD15" s="69"/>
      <c r="NBE15" s="69"/>
      <c r="NBF15" s="69"/>
      <c r="NBG15" s="69"/>
      <c r="NBH15" s="69"/>
      <c r="NBI15" s="69"/>
      <c r="NBJ15" s="69"/>
      <c r="NBK15" s="69"/>
      <c r="NBL15" s="69"/>
      <c r="NBM15" s="69"/>
      <c r="NBN15" s="69"/>
      <c r="NBO15" s="69"/>
      <c r="NBP15" s="69"/>
      <c r="NBQ15" s="69"/>
      <c r="NBR15" s="69"/>
      <c r="NBS15" s="69"/>
      <c r="NBT15" s="69"/>
      <c r="NBU15" s="69"/>
      <c r="NBV15" s="69"/>
      <c r="NBW15" s="69"/>
      <c r="NBX15" s="69"/>
      <c r="NBY15" s="69"/>
      <c r="NBZ15" s="69"/>
      <c r="NCA15" s="69"/>
      <c r="NCB15" s="69"/>
      <c r="NCC15" s="69"/>
      <c r="NCD15" s="69"/>
      <c r="NCE15" s="69"/>
      <c r="NCF15" s="69"/>
      <c r="NCG15" s="69"/>
      <c r="NCH15" s="69"/>
      <c r="NCI15" s="69"/>
      <c r="NCJ15" s="69"/>
      <c r="NCK15" s="69"/>
      <c r="NCL15" s="69"/>
      <c r="NCM15" s="69"/>
      <c r="NCN15" s="69"/>
      <c r="NCO15" s="69"/>
      <c r="NCP15" s="69"/>
      <c r="NCQ15" s="69"/>
      <c r="NCR15" s="69"/>
      <c r="NCS15" s="69"/>
      <c r="NCT15" s="69"/>
      <c r="NCU15" s="69"/>
      <c r="NCV15" s="69"/>
      <c r="NCW15" s="69"/>
      <c r="NCX15" s="69"/>
      <c r="NCY15" s="69"/>
      <c r="NCZ15" s="69"/>
      <c r="NDA15" s="69"/>
      <c r="NDB15" s="69"/>
      <c r="NDC15" s="69"/>
      <c r="NDD15" s="69"/>
      <c r="NDE15" s="69"/>
      <c r="NDF15" s="69"/>
      <c r="NDG15" s="69"/>
      <c r="NDH15" s="69"/>
      <c r="NDI15" s="69"/>
      <c r="NDJ15" s="69"/>
      <c r="NDK15" s="69"/>
      <c r="NDL15" s="69"/>
      <c r="NDM15" s="69"/>
      <c r="NDN15" s="69"/>
      <c r="NDO15" s="69"/>
      <c r="NDP15" s="69"/>
      <c r="NDQ15" s="69"/>
      <c r="NDR15" s="69"/>
      <c r="NDS15" s="69"/>
      <c r="NDT15" s="69"/>
      <c r="NDU15" s="69"/>
      <c r="NDV15" s="69"/>
      <c r="NDW15" s="69"/>
      <c r="NDX15" s="69"/>
      <c r="NDY15" s="69"/>
      <c r="NDZ15" s="69"/>
      <c r="NEA15" s="69"/>
      <c r="NEB15" s="69"/>
      <c r="NEC15" s="69"/>
      <c r="NED15" s="69"/>
      <c r="NEE15" s="69"/>
      <c r="NEF15" s="69"/>
      <c r="NEG15" s="69"/>
      <c r="NEH15" s="69"/>
      <c r="NEI15" s="69"/>
      <c r="NEJ15" s="69"/>
      <c r="NEK15" s="69"/>
      <c r="NEL15" s="69"/>
      <c r="NEM15" s="69"/>
      <c r="NEN15" s="69"/>
      <c r="NEO15" s="69"/>
      <c r="NEP15" s="69"/>
      <c r="NEQ15" s="69"/>
      <c r="NER15" s="69"/>
      <c r="NES15" s="69"/>
      <c r="NET15" s="69"/>
      <c r="NEU15" s="69"/>
      <c r="NEV15" s="69"/>
      <c r="NEW15" s="69"/>
      <c r="NEX15" s="69"/>
      <c r="NEY15" s="69"/>
      <c r="NEZ15" s="69"/>
      <c r="NFA15" s="69"/>
      <c r="NFB15" s="69"/>
      <c r="NFC15" s="69"/>
      <c r="NFD15" s="69"/>
      <c r="NFE15" s="69"/>
      <c r="NFF15" s="69"/>
      <c r="NFG15" s="69"/>
      <c r="NFH15" s="69"/>
      <c r="NFI15" s="69"/>
      <c r="NFJ15" s="69"/>
      <c r="NFK15" s="69"/>
      <c r="NFL15" s="69"/>
      <c r="NFM15" s="69"/>
      <c r="NFN15" s="69"/>
      <c r="NFO15" s="69"/>
      <c r="NFP15" s="69"/>
      <c r="NFQ15" s="69"/>
      <c r="NFR15" s="69"/>
      <c r="NFS15" s="69"/>
      <c r="NFT15" s="69"/>
      <c r="NFU15" s="69"/>
      <c r="NFV15" s="69"/>
      <c r="NFW15" s="69"/>
      <c r="NFX15" s="69"/>
      <c r="NFY15" s="69"/>
      <c r="NFZ15" s="69"/>
      <c r="NGA15" s="69"/>
      <c r="NGB15" s="69"/>
      <c r="NGC15" s="69"/>
      <c r="NGD15" s="69"/>
      <c r="NGE15" s="69"/>
      <c r="NGF15" s="69"/>
      <c r="NGG15" s="69"/>
      <c r="NGH15" s="69"/>
      <c r="NGI15" s="69"/>
      <c r="NGJ15" s="69"/>
      <c r="NGK15" s="69"/>
      <c r="NGL15" s="69"/>
      <c r="NGM15" s="69"/>
      <c r="NGN15" s="69"/>
      <c r="NGO15" s="69"/>
      <c r="NGP15" s="69"/>
      <c r="NGQ15" s="69"/>
      <c r="NGR15" s="69"/>
      <c r="NGS15" s="69"/>
      <c r="NGT15" s="69"/>
      <c r="NGU15" s="69"/>
      <c r="NGV15" s="69"/>
      <c r="NGW15" s="69"/>
      <c r="NGX15" s="69"/>
      <c r="NGY15" s="69"/>
      <c r="NGZ15" s="69"/>
      <c r="NHA15" s="69"/>
      <c r="NHB15" s="69"/>
      <c r="NHC15" s="69"/>
      <c r="NHD15" s="69"/>
      <c r="NHE15" s="69"/>
      <c r="NHF15" s="69"/>
      <c r="NHG15" s="69"/>
      <c r="NHH15" s="69"/>
      <c r="NHI15" s="69"/>
      <c r="NHJ15" s="69"/>
      <c r="NHK15" s="69"/>
      <c r="NHL15" s="69"/>
      <c r="NHM15" s="69"/>
      <c r="NHN15" s="69"/>
      <c r="NHO15" s="69"/>
      <c r="NHP15" s="69"/>
      <c r="NHQ15" s="69"/>
      <c r="NHR15" s="69"/>
      <c r="NHS15" s="69"/>
      <c r="NHT15" s="69"/>
      <c r="NHU15" s="69"/>
      <c r="NHV15" s="69"/>
      <c r="NHW15" s="69"/>
      <c r="NHX15" s="69"/>
      <c r="NHY15" s="69"/>
      <c r="NHZ15" s="69"/>
      <c r="NIA15" s="69"/>
      <c r="NIB15" s="69"/>
      <c r="NIC15" s="69"/>
      <c r="NID15" s="69"/>
      <c r="NIE15" s="69"/>
      <c r="NIF15" s="69"/>
      <c r="NIG15" s="69"/>
      <c r="NIH15" s="69"/>
      <c r="NII15" s="69"/>
      <c r="NIJ15" s="69"/>
      <c r="NIK15" s="69"/>
      <c r="NIL15" s="69"/>
      <c r="NIM15" s="69"/>
      <c r="NIN15" s="69"/>
      <c r="NIO15" s="69"/>
      <c r="NIP15" s="69"/>
      <c r="NIQ15" s="69"/>
      <c r="NIR15" s="69"/>
      <c r="NIS15" s="69"/>
      <c r="NIT15" s="69"/>
      <c r="NIU15" s="69"/>
      <c r="NIV15" s="69"/>
      <c r="NIW15" s="69"/>
      <c r="NIX15" s="69"/>
      <c r="NIY15" s="69"/>
      <c r="NIZ15" s="69"/>
      <c r="NJA15" s="69"/>
      <c r="NJB15" s="69"/>
      <c r="NJC15" s="69"/>
      <c r="NJD15" s="69"/>
      <c r="NJE15" s="69"/>
      <c r="NJF15" s="69"/>
      <c r="NJG15" s="69"/>
      <c r="NJH15" s="69"/>
      <c r="NJI15" s="69"/>
      <c r="NJJ15" s="69"/>
      <c r="NJK15" s="69"/>
      <c r="NJL15" s="69"/>
      <c r="NJM15" s="69"/>
      <c r="NJN15" s="69"/>
      <c r="NJO15" s="69"/>
      <c r="NJP15" s="69"/>
      <c r="NJQ15" s="69"/>
      <c r="NJR15" s="69"/>
      <c r="NJS15" s="69"/>
      <c r="NJT15" s="69"/>
      <c r="NJU15" s="69"/>
      <c r="NJV15" s="69"/>
      <c r="NJW15" s="69"/>
      <c r="NJX15" s="69"/>
      <c r="NJY15" s="69"/>
      <c r="NJZ15" s="69"/>
      <c r="NKA15" s="69"/>
      <c r="NKB15" s="69"/>
      <c r="NKC15" s="69"/>
      <c r="NKD15" s="69"/>
      <c r="NKE15" s="69"/>
      <c r="NKF15" s="69"/>
      <c r="NKG15" s="69"/>
      <c r="NKH15" s="69"/>
      <c r="NKI15" s="69"/>
      <c r="NKJ15" s="69"/>
      <c r="NKK15" s="69"/>
      <c r="NKL15" s="69"/>
      <c r="NKM15" s="69"/>
      <c r="NKN15" s="69"/>
      <c r="NKO15" s="69"/>
      <c r="NKP15" s="69"/>
      <c r="NKQ15" s="69"/>
      <c r="NKR15" s="69"/>
      <c r="NKS15" s="69"/>
      <c r="NKT15" s="69"/>
      <c r="NKU15" s="69"/>
      <c r="NKV15" s="69"/>
      <c r="NKW15" s="69"/>
      <c r="NKX15" s="69"/>
      <c r="NKY15" s="69"/>
      <c r="NKZ15" s="69"/>
      <c r="NLA15" s="69"/>
      <c r="NLB15" s="69"/>
      <c r="NLC15" s="69"/>
      <c r="NLD15" s="69"/>
      <c r="NLE15" s="69"/>
      <c r="NLF15" s="69"/>
      <c r="NLG15" s="69"/>
      <c r="NLH15" s="69"/>
      <c r="NLI15" s="69"/>
      <c r="NLJ15" s="69"/>
      <c r="NLK15" s="69"/>
      <c r="NLL15" s="69"/>
      <c r="NLM15" s="69"/>
      <c r="NLN15" s="69"/>
      <c r="NLO15" s="69"/>
      <c r="NLP15" s="69"/>
      <c r="NLQ15" s="69"/>
      <c r="NLR15" s="69"/>
      <c r="NLS15" s="69"/>
      <c r="NLT15" s="69"/>
      <c r="NLU15" s="69"/>
      <c r="NLV15" s="69"/>
      <c r="NLW15" s="69"/>
      <c r="NLX15" s="69"/>
      <c r="NLY15" s="69"/>
      <c r="NLZ15" s="69"/>
      <c r="NMA15" s="69"/>
      <c r="NMB15" s="69"/>
      <c r="NMC15" s="69"/>
      <c r="NMD15" s="69"/>
      <c r="NME15" s="69"/>
      <c r="NMF15" s="69"/>
      <c r="NMG15" s="69"/>
      <c r="NMH15" s="69"/>
      <c r="NMI15" s="69"/>
      <c r="NMJ15" s="69"/>
      <c r="NMK15" s="69"/>
      <c r="NML15" s="69"/>
      <c r="NMM15" s="69"/>
      <c r="NMN15" s="69"/>
      <c r="NMO15" s="69"/>
      <c r="NMP15" s="69"/>
      <c r="NMQ15" s="69"/>
      <c r="NMR15" s="69"/>
      <c r="NMS15" s="69"/>
      <c r="NMT15" s="69"/>
      <c r="NMU15" s="69"/>
      <c r="NMV15" s="69"/>
      <c r="NMW15" s="69"/>
      <c r="NMX15" s="69"/>
      <c r="NMY15" s="69"/>
      <c r="NMZ15" s="69"/>
      <c r="NNA15" s="69"/>
      <c r="NNB15" s="69"/>
      <c r="NNC15" s="69"/>
      <c r="NND15" s="69"/>
      <c r="NNE15" s="69"/>
      <c r="NNF15" s="69"/>
      <c r="NNG15" s="69"/>
      <c r="NNH15" s="69"/>
      <c r="NNI15" s="69"/>
      <c r="NNJ15" s="69"/>
      <c r="NNK15" s="69"/>
      <c r="NNL15" s="69"/>
      <c r="NNM15" s="69"/>
      <c r="NNN15" s="69"/>
      <c r="NNO15" s="69"/>
      <c r="NNP15" s="69"/>
      <c r="NNQ15" s="69"/>
      <c r="NNR15" s="69"/>
      <c r="NNS15" s="69"/>
      <c r="NNT15" s="69"/>
      <c r="NNU15" s="69"/>
      <c r="NNV15" s="69"/>
      <c r="NNW15" s="69"/>
      <c r="NNX15" s="69"/>
      <c r="NNY15" s="69"/>
      <c r="NNZ15" s="69"/>
      <c r="NOA15" s="69"/>
      <c r="NOB15" s="69"/>
      <c r="NOC15" s="69"/>
      <c r="NOD15" s="69"/>
      <c r="NOE15" s="69"/>
      <c r="NOF15" s="69"/>
      <c r="NOG15" s="69"/>
      <c r="NOH15" s="69"/>
      <c r="NOI15" s="69"/>
      <c r="NOJ15" s="69"/>
      <c r="NOK15" s="69"/>
      <c r="NOL15" s="69"/>
      <c r="NOM15" s="69"/>
      <c r="NON15" s="69"/>
      <c r="NOO15" s="69"/>
      <c r="NOP15" s="69"/>
      <c r="NOQ15" s="69"/>
      <c r="NOR15" s="69"/>
      <c r="NOS15" s="69"/>
      <c r="NOT15" s="69"/>
      <c r="NOU15" s="69"/>
      <c r="NOV15" s="69"/>
      <c r="NOW15" s="69"/>
      <c r="NOX15" s="69"/>
      <c r="NOY15" s="69"/>
      <c r="NOZ15" s="69"/>
      <c r="NPA15" s="69"/>
      <c r="NPB15" s="69"/>
      <c r="NPC15" s="69"/>
      <c r="NPD15" s="69"/>
      <c r="NPE15" s="69"/>
      <c r="NPF15" s="69"/>
      <c r="NPG15" s="69"/>
      <c r="NPH15" s="69"/>
      <c r="NPI15" s="69"/>
      <c r="NPJ15" s="69"/>
      <c r="NPK15" s="69"/>
      <c r="NPL15" s="69"/>
      <c r="NPM15" s="69"/>
      <c r="NPN15" s="69"/>
      <c r="NPO15" s="69"/>
      <c r="NPP15" s="69"/>
      <c r="NPQ15" s="69"/>
      <c r="NPR15" s="69"/>
      <c r="NPS15" s="69"/>
      <c r="NPT15" s="69"/>
      <c r="NPU15" s="69"/>
      <c r="NPV15" s="69"/>
      <c r="NPW15" s="69"/>
      <c r="NPX15" s="69"/>
      <c r="NPY15" s="69"/>
      <c r="NPZ15" s="69"/>
      <c r="NQA15" s="69"/>
      <c r="NQB15" s="69"/>
      <c r="NQC15" s="69"/>
      <c r="NQD15" s="69"/>
      <c r="NQE15" s="69"/>
      <c r="NQF15" s="69"/>
      <c r="NQG15" s="69"/>
      <c r="NQH15" s="69"/>
      <c r="NQI15" s="69"/>
      <c r="NQJ15" s="69"/>
      <c r="NQK15" s="69"/>
      <c r="NQL15" s="69"/>
      <c r="NQM15" s="69"/>
      <c r="NQN15" s="69"/>
      <c r="NQO15" s="69"/>
      <c r="NQP15" s="69"/>
      <c r="NQQ15" s="69"/>
      <c r="NQR15" s="69"/>
      <c r="NQS15" s="69"/>
      <c r="NQT15" s="69"/>
      <c r="NQU15" s="69"/>
      <c r="NQV15" s="69"/>
      <c r="NQW15" s="69"/>
      <c r="NQX15" s="69"/>
      <c r="NQY15" s="69"/>
      <c r="NQZ15" s="69"/>
      <c r="NRA15" s="69"/>
      <c r="NRB15" s="69"/>
      <c r="NRC15" s="69"/>
      <c r="NRD15" s="69"/>
      <c r="NRE15" s="69"/>
      <c r="NRF15" s="69"/>
      <c r="NRG15" s="69"/>
      <c r="NRH15" s="69"/>
      <c r="NRI15" s="69"/>
      <c r="NRJ15" s="69"/>
      <c r="NRK15" s="69"/>
      <c r="NRL15" s="69"/>
      <c r="NRM15" s="69"/>
      <c r="NRN15" s="69"/>
      <c r="NRO15" s="69"/>
      <c r="NRP15" s="69"/>
      <c r="NRQ15" s="69"/>
      <c r="NRR15" s="69"/>
      <c r="NRS15" s="69"/>
      <c r="NRT15" s="69"/>
      <c r="NRU15" s="69"/>
      <c r="NRV15" s="69"/>
      <c r="NRW15" s="69"/>
      <c r="NRX15" s="69"/>
      <c r="NRY15" s="69"/>
      <c r="NRZ15" s="69"/>
      <c r="NSA15" s="69"/>
      <c r="NSB15" s="69"/>
      <c r="NSC15" s="69"/>
      <c r="NSD15" s="69"/>
      <c r="NSE15" s="69"/>
      <c r="NSF15" s="69"/>
      <c r="NSG15" s="69"/>
      <c r="NSH15" s="69"/>
      <c r="NSI15" s="69"/>
      <c r="NSJ15" s="69"/>
      <c r="NSK15" s="69"/>
      <c r="NSL15" s="69"/>
      <c r="NSM15" s="69"/>
      <c r="NSN15" s="69"/>
      <c r="NSO15" s="69"/>
      <c r="NSP15" s="69"/>
      <c r="NSQ15" s="69"/>
      <c r="NSR15" s="69"/>
      <c r="NSS15" s="69"/>
      <c r="NST15" s="69"/>
      <c r="NSU15" s="69"/>
      <c r="NSV15" s="69"/>
      <c r="NSW15" s="69"/>
      <c r="NSX15" s="69"/>
      <c r="NSY15" s="69"/>
      <c r="NSZ15" s="69"/>
      <c r="NTA15" s="69"/>
      <c r="NTB15" s="69"/>
      <c r="NTC15" s="69"/>
      <c r="NTD15" s="69"/>
      <c r="NTE15" s="69"/>
      <c r="NTF15" s="69"/>
      <c r="NTG15" s="69"/>
      <c r="NTH15" s="69"/>
      <c r="NTI15" s="69"/>
      <c r="NTJ15" s="69"/>
      <c r="NTK15" s="69"/>
      <c r="NTL15" s="69"/>
      <c r="NTM15" s="69"/>
      <c r="NTN15" s="69"/>
      <c r="NTO15" s="69"/>
      <c r="NTP15" s="69"/>
      <c r="NTQ15" s="69"/>
      <c r="NTR15" s="69"/>
      <c r="NTS15" s="69"/>
      <c r="NTT15" s="69"/>
      <c r="NTU15" s="69"/>
      <c r="NTV15" s="69"/>
      <c r="NTW15" s="69"/>
      <c r="NTX15" s="69"/>
      <c r="NTY15" s="69"/>
      <c r="NTZ15" s="69"/>
      <c r="NUA15" s="69"/>
      <c r="NUB15" s="69"/>
      <c r="NUC15" s="69"/>
      <c r="NUD15" s="69"/>
      <c r="NUE15" s="69"/>
      <c r="NUF15" s="69"/>
      <c r="NUG15" s="69"/>
      <c r="NUH15" s="69"/>
      <c r="NUI15" s="69"/>
      <c r="NUJ15" s="69"/>
      <c r="NUK15" s="69"/>
      <c r="NUL15" s="69"/>
      <c r="NUM15" s="69"/>
      <c r="NUN15" s="69"/>
      <c r="NUO15" s="69"/>
      <c r="NUP15" s="69"/>
      <c r="NUQ15" s="69"/>
      <c r="NUR15" s="69"/>
      <c r="NUS15" s="69"/>
      <c r="NUT15" s="69"/>
      <c r="NUU15" s="69"/>
      <c r="NUV15" s="69"/>
      <c r="NUW15" s="69"/>
      <c r="NUX15" s="69"/>
      <c r="NUY15" s="69"/>
      <c r="NUZ15" s="69"/>
      <c r="NVA15" s="69"/>
      <c r="NVB15" s="69"/>
      <c r="NVC15" s="69"/>
      <c r="NVD15" s="69"/>
      <c r="NVE15" s="69"/>
      <c r="NVF15" s="69"/>
      <c r="NVG15" s="69"/>
      <c r="NVH15" s="69"/>
      <c r="NVI15" s="69"/>
      <c r="NVJ15" s="69"/>
      <c r="NVK15" s="69"/>
      <c r="NVL15" s="69"/>
      <c r="NVM15" s="69"/>
      <c r="NVN15" s="69"/>
      <c r="NVO15" s="69"/>
      <c r="NVP15" s="69"/>
      <c r="NVQ15" s="69"/>
      <c r="NVR15" s="69"/>
      <c r="NVS15" s="69"/>
      <c r="NVT15" s="69"/>
      <c r="NVU15" s="69"/>
      <c r="NVV15" s="69"/>
      <c r="NVW15" s="69"/>
      <c r="NVX15" s="69"/>
      <c r="NVY15" s="69"/>
      <c r="NVZ15" s="69"/>
      <c r="NWA15" s="69"/>
      <c r="NWB15" s="69"/>
      <c r="NWC15" s="69"/>
      <c r="NWD15" s="69"/>
      <c r="NWE15" s="69"/>
      <c r="NWF15" s="69"/>
      <c r="NWG15" s="69"/>
      <c r="NWH15" s="69"/>
      <c r="NWI15" s="69"/>
      <c r="NWJ15" s="69"/>
      <c r="NWK15" s="69"/>
      <c r="NWL15" s="69"/>
      <c r="NWM15" s="69"/>
      <c r="NWN15" s="69"/>
      <c r="NWO15" s="69"/>
      <c r="NWP15" s="69"/>
      <c r="NWQ15" s="69"/>
      <c r="NWR15" s="69"/>
      <c r="NWS15" s="69"/>
      <c r="NWT15" s="69"/>
      <c r="NWU15" s="69"/>
      <c r="NWV15" s="69"/>
      <c r="NWW15" s="69"/>
      <c r="NWX15" s="69"/>
      <c r="NWY15" s="69"/>
      <c r="NWZ15" s="69"/>
      <c r="NXA15" s="69"/>
      <c r="NXB15" s="69"/>
      <c r="NXC15" s="69"/>
      <c r="NXD15" s="69"/>
      <c r="NXE15" s="69"/>
      <c r="NXF15" s="69"/>
      <c r="NXG15" s="69"/>
      <c r="NXH15" s="69"/>
      <c r="NXI15" s="69"/>
      <c r="NXJ15" s="69"/>
      <c r="NXK15" s="69"/>
      <c r="NXL15" s="69"/>
      <c r="NXM15" s="69"/>
      <c r="NXN15" s="69"/>
      <c r="NXO15" s="69"/>
      <c r="NXP15" s="69"/>
      <c r="NXQ15" s="69"/>
      <c r="NXR15" s="69"/>
      <c r="NXS15" s="69"/>
      <c r="NXT15" s="69"/>
      <c r="NXU15" s="69"/>
      <c r="NXV15" s="69"/>
      <c r="NXW15" s="69"/>
      <c r="NXX15" s="69"/>
      <c r="NXY15" s="69"/>
      <c r="NXZ15" s="69"/>
      <c r="NYA15" s="69"/>
      <c r="NYB15" s="69"/>
      <c r="NYC15" s="69"/>
      <c r="NYD15" s="69"/>
      <c r="NYE15" s="69"/>
      <c r="NYF15" s="69"/>
      <c r="NYG15" s="69"/>
      <c r="NYH15" s="69"/>
      <c r="NYI15" s="69"/>
      <c r="NYJ15" s="69"/>
      <c r="NYK15" s="69"/>
      <c r="NYL15" s="69"/>
      <c r="NYM15" s="69"/>
      <c r="NYN15" s="69"/>
      <c r="NYO15" s="69"/>
      <c r="NYP15" s="69"/>
      <c r="NYQ15" s="69"/>
      <c r="NYR15" s="69"/>
      <c r="NYS15" s="69"/>
      <c r="NYT15" s="69"/>
      <c r="NYU15" s="69"/>
      <c r="NYV15" s="69"/>
      <c r="NYW15" s="69"/>
      <c r="NYX15" s="69"/>
      <c r="NYY15" s="69"/>
      <c r="NYZ15" s="69"/>
      <c r="NZA15" s="69"/>
      <c r="NZB15" s="69"/>
      <c r="NZC15" s="69"/>
      <c r="NZD15" s="69"/>
      <c r="NZE15" s="69"/>
      <c r="NZF15" s="69"/>
      <c r="NZG15" s="69"/>
      <c r="NZH15" s="69"/>
      <c r="NZI15" s="69"/>
      <c r="NZJ15" s="69"/>
      <c r="NZK15" s="69"/>
      <c r="NZL15" s="69"/>
      <c r="NZM15" s="69"/>
      <c r="NZN15" s="69"/>
      <c r="NZO15" s="69"/>
      <c r="NZP15" s="69"/>
      <c r="NZQ15" s="69"/>
      <c r="NZR15" s="69"/>
      <c r="NZS15" s="69"/>
      <c r="NZT15" s="69"/>
      <c r="NZU15" s="69"/>
      <c r="NZV15" s="69"/>
      <c r="NZW15" s="69"/>
      <c r="NZX15" s="69"/>
      <c r="NZY15" s="69"/>
      <c r="NZZ15" s="69"/>
      <c r="OAA15" s="69"/>
      <c r="OAB15" s="69"/>
      <c r="OAC15" s="69"/>
      <c r="OAD15" s="69"/>
      <c r="OAE15" s="69"/>
      <c r="OAF15" s="69"/>
      <c r="OAG15" s="69"/>
      <c r="OAH15" s="69"/>
      <c r="OAI15" s="69"/>
      <c r="OAJ15" s="69"/>
      <c r="OAK15" s="69"/>
      <c r="OAL15" s="69"/>
      <c r="OAM15" s="69"/>
      <c r="OAN15" s="69"/>
      <c r="OAO15" s="69"/>
      <c r="OAP15" s="69"/>
      <c r="OAQ15" s="69"/>
      <c r="OAR15" s="69"/>
      <c r="OAS15" s="69"/>
      <c r="OAT15" s="69"/>
      <c r="OAU15" s="69"/>
      <c r="OAV15" s="69"/>
      <c r="OAW15" s="69"/>
      <c r="OAX15" s="69"/>
      <c r="OAY15" s="69"/>
      <c r="OAZ15" s="69"/>
      <c r="OBA15" s="69"/>
      <c r="OBB15" s="69"/>
      <c r="OBC15" s="69"/>
      <c r="OBD15" s="69"/>
      <c r="OBE15" s="69"/>
      <c r="OBF15" s="69"/>
      <c r="OBG15" s="69"/>
      <c r="OBH15" s="69"/>
      <c r="OBI15" s="69"/>
      <c r="OBJ15" s="69"/>
      <c r="OBK15" s="69"/>
      <c r="OBL15" s="69"/>
      <c r="OBM15" s="69"/>
      <c r="OBN15" s="69"/>
      <c r="OBO15" s="69"/>
      <c r="OBP15" s="69"/>
      <c r="OBQ15" s="69"/>
      <c r="OBR15" s="69"/>
      <c r="OBS15" s="69"/>
      <c r="OBT15" s="69"/>
      <c r="OBU15" s="69"/>
      <c r="OBV15" s="69"/>
      <c r="OBW15" s="69"/>
      <c r="OBX15" s="69"/>
      <c r="OBY15" s="69"/>
      <c r="OBZ15" s="69"/>
      <c r="OCA15" s="69"/>
      <c r="OCB15" s="69"/>
      <c r="OCC15" s="69"/>
      <c r="OCD15" s="69"/>
      <c r="OCE15" s="69"/>
      <c r="OCF15" s="69"/>
      <c r="OCG15" s="69"/>
      <c r="OCH15" s="69"/>
      <c r="OCI15" s="69"/>
      <c r="OCJ15" s="69"/>
      <c r="OCK15" s="69"/>
      <c r="OCL15" s="69"/>
      <c r="OCM15" s="69"/>
      <c r="OCN15" s="69"/>
      <c r="OCO15" s="69"/>
      <c r="OCP15" s="69"/>
      <c r="OCQ15" s="69"/>
      <c r="OCR15" s="69"/>
      <c r="OCS15" s="69"/>
      <c r="OCT15" s="69"/>
      <c r="OCU15" s="69"/>
      <c r="OCV15" s="69"/>
      <c r="OCW15" s="69"/>
      <c r="OCX15" s="69"/>
      <c r="OCY15" s="69"/>
      <c r="OCZ15" s="69"/>
      <c r="ODA15" s="69"/>
      <c r="ODB15" s="69"/>
      <c r="ODC15" s="69"/>
      <c r="ODD15" s="69"/>
      <c r="ODE15" s="69"/>
      <c r="ODF15" s="69"/>
      <c r="ODG15" s="69"/>
      <c r="ODH15" s="69"/>
      <c r="ODI15" s="69"/>
      <c r="ODJ15" s="69"/>
      <c r="ODK15" s="69"/>
      <c r="ODL15" s="69"/>
      <c r="ODM15" s="69"/>
      <c r="ODN15" s="69"/>
      <c r="ODO15" s="69"/>
      <c r="ODP15" s="69"/>
      <c r="ODQ15" s="69"/>
      <c r="ODR15" s="69"/>
      <c r="ODS15" s="69"/>
      <c r="ODT15" s="69"/>
      <c r="ODU15" s="69"/>
      <c r="ODV15" s="69"/>
      <c r="ODW15" s="69"/>
      <c r="ODX15" s="69"/>
      <c r="ODY15" s="69"/>
      <c r="ODZ15" s="69"/>
      <c r="OEA15" s="69"/>
      <c r="OEB15" s="69"/>
      <c r="OEC15" s="69"/>
      <c r="OED15" s="69"/>
      <c r="OEE15" s="69"/>
      <c r="OEF15" s="69"/>
      <c r="OEG15" s="69"/>
      <c r="OEH15" s="69"/>
      <c r="OEI15" s="69"/>
      <c r="OEJ15" s="69"/>
      <c r="OEK15" s="69"/>
      <c r="OEL15" s="69"/>
      <c r="OEM15" s="69"/>
      <c r="OEN15" s="69"/>
      <c r="OEO15" s="69"/>
      <c r="OEP15" s="69"/>
      <c r="OEQ15" s="69"/>
      <c r="OER15" s="69"/>
      <c r="OES15" s="69"/>
      <c r="OET15" s="69"/>
      <c r="OEU15" s="69"/>
      <c r="OEV15" s="69"/>
      <c r="OEW15" s="69"/>
      <c r="OEX15" s="69"/>
      <c r="OEY15" s="69"/>
      <c r="OEZ15" s="69"/>
      <c r="OFA15" s="69"/>
      <c r="OFB15" s="69"/>
      <c r="OFC15" s="69"/>
      <c r="OFD15" s="69"/>
      <c r="OFE15" s="69"/>
      <c r="OFF15" s="69"/>
      <c r="OFG15" s="69"/>
      <c r="OFH15" s="69"/>
      <c r="OFI15" s="69"/>
      <c r="OFJ15" s="69"/>
      <c r="OFK15" s="69"/>
      <c r="OFL15" s="69"/>
      <c r="OFM15" s="69"/>
      <c r="OFN15" s="69"/>
      <c r="OFO15" s="69"/>
      <c r="OFP15" s="69"/>
      <c r="OFQ15" s="69"/>
      <c r="OFR15" s="69"/>
      <c r="OFS15" s="69"/>
      <c r="OFT15" s="69"/>
      <c r="OFU15" s="69"/>
      <c r="OFV15" s="69"/>
      <c r="OFW15" s="69"/>
      <c r="OFX15" s="69"/>
      <c r="OFY15" s="69"/>
      <c r="OFZ15" s="69"/>
      <c r="OGA15" s="69"/>
      <c r="OGB15" s="69"/>
      <c r="OGC15" s="69"/>
      <c r="OGD15" s="69"/>
      <c r="OGE15" s="69"/>
      <c r="OGF15" s="69"/>
      <c r="OGG15" s="69"/>
      <c r="OGH15" s="69"/>
      <c r="OGI15" s="69"/>
      <c r="OGJ15" s="69"/>
      <c r="OGK15" s="69"/>
      <c r="OGL15" s="69"/>
      <c r="OGM15" s="69"/>
      <c r="OGN15" s="69"/>
      <c r="OGO15" s="69"/>
      <c r="OGP15" s="69"/>
      <c r="OGQ15" s="69"/>
      <c r="OGR15" s="69"/>
      <c r="OGS15" s="69"/>
      <c r="OGT15" s="69"/>
      <c r="OGU15" s="69"/>
      <c r="OGV15" s="69"/>
      <c r="OGW15" s="69"/>
      <c r="OGX15" s="69"/>
      <c r="OGY15" s="69"/>
      <c r="OGZ15" s="69"/>
      <c r="OHA15" s="69"/>
      <c r="OHB15" s="69"/>
      <c r="OHC15" s="69"/>
      <c r="OHD15" s="69"/>
      <c r="OHE15" s="69"/>
      <c r="OHF15" s="69"/>
      <c r="OHG15" s="69"/>
      <c r="OHH15" s="69"/>
      <c r="OHI15" s="69"/>
      <c r="OHJ15" s="69"/>
      <c r="OHK15" s="69"/>
      <c r="OHL15" s="69"/>
      <c r="OHM15" s="69"/>
      <c r="OHN15" s="69"/>
      <c r="OHO15" s="69"/>
      <c r="OHP15" s="69"/>
      <c r="OHQ15" s="69"/>
      <c r="OHR15" s="69"/>
      <c r="OHS15" s="69"/>
      <c r="OHT15" s="69"/>
      <c r="OHU15" s="69"/>
      <c r="OHV15" s="69"/>
      <c r="OHW15" s="69"/>
      <c r="OHX15" s="69"/>
      <c r="OHY15" s="69"/>
      <c r="OHZ15" s="69"/>
      <c r="OIA15" s="69"/>
      <c r="OIB15" s="69"/>
      <c r="OIC15" s="69"/>
      <c r="OID15" s="69"/>
      <c r="OIE15" s="69"/>
      <c r="OIF15" s="69"/>
      <c r="OIG15" s="69"/>
      <c r="OIH15" s="69"/>
      <c r="OII15" s="69"/>
      <c r="OIJ15" s="69"/>
      <c r="OIK15" s="69"/>
      <c r="OIL15" s="69"/>
      <c r="OIM15" s="69"/>
      <c r="OIN15" s="69"/>
      <c r="OIO15" s="69"/>
      <c r="OIP15" s="69"/>
      <c r="OIQ15" s="69"/>
      <c r="OIR15" s="69"/>
      <c r="OIS15" s="69"/>
      <c r="OIT15" s="69"/>
      <c r="OIU15" s="69"/>
      <c r="OIV15" s="69"/>
      <c r="OIW15" s="69"/>
      <c r="OIX15" s="69"/>
      <c r="OIY15" s="69"/>
      <c r="OIZ15" s="69"/>
      <c r="OJA15" s="69"/>
      <c r="OJB15" s="69"/>
      <c r="OJC15" s="69"/>
      <c r="OJD15" s="69"/>
      <c r="OJE15" s="69"/>
      <c r="OJF15" s="69"/>
      <c r="OJG15" s="69"/>
      <c r="OJH15" s="69"/>
      <c r="OJI15" s="69"/>
      <c r="OJJ15" s="69"/>
      <c r="OJK15" s="69"/>
      <c r="OJL15" s="69"/>
      <c r="OJM15" s="69"/>
      <c r="OJN15" s="69"/>
      <c r="OJO15" s="69"/>
      <c r="OJP15" s="69"/>
      <c r="OJQ15" s="69"/>
      <c r="OJR15" s="69"/>
      <c r="OJS15" s="69"/>
      <c r="OJT15" s="69"/>
      <c r="OJU15" s="69"/>
      <c r="OJV15" s="69"/>
      <c r="OJW15" s="69"/>
      <c r="OJX15" s="69"/>
      <c r="OJY15" s="69"/>
      <c r="OJZ15" s="69"/>
      <c r="OKA15" s="69"/>
      <c r="OKB15" s="69"/>
      <c r="OKC15" s="69"/>
      <c r="OKD15" s="69"/>
      <c r="OKE15" s="69"/>
      <c r="OKF15" s="69"/>
      <c r="OKG15" s="69"/>
      <c r="OKH15" s="69"/>
      <c r="OKI15" s="69"/>
      <c r="OKJ15" s="69"/>
      <c r="OKK15" s="69"/>
      <c r="OKL15" s="69"/>
      <c r="OKM15" s="69"/>
      <c r="OKN15" s="69"/>
      <c r="OKO15" s="69"/>
      <c r="OKP15" s="69"/>
      <c r="OKQ15" s="69"/>
      <c r="OKR15" s="69"/>
      <c r="OKS15" s="69"/>
      <c r="OKT15" s="69"/>
      <c r="OKU15" s="69"/>
      <c r="OKV15" s="69"/>
      <c r="OKW15" s="69"/>
      <c r="OKX15" s="69"/>
      <c r="OKY15" s="69"/>
      <c r="OKZ15" s="69"/>
      <c r="OLA15" s="69"/>
      <c r="OLB15" s="69"/>
      <c r="OLC15" s="69"/>
      <c r="OLD15" s="69"/>
      <c r="OLE15" s="69"/>
      <c r="OLF15" s="69"/>
      <c r="OLG15" s="69"/>
      <c r="OLH15" s="69"/>
      <c r="OLI15" s="69"/>
      <c r="OLJ15" s="69"/>
      <c r="OLK15" s="69"/>
      <c r="OLL15" s="69"/>
      <c r="OLM15" s="69"/>
      <c r="OLN15" s="69"/>
      <c r="OLO15" s="69"/>
      <c r="OLP15" s="69"/>
      <c r="OLQ15" s="69"/>
      <c r="OLR15" s="69"/>
      <c r="OLS15" s="69"/>
      <c r="OLT15" s="69"/>
      <c r="OLU15" s="69"/>
      <c r="OLV15" s="69"/>
      <c r="OLW15" s="69"/>
      <c r="OLX15" s="69"/>
      <c r="OLY15" s="69"/>
      <c r="OLZ15" s="69"/>
      <c r="OMA15" s="69"/>
      <c r="OMB15" s="69"/>
      <c r="OMC15" s="69"/>
      <c r="OMD15" s="69"/>
      <c r="OME15" s="69"/>
      <c r="OMF15" s="69"/>
      <c r="OMG15" s="69"/>
      <c r="OMH15" s="69"/>
      <c r="OMI15" s="69"/>
      <c r="OMJ15" s="69"/>
      <c r="OMK15" s="69"/>
      <c r="OML15" s="69"/>
      <c r="OMM15" s="69"/>
      <c r="OMN15" s="69"/>
      <c r="OMO15" s="69"/>
      <c r="OMP15" s="69"/>
      <c r="OMQ15" s="69"/>
      <c r="OMR15" s="69"/>
      <c r="OMS15" s="69"/>
      <c r="OMT15" s="69"/>
      <c r="OMU15" s="69"/>
      <c r="OMV15" s="69"/>
      <c r="OMW15" s="69"/>
      <c r="OMX15" s="69"/>
      <c r="OMY15" s="69"/>
      <c r="OMZ15" s="69"/>
      <c r="ONA15" s="69"/>
      <c r="ONB15" s="69"/>
      <c r="ONC15" s="69"/>
      <c r="OND15" s="69"/>
      <c r="ONE15" s="69"/>
      <c r="ONF15" s="69"/>
      <c r="ONG15" s="69"/>
      <c r="ONH15" s="69"/>
      <c r="ONI15" s="69"/>
      <c r="ONJ15" s="69"/>
      <c r="ONK15" s="69"/>
      <c r="ONL15" s="69"/>
      <c r="ONM15" s="69"/>
      <c r="ONN15" s="69"/>
      <c r="ONO15" s="69"/>
      <c r="ONP15" s="69"/>
      <c r="ONQ15" s="69"/>
      <c r="ONR15" s="69"/>
      <c r="ONS15" s="69"/>
      <c r="ONT15" s="69"/>
      <c r="ONU15" s="69"/>
      <c r="ONV15" s="69"/>
      <c r="ONW15" s="69"/>
      <c r="ONX15" s="69"/>
      <c r="ONY15" s="69"/>
      <c r="ONZ15" s="69"/>
      <c r="OOA15" s="69"/>
      <c r="OOB15" s="69"/>
      <c r="OOC15" s="69"/>
      <c r="OOD15" s="69"/>
      <c r="OOE15" s="69"/>
      <c r="OOF15" s="69"/>
      <c r="OOG15" s="69"/>
      <c r="OOH15" s="69"/>
      <c r="OOI15" s="69"/>
      <c r="OOJ15" s="69"/>
      <c r="OOK15" s="69"/>
      <c r="OOL15" s="69"/>
      <c r="OOM15" s="69"/>
      <c r="OON15" s="69"/>
      <c r="OOO15" s="69"/>
      <c r="OOP15" s="69"/>
      <c r="OOQ15" s="69"/>
      <c r="OOR15" s="69"/>
      <c r="OOS15" s="69"/>
      <c r="OOT15" s="69"/>
      <c r="OOU15" s="69"/>
      <c r="OOV15" s="69"/>
      <c r="OOW15" s="69"/>
      <c r="OOX15" s="69"/>
      <c r="OOY15" s="69"/>
      <c r="OOZ15" s="69"/>
      <c r="OPA15" s="69"/>
      <c r="OPB15" s="69"/>
      <c r="OPC15" s="69"/>
      <c r="OPD15" s="69"/>
      <c r="OPE15" s="69"/>
      <c r="OPF15" s="69"/>
      <c r="OPG15" s="69"/>
      <c r="OPH15" s="69"/>
      <c r="OPI15" s="69"/>
      <c r="OPJ15" s="69"/>
      <c r="OPK15" s="69"/>
      <c r="OPL15" s="69"/>
      <c r="OPM15" s="69"/>
      <c r="OPN15" s="69"/>
      <c r="OPO15" s="69"/>
      <c r="OPP15" s="69"/>
      <c r="OPQ15" s="69"/>
      <c r="OPR15" s="69"/>
      <c r="OPS15" s="69"/>
      <c r="OPT15" s="69"/>
      <c r="OPU15" s="69"/>
      <c r="OPV15" s="69"/>
      <c r="OPW15" s="69"/>
      <c r="OPX15" s="69"/>
      <c r="OPY15" s="69"/>
      <c r="OPZ15" s="69"/>
      <c r="OQA15" s="69"/>
      <c r="OQB15" s="69"/>
      <c r="OQC15" s="69"/>
      <c r="OQD15" s="69"/>
      <c r="OQE15" s="69"/>
      <c r="OQF15" s="69"/>
      <c r="OQG15" s="69"/>
      <c r="OQH15" s="69"/>
      <c r="OQI15" s="69"/>
      <c r="OQJ15" s="69"/>
      <c r="OQK15" s="69"/>
      <c r="OQL15" s="69"/>
      <c r="OQM15" s="69"/>
      <c r="OQN15" s="69"/>
      <c r="OQO15" s="69"/>
      <c r="OQP15" s="69"/>
      <c r="OQQ15" s="69"/>
      <c r="OQR15" s="69"/>
      <c r="OQS15" s="69"/>
      <c r="OQT15" s="69"/>
      <c r="OQU15" s="69"/>
      <c r="OQV15" s="69"/>
      <c r="OQW15" s="69"/>
      <c r="OQX15" s="69"/>
      <c r="OQY15" s="69"/>
      <c r="OQZ15" s="69"/>
      <c r="ORA15" s="69"/>
      <c r="ORB15" s="69"/>
      <c r="ORC15" s="69"/>
      <c r="ORD15" s="69"/>
      <c r="ORE15" s="69"/>
      <c r="ORF15" s="69"/>
      <c r="ORG15" s="69"/>
      <c r="ORH15" s="69"/>
      <c r="ORI15" s="69"/>
      <c r="ORJ15" s="69"/>
      <c r="ORK15" s="69"/>
      <c r="ORL15" s="69"/>
      <c r="ORM15" s="69"/>
      <c r="ORN15" s="69"/>
      <c r="ORO15" s="69"/>
      <c r="ORP15" s="69"/>
      <c r="ORQ15" s="69"/>
      <c r="ORR15" s="69"/>
      <c r="ORS15" s="69"/>
      <c r="ORT15" s="69"/>
      <c r="ORU15" s="69"/>
      <c r="ORV15" s="69"/>
      <c r="ORW15" s="69"/>
      <c r="ORX15" s="69"/>
      <c r="ORY15" s="69"/>
      <c r="ORZ15" s="69"/>
      <c r="OSA15" s="69"/>
      <c r="OSB15" s="69"/>
      <c r="OSC15" s="69"/>
      <c r="OSD15" s="69"/>
      <c r="OSE15" s="69"/>
      <c r="OSF15" s="69"/>
      <c r="OSG15" s="69"/>
      <c r="OSH15" s="69"/>
      <c r="OSI15" s="69"/>
      <c r="OSJ15" s="69"/>
      <c r="OSK15" s="69"/>
      <c r="OSL15" s="69"/>
      <c r="OSM15" s="69"/>
      <c r="OSN15" s="69"/>
      <c r="OSO15" s="69"/>
      <c r="OSP15" s="69"/>
      <c r="OSQ15" s="69"/>
      <c r="OSR15" s="69"/>
      <c r="OSS15" s="69"/>
      <c r="OST15" s="69"/>
      <c r="OSU15" s="69"/>
      <c r="OSV15" s="69"/>
      <c r="OSW15" s="69"/>
      <c r="OSX15" s="69"/>
      <c r="OSY15" s="69"/>
      <c r="OSZ15" s="69"/>
    </row>
    <row r="16" spans="1:10660" ht="29.45" thickBot="1">
      <c r="A16" s="52" t="s">
        <v>17</v>
      </c>
      <c r="B16" s="61" t="s">
        <v>54</v>
      </c>
      <c r="C16" s="80" t="s">
        <v>56</v>
      </c>
      <c r="D16" s="62"/>
      <c r="E16" s="54" t="s">
        <v>20</v>
      </c>
      <c r="F16" s="62"/>
      <c r="G16" s="54" t="s">
        <v>33</v>
      </c>
      <c r="H16" s="55" t="str">
        <f t="shared" si="57"/>
        <v>IN</v>
      </c>
      <c r="I16" s="55" t="str" cm="1">
        <f t="array" ref="I16">CurrentSchedule(I16,COUNTA($2:$2),$I$1)</f>
        <v>NA</v>
      </c>
      <c r="J16" s="56">
        <f>ScheduledWeek(J16, COUNTA($2:$2),$J$2)</f>
        <v>0</v>
      </c>
      <c r="K16" s="57" cm="1">
        <f t="array" ref="K16">ScheduledWeek(K16, COUNTA($2:$2),$K$2)</f>
        <v>29</v>
      </c>
      <c r="L16" s="108" cm="1">
        <f t="array" ref="L16">ScheduledWeek(L16, COUNTA($2:$2),$L$2)</f>
        <v>0</v>
      </c>
      <c r="M16" s="108">
        <f t="shared" si="58"/>
        <v>0</v>
      </c>
      <c r="N16" s="108">
        <f t="shared" si="59"/>
        <v>0</v>
      </c>
      <c r="O16" s="108">
        <f t="shared" si="60"/>
        <v>0</v>
      </c>
      <c r="P16" s="108">
        <f t="shared" si="61"/>
        <v>24</v>
      </c>
      <c r="Q16" s="108" t="e">
        <v>#NAME?</v>
      </c>
      <c r="R16" s="2" t="s">
        <v>16</v>
      </c>
      <c r="S16" s="2" t="s">
        <v>16</v>
      </c>
      <c r="T16" s="2" t="s">
        <v>16</v>
      </c>
      <c r="U16" s="2" t="s">
        <v>16</v>
      </c>
      <c r="V16" s="2" t="s">
        <v>16</v>
      </c>
      <c r="X16" s="14" t="s">
        <v>16</v>
      </c>
      <c r="Y16" s="14" t="s">
        <v>16</v>
      </c>
      <c r="AA16" s="14" t="s">
        <v>16</v>
      </c>
      <c r="AB16" s="14" t="s">
        <v>16</v>
      </c>
      <c r="AC16" s="2" t="s">
        <v>28</v>
      </c>
      <c r="AD16" s="2" t="s">
        <v>28</v>
      </c>
      <c r="AE16" s="2" t="s">
        <v>27</v>
      </c>
      <c r="AF16" s="2" t="s">
        <v>27</v>
      </c>
      <c r="AG16" s="2" t="s">
        <v>27</v>
      </c>
      <c r="AH16" s="2" t="s">
        <v>27</v>
      </c>
      <c r="AI16" s="2" t="s">
        <v>27</v>
      </c>
      <c r="AJ16" s="2" t="s">
        <v>28</v>
      </c>
      <c r="AK16" s="2" t="s">
        <v>28</v>
      </c>
      <c r="AL16" s="2" t="s">
        <v>27</v>
      </c>
      <c r="AM16" s="2" t="s">
        <v>27</v>
      </c>
      <c r="AN16" s="2" t="s">
        <v>27</v>
      </c>
      <c r="AO16" s="2" t="s">
        <v>27</v>
      </c>
      <c r="AP16" s="2" t="s">
        <v>27</v>
      </c>
      <c r="AQ16" s="2" t="s">
        <v>28</v>
      </c>
      <c r="AR16" s="2" t="s">
        <v>28</v>
      </c>
      <c r="AS16" s="2" t="s">
        <v>16</v>
      </c>
      <c r="AT16" s="2" t="s">
        <v>16</v>
      </c>
      <c r="AU16" s="2" t="s">
        <v>16</v>
      </c>
      <c r="AV16" s="2" t="s">
        <v>16</v>
      </c>
      <c r="AW16" s="2" t="s">
        <v>16</v>
      </c>
      <c r="AX16" s="2" t="s">
        <v>28</v>
      </c>
      <c r="AY16" s="2" t="s">
        <v>28</v>
      </c>
      <c r="AZ16" s="2" t="s">
        <v>16</v>
      </c>
      <c r="BA16" s="2" t="s">
        <v>16</v>
      </c>
      <c r="BB16" s="2" t="s">
        <v>16</v>
      </c>
      <c r="BC16" s="2" t="s">
        <v>16</v>
      </c>
      <c r="BD16" s="2" t="s">
        <v>16</v>
      </c>
      <c r="BE16" s="2" t="s">
        <v>28</v>
      </c>
      <c r="BF16" s="2" t="s">
        <v>28</v>
      </c>
      <c r="BG16" s="2" t="s">
        <v>27</v>
      </c>
      <c r="BH16" s="2" t="s">
        <v>27</v>
      </c>
      <c r="BI16" s="2" t="s">
        <v>27</v>
      </c>
      <c r="BJ16" s="2" t="s">
        <v>27</v>
      </c>
      <c r="BK16" s="2" t="s">
        <v>27</v>
      </c>
      <c r="BL16" s="2" t="s">
        <v>28</v>
      </c>
      <c r="BM16" s="2" t="s">
        <v>28</v>
      </c>
      <c r="BN16" s="2" t="s">
        <v>27</v>
      </c>
      <c r="BO16" s="2" t="s">
        <v>27</v>
      </c>
      <c r="BP16" s="2" t="s">
        <v>27</v>
      </c>
      <c r="BQ16" s="2" t="s">
        <v>27</v>
      </c>
      <c r="BR16" s="2" t="s">
        <v>27</v>
      </c>
      <c r="BS16" s="2" t="s">
        <v>28</v>
      </c>
      <c r="BT16" s="2" t="s">
        <v>28</v>
      </c>
      <c r="BU16" s="2" t="s">
        <v>16</v>
      </c>
      <c r="BV16" s="68" t="s">
        <v>16</v>
      </c>
      <c r="BW16" s="68" t="s">
        <v>16</v>
      </c>
      <c r="BX16" s="68" t="s">
        <v>16</v>
      </c>
      <c r="BY16" s="68" t="s">
        <v>16</v>
      </c>
      <c r="BZ16" s="2" t="s">
        <v>28</v>
      </c>
      <c r="CA16" s="2" t="s">
        <v>28</v>
      </c>
      <c r="CB16" s="68" t="s">
        <v>16</v>
      </c>
      <c r="CC16" s="68" t="s">
        <v>16</v>
      </c>
      <c r="CD16" s="68" t="s">
        <v>16</v>
      </c>
      <c r="CE16" s="68" t="s">
        <v>16</v>
      </c>
      <c r="CF16" s="68" t="s">
        <v>16</v>
      </c>
      <c r="CG16" s="2" t="s">
        <v>28</v>
      </c>
      <c r="CH16" s="2" t="s">
        <v>28</v>
      </c>
      <c r="CI16" s="2" t="s">
        <v>27</v>
      </c>
      <c r="CJ16" s="2" t="s">
        <v>27</v>
      </c>
      <c r="CK16" s="2" t="s">
        <v>27</v>
      </c>
      <c r="CL16" s="2" t="s">
        <v>27</v>
      </c>
      <c r="CM16" s="2" t="s">
        <v>27</v>
      </c>
      <c r="CN16" s="2" t="s">
        <v>28</v>
      </c>
      <c r="CO16" s="2" t="s">
        <v>28</v>
      </c>
      <c r="CP16" s="2" t="s">
        <v>27</v>
      </c>
      <c r="CQ16" s="2" t="s">
        <v>27</v>
      </c>
      <c r="CR16" s="2" t="s">
        <v>27</v>
      </c>
      <c r="CS16" s="2" t="s">
        <v>27</v>
      </c>
      <c r="CT16" s="2" t="s">
        <v>27</v>
      </c>
      <c r="CU16" s="2" t="s">
        <v>28</v>
      </c>
      <c r="CV16" s="2" t="s">
        <v>28</v>
      </c>
      <c r="CW16" s="2" t="s">
        <v>16</v>
      </c>
      <c r="CX16" s="2" t="s">
        <v>16</v>
      </c>
      <c r="CY16" s="2" t="s">
        <v>16</v>
      </c>
      <c r="CZ16" s="2" t="s">
        <v>16</v>
      </c>
      <c r="DA16" s="2" t="s">
        <v>16</v>
      </c>
      <c r="DB16" s="2" t="s">
        <v>28</v>
      </c>
      <c r="DC16" s="2" t="s">
        <v>28</v>
      </c>
      <c r="DD16" s="68" t="s">
        <v>16</v>
      </c>
      <c r="DE16" s="68" t="s">
        <v>16</v>
      </c>
      <c r="DF16" s="68" t="s">
        <v>16</v>
      </c>
      <c r="DG16" s="68" t="s">
        <v>16</v>
      </c>
      <c r="DH16" s="68" t="s">
        <v>16</v>
      </c>
      <c r="DI16" s="2" t="s">
        <v>28</v>
      </c>
      <c r="DJ16" s="2" t="s">
        <v>28</v>
      </c>
      <c r="DK16" s="2" t="s">
        <v>27</v>
      </c>
      <c r="DL16" s="2" t="s">
        <v>27</v>
      </c>
      <c r="DM16" s="2" t="s">
        <v>27</v>
      </c>
      <c r="DN16" s="2" t="s">
        <v>27</v>
      </c>
      <c r="DO16" s="2" t="s">
        <v>27</v>
      </c>
      <c r="DR16" s="2" t="s">
        <v>27</v>
      </c>
      <c r="DS16" s="2" t="s">
        <v>27</v>
      </c>
      <c r="DT16" s="2" t="s">
        <v>27</v>
      </c>
      <c r="DU16" s="2" t="s">
        <v>27</v>
      </c>
      <c r="DV16" s="2" t="s">
        <v>27</v>
      </c>
      <c r="DW16" s="2" t="s">
        <v>28</v>
      </c>
      <c r="DX16" s="2" t="s">
        <v>28</v>
      </c>
      <c r="DY16" s="68" t="s">
        <v>16</v>
      </c>
      <c r="DZ16" s="68" t="s">
        <v>16</v>
      </c>
      <c r="EA16" s="68" t="s">
        <v>16</v>
      </c>
      <c r="EB16" s="68" t="s">
        <v>16</v>
      </c>
      <c r="EC16" s="68" t="s">
        <v>16</v>
      </c>
      <c r="ED16" s="2" t="s">
        <v>28</v>
      </c>
      <c r="EE16" s="2" t="s">
        <v>28</v>
      </c>
      <c r="EF16" s="68" t="s">
        <v>16</v>
      </c>
      <c r="EG16" s="68" t="s">
        <v>16</v>
      </c>
      <c r="EH16" s="68" t="s">
        <v>16</v>
      </c>
      <c r="EI16" s="68" t="s">
        <v>16</v>
      </c>
      <c r="EJ16" s="68" t="s">
        <v>16</v>
      </c>
      <c r="EK16" s="2" t="s">
        <v>28</v>
      </c>
      <c r="EL16" s="2" t="s">
        <v>28</v>
      </c>
      <c r="EM16" s="2" t="s">
        <v>27</v>
      </c>
      <c r="EN16" s="2" t="s">
        <v>27</v>
      </c>
      <c r="EO16" s="2" t="s">
        <v>27</v>
      </c>
      <c r="EP16" s="2" t="s">
        <v>27</v>
      </c>
      <c r="EQ16" s="2" t="s">
        <v>27</v>
      </c>
      <c r="ER16" s="69" t="s">
        <v>28</v>
      </c>
      <c r="ES16" s="69" t="s">
        <v>28</v>
      </c>
      <c r="ET16" s="2" t="s">
        <v>27</v>
      </c>
      <c r="EU16" s="2" t="s">
        <v>27</v>
      </c>
      <c r="EV16" s="2" t="s">
        <v>27</v>
      </c>
      <c r="EW16" s="2" t="s">
        <v>27</v>
      </c>
      <c r="EX16" s="2" t="s">
        <v>27</v>
      </c>
      <c r="EY16" s="2" t="s">
        <v>28</v>
      </c>
      <c r="EZ16" s="2" t="s">
        <v>28</v>
      </c>
      <c r="FA16" s="2" t="s">
        <v>16</v>
      </c>
      <c r="FB16" s="2" t="s">
        <v>16</v>
      </c>
      <c r="FC16" s="2" t="s">
        <v>16</v>
      </c>
      <c r="FD16" s="2" t="s">
        <v>16</v>
      </c>
      <c r="FE16" s="2" t="s">
        <v>16</v>
      </c>
      <c r="FF16" s="3" t="s">
        <v>28</v>
      </c>
      <c r="FG16" s="3" t="s">
        <v>28</v>
      </c>
      <c r="FH16" s="2" t="s">
        <v>16</v>
      </c>
      <c r="FI16" s="2" t="s">
        <v>16</v>
      </c>
      <c r="FJ16" s="2" t="s">
        <v>16</v>
      </c>
      <c r="FK16" s="2" t="s">
        <v>16</v>
      </c>
      <c r="FL16" s="2" t="s">
        <v>16</v>
      </c>
      <c r="FM16" s="3" t="s">
        <v>28</v>
      </c>
      <c r="FN16" s="3" t="s">
        <v>28</v>
      </c>
      <c r="FO16" s="68" t="s">
        <v>16</v>
      </c>
      <c r="FP16" s="68" t="s">
        <v>16</v>
      </c>
      <c r="FQ16" s="74" t="s">
        <v>16</v>
      </c>
      <c r="FR16" s="74" t="s">
        <v>16</v>
      </c>
      <c r="FS16" s="74" t="s">
        <v>16</v>
      </c>
      <c r="FT16" s="75" t="s">
        <v>28</v>
      </c>
      <c r="FU16" s="75" t="s">
        <v>28</v>
      </c>
      <c r="FV16" s="68" t="s">
        <v>16</v>
      </c>
      <c r="FW16" s="68" t="s">
        <v>16</v>
      </c>
      <c r="FX16" s="74" t="s">
        <v>16</v>
      </c>
      <c r="FY16" s="74" t="s">
        <v>16</v>
      </c>
      <c r="FZ16" s="74" t="s">
        <v>16</v>
      </c>
      <c r="GA16" s="75" t="s">
        <v>28</v>
      </c>
      <c r="GB16" s="75" t="s">
        <v>28</v>
      </c>
      <c r="GC16" s="69" t="s">
        <v>27</v>
      </c>
      <c r="GD16" s="69" t="s">
        <v>27</v>
      </c>
      <c r="GE16" s="69" t="s">
        <v>27</v>
      </c>
      <c r="GF16" s="69" t="s">
        <v>27</v>
      </c>
      <c r="GG16" s="69" t="s">
        <v>27</v>
      </c>
      <c r="GH16" s="73" t="s">
        <v>28</v>
      </c>
      <c r="GI16" s="73" t="s">
        <v>28</v>
      </c>
      <c r="GJ16" s="69" t="s">
        <v>27</v>
      </c>
      <c r="GK16" s="69" t="s">
        <v>27</v>
      </c>
      <c r="GL16" s="69" t="s">
        <v>27</v>
      </c>
      <c r="GM16" s="69" t="s">
        <v>27</v>
      </c>
      <c r="GN16" s="69" t="s">
        <v>27</v>
      </c>
      <c r="GO16" s="3" t="s">
        <v>28</v>
      </c>
      <c r="GP16" s="3" t="s">
        <v>28</v>
      </c>
      <c r="GQ16" s="99" t="s">
        <v>25</v>
      </c>
      <c r="GR16" s="99" t="s">
        <v>25</v>
      </c>
      <c r="GS16" s="99" t="s">
        <v>25</v>
      </c>
      <c r="GT16" s="99" t="s">
        <v>25</v>
      </c>
      <c r="GU16" s="99" t="s">
        <v>25</v>
      </c>
      <c r="GV16" s="99" t="s">
        <v>28</v>
      </c>
      <c r="GW16" s="99" t="s">
        <v>28</v>
      </c>
      <c r="GX16" s="99" t="s">
        <v>25</v>
      </c>
      <c r="GY16" s="99" t="s">
        <v>25</v>
      </c>
      <c r="GZ16" s="99" t="s">
        <v>25</v>
      </c>
      <c r="HA16" s="99" t="s">
        <v>25</v>
      </c>
      <c r="HB16" s="99" t="s">
        <v>25</v>
      </c>
      <c r="HC16" s="99" t="s">
        <v>28</v>
      </c>
      <c r="HD16" s="99" t="s">
        <v>28</v>
      </c>
      <c r="HE16" s="99" t="s">
        <v>26</v>
      </c>
      <c r="HF16" s="99" t="s">
        <v>26</v>
      </c>
      <c r="HG16" s="99" t="s">
        <v>26</v>
      </c>
      <c r="HH16" s="99" t="s">
        <v>26</v>
      </c>
      <c r="HI16" s="99" t="s">
        <v>26</v>
      </c>
      <c r="HJ16" s="99" t="s">
        <v>28</v>
      </c>
      <c r="HK16" s="99" t="s">
        <v>28</v>
      </c>
      <c r="HL16" s="99" t="s">
        <v>27</v>
      </c>
      <c r="HM16" s="99" t="s">
        <v>27</v>
      </c>
      <c r="HN16" s="99" t="s">
        <v>27</v>
      </c>
      <c r="HO16" s="99" t="s">
        <v>27</v>
      </c>
      <c r="HP16" s="99" t="s">
        <v>27</v>
      </c>
      <c r="HQ16" s="99" t="s">
        <v>28</v>
      </c>
      <c r="HR16" s="99" t="s">
        <v>28</v>
      </c>
      <c r="HS16" s="99" t="s">
        <v>27</v>
      </c>
      <c r="HT16" s="99" t="s">
        <v>27</v>
      </c>
      <c r="HU16" s="99" t="s">
        <v>27</v>
      </c>
      <c r="HV16" s="99" t="s">
        <v>27</v>
      </c>
      <c r="HW16" s="99" t="s">
        <v>27</v>
      </c>
      <c r="HX16" s="99" t="s">
        <v>28</v>
      </c>
      <c r="HY16" s="99" t="s">
        <v>28</v>
      </c>
      <c r="HZ16" s="99" t="s">
        <v>41</v>
      </c>
      <c r="IA16" s="99" t="s">
        <v>41</v>
      </c>
      <c r="IB16" s="99" t="s">
        <v>41</v>
      </c>
      <c r="IC16" s="99" t="s">
        <v>41</v>
      </c>
      <c r="ID16" s="99" t="s">
        <v>41</v>
      </c>
      <c r="IE16" s="99" t="s">
        <v>28</v>
      </c>
      <c r="IF16" s="99" t="s">
        <v>28</v>
      </c>
      <c r="IG16" s="99" t="s">
        <v>27</v>
      </c>
      <c r="IH16" s="99" t="s">
        <v>27</v>
      </c>
      <c r="II16" s="99" t="s">
        <v>27</v>
      </c>
      <c r="IJ16" s="99" t="s">
        <v>27</v>
      </c>
      <c r="IK16" s="99" t="s">
        <v>27</v>
      </c>
      <c r="IL16" s="99" t="s">
        <v>28</v>
      </c>
      <c r="IM16" s="99" t="s">
        <v>28</v>
      </c>
      <c r="IN16" s="99" t="s">
        <v>27</v>
      </c>
      <c r="IO16" s="99" t="s">
        <v>27</v>
      </c>
      <c r="IP16" s="99" t="s">
        <v>27</v>
      </c>
      <c r="IQ16" s="99" t="s">
        <v>27</v>
      </c>
      <c r="IR16" s="99" t="s">
        <v>27</v>
      </c>
      <c r="IS16" s="69" t="s">
        <v>28</v>
      </c>
      <c r="IT16" s="69" t="s">
        <v>28</v>
      </c>
      <c r="IU16" s="5" t="s">
        <v>31</v>
      </c>
      <c r="IV16" s="5" t="s">
        <v>31</v>
      </c>
      <c r="IW16" s="69" t="s">
        <v>31</v>
      </c>
      <c r="IX16" s="5" t="s">
        <v>31</v>
      </c>
      <c r="IY16" s="5" t="s">
        <v>31</v>
      </c>
      <c r="IZ16" s="69" t="s">
        <v>28</v>
      </c>
      <c r="JA16" s="69" t="s">
        <v>28</v>
      </c>
      <c r="JB16" s="2" t="s">
        <v>31</v>
      </c>
      <c r="JC16" s="2" t="s">
        <v>31</v>
      </c>
      <c r="JD16" s="69" t="s">
        <v>31</v>
      </c>
      <c r="JE16" s="69" t="s">
        <v>31</v>
      </c>
      <c r="JF16" s="69" t="s">
        <v>31</v>
      </c>
      <c r="JG16" s="69" t="s">
        <v>28</v>
      </c>
      <c r="JH16" s="69" t="s">
        <v>28</v>
      </c>
      <c r="JI16" s="2" t="s">
        <v>27</v>
      </c>
      <c r="JJ16" s="2" t="s">
        <v>27</v>
      </c>
      <c r="JK16" s="2" t="s">
        <v>27</v>
      </c>
      <c r="JL16" s="2" t="s">
        <v>27</v>
      </c>
      <c r="JM16" s="2" t="s">
        <v>27</v>
      </c>
      <c r="JN16" s="2" t="s">
        <v>28</v>
      </c>
      <c r="JO16" s="2" t="s">
        <v>28</v>
      </c>
      <c r="JP16" s="2" t="s">
        <v>27</v>
      </c>
      <c r="JQ16" s="2" t="s">
        <v>27</v>
      </c>
      <c r="JR16" s="2" t="s">
        <v>27</v>
      </c>
      <c r="JS16" s="2" t="s">
        <v>27</v>
      </c>
      <c r="JT16" s="2" t="s">
        <v>27</v>
      </c>
      <c r="JU16" s="2" t="s">
        <v>28</v>
      </c>
      <c r="JV16" s="2" t="s">
        <v>28</v>
      </c>
      <c r="KT16" s="69"/>
      <c r="KU16" s="69"/>
      <c r="KV16" s="69"/>
      <c r="KW16" s="69"/>
      <c r="KX16" s="69"/>
      <c r="LA16" s="69"/>
      <c r="LB16" s="69"/>
      <c r="LC16" s="69"/>
      <c r="LD16" s="69"/>
      <c r="LE16" s="69"/>
      <c r="LH16" s="69"/>
      <c r="LI16" s="69"/>
      <c r="LJ16" s="69"/>
      <c r="LK16" s="69"/>
      <c r="LL16" s="69"/>
      <c r="LO16" s="69"/>
      <c r="LP16" s="69"/>
      <c r="LQ16" s="69"/>
      <c r="LR16" s="69"/>
      <c r="LS16" s="69"/>
      <c r="LV16" s="69"/>
      <c r="LW16" s="69"/>
      <c r="LX16" s="69"/>
      <c r="LY16" s="69"/>
      <c r="LZ16" s="69"/>
      <c r="MC16" s="69"/>
      <c r="MD16" s="69"/>
      <c r="ME16" s="69"/>
      <c r="MF16" s="69"/>
      <c r="MG16" s="69"/>
      <c r="MJ16" s="69"/>
      <c r="MK16" s="69"/>
      <c r="ML16" s="69"/>
      <c r="MM16" s="69"/>
      <c r="MN16" s="69"/>
      <c r="MQ16" s="69"/>
      <c r="MR16" s="69"/>
      <c r="MS16" s="69"/>
      <c r="MT16" s="69"/>
      <c r="MU16" s="69"/>
      <c r="MX16" s="69"/>
      <c r="MY16" s="69"/>
      <c r="MZ16" s="69"/>
      <c r="NA16" s="69"/>
      <c r="NB16" s="69"/>
      <c r="NE16" s="69"/>
      <c r="NF16" s="69"/>
      <c r="NG16" s="69"/>
      <c r="NH16" s="69"/>
      <c r="NI16" s="69"/>
      <c r="NL16" s="69"/>
      <c r="NM16" s="69"/>
      <c r="NN16" s="69"/>
      <c r="NO16" s="69"/>
      <c r="NP16" s="69"/>
      <c r="NS16" s="69"/>
      <c r="NT16" s="69"/>
      <c r="NU16" s="69"/>
      <c r="NV16" s="69"/>
      <c r="NW16" s="69"/>
      <c r="OE16" s="76"/>
      <c r="OF16" s="77"/>
      <c r="OG16" s="78"/>
      <c r="OH16" s="62"/>
      <c r="OI16" s="62"/>
      <c r="OJ16" s="62"/>
      <c r="OK16" s="54"/>
      <c r="OL16" s="55"/>
      <c r="OM16" s="55"/>
      <c r="ON16" s="69"/>
      <c r="OO16" s="79"/>
      <c r="OP16" s="14"/>
      <c r="OQ16" s="14"/>
      <c r="OR16" s="14"/>
      <c r="OS16" s="14"/>
      <c r="OT16" s="14"/>
      <c r="OU16" s="14"/>
      <c r="OV16" s="14"/>
      <c r="OW16" s="14"/>
      <c r="XF16" s="55"/>
      <c r="XG16" s="55"/>
      <c r="XH16" s="55"/>
      <c r="XI16" s="55"/>
      <c r="XJ16" s="55"/>
      <c r="XM16" s="55"/>
      <c r="XN16" s="55"/>
      <c r="XO16" s="55"/>
      <c r="XP16" s="55"/>
      <c r="XQ16" s="55"/>
      <c r="XR16" s="69"/>
      <c r="XS16" s="69"/>
      <c r="XT16" s="69"/>
      <c r="XU16" s="69"/>
      <c r="XV16" s="69"/>
      <c r="XW16" s="69"/>
      <c r="XX16" s="69"/>
      <c r="XY16" s="69"/>
      <c r="XZ16" s="69"/>
      <c r="YA16" s="69"/>
      <c r="YB16" s="69"/>
      <c r="YC16" s="69"/>
      <c r="YD16" s="69"/>
      <c r="YF16" s="69"/>
      <c r="YG16" s="69"/>
      <c r="YH16" s="69"/>
      <c r="YI16" s="69"/>
      <c r="YJ16" s="69"/>
      <c r="YK16" s="69"/>
      <c r="YL16" s="69"/>
      <c r="YM16" s="69"/>
      <c r="YN16" s="69"/>
      <c r="YO16" s="69"/>
      <c r="YP16" s="69"/>
      <c r="YQ16" s="69"/>
      <c r="YR16" s="69"/>
      <c r="YS16" s="69"/>
      <c r="YT16" s="69"/>
      <c r="YU16" s="69"/>
      <c r="YV16" s="69"/>
      <c r="YW16" s="69"/>
      <c r="YX16" s="69"/>
      <c r="YY16" s="69"/>
      <c r="YZ16" s="69"/>
      <c r="ZA16" s="69"/>
      <c r="ZB16" s="69"/>
      <c r="ZC16" s="69"/>
      <c r="ZD16" s="69"/>
      <c r="ZE16" s="69"/>
      <c r="ZF16" s="69"/>
      <c r="ZG16" s="69"/>
      <c r="ZH16" s="69"/>
      <c r="ZI16" s="69"/>
      <c r="ZJ16" s="69"/>
      <c r="ZK16" s="69"/>
      <c r="ZL16" s="69"/>
      <c r="ZM16" s="69"/>
      <c r="ZN16" s="69"/>
      <c r="ZO16" s="69"/>
      <c r="ZP16" s="69"/>
      <c r="ZQ16" s="69"/>
      <c r="ZR16" s="69"/>
      <c r="ZS16" s="69"/>
      <c r="ZT16" s="69"/>
      <c r="ZU16" s="69"/>
      <c r="ZV16" s="69"/>
      <c r="ZW16" s="69"/>
      <c r="ZX16" s="69"/>
      <c r="ZY16" s="69"/>
      <c r="ZZ16" s="69"/>
      <c r="AAA16" s="69"/>
      <c r="AAB16" s="69"/>
      <c r="AAC16" s="69"/>
      <c r="AAD16" s="69"/>
      <c r="AAE16" s="69"/>
      <c r="AAF16" s="69"/>
      <c r="AAG16" s="69"/>
      <c r="AAH16" s="69"/>
      <c r="AAI16" s="69"/>
      <c r="AAJ16" s="69"/>
      <c r="AAK16" s="69"/>
      <c r="AAL16" s="69"/>
      <c r="AAM16" s="69"/>
      <c r="AAN16" s="69"/>
      <c r="AAO16" s="69"/>
      <c r="AAP16" s="69"/>
      <c r="AAS16" s="69"/>
      <c r="AAT16" s="69"/>
      <c r="AAU16" s="69"/>
      <c r="AAV16" s="69"/>
      <c r="AAW16" s="69"/>
      <c r="ACI16" s="69"/>
      <c r="ACJ16" s="69"/>
      <c r="ACK16" s="69"/>
      <c r="ACL16" s="69"/>
      <c r="ACM16" s="69"/>
      <c r="ACP16" s="69"/>
      <c r="ACQ16" s="69"/>
      <c r="ACR16" s="69"/>
      <c r="ACS16" s="69"/>
      <c r="ACT16" s="69"/>
      <c r="ACW16" s="69"/>
      <c r="ACX16" s="69"/>
      <c r="ACY16" s="69"/>
      <c r="ACZ16" s="69"/>
      <c r="ADA16" s="69"/>
      <c r="ADD16" s="69"/>
      <c r="ADE16" s="69"/>
      <c r="ADF16" s="69"/>
      <c r="ADG16" s="69"/>
      <c r="ADH16" s="69"/>
      <c r="ADK16" s="69"/>
      <c r="ADL16" s="69"/>
      <c r="ADM16" s="69"/>
      <c r="ADN16" s="69"/>
      <c r="ADO16" s="69"/>
      <c r="ADR16" s="69"/>
      <c r="ADS16" s="69"/>
      <c r="ADT16" s="69"/>
      <c r="ADU16" s="69"/>
      <c r="ADV16" s="69"/>
      <c r="ADY16" s="69"/>
      <c r="ADZ16" s="69"/>
      <c r="AEA16" s="69"/>
      <c r="AEB16" s="69"/>
      <c r="AEC16" s="69"/>
      <c r="AEF16" s="69"/>
      <c r="AEG16" s="69"/>
      <c r="AEH16" s="69"/>
      <c r="AEI16" s="69"/>
      <c r="AEJ16" s="69"/>
      <c r="AEM16" s="69"/>
      <c r="AEN16" s="69"/>
      <c r="AEO16" s="69"/>
      <c r="AEP16" s="69"/>
      <c r="AEQ16" s="69"/>
      <c r="AET16" s="69"/>
      <c r="AEU16" s="69"/>
      <c r="AEV16" s="69"/>
      <c r="AEW16" s="69"/>
      <c r="AEX16" s="69"/>
      <c r="AFA16" s="69"/>
      <c r="AFB16" s="69"/>
      <c r="AFC16" s="69"/>
      <c r="AFD16" s="69"/>
      <c r="AFE16" s="69"/>
      <c r="AFH16" s="69"/>
      <c r="AFI16" s="69"/>
      <c r="AFJ16" s="69"/>
      <c r="AFK16" s="69"/>
      <c r="AFL16" s="69"/>
      <c r="AFT16" s="76"/>
      <c r="AFU16" s="77"/>
      <c r="AFV16" s="78"/>
      <c r="AFW16" s="62"/>
      <c r="AFX16" s="62"/>
      <c r="AFY16" s="62"/>
      <c r="AFZ16" s="54"/>
      <c r="AGA16" s="55"/>
      <c r="AGB16" s="55"/>
      <c r="AGC16" s="69"/>
      <c r="AGD16" s="79"/>
      <c r="AGE16" s="14"/>
      <c r="AGF16" s="14"/>
      <c r="AGG16" s="14"/>
      <c r="AGH16" s="14"/>
      <c r="AGI16" s="14"/>
      <c r="AGJ16" s="14"/>
      <c r="AGK16" s="14"/>
      <c r="AGL16" s="14"/>
      <c r="AOU16" s="55"/>
      <c r="AOV16" s="55"/>
      <c r="AOW16" s="55"/>
      <c r="AOX16" s="55"/>
      <c r="AOY16" s="55"/>
      <c r="APB16" s="55"/>
      <c r="APC16" s="55"/>
      <c r="APD16" s="55"/>
      <c r="APE16" s="55"/>
      <c r="APF16" s="55"/>
      <c r="APG16" s="69"/>
      <c r="APH16" s="69"/>
      <c r="API16" s="69"/>
      <c r="APJ16" s="69"/>
      <c r="APK16" s="69"/>
      <c r="APL16" s="69"/>
      <c r="APM16" s="69"/>
      <c r="APN16" s="69"/>
      <c r="APO16" s="69"/>
      <c r="APP16" s="69"/>
      <c r="APQ16" s="69"/>
      <c r="APR16" s="69"/>
      <c r="APS16" s="69"/>
      <c r="APU16" s="69"/>
      <c r="APV16" s="69"/>
      <c r="APW16" s="69"/>
      <c r="APX16" s="69"/>
      <c r="APY16" s="69"/>
      <c r="APZ16" s="69"/>
      <c r="AQA16" s="69"/>
      <c r="AQB16" s="69"/>
      <c r="AQC16" s="69"/>
      <c r="AQD16" s="69"/>
      <c r="AQE16" s="69"/>
      <c r="AQF16" s="69"/>
      <c r="AQG16" s="69"/>
      <c r="AQH16" s="69"/>
      <c r="AQI16" s="69"/>
      <c r="AQJ16" s="69"/>
      <c r="AQK16" s="69"/>
      <c r="AQL16" s="69"/>
      <c r="AQM16" s="69"/>
      <c r="AQN16" s="69"/>
      <c r="AQO16" s="69"/>
      <c r="AQP16" s="69"/>
      <c r="AQQ16" s="69"/>
      <c r="AQR16" s="69"/>
      <c r="AQS16" s="69"/>
      <c r="AQT16" s="69"/>
      <c r="AQU16" s="69"/>
      <c r="AQV16" s="69"/>
      <c r="AQW16" s="69"/>
      <c r="AQX16" s="69"/>
      <c r="AQY16" s="69"/>
      <c r="AQZ16" s="69"/>
      <c r="ARA16" s="69"/>
      <c r="ARB16" s="69"/>
      <c r="ARC16" s="69"/>
      <c r="ARD16" s="69"/>
      <c r="ARE16" s="69"/>
      <c r="ARF16" s="69"/>
      <c r="ARG16" s="69"/>
      <c r="ARH16" s="69"/>
      <c r="ARI16" s="69"/>
      <c r="ARJ16" s="69"/>
      <c r="ARK16" s="69"/>
      <c r="ARL16" s="69"/>
      <c r="ARM16" s="69"/>
      <c r="ARN16" s="69"/>
      <c r="ARO16" s="69"/>
      <c r="ARP16" s="69"/>
      <c r="ARQ16" s="69"/>
      <c r="ARR16" s="69"/>
      <c r="ARS16" s="69"/>
      <c r="ART16" s="69"/>
      <c r="ARU16" s="69"/>
      <c r="ARV16" s="69"/>
      <c r="ARW16" s="69"/>
      <c r="ARX16" s="69"/>
      <c r="ARY16" s="69"/>
      <c r="ARZ16" s="69"/>
      <c r="ASA16" s="69"/>
      <c r="ASB16" s="69"/>
      <c r="ASC16" s="69"/>
      <c r="ASD16" s="69"/>
      <c r="ASE16" s="69"/>
      <c r="ASH16" s="69"/>
      <c r="ASI16" s="69"/>
      <c r="ASJ16" s="69"/>
      <c r="ASK16" s="69"/>
      <c r="ASL16" s="69"/>
      <c r="ATX16" s="69"/>
      <c r="ATY16" s="69"/>
      <c r="ATZ16" s="69"/>
      <c r="AUA16" s="69"/>
      <c r="AUB16" s="69"/>
      <c r="AUE16" s="69"/>
      <c r="AUF16" s="69"/>
      <c r="AUG16" s="69"/>
      <c r="AUH16" s="69"/>
      <c r="AUI16" s="69"/>
      <c r="AUL16" s="69"/>
      <c r="AUM16" s="69"/>
      <c r="AUN16" s="69"/>
      <c r="AUO16" s="69"/>
      <c r="AUP16" s="69"/>
      <c r="AUS16" s="69"/>
      <c r="AUT16" s="69"/>
      <c r="AUU16" s="69"/>
      <c r="AUV16" s="69"/>
      <c r="AUW16" s="69"/>
      <c r="AUZ16" s="69"/>
      <c r="AVA16" s="69"/>
      <c r="AVB16" s="69"/>
      <c r="AVC16" s="69"/>
      <c r="AVD16" s="69"/>
      <c r="AVG16" s="69"/>
      <c r="AVH16" s="69"/>
      <c r="AVI16" s="69"/>
      <c r="AVJ16" s="69"/>
      <c r="AVK16" s="69"/>
      <c r="AVN16" s="69"/>
      <c r="AVO16" s="69"/>
      <c r="AVP16" s="69"/>
      <c r="AVQ16" s="69"/>
      <c r="AVR16" s="69"/>
      <c r="AVU16" s="69"/>
      <c r="AVV16" s="69"/>
      <c r="AVW16" s="69"/>
      <c r="AVX16" s="69"/>
      <c r="AVY16" s="69"/>
      <c r="AWB16" s="69"/>
      <c r="AWC16" s="69"/>
      <c r="AWD16" s="69"/>
      <c r="AWE16" s="69"/>
      <c r="AWF16" s="69"/>
      <c r="AWI16" s="69"/>
      <c r="AWJ16" s="69"/>
      <c r="AWK16" s="69"/>
      <c r="AWL16" s="69"/>
      <c r="AWM16" s="69"/>
      <c r="AWP16" s="69"/>
      <c r="AWQ16" s="69"/>
      <c r="AWR16" s="69"/>
      <c r="AWS16" s="69"/>
      <c r="AWT16" s="69"/>
      <c r="AWW16" s="69"/>
      <c r="AWX16" s="69"/>
      <c r="AWY16" s="69"/>
      <c r="AWZ16" s="69"/>
      <c r="AXA16" s="69"/>
      <c r="AXI16" s="76"/>
      <c r="AXJ16" s="77"/>
      <c r="AXK16" s="78"/>
      <c r="AXL16" s="62"/>
      <c r="AXM16" s="62"/>
      <c r="AXN16" s="62"/>
      <c r="AXO16" s="54"/>
      <c r="AXP16" s="55"/>
      <c r="AXQ16" s="55"/>
      <c r="AXR16" s="69"/>
      <c r="AXS16" s="79"/>
      <c r="AXT16" s="14"/>
      <c r="AXU16" s="14"/>
      <c r="AXV16" s="14"/>
      <c r="AXW16" s="14"/>
      <c r="AXX16" s="14"/>
      <c r="AXY16" s="14"/>
      <c r="AXZ16" s="14"/>
      <c r="AYA16" s="14"/>
      <c r="BGJ16" s="55"/>
      <c r="BGK16" s="55"/>
      <c r="BGL16" s="55"/>
      <c r="BGM16" s="55"/>
      <c r="BGN16" s="55"/>
      <c r="BGQ16" s="55"/>
      <c r="BGR16" s="55"/>
      <c r="BGS16" s="55"/>
      <c r="BGT16" s="55"/>
      <c r="BGU16" s="55"/>
      <c r="BGV16" s="69"/>
      <c r="BGW16" s="69"/>
      <c r="BGX16" s="69"/>
      <c r="BGY16" s="69"/>
      <c r="BGZ16" s="69"/>
      <c r="BHA16" s="69"/>
      <c r="BHB16" s="69"/>
      <c r="BHC16" s="69"/>
      <c r="BHD16" s="69"/>
      <c r="BHE16" s="69"/>
      <c r="BHF16" s="69"/>
      <c r="BHG16" s="69"/>
      <c r="BHH16" s="69"/>
      <c r="BHJ16" s="69"/>
      <c r="BHK16" s="69"/>
      <c r="BHL16" s="69"/>
      <c r="BHM16" s="69"/>
      <c r="BHN16" s="69"/>
      <c r="BHO16" s="69"/>
      <c r="BHP16" s="69"/>
      <c r="BHQ16" s="69"/>
      <c r="BHR16" s="69"/>
      <c r="BHS16" s="69"/>
      <c r="BHT16" s="69"/>
      <c r="BHU16" s="69"/>
      <c r="BHV16" s="69"/>
      <c r="BHW16" s="69"/>
      <c r="BHX16" s="69"/>
      <c r="BHY16" s="69"/>
      <c r="BHZ16" s="69"/>
      <c r="BIA16" s="69"/>
      <c r="BIB16" s="69"/>
      <c r="BIC16" s="69"/>
      <c r="BID16" s="69"/>
      <c r="BIE16" s="69"/>
      <c r="BIF16" s="69"/>
      <c r="BIG16" s="69"/>
      <c r="BIH16" s="69"/>
      <c r="BII16" s="69"/>
      <c r="BIJ16" s="69"/>
      <c r="BIK16" s="69"/>
      <c r="BIL16" s="69"/>
      <c r="BIM16" s="69"/>
      <c r="BIN16" s="69"/>
      <c r="BIO16" s="69"/>
      <c r="BIP16" s="69"/>
      <c r="BIQ16" s="69"/>
      <c r="BIR16" s="69"/>
      <c r="BIS16" s="69"/>
      <c r="BIT16" s="69"/>
      <c r="BIU16" s="69"/>
      <c r="BIV16" s="69"/>
      <c r="BIW16" s="69"/>
      <c r="BIX16" s="69"/>
      <c r="BIY16" s="69"/>
      <c r="BIZ16" s="69"/>
      <c r="BJA16" s="69"/>
      <c r="BJB16" s="69"/>
      <c r="BJC16" s="69"/>
      <c r="BJD16" s="69"/>
      <c r="BJE16" s="69"/>
      <c r="BJF16" s="69"/>
      <c r="BJG16" s="69"/>
      <c r="BJH16" s="69"/>
      <c r="BJI16" s="69"/>
      <c r="BJJ16" s="69"/>
      <c r="BJK16" s="69"/>
      <c r="BJL16" s="69"/>
      <c r="BJM16" s="69"/>
      <c r="BJN16" s="69"/>
      <c r="BJO16" s="69"/>
      <c r="BJP16" s="69"/>
      <c r="BJQ16" s="69"/>
      <c r="BJR16" s="69"/>
      <c r="BJS16" s="69"/>
      <c r="BJT16" s="69"/>
      <c r="BJW16" s="69"/>
      <c r="BJX16" s="69"/>
      <c r="BJY16" s="69"/>
      <c r="BJZ16" s="69"/>
      <c r="BKA16" s="69"/>
      <c r="BLM16" s="69"/>
      <c r="BLN16" s="69"/>
      <c r="BLO16" s="69"/>
      <c r="BLP16" s="69"/>
      <c r="BLQ16" s="69"/>
      <c r="BLT16" s="69"/>
      <c r="BLU16" s="69"/>
      <c r="BLV16" s="69"/>
      <c r="BLW16" s="69"/>
      <c r="BLX16" s="69"/>
      <c r="BMA16" s="69"/>
      <c r="BMB16" s="69"/>
      <c r="BMC16" s="69"/>
      <c r="BMD16" s="69"/>
      <c r="BME16" s="69"/>
      <c r="BMH16" s="69"/>
      <c r="BMI16" s="69"/>
      <c r="BMJ16" s="69"/>
      <c r="BMK16" s="69"/>
      <c r="BML16" s="69"/>
      <c r="BMO16" s="69"/>
      <c r="BMP16" s="69"/>
      <c r="BMQ16" s="69"/>
      <c r="BMR16" s="69"/>
      <c r="BMS16" s="69"/>
      <c r="BMV16" s="69"/>
      <c r="BMW16" s="69"/>
      <c r="BMX16" s="69"/>
      <c r="BMY16" s="69"/>
      <c r="BMZ16" s="69"/>
      <c r="BNC16" s="69"/>
      <c r="BND16" s="69"/>
      <c r="BNE16" s="69"/>
      <c r="BNF16" s="69"/>
      <c r="BNG16" s="69"/>
      <c r="BNJ16" s="69"/>
      <c r="BNK16" s="69"/>
      <c r="BNL16" s="69"/>
      <c r="BNM16" s="69"/>
      <c r="BNN16" s="69"/>
      <c r="BNQ16" s="69"/>
      <c r="BNR16" s="69"/>
      <c r="BNS16" s="69"/>
      <c r="BNT16" s="69"/>
      <c r="BNU16" s="69"/>
      <c r="BNX16" s="69"/>
      <c r="BNY16" s="69"/>
      <c r="BNZ16" s="69"/>
      <c r="BOA16" s="69"/>
      <c r="BOB16" s="69"/>
      <c r="BOC16" s="69"/>
      <c r="BOD16" s="69"/>
      <c r="BOE16" s="69"/>
      <c r="BOF16" s="69"/>
      <c r="BOG16" s="69"/>
      <c r="BOH16" s="69"/>
      <c r="BOI16" s="69"/>
      <c r="BOJ16" s="69"/>
      <c r="BOK16" s="69"/>
      <c r="BOL16" s="69"/>
      <c r="BOM16" s="69"/>
      <c r="BON16" s="69"/>
      <c r="BOO16" s="69"/>
      <c r="BOP16" s="69"/>
      <c r="BOQ16" s="69"/>
      <c r="BOR16" s="69"/>
      <c r="BOS16" s="69"/>
      <c r="BOT16" s="69"/>
      <c r="BOU16" s="69"/>
      <c r="BOV16" s="69"/>
      <c r="BOW16" s="69"/>
      <c r="BOX16" s="69"/>
      <c r="BOY16" s="69"/>
      <c r="BOZ16" s="69"/>
      <c r="BPA16" s="69"/>
      <c r="BPB16" s="69"/>
      <c r="BPC16" s="69"/>
      <c r="BPD16" s="69"/>
      <c r="BPE16" s="69"/>
      <c r="BPF16" s="69"/>
      <c r="BPG16" s="69"/>
      <c r="BPH16" s="69"/>
      <c r="BPI16" s="69"/>
      <c r="BPJ16" s="69"/>
      <c r="BPK16" s="69"/>
      <c r="BPL16" s="69"/>
      <c r="BPM16" s="69"/>
      <c r="BPN16" s="69"/>
      <c r="BPO16" s="69"/>
      <c r="BPP16" s="69"/>
      <c r="BPQ16" s="69"/>
      <c r="BPR16" s="69"/>
      <c r="BPS16" s="69"/>
      <c r="BPT16" s="69"/>
      <c r="BPU16" s="69"/>
      <c r="BPV16" s="69"/>
      <c r="BPW16" s="69"/>
      <c r="BPX16" s="69"/>
      <c r="BPY16" s="69"/>
      <c r="BPZ16" s="69"/>
      <c r="BQA16" s="69"/>
      <c r="BQB16" s="69"/>
      <c r="BQC16" s="69"/>
      <c r="BQD16" s="69"/>
      <c r="BQE16" s="69"/>
      <c r="BQF16" s="69"/>
      <c r="BQG16" s="69"/>
      <c r="BQH16" s="69"/>
      <c r="BQI16" s="69"/>
      <c r="BQJ16" s="69"/>
      <c r="BQK16" s="69"/>
      <c r="BQL16" s="69"/>
      <c r="BQM16" s="69"/>
      <c r="BQN16" s="69"/>
      <c r="BQO16" s="69"/>
      <c r="BQP16" s="69"/>
      <c r="BQQ16" s="69"/>
      <c r="BQR16" s="69"/>
      <c r="BQS16" s="69"/>
      <c r="BQT16" s="69"/>
      <c r="BQU16" s="69"/>
      <c r="BQV16" s="69"/>
      <c r="BQW16" s="69"/>
      <c r="BQX16" s="69"/>
      <c r="BQY16" s="69"/>
      <c r="BQZ16" s="69"/>
      <c r="BRA16" s="69"/>
      <c r="BRB16" s="69"/>
      <c r="BRC16" s="69"/>
      <c r="BRD16" s="69"/>
      <c r="BRE16" s="69"/>
      <c r="BRF16" s="69"/>
      <c r="BRG16" s="69"/>
      <c r="BRH16" s="69"/>
      <c r="BRI16" s="69"/>
      <c r="BRJ16" s="69"/>
      <c r="BRK16" s="69"/>
      <c r="BRL16" s="69"/>
      <c r="BRM16" s="69"/>
      <c r="BRN16" s="69"/>
      <c r="BRO16" s="69"/>
      <c r="BRP16" s="69"/>
      <c r="BRQ16" s="69"/>
      <c r="BRR16" s="69"/>
      <c r="BRS16" s="69"/>
      <c r="BRT16" s="69"/>
      <c r="BRU16" s="69"/>
      <c r="BRV16" s="69"/>
      <c r="BRW16" s="69"/>
      <c r="BRX16" s="69"/>
      <c r="BRY16" s="69"/>
      <c r="BRZ16" s="69"/>
      <c r="BSA16" s="69"/>
      <c r="BSB16" s="69"/>
      <c r="BSC16" s="69"/>
      <c r="BSD16" s="69"/>
      <c r="BSE16" s="69"/>
      <c r="BSF16" s="69"/>
      <c r="BSG16" s="69"/>
      <c r="BSH16" s="69"/>
      <c r="BSI16" s="69"/>
      <c r="BSJ16" s="69"/>
      <c r="BSK16" s="69"/>
      <c r="BSL16" s="69"/>
      <c r="BSM16" s="69"/>
      <c r="BSN16" s="69"/>
      <c r="BSO16" s="69"/>
      <c r="BSP16" s="69"/>
      <c r="BSQ16" s="69"/>
      <c r="BSR16" s="69"/>
      <c r="BSS16" s="69"/>
      <c r="BST16" s="69"/>
      <c r="BSU16" s="69"/>
      <c r="BSV16" s="69"/>
      <c r="BSW16" s="69"/>
      <c r="BSX16" s="69"/>
      <c r="BSY16" s="69"/>
      <c r="BSZ16" s="69"/>
      <c r="BTA16" s="69"/>
      <c r="BTB16" s="69"/>
      <c r="BTC16" s="69"/>
      <c r="BTD16" s="69"/>
      <c r="BTE16" s="69"/>
      <c r="BTF16" s="69"/>
      <c r="BTG16" s="69"/>
      <c r="BTH16" s="69"/>
      <c r="BTI16" s="69"/>
      <c r="BTJ16" s="69"/>
      <c r="BTK16" s="69"/>
      <c r="BTL16" s="69"/>
      <c r="BTM16" s="69"/>
      <c r="BTN16" s="69"/>
      <c r="BTO16" s="69"/>
      <c r="BTP16" s="69"/>
      <c r="BTQ16" s="69"/>
      <c r="BTR16" s="69"/>
      <c r="BTS16" s="69"/>
      <c r="BTT16" s="69"/>
      <c r="BTU16" s="69"/>
      <c r="BTV16" s="69"/>
      <c r="BTW16" s="69"/>
      <c r="BTX16" s="69"/>
      <c r="BTY16" s="69"/>
      <c r="BTZ16" s="69"/>
      <c r="BUA16" s="69"/>
      <c r="BUB16" s="69"/>
      <c r="BUC16" s="69"/>
      <c r="BUD16" s="69"/>
      <c r="BUE16" s="69"/>
      <c r="BUF16" s="69"/>
      <c r="BUG16" s="69"/>
      <c r="BUH16" s="69"/>
      <c r="BUI16" s="69"/>
      <c r="BUJ16" s="69"/>
      <c r="BUK16" s="69"/>
      <c r="BUL16" s="69"/>
      <c r="BUM16" s="69"/>
      <c r="BUN16" s="69"/>
      <c r="BUO16" s="69"/>
      <c r="BUP16" s="69"/>
      <c r="BUQ16" s="69"/>
      <c r="BUR16" s="69"/>
      <c r="BUS16" s="69"/>
      <c r="BUT16" s="69"/>
      <c r="BUU16" s="69"/>
      <c r="BUV16" s="69"/>
      <c r="BUW16" s="69"/>
      <c r="BUX16" s="69"/>
      <c r="BUY16" s="69"/>
      <c r="BUZ16" s="69"/>
      <c r="BVA16" s="69"/>
      <c r="BVB16" s="69"/>
      <c r="BVC16" s="69"/>
      <c r="BVD16" s="69"/>
      <c r="BVE16" s="69"/>
      <c r="BVF16" s="69"/>
      <c r="BVG16" s="69"/>
      <c r="BVH16" s="69"/>
      <c r="BVI16" s="69"/>
      <c r="BVJ16" s="69"/>
      <c r="BVK16" s="69"/>
      <c r="BVL16" s="69"/>
      <c r="BVM16" s="69"/>
      <c r="BVN16" s="69"/>
      <c r="BVO16" s="69"/>
      <c r="BVP16" s="69"/>
      <c r="BVQ16" s="69"/>
      <c r="BVR16" s="69"/>
      <c r="BVS16" s="69"/>
      <c r="BVT16" s="69"/>
      <c r="BVU16" s="69"/>
      <c r="BVV16" s="69"/>
      <c r="BVW16" s="69"/>
      <c r="BVX16" s="69"/>
      <c r="BVY16" s="69"/>
      <c r="BVZ16" s="69"/>
      <c r="BWA16" s="69"/>
      <c r="BWB16" s="69"/>
      <c r="BWC16" s="69"/>
      <c r="BWD16" s="69"/>
      <c r="BWE16" s="69"/>
      <c r="BWF16" s="69"/>
      <c r="BWG16" s="69"/>
      <c r="BWH16" s="69"/>
      <c r="BWI16" s="69"/>
      <c r="BWJ16" s="69"/>
      <c r="BWK16" s="69"/>
      <c r="BWL16" s="69"/>
      <c r="BWM16" s="69"/>
      <c r="BWN16" s="69"/>
      <c r="BWO16" s="69"/>
      <c r="BWP16" s="69"/>
      <c r="BWQ16" s="69"/>
      <c r="BWR16" s="69"/>
      <c r="BWS16" s="69"/>
      <c r="BWT16" s="69"/>
      <c r="BWU16" s="69"/>
      <c r="BWV16" s="69"/>
      <c r="BWW16" s="69"/>
      <c r="BWX16" s="69"/>
      <c r="BWY16" s="69"/>
      <c r="BWZ16" s="69"/>
      <c r="BXA16" s="69"/>
      <c r="BXB16" s="69"/>
      <c r="BXC16" s="69"/>
      <c r="BXD16" s="69"/>
      <c r="BXE16" s="69"/>
      <c r="BXF16" s="69"/>
      <c r="BXG16" s="69"/>
      <c r="BXH16" s="69"/>
      <c r="BXI16" s="69"/>
      <c r="BXJ16" s="69"/>
      <c r="BXK16" s="69"/>
      <c r="BXL16" s="69"/>
      <c r="BXM16" s="69"/>
      <c r="BXN16" s="69"/>
      <c r="BXO16" s="69"/>
      <c r="BXP16" s="69"/>
      <c r="BXQ16" s="69"/>
      <c r="BXR16" s="69"/>
      <c r="BXS16" s="69"/>
      <c r="BXT16" s="69"/>
      <c r="BXU16" s="69"/>
      <c r="BXV16" s="69"/>
      <c r="BXW16" s="69"/>
      <c r="BXX16" s="69"/>
      <c r="BXY16" s="69"/>
      <c r="BXZ16" s="69"/>
      <c r="BYA16" s="69"/>
      <c r="BYB16" s="69"/>
      <c r="BYC16" s="69"/>
      <c r="BYD16" s="69"/>
      <c r="BYE16" s="69"/>
      <c r="BYF16" s="69"/>
      <c r="BYG16" s="69"/>
      <c r="BYH16" s="69"/>
      <c r="BYI16" s="69"/>
      <c r="BYJ16" s="69"/>
      <c r="BYK16" s="69"/>
      <c r="BYL16" s="69"/>
      <c r="BYM16" s="69"/>
      <c r="BYN16" s="69"/>
      <c r="BYO16" s="69"/>
      <c r="BYP16" s="69"/>
      <c r="BYQ16" s="69"/>
      <c r="BYR16" s="69"/>
      <c r="BYS16" s="69"/>
      <c r="BYT16" s="69"/>
      <c r="BYU16" s="69"/>
      <c r="BYV16" s="69"/>
      <c r="BYW16" s="69"/>
      <c r="BYX16" s="69"/>
      <c r="BYY16" s="69"/>
      <c r="BYZ16" s="69"/>
      <c r="BZA16" s="69"/>
      <c r="BZB16" s="69"/>
      <c r="BZC16" s="69"/>
      <c r="BZD16" s="69"/>
      <c r="BZE16" s="69"/>
      <c r="BZF16" s="69"/>
      <c r="BZG16" s="69"/>
      <c r="BZH16" s="69"/>
      <c r="BZI16" s="69"/>
      <c r="BZJ16" s="69"/>
      <c r="BZK16" s="69"/>
      <c r="BZL16" s="69"/>
      <c r="BZM16" s="69"/>
      <c r="BZN16" s="69"/>
      <c r="BZO16" s="69"/>
      <c r="BZP16" s="69"/>
      <c r="BZQ16" s="69"/>
      <c r="BZR16" s="69"/>
      <c r="BZS16" s="69"/>
      <c r="BZT16" s="69"/>
      <c r="BZU16" s="69"/>
      <c r="BZV16" s="69"/>
      <c r="BZW16" s="69"/>
      <c r="BZX16" s="69"/>
      <c r="BZY16" s="69"/>
      <c r="BZZ16" s="69"/>
      <c r="CAA16" s="69"/>
      <c r="CAB16" s="69"/>
      <c r="CAC16" s="69"/>
      <c r="CAD16" s="69"/>
      <c r="CAE16" s="69"/>
      <c r="CAF16" s="69"/>
      <c r="CAG16" s="69"/>
      <c r="CAH16" s="69"/>
      <c r="CAI16" s="69"/>
      <c r="CAJ16" s="69"/>
      <c r="CAK16" s="69"/>
      <c r="CAL16" s="69"/>
      <c r="CAM16" s="69"/>
      <c r="CAN16" s="69"/>
      <c r="CAO16" s="69"/>
      <c r="CAP16" s="69"/>
      <c r="CAQ16" s="69"/>
      <c r="CAR16" s="69"/>
      <c r="CAS16" s="69"/>
      <c r="CAT16" s="69"/>
      <c r="CAU16" s="69"/>
      <c r="CAV16" s="69"/>
      <c r="CAW16" s="69"/>
      <c r="CAX16" s="69"/>
      <c r="CAY16" s="69"/>
      <c r="CAZ16" s="69"/>
      <c r="CBA16" s="69"/>
      <c r="CBB16" s="69"/>
      <c r="CBC16" s="69"/>
      <c r="CBD16" s="69"/>
      <c r="CBE16" s="69"/>
      <c r="CBF16" s="69"/>
      <c r="CBG16" s="69"/>
      <c r="CBH16" s="69"/>
      <c r="CBI16" s="69"/>
      <c r="CBJ16" s="69"/>
      <c r="CBK16" s="69"/>
      <c r="CBL16" s="69"/>
      <c r="CBM16" s="69"/>
      <c r="CBN16" s="69"/>
      <c r="CBO16" s="69"/>
      <c r="CBP16" s="69"/>
      <c r="CBQ16" s="69"/>
      <c r="CBR16" s="69"/>
      <c r="CBS16" s="69"/>
      <c r="CBT16" s="69"/>
      <c r="CBU16" s="69"/>
      <c r="CBV16" s="69"/>
      <c r="CBW16" s="69"/>
      <c r="CBX16" s="69"/>
      <c r="CBY16" s="69"/>
      <c r="CBZ16" s="69"/>
      <c r="CCA16" s="69"/>
      <c r="CCB16" s="69"/>
      <c r="CCC16" s="69"/>
      <c r="CCD16" s="69"/>
      <c r="CCE16" s="69"/>
      <c r="CCF16" s="69"/>
      <c r="CCG16" s="69"/>
      <c r="CCH16" s="69"/>
      <c r="CCI16" s="69"/>
      <c r="CCJ16" s="69"/>
      <c r="CCK16" s="69"/>
      <c r="CCL16" s="69"/>
      <c r="CCM16" s="69"/>
      <c r="CCN16" s="69"/>
      <c r="CCO16" s="69"/>
      <c r="CCP16" s="69"/>
      <c r="CCQ16" s="69"/>
      <c r="CCR16" s="69"/>
      <c r="CCS16" s="69"/>
      <c r="CCT16" s="69"/>
      <c r="CCU16" s="69"/>
      <c r="CCV16" s="69"/>
      <c r="CCW16" s="69"/>
      <c r="CCX16" s="69"/>
      <c r="CCY16" s="69"/>
      <c r="CCZ16" s="69"/>
      <c r="CDA16" s="69"/>
      <c r="CDB16" s="69"/>
      <c r="CDC16" s="69"/>
      <c r="CDD16" s="69"/>
      <c r="CDE16" s="69"/>
      <c r="CDF16" s="69"/>
      <c r="CDG16" s="69"/>
      <c r="CDH16" s="69"/>
      <c r="CDI16" s="69"/>
      <c r="CDJ16" s="69"/>
      <c r="CDK16" s="69"/>
      <c r="CDL16" s="69"/>
      <c r="CDM16" s="69"/>
      <c r="CDN16" s="69"/>
      <c r="CDO16" s="69"/>
      <c r="CDP16" s="69"/>
      <c r="CDQ16" s="69"/>
      <c r="CDR16" s="69"/>
      <c r="CDS16" s="69"/>
      <c r="CDT16" s="69"/>
      <c r="CDU16" s="69"/>
      <c r="CDV16" s="69"/>
      <c r="CDW16" s="69"/>
      <c r="CDX16" s="69"/>
      <c r="CDY16" s="69"/>
      <c r="CDZ16" s="69"/>
      <c r="CEA16" s="69"/>
      <c r="CEB16" s="69"/>
      <c r="CEC16" s="69"/>
      <c r="CED16" s="69"/>
      <c r="CEE16" s="69"/>
      <c r="CEF16" s="69"/>
      <c r="CEG16" s="69"/>
      <c r="CEH16" s="69"/>
      <c r="CEI16" s="69"/>
      <c r="CEJ16" s="69"/>
      <c r="CEK16" s="69"/>
      <c r="CEL16" s="69"/>
      <c r="CEM16" s="69"/>
      <c r="CEN16" s="69"/>
      <c r="CEO16" s="69"/>
      <c r="CEP16" s="69"/>
      <c r="CEQ16" s="69"/>
      <c r="CER16" s="69"/>
      <c r="CES16" s="69"/>
      <c r="CET16" s="69"/>
      <c r="CEU16" s="69"/>
      <c r="CEV16" s="69"/>
      <c r="CEW16" s="69"/>
      <c r="CEX16" s="69"/>
      <c r="CEY16" s="69"/>
      <c r="CEZ16" s="69"/>
      <c r="CFA16" s="69"/>
      <c r="CFB16" s="69"/>
      <c r="CFC16" s="69"/>
      <c r="CFD16" s="69"/>
      <c r="CFE16" s="69"/>
      <c r="CFF16" s="69"/>
      <c r="CFG16" s="69"/>
      <c r="CFH16" s="69"/>
      <c r="CFI16" s="69"/>
      <c r="CFJ16" s="69"/>
      <c r="CFK16" s="69"/>
      <c r="CFL16" s="69"/>
      <c r="CFM16" s="69"/>
      <c r="CFN16" s="69"/>
      <c r="CFO16" s="69"/>
      <c r="CFP16" s="69"/>
      <c r="CFQ16" s="69"/>
      <c r="CFR16" s="69"/>
      <c r="CFS16" s="69"/>
      <c r="CFT16" s="69"/>
      <c r="CFU16" s="69"/>
      <c r="CFV16" s="69"/>
      <c r="CFW16" s="69"/>
      <c r="CFX16" s="69"/>
      <c r="CFY16" s="69"/>
      <c r="CFZ16" s="69"/>
      <c r="CGA16" s="69"/>
      <c r="CGB16" s="69"/>
      <c r="CGC16" s="69"/>
      <c r="CGD16" s="69"/>
      <c r="CGE16" s="69"/>
      <c r="CGF16" s="69"/>
      <c r="CGG16" s="69"/>
      <c r="CGH16" s="69"/>
      <c r="CGI16" s="69"/>
      <c r="CGJ16" s="69"/>
      <c r="CGK16" s="69"/>
      <c r="CGL16" s="69"/>
      <c r="CGM16" s="69"/>
      <c r="CGN16" s="69"/>
      <c r="CGO16" s="69"/>
      <c r="CGP16" s="69"/>
      <c r="CGQ16" s="69"/>
      <c r="CGR16" s="69"/>
      <c r="CGS16" s="69"/>
      <c r="CGT16" s="69"/>
      <c r="CGU16" s="69"/>
      <c r="CGV16" s="69"/>
      <c r="CGW16" s="69"/>
      <c r="CGX16" s="69"/>
      <c r="CGY16" s="69"/>
      <c r="CGZ16" s="69"/>
      <c r="CHA16" s="69"/>
      <c r="CHB16" s="69"/>
      <c r="CHC16" s="69"/>
      <c r="CHD16" s="69"/>
      <c r="CHE16" s="69"/>
      <c r="CHF16" s="69"/>
      <c r="CHG16" s="69"/>
      <c r="CHH16" s="69"/>
      <c r="CHI16" s="69"/>
      <c r="CHJ16" s="69"/>
      <c r="CHK16" s="69"/>
      <c r="CHL16" s="69"/>
      <c r="CHM16" s="69"/>
      <c r="CHN16" s="69"/>
      <c r="CHO16" s="69"/>
      <c r="CHP16" s="69"/>
      <c r="CHQ16" s="69"/>
      <c r="CHR16" s="69"/>
      <c r="CHS16" s="69"/>
      <c r="CHT16" s="69"/>
      <c r="CHU16" s="69"/>
      <c r="CHV16" s="69"/>
      <c r="CHW16" s="69"/>
      <c r="CHX16" s="69"/>
      <c r="CHY16" s="69"/>
      <c r="CHZ16" s="69"/>
      <c r="CIA16" s="69"/>
      <c r="CIB16" s="69"/>
      <c r="CIC16" s="69"/>
      <c r="CID16" s="69"/>
      <c r="CIE16" s="69"/>
      <c r="CIF16" s="69"/>
      <c r="CIG16" s="69"/>
      <c r="CIH16" s="69"/>
      <c r="CII16" s="69"/>
      <c r="CIJ16" s="69"/>
      <c r="CIK16" s="69"/>
      <c r="CIL16" s="69"/>
      <c r="CIM16" s="69"/>
      <c r="CIN16" s="69"/>
      <c r="CIO16" s="69"/>
      <c r="CIP16" s="69"/>
      <c r="CIQ16" s="69"/>
      <c r="CIR16" s="69"/>
      <c r="CIS16" s="69"/>
      <c r="CIT16" s="69"/>
      <c r="CIU16" s="69"/>
      <c r="CIV16" s="69"/>
      <c r="CIW16" s="69"/>
      <c r="CIX16" s="69"/>
      <c r="CIY16" s="69"/>
      <c r="CIZ16" s="69"/>
      <c r="CJA16" s="69"/>
      <c r="CJB16" s="69"/>
      <c r="CJC16" s="69"/>
      <c r="CJD16" s="69"/>
      <c r="CJE16" s="69"/>
      <c r="CJF16" s="69"/>
      <c r="CJG16" s="69"/>
      <c r="CJH16" s="69"/>
      <c r="CJI16" s="69"/>
      <c r="CJJ16" s="69"/>
      <c r="CJK16" s="69"/>
      <c r="CJL16" s="69"/>
      <c r="CJM16" s="69"/>
      <c r="CJN16" s="69"/>
      <c r="CJO16" s="69"/>
      <c r="CJP16" s="69"/>
      <c r="CJQ16" s="69"/>
      <c r="CJR16" s="69"/>
      <c r="CJS16" s="69"/>
      <c r="CJT16" s="69"/>
      <c r="CJU16" s="69"/>
      <c r="CJV16" s="69"/>
      <c r="CJW16" s="69"/>
      <c r="CJX16" s="69"/>
      <c r="CJY16" s="69"/>
      <c r="CJZ16" s="69"/>
      <c r="CKA16" s="69"/>
      <c r="CKB16" s="69"/>
      <c r="CKC16" s="69"/>
      <c r="CKD16" s="69"/>
      <c r="CKE16" s="69"/>
      <c r="CKF16" s="69"/>
      <c r="CKG16" s="69"/>
      <c r="CKH16" s="69"/>
      <c r="CKI16" s="69"/>
      <c r="CKJ16" s="69"/>
      <c r="CKK16" s="69"/>
      <c r="CKL16" s="69"/>
      <c r="CKM16" s="69"/>
      <c r="CKN16" s="69"/>
      <c r="CKO16" s="69"/>
      <c r="CKP16" s="69"/>
      <c r="CKQ16" s="69"/>
      <c r="CKR16" s="69"/>
      <c r="CKS16" s="69"/>
      <c r="CKT16" s="69"/>
      <c r="CKU16" s="69"/>
      <c r="CKV16" s="69"/>
      <c r="CKW16" s="69"/>
      <c r="CKX16" s="69"/>
      <c r="CKY16" s="69"/>
      <c r="CKZ16" s="69"/>
      <c r="CLA16" s="69"/>
      <c r="CLB16" s="69"/>
      <c r="CLC16" s="69"/>
      <c r="CLD16" s="69"/>
      <c r="CLE16" s="69"/>
      <c r="CLF16" s="69"/>
      <c r="CLG16" s="69"/>
      <c r="CLH16" s="69"/>
      <c r="CLI16" s="69"/>
      <c r="CLJ16" s="69"/>
      <c r="CLK16" s="69"/>
      <c r="CLL16" s="69"/>
      <c r="CLM16" s="69"/>
      <c r="CLN16" s="69"/>
      <c r="CLO16" s="69"/>
      <c r="CLP16" s="69"/>
      <c r="CLQ16" s="69"/>
      <c r="CLR16" s="69"/>
      <c r="CLS16" s="69"/>
      <c r="CLT16" s="69"/>
      <c r="CLU16" s="69"/>
      <c r="CLV16" s="69"/>
      <c r="CLW16" s="69"/>
      <c r="CLX16" s="69"/>
      <c r="CLY16" s="69"/>
      <c r="CLZ16" s="69"/>
      <c r="CMA16" s="69"/>
      <c r="CMB16" s="69"/>
      <c r="CMC16" s="69"/>
      <c r="CMD16" s="69"/>
      <c r="CME16" s="69"/>
      <c r="CMF16" s="69"/>
      <c r="CMG16" s="69"/>
      <c r="CMH16" s="69"/>
      <c r="CMI16" s="69"/>
      <c r="CMJ16" s="69"/>
      <c r="CMK16" s="69"/>
      <c r="CML16" s="69"/>
      <c r="CMM16" s="69"/>
      <c r="CMN16" s="69"/>
      <c r="CMO16" s="69"/>
      <c r="CMP16" s="69"/>
      <c r="CMQ16" s="69"/>
      <c r="CMR16" s="69"/>
      <c r="CMS16" s="69"/>
      <c r="CMT16" s="69"/>
      <c r="CMU16" s="69"/>
      <c r="CMV16" s="69"/>
      <c r="CMW16" s="69"/>
      <c r="CMX16" s="69"/>
      <c r="CMY16" s="69"/>
      <c r="CMZ16" s="69"/>
      <c r="CNA16" s="69"/>
      <c r="CNB16" s="69"/>
      <c r="CNC16" s="69"/>
      <c r="CND16" s="69"/>
      <c r="CNE16" s="69"/>
      <c r="CNF16" s="69"/>
      <c r="CNG16" s="69"/>
      <c r="CNH16" s="69"/>
      <c r="CNI16" s="69"/>
      <c r="CNJ16" s="69"/>
      <c r="CNK16" s="69"/>
      <c r="CNL16" s="69"/>
      <c r="CNM16" s="69"/>
      <c r="CNN16" s="69"/>
      <c r="CNO16" s="69"/>
      <c r="CNP16" s="69"/>
      <c r="CNQ16" s="69"/>
      <c r="CNR16" s="69"/>
      <c r="CNS16" s="69"/>
      <c r="CNT16" s="69"/>
      <c r="CNU16" s="69"/>
      <c r="CNV16" s="69"/>
      <c r="CNW16" s="69"/>
      <c r="CNX16" s="69"/>
      <c r="CNY16" s="69"/>
      <c r="CNZ16" s="69"/>
      <c r="COA16" s="69"/>
      <c r="COB16" s="69"/>
      <c r="COC16" s="69"/>
      <c r="COD16" s="69"/>
      <c r="COE16" s="69"/>
      <c r="COF16" s="69"/>
      <c r="COG16" s="69"/>
      <c r="COH16" s="69"/>
      <c r="COI16" s="69"/>
      <c r="COJ16" s="69"/>
      <c r="COK16" s="69"/>
      <c r="COL16" s="69"/>
      <c r="COM16" s="69"/>
      <c r="CON16" s="69"/>
      <c r="COO16" s="69"/>
      <c r="COP16" s="69"/>
      <c r="COQ16" s="69"/>
      <c r="COR16" s="69"/>
      <c r="COS16" s="69"/>
      <c r="COT16" s="69"/>
      <c r="COU16" s="69"/>
      <c r="COV16" s="69"/>
      <c r="COW16" s="69"/>
      <c r="COX16" s="69"/>
      <c r="COY16" s="69"/>
      <c r="COZ16" s="69"/>
      <c r="CPA16" s="69"/>
      <c r="CPB16" s="69"/>
      <c r="CPC16" s="69"/>
      <c r="CPD16" s="69"/>
      <c r="CPE16" s="69"/>
      <c r="CPF16" s="69"/>
      <c r="CPG16" s="69"/>
      <c r="CPH16" s="69"/>
      <c r="CPI16" s="69"/>
      <c r="CPJ16" s="69"/>
      <c r="CPK16" s="69"/>
      <c r="CPL16" s="69"/>
      <c r="CPM16" s="69"/>
      <c r="CPN16" s="69"/>
      <c r="CPO16" s="69"/>
      <c r="CPP16" s="69"/>
      <c r="CPQ16" s="69"/>
      <c r="CPR16" s="69"/>
      <c r="CPS16" s="69"/>
      <c r="CPT16" s="69"/>
      <c r="CPU16" s="69"/>
      <c r="CPV16" s="69"/>
      <c r="CPW16" s="69"/>
      <c r="CPX16" s="69"/>
      <c r="CPY16" s="69"/>
      <c r="CPZ16" s="69"/>
      <c r="CQA16" s="69"/>
      <c r="CQB16" s="69"/>
      <c r="CQC16" s="69"/>
      <c r="CQD16" s="69"/>
      <c r="CQE16" s="69"/>
      <c r="CQF16" s="69"/>
      <c r="CQG16" s="69"/>
      <c r="CQH16" s="69"/>
      <c r="CQI16" s="69"/>
      <c r="CQJ16" s="69"/>
      <c r="CQK16" s="69"/>
      <c r="CQL16" s="69"/>
      <c r="CQM16" s="69"/>
      <c r="CQN16" s="69"/>
      <c r="CQO16" s="69"/>
      <c r="CQP16" s="69"/>
      <c r="CQQ16" s="69"/>
      <c r="CQR16" s="69"/>
      <c r="CQS16" s="69"/>
      <c r="CQT16" s="69"/>
      <c r="CQU16" s="69"/>
      <c r="CQV16" s="69"/>
      <c r="CQW16" s="69"/>
      <c r="CQX16" s="69"/>
      <c r="CQY16" s="69"/>
      <c r="CQZ16" s="69"/>
      <c r="CRA16" s="69"/>
      <c r="CRB16" s="69"/>
      <c r="CRC16" s="69"/>
      <c r="CRD16" s="69"/>
      <c r="CRE16" s="69"/>
      <c r="CRF16" s="69"/>
      <c r="CRG16" s="69"/>
      <c r="CRH16" s="69"/>
      <c r="CRI16" s="69"/>
      <c r="CRJ16" s="69"/>
      <c r="CRK16" s="69"/>
      <c r="CRL16" s="69"/>
      <c r="CRM16" s="69"/>
      <c r="CRN16" s="69"/>
      <c r="CRO16" s="69"/>
      <c r="CRP16" s="69"/>
      <c r="CRQ16" s="69"/>
      <c r="CRR16" s="69"/>
      <c r="CRS16" s="69"/>
      <c r="CRT16" s="69"/>
      <c r="CRU16" s="69"/>
      <c r="CRV16" s="69"/>
      <c r="CRW16" s="69"/>
      <c r="CRX16" s="69"/>
      <c r="CRY16" s="69"/>
      <c r="CRZ16" s="69"/>
      <c r="CSA16" s="69"/>
      <c r="CSB16" s="69"/>
      <c r="CSC16" s="69"/>
      <c r="CSD16" s="69"/>
      <c r="CSE16" s="69"/>
      <c r="CSF16" s="69"/>
      <c r="CSG16" s="69"/>
      <c r="CSH16" s="69"/>
      <c r="CSI16" s="69"/>
      <c r="CSJ16" s="69"/>
      <c r="CSK16" s="69"/>
      <c r="CSL16" s="69"/>
      <c r="CSM16" s="69"/>
      <c r="CSN16" s="69"/>
      <c r="CSO16" s="69"/>
      <c r="CSP16" s="69"/>
      <c r="CSQ16" s="69"/>
      <c r="CSR16" s="69"/>
      <c r="CSS16" s="69"/>
      <c r="CST16" s="69"/>
      <c r="CSU16" s="69"/>
      <c r="CSV16" s="69"/>
      <c r="CSW16" s="69"/>
      <c r="CSX16" s="69"/>
      <c r="CSY16" s="69"/>
      <c r="CSZ16" s="69"/>
      <c r="CTA16" s="69"/>
      <c r="CTB16" s="69"/>
      <c r="CTC16" s="69"/>
      <c r="CTD16" s="69"/>
      <c r="CTE16" s="69"/>
      <c r="CTF16" s="69"/>
      <c r="CTG16" s="69"/>
      <c r="CTH16" s="69"/>
      <c r="CTI16" s="69"/>
      <c r="CTJ16" s="69"/>
      <c r="CTK16" s="69"/>
      <c r="CTL16" s="69"/>
      <c r="CTM16" s="69"/>
      <c r="CTN16" s="69"/>
      <c r="CTO16" s="69"/>
      <c r="CTP16" s="69"/>
      <c r="CTQ16" s="69"/>
      <c r="CTR16" s="69"/>
      <c r="CTS16" s="69"/>
      <c r="CTT16" s="69"/>
      <c r="CTU16" s="69"/>
      <c r="CTV16" s="69"/>
      <c r="CTW16" s="69"/>
      <c r="CTX16" s="69"/>
      <c r="CTY16" s="69"/>
      <c r="CTZ16" s="69"/>
      <c r="CUA16" s="69"/>
      <c r="CUB16" s="69"/>
      <c r="CUC16" s="69"/>
      <c r="CUD16" s="69"/>
      <c r="CUE16" s="69"/>
      <c r="CUF16" s="69"/>
      <c r="CUG16" s="69"/>
      <c r="CUH16" s="69"/>
      <c r="CUI16" s="69"/>
      <c r="CUJ16" s="69"/>
      <c r="CUK16" s="69"/>
      <c r="CUL16" s="69"/>
      <c r="CUM16" s="69"/>
      <c r="CUN16" s="69"/>
      <c r="CUO16" s="69"/>
      <c r="CUP16" s="69"/>
      <c r="CUQ16" s="69"/>
      <c r="CUR16" s="69"/>
      <c r="CUS16" s="69"/>
      <c r="CUT16" s="69"/>
      <c r="CUU16" s="69"/>
      <c r="CUV16" s="69"/>
      <c r="CUW16" s="69"/>
      <c r="CUX16" s="69"/>
      <c r="CUY16" s="69"/>
      <c r="CUZ16" s="69"/>
      <c r="CVA16" s="69"/>
      <c r="CVB16" s="69"/>
      <c r="CVC16" s="69"/>
      <c r="CVD16" s="69"/>
      <c r="CVE16" s="69"/>
      <c r="CVF16" s="69"/>
      <c r="CVG16" s="69"/>
      <c r="CVH16" s="69"/>
      <c r="CVI16" s="69"/>
      <c r="CVJ16" s="69"/>
      <c r="CVK16" s="69"/>
      <c r="CVL16" s="69"/>
      <c r="CVM16" s="69"/>
      <c r="CVN16" s="69"/>
      <c r="CVO16" s="69"/>
      <c r="CVP16" s="69"/>
      <c r="CVQ16" s="69"/>
      <c r="CVR16" s="69"/>
      <c r="CVS16" s="69"/>
      <c r="CVT16" s="69"/>
      <c r="CVU16" s="69"/>
      <c r="CVV16" s="69"/>
      <c r="CVW16" s="69"/>
      <c r="CVX16" s="69"/>
      <c r="CVY16" s="69"/>
      <c r="CVZ16" s="69"/>
      <c r="CWA16" s="69"/>
      <c r="CWB16" s="69"/>
      <c r="CWC16" s="69"/>
      <c r="CWD16" s="69"/>
      <c r="CWE16" s="69"/>
      <c r="CWF16" s="69"/>
      <c r="CWG16" s="69"/>
      <c r="CWH16" s="69"/>
      <c r="CWI16" s="69"/>
      <c r="CWJ16" s="69"/>
      <c r="CWK16" s="69"/>
      <c r="CWL16" s="69"/>
      <c r="CWM16" s="69"/>
      <c r="CWN16" s="69"/>
      <c r="CWO16" s="69"/>
      <c r="CWP16" s="69"/>
      <c r="CWQ16" s="69"/>
      <c r="CWR16" s="69"/>
      <c r="CWS16" s="69"/>
      <c r="CWT16" s="69"/>
      <c r="CWU16" s="69"/>
      <c r="CWV16" s="69"/>
      <c r="CWW16" s="69"/>
      <c r="CWX16" s="69"/>
      <c r="CWY16" s="69"/>
      <c r="CWZ16" s="69"/>
      <c r="CXA16" s="69"/>
      <c r="CXB16" s="69"/>
      <c r="CXC16" s="69"/>
      <c r="CXD16" s="69"/>
      <c r="CXE16" s="69"/>
      <c r="CXF16" s="69"/>
      <c r="CXG16" s="69"/>
      <c r="CXH16" s="69"/>
      <c r="CXI16" s="69"/>
      <c r="CXJ16" s="69"/>
      <c r="CXK16" s="69"/>
      <c r="CXL16" s="69"/>
      <c r="CXM16" s="69"/>
      <c r="CXN16" s="69"/>
      <c r="CXO16" s="69"/>
      <c r="CXP16" s="69"/>
      <c r="CXQ16" s="69"/>
      <c r="CXR16" s="69"/>
      <c r="CXS16" s="69"/>
      <c r="CXT16" s="69"/>
      <c r="CXU16" s="69"/>
      <c r="CXV16" s="69"/>
      <c r="CXW16" s="69"/>
      <c r="CXX16" s="69"/>
      <c r="CXY16" s="69"/>
      <c r="CXZ16" s="69"/>
      <c r="CYA16" s="69"/>
      <c r="CYB16" s="69"/>
      <c r="CYC16" s="69"/>
      <c r="CYD16" s="69"/>
      <c r="CYE16" s="69"/>
      <c r="CYF16" s="69"/>
      <c r="CYG16" s="69"/>
      <c r="CYH16" s="69"/>
      <c r="CYI16" s="69"/>
      <c r="CYJ16" s="69"/>
      <c r="CYK16" s="69"/>
      <c r="CYL16" s="69"/>
      <c r="CYM16" s="69"/>
      <c r="CYN16" s="69"/>
      <c r="CYO16" s="69"/>
      <c r="CYP16" s="69"/>
      <c r="CYQ16" s="69"/>
      <c r="CYR16" s="69"/>
      <c r="CYS16" s="69"/>
      <c r="CYT16" s="69"/>
      <c r="CYU16" s="69"/>
      <c r="CYV16" s="69"/>
      <c r="CYW16" s="69"/>
      <c r="CYX16" s="69"/>
      <c r="CYY16" s="69"/>
      <c r="CYZ16" s="69"/>
      <c r="CZA16" s="69"/>
      <c r="CZB16" s="69"/>
      <c r="CZC16" s="69"/>
      <c r="CZD16" s="69"/>
      <c r="CZE16" s="69"/>
      <c r="CZF16" s="69"/>
      <c r="CZG16" s="69"/>
      <c r="CZH16" s="69"/>
      <c r="CZI16" s="69"/>
      <c r="CZJ16" s="69"/>
      <c r="CZK16" s="69"/>
      <c r="CZL16" s="69"/>
      <c r="CZM16" s="69"/>
      <c r="CZN16" s="69"/>
      <c r="CZO16" s="69"/>
      <c r="CZP16" s="69"/>
      <c r="CZQ16" s="69"/>
      <c r="CZR16" s="69"/>
      <c r="CZS16" s="69"/>
      <c r="CZT16" s="69"/>
      <c r="CZU16" s="69"/>
      <c r="CZV16" s="69"/>
      <c r="CZW16" s="69"/>
      <c r="CZX16" s="69"/>
      <c r="CZY16" s="69"/>
      <c r="CZZ16" s="69"/>
      <c r="DAA16" s="69"/>
      <c r="DAB16" s="69"/>
      <c r="DAC16" s="69"/>
      <c r="DAD16" s="69"/>
      <c r="DAE16" s="69"/>
      <c r="DAF16" s="69"/>
      <c r="DAG16" s="69"/>
      <c r="DAH16" s="69"/>
      <c r="DAI16" s="69"/>
      <c r="DAJ16" s="69"/>
      <c r="DAK16" s="69"/>
      <c r="DAL16" s="69"/>
      <c r="DAM16" s="69"/>
      <c r="DAN16" s="69"/>
      <c r="DAO16" s="69"/>
      <c r="DAP16" s="69"/>
      <c r="DAQ16" s="69"/>
      <c r="DAR16" s="69"/>
      <c r="DAS16" s="69"/>
      <c r="DAT16" s="69"/>
      <c r="DAU16" s="69"/>
      <c r="DAV16" s="69"/>
      <c r="DAW16" s="69"/>
      <c r="DAX16" s="69"/>
      <c r="DAY16" s="69"/>
      <c r="DAZ16" s="69"/>
      <c r="DBA16" s="69"/>
      <c r="DBB16" s="69"/>
      <c r="DBC16" s="69"/>
      <c r="DBD16" s="69"/>
      <c r="DBE16" s="69"/>
      <c r="DBF16" s="69"/>
      <c r="DBG16" s="69"/>
      <c r="DBH16" s="69"/>
      <c r="DBI16" s="69"/>
      <c r="DBJ16" s="69"/>
      <c r="DBK16" s="69"/>
      <c r="DBL16" s="69"/>
      <c r="DBM16" s="69"/>
      <c r="DBN16" s="69"/>
      <c r="DBO16" s="69"/>
      <c r="DBP16" s="69"/>
      <c r="DBQ16" s="69"/>
      <c r="DBR16" s="69"/>
      <c r="DBS16" s="69"/>
      <c r="DBT16" s="69"/>
      <c r="DBU16" s="69"/>
      <c r="DBV16" s="69"/>
      <c r="DBW16" s="69"/>
      <c r="DBX16" s="69"/>
      <c r="DBY16" s="69"/>
      <c r="DBZ16" s="69"/>
      <c r="DCA16" s="69"/>
      <c r="DCB16" s="69"/>
      <c r="DCC16" s="69"/>
      <c r="DCD16" s="69"/>
      <c r="DCE16" s="69"/>
      <c r="DCF16" s="69"/>
      <c r="DCG16" s="69"/>
      <c r="DCH16" s="69"/>
      <c r="DCI16" s="69"/>
      <c r="DCJ16" s="69"/>
      <c r="DCK16" s="69"/>
      <c r="DCL16" s="69"/>
      <c r="DCM16" s="69"/>
      <c r="DCN16" s="69"/>
      <c r="DCO16" s="69"/>
      <c r="DCP16" s="69"/>
      <c r="DCQ16" s="69"/>
      <c r="DCR16" s="69"/>
      <c r="DCS16" s="69"/>
      <c r="DCT16" s="69"/>
      <c r="DCU16" s="69"/>
      <c r="DCV16" s="69"/>
      <c r="DCW16" s="69"/>
      <c r="DCX16" s="69"/>
      <c r="DCY16" s="69"/>
      <c r="DCZ16" s="69"/>
      <c r="DDA16" s="69"/>
      <c r="DDB16" s="69"/>
      <c r="DDC16" s="69"/>
      <c r="DDD16" s="69"/>
      <c r="DDE16" s="69"/>
      <c r="DDF16" s="69"/>
      <c r="DDG16" s="69"/>
      <c r="DDH16" s="69"/>
      <c r="DDI16" s="69"/>
      <c r="DDJ16" s="69"/>
      <c r="DDK16" s="69"/>
      <c r="DDL16" s="69"/>
      <c r="DDM16" s="69"/>
      <c r="DDN16" s="69"/>
      <c r="DDO16" s="69"/>
      <c r="DDP16" s="69"/>
      <c r="DDQ16" s="69"/>
      <c r="DDR16" s="69"/>
      <c r="DDS16" s="69"/>
      <c r="DDT16" s="69"/>
      <c r="DDU16" s="69"/>
      <c r="DDV16" s="69"/>
      <c r="DDW16" s="69"/>
      <c r="DDX16" s="69"/>
      <c r="DDY16" s="69"/>
      <c r="DDZ16" s="69"/>
      <c r="DEA16" s="69"/>
      <c r="DEB16" s="69"/>
      <c r="DEC16" s="69"/>
      <c r="DED16" s="69"/>
      <c r="DEE16" s="69"/>
      <c r="DEF16" s="69"/>
      <c r="DEG16" s="69"/>
      <c r="DEH16" s="69"/>
      <c r="DEI16" s="69"/>
      <c r="DEJ16" s="69"/>
      <c r="DEK16" s="69"/>
      <c r="DEL16" s="69"/>
      <c r="DEM16" s="69"/>
      <c r="DEN16" s="69"/>
      <c r="DEO16" s="69"/>
      <c r="DEP16" s="69"/>
      <c r="DEQ16" s="69"/>
      <c r="DER16" s="69"/>
      <c r="DES16" s="69"/>
      <c r="DET16" s="69"/>
      <c r="DEU16" s="69"/>
      <c r="DEV16" s="69"/>
      <c r="DEW16" s="69"/>
      <c r="DEX16" s="69"/>
      <c r="DEY16" s="69"/>
      <c r="DEZ16" s="69"/>
      <c r="DFA16" s="69"/>
      <c r="DFB16" s="69"/>
      <c r="DFC16" s="69"/>
      <c r="DFD16" s="69"/>
      <c r="DFE16" s="69"/>
      <c r="DFF16" s="69"/>
      <c r="DFG16" s="69"/>
      <c r="DFH16" s="69"/>
      <c r="DFI16" s="69"/>
      <c r="DFJ16" s="69"/>
      <c r="DFK16" s="69"/>
      <c r="DFL16" s="69"/>
      <c r="DFM16" s="69"/>
      <c r="DFN16" s="69"/>
      <c r="DFO16" s="69"/>
      <c r="DFP16" s="69"/>
      <c r="DFQ16" s="69"/>
      <c r="DFR16" s="69"/>
      <c r="DFS16" s="69"/>
      <c r="DFT16" s="69"/>
      <c r="DFU16" s="69"/>
      <c r="DFV16" s="69"/>
      <c r="DFW16" s="69"/>
      <c r="DFX16" s="69"/>
      <c r="DFY16" s="69"/>
      <c r="DFZ16" s="69"/>
      <c r="DGA16" s="69"/>
      <c r="DGB16" s="69"/>
      <c r="DGC16" s="69"/>
      <c r="DGD16" s="69"/>
      <c r="DGE16" s="69"/>
      <c r="DGF16" s="69"/>
      <c r="DGG16" s="69"/>
      <c r="DGH16" s="69"/>
      <c r="DGI16" s="69"/>
      <c r="DGJ16" s="69"/>
      <c r="DGK16" s="69"/>
      <c r="DGL16" s="69"/>
      <c r="DGM16" s="69"/>
      <c r="DGN16" s="69"/>
      <c r="DGO16" s="69"/>
      <c r="DGP16" s="69"/>
      <c r="DGQ16" s="69"/>
      <c r="DGR16" s="69"/>
      <c r="DGS16" s="69"/>
      <c r="DGT16" s="69"/>
      <c r="DGU16" s="69"/>
      <c r="DGV16" s="69"/>
      <c r="DGW16" s="69"/>
      <c r="DGX16" s="69"/>
      <c r="DGY16" s="69"/>
      <c r="DGZ16" s="69"/>
      <c r="DHA16" s="69"/>
      <c r="DHB16" s="69"/>
      <c r="DHC16" s="69"/>
      <c r="DHD16" s="69"/>
      <c r="DHE16" s="69"/>
      <c r="DHF16" s="69"/>
      <c r="DHG16" s="69"/>
      <c r="DHH16" s="69"/>
      <c r="DHI16" s="69"/>
      <c r="DHJ16" s="69"/>
      <c r="DHK16" s="69"/>
      <c r="DHL16" s="69"/>
      <c r="DHM16" s="69"/>
      <c r="DHN16" s="69"/>
      <c r="DHO16" s="69"/>
      <c r="DHP16" s="69"/>
      <c r="DHQ16" s="69"/>
      <c r="DHR16" s="69"/>
      <c r="DHS16" s="69"/>
      <c r="DHT16" s="69"/>
      <c r="DHU16" s="69"/>
      <c r="DHV16" s="69"/>
      <c r="DHW16" s="69"/>
      <c r="DHX16" s="69"/>
      <c r="DHY16" s="69"/>
      <c r="DHZ16" s="69"/>
      <c r="DIA16" s="69"/>
      <c r="DIB16" s="69"/>
      <c r="DIC16" s="69"/>
      <c r="DID16" s="69"/>
      <c r="DIE16" s="69"/>
      <c r="DIF16" s="69"/>
      <c r="DIG16" s="69"/>
      <c r="DIH16" s="69"/>
      <c r="DII16" s="69"/>
      <c r="DIJ16" s="69"/>
      <c r="DIK16" s="69"/>
      <c r="DIL16" s="69"/>
      <c r="DIM16" s="69"/>
      <c r="DIN16" s="69"/>
      <c r="DIO16" s="69"/>
      <c r="DIP16" s="69"/>
      <c r="DIQ16" s="69"/>
      <c r="DIR16" s="69"/>
      <c r="DIS16" s="69"/>
      <c r="DIT16" s="69"/>
      <c r="DIU16" s="69"/>
      <c r="DIV16" s="69"/>
      <c r="DIW16" s="69"/>
      <c r="DIX16" s="69"/>
      <c r="DIY16" s="69"/>
      <c r="DIZ16" s="69"/>
      <c r="DJA16" s="69"/>
      <c r="DJB16" s="69"/>
      <c r="DJC16" s="69"/>
      <c r="DJD16" s="69"/>
      <c r="DJE16" s="69"/>
      <c r="DJF16" s="69"/>
      <c r="DJG16" s="69"/>
      <c r="DJH16" s="69"/>
      <c r="DJI16" s="69"/>
      <c r="DJJ16" s="69"/>
      <c r="DJK16" s="69"/>
      <c r="DJL16" s="69"/>
      <c r="DJM16" s="69"/>
      <c r="DJN16" s="69"/>
      <c r="DJO16" s="69"/>
      <c r="DJP16" s="69"/>
      <c r="DJQ16" s="69"/>
      <c r="DJR16" s="69"/>
      <c r="DJS16" s="69"/>
      <c r="DJT16" s="69"/>
      <c r="DJU16" s="69"/>
      <c r="DJV16" s="69"/>
      <c r="DJW16" s="69"/>
      <c r="DJX16" s="69"/>
      <c r="DJY16" s="69"/>
      <c r="DJZ16" s="69"/>
      <c r="DKA16" s="69"/>
      <c r="DKB16" s="69"/>
      <c r="DKC16" s="69"/>
      <c r="DKD16" s="69"/>
      <c r="DKE16" s="69"/>
      <c r="DKF16" s="69"/>
      <c r="DKG16" s="69"/>
      <c r="DKH16" s="69"/>
      <c r="DKI16" s="69"/>
      <c r="DKJ16" s="69"/>
      <c r="DKK16" s="69"/>
      <c r="DKL16" s="69"/>
      <c r="DKM16" s="69"/>
      <c r="DKN16" s="69"/>
      <c r="DKO16" s="69"/>
      <c r="DKP16" s="69"/>
      <c r="DKQ16" s="69"/>
      <c r="DKR16" s="69"/>
      <c r="DKS16" s="69"/>
      <c r="DKT16" s="69"/>
      <c r="DKU16" s="69"/>
      <c r="DKV16" s="69"/>
      <c r="DKW16" s="69"/>
      <c r="DKX16" s="69"/>
      <c r="DKY16" s="69"/>
      <c r="DKZ16" s="69"/>
      <c r="DLA16" s="69"/>
      <c r="DLB16" s="69"/>
      <c r="DLC16" s="69"/>
      <c r="DLD16" s="69"/>
      <c r="DLE16" s="69"/>
      <c r="DLF16" s="69"/>
      <c r="DLG16" s="69"/>
      <c r="DLH16" s="69"/>
      <c r="DLI16" s="69"/>
      <c r="DLJ16" s="69"/>
      <c r="DLK16" s="69"/>
      <c r="DLL16" s="69"/>
      <c r="DLM16" s="69"/>
      <c r="DLN16" s="69"/>
      <c r="DLO16" s="69"/>
      <c r="DLP16" s="69"/>
      <c r="DLQ16" s="69"/>
      <c r="DLR16" s="69"/>
      <c r="DLS16" s="69"/>
      <c r="DLT16" s="69"/>
      <c r="DLU16" s="69"/>
      <c r="DLV16" s="69"/>
      <c r="DLW16" s="69"/>
      <c r="DLX16" s="69"/>
      <c r="DLY16" s="69"/>
      <c r="DLZ16" s="69"/>
      <c r="DMA16" s="69"/>
      <c r="DMB16" s="69"/>
      <c r="DMC16" s="69"/>
      <c r="DMD16" s="69"/>
      <c r="DME16" s="69"/>
      <c r="DMF16" s="69"/>
      <c r="DMG16" s="69"/>
      <c r="DMH16" s="69"/>
      <c r="DMI16" s="69"/>
      <c r="DMJ16" s="69"/>
      <c r="DMK16" s="69"/>
      <c r="DML16" s="69"/>
      <c r="DMM16" s="69"/>
      <c r="DMN16" s="69"/>
      <c r="DMO16" s="69"/>
      <c r="DMP16" s="69"/>
      <c r="DMQ16" s="69"/>
      <c r="DMR16" s="69"/>
      <c r="DMS16" s="69"/>
      <c r="DMT16" s="69"/>
      <c r="DMU16" s="69"/>
      <c r="DMV16" s="69"/>
      <c r="DMW16" s="69"/>
      <c r="DMX16" s="69"/>
      <c r="DMY16" s="69"/>
      <c r="DMZ16" s="69"/>
      <c r="DNA16" s="69"/>
      <c r="DNB16" s="69"/>
      <c r="DNC16" s="69"/>
      <c r="DND16" s="69"/>
      <c r="DNE16" s="69"/>
      <c r="DNF16" s="69"/>
      <c r="DNG16" s="69"/>
      <c r="DNH16" s="69"/>
      <c r="DNI16" s="69"/>
      <c r="DNJ16" s="69"/>
      <c r="DNK16" s="69"/>
      <c r="DNL16" s="69"/>
      <c r="DNM16" s="69"/>
      <c r="DNN16" s="69"/>
      <c r="DNO16" s="69"/>
      <c r="DNP16" s="69"/>
      <c r="DNQ16" s="69"/>
      <c r="DNR16" s="69"/>
      <c r="DNS16" s="69"/>
      <c r="DNT16" s="69"/>
      <c r="DNU16" s="69"/>
      <c r="DNV16" s="69"/>
      <c r="DNW16" s="69"/>
      <c r="DNX16" s="69"/>
      <c r="DNY16" s="69"/>
      <c r="DNZ16" s="69"/>
      <c r="DOA16" s="69"/>
      <c r="DOB16" s="69"/>
      <c r="DOC16" s="69"/>
      <c r="DOD16" s="69"/>
      <c r="DOE16" s="69"/>
      <c r="DOF16" s="69"/>
      <c r="DOG16" s="69"/>
      <c r="DOH16" s="69"/>
      <c r="DOI16" s="69"/>
      <c r="DOJ16" s="69"/>
      <c r="DOK16" s="69"/>
      <c r="DOL16" s="69"/>
      <c r="DOM16" s="69"/>
      <c r="DON16" s="69"/>
      <c r="DOO16" s="69"/>
      <c r="DOP16" s="69"/>
      <c r="DOQ16" s="69"/>
      <c r="DOR16" s="69"/>
      <c r="DOS16" s="69"/>
      <c r="DOT16" s="69"/>
      <c r="DOU16" s="69"/>
      <c r="DOV16" s="69"/>
      <c r="DOW16" s="69"/>
      <c r="DOX16" s="69"/>
      <c r="DOY16" s="69"/>
      <c r="DOZ16" s="69"/>
      <c r="DPA16" s="69"/>
      <c r="DPB16" s="69"/>
      <c r="DPC16" s="69"/>
      <c r="DPD16" s="69"/>
      <c r="DPE16" s="69"/>
      <c r="DPF16" s="69"/>
      <c r="DPG16" s="69"/>
      <c r="DPH16" s="69"/>
      <c r="DPI16" s="69"/>
      <c r="DPJ16" s="69"/>
      <c r="DPK16" s="69"/>
      <c r="DPL16" s="69"/>
      <c r="DPM16" s="69"/>
      <c r="DPN16" s="69"/>
      <c r="DPO16" s="69"/>
      <c r="DPP16" s="69"/>
      <c r="DPQ16" s="69"/>
      <c r="DPR16" s="69"/>
      <c r="DPS16" s="69"/>
      <c r="DPT16" s="69"/>
      <c r="DPU16" s="69"/>
      <c r="DPV16" s="69"/>
      <c r="DPW16" s="69"/>
      <c r="DPX16" s="69"/>
      <c r="DPY16" s="69"/>
      <c r="DPZ16" s="69"/>
      <c r="DQA16" s="69"/>
      <c r="DQB16" s="69"/>
      <c r="DQC16" s="69"/>
      <c r="DQD16" s="69"/>
      <c r="DQE16" s="69"/>
      <c r="DQF16" s="69"/>
      <c r="DQG16" s="69"/>
      <c r="DQH16" s="69"/>
      <c r="DQI16" s="69"/>
      <c r="DQJ16" s="69"/>
      <c r="DQK16" s="69"/>
      <c r="DQL16" s="69"/>
      <c r="DQM16" s="69"/>
      <c r="DQN16" s="69"/>
      <c r="DQO16" s="69"/>
      <c r="DQP16" s="69"/>
      <c r="DQQ16" s="69"/>
      <c r="DQR16" s="69"/>
      <c r="DQS16" s="69"/>
      <c r="DQT16" s="69"/>
      <c r="DQU16" s="69"/>
      <c r="DQV16" s="69"/>
      <c r="DQW16" s="69"/>
      <c r="DQX16" s="69"/>
      <c r="DQY16" s="69"/>
      <c r="DQZ16" s="69"/>
      <c r="DRA16" s="69"/>
      <c r="DRB16" s="69"/>
      <c r="DRC16" s="69"/>
      <c r="DRD16" s="69"/>
      <c r="DRE16" s="69"/>
      <c r="DRF16" s="69"/>
      <c r="DRG16" s="69"/>
      <c r="DRH16" s="69"/>
      <c r="DRI16" s="69"/>
      <c r="DRJ16" s="69"/>
      <c r="DRK16" s="69"/>
      <c r="DRL16" s="69"/>
      <c r="DRM16" s="69"/>
      <c r="DRN16" s="69"/>
      <c r="DRO16" s="69"/>
      <c r="DRP16" s="69"/>
      <c r="DRQ16" s="69"/>
      <c r="DRR16" s="69"/>
      <c r="DRS16" s="69"/>
      <c r="DRT16" s="69"/>
      <c r="DRU16" s="69"/>
      <c r="DRV16" s="69"/>
      <c r="DRW16" s="69"/>
      <c r="DRX16" s="69"/>
      <c r="DRY16" s="69"/>
      <c r="DRZ16" s="69"/>
      <c r="DSA16" s="69"/>
      <c r="DSB16" s="69"/>
      <c r="DSC16" s="69"/>
      <c r="DSD16" s="69"/>
      <c r="DSE16" s="69"/>
      <c r="DSF16" s="69"/>
      <c r="DSG16" s="69"/>
      <c r="DSH16" s="69"/>
      <c r="DSI16" s="69"/>
      <c r="DSJ16" s="69"/>
      <c r="DSK16" s="69"/>
      <c r="DSL16" s="69"/>
      <c r="DSM16" s="69"/>
      <c r="DSN16" s="69"/>
      <c r="DSO16" s="69"/>
      <c r="DSP16" s="69"/>
      <c r="DSQ16" s="69"/>
      <c r="DSR16" s="69"/>
      <c r="DSS16" s="69"/>
      <c r="DST16" s="69"/>
      <c r="DSU16" s="69"/>
      <c r="DSV16" s="69"/>
      <c r="DSW16" s="69"/>
      <c r="DSX16" s="69"/>
      <c r="DSY16" s="69"/>
      <c r="DSZ16" s="69"/>
      <c r="DTA16" s="69"/>
      <c r="DTB16" s="69"/>
      <c r="DTC16" s="69"/>
      <c r="DTD16" s="69"/>
      <c r="DTE16" s="69"/>
      <c r="DTF16" s="69"/>
      <c r="DTG16" s="69"/>
      <c r="DTH16" s="69"/>
      <c r="DTI16" s="69"/>
      <c r="DTJ16" s="69"/>
      <c r="DTK16" s="69"/>
      <c r="DTL16" s="69"/>
      <c r="DTM16" s="69"/>
      <c r="DTN16" s="69"/>
      <c r="DTO16" s="69"/>
      <c r="DTP16" s="69"/>
      <c r="DTQ16" s="69"/>
      <c r="DTR16" s="69"/>
      <c r="DTS16" s="69"/>
      <c r="DTT16" s="69"/>
      <c r="DTU16" s="69"/>
      <c r="DTV16" s="69"/>
      <c r="DTW16" s="69"/>
      <c r="DTX16" s="69"/>
      <c r="DTY16" s="69"/>
      <c r="DTZ16" s="69"/>
      <c r="DUA16" s="69"/>
      <c r="DUB16" s="69"/>
      <c r="DUC16" s="69"/>
      <c r="DUD16" s="69"/>
      <c r="DUE16" s="69"/>
      <c r="DUF16" s="69"/>
      <c r="DUG16" s="69"/>
      <c r="DUH16" s="69"/>
      <c r="DUI16" s="69"/>
      <c r="DUJ16" s="69"/>
      <c r="DUK16" s="69"/>
      <c r="DUL16" s="69"/>
      <c r="DUM16" s="69"/>
      <c r="DUN16" s="69"/>
      <c r="DUO16" s="69"/>
      <c r="DUP16" s="69"/>
      <c r="DUQ16" s="69"/>
      <c r="DUR16" s="69"/>
      <c r="DUS16" s="69"/>
      <c r="DUT16" s="69"/>
      <c r="DUU16" s="69"/>
      <c r="DUV16" s="69"/>
      <c r="DUW16" s="69"/>
      <c r="DUX16" s="69"/>
      <c r="DUY16" s="69"/>
      <c r="DUZ16" s="69"/>
      <c r="DVA16" s="69"/>
      <c r="DVB16" s="69"/>
      <c r="DVC16" s="69"/>
      <c r="DVD16" s="69"/>
      <c r="DVE16" s="69"/>
      <c r="DVF16" s="69"/>
      <c r="DVG16" s="69"/>
      <c r="DVH16" s="69"/>
      <c r="DVI16" s="69"/>
      <c r="DVJ16" s="69"/>
      <c r="DVK16" s="69"/>
      <c r="DVL16" s="69"/>
      <c r="DVM16" s="69"/>
      <c r="DVN16" s="69"/>
      <c r="DVO16" s="69"/>
      <c r="DVP16" s="69"/>
      <c r="DVQ16" s="69"/>
      <c r="DVR16" s="69"/>
      <c r="DVS16" s="69"/>
      <c r="DVT16" s="69"/>
      <c r="DVU16" s="69"/>
      <c r="DVV16" s="69"/>
      <c r="DVW16" s="69"/>
      <c r="DVX16" s="69"/>
      <c r="DVY16" s="69"/>
      <c r="DVZ16" s="69"/>
      <c r="DWA16" s="69"/>
      <c r="DWB16" s="69"/>
      <c r="DWC16" s="69"/>
      <c r="DWD16" s="69"/>
      <c r="DWE16" s="69"/>
      <c r="DWF16" s="69"/>
      <c r="DWG16" s="69"/>
      <c r="DWH16" s="69"/>
      <c r="DWI16" s="69"/>
      <c r="DWJ16" s="69"/>
      <c r="DWK16" s="69"/>
      <c r="DWL16" s="69"/>
      <c r="DWM16" s="69"/>
      <c r="DWN16" s="69"/>
      <c r="DWO16" s="69"/>
      <c r="DWP16" s="69"/>
      <c r="DWQ16" s="69"/>
      <c r="DWR16" s="69"/>
      <c r="DWS16" s="69"/>
      <c r="DWT16" s="69"/>
      <c r="DWU16" s="69"/>
      <c r="DWV16" s="69"/>
      <c r="DWW16" s="69"/>
      <c r="DWX16" s="69"/>
      <c r="DWY16" s="69"/>
      <c r="DWZ16" s="69"/>
      <c r="DXA16" s="69"/>
      <c r="DXB16" s="69"/>
      <c r="DXC16" s="69"/>
      <c r="DXD16" s="69"/>
      <c r="DXE16" s="69"/>
      <c r="DXF16" s="69"/>
      <c r="DXG16" s="69"/>
      <c r="DXH16" s="69"/>
      <c r="DXI16" s="69"/>
      <c r="DXJ16" s="69"/>
      <c r="DXK16" s="69"/>
      <c r="DXL16" s="69"/>
      <c r="DXM16" s="69"/>
      <c r="DXN16" s="69"/>
      <c r="DXO16" s="69"/>
      <c r="DXP16" s="69"/>
      <c r="DXQ16" s="69"/>
      <c r="DXR16" s="69"/>
      <c r="DXS16" s="69"/>
      <c r="DXT16" s="69"/>
      <c r="DXU16" s="69"/>
      <c r="DXV16" s="69"/>
      <c r="DXW16" s="69"/>
      <c r="DXX16" s="69"/>
      <c r="DXY16" s="69"/>
      <c r="DXZ16" s="69"/>
      <c r="DYA16" s="69"/>
      <c r="DYB16" s="69"/>
      <c r="DYC16" s="69"/>
      <c r="DYD16" s="69"/>
      <c r="DYE16" s="69"/>
      <c r="DYF16" s="69"/>
      <c r="DYG16" s="69"/>
      <c r="DYH16" s="69"/>
      <c r="DYI16" s="69"/>
      <c r="DYJ16" s="69"/>
      <c r="DYK16" s="69"/>
      <c r="DYL16" s="69"/>
      <c r="DYM16" s="69"/>
      <c r="DYN16" s="69"/>
      <c r="DYO16" s="69"/>
      <c r="DYP16" s="69"/>
      <c r="DYQ16" s="69"/>
      <c r="DYR16" s="69"/>
      <c r="DYS16" s="69"/>
      <c r="DYT16" s="69"/>
      <c r="DYU16" s="69"/>
      <c r="DYV16" s="69"/>
      <c r="DYW16" s="69"/>
      <c r="DYX16" s="69"/>
      <c r="DYY16" s="69"/>
      <c r="DYZ16" s="69"/>
      <c r="DZA16" s="69"/>
      <c r="DZB16" s="69"/>
      <c r="DZC16" s="69"/>
      <c r="DZD16" s="69"/>
      <c r="DZE16" s="69"/>
      <c r="DZF16" s="69"/>
      <c r="DZG16" s="69"/>
      <c r="DZH16" s="69"/>
      <c r="DZI16" s="69"/>
      <c r="DZJ16" s="69"/>
      <c r="DZK16" s="69"/>
      <c r="DZL16" s="69"/>
      <c r="DZM16" s="69"/>
      <c r="DZN16" s="69"/>
      <c r="DZO16" s="69"/>
      <c r="DZP16" s="69"/>
      <c r="DZQ16" s="69"/>
      <c r="DZR16" s="69"/>
      <c r="DZS16" s="69"/>
      <c r="DZT16" s="69"/>
      <c r="DZU16" s="69"/>
      <c r="DZV16" s="69"/>
      <c r="DZW16" s="69"/>
      <c r="DZX16" s="69"/>
      <c r="DZY16" s="69"/>
      <c r="DZZ16" s="69"/>
      <c r="EAA16" s="69"/>
      <c r="EAB16" s="69"/>
      <c r="EAC16" s="69"/>
      <c r="EAD16" s="69"/>
      <c r="EAE16" s="69"/>
      <c r="EAF16" s="69"/>
      <c r="EAG16" s="69"/>
      <c r="EAH16" s="69"/>
      <c r="EAI16" s="69"/>
      <c r="EAJ16" s="69"/>
      <c r="EAK16" s="69"/>
      <c r="EAL16" s="69"/>
      <c r="EAM16" s="69"/>
      <c r="EAN16" s="69"/>
      <c r="EAO16" s="69"/>
      <c r="EAP16" s="69"/>
      <c r="EAQ16" s="69"/>
      <c r="EAR16" s="69"/>
      <c r="EAS16" s="69"/>
      <c r="EAT16" s="69"/>
      <c r="EAU16" s="69"/>
      <c r="EAV16" s="69"/>
      <c r="EAW16" s="69"/>
      <c r="EAX16" s="69"/>
      <c r="EAY16" s="69"/>
      <c r="EAZ16" s="69"/>
      <c r="EBA16" s="69"/>
      <c r="EBB16" s="69"/>
      <c r="EBC16" s="69"/>
      <c r="EBD16" s="69"/>
      <c r="EBE16" s="69"/>
      <c r="EBF16" s="69"/>
      <c r="EBG16" s="69"/>
      <c r="EBH16" s="69"/>
      <c r="EBI16" s="69"/>
      <c r="EBJ16" s="69"/>
      <c r="EBK16" s="69"/>
      <c r="EBL16" s="69"/>
      <c r="EBM16" s="69"/>
      <c r="EBN16" s="69"/>
      <c r="EBO16" s="69"/>
      <c r="EBP16" s="69"/>
      <c r="EBQ16" s="69"/>
      <c r="EBR16" s="69"/>
      <c r="EBS16" s="69"/>
      <c r="EBT16" s="69"/>
      <c r="EBU16" s="69"/>
      <c r="EBV16" s="69"/>
      <c r="EBW16" s="69"/>
      <c r="EBX16" s="69"/>
      <c r="EBY16" s="69"/>
      <c r="EBZ16" s="69"/>
      <c r="ECA16" s="69"/>
      <c r="ECB16" s="69"/>
      <c r="ECC16" s="69"/>
      <c r="ECD16" s="69"/>
      <c r="ECE16" s="69"/>
      <c r="ECF16" s="69"/>
      <c r="ECG16" s="69"/>
      <c r="ECH16" s="69"/>
      <c r="ECI16" s="69"/>
      <c r="ECJ16" s="69"/>
      <c r="ECK16" s="69"/>
      <c r="ECL16" s="69"/>
      <c r="ECM16" s="69"/>
      <c r="ECN16" s="69"/>
      <c r="ECO16" s="69"/>
      <c r="ECP16" s="69"/>
      <c r="ECQ16" s="69"/>
      <c r="ECR16" s="69"/>
      <c r="ECS16" s="69"/>
      <c r="ECT16" s="69"/>
      <c r="ECU16" s="69"/>
      <c r="ECV16" s="69"/>
      <c r="ECW16" s="69"/>
      <c r="ECX16" s="69"/>
      <c r="ECY16" s="69"/>
      <c r="ECZ16" s="69"/>
      <c r="EDA16" s="69"/>
      <c r="EDB16" s="69"/>
      <c r="EDC16" s="69"/>
      <c r="EDD16" s="69"/>
      <c r="EDE16" s="69"/>
      <c r="EDF16" s="69"/>
      <c r="EDG16" s="69"/>
      <c r="EDH16" s="69"/>
      <c r="EDI16" s="69"/>
      <c r="EDJ16" s="69"/>
      <c r="EDK16" s="69"/>
      <c r="EDL16" s="69"/>
      <c r="EDM16" s="69"/>
      <c r="EDN16" s="69"/>
      <c r="EDO16" s="69"/>
      <c r="EDP16" s="69"/>
      <c r="EDQ16" s="69"/>
      <c r="EDR16" s="69"/>
      <c r="EDS16" s="69"/>
      <c r="EDT16" s="69"/>
      <c r="EDU16" s="69"/>
      <c r="EDV16" s="69"/>
      <c r="EDW16" s="69"/>
      <c r="EDX16" s="69"/>
      <c r="EDY16" s="69"/>
      <c r="EDZ16" s="69"/>
      <c r="EEA16" s="69"/>
      <c r="EEB16" s="69"/>
      <c r="EEC16" s="69"/>
      <c r="EED16" s="69"/>
      <c r="EEE16" s="69"/>
      <c r="EEF16" s="69"/>
      <c r="EEG16" s="69"/>
      <c r="EEH16" s="69"/>
      <c r="EEI16" s="69"/>
      <c r="EEJ16" s="69"/>
      <c r="EEK16" s="69"/>
      <c r="EEL16" s="69"/>
      <c r="EEM16" s="69"/>
      <c r="EEN16" s="69"/>
      <c r="EEO16" s="69"/>
      <c r="EEP16" s="69"/>
      <c r="EEQ16" s="69"/>
      <c r="EER16" s="69"/>
      <c r="EES16" s="69"/>
      <c r="EET16" s="69"/>
      <c r="EEU16" s="69"/>
      <c r="EEV16" s="69"/>
      <c r="EEW16" s="69"/>
      <c r="EEX16" s="69"/>
      <c r="EEY16" s="69"/>
      <c r="EEZ16" s="69"/>
      <c r="EFA16" s="69"/>
      <c r="EFB16" s="69"/>
      <c r="EFC16" s="69"/>
      <c r="EFD16" s="69"/>
      <c r="EFE16" s="69"/>
      <c r="EFF16" s="69"/>
      <c r="EFG16" s="69"/>
      <c r="EFH16" s="69"/>
      <c r="EFI16" s="69"/>
      <c r="EFJ16" s="69"/>
      <c r="EFK16" s="69"/>
      <c r="EFL16" s="69"/>
      <c r="EFM16" s="69"/>
      <c r="EFN16" s="69"/>
      <c r="EFO16" s="69"/>
      <c r="EFP16" s="69"/>
      <c r="EFQ16" s="69"/>
      <c r="EFR16" s="69"/>
      <c r="EFS16" s="69"/>
      <c r="EFT16" s="69"/>
      <c r="EFU16" s="69"/>
      <c r="EFV16" s="69"/>
      <c r="EFW16" s="69"/>
      <c r="EFX16" s="69"/>
      <c r="EFY16" s="69"/>
      <c r="EFZ16" s="69"/>
      <c r="EGA16" s="69"/>
      <c r="EGB16" s="69"/>
      <c r="EGC16" s="69"/>
      <c r="EGD16" s="69"/>
      <c r="EGE16" s="69"/>
      <c r="EGF16" s="69"/>
      <c r="EGG16" s="69"/>
      <c r="EGH16" s="69"/>
      <c r="EGI16" s="69"/>
      <c r="EGJ16" s="69"/>
      <c r="EGK16" s="69"/>
      <c r="EGL16" s="69"/>
      <c r="EGM16" s="69"/>
      <c r="EGN16" s="69"/>
      <c r="EGO16" s="69"/>
      <c r="EGP16" s="69"/>
      <c r="EGQ16" s="69"/>
      <c r="EGR16" s="69"/>
      <c r="EGS16" s="69"/>
      <c r="EGT16" s="69"/>
      <c r="EGU16" s="69"/>
      <c r="EGV16" s="69"/>
      <c r="EGW16" s="69"/>
      <c r="EGX16" s="69"/>
      <c r="EGY16" s="69"/>
      <c r="EGZ16" s="69"/>
      <c r="EHA16" s="69"/>
      <c r="EHB16" s="69"/>
      <c r="EHC16" s="69"/>
      <c r="EHD16" s="69"/>
      <c r="EHE16" s="69"/>
      <c r="EHF16" s="69"/>
      <c r="EHG16" s="69"/>
      <c r="EHH16" s="69"/>
      <c r="EHI16" s="69"/>
      <c r="EHJ16" s="69"/>
      <c r="EHK16" s="69"/>
      <c r="EHL16" s="69"/>
      <c r="EHM16" s="69"/>
      <c r="EHN16" s="69"/>
      <c r="EHO16" s="69"/>
      <c r="EHP16" s="69"/>
      <c r="EHQ16" s="69"/>
      <c r="EHR16" s="69"/>
      <c r="EHS16" s="69"/>
      <c r="EHT16" s="69"/>
      <c r="EHU16" s="69"/>
      <c r="EHV16" s="69"/>
      <c r="EHW16" s="69"/>
      <c r="EHX16" s="69"/>
      <c r="EHY16" s="69"/>
      <c r="EHZ16" s="69"/>
      <c r="EIA16" s="69"/>
      <c r="EIB16" s="69"/>
      <c r="EIC16" s="69"/>
      <c r="EID16" s="69"/>
      <c r="EIE16" s="69"/>
      <c r="EIF16" s="69"/>
      <c r="EIG16" s="69"/>
      <c r="EIH16" s="69"/>
      <c r="EII16" s="69"/>
      <c r="EIJ16" s="69"/>
      <c r="EIK16" s="69"/>
      <c r="EIL16" s="69"/>
      <c r="EIM16" s="69"/>
      <c r="EIN16" s="69"/>
      <c r="EIO16" s="69"/>
      <c r="EIP16" s="69"/>
      <c r="EIQ16" s="69"/>
      <c r="EIR16" s="69"/>
      <c r="EIS16" s="69"/>
      <c r="EIT16" s="69"/>
      <c r="EIU16" s="69"/>
      <c r="EIV16" s="69"/>
      <c r="EIW16" s="69"/>
      <c r="EIX16" s="69"/>
      <c r="EIY16" s="69"/>
      <c r="EIZ16" s="69"/>
      <c r="EJA16" s="69"/>
      <c r="EJB16" s="69"/>
      <c r="EJC16" s="69"/>
      <c r="EJD16" s="69"/>
      <c r="EJE16" s="69"/>
      <c r="EJF16" s="69"/>
      <c r="EJG16" s="69"/>
      <c r="EJH16" s="69"/>
      <c r="EJI16" s="69"/>
      <c r="EJJ16" s="69"/>
      <c r="EJK16" s="69"/>
      <c r="EJL16" s="69"/>
      <c r="EJM16" s="69"/>
      <c r="EJN16" s="69"/>
      <c r="EJO16" s="69"/>
      <c r="EJP16" s="69"/>
      <c r="EJQ16" s="69"/>
      <c r="EJR16" s="69"/>
      <c r="EJS16" s="69"/>
      <c r="EJT16" s="69"/>
      <c r="EJU16" s="69"/>
      <c r="EJV16" s="69"/>
      <c r="EJW16" s="69"/>
      <c r="EJX16" s="69"/>
      <c r="EJY16" s="69"/>
      <c r="EJZ16" s="69"/>
      <c r="EKA16" s="69"/>
      <c r="EKB16" s="69"/>
      <c r="EKC16" s="69"/>
      <c r="EKD16" s="69"/>
      <c r="EKE16" s="69"/>
      <c r="EKF16" s="69"/>
      <c r="EKG16" s="69"/>
      <c r="EKH16" s="69"/>
      <c r="EKI16" s="69"/>
      <c r="EKJ16" s="69"/>
      <c r="EKK16" s="69"/>
      <c r="EKL16" s="69"/>
      <c r="EKM16" s="69"/>
      <c r="EKN16" s="69"/>
      <c r="EKO16" s="69"/>
      <c r="EKP16" s="69"/>
      <c r="EKQ16" s="69"/>
      <c r="EKR16" s="69"/>
      <c r="EKS16" s="69"/>
      <c r="EKT16" s="69"/>
      <c r="EKU16" s="69"/>
      <c r="EKV16" s="69"/>
      <c r="EKW16" s="69"/>
      <c r="EKX16" s="69"/>
      <c r="EKY16" s="69"/>
      <c r="EKZ16" s="69"/>
      <c r="ELA16" s="69"/>
      <c r="ELB16" s="69"/>
      <c r="ELC16" s="69"/>
      <c r="ELD16" s="69"/>
      <c r="ELE16" s="69"/>
      <c r="ELF16" s="69"/>
      <c r="ELG16" s="69"/>
      <c r="ELH16" s="69"/>
      <c r="ELI16" s="69"/>
      <c r="ELJ16" s="69"/>
      <c r="ELK16" s="69"/>
      <c r="ELL16" s="69"/>
      <c r="ELM16" s="69"/>
      <c r="ELN16" s="69"/>
      <c r="ELO16" s="69"/>
      <c r="ELP16" s="69"/>
      <c r="ELQ16" s="69"/>
      <c r="ELR16" s="69"/>
      <c r="ELS16" s="69"/>
      <c r="ELT16" s="69"/>
      <c r="ELU16" s="69"/>
      <c r="ELV16" s="69"/>
      <c r="ELW16" s="69"/>
      <c r="ELX16" s="69"/>
      <c r="ELY16" s="69"/>
      <c r="ELZ16" s="69"/>
      <c r="EMA16" s="69"/>
      <c r="EMB16" s="69"/>
      <c r="EMC16" s="69"/>
      <c r="EMD16" s="69"/>
      <c r="EME16" s="69"/>
      <c r="EMF16" s="69"/>
      <c r="EMG16" s="69"/>
      <c r="EMH16" s="69"/>
      <c r="EMI16" s="69"/>
      <c r="EMJ16" s="69"/>
      <c r="EMK16" s="69"/>
      <c r="EML16" s="69"/>
      <c r="EMM16" s="69"/>
      <c r="EMN16" s="69"/>
      <c r="EMO16" s="69"/>
      <c r="EMP16" s="69"/>
      <c r="EMQ16" s="69"/>
      <c r="EMR16" s="69"/>
      <c r="EMS16" s="69"/>
      <c r="EMT16" s="69"/>
      <c r="EMU16" s="69"/>
      <c r="EMV16" s="69"/>
      <c r="EMW16" s="69"/>
      <c r="EMX16" s="69"/>
      <c r="EMY16" s="69"/>
      <c r="EMZ16" s="69"/>
      <c r="ENA16" s="69"/>
      <c r="ENB16" s="69"/>
      <c r="ENC16" s="69"/>
      <c r="END16" s="69"/>
      <c r="ENE16" s="69"/>
      <c r="ENF16" s="69"/>
      <c r="ENG16" s="69"/>
      <c r="ENH16" s="69"/>
      <c r="ENI16" s="69"/>
      <c r="ENJ16" s="69"/>
      <c r="ENK16" s="69"/>
      <c r="ENL16" s="69"/>
      <c r="ENM16" s="69"/>
      <c r="ENN16" s="69"/>
      <c r="ENO16" s="69"/>
      <c r="ENP16" s="69"/>
      <c r="ENQ16" s="69"/>
      <c r="ENR16" s="69"/>
      <c r="ENS16" s="69"/>
      <c r="ENT16" s="69"/>
      <c r="ENU16" s="69"/>
      <c r="ENV16" s="69"/>
      <c r="ENW16" s="69"/>
      <c r="ENX16" s="69"/>
      <c r="ENY16" s="69"/>
      <c r="ENZ16" s="69"/>
      <c r="EOA16" s="69"/>
      <c r="EOB16" s="69"/>
      <c r="EOC16" s="69"/>
      <c r="EOD16" s="69"/>
      <c r="EOE16" s="69"/>
      <c r="EOF16" s="69"/>
      <c r="EOG16" s="69"/>
      <c r="EOH16" s="69"/>
      <c r="EOI16" s="69"/>
      <c r="EOJ16" s="69"/>
      <c r="EOK16" s="69"/>
      <c r="EOL16" s="69"/>
      <c r="EOM16" s="69"/>
      <c r="EON16" s="69"/>
      <c r="EOO16" s="69"/>
      <c r="EOP16" s="69"/>
      <c r="EOQ16" s="69"/>
      <c r="EOR16" s="69"/>
      <c r="EOS16" s="69"/>
      <c r="EOT16" s="69"/>
      <c r="EOU16" s="69"/>
      <c r="EOV16" s="69"/>
      <c r="EOW16" s="69"/>
      <c r="EOX16" s="69"/>
      <c r="EOY16" s="69"/>
      <c r="EOZ16" s="69"/>
      <c r="EPA16" s="69"/>
      <c r="EPB16" s="69"/>
      <c r="EPC16" s="69"/>
      <c r="EPD16" s="69"/>
      <c r="EPE16" s="69"/>
      <c r="EPF16" s="69"/>
      <c r="EPG16" s="69"/>
      <c r="EPH16" s="69"/>
      <c r="EPI16" s="69"/>
      <c r="EPJ16" s="69"/>
      <c r="EPK16" s="69"/>
      <c r="EPL16" s="69"/>
      <c r="EPM16" s="69"/>
      <c r="EPN16" s="69"/>
      <c r="EPO16" s="69"/>
      <c r="EPP16" s="69"/>
      <c r="EPQ16" s="69"/>
      <c r="EPR16" s="69"/>
      <c r="EPS16" s="69"/>
      <c r="EPT16" s="69"/>
      <c r="EPU16" s="69"/>
      <c r="EPV16" s="69"/>
      <c r="EPW16" s="69"/>
      <c r="EPX16" s="69"/>
      <c r="EPY16" s="69"/>
      <c r="EPZ16" s="69"/>
      <c r="EQA16" s="69"/>
      <c r="EQB16" s="69"/>
      <c r="EQC16" s="69"/>
      <c r="EQD16" s="69"/>
      <c r="EQE16" s="69"/>
      <c r="EQF16" s="69"/>
      <c r="EQG16" s="69"/>
      <c r="EQH16" s="69"/>
      <c r="EQI16" s="69"/>
      <c r="EQJ16" s="69"/>
      <c r="EQK16" s="69"/>
      <c r="EQL16" s="69"/>
      <c r="EQM16" s="69"/>
      <c r="EQN16" s="69"/>
      <c r="EQO16" s="69"/>
      <c r="EQP16" s="69"/>
      <c r="EQQ16" s="69"/>
      <c r="EQR16" s="69"/>
      <c r="EQS16" s="69"/>
      <c r="EQT16" s="69"/>
      <c r="EQU16" s="69"/>
      <c r="EQV16" s="69"/>
      <c r="EQW16" s="69"/>
      <c r="EQX16" s="69"/>
      <c r="EQY16" s="69"/>
      <c r="EQZ16" s="69"/>
      <c r="ERA16" s="69"/>
      <c r="ERB16" s="69"/>
      <c r="ERC16" s="69"/>
      <c r="ERD16" s="69"/>
      <c r="ERE16" s="69"/>
      <c r="ERF16" s="69"/>
      <c r="ERG16" s="69"/>
      <c r="ERH16" s="69"/>
      <c r="ERI16" s="69"/>
      <c r="ERJ16" s="69"/>
      <c r="ERK16" s="69"/>
      <c r="ERL16" s="69"/>
      <c r="ERM16" s="69"/>
      <c r="ERN16" s="69"/>
      <c r="ERO16" s="69"/>
      <c r="ERP16" s="69"/>
      <c r="ERQ16" s="69"/>
      <c r="ERR16" s="69"/>
      <c r="ERS16" s="69"/>
      <c r="ERT16" s="69"/>
      <c r="ERU16" s="69"/>
      <c r="ERV16" s="69"/>
      <c r="ERW16" s="69"/>
      <c r="ERX16" s="69"/>
      <c r="ERY16" s="69"/>
      <c r="ERZ16" s="69"/>
      <c r="ESA16" s="69"/>
      <c r="ESB16" s="69"/>
      <c r="ESC16" s="69"/>
      <c r="ESD16" s="69"/>
      <c r="ESE16" s="69"/>
      <c r="ESF16" s="69"/>
      <c r="ESG16" s="69"/>
      <c r="ESH16" s="69"/>
      <c r="ESI16" s="69"/>
      <c r="ESJ16" s="69"/>
      <c r="ESK16" s="69"/>
      <c r="ESL16" s="69"/>
      <c r="ESM16" s="69"/>
      <c r="ESN16" s="69"/>
      <c r="ESO16" s="69"/>
      <c r="ESP16" s="69"/>
      <c r="ESQ16" s="69"/>
      <c r="ESR16" s="69"/>
      <c r="ESS16" s="69"/>
      <c r="EST16" s="69"/>
      <c r="ESU16" s="69"/>
      <c r="ESV16" s="69"/>
      <c r="ESW16" s="69"/>
      <c r="ESX16" s="69"/>
      <c r="ESY16" s="69"/>
      <c r="ESZ16" s="69"/>
      <c r="ETA16" s="69"/>
      <c r="ETB16" s="69"/>
      <c r="ETC16" s="69"/>
      <c r="ETD16" s="69"/>
      <c r="ETE16" s="69"/>
      <c r="ETF16" s="69"/>
      <c r="ETG16" s="69"/>
      <c r="ETH16" s="69"/>
      <c r="ETI16" s="69"/>
      <c r="ETJ16" s="69"/>
      <c r="ETK16" s="69"/>
      <c r="ETL16" s="69"/>
      <c r="ETM16" s="69"/>
      <c r="ETN16" s="69"/>
      <c r="ETO16" s="69"/>
      <c r="ETP16" s="69"/>
      <c r="ETQ16" s="69"/>
      <c r="ETR16" s="69"/>
      <c r="ETS16" s="69"/>
      <c r="ETT16" s="69"/>
      <c r="ETU16" s="69"/>
      <c r="ETV16" s="69"/>
      <c r="ETW16" s="69"/>
      <c r="ETX16" s="69"/>
      <c r="ETY16" s="69"/>
      <c r="ETZ16" s="69"/>
      <c r="EUA16" s="69"/>
      <c r="EUB16" s="69"/>
      <c r="EUC16" s="69"/>
      <c r="EUD16" s="69"/>
      <c r="EUE16" s="69"/>
      <c r="EUF16" s="69"/>
      <c r="EUG16" s="69"/>
      <c r="EUH16" s="69"/>
      <c r="EUI16" s="69"/>
      <c r="EUJ16" s="69"/>
      <c r="EUK16" s="69"/>
      <c r="EUL16" s="69"/>
      <c r="EUM16" s="69"/>
      <c r="EUN16" s="69"/>
      <c r="EUO16" s="69"/>
      <c r="EUP16" s="69"/>
      <c r="EUQ16" s="69"/>
      <c r="EUR16" s="69"/>
      <c r="EUS16" s="69"/>
      <c r="EUT16" s="69"/>
      <c r="EUU16" s="69"/>
      <c r="EUV16" s="69"/>
      <c r="EUW16" s="69"/>
      <c r="EUX16" s="69"/>
      <c r="EUY16" s="69"/>
      <c r="EUZ16" s="69"/>
      <c r="EVA16" s="69"/>
      <c r="EVB16" s="69"/>
      <c r="EVC16" s="69"/>
      <c r="EVD16" s="69"/>
      <c r="EVE16" s="69"/>
      <c r="EVF16" s="69"/>
      <c r="EVG16" s="69"/>
      <c r="EVH16" s="69"/>
      <c r="EVI16" s="69"/>
      <c r="EVJ16" s="69"/>
      <c r="EVK16" s="69"/>
      <c r="EVL16" s="69"/>
      <c r="EVM16" s="69"/>
      <c r="EVN16" s="69"/>
      <c r="EVO16" s="69"/>
      <c r="EVP16" s="69"/>
      <c r="EVQ16" s="69"/>
      <c r="EVR16" s="69"/>
      <c r="EVS16" s="69"/>
      <c r="EVT16" s="69"/>
      <c r="EVU16" s="69"/>
      <c r="EVV16" s="69"/>
      <c r="EVW16" s="69"/>
      <c r="EVX16" s="69"/>
      <c r="EVY16" s="69"/>
      <c r="EVZ16" s="69"/>
      <c r="EWA16" s="69"/>
      <c r="EWB16" s="69"/>
      <c r="EWC16" s="69"/>
      <c r="EWD16" s="69"/>
      <c r="EWE16" s="69"/>
      <c r="EWF16" s="69"/>
      <c r="EWG16" s="69"/>
      <c r="EWH16" s="69"/>
      <c r="EWI16" s="69"/>
      <c r="EWJ16" s="69"/>
      <c r="EWK16" s="69"/>
      <c r="EWL16" s="69"/>
      <c r="EWM16" s="69"/>
      <c r="EWN16" s="69"/>
      <c r="EWO16" s="69"/>
      <c r="EWP16" s="69"/>
      <c r="EWQ16" s="69"/>
      <c r="EWR16" s="69"/>
      <c r="EWS16" s="69"/>
      <c r="EWT16" s="69"/>
      <c r="EWU16" s="69"/>
      <c r="EWV16" s="69"/>
      <c r="EWW16" s="69"/>
      <c r="EWX16" s="69"/>
      <c r="EWY16" s="69"/>
      <c r="EWZ16" s="69"/>
      <c r="EXA16" s="69"/>
      <c r="EXB16" s="69"/>
      <c r="EXC16" s="69"/>
      <c r="EXD16" s="69"/>
      <c r="EXE16" s="69"/>
      <c r="EXF16" s="69"/>
      <c r="EXG16" s="69"/>
      <c r="EXH16" s="69"/>
      <c r="EXI16" s="69"/>
      <c r="EXJ16" s="69"/>
      <c r="EXK16" s="69"/>
      <c r="EXL16" s="69"/>
      <c r="EXM16" s="69"/>
      <c r="EXN16" s="69"/>
      <c r="EXO16" s="69"/>
      <c r="EXP16" s="69"/>
      <c r="EXQ16" s="69"/>
      <c r="EXR16" s="69"/>
      <c r="EXS16" s="69"/>
      <c r="EXT16" s="69"/>
      <c r="EXU16" s="69"/>
      <c r="EXV16" s="69"/>
      <c r="EXW16" s="69"/>
      <c r="EXX16" s="69"/>
      <c r="EXY16" s="69"/>
      <c r="EXZ16" s="69"/>
      <c r="EYA16" s="69"/>
      <c r="EYB16" s="69"/>
      <c r="EYC16" s="69"/>
      <c r="EYD16" s="69"/>
      <c r="EYE16" s="69"/>
      <c r="EYF16" s="69"/>
      <c r="EYG16" s="69"/>
      <c r="EYH16" s="69"/>
      <c r="EYI16" s="69"/>
      <c r="EYJ16" s="69"/>
      <c r="EYK16" s="69"/>
      <c r="EYL16" s="69"/>
      <c r="EYM16" s="69"/>
      <c r="EYN16" s="69"/>
      <c r="EYO16" s="69"/>
      <c r="EYP16" s="69"/>
      <c r="EYQ16" s="69"/>
      <c r="EYR16" s="69"/>
      <c r="EYS16" s="69"/>
      <c r="EYT16" s="69"/>
      <c r="EYU16" s="69"/>
      <c r="EYV16" s="69"/>
      <c r="EYW16" s="69"/>
      <c r="EYX16" s="69"/>
      <c r="EYY16" s="69"/>
      <c r="EYZ16" s="69"/>
      <c r="EZA16" s="69"/>
      <c r="EZB16" s="69"/>
      <c r="EZC16" s="69"/>
      <c r="EZD16" s="69"/>
      <c r="EZE16" s="69"/>
      <c r="EZF16" s="69"/>
      <c r="EZG16" s="69"/>
      <c r="EZH16" s="69"/>
      <c r="EZI16" s="69"/>
      <c r="EZJ16" s="69"/>
      <c r="EZK16" s="69"/>
      <c r="EZL16" s="69"/>
      <c r="EZM16" s="69"/>
      <c r="EZN16" s="69"/>
      <c r="EZO16" s="69"/>
      <c r="EZP16" s="69"/>
      <c r="EZQ16" s="69"/>
      <c r="EZR16" s="69"/>
      <c r="EZS16" s="69"/>
      <c r="EZT16" s="69"/>
      <c r="EZU16" s="69"/>
      <c r="EZV16" s="69"/>
      <c r="EZW16" s="69"/>
      <c r="EZX16" s="69"/>
      <c r="EZY16" s="69"/>
      <c r="EZZ16" s="69"/>
      <c r="FAA16" s="69"/>
      <c r="FAB16" s="69"/>
      <c r="FAC16" s="69"/>
      <c r="FAD16" s="69"/>
      <c r="FAE16" s="69"/>
      <c r="FAF16" s="69"/>
      <c r="FAG16" s="69"/>
      <c r="FAH16" s="69"/>
      <c r="FAI16" s="69"/>
      <c r="FAJ16" s="69"/>
      <c r="FAK16" s="69"/>
      <c r="FAL16" s="69"/>
      <c r="FAM16" s="69"/>
      <c r="FAN16" s="69"/>
      <c r="FAO16" s="69"/>
      <c r="FAP16" s="69"/>
      <c r="FAQ16" s="69"/>
      <c r="FAR16" s="69"/>
      <c r="FAS16" s="69"/>
      <c r="FAT16" s="69"/>
      <c r="FAU16" s="69"/>
      <c r="FAV16" s="69"/>
      <c r="FAW16" s="69"/>
      <c r="FAX16" s="69"/>
      <c r="FAY16" s="69"/>
      <c r="FAZ16" s="69"/>
      <c r="FBA16" s="69"/>
      <c r="FBB16" s="69"/>
      <c r="FBC16" s="69"/>
      <c r="FBD16" s="69"/>
      <c r="FBE16" s="69"/>
      <c r="FBF16" s="69"/>
      <c r="FBG16" s="69"/>
      <c r="FBH16" s="69"/>
      <c r="FBI16" s="69"/>
      <c r="FBJ16" s="69"/>
      <c r="FBK16" s="69"/>
      <c r="FBL16" s="69"/>
      <c r="FBM16" s="69"/>
      <c r="FBN16" s="69"/>
      <c r="FBO16" s="69"/>
      <c r="FBP16" s="69"/>
      <c r="FBQ16" s="69"/>
      <c r="FBR16" s="69"/>
      <c r="FBS16" s="69"/>
      <c r="FBT16" s="69"/>
      <c r="FBU16" s="69"/>
      <c r="FBV16" s="69"/>
      <c r="FBW16" s="69"/>
      <c r="FBX16" s="69"/>
      <c r="FBY16" s="69"/>
      <c r="FBZ16" s="69"/>
      <c r="FCA16" s="69"/>
      <c r="FCB16" s="69"/>
      <c r="FCC16" s="69"/>
      <c r="FCD16" s="69"/>
      <c r="FCE16" s="69"/>
      <c r="FCF16" s="69"/>
      <c r="FCG16" s="69"/>
      <c r="FCH16" s="69"/>
      <c r="FCI16" s="69"/>
      <c r="FCJ16" s="69"/>
      <c r="FCK16" s="69"/>
      <c r="FCL16" s="69"/>
      <c r="FCM16" s="69"/>
      <c r="FCN16" s="69"/>
      <c r="FCO16" s="69"/>
      <c r="FCP16" s="69"/>
      <c r="FCQ16" s="69"/>
      <c r="FCR16" s="69"/>
      <c r="FCS16" s="69"/>
      <c r="FCT16" s="69"/>
      <c r="FCU16" s="69"/>
      <c r="FCV16" s="69"/>
      <c r="FCW16" s="69"/>
      <c r="FCX16" s="69"/>
      <c r="FCY16" s="69"/>
      <c r="FCZ16" s="69"/>
      <c r="FDA16" s="69"/>
      <c r="FDB16" s="69"/>
      <c r="FDC16" s="69"/>
      <c r="FDD16" s="69"/>
      <c r="FDE16" s="69"/>
      <c r="FDF16" s="69"/>
      <c r="FDG16" s="69"/>
      <c r="FDH16" s="69"/>
      <c r="FDI16" s="69"/>
      <c r="FDJ16" s="69"/>
      <c r="FDK16" s="69"/>
      <c r="FDL16" s="69"/>
      <c r="FDM16" s="69"/>
      <c r="FDN16" s="69"/>
      <c r="FDO16" s="69"/>
      <c r="FDP16" s="69"/>
      <c r="FDQ16" s="69"/>
      <c r="FDR16" s="69"/>
      <c r="FDS16" s="69"/>
      <c r="FDT16" s="69"/>
      <c r="FDU16" s="69"/>
      <c r="FDV16" s="69"/>
      <c r="FDW16" s="69"/>
      <c r="FDX16" s="69"/>
      <c r="FDY16" s="69"/>
      <c r="FDZ16" s="69"/>
      <c r="FEA16" s="69"/>
      <c r="FEB16" s="69"/>
      <c r="FEC16" s="69"/>
      <c r="FED16" s="69"/>
      <c r="FEE16" s="69"/>
      <c r="FEF16" s="69"/>
      <c r="FEG16" s="69"/>
      <c r="FEH16" s="69"/>
      <c r="FEI16" s="69"/>
      <c r="FEJ16" s="69"/>
      <c r="FEK16" s="69"/>
      <c r="FEL16" s="69"/>
      <c r="FEM16" s="69"/>
      <c r="FEN16" s="69"/>
      <c r="FEO16" s="69"/>
      <c r="FEP16" s="69"/>
      <c r="FEQ16" s="69"/>
      <c r="FER16" s="69"/>
      <c r="FES16" s="69"/>
      <c r="FET16" s="69"/>
      <c r="FEU16" s="69"/>
      <c r="FEV16" s="69"/>
      <c r="FEW16" s="69"/>
      <c r="FEX16" s="69"/>
      <c r="FEY16" s="69"/>
      <c r="FEZ16" s="69"/>
      <c r="FFA16" s="69"/>
      <c r="FFB16" s="69"/>
      <c r="FFC16" s="69"/>
      <c r="FFD16" s="69"/>
      <c r="FFE16" s="69"/>
      <c r="FFF16" s="69"/>
      <c r="FFG16" s="69"/>
      <c r="FFH16" s="69"/>
      <c r="FFI16" s="69"/>
      <c r="FFJ16" s="69"/>
      <c r="FFK16" s="69"/>
      <c r="FFL16" s="69"/>
      <c r="FFM16" s="69"/>
      <c r="FFN16" s="69"/>
      <c r="FFO16" s="69"/>
      <c r="FFP16" s="69"/>
      <c r="FFQ16" s="69"/>
      <c r="FFR16" s="69"/>
      <c r="FFS16" s="69"/>
      <c r="FFT16" s="69"/>
      <c r="FFU16" s="69"/>
      <c r="FFV16" s="69"/>
      <c r="FFW16" s="69"/>
      <c r="FFX16" s="69"/>
      <c r="FFY16" s="69"/>
      <c r="FFZ16" s="69"/>
      <c r="FGA16" s="69"/>
      <c r="FGB16" s="69"/>
      <c r="FGC16" s="69"/>
      <c r="FGD16" s="69"/>
      <c r="FGE16" s="69"/>
      <c r="FGF16" s="69"/>
      <c r="FGG16" s="69"/>
      <c r="FGH16" s="69"/>
      <c r="FGI16" s="69"/>
      <c r="FGJ16" s="69"/>
      <c r="FGK16" s="69"/>
      <c r="FGL16" s="69"/>
      <c r="FGM16" s="69"/>
      <c r="FGN16" s="69"/>
      <c r="FGO16" s="69"/>
      <c r="FGP16" s="69"/>
      <c r="FGQ16" s="69"/>
      <c r="FGR16" s="69"/>
      <c r="FGS16" s="69"/>
      <c r="FGT16" s="69"/>
      <c r="FGU16" s="69"/>
      <c r="FGV16" s="69"/>
      <c r="FGW16" s="69"/>
      <c r="FGX16" s="69"/>
      <c r="FGY16" s="69"/>
      <c r="FGZ16" s="69"/>
      <c r="FHA16" s="69"/>
      <c r="FHB16" s="69"/>
      <c r="FHC16" s="69"/>
      <c r="FHD16" s="69"/>
      <c r="FHE16" s="69"/>
      <c r="FHF16" s="69"/>
      <c r="FHG16" s="69"/>
      <c r="FHH16" s="69"/>
      <c r="FHI16" s="69"/>
      <c r="FHJ16" s="69"/>
      <c r="FHK16" s="69"/>
      <c r="FHL16" s="69"/>
      <c r="FHM16" s="69"/>
      <c r="FHN16" s="69"/>
      <c r="FHO16" s="69"/>
      <c r="FHP16" s="69"/>
      <c r="FHQ16" s="69"/>
      <c r="FHR16" s="69"/>
      <c r="FHS16" s="69"/>
      <c r="FHT16" s="69"/>
      <c r="FHU16" s="69"/>
      <c r="FHV16" s="69"/>
      <c r="FHW16" s="69"/>
      <c r="FHX16" s="69"/>
      <c r="FHY16" s="69"/>
      <c r="FHZ16" s="69"/>
      <c r="FIA16" s="69"/>
      <c r="FIB16" s="69"/>
      <c r="FIC16" s="69"/>
      <c r="FID16" s="69"/>
      <c r="FIE16" s="69"/>
      <c r="FIF16" s="69"/>
      <c r="FIG16" s="69"/>
      <c r="FIH16" s="69"/>
      <c r="FII16" s="69"/>
      <c r="FIJ16" s="69"/>
      <c r="FIK16" s="69"/>
      <c r="FIL16" s="69"/>
      <c r="FIM16" s="69"/>
      <c r="FIN16" s="69"/>
      <c r="FIO16" s="69"/>
      <c r="FIP16" s="69"/>
      <c r="FIQ16" s="69"/>
      <c r="FIR16" s="69"/>
      <c r="FIS16" s="69"/>
      <c r="FIT16" s="69"/>
      <c r="FIU16" s="69"/>
      <c r="FIV16" s="69"/>
      <c r="FIW16" s="69"/>
      <c r="FIX16" s="69"/>
      <c r="FIY16" s="69"/>
      <c r="FIZ16" s="69"/>
      <c r="FJA16" s="69"/>
      <c r="FJB16" s="69"/>
      <c r="FJC16" s="69"/>
      <c r="FJD16" s="69"/>
      <c r="FJE16" s="69"/>
      <c r="FJF16" s="69"/>
      <c r="FJG16" s="69"/>
      <c r="FJH16" s="69"/>
      <c r="FJI16" s="69"/>
      <c r="FJJ16" s="69"/>
      <c r="FJK16" s="69"/>
      <c r="FJL16" s="69"/>
      <c r="FJM16" s="69"/>
      <c r="FJN16" s="69"/>
      <c r="FJO16" s="69"/>
      <c r="FJP16" s="69"/>
      <c r="FJQ16" s="69"/>
      <c r="FJR16" s="69"/>
      <c r="FJS16" s="69"/>
      <c r="FJT16" s="69"/>
      <c r="FJU16" s="69"/>
      <c r="FJV16" s="69"/>
      <c r="FJW16" s="69"/>
      <c r="FJX16" s="69"/>
      <c r="FJY16" s="69"/>
      <c r="FJZ16" s="69"/>
      <c r="FKA16" s="69"/>
      <c r="FKB16" s="69"/>
      <c r="FKC16" s="69"/>
      <c r="FKD16" s="69"/>
      <c r="FKE16" s="69"/>
      <c r="FKF16" s="69"/>
      <c r="FKG16" s="69"/>
      <c r="FKH16" s="69"/>
      <c r="FKI16" s="69"/>
      <c r="FKJ16" s="69"/>
      <c r="FKK16" s="69"/>
      <c r="FKL16" s="69"/>
      <c r="FKM16" s="69"/>
      <c r="FKN16" s="69"/>
      <c r="FKO16" s="69"/>
      <c r="FKP16" s="69"/>
      <c r="FKQ16" s="69"/>
      <c r="FKR16" s="69"/>
      <c r="FKS16" s="69"/>
      <c r="FKT16" s="69"/>
      <c r="FKU16" s="69"/>
      <c r="FKV16" s="69"/>
      <c r="FKW16" s="69"/>
      <c r="FKX16" s="69"/>
      <c r="FKY16" s="69"/>
      <c r="FKZ16" s="69"/>
      <c r="FLA16" s="69"/>
      <c r="FLB16" s="69"/>
      <c r="FLC16" s="69"/>
      <c r="FLD16" s="69"/>
      <c r="FLE16" s="69"/>
      <c r="FLF16" s="69"/>
      <c r="FLG16" s="69"/>
      <c r="FLH16" s="69"/>
      <c r="FLI16" s="69"/>
      <c r="FLJ16" s="69"/>
      <c r="FLK16" s="69"/>
      <c r="FLL16" s="69"/>
      <c r="FLM16" s="69"/>
      <c r="FLN16" s="69"/>
      <c r="FLO16" s="69"/>
      <c r="FLP16" s="69"/>
      <c r="FLQ16" s="69"/>
      <c r="FLR16" s="69"/>
      <c r="FLS16" s="69"/>
      <c r="FLT16" s="69"/>
      <c r="FLU16" s="69"/>
      <c r="FLV16" s="69"/>
      <c r="FLW16" s="69"/>
      <c r="FLX16" s="69"/>
      <c r="FLY16" s="69"/>
      <c r="FLZ16" s="69"/>
      <c r="FMA16" s="69"/>
      <c r="FMB16" s="69"/>
      <c r="FMC16" s="69"/>
      <c r="FMD16" s="69"/>
      <c r="FME16" s="69"/>
      <c r="FMF16" s="69"/>
      <c r="FMG16" s="69"/>
      <c r="FMH16" s="69"/>
      <c r="FMI16" s="69"/>
      <c r="FMJ16" s="69"/>
      <c r="FMK16" s="69"/>
      <c r="FML16" s="69"/>
      <c r="FMM16" s="69"/>
      <c r="FMN16" s="69"/>
      <c r="FMO16" s="69"/>
      <c r="FMP16" s="69"/>
      <c r="FMQ16" s="69"/>
      <c r="FMR16" s="69"/>
      <c r="FMS16" s="69"/>
      <c r="FMT16" s="69"/>
      <c r="FMU16" s="69"/>
      <c r="FMV16" s="69"/>
      <c r="FMW16" s="69"/>
      <c r="FMX16" s="69"/>
      <c r="FMY16" s="69"/>
      <c r="FMZ16" s="69"/>
      <c r="FNA16" s="69"/>
      <c r="FNB16" s="69"/>
      <c r="FNC16" s="69"/>
      <c r="FND16" s="69"/>
      <c r="FNE16" s="69"/>
      <c r="FNF16" s="69"/>
      <c r="FNG16" s="69"/>
      <c r="FNH16" s="69"/>
      <c r="FNI16" s="69"/>
      <c r="FNJ16" s="69"/>
      <c r="FNK16" s="69"/>
      <c r="FNL16" s="69"/>
      <c r="FNM16" s="69"/>
      <c r="FNN16" s="69"/>
      <c r="FNO16" s="69"/>
      <c r="FNP16" s="69"/>
      <c r="FNQ16" s="69"/>
      <c r="FNR16" s="69"/>
      <c r="FNS16" s="69"/>
      <c r="FNT16" s="69"/>
      <c r="FNU16" s="69"/>
      <c r="FNV16" s="69"/>
      <c r="FNW16" s="69"/>
      <c r="FNX16" s="69"/>
      <c r="FNY16" s="69"/>
      <c r="FNZ16" s="69"/>
      <c r="FOA16" s="69"/>
      <c r="FOB16" s="69"/>
      <c r="FOC16" s="69"/>
      <c r="FOD16" s="69"/>
      <c r="FOE16" s="69"/>
      <c r="FOF16" s="69"/>
      <c r="FOG16" s="69"/>
      <c r="FOH16" s="69"/>
      <c r="FOI16" s="69"/>
      <c r="FOJ16" s="69"/>
      <c r="FOK16" s="69"/>
      <c r="FOL16" s="69"/>
      <c r="FOM16" s="69"/>
      <c r="FON16" s="69"/>
      <c r="FOO16" s="69"/>
      <c r="FOP16" s="69"/>
      <c r="FOQ16" s="69"/>
      <c r="FOR16" s="69"/>
      <c r="FOS16" s="69"/>
      <c r="FOT16" s="69"/>
      <c r="FOU16" s="69"/>
      <c r="FOV16" s="69"/>
      <c r="FOW16" s="69"/>
      <c r="FOX16" s="69"/>
      <c r="FOY16" s="69"/>
      <c r="FOZ16" s="69"/>
      <c r="FPA16" s="69"/>
      <c r="FPB16" s="69"/>
      <c r="FPC16" s="69"/>
      <c r="FPD16" s="69"/>
      <c r="FPE16" s="69"/>
      <c r="FPF16" s="69"/>
      <c r="FPG16" s="69"/>
      <c r="FPH16" s="69"/>
      <c r="FPI16" s="69"/>
      <c r="FPJ16" s="69"/>
      <c r="FPK16" s="69"/>
      <c r="FPL16" s="69"/>
      <c r="FPM16" s="69"/>
      <c r="FPN16" s="69"/>
      <c r="FPO16" s="69"/>
      <c r="FPP16" s="69"/>
      <c r="FPQ16" s="69"/>
      <c r="FPR16" s="69"/>
      <c r="FPS16" s="69"/>
      <c r="FPT16" s="69"/>
      <c r="FPU16" s="69"/>
      <c r="FPV16" s="69"/>
      <c r="FPW16" s="69"/>
      <c r="FPX16" s="69"/>
      <c r="FPY16" s="69"/>
      <c r="FPZ16" s="69"/>
      <c r="FQA16" s="69"/>
      <c r="FQB16" s="69"/>
      <c r="FQC16" s="69"/>
      <c r="FQD16" s="69"/>
      <c r="FQE16" s="69"/>
      <c r="FQF16" s="69"/>
      <c r="FQG16" s="69"/>
      <c r="FQH16" s="69"/>
      <c r="FQI16" s="69"/>
      <c r="FQJ16" s="69"/>
      <c r="FQK16" s="69"/>
      <c r="FQL16" s="69"/>
      <c r="FQM16" s="69"/>
      <c r="FQN16" s="69"/>
      <c r="FQO16" s="69"/>
      <c r="FQP16" s="69"/>
      <c r="FQQ16" s="69"/>
      <c r="FQR16" s="69"/>
      <c r="FQS16" s="69"/>
      <c r="FQT16" s="69"/>
      <c r="FQU16" s="69"/>
      <c r="FQV16" s="69"/>
      <c r="FQW16" s="69"/>
      <c r="FQX16" s="69"/>
      <c r="FQY16" s="69"/>
      <c r="FQZ16" s="69"/>
      <c r="FRA16" s="69"/>
      <c r="FRB16" s="69"/>
      <c r="FRC16" s="69"/>
      <c r="FRD16" s="69"/>
      <c r="FRE16" s="69"/>
      <c r="FRF16" s="69"/>
      <c r="FRG16" s="69"/>
      <c r="FRH16" s="69"/>
      <c r="FRI16" s="69"/>
      <c r="FRJ16" s="69"/>
      <c r="FRK16" s="69"/>
      <c r="FRL16" s="69"/>
      <c r="FRM16" s="69"/>
      <c r="FRN16" s="69"/>
      <c r="FRO16" s="69"/>
      <c r="FRP16" s="69"/>
      <c r="FRQ16" s="69"/>
      <c r="FRR16" s="69"/>
      <c r="FRS16" s="69"/>
      <c r="FRT16" s="69"/>
      <c r="FRU16" s="69"/>
      <c r="FRV16" s="69"/>
      <c r="FRW16" s="69"/>
      <c r="FRX16" s="69"/>
      <c r="FRY16" s="69"/>
      <c r="FRZ16" s="69"/>
      <c r="FSA16" s="69"/>
      <c r="FSB16" s="69"/>
      <c r="FSC16" s="69"/>
      <c r="FSD16" s="69"/>
      <c r="FSE16" s="69"/>
      <c r="FSF16" s="69"/>
      <c r="FSG16" s="69"/>
      <c r="FSH16" s="69"/>
      <c r="FSI16" s="69"/>
      <c r="FSJ16" s="69"/>
      <c r="FSK16" s="69"/>
      <c r="FSL16" s="69"/>
      <c r="FSM16" s="69"/>
      <c r="FSN16" s="69"/>
      <c r="FSO16" s="69"/>
      <c r="FSP16" s="69"/>
      <c r="FSQ16" s="69"/>
      <c r="FSR16" s="69"/>
      <c r="FSS16" s="69"/>
      <c r="FST16" s="69"/>
      <c r="FSU16" s="69"/>
      <c r="FSV16" s="69"/>
      <c r="FSW16" s="69"/>
      <c r="FSX16" s="69"/>
      <c r="FSY16" s="69"/>
      <c r="FSZ16" s="69"/>
      <c r="FTA16" s="69"/>
      <c r="FTB16" s="69"/>
      <c r="FTC16" s="69"/>
      <c r="FTD16" s="69"/>
      <c r="FTE16" s="69"/>
      <c r="FTF16" s="69"/>
      <c r="FTG16" s="69"/>
      <c r="FTH16" s="69"/>
      <c r="FTI16" s="69"/>
      <c r="FTJ16" s="69"/>
      <c r="FTK16" s="69"/>
      <c r="FTL16" s="69"/>
      <c r="FTM16" s="69"/>
      <c r="FTN16" s="69"/>
      <c r="FTO16" s="69"/>
      <c r="FTP16" s="69"/>
      <c r="FTQ16" s="69"/>
      <c r="FTR16" s="69"/>
      <c r="FTS16" s="69"/>
      <c r="FTT16" s="69"/>
      <c r="FTU16" s="69"/>
      <c r="FTV16" s="69"/>
      <c r="FTW16" s="69"/>
      <c r="FTX16" s="69"/>
      <c r="FTY16" s="69"/>
      <c r="FTZ16" s="69"/>
      <c r="FUA16" s="69"/>
      <c r="FUB16" s="69"/>
      <c r="FUC16" s="69"/>
      <c r="FUD16" s="69"/>
      <c r="FUE16" s="69"/>
      <c r="FUF16" s="69"/>
      <c r="FUG16" s="69"/>
      <c r="FUH16" s="69"/>
      <c r="FUI16" s="69"/>
      <c r="FUJ16" s="69"/>
      <c r="FUK16" s="69"/>
      <c r="FUL16" s="69"/>
      <c r="FUM16" s="69"/>
      <c r="FUN16" s="69"/>
      <c r="FUO16" s="69"/>
      <c r="FUP16" s="69"/>
      <c r="FUQ16" s="69"/>
      <c r="FUR16" s="69"/>
      <c r="FUS16" s="69"/>
      <c r="FUT16" s="69"/>
      <c r="FUU16" s="69"/>
      <c r="FUV16" s="69"/>
      <c r="FUW16" s="69"/>
      <c r="FUX16" s="69"/>
      <c r="FUY16" s="69"/>
      <c r="FUZ16" s="69"/>
      <c r="FVA16" s="69"/>
      <c r="FVB16" s="69"/>
      <c r="FVC16" s="69"/>
      <c r="FVD16" s="69"/>
      <c r="FVE16" s="69"/>
      <c r="FVF16" s="69"/>
      <c r="FVG16" s="69"/>
      <c r="FVH16" s="69"/>
      <c r="FVI16" s="69"/>
      <c r="FVJ16" s="69"/>
      <c r="FVK16" s="69"/>
      <c r="FVL16" s="69"/>
      <c r="FVM16" s="69"/>
      <c r="FVN16" s="69"/>
      <c r="FVO16" s="69"/>
      <c r="FVP16" s="69"/>
      <c r="FVQ16" s="69"/>
      <c r="FVR16" s="69"/>
      <c r="FVS16" s="69"/>
      <c r="FVT16" s="69"/>
      <c r="FVU16" s="69"/>
      <c r="FVV16" s="69"/>
      <c r="FVW16" s="69"/>
      <c r="FVX16" s="69"/>
      <c r="FVY16" s="69"/>
      <c r="FVZ16" s="69"/>
      <c r="FWA16" s="69"/>
      <c r="FWB16" s="69"/>
      <c r="FWC16" s="69"/>
      <c r="FWD16" s="69"/>
      <c r="FWE16" s="69"/>
      <c r="FWF16" s="69"/>
      <c r="FWG16" s="69"/>
      <c r="FWH16" s="69"/>
      <c r="FWI16" s="69"/>
      <c r="FWJ16" s="69"/>
      <c r="FWK16" s="69"/>
      <c r="FWL16" s="69"/>
      <c r="FWM16" s="69"/>
      <c r="FWN16" s="69"/>
      <c r="FWO16" s="69"/>
      <c r="FWP16" s="69"/>
      <c r="FWQ16" s="69"/>
      <c r="FWR16" s="69"/>
      <c r="FWS16" s="69"/>
      <c r="FWT16" s="69"/>
      <c r="FWU16" s="69"/>
      <c r="FWV16" s="69"/>
      <c r="FWW16" s="69"/>
      <c r="FWX16" s="69"/>
      <c r="FWY16" s="69"/>
      <c r="FWZ16" s="69"/>
      <c r="FXA16" s="69"/>
      <c r="FXB16" s="69"/>
      <c r="FXC16" s="69"/>
      <c r="FXD16" s="69"/>
      <c r="FXE16" s="69"/>
      <c r="FXF16" s="69"/>
      <c r="FXG16" s="69"/>
      <c r="FXH16" s="69"/>
      <c r="FXI16" s="69"/>
      <c r="FXJ16" s="69"/>
      <c r="FXK16" s="69"/>
      <c r="FXL16" s="69"/>
      <c r="FXM16" s="69"/>
      <c r="FXN16" s="69"/>
      <c r="FXO16" s="69"/>
      <c r="FXP16" s="69"/>
      <c r="FXQ16" s="69"/>
      <c r="FXR16" s="69"/>
      <c r="FXS16" s="69"/>
      <c r="FXT16" s="69"/>
      <c r="FXU16" s="69"/>
      <c r="FXV16" s="69"/>
      <c r="FXW16" s="69"/>
      <c r="FXX16" s="69"/>
      <c r="FXY16" s="69"/>
      <c r="FXZ16" s="69"/>
      <c r="FYA16" s="69"/>
      <c r="FYB16" s="69"/>
      <c r="FYC16" s="69"/>
      <c r="FYD16" s="69"/>
      <c r="FYE16" s="69"/>
      <c r="FYF16" s="69"/>
      <c r="FYG16" s="69"/>
      <c r="FYH16" s="69"/>
      <c r="FYI16" s="69"/>
      <c r="FYJ16" s="69"/>
      <c r="FYK16" s="69"/>
      <c r="FYL16" s="69"/>
      <c r="FYM16" s="69"/>
      <c r="FYN16" s="69"/>
      <c r="FYO16" s="69"/>
      <c r="FYP16" s="69"/>
      <c r="FYQ16" s="69"/>
      <c r="FYR16" s="69"/>
      <c r="FYS16" s="69"/>
      <c r="FYT16" s="69"/>
      <c r="FYU16" s="69"/>
      <c r="FYV16" s="69"/>
      <c r="FYW16" s="69"/>
      <c r="FYX16" s="69"/>
      <c r="FYY16" s="69"/>
      <c r="FYZ16" s="69"/>
      <c r="FZA16" s="69"/>
      <c r="FZB16" s="69"/>
      <c r="FZC16" s="69"/>
      <c r="FZD16" s="69"/>
      <c r="FZE16" s="69"/>
      <c r="FZF16" s="69"/>
      <c r="FZG16" s="69"/>
      <c r="FZH16" s="69"/>
      <c r="FZI16" s="69"/>
      <c r="FZJ16" s="69"/>
      <c r="FZK16" s="69"/>
      <c r="FZL16" s="69"/>
      <c r="FZM16" s="69"/>
      <c r="FZN16" s="69"/>
      <c r="FZO16" s="69"/>
      <c r="FZP16" s="69"/>
      <c r="FZQ16" s="69"/>
      <c r="FZR16" s="69"/>
      <c r="FZS16" s="69"/>
      <c r="FZT16" s="69"/>
      <c r="FZU16" s="69"/>
      <c r="FZV16" s="69"/>
      <c r="FZW16" s="69"/>
      <c r="FZX16" s="69"/>
      <c r="FZY16" s="69"/>
      <c r="FZZ16" s="69"/>
      <c r="GAA16" s="69"/>
      <c r="GAB16" s="69"/>
      <c r="GAC16" s="69"/>
      <c r="GAD16" s="69"/>
      <c r="GAE16" s="69"/>
      <c r="GAF16" s="69"/>
      <c r="GAG16" s="69"/>
      <c r="GAH16" s="69"/>
      <c r="GAI16" s="69"/>
      <c r="GAJ16" s="69"/>
      <c r="GAK16" s="69"/>
      <c r="GAL16" s="69"/>
      <c r="GAM16" s="69"/>
      <c r="GAN16" s="69"/>
      <c r="GAO16" s="69"/>
      <c r="GAP16" s="69"/>
      <c r="GAQ16" s="69"/>
      <c r="GAR16" s="69"/>
      <c r="GAS16" s="69"/>
      <c r="GAT16" s="69"/>
      <c r="GAU16" s="69"/>
      <c r="GAV16" s="69"/>
      <c r="GAW16" s="69"/>
      <c r="GAX16" s="69"/>
      <c r="GAY16" s="69"/>
      <c r="GAZ16" s="69"/>
      <c r="GBA16" s="69"/>
      <c r="GBB16" s="69"/>
      <c r="GBC16" s="69"/>
      <c r="GBD16" s="69"/>
      <c r="GBE16" s="69"/>
      <c r="GBF16" s="69"/>
      <c r="GBG16" s="69"/>
      <c r="GBH16" s="69"/>
      <c r="GBI16" s="69"/>
      <c r="GBJ16" s="69"/>
      <c r="GBK16" s="69"/>
      <c r="GBL16" s="69"/>
      <c r="GBM16" s="69"/>
      <c r="GBN16" s="69"/>
      <c r="GBO16" s="69"/>
      <c r="GBP16" s="69"/>
      <c r="GBQ16" s="69"/>
      <c r="GBR16" s="69"/>
      <c r="GBS16" s="69"/>
      <c r="GBT16" s="69"/>
      <c r="GBU16" s="69"/>
      <c r="GBV16" s="69"/>
      <c r="GBW16" s="69"/>
      <c r="GBX16" s="69"/>
      <c r="GBY16" s="69"/>
      <c r="GBZ16" s="69"/>
      <c r="GCA16" s="69"/>
      <c r="GCB16" s="69"/>
      <c r="GCC16" s="69"/>
      <c r="GCD16" s="69"/>
      <c r="GCE16" s="69"/>
      <c r="GCF16" s="69"/>
      <c r="GCG16" s="69"/>
      <c r="GCH16" s="69"/>
      <c r="GCI16" s="69"/>
      <c r="GCJ16" s="69"/>
      <c r="GCK16" s="69"/>
      <c r="GCL16" s="69"/>
      <c r="GCM16" s="69"/>
      <c r="GCN16" s="69"/>
      <c r="GCO16" s="69"/>
      <c r="GCP16" s="69"/>
      <c r="GCQ16" s="69"/>
      <c r="GCR16" s="69"/>
      <c r="GCS16" s="69"/>
      <c r="GCT16" s="69"/>
      <c r="GCU16" s="69"/>
      <c r="GCV16" s="69"/>
      <c r="GCW16" s="69"/>
      <c r="GCX16" s="69"/>
      <c r="GCY16" s="69"/>
      <c r="GCZ16" s="69"/>
      <c r="GDA16" s="69"/>
      <c r="GDB16" s="69"/>
      <c r="GDC16" s="69"/>
      <c r="GDD16" s="69"/>
      <c r="GDE16" s="69"/>
      <c r="GDF16" s="69"/>
      <c r="GDG16" s="69"/>
      <c r="GDH16" s="69"/>
      <c r="GDI16" s="69"/>
      <c r="GDJ16" s="69"/>
      <c r="GDK16" s="69"/>
      <c r="GDL16" s="69"/>
      <c r="GDM16" s="69"/>
      <c r="GDN16" s="69"/>
      <c r="GDO16" s="69"/>
      <c r="GDP16" s="69"/>
      <c r="GDQ16" s="69"/>
      <c r="GDR16" s="69"/>
      <c r="GDS16" s="69"/>
      <c r="GDT16" s="69"/>
      <c r="GDU16" s="69"/>
      <c r="GDV16" s="69"/>
      <c r="GDW16" s="69"/>
      <c r="GDX16" s="69"/>
      <c r="GDY16" s="69"/>
      <c r="GDZ16" s="69"/>
      <c r="GEA16" s="69"/>
      <c r="GEB16" s="69"/>
      <c r="GEC16" s="69"/>
      <c r="GED16" s="69"/>
      <c r="GEE16" s="69"/>
      <c r="GEF16" s="69"/>
      <c r="GEG16" s="69"/>
      <c r="GEH16" s="69"/>
      <c r="GEI16" s="69"/>
      <c r="GEJ16" s="69"/>
      <c r="GEK16" s="69"/>
      <c r="GEL16" s="69"/>
      <c r="GEM16" s="69"/>
      <c r="GEN16" s="69"/>
      <c r="GEO16" s="69"/>
      <c r="GEP16" s="69"/>
      <c r="GEQ16" s="69"/>
      <c r="GER16" s="69"/>
      <c r="GES16" s="69"/>
      <c r="GET16" s="69"/>
      <c r="GEU16" s="69"/>
      <c r="GEV16" s="69"/>
      <c r="GEW16" s="69"/>
      <c r="GEX16" s="69"/>
      <c r="GEY16" s="69"/>
      <c r="GEZ16" s="69"/>
      <c r="GFA16" s="69"/>
      <c r="GFB16" s="69"/>
      <c r="GFC16" s="69"/>
      <c r="GFD16" s="69"/>
      <c r="GFE16" s="69"/>
      <c r="GFF16" s="69"/>
      <c r="GFG16" s="69"/>
      <c r="GFH16" s="69"/>
      <c r="GFI16" s="69"/>
      <c r="GFJ16" s="69"/>
      <c r="GFK16" s="69"/>
      <c r="GFL16" s="69"/>
      <c r="GFM16" s="69"/>
      <c r="GFN16" s="69"/>
      <c r="GFO16" s="69"/>
      <c r="GFP16" s="69"/>
      <c r="GFQ16" s="69"/>
      <c r="GFR16" s="69"/>
      <c r="GFS16" s="69"/>
      <c r="GFT16" s="69"/>
      <c r="GFU16" s="69"/>
      <c r="GFV16" s="69"/>
      <c r="GFW16" s="69"/>
      <c r="GFX16" s="69"/>
      <c r="GFY16" s="69"/>
      <c r="GFZ16" s="69"/>
      <c r="GGA16" s="69"/>
      <c r="GGB16" s="69"/>
      <c r="GGC16" s="69"/>
      <c r="GGD16" s="69"/>
      <c r="GGE16" s="69"/>
      <c r="GGF16" s="69"/>
      <c r="GGG16" s="69"/>
      <c r="GGH16" s="69"/>
      <c r="GGI16" s="69"/>
      <c r="GGJ16" s="69"/>
      <c r="GGK16" s="69"/>
      <c r="GGL16" s="69"/>
      <c r="GGM16" s="69"/>
      <c r="GGN16" s="69"/>
      <c r="GGO16" s="69"/>
      <c r="GGP16" s="69"/>
      <c r="GGQ16" s="69"/>
      <c r="GGR16" s="69"/>
      <c r="GGS16" s="69"/>
      <c r="GGT16" s="69"/>
      <c r="GGU16" s="69"/>
      <c r="GGV16" s="69"/>
      <c r="GGW16" s="69"/>
      <c r="GGX16" s="69"/>
      <c r="GGY16" s="69"/>
      <c r="GGZ16" s="69"/>
      <c r="GHA16" s="69"/>
      <c r="GHB16" s="69"/>
      <c r="GHC16" s="69"/>
      <c r="GHD16" s="69"/>
      <c r="GHE16" s="69"/>
      <c r="GHF16" s="69"/>
      <c r="GHG16" s="69"/>
      <c r="GHH16" s="69"/>
      <c r="GHI16" s="69"/>
      <c r="GHJ16" s="69"/>
      <c r="GHK16" s="69"/>
      <c r="GHL16" s="69"/>
      <c r="GHM16" s="69"/>
      <c r="GHN16" s="69"/>
      <c r="GHO16" s="69"/>
      <c r="GHP16" s="69"/>
      <c r="GHQ16" s="69"/>
      <c r="GHR16" s="69"/>
      <c r="GHS16" s="69"/>
      <c r="GHT16" s="69"/>
      <c r="GHU16" s="69"/>
      <c r="GHV16" s="69"/>
      <c r="GHW16" s="69"/>
      <c r="GHX16" s="69"/>
      <c r="GHY16" s="69"/>
      <c r="GHZ16" s="69"/>
      <c r="GIA16" s="69"/>
      <c r="GIB16" s="69"/>
      <c r="GIC16" s="69"/>
      <c r="GID16" s="69"/>
      <c r="GIE16" s="69"/>
      <c r="GIF16" s="69"/>
      <c r="GIG16" s="69"/>
      <c r="GIH16" s="69"/>
      <c r="GII16" s="69"/>
      <c r="GIJ16" s="69"/>
      <c r="GIK16" s="69"/>
      <c r="GIL16" s="69"/>
      <c r="GIM16" s="69"/>
      <c r="GIN16" s="69"/>
      <c r="GIO16" s="69"/>
      <c r="GIP16" s="69"/>
      <c r="GIQ16" s="69"/>
      <c r="GIR16" s="69"/>
      <c r="GIS16" s="69"/>
      <c r="GIT16" s="69"/>
      <c r="GIU16" s="69"/>
      <c r="GIV16" s="69"/>
      <c r="GIW16" s="69"/>
      <c r="GIX16" s="69"/>
      <c r="GIY16" s="69"/>
      <c r="GIZ16" s="69"/>
      <c r="GJA16" s="69"/>
      <c r="GJB16" s="69"/>
      <c r="GJC16" s="69"/>
      <c r="GJD16" s="69"/>
      <c r="GJE16" s="69"/>
      <c r="GJF16" s="69"/>
      <c r="GJG16" s="69"/>
      <c r="GJH16" s="69"/>
      <c r="GJI16" s="69"/>
      <c r="GJJ16" s="69"/>
      <c r="GJK16" s="69"/>
      <c r="GJL16" s="69"/>
      <c r="GJM16" s="69"/>
      <c r="GJN16" s="69"/>
      <c r="GJO16" s="69"/>
      <c r="GJP16" s="69"/>
      <c r="GJQ16" s="69"/>
      <c r="GJR16" s="69"/>
      <c r="GJS16" s="69"/>
      <c r="GJT16" s="69"/>
      <c r="GJU16" s="69"/>
      <c r="GJV16" s="69"/>
      <c r="GJW16" s="69"/>
      <c r="GJX16" s="69"/>
      <c r="GJY16" s="69"/>
      <c r="GJZ16" s="69"/>
      <c r="GKA16" s="69"/>
      <c r="GKB16" s="69"/>
      <c r="GKC16" s="69"/>
      <c r="GKD16" s="69"/>
      <c r="GKE16" s="69"/>
      <c r="GKF16" s="69"/>
      <c r="GKG16" s="69"/>
      <c r="GKH16" s="69"/>
      <c r="GKI16" s="69"/>
      <c r="GKJ16" s="69"/>
      <c r="GKK16" s="69"/>
      <c r="GKL16" s="69"/>
      <c r="GKM16" s="69"/>
      <c r="GKN16" s="69"/>
      <c r="GKO16" s="69"/>
      <c r="GKP16" s="69"/>
      <c r="GKQ16" s="69"/>
      <c r="GKR16" s="69"/>
      <c r="GKS16" s="69"/>
      <c r="GKT16" s="69"/>
      <c r="GKU16" s="69"/>
      <c r="GKV16" s="69"/>
      <c r="GKW16" s="69"/>
      <c r="GKX16" s="69"/>
      <c r="GKY16" s="69"/>
      <c r="GKZ16" s="69"/>
      <c r="GLA16" s="69"/>
      <c r="GLB16" s="69"/>
      <c r="GLC16" s="69"/>
      <c r="GLD16" s="69"/>
      <c r="GLE16" s="69"/>
      <c r="GLF16" s="69"/>
      <c r="GLG16" s="69"/>
      <c r="GLH16" s="69"/>
      <c r="GLI16" s="69"/>
      <c r="GLJ16" s="69"/>
      <c r="GLK16" s="69"/>
      <c r="GLL16" s="69"/>
      <c r="GLM16" s="69"/>
      <c r="GLN16" s="69"/>
      <c r="GLO16" s="69"/>
      <c r="GLP16" s="69"/>
      <c r="GLQ16" s="69"/>
      <c r="GLR16" s="69"/>
      <c r="GLS16" s="69"/>
      <c r="GLT16" s="69"/>
      <c r="GLU16" s="69"/>
      <c r="GLV16" s="69"/>
      <c r="GLW16" s="69"/>
      <c r="GLX16" s="69"/>
      <c r="GLY16" s="69"/>
      <c r="GLZ16" s="69"/>
      <c r="GMA16" s="69"/>
      <c r="GMB16" s="69"/>
      <c r="GMC16" s="69"/>
      <c r="GMD16" s="69"/>
      <c r="GME16" s="69"/>
      <c r="GMF16" s="69"/>
      <c r="GMG16" s="69"/>
      <c r="GMH16" s="69"/>
      <c r="GMI16" s="69"/>
      <c r="GMJ16" s="69"/>
      <c r="GMK16" s="69"/>
      <c r="GML16" s="69"/>
      <c r="GMM16" s="69"/>
      <c r="GMN16" s="69"/>
      <c r="GMO16" s="69"/>
      <c r="GMP16" s="69"/>
      <c r="GMQ16" s="69"/>
      <c r="GMR16" s="69"/>
      <c r="GMS16" s="69"/>
      <c r="GMT16" s="69"/>
      <c r="GMU16" s="69"/>
      <c r="GMV16" s="69"/>
      <c r="GMW16" s="69"/>
      <c r="GMX16" s="69"/>
      <c r="GMY16" s="69"/>
      <c r="GMZ16" s="69"/>
      <c r="GNA16" s="69"/>
      <c r="GNB16" s="69"/>
      <c r="GNC16" s="69"/>
      <c r="GND16" s="69"/>
      <c r="GNE16" s="69"/>
      <c r="GNF16" s="69"/>
      <c r="GNG16" s="69"/>
      <c r="GNH16" s="69"/>
      <c r="GNI16" s="69"/>
      <c r="GNJ16" s="69"/>
      <c r="GNK16" s="69"/>
      <c r="GNL16" s="69"/>
      <c r="GNM16" s="69"/>
      <c r="GNN16" s="69"/>
      <c r="GNO16" s="69"/>
      <c r="GNP16" s="69"/>
      <c r="GNQ16" s="69"/>
      <c r="GNR16" s="69"/>
      <c r="GNS16" s="69"/>
      <c r="GNT16" s="69"/>
      <c r="GNU16" s="69"/>
      <c r="GNV16" s="69"/>
      <c r="GNW16" s="69"/>
      <c r="GNX16" s="69"/>
      <c r="GNY16" s="69"/>
      <c r="GNZ16" s="69"/>
      <c r="GOA16" s="69"/>
      <c r="GOB16" s="69"/>
      <c r="GOC16" s="69"/>
      <c r="GOD16" s="69"/>
      <c r="GOE16" s="69"/>
      <c r="GOF16" s="69"/>
      <c r="GOG16" s="69"/>
      <c r="GOH16" s="69"/>
      <c r="GOI16" s="69"/>
      <c r="GOJ16" s="69"/>
      <c r="GOK16" s="69"/>
      <c r="GOL16" s="69"/>
      <c r="GOM16" s="69"/>
      <c r="GON16" s="69"/>
      <c r="GOO16" s="69"/>
      <c r="GOP16" s="69"/>
      <c r="GOQ16" s="69"/>
      <c r="GOR16" s="69"/>
      <c r="GOS16" s="69"/>
      <c r="GOT16" s="69"/>
      <c r="GOU16" s="69"/>
      <c r="GOV16" s="69"/>
      <c r="GOW16" s="69"/>
      <c r="GOX16" s="69"/>
      <c r="GOY16" s="69"/>
      <c r="GOZ16" s="69"/>
      <c r="GPA16" s="69"/>
      <c r="GPB16" s="69"/>
      <c r="GPC16" s="69"/>
      <c r="GPD16" s="69"/>
      <c r="GPE16" s="69"/>
      <c r="GPF16" s="69"/>
      <c r="GPG16" s="69"/>
      <c r="GPH16" s="69"/>
      <c r="GPI16" s="69"/>
      <c r="GPJ16" s="69"/>
      <c r="GPK16" s="69"/>
      <c r="GPL16" s="69"/>
      <c r="GPM16" s="69"/>
      <c r="GPN16" s="69"/>
      <c r="GPO16" s="69"/>
      <c r="GPP16" s="69"/>
      <c r="GPQ16" s="69"/>
      <c r="GPR16" s="69"/>
      <c r="GPS16" s="69"/>
      <c r="GPT16" s="69"/>
      <c r="GPU16" s="69"/>
      <c r="GPV16" s="69"/>
      <c r="GPW16" s="69"/>
      <c r="GPX16" s="69"/>
      <c r="GPY16" s="69"/>
      <c r="GPZ16" s="69"/>
      <c r="GQA16" s="69"/>
      <c r="GQB16" s="69"/>
      <c r="GQC16" s="69"/>
      <c r="GQD16" s="69"/>
      <c r="GQE16" s="69"/>
      <c r="GQF16" s="69"/>
      <c r="GQG16" s="69"/>
      <c r="GQH16" s="69"/>
      <c r="GQI16" s="69"/>
      <c r="GQJ16" s="69"/>
      <c r="GQK16" s="69"/>
      <c r="GQL16" s="69"/>
      <c r="GQM16" s="69"/>
      <c r="GQN16" s="69"/>
      <c r="GQO16" s="69"/>
      <c r="GQP16" s="69"/>
      <c r="GQQ16" s="69"/>
      <c r="GQR16" s="69"/>
      <c r="GQS16" s="69"/>
      <c r="GQT16" s="69"/>
      <c r="GQU16" s="69"/>
      <c r="GQV16" s="69"/>
      <c r="GQW16" s="69"/>
      <c r="GQX16" s="69"/>
      <c r="GQY16" s="69"/>
      <c r="GQZ16" s="69"/>
      <c r="GRA16" s="69"/>
      <c r="GRB16" s="69"/>
      <c r="GRC16" s="69"/>
      <c r="GRD16" s="69"/>
      <c r="GRE16" s="69"/>
      <c r="GRF16" s="69"/>
      <c r="GRG16" s="69"/>
      <c r="GRH16" s="69"/>
      <c r="GRI16" s="69"/>
      <c r="GRJ16" s="69"/>
      <c r="GRK16" s="69"/>
      <c r="GRL16" s="69"/>
      <c r="GRM16" s="69"/>
      <c r="GRN16" s="69"/>
      <c r="GRO16" s="69"/>
      <c r="GRP16" s="69"/>
      <c r="GRQ16" s="69"/>
      <c r="GRR16" s="69"/>
      <c r="GRS16" s="69"/>
      <c r="GRT16" s="69"/>
      <c r="GRU16" s="69"/>
      <c r="GRV16" s="69"/>
      <c r="GRW16" s="69"/>
      <c r="GRX16" s="69"/>
      <c r="GRY16" s="69"/>
      <c r="GRZ16" s="69"/>
      <c r="GSA16" s="69"/>
      <c r="GSB16" s="69"/>
      <c r="GSC16" s="69"/>
      <c r="GSD16" s="69"/>
      <c r="GSE16" s="69"/>
      <c r="GSF16" s="69"/>
      <c r="GSG16" s="69"/>
      <c r="GSH16" s="69"/>
      <c r="GSI16" s="69"/>
      <c r="GSJ16" s="69"/>
      <c r="GSK16" s="69"/>
      <c r="GSL16" s="69"/>
      <c r="GSM16" s="69"/>
      <c r="GSN16" s="69"/>
      <c r="GSO16" s="69"/>
      <c r="GSP16" s="69"/>
      <c r="GSQ16" s="69"/>
      <c r="GSR16" s="69"/>
      <c r="GSS16" s="69"/>
      <c r="GST16" s="69"/>
      <c r="GSU16" s="69"/>
      <c r="GSV16" s="69"/>
      <c r="GSW16" s="69"/>
      <c r="GSX16" s="69"/>
      <c r="GSY16" s="69"/>
      <c r="GSZ16" s="69"/>
      <c r="GTA16" s="69"/>
      <c r="GTB16" s="69"/>
      <c r="GTC16" s="69"/>
      <c r="GTD16" s="69"/>
      <c r="GTE16" s="69"/>
      <c r="GTF16" s="69"/>
      <c r="GTG16" s="69"/>
      <c r="GTH16" s="69"/>
      <c r="GTI16" s="69"/>
      <c r="GTJ16" s="69"/>
      <c r="GTK16" s="69"/>
      <c r="GTL16" s="69"/>
      <c r="GTM16" s="69"/>
      <c r="GTN16" s="69"/>
      <c r="GTO16" s="69"/>
      <c r="GTP16" s="69"/>
      <c r="GTQ16" s="69"/>
      <c r="GTR16" s="69"/>
      <c r="GTS16" s="69"/>
      <c r="GTT16" s="69"/>
      <c r="GTU16" s="69"/>
      <c r="GTV16" s="69"/>
      <c r="GTW16" s="69"/>
      <c r="GTX16" s="69"/>
      <c r="GTY16" s="69"/>
      <c r="GTZ16" s="69"/>
      <c r="GUA16" s="69"/>
      <c r="GUB16" s="69"/>
      <c r="GUC16" s="69"/>
      <c r="GUD16" s="69"/>
      <c r="GUE16" s="69"/>
      <c r="GUF16" s="69"/>
      <c r="GUG16" s="69"/>
      <c r="GUH16" s="69"/>
      <c r="GUI16" s="69"/>
      <c r="GUJ16" s="69"/>
      <c r="GUK16" s="69"/>
      <c r="GUL16" s="69"/>
      <c r="GUM16" s="69"/>
      <c r="GUN16" s="69"/>
      <c r="GUO16" s="69"/>
      <c r="GUP16" s="69"/>
      <c r="GUQ16" s="69"/>
      <c r="GUR16" s="69"/>
      <c r="GUS16" s="69"/>
      <c r="GUT16" s="69"/>
      <c r="GUU16" s="69"/>
      <c r="GUV16" s="69"/>
      <c r="GUW16" s="69"/>
      <c r="GUX16" s="69"/>
      <c r="GUY16" s="69"/>
      <c r="GUZ16" s="69"/>
      <c r="GVA16" s="69"/>
      <c r="GVB16" s="69"/>
      <c r="GVC16" s="69"/>
      <c r="GVD16" s="69"/>
      <c r="GVE16" s="69"/>
      <c r="GVF16" s="69"/>
      <c r="GVG16" s="69"/>
      <c r="GVH16" s="69"/>
      <c r="GVI16" s="69"/>
      <c r="GVJ16" s="69"/>
      <c r="GVK16" s="69"/>
      <c r="GVL16" s="69"/>
      <c r="GVM16" s="69"/>
      <c r="GVN16" s="69"/>
      <c r="GVO16" s="69"/>
      <c r="GVP16" s="69"/>
      <c r="GVQ16" s="69"/>
      <c r="GVR16" s="69"/>
      <c r="GVS16" s="69"/>
      <c r="GVT16" s="69"/>
      <c r="GVU16" s="69"/>
      <c r="GVV16" s="69"/>
      <c r="GVW16" s="69"/>
      <c r="GVX16" s="69"/>
      <c r="GVY16" s="69"/>
      <c r="GVZ16" s="69"/>
      <c r="GWA16" s="69"/>
      <c r="GWB16" s="69"/>
      <c r="GWC16" s="69"/>
      <c r="GWD16" s="69"/>
      <c r="GWE16" s="69"/>
      <c r="GWF16" s="69"/>
      <c r="GWG16" s="69"/>
      <c r="GWH16" s="69"/>
      <c r="GWI16" s="69"/>
      <c r="GWJ16" s="69"/>
      <c r="GWK16" s="69"/>
      <c r="GWL16" s="69"/>
      <c r="GWM16" s="69"/>
      <c r="GWN16" s="69"/>
      <c r="GWO16" s="69"/>
      <c r="GWP16" s="69"/>
      <c r="GWQ16" s="69"/>
      <c r="GWR16" s="69"/>
      <c r="GWS16" s="69"/>
      <c r="GWT16" s="69"/>
      <c r="GWU16" s="69"/>
      <c r="GWV16" s="69"/>
      <c r="GWW16" s="69"/>
      <c r="GWX16" s="69"/>
      <c r="GWY16" s="69"/>
      <c r="GWZ16" s="69"/>
      <c r="GXA16" s="69"/>
      <c r="GXB16" s="69"/>
      <c r="GXC16" s="69"/>
      <c r="GXD16" s="69"/>
      <c r="GXE16" s="69"/>
      <c r="GXF16" s="69"/>
      <c r="GXG16" s="69"/>
      <c r="GXH16" s="69"/>
      <c r="GXI16" s="69"/>
      <c r="GXJ16" s="69"/>
      <c r="GXK16" s="69"/>
      <c r="GXL16" s="69"/>
      <c r="GXM16" s="69"/>
      <c r="GXN16" s="69"/>
      <c r="GXO16" s="69"/>
      <c r="GXP16" s="69"/>
      <c r="GXQ16" s="69"/>
      <c r="GXR16" s="69"/>
      <c r="GXS16" s="69"/>
      <c r="GXT16" s="69"/>
      <c r="GXU16" s="69"/>
      <c r="GXV16" s="69"/>
      <c r="GXW16" s="69"/>
      <c r="GXX16" s="69"/>
      <c r="GXY16" s="69"/>
      <c r="GXZ16" s="69"/>
      <c r="GYA16" s="69"/>
      <c r="GYB16" s="69"/>
      <c r="GYC16" s="69"/>
      <c r="GYD16" s="69"/>
      <c r="GYE16" s="69"/>
      <c r="GYF16" s="69"/>
      <c r="GYG16" s="69"/>
      <c r="GYH16" s="69"/>
      <c r="GYI16" s="69"/>
      <c r="GYJ16" s="69"/>
      <c r="GYK16" s="69"/>
      <c r="GYL16" s="69"/>
      <c r="GYM16" s="69"/>
      <c r="GYN16" s="69"/>
      <c r="GYO16" s="69"/>
      <c r="GYP16" s="69"/>
      <c r="GYQ16" s="69"/>
      <c r="GYR16" s="69"/>
      <c r="GYS16" s="69"/>
      <c r="GYT16" s="69"/>
      <c r="GYU16" s="69"/>
      <c r="GYV16" s="69"/>
      <c r="GYW16" s="69"/>
      <c r="GYX16" s="69"/>
      <c r="GYY16" s="69"/>
      <c r="GYZ16" s="69"/>
      <c r="GZA16" s="69"/>
      <c r="GZB16" s="69"/>
      <c r="GZC16" s="69"/>
      <c r="GZD16" s="69"/>
      <c r="GZE16" s="69"/>
      <c r="GZF16" s="69"/>
      <c r="GZG16" s="69"/>
      <c r="GZH16" s="69"/>
      <c r="GZI16" s="69"/>
      <c r="GZJ16" s="69"/>
      <c r="GZK16" s="69"/>
      <c r="GZL16" s="69"/>
      <c r="GZM16" s="69"/>
      <c r="GZN16" s="69"/>
      <c r="GZO16" s="69"/>
      <c r="GZP16" s="69"/>
      <c r="GZQ16" s="69"/>
      <c r="GZR16" s="69"/>
      <c r="GZS16" s="69"/>
      <c r="GZT16" s="69"/>
      <c r="GZU16" s="69"/>
      <c r="GZV16" s="69"/>
      <c r="GZW16" s="69"/>
      <c r="GZX16" s="69"/>
      <c r="GZY16" s="69"/>
      <c r="GZZ16" s="69"/>
      <c r="HAA16" s="69"/>
      <c r="HAB16" s="69"/>
      <c r="HAC16" s="69"/>
      <c r="HAD16" s="69"/>
      <c r="HAE16" s="69"/>
      <c r="HAF16" s="69"/>
      <c r="HAG16" s="69"/>
      <c r="HAH16" s="69"/>
      <c r="HAI16" s="69"/>
      <c r="HAJ16" s="69"/>
      <c r="HAK16" s="69"/>
      <c r="HAL16" s="69"/>
      <c r="HAM16" s="69"/>
      <c r="HAN16" s="69"/>
      <c r="HAO16" s="69"/>
      <c r="HAP16" s="69"/>
      <c r="HAQ16" s="69"/>
      <c r="HAR16" s="69"/>
      <c r="HAS16" s="69"/>
      <c r="HAT16" s="69"/>
      <c r="HAU16" s="69"/>
      <c r="HAV16" s="69"/>
      <c r="HAW16" s="69"/>
      <c r="HAX16" s="69"/>
      <c r="HAY16" s="69"/>
      <c r="HAZ16" s="69"/>
      <c r="HBA16" s="69"/>
      <c r="HBB16" s="69"/>
      <c r="HBC16" s="69"/>
      <c r="HBD16" s="69"/>
      <c r="HBE16" s="69"/>
      <c r="HBF16" s="69"/>
      <c r="HBG16" s="69"/>
      <c r="HBH16" s="69"/>
      <c r="HBI16" s="69"/>
      <c r="HBJ16" s="69"/>
      <c r="HBK16" s="69"/>
      <c r="HBL16" s="69"/>
      <c r="HBM16" s="69"/>
      <c r="HBN16" s="69"/>
      <c r="HBO16" s="69"/>
      <c r="HBP16" s="69"/>
      <c r="HBQ16" s="69"/>
      <c r="HBR16" s="69"/>
      <c r="HBS16" s="69"/>
      <c r="HBT16" s="69"/>
      <c r="HBU16" s="69"/>
      <c r="HBV16" s="69"/>
      <c r="HBW16" s="69"/>
      <c r="HBX16" s="69"/>
      <c r="HBY16" s="69"/>
      <c r="HBZ16" s="69"/>
      <c r="HCA16" s="69"/>
      <c r="HCB16" s="69"/>
      <c r="HCC16" s="69"/>
      <c r="HCD16" s="69"/>
      <c r="HCE16" s="69"/>
      <c r="HCF16" s="69"/>
      <c r="HCG16" s="69"/>
      <c r="HCH16" s="69"/>
      <c r="HCI16" s="69"/>
      <c r="HCJ16" s="69"/>
      <c r="HCK16" s="69"/>
      <c r="HCL16" s="69"/>
      <c r="HCM16" s="69"/>
      <c r="HCN16" s="69"/>
      <c r="HCO16" s="69"/>
      <c r="HCP16" s="69"/>
      <c r="HCQ16" s="69"/>
      <c r="HCR16" s="69"/>
      <c r="HCS16" s="69"/>
      <c r="HCT16" s="69"/>
      <c r="HCU16" s="69"/>
      <c r="HCV16" s="69"/>
      <c r="HCW16" s="69"/>
      <c r="HCX16" s="69"/>
      <c r="HCY16" s="69"/>
      <c r="HCZ16" s="69"/>
      <c r="HDA16" s="69"/>
      <c r="HDB16" s="69"/>
      <c r="HDC16" s="69"/>
      <c r="HDD16" s="69"/>
      <c r="HDE16" s="69"/>
      <c r="HDF16" s="69"/>
      <c r="HDG16" s="69"/>
      <c r="HDH16" s="69"/>
      <c r="HDI16" s="69"/>
      <c r="HDJ16" s="69"/>
      <c r="HDK16" s="69"/>
      <c r="HDL16" s="69"/>
      <c r="HDM16" s="69"/>
      <c r="HDN16" s="69"/>
      <c r="HDO16" s="69"/>
      <c r="HDP16" s="69"/>
      <c r="HDQ16" s="69"/>
      <c r="HDR16" s="69"/>
      <c r="HDS16" s="69"/>
      <c r="HDT16" s="69"/>
      <c r="HDU16" s="69"/>
      <c r="HDV16" s="69"/>
      <c r="HDW16" s="69"/>
      <c r="HDX16" s="69"/>
      <c r="HDY16" s="69"/>
      <c r="HDZ16" s="69"/>
      <c r="HEA16" s="69"/>
      <c r="HEB16" s="69"/>
      <c r="HEC16" s="69"/>
      <c r="HED16" s="69"/>
      <c r="HEE16" s="69"/>
      <c r="HEF16" s="69"/>
      <c r="HEG16" s="69"/>
      <c r="HEH16" s="69"/>
      <c r="HEI16" s="69"/>
      <c r="HEJ16" s="69"/>
      <c r="HEK16" s="69"/>
      <c r="HEL16" s="69"/>
      <c r="HEM16" s="69"/>
      <c r="HEN16" s="69"/>
      <c r="HEO16" s="69"/>
      <c r="HEP16" s="69"/>
      <c r="HEQ16" s="69"/>
      <c r="HER16" s="69"/>
      <c r="HES16" s="69"/>
      <c r="HET16" s="69"/>
      <c r="HEU16" s="69"/>
      <c r="HEV16" s="69"/>
      <c r="HEW16" s="69"/>
      <c r="HEX16" s="69"/>
      <c r="HEY16" s="69"/>
      <c r="HEZ16" s="69"/>
      <c r="HFA16" s="69"/>
      <c r="HFB16" s="69"/>
      <c r="HFC16" s="69"/>
      <c r="HFD16" s="69"/>
      <c r="HFE16" s="69"/>
      <c r="HFF16" s="69"/>
      <c r="HFG16" s="69"/>
      <c r="HFH16" s="69"/>
      <c r="HFI16" s="69"/>
      <c r="HFJ16" s="69"/>
      <c r="HFK16" s="69"/>
      <c r="HFL16" s="69"/>
      <c r="HFM16" s="69"/>
      <c r="HFN16" s="69"/>
      <c r="HFO16" s="69"/>
      <c r="HFP16" s="69"/>
      <c r="HFQ16" s="69"/>
      <c r="HFR16" s="69"/>
      <c r="HFS16" s="69"/>
      <c r="HFT16" s="69"/>
      <c r="HFU16" s="69"/>
      <c r="HFV16" s="69"/>
      <c r="HFW16" s="69"/>
      <c r="HFX16" s="69"/>
      <c r="HFY16" s="69"/>
      <c r="HFZ16" s="69"/>
      <c r="HGA16" s="69"/>
      <c r="HGB16" s="69"/>
      <c r="HGC16" s="69"/>
      <c r="HGD16" s="69"/>
      <c r="HGE16" s="69"/>
      <c r="HGF16" s="69"/>
      <c r="HGG16" s="69"/>
      <c r="HGH16" s="69"/>
      <c r="HGI16" s="69"/>
      <c r="HGJ16" s="69"/>
      <c r="HGK16" s="69"/>
      <c r="HGL16" s="69"/>
      <c r="HGM16" s="69"/>
      <c r="HGN16" s="69"/>
      <c r="HGO16" s="69"/>
      <c r="HGP16" s="69"/>
      <c r="HGQ16" s="69"/>
      <c r="HGR16" s="69"/>
      <c r="HGS16" s="69"/>
      <c r="HGT16" s="69"/>
      <c r="HGU16" s="69"/>
      <c r="HGV16" s="69"/>
      <c r="HGW16" s="69"/>
      <c r="HGX16" s="69"/>
      <c r="HGY16" s="69"/>
      <c r="HGZ16" s="69"/>
      <c r="HHA16" s="69"/>
      <c r="HHB16" s="69"/>
      <c r="HHC16" s="69"/>
      <c r="HHD16" s="69"/>
      <c r="HHE16" s="69"/>
      <c r="HHF16" s="69"/>
      <c r="HHG16" s="69"/>
      <c r="HHH16" s="69"/>
      <c r="HHI16" s="69"/>
      <c r="HHJ16" s="69"/>
      <c r="HHK16" s="69"/>
      <c r="HHL16" s="69"/>
      <c r="HHM16" s="69"/>
      <c r="HHN16" s="69"/>
      <c r="HHO16" s="69"/>
      <c r="HHP16" s="69"/>
      <c r="HHQ16" s="69"/>
      <c r="HHR16" s="69"/>
      <c r="HHS16" s="69"/>
      <c r="HHT16" s="69"/>
      <c r="HHU16" s="69"/>
      <c r="HHV16" s="69"/>
      <c r="HHW16" s="69"/>
      <c r="HHX16" s="69"/>
      <c r="HHY16" s="69"/>
      <c r="HHZ16" s="69"/>
      <c r="HIA16" s="69"/>
      <c r="HIB16" s="69"/>
      <c r="HIC16" s="69"/>
      <c r="HID16" s="69"/>
      <c r="HIE16" s="69"/>
      <c r="HIF16" s="69"/>
      <c r="HIG16" s="69"/>
      <c r="HIH16" s="69"/>
      <c r="HII16" s="69"/>
      <c r="HIJ16" s="69"/>
      <c r="HIK16" s="69"/>
      <c r="HIL16" s="69"/>
      <c r="HIM16" s="69"/>
      <c r="HIN16" s="69"/>
      <c r="HIO16" s="69"/>
      <c r="HIP16" s="69"/>
      <c r="HIQ16" s="69"/>
      <c r="HIR16" s="69"/>
      <c r="HIS16" s="69"/>
      <c r="HIT16" s="69"/>
      <c r="HIU16" s="69"/>
      <c r="HIV16" s="69"/>
      <c r="HIW16" s="69"/>
      <c r="HIX16" s="69"/>
      <c r="HIY16" s="69"/>
      <c r="HIZ16" s="69"/>
      <c r="HJA16" s="69"/>
      <c r="HJB16" s="69"/>
      <c r="HJC16" s="69"/>
      <c r="HJD16" s="69"/>
      <c r="HJE16" s="69"/>
      <c r="HJF16" s="69"/>
      <c r="HJG16" s="69"/>
      <c r="HJH16" s="69"/>
      <c r="HJI16" s="69"/>
      <c r="HJJ16" s="69"/>
      <c r="HJK16" s="69"/>
      <c r="HJL16" s="69"/>
      <c r="HJM16" s="69"/>
      <c r="HJN16" s="69"/>
      <c r="HJO16" s="69"/>
      <c r="HJP16" s="69"/>
      <c r="HJQ16" s="69"/>
      <c r="HJR16" s="69"/>
      <c r="HJS16" s="69"/>
      <c r="HJT16" s="69"/>
      <c r="HJU16" s="69"/>
      <c r="HJV16" s="69"/>
      <c r="HJW16" s="69"/>
      <c r="HJX16" s="69"/>
      <c r="HJY16" s="69"/>
      <c r="HJZ16" s="69"/>
      <c r="HKA16" s="69"/>
      <c r="HKB16" s="69"/>
      <c r="HKC16" s="69"/>
      <c r="HKD16" s="69"/>
      <c r="HKE16" s="69"/>
      <c r="HKF16" s="69"/>
      <c r="HKG16" s="69"/>
      <c r="HKH16" s="69"/>
      <c r="HKI16" s="69"/>
      <c r="HKJ16" s="69"/>
      <c r="HKK16" s="69"/>
      <c r="HKL16" s="69"/>
      <c r="HKM16" s="69"/>
      <c r="HKN16" s="69"/>
      <c r="HKO16" s="69"/>
      <c r="HKP16" s="69"/>
      <c r="HKQ16" s="69"/>
      <c r="HKR16" s="69"/>
      <c r="HKS16" s="69"/>
      <c r="HKT16" s="69"/>
      <c r="HKU16" s="69"/>
      <c r="HKV16" s="69"/>
      <c r="HKW16" s="69"/>
      <c r="HKX16" s="69"/>
      <c r="HKY16" s="69"/>
      <c r="HKZ16" s="69"/>
      <c r="HLA16" s="69"/>
      <c r="HLB16" s="69"/>
      <c r="HLC16" s="69"/>
      <c r="HLD16" s="69"/>
      <c r="HLE16" s="69"/>
      <c r="HLF16" s="69"/>
      <c r="HLG16" s="69"/>
      <c r="HLH16" s="69"/>
      <c r="HLI16" s="69"/>
      <c r="HLJ16" s="69"/>
      <c r="HLK16" s="69"/>
      <c r="HLL16" s="69"/>
      <c r="HLM16" s="69"/>
      <c r="HLN16" s="69"/>
      <c r="HLO16" s="69"/>
      <c r="HLP16" s="69"/>
      <c r="HLQ16" s="69"/>
      <c r="HLR16" s="69"/>
      <c r="HLS16" s="69"/>
      <c r="HLT16" s="69"/>
      <c r="HLU16" s="69"/>
      <c r="HLV16" s="69"/>
      <c r="HLW16" s="69"/>
      <c r="HLX16" s="69"/>
      <c r="HLY16" s="69"/>
      <c r="HLZ16" s="69"/>
      <c r="HMA16" s="69"/>
      <c r="HMB16" s="69"/>
      <c r="HMC16" s="69"/>
      <c r="HMD16" s="69"/>
      <c r="HME16" s="69"/>
      <c r="HMF16" s="69"/>
      <c r="HMG16" s="69"/>
      <c r="HMH16" s="69"/>
      <c r="HMI16" s="69"/>
      <c r="HMJ16" s="69"/>
      <c r="HMK16" s="69"/>
      <c r="HML16" s="69"/>
      <c r="HMM16" s="69"/>
      <c r="HMN16" s="69"/>
      <c r="HMO16" s="69"/>
      <c r="HMP16" s="69"/>
      <c r="HMQ16" s="69"/>
      <c r="HMR16" s="69"/>
      <c r="HMS16" s="69"/>
      <c r="HMT16" s="69"/>
      <c r="HMU16" s="69"/>
      <c r="HMV16" s="69"/>
      <c r="HMW16" s="69"/>
      <c r="HMX16" s="69"/>
      <c r="HMY16" s="69"/>
      <c r="HMZ16" s="69"/>
      <c r="HNA16" s="69"/>
      <c r="HNB16" s="69"/>
      <c r="HNC16" s="69"/>
      <c r="HND16" s="69"/>
      <c r="HNE16" s="69"/>
      <c r="HNF16" s="69"/>
      <c r="HNG16" s="69"/>
      <c r="HNH16" s="69"/>
      <c r="HNI16" s="69"/>
      <c r="HNJ16" s="69"/>
      <c r="HNK16" s="69"/>
      <c r="HNL16" s="69"/>
      <c r="HNM16" s="69"/>
      <c r="HNN16" s="69"/>
      <c r="HNO16" s="69"/>
      <c r="HNP16" s="69"/>
      <c r="HNQ16" s="69"/>
      <c r="HNR16" s="69"/>
      <c r="HNS16" s="69"/>
      <c r="HNT16" s="69"/>
      <c r="HNU16" s="69"/>
      <c r="HNV16" s="69"/>
      <c r="HNW16" s="69"/>
      <c r="HNX16" s="69"/>
      <c r="HNY16" s="69"/>
      <c r="HNZ16" s="69"/>
      <c r="HOA16" s="69"/>
      <c r="HOB16" s="69"/>
      <c r="HOC16" s="69"/>
      <c r="HOD16" s="69"/>
      <c r="HOE16" s="69"/>
      <c r="HOF16" s="69"/>
      <c r="HOG16" s="69"/>
      <c r="HOH16" s="69"/>
      <c r="HOI16" s="69"/>
      <c r="HOJ16" s="69"/>
      <c r="HOK16" s="69"/>
      <c r="HOL16" s="69"/>
      <c r="HOM16" s="69"/>
      <c r="HON16" s="69"/>
      <c r="HOO16" s="69"/>
      <c r="HOP16" s="69"/>
      <c r="HOQ16" s="69"/>
      <c r="HOR16" s="69"/>
      <c r="HOS16" s="69"/>
      <c r="HOT16" s="69"/>
      <c r="HOU16" s="69"/>
      <c r="HOV16" s="69"/>
      <c r="HOW16" s="69"/>
      <c r="HOX16" s="69"/>
      <c r="HOY16" s="69"/>
      <c r="HOZ16" s="69"/>
      <c r="HPA16" s="69"/>
      <c r="HPB16" s="69"/>
      <c r="HPC16" s="69"/>
      <c r="HPD16" s="69"/>
      <c r="HPE16" s="69"/>
      <c r="HPF16" s="69"/>
      <c r="HPG16" s="69"/>
      <c r="HPH16" s="69"/>
      <c r="HPI16" s="69"/>
      <c r="HPJ16" s="69"/>
      <c r="HPK16" s="69"/>
      <c r="HPL16" s="69"/>
      <c r="HPM16" s="69"/>
      <c r="HPN16" s="69"/>
      <c r="HPO16" s="69"/>
      <c r="HPP16" s="69"/>
      <c r="HPQ16" s="69"/>
      <c r="HPR16" s="69"/>
      <c r="HPS16" s="69"/>
      <c r="HPT16" s="69"/>
      <c r="HPU16" s="69"/>
      <c r="HPV16" s="69"/>
      <c r="HPW16" s="69"/>
      <c r="HPX16" s="69"/>
      <c r="HPY16" s="69"/>
      <c r="HPZ16" s="69"/>
      <c r="HQA16" s="69"/>
      <c r="HQB16" s="69"/>
      <c r="HQC16" s="69"/>
      <c r="HQD16" s="69"/>
      <c r="HQE16" s="69"/>
      <c r="HQF16" s="69"/>
      <c r="HQG16" s="69"/>
      <c r="HQH16" s="69"/>
      <c r="HQI16" s="69"/>
      <c r="HQJ16" s="69"/>
      <c r="HQK16" s="69"/>
      <c r="HQL16" s="69"/>
      <c r="HQM16" s="69"/>
      <c r="HQN16" s="69"/>
      <c r="HQO16" s="69"/>
      <c r="HQP16" s="69"/>
      <c r="HQQ16" s="69"/>
      <c r="HQR16" s="69"/>
      <c r="HQS16" s="69"/>
      <c r="HQT16" s="69"/>
      <c r="HQU16" s="69"/>
      <c r="HQV16" s="69"/>
      <c r="HQW16" s="69"/>
      <c r="HQX16" s="69"/>
      <c r="HQY16" s="69"/>
      <c r="HQZ16" s="69"/>
      <c r="HRA16" s="69"/>
      <c r="HRB16" s="69"/>
      <c r="HRC16" s="69"/>
      <c r="HRD16" s="69"/>
      <c r="HRE16" s="69"/>
      <c r="HRF16" s="69"/>
      <c r="HRG16" s="69"/>
      <c r="HRH16" s="69"/>
      <c r="HRI16" s="69"/>
      <c r="HRJ16" s="69"/>
      <c r="HRK16" s="69"/>
      <c r="HRL16" s="69"/>
      <c r="HRM16" s="69"/>
      <c r="HRN16" s="69"/>
      <c r="HRO16" s="69"/>
      <c r="HRP16" s="69"/>
      <c r="HRQ16" s="69"/>
      <c r="HRR16" s="69"/>
      <c r="HRS16" s="69"/>
      <c r="HRT16" s="69"/>
      <c r="HRU16" s="69"/>
      <c r="HRV16" s="69"/>
      <c r="HRW16" s="69"/>
      <c r="HRX16" s="69"/>
      <c r="HRY16" s="69"/>
      <c r="HRZ16" s="69"/>
      <c r="HSA16" s="69"/>
      <c r="HSB16" s="69"/>
      <c r="HSC16" s="69"/>
      <c r="HSD16" s="69"/>
      <c r="HSE16" s="69"/>
      <c r="HSF16" s="69"/>
      <c r="HSG16" s="69"/>
      <c r="HSH16" s="69"/>
      <c r="HSI16" s="69"/>
      <c r="HSJ16" s="69"/>
      <c r="HSK16" s="69"/>
      <c r="HSL16" s="69"/>
      <c r="HSM16" s="69"/>
      <c r="HSN16" s="69"/>
      <c r="HSO16" s="69"/>
      <c r="HSP16" s="69"/>
      <c r="HSQ16" s="69"/>
      <c r="HSR16" s="69"/>
      <c r="HSS16" s="69"/>
      <c r="HST16" s="69"/>
      <c r="HSU16" s="69"/>
      <c r="HSV16" s="69"/>
      <c r="HSW16" s="69"/>
      <c r="HSX16" s="69"/>
      <c r="HSY16" s="69"/>
      <c r="HSZ16" s="69"/>
      <c r="HTA16" s="69"/>
      <c r="HTB16" s="69"/>
      <c r="HTC16" s="69"/>
      <c r="HTD16" s="69"/>
      <c r="HTE16" s="69"/>
      <c r="HTF16" s="69"/>
      <c r="HTG16" s="69"/>
      <c r="HTH16" s="69"/>
      <c r="HTI16" s="69"/>
      <c r="HTJ16" s="69"/>
      <c r="HTK16" s="69"/>
      <c r="HTL16" s="69"/>
      <c r="HTM16" s="69"/>
      <c r="HTN16" s="69"/>
      <c r="HTO16" s="69"/>
      <c r="HTP16" s="69"/>
      <c r="HTQ16" s="69"/>
      <c r="HTR16" s="69"/>
      <c r="HTS16" s="69"/>
      <c r="HTT16" s="69"/>
      <c r="HTU16" s="69"/>
      <c r="HTV16" s="69"/>
      <c r="HTW16" s="69"/>
      <c r="HTX16" s="69"/>
      <c r="HTY16" s="69"/>
      <c r="HTZ16" s="69"/>
      <c r="HUA16" s="69"/>
      <c r="HUB16" s="69"/>
      <c r="HUC16" s="69"/>
      <c r="HUD16" s="69"/>
      <c r="HUE16" s="69"/>
      <c r="HUF16" s="69"/>
      <c r="HUG16" s="69"/>
      <c r="HUH16" s="69"/>
      <c r="HUI16" s="69"/>
      <c r="HUJ16" s="69"/>
      <c r="HUK16" s="69"/>
      <c r="HUL16" s="69"/>
      <c r="HUM16" s="69"/>
      <c r="HUN16" s="69"/>
      <c r="HUO16" s="69"/>
      <c r="HUP16" s="69"/>
      <c r="HUQ16" s="69"/>
      <c r="HUR16" s="69"/>
      <c r="HUS16" s="69"/>
      <c r="HUT16" s="69"/>
      <c r="HUU16" s="69"/>
      <c r="HUV16" s="69"/>
      <c r="HUW16" s="69"/>
      <c r="HUX16" s="69"/>
      <c r="HUY16" s="69"/>
      <c r="HUZ16" s="69"/>
      <c r="HVA16" s="69"/>
      <c r="HVB16" s="69"/>
      <c r="HVC16" s="69"/>
      <c r="HVD16" s="69"/>
      <c r="HVE16" s="69"/>
      <c r="HVF16" s="69"/>
      <c r="HVG16" s="69"/>
      <c r="HVH16" s="69"/>
      <c r="HVI16" s="69"/>
      <c r="HVJ16" s="69"/>
      <c r="HVK16" s="69"/>
      <c r="HVL16" s="69"/>
      <c r="HVM16" s="69"/>
      <c r="HVN16" s="69"/>
      <c r="HVO16" s="69"/>
      <c r="HVP16" s="69"/>
      <c r="HVQ16" s="69"/>
      <c r="HVR16" s="69"/>
      <c r="HVS16" s="69"/>
      <c r="HVT16" s="69"/>
      <c r="HVU16" s="69"/>
      <c r="HVV16" s="69"/>
      <c r="HVW16" s="69"/>
      <c r="HVX16" s="69"/>
      <c r="HVY16" s="69"/>
      <c r="HVZ16" s="69"/>
      <c r="HWA16" s="69"/>
      <c r="HWB16" s="69"/>
      <c r="HWC16" s="69"/>
      <c r="HWD16" s="69"/>
      <c r="HWE16" s="69"/>
      <c r="HWF16" s="69"/>
      <c r="HWG16" s="69"/>
      <c r="HWH16" s="69"/>
      <c r="HWI16" s="69"/>
      <c r="HWJ16" s="69"/>
      <c r="HWK16" s="69"/>
      <c r="HWL16" s="69"/>
      <c r="HWM16" s="69"/>
      <c r="HWN16" s="69"/>
      <c r="HWO16" s="69"/>
      <c r="HWP16" s="69"/>
      <c r="HWQ16" s="69"/>
      <c r="HWR16" s="69"/>
      <c r="HWS16" s="69"/>
      <c r="HWT16" s="69"/>
      <c r="HWU16" s="69"/>
      <c r="HWV16" s="69"/>
      <c r="HWW16" s="69"/>
      <c r="HWX16" s="69"/>
      <c r="HWY16" s="69"/>
      <c r="HWZ16" s="69"/>
      <c r="HXA16" s="69"/>
      <c r="HXB16" s="69"/>
      <c r="HXC16" s="69"/>
      <c r="HXD16" s="69"/>
      <c r="HXE16" s="69"/>
      <c r="HXF16" s="69"/>
      <c r="HXG16" s="69"/>
      <c r="HXH16" s="69"/>
      <c r="HXI16" s="69"/>
      <c r="HXJ16" s="69"/>
      <c r="HXK16" s="69"/>
      <c r="HXL16" s="69"/>
      <c r="HXM16" s="69"/>
      <c r="HXN16" s="69"/>
      <c r="HXO16" s="69"/>
      <c r="HXP16" s="69"/>
      <c r="HXQ16" s="69"/>
      <c r="HXR16" s="69"/>
      <c r="HXS16" s="69"/>
      <c r="HXT16" s="69"/>
      <c r="HXU16" s="69"/>
      <c r="HXV16" s="69"/>
      <c r="HXW16" s="69"/>
      <c r="HXX16" s="69"/>
      <c r="HXY16" s="69"/>
      <c r="HXZ16" s="69"/>
      <c r="HYA16" s="69"/>
      <c r="HYB16" s="69"/>
      <c r="HYC16" s="69"/>
      <c r="HYD16" s="69"/>
      <c r="HYE16" s="69"/>
      <c r="HYF16" s="69"/>
      <c r="HYG16" s="69"/>
      <c r="HYH16" s="69"/>
      <c r="HYI16" s="69"/>
      <c r="HYJ16" s="69"/>
      <c r="HYK16" s="69"/>
      <c r="HYL16" s="69"/>
      <c r="HYM16" s="69"/>
      <c r="HYN16" s="69"/>
      <c r="HYO16" s="69"/>
      <c r="HYP16" s="69"/>
      <c r="HYQ16" s="69"/>
      <c r="HYR16" s="69"/>
      <c r="HYS16" s="69"/>
      <c r="HYT16" s="69"/>
      <c r="HYU16" s="69"/>
      <c r="HYV16" s="69"/>
      <c r="HYW16" s="69"/>
      <c r="HYX16" s="69"/>
      <c r="HYY16" s="69"/>
      <c r="HYZ16" s="69"/>
      <c r="HZA16" s="69"/>
      <c r="HZB16" s="69"/>
      <c r="HZC16" s="69"/>
      <c r="HZD16" s="69"/>
      <c r="HZE16" s="69"/>
      <c r="HZF16" s="69"/>
      <c r="HZG16" s="69"/>
      <c r="HZH16" s="69"/>
      <c r="HZI16" s="69"/>
      <c r="HZJ16" s="69"/>
      <c r="HZK16" s="69"/>
      <c r="HZL16" s="69"/>
      <c r="HZM16" s="69"/>
      <c r="HZN16" s="69"/>
      <c r="HZO16" s="69"/>
      <c r="HZP16" s="69"/>
      <c r="HZQ16" s="69"/>
      <c r="HZR16" s="69"/>
      <c r="HZS16" s="69"/>
      <c r="HZT16" s="69"/>
      <c r="HZU16" s="69"/>
      <c r="HZV16" s="69"/>
      <c r="HZW16" s="69"/>
      <c r="HZX16" s="69"/>
      <c r="HZY16" s="69"/>
      <c r="HZZ16" s="69"/>
      <c r="IAA16" s="69"/>
      <c r="IAB16" s="69"/>
      <c r="IAC16" s="69"/>
      <c r="IAD16" s="69"/>
      <c r="IAE16" s="69"/>
      <c r="IAF16" s="69"/>
      <c r="IAG16" s="69"/>
      <c r="IAH16" s="69"/>
      <c r="IAI16" s="69"/>
      <c r="IAJ16" s="69"/>
      <c r="IAK16" s="69"/>
      <c r="IAL16" s="69"/>
      <c r="IAM16" s="69"/>
      <c r="IAN16" s="69"/>
      <c r="IAO16" s="69"/>
      <c r="IAP16" s="69"/>
      <c r="IAQ16" s="69"/>
      <c r="IAR16" s="69"/>
      <c r="IAS16" s="69"/>
      <c r="IAT16" s="69"/>
      <c r="IAU16" s="69"/>
      <c r="IAV16" s="69"/>
      <c r="IAW16" s="69"/>
      <c r="IAX16" s="69"/>
      <c r="IAY16" s="69"/>
      <c r="IAZ16" s="69"/>
      <c r="IBA16" s="69"/>
      <c r="IBB16" s="69"/>
      <c r="IBC16" s="69"/>
      <c r="IBD16" s="69"/>
      <c r="IBE16" s="69"/>
      <c r="IBF16" s="69"/>
      <c r="IBG16" s="69"/>
      <c r="IBH16" s="69"/>
      <c r="IBI16" s="69"/>
      <c r="IBJ16" s="69"/>
      <c r="IBK16" s="69"/>
      <c r="IBL16" s="69"/>
      <c r="IBM16" s="69"/>
      <c r="IBN16" s="69"/>
      <c r="IBO16" s="69"/>
      <c r="IBP16" s="69"/>
      <c r="IBQ16" s="69"/>
      <c r="IBR16" s="69"/>
      <c r="IBS16" s="69"/>
      <c r="IBT16" s="69"/>
      <c r="IBU16" s="69"/>
      <c r="IBV16" s="69"/>
      <c r="IBW16" s="69"/>
      <c r="IBX16" s="69"/>
      <c r="IBY16" s="69"/>
      <c r="IBZ16" s="69"/>
      <c r="ICA16" s="69"/>
      <c r="ICB16" s="69"/>
      <c r="ICC16" s="69"/>
      <c r="ICD16" s="69"/>
      <c r="ICE16" s="69"/>
      <c r="ICF16" s="69"/>
      <c r="ICG16" s="69"/>
      <c r="ICH16" s="69"/>
      <c r="ICI16" s="69"/>
      <c r="ICJ16" s="69"/>
      <c r="ICK16" s="69"/>
      <c r="ICL16" s="69"/>
      <c r="ICM16" s="69"/>
      <c r="ICN16" s="69"/>
      <c r="ICO16" s="69"/>
      <c r="ICP16" s="69"/>
      <c r="ICQ16" s="69"/>
      <c r="ICR16" s="69"/>
      <c r="ICS16" s="69"/>
      <c r="ICT16" s="69"/>
      <c r="ICU16" s="69"/>
      <c r="ICV16" s="69"/>
      <c r="ICW16" s="69"/>
      <c r="ICX16" s="69"/>
      <c r="ICY16" s="69"/>
      <c r="ICZ16" s="69"/>
      <c r="IDA16" s="69"/>
      <c r="IDB16" s="69"/>
      <c r="IDC16" s="69"/>
      <c r="IDD16" s="69"/>
      <c r="IDE16" s="69"/>
      <c r="IDF16" s="69"/>
      <c r="IDG16" s="69"/>
      <c r="IDH16" s="69"/>
      <c r="IDI16" s="69"/>
      <c r="IDJ16" s="69"/>
      <c r="IDK16" s="69"/>
      <c r="IDL16" s="69"/>
      <c r="IDM16" s="69"/>
      <c r="IDN16" s="69"/>
      <c r="IDO16" s="69"/>
      <c r="IDP16" s="69"/>
      <c r="IDQ16" s="69"/>
      <c r="IDR16" s="69"/>
      <c r="IDS16" s="69"/>
      <c r="IDT16" s="69"/>
      <c r="IDU16" s="69"/>
      <c r="IDV16" s="69"/>
      <c r="IDW16" s="69"/>
      <c r="IDX16" s="69"/>
      <c r="IDY16" s="69"/>
      <c r="IDZ16" s="69"/>
      <c r="IEA16" s="69"/>
      <c r="IEB16" s="69"/>
      <c r="IEC16" s="69"/>
      <c r="IED16" s="69"/>
      <c r="IEE16" s="69"/>
      <c r="IEF16" s="69"/>
      <c r="IEG16" s="69"/>
      <c r="IEH16" s="69"/>
      <c r="IEI16" s="69"/>
      <c r="IEJ16" s="69"/>
      <c r="IEK16" s="69"/>
      <c r="IEL16" s="69"/>
      <c r="IEM16" s="69"/>
      <c r="IEN16" s="69"/>
      <c r="IEO16" s="69"/>
      <c r="IEP16" s="69"/>
      <c r="IEQ16" s="69"/>
      <c r="IER16" s="69"/>
      <c r="IES16" s="69"/>
      <c r="IET16" s="69"/>
      <c r="IEU16" s="69"/>
      <c r="IEV16" s="69"/>
      <c r="IEW16" s="69"/>
      <c r="IEX16" s="69"/>
      <c r="IEY16" s="69"/>
      <c r="IEZ16" s="69"/>
      <c r="IFA16" s="69"/>
      <c r="IFB16" s="69"/>
      <c r="IFC16" s="69"/>
      <c r="IFD16" s="69"/>
      <c r="IFE16" s="69"/>
      <c r="IFF16" s="69"/>
      <c r="IFG16" s="69"/>
      <c r="IFH16" s="69"/>
      <c r="IFI16" s="69"/>
      <c r="IFJ16" s="69"/>
      <c r="IFK16" s="69"/>
      <c r="IFL16" s="69"/>
      <c r="IFM16" s="69"/>
      <c r="IFN16" s="69"/>
      <c r="IFO16" s="69"/>
      <c r="IFP16" s="69"/>
      <c r="IFQ16" s="69"/>
      <c r="IFR16" s="69"/>
      <c r="IFS16" s="69"/>
      <c r="IFT16" s="69"/>
      <c r="IFU16" s="69"/>
      <c r="IFV16" s="69"/>
      <c r="IFW16" s="69"/>
      <c r="IFX16" s="69"/>
      <c r="IFY16" s="69"/>
      <c r="IFZ16" s="69"/>
      <c r="IGA16" s="69"/>
      <c r="IGB16" s="69"/>
      <c r="IGC16" s="69"/>
      <c r="IGD16" s="69"/>
      <c r="IGE16" s="69"/>
      <c r="IGF16" s="69"/>
      <c r="IGG16" s="69"/>
      <c r="IGH16" s="69"/>
      <c r="IGI16" s="69"/>
      <c r="IGJ16" s="69"/>
      <c r="IGK16" s="69"/>
      <c r="IGL16" s="69"/>
      <c r="IGM16" s="69"/>
      <c r="IGN16" s="69"/>
      <c r="IGO16" s="69"/>
      <c r="IGP16" s="69"/>
      <c r="IGQ16" s="69"/>
      <c r="IGR16" s="69"/>
      <c r="IGS16" s="69"/>
      <c r="IGT16" s="69"/>
      <c r="IGU16" s="69"/>
      <c r="IGV16" s="69"/>
      <c r="IGW16" s="69"/>
      <c r="IGX16" s="69"/>
      <c r="IGY16" s="69"/>
      <c r="IGZ16" s="69"/>
      <c r="IHA16" s="69"/>
      <c r="IHB16" s="69"/>
      <c r="IHC16" s="69"/>
      <c r="IHD16" s="69"/>
      <c r="IHE16" s="69"/>
      <c r="IHF16" s="69"/>
      <c r="IHG16" s="69"/>
      <c r="IHH16" s="69"/>
      <c r="IHI16" s="69"/>
      <c r="IHJ16" s="69"/>
      <c r="IHK16" s="69"/>
      <c r="IHL16" s="69"/>
      <c r="IHM16" s="69"/>
      <c r="IHN16" s="69"/>
      <c r="IHO16" s="69"/>
      <c r="IHP16" s="69"/>
      <c r="IHQ16" s="69"/>
      <c r="IHR16" s="69"/>
      <c r="IHS16" s="69"/>
      <c r="IHT16" s="69"/>
      <c r="IHU16" s="69"/>
      <c r="IHV16" s="69"/>
      <c r="IHW16" s="69"/>
      <c r="IHX16" s="69"/>
      <c r="IHY16" s="69"/>
      <c r="IHZ16" s="69"/>
      <c r="IIA16" s="69"/>
      <c r="IIB16" s="69"/>
      <c r="IIC16" s="69"/>
      <c r="IID16" s="69"/>
      <c r="IIE16" s="69"/>
      <c r="IIF16" s="69"/>
      <c r="IIG16" s="69"/>
      <c r="IIH16" s="69"/>
      <c r="III16" s="69"/>
      <c r="IIJ16" s="69"/>
      <c r="IIK16" s="69"/>
      <c r="IIL16" s="69"/>
      <c r="IIM16" s="69"/>
      <c r="IIN16" s="69"/>
      <c r="IIO16" s="69"/>
      <c r="IIP16" s="69"/>
      <c r="IIQ16" s="69"/>
      <c r="IIR16" s="69"/>
      <c r="IIS16" s="69"/>
      <c r="IIT16" s="69"/>
      <c r="IIU16" s="69"/>
      <c r="IIV16" s="69"/>
      <c r="IIW16" s="69"/>
      <c r="IIX16" s="69"/>
      <c r="IIY16" s="69"/>
      <c r="IIZ16" s="69"/>
      <c r="IJA16" s="69"/>
      <c r="IJB16" s="69"/>
      <c r="IJC16" s="69"/>
      <c r="IJD16" s="69"/>
      <c r="IJE16" s="69"/>
      <c r="IJF16" s="69"/>
      <c r="IJG16" s="69"/>
      <c r="IJH16" s="69"/>
      <c r="IJI16" s="69"/>
      <c r="IJJ16" s="69"/>
      <c r="IJK16" s="69"/>
      <c r="IJL16" s="69"/>
      <c r="IJM16" s="69"/>
      <c r="IJN16" s="69"/>
      <c r="IJO16" s="69"/>
      <c r="IJP16" s="69"/>
      <c r="IJQ16" s="69"/>
      <c r="IJR16" s="69"/>
      <c r="IJS16" s="69"/>
      <c r="IJT16" s="69"/>
      <c r="IJU16" s="69"/>
      <c r="IJV16" s="69"/>
      <c r="IJW16" s="69"/>
      <c r="IJX16" s="69"/>
      <c r="IJY16" s="69"/>
      <c r="IJZ16" s="69"/>
      <c r="IKA16" s="69"/>
      <c r="IKB16" s="69"/>
      <c r="IKC16" s="69"/>
      <c r="IKD16" s="69"/>
      <c r="IKE16" s="69"/>
      <c r="IKF16" s="69"/>
      <c r="IKG16" s="69"/>
      <c r="IKH16" s="69"/>
      <c r="IKI16" s="69"/>
      <c r="IKJ16" s="69"/>
      <c r="IKK16" s="69"/>
      <c r="IKL16" s="69"/>
      <c r="IKM16" s="69"/>
      <c r="IKN16" s="69"/>
      <c r="IKO16" s="69"/>
      <c r="IKP16" s="69"/>
      <c r="IKQ16" s="69"/>
      <c r="IKR16" s="69"/>
      <c r="IKS16" s="69"/>
      <c r="IKT16" s="69"/>
      <c r="IKU16" s="69"/>
      <c r="IKV16" s="69"/>
      <c r="IKW16" s="69"/>
      <c r="IKX16" s="69"/>
      <c r="IKY16" s="69"/>
      <c r="IKZ16" s="69"/>
      <c r="ILA16" s="69"/>
      <c r="ILB16" s="69"/>
      <c r="ILC16" s="69"/>
      <c r="ILD16" s="69"/>
      <c r="ILE16" s="69"/>
      <c r="ILF16" s="69"/>
      <c r="ILG16" s="69"/>
      <c r="ILH16" s="69"/>
      <c r="ILI16" s="69"/>
      <c r="ILJ16" s="69"/>
      <c r="ILK16" s="69"/>
      <c r="ILL16" s="69"/>
      <c r="ILM16" s="69"/>
      <c r="ILN16" s="69"/>
      <c r="ILO16" s="69"/>
      <c r="ILP16" s="69"/>
      <c r="ILQ16" s="69"/>
      <c r="ILR16" s="69"/>
      <c r="ILS16" s="69"/>
      <c r="ILT16" s="69"/>
      <c r="ILU16" s="69"/>
      <c r="ILV16" s="69"/>
      <c r="ILW16" s="69"/>
      <c r="ILX16" s="69"/>
      <c r="ILY16" s="69"/>
      <c r="ILZ16" s="69"/>
      <c r="IMA16" s="69"/>
      <c r="IMB16" s="69"/>
      <c r="IMC16" s="69"/>
      <c r="IMD16" s="69"/>
      <c r="IME16" s="69"/>
      <c r="IMF16" s="69"/>
      <c r="IMG16" s="69"/>
      <c r="IMH16" s="69"/>
      <c r="IMI16" s="69"/>
      <c r="IMJ16" s="69"/>
      <c r="IMK16" s="69"/>
      <c r="IML16" s="69"/>
      <c r="IMM16" s="69"/>
      <c r="IMN16" s="69"/>
      <c r="IMO16" s="69"/>
      <c r="IMP16" s="69"/>
      <c r="IMQ16" s="69"/>
      <c r="IMR16" s="69"/>
      <c r="IMS16" s="69"/>
      <c r="IMT16" s="69"/>
      <c r="IMU16" s="69"/>
      <c r="IMV16" s="69"/>
      <c r="IMW16" s="69"/>
      <c r="IMX16" s="69"/>
      <c r="IMY16" s="69"/>
      <c r="IMZ16" s="69"/>
      <c r="INA16" s="69"/>
      <c r="INB16" s="69"/>
      <c r="INC16" s="69"/>
      <c r="IND16" s="69"/>
      <c r="INE16" s="69"/>
      <c r="INF16" s="69"/>
      <c r="ING16" s="69"/>
      <c r="INH16" s="69"/>
      <c r="INI16" s="69"/>
      <c r="INJ16" s="69"/>
      <c r="INK16" s="69"/>
      <c r="INL16" s="69"/>
      <c r="INM16" s="69"/>
      <c r="INN16" s="69"/>
      <c r="INO16" s="69"/>
      <c r="INP16" s="69"/>
      <c r="INQ16" s="69"/>
      <c r="INR16" s="69"/>
      <c r="INS16" s="69"/>
      <c r="INT16" s="69"/>
      <c r="INU16" s="69"/>
      <c r="INV16" s="69"/>
      <c r="INW16" s="69"/>
      <c r="INX16" s="69"/>
      <c r="INY16" s="69"/>
      <c r="INZ16" s="69"/>
      <c r="IOA16" s="69"/>
      <c r="IOB16" s="69"/>
      <c r="IOC16" s="69"/>
      <c r="IOD16" s="69"/>
      <c r="IOE16" s="69"/>
      <c r="IOF16" s="69"/>
      <c r="IOG16" s="69"/>
      <c r="IOH16" s="69"/>
      <c r="IOI16" s="69"/>
      <c r="IOJ16" s="69"/>
      <c r="IOK16" s="69"/>
      <c r="IOL16" s="69"/>
      <c r="IOM16" s="69"/>
      <c r="ION16" s="69"/>
      <c r="IOO16" s="69"/>
      <c r="IOP16" s="69"/>
      <c r="IOQ16" s="69"/>
      <c r="IOR16" s="69"/>
      <c r="IOS16" s="69"/>
      <c r="IOT16" s="69"/>
      <c r="IOU16" s="69"/>
      <c r="IOV16" s="69"/>
      <c r="IOW16" s="69"/>
      <c r="IOX16" s="69"/>
      <c r="IOY16" s="69"/>
      <c r="IOZ16" s="69"/>
      <c r="IPA16" s="69"/>
      <c r="IPB16" s="69"/>
      <c r="IPC16" s="69"/>
      <c r="IPD16" s="69"/>
      <c r="IPE16" s="69"/>
      <c r="IPF16" s="69"/>
      <c r="IPG16" s="69"/>
      <c r="IPH16" s="69"/>
      <c r="IPI16" s="69"/>
      <c r="IPJ16" s="69"/>
      <c r="IPK16" s="69"/>
      <c r="IPL16" s="69"/>
      <c r="IPM16" s="69"/>
      <c r="IPN16" s="69"/>
      <c r="IPO16" s="69"/>
      <c r="IPP16" s="69"/>
      <c r="IPQ16" s="69"/>
      <c r="IPR16" s="69"/>
      <c r="IPS16" s="69"/>
      <c r="IPT16" s="69"/>
      <c r="IPU16" s="69"/>
      <c r="IPV16" s="69"/>
      <c r="IPW16" s="69"/>
      <c r="IPX16" s="69"/>
      <c r="IPY16" s="69"/>
      <c r="IPZ16" s="69"/>
      <c r="IQA16" s="69"/>
      <c r="IQB16" s="69"/>
      <c r="IQC16" s="69"/>
      <c r="IQD16" s="69"/>
      <c r="IQE16" s="69"/>
      <c r="IQF16" s="69"/>
      <c r="IQG16" s="69"/>
      <c r="IQH16" s="69"/>
      <c r="IQI16" s="69"/>
      <c r="IQJ16" s="69"/>
      <c r="IQK16" s="69"/>
      <c r="IQL16" s="69"/>
      <c r="IQM16" s="69"/>
      <c r="IQN16" s="69"/>
      <c r="IQO16" s="69"/>
      <c r="IQP16" s="69"/>
      <c r="IQQ16" s="69"/>
      <c r="IQR16" s="69"/>
      <c r="IQS16" s="69"/>
      <c r="IQT16" s="69"/>
      <c r="IQU16" s="69"/>
      <c r="IQV16" s="69"/>
      <c r="IQW16" s="69"/>
      <c r="IQX16" s="69"/>
      <c r="IQY16" s="69"/>
      <c r="IQZ16" s="69"/>
      <c r="IRA16" s="69"/>
      <c r="IRB16" s="69"/>
      <c r="IRC16" s="69"/>
      <c r="IRD16" s="69"/>
      <c r="IRE16" s="69"/>
      <c r="IRF16" s="69"/>
      <c r="IRG16" s="69"/>
      <c r="IRH16" s="69"/>
      <c r="IRI16" s="69"/>
      <c r="IRJ16" s="69"/>
      <c r="IRK16" s="69"/>
      <c r="IRL16" s="69"/>
      <c r="IRM16" s="69"/>
      <c r="IRN16" s="69"/>
      <c r="IRO16" s="69"/>
      <c r="IRP16" s="69"/>
      <c r="IRQ16" s="69"/>
      <c r="IRR16" s="69"/>
      <c r="IRS16" s="69"/>
      <c r="IRT16" s="69"/>
      <c r="IRU16" s="69"/>
      <c r="IRV16" s="69"/>
      <c r="IRW16" s="69"/>
      <c r="IRX16" s="69"/>
      <c r="IRY16" s="69"/>
      <c r="IRZ16" s="69"/>
      <c r="ISA16" s="69"/>
      <c r="ISB16" s="69"/>
      <c r="ISC16" s="69"/>
      <c r="ISD16" s="69"/>
      <c r="ISE16" s="69"/>
      <c r="ISF16" s="69"/>
      <c r="ISG16" s="69"/>
      <c r="ISH16" s="69"/>
      <c r="ISI16" s="69"/>
      <c r="ISJ16" s="69"/>
      <c r="ISK16" s="69"/>
      <c r="ISL16" s="69"/>
      <c r="ISM16" s="69"/>
      <c r="ISN16" s="69"/>
      <c r="ISO16" s="69"/>
      <c r="ISP16" s="69"/>
      <c r="ISQ16" s="69"/>
      <c r="ISR16" s="69"/>
      <c r="ISS16" s="69"/>
      <c r="IST16" s="69"/>
      <c r="ISU16" s="69"/>
      <c r="ISV16" s="69"/>
      <c r="ISW16" s="69"/>
      <c r="ISX16" s="69"/>
      <c r="ISY16" s="69"/>
      <c r="ISZ16" s="69"/>
      <c r="ITA16" s="69"/>
      <c r="ITB16" s="69"/>
      <c r="ITC16" s="69"/>
      <c r="ITD16" s="69"/>
      <c r="ITE16" s="69"/>
      <c r="ITF16" s="69"/>
      <c r="ITG16" s="69"/>
      <c r="ITH16" s="69"/>
      <c r="ITI16" s="69"/>
      <c r="ITJ16" s="69"/>
      <c r="ITK16" s="69"/>
      <c r="ITL16" s="69"/>
      <c r="ITM16" s="69"/>
      <c r="ITN16" s="69"/>
      <c r="ITO16" s="69"/>
      <c r="ITP16" s="69"/>
      <c r="ITQ16" s="69"/>
      <c r="ITR16" s="69"/>
      <c r="ITS16" s="69"/>
      <c r="ITT16" s="69"/>
      <c r="ITU16" s="69"/>
      <c r="ITV16" s="69"/>
      <c r="ITW16" s="69"/>
      <c r="ITX16" s="69"/>
      <c r="ITY16" s="69"/>
      <c r="ITZ16" s="69"/>
      <c r="IUA16" s="69"/>
      <c r="IUB16" s="69"/>
      <c r="IUC16" s="69"/>
      <c r="IUD16" s="69"/>
      <c r="IUE16" s="69"/>
      <c r="IUF16" s="69"/>
      <c r="IUG16" s="69"/>
      <c r="IUH16" s="69"/>
      <c r="IUI16" s="69"/>
      <c r="IUJ16" s="69"/>
      <c r="IUK16" s="69"/>
      <c r="IUL16" s="69"/>
      <c r="IUM16" s="69"/>
      <c r="IUN16" s="69"/>
      <c r="IUO16" s="69"/>
      <c r="IUP16" s="69"/>
      <c r="IUQ16" s="69"/>
      <c r="IUR16" s="69"/>
      <c r="IUS16" s="69"/>
      <c r="IUT16" s="69"/>
      <c r="IUU16" s="69"/>
      <c r="IUV16" s="69"/>
      <c r="IUW16" s="69"/>
      <c r="IUX16" s="69"/>
      <c r="IUY16" s="69"/>
      <c r="IUZ16" s="69"/>
      <c r="IVA16" s="69"/>
      <c r="IVB16" s="69"/>
      <c r="IVC16" s="69"/>
      <c r="IVD16" s="69"/>
      <c r="IVE16" s="69"/>
      <c r="IVF16" s="69"/>
      <c r="IVG16" s="69"/>
      <c r="IVH16" s="69"/>
      <c r="IVI16" s="69"/>
      <c r="IVJ16" s="69"/>
      <c r="IVK16" s="69"/>
      <c r="IVL16" s="69"/>
      <c r="IVM16" s="69"/>
      <c r="IVN16" s="69"/>
      <c r="IVO16" s="69"/>
      <c r="IVP16" s="69"/>
      <c r="IVQ16" s="69"/>
      <c r="IVR16" s="69"/>
      <c r="IVS16" s="69"/>
      <c r="IVT16" s="69"/>
      <c r="IVU16" s="69"/>
      <c r="IVV16" s="69"/>
      <c r="IVW16" s="69"/>
      <c r="IVX16" s="69"/>
      <c r="IVY16" s="69"/>
      <c r="IVZ16" s="69"/>
      <c r="IWA16" s="69"/>
      <c r="IWB16" s="69"/>
      <c r="IWC16" s="69"/>
      <c r="IWD16" s="69"/>
      <c r="IWE16" s="69"/>
      <c r="IWF16" s="69"/>
      <c r="IWG16" s="69"/>
      <c r="IWH16" s="69"/>
      <c r="IWI16" s="69"/>
      <c r="IWJ16" s="69"/>
      <c r="IWK16" s="69"/>
      <c r="IWL16" s="69"/>
      <c r="IWM16" s="69"/>
      <c r="IWN16" s="69"/>
      <c r="IWO16" s="69"/>
      <c r="IWP16" s="69"/>
      <c r="IWQ16" s="69"/>
      <c r="IWR16" s="69"/>
      <c r="IWS16" s="69"/>
      <c r="IWT16" s="69"/>
      <c r="IWU16" s="69"/>
      <c r="IWV16" s="69"/>
      <c r="IWW16" s="69"/>
      <c r="IWX16" s="69"/>
      <c r="IWY16" s="69"/>
      <c r="IWZ16" s="69"/>
      <c r="IXA16" s="69"/>
      <c r="IXB16" s="69"/>
      <c r="IXC16" s="69"/>
      <c r="IXD16" s="69"/>
      <c r="IXE16" s="69"/>
      <c r="IXF16" s="69"/>
      <c r="IXG16" s="69"/>
      <c r="IXH16" s="69"/>
      <c r="IXI16" s="69"/>
      <c r="IXJ16" s="69"/>
      <c r="IXK16" s="69"/>
      <c r="IXL16" s="69"/>
      <c r="IXM16" s="69"/>
      <c r="IXN16" s="69"/>
      <c r="IXO16" s="69"/>
      <c r="IXP16" s="69"/>
      <c r="IXQ16" s="69"/>
      <c r="IXR16" s="69"/>
      <c r="IXS16" s="69"/>
      <c r="IXT16" s="69"/>
      <c r="IXU16" s="69"/>
      <c r="IXV16" s="69"/>
      <c r="IXW16" s="69"/>
      <c r="IXX16" s="69"/>
      <c r="IXY16" s="69"/>
      <c r="IXZ16" s="69"/>
      <c r="IYA16" s="69"/>
      <c r="IYB16" s="69"/>
      <c r="IYC16" s="69"/>
      <c r="IYD16" s="69"/>
      <c r="IYE16" s="69"/>
      <c r="IYF16" s="69"/>
      <c r="IYG16" s="69"/>
      <c r="IYH16" s="69"/>
      <c r="IYI16" s="69"/>
      <c r="IYJ16" s="69"/>
      <c r="IYK16" s="69"/>
      <c r="IYL16" s="69"/>
      <c r="IYM16" s="69"/>
      <c r="IYN16" s="69"/>
      <c r="IYO16" s="69"/>
      <c r="IYP16" s="69"/>
      <c r="IYQ16" s="69"/>
      <c r="IYR16" s="69"/>
      <c r="IYS16" s="69"/>
      <c r="IYT16" s="69"/>
      <c r="IYU16" s="69"/>
      <c r="IYV16" s="69"/>
      <c r="IYW16" s="69"/>
      <c r="IYX16" s="69"/>
      <c r="IYY16" s="69"/>
      <c r="IYZ16" s="69"/>
      <c r="IZA16" s="69"/>
      <c r="IZB16" s="69"/>
      <c r="IZC16" s="69"/>
      <c r="IZD16" s="69"/>
      <c r="IZE16" s="69"/>
      <c r="IZF16" s="69"/>
      <c r="IZG16" s="69"/>
      <c r="IZH16" s="69"/>
      <c r="IZI16" s="69"/>
      <c r="IZJ16" s="69"/>
      <c r="IZK16" s="69"/>
      <c r="IZL16" s="69"/>
      <c r="IZM16" s="69"/>
      <c r="IZN16" s="69"/>
      <c r="IZO16" s="69"/>
      <c r="IZP16" s="69"/>
      <c r="IZQ16" s="69"/>
      <c r="IZR16" s="69"/>
      <c r="IZS16" s="69"/>
      <c r="IZT16" s="69"/>
      <c r="IZU16" s="69"/>
      <c r="IZV16" s="69"/>
      <c r="IZW16" s="69"/>
      <c r="IZX16" s="69"/>
      <c r="IZY16" s="69"/>
      <c r="IZZ16" s="69"/>
      <c r="JAA16" s="69"/>
      <c r="JAB16" s="69"/>
      <c r="JAC16" s="69"/>
      <c r="JAD16" s="69"/>
      <c r="JAE16" s="69"/>
      <c r="JAF16" s="69"/>
      <c r="JAG16" s="69"/>
      <c r="JAH16" s="69"/>
      <c r="JAI16" s="69"/>
      <c r="JAJ16" s="69"/>
      <c r="JAK16" s="69"/>
      <c r="JAL16" s="69"/>
      <c r="JAM16" s="69"/>
      <c r="JAN16" s="69"/>
      <c r="JAO16" s="69"/>
      <c r="JAP16" s="69"/>
      <c r="JAQ16" s="69"/>
      <c r="JAR16" s="69"/>
      <c r="JAS16" s="69"/>
      <c r="JAT16" s="69"/>
      <c r="JAU16" s="69"/>
      <c r="JAV16" s="69"/>
      <c r="JAW16" s="69"/>
      <c r="JAX16" s="69"/>
      <c r="JAY16" s="69"/>
      <c r="JAZ16" s="69"/>
      <c r="JBA16" s="69"/>
      <c r="JBB16" s="69"/>
      <c r="JBC16" s="69"/>
      <c r="JBD16" s="69"/>
      <c r="JBE16" s="69"/>
      <c r="JBF16" s="69"/>
      <c r="JBG16" s="69"/>
      <c r="JBH16" s="69"/>
      <c r="JBI16" s="69"/>
      <c r="JBJ16" s="69"/>
      <c r="JBK16" s="69"/>
      <c r="JBL16" s="69"/>
      <c r="JBM16" s="69"/>
      <c r="JBN16" s="69"/>
      <c r="JBO16" s="69"/>
      <c r="JBP16" s="69"/>
      <c r="JBQ16" s="69"/>
      <c r="JBR16" s="69"/>
      <c r="JBS16" s="69"/>
      <c r="JBT16" s="69"/>
      <c r="JBU16" s="69"/>
      <c r="JBV16" s="69"/>
      <c r="JBW16" s="69"/>
      <c r="JBX16" s="69"/>
      <c r="JBY16" s="69"/>
      <c r="JBZ16" s="69"/>
      <c r="JCA16" s="69"/>
      <c r="JCB16" s="69"/>
      <c r="JCC16" s="69"/>
      <c r="JCD16" s="69"/>
      <c r="JCE16" s="69"/>
      <c r="JCF16" s="69"/>
      <c r="JCG16" s="69"/>
      <c r="JCH16" s="69"/>
      <c r="JCI16" s="69"/>
      <c r="JCJ16" s="69"/>
      <c r="JCK16" s="69"/>
      <c r="JCL16" s="69"/>
      <c r="JCM16" s="69"/>
      <c r="JCN16" s="69"/>
      <c r="JCO16" s="69"/>
      <c r="JCP16" s="69"/>
      <c r="JCQ16" s="69"/>
      <c r="JCR16" s="69"/>
      <c r="JCS16" s="69"/>
      <c r="JCT16" s="69"/>
      <c r="JCU16" s="69"/>
      <c r="JCV16" s="69"/>
      <c r="JCW16" s="69"/>
      <c r="JCX16" s="69"/>
      <c r="JCY16" s="69"/>
      <c r="JCZ16" s="69"/>
      <c r="JDA16" s="69"/>
      <c r="JDB16" s="69"/>
      <c r="JDC16" s="69"/>
      <c r="JDD16" s="69"/>
      <c r="JDE16" s="69"/>
      <c r="JDF16" s="69"/>
      <c r="JDG16" s="69"/>
      <c r="JDH16" s="69"/>
      <c r="JDI16" s="69"/>
      <c r="JDJ16" s="69"/>
      <c r="JDK16" s="69"/>
      <c r="JDL16" s="69"/>
      <c r="JDM16" s="69"/>
      <c r="JDN16" s="69"/>
      <c r="JDO16" s="69"/>
      <c r="JDP16" s="69"/>
      <c r="JDQ16" s="69"/>
      <c r="JDR16" s="69"/>
      <c r="JDS16" s="69"/>
      <c r="JDT16" s="69"/>
      <c r="JDU16" s="69"/>
      <c r="JDV16" s="69"/>
      <c r="JDW16" s="69"/>
      <c r="JDX16" s="69"/>
      <c r="JDY16" s="69"/>
      <c r="JDZ16" s="69"/>
      <c r="JEA16" s="69"/>
      <c r="JEB16" s="69"/>
      <c r="JEC16" s="69"/>
      <c r="JED16" s="69"/>
      <c r="JEE16" s="69"/>
      <c r="JEF16" s="69"/>
      <c r="JEG16" s="69"/>
      <c r="JEH16" s="69"/>
      <c r="JEI16" s="69"/>
      <c r="JEJ16" s="69"/>
      <c r="JEK16" s="69"/>
      <c r="JEL16" s="69"/>
      <c r="JEM16" s="69"/>
      <c r="JEN16" s="69"/>
      <c r="JEO16" s="69"/>
      <c r="JEP16" s="69"/>
      <c r="JEQ16" s="69"/>
      <c r="JER16" s="69"/>
      <c r="JES16" s="69"/>
      <c r="JET16" s="69"/>
      <c r="JEU16" s="69"/>
      <c r="JEV16" s="69"/>
      <c r="JEW16" s="69"/>
      <c r="JEX16" s="69"/>
      <c r="JEY16" s="69"/>
      <c r="JEZ16" s="69"/>
      <c r="JFA16" s="69"/>
      <c r="JFB16" s="69"/>
      <c r="JFC16" s="69"/>
      <c r="JFD16" s="69"/>
      <c r="JFE16" s="69"/>
      <c r="JFF16" s="69"/>
      <c r="JFG16" s="69"/>
      <c r="JFH16" s="69"/>
      <c r="JFI16" s="69"/>
      <c r="JFJ16" s="69"/>
      <c r="JFK16" s="69"/>
      <c r="JFL16" s="69"/>
      <c r="JFM16" s="69"/>
      <c r="JFN16" s="69"/>
      <c r="JFO16" s="69"/>
      <c r="JFP16" s="69"/>
      <c r="JFQ16" s="69"/>
      <c r="JFR16" s="69"/>
      <c r="JFS16" s="69"/>
      <c r="JFT16" s="69"/>
      <c r="JFU16" s="69"/>
      <c r="JFV16" s="69"/>
      <c r="JFW16" s="69"/>
      <c r="JFX16" s="69"/>
      <c r="JFY16" s="69"/>
      <c r="JFZ16" s="69"/>
      <c r="JGA16" s="69"/>
      <c r="JGB16" s="69"/>
      <c r="JGC16" s="69"/>
      <c r="JGD16" s="69"/>
      <c r="JGE16" s="69"/>
      <c r="JGF16" s="69"/>
      <c r="JGG16" s="69"/>
      <c r="JGH16" s="69"/>
      <c r="JGI16" s="69"/>
      <c r="JGJ16" s="69"/>
      <c r="JGK16" s="69"/>
      <c r="JGL16" s="69"/>
      <c r="JGM16" s="69"/>
      <c r="JGN16" s="69"/>
      <c r="JGO16" s="69"/>
      <c r="JGP16" s="69"/>
      <c r="JGQ16" s="69"/>
      <c r="JGR16" s="69"/>
      <c r="JGS16" s="69"/>
      <c r="JGT16" s="69"/>
      <c r="JGU16" s="69"/>
      <c r="JGV16" s="69"/>
      <c r="JGW16" s="69"/>
      <c r="JGX16" s="69"/>
      <c r="JGY16" s="69"/>
      <c r="JGZ16" s="69"/>
      <c r="JHA16" s="69"/>
      <c r="JHB16" s="69"/>
      <c r="JHC16" s="69"/>
      <c r="JHD16" s="69"/>
      <c r="JHE16" s="69"/>
      <c r="JHF16" s="69"/>
      <c r="JHG16" s="69"/>
      <c r="JHH16" s="69"/>
      <c r="JHI16" s="69"/>
      <c r="JHJ16" s="69"/>
      <c r="JHK16" s="69"/>
      <c r="JHL16" s="69"/>
      <c r="JHM16" s="69"/>
      <c r="JHN16" s="69"/>
      <c r="JHO16" s="69"/>
      <c r="JHP16" s="69"/>
      <c r="JHQ16" s="69"/>
      <c r="JHR16" s="69"/>
      <c r="JHS16" s="69"/>
      <c r="JHT16" s="69"/>
      <c r="JHU16" s="69"/>
      <c r="JHV16" s="69"/>
      <c r="JHW16" s="69"/>
      <c r="JHX16" s="69"/>
      <c r="JHY16" s="69"/>
      <c r="JHZ16" s="69"/>
      <c r="JIA16" s="69"/>
      <c r="JIB16" s="69"/>
      <c r="JIC16" s="69"/>
      <c r="JID16" s="69"/>
      <c r="JIE16" s="69"/>
      <c r="JIF16" s="69"/>
      <c r="JIG16" s="69"/>
      <c r="JIH16" s="69"/>
      <c r="JII16" s="69"/>
      <c r="JIJ16" s="69"/>
      <c r="JIK16" s="69"/>
      <c r="JIL16" s="69"/>
      <c r="JIM16" s="69"/>
      <c r="JIN16" s="69"/>
      <c r="JIO16" s="69"/>
      <c r="JIP16" s="69"/>
      <c r="JIQ16" s="69"/>
      <c r="JIR16" s="69"/>
      <c r="JIS16" s="69"/>
      <c r="JIT16" s="69"/>
      <c r="JIU16" s="69"/>
      <c r="JIV16" s="69"/>
      <c r="JIW16" s="69"/>
      <c r="JIX16" s="69"/>
      <c r="JIY16" s="69"/>
      <c r="JIZ16" s="69"/>
      <c r="JJA16" s="69"/>
      <c r="JJB16" s="69"/>
      <c r="JJC16" s="69"/>
      <c r="JJD16" s="69"/>
      <c r="JJE16" s="69"/>
      <c r="JJF16" s="69"/>
      <c r="JJG16" s="69"/>
      <c r="JJH16" s="69"/>
      <c r="JJI16" s="69"/>
      <c r="JJJ16" s="69"/>
      <c r="JJK16" s="69"/>
      <c r="JJL16" s="69"/>
      <c r="JJM16" s="69"/>
      <c r="JJN16" s="69"/>
      <c r="JJO16" s="69"/>
      <c r="JJP16" s="69"/>
      <c r="JJQ16" s="69"/>
      <c r="JJR16" s="69"/>
      <c r="JJS16" s="69"/>
      <c r="JJT16" s="69"/>
      <c r="JJU16" s="69"/>
      <c r="JJV16" s="69"/>
      <c r="JJW16" s="69"/>
      <c r="JJX16" s="69"/>
      <c r="JJY16" s="69"/>
      <c r="JJZ16" s="69"/>
      <c r="JKA16" s="69"/>
      <c r="JKB16" s="69"/>
      <c r="JKC16" s="69"/>
      <c r="JKD16" s="69"/>
      <c r="JKE16" s="69"/>
      <c r="JKF16" s="69"/>
      <c r="JKG16" s="69"/>
      <c r="JKH16" s="69"/>
      <c r="JKI16" s="69"/>
      <c r="JKJ16" s="69"/>
      <c r="JKK16" s="69"/>
      <c r="JKL16" s="69"/>
      <c r="JKM16" s="69"/>
      <c r="JKN16" s="69"/>
      <c r="JKO16" s="69"/>
      <c r="JKP16" s="69"/>
      <c r="JKQ16" s="69"/>
      <c r="JKR16" s="69"/>
      <c r="JKS16" s="69"/>
      <c r="JKT16" s="69"/>
      <c r="JKU16" s="69"/>
      <c r="JKV16" s="69"/>
      <c r="JKW16" s="69"/>
      <c r="JKX16" s="69"/>
      <c r="JKY16" s="69"/>
      <c r="JKZ16" s="69"/>
      <c r="JLA16" s="69"/>
      <c r="JLB16" s="69"/>
      <c r="JLC16" s="69"/>
      <c r="JLD16" s="69"/>
      <c r="JLE16" s="69"/>
      <c r="JLF16" s="69"/>
      <c r="JLG16" s="69"/>
      <c r="JLH16" s="69"/>
      <c r="JLI16" s="69"/>
      <c r="JLJ16" s="69"/>
      <c r="JLK16" s="69"/>
      <c r="JLL16" s="69"/>
      <c r="JLM16" s="69"/>
      <c r="JLN16" s="69"/>
      <c r="JLO16" s="69"/>
      <c r="JLP16" s="69"/>
      <c r="JLQ16" s="69"/>
      <c r="JLR16" s="69"/>
      <c r="JLS16" s="69"/>
      <c r="JLT16" s="69"/>
      <c r="JLU16" s="69"/>
      <c r="JLV16" s="69"/>
      <c r="JLW16" s="69"/>
      <c r="JLX16" s="69"/>
      <c r="JLY16" s="69"/>
      <c r="JLZ16" s="69"/>
      <c r="JMA16" s="69"/>
      <c r="JMB16" s="69"/>
      <c r="JMC16" s="69"/>
      <c r="JMD16" s="69"/>
      <c r="JME16" s="69"/>
      <c r="JMF16" s="69"/>
      <c r="JMG16" s="69"/>
      <c r="JMH16" s="69"/>
      <c r="JMI16" s="69"/>
      <c r="JMJ16" s="69"/>
      <c r="JMK16" s="69"/>
      <c r="JML16" s="69"/>
      <c r="JMM16" s="69"/>
      <c r="JMN16" s="69"/>
      <c r="JMO16" s="69"/>
      <c r="JMP16" s="69"/>
      <c r="JMQ16" s="69"/>
      <c r="JMR16" s="69"/>
      <c r="JMS16" s="69"/>
      <c r="JMT16" s="69"/>
      <c r="JMU16" s="69"/>
      <c r="JMV16" s="69"/>
      <c r="JMW16" s="69"/>
      <c r="JMX16" s="69"/>
      <c r="JMY16" s="69"/>
      <c r="JMZ16" s="69"/>
      <c r="JNA16" s="69"/>
      <c r="JNB16" s="69"/>
      <c r="JNC16" s="69"/>
      <c r="JND16" s="69"/>
      <c r="JNE16" s="69"/>
      <c r="JNF16" s="69"/>
      <c r="JNG16" s="69"/>
      <c r="JNH16" s="69"/>
      <c r="JNI16" s="69"/>
      <c r="JNJ16" s="69"/>
      <c r="JNK16" s="69"/>
      <c r="JNL16" s="69"/>
      <c r="JNM16" s="69"/>
      <c r="JNN16" s="69"/>
      <c r="JNO16" s="69"/>
      <c r="JNP16" s="69"/>
      <c r="JNQ16" s="69"/>
      <c r="JNR16" s="69"/>
      <c r="JNS16" s="69"/>
      <c r="JNT16" s="69"/>
      <c r="JNU16" s="69"/>
      <c r="JNV16" s="69"/>
      <c r="JNW16" s="69"/>
      <c r="JNX16" s="69"/>
      <c r="JNY16" s="69"/>
      <c r="JNZ16" s="69"/>
      <c r="JOA16" s="69"/>
      <c r="JOB16" s="69"/>
      <c r="JOC16" s="69"/>
      <c r="JOD16" s="69"/>
      <c r="JOE16" s="69"/>
      <c r="JOF16" s="69"/>
      <c r="JOG16" s="69"/>
      <c r="JOH16" s="69"/>
      <c r="JOI16" s="69"/>
      <c r="JOJ16" s="69"/>
      <c r="JOK16" s="69"/>
      <c r="JOL16" s="69"/>
      <c r="JOM16" s="69"/>
      <c r="JON16" s="69"/>
      <c r="JOO16" s="69"/>
      <c r="JOP16" s="69"/>
      <c r="JOQ16" s="69"/>
      <c r="JOR16" s="69"/>
      <c r="JOS16" s="69"/>
      <c r="JOT16" s="69"/>
      <c r="JOU16" s="69"/>
      <c r="JOV16" s="69"/>
      <c r="JOW16" s="69"/>
      <c r="JOX16" s="69"/>
      <c r="JOY16" s="69"/>
      <c r="JOZ16" s="69"/>
      <c r="JPA16" s="69"/>
      <c r="JPB16" s="69"/>
      <c r="JPC16" s="69"/>
      <c r="JPD16" s="69"/>
      <c r="JPE16" s="69"/>
      <c r="JPF16" s="69"/>
      <c r="JPG16" s="69"/>
      <c r="JPH16" s="69"/>
      <c r="JPI16" s="69"/>
      <c r="JPJ16" s="69"/>
      <c r="JPK16" s="69"/>
      <c r="JPL16" s="69"/>
      <c r="JPM16" s="69"/>
      <c r="JPN16" s="69"/>
      <c r="JPO16" s="69"/>
      <c r="JPP16" s="69"/>
      <c r="JPQ16" s="69"/>
      <c r="JPR16" s="69"/>
      <c r="JPS16" s="69"/>
      <c r="JPT16" s="69"/>
      <c r="JPU16" s="69"/>
      <c r="JPV16" s="69"/>
      <c r="JPW16" s="69"/>
      <c r="JPX16" s="69"/>
      <c r="JPY16" s="69"/>
      <c r="JPZ16" s="69"/>
      <c r="JQA16" s="69"/>
      <c r="JQB16" s="69"/>
      <c r="JQC16" s="69"/>
      <c r="JQD16" s="69"/>
      <c r="JQE16" s="69"/>
      <c r="JQF16" s="69"/>
      <c r="JQG16" s="69"/>
      <c r="JQH16" s="69"/>
      <c r="JQI16" s="69"/>
      <c r="JQJ16" s="69"/>
      <c r="JQK16" s="69"/>
      <c r="JQL16" s="69"/>
      <c r="JQM16" s="69"/>
      <c r="JQN16" s="69"/>
      <c r="JQO16" s="69"/>
      <c r="JQP16" s="69"/>
      <c r="JQQ16" s="69"/>
      <c r="JQR16" s="69"/>
      <c r="JQS16" s="69"/>
      <c r="JQT16" s="69"/>
      <c r="JQU16" s="69"/>
      <c r="JQV16" s="69"/>
      <c r="JQW16" s="69"/>
      <c r="JQX16" s="69"/>
      <c r="JQY16" s="69"/>
      <c r="JQZ16" s="69"/>
      <c r="JRA16" s="69"/>
      <c r="JRB16" s="69"/>
      <c r="JRC16" s="69"/>
      <c r="JRD16" s="69"/>
      <c r="JRE16" s="69"/>
      <c r="JRF16" s="69"/>
      <c r="JRG16" s="69"/>
      <c r="JRH16" s="69"/>
      <c r="JRI16" s="69"/>
      <c r="JRJ16" s="69"/>
      <c r="JRK16" s="69"/>
      <c r="JRL16" s="69"/>
      <c r="JRM16" s="69"/>
      <c r="JRN16" s="69"/>
      <c r="JRO16" s="69"/>
      <c r="JRP16" s="69"/>
      <c r="JRQ16" s="69"/>
      <c r="JRR16" s="69"/>
      <c r="JRS16" s="69"/>
      <c r="JRT16" s="69"/>
      <c r="JRU16" s="69"/>
      <c r="JRV16" s="69"/>
      <c r="JRW16" s="69"/>
      <c r="JRX16" s="69"/>
      <c r="JRY16" s="69"/>
      <c r="JRZ16" s="69"/>
      <c r="JSA16" s="69"/>
      <c r="JSB16" s="69"/>
      <c r="JSC16" s="69"/>
      <c r="JSD16" s="69"/>
      <c r="JSE16" s="69"/>
      <c r="JSF16" s="69"/>
      <c r="JSG16" s="69"/>
      <c r="JSH16" s="69"/>
      <c r="JSI16" s="69"/>
      <c r="JSJ16" s="69"/>
      <c r="JSK16" s="69"/>
      <c r="JSL16" s="69"/>
      <c r="JSM16" s="69"/>
      <c r="JSN16" s="69"/>
      <c r="JSO16" s="69"/>
      <c r="JSP16" s="69"/>
      <c r="JSQ16" s="69"/>
      <c r="JSR16" s="69"/>
      <c r="JSS16" s="69"/>
      <c r="JST16" s="69"/>
      <c r="JSU16" s="69"/>
      <c r="JSV16" s="69"/>
      <c r="JSW16" s="69"/>
      <c r="JSX16" s="69"/>
      <c r="JSY16" s="69"/>
      <c r="JSZ16" s="69"/>
      <c r="JTA16" s="69"/>
      <c r="JTB16" s="69"/>
      <c r="JTC16" s="69"/>
      <c r="JTD16" s="69"/>
      <c r="JTE16" s="69"/>
      <c r="JTF16" s="69"/>
      <c r="JTG16" s="69"/>
      <c r="JTH16" s="69"/>
      <c r="JTI16" s="69"/>
      <c r="JTJ16" s="69"/>
      <c r="JTK16" s="69"/>
      <c r="JTL16" s="69"/>
      <c r="JTM16" s="69"/>
      <c r="JTN16" s="69"/>
      <c r="JTO16" s="69"/>
      <c r="JTP16" s="69"/>
      <c r="JTQ16" s="69"/>
      <c r="JTR16" s="69"/>
      <c r="JTS16" s="69"/>
      <c r="JTT16" s="69"/>
      <c r="JTU16" s="69"/>
      <c r="JTV16" s="69"/>
      <c r="JTW16" s="69"/>
      <c r="JTX16" s="69"/>
      <c r="JTY16" s="69"/>
      <c r="JTZ16" s="69"/>
      <c r="JUA16" s="69"/>
      <c r="JUB16" s="69"/>
      <c r="JUC16" s="69"/>
      <c r="JUD16" s="69"/>
      <c r="JUE16" s="69"/>
      <c r="JUF16" s="69"/>
      <c r="JUG16" s="69"/>
      <c r="JUH16" s="69"/>
      <c r="JUI16" s="69"/>
      <c r="JUJ16" s="69"/>
      <c r="JUK16" s="69"/>
      <c r="JUL16" s="69"/>
      <c r="JUM16" s="69"/>
      <c r="JUN16" s="69"/>
      <c r="JUO16" s="69"/>
      <c r="JUP16" s="69"/>
      <c r="JUQ16" s="69"/>
      <c r="JUR16" s="69"/>
      <c r="JUS16" s="69"/>
      <c r="JUT16" s="69"/>
      <c r="JUU16" s="69"/>
      <c r="JUV16" s="69"/>
      <c r="JUW16" s="69"/>
      <c r="JUX16" s="69"/>
      <c r="JUY16" s="69"/>
      <c r="JUZ16" s="69"/>
      <c r="JVA16" s="69"/>
      <c r="JVB16" s="69"/>
      <c r="JVC16" s="69"/>
      <c r="JVD16" s="69"/>
      <c r="JVE16" s="69"/>
      <c r="JVF16" s="69"/>
      <c r="JVG16" s="69"/>
      <c r="JVH16" s="69"/>
      <c r="JVI16" s="69"/>
      <c r="JVJ16" s="69"/>
      <c r="JVK16" s="69"/>
      <c r="JVL16" s="69"/>
      <c r="JVM16" s="69"/>
      <c r="JVN16" s="69"/>
      <c r="JVO16" s="69"/>
      <c r="JVP16" s="69"/>
      <c r="JVQ16" s="69"/>
      <c r="JVR16" s="69"/>
      <c r="JVS16" s="69"/>
      <c r="JVT16" s="69"/>
      <c r="JVU16" s="69"/>
      <c r="JVV16" s="69"/>
      <c r="JVW16" s="69"/>
      <c r="JVX16" s="69"/>
      <c r="JVY16" s="69"/>
      <c r="JVZ16" s="69"/>
      <c r="JWA16" s="69"/>
      <c r="JWB16" s="69"/>
      <c r="JWC16" s="69"/>
      <c r="JWD16" s="69"/>
      <c r="JWE16" s="69"/>
      <c r="JWF16" s="69"/>
      <c r="JWG16" s="69"/>
      <c r="JWH16" s="69"/>
      <c r="JWI16" s="69"/>
      <c r="JWJ16" s="69"/>
      <c r="JWK16" s="69"/>
      <c r="JWL16" s="69"/>
      <c r="JWM16" s="69"/>
      <c r="JWN16" s="69"/>
      <c r="JWO16" s="69"/>
      <c r="JWP16" s="69"/>
      <c r="JWQ16" s="69"/>
      <c r="JWR16" s="69"/>
      <c r="JWS16" s="69"/>
      <c r="JWT16" s="69"/>
      <c r="JWU16" s="69"/>
      <c r="JWV16" s="69"/>
      <c r="JWW16" s="69"/>
      <c r="JWX16" s="69"/>
      <c r="JWY16" s="69"/>
      <c r="JWZ16" s="69"/>
      <c r="JXA16" s="69"/>
      <c r="JXB16" s="69"/>
      <c r="JXC16" s="69"/>
      <c r="JXD16" s="69"/>
      <c r="JXE16" s="69"/>
      <c r="JXF16" s="69"/>
      <c r="JXG16" s="69"/>
      <c r="JXH16" s="69"/>
      <c r="JXI16" s="69"/>
      <c r="JXJ16" s="69"/>
      <c r="JXK16" s="69"/>
      <c r="JXL16" s="69"/>
      <c r="JXM16" s="69"/>
      <c r="JXN16" s="69"/>
      <c r="JXO16" s="69"/>
      <c r="JXP16" s="69"/>
      <c r="JXQ16" s="69"/>
      <c r="JXR16" s="69"/>
      <c r="JXS16" s="69"/>
      <c r="JXT16" s="69"/>
      <c r="JXU16" s="69"/>
      <c r="JXV16" s="69"/>
      <c r="JXW16" s="69"/>
      <c r="JXX16" s="69"/>
      <c r="JXY16" s="69"/>
      <c r="JXZ16" s="69"/>
      <c r="JYA16" s="69"/>
      <c r="JYB16" s="69"/>
      <c r="JYC16" s="69"/>
      <c r="JYD16" s="69"/>
      <c r="JYE16" s="69"/>
      <c r="JYF16" s="69"/>
      <c r="JYG16" s="69"/>
      <c r="JYH16" s="69"/>
      <c r="JYI16" s="69"/>
      <c r="JYJ16" s="69"/>
      <c r="JYK16" s="69"/>
      <c r="JYL16" s="69"/>
      <c r="JYM16" s="69"/>
      <c r="JYN16" s="69"/>
      <c r="JYO16" s="69"/>
      <c r="JYP16" s="69"/>
      <c r="JYQ16" s="69"/>
      <c r="JYR16" s="69"/>
      <c r="JYS16" s="69"/>
      <c r="JYT16" s="69"/>
      <c r="JYU16" s="69"/>
      <c r="JYV16" s="69"/>
      <c r="JYW16" s="69"/>
      <c r="JYX16" s="69"/>
      <c r="JYY16" s="69"/>
      <c r="JYZ16" s="69"/>
      <c r="JZA16" s="69"/>
      <c r="JZB16" s="69"/>
      <c r="JZC16" s="69"/>
      <c r="JZD16" s="69"/>
      <c r="JZE16" s="69"/>
      <c r="JZF16" s="69"/>
      <c r="JZG16" s="69"/>
      <c r="JZH16" s="69"/>
      <c r="JZI16" s="69"/>
      <c r="JZJ16" s="69"/>
      <c r="JZK16" s="69"/>
      <c r="JZL16" s="69"/>
      <c r="JZM16" s="69"/>
      <c r="JZN16" s="69"/>
      <c r="JZO16" s="69"/>
      <c r="JZP16" s="69"/>
      <c r="JZQ16" s="69"/>
      <c r="JZR16" s="69"/>
      <c r="JZS16" s="69"/>
      <c r="JZT16" s="69"/>
      <c r="JZU16" s="69"/>
      <c r="JZV16" s="69"/>
      <c r="JZW16" s="69"/>
      <c r="JZX16" s="69"/>
      <c r="JZY16" s="69"/>
      <c r="JZZ16" s="69"/>
      <c r="KAA16" s="69"/>
      <c r="KAB16" s="69"/>
      <c r="KAC16" s="69"/>
      <c r="KAD16" s="69"/>
      <c r="KAE16" s="69"/>
      <c r="KAF16" s="69"/>
      <c r="KAG16" s="69"/>
      <c r="KAH16" s="69"/>
      <c r="KAI16" s="69"/>
      <c r="KAJ16" s="69"/>
      <c r="KAK16" s="69"/>
      <c r="KAL16" s="69"/>
      <c r="KAM16" s="69"/>
      <c r="KAN16" s="69"/>
      <c r="KAO16" s="69"/>
      <c r="KAP16" s="69"/>
      <c r="KAQ16" s="69"/>
      <c r="KAR16" s="69"/>
      <c r="KAS16" s="69"/>
      <c r="KAT16" s="69"/>
      <c r="KAU16" s="69"/>
      <c r="KAV16" s="69"/>
      <c r="KAW16" s="69"/>
      <c r="KAX16" s="69"/>
      <c r="KAY16" s="69"/>
      <c r="KAZ16" s="69"/>
      <c r="KBA16" s="69"/>
      <c r="KBB16" s="69"/>
      <c r="KBC16" s="69"/>
      <c r="KBD16" s="69"/>
      <c r="KBE16" s="69"/>
      <c r="KBF16" s="69"/>
      <c r="KBG16" s="69"/>
      <c r="KBH16" s="69"/>
      <c r="KBI16" s="69"/>
      <c r="KBJ16" s="69"/>
      <c r="KBK16" s="69"/>
      <c r="KBL16" s="69"/>
      <c r="KBM16" s="69"/>
      <c r="KBN16" s="69"/>
      <c r="KBO16" s="69"/>
      <c r="KBP16" s="69"/>
      <c r="KBQ16" s="69"/>
      <c r="KBR16" s="69"/>
      <c r="KBS16" s="69"/>
      <c r="KBT16" s="69"/>
      <c r="KBU16" s="69"/>
      <c r="KBV16" s="69"/>
      <c r="KBW16" s="69"/>
      <c r="KBX16" s="69"/>
      <c r="KBY16" s="69"/>
      <c r="KBZ16" s="69"/>
      <c r="KCA16" s="69"/>
      <c r="KCB16" s="69"/>
      <c r="KCC16" s="69"/>
      <c r="KCD16" s="69"/>
      <c r="KCE16" s="69"/>
      <c r="KCF16" s="69"/>
      <c r="KCG16" s="69"/>
      <c r="KCH16" s="69"/>
      <c r="KCI16" s="69"/>
      <c r="KCJ16" s="69"/>
      <c r="KCK16" s="69"/>
      <c r="KCL16" s="69"/>
      <c r="KCM16" s="69"/>
      <c r="KCN16" s="69"/>
      <c r="KCO16" s="69"/>
      <c r="KCP16" s="69"/>
      <c r="KCQ16" s="69"/>
      <c r="KCR16" s="69"/>
      <c r="KCS16" s="69"/>
      <c r="KCT16" s="69"/>
      <c r="KCU16" s="69"/>
      <c r="KCV16" s="69"/>
      <c r="KCW16" s="69"/>
      <c r="KCX16" s="69"/>
      <c r="KCY16" s="69"/>
      <c r="KCZ16" s="69"/>
      <c r="KDA16" s="69"/>
      <c r="KDB16" s="69"/>
      <c r="KDC16" s="69"/>
      <c r="KDD16" s="69"/>
      <c r="KDE16" s="69"/>
      <c r="KDF16" s="69"/>
      <c r="KDG16" s="69"/>
      <c r="KDH16" s="69"/>
      <c r="KDI16" s="69"/>
      <c r="KDJ16" s="69"/>
      <c r="KDK16" s="69"/>
      <c r="KDL16" s="69"/>
      <c r="KDM16" s="69"/>
      <c r="KDN16" s="69"/>
      <c r="KDO16" s="69"/>
      <c r="KDP16" s="69"/>
      <c r="KDQ16" s="69"/>
      <c r="KDR16" s="69"/>
      <c r="KDS16" s="69"/>
      <c r="KDT16" s="69"/>
      <c r="KDU16" s="69"/>
      <c r="KDV16" s="69"/>
      <c r="KDW16" s="69"/>
      <c r="KDX16" s="69"/>
      <c r="KDY16" s="69"/>
      <c r="KDZ16" s="69"/>
      <c r="KEA16" s="69"/>
      <c r="KEB16" s="69"/>
      <c r="KEC16" s="69"/>
      <c r="KED16" s="69"/>
      <c r="KEE16" s="69"/>
      <c r="KEF16" s="69"/>
      <c r="KEG16" s="69"/>
      <c r="KEH16" s="69"/>
      <c r="KEI16" s="69"/>
      <c r="KEJ16" s="69"/>
      <c r="KEK16" s="69"/>
      <c r="KEL16" s="69"/>
      <c r="KEM16" s="69"/>
      <c r="KEN16" s="69"/>
      <c r="KEO16" s="69"/>
      <c r="KEP16" s="69"/>
      <c r="KEQ16" s="69"/>
      <c r="KER16" s="69"/>
      <c r="KES16" s="69"/>
      <c r="KET16" s="69"/>
      <c r="KEU16" s="69"/>
      <c r="KEV16" s="69"/>
      <c r="KEW16" s="69"/>
      <c r="KEX16" s="69"/>
      <c r="KEY16" s="69"/>
      <c r="KEZ16" s="69"/>
      <c r="KFA16" s="69"/>
      <c r="KFB16" s="69"/>
      <c r="KFC16" s="69"/>
      <c r="KFD16" s="69"/>
      <c r="KFE16" s="69"/>
      <c r="KFF16" s="69"/>
      <c r="KFG16" s="69"/>
      <c r="KFH16" s="69"/>
      <c r="KFI16" s="69"/>
      <c r="KFJ16" s="69"/>
      <c r="KFK16" s="69"/>
      <c r="KFL16" s="69"/>
      <c r="KFM16" s="69"/>
      <c r="KFN16" s="69"/>
      <c r="KFO16" s="69"/>
      <c r="KFP16" s="69"/>
      <c r="KFQ16" s="69"/>
      <c r="KFR16" s="69"/>
      <c r="KFS16" s="69"/>
      <c r="KFT16" s="69"/>
      <c r="KFU16" s="69"/>
      <c r="KFV16" s="69"/>
      <c r="KFW16" s="69"/>
      <c r="KFX16" s="69"/>
      <c r="KFY16" s="69"/>
      <c r="KFZ16" s="69"/>
      <c r="KGA16" s="69"/>
      <c r="KGB16" s="69"/>
      <c r="KGC16" s="69"/>
      <c r="KGD16" s="69"/>
      <c r="KGE16" s="69"/>
      <c r="KGF16" s="69"/>
      <c r="KGG16" s="69"/>
      <c r="KGH16" s="69"/>
      <c r="KGI16" s="69"/>
      <c r="KGJ16" s="69"/>
      <c r="KGK16" s="69"/>
      <c r="KGL16" s="69"/>
      <c r="KGM16" s="69"/>
      <c r="KGN16" s="69"/>
      <c r="KGO16" s="69"/>
      <c r="KGP16" s="69"/>
      <c r="KGQ16" s="69"/>
      <c r="KGR16" s="69"/>
      <c r="KGS16" s="69"/>
      <c r="KGT16" s="69"/>
      <c r="KGU16" s="69"/>
      <c r="KGV16" s="69"/>
      <c r="KGW16" s="69"/>
      <c r="KGX16" s="69"/>
      <c r="KGY16" s="69"/>
      <c r="KGZ16" s="69"/>
      <c r="KHA16" s="69"/>
      <c r="KHB16" s="69"/>
      <c r="KHC16" s="69"/>
      <c r="KHD16" s="69"/>
      <c r="KHE16" s="69"/>
      <c r="KHF16" s="69"/>
      <c r="KHG16" s="69"/>
      <c r="KHH16" s="69"/>
      <c r="KHI16" s="69"/>
      <c r="KHJ16" s="69"/>
      <c r="KHK16" s="69"/>
      <c r="KHL16" s="69"/>
      <c r="KHM16" s="69"/>
      <c r="KHN16" s="69"/>
      <c r="KHO16" s="69"/>
      <c r="KHP16" s="69"/>
      <c r="KHQ16" s="69"/>
      <c r="KHR16" s="69"/>
      <c r="KHS16" s="69"/>
      <c r="KHT16" s="69"/>
      <c r="KHU16" s="69"/>
      <c r="KHV16" s="69"/>
      <c r="KHW16" s="69"/>
      <c r="KHX16" s="69"/>
      <c r="KHY16" s="69"/>
      <c r="KHZ16" s="69"/>
      <c r="KIA16" s="69"/>
      <c r="KIB16" s="69"/>
      <c r="KIC16" s="69"/>
      <c r="KID16" s="69"/>
      <c r="KIE16" s="69"/>
      <c r="KIF16" s="69"/>
      <c r="KIG16" s="69"/>
      <c r="KIH16" s="69"/>
      <c r="KII16" s="69"/>
      <c r="KIJ16" s="69"/>
      <c r="KIK16" s="69"/>
      <c r="KIL16" s="69"/>
      <c r="KIM16" s="69"/>
      <c r="KIN16" s="69"/>
      <c r="KIO16" s="69"/>
      <c r="KIP16" s="69"/>
      <c r="KIQ16" s="69"/>
      <c r="KIR16" s="69"/>
      <c r="KIS16" s="69"/>
      <c r="KIT16" s="69"/>
      <c r="KIU16" s="69"/>
      <c r="KIV16" s="69"/>
      <c r="KIW16" s="69"/>
      <c r="KIX16" s="69"/>
      <c r="KIY16" s="69"/>
      <c r="KIZ16" s="69"/>
      <c r="KJA16" s="69"/>
      <c r="KJB16" s="69"/>
      <c r="KJC16" s="69"/>
      <c r="KJD16" s="69"/>
      <c r="KJE16" s="69"/>
      <c r="KJF16" s="69"/>
      <c r="KJG16" s="69"/>
      <c r="KJH16" s="69"/>
      <c r="KJI16" s="69"/>
      <c r="KJJ16" s="69"/>
      <c r="KJK16" s="69"/>
      <c r="KJL16" s="69"/>
      <c r="KJM16" s="69"/>
      <c r="KJN16" s="69"/>
      <c r="KJO16" s="69"/>
      <c r="KJP16" s="69"/>
      <c r="KJQ16" s="69"/>
      <c r="KJR16" s="69"/>
      <c r="KJS16" s="69"/>
      <c r="KJT16" s="69"/>
      <c r="KJU16" s="69"/>
      <c r="KJV16" s="69"/>
      <c r="KJW16" s="69"/>
      <c r="KJX16" s="69"/>
      <c r="KJY16" s="69"/>
      <c r="KJZ16" s="69"/>
      <c r="KKA16" s="69"/>
      <c r="KKB16" s="69"/>
      <c r="KKC16" s="69"/>
      <c r="KKD16" s="69"/>
      <c r="KKE16" s="69"/>
      <c r="KKF16" s="69"/>
      <c r="KKG16" s="69"/>
      <c r="KKH16" s="69"/>
      <c r="KKI16" s="69"/>
      <c r="KKJ16" s="69"/>
      <c r="KKK16" s="69"/>
      <c r="KKL16" s="69"/>
      <c r="KKM16" s="69"/>
      <c r="KKN16" s="69"/>
      <c r="KKO16" s="69"/>
      <c r="KKP16" s="69"/>
      <c r="KKQ16" s="69"/>
      <c r="KKR16" s="69"/>
      <c r="KKS16" s="69"/>
      <c r="KKT16" s="69"/>
      <c r="KKU16" s="69"/>
      <c r="KKV16" s="69"/>
      <c r="KKW16" s="69"/>
      <c r="KKX16" s="69"/>
      <c r="KKY16" s="69"/>
      <c r="KKZ16" s="69"/>
      <c r="KLA16" s="69"/>
      <c r="KLB16" s="69"/>
      <c r="KLC16" s="69"/>
      <c r="KLD16" s="69"/>
      <c r="KLE16" s="69"/>
      <c r="KLF16" s="69"/>
      <c r="KLG16" s="69"/>
      <c r="KLH16" s="69"/>
      <c r="KLI16" s="69"/>
      <c r="KLJ16" s="69"/>
      <c r="KLK16" s="69"/>
      <c r="KLL16" s="69"/>
      <c r="KLM16" s="69"/>
      <c r="KLN16" s="69"/>
      <c r="KLO16" s="69"/>
      <c r="KLP16" s="69"/>
      <c r="KLQ16" s="69"/>
      <c r="KLR16" s="69"/>
      <c r="KLS16" s="69"/>
      <c r="KLT16" s="69"/>
      <c r="KLU16" s="69"/>
      <c r="KLV16" s="69"/>
      <c r="KLW16" s="69"/>
      <c r="KLX16" s="69"/>
      <c r="KLY16" s="69"/>
      <c r="KLZ16" s="69"/>
      <c r="KMA16" s="69"/>
      <c r="KMB16" s="69"/>
      <c r="KMC16" s="69"/>
      <c r="KMD16" s="69"/>
      <c r="KME16" s="69"/>
      <c r="KMF16" s="69"/>
      <c r="KMG16" s="69"/>
      <c r="KMH16" s="69"/>
      <c r="KMI16" s="69"/>
      <c r="KMJ16" s="69"/>
      <c r="KMK16" s="69"/>
      <c r="KML16" s="69"/>
      <c r="KMM16" s="69"/>
      <c r="KMN16" s="69"/>
      <c r="KMO16" s="69"/>
      <c r="KMP16" s="69"/>
      <c r="KMQ16" s="69"/>
      <c r="KMR16" s="69"/>
      <c r="KMS16" s="69"/>
      <c r="KMT16" s="69"/>
      <c r="KMU16" s="69"/>
      <c r="KMV16" s="69"/>
      <c r="KMW16" s="69"/>
      <c r="KMX16" s="69"/>
      <c r="KMY16" s="69"/>
      <c r="KMZ16" s="69"/>
      <c r="KNA16" s="69"/>
      <c r="KNB16" s="69"/>
      <c r="KNC16" s="69"/>
      <c r="KND16" s="69"/>
      <c r="KNE16" s="69"/>
      <c r="KNF16" s="69"/>
      <c r="KNG16" s="69"/>
      <c r="KNH16" s="69"/>
      <c r="KNI16" s="69"/>
      <c r="KNJ16" s="69"/>
      <c r="KNK16" s="69"/>
      <c r="KNL16" s="69"/>
      <c r="KNM16" s="69"/>
      <c r="KNN16" s="69"/>
      <c r="KNO16" s="69"/>
      <c r="KNP16" s="69"/>
      <c r="KNQ16" s="69"/>
      <c r="KNR16" s="69"/>
      <c r="KNS16" s="69"/>
      <c r="KNT16" s="69"/>
      <c r="KNU16" s="69"/>
      <c r="KNV16" s="69"/>
      <c r="KNW16" s="69"/>
      <c r="KNX16" s="69"/>
      <c r="KNY16" s="69"/>
      <c r="KNZ16" s="69"/>
      <c r="KOA16" s="69"/>
      <c r="KOB16" s="69"/>
      <c r="KOC16" s="69"/>
      <c r="KOD16" s="69"/>
      <c r="KOE16" s="69"/>
      <c r="KOF16" s="69"/>
      <c r="KOG16" s="69"/>
      <c r="KOH16" s="69"/>
      <c r="KOI16" s="69"/>
      <c r="KOJ16" s="69"/>
      <c r="KOK16" s="69"/>
      <c r="KOL16" s="69"/>
      <c r="KOM16" s="69"/>
      <c r="KON16" s="69"/>
      <c r="KOO16" s="69"/>
      <c r="KOP16" s="69"/>
      <c r="KOQ16" s="69"/>
      <c r="KOR16" s="69"/>
      <c r="KOS16" s="69"/>
      <c r="KOT16" s="69"/>
      <c r="KOU16" s="69"/>
      <c r="KOV16" s="69"/>
      <c r="KOW16" s="69"/>
      <c r="KOX16" s="69"/>
      <c r="KOY16" s="69"/>
      <c r="KOZ16" s="69"/>
      <c r="KPA16" s="69"/>
      <c r="KPB16" s="69"/>
      <c r="KPC16" s="69"/>
      <c r="KPD16" s="69"/>
      <c r="KPE16" s="69"/>
      <c r="KPF16" s="69"/>
      <c r="KPG16" s="69"/>
      <c r="KPH16" s="69"/>
      <c r="KPI16" s="69"/>
      <c r="KPJ16" s="69"/>
      <c r="KPK16" s="69"/>
      <c r="KPL16" s="69"/>
      <c r="KPM16" s="69"/>
      <c r="KPN16" s="69"/>
      <c r="KPO16" s="69"/>
      <c r="KPP16" s="69"/>
      <c r="KPQ16" s="69"/>
      <c r="KPR16" s="69"/>
      <c r="KPS16" s="69"/>
      <c r="KPT16" s="69"/>
      <c r="KPU16" s="69"/>
      <c r="KPV16" s="69"/>
      <c r="KPW16" s="69"/>
      <c r="KPX16" s="69"/>
      <c r="KPY16" s="69"/>
      <c r="KPZ16" s="69"/>
      <c r="KQA16" s="69"/>
      <c r="KQB16" s="69"/>
      <c r="KQC16" s="69"/>
      <c r="KQD16" s="69"/>
      <c r="KQE16" s="69"/>
      <c r="KQF16" s="69"/>
      <c r="KQG16" s="69"/>
      <c r="KQH16" s="69"/>
      <c r="KQI16" s="69"/>
      <c r="KQJ16" s="69"/>
      <c r="KQK16" s="69"/>
      <c r="KQL16" s="69"/>
      <c r="KQM16" s="69"/>
      <c r="KQN16" s="69"/>
      <c r="KQO16" s="69"/>
      <c r="KQP16" s="69"/>
      <c r="KQQ16" s="69"/>
      <c r="KQR16" s="69"/>
      <c r="KQS16" s="69"/>
      <c r="KQT16" s="69"/>
      <c r="KQU16" s="69"/>
      <c r="KQV16" s="69"/>
      <c r="KQW16" s="69"/>
      <c r="KQX16" s="69"/>
      <c r="KQY16" s="69"/>
      <c r="KQZ16" s="69"/>
      <c r="KRA16" s="69"/>
      <c r="KRB16" s="69"/>
      <c r="KRC16" s="69"/>
      <c r="KRD16" s="69"/>
      <c r="KRE16" s="69"/>
      <c r="KRF16" s="69"/>
      <c r="KRG16" s="69"/>
      <c r="KRH16" s="69"/>
      <c r="KRI16" s="69"/>
      <c r="KRJ16" s="69"/>
      <c r="KRK16" s="69"/>
      <c r="KRL16" s="69"/>
      <c r="KRM16" s="69"/>
      <c r="KRN16" s="69"/>
      <c r="KRO16" s="69"/>
      <c r="KRP16" s="69"/>
      <c r="KRQ16" s="69"/>
      <c r="KRR16" s="69"/>
      <c r="KRS16" s="69"/>
      <c r="KRT16" s="69"/>
      <c r="KRU16" s="69"/>
      <c r="KRV16" s="69"/>
      <c r="KRW16" s="69"/>
      <c r="KRX16" s="69"/>
      <c r="KRY16" s="69"/>
      <c r="KRZ16" s="69"/>
      <c r="KSA16" s="69"/>
      <c r="KSB16" s="69"/>
      <c r="KSC16" s="69"/>
      <c r="KSD16" s="69"/>
      <c r="KSE16" s="69"/>
      <c r="KSF16" s="69"/>
      <c r="KSG16" s="69"/>
      <c r="KSH16" s="69"/>
      <c r="KSI16" s="69"/>
      <c r="KSJ16" s="69"/>
      <c r="KSK16" s="69"/>
      <c r="KSL16" s="69"/>
      <c r="KSM16" s="69"/>
      <c r="KSN16" s="69"/>
      <c r="KSO16" s="69"/>
      <c r="KSP16" s="69"/>
      <c r="KSQ16" s="69"/>
      <c r="KSR16" s="69"/>
      <c r="KSS16" s="69"/>
      <c r="KST16" s="69"/>
      <c r="KSU16" s="69"/>
      <c r="KSV16" s="69"/>
      <c r="KSW16" s="69"/>
      <c r="KSX16" s="69"/>
      <c r="KSY16" s="69"/>
      <c r="KSZ16" s="69"/>
      <c r="KTA16" s="69"/>
      <c r="KTB16" s="69"/>
      <c r="KTC16" s="69"/>
      <c r="KTD16" s="69"/>
      <c r="KTE16" s="69"/>
      <c r="KTF16" s="69"/>
      <c r="KTG16" s="69"/>
      <c r="KTH16" s="69"/>
      <c r="KTI16" s="69"/>
      <c r="KTJ16" s="69"/>
      <c r="KTK16" s="69"/>
      <c r="KTL16" s="69"/>
      <c r="KTM16" s="69"/>
      <c r="KTN16" s="69"/>
      <c r="KTO16" s="69"/>
      <c r="KTP16" s="69"/>
      <c r="KTQ16" s="69"/>
      <c r="KTR16" s="69"/>
      <c r="KTS16" s="69"/>
      <c r="KTT16" s="69"/>
      <c r="KTU16" s="69"/>
      <c r="KTV16" s="69"/>
      <c r="KTW16" s="69"/>
      <c r="KTX16" s="69"/>
      <c r="KTY16" s="69"/>
      <c r="KTZ16" s="69"/>
      <c r="KUA16" s="69"/>
      <c r="KUB16" s="69"/>
      <c r="KUC16" s="69"/>
      <c r="KUD16" s="69"/>
      <c r="KUE16" s="69"/>
      <c r="KUF16" s="69"/>
      <c r="KUG16" s="69"/>
      <c r="KUH16" s="69"/>
      <c r="KUI16" s="69"/>
      <c r="KUJ16" s="69"/>
      <c r="KUK16" s="69"/>
      <c r="KUL16" s="69"/>
      <c r="KUM16" s="69"/>
      <c r="KUN16" s="69"/>
      <c r="KUO16" s="69"/>
      <c r="KUP16" s="69"/>
      <c r="KUQ16" s="69"/>
      <c r="KUR16" s="69"/>
      <c r="KUS16" s="69"/>
      <c r="KUT16" s="69"/>
      <c r="KUU16" s="69"/>
      <c r="KUV16" s="69"/>
      <c r="KUW16" s="69"/>
      <c r="KUX16" s="69"/>
      <c r="KUY16" s="69"/>
      <c r="KUZ16" s="69"/>
      <c r="KVA16" s="69"/>
      <c r="KVB16" s="69"/>
      <c r="KVC16" s="69"/>
      <c r="KVD16" s="69"/>
      <c r="KVE16" s="69"/>
      <c r="KVF16" s="69"/>
      <c r="KVG16" s="69"/>
      <c r="KVH16" s="69"/>
      <c r="KVI16" s="69"/>
      <c r="KVJ16" s="69"/>
      <c r="KVK16" s="69"/>
      <c r="KVL16" s="69"/>
      <c r="KVM16" s="69"/>
      <c r="KVN16" s="69"/>
      <c r="KVO16" s="69"/>
      <c r="KVP16" s="69"/>
      <c r="KVQ16" s="69"/>
      <c r="KVR16" s="69"/>
      <c r="KVS16" s="69"/>
      <c r="KVT16" s="69"/>
      <c r="KVU16" s="69"/>
      <c r="KVV16" s="69"/>
      <c r="KVW16" s="69"/>
      <c r="KVX16" s="69"/>
      <c r="KVY16" s="69"/>
      <c r="KVZ16" s="69"/>
      <c r="KWA16" s="69"/>
      <c r="KWB16" s="69"/>
      <c r="KWC16" s="69"/>
      <c r="KWD16" s="69"/>
      <c r="KWE16" s="69"/>
      <c r="KWF16" s="69"/>
      <c r="KWG16" s="69"/>
      <c r="KWH16" s="69"/>
      <c r="KWI16" s="69"/>
      <c r="KWJ16" s="69"/>
      <c r="KWK16" s="69"/>
      <c r="KWL16" s="69"/>
      <c r="KWM16" s="69"/>
      <c r="KWN16" s="69"/>
      <c r="KWO16" s="69"/>
      <c r="KWP16" s="69"/>
      <c r="KWQ16" s="69"/>
      <c r="KWR16" s="69"/>
      <c r="KWS16" s="69"/>
      <c r="KWT16" s="69"/>
      <c r="KWU16" s="69"/>
      <c r="KWV16" s="69"/>
      <c r="KWW16" s="69"/>
      <c r="KWX16" s="69"/>
      <c r="KWY16" s="69"/>
      <c r="KWZ16" s="69"/>
      <c r="KXA16" s="69"/>
      <c r="KXB16" s="69"/>
      <c r="KXC16" s="69"/>
      <c r="KXD16" s="69"/>
      <c r="KXE16" s="69"/>
      <c r="KXF16" s="69"/>
      <c r="KXG16" s="69"/>
      <c r="KXH16" s="69"/>
      <c r="KXI16" s="69"/>
      <c r="KXJ16" s="69"/>
      <c r="KXK16" s="69"/>
      <c r="KXL16" s="69"/>
      <c r="KXM16" s="69"/>
      <c r="KXN16" s="69"/>
      <c r="KXO16" s="69"/>
      <c r="KXP16" s="69"/>
      <c r="KXQ16" s="69"/>
      <c r="KXR16" s="69"/>
      <c r="KXS16" s="69"/>
      <c r="KXT16" s="69"/>
      <c r="KXU16" s="69"/>
      <c r="KXV16" s="69"/>
      <c r="KXW16" s="69"/>
      <c r="KXX16" s="69"/>
      <c r="KXY16" s="69"/>
      <c r="KXZ16" s="69"/>
      <c r="KYA16" s="69"/>
      <c r="KYB16" s="69"/>
      <c r="KYC16" s="69"/>
      <c r="KYD16" s="69"/>
      <c r="KYE16" s="69"/>
      <c r="KYF16" s="69"/>
      <c r="KYG16" s="69"/>
      <c r="KYH16" s="69"/>
      <c r="KYI16" s="69"/>
      <c r="KYJ16" s="69"/>
      <c r="KYK16" s="69"/>
      <c r="KYL16" s="69"/>
      <c r="KYM16" s="69"/>
      <c r="KYN16" s="69"/>
      <c r="KYO16" s="69"/>
      <c r="KYP16" s="69"/>
      <c r="KYQ16" s="69"/>
      <c r="KYR16" s="69"/>
      <c r="KYS16" s="69"/>
      <c r="KYT16" s="69"/>
      <c r="KYU16" s="69"/>
      <c r="KYV16" s="69"/>
      <c r="KYW16" s="69"/>
      <c r="KYX16" s="69"/>
      <c r="KYY16" s="69"/>
      <c r="KYZ16" s="69"/>
      <c r="KZA16" s="69"/>
      <c r="KZB16" s="69"/>
      <c r="KZC16" s="69"/>
      <c r="KZD16" s="69"/>
      <c r="KZE16" s="69"/>
      <c r="KZF16" s="69"/>
      <c r="KZG16" s="69"/>
      <c r="KZH16" s="69"/>
      <c r="KZI16" s="69"/>
      <c r="KZJ16" s="69"/>
      <c r="KZK16" s="69"/>
      <c r="KZL16" s="69"/>
      <c r="KZM16" s="69"/>
      <c r="KZN16" s="69"/>
      <c r="KZO16" s="69"/>
      <c r="KZP16" s="69"/>
      <c r="KZQ16" s="69"/>
      <c r="KZR16" s="69"/>
      <c r="KZS16" s="69"/>
      <c r="KZT16" s="69"/>
      <c r="KZU16" s="69"/>
      <c r="KZV16" s="69"/>
      <c r="KZW16" s="69"/>
      <c r="KZX16" s="69"/>
      <c r="KZY16" s="69"/>
      <c r="KZZ16" s="69"/>
      <c r="LAA16" s="69"/>
      <c r="LAB16" s="69"/>
      <c r="LAC16" s="69"/>
      <c r="LAD16" s="69"/>
      <c r="LAE16" s="69"/>
      <c r="LAF16" s="69"/>
      <c r="LAG16" s="69"/>
      <c r="LAH16" s="69"/>
      <c r="LAI16" s="69"/>
      <c r="LAJ16" s="69"/>
      <c r="LAK16" s="69"/>
      <c r="LAL16" s="69"/>
      <c r="LAM16" s="69"/>
      <c r="LAN16" s="69"/>
      <c r="LAO16" s="69"/>
      <c r="LAP16" s="69"/>
      <c r="LAQ16" s="69"/>
      <c r="LAR16" s="69"/>
      <c r="LAS16" s="69"/>
      <c r="LAT16" s="69"/>
      <c r="LAU16" s="69"/>
      <c r="LAV16" s="69"/>
      <c r="LAW16" s="69"/>
      <c r="LAX16" s="69"/>
      <c r="LAY16" s="69"/>
      <c r="LAZ16" s="69"/>
      <c r="LBA16" s="69"/>
      <c r="LBB16" s="69"/>
      <c r="LBC16" s="69"/>
      <c r="LBD16" s="69"/>
      <c r="LBE16" s="69"/>
      <c r="LBF16" s="69"/>
      <c r="LBG16" s="69"/>
      <c r="LBH16" s="69"/>
      <c r="LBI16" s="69"/>
      <c r="LBJ16" s="69"/>
      <c r="LBK16" s="69"/>
      <c r="LBL16" s="69"/>
      <c r="LBM16" s="69"/>
      <c r="LBN16" s="69"/>
      <c r="LBO16" s="69"/>
      <c r="LBP16" s="69"/>
      <c r="LBQ16" s="69"/>
      <c r="LBR16" s="69"/>
      <c r="LBS16" s="69"/>
      <c r="LBT16" s="69"/>
      <c r="LBU16" s="69"/>
      <c r="LBV16" s="69"/>
      <c r="LBW16" s="69"/>
      <c r="LBX16" s="69"/>
      <c r="LBY16" s="69"/>
      <c r="LBZ16" s="69"/>
      <c r="LCA16" s="69"/>
      <c r="LCB16" s="69"/>
      <c r="LCC16" s="69"/>
      <c r="LCD16" s="69"/>
      <c r="LCE16" s="69"/>
      <c r="LCF16" s="69"/>
      <c r="LCG16" s="69"/>
      <c r="LCH16" s="69"/>
      <c r="LCI16" s="69"/>
      <c r="LCJ16" s="69"/>
      <c r="LCK16" s="69"/>
      <c r="LCL16" s="69"/>
      <c r="LCM16" s="69"/>
      <c r="LCN16" s="69"/>
      <c r="LCO16" s="69"/>
      <c r="LCP16" s="69"/>
      <c r="LCQ16" s="69"/>
      <c r="LCR16" s="69"/>
      <c r="LCS16" s="69"/>
      <c r="LCT16" s="69"/>
      <c r="LCU16" s="69"/>
      <c r="LCV16" s="69"/>
      <c r="LCW16" s="69"/>
      <c r="LCX16" s="69"/>
      <c r="LCY16" s="69"/>
      <c r="LCZ16" s="69"/>
      <c r="LDA16" s="69"/>
      <c r="LDB16" s="69"/>
      <c r="LDC16" s="69"/>
      <c r="LDD16" s="69"/>
      <c r="LDE16" s="69"/>
      <c r="LDF16" s="69"/>
      <c r="LDG16" s="69"/>
      <c r="LDH16" s="69"/>
      <c r="LDI16" s="69"/>
      <c r="LDJ16" s="69"/>
      <c r="LDK16" s="69"/>
      <c r="LDL16" s="69"/>
      <c r="LDM16" s="69"/>
      <c r="LDN16" s="69"/>
      <c r="LDO16" s="69"/>
      <c r="LDP16" s="69"/>
      <c r="LDQ16" s="69"/>
      <c r="LDR16" s="69"/>
      <c r="LDS16" s="69"/>
      <c r="LDT16" s="69"/>
      <c r="LDU16" s="69"/>
      <c r="LDV16" s="69"/>
      <c r="LDW16" s="69"/>
      <c r="LDX16" s="69"/>
      <c r="LDY16" s="69"/>
      <c r="LDZ16" s="69"/>
      <c r="LEA16" s="69"/>
      <c r="LEB16" s="69"/>
      <c r="LEC16" s="69"/>
      <c r="LED16" s="69"/>
      <c r="LEE16" s="69"/>
      <c r="LEF16" s="69"/>
      <c r="LEG16" s="69"/>
      <c r="LEH16" s="69"/>
      <c r="LEI16" s="69"/>
      <c r="LEJ16" s="69"/>
      <c r="LEK16" s="69"/>
      <c r="LEL16" s="69"/>
      <c r="LEM16" s="69"/>
      <c r="LEN16" s="69"/>
      <c r="LEO16" s="69"/>
      <c r="LEP16" s="69"/>
      <c r="LEQ16" s="69"/>
      <c r="LER16" s="69"/>
      <c r="LES16" s="69"/>
      <c r="LET16" s="69"/>
      <c r="LEU16" s="69"/>
      <c r="LEV16" s="69"/>
      <c r="LEW16" s="69"/>
      <c r="LEX16" s="69"/>
      <c r="LEY16" s="69"/>
      <c r="LEZ16" s="69"/>
      <c r="LFA16" s="69"/>
      <c r="LFB16" s="69"/>
      <c r="LFC16" s="69"/>
      <c r="LFD16" s="69"/>
      <c r="LFE16" s="69"/>
      <c r="LFF16" s="69"/>
      <c r="LFG16" s="69"/>
      <c r="LFH16" s="69"/>
      <c r="LFI16" s="69"/>
      <c r="LFJ16" s="69"/>
      <c r="LFK16" s="69"/>
      <c r="LFL16" s="69"/>
      <c r="LFM16" s="69"/>
      <c r="LFN16" s="69"/>
      <c r="LFO16" s="69"/>
      <c r="LFP16" s="69"/>
      <c r="LFQ16" s="69"/>
      <c r="LFR16" s="69"/>
      <c r="LFS16" s="69"/>
      <c r="LFT16" s="69"/>
      <c r="LFU16" s="69"/>
      <c r="LFV16" s="69"/>
      <c r="LFW16" s="69"/>
      <c r="LFX16" s="69"/>
      <c r="LFY16" s="69"/>
      <c r="LFZ16" s="69"/>
      <c r="LGA16" s="69"/>
      <c r="LGB16" s="69"/>
      <c r="LGC16" s="69"/>
      <c r="LGD16" s="69"/>
      <c r="LGE16" s="69"/>
      <c r="LGF16" s="69"/>
      <c r="LGG16" s="69"/>
      <c r="LGH16" s="69"/>
      <c r="LGI16" s="69"/>
      <c r="LGJ16" s="69"/>
      <c r="LGK16" s="69"/>
      <c r="LGL16" s="69"/>
      <c r="LGM16" s="69"/>
      <c r="LGN16" s="69"/>
      <c r="LGO16" s="69"/>
      <c r="LGP16" s="69"/>
      <c r="LGQ16" s="69"/>
      <c r="LGR16" s="69"/>
      <c r="LGS16" s="69"/>
      <c r="LGT16" s="69"/>
      <c r="LGU16" s="69"/>
      <c r="LGV16" s="69"/>
      <c r="LGW16" s="69"/>
      <c r="LGX16" s="69"/>
      <c r="LGY16" s="69"/>
      <c r="LGZ16" s="69"/>
      <c r="LHA16" s="69"/>
      <c r="LHB16" s="69"/>
      <c r="LHC16" s="69"/>
      <c r="LHD16" s="69"/>
      <c r="LHE16" s="69"/>
      <c r="LHF16" s="69"/>
      <c r="LHG16" s="69"/>
      <c r="LHH16" s="69"/>
      <c r="LHI16" s="69"/>
      <c r="LHJ16" s="69"/>
      <c r="LHK16" s="69"/>
      <c r="LHL16" s="69"/>
      <c r="LHM16" s="69"/>
      <c r="LHN16" s="69"/>
      <c r="LHO16" s="69"/>
      <c r="LHP16" s="69"/>
      <c r="LHQ16" s="69"/>
      <c r="LHR16" s="69"/>
      <c r="LHS16" s="69"/>
      <c r="LHT16" s="69"/>
      <c r="LHU16" s="69"/>
      <c r="LHV16" s="69"/>
      <c r="LHW16" s="69"/>
      <c r="LHX16" s="69"/>
      <c r="LHY16" s="69"/>
      <c r="LHZ16" s="69"/>
      <c r="LIA16" s="69"/>
      <c r="LIB16" s="69"/>
      <c r="LIC16" s="69"/>
      <c r="LID16" s="69"/>
      <c r="LIE16" s="69"/>
      <c r="LIF16" s="69"/>
      <c r="LIG16" s="69"/>
      <c r="LIH16" s="69"/>
      <c r="LII16" s="69"/>
      <c r="LIJ16" s="69"/>
      <c r="LIK16" s="69"/>
      <c r="LIL16" s="69"/>
      <c r="LIM16" s="69"/>
      <c r="LIN16" s="69"/>
      <c r="LIO16" s="69"/>
      <c r="LIP16" s="69"/>
      <c r="LIQ16" s="69"/>
      <c r="LIR16" s="69"/>
      <c r="LIS16" s="69"/>
      <c r="LIT16" s="69"/>
      <c r="LIU16" s="69"/>
      <c r="LIV16" s="69"/>
      <c r="LIW16" s="69"/>
      <c r="LIX16" s="69"/>
      <c r="LIY16" s="69"/>
      <c r="LIZ16" s="69"/>
      <c r="LJA16" s="69"/>
      <c r="LJB16" s="69"/>
      <c r="LJC16" s="69"/>
      <c r="LJD16" s="69"/>
      <c r="LJE16" s="69"/>
      <c r="LJF16" s="69"/>
      <c r="LJG16" s="69"/>
      <c r="LJH16" s="69"/>
      <c r="LJI16" s="69"/>
      <c r="LJJ16" s="69"/>
      <c r="LJK16" s="69"/>
      <c r="LJL16" s="69"/>
      <c r="LJM16" s="69"/>
      <c r="LJN16" s="69"/>
      <c r="LJO16" s="69"/>
      <c r="LJP16" s="69"/>
      <c r="LJQ16" s="69"/>
      <c r="LJR16" s="69"/>
      <c r="LJS16" s="69"/>
      <c r="LJT16" s="69"/>
      <c r="LJU16" s="69"/>
      <c r="LJV16" s="69"/>
      <c r="LJW16" s="69"/>
      <c r="LJX16" s="69"/>
      <c r="LJY16" s="69"/>
      <c r="LJZ16" s="69"/>
      <c r="LKA16" s="69"/>
      <c r="LKB16" s="69"/>
      <c r="LKC16" s="69"/>
      <c r="LKD16" s="69"/>
      <c r="LKE16" s="69"/>
      <c r="LKF16" s="69"/>
      <c r="LKG16" s="69"/>
      <c r="LKH16" s="69"/>
      <c r="LKI16" s="69"/>
      <c r="LKJ16" s="69"/>
      <c r="LKK16" s="69"/>
      <c r="LKL16" s="69"/>
      <c r="LKM16" s="69"/>
      <c r="LKN16" s="69"/>
      <c r="LKO16" s="69"/>
      <c r="LKP16" s="69"/>
      <c r="LKQ16" s="69"/>
      <c r="LKR16" s="69"/>
      <c r="LKS16" s="69"/>
      <c r="LKT16" s="69"/>
      <c r="LKU16" s="69"/>
      <c r="LKV16" s="69"/>
      <c r="LKW16" s="69"/>
      <c r="LKX16" s="69"/>
      <c r="LKY16" s="69"/>
      <c r="LKZ16" s="69"/>
      <c r="LLA16" s="69"/>
      <c r="LLB16" s="69"/>
      <c r="LLC16" s="69"/>
      <c r="LLD16" s="69"/>
      <c r="LLE16" s="69"/>
      <c r="LLF16" s="69"/>
      <c r="LLG16" s="69"/>
      <c r="LLH16" s="69"/>
      <c r="LLI16" s="69"/>
      <c r="LLJ16" s="69"/>
      <c r="LLK16" s="69"/>
      <c r="LLL16" s="69"/>
      <c r="LLM16" s="69"/>
      <c r="LLN16" s="69"/>
      <c r="LLO16" s="69"/>
      <c r="LLP16" s="69"/>
      <c r="LLQ16" s="69"/>
      <c r="LLR16" s="69"/>
      <c r="LLS16" s="69"/>
      <c r="LLT16" s="69"/>
      <c r="LLU16" s="69"/>
      <c r="LLV16" s="69"/>
      <c r="LLW16" s="69"/>
      <c r="LLX16" s="69"/>
      <c r="LLY16" s="69"/>
      <c r="LLZ16" s="69"/>
      <c r="LMA16" s="69"/>
      <c r="LMB16" s="69"/>
      <c r="LMC16" s="69"/>
      <c r="LMD16" s="69"/>
      <c r="LME16" s="69"/>
      <c r="LMF16" s="69"/>
      <c r="LMG16" s="69"/>
      <c r="LMH16" s="69"/>
      <c r="LMI16" s="69"/>
      <c r="LMJ16" s="69"/>
      <c r="LMK16" s="69"/>
      <c r="LML16" s="69"/>
      <c r="LMM16" s="69"/>
      <c r="LMN16" s="69"/>
      <c r="LMO16" s="69"/>
      <c r="LMP16" s="69"/>
      <c r="LMQ16" s="69"/>
      <c r="LMR16" s="69"/>
      <c r="LMS16" s="69"/>
      <c r="LMT16" s="69"/>
      <c r="LMU16" s="69"/>
      <c r="LMV16" s="69"/>
      <c r="LMW16" s="69"/>
      <c r="LMX16" s="69"/>
      <c r="LMY16" s="69"/>
      <c r="LMZ16" s="69"/>
      <c r="LNA16" s="69"/>
      <c r="LNB16" s="69"/>
      <c r="LNC16" s="69"/>
      <c r="LND16" s="69"/>
      <c r="LNE16" s="69"/>
      <c r="LNF16" s="69"/>
      <c r="LNG16" s="69"/>
      <c r="LNH16" s="69"/>
      <c r="LNI16" s="69"/>
      <c r="LNJ16" s="69"/>
      <c r="LNK16" s="69"/>
      <c r="LNL16" s="69"/>
      <c r="LNM16" s="69"/>
      <c r="LNN16" s="69"/>
      <c r="LNO16" s="69"/>
      <c r="LNP16" s="69"/>
      <c r="LNQ16" s="69"/>
      <c r="LNR16" s="69"/>
      <c r="LNS16" s="69"/>
      <c r="LNT16" s="69"/>
      <c r="LNU16" s="69"/>
      <c r="LNV16" s="69"/>
      <c r="LNW16" s="69"/>
      <c r="LNX16" s="69"/>
      <c r="LNY16" s="69"/>
      <c r="LNZ16" s="69"/>
      <c r="LOA16" s="69"/>
      <c r="LOB16" s="69"/>
      <c r="LOC16" s="69"/>
      <c r="LOD16" s="69"/>
      <c r="LOE16" s="69"/>
      <c r="LOF16" s="69"/>
      <c r="LOG16" s="69"/>
      <c r="LOH16" s="69"/>
      <c r="LOI16" s="69"/>
      <c r="LOJ16" s="69"/>
      <c r="LOK16" s="69"/>
      <c r="LOL16" s="69"/>
      <c r="LOM16" s="69"/>
      <c r="LON16" s="69"/>
      <c r="LOO16" s="69"/>
      <c r="LOP16" s="69"/>
      <c r="LOQ16" s="69"/>
      <c r="LOR16" s="69"/>
      <c r="LOS16" s="69"/>
      <c r="LOT16" s="69"/>
      <c r="LOU16" s="69"/>
      <c r="LOV16" s="69"/>
      <c r="LOW16" s="69"/>
      <c r="LOX16" s="69"/>
      <c r="LOY16" s="69"/>
      <c r="LOZ16" s="69"/>
      <c r="LPA16" s="69"/>
      <c r="LPB16" s="69"/>
      <c r="LPC16" s="69"/>
      <c r="LPD16" s="69"/>
      <c r="LPE16" s="69"/>
      <c r="LPF16" s="69"/>
      <c r="LPG16" s="69"/>
      <c r="LPH16" s="69"/>
      <c r="LPI16" s="69"/>
      <c r="LPJ16" s="69"/>
      <c r="LPK16" s="69"/>
      <c r="LPL16" s="69"/>
      <c r="LPM16" s="69"/>
      <c r="LPN16" s="69"/>
      <c r="LPO16" s="69"/>
      <c r="LPP16" s="69"/>
      <c r="LPQ16" s="69"/>
      <c r="LPR16" s="69"/>
      <c r="LPS16" s="69"/>
      <c r="LPT16" s="69"/>
      <c r="LPU16" s="69"/>
      <c r="LPV16" s="69"/>
      <c r="LPW16" s="69"/>
      <c r="LPX16" s="69"/>
      <c r="LPY16" s="69"/>
      <c r="LPZ16" s="69"/>
      <c r="LQA16" s="69"/>
      <c r="LQB16" s="69"/>
      <c r="LQC16" s="69"/>
      <c r="LQD16" s="69"/>
      <c r="LQE16" s="69"/>
      <c r="LQF16" s="69"/>
      <c r="LQG16" s="69"/>
      <c r="LQH16" s="69"/>
      <c r="LQI16" s="69"/>
      <c r="LQJ16" s="69"/>
      <c r="LQK16" s="69"/>
      <c r="LQL16" s="69"/>
      <c r="LQM16" s="69"/>
      <c r="LQN16" s="69"/>
      <c r="LQO16" s="69"/>
      <c r="LQP16" s="69"/>
      <c r="LQQ16" s="69"/>
      <c r="LQR16" s="69"/>
      <c r="LQS16" s="69"/>
      <c r="LQT16" s="69"/>
      <c r="LQU16" s="69"/>
      <c r="LQV16" s="69"/>
      <c r="LQW16" s="69"/>
      <c r="LQX16" s="69"/>
      <c r="LQY16" s="69"/>
      <c r="LQZ16" s="69"/>
      <c r="LRA16" s="69"/>
      <c r="LRB16" s="69"/>
      <c r="LRC16" s="69"/>
      <c r="LRD16" s="69"/>
      <c r="LRE16" s="69"/>
      <c r="LRF16" s="69"/>
      <c r="LRG16" s="69"/>
      <c r="LRH16" s="69"/>
      <c r="LRI16" s="69"/>
      <c r="LRJ16" s="69"/>
      <c r="LRK16" s="69"/>
      <c r="LRL16" s="69"/>
      <c r="LRM16" s="69"/>
      <c r="LRN16" s="69"/>
      <c r="LRO16" s="69"/>
      <c r="LRP16" s="69"/>
      <c r="LRQ16" s="69"/>
      <c r="LRR16" s="69"/>
      <c r="LRS16" s="69"/>
      <c r="LRT16" s="69"/>
      <c r="LRU16" s="69"/>
      <c r="LRV16" s="69"/>
      <c r="LRW16" s="69"/>
      <c r="LRX16" s="69"/>
      <c r="LRY16" s="69"/>
      <c r="LRZ16" s="69"/>
      <c r="LSA16" s="69"/>
      <c r="LSB16" s="69"/>
      <c r="LSC16" s="69"/>
      <c r="LSD16" s="69"/>
      <c r="LSE16" s="69"/>
      <c r="LSF16" s="69"/>
      <c r="LSG16" s="69"/>
      <c r="LSH16" s="69"/>
      <c r="LSI16" s="69"/>
      <c r="LSJ16" s="69"/>
      <c r="LSK16" s="69"/>
      <c r="LSL16" s="69"/>
      <c r="LSM16" s="69"/>
      <c r="LSN16" s="69"/>
      <c r="LSO16" s="69"/>
      <c r="LSP16" s="69"/>
      <c r="LSQ16" s="69"/>
      <c r="LSR16" s="69"/>
      <c r="LSS16" s="69"/>
      <c r="LST16" s="69"/>
      <c r="LSU16" s="69"/>
      <c r="LSV16" s="69"/>
      <c r="LSW16" s="69"/>
      <c r="LSX16" s="69"/>
      <c r="LSY16" s="69"/>
      <c r="LSZ16" s="69"/>
      <c r="LTA16" s="69"/>
      <c r="LTB16" s="69"/>
      <c r="LTC16" s="69"/>
      <c r="LTD16" s="69"/>
      <c r="LTE16" s="69"/>
      <c r="LTF16" s="69"/>
      <c r="LTG16" s="69"/>
      <c r="LTH16" s="69"/>
      <c r="LTI16" s="69"/>
      <c r="LTJ16" s="69"/>
      <c r="LTK16" s="69"/>
      <c r="LTL16" s="69"/>
      <c r="LTM16" s="69"/>
      <c r="LTN16" s="69"/>
      <c r="LTO16" s="69"/>
      <c r="LTP16" s="69"/>
      <c r="LTQ16" s="69"/>
      <c r="LTR16" s="69"/>
      <c r="LTS16" s="69"/>
      <c r="LTT16" s="69"/>
      <c r="LTU16" s="69"/>
      <c r="LTV16" s="69"/>
      <c r="LTW16" s="69"/>
      <c r="LTX16" s="69"/>
      <c r="LTY16" s="69"/>
      <c r="LTZ16" s="69"/>
      <c r="LUA16" s="69"/>
      <c r="LUB16" s="69"/>
      <c r="LUC16" s="69"/>
      <c r="LUD16" s="69"/>
      <c r="LUE16" s="69"/>
      <c r="LUF16" s="69"/>
      <c r="LUG16" s="69"/>
      <c r="LUH16" s="69"/>
      <c r="LUI16" s="69"/>
      <c r="LUJ16" s="69"/>
      <c r="LUK16" s="69"/>
      <c r="LUL16" s="69"/>
      <c r="LUM16" s="69"/>
      <c r="LUN16" s="69"/>
      <c r="LUO16" s="69"/>
      <c r="LUP16" s="69"/>
      <c r="LUQ16" s="69"/>
      <c r="LUR16" s="69"/>
      <c r="LUS16" s="69"/>
      <c r="LUT16" s="69"/>
      <c r="LUU16" s="69"/>
      <c r="LUV16" s="69"/>
      <c r="LUW16" s="69"/>
      <c r="LUX16" s="69"/>
      <c r="LUY16" s="69"/>
      <c r="LUZ16" s="69"/>
      <c r="LVA16" s="69"/>
      <c r="LVB16" s="69"/>
      <c r="LVC16" s="69"/>
      <c r="LVD16" s="69"/>
      <c r="LVE16" s="69"/>
      <c r="LVF16" s="69"/>
      <c r="LVG16" s="69"/>
      <c r="LVH16" s="69"/>
      <c r="LVI16" s="69"/>
      <c r="LVJ16" s="69"/>
      <c r="LVK16" s="69"/>
      <c r="LVL16" s="69"/>
      <c r="LVM16" s="69"/>
      <c r="LVN16" s="69"/>
      <c r="LVO16" s="69"/>
      <c r="LVP16" s="69"/>
      <c r="LVQ16" s="69"/>
      <c r="LVR16" s="69"/>
      <c r="LVS16" s="69"/>
      <c r="LVT16" s="69"/>
      <c r="LVU16" s="69"/>
      <c r="LVV16" s="69"/>
      <c r="LVW16" s="69"/>
      <c r="LVX16" s="69"/>
      <c r="LVY16" s="69"/>
      <c r="LVZ16" s="69"/>
      <c r="LWA16" s="69"/>
      <c r="LWB16" s="69"/>
      <c r="LWC16" s="69"/>
      <c r="LWD16" s="69"/>
      <c r="LWE16" s="69"/>
      <c r="LWF16" s="69"/>
      <c r="LWG16" s="69"/>
      <c r="LWH16" s="69"/>
      <c r="LWI16" s="69"/>
      <c r="LWJ16" s="69"/>
      <c r="LWK16" s="69"/>
      <c r="LWL16" s="69"/>
      <c r="LWM16" s="69"/>
      <c r="LWN16" s="69"/>
      <c r="LWO16" s="69"/>
      <c r="LWP16" s="69"/>
      <c r="LWQ16" s="69"/>
      <c r="LWR16" s="69"/>
      <c r="LWS16" s="69"/>
      <c r="LWT16" s="69"/>
      <c r="LWU16" s="69"/>
      <c r="LWV16" s="69"/>
      <c r="LWW16" s="69"/>
      <c r="LWX16" s="69"/>
      <c r="LWY16" s="69"/>
      <c r="LWZ16" s="69"/>
      <c r="LXA16" s="69"/>
      <c r="LXB16" s="69"/>
      <c r="LXC16" s="69"/>
      <c r="LXD16" s="69"/>
      <c r="LXE16" s="69"/>
      <c r="LXF16" s="69"/>
      <c r="LXG16" s="69"/>
      <c r="LXH16" s="69"/>
      <c r="LXI16" s="69"/>
      <c r="LXJ16" s="69"/>
      <c r="LXK16" s="69"/>
      <c r="LXL16" s="69"/>
      <c r="LXM16" s="69"/>
      <c r="LXN16" s="69"/>
      <c r="LXO16" s="69"/>
      <c r="LXP16" s="69"/>
      <c r="LXQ16" s="69"/>
      <c r="LXR16" s="69"/>
      <c r="LXS16" s="69"/>
      <c r="LXT16" s="69"/>
      <c r="LXU16" s="69"/>
      <c r="LXV16" s="69"/>
      <c r="LXW16" s="69"/>
      <c r="LXX16" s="69"/>
      <c r="LXY16" s="69"/>
      <c r="LXZ16" s="69"/>
      <c r="LYA16" s="69"/>
      <c r="LYB16" s="69"/>
      <c r="LYC16" s="69"/>
      <c r="LYD16" s="69"/>
      <c r="LYE16" s="69"/>
      <c r="LYF16" s="69"/>
      <c r="LYG16" s="69"/>
      <c r="LYH16" s="69"/>
      <c r="LYI16" s="69"/>
      <c r="LYJ16" s="69"/>
      <c r="LYK16" s="69"/>
      <c r="LYL16" s="69"/>
      <c r="LYM16" s="69"/>
      <c r="LYN16" s="69"/>
      <c r="LYO16" s="69"/>
      <c r="LYP16" s="69"/>
      <c r="LYQ16" s="69"/>
      <c r="LYR16" s="69"/>
      <c r="LYS16" s="69"/>
      <c r="LYT16" s="69"/>
      <c r="LYU16" s="69"/>
      <c r="LYV16" s="69"/>
      <c r="LYW16" s="69"/>
      <c r="LYX16" s="69"/>
      <c r="LYY16" s="69"/>
      <c r="LYZ16" s="69"/>
      <c r="LZA16" s="69"/>
      <c r="LZB16" s="69"/>
      <c r="LZC16" s="69"/>
      <c r="LZD16" s="69"/>
      <c r="LZE16" s="69"/>
      <c r="LZF16" s="69"/>
      <c r="LZG16" s="69"/>
      <c r="LZH16" s="69"/>
      <c r="LZI16" s="69"/>
      <c r="LZJ16" s="69"/>
      <c r="LZK16" s="69"/>
      <c r="LZL16" s="69"/>
      <c r="LZM16" s="69"/>
      <c r="LZN16" s="69"/>
      <c r="LZO16" s="69"/>
      <c r="LZP16" s="69"/>
      <c r="LZQ16" s="69"/>
      <c r="LZR16" s="69"/>
      <c r="LZS16" s="69"/>
      <c r="LZT16" s="69"/>
      <c r="LZU16" s="69"/>
      <c r="LZV16" s="69"/>
      <c r="LZW16" s="69"/>
      <c r="LZX16" s="69"/>
      <c r="LZY16" s="69"/>
      <c r="LZZ16" s="69"/>
      <c r="MAA16" s="69"/>
      <c r="MAB16" s="69"/>
      <c r="MAC16" s="69"/>
      <c r="MAD16" s="69"/>
      <c r="MAE16" s="69"/>
      <c r="MAF16" s="69"/>
      <c r="MAG16" s="69"/>
      <c r="MAH16" s="69"/>
      <c r="MAI16" s="69"/>
      <c r="MAJ16" s="69"/>
      <c r="MAK16" s="69"/>
      <c r="MAL16" s="69"/>
      <c r="MAM16" s="69"/>
      <c r="MAN16" s="69"/>
      <c r="MAO16" s="69"/>
      <c r="MAP16" s="69"/>
      <c r="MAQ16" s="69"/>
      <c r="MAR16" s="69"/>
      <c r="MAS16" s="69"/>
      <c r="MAT16" s="69"/>
      <c r="MAU16" s="69"/>
      <c r="MAV16" s="69"/>
      <c r="MAW16" s="69"/>
      <c r="MAX16" s="69"/>
      <c r="MAY16" s="69"/>
      <c r="MAZ16" s="69"/>
      <c r="MBA16" s="69"/>
      <c r="MBB16" s="69"/>
      <c r="MBC16" s="69"/>
      <c r="MBD16" s="69"/>
      <c r="MBE16" s="69"/>
      <c r="MBF16" s="69"/>
      <c r="MBG16" s="69"/>
      <c r="MBH16" s="69"/>
      <c r="MBI16" s="69"/>
      <c r="MBJ16" s="69"/>
      <c r="MBK16" s="69"/>
      <c r="MBL16" s="69"/>
      <c r="MBM16" s="69"/>
      <c r="MBN16" s="69"/>
      <c r="MBO16" s="69"/>
      <c r="MBP16" s="69"/>
      <c r="MBQ16" s="69"/>
      <c r="MBR16" s="69"/>
      <c r="MBS16" s="69"/>
      <c r="MBT16" s="69"/>
      <c r="MBU16" s="69"/>
      <c r="MBV16" s="69"/>
      <c r="MBW16" s="69"/>
      <c r="MBX16" s="69"/>
      <c r="MBY16" s="69"/>
      <c r="MBZ16" s="69"/>
      <c r="MCA16" s="69"/>
      <c r="MCB16" s="69"/>
      <c r="MCC16" s="69"/>
      <c r="MCD16" s="69"/>
      <c r="MCE16" s="69"/>
      <c r="MCF16" s="69"/>
      <c r="MCG16" s="69"/>
      <c r="MCH16" s="69"/>
      <c r="MCI16" s="69"/>
      <c r="MCJ16" s="69"/>
      <c r="MCK16" s="69"/>
      <c r="MCL16" s="69"/>
      <c r="MCM16" s="69"/>
      <c r="MCN16" s="69"/>
      <c r="MCO16" s="69"/>
      <c r="MCP16" s="69"/>
      <c r="MCQ16" s="69"/>
      <c r="MCR16" s="69"/>
      <c r="MCS16" s="69"/>
      <c r="MCT16" s="69"/>
      <c r="MCU16" s="69"/>
      <c r="MCV16" s="69"/>
      <c r="MCW16" s="69"/>
      <c r="MCX16" s="69"/>
      <c r="MCY16" s="69"/>
      <c r="MCZ16" s="69"/>
      <c r="MDA16" s="69"/>
      <c r="MDB16" s="69"/>
      <c r="MDC16" s="69"/>
      <c r="MDD16" s="69"/>
      <c r="MDE16" s="69"/>
      <c r="MDF16" s="69"/>
      <c r="MDG16" s="69"/>
      <c r="MDH16" s="69"/>
      <c r="MDI16" s="69"/>
      <c r="MDJ16" s="69"/>
      <c r="MDK16" s="69"/>
      <c r="MDL16" s="69"/>
      <c r="MDM16" s="69"/>
      <c r="MDN16" s="69"/>
      <c r="MDO16" s="69"/>
      <c r="MDP16" s="69"/>
      <c r="MDQ16" s="69"/>
      <c r="MDR16" s="69"/>
      <c r="MDS16" s="69"/>
      <c r="MDT16" s="69"/>
      <c r="MDU16" s="69"/>
      <c r="MDV16" s="69"/>
      <c r="MDW16" s="69"/>
      <c r="MDX16" s="69"/>
      <c r="MDY16" s="69"/>
      <c r="MDZ16" s="69"/>
      <c r="MEA16" s="69"/>
      <c r="MEB16" s="69"/>
      <c r="MEC16" s="69"/>
      <c r="MED16" s="69"/>
      <c r="MEE16" s="69"/>
      <c r="MEF16" s="69"/>
      <c r="MEG16" s="69"/>
      <c r="MEH16" s="69"/>
      <c r="MEI16" s="69"/>
      <c r="MEJ16" s="69"/>
      <c r="MEK16" s="69"/>
      <c r="MEL16" s="69"/>
      <c r="MEM16" s="69"/>
      <c r="MEN16" s="69"/>
      <c r="MEO16" s="69"/>
      <c r="MEP16" s="69"/>
      <c r="MEQ16" s="69"/>
      <c r="MER16" s="69"/>
      <c r="MES16" s="69"/>
      <c r="MET16" s="69"/>
      <c r="MEU16" s="69"/>
      <c r="MEV16" s="69"/>
      <c r="MEW16" s="69"/>
      <c r="MEX16" s="69"/>
      <c r="MEY16" s="69"/>
      <c r="MEZ16" s="69"/>
      <c r="MFA16" s="69"/>
      <c r="MFB16" s="69"/>
      <c r="MFC16" s="69"/>
      <c r="MFD16" s="69"/>
      <c r="MFE16" s="69"/>
      <c r="MFF16" s="69"/>
      <c r="MFG16" s="69"/>
      <c r="MFH16" s="69"/>
      <c r="MFI16" s="69"/>
      <c r="MFJ16" s="69"/>
      <c r="MFK16" s="69"/>
      <c r="MFL16" s="69"/>
      <c r="MFM16" s="69"/>
      <c r="MFN16" s="69"/>
      <c r="MFO16" s="69"/>
      <c r="MFP16" s="69"/>
      <c r="MFQ16" s="69"/>
      <c r="MFR16" s="69"/>
      <c r="MFS16" s="69"/>
      <c r="MFT16" s="69"/>
      <c r="MFU16" s="69"/>
      <c r="MFV16" s="69"/>
      <c r="MFW16" s="69"/>
      <c r="MFX16" s="69"/>
      <c r="MFY16" s="69"/>
      <c r="MFZ16" s="69"/>
      <c r="MGA16" s="69"/>
      <c r="MGB16" s="69"/>
      <c r="MGC16" s="69"/>
      <c r="MGD16" s="69"/>
      <c r="MGE16" s="69"/>
      <c r="MGF16" s="69"/>
      <c r="MGG16" s="69"/>
      <c r="MGH16" s="69"/>
      <c r="MGI16" s="69"/>
      <c r="MGJ16" s="69"/>
      <c r="MGK16" s="69"/>
      <c r="MGL16" s="69"/>
      <c r="MGM16" s="69"/>
      <c r="MGN16" s="69"/>
      <c r="MGO16" s="69"/>
      <c r="MGP16" s="69"/>
      <c r="MGQ16" s="69"/>
      <c r="MGR16" s="69"/>
      <c r="MGS16" s="69"/>
      <c r="MGT16" s="69"/>
      <c r="MGU16" s="69"/>
      <c r="MGV16" s="69"/>
      <c r="MGW16" s="69"/>
      <c r="MGX16" s="69"/>
      <c r="MGY16" s="69"/>
      <c r="MGZ16" s="69"/>
      <c r="MHA16" s="69"/>
      <c r="MHB16" s="69"/>
      <c r="MHC16" s="69"/>
      <c r="MHD16" s="69"/>
      <c r="MHE16" s="69"/>
      <c r="MHF16" s="69"/>
      <c r="MHG16" s="69"/>
      <c r="MHH16" s="69"/>
      <c r="MHI16" s="69"/>
      <c r="MHJ16" s="69"/>
      <c r="MHK16" s="69"/>
      <c r="MHL16" s="69"/>
      <c r="MHM16" s="69"/>
      <c r="MHN16" s="69"/>
      <c r="MHO16" s="69"/>
      <c r="MHP16" s="69"/>
      <c r="MHQ16" s="69"/>
      <c r="MHR16" s="69"/>
      <c r="MHS16" s="69"/>
      <c r="MHT16" s="69"/>
      <c r="MHU16" s="69"/>
      <c r="MHV16" s="69"/>
      <c r="MHW16" s="69"/>
      <c r="MHX16" s="69"/>
      <c r="MHY16" s="69"/>
      <c r="MHZ16" s="69"/>
      <c r="MIA16" s="69"/>
      <c r="MIB16" s="69"/>
      <c r="MIC16" s="69"/>
      <c r="MID16" s="69"/>
      <c r="MIE16" s="69"/>
      <c r="MIF16" s="69"/>
      <c r="MIG16" s="69"/>
      <c r="MIH16" s="69"/>
      <c r="MII16" s="69"/>
      <c r="MIJ16" s="69"/>
      <c r="MIK16" s="69"/>
      <c r="MIL16" s="69"/>
      <c r="MIM16" s="69"/>
      <c r="MIN16" s="69"/>
      <c r="MIO16" s="69"/>
      <c r="MIP16" s="69"/>
      <c r="MIQ16" s="69"/>
      <c r="MIR16" s="69"/>
      <c r="MIS16" s="69"/>
      <c r="MIT16" s="69"/>
      <c r="MIU16" s="69"/>
      <c r="MIV16" s="69"/>
      <c r="MIW16" s="69"/>
      <c r="MIX16" s="69"/>
      <c r="MIY16" s="69"/>
      <c r="MIZ16" s="69"/>
      <c r="MJA16" s="69"/>
      <c r="MJB16" s="69"/>
      <c r="MJC16" s="69"/>
      <c r="MJD16" s="69"/>
      <c r="MJE16" s="69"/>
      <c r="MJF16" s="69"/>
      <c r="MJG16" s="69"/>
      <c r="MJH16" s="69"/>
      <c r="MJI16" s="69"/>
      <c r="MJJ16" s="69"/>
      <c r="MJK16" s="69"/>
      <c r="MJL16" s="69"/>
      <c r="MJM16" s="69"/>
      <c r="MJN16" s="69"/>
      <c r="MJO16" s="69"/>
      <c r="MJP16" s="69"/>
      <c r="MJQ16" s="69"/>
      <c r="MJR16" s="69"/>
      <c r="MJS16" s="69"/>
      <c r="MJT16" s="69"/>
      <c r="MJU16" s="69"/>
      <c r="MJV16" s="69"/>
      <c r="MJW16" s="69"/>
      <c r="MJX16" s="69"/>
      <c r="MJY16" s="69"/>
      <c r="MJZ16" s="69"/>
      <c r="MKA16" s="69"/>
      <c r="MKB16" s="69"/>
      <c r="MKC16" s="69"/>
      <c r="MKD16" s="69"/>
      <c r="MKE16" s="69"/>
      <c r="MKF16" s="69"/>
      <c r="MKG16" s="69"/>
      <c r="MKH16" s="69"/>
      <c r="MKI16" s="69"/>
      <c r="MKJ16" s="69"/>
      <c r="MKK16" s="69"/>
      <c r="MKL16" s="69"/>
      <c r="MKM16" s="69"/>
      <c r="MKN16" s="69"/>
      <c r="MKO16" s="69"/>
      <c r="MKP16" s="69"/>
      <c r="MKQ16" s="69"/>
      <c r="MKR16" s="69"/>
      <c r="MKS16" s="69"/>
      <c r="MKT16" s="69"/>
      <c r="MKU16" s="69"/>
      <c r="MKV16" s="69"/>
      <c r="MKW16" s="69"/>
      <c r="MKX16" s="69"/>
      <c r="MKY16" s="69"/>
      <c r="MKZ16" s="69"/>
      <c r="MLA16" s="69"/>
      <c r="MLB16" s="69"/>
      <c r="MLC16" s="69"/>
      <c r="MLD16" s="69"/>
      <c r="MLE16" s="69"/>
      <c r="MLF16" s="69"/>
      <c r="MLG16" s="69"/>
      <c r="MLH16" s="69"/>
      <c r="MLI16" s="69"/>
      <c r="MLJ16" s="69"/>
      <c r="MLK16" s="69"/>
      <c r="MLL16" s="69"/>
      <c r="MLM16" s="69"/>
      <c r="MLN16" s="69"/>
      <c r="MLO16" s="69"/>
      <c r="MLP16" s="69"/>
      <c r="MLQ16" s="69"/>
      <c r="MLR16" s="69"/>
      <c r="MLS16" s="69"/>
      <c r="MLT16" s="69"/>
      <c r="MLU16" s="69"/>
      <c r="MLV16" s="69"/>
      <c r="MLW16" s="69"/>
      <c r="MLX16" s="69"/>
      <c r="MLY16" s="69"/>
      <c r="MLZ16" s="69"/>
      <c r="MMA16" s="69"/>
      <c r="MMB16" s="69"/>
      <c r="MMC16" s="69"/>
      <c r="MMD16" s="69"/>
      <c r="MME16" s="69"/>
      <c r="MMF16" s="69"/>
      <c r="MMG16" s="69"/>
      <c r="MMH16" s="69"/>
      <c r="MMI16" s="69"/>
      <c r="MMJ16" s="69"/>
      <c r="MMK16" s="69"/>
      <c r="MML16" s="69"/>
      <c r="MMM16" s="69"/>
      <c r="MMN16" s="69"/>
      <c r="MMO16" s="69"/>
      <c r="MMP16" s="69"/>
      <c r="MMQ16" s="69"/>
      <c r="MMR16" s="69"/>
      <c r="MMS16" s="69"/>
      <c r="MMT16" s="69"/>
      <c r="MMU16" s="69"/>
      <c r="MMV16" s="69"/>
      <c r="MMW16" s="69"/>
      <c r="MMX16" s="69"/>
      <c r="MMY16" s="69"/>
      <c r="MMZ16" s="69"/>
      <c r="MNA16" s="69"/>
      <c r="MNB16" s="69"/>
      <c r="MNC16" s="69"/>
      <c r="MND16" s="69"/>
      <c r="MNE16" s="69"/>
      <c r="MNF16" s="69"/>
      <c r="MNG16" s="69"/>
      <c r="MNH16" s="69"/>
      <c r="MNI16" s="69"/>
      <c r="MNJ16" s="69"/>
      <c r="MNK16" s="69"/>
      <c r="MNL16" s="69"/>
      <c r="MNM16" s="69"/>
      <c r="MNN16" s="69"/>
      <c r="MNO16" s="69"/>
      <c r="MNP16" s="69"/>
      <c r="MNQ16" s="69"/>
      <c r="MNR16" s="69"/>
      <c r="MNS16" s="69"/>
      <c r="MNT16" s="69"/>
      <c r="MNU16" s="69"/>
      <c r="MNV16" s="69"/>
      <c r="MNW16" s="69"/>
      <c r="MNX16" s="69"/>
      <c r="MNY16" s="69"/>
      <c r="MNZ16" s="69"/>
      <c r="MOA16" s="69"/>
      <c r="MOB16" s="69"/>
      <c r="MOC16" s="69"/>
      <c r="MOD16" s="69"/>
      <c r="MOE16" s="69"/>
      <c r="MOF16" s="69"/>
      <c r="MOG16" s="69"/>
      <c r="MOH16" s="69"/>
      <c r="MOI16" s="69"/>
      <c r="MOJ16" s="69"/>
      <c r="MOK16" s="69"/>
      <c r="MOL16" s="69"/>
      <c r="MOM16" s="69"/>
      <c r="MON16" s="69"/>
      <c r="MOO16" s="69"/>
      <c r="MOP16" s="69"/>
      <c r="MOQ16" s="69"/>
      <c r="MOR16" s="69"/>
      <c r="MOS16" s="69"/>
      <c r="MOT16" s="69"/>
      <c r="MOU16" s="69"/>
      <c r="MOV16" s="69"/>
      <c r="MOW16" s="69"/>
      <c r="MOX16" s="69"/>
      <c r="MOY16" s="69"/>
      <c r="MOZ16" s="69"/>
      <c r="MPA16" s="69"/>
      <c r="MPB16" s="69"/>
      <c r="MPC16" s="69"/>
      <c r="MPD16" s="69"/>
      <c r="MPE16" s="69"/>
      <c r="MPF16" s="69"/>
      <c r="MPG16" s="69"/>
      <c r="MPH16" s="69"/>
      <c r="MPI16" s="69"/>
      <c r="MPJ16" s="69"/>
      <c r="MPK16" s="69"/>
      <c r="MPL16" s="69"/>
      <c r="MPM16" s="69"/>
      <c r="MPN16" s="69"/>
      <c r="MPO16" s="69"/>
      <c r="MPP16" s="69"/>
      <c r="MPQ16" s="69"/>
      <c r="MPR16" s="69"/>
      <c r="MPS16" s="69"/>
      <c r="MPT16" s="69"/>
      <c r="MPU16" s="69"/>
      <c r="MPV16" s="69"/>
      <c r="MPW16" s="69"/>
      <c r="MPX16" s="69"/>
      <c r="MPY16" s="69"/>
      <c r="MPZ16" s="69"/>
      <c r="MQA16" s="69"/>
      <c r="MQB16" s="69"/>
      <c r="MQC16" s="69"/>
      <c r="MQD16" s="69"/>
      <c r="MQE16" s="69"/>
      <c r="MQF16" s="69"/>
      <c r="MQG16" s="69"/>
      <c r="MQH16" s="69"/>
      <c r="MQI16" s="69"/>
      <c r="MQJ16" s="69"/>
      <c r="MQK16" s="69"/>
      <c r="MQL16" s="69"/>
      <c r="MQM16" s="69"/>
      <c r="MQN16" s="69"/>
      <c r="MQO16" s="69"/>
      <c r="MQP16" s="69"/>
      <c r="MQQ16" s="69"/>
      <c r="MQR16" s="69"/>
      <c r="MQS16" s="69"/>
      <c r="MQT16" s="69"/>
      <c r="MQU16" s="69"/>
      <c r="MQV16" s="69"/>
      <c r="MQW16" s="69"/>
      <c r="MQX16" s="69"/>
      <c r="MQY16" s="69"/>
      <c r="MQZ16" s="69"/>
      <c r="MRA16" s="69"/>
      <c r="MRB16" s="69"/>
      <c r="MRC16" s="69"/>
      <c r="MRD16" s="69"/>
      <c r="MRE16" s="69"/>
      <c r="MRF16" s="69"/>
      <c r="MRG16" s="69"/>
      <c r="MRH16" s="69"/>
      <c r="MRI16" s="69"/>
      <c r="MRJ16" s="69"/>
      <c r="MRK16" s="69"/>
      <c r="MRL16" s="69"/>
      <c r="MRM16" s="69"/>
      <c r="MRN16" s="69"/>
      <c r="MRO16" s="69"/>
      <c r="MRP16" s="69"/>
      <c r="MRQ16" s="69"/>
      <c r="MRR16" s="69"/>
      <c r="MRS16" s="69"/>
      <c r="MRT16" s="69"/>
      <c r="MRU16" s="69"/>
      <c r="MRV16" s="69"/>
      <c r="MRW16" s="69"/>
      <c r="MRX16" s="69"/>
      <c r="MRY16" s="69"/>
      <c r="MRZ16" s="69"/>
      <c r="MSA16" s="69"/>
      <c r="MSB16" s="69"/>
      <c r="MSC16" s="69"/>
      <c r="MSD16" s="69"/>
      <c r="MSE16" s="69"/>
      <c r="MSF16" s="69"/>
      <c r="MSG16" s="69"/>
      <c r="MSH16" s="69"/>
      <c r="MSI16" s="69"/>
      <c r="MSJ16" s="69"/>
      <c r="MSK16" s="69"/>
      <c r="MSL16" s="69"/>
      <c r="MSM16" s="69"/>
      <c r="MSN16" s="69"/>
      <c r="MSO16" s="69"/>
      <c r="MSP16" s="69"/>
      <c r="MSQ16" s="69"/>
      <c r="MSR16" s="69"/>
      <c r="MSS16" s="69"/>
      <c r="MST16" s="69"/>
      <c r="MSU16" s="69"/>
      <c r="MSV16" s="69"/>
      <c r="MSW16" s="69"/>
      <c r="MSX16" s="69"/>
      <c r="MSY16" s="69"/>
      <c r="MSZ16" s="69"/>
      <c r="MTA16" s="69"/>
      <c r="MTB16" s="69"/>
      <c r="MTC16" s="69"/>
      <c r="MTD16" s="69"/>
      <c r="MTE16" s="69"/>
      <c r="MTF16" s="69"/>
      <c r="MTG16" s="69"/>
      <c r="MTH16" s="69"/>
      <c r="MTI16" s="69"/>
      <c r="MTJ16" s="69"/>
      <c r="MTK16" s="69"/>
      <c r="MTL16" s="69"/>
      <c r="MTM16" s="69"/>
      <c r="MTN16" s="69"/>
      <c r="MTO16" s="69"/>
      <c r="MTP16" s="69"/>
      <c r="MTQ16" s="69"/>
      <c r="MTR16" s="69"/>
      <c r="MTS16" s="69"/>
      <c r="MTT16" s="69"/>
      <c r="MTU16" s="69"/>
      <c r="MTV16" s="69"/>
      <c r="MTW16" s="69"/>
      <c r="MTX16" s="69"/>
      <c r="MTY16" s="69"/>
      <c r="MTZ16" s="69"/>
      <c r="MUA16" s="69"/>
      <c r="MUB16" s="69"/>
      <c r="MUC16" s="69"/>
      <c r="MUD16" s="69"/>
      <c r="MUE16" s="69"/>
      <c r="MUF16" s="69"/>
      <c r="MUG16" s="69"/>
      <c r="MUH16" s="69"/>
      <c r="MUI16" s="69"/>
      <c r="MUJ16" s="69"/>
      <c r="MUK16" s="69"/>
      <c r="MUL16" s="69"/>
      <c r="MUM16" s="69"/>
      <c r="MUN16" s="69"/>
      <c r="MUO16" s="69"/>
      <c r="MUP16" s="69"/>
      <c r="MUQ16" s="69"/>
      <c r="MUR16" s="69"/>
      <c r="MUS16" s="69"/>
      <c r="MUT16" s="69"/>
      <c r="MUU16" s="69"/>
      <c r="MUV16" s="69"/>
      <c r="MUW16" s="69"/>
      <c r="MUX16" s="69"/>
      <c r="MUY16" s="69"/>
      <c r="MUZ16" s="69"/>
      <c r="MVA16" s="69"/>
      <c r="MVB16" s="69"/>
      <c r="MVC16" s="69"/>
      <c r="MVD16" s="69"/>
      <c r="MVE16" s="69"/>
      <c r="MVF16" s="69"/>
      <c r="MVG16" s="69"/>
      <c r="MVH16" s="69"/>
      <c r="MVI16" s="69"/>
      <c r="MVJ16" s="69"/>
      <c r="MVK16" s="69"/>
      <c r="MVL16" s="69"/>
      <c r="MVM16" s="69"/>
      <c r="MVN16" s="69"/>
      <c r="MVO16" s="69"/>
      <c r="MVP16" s="69"/>
      <c r="MVQ16" s="69"/>
      <c r="MVR16" s="69"/>
      <c r="MVS16" s="69"/>
      <c r="MVT16" s="69"/>
      <c r="MVU16" s="69"/>
      <c r="MVV16" s="69"/>
      <c r="MVW16" s="69"/>
      <c r="MVX16" s="69"/>
      <c r="MVY16" s="69"/>
      <c r="MVZ16" s="69"/>
      <c r="MWA16" s="69"/>
      <c r="MWB16" s="69"/>
      <c r="MWC16" s="69"/>
      <c r="MWD16" s="69"/>
      <c r="MWE16" s="69"/>
      <c r="MWF16" s="69"/>
      <c r="MWG16" s="69"/>
      <c r="MWH16" s="69"/>
      <c r="MWI16" s="69"/>
      <c r="MWJ16" s="69"/>
      <c r="MWK16" s="69"/>
      <c r="MWL16" s="69"/>
      <c r="MWM16" s="69"/>
      <c r="MWN16" s="69"/>
      <c r="MWO16" s="69"/>
      <c r="MWP16" s="69"/>
      <c r="MWQ16" s="69"/>
      <c r="MWR16" s="69"/>
      <c r="MWS16" s="69"/>
      <c r="MWT16" s="69"/>
      <c r="MWU16" s="69"/>
      <c r="MWV16" s="69"/>
      <c r="MWW16" s="69"/>
      <c r="MWX16" s="69"/>
      <c r="MWY16" s="69"/>
      <c r="MWZ16" s="69"/>
      <c r="MXA16" s="69"/>
      <c r="MXB16" s="69"/>
      <c r="MXC16" s="69"/>
      <c r="MXD16" s="69"/>
      <c r="MXE16" s="69"/>
      <c r="MXF16" s="69"/>
      <c r="MXG16" s="69"/>
      <c r="MXH16" s="69"/>
      <c r="MXI16" s="69"/>
      <c r="MXJ16" s="69"/>
      <c r="MXK16" s="69"/>
      <c r="MXL16" s="69"/>
      <c r="MXM16" s="69"/>
      <c r="MXN16" s="69"/>
      <c r="MXO16" s="69"/>
      <c r="MXP16" s="69"/>
      <c r="MXQ16" s="69"/>
      <c r="MXR16" s="69"/>
      <c r="MXS16" s="69"/>
      <c r="MXT16" s="69"/>
      <c r="MXU16" s="69"/>
      <c r="MXV16" s="69"/>
      <c r="MXW16" s="69"/>
      <c r="MXX16" s="69"/>
      <c r="MXY16" s="69"/>
      <c r="MXZ16" s="69"/>
      <c r="MYA16" s="69"/>
      <c r="MYB16" s="69"/>
      <c r="MYC16" s="69"/>
      <c r="MYD16" s="69"/>
      <c r="MYE16" s="69"/>
      <c r="MYF16" s="69"/>
      <c r="MYG16" s="69"/>
      <c r="MYH16" s="69"/>
      <c r="MYI16" s="69"/>
      <c r="MYJ16" s="69"/>
      <c r="MYK16" s="69"/>
      <c r="MYL16" s="69"/>
      <c r="MYM16" s="69"/>
      <c r="MYN16" s="69"/>
      <c r="MYO16" s="69"/>
      <c r="MYP16" s="69"/>
      <c r="MYQ16" s="69"/>
      <c r="MYR16" s="69"/>
      <c r="MYS16" s="69"/>
      <c r="MYT16" s="69"/>
      <c r="MYU16" s="69"/>
      <c r="MYV16" s="69"/>
      <c r="MYW16" s="69"/>
      <c r="MYX16" s="69"/>
      <c r="MYY16" s="69"/>
      <c r="MYZ16" s="69"/>
      <c r="MZA16" s="69"/>
      <c r="MZB16" s="69"/>
      <c r="MZC16" s="69"/>
      <c r="MZD16" s="69"/>
      <c r="MZE16" s="69"/>
      <c r="MZF16" s="69"/>
      <c r="MZG16" s="69"/>
      <c r="MZH16" s="69"/>
      <c r="MZI16" s="69"/>
      <c r="MZJ16" s="69"/>
      <c r="MZK16" s="69"/>
      <c r="MZL16" s="69"/>
      <c r="MZM16" s="69"/>
      <c r="MZN16" s="69"/>
      <c r="MZO16" s="69"/>
      <c r="MZP16" s="69"/>
      <c r="MZQ16" s="69"/>
      <c r="MZR16" s="69"/>
      <c r="MZS16" s="69"/>
      <c r="MZT16" s="69"/>
      <c r="MZU16" s="69"/>
      <c r="MZV16" s="69"/>
      <c r="MZW16" s="69"/>
      <c r="MZX16" s="69"/>
      <c r="MZY16" s="69"/>
      <c r="MZZ16" s="69"/>
      <c r="NAA16" s="69"/>
      <c r="NAB16" s="69"/>
      <c r="NAC16" s="69"/>
      <c r="NAD16" s="69"/>
      <c r="NAE16" s="69"/>
      <c r="NAF16" s="69"/>
      <c r="NAG16" s="69"/>
      <c r="NAH16" s="69"/>
      <c r="NAI16" s="69"/>
      <c r="NAJ16" s="69"/>
      <c r="NAK16" s="69"/>
      <c r="NAL16" s="69"/>
      <c r="NAM16" s="69"/>
      <c r="NAN16" s="69"/>
      <c r="NAO16" s="69"/>
      <c r="NAP16" s="69"/>
      <c r="NAQ16" s="69"/>
      <c r="NAR16" s="69"/>
      <c r="NAS16" s="69"/>
      <c r="NAT16" s="69"/>
      <c r="NAU16" s="69"/>
      <c r="NAV16" s="69"/>
      <c r="NAW16" s="69"/>
      <c r="NAX16" s="69"/>
      <c r="NAY16" s="69"/>
      <c r="NAZ16" s="69"/>
      <c r="NBA16" s="69"/>
      <c r="NBB16" s="69"/>
      <c r="NBC16" s="69"/>
      <c r="NBD16" s="69"/>
      <c r="NBE16" s="69"/>
      <c r="NBF16" s="69"/>
      <c r="NBG16" s="69"/>
      <c r="NBH16" s="69"/>
      <c r="NBI16" s="69"/>
      <c r="NBJ16" s="69"/>
      <c r="NBK16" s="69"/>
      <c r="NBL16" s="69"/>
      <c r="NBM16" s="69"/>
      <c r="NBN16" s="69"/>
      <c r="NBO16" s="69"/>
      <c r="NBP16" s="69"/>
      <c r="NBQ16" s="69"/>
      <c r="NBR16" s="69"/>
      <c r="NBS16" s="69"/>
      <c r="NBT16" s="69"/>
      <c r="NBU16" s="69"/>
      <c r="NBV16" s="69"/>
      <c r="NBW16" s="69"/>
      <c r="NBX16" s="69"/>
      <c r="NBY16" s="69"/>
      <c r="NBZ16" s="69"/>
      <c r="NCA16" s="69"/>
      <c r="NCB16" s="69"/>
      <c r="NCC16" s="69"/>
      <c r="NCD16" s="69"/>
      <c r="NCE16" s="69"/>
      <c r="NCF16" s="69"/>
      <c r="NCG16" s="69"/>
      <c r="NCH16" s="69"/>
      <c r="NCI16" s="69"/>
      <c r="NCJ16" s="69"/>
      <c r="NCK16" s="69"/>
      <c r="NCL16" s="69"/>
      <c r="NCM16" s="69"/>
      <c r="NCN16" s="69"/>
      <c r="NCO16" s="69"/>
      <c r="NCP16" s="69"/>
      <c r="NCQ16" s="69"/>
      <c r="NCR16" s="69"/>
      <c r="NCS16" s="69"/>
      <c r="NCT16" s="69"/>
      <c r="NCU16" s="69"/>
      <c r="NCV16" s="69"/>
      <c r="NCW16" s="69"/>
      <c r="NCX16" s="69"/>
      <c r="NCY16" s="69"/>
      <c r="NCZ16" s="69"/>
      <c r="NDA16" s="69"/>
      <c r="NDB16" s="69"/>
      <c r="NDC16" s="69"/>
      <c r="NDD16" s="69"/>
      <c r="NDE16" s="69"/>
      <c r="NDF16" s="69"/>
      <c r="NDG16" s="69"/>
      <c r="NDH16" s="69"/>
      <c r="NDI16" s="69"/>
      <c r="NDJ16" s="69"/>
      <c r="NDK16" s="69"/>
      <c r="NDL16" s="69"/>
      <c r="NDM16" s="69"/>
      <c r="NDN16" s="69"/>
      <c r="NDO16" s="69"/>
      <c r="NDP16" s="69"/>
      <c r="NDQ16" s="69"/>
      <c r="NDR16" s="69"/>
      <c r="NDS16" s="69"/>
      <c r="NDT16" s="69"/>
      <c r="NDU16" s="69"/>
      <c r="NDV16" s="69"/>
      <c r="NDW16" s="69"/>
      <c r="NDX16" s="69"/>
      <c r="NDY16" s="69"/>
      <c r="NDZ16" s="69"/>
      <c r="NEA16" s="69"/>
      <c r="NEB16" s="69"/>
      <c r="NEC16" s="69"/>
      <c r="NED16" s="69"/>
      <c r="NEE16" s="69"/>
      <c r="NEF16" s="69"/>
      <c r="NEG16" s="69"/>
      <c r="NEH16" s="69"/>
      <c r="NEI16" s="69"/>
      <c r="NEJ16" s="69"/>
      <c r="NEK16" s="69"/>
      <c r="NEL16" s="69"/>
      <c r="NEM16" s="69"/>
      <c r="NEN16" s="69"/>
      <c r="NEO16" s="69"/>
      <c r="NEP16" s="69"/>
      <c r="NEQ16" s="69"/>
      <c r="NER16" s="69"/>
      <c r="NES16" s="69"/>
      <c r="NET16" s="69"/>
      <c r="NEU16" s="69"/>
      <c r="NEV16" s="69"/>
      <c r="NEW16" s="69"/>
      <c r="NEX16" s="69"/>
      <c r="NEY16" s="69"/>
      <c r="NEZ16" s="69"/>
      <c r="NFA16" s="69"/>
      <c r="NFB16" s="69"/>
      <c r="NFC16" s="69"/>
      <c r="NFD16" s="69"/>
      <c r="NFE16" s="69"/>
      <c r="NFF16" s="69"/>
      <c r="NFG16" s="69"/>
      <c r="NFH16" s="69"/>
      <c r="NFI16" s="69"/>
      <c r="NFJ16" s="69"/>
      <c r="NFK16" s="69"/>
      <c r="NFL16" s="69"/>
      <c r="NFM16" s="69"/>
      <c r="NFN16" s="69"/>
      <c r="NFO16" s="69"/>
      <c r="NFP16" s="69"/>
      <c r="NFQ16" s="69"/>
      <c r="NFR16" s="69"/>
      <c r="NFS16" s="69"/>
      <c r="NFT16" s="69"/>
      <c r="NFU16" s="69"/>
      <c r="NFV16" s="69"/>
      <c r="NFW16" s="69"/>
      <c r="NFX16" s="69"/>
      <c r="NFY16" s="69"/>
      <c r="NFZ16" s="69"/>
      <c r="NGA16" s="69"/>
      <c r="NGB16" s="69"/>
      <c r="NGC16" s="69"/>
      <c r="NGD16" s="69"/>
      <c r="NGE16" s="69"/>
      <c r="NGF16" s="69"/>
      <c r="NGG16" s="69"/>
      <c r="NGH16" s="69"/>
      <c r="NGI16" s="69"/>
      <c r="NGJ16" s="69"/>
      <c r="NGK16" s="69"/>
      <c r="NGL16" s="69"/>
      <c r="NGM16" s="69"/>
      <c r="NGN16" s="69"/>
      <c r="NGO16" s="69"/>
      <c r="NGP16" s="69"/>
      <c r="NGQ16" s="69"/>
      <c r="NGR16" s="69"/>
      <c r="NGS16" s="69"/>
      <c r="NGT16" s="69"/>
      <c r="NGU16" s="69"/>
      <c r="NGV16" s="69"/>
      <c r="NGW16" s="69"/>
      <c r="NGX16" s="69"/>
      <c r="NGY16" s="69"/>
      <c r="NGZ16" s="69"/>
      <c r="NHA16" s="69"/>
      <c r="NHB16" s="69"/>
      <c r="NHC16" s="69"/>
      <c r="NHD16" s="69"/>
      <c r="NHE16" s="69"/>
      <c r="NHF16" s="69"/>
      <c r="NHG16" s="69"/>
      <c r="NHH16" s="69"/>
      <c r="NHI16" s="69"/>
      <c r="NHJ16" s="69"/>
      <c r="NHK16" s="69"/>
      <c r="NHL16" s="69"/>
      <c r="NHM16" s="69"/>
      <c r="NHN16" s="69"/>
      <c r="NHO16" s="69"/>
      <c r="NHP16" s="69"/>
      <c r="NHQ16" s="69"/>
      <c r="NHR16" s="69"/>
      <c r="NHS16" s="69"/>
      <c r="NHT16" s="69"/>
      <c r="NHU16" s="69"/>
      <c r="NHV16" s="69"/>
      <c r="NHW16" s="69"/>
      <c r="NHX16" s="69"/>
      <c r="NHY16" s="69"/>
      <c r="NHZ16" s="69"/>
      <c r="NIA16" s="69"/>
      <c r="NIB16" s="69"/>
      <c r="NIC16" s="69"/>
      <c r="NID16" s="69"/>
      <c r="NIE16" s="69"/>
      <c r="NIF16" s="69"/>
      <c r="NIG16" s="69"/>
      <c r="NIH16" s="69"/>
      <c r="NII16" s="69"/>
      <c r="NIJ16" s="69"/>
      <c r="NIK16" s="69"/>
      <c r="NIL16" s="69"/>
      <c r="NIM16" s="69"/>
      <c r="NIN16" s="69"/>
      <c r="NIO16" s="69"/>
      <c r="NIP16" s="69"/>
      <c r="NIQ16" s="69"/>
      <c r="NIR16" s="69"/>
      <c r="NIS16" s="69"/>
      <c r="NIT16" s="69"/>
      <c r="NIU16" s="69"/>
      <c r="NIV16" s="69"/>
      <c r="NIW16" s="69"/>
      <c r="NIX16" s="69"/>
      <c r="NIY16" s="69"/>
      <c r="NIZ16" s="69"/>
      <c r="NJA16" s="69"/>
      <c r="NJB16" s="69"/>
      <c r="NJC16" s="69"/>
      <c r="NJD16" s="69"/>
      <c r="NJE16" s="69"/>
      <c r="NJF16" s="69"/>
      <c r="NJG16" s="69"/>
      <c r="NJH16" s="69"/>
      <c r="NJI16" s="69"/>
      <c r="NJJ16" s="69"/>
      <c r="NJK16" s="69"/>
      <c r="NJL16" s="69"/>
      <c r="NJM16" s="69"/>
      <c r="NJN16" s="69"/>
      <c r="NJO16" s="69"/>
      <c r="NJP16" s="69"/>
      <c r="NJQ16" s="69"/>
      <c r="NJR16" s="69"/>
      <c r="NJS16" s="69"/>
      <c r="NJT16" s="69"/>
      <c r="NJU16" s="69"/>
      <c r="NJV16" s="69"/>
      <c r="NJW16" s="69"/>
      <c r="NJX16" s="69"/>
      <c r="NJY16" s="69"/>
      <c r="NJZ16" s="69"/>
      <c r="NKA16" s="69"/>
      <c r="NKB16" s="69"/>
      <c r="NKC16" s="69"/>
      <c r="NKD16" s="69"/>
      <c r="NKE16" s="69"/>
      <c r="NKF16" s="69"/>
      <c r="NKG16" s="69"/>
      <c r="NKH16" s="69"/>
      <c r="NKI16" s="69"/>
      <c r="NKJ16" s="69"/>
      <c r="NKK16" s="69"/>
      <c r="NKL16" s="69"/>
      <c r="NKM16" s="69"/>
      <c r="NKN16" s="69"/>
      <c r="NKO16" s="69"/>
      <c r="NKP16" s="69"/>
      <c r="NKQ16" s="69"/>
      <c r="NKR16" s="69"/>
      <c r="NKS16" s="69"/>
      <c r="NKT16" s="69"/>
      <c r="NKU16" s="69"/>
      <c r="NKV16" s="69"/>
      <c r="NKW16" s="69"/>
      <c r="NKX16" s="69"/>
      <c r="NKY16" s="69"/>
      <c r="NKZ16" s="69"/>
      <c r="NLA16" s="69"/>
      <c r="NLB16" s="69"/>
      <c r="NLC16" s="69"/>
      <c r="NLD16" s="69"/>
      <c r="NLE16" s="69"/>
      <c r="NLF16" s="69"/>
      <c r="NLG16" s="69"/>
      <c r="NLH16" s="69"/>
      <c r="NLI16" s="69"/>
      <c r="NLJ16" s="69"/>
      <c r="NLK16" s="69"/>
      <c r="NLL16" s="69"/>
      <c r="NLM16" s="69"/>
      <c r="NLN16" s="69"/>
      <c r="NLO16" s="69"/>
      <c r="NLP16" s="69"/>
      <c r="NLQ16" s="69"/>
      <c r="NLR16" s="69"/>
      <c r="NLS16" s="69"/>
      <c r="NLT16" s="69"/>
      <c r="NLU16" s="69"/>
      <c r="NLV16" s="69"/>
      <c r="NLW16" s="69"/>
      <c r="NLX16" s="69"/>
      <c r="NLY16" s="69"/>
      <c r="NLZ16" s="69"/>
      <c r="NMA16" s="69"/>
      <c r="NMB16" s="69"/>
      <c r="NMC16" s="69"/>
      <c r="NMD16" s="69"/>
      <c r="NME16" s="69"/>
      <c r="NMF16" s="69"/>
      <c r="NMG16" s="69"/>
      <c r="NMH16" s="69"/>
      <c r="NMI16" s="69"/>
      <c r="NMJ16" s="69"/>
      <c r="NMK16" s="69"/>
      <c r="NML16" s="69"/>
      <c r="NMM16" s="69"/>
      <c r="NMN16" s="69"/>
      <c r="NMO16" s="69"/>
      <c r="NMP16" s="69"/>
      <c r="NMQ16" s="69"/>
      <c r="NMR16" s="69"/>
      <c r="NMS16" s="69"/>
      <c r="NMT16" s="69"/>
      <c r="NMU16" s="69"/>
      <c r="NMV16" s="69"/>
      <c r="NMW16" s="69"/>
      <c r="NMX16" s="69"/>
      <c r="NMY16" s="69"/>
      <c r="NMZ16" s="69"/>
      <c r="NNA16" s="69"/>
      <c r="NNB16" s="69"/>
      <c r="NNC16" s="69"/>
      <c r="NND16" s="69"/>
      <c r="NNE16" s="69"/>
      <c r="NNF16" s="69"/>
      <c r="NNG16" s="69"/>
      <c r="NNH16" s="69"/>
      <c r="NNI16" s="69"/>
      <c r="NNJ16" s="69"/>
      <c r="NNK16" s="69"/>
      <c r="NNL16" s="69"/>
      <c r="NNM16" s="69"/>
      <c r="NNN16" s="69"/>
      <c r="NNO16" s="69"/>
      <c r="NNP16" s="69"/>
      <c r="NNQ16" s="69"/>
      <c r="NNR16" s="69"/>
      <c r="NNS16" s="69"/>
      <c r="NNT16" s="69"/>
      <c r="NNU16" s="69"/>
      <c r="NNV16" s="69"/>
      <c r="NNW16" s="69"/>
      <c r="NNX16" s="69"/>
      <c r="NNY16" s="69"/>
      <c r="NNZ16" s="69"/>
      <c r="NOA16" s="69"/>
      <c r="NOB16" s="69"/>
      <c r="NOC16" s="69"/>
      <c r="NOD16" s="69"/>
      <c r="NOE16" s="69"/>
      <c r="NOF16" s="69"/>
      <c r="NOG16" s="69"/>
      <c r="NOH16" s="69"/>
      <c r="NOI16" s="69"/>
      <c r="NOJ16" s="69"/>
      <c r="NOK16" s="69"/>
      <c r="NOL16" s="69"/>
      <c r="NOM16" s="69"/>
      <c r="NON16" s="69"/>
      <c r="NOO16" s="69"/>
      <c r="NOP16" s="69"/>
      <c r="NOQ16" s="69"/>
      <c r="NOR16" s="69"/>
      <c r="NOS16" s="69"/>
      <c r="NOT16" s="69"/>
      <c r="NOU16" s="69"/>
      <c r="NOV16" s="69"/>
      <c r="NOW16" s="69"/>
      <c r="NOX16" s="69"/>
      <c r="NOY16" s="69"/>
      <c r="NOZ16" s="69"/>
      <c r="NPA16" s="69"/>
      <c r="NPB16" s="69"/>
      <c r="NPC16" s="69"/>
      <c r="NPD16" s="69"/>
      <c r="NPE16" s="69"/>
      <c r="NPF16" s="69"/>
      <c r="NPG16" s="69"/>
      <c r="NPH16" s="69"/>
      <c r="NPI16" s="69"/>
      <c r="NPJ16" s="69"/>
      <c r="NPK16" s="69"/>
      <c r="NPL16" s="69"/>
      <c r="NPM16" s="69"/>
      <c r="NPN16" s="69"/>
      <c r="NPO16" s="69"/>
      <c r="NPP16" s="69"/>
      <c r="NPQ16" s="69"/>
      <c r="NPR16" s="69"/>
      <c r="NPS16" s="69"/>
      <c r="NPT16" s="69"/>
      <c r="NPU16" s="69"/>
      <c r="NPV16" s="69"/>
      <c r="NPW16" s="69"/>
      <c r="NPX16" s="69"/>
      <c r="NPY16" s="69"/>
      <c r="NPZ16" s="69"/>
      <c r="NQA16" s="69"/>
      <c r="NQB16" s="69"/>
      <c r="NQC16" s="69"/>
      <c r="NQD16" s="69"/>
      <c r="NQE16" s="69"/>
      <c r="NQF16" s="69"/>
      <c r="NQG16" s="69"/>
      <c r="NQH16" s="69"/>
      <c r="NQI16" s="69"/>
      <c r="NQJ16" s="69"/>
      <c r="NQK16" s="69"/>
      <c r="NQL16" s="69"/>
      <c r="NQM16" s="69"/>
      <c r="NQN16" s="69"/>
      <c r="NQO16" s="69"/>
      <c r="NQP16" s="69"/>
      <c r="NQQ16" s="69"/>
      <c r="NQR16" s="69"/>
      <c r="NQS16" s="69"/>
      <c r="NQT16" s="69"/>
      <c r="NQU16" s="69"/>
      <c r="NQV16" s="69"/>
      <c r="NQW16" s="69"/>
      <c r="NQX16" s="69"/>
      <c r="NQY16" s="69"/>
      <c r="NQZ16" s="69"/>
      <c r="NRA16" s="69"/>
      <c r="NRB16" s="69"/>
      <c r="NRC16" s="69"/>
      <c r="NRD16" s="69"/>
      <c r="NRE16" s="69"/>
      <c r="NRF16" s="69"/>
      <c r="NRG16" s="69"/>
      <c r="NRH16" s="69"/>
      <c r="NRI16" s="69"/>
      <c r="NRJ16" s="69"/>
      <c r="NRK16" s="69"/>
      <c r="NRL16" s="69"/>
      <c r="NRM16" s="69"/>
      <c r="NRN16" s="69"/>
      <c r="NRO16" s="69"/>
      <c r="NRP16" s="69"/>
      <c r="NRQ16" s="69"/>
      <c r="NRR16" s="69"/>
      <c r="NRS16" s="69"/>
      <c r="NRT16" s="69"/>
      <c r="NRU16" s="69"/>
      <c r="NRV16" s="69"/>
      <c r="NRW16" s="69"/>
      <c r="NRX16" s="69"/>
      <c r="NRY16" s="69"/>
      <c r="NRZ16" s="69"/>
      <c r="NSA16" s="69"/>
      <c r="NSB16" s="69"/>
      <c r="NSC16" s="69"/>
      <c r="NSD16" s="69"/>
      <c r="NSE16" s="69"/>
      <c r="NSF16" s="69"/>
      <c r="NSG16" s="69"/>
      <c r="NSH16" s="69"/>
      <c r="NSI16" s="69"/>
      <c r="NSJ16" s="69"/>
      <c r="NSK16" s="69"/>
      <c r="NSL16" s="69"/>
      <c r="NSM16" s="69"/>
      <c r="NSN16" s="69"/>
      <c r="NSO16" s="69"/>
      <c r="NSP16" s="69"/>
      <c r="NSQ16" s="69"/>
      <c r="NSR16" s="69"/>
      <c r="NSS16" s="69"/>
      <c r="NST16" s="69"/>
      <c r="NSU16" s="69"/>
      <c r="NSV16" s="69"/>
      <c r="NSW16" s="69"/>
      <c r="NSX16" s="69"/>
      <c r="NSY16" s="69"/>
      <c r="NSZ16" s="69"/>
      <c r="NTA16" s="69"/>
      <c r="NTB16" s="69"/>
      <c r="NTC16" s="69"/>
      <c r="NTD16" s="69"/>
      <c r="NTE16" s="69"/>
      <c r="NTF16" s="69"/>
      <c r="NTG16" s="69"/>
      <c r="NTH16" s="69"/>
      <c r="NTI16" s="69"/>
      <c r="NTJ16" s="69"/>
      <c r="NTK16" s="69"/>
      <c r="NTL16" s="69"/>
      <c r="NTM16" s="69"/>
      <c r="NTN16" s="69"/>
      <c r="NTO16" s="69"/>
      <c r="NTP16" s="69"/>
      <c r="NTQ16" s="69"/>
      <c r="NTR16" s="69"/>
      <c r="NTS16" s="69"/>
      <c r="NTT16" s="69"/>
      <c r="NTU16" s="69"/>
      <c r="NTV16" s="69"/>
      <c r="NTW16" s="69"/>
      <c r="NTX16" s="69"/>
      <c r="NTY16" s="69"/>
      <c r="NTZ16" s="69"/>
      <c r="NUA16" s="69"/>
      <c r="NUB16" s="69"/>
      <c r="NUC16" s="69"/>
      <c r="NUD16" s="69"/>
      <c r="NUE16" s="69"/>
      <c r="NUF16" s="69"/>
      <c r="NUG16" s="69"/>
      <c r="NUH16" s="69"/>
      <c r="NUI16" s="69"/>
      <c r="NUJ16" s="69"/>
      <c r="NUK16" s="69"/>
      <c r="NUL16" s="69"/>
      <c r="NUM16" s="69"/>
      <c r="NUN16" s="69"/>
      <c r="NUO16" s="69"/>
      <c r="NUP16" s="69"/>
      <c r="NUQ16" s="69"/>
      <c r="NUR16" s="69"/>
      <c r="NUS16" s="69"/>
      <c r="NUT16" s="69"/>
      <c r="NUU16" s="69"/>
      <c r="NUV16" s="69"/>
      <c r="NUW16" s="69"/>
      <c r="NUX16" s="69"/>
      <c r="NUY16" s="69"/>
      <c r="NUZ16" s="69"/>
      <c r="NVA16" s="69"/>
      <c r="NVB16" s="69"/>
      <c r="NVC16" s="69"/>
      <c r="NVD16" s="69"/>
      <c r="NVE16" s="69"/>
      <c r="NVF16" s="69"/>
      <c r="NVG16" s="69"/>
      <c r="NVH16" s="69"/>
      <c r="NVI16" s="69"/>
      <c r="NVJ16" s="69"/>
      <c r="NVK16" s="69"/>
      <c r="NVL16" s="69"/>
      <c r="NVM16" s="69"/>
      <c r="NVN16" s="69"/>
      <c r="NVO16" s="69"/>
      <c r="NVP16" s="69"/>
      <c r="NVQ16" s="69"/>
      <c r="NVR16" s="69"/>
      <c r="NVS16" s="69"/>
      <c r="NVT16" s="69"/>
      <c r="NVU16" s="69"/>
      <c r="NVV16" s="69"/>
      <c r="NVW16" s="69"/>
      <c r="NVX16" s="69"/>
      <c r="NVY16" s="69"/>
      <c r="NVZ16" s="69"/>
      <c r="NWA16" s="69"/>
      <c r="NWB16" s="69"/>
      <c r="NWC16" s="69"/>
      <c r="NWD16" s="69"/>
      <c r="NWE16" s="69"/>
      <c r="NWF16" s="69"/>
      <c r="NWG16" s="69"/>
      <c r="NWH16" s="69"/>
      <c r="NWI16" s="69"/>
      <c r="NWJ16" s="69"/>
      <c r="NWK16" s="69"/>
      <c r="NWL16" s="69"/>
      <c r="NWM16" s="69"/>
      <c r="NWN16" s="69"/>
      <c r="NWO16" s="69"/>
      <c r="NWP16" s="69"/>
      <c r="NWQ16" s="69"/>
      <c r="NWR16" s="69"/>
      <c r="NWS16" s="69"/>
      <c r="NWT16" s="69"/>
      <c r="NWU16" s="69"/>
      <c r="NWV16" s="69"/>
      <c r="NWW16" s="69"/>
      <c r="NWX16" s="69"/>
      <c r="NWY16" s="69"/>
      <c r="NWZ16" s="69"/>
      <c r="NXA16" s="69"/>
      <c r="NXB16" s="69"/>
      <c r="NXC16" s="69"/>
      <c r="NXD16" s="69"/>
      <c r="NXE16" s="69"/>
      <c r="NXF16" s="69"/>
      <c r="NXG16" s="69"/>
      <c r="NXH16" s="69"/>
      <c r="NXI16" s="69"/>
      <c r="NXJ16" s="69"/>
      <c r="NXK16" s="69"/>
      <c r="NXL16" s="69"/>
      <c r="NXM16" s="69"/>
      <c r="NXN16" s="69"/>
      <c r="NXO16" s="69"/>
      <c r="NXP16" s="69"/>
      <c r="NXQ16" s="69"/>
      <c r="NXR16" s="69"/>
      <c r="NXS16" s="69"/>
      <c r="NXT16" s="69"/>
      <c r="NXU16" s="69"/>
      <c r="NXV16" s="69"/>
      <c r="NXW16" s="69"/>
      <c r="NXX16" s="69"/>
      <c r="NXY16" s="69"/>
      <c r="NXZ16" s="69"/>
      <c r="NYA16" s="69"/>
      <c r="NYB16" s="69"/>
      <c r="NYC16" s="69"/>
      <c r="NYD16" s="69"/>
      <c r="NYE16" s="69"/>
      <c r="NYF16" s="69"/>
      <c r="NYG16" s="69"/>
      <c r="NYH16" s="69"/>
      <c r="NYI16" s="69"/>
      <c r="NYJ16" s="69"/>
      <c r="NYK16" s="69"/>
      <c r="NYL16" s="69"/>
      <c r="NYM16" s="69"/>
      <c r="NYN16" s="69"/>
      <c r="NYO16" s="69"/>
      <c r="NYP16" s="69"/>
      <c r="NYQ16" s="69"/>
      <c r="NYR16" s="69"/>
      <c r="NYS16" s="69"/>
      <c r="NYT16" s="69"/>
      <c r="NYU16" s="69"/>
      <c r="NYV16" s="69"/>
      <c r="NYW16" s="69"/>
      <c r="NYX16" s="69"/>
      <c r="NYY16" s="69"/>
      <c r="NYZ16" s="69"/>
      <c r="NZA16" s="69"/>
      <c r="NZB16" s="69"/>
      <c r="NZC16" s="69"/>
      <c r="NZD16" s="69"/>
      <c r="NZE16" s="69"/>
      <c r="NZF16" s="69"/>
      <c r="NZG16" s="69"/>
      <c r="NZH16" s="69"/>
      <c r="NZI16" s="69"/>
      <c r="NZJ16" s="69"/>
      <c r="NZK16" s="69"/>
      <c r="NZL16" s="69"/>
      <c r="NZM16" s="69"/>
      <c r="NZN16" s="69"/>
      <c r="NZO16" s="69"/>
      <c r="NZP16" s="69"/>
      <c r="NZQ16" s="69"/>
      <c r="NZR16" s="69"/>
      <c r="NZS16" s="69"/>
      <c r="NZT16" s="69"/>
      <c r="NZU16" s="69"/>
      <c r="NZV16" s="69"/>
      <c r="NZW16" s="69"/>
      <c r="NZX16" s="69"/>
      <c r="NZY16" s="69"/>
      <c r="NZZ16" s="69"/>
      <c r="OAA16" s="69"/>
      <c r="OAB16" s="69"/>
      <c r="OAC16" s="69"/>
      <c r="OAD16" s="69"/>
      <c r="OAE16" s="69"/>
      <c r="OAF16" s="69"/>
      <c r="OAG16" s="69"/>
      <c r="OAH16" s="69"/>
      <c r="OAI16" s="69"/>
      <c r="OAJ16" s="69"/>
      <c r="OAK16" s="69"/>
      <c r="OAL16" s="69"/>
      <c r="OAM16" s="69"/>
      <c r="OAN16" s="69"/>
      <c r="OAO16" s="69"/>
      <c r="OAP16" s="69"/>
      <c r="OAQ16" s="69"/>
      <c r="OAR16" s="69"/>
      <c r="OAS16" s="69"/>
      <c r="OAT16" s="69"/>
      <c r="OAU16" s="69"/>
      <c r="OAV16" s="69"/>
      <c r="OAW16" s="69"/>
      <c r="OAX16" s="69"/>
      <c r="OAY16" s="69"/>
      <c r="OAZ16" s="69"/>
      <c r="OBA16" s="69"/>
      <c r="OBB16" s="69"/>
      <c r="OBC16" s="69"/>
      <c r="OBD16" s="69"/>
      <c r="OBE16" s="69"/>
      <c r="OBF16" s="69"/>
      <c r="OBG16" s="69"/>
      <c r="OBH16" s="69"/>
      <c r="OBI16" s="69"/>
      <c r="OBJ16" s="69"/>
      <c r="OBK16" s="69"/>
      <c r="OBL16" s="69"/>
      <c r="OBM16" s="69"/>
      <c r="OBN16" s="69"/>
      <c r="OBO16" s="69"/>
      <c r="OBP16" s="69"/>
      <c r="OBQ16" s="69"/>
      <c r="OBR16" s="69"/>
      <c r="OBS16" s="69"/>
      <c r="OBT16" s="69"/>
      <c r="OBU16" s="69"/>
      <c r="OBV16" s="69"/>
      <c r="OBW16" s="69"/>
      <c r="OBX16" s="69"/>
      <c r="OBY16" s="69"/>
      <c r="OBZ16" s="69"/>
      <c r="OCA16" s="69"/>
      <c r="OCB16" s="69"/>
      <c r="OCC16" s="69"/>
      <c r="OCD16" s="69"/>
      <c r="OCE16" s="69"/>
      <c r="OCF16" s="69"/>
      <c r="OCG16" s="69"/>
      <c r="OCH16" s="69"/>
      <c r="OCI16" s="69"/>
      <c r="OCJ16" s="69"/>
      <c r="OCK16" s="69"/>
      <c r="OCL16" s="69"/>
      <c r="OCM16" s="69"/>
      <c r="OCN16" s="69"/>
      <c r="OCO16" s="69"/>
      <c r="OCP16" s="69"/>
      <c r="OCQ16" s="69"/>
      <c r="OCR16" s="69"/>
      <c r="OCS16" s="69"/>
      <c r="OCT16" s="69"/>
      <c r="OCU16" s="69"/>
      <c r="OCV16" s="69"/>
      <c r="OCW16" s="69"/>
      <c r="OCX16" s="69"/>
      <c r="OCY16" s="69"/>
      <c r="OCZ16" s="69"/>
      <c r="ODA16" s="69"/>
      <c r="ODB16" s="69"/>
      <c r="ODC16" s="69"/>
      <c r="ODD16" s="69"/>
      <c r="ODE16" s="69"/>
      <c r="ODF16" s="69"/>
      <c r="ODG16" s="69"/>
      <c r="ODH16" s="69"/>
      <c r="ODI16" s="69"/>
      <c r="ODJ16" s="69"/>
      <c r="ODK16" s="69"/>
      <c r="ODL16" s="69"/>
      <c r="ODM16" s="69"/>
      <c r="ODN16" s="69"/>
      <c r="ODO16" s="69"/>
      <c r="ODP16" s="69"/>
      <c r="ODQ16" s="69"/>
      <c r="ODR16" s="69"/>
      <c r="ODS16" s="69"/>
      <c r="ODT16" s="69"/>
      <c r="ODU16" s="69"/>
      <c r="ODV16" s="69"/>
      <c r="ODW16" s="69"/>
      <c r="ODX16" s="69"/>
      <c r="ODY16" s="69"/>
      <c r="ODZ16" s="69"/>
      <c r="OEA16" s="69"/>
      <c r="OEB16" s="69"/>
      <c r="OEC16" s="69"/>
      <c r="OED16" s="69"/>
      <c r="OEE16" s="69"/>
      <c r="OEF16" s="69"/>
      <c r="OEG16" s="69"/>
      <c r="OEH16" s="69"/>
      <c r="OEI16" s="69"/>
      <c r="OEJ16" s="69"/>
      <c r="OEK16" s="69"/>
      <c r="OEL16" s="69"/>
      <c r="OEM16" s="69"/>
      <c r="OEN16" s="69"/>
      <c r="OEO16" s="69"/>
      <c r="OEP16" s="69"/>
      <c r="OEQ16" s="69"/>
      <c r="OER16" s="69"/>
      <c r="OES16" s="69"/>
      <c r="OET16" s="69"/>
      <c r="OEU16" s="69"/>
      <c r="OEV16" s="69"/>
      <c r="OEW16" s="69"/>
      <c r="OEX16" s="69"/>
      <c r="OEY16" s="69"/>
      <c r="OEZ16" s="69"/>
      <c r="OFA16" s="69"/>
      <c r="OFB16" s="69"/>
      <c r="OFC16" s="69"/>
      <c r="OFD16" s="69"/>
      <c r="OFE16" s="69"/>
      <c r="OFF16" s="69"/>
      <c r="OFG16" s="69"/>
      <c r="OFH16" s="69"/>
      <c r="OFI16" s="69"/>
      <c r="OFJ16" s="69"/>
      <c r="OFK16" s="69"/>
      <c r="OFL16" s="69"/>
      <c r="OFM16" s="69"/>
      <c r="OFN16" s="69"/>
      <c r="OFO16" s="69"/>
      <c r="OFP16" s="69"/>
      <c r="OFQ16" s="69"/>
      <c r="OFR16" s="69"/>
      <c r="OFS16" s="69"/>
      <c r="OFT16" s="69"/>
      <c r="OFU16" s="69"/>
      <c r="OFV16" s="69"/>
      <c r="OFW16" s="69"/>
      <c r="OFX16" s="69"/>
      <c r="OFY16" s="69"/>
      <c r="OFZ16" s="69"/>
      <c r="OGA16" s="69"/>
      <c r="OGB16" s="69"/>
      <c r="OGC16" s="69"/>
      <c r="OGD16" s="69"/>
      <c r="OGE16" s="69"/>
      <c r="OGF16" s="69"/>
      <c r="OGG16" s="69"/>
      <c r="OGH16" s="69"/>
      <c r="OGI16" s="69"/>
      <c r="OGJ16" s="69"/>
      <c r="OGK16" s="69"/>
      <c r="OGL16" s="69"/>
      <c r="OGM16" s="69"/>
      <c r="OGN16" s="69"/>
      <c r="OGO16" s="69"/>
      <c r="OGP16" s="69"/>
      <c r="OGQ16" s="69"/>
      <c r="OGR16" s="69"/>
      <c r="OGS16" s="69"/>
      <c r="OGT16" s="69"/>
      <c r="OGU16" s="69"/>
      <c r="OGV16" s="69"/>
      <c r="OGW16" s="69"/>
      <c r="OGX16" s="69"/>
      <c r="OGY16" s="69"/>
      <c r="OGZ16" s="69"/>
      <c r="OHA16" s="69"/>
      <c r="OHB16" s="69"/>
      <c r="OHC16" s="69"/>
      <c r="OHD16" s="69"/>
      <c r="OHE16" s="69"/>
      <c r="OHF16" s="69"/>
      <c r="OHG16" s="69"/>
      <c r="OHH16" s="69"/>
      <c r="OHI16" s="69"/>
      <c r="OHJ16" s="69"/>
      <c r="OHK16" s="69"/>
      <c r="OHL16" s="69"/>
      <c r="OHM16" s="69"/>
      <c r="OHN16" s="69"/>
      <c r="OHO16" s="69"/>
      <c r="OHP16" s="69"/>
      <c r="OHQ16" s="69"/>
      <c r="OHR16" s="69"/>
      <c r="OHS16" s="69"/>
      <c r="OHT16" s="69"/>
      <c r="OHU16" s="69"/>
      <c r="OHV16" s="69"/>
      <c r="OHW16" s="69"/>
      <c r="OHX16" s="69"/>
      <c r="OHY16" s="69"/>
      <c r="OHZ16" s="69"/>
      <c r="OIA16" s="69"/>
      <c r="OIB16" s="69"/>
      <c r="OIC16" s="69"/>
      <c r="OID16" s="69"/>
      <c r="OIE16" s="69"/>
      <c r="OIF16" s="69"/>
      <c r="OIG16" s="69"/>
      <c r="OIH16" s="69"/>
      <c r="OII16" s="69"/>
      <c r="OIJ16" s="69"/>
      <c r="OIK16" s="69"/>
      <c r="OIL16" s="69"/>
      <c r="OIM16" s="69"/>
      <c r="OIN16" s="69"/>
      <c r="OIO16" s="69"/>
      <c r="OIP16" s="69"/>
      <c r="OIQ16" s="69"/>
      <c r="OIR16" s="69"/>
      <c r="OIS16" s="69"/>
      <c r="OIT16" s="69"/>
      <c r="OIU16" s="69"/>
      <c r="OIV16" s="69"/>
      <c r="OIW16" s="69"/>
      <c r="OIX16" s="69"/>
      <c r="OIY16" s="69"/>
      <c r="OIZ16" s="69"/>
      <c r="OJA16" s="69"/>
      <c r="OJB16" s="69"/>
      <c r="OJC16" s="69"/>
      <c r="OJD16" s="69"/>
      <c r="OJE16" s="69"/>
      <c r="OJF16" s="69"/>
      <c r="OJG16" s="69"/>
      <c r="OJH16" s="69"/>
      <c r="OJI16" s="69"/>
      <c r="OJJ16" s="69"/>
      <c r="OJK16" s="69"/>
      <c r="OJL16" s="69"/>
      <c r="OJM16" s="69"/>
      <c r="OJN16" s="69"/>
      <c r="OJO16" s="69"/>
      <c r="OJP16" s="69"/>
      <c r="OJQ16" s="69"/>
      <c r="OJR16" s="69"/>
      <c r="OJS16" s="69"/>
      <c r="OJT16" s="69"/>
      <c r="OJU16" s="69"/>
      <c r="OJV16" s="69"/>
      <c r="OJW16" s="69"/>
      <c r="OJX16" s="69"/>
      <c r="OJY16" s="69"/>
      <c r="OJZ16" s="69"/>
      <c r="OKA16" s="69"/>
      <c r="OKB16" s="69"/>
      <c r="OKC16" s="69"/>
      <c r="OKD16" s="69"/>
      <c r="OKE16" s="69"/>
      <c r="OKF16" s="69"/>
      <c r="OKG16" s="69"/>
      <c r="OKH16" s="69"/>
      <c r="OKI16" s="69"/>
      <c r="OKJ16" s="69"/>
      <c r="OKK16" s="69"/>
      <c r="OKL16" s="69"/>
      <c r="OKM16" s="69"/>
      <c r="OKN16" s="69"/>
      <c r="OKO16" s="69"/>
      <c r="OKP16" s="69"/>
      <c r="OKQ16" s="69"/>
      <c r="OKR16" s="69"/>
      <c r="OKS16" s="69"/>
      <c r="OKT16" s="69"/>
      <c r="OKU16" s="69"/>
      <c r="OKV16" s="69"/>
      <c r="OKW16" s="69"/>
      <c r="OKX16" s="69"/>
      <c r="OKY16" s="69"/>
      <c r="OKZ16" s="69"/>
      <c r="OLA16" s="69"/>
      <c r="OLB16" s="69"/>
      <c r="OLC16" s="69"/>
      <c r="OLD16" s="69"/>
      <c r="OLE16" s="69"/>
      <c r="OLF16" s="69"/>
      <c r="OLG16" s="69"/>
      <c r="OLH16" s="69"/>
      <c r="OLI16" s="69"/>
      <c r="OLJ16" s="69"/>
      <c r="OLK16" s="69"/>
      <c r="OLL16" s="69"/>
      <c r="OLM16" s="69"/>
      <c r="OLN16" s="69"/>
      <c r="OLO16" s="69"/>
      <c r="OLP16" s="69"/>
      <c r="OLQ16" s="69"/>
      <c r="OLR16" s="69"/>
      <c r="OLS16" s="69"/>
      <c r="OLT16" s="69"/>
      <c r="OLU16" s="69"/>
      <c r="OLV16" s="69"/>
      <c r="OLW16" s="69"/>
      <c r="OLX16" s="69"/>
      <c r="OLY16" s="69"/>
      <c r="OLZ16" s="69"/>
      <c r="OMA16" s="69"/>
      <c r="OMB16" s="69"/>
      <c r="OMC16" s="69"/>
      <c r="OMD16" s="69"/>
      <c r="OME16" s="69"/>
      <c r="OMF16" s="69"/>
      <c r="OMG16" s="69"/>
      <c r="OMH16" s="69"/>
      <c r="OMI16" s="69"/>
      <c r="OMJ16" s="69"/>
      <c r="OMK16" s="69"/>
      <c r="OML16" s="69"/>
      <c r="OMM16" s="69"/>
      <c r="OMN16" s="69"/>
      <c r="OMO16" s="69"/>
      <c r="OMP16" s="69"/>
      <c r="OMQ16" s="69"/>
      <c r="OMR16" s="69"/>
      <c r="OMS16" s="69"/>
      <c r="OMT16" s="69"/>
      <c r="OMU16" s="69"/>
      <c r="OMV16" s="69"/>
      <c r="OMW16" s="69"/>
      <c r="OMX16" s="69"/>
      <c r="OMY16" s="69"/>
      <c r="OMZ16" s="69"/>
      <c r="ONA16" s="69"/>
      <c r="ONB16" s="69"/>
      <c r="ONC16" s="69"/>
      <c r="OND16" s="69"/>
      <c r="ONE16" s="69"/>
      <c r="ONF16" s="69"/>
      <c r="ONG16" s="69"/>
      <c r="ONH16" s="69"/>
      <c r="ONI16" s="69"/>
      <c r="ONJ16" s="69"/>
      <c r="ONK16" s="69"/>
      <c r="ONL16" s="69"/>
      <c r="ONM16" s="69"/>
      <c r="ONN16" s="69"/>
      <c r="ONO16" s="69"/>
      <c r="ONP16" s="69"/>
      <c r="ONQ16" s="69"/>
      <c r="ONR16" s="69"/>
      <c r="ONS16" s="69"/>
      <c r="ONT16" s="69"/>
      <c r="ONU16" s="69"/>
      <c r="ONV16" s="69"/>
      <c r="ONW16" s="69"/>
      <c r="ONX16" s="69"/>
      <c r="ONY16" s="69"/>
      <c r="ONZ16" s="69"/>
      <c r="OOA16" s="69"/>
      <c r="OOB16" s="69"/>
      <c r="OOC16" s="69"/>
      <c r="OOD16" s="69"/>
      <c r="OOE16" s="69"/>
      <c r="OOF16" s="69"/>
      <c r="OOG16" s="69"/>
      <c r="OOH16" s="69"/>
      <c r="OOI16" s="69"/>
      <c r="OOJ16" s="69"/>
      <c r="OOK16" s="69"/>
      <c r="OOL16" s="69"/>
      <c r="OOM16" s="69"/>
      <c r="OON16" s="69"/>
      <c r="OOO16" s="69"/>
      <c r="OOP16" s="69"/>
      <c r="OOQ16" s="69"/>
      <c r="OOR16" s="69"/>
      <c r="OOS16" s="69"/>
      <c r="OOT16" s="69"/>
      <c r="OOU16" s="69"/>
      <c r="OOV16" s="69"/>
      <c r="OOW16" s="69"/>
      <c r="OOX16" s="69"/>
      <c r="OOY16" s="69"/>
      <c r="OOZ16" s="69"/>
      <c r="OPA16" s="69"/>
      <c r="OPB16" s="69"/>
      <c r="OPC16" s="69"/>
      <c r="OPD16" s="69"/>
      <c r="OPE16" s="69"/>
      <c r="OPF16" s="69"/>
      <c r="OPG16" s="69"/>
      <c r="OPH16" s="69"/>
      <c r="OPI16" s="69"/>
      <c r="OPJ16" s="69"/>
      <c r="OPK16" s="69"/>
      <c r="OPL16" s="69"/>
      <c r="OPM16" s="69"/>
      <c r="OPN16" s="69"/>
      <c r="OPO16" s="69"/>
      <c r="OPP16" s="69"/>
      <c r="OPQ16" s="69"/>
      <c r="OPR16" s="69"/>
      <c r="OPS16" s="69"/>
      <c r="OPT16" s="69"/>
      <c r="OPU16" s="69"/>
      <c r="OPV16" s="69"/>
      <c r="OPW16" s="69"/>
      <c r="OPX16" s="69"/>
      <c r="OPY16" s="69"/>
      <c r="OPZ16" s="69"/>
      <c r="OQA16" s="69"/>
      <c r="OQB16" s="69"/>
      <c r="OQC16" s="69"/>
      <c r="OQD16" s="69"/>
      <c r="OQE16" s="69"/>
      <c r="OQF16" s="69"/>
      <c r="OQG16" s="69"/>
      <c r="OQH16" s="69"/>
      <c r="OQI16" s="69"/>
      <c r="OQJ16" s="69"/>
      <c r="OQK16" s="69"/>
      <c r="OQL16" s="69"/>
      <c r="OQM16" s="69"/>
      <c r="OQN16" s="69"/>
      <c r="OQO16" s="69"/>
      <c r="OQP16" s="69"/>
      <c r="OQQ16" s="69"/>
      <c r="OQR16" s="69"/>
      <c r="OQS16" s="69"/>
      <c r="OQT16" s="69"/>
      <c r="OQU16" s="69"/>
      <c r="OQV16" s="69"/>
      <c r="OQW16" s="69"/>
      <c r="OQX16" s="69"/>
      <c r="OQY16" s="69"/>
      <c r="OQZ16" s="69"/>
      <c r="ORA16" s="69"/>
      <c r="ORB16" s="69"/>
      <c r="ORC16" s="69"/>
      <c r="ORD16" s="69"/>
      <c r="ORE16" s="69"/>
      <c r="ORF16" s="69"/>
      <c r="ORG16" s="69"/>
      <c r="ORH16" s="69"/>
      <c r="ORI16" s="69"/>
      <c r="ORJ16" s="69"/>
      <c r="ORK16" s="69"/>
      <c r="ORL16" s="69"/>
      <c r="ORM16" s="69"/>
      <c r="ORN16" s="69"/>
      <c r="ORO16" s="69"/>
      <c r="ORP16" s="69"/>
      <c r="ORQ16" s="69"/>
      <c r="ORR16" s="69"/>
      <c r="ORS16" s="69"/>
      <c r="ORT16" s="69"/>
      <c r="ORU16" s="69"/>
      <c r="ORV16" s="69"/>
      <c r="ORW16" s="69"/>
      <c r="ORX16" s="69"/>
      <c r="ORY16" s="69"/>
      <c r="ORZ16" s="69"/>
      <c r="OSA16" s="69"/>
      <c r="OSB16" s="69"/>
      <c r="OSC16" s="69"/>
      <c r="OSD16" s="69"/>
      <c r="OSE16" s="69"/>
      <c r="OSF16" s="69"/>
      <c r="OSG16" s="69"/>
      <c r="OSH16" s="69"/>
      <c r="OSI16" s="69"/>
      <c r="OSJ16" s="69"/>
      <c r="OSK16" s="69"/>
      <c r="OSL16" s="69"/>
      <c r="OSM16" s="69"/>
      <c r="OSN16" s="69"/>
      <c r="OSO16" s="69"/>
      <c r="OSP16" s="69"/>
      <c r="OSQ16" s="69"/>
      <c r="OSR16" s="69"/>
      <c r="OSS16" s="69"/>
      <c r="OST16" s="69"/>
      <c r="OSU16" s="69"/>
      <c r="OSV16" s="69"/>
      <c r="OSW16" s="69"/>
      <c r="OSX16" s="69"/>
      <c r="OSY16" s="69"/>
      <c r="OSZ16" s="69"/>
    </row>
    <row r="17" spans="1:10660" thickBot="1">
      <c r="A17" s="52" t="s">
        <v>17</v>
      </c>
      <c r="B17" s="98" t="s">
        <v>57</v>
      </c>
      <c r="C17" s="80" t="s">
        <v>58</v>
      </c>
      <c r="D17" s="62"/>
      <c r="E17" s="54" t="s">
        <v>20</v>
      </c>
      <c r="F17" s="62"/>
      <c r="G17" s="54" t="s">
        <v>33</v>
      </c>
      <c r="H17" s="55" t="str">
        <f t="shared" si="57"/>
        <v>IN</v>
      </c>
      <c r="I17" s="55" t="str" cm="1">
        <f t="array" ref="I17">CurrentSchedule(I17,COUNTA($2:$2),$I$1)</f>
        <v>NA</v>
      </c>
      <c r="J17" s="56">
        <f>ScheduledWeek(J17, COUNTA($2:$2),$J$2)</f>
        <v>0</v>
      </c>
      <c r="K17" s="57" cm="1">
        <f t="array" ref="K17">ScheduledWeek(K17, COUNTA($2:$2),$K$2)</f>
        <v>17</v>
      </c>
      <c r="L17" s="108" cm="1">
        <f t="array" ref="L17">ScheduledWeek(L17, COUNTA($2:$2),$L$2)</f>
        <v>0</v>
      </c>
      <c r="M17" s="108">
        <f t="shared" si="58"/>
        <v>0</v>
      </c>
      <c r="N17" s="108">
        <f t="shared" si="59"/>
        <v>9</v>
      </c>
      <c r="O17" s="108">
        <f t="shared" si="60"/>
        <v>0</v>
      </c>
      <c r="P17" s="108">
        <f t="shared" si="61"/>
        <v>34</v>
      </c>
      <c r="Q17" s="108">
        <f t="shared" ref="Q17:Q46" si="63">ScheduledWeek(Q17, COUNTA($2:$2),$Q$2)</f>
        <v>0</v>
      </c>
      <c r="R17" s="2" t="s">
        <v>27</v>
      </c>
      <c r="S17" s="2" t="s">
        <v>27</v>
      </c>
      <c r="T17" s="2" t="s">
        <v>23</v>
      </c>
      <c r="U17" s="2" t="s">
        <v>27</v>
      </c>
      <c r="V17" s="2" t="s">
        <v>27</v>
      </c>
      <c r="X17" s="14" t="s">
        <v>16</v>
      </c>
      <c r="Y17" s="14" t="s">
        <v>25</v>
      </c>
      <c r="Z17" s="14" t="s">
        <v>25</v>
      </c>
      <c r="AA17" s="14" t="s">
        <v>25</v>
      </c>
      <c r="AB17" s="14" t="s">
        <v>16</v>
      </c>
      <c r="AE17" s="2" t="s">
        <v>26</v>
      </c>
      <c r="AF17" s="2" t="s">
        <v>26</v>
      </c>
      <c r="AG17" s="2" t="s">
        <v>26</v>
      </c>
      <c r="AH17" s="2" t="s">
        <v>26</v>
      </c>
      <c r="AI17" s="2" t="s">
        <v>26</v>
      </c>
      <c r="AL17" s="2" t="s">
        <v>14</v>
      </c>
      <c r="AM17" s="2" t="s">
        <v>14</v>
      </c>
      <c r="AN17" s="2" t="s">
        <v>14</v>
      </c>
      <c r="AO17" s="2" t="s">
        <v>14</v>
      </c>
      <c r="AP17" s="2" t="s">
        <v>14</v>
      </c>
      <c r="AS17" s="2" t="s">
        <v>27</v>
      </c>
      <c r="AT17" s="2" t="s">
        <v>27</v>
      </c>
      <c r="AU17" s="2" t="s">
        <v>27</v>
      </c>
      <c r="AV17" s="2" t="s">
        <v>27</v>
      </c>
      <c r="AW17" s="2" t="s">
        <v>27</v>
      </c>
      <c r="AZ17" s="2" t="s">
        <v>27</v>
      </c>
      <c r="BA17" s="2" t="s">
        <v>27</v>
      </c>
      <c r="BB17" s="2" t="s">
        <v>26</v>
      </c>
      <c r="BC17" s="2" t="s">
        <v>26</v>
      </c>
      <c r="BD17" s="2" t="s">
        <v>26</v>
      </c>
      <c r="BG17" s="2" t="s">
        <v>27</v>
      </c>
      <c r="BH17" s="2" t="s">
        <v>27</v>
      </c>
      <c r="BI17" s="2" t="s">
        <v>27</v>
      </c>
      <c r="BJ17" s="2" t="s">
        <v>27</v>
      </c>
      <c r="BK17" s="2" t="s">
        <v>27</v>
      </c>
      <c r="BN17" s="2" t="s">
        <v>26</v>
      </c>
      <c r="BO17" s="2" t="s">
        <v>26</v>
      </c>
      <c r="BP17" s="2" t="s">
        <v>26</v>
      </c>
      <c r="BQ17" s="2" t="s">
        <v>26</v>
      </c>
      <c r="BR17" s="2" t="s">
        <v>26</v>
      </c>
      <c r="BU17" s="69" t="s">
        <v>14</v>
      </c>
      <c r="BV17" s="69" t="s">
        <v>14</v>
      </c>
      <c r="BW17" s="69" t="s">
        <v>14</v>
      </c>
      <c r="BX17" s="69" t="s">
        <v>14</v>
      </c>
      <c r="BY17" s="69" t="s">
        <v>14</v>
      </c>
      <c r="CB17" s="2" t="s">
        <v>27</v>
      </c>
      <c r="CC17" s="2" t="s">
        <v>27</v>
      </c>
      <c r="CD17" s="2" t="s">
        <v>27</v>
      </c>
      <c r="CE17" s="2" t="s">
        <v>27</v>
      </c>
      <c r="CF17" s="2" t="s">
        <v>27</v>
      </c>
      <c r="CI17" s="2" t="s">
        <v>27</v>
      </c>
      <c r="CJ17" s="2" t="s">
        <v>27</v>
      </c>
      <c r="CK17" s="2" t="s">
        <v>27</v>
      </c>
      <c r="CL17" s="2" t="s">
        <v>27</v>
      </c>
      <c r="CM17" s="2" t="s">
        <v>27</v>
      </c>
      <c r="CP17" s="2" t="s">
        <v>26</v>
      </c>
      <c r="CQ17" s="2" t="s">
        <v>26</v>
      </c>
      <c r="CR17" s="2" t="s">
        <v>26</v>
      </c>
      <c r="CS17" s="2" t="s">
        <v>26</v>
      </c>
      <c r="CT17" s="2" t="s">
        <v>26</v>
      </c>
      <c r="CW17" s="2" t="s">
        <v>26</v>
      </c>
      <c r="CX17" s="2" t="s">
        <v>26</v>
      </c>
      <c r="CY17" s="2" t="s">
        <v>26</v>
      </c>
      <c r="CZ17" s="2" t="s">
        <v>26</v>
      </c>
      <c r="DA17" s="2" t="s">
        <v>26</v>
      </c>
      <c r="DD17" s="2" t="s">
        <v>23</v>
      </c>
      <c r="DE17" s="2" t="s">
        <v>27</v>
      </c>
      <c r="DF17" s="2" t="s">
        <v>27</v>
      </c>
      <c r="DG17" s="2" t="s">
        <v>27</v>
      </c>
      <c r="DH17" s="2" t="s">
        <v>27</v>
      </c>
      <c r="DK17" s="2" t="s">
        <v>27</v>
      </c>
      <c r="DL17" s="2" t="s">
        <v>27</v>
      </c>
      <c r="DM17" s="2" t="s">
        <v>27</v>
      </c>
      <c r="DN17" s="2" t="s">
        <v>27</v>
      </c>
      <c r="DO17" s="2" t="s">
        <v>27</v>
      </c>
      <c r="DR17" s="2" t="s">
        <v>29</v>
      </c>
      <c r="DS17" s="2" t="s">
        <v>29</v>
      </c>
      <c r="DT17" s="2" t="s">
        <v>26</v>
      </c>
      <c r="DU17" s="2" t="s">
        <v>26</v>
      </c>
      <c r="DV17" s="2" t="s">
        <v>23</v>
      </c>
      <c r="DY17" s="2" t="s">
        <v>26</v>
      </c>
      <c r="DZ17" s="2" t="s">
        <v>26</v>
      </c>
      <c r="EA17" s="2" t="s">
        <v>26</v>
      </c>
      <c r="EB17" s="2" t="s">
        <v>26</v>
      </c>
      <c r="EC17" s="2" t="s">
        <v>26</v>
      </c>
      <c r="EF17" s="2" t="s">
        <v>27</v>
      </c>
      <c r="EG17" s="2" t="s">
        <v>27</v>
      </c>
      <c r="EH17" s="2" t="s">
        <v>27</v>
      </c>
      <c r="EI17" s="2" t="s">
        <v>27</v>
      </c>
      <c r="EJ17" s="2" t="s">
        <v>27</v>
      </c>
      <c r="EM17" s="2" t="s">
        <v>27</v>
      </c>
      <c r="EN17" s="2" t="s">
        <v>27</v>
      </c>
      <c r="EO17" s="2" t="s">
        <v>27</v>
      </c>
      <c r="EP17" s="2" t="s">
        <v>27</v>
      </c>
      <c r="EQ17" s="2" t="s">
        <v>27</v>
      </c>
      <c r="ER17" s="69" t="s">
        <v>28</v>
      </c>
      <c r="ES17" s="69" t="s">
        <v>28</v>
      </c>
      <c r="ET17" s="2" t="s">
        <v>16</v>
      </c>
      <c r="EU17" s="2" t="s">
        <v>16</v>
      </c>
      <c r="EV17" s="2" t="s">
        <v>16</v>
      </c>
      <c r="EW17" s="2" t="s">
        <v>16</v>
      </c>
      <c r="EX17" s="2" t="s">
        <v>16</v>
      </c>
      <c r="EY17" s="2" t="s">
        <v>28</v>
      </c>
      <c r="EZ17" s="2" t="s">
        <v>28</v>
      </c>
      <c r="FA17" s="2" t="s">
        <v>16</v>
      </c>
      <c r="FB17" s="2" t="s">
        <v>16</v>
      </c>
      <c r="FC17" s="2" t="s">
        <v>16</v>
      </c>
      <c r="FD17" s="2" t="s">
        <v>16</v>
      </c>
      <c r="FE17" s="2" t="s">
        <v>16</v>
      </c>
      <c r="FH17" s="2" t="s">
        <v>25</v>
      </c>
      <c r="FI17" s="2" t="s">
        <v>25</v>
      </c>
      <c r="FJ17" s="2" t="s">
        <v>25</v>
      </c>
      <c r="FK17" s="2" t="s">
        <v>25</v>
      </c>
      <c r="FL17" s="2" t="s">
        <v>25</v>
      </c>
      <c r="FO17" s="2" t="s">
        <v>27</v>
      </c>
      <c r="FP17" s="2" t="s">
        <v>27</v>
      </c>
      <c r="FQ17" s="2" t="s">
        <v>27</v>
      </c>
      <c r="FR17" s="2" t="s">
        <v>27</v>
      </c>
      <c r="FS17" s="2" t="s">
        <v>27</v>
      </c>
      <c r="FT17" s="75"/>
      <c r="FU17" s="75"/>
      <c r="FV17" s="69" t="s">
        <v>27</v>
      </c>
      <c r="FW17" s="69" t="s">
        <v>27</v>
      </c>
      <c r="FX17" s="69" t="s">
        <v>27</v>
      </c>
      <c r="FY17" s="69" t="s">
        <v>27</v>
      </c>
      <c r="FZ17" s="69" t="s">
        <v>29</v>
      </c>
      <c r="GA17" s="75"/>
      <c r="GB17" s="75"/>
      <c r="GC17" s="69" t="s">
        <v>29</v>
      </c>
      <c r="GD17" s="69" t="s">
        <v>16</v>
      </c>
      <c r="GE17" s="69" t="s">
        <v>16</v>
      </c>
      <c r="GF17" s="69" t="s">
        <v>16</v>
      </c>
      <c r="GG17" s="69" t="s">
        <v>16</v>
      </c>
      <c r="GH17" s="73"/>
      <c r="GI17" s="73"/>
      <c r="GJ17" s="69" t="s">
        <v>16</v>
      </c>
      <c r="GK17" s="69" t="s">
        <v>29</v>
      </c>
      <c r="GL17" s="69" t="s">
        <v>16</v>
      </c>
      <c r="GM17" s="69" t="s">
        <v>16</v>
      </c>
      <c r="GN17" s="69" t="s">
        <v>16</v>
      </c>
      <c r="GO17" s="3" t="s">
        <v>28</v>
      </c>
      <c r="GP17" s="3" t="s">
        <v>28</v>
      </c>
      <c r="GQ17" s="69" t="s">
        <v>27</v>
      </c>
      <c r="GR17" s="69" t="s">
        <v>27</v>
      </c>
      <c r="GS17" s="69" t="s">
        <v>27</v>
      </c>
      <c r="GT17" s="69" t="s">
        <v>27</v>
      </c>
      <c r="GU17" s="69" t="s">
        <v>27</v>
      </c>
      <c r="GV17" s="69"/>
      <c r="GW17" s="69"/>
      <c r="GX17" s="69" t="s">
        <v>27</v>
      </c>
      <c r="GY17" s="69" t="s">
        <v>27</v>
      </c>
      <c r="GZ17" s="69" t="s">
        <v>27</v>
      </c>
      <c r="HA17" s="69" t="s">
        <v>27</v>
      </c>
      <c r="HB17" s="69" t="s">
        <v>27</v>
      </c>
      <c r="HC17" s="69"/>
      <c r="HD17" s="69"/>
      <c r="HE17" s="69" t="s">
        <v>29</v>
      </c>
      <c r="HF17" s="69" t="s">
        <v>16</v>
      </c>
      <c r="HG17" s="69" t="s">
        <v>16</v>
      </c>
      <c r="HH17" s="69" t="s">
        <v>16</v>
      </c>
      <c r="HI17" s="69" t="s">
        <v>16</v>
      </c>
      <c r="HJ17" s="69"/>
      <c r="HK17" s="69"/>
      <c r="HL17" s="69" t="s">
        <v>16</v>
      </c>
      <c r="HM17" s="69" t="s">
        <v>16</v>
      </c>
      <c r="HN17" s="69" t="s">
        <v>16</v>
      </c>
      <c r="HO17" s="69" t="s">
        <v>16</v>
      </c>
      <c r="HP17" s="69" t="s">
        <v>16</v>
      </c>
      <c r="HQ17" s="69"/>
      <c r="HR17" s="69"/>
      <c r="HS17" s="69" t="s">
        <v>27</v>
      </c>
      <c r="HT17" s="69" t="s">
        <v>27</v>
      </c>
      <c r="HU17" s="69" t="s">
        <v>27</v>
      </c>
      <c r="HV17" s="69" t="s">
        <v>27</v>
      </c>
      <c r="HW17" s="69" t="s">
        <v>27</v>
      </c>
      <c r="HX17" s="69"/>
      <c r="HY17" s="69"/>
      <c r="HZ17" s="69" t="s">
        <v>27</v>
      </c>
      <c r="IA17" s="69" t="s">
        <v>27</v>
      </c>
      <c r="IB17" s="69" t="s">
        <v>27</v>
      </c>
      <c r="IC17" s="69" t="s">
        <v>27</v>
      </c>
      <c r="ID17" s="69" t="s">
        <v>27</v>
      </c>
      <c r="IE17" s="69"/>
      <c r="IF17" s="69"/>
      <c r="IG17" s="69" t="s">
        <v>16</v>
      </c>
      <c r="IH17" s="69" t="s">
        <v>16</v>
      </c>
      <c r="II17" s="69" t="s">
        <v>16</v>
      </c>
      <c r="IJ17" s="69" t="s">
        <v>16</v>
      </c>
      <c r="IK17" s="69" t="s">
        <v>23</v>
      </c>
      <c r="IL17" s="69"/>
      <c r="IM17" s="69"/>
      <c r="IN17" s="69" t="s">
        <v>16</v>
      </c>
      <c r="IO17" s="69" t="s">
        <v>16</v>
      </c>
      <c r="IP17" s="69" t="s">
        <v>16</v>
      </c>
      <c r="IQ17" s="69" t="s">
        <v>16</v>
      </c>
      <c r="IR17" s="69" t="s">
        <v>16</v>
      </c>
      <c r="IS17" s="69"/>
      <c r="IT17" s="69"/>
      <c r="IU17" s="69" t="s">
        <v>25</v>
      </c>
      <c r="IV17" s="69" t="s">
        <v>25</v>
      </c>
      <c r="IW17" s="69" t="s">
        <v>25</v>
      </c>
      <c r="IX17" s="69" t="s">
        <v>25</v>
      </c>
      <c r="IY17" s="69" t="s">
        <v>25</v>
      </c>
      <c r="IZ17" s="69"/>
      <c r="JA17" s="69"/>
      <c r="JB17" s="2" t="s">
        <v>27</v>
      </c>
      <c r="JC17" s="2" t="s">
        <v>27</v>
      </c>
      <c r="JD17" s="69" t="s">
        <v>27</v>
      </c>
      <c r="JE17" s="69" t="s">
        <v>27</v>
      </c>
      <c r="JF17" s="69" t="s">
        <v>27</v>
      </c>
      <c r="JG17" s="69"/>
      <c r="JH17" s="69"/>
      <c r="JI17" s="2" t="s">
        <v>27</v>
      </c>
      <c r="JJ17" s="2" t="s">
        <v>27</v>
      </c>
      <c r="JK17" s="2" t="s">
        <v>27</v>
      </c>
      <c r="JL17" s="2" t="s">
        <v>27</v>
      </c>
      <c r="JM17" s="2" t="s">
        <v>27</v>
      </c>
      <c r="JP17" s="2" t="s">
        <v>27</v>
      </c>
      <c r="JQ17" s="2" t="s">
        <v>27</v>
      </c>
      <c r="JR17" s="2" t="s">
        <v>27</v>
      </c>
      <c r="JS17" s="2" t="s">
        <v>27</v>
      </c>
      <c r="JT17" s="2" t="s">
        <v>27</v>
      </c>
      <c r="JW17" s="2" t="s">
        <v>41</v>
      </c>
      <c r="JX17" s="2" t="s">
        <v>41</v>
      </c>
      <c r="JY17" s="2" t="s">
        <v>41</v>
      </c>
      <c r="JZ17" s="2" t="s">
        <v>41</v>
      </c>
      <c r="KA17" s="2" t="s">
        <v>41</v>
      </c>
      <c r="KD17" s="2" t="s">
        <v>41</v>
      </c>
      <c r="KE17" s="2" t="s">
        <v>41</v>
      </c>
      <c r="KF17" s="2" t="s">
        <v>41</v>
      </c>
      <c r="KG17" s="2" t="s">
        <v>41</v>
      </c>
      <c r="KH17" s="2" t="s">
        <v>41</v>
      </c>
      <c r="KT17" s="69"/>
      <c r="KU17" s="69"/>
      <c r="KV17" s="69"/>
      <c r="KW17" s="69"/>
      <c r="KX17" s="69"/>
      <c r="LA17" s="69"/>
      <c r="LB17" s="69"/>
      <c r="LC17" s="69"/>
      <c r="LD17" s="69"/>
      <c r="LE17" s="69"/>
      <c r="LH17" s="69"/>
      <c r="LI17" s="69"/>
      <c r="LJ17" s="69"/>
      <c r="LK17" s="69"/>
      <c r="LL17" s="69"/>
      <c r="LO17" s="69"/>
      <c r="LP17" s="69"/>
      <c r="LQ17" s="69"/>
      <c r="LR17" s="69"/>
      <c r="LS17" s="69"/>
      <c r="LV17" s="69"/>
      <c r="LW17" s="69"/>
      <c r="LX17" s="69"/>
      <c r="LY17" s="69"/>
      <c r="LZ17" s="69"/>
      <c r="MC17" s="69"/>
      <c r="MD17" s="69"/>
      <c r="ME17" s="69"/>
      <c r="MF17" s="69"/>
      <c r="MG17" s="69"/>
      <c r="MJ17" s="69"/>
      <c r="MK17" s="69"/>
      <c r="ML17" s="69"/>
      <c r="MM17" s="69"/>
      <c r="MN17" s="69"/>
      <c r="MQ17" s="69"/>
      <c r="MR17" s="69"/>
      <c r="MS17" s="69"/>
      <c r="MT17" s="69"/>
      <c r="MU17" s="69"/>
      <c r="MX17" s="69"/>
      <c r="MY17" s="69"/>
      <c r="MZ17" s="69"/>
      <c r="NA17" s="69"/>
      <c r="NB17" s="69"/>
      <c r="NE17" s="69"/>
      <c r="NF17" s="69"/>
      <c r="NG17" s="69"/>
      <c r="NH17" s="69"/>
      <c r="NI17" s="69"/>
      <c r="NL17" s="69"/>
      <c r="NM17" s="69"/>
      <c r="NN17" s="69"/>
      <c r="NO17" s="69"/>
      <c r="NP17" s="69"/>
      <c r="NS17" s="69"/>
      <c r="NT17" s="69"/>
      <c r="NU17" s="69"/>
      <c r="NV17" s="69"/>
      <c r="NW17" s="69"/>
      <c r="NX17" s="69"/>
      <c r="NY17" s="69"/>
      <c r="NZ17" s="69"/>
      <c r="OA17" s="69"/>
      <c r="OB17" s="69"/>
      <c r="OC17" s="69"/>
      <c r="OD17" s="69"/>
      <c r="OE17" s="69"/>
      <c r="OF17" s="69"/>
      <c r="OG17" s="69"/>
      <c r="OH17" s="69"/>
      <c r="OI17" s="69"/>
      <c r="OJ17" s="69"/>
      <c r="OK17" s="69"/>
      <c r="OL17" s="69"/>
      <c r="OM17" s="69"/>
      <c r="ON17" s="69"/>
      <c r="OO17" s="69"/>
      <c r="OP17" s="69"/>
      <c r="OQ17" s="69"/>
      <c r="OR17" s="69"/>
      <c r="OS17" s="69"/>
      <c r="OT17" s="69"/>
      <c r="OU17" s="69"/>
      <c r="OV17" s="69"/>
      <c r="OW17" s="69"/>
      <c r="OX17" s="69"/>
      <c r="OY17" s="69"/>
      <c r="OZ17" s="69"/>
      <c r="PA17" s="69"/>
      <c r="PB17" s="69"/>
      <c r="PC17" s="69"/>
      <c r="PD17" s="69"/>
      <c r="PE17" s="69"/>
      <c r="PF17" s="69"/>
      <c r="PG17" s="69"/>
      <c r="PH17" s="69"/>
      <c r="PI17" s="69"/>
      <c r="PJ17" s="69"/>
      <c r="PK17" s="69"/>
      <c r="PL17" s="69"/>
      <c r="PM17" s="69"/>
      <c r="PN17" s="69"/>
      <c r="PO17" s="69"/>
      <c r="PP17" s="69"/>
      <c r="PQ17" s="69"/>
      <c r="PR17" s="69"/>
      <c r="PS17" s="69"/>
      <c r="PT17" s="69"/>
      <c r="PU17" s="69"/>
      <c r="PV17" s="69"/>
      <c r="PW17" s="69"/>
      <c r="PX17" s="69"/>
      <c r="PY17" s="69"/>
      <c r="PZ17" s="69"/>
      <c r="QA17" s="69"/>
      <c r="QB17" s="69"/>
      <c r="QC17" s="69"/>
      <c r="QD17" s="69"/>
      <c r="QE17" s="69"/>
      <c r="QF17" s="69"/>
      <c r="QG17" s="69"/>
      <c r="QH17" s="69"/>
      <c r="QI17" s="69"/>
      <c r="QJ17" s="69"/>
      <c r="QK17" s="69"/>
      <c r="QL17" s="69"/>
      <c r="QM17" s="69"/>
      <c r="QN17" s="69"/>
      <c r="QO17" s="69"/>
      <c r="QP17" s="69"/>
      <c r="QQ17" s="69"/>
      <c r="QR17" s="69"/>
      <c r="QS17" s="69"/>
      <c r="QT17" s="69"/>
      <c r="QU17" s="69"/>
      <c r="QV17" s="69"/>
      <c r="QW17" s="69"/>
      <c r="QX17" s="69"/>
      <c r="QY17" s="69"/>
      <c r="QZ17" s="69"/>
      <c r="RA17" s="69"/>
      <c r="RB17" s="69"/>
      <c r="RC17" s="69"/>
      <c r="RD17" s="69"/>
      <c r="RE17" s="69"/>
      <c r="RF17" s="69"/>
      <c r="RG17" s="69"/>
      <c r="RH17" s="69"/>
      <c r="RI17" s="69"/>
      <c r="RJ17" s="69"/>
      <c r="RK17" s="69"/>
      <c r="RL17" s="69"/>
      <c r="RM17" s="69"/>
      <c r="RN17" s="69"/>
      <c r="RO17" s="69"/>
      <c r="RP17" s="69"/>
      <c r="RQ17" s="69"/>
      <c r="RR17" s="69"/>
      <c r="RS17" s="69"/>
      <c r="RT17" s="69"/>
      <c r="RU17" s="69"/>
      <c r="RV17" s="69"/>
      <c r="RW17" s="69"/>
      <c r="RX17" s="69"/>
      <c r="RY17" s="69"/>
      <c r="RZ17" s="69"/>
      <c r="SA17" s="69"/>
      <c r="SB17" s="69"/>
      <c r="SC17" s="69"/>
      <c r="SD17" s="69"/>
      <c r="SE17" s="69"/>
      <c r="SF17" s="69"/>
      <c r="SG17" s="69"/>
      <c r="SH17" s="69"/>
      <c r="SI17" s="69"/>
      <c r="SJ17" s="69"/>
      <c r="SK17" s="69"/>
      <c r="SL17" s="69"/>
      <c r="SM17" s="69"/>
      <c r="SN17" s="69"/>
      <c r="SO17" s="69"/>
      <c r="SP17" s="69"/>
      <c r="SQ17" s="69"/>
      <c r="SR17" s="69"/>
      <c r="SS17" s="69"/>
      <c r="ST17" s="69"/>
      <c r="SU17" s="69"/>
      <c r="SV17" s="69"/>
      <c r="SW17" s="69"/>
      <c r="SX17" s="69"/>
      <c r="SY17" s="69"/>
      <c r="SZ17" s="69"/>
      <c r="TA17" s="69"/>
      <c r="TB17" s="69"/>
      <c r="TC17" s="69"/>
      <c r="TD17" s="69"/>
      <c r="TE17" s="69"/>
      <c r="TF17" s="69"/>
      <c r="TG17" s="69"/>
      <c r="TH17" s="69"/>
      <c r="TI17" s="69"/>
      <c r="TJ17" s="69"/>
      <c r="TK17" s="69"/>
      <c r="TL17" s="69"/>
      <c r="TM17" s="69"/>
      <c r="TN17" s="69"/>
      <c r="TO17" s="69"/>
      <c r="TP17" s="69"/>
      <c r="TQ17" s="69"/>
      <c r="TR17" s="69"/>
      <c r="TS17" s="69"/>
      <c r="TT17" s="69"/>
      <c r="TU17" s="69"/>
      <c r="TV17" s="69"/>
      <c r="TW17" s="69"/>
      <c r="TX17" s="69"/>
      <c r="TY17" s="69"/>
      <c r="TZ17" s="69"/>
      <c r="UA17" s="69"/>
      <c r="UB17" s="69"/>
      <c r="UC17" s="69"/>
      <c r="UD17" s="69"/>
      <c r="UE17" s="69"/>
      <c r="UF17" s="69"/>
      <c r="UG17" s="69"/>
      <c r="UH17" s="69"/>
      <c r="UI17" s="69"/>
      <c r="UJ17" s="69"/>
      <c r="UK17" s="69"/>
      <c r="UL17" s="69"/>
      <c r="UM17" s="69"/>
      <c r="UN17" s="69"/>
      <c r="UO17" s="69"/>
      <c r="UP17" s="69"/>
      <c r="UQ17" s="69"/>
      <c r="UR17" s="69"/>
      <c r="US17" s="69"/>
      <c r="UT17" s="69"/>
      <c r="UU17" s="69"/>
      <c r="UV17" s="69"/>
      <c r="UW17" s="69"/>
      <c r="UX17" s="69"/>
      <c r="UY17" s="69"/>
      <c r="UZ17" s="69"/>
      <c r="VA17" s="69"/>
      <c r="VB17" s="69"/>
      <c r="VC17" s="69"/>
      <c r="VD17" s="69"/>
      <c r="VE17" s="69"/>
      <c r="VF17" s="69"/>
      <c r="VG17" s="69"/>
      <c r="VH17" s="69"/>
      <c r="VI17" s="69"/>
      <c r="VJ17" s="69"/>
      <c r="VK17" s="69"/>
      <c r="VL17" s="69"/>
      <c r="VM17" s="69"/>
      <c r="VN17" s="69"/>
      <c r="VO17" s="69"/>
      <c r="VP17" s="69"/>
      <c r="VQ17" s="69"/>
      <c r="VR17" s="69"/>
      <c r="VS17" s="69"/>
      <c r="VT17" s="69"/>
      <c r="VU17" s="69"/>
      <c r="VV17" s="69"/>
      <c r="VW17" s="69"/>
      <c r="VX17" s="69"/>
      <c r="VY17" s="69"/>
      <c r="VZ17" s="69"/>
      <c r="WA17" s="69"/>
      <c r="WB17" s="69"/>
      <c r="WC17" s="69"/>
      <c r="WD17" s="69"/>
      <c r="WE17" s="69"/>
      <c r="WF17" s="69"/>
      <c r="WG17" s="69"/>
      <c r="WH17" s="69"/>
      <c r="WI17" s="69"/>
      <c r="WJ17" s="69"/>
      <c r="WK17" s="69"/>
      <c r="WL17" s="69"/>
      <c r="WM17" s="69"/>
      <c r="WN17" s="69"/>
      <c r="WO17" s="69"/>
      <c r="WP17" s="69"/>
      <c r="WQ17" s="69"/>
      <c r="WR17" s="69"/>
      <c r="WS17" s="69"/>
      <c r="WT17" s="69"/>
      <c r="WU17" s="69"/>
      <c r="WV17" s="69"/>
      <c r="WW17" s="69"/>
      <c r="WX17" s="69"/>
      <c r="WY17" s="69"/>
      <c r="WZ17" s="69"/>
      <c r="XA17" s="69"/>
      <c r="XB17" s="69"/>
      <c r="XC17" s="69"/>
      <c r="XD17" s="69"/>
      <c r="XE17" s="69"/>
      <c r="XF17" s="69"/>
      <c r="XG17" s="69"/>
      <c r="XH17" s="69"/>
      <c r="XI17" s="69"/>
      <c r="XJ17" s="69"/>
      <c r="XK17" s="69"/>
      <c r="XL17" s="69"/>
      <c r="XM17" s="69"/>
      <c r="XN17" s="69"/>
      <c r="XO17" s="69"/>
      <c r="XP17" s="69"/>
      <c r="XQ17" s="69"/>
      <c r="XR17" s="69"/>
      <c r="XS17" s="69"/>
      <c r="XT17" s="69"/>
      <c r="XU17" s="69"/>
      <c r="XV17" s="69"/>
      <c r="XW17" s="69"/>
      <c r="XX17" s="69"/>
      <c r="XY17" s="69"/>
      <c r="XZ17" s="69"/>
      <c r="YA17" s="69"/>
      <c r="YB17" s="69"/>
      <c r="YC17" s="69"/>
      <c r="YD17" s="69"/>
      <c r="YE17" s="69"/>
      <c r="YF17" s="69"/>
      <c r="YG17" s="69"/>
      <c r="YH17" s="69"/>
      <c r="YI17" s="69"/>
      <c r="YJ17" s="69"/>
      <c r="YK17" s="69"/>
      <c r="YL17" s="69"/>
      <c r="YM17" s="69"/>
      <c r="YN17" s="69"/>
      <c r="YO17" s="69"/>
      <c r="YP17" s="69"/>
      <c r="YQ17" s="69"/>
      <c r="YR17" s="69"/>
      <c r="YS17" s="69"/>
      <c r="YT17" s="69"/>
      <c r="YU17" s="69"/>
      <c r="YV17" s="69"/>
      <c r="YW17" s="69"/>
      <c r="YX17" s="69"/>
      <c r="YY17" s="69"/>
      <c r="YZ17" s="69"/>
      <c r="ZA17" s="69"/>
      <c r="ZB17" s="69"/>
      <c r="ZC17" s="69"/>
      <c r="ZD17" s="69"/>
      <c r="ZE17" s="69"/>
      <c r="ZF17" s="69"/>
      <c r="ZG17" s="69"/>
      <c r="ZH17" s="69"/>
      <c r="ZI17" s="69"/>
      <c r="ZJ17" s="69"/>
      <c r="ZK17" s="69"/>
      <c r="ZL17" s="69"/>
      <c r="ZM17" s="69"/>
      <c r="ZN17" s="69"/>
      <c r="ZO17" s="69"/>
      <c r="ZP17" s="69"/>
      <c r="ZQ17" s="69"/>
      <c r="ZR17" s="69"/>
      <c r="ZS17" s="69"/>
      <c r="ZT17" s="69"/>
      <c r="ZU17" s="69"/>
      <c r="ZV17" s="69"/>
      <c r="ZW17" s="69"/>
      <c r="ZX17" s="69"/>
      <c r="ZY17" s="69"/>
      <c r="ZZ17" s="69"/>
      <c r="AAA17" s="69"/>
      <c r="AAB17" s="69"/>
      <c r="AAC17" s="69"/>
      <c r="AAD17" s="69"/>
      <c r="AAE17" s="69"/>
      <c r="AAF17" s="69"/>
      <c r="AAG17" s="69"/>
      <c r="AAH17" s="69"/>
      <c r="AAI17" s="69"/>
      <c r="AAJ17" s="69"/>
      <c r="AAK17" s="69"/>
      <c r="AAL17" s="69"/>
      <c r="AAM17" s="69"/>
      <c r="AAN17" s="69"/>
      <c r="AAO17" s="69"/>
      <c r="AAP17" s="69"/>
      <c r="AAQ17" s="69"/>
      <c r="AAR17" s="69"/>
      <c r="AAS17" s="69"/>
      <c r="AAT17" s="69"/>
      <c r="AAU17" s="69"/>
      <c r="AAV17" s="69"/>
      <c r="AAW17" s="69"/>
      <c r="AAX17" s="69"/>
      <c r="AAY17" s="69"/>
      <c r="AAZ17" s="69"/>
      <c r="ABA17" s="69"/>
      <c r="ABB17" s="69"/>
      <c r="ABC17" s="69"/>
      <c r="ABD17" s="69"/>
      <c r="ABE17" s="69"/>
      <c r="ABF17" s="69"/>
      <c r="ABG17" s="69"/>
      <c r="ABH17" s="69"/>
      <c r="ABI17" s="69"/>
      <c r="ABJ17" s="69"/>
      <c r="ABK17" s="69"/>
      <c r="ABL17" s="69"/>
      <c r="ABM17" s="69"/>
      <c r="ABN17" s="69"/>
      <c r="ABO17" s="69"/>
      <c r="ABP17" s="69"/>
      <c r="ABQ17" s="69"/>
      <c r="ABR17" s="69"/>
      <c r="ABS17" s="69"/>
      <c r="ABT17" s="69"/>
      <c r="ABU17" s="69"/>
      <c r="ABV17" s="69"/>
      <c r="ABW17" s="69"/>
      <c r="ABX17" s="69"/>
      <c r="ABY17" s="69"/>
      <c r="ABZ17" s="69"/>
      <c r="ACA17" s="69"/>
      <c r="ACB17" s="69"/>
      <c r="ACC17" s="69"/>
      <c r="ACD17" s="69"/>
      <c r="ACE17" s="69"/>
      <c r="ACF17" s="69"/>
      <c r="ACG17" s="69"/>
      <c r="ACH17" s="69"/>
      <c r="ACI17" s="69"/>
      <c r="ACJ17" s="69"/>
      <c r="ACK17" s="69"/>
      <c r="ACL17" s="69"/>
      <c r="ACM17" s="69"/>
      <c r="ACN17" s="69"/>
      <c r="ACO17" s="69"/>
      <c r="ACP17" s="69"/>
      <c r="ACQ17" s="69"/>
      <c r="ACR17" s="69"/>
      <c r="ACS17" s="69"/>
      <c r="ACT17" s="69"/>
      <c r="ACU17" s="69"/>
      <c r="ACV17" s="69"/>
      <c r="ACW17" s="69"/>
      <c r="ACX17" s="69"/>
      <c r="ACY17" s="69"/>
      <c r="ACZ17" s="69"/>
      <c r="ADA17" s="69"/>
      <c r="ADB17" s="69"/>
      <c r="ADC17" s="69"/>
      <c r="ADD17" s="69"/>
      <c r="ADE17" s="69"/>
      <c r="ADF17" s="69"/>
      <c r="ADG17" s="69"/>
      <c r="ADH17" s="69"/>
      <c r="ADI17" s="69"/>
      <c r="ADJ17" s="69"/>
      <c r="ADK17" s="69"/>
      <c r="ADL17" s="69"/>
      <c r="ADM17" s="69"/>
      <c r="ADN17" s="69"/>
      <c r="ADO17" s="69"/>
      <c r="ADP17" s="69"/>
      <c r="ADQ17" s="69"/>
      <c r="ADR17" s="69"/>
      <c r="ADS17" s="69"/>
      <c r="ADT17" s="69"/>
      <c r="ADU17" s="69"/>
      <c r="ADV17" s="69"/>
      <c r="ADW17" s="69"/>
      <c r="ADX17" s="69"/>
      <c r="ADY17" s="69"/>
      <c r="ADZ17" s="69"/>
      <c r="AEA17" s="69"/>
      <c r="AEB17" s="69"/>
      <c r="AEC17" s="69"/>
      <c r="AED17" s="69"/>
      <c r="AEE17" s="69"/>
      <c r="AEF17" s="69"/>
      <c r="AEG17" s="69"/>
      <c r="AEH17" s="69"/>
      <c r="AEI17" s="69"/>
      <c r="AEJ17" s="69"/>
      <c r="AEK17" s="69"/>
      <c r="AEL17" s="69"/>
      <c r="AEM17" s="69"/>
      <c r="AEN17" s="69"/>
      <c r="AEO17" s="69"/>
      <c r="AEP17" s="69"/>
      <c r="AEQ17" s="69"/>
      <c r="AER17" s="69"/>
      <c r="AES17" s="69"/>
      <c r="AET17" s="69"/>
      <c r="AEU17" s="69"/>
      <c r="AEV17" s="69"/>
      <c r="AEW17" s="69"/>
      <c r="AEX17" s="69"/>
      <c r="AEY17" s="69"/>
      <c r="AEZ17" s="69"/>
      <c r="AFA17" s="69"/>
      <c r="AFB17" s="69"/>
      <c r="AFC17" s="69"/>
      <c r="AFD17" s="69"/>
      <c r="AFE17" s="69"/>
      <c r="AFF17" s="69"/>
      <c r="AFG17" s="69"/>
      <c r="AFH17" s="69"/>
      <c r="AFI17" s="69"/>
      <c r="AFJ17" s="69"/>
      <c r="AFK17" s="69"/>
      <c r="AFL17" s="69"/>
      <c r="AFM17" s="69"/>
      <c r="AFN17" s="69"/>
      <c r="AFO17" s="69"/>
      <c r="AFP17" s="69"/>
      <c r="AFQ17" s="69"/>
      <c r="AFR17" s="69"/>
      <c r="AFS17" s="69"/>
      <c r="AFT17" s="69"/>
      <c r="AFU17" s="69"/>
      <c r="AFV17" s="69"/>
      <c r="AFW17" s="69"/>
      <c r="AFX17" s="69"/>
      <c r="AFY17" s="69"/>
      <c r="AFZ17" s="69"/>
      <c r="AGA17" s="69"/>
      <c r="AGB17" s="69"/>
      <c r="AGC17" s="69"/>
      <c r="AGD17" s="69"/>
      <c r="AGE17" s="69"/>
      <c r="AGF17" s="69"/>
      <c r="AGG17" s="69"/>
      <c r="AGH17" s="69"/>
      <c r="AGI17" s="69"/>
      <c r="AGJ17" s="69"/>
      <c r="AGK17" s="69"/>
      <c r="AGL17" s="69"/>
      <c r="AGM17" s="69"/>
      <c r="AGN17" s="69"/>
      <c r="AGO17" s="69"/>
      <c r="AGP17" s="69"/>
      <c r="AGQ17" s="69"/>
      <c r="AGR17" s="69"/>
      <c r="AGS17" s="69"/>
      <c r="AGT17" s="69"/>
      <c r="AGU17" s="69"/>
      <c r="AGV17" s="69"/>
      <c r="AGW17" s="69"/>
      <c r="AGX17" s="69"/>
      <c r="AGY17" s="69"/>
      <c r="AGZ17" s="69"/>
      <c r="AHA17" s="69"/>
      <c r="AHB17" s="69"/>
      <c r="AHC17" s="69"/>
      <c r="AHD17" s="69"/>
      <c r="AHE17" s="69"/>
      <c r="AHF17" s="69"/>
      <c r="AHG17" s="69"/>
      <c r="AHH17" s="69"/>
      <c r="AHI17" s="69"/>
      <c r="AHJ17" s="69"/>
      <c r="AHK17" s="69"/>
      <c r="AHL17" s="69"/>
      <c r="AHM17" s="69"/>
      <c r="AHN17" s="69"/>
      <c r="AHO17" s="69"/>
      <c r="AHP17" s="69"/>
      <c r="AHQ17" s="69"/>
      <c r="AHR17" s="69"/>
      <c r="AHS17" s="69"/>
      <c r="AHT17" s="69"/>
      <c r="AHU17" s="69"/>
      <c r="AHV17" s="69"/>
      <c r="AHW17" s="69"/>
      <c r="AHX17" s="69"/>
      <c r="AHY17" s="69"/>
      <c r="AHZ17" s="69"/>
      <c r="AIA17" s="69"/>
      <c r="AIB17" s="69"/>
      <c r="AIC17" s="69"/>
      <c r="AID17" s="69"/>
      <c r="AIE17" s="69"/>
      <c r="AIF17" s="69"/>
      <c r="AIG17" s="69"/>
      <c r="AIH17" s="69"/>
      <c r="AII17" s="69"/>
      <c r="AIJ17" s="69"/>
      <c r="AIK17" s="69"/>
      <c r="AIL17" s="69"/>
      <c r="AIM17" s="69"/>
      <c r="AIN17" s="69"/>
      <c r="AIO17" s="69"/>
      <c r="AIP17" s="69"/>
      <c r="AIQ17" s="69"/>
      <c r="AIR17" s="69"/>
      <c r="AIS17" s="69"/>
      <c r="AIT17" s="69"/>
      <c r="AIU17" s="69"/>
      <c r="AIV17" s="69"/>
      <c r="AIW17" s="69"/>
      <c r="AIX17" s="69"/>
      <c r="AIY17" s="69"/>
      <c r="AIZ17" s="69"/>
      <c r="AJA17" s="69"/>
      <c r="AJB17" s="69"/>
      <c r="AJC17" s="69"/>
      <c r="AJD17" s="69"/>
      <c r="AJE17" s="69"/>
      <c r="AJF17" s="69"/>
      <c r="AJG17" s="69"/>
      <c r="AJH17" s="69"/>
      <c r="AJI17" s="69"/>
      <c r="AJJ17" s="69"/>
      <c r="AJK17" s="69"/>
      <c r="AJL17" s="69"/>
      <c r="AJM17" s="69"/>
      <c r="AJN17" s="69"/>
      <c r="AJO17" s="69"/>
      <c r="AJP17" s="69"/>
      <c r="AJQ17" s="69"/>
      <c r="AJR17" s="69"/>
      <c r="AJS17" s="69"/>
      <c r="AJT17" s="69"/>
      <c r="AJU17" s="69"/>
      <c r="AJV17" s="69"/>
      <c r="AJW17" s="69"/>
      <c r="AJX17" s="69"/>
      <c r="AJY17" s="69"/>
      <c r="AJZ17" s="69"/>
      <c r="AKA17" s="69"/>
      <c r="AKB17" s="69"/>
      <c r="AKC17" s="69"/>
      <c r="AKD17" s="69"/>
      <c r="AKE17" s="69"/>
      <c r="AKF17" s="69"/>
      <c r="AKG17" s="69"/>
      <c r="AKH17" s="69"/>
      <c r="AKI17" s="69"/>
      <c r="AKJ17" s="69"/>
      <c r="AKK17" s="69"/>
      <c r="AKL17" s="69"/>
      <c r="AKM17" s="69"/>
      <c r="AKN17" s="69"/>
      <c r="AKO17" s="69"/>
      <c r="AKP17" s="69"/>
      <c r="AKQ17" s="69"/>
      <c r="AKR17" s="69"/>
      <c r="AKS17" s="69"/>
      <c r="AKT17" s="69"/>
      <c r="AKU17" s="69"/>
      <c r="AKV17" s="69"/>
      <c r="AKW17" s="69"/>
      <c r="AKX17" s="69"/>
      <c r="AKY17" s="69"/>
      <c r="AKZ17" s="69"/>
      <c r="ALA17" s="69"/>
      <c r="ALB17" s="69"/>
      <c r="ALC17" s="69"/>
      <c r="ALD17" s="69"/>
      <c r="ALE17" s="69"/>
      <c r="ALF17" s="69"/>
      <c r="ALG17" s="69"/>
      <c r="ALH17" s="69"/>
      <c r="ALI17" s="69"/>
      <c r="ALJ17" s="69"/>
      <c r="ALK17" s="69"/>
      <c r="ALL17" s="69"/>
      <c r="ALM17" s="69"/>
      <c r="ALN17" s="69"/>
      <c r="ALO17" s="69"/>
      <c r="ALP17" s="69"/>
      <c r="ALQ17" s="69"/>
      <c r="ALR17" s="69"/>
      <c r="ALS17" s="69"/>
      <c r="ALT17" s="69"/>
      <c r="ALU17" s="69"/>
      <c r="ALV17" s="69"/>
      <c r="ALW17" s="69"/>
      <c r="ALX17" s="69"/>
      <c r="ALY17" s="69"/>
      <c r="ALZ17" s="69"/>
      <c r="AMA17" s="69"/>
      <c r="AMB17" s="69"/>
      <c r="AMC17" s="69"/>
      <c r="AMD17" s="69"/>
      <c r="AME17" s="69"/>
      <c r="AMF17" s="69"/>
      <c r="AMG17" s="69"/>
      <c r="AMH17" s="69"/>
      <c r="AMI17" s="69"/>
      <c r="AMJ17" s="69"/>
      <c r="AMK17" s="69"/>
      <c r="AML17" s="69"/>
      <c r="AMM17" s="69"/>
      <c r="AMN17" s="69"/>
      <c r="AMO17" s="69"/>
      <c r="AMP17" s="69"/>
      <c r="AMQ17" s="69"/>
      <c r="AMR17" s="69"/>
      <c r="AMS17" s="69"/>
      <c r="AMT17" s="69"/>
      <c r="AMU17" s="69"/>
      <c r="AMV17" s="69"/>
      <c r="AMW17" s="69"/>
      <c r="AMX17" s="69"/>
      <c r="AMY17" s="69"/>
      <c r="AMZ17" s="69"/>
      <c r="ANA17" s="69"/>
      <c r="ANB17" s="69"/>
      <c r="ANC17" s="69"/>
      <c r="AND17" s="69"/>
      <c r="ANE17" s="69"/>
      <c r="ANF17" s="69"/>
      <c r="ANG17" s="69"/>
      <c r="ANH17" s="69"/>
      <c r="ANI17" s="69"/>
      <c r="ANJ17" s="69"/>
      <c r="ANK17" s="69"/>
      <c r="ANL17" s="69"/>
      <c r="ANM17" s="69"/>
      <c r="ANN17" s="69"/>
      <c r="ANO17" s="69"/>
      <c r="ANP17" s="69"/>
      <c r="ANQ17" s="69"/>
      <c r="ANR17" s="69"/>
      <c r="ANS17" s="69"/>
      <c r="ANT17" s="69"/>
      <c r="ANU17" s="69"/>
      <c r="ANV17" s="69"/>
      <c r="ANW17" s="69"/>
      <c r="ANX17" s="69"/>
      <c r="ANY17" s="69"/>
      <c r="ANZ17" s="69"/>
      <c r="AOA17" s="69"/>
      <c r="AOB17" s="69"/>
      <c r="AOC17" s="69"/>
      <c r="AOD17" s="69"/>
      <c r="AOE17" s="69"/>
      <c r="AOF17" s="69"/>
      <c r="AOG17" s="69"/>
      <c r="AOH17" s="69"/>
      <c r="AOI17" s="69"/>
      <c r="AOJ17" s="69"/>
      <c r="AOK17" s="69"/>
      <c r="AOL17" s="69"/>
      <c r="AOM17" s="69"/>
      <c r="AON17" s="69"/>
      <c r="AOO17" s="69"/>
      <c r="AOP17" s="69"/>
      <c r="AOQ17" s="69"/>
      <c r="AOR17" s="69"/>
      <c r="AOS17" s="69"/>
      <c r="AOT17" s="69"/>
      <c r="AOU17" s="69"/>
      <c r="AOV17" s="69"/>
      <c r="AOW17" s="69"/>
      <c r="AOX17" s="69"/>
      <c r="AOY17" s="69"/>
      <c r="AOZ17" s="69"/>
      <c r="APA17" s="69"/>
      <c r="APB17" s="69"/>
      <c r="APC17" s="69"/>
      <c r="APD17" s="69"/>
      <c r="APE17" s="69"/>
      <c r="APF17" s="69"/>
      <c r="APG17" s="69"/>
      <c r="APH17" s="69"/>
      <c r="API17" s="69"/>
      <c r="APJ17" s="69"/>
      <c r="APK17" s="69"/>
      <c r="APL17" s="69"/>
      <c r="APM17" s="69"/>
      <c r="APN17" s="69"/>
      <c r="APO17" s="69"/>
      <c r="APP17" s="69"/>
      <c r="APQ17" s="69"/>
      <c r="APR17" s="69"/>
      <c r="APS17" s="69"/>
      <c r="APT17" s="69"/>
      <c r="APU17" s="69"/>
      <c r="APV17" s="69"/>
      <c r="APW17" s="69"/>
      <c r="APX17" s="69"/>
      <c r="APY17" s="69"/>
      <c r="APZ17" s="69"/>
      <c r="AQA17" s="69"/>
      <c r="AQB17" s="69"/>
      <c r="AQC17" s="69"/>
      <c r="AQD17" s="69"/>
      <c r="AQE17" s="69"/>
      <c r="AQF17" s="69"/>
      <c r="AQG17" s="69"/>
      <c r="AQH17" s="69"/>
      <c r="AQI17" s="69"/>
      <c r="AQJ17" s="69"/>
      <c r="AQK17" s="69"/>
      <c r="AQL17" s="69"/>
      <c r="AQM17" s="69"/>
      <c r="AQN17" s="69"/>
      <c r="AQO17" s="69"/>
      <c r="AQP17" s="69"/>
      <c r="AQQ17" s="69"/>
      <c r="AQR17" s="69"/>
      <c r="AQS17" s="69"/>
      <c r="AQT17" s="69"/>
      <c r="AQU17" s="69"/>
      <c r="AQV17" s="69"/>
      <c r="AQW17" s="69"/>
      <c r="AQX17" s="69"/>
      <c r="AQY17" s="69"/>
      <c r="AQZ17" s="69"/>
      <c r="ARA17" s="69"/>
      <c r="ARB17" s="69"/>
      <c r="ARC17" s="69"/>
      <c r="ARD17" s="69"/>
      <c r="ARE17" s="69"/>
      <c r="ARF17" s="69"/>
      <c r="ARG17" s="69"/>
      <c r="ARH17" s="69"/>
      <c r="ARI17" s="69"/>
      <c r="ARJ17" s="69"/>
      <c r="ARK17" s="69"/>
      <c r="ARL17" s="69"/>
      <c r="ARM17" s="69"/>
      <c r="ARN17" s="69"/>
      <c r="ARO17" s="69"/>
      <c r="ARP17" s="69"/>
      <c r="ARQ17" s="69"/>
      <c r="ARR17" s="69"/>
      <c r="ARS17" s="69"/>
      <c r="ART17" s="69"/>
      <c r="ARU17" s="69"/>
      <c r="ARV17" s="69"/>
      <c r="ARW17" s="69"/>
      <c r="ARX17" s="69"/>
      <c r="ARY17" s="69"/>
      <c r="ARZ17" s="69"/>
      <c r="ASA17" s="69"/>
      <c r="ASB17" s="69"/>
      <c r="ASC17" s="69"/>
      <c r="ASD17" s="69"/>
      <c r="ASE17" s="69"/>
      <c r="ASF17" s="69"/>
      <c r="ASG17" s="69"/>
      <c r="ASH17" s="69"/>
      <c r="ASI17" s="69"/>
      <c r="ASJ17" s="69"/>
      <c r="ASK17" s="69"/>
      <c r="ASL17" s="69"/>
      <c r="ASM17" s="69"/>
      <c r="ASN17" s="69"/>
      <c r="ASO17" s="69"/>
      <c r="ASP17" s="69"/>
      <c r="ASQ17" s="69"/>
      <c r="ASR17" s="69"/>
      <c r="ASS17" s="69"/>
      <c r="AST17" s="69"/>
      <c r="ASU17" s="69"/>
      <c r="ASV17" s="69"/>
      <c r="ASW17" s="69"/>
      <c r="ASX17" s="69"/>
      <c r="ASY17" s="69"/>
      <c r="ASZ17" s="69"/>
      <c r="ATA17" s="69"/>
      <c r="ATB17" s="69"/>
      <c r="ATC17" s="69"/>
      <c r="ATD17" s="69"/>
      <c r="ATE17" s="69"/>
      <c r="ATF17" s="69"/>
      <c r="ATG17" s="69"/>
      <c r="ATH17" s="69"/>
      <c r="ATI17" s="69"/>
      <c r="ATJ17" s="69"/>
      <c r="ATK17" s="69"/>
      <c r="ATL17" s="69"/>
      <c r="ATM17" s="69"/>
      <c r="ATN17" s="69"/>
      <c r="ATO17" s="69"/>
      <c r="ATP17" s="69"/>
      <c r="ATQ17" s="69"/>
      <c r="ATR17" s="69"/>
      <c r="ATS17" s="69"/>
      <c r="ATT17" s="69"/>
      <c r="ATU17" s="69"/>
      <c r="ATV17" s="69"/>
      <c r="ATW17" s="69"/>
      <c r="ATX17" s="69"/>
      <c r="ATY17" s="69"/>
      <c r="ATZ17" s="69"/>
      <c r="AUA17" s="69"/>
      <c r="AUB17" s="69"/>
      <c r="AUC17" s="69"/>
      <c r="AUD17" s="69"/>
      <c r="AUE17" s="69"/>
      <c r="AUF17" s="69"/>
      <c r="AUG17" s="69"/>
      <c r="AUH17" s="69"/>
      <c r="AUI17" s="69"/>
      <c r="AUJ17" s="69"/>
      <c r="AUK17" s="69"/>
      <c r="AUL17" s="69"/>
      <c r="AUM17" s="69"/>
      <c r="AUN17" s="69"/>
      <c r="AUO17" s="69"/>
      <c r="AUP17" s="69"/>
      <c r="AUQ17" s="69"/>
      <c r="AUR17" s="69"/>
      <c r="AUS17" s="69"/>
      <c r="AUT17" s="69"/>
      <c r="AUU17" s="69"/>
      <c r="AUV17" s="69"/>
      <c r="AUW17" s="69"/>
      <c r="AUX17" s="69"/>
      <c r="AUY17" s="69"/>
      <c r="AUZ17" s="69"/>
      <c r="AVA17" s="69"/>
      <c r="AVB17" s="69"/>
      <c r="AVC17" s="69"/>
      <c r="AVD17" s="69"/>
      <c r="AVE17" s="69"/>
      <c r="AVF17" s="69"/>
      <c r="AVG17" s="69"/>
      <c r="AVH17" s="69"/>
      <c r="AVI17" s="69"/>
      <c r="AVJ17" s="69"/>
      <c r="AVK17" s="69"/>
      <c r="AVL17" s="69"/>
      <c r="AVM17" s="69"/>
      <c r="AVN17" s="69"/>
      <c r="AVO17" s="69"/>
      <c r="AVP17" s="69"/>
      <c r="AVQ17" s="69"/>
      <c r="AVR17" s="69"/>
      <c r="AVS17" s="69"/>
      <c r="AVT17" s="69"/>
      <c r="AVU17" s="69"/>
      <c r="AVV17" s="69"/>
      <c r="AVW17" s="69"/>
      <c r="AVX17" s="69"/>
      <c r="AVY17" s="69"/>
      <c r="AVZ17" s="69"/>
      <c r="AWA17" s="69"/>
      <c r="AWB17" s="69"/>
      <c r="AWC17" s="69"/>
      <c r="AWD17" s="69"/>
      <c r="AWE17" s="69"/>
      <c r="AWF17" s="69"/>
      <c r="AWG17" s="69"/>
      <c r="AWH17" s="69"/>
      <c r="AWI17" s="69"/>
      <c r="AWJ17" s="69"/>
      <c r="AWK17" s="69"/>
      <c r="AWL17" s="69"/>
      <c r="AWM17" s="69"/>
      <c r="AWN17" s="69"/>
      <c r="AWO17" s="69"/>
      <c r="AWP17" s="69"/>
      <c r="AWQ17" s="69"/>
      <c r="AWR17" s="69"/>
      <c r="AWS17" s="69"/>
      <c r="AWT17" s="69"/>
      <c r="AWU17" s="69"/>
      <c r="AWV17" s="69"/>
      <c r="AWW17" s="69"/>
      <c r="AWX17" s="69"/>
      <c r="AWY17" s="69"/>
      <c r="AWZ17" s="69"/>
      <c r="AXA17" s="69"/>
      <c r="AXB17" s="69"/>
      <c r="AXC17" s="69"/>
      <c r="AXD17" s="69"/>
      <c r="AXE17" s="69"/>
      <c r="AXF17" s="69"/>
      <c r="AXG17" s="69"/>
      <c r="AXH17" s="69"/>
      <c r="AXI17" s="69"/>
      <c r="AXJ17" s="69"/>
      <c r="AXK17" s="69"/>
      <c r="AXL17" s="69"/>
      <c r="AXM17" s="69"/>
      <c r="AXN17" s="69"/>
      <c r="AXO17" s="69"/>
      <c r="AXP17" s="69"/>
      <c r="AXQ17" s="69"/>
      <c r="AXR17" s="69"/>
      <c r="AXS17" s="69"/>
      <c r="AXT17" s="69"/>
      <c r="AXU17" s="69"/>
      <c r="AXV17" s="69"/>
      <c r="AXW17" s="69"/>
      <c r="AXX17" s="69"/>
      <c r="AXY17" s="69"/>
      <c r="AXZ17" s="69"/>
      <c r="AYA17" s="69"/>
      <c r="AYB17" s="69"/>
      <c r="AYC17" s="69"/>
      <c r="AYD17" s="69"/>
      <c r="AYE17" s="69"/>
      <c r="AYF17" s="69"/>
      <c r="AYG17" s="69"/>
      <c r="AYH17" s="69"/>
      <c r="AYI17" s="69"/>
      <c r="AYJ17" s="69"/>
      <c r="AYK17" s="69"/>
      <c r="AYL17" s="69"/>
      <c r="AYM17" s="69"/>
      <c r="AYN17" s="69"/>
      <c r="AYO17" s="69"/>
      <c r="AYP17" s="69"/>
      <c r="AYQ17" s="69"/>
      <c r="AYR17" s="69"/>
      <c r="AYS17" s="69"/>
      <c r="AYT17" s="69"/>
      <c r="AYU17" s="69"/>
      <c r="AYV17" s="69"/>
      <c r="AYW17" s="69"/>
      <c r="AYX17" s="69"/>
      <c r="AYY17" s="69"/>
      <c r="AYZ17" s="69"/>
      <c r="AZA17" s="69"/>
      <c r="AZB17" s="69"/>
      <c r="AZC17" s="69"/>
      <c r="AZD17" s="69"/>
      <c r="AZE17" s="69"/>
      <c r="AZF17" s="69"/>
      <c r="AZG17" s="69"/>
      <c r="AZH17" s="69"/>
      <c r="AZI17" s="69"/>
      <c r="AZJ17" s="69"/>
      <c r="AZK17" s="69"/>
      <c r="AZL17" s="69"/>
      <c r="AZM17" s="69"/>
      <c r="AZN17" s="69"/>
      <c r="AZO17" s="69"/>
      <c r="AZP17" s="69"/>
      <c r="AZQ17" s="69"/>
      <c r="AZR17" s="69"/>
      <c r="AZS17" s="69"/>
      <c r="AZT17" s="69"/>
      <c r="AZU17" s="69"/>
      <c r="AZV17" s="69"/>
      <c r="AZW17" s="69"/>
      <c r="AZX17" s="69"/>
      <c r="AZY17" s="69"/>
      <c r="AZZ17" s="69"/>
      <c r="BAA17" s="69"/>
      <c r="BAB17" s="69"/>
      <c r="BAC17" s="69"/>
      <c r="BAD17" s="69"/>
      <c r="BAE17" s="69"/>
      <c r="BAF17" s="69"/>
      <c r="BAG17" s="69"/>
      <c r="BAH17" s="69"/>
      <c r="BAI17" s="69"/>
      <c r="BAJ17" s="69"/>
      <c r="BAK17" s="69"/>
      <c r="BAL17" s="69"/>
      <c r="BAM17" s="69"/>
      <c r="BAN17" s="69"/>
      <c r="BAO17" s="69"/>
      <c r="BAP17" s="69"/>
      <c r="BAQ17" s="69"/>
      <c r="BAR17" s="69"/>
      <c r="BAS17" s="69"/>
      <c r="BAT17" s="69"/>
      <c r="BAU17" s="69"/>
      <c r="BAV17" s="69"/>
      <c r="BAW17" s="69"/>
      <c r="BAX17" s="69"/>
      <c r="BAY17" s="69"/>
      <c r="BAZ17" s="69"/>
      <c r="BBA17" s="69"/>
      <c r="BBB17" s="69"/>
      <c r="BBC17" s="69"/>
      <c r="BBD17" s="69"/>
      <c r="BBE17" s="69"/>
      <c r="BBF17" s="69"/>
      <c r="BBG17" s="69"/>
      <c r="BBH17" s="69"/>
      <c r="BBI17" s="69"/>
      <c r="BBJ17" s="69"/>
      <c r="BBK17" s="69"/>
      <c r="BBL17" s="69"/>
      <c r="BBM17" s="69"/>
      <c r="BBN17" s="69"/>
      <c r="BBO17" s="69"/>
      <c r="BBP17" s="69"/>
      <c r="BBQ17" s="69"/>
      <c r="BBR17" s="69"/>
      <c r="BBS17" s="69"/>
      <c r="BBT17" s="69"/>
      <c r="BBU17" s="69"/>
      <c r="BBV17" s="69"/>
      <c r="BBW17" s="69"/>
      <c r="BBX17" s="69"/>
      <c r="BBY17" s="69"/>
      <c r="BBZ17" s="69"/>
      <c r="BCA17" s="69"/>
      <c r="BCB17" s="69"/>
      <c r="BCC17" s="69"/>
      <c r="BCD17" s="69"/>
      <c r="BCE17" s="69"/>
      <c r="BCF17" s="69"/>
      <c r="BCG17" s="69"/>
      <c r="BCH17" s="69"/>
      <c r="BCI17" s="69"/>
      <c r="BCJ17" s="69"/>
      <c r="BCK17" s="69"/>
      <c r="BCL17" s="69"/>
      <c r="BCM17" s="69"/>
      <c r="BCN17" s="69"/>
      <c r="BCO17" s="69"/>
      <c r="BCP17" s="69"/>
      <c r="BCQ17" s="69"/>
      <c r="BCR17" s="69"/>
      <c r="BCS17" s="69"/>
      <c r="BCT17" s="69"/>
      <c r="BCU17" s="69"/>
      <c r="BCV17" s="69"/>
      <c r="BCW17" s="69"/>
      <c r="BCX17" s="69"/>
      <c r="BCY17" s="69"/>
      <c r="BCZ17" s="69"/>
      <c r="BDA17" s="69"/>
      <c r="BDB17" s="69"/>
      <c r="BDC17" s="69"/>
      <c r="BDD17" s="69"/>
      <c r="BDE17" s="69"/>
      <c r="BDF17" s="69"/>
      <c r="BDG17" s="69"/>
      <c r="BDH17" s="69"/>
      <c r="BDI17" s="69"/>
      <c r="BDJ17" s="69"/>
      <c r="BDK17" s="69"/>
      <c r="BDL17" s="69"/>
      <c r="BDM17" s="69"/>
      <c r="BDN17" s="69"/>
      <c r="BDO17" s="69"/>
      <c r="BDP17" s="69"/>
      <c r="BDQ17" s="69"/>
      <c r="BDR17" s="69"/>
      <c r="BDS17" s="69"/>
      <c r="BDT17" s="69"/>
      <c r="BDU17" s="69"/>
      <c r="BDV17" s="69"/>
      <c r="BDW17" s="69"/>
      <c r="BDX17" s="69"/>
      <c r="BDY17" s="69"/>
      <c r="BDZ17" s="69"/>
      <c r="BEA17" s="69"/>
      <c r="BEB17" s="69"/>
      <c r="BEC17" s="69"/>
      <c r="BED17" s="69"/>
      <c r="BEE17" s="69"/>
      <c r="BEF17" s="69"/>
      <c r="BEG17" s="69"/>
      <c r="BEH17" s="69"/>
      <c r="BEI17" s="69"/>
      <c r="BEJ17" s="69"/>
      <c r="BEK17" s="69"/>
      <c r="BEL17" s="69"/>
      <c r="BEM17" s="69"/>
      <c r="BEN17" s="69"/>
      <c r="BEO17" s="69"/>
      <c r="BEP17" s="69"/>
      <c r="BEQ17" s="69"/>
      <c r="BER17" s="69"/>
      <c r="BES17" s="69"/>
      <c r="BET17" s="69"/>
      <c r="BEU17" s="69"/>
      <c r="BEV17" s="69"/>
      <c r="BEW17" s="69"/>
      <c r="BEX17" s="69"/>
      <c r="BEY17" s="69"/>
      <c r="BEZ17" s="69"/>
      <c r="BFA17" s="69"/>
      <c r="BFB17" s="69"/>
      <c r="BFC17" s="69"/>
      <c r="BFD17" s="69"/>
      <c r="BFE17" s="69"/>
      <c r="BFF17" s="69"/>
      <c r="BFG17" s="69"/>
      <c r="BFH17" s="69"/>
      <c r="BFI17" s="69"/>
      <c r="BFJ17" s="69"/>
      <c r="BFK17" s="69"/>
      <c r="BFL17" s="69"/>
      <c r="BFM17" s="69"/>
      <c r="BFN17" s="69"/>
      <c r="BFO17" s="69"/>
      <c r="BFP17" s="69"/>
      <c r="BFQ17" s="69"/>
      <c r="BFR17" s="69"/>
      <c r="BFS17" s="69"/>
      <c r="BFT17" s="69"/>
      <c r="BFU17" s="69"/>
      <c r="BFV17" s="69"/>
      <c r="BFW17" s="69"/>
      <c r="BFX17" s="69"/>
      <c r="BFY17" s="69"/>
      <c r="BFZ17" s="69"/>
      <c r="BGA17" s="69"/>
      <c r="BGB17" s="69"/>
      <c r="BGC17" s="69"/>
      <c r="BGD17" s="69"/>
      <c r="BGE17" s="69"/>
      <c r="BGF17" s="69"/>
      <c r="BGG17" s="69"/>
      <c r="BGH17" s="69"/>
      <c r="BGI17" s="69"/>
      <c r="BGJ17" s="69"/>
      <c r="BGK17" s="69"/>
      <c r="BGL17" s="69"/>
      <c r="BGM17" s="69"/>
      <c r="BGN17" s="69"/>
      <c r="BGO17" s="69"/>
      <c r="BGP17" s="69"/>
      <c r="BGQ17" s="69"/>
      <c r="BGR17" s="69"/>
      <c r="BGS17" s="69"/>
      <c r="BGT17" s="69"/>
      <c r="BGU17" s="69"/>
      <c r="BGV17" s="69"/>
      <c r="BGW17" s="69"/>
      <c r="BGX17" s="69"/>
      <c r="BGY17" s="69"/>
      <c r="BGZ17" s="69"/>
      <c r="BHA17" s="69"/>
      <c r="BHB17" s="69"/>
      <c r="BHC17" s="69"/>
      <c r="BHD17" s="69"/>
      <c r="BHE17" s="69"/>
      <c r="BHF17" s="69"/>
      <c r="BHG17" s="69"/>
      <c r="BHH17" s="69"/>
      <c r="BHI17" s="69"/>
      <c r="BHJ17" s="69"/>
      <c r="BHK17" s="69"/>
      <c r="BHL17" s="69"/>
      <c r="BHM17" s="69"/>
      <c r="BHN17" s="69"/>
      <c r="BHO17" s="69"/>
      <c r="BHP17" s="69"/>
      <c r="BHQ17" s="69"/>
      <c r="BHR17" s="69"/>
      <c r="BHS17" s="69"/>
      <c r="BHT17" s="69"/>
      <c r="BHU17" s="69"/>
      <c r="BHV17" s="69"/>
      <c r="BHW17" s="69"/>
      <c r="BHX17" s="69"/>
      <c r="BHY17" s="69"/>
      <c r="BHZ17" s="69"/>
      <c r="BIA17" s="69"/>
      <c r="BIB17" s="69"/>
      <c r="BIC17" s="69"/>
      <c r="BID17" s="69"/>
      <c r="BIE17" s="69"/>
      <c r="BIF17" s="69"/>
      <c r="BIG17" s="69"/>
      <c r="BIH17" s="69"/>
      <c r="BII17" s="69"/>
      <c r="BIJ17" s="69"/>
      <c r="BIK17" s="69"/>
      <c r="BIL17" s="69"/>
      <c r="BIM17" s="69"/>
      <c r="BIN17" s="69"/>
      <c r="BIO17" s="69"/>
      <c r="BIP17" s="69"/>
      <c r="BIQ17" s="69"/>
      <c r="BIR17" s="69"/>
      <c r="BIS17" s="69"/>
      <c r="BIT17" s="69"/>
      <c r="BIU17" s="69"/>
      <c r="BIV17" s="69"/>
      <c r="BIW17" s="69"/>
      <c r="BIX17" s="69"/>
      <c r="BIY17" s="69"/>
      <c r="BIZ17" s="69"/>
      <c r="BJA17" s="69"/>
      <c r="BJB17" s="69"/>
      <c r="BJC17" s="69"/>
      <c r="BJD17" s="69"/>
      <c r="BJE17" s="69"/>
      <c r="BJF17" s="69"/>
      <c r="BJG17" s="69"/>
      <c r="BJH17" s="69"/>
      <c r="BJI17" s="69"/>
      <c r="BJJ17" s="69"/>
      <c r="BJK17" s="69"/>
      <c r="BJL17" s="69"/>
      <c r="BJM17" s="69"/>
      <c r="BJN17" s="69"/>
      <c r="BJO17" s="69"/>
      <c r="BJP17" s="69"/>
      <c r="BJQ17" s="69"/>
      <c r="BJR17" s="69"/>
      <c r="BJS17" s="69"/>
      <c r="BJT17" s="69"/>
      <c r="BJU17" s="69"/>
      <c r="BJV17" s="69"/>
      <c r="BJW17" s="69"/>
      <c r="BJX17" s="69"/>
      <c r="BJY17" s="69"/>
      <c r="BJZ17" s="69"/>
      <c r="BKA17" s="69"/>
      <c r="BKB17" s="69"/>
      <c r="BKC17" s="69"/>
      <c r="BKD17" s="69"/>
      <c r="BKE17" s="69"/>
      <c r="BKF17" s="69"/>
      <c r="BKG17" s="69"/>
      <c r="BKH17" s="69"/>
      <c r="BKI17" s="69"/>
      <c r="BKJ17" s="69"/>
      <c r="BKK17" s="69"/>
      <c r="BKL17" s="69"/>
      <c r="BKM17" s="69"/>
      <c r="BKN17" s="69"/>
      <c r="BKO17" s="69"/>
      <c r="BKP17" s="69"/>
      <c r="BKQ17" s="69"/>
      <c r="BKR17" s="69"/>
      <c r="BKS17" s="69"/>
      <c r="BKT17" s="69"/>
      <c r="BKU17" s="69"/>
      <c r="BKV17" s="69"/>
      <c r="BKW17" s="69"/>
      <c r="BKX17" s="69"/>
      <c r="BKY17" s="69"/>
      <c r="BKZ17" s="69"/>
      <c r="BLA17" s="69"/>
      <c r="BLB17" s="69"/>
      <c r="BLC17" s="69"/>
      <c r="BLD17" s="69"/>
      <c r="BLE17" s="69"/>
      <c r="BLF17" s="69"/>
      <c r="BLG17" s="69"/>
      <c r="BLH17" s="69"/>
      <c r="BLI17" s="69"/>
      <c r="BLJ17" s="69"/>
      <c r="BLK17" s="69"/>
      <c r="BLL17" s="69"/>
      <c r="BLM17" s="69"/>
      <c r="BLN17" s="69"/>
      <c r="BLO17" s="69"/>
      <c r="BLP17" s="69"/>
      <c r="BLQ17" s="69"/>
      <c r="BLR17" s="69"/>
      <c r="BLS17" s="69"/>
      <c r="BLT17" s="69"/>
      <c r="BLU17" s="69"/>
      <c r="BLV17" s="69"/>
      <c r="BLW17" s="69"/>
      <c r="BLX17" s="69"/>
      <c r="BLY17" s="69"/>
      <c r="BLZ17" s="69"/>
      <c r="BMA17" s="69"/>
      <c r="BMB17" s="69"/>
      <c r="BMC17" s="69"/>
      <c r="BMD17" s="69"/>
      <c r="BME17" s="69"/>
      <c r="BMF17" s="69"/>
      <c r="BMG17" s="69"/>
      <c r="BMH17" s="69"/>
      <c r="BMI17" s="69"/>
      <c r="BMJ17" s="69"/>
      <c r="BMK17" s="69"/>
      <c r="BML17" s="69"/>
      <c r="BMM17" s="69"/>
      <c r="BMN17" s="69"/>
      <c r="BMO17" s="69"/>
      <c r="BMP17" s="69"/>
      <c r="BMQ17" s="69"/>
      <c r="BMR17" s="69"/>
      <c r="BMS17" s="69"/>
      <c r="BMT17" s="69"/>
      <c r="BMU17" s="69"/>
      <c r="BMV17" s="69"/>
      <c r="BMW17" s="69"/>
      <c r="BMX17" s="69"/>
      <c r="BMY17" s="69"/>
      <c r="BMZ17" s="69"/>
      <c r="BNA17" s="69"/>
      <c r="BNB17" s="69"/>
      <c r="BNC17" s="69"/>
      <c r="BND17" s="69"/>
      <c r="BNE17" s="69"/>
      <c r="BNF17" s="69"/>
      <c r="BNG17" s="69"/>
      <c r="BNH17" s="69"/>
      <c r="BNI17" s="69"/>
      <c r="BNJ17" s="69"/>
      <c r="BNK17" s="69"/>
      <c r="BNL17" s="69"/>
      <c r="BNM17" s="69"/>
      <c r="BNN17" s="69"/>
      <c r="BNO17" s="69"/>
      <c r="BNP17" s="69"/>
      <c r="BNQ17" s="69"/>
      <c r="BNR17" s="69"/>
      <c r="BNS17" s="69"/>
      <c r="BNT17" s="69"/>
      <c r="BNU17" s="69"/>
      <c r="BNV17" s="69"/>
      <c r="BNW17" s="69"/>
      <c r="BNX17" s="69"/>
      <c r="BNY17" s="69"/>
      <c r="BNZ17" s="69"/>
      <c r="BOA17" s="69"/>
      <c r="BOB17" s="69"/>
      <c r="BOC17" s="69"/>
      <c r="BOD17" s="69"/>
      <c r="BOE17" s="69"/>
      <c r="BOF17" s="69"/>
      <c r="BOG17" s="69"/>
      <c r="BOH17" s="69"/>
      <c r="BOI17" s="69"/>
      <c r="BOJ17" s="69"/>
      <c r="BOK17" s="69"/>
      <c r="BOL17" s="69"/>
      <c r="BOM17" s="69"/>
      <c r="BON17" s="69"/>
      <c r="BOO17" s="69"/>
      <c r="BOP17" s="69"/>
      <c r="BOQ17" s="69"/>
      <c r="BOR17" s="69"/>
      <c r="BOS17" s="69"/>
      <c r="BOT17" s="69"/>
      <c r="BOU17" s="69"/>
      <c r="BOV17" s="69"/>
      <c r="BOW17" s="69"/>
      <c r="BOX17" s="69"/>
      <c r="BOY17" s="69"/>
      <c r="BOZ17" s="69"/>
      <c r="BPA17" s="69"/>
      <c r="BPB17" s="69"/>
      <c r="BPC17" s="69"/>
      <c r="BPD17" s="69"/>
      <c r="BPE17" s="69"/>
      <c r="BPF17" s="69"/>
      <c r="BPG17" s="69"/>
      <c r="BPH17" s="69"/>
      <c r="BPI17" s="69"/>
      <c r="BPJ17" s="69"/>
      <c r="BPK17" s="69"/>
      <c r="BPL17" s="69"/>
      <c r="BPM17" s="69"/>
      <c r="BPN17" s="69"/>
      <c r="BPO17" s="69"/>
      <c r="BPP17" s="69"/>
      <c r="BPQ17" s="69"/>
      <c r="BPR17" s="69"/>
      <c r="BPS17" s="69"/>
      <c r="BPT17" s="69"/>
      <c r="BPU17" s="69"/>
      <c r="BPV17" s="69"/>
      <c r="BPW17" s="69"/>
      <c r="BPX17" s="69"/>
      <c r="BPY17" s="69"/>
      <c r="BPZ17" s="69"/>
      <c r="BQA17" s="69"/>
      <c r="BQB17" s="69"/>
      <c r="BQC17" s="69"/>
      <c r="BQD17" s="69"/>
      <c r="BQE17" s="69"/>
      <c r="BQF17" s="69"/>
      <c r="BQG17" s="69"/>
      <c r="BQH17" s="69"/>
      <c r="BQI17" s="69"/>
      <c r="BQJ17" s="69"/>
      <c r="BQK17" s="69"/>
      <c r="BQL17" s="69"/>
      <c r="BQM17" s="69"/>
      <c r="BQN17" s="69"/>
      <c r="BQO17" s="69"/>
      <c r="BQP17" s="69"/>
      <c r="BQQ17" s="69"/>
      <c r="BQR17" s="69"/>
      <c r="BQS17" s="69"/>
      <c r="BQT17" s="69"/>
      <c r="BQU17" s="69"/>
      <c r="BQV17" s="69"/>
      <c r="BQW17" s="69"/>
      <c r="BQX17" s="69"/>
      <c r="BQY17" s="69"/>
      <c r="BQZ17" s="69"/>
      <c r="BRA17" s="69"/>
      <c r="BRB17" s="69"/>
      <c r="BRC17" s="69"/>
      <c r="BRD17" s="69"/>
      <c r="BRE17" s="69"/>
      <c r="BRF17" s="69"/>
      <c r="BRG17" s="69"/>
      <c r="BRH17" s="69"/>
      <c r="BRI17" s="69"/>
      <c r="BRJ17" s="69"/>
      <c r="BRK17" s="69"/>
      <c r="BRL17" s="69"/>
      <c r="BRM17" s="69"/>
      <c r="BRN17" s="69"/>
      <c r="BRO17" s="69"/>
      <c r="BRP17" s="69"/>
      <c r="BRQ17" s="69"/>
      <c r="BRR17" s="69"/>
      <c r="BRS17" s="69"/>
      <c r="BRT17" s="69"/>
      <c r="BRU17" s="69"/>
      <c r="BRV17" s="69"/>
      <c r="BRW17" s="69"/>
      <c r="BRX17" s="69"/>
      <c r="BRY17" s="69"/>
      <c r="BRZ17" s="69"/>
      <c r="BSA17" s="69"/>
      <c r="BSB17" s="69"/>
      <c r="BSC17" s="69"/>
      <c r="BSD17" s="69"/>
      <c r="BSE17" s="69"/>
      <c r="BSF17" s="69"/>
      <c r="BSG17" s="69"/>
      <c r="BSH17" s="69"/>
      <c r="BSI17" s="69"/>
      <c r="BSJ17" s="69"/>
      <c r="BSK17" s="69"/>
      <c r="BSL17" s="69"/>
      <c r="BSM17" s="69"/>
      <c r="BSN17" s="69"/>
      <c r="BSO17" s="69"/>
      <c r="BSP17" s="69"/>
      <c r="BSQ17" s="69"/>
      <c r="BSR17" s="69"/>
      <c r="BSS17" s="69"/>
      <c r="BST17" s="69"/>
      <c r="BSU17" s="69"/>
      <c r="BSV17" s="69"/>
      <c r="BSW17" s="69"/>
      <c r="BSX17" s="69"/>
      <c r="BSY17" s="69"/>
      <c r="BSZ17" s="69"/>
      <c r="BTA17" s="69"/>
      <c r="BTB17" s="69"/>
      <c r="BTC17" s="69"/>
      <c r="BTD17" s="69"/>
      <c r="BTE17" s="69"/>
      <c r="BTF17" s="69"/>
      <c r="BTG17" s="69"/>
      <c r="BTH17" s="69"/>
      <c r="BTI17" s="69"/>
      <c r="BTJ17" s="69"/>
      <c r="BTK17" s="69"/>
      <c r="BTL17" s="69"/>
      <c r="BTM17" s="69"/>
      <c r="BTN17" s="69"/>
      <c r="BTO17" s="69"/>
      <c r="BTP17" s="69"/>
      <c r="BTQ17" s="69"/>
      <c r="BTR17" s="69"/>
      <c r="BTS17" s="69"/>
      <c r="BTT17" s="69"/>
      <c r="BTU17" s="69"/>
      <c r="BTV17" s="69"/>
      <c r="BTW17" s="69"/>
      <c r="BTX17" s="69"/>
      <c r="BTY17" s="69"/>
      <c r="BTZ17" s="69"/>
      <c r="BUA17" s="69"/>
      <c r="BUB17" s="69"/>
      <c r="BUC17" s="69"/>
      <c r="BUD17" s="69"/>
      <c r="BUE17" s="69"/>
      <c r="BUF17" s="69"/>
      <c r="BUG17" s="69"/>
      <c r="BUH17" s="69"/>
      <c r="BUI17" s="69"/>
      <c r="BUJ17" s="69"/>
      <c r="BUK17" s="69"/>
      <c r="BUL17" s="69"/>
      <c r="BUM17" s="69"/>
      <c r="BUN17" s="69"/>
      <c r="BUO17" s="69"/>
      <c r="BUP17" s="69"/>
      <c r="BUQ17" s="69"/>
      <c r="BUR17" s="69"/>
      <c r="BUS17" s="69"/>
      <c r="BUT17" s="69"/>
      <c r="BUU17" s="69"/>
      <c r="BUV17" s="69"/>
      <c r="BUW17" s="69"/>
      <c r="BUX17" s="69"/>
      <c r="BUY17" s="69"/>
      <c r="BUZ17" s="69"/>
      <c r="BVA17" s="69"/>
      <c r="BVB17" s="69"/>
      <c r="BVC17" s="69"/>
      <c r="BVD17" s="69"/>
      <c r="BVE17" s="69"/>
      <c r="BVF17" s="69"/>
      <c r="BVG17" s="69"/>
      <c r="BVH17" s="69"/>
      <c r="BVI17" s="69"/>
      <c r="BVJ17" s="69"/>
      <c r="BVK17" s="69"/>
      <c r="BVL17" s="69"/>
      <c r="BVM17" s="69"/>
      <c r="BVN17" s="69"/>
      <c r="BVO17" s="69"/>
      <c r="BVP17" s="69"/>
      <c r="BVQ17" s="69"/>
      <c r="BVR17" s="69"/>
      <c r="BVS17" s="69"/>
      <c r="BVT17" s="69"/>
      <c r="BVU17" s="69"/>
      <c r="BVV17" s="69"/>
      <c r="BVW17" s="69"/>
      <c r="BVX17" s="69"/>
      <c r="BVY17" s="69"/>
      <c r="BVZ17" s="69"/>
      <c r="BWA17" s="69"/>
      <c r="BWB17" s="69"/>
      <c r="BWC17" s="69"/>
      <c r="BWD17" s="69"/>
      <c r="BWE17" s="69"/>
      <c r="BWF17" s="69"/>
      <c r="BWG17" s="69"/>
      <c r="BWH17" s="69"/>
      <c r="BWI17" s="69"/>
      <c r="BWJ17" s="69"/>
      <c r="BWK17" s="69"/>
      <c r="BWL17" s="69"/>
      <c r="BWM17" s="69"/>
      <c r="BWN17" s="69"/>
      <c r="BWO17" s="69"/>
      <c r="BWP17" s="69"/>
      <c r="BWQ17" s="69"/>
      <c r="BWR17" s="69"/>
      <c r="BWS17" s="69"/>
      <c r="BWT17" s="69"/>
      <c r="BWU17" s="69"/>
      <c r="BWV17" s="69"/>
      <c r="BWW17" s="69"/>
      <c r="BWX17" s="69"/>
      <c r="BWY17" s="69"/>
      <c r="BWZ17" s="69"/>
      <c r="BXA17" s="69"/>
      <c r="BXB17" s="69"/>
      <c r="BXC17" s="69"/>
      <c r="BXD17" s="69"/>
      <c r="BXE17" s="69"/>
      <c r="BXF17" s="69"/>
      <c r="BXG17" s="69"/>
      <c r="BXH17" s="69"/>
      <c r="BXI17" s="69"/>
      <c r="BXJ17" s="69"/>
      <c r="BXK17" s="69"/>
      <c r="BXL17" s="69"/>
      <c r="BXM17" s="69"/>
      <c r="BXN17" s="69"/>
      <c r="BXO17" s="69"/>
      <c r="BXP17" s="69"/>
      <c r="BXQ17" s="69"/>
      <c r="BXR17" s="69"/>
      <c r="BXS17" s="69"/>
      <c r="BXT17" s="69"/>
      <c r="BXU17" s="69"/>
      <c r="BXV17" s="69"/>
      <c r="BXW17" s="69"/>
      <c r="BXX17" s="69"/>
      <c r="BXY17" s="69"/>
      <c r="BXZ17" s="69"/>
      <c r="BYA17" s="69"/>
      <c r="BYB17" s="69"/>
      <c r="BYC17" s="69"/>
      <c r="BYD17" s="69"/>
      <c r="BYE17" s="69"/>
      <c r="BYF17" s="69"/>
      <c r="BYG17" s="69"/>
      <c r="BYH17" s="69"/>
      <c r="BYI17" s="69"/>
      <c r="BYJ17" s="69"/>
      <c r="BYK17" s="69"/>
      <c r="BYL17" s="69"/>
      <c r="BYM17" s="69"/>
      <c r="BYN17" s="69"/>
      <c r="BYO17" s="69"/>
      <c r="BYP17" s="69"/>
      <c r="BYQ17" s="69"/>
      <c r="BYR17" s="69"/>
      <c r="BYS17" s="69"/>
      <c r="BYT17" s="69"/>
      <c r="BYU17" s="69"/>
      <c r="BYV17" s="69"/>
      <c r="BYW17" s="69"/>
      <c r="BYX17" s="69"/>
      <c r="BYY17" s="69"/>
      <c r="BYZ17" s="69"/>
      <c r="BZA17" s="69"/>
      <c r="BZB17" s="69"/>
      <c r="BZC17" s="69"/>
      <c r="BZD17" s="69"/>
      <c r="BZE17" s="69"/>
      <c r="BZF17" s="69"/>
      <c r="BZG17" s="69"/>
      <c r="BZH17" s="69"/>
      <c r="BZI17" s="69"/>
      <c r="BZJ17" s="69"/>
      <c r="BZK17" s="69"/>
      <c r="BZL17" s="69"/>
      <c r="BZM17" s="69"/>
      <c r="BZN17" s="69"/>
      <c r="BZO17" s="69"/>
      <c r="BZP17" s="69"/>
      <c r="BZQ17" s="69"/>
      <c r="BZR17" s="69"/>
      <c r="BZS17" s="69"/>
      <c r="BZT17" s="69"/>
      <c r="BZU17" s="69"/>
      <c r="BZV17" s="69"/>
      <c r="BZW17" s="69"/>
      <c r="BZX17" s="69"/>
      <c r="BZY17" s="69"/>
      <c r="BZZ17" s="69"/>
      <c r="CAA17" s="69"/>
      <c r="CAB17" s="69"/>
      <c r="CAC17" s="69"/>
      <c r="CAD17" s="69"/>
      <c r="CAE17" s="69"/>
      <c r="CAF17" s="69"/>
      <c r="CAG17" s="69"/>
      <c r="CAH17" s="69"/>
      <c r="CAI17" s="69"/>
      <c r="CAJ17" s="69"/>
      <c r="CAK17" s="69"/>
      <c r="CAL17" s="69"/>
      <c r="CAM17" s="69"/>
      <c r="CAN17" s="69"/>
      <c r="CAO17" s="69"/>
      <c r="CAP17" s="69"/>
      <c r="CAQ17" s="69"/>
      <c r="CAR17" s="69"/>
      <c r="CAS17" s="69"/>
      <c r="CAT17" s="69"/>
      <c r="CAU17" s="69"/>
      <c r="CAV17" s="69"/>
      <c r="CAW17" s="69"/>
      <c r="CAX17" s="69"/>
      <c r="CAY17" s="69"/>
      <c r="CAZ17" s="69"/>
      <c r="CBA17" s="69"/>
      <c r="CBB17" s="69"/>
      <c r="CBC17" s="69"/>
      <c r="CBD17" s="69"/>
      <c r="CBE17" s="69"/>
      <c r="CBF17" s="69"/>
      <c r="CBG17" s="69"/>
      <c r="CBH17" s="69"/>
      <c r="CBI17" s="69"/>
      <c r="CBJ17" s="69"/>
      <c r="CBK17" s="69"/>
      <c r="CBL17" s="69"/>
      <c r="CBM17" s="69"/>
      <c r="CBN17" s="69"/>
      <c r="CBO17" s="69"/>
      <c r="CBP17" s="69"/>
      <c r="CBQ17" s="69"/>
      <c r="CBR17" s="69"/>
      <c r="CBS17" s="69"/>
      <c r="CBT17" s="69"/>
      <c r="CBU17" s="69"/>
      <c r="CBV17" s="69"/>
      <c r="CBW17" s="69"/>
      <c r="CBX17" s="69"/>
      <c r="CBY17" s="69"/>
      <c r="CBZ17" s="69"/>
      <c r="CCA17" s="69"/>
      <c r="CCB17" s="69"/>
      <c r="CCC17" s="69"/>
      <c r="CCD17" s="69"/>
      <c r="CCE17" s="69"/>
      <c r="CCF17" s="69"/>
      <c r="CCG17" s="69"/>
      <c r="CCH17" s="69"/>
      <c r="CCI17" s="69"/>
      <c r="CCJ17" s="69"/>
      <c r="CCK17" s="69"/>
      <c r="CCL17" s="69"/>
      <c r="CCM17" s="69"/>
      <c r="CCN17" s="69"/>
      <c r="CCO17" s="69"/>
      <c r="CCP17" s="69"/>
      <c r="CCQ17" s="69"/>
      <c r="CCR17" s="69"/>
      <c r="CCS17" s="69"/>
      <c r="CCT17" s="69"/>
      <c r="CCU17" s="69"/>
      <c r="CCV17" s="69"/>
      <c r="CCW17" s="69"/>
      <c r="CCX17" s="69"/>
      <c r="CCY17" s="69"/>
      <c r="CCZ17" s="69"/>
      <c r="CDA17" s="69"/>
      <c r="CDB17" s="69"/>
      <c r="CDC17" s="69"/>
      <c r="CDD17" s="69"/>
      <c r="CDE17" s="69"/>
      <c r="CDF17" s="69"/>
      <c r="CDG17" s="69"/>
      <c r="CDH17" s="69"/>
      <c r="CDI17" s="69"/>
      <c r="CDJ17" s="69"/>
      <c r="CDK17" s="69"/>
      <c r="CDL17" s="69"/>
      <c r="CDM17" s="69"/>
      <c r="CDN17" s="69"/>
      <c r="CDO17" s="69"/>
      <c r="CDP17" s="69"/>
      <c r="CDQ17" s="69"/>
      <c r="CDR17" s="69"/>
      <c r="CDS17" s="69"/>
      <c r="CDT17" s="69"/>
      <c r="CDU17" s="69"/>
      <c r="CDV17" s="69"/>
      <c r="CDW17" s="69"/>
      <c r="CDX17" s="69"/>
      <c r="CDY17" s="69"/>
      <c r="CDZ17" s="69"/>
      <c r="CEA17" s="69"/>
      <c r="CEB17" s="69"/>
      <c r="CEC17" s="69"/>
      <c r="CED17" s="69"/>
      <c r="CEE17" s="69"/>
      <c r="CEF17" s="69"/>
      <c r="CEG17" s="69"/>
      <c r="CEH17" s="69"/>
      <c r="CEI17" s="69"/>
      <c r="CEJ17" s="69"/>
      <c r="CEK17" s="69"/>
      <c r="CEL17" s="69"/>
      <c r="CEM17" s="69"/>
      <c r="CEN17" s="69"/>
      <c r="CEO17" s="69"/>
      <c r="CEP17" s="69"/>
      <c r="CEQ17" s="69"/>
      <c r="CER17" s="69"/>
      <c r="CES17" s="69"/>
      <c r="CET17" s="69"/>
      <c r="CEU17" s="69"/>
      <c r="CEV17" s="69"/>
      <c r="CEW17" s="69"/>
      <c r="CEX17" s="69"/>
      <c r="CEY17" s="69"/>
      <c r="CEZ17" s="69"/>
      <c r="CFA17" s="69"/>
      <c r="CFB17" s="69"/>
      <c r="CFC17" s="69"/>
      <c r="CFD17" s="69"/>
      <c r="CFE17" s="69"/>
      <c r="CFF17" s="69"/>
      <c r="CFG17" s="69"/>
      <c r="CFH17" s="69"/>
      <c r="CFI17" s="69"/>
      <c r="CFJ17" s="69"/>
      <c r="CFK17" s="69"/>
      <c r="CFL17" s="69"/>
      <c r="CFM17" s="69"/>
      <c r="CFN17" s="69"/>
      <c r="CFO17" s="69"/>
      <c r="CFP17" s="69"/>
      <c r="CFQ17" s="69"/>
      <c r="CFR17" s="69"/>
      <c r="CFS17" s="69"/>
      <c r="CFT17" s="69"/>
      <c r="CFU17" s="69"/>
      <c r="CFV17" s="69"/>
      <c r="CFW17" s="69"/>
      <c r="CFX17" s="69"/>
      <c r="CFY17" s="69"/>
      <c r="CFZ17" s="69"/>
      <c r="CGA17" s="69"/>
      <c r="CGB17" s="69"/>
      <c r="CGC17" s="69"/>
      <c r="CGD17" s="69"/>
      <c r="CGE17" s="69"/>
      <c r="CGF17" s="69"/>
      <c r="CGG17" s="69"/>
      <c r="CGH17" s="69"/>
      <c r="CGI17" s="69"/>
      <c r="CGJ17" s="69"/>
      <c r="CGK17" s="69"/>
      <c r="CGL17" s="69"/>
      <c r="CGM17" s="69"/>
      <c r="CGN17" s="69"/>
      <c r="CGO17" s="69"/>
      <c r="CGP17" s="69"/>
      <c r="CGQ17" s="69"/>
      <c r="CGR17" s="69"/>
      <c r="CGS17" s="69"/>
      <c r="CGT17" s="69"/>
      <c r="CGU17" s="69"/>
      <c r="CGV17" s="69"/>
      <c r="CGW17" s="69"/>
      <c r="CGX17" s="69"/>
      <c r="CGY17" s="69"/>
      <c r="CGZ17" s="69"/>
      <c r="CHA17" s="69"/>
      <c r="CHB17" s="69"/>
      <c r="CHC17" s="69"/>
      <c r="CHD17" s="69"/>
      <c r="CHE17" s="69"/>
      <c r="CHF17" s="69"/>
      <c r="CHG17" s="69"/>
      <c r="CHH17" s="69"/>
      <c r="CHI17" s="69"/>
      <c r="CHJ17" s="69"/>
      <c r="CHK17" s="69"/>
      <c r="CHL17" s="69"/>
      <c r="CHM17" s="69"/>
      <c r="CHN17" s="69"/>
      <c r="CHO17" s="69"/>
      <c r="CHP17" s="69"/>
      <c r="CHQ17" s="69"/>
      <c r="CHR17" s="69"/>
      <c r="CHS17" s="69"/>
      <c r="CHT17" s="69"/>
      <c r="CHU17" s="69"/>
      <c r="CHV17" s="69"/>
      <c r="CHW17" s="69"/>
      <c r="CHX17" s="69"/>
      <c r="CHY17" s="69"/>
      <c r="CHZ17" s="69"/>
      <c r="CIA17" s="69"/>
      <c r="CIB17" s="69"/>
      <c r="CIC17" s="69"/>
      <c r="CID17" s="69"/>
      <c r="CIE17" s="69"/>
      <c r="CIF17" s="69"/>
      <c r="CIG17" s="69"/>
      <c r="CIH17" s="69"/>
      <c r="CII17" s="69"/>
      <c r="CIJ17" s="69"/>
      <c r="CIK17" s="69"/>
      <c r="CIL17" s="69"/>
      <c r="CIM17" s="69"/>
      <c r="CIN17" s="69"/>
      <c r="CIO17" s="69"/>
      <c r="CIP17" s="69"/>
      <c r="CIQ17" s="69"/>
      <c r="CIR17" s="69"/>
      <c r="CIS17" s="69"/>
      <c r="CIT17" s="69"/>
      <c r="CIU17" s="69"/>
      <c r="CIV17" s="69"/>
      <c r="CIW17" s="69"/>
      <c r="CIX17" s="69"/>
      <c r="CIY17" s="69"/>
      <c r="CIZ17" s="69"/>
      <c r="CJA17" s="69"/>
      <c r="CJB17" s="69"/>
      <c r="CJC17" s="69"/>
      <c r="CJD17" s="69"/>
      <c r="CJE17" s="69"/>
      <c r="CJF17" s="69"/>
      <c r="CJG17" s="69"/>
      <c r="CJH17" s="69"/>
      <c r="CJI17" s="69"/>
      <c r="CJJ17" s="69"/>
      <c r="CJK17" s="69"/>
      <c r="CJL17" s="69"/>
      <c r="CJM17" s="69"/>
      <c r="CJN17" s="69"/>
      <c r="CJO17" s="69"/>
      <c r="CJP17" s="69"/>
      <c r="CJQ17" s="69"/>
      <c r="CJR17" s="69"/>
      <c r="CJS17" s="69"/>
      <c r="CJT17" s="69"/>
      <c r="CJU17" s="69"/>
      <c r="CJV17" s="69"/>
      <c r="CJW17" s="69"/>
      <c r="CJX17" s="69"/>
      <c r="CJY17" s="69"/>
      <c r="CJZ17" s="69"/>
      <c r="CKA17" s="69"/>
      <c r="CKB17" s="69"/>
      <c r="CKC17" s="69"/>
      <c r="CKD17" s="69"/>
      <c r="CKE17" s="69"/>
      <c r="CKF17" s="69"/>
      <c r="CKG17" s="69"/>
      <c r="CKH17" s="69"/>
      <c r="CKI17" s="69"/>
      <c r="CKJ17" s="69"/>
      <c r="CKK17" s="69"/>
      <c r="CKL17" s="69"/>
      <c r="CKM17" s="69"/>
      <c r="CKN17" s="69"/>
      <c r="CKO17" s="69"/>
      <c r="CKP17" s="69"/>
      <c r="CKQ17" s="69"/>
      <c r="CKR17" s="69"/>
      <c r="CKS17" s="69"/>
      <c r="CKT17" s="69"/>
      <c r="CKU17" s="69"/>
      <c r="CKV17" s="69"/>
      <c r="CKW17" s="69"/>
      <c r="CKX17" s="69"/>
      <c r="CKY17" s="69"/>
      <c r="CKZ17" s="69"/>
      <c r="CLA17" s="69"/>
      <c r="CLB17" s="69"/>
      <c r="CLC17" s="69"/>
      <c r="CLD17" s="69"/>
      <c r="CLE17" s="69"/>
      <c r="CLF17" s="69"/>
      <c r="CLG17" s="69"/>
      <c r="CLH17" s="69"/>
      <c r="CLI17" s="69"/>
      <c r="CLJ17" s="69"/>
      <c r="CLK17" s="69"/>
      <c r="CLL17" s="69"/>
      <c r="CLM17" s="69"/>
      <c r="CLN17" s="69"/>
      <c r="CLO17" s="69"/>
      <c r="CLP17" s="69"/>
      <c r="CLQ17" s="69"/>
      <c r="CLR17" s="69"/>
      <c r="CLS17" s="69"/>
      <c r="CLT17" s="69"/>
      <c r="CLU17" s="69"/>
      <c r="CLV17" s="69"/>
      <c r="CLW17" s="69"/>
      <c r="CLX17" s="69"/>
      <c r="CLY17" s="69"/>
      <c r="CLZ17" s="69"/>
      <c r="CMA17" s="69"/>
      <c r="CMB17" s="69"/>
      <c r="CMC17" s="69"/>
      <c r="CMD17" s="69"/>
      <c r="CME17" s="69"/>
      <c r="CMF17" s="69"/>
      <c r="CMG17" s="69"/>
      <c r="CMH17" s="69"/>
      <c r="CMI17" s="69"/>
      <c r="CMJ17" s="69"/>
      <c r="CMK17" s="69"/>
      <c r="CML17" s="69"/>
      <c r="CMM17" s="69"/>
      <c r="CMN17" s="69"/>
      <c r="CMO17" s="69"/>
      <c r="CMP17" s="69"/>
      <c r="CMQ17" s="69"/>
      <c r="CMR17" s="69"/>
      <c r="CMS17" s="69"/>
      <c r="CMT17" s="69"/>
      <c r="CMU17" s="69"/>
      <c r="CMV17" s="69"/>
      <c r="CMW17" s="69"/>
      <c r="CMX17" s="69"/>
      <c r="CMY17" s="69"/>
      <c r="CMZ17" s="69"/>
      <c r="CNA17" s="69"/>
      <c r="CNB17" s="69"/>
      <c r="CNC17" s="69"/>
      <c r="CND17" s="69"/>
      <c r="CNE17" s="69"/>
      <c r="CNF17" s="69"/>
      <c r="CNG17" s="69"/>
      <c r="CNH17" s="69"/>
      <c r="CNI17" s="69"/>
      <c r="CNJ17" s="69"/>
      <c r="CNK17" s="69"/>
      <c r="CNL17" s="69"/>
      <c r="CNM17" s="69"/>
      <c r="CNN17" s="69"/>
      <c r="CNO17" s="69"/>
      <c r="CNP17" s="69"/>
      <c r="CNQ17" s="69"/>
      <c r="CNR17" s="69"/>
      <c r="CNS17" s="69"/>
      <c r="CNT17" s="69"/>
      <c r="CNU17" s="69"/>
      <c r="CNV17" s="69"/>
      <c r="CNW17" s="69"/>
      <c r="CNX17" s="69"/>
      <c r="CNY17" s="69"/>
      <c r="CNZ17" s="69"/>
      <c r="COA17" s="69"/>
      <c r="COB17" s="69"/>
      <c r="COC17" s="69"/>
      <c r="COD17" s="69"/>
      <c r="COE17" s="69"/>
      <c r="COF17" s="69"/>
      <c r="COG17" s="69"/>
      <c r="COH17" s="69"/>
      <c r="COI17" s="69"/>
      <c r="COJ17" s="69"/>
      <c r="COK17" s="69"/>
      <c r="COL17" s="69"/>
      <c r="COM17" s="69"/>
      <c r="CON17" s="69"/>
      <c r="COO17" s="69"/>
      <c r="COP17" s="69"/>
      <c r="COQ17" s="69"/>
      <c r="COR17" s="69"/>
      <c r="COS17" s="69"/>
      <c r="COT17" s="69"/>
      <c r="COU17" s="69"/>
      <c r="COV17" s="69"/>
      <c r="COW17" s="69"/>
      <c r="COX17" s="69"/>
      <c r="COY17" s="69"/>
      <c r="COZ17" s="69"/>
      <c r="CPA17" s="69"/>
      <c r="CPB17" s="69"/>
      <c r="CPC17" s="69"/>
      <c r="CPD17" s="69"/>
      <c r="CPE17" s="69"/>
      <c r="CPF17" s="69"/>
      <c r="CPG17" s="69"/>
      <c r="CPH17" s="69"/>
      <c r="CPI17" s="69"/>
      <c r="CPJ17" s="69"/>
      <c r="CPK17" s="69"/>
      <c r="CPL17" s="69"/>
      <c r="CPM17" s="69"/>
      <c r="CPN17" s="69"/>
      <c r="CPO17" s="69"/>
      <c r="CPP17" s="69"/>
      <c r="CPQ17" s="69"/>
      <c r="CPR17" s="69"/>
      <c r="CPS17" s="69"/>
      <c r="CPT17" s="69"/>
      <c r="CPU17" s="69"/>
      <c r="CPV17" s="69"/>
      <c r="CPW17" s="69"/>
      <c r="CPX17" s="69"/>
      <c r="CPY17" s="69"/>
      <c r="CPZ17" s="69"/>
      <c r="CQA17" s="69"/>
      <c r="CQB17" s="69"/>
      <c r="CQC17" s="69"/>
      <c r="CQD17" s="69"/>
      <c r="CQE17" s="69"/>
      <c r="CQF17" s="69"/>
      <c r="CQG17" s="69"/>
      <c r="CQH17" s="69"/>
      <c r="CQI17" s="69"/>
      <c r="CQJ17" s="69"/>
      <c r="CQK17" s="69"/>
      <c r="CQL17" s="69"/>
      <c r="CQM17" s="69"/>
      <c r="CQN17" s="69"/>
      <c r="CQO17" s="69"/>
      <c r="CQP17" s="69"/>
      <c r="CQQ17" s="69"/>
      <c r="CQR17" s="69"/>
      <c r="CQS17" s="69"/>
      <c r="CQT17" s="69"/>
      <c r="CQU17" s="69"/>
      <c r="CQV17" s="69"/>
      <c r="CQW17" s="69"/>
      <c r="CQX17" s="69"/>
      <c r="CQY17" s="69"/>
      <c r="CQZ17" s="69"/>
      <c r="CRA17" s="69"/>
      <c r="CRB17" s="69"/>
      <c r="CRC17" s="69"/>
      <c r="CRD17" s="69"/>
      <c r="CRE17" s="69"/>
      <c r="CRF17" s="69"/>
      <c r="CRG17" s="69"/>
      <c r="CRH17" s="69"/>
      <c r="CRI17" s="69"/>
      <c r="CRJ17" s="69"/>
      <c r="CRK17" s="69"/>
      <c r="CRL17" s="69"/>
      <c r="CRM17" s="69"/>
      <c r="CRN17" s="69"/>
      <c r="CRO17" s="69"/>
      <c r="CRP17" s="69"/>
      <c r="CRQ17" s="69"/>
      <c r="CRR17" s="69"/>
      <c r="CRS17" s="69"/>
      <c r="CRT17" s="69"/>
      <c r="CRU17" s="69"/>
      <c r="CRV17" s="69"/>
      <c r="CRW17" s="69"/>
      <c r="CRX17" s="69"/>
      <c r="CRY17" s="69"/>
      <c r="CRZ17" s="69"/>
      <c r="CSA17" s="69"/>
      <c r="CSB17" s="69"/>
      <c r="CSC17" s="69"/>
      <c r="CSD17" s="69"/>
      <c r="CSE17" s="69"/>
      <c r="CSF17" s="69"/>
      <c r="CSG17" s="69"/>
      <c r="CSH17" s="69"/>
      <c r="CSI17" s="69"/>
      <c r="CSJ17" s="69"/>
      <c r="CSK17" s="69"/>
      <c r="CSL17" s="69"/>
      <c r="CSM17" s="69"/>
      <c r="CSN17" s="69"/>
      <c r="CSO17" s="69"/>
      <c r="CSP17" s="69"/>
      <c r="CSQ17" s="69"/>
      <c r="CSR17" s="69"/>
      <c r="CSS17" s="69"/>
      <c r="CST17" s="69"/>
      <c r="CSU17" s="69"/>
      <c r="CSV17" s="69"/>
      <c r="CSW17" s="69"/>
      <c r="CSX17" s="69"/>
      <c r="CSY17" s="69"/>
      <c r="CSZ17" s="69"/>
      <c r="CTA17" s="69"/>
      <c r="CTB17" s="69"/>
      <c r="CTC17" s="69"/>
      <c r="CTD17" s="69"/>
      <c r="CTE17" s="69"/>
      <c r="CTF17" s="69"/>
      <c r="CTG17" s="69"/>
      <c r="CTH17" s="69"/>
      <c r="CTI17" s="69"/>
      <c r="CTJ17" s="69"/>
      <c r="CTK17" s="69"/>
      <c r="CTL17" s="69"/>
      <c r="CTM17" s="69"/>
      <c r="CTN17" s="69"/>
      <c r="CTO17" s="69"/>
      <c r="CTP17" s="69"/>
      <c r="CTQ17" s="69"/>
      <c r="CTR17" s="69"/>
      <c r="CTS17" s="69"/>
      <c r="CTT17" s="69"/>
      <c r="CTU17" s="69"/>
      <c r="CTV17" s="69"/>
      <c r="CTW17" s="69"/>
      <c r="CTX17" s="69"/>
      <c r="CTY17" s="69"/>
      <c r="CTZ17" s="69"/>
      <c r="CUA17" s="69"/>
      <c r="CUB17" s="69"/>
      <c r="CUC17" s="69"/>
      <c r="CUD17" s="69"/>
      <c r="CUE17" s="69"/>
      <c r="CUF17" s="69"/>
      <c r="CUG17" s="69"/>
      <c r="CUH17" s="69"/>
      <c r="CUI17" s="69"/>
      <c r="CUJ17" s="69"/>
      <c r="CUK17" s="69"/>
      <c r="CUL17" s="69"/>
      <c r="CUM17" s="69"/>
      <c r="CUN17" s="69"/>
      <c r="CUO17" s="69"/>
      <c r="CUP17" s="69"/>
      <c r="CUQ17" s="69"/>
      <c r="CUR17" s="69"/>
      <c r="CUS17" s="69"/>
      <c r="CUT17" s="69"/>
      <c r="CUU17" s="69"/>
      <c r="CUV17" s="69"/>
      <c r="CUW17" s="69"/>
      <c r="CUX17" s="69"/>
      <c r="CUY17" s="69"/>
      <c r="CUZ17" s="69"/>
      <c r="CVA17" s="69"/>
      <c r="CVB17" s="69"/>
      <c r="CVC17" s="69"/>
      <c r="CVD17" s="69"/>
      <c r="CVE17" s="69"/>
      <c r="CVF17" s="69"/>
      <c r="CVG17" s="69"/>
      <c r="CVH17" s="69"/>
      <c r="CVI17" s="69"/>
      <c r="CVJ17" s="69"/>
      <c r="CVK17" s="69"/>
      <c r="CVL17" s="69"/>
      <c r="CVM17" s="69"/>
      <c r="CVN17" s="69"/>
      <c r="CVO17" s="69"/>
      <c r="CVP17" s="69"/>
      <c r="CVQ17" s="69"/>
      <c r="CVR17" s="69"/>
      <c r="CVS17" s="69"/>
      <c r="CVT17" s="69"/>
      <c r="CVU17" s="69"/>
      <c r="CVV17" s="69"/>
      <c r="CVW17" s="69"/>
      <c r="CVX17" s="69"/>
      <c r="CVY17" s="69"/>
      <c r="CVZ17" s="69"/>
      <c r="CWA17" s="69"/>
      <c r="CWB17" s="69"/>
      <c r="CWC17" s="69"/>
      <c r="CWD17" s="69"/>
      <c r="CWE17" s="69"/>
      <c r="CWF17" s="69"/>
      <c r="CWG17" s="69"/>
      <c r="CWH17" s="69"/>
      <c r="CWI17" s="69"/>
      <c r="CWJ17" s="69"/>
      <c r="CWK17" s="69"/>
      <c r="CWL17" s="69"/>
      <c r="CWM17" s="69"/>
      <c r="CWN17" s="69"/>
      <c r="CWO17" s="69"/>
      <c r="CWP17" s="69"/>
      <c r="CWQ17" s="69"/>
      <c r="CWR17" s="69"/>
      <c r="CWS17" s="69"/>
      <c r="CWT17" s="69"/>
      <c r="CWU17" s="69"/>
      <c r="CWV17" s="69"/>
      <c r="CWW17" s="69"/>
      <c r="CWX17" s="69"/>
      <c r="CWY17" s="69"/>
      <c r="CWZ17" s="69"/>
      <c r="CXA17" s="69"/>
      <c r="CXB17" s="69"/>
      <c r="CXC17" s="69"/>
      <c r="CXD17" s="69"/>
      <c r="CXE17" s="69"/>
      <c r="CXF17" s="69"/>
      <c r="CXG17" s="69"/>
      <c r="CXH17" s="69"/>
      <c r="CXI17" s="69"/>
      <c r="CXJ17" s="69"/>
      <c r="CXK17" s="69"/>
      <c r="CXL17" s="69"/>
      <c r="CXM17" s="69"/>
      <c r="CXN17" s="69"/>
      <c r="CXO17" s="69"/>
      <c r="CXP17" s="69"/>
      <c r="CXQ17" s="69"/>
      <c r="CXR17" s="69"/>
      <c r="CXS17" s="69"/>
      <c r="CXT17" s="69"/>
      <c r="CXU17" s="69"/>
      <c r="CXV17" s="69"/>
      <c r="CXW17" s="69"/>
      <c r="CXX17" s="69"/>
      <c r="CXY17" s="69"/>
      <c r="CXZ17" s="69"/>
      <c r="CYA17" s="69"/>
      <c r="CYB17" s="69"/>
      <c r="CYC17" s="69"/>
      <c r="CYD17" s="69"/>
      <c r="CYE17" s="69"/>
      <c r="CYF17" s="69"/>
      <c r="CYG17" s="69"/>
      <c r="CYH17" s="69"/>
      <c r="CYI17" s="69"/>
      <c r="CYJ17" s="69"/>
      <c r="CYK17" s="69"/>
      <c r="CYL17" s="69"/>
      <c r="CYM17" s="69"/>
      <c r="CYN17" s="69"/>
      <c r="CYO17" s="69"/>
      <c r="CYP17" s="69"/>
      <c r="CYQ17" s="69"/>
      <c r="CYR17" s="69"/>
      <c r="CYS17" s="69"/>
      <c r="CYT17" s="69"/>
      <c r="CYU17" s="69"/>
      <c r="CYV17" s="69"/>
      <c r="CYW17" s="69"/>
      <c r="CYX17" s="69"/>
      <c r="CYY17" s="69"/>
      <c r="CYZ17" s="69"/>
      <c r="CZA17" s="69"/>
      <c r="CZB17" s="69"/>
      <c r="CZC17" s="69"/>
      <c r="CZD17" s="69"/>
      <c r="CZE17" s="69"/>
      <c r="CZF17" s="69"/>
      <c r="CZG17" s="69"/>
      <c r="CZH17" s="69"/>
      <c r="CZI17" s="69"/>
      <c r="CZJ17" s="69"/>
      <c r="CZK17" s="69"/>
      <c r="CZL17" s="69"/>
      <c r="CZM17" s="69"/>
      <c r="CZN17" s="69"/>
      <c r="CZO17" s="69"/>
      <c r="CZP17" s="69"/>
      <c r="CZQ17" s="69"/>
      <c r="CZR17" s="69"/>
      <c r="CZS17" s="69"/>
      <c r="CZT17" s="69"/>
      <c r="CZU17" s="69"/>
      <c r="CZV17" s="69"/>
      <c r="CZW17" s="69"/>
      <c r="CZX17" s="69"/>
      <c r="CZY17" s="69"/>
      <c r="CZZ17" s="69"/>
      <c r="DAA17" s="69"/>
      <c r="DAB17" s="69"/>
      <c r="DAC17" s="69"/>
      <c r="DAD17" s="69"/>
      <c r="DAE17" s="69"/>
      <c r="DAF17" s="69"/>
      <c r="DAG17" s="69"/>
      <c r="DAH17" s="69"/>
      <c r="DAI17" s="69"/>
      <c r="DAJ17" s="69"/>
      <c r="DAK17" s="69"/>
      <c r="DAL17" s="69"/>
      <c r="DAM17" s="69"/>
      <c r="DAN17" s="69"/>
      <c r="DAO17" s="69"/>
      <c r="DAP17" s="69"/>
      <c r="DAQ17" s="69"/>
      <c r="DAR17" s="69"/>
      <c r="DAS17" s="69"/>
      <c r="DAT17" s="69"/>
      <c r="DAU17" s="69"/>
      <c r="DAV17" s="69"/>
      <c r="DAW17" s="69"/>
      <c r="DAX17" s="69"/>
      <c r="DAY17" s="69"/>
      <c r="DAZ17" s="69"/>
      <c r="DBA17" s="69"/>
      <c r="DBB17" s="69"/>
      <c r="DBC17" s="69"/>
      <c r="DBD17" s="69"/>
      <c r="DBE17" s="69"/>
      <c r="DBF17" s="69"/>
      <c r="DBG17" s="69"/>
      <c r="DBH17" s="69"/>
      <c r="DBI17" s="69"/>
      <c r="DBJ17" s="69"/>
      <c r="DBK17" s="69"/>
      <c r="DBL17" s="69"/>
      <c r="DBM17" s="69"/>
      <c r="DBN17" s="69"/>
      <c r="DBO17" s="69"/>
      <c r="DBP17" s="69"/>
      <c r="DBQ17" s="69"/>
      <c r="DBR17" s="69"/>
      <c r="DBS17" s="69"/>
      <c r="DBT17" s="69"/>
      <c r="DBU17" s="69"/>
      <c r="DBV17" s="69"/>
      <c r="DBW17" s="69"/>
      <c r="DBX17" s="69"/>
      <c r="DBY17" s="69"/>
      <c r="DBZ17" s="69"/>
      <c r="DCA17" s="69"/>
      <c r="DCB17" s="69"/>
      <c r="DCC17" s="69"/>
      <c r="DCD17" s="69"/>
      <c r="DCE17" s="69"/>
      <c r="DCF17" s="69"/>
      <c r="DCG17" s="69"/>
      <c r="DCH17" s="69"/>
      <c r="DCI17" s="69"/>
      <c r="DCJ17" s="69"/>
      <c r="DCK17" s="69"/>
      <c r="DCL17" s="69"/>
      <c r="DCM17" s="69"/>
      <c r="DCN17" s="69"/>
      <c r="DCO17" s="69"/>
      <c r="DCP17" s="69"/>
      <c r="DCQ17" s="69"/>
      <c r="DCR17" s="69"/>
      <c r="DCS17" s="69"/>
      <c r="DCT17" s="69"/>
      <c r="DCU17" s="69"/>
      <c r="DCV17" s="69"/>
      <c r="DCW17" s="69"/>
      <c r="DCX17" s="69"/>
      <c r="DCY17" s="69"/>
      <c r="DCZ17" s="69"/>
      <c r="DDA17" s="69"/>
      <c r="DDB17" s="69"/>
      <c r="DDC17" s="69"/>
      <c r="DDD17" s="69"/>
      <c r="DDE17" s="69"/>
      <c r="DDF17" s="69"/>
      <c r="DDG17" s="69"/>
      <c r="DDH17" s="69"/>
      <c r="DDI17" s="69"/>
      <c r="DDJ17" s="69"/>
      <c r="DDK17" s="69"/>
      <c r="DDL17" s="69"/>
      <c r="DDM17" s="69"/>
      <c r="DDN17" s="69"/>
      <c r="DDO17" s="69"/>
      <c r="DDP17" s="69"/>
      <c r="DDQ17" s="69"/>
      <c r="DDR17" s="69"/>
      <c r="DDS17" s="69"/>
      <c r="DDT17" s="69"/>
      <c r="DDU17" s="69"/>
      <c r="DDV17" s="69"/>
      <c r="DDW17" s="69"/>
      <c r="DDX17" s="69"/>
      <c r="DDY17" s="69"/>
      <c r="DDZ17" s="69"/>
      <c r="DEA17" s="69"/>
      <c r="DEB17" s="69"/>
      <c r="DEC17" s="69"/>
      <c r="DED17" s="69"/>
      <c r="DEE17" s="69"/>
      <c r="DEF17" s="69"/>
      <c r="DEG17" s="69"/>
      <c r="DEH17" s="69"/>
      <c r="DEI17" s="69"/>
      <c r="DEJ17" s="69"/>
      <c r="DEK17" s="69"/>
      <c r="DEL17" s="69"/>
      <c r="DEM17" s="69"/>
      <c r="DEN17" s="69"/>
      <c r="DEO17" s="69"/>
      <c r="DEP17" s="69"/>
      <c r="DEQ17" s="69"/>
      <c r="DER17" s="69"/>
      <c r="DES17" s="69"/>
      <c r="DET17" s="69"/>
      <c r="DEU17" s="69"/>
      <c r="DEV17" s="69"/>
      <c r="DEW17" s="69"/>
      <c r="DEX17" s="69"/>
      <c r="DEY17" s="69"/>
      <c r="DEZ17" s="69"/>
      <c r="DFA17" s="69"/>
      <c r="DFB17" s="69"/>
      <c r="DFC17" s="69"/>
      <c r="DFD17" s="69"/>
      <c r="DFE17" s="69"/>
      <c r="DFF17" s="69"/>
      <c r="DFG17" s="69"/>
      <c r="DFH17" s="69"/>
      <c r="DFI17" s="69"/>
      <c r="DFJ17" s="69"/>
      <c r="DFK17" s="69"/>
      <c r="DFL17" s="69"/>
      <c r="DFM17" s="69"/>
      <c r="DFN17" s="69"/>
      <c r="DFO17" s="69"/>
      <c r="DFP17" s="69"/>
      <c r="DFQ17" s="69"/>
      <c r="DFR17" s="69"/>
      <c r="DFS17" s="69"/>
      <c r="DFT17" s="69"/>
      <c r="DFU17" s="69"/>
      <c r="DFV17" s="69"/>
      <c r="DFW17" s="69"/>
      <c r="DFX17" s="69"/>
      <c r="DFY17" s="69"/>
      <c r="DFZ17" s="69"/>
      <c r="DGA17" s="69"/>
      <c r="DGB17" s="69"/>
      <c r="DGC17" s="69"/>
      <c r="DGD17" s="69"/>
      <c r="DGE17" s="69"/>
      <c r="DGF17" s="69"/>
      <c r="DGG17" s="69"/>
      <c r="DGH17" s="69"/>
      <c r="DGI17" s="69"/>
      <c r="DGJ17" s="69"/>
      <c r="DGK17" s="69"/>
      <c r="DGL17" s="69"/>
      <c r="DGM17" s="69"/>
      <c r="DGN17" s="69"/>
      <c r="DGO17" s="69"/>
      <c r="DGP17" s="69"/>
      <c r="DGQ17" s="69"/>
      <c r="DGR17" s="69"/>
      <c r="DGS17" s="69"/>
      <c r="DGT17" s="69"/>
      <c r="DGU17" s="69"/>
      <c r="DGV17" s="69"/>
      <c r="DGW17" s="69"/>
      <c r="DGX17" s="69"/>
      <c r="DGY17" s="69"/>
      <c r="DGZ17" s="69"/>
      <c r="DHA17" s="69"/>
      <c r="DHB17" s="69"/>
      <c r="DHC17" s="69"/>
      <c r="DHD17" s="69"/>
      <c r="DHE17" s="69"/>
      <c r="DHF17" s="69"/>
      <c r="DHG17" s="69"/>
      <c r="DHH17" s="69"/>
      <c r="DHI17" s="69"/>
      <c r="DHJ17" s="69"/>
      <c r="DHK17" s="69"/>
      <c r="DHL17" s="69"/>
      <c r="DHM17" s="69"/>
      <c r="DHN17" s="69"/>
      <c r="DHO17" s="69"/>
      <c r="DHP17" s="69"/>
      <c r="DHQ17" s="69"/>
      <c r="DHR17" s="69"/>
      <c r="DHS17" s="69"/>
      <c r="DHT17" s="69"/>
      <c r="DHU17" s="69"/>
      <c r="DHV17" s="69"/>
      <c r="DHW17" s="69"/>
      <c r="DHX17" s="69"/>
      <c r="DHY17" s="69"/>
      <c r="DHZ17" s="69"/>
      <c r="DIA17" s="69"/>
      <c r="DIB17" s="69"/>
      <c r="DIC17" s="69"/>
      <c r="DID17" s="69"/>
      <c r="DIE17" s="69"/>
      <c r="DIF17" s="69"/>
      <c r="DIG17" s="69"/>
      <c r="DIH17" s="69"/>
      <c r="DII17" s="69"/>
      <c r="DIJ17" s="69"/>
      <c r="DIK17" s="69"/>
      <c r="DIL17" s="69"/>
      <c r="DIM17" s="69"/>
      <c r="DIN17" s="69"/>
      <c r="DIO17" s="69"/>
      <c r="DIP17" s="69"/>
      <c r="DIQ17" s="69"/>
      <c r="DIR17" s="69"/>
      <c r="DIS17" s="69"/>
      <c r="DIT17" s="69"/>
      <c r="DIU17" s="69"/>
      <c r="DIV17" s="69"/>
      <c r="DIW17" s="69"/>
      <c r="DIX17" s="69"/>
      <c r="DIY17" s="69"/>
      <c r="DIZ17" s="69"/>
      <c r="DJA17" s="69"/>
      <c r="DJB17" s="69"/>
      <c r="DJC17" s="69"/>
      <c r="DJD17" s="69"/>
      <c r="DJE17" s="69"/>
      <c r="DJF17" s="69"/>
      <c r="DJG17" s="69"/>
      <c r="DJH17" s="69"/>
      <c r="DJI17" s="69"/>
      <c r="DJJ17" s="69"/>
      <c r="DJK17" s="69"/>
      <c r="DJL17" s="69"/>
      <c r="DJM17" s="69"/>
      <c r="DJN17" s="69"/>
      <c r="DJO17" s="69"/>
      <c r="DJP17" s="69"/>
      <c r="DJQ17" s="69"/>
      <c r="DJR17" s="69"/>
      <c r="DJS17" s="69"/>
      <c r="DJT17" s="69"/>
      <c r="DJU17" s="69"/>
      <c r="DJV17" s="69"/>
      <c r="DJW17" s="69"/>
      <c r="DJX17" s="69"/>
      <c r="DJY17" s="69"/>
      <c r="DJZ17" s="69"/>
      <c r="DKA17" s="69"/>
      <c r="DKB17" s="69"/>
      <c r="DKC17" s="69"/>
      <c r="DKD17" s="69"/>
      <c r="DKE17" s="69"/>
      <c r="DKF17" s="69"/>
      <c r="DKG17" s="69"/>
      <c r="DKH17" s="69"/>
      <c r="DKI17" s="69"/>
      <c r="DKJ17" s="69"/>
      <c r="DKK17" s="69"/>
      <c r="DKL17" s="69"/>
      <c r="DKM17" s="69"/>
      <c r="DKN17" s="69"/>
      <c r="DKO17" s="69"/>
      <c r="DKP17" s="69"/>
      <c r="DKQ17" s="69"/>
      <c r="DKR17" s="69"/>
      <c r="DKS17" s="69"/>
      <c r="DKT17" s="69"/>
      <c r="DKU17" s="69"/>
      <c r="DKV17" s="69"/>
      <c r="DKW17" s="69"/>
      <c r="DKX17" s="69"/>
      <c r="DKY17" s="69"/>
      <c r="DKZ17" s="69"/>
      <c r="DLA17" s="69"/>
      <c r="DLB17" s="69"/>
      <c r="DLC17" s="69"/>
      <c r="DLD17" s="69"/>
      <c r="DLE17" s="69"/>
      <c r="DLF17" s="69"/>
      <c r="DLG17" s="69"/>
      <c r="DLH17" s="69"/>
      <c r="DLI17" s="69"/>
      <c r="DLJ17" s="69"/>
      <c r="DLK17" s="69"/>
      <c r="DLL17" s="69"/>
      <c r="DLM17" s="69"/>
      <c r="DLN17" s="69"/>
      <c r="DLO17" s="69"/>
      <c r="DLP17" s="69"/>
      <c r="DLQ17" s="69"/>
      <c r="DLR17" s="69"/>
      <c r="DLS17" s="69"/>
      <c r="DLT17" s="69"/>
      <c r="DLU17" s="69"/>
      <c r="DLV17" s="69"/>
      <c r="DLW17" s="69"/>
      <c r="DLX17" s="69"/>
      <c r="DLY17" s="69"/>
      <c r="DLZ17" s="69"/>
      <c r="DMA17" s="69"/>
      <c r="DMB17" s="69"/>
      <c r="DMC17" s="69"/>
      <c r="DMD17" s="69"/>
      <c r="DME17" s="69"/>
      <c r="DMF17" s="69"/>
      <c r="DMG17" s="69"/>
      <c r="DMH17" s="69"/>
      <c r="DMI17" s="69"/>
      <c r="DMJ17" s="69"/>
      <c r="DMK17" s="69"/>
      <c r="DML17" s="69"/>
      <c r="DMM17" s="69"/>
      <c r="DMN17" s="69"/>
      <c r="DMO17" s="69"/>
      <c r="DMP17" s="69"/>
      <c r="DMQ17" s="69"/>
      <c r="DMR17" s="69"/>
      <c r="DMS17" s="69"/>
      <c r="DMT17" s="69"/>
      <c r="DMU17" s="69"/>
      <c r="DMV17" s="69"/>
      <c r="DMW17" s="69"/>
      <c r="DMX17" s="69"/>
      <c r="DMY17" s="69"/>
      <c r="DMZ17" s="69"/>
      <c r="DNA17" s="69"/>
      <c r="DNB17" s="69"/>
      <c r="DNC17" s="69"/>
      <c r="DND17" s="69"/>
      <c r="DNE17" s="69"/>
      <c r="DNF17" s="69"/>
      <c r="DNG17" s="69"/>
      <c r="DNH17" s="69"/>
      <c r="DNI17" s="69"/>
      <c r="DNJ17" s="69"/>
      <c r="DNK17" s="69"/>
      <c r="DNL17" s="69"/>
      <c r="DNM17" s="69"/>
      <c r="DNN17" s="69"/>
      <c r="DNO17" s="69"/>
      <c r="DNP17" s="69"/>
      <c r="DNQ17" s="69"/>
      <c r="DNR17" s="69"/>
      <c r="DNS17" s="69"/>
      <c r="DNT17" s="69"/>
      <c r="DNU17" s="69"/>
      <c r="DNV17" s="69"/>
      <c r="DNW17" s="69"/>
      <c r="DNX17" s="69"/>
      <c r="DNY17" s="69"/>
      <c r="DNZ17" s="69"/>
      <c r="DOA17" s="69"/>
      <c r="DOB17" s="69"/>
      <c r="DOC17" s="69"/>
      <c r="DOD17" s="69"/>
      <c r="DOE17" s="69"/>
      <c r="DOF17" s="69"/>
      <c r="DOG17" s="69"/>
      <c r="DOH17" s="69"/>
      <c r="DOI17" s="69"/>
      <c r="DOJ17" s="69"/>
      <c r="DOK17" s="69"/>
      <c r="DOL17" s="69"/>
      <c r="DOM17" s="69"/>
      <c r="DON17" s="69"/>
      <c r="DOO17" s="69"/>
      <c r="DOP17" s="69"/>
      <c r="DOQ17" s="69"/>
      <c r="DOR17" s="69"/>
      <c r="DOS17" s="69"/>
      <c r="DOT17" s="69"/>
      <c r="DOU17" s="69"/>
      <c r="DOV17" s="69"/>
      <c r="DOW17" s="69"/>
      <c r="DOX17" s="69"/>
      <c r="DOY17" s="69"/>
      <c r="DOZ17" s="69"/>
      <c r="DPA17" s="69"/>
      <c r="DPB17" s="69"/>
      <c r="DPC17" s="69"/>
      <c r="DPD17" s="69"/>
      <c r="DPE17" s="69"/>
      <c r="DPF17" s="69"/>
      <c r="DPG17" s="69"/>
      <c r="DPH17" s="69"/>
      <c r="DPI17" s="69"/>
      <c r="DPJ17" s="69"/>
      <c r="DPK17" s="69"/>
      <c r="DPL17" s="69"/>
      <c r="DPM17" s="69"/>
      <c r="DPN17" s="69"/>
      <c r="DPO17" s="69"/>
      <c r="DPP17" s="69"/>
      <c r="DPQ17" s="69"/>
      <c r="DPR17" s="69"/>
      <c r="DPS17" s="69"/>
      <c r="DPT17" s="69"/>
      <c r="DPU17" s="69"/>
      <c r="DPV17" s="69"/>
      <c r="DPW17" s="69"/>
      <c r="DPX17" s="69"/>
      <c r="DPY17" s="69"/>
      <c r="DPZ17" s="69"/>
      <c r="DQA17" s="69"/>
      <c r="DQB17" s="69"/>
      <c r="DQC17" s="69"/>
      <c r="DQD17" s="69"/>
      <c r="DQE17" s="69"/>
      <c r="DQF17" s="69"/>
      <c r="DQG17" s="69"/>
      <c r="DQH17" s="69"/>
      <c r="DQI17" s="69"/>
      <c r="DQJ17" s="69"/>
      <c r="DQK17" s="69"/>
      <c r="DQL17" s="69"/>
      <c r="DQM17" s="69"/>
      <c r="DQN17" s="69"/>
      <c r="DQO17" s="69"/>
      <c r="DQP17" s="69"/>
      <c r="DQQ17" s="69"/>
      <c r="DQR17" s="69"/>
      <c r="DQS17" s="69"/>
      <c r="DQT17" s="69"/>
      <c r="DQU17" s="69"/>
      <c r="DQV17" s="69"/>
      <c r="DQW17" s="69"/>
      <c r="DQX17" s="69"/>
      <c r="DQY17" s="69"/>
      <c r="DQZ17" s="69"/>
      <c r="DRA17" s="69"/>
      <c r="DRB17" s="69"/>
      <c r="DRC17" s="69"/>
      <c r="DRD17" s="69"/>
      <c r="DRE17" s="69"/>
      <c r="DRF17" s="69"/>
      <c r="DRG17" s="69"/>
      <c r="DRH17" s="69"/>
      <c r="DRI17" s="69"/>
      <c r="DRJ17" s="69"/>
      <c r="DRK17" s="69"/>
      <c r="DRL17" s="69"/>
      <c r="DRM17" s="69"/>
      <c r="DRN17" s="69"/>
      <c r="DRO17" s="69"/>
      <c r="DRP17" s="69"/>
      <c r="DRQ17" s="69"/>
      <c r="DRR17" s="69"/>
      <c r="DRS17" s="69"/>
      <c r="DRT17" s="69"/>
      <c r="DRU17" s="69"/>
      <c r="DRV17" s="69"/>
      <c r="DRW17" s="69"/>
      <c r="DRX17" s="69"/>
      <c r="DRY17" s="69"/>
      <c r="DRZ17" s="69"/>
      <c r="DSA17" s="69"/>
      <c r="DSB17" s="69"/>
      <c r="DSC17" s="69"/>
      <c r="DSD17" s="69"/>
      <c r="DSE17" s="69"/>
      <c r="DSF17" s="69"/>
      <c r="DSG17" s="69"/>
      <c r="DSH17" s="69"/>
      <c r="DSI17" s="69"/>
      <c r="DSJ17" s="69"/>
      <c r="DSK17" s="69"/>
      <c r="DSL17" s="69"/>
      <c r="DSM17" s="69"/>
      <c r="DSN17" s="69"/>
      <c r="DSO17" s="69"/>
      <c r="DSP17" s="69"/>
      <c r="DSQ17" s="69"/>
      <c r="DSR17" s="69"/>
      <c r="DSS17" s="69"/>
      <c r="DST17" s="69"/>
      <c r="DSU17" s="69"/>
      <c r="DSV17" s="69"/>
      <c r="DSW17" s="69"/>
      <c r="DSX17" s="69"/>
      <c r="DSY17" s="69"/>
      <c r="DSZ17" s="69"/>
      <c r="DTA17" s="69"/>
      <c r="DTB17" s="69"/>
      <c r="DTC17" s="69"/>
      <c r="DTD17" s="69"/>
      <c r="DTE17" s="69"/>
      <c r="DTF17" s="69"/>
      <c r="DTG17" s="69"/>
      <c r="DTH17" s="69"/>
      <c r="DTI17" s="69"/>
      <c r="DTJ17" s="69"/>
      <c r="DTK17" s="69"/>
      <c r="DTL17" s="69"/>
      <c r="DTM17" s="69"/>
      <c r="DTN17" s="69"/>
      <c r="DTO17" s="69"/>
      <c r="DTP17" s="69"/>
      <c r="DTQ17" s="69"/>
      <c r="DTR17" s="69"/>
      <c r="DTS17" s="69"/>
      <c r="DTT17" s="69"/>
      <c r="DTU17" s="69"/>
      <c r="DTV17" s="69"/>
      <c r="DTW17" s="69"/>
      <c r="DTX17" s="69"/>
      <c r="DTY17" s="69"/>
      <c r="DTZ17" s="69"/>
      <c r="DUA17" s="69"/>
      <c r="DUB17" s="69"/>
      <c r="DUC17" s="69"/>
      <c r="DUD17" s="69"/>
      <c r="DUE17" s="69"/>
      <c r="DUF17" s="69"/>
      <c r="DUG17" s="69"/>
      <c r="DUH17" s="69"/>
      <c r="DUI17" s="69"/>
      <c r="DUJ17" s="69"/>
      <c r="DUK17" s="69"/>
      <c r="DUL17" s="69"/>
      <c r="DUM17" s="69"/>
      <c r="DUN17" s="69"/>
      <c r="DUO17" s="69"/>
      <c r="DUP17" s="69"/>
      <c r="DUQ17" s="69"/>
      <c r="DUR17" s="69"/>
      <c r="DUS17" s="69"/>
      <c r="DUT17" s="69"/>
      <c r="DUU17" s="69"/>
      <c r="DUV17" s="69"/>
      <c r="DUW17" s="69"/>
      <c r="DUX17" s="69"/>
      <c r="DUY17" s="69"/>
      <c r="DUZ17" s="69"/>
      <c r="DVA17" s="69"/>
      <c r="DVB17" s="69"/>
      <c r="DVC17" s="69"/>
      <c r="DVD17" s="69"/>
      <c r="DVE17" s="69"/>
      <c r="DVF17" s="69"/>
      <c r="DVG17" s="69"/>
      <c r="DVH17" s="69"/>
      <c r="DVI17" s="69"/>
      <c r="DVJ17" s="69"/>
      <c r="DVK17" s="69"/>
      <c r="DVL17" s="69"/>
      <c r="DVM17" s="69"/>
      <c r="DVN17" s="69"/>
      <c r="DVO17" s="69"/>
      <c r="DVP17" s="69"/>
      <c r="DVQ17" s="69"/>
      <c r="DVR17" s="69"/>
      <c r="DVS17" s="69"/>
      <c r="DVT17" s="69"/>
      <c r="DVU17" s="69"/>
      <c r="DVV17" s="69"/>
      <c r="DVW17" s="69"/>
      <c r="DVX17" s="69"/>
      <c r="DVY17" s="69"/>
      <c r="DVZ17" s="69"/>
      <c r="DWA17" s="69"/>
      <c r="DWB17" s="69"/>
      <c r="DWC17" s="69"/>
      <c r="DWD17" s="69"/>
      <c r="DWE17" s="69"/>
      <c r="DWF17" s="69"/>
      <c r="DWG17" s="69"/>
      <c r="DWH17" s="69"/>
      <c r="DWI17" s="69"/>
      <c r="DWJ17" s="69"/>
      <c r="DWK17" s="69"/>
      <c r="DWL17" s="69"/>
      <c r="DWM17" s="69"/>
      <c r="DWN17" s="69"/>
      <c r="DWO17" s="69"/>
      <c r="DWP17" s="69"/>
      <c r="DWQ17" s="69"/>
      <c r="DWR17" s="69"/>
      <c r="DWS17" s="69"/>
      <c r="DWT17" s="69"/>
      <c r="DWU17" s="69"/>
      <c r="DWV17" s="69"/>
      <c r="DWW17" s="69"/>
      <c r="DWX17" s="69"/>
      <c r="DWY17" s="69"/>
      <c r="DWZ17" s="69"/>
      <c r="DXA17" s="69"/>
      <c r="DXB17" s="69"/>
      <c r="DXC17" s="69"/>
      <c r="DXD17" s="69"/>
      <c r="DXE17" s="69"/>
      <c r="DXF17" s="69"/>
      <c r="DXG17" s="69"/>
      <c r="DXH17" s="69"/>
      <c r="DXI17" s="69"/>
      <c r="DXJ17" s="69"/>
      <c r="DXK17" s="69"/>
      <c r="DXL17" s="69"/>
      <c r="DXM17" s="69"/>
      <c r="DXN17" s="69"/>
      <c r="DXO17" s="69"/>
      <c r="DXP17" s="69"/>
      <c r="DXQ17" s="69"/>
      <c r="DXR17" s="69"/>
      <c r="DXS17" s="69"/>
      <c r="DXT17" s="69"/>
      <c r="DXU17" s="69"/>
      <c r="DXV17" s="69"/>
      <c r="DXW17" s="69"/>
      <c r="DXX17" s="69"/>
      <c r="DXY17" s="69"/>
      <c r="DXZ17" s="69"/>
      <c r="DYA17" s="69"/>
      <c r="DYB17" s="69"/>
      <c r="DYC17" s="69"/>
      <c r="DYD17" s="69"/>
      <c r="DYE17" s="69"/>
      <c r="DYF17" s="69"/>
      <c r="DYG17" s="69"/>
      <c r="DYH17" s="69"/>
      <c r="DYI17" s="69"/>
      <c r="DYJ17" s="69"/>
      <c r="DYK17" s="69"/>
      <c r="DYL17" s="69"/>
      <c r="DYM17" s="69"/>
      <c r="DYN17" s="69"/>
      <c r="DYO17" s="69"/>
      <c r="DYP17" s="69"/>
      <c r="DYQ17" s="69"/>
      <c r="DYR17" s="69"/>
      <c r="DYS17" s="69"/>
      <c r="DYT17" s="69"/>
      <c r="DYU17" s="69"/>
      <c r="DYV17" s="69"/>
      <c r="DYW17" s="69"/>
      <c r="DYX17" s="69"/>
      <c r="DYY17" s="69"/>
      <c r="DYZ17" s="69"/>
      <c r="DZA17" s="69"/>
      <c r="DZB17" s="69"/>
      <c r="DZC17" s="69"/>
      <c r="DZD17" s="69"/>
      <c r="DZE17" s="69"/>
      <c r="DZF17" s="69"/>
      <c r="DZG17" s="69"/>
      <c r="DZH17" s="69"/>
      <c r="DZI17" s="69"/>
      <c r="DZJ17" s="69"/>
      <c r="DZK17" s="69"/>
      <c r="DZL17" s="69"/>
      <c r="DZM17" s="69"/>
      <c r="DZN17" s="69"/>
      <c r="DZO17" s="69"/>
      <c r="DZP17" s="69"/>
      <c r="DZQ17" s="69"/>
      <c r="DZR17" s="69"/>
      <c r="DZS17" s="69"/>
      <c r="DZT17" s="69"/>
      <c r="DZU17" s="69"/>
      <c r="DZV17" s="69"/>
      <c r="DZW17" s="69"/>
      <c r="DZX17" s="69"/>
      <c r="DZY17" s="69"/>
      <c r="DZZ17" s="69"/>
      <c r="EAA17" s="69"/>
      <c r="EAB17" s="69"/>
      <c r="EAC17" s="69"/>
      <c r="EAD17" s="69"/>
      <c r="EAE17" s="69"/>
      <c r="EAF17" s="69"/>
      <c r="EAG17" s="69"/>
      <c r="EAH17" s="69"/>
      <c r="EAI17" s="69"/>
      <c r="EAJ17" s="69"/>
      <c r="EAK17" s="69"/>
      <c r="EAL17" s="69"/>
      <c r="EAM17" s="69"/>
      <c r="EAN17" s="69"/>
      <c r="EAO17" s="69"/>
      <c r="EAP17" s="69"/>
      <c r="EAQ17" s="69"/>
      <c r="EAR17" s="69"/>
      <c r="EAS17" s="69"/>
      <c r="EAT17" s="69"/>
      <c r="EAU17" s="69"/>
      <c r="EAV17" s="69"/>
      <c r="EAW17" s="69"/>
      <c r="EAX17" s="69"/>
      <c r="EAY17" s="69"/>
      <c r="EAZ17" s="69"/>
      <c r="EBA17" s="69"/>
      <c r="EBB17" s="69"/>
      <c r="EBC17" s="69"/>
      <c r="EBD17" s="69"/>
      <c r="EBE17" s="69"/>
      <c r="EBF17" s="69"/>
      <c r="EBG17" s="69"/>
      <c r="EBH17" s="69"/>
      <c r="EBI17" s="69"/>
      <c r="EBJ17" s="69"/>
      <c r="EBK17" s="69"/>
      <c r="EBL17" s="69"/>
      <c r="EBM17" s="69"/>
      <c r="EBN17" s="69"/>
      <c r="EBO17" s="69"/>
      <c r="EBP17" s="69"/>
      <c r="EBQ17" s="69"/>
      <c r="EBR17" s="69"/>
      <c r="EBS17" s="69"/>
      <c r="EBT17" s="69"/>
      <c r="EBU17" s="69"/>
      <c r="EBV17" s="69"/>
      <c r="EBW17" s="69"/>
      <c r="EBX17" s="69"/>
      <c r="EBY17" s="69"/>
      <c r="EBZ17" s="69"/>
      <c r="ECA17" s="69"/>
      <c r="ECB17" s="69"/>
      <c r="ECC17" s="69"/>
      <c r="ECD17" s="69"/>
      <c r="ECE17" s="69"/>
      <c r="ECF17" s="69"/>
      <c r="ECG17" s="69"/>
      <c r="ECH17" s="69"/>
      <c r="ECI17" s="69"/>
      <c r="ECJ17" s="69"/>
      <c r="ECK17" s="69"/>
      <c r="ECL17" s="69"/>
      <c r="ECM17" s="69"/>
      <c r="ECN17" s="69"/>
      <c r="ECO17" s="69"/>
      <c r="ECP17" s="69"/>
      <c r="ECQ17" s="69"/>
      <c r="ECR17" s="69"/>
      <c r="ECS17" s="69"/>
      <c r="ECT17" s="69"/>
      <c r="ECU17" s="69"/>
      <c r="ECV17" s="69"/>
      <c r="ECW17" s="69"/>
      <c r="ECX17" s="69"/>
      <c r="ECY17" s="69"/>
      <c r="ECZ17" s="69"/>
      <c r="EDA17" s="69"/>
      <c r="EDB17" s="69"/>
      <c r="EDC17" s="69"/>
      <c r="EDD17" s="69"/>
      <c r="EDE17" s="69"/>
      <c r="EDF17" s="69"/>
      <c r="EDG17" s="69"/>
      <c r="EDH17" s="69"/>
      <c r="EDI17" s="69"/>
      <c r="EDJ17" s="69"/>
      <c r="EDK17" s="69"/>
      <c r="EDL17" s="69"/>
      <c r="EDM17" s="69"/>
      <c r="EDN17" s="69"/>
      <c r="EDO17" s="69"/>
      <c r="EDP17" s="69"/>
      <c r="EDQ17" s="69"/>
      <c r="EDR17" s="69"/>
      <c r="EDS17" s="69"/>
      <c r="EDT17" s="69"/>
      <c r="EDU17" s="69"/>
      <c r="EDV17" s="69"/>
      <c r="EDW17" s="69"/>
      <c r="EDX17" s="69"/>
      <c r="EDY17" s="69"/>
      <c r="EDZ17" s="69"/>
      <c r="EEA17" s="69"/>
      <c r="EEB17" s="69"/>
      <c r="EEC17" s="69"/>
      <c r="EED17" s="69"/>
      <c r="EEE17" s="69"/>
      <c r="EEF17" s="69"/>
      <c r="EEG17" s="69"/>
      <c r="EEH17" s="69"/>
      <c r="EEI17" s="69"/>
      <c r="EEJ17" s="69"/>
      <c r="EEK17" s="69"/>
      <c r="EEL17" s="69"/>
      <c r="EEM17" s="69"/>
      <c r="EEN17" s="69"/>
      <c r="EEO17" s="69"/>
      <c r="EEP17" s="69"/>
      <c r="EEQ17" s="69"/>
      <c r="EER17" s="69"/>
      <c r="EES17" s="69"/>
      <c r="EET17" s="69"/>
      <c r="EEU17" s="69"/>
      <c r="EEV17" s="69"/>
      <c r="EEW17" s="69"/>
      <c r="EEX17" s="69"/>
      <c r="EEY17" s="69"/>
      <c r="EEZ17" s="69"/>
      <c r="EFA17" s="69"/>
      <c r="EFB17" s="69"/>
      <c r="EFC17" s="69"/>
      <c r="EFD17" s="69"/>
      <c r="EFE17" s="69"/>
      <c r="EFF17" s="69"/>
      <c r="EFG17" s="69"/>
      <c r="EFH17" s="69"/>
      <c r="EFI17" s="69"/>
      <c r="EFJ17" s="69"/>
      <c r="EFK17" s="69"/>
      <c r="EFL17" s="69"/>
      <c r="EFM17" s="69"/>
      <c r="EFN17" s="69"/>
      <c r="EFO17" s="69"/>
      <c r="EFP17" s="69"/>
      <c r="EFQ17" s="69"/>
      <c r="EFR17" s="69"/>
      <c r="EFS17" s="69"/>
      <c r="EFT17" s="69"/>
      <c r="EFU17" s="69"/>
      <c r="EFV17" s="69"/>
      <c r="EFW17" s="69"/>
      <c r="EFX17" s="69"/>
      <c r="EFY17" s="69"/>
      <c r="EFZ17" s="69"/>
      <c r="EGA17" s="69"/>
      <c r="EGB17" s="69"/>
      <c r="EGC17" s="69"/>
      <c r="EGD17" s="69"/>
      <c r="EGE17" s="69"/>
      <c r="EGF17" s="69"/>
      <c r="EGG17" s="69"/>
      <c r="EGH17" s="69"/>
      <c r="EGI17" s="69"/>
      <c r="EGJ17" s="69"/>
      <c r="EGK17" s="69"/>
      <c r="EGL17" s="69"/>
      <c r="EGM17" s="69"/>
      <c r="EGN17" s="69"/>
      <c r="EGO17" s="69"/>
      <c r="EGP17" s="69"/>
      <c r="EGQ17" s="69"/>
      <c r="EGR17" s="69"/>
      <c r="EGS17" s="69"/>
      <c r="EGT17" s="69"/>
      <c r="EGU17" s="69"/>
      <c r="EGV17" s="69"/>
      <c r="EGW17" s="69"/>
      <c r="EGX17" s="69"/>
      <c r="EGY17" s="69"/>
      <c r="EGZ17" s="69"/>
      <c r="EHA17" s="69"/>
      <c r="EHB17" s="69"/>
      <c r="EHC17" s="69"/>
      <c r="EHD17" s="69"/>
      <c r="EHE17" s="69"/>
      <c r="EHF17" s="69"/>
      <c r="EHG17" s="69"/>
      <c r="EHH17" s="69"/>
      <c r="EHI17" s="69"/>
      <c r="EHJ17" s="69"/>
      <c r="EHK17" s="69"/>
      <c r="EHL17" s="69"/>
      <c r="EHM17" s="69"/>
      <c r="EHN17" s="69"/>
      <c r="EHO17" s="69"/>
      <c r="EHP17" s="69"/>
      <c r="EHQ17" s="69"/>
      <c r="EHR17" s="69"/>
      <c r="EHS17" s="69"/>
      <c r="EHT17" s="69"/>
      <c r="EHU17" s="69"/>
      <c r="EHV17" s="69"/>
      <c r="EHW17" s="69"/>
      <c r="EHX17" s="69"/>
      <c r="EHY17" s="69"/>
      <c r="EHZ17" s="69"/>
      <c r="EIA17" s="69"/>
      <c r="EIB17" s="69"/>
      <c r="EIC17" s="69"/>
      <c r="EID17" s="69"/>
      <c r="EIE17" s="69"/>
      <c r="EIF17" s="69"/>
      <c r="EIG17" s="69"/>
      <c r="EIH17" s="69"/>
      <c r="EII17" s="69"/>
      <c r="EIJ17" s="69"/>
      <c r="EIK17" s="69"/>
      <c r="EIL17" s="69"/>
      <c r="EIM17" s="69"/>
      <c r="EIN17" s="69"/>
      <c r="EIO17" s="69"/>
      <c r="EIP17" s="69"/>
      <c r="EIQ17" s="69"/>
      <c r="EIR17" s="69"/>
      <c r="EIS17" s="69"/>
      <c r="EIT17" s="69"/>
      <c r="EIU17" s="69"/>
      <c r="EIV17" s="69"/>
      <c r="EIW17" s="69"/>
      <c r="EIX17" s="69"/>
      <c r="EIY17" s="69"/>
      <c r="EIZ17" s="69"/>
      <c r="EJA17" s="69"/>
      <c r="EJB17" s="69"/>
      <c r="EJC17" s="69"/>
      <c r="EJD17" s="69"/>
      <c r="EJE17" s="69"/>
      <c r="EJF17" s="69"/>
      <c r="EJG17" s="69"/>
      <c r="EJH17" s="69"/>
      <c r="EJI17" s="69"/>
      <c r="EJJ17" s="69"/>
      <c r="EJK17" s="69"/>
      <c r="EJL17" s="69"/>
      <c r="EJM17" s="69"/>
      <c r="EJN17" s="69"/>
      <c r="EJO17" s="69"/>
      <c r="EJP17" s="69"/>
      <c r="EJQ17" s="69"/>
      <c r="EJR17" s="69"/>
      <c r="EJS17" s="69"/>
      <c r="EJT17" s="69"/>
      <c r="EJU17" s="69"/>
      <c r="EJV17" s="69"/>
      <c r="EJW17" s="69"/>
      <c r="EJX17" s="69"/>
      <c r="EJY17" s="69"/>
      <c r="EJZ17" s="69"/>
      <c r="EKA17" s="69"/>
      <c r="EKB17" s="69"/>
      <c r="EKC17" s="69"/>
      <c r="EKD17" s="69"/>
      <c r="EKE17" s="69"/>
      <c r="EKF17" s="69"/>
      <c r="EKG17" s="69"/>
      <c r="EKH17" s="69"/>
      <c r="EKI17" s="69"/>
      <c r="EKJ17" s="69"/>
      <c r="EKK17" s="69"/>
      <c r="EKL17" s="69"/>
      <c r="EKM17" s="69"/>
      <c r="EKN17" s="69"/>
      <c r="EKO17" s="69"/>
      <c r="EKP17" s="69"/>
      <c r="EKQ17" s="69"/>
      <c r="EKR17" s="69"/>
      <c r="EKS17" s="69"/>
      <c r="EKT17" s="69"/>
      <c r="EKU17" s="69"/>
      <c r="EKV17" s="69"/>
      <c r="EKW17" s="69"/>
      <c r="EKX17" s="69"/>
      <c r="EKY17" s="69"/>
      <c r="EKZ17" s="69"/>
      <c r="ELA17" s="69"/>
      <c r="ELB17" s="69"/>
      <c r="ELC17" s="69"/>
      <c r="ELD17" s="69"/>
      <c r="ELE17" s="69"/>
      <c r="ELF17" s="69"/>
      <c r="ELG17" s="69"/>
      <c r="ELH17" s="69"/>
      <c r="ELI17" s="69"/>
      <c r="ELJ17" s="69"/>
      <c r="ELK17" s="69"/>
      <c r="ELL17" s="69"/>
      <c r="ELM17" s="69"/>
      <c r="ELN17" s="69"/>
      <c r="ELO17" s="69"/>
      <c r="ELP17" s="69"/>
      <c r="ELQ17" s="69"/>
      <c r="ELR17" s="69"/>
      <c r="ELS17" s="69"/>
      <c r="ELT17" s="69"/>
      <c r="ELU17" s="69"/>
      <c r="ELV17" s="69"/>
      <c r="ELW17" s="69"/>
      <c r="ELX17" s="69"/>
      <c r="ELY17" s="69"/>
      <c r="ELZ17" s="69"/>
      <c r="EMA17" s="69"/>
      <c r="EMB17" s="69"/>
      <c r="EMC17" s="69"/>
      <c r="EMD17" s="69"/>
      <c r="EME17" s="69"/>
      <c r="EMF17" s="69"/>
      <c r="EMG17" s="69"/>
      <c r="EMH17" s="69"/>
      <c r="EMI17" s="69"/>
      <c r="EMJ17" s="69"/>
      <c r="EMK17" s="69"/>
      <c r="EML17" s="69"/>
      <c r="EMM17" s="69"/>
      <c r="EMN17" s="69"/>
      <c r="EMO17" s="69"/>
      <c r="EMP17" s="69"/>
      <c r="EMQ17" s="69"/>
      <c r="EMR17" s="69"/>
      <c r="EMS17" s="69"/>
      <c r="EMT17" s="69"/>
      <c r="EMU17" s="69"/>
      <c r="EMV17" s="69"/>
      <c r="EMW17" s="69"/>
      <c r="EMX17" s="69"/>
      <c r="EMY17" s="69"/>
      <c r="EMZ17" s="69"/>
      <c r="ENA17" s="69"/>
      <c r="ENB17" s="69"/>
      <c r="ENC17" s="69"/>
      <c r="END17" s="69"/>
      <c r="ENE17" s="69"/>
      <c r="ENF17" s="69"/>
      <c r="ENG17" s="69"/>
      <c r="ENH17" s="69"/>
      <c r="ENI17" s="69"/>
      <c r="ENJ17" s="69"/>
      <c r="ENK17" s="69"/>
      <c r="ENL17" s="69"/>
      <c r="ENM17" s="69"/>
      <c r="ENN17" s="69"/>
      <c r="ENO17" s="69"/>
      <c r="ENP17" s="69"/>
      <c r="ENQ17" s="69"/>
      <c r="ENR17" s="69"/>
      <c r="ENS17" s="69"/>
      <c r="ENT17" s="69"/>
      <c r="ENU17" s="69"/>
      <c r="ENV17" s="69"/>
      <c r="ENW17" s="69"/>
      <c r="ENX17" s="69"/>
      <c r="ENY17" s="69"/>
      <c r="ENZ17" s="69"/>
      <c r="EOA17" s="69"/>
      <c r="EOB17" s="69"/>
      <c r="EOC17" s="69"/>
      <c r="EOD17" s="69"/>
      <c r="EOE17" s="69"/>
      <c r="EOF17" s="69"/>
      <c r="EOG17" s="69"/>
      <c r="EOH17" s="69"/>
      <c r="EOI17" s="69"/>
      <c r="EOJ17" s="69"/>
      <c r="EOK17" s="69"/>
      <c r="EOL17" s="69"/>
      <c r="EOM17" s="69"/>
      <c r="EON17" s="69"/>
      <c r="EOO17" s="69"/>
      <c r="EOP17" s="69"/>
      <c r="EOQ17" s="69"/>
      <c r="EOR17" s="69"/>
      <c r="EOS17" s="69"/>
      <c r="EOT17" s="69"/>
      <c r="EOU17" s="69"/>
      <c r="EOV17" s="69"/>
      <c r="EOW17" s="69"/>
      <c r="EOX17" s="69"/>
      <c r="EOY17" s="69"/>
      <c r="EOZ17" s="69"/>
      <c r="EPA17" s="69"/>
      <c r="EPB17" s="69"/>
      <c r="EPC17" s="69"/>
      <c r="EPD17" s="69"/>
      <c r="EPE17" s="69"/>
      <c r="EPF17" s="69"/>
      <c r="EPG17" s="69"/>
      <c r="EPH17" s="69"/>
      <c r="EPI17" s="69"/>
      <c r="EPJ17" s="69"/>
      <c r="EPK17" s="69"/>
      <c r="EPL17" s="69"/>
      <c r="EPM17" s="69"/>
      <c r="EPN17" s="69"/>
      <c r="EPO17" s="69"/>
      <c r="EPP17" s="69"/>
      <c r="EPQ17" s="69"/>
      <c r="EPR17" s="69"/>
      <c r="EPS17" s="69"/>
      <c r="EPT17" s="69"/>
      <c r="EPU17" s="69"/>
      <c r="EPV17" s="69"/>
      <c r="EPW17" s="69"/>
      <c r="EPX17" s="69"/>
      <c r="EPY17" s="69"/>
      <c r="EPZ17" s="69"/>
      <c r="EQA17" s="69"/>
      <c r="EQB17" s="69"/>
      <c r="EQC17" s="69"/>
      <c r="EQD17" s="69"/>
      <c r="EQE17" s="69"/>
      <c r="EQF17" s="69"/>
      <c r="EQG17" s="69"/>
      <c r="EQH17" s="69"/>
      <c r="EQI17" s="69"/>
      <c r="EQJ17" s="69"/>
      <c r="EQK17" s="69"/>
      <c r="EQL17" s="69"/>
      <c r="EQM17" s="69"/>
      <c r="EQN17" s="69"/>
      <c r="EQO17" s="69"/>
      <c r="EQP17" s="69"/>
      <c r="EQQ17" s="69"/>
      <c r="EQR17" s="69"/>
      <c r="EQS17" s="69"/>
      <c r="EQT17" s="69"/>
      <c r="EQU17" s="69"/>
      <c r="EQV17" s="69"/>
      <c r="EQW17" s="69"/>
      <c r="EQX17" s="69"/>
      <c r="EQY17" s="69"/>
      <c r="EQZ17" s="69"/>
      <c r="ERA17" s="69"/>
      <c r="ERB17" s="69"/>
      <c r="ERC17" s="69"/>
      <c r="ERD17" s="69"/>
      <c r="ERE17" s="69"/>
      <c r="ERF17" s="69"/>
      <c r="ERG17" s="69"/>
      <c r="ERH17" s="69"/>
      <c r="ERI17" s="69"/>
      <c r="ERJ17" s="69"/>
      <c r="ERK17" s="69"/>
      <c r="ERL17" s="69"/>
      <c r="ERM17" s="69"/>
      <c r="ERN17" s="69"/>
      <c r="ERO17" s="69"/>
      <c r="ERP17" s="69"/>
      <c r="ERQ17" s="69"/>
      <c r="ERR17" s="69"/>
      <c r="ERS17" s="69"/>
      <c r="ERT17" s="69"/>
      <c r="ERU17" s="69"/>
      <c r="ERV17" s="69"/>
      <c r="ERW17" s="69"/>
      <c r="ERX17" s="69"/>
      <c r="ERY17" s="69"/>
      <c r="ERZ17" s="69"/>
      <c r="ESA17" s="69"/>
      <c r="ESB17" s="69"/>
      <c r="ESC17" s="69"/>
      <c r="ESD17" s="69"/>
      <c r="ESE17" s="69"/>
      <c r="ESF17" s="69"/>
      <c r="ESG17" s="69"/>
      <c r="ESH17" s="69"/>
      <c r="ESI17" s="69"/>
      <c r="ESJ17" s="69"/>
      <c r="ESK17" s="69"/>
      <c r="ESL17" s="69"/>
      <c r="ESM17" s="69"/>
      <c r="ESN17" s="69"/>
      <c r="ESO17" s="69"/>
      <c r="ESP17" s="69"/>
      <c r="ESQ17" s="69"/>
      <c r="ESR17" s="69"/>
      <c r="ESS17" s="69"/>
      <c r="EST17" s="69"/>
      <c r="ESU17" s="69"/>
      <c r="ESV17" s="69"/>
      <c r="ESW17" s="69"/>
      <c r="ESX17" s="69"/>
      <c r="ESY17" s="69"/>
      <c r="ESZ17" s="69"/>
      <c r="ETA17" s="69"/>
      <c r="ETB17" s="69"/>
      <c r="ETC17" s="69"/>
      <c r="ETD17" s="69"/>
      <c r="ETE17" s="69"/>
      <c r="ETF17" s="69"/>
      <c r="ETG17" s="69"/>
      <c r="ETH17" s="69"/>
      <c r="ETI17" s="69"/>
      <c r="ETJ17" s="69"/>
      <c r="ETK17" s="69"/>
      <c r="ETL17" s="69"/>
      <c r="ETM17" s="69"/>
      <c r="ETN17" s="69"/>
      <c r="ETO17" s="69"/>
      <c r="ETP17" s="69"/>
      <c r="ETQ17" s="69"/>
      <c r="ETR17" s="69"/>
      <c r="ETS17" s="69"/>
      <c r="ETT17" s="69"/>
      <c r="ETU17" s="69"/>
      <c r="ETV17" s="69"/>
      <c r="ETW17" s="69"/>
      <c r="ETX17" s="69"/>
      <c r="ETY17" s="69"/>
      <c r="ETZ17" s="69"/>
      <c r="EUA17" s="69"/>
      <c r="EUB17" s="69"/>
      <c r="EUC17" s="69"/>
      <c r="EUD17" s="69"/>
      <c r="EUE17" s="69"/>
      <c r="EUF17" s="69"/>
      <c r="EUG17" s="69"/>
      <c r="EUH17" s="69"/>
      <c r="EUI17" s="69"/>
      <c r="EUJ17" s="69"/>
      <c r="EUK17" s="69"/>
      <c r="EUL17" s="69"/>
      <c r="EUM17" s="69"/>
      <c r="EUN17" s="69"/>
      <c r="EUO17" s="69"/>
      <c r="EUP17" s="69"/>
      <c r="EUQ17" s="69"/>
      <c r="EUR17" s="69"/>
      <c r="EUS17" s="69"/>
      <c r="EUT17" s="69"/>
      <c r="EUU17" s="69"/>
      <c r="EUV17" s="69"/>
      <c r="EUW17" s="69"/>
      <c r="EUX17" s="69"/>
      <c r="EUY17" s="69"/>
      <c r="EUZ17" s="69"/>
      <c r="EVA17" s="69"/>
      <c r="EVB17" s="69"/>
      <c r="EVC17" s="69"/>
      <c r="EVD17" s="69"/>
      <c r="EVE17" s="69"/>
      <c r="EVF17" s="69"/>
      <c r="EVG17" s="69"/>
      <c r="EVH17" s="69"/>
      <c r="EVI17" s="69"/>
      <c r="EVJ17" s="69"/>
      <c r="EVK17" s="69"/>
      <c r="EVL17" s="69"/>
      <c r="EVM17" s="69"/>
      <c r="EVN17" s="69"/>
      <c r="EVO17" s="69"/>
      <c r="EVP17" s="69"/>
      <c r="EVQ17" s="69"/>
      <c r="EVR17" s="69"/>
      <c r="EVS17" s="69"/>
      <c r="EVT17" s="69"/>
      <c r="EVU17" s="69"/>
      <c r="EVV17" s="69"/>
      <c r="EVW17" s="69"/>
      <c r="EVX17" s="69"/>
      <c r="EVY17" s="69"/>
      <c r="EVZ17" s="69"/>
      <c r="EWA17" s="69"/>
      <c r="EWB17" s="69"/>
      <c r="EWC17" s="69"/>
      <c r="EWD17" s="69"/>
      <c r="EWE17" s="69"/>
      <c r="EWF17" s="69"/>
      <c r="EWG17" s="69"/>
      <c r="EWH17" s="69"/>
      <c r="EWI17" s="69"/>
      <c r="EWJ17" s="69"/>
      <c r="EWK17" s="69"/>
      <c r="EWL17" s="69"/>
      <c r="EWM17" s="69"/>
      <c r="EWN17" s="69"/>
      <c r="EWO17" s="69"/>
      <c r="EWP17" s="69"/>
      <c r="EWQ17" s="69"/>
      <c r="EWR17" s="69"/>
      <c r="EWS17" s="69"/>
      <c r="EWT17" s="69"/>
      <c r="EWU17" s="69"/>
      <c r="EWV17" s="69"/>
      <c r="EWW17" s="69"/>
      <c r="EWX17" s="69"/>
      <c r="EWY17" s="69"/>
      <c r="EWZ17" s="69"/>
      <c r="EXA17" s="69"/>
      <c r="EXB17" s="69"/>
      <c r="EXC17" s="69"/>
      <c r="EXD17" s="69"/>
      <c r="EXE17" s="69"/>
      <c r="EXF17" s="69"/>
      <c r="EXG17" s="69"/>
      <c r="EXH17" s="69"/>
      <c r="EXI17" s="69"/>
      <c r="EXJ17" s="69"/>
      <c r="EXK17" s="69"/>
      <c r="EXL17" s="69"/>
      <c r="EXM17" s="69"/>
      <c r="EXN17" s="69"/>
      <c r="EXO17" s="69"/>
      <c r="EXP17" s="69"/>
      <c r="EXQ17" s="69"/>
      <c r="EXR17" s="69"/>
      <c r="EXS17" s="69"/>
      <c r="EXT17" s="69"/>
      <c r="EXU17" s="69"/>
      <c r="EXV17" s="69"/>
      <c r="EXW17" s="69"/>
      <c r="EXX17" s="69"/>
      <c r="EXY17" s="69"/>
      <c r="EXZ17" s="69"/>
      <c r="EYA17" s="69"/>
      <c r="EYB17" s="69"/>
      <c r="EYC17" s="69"/>
      <c r="EYD17" s="69"/>
      <c r="EYE17" s="69"/>
      <c r="EYF17" s="69"/>
      <c r="EYG17" s="69"/>
      <c r="EYH17" s="69"/>
      <c r="EYI17" s="69"/>
      <c r="EYJ17" s="69"/>
      <c r="EYK17" s="69"/>
      <c r="EYL17" s="69"/>
      <c r="EYM17" s="69"/>
      <c r="EYN17" s="69"/>
      <c r="EYO17" s="69"/>
      <c r="EYP17" s="69"/>
      <c r="EYQ17" s="69"/>
      <c r="EYR17" s="69"/>
      <c r="EYS17" s="69"/>
      <c r="EYT17" s="69"/>
      <c r="EYU17" s="69"/>
      <c r="EYV17" s="69"/>
      <c r="EYW17" s="69"/>
      <c r="EYX17" s="69"/>
      <c r="EYY17" s="69"/>
      <c r="EYZ17" s="69"/>
      <c r="EZA17" s="69"/>
      <c r="EZB17" s="69"/>
      <c r="EZC17" s="69"/>
      <c r="EZD17" s="69"/>
      <c r="EZE17" s="69"/>
      <c r="EZF17" s="69"/>
      <c r="EZG17" s="69"/>
      <c r="EZH17" s="69"/>
      <c r="EZI17" s="69"/>
      <c r="EZJ17" s="69"/>
      <c r="EZK17" s="69"/>
      <c r="EZL17" s="69"/>
      <c r="EZM17" s="69"/>
      <c r="EZN17" s="69"/>
      <c r="EZO17" s="69"/>
      <c r="EZP17" s="69"/>
      <c r="EZQ17" s="69"/>
      <c r="EZR17" s="69"/>
      <c r="EZS17" s="69"/>
      <c r="EZT17" s="69"/>
      <c r="EZU17" s="69"/>
      <c r="EZV17" s="69"/>
      <c r="EZW17" s="69"/>
      <c r="EZX17" s="69"/>
      <c r="EZY17" s="69"/>
      <c r="EZZ17" s="69"/>
      <c r="FAA17" s="69"/>
      <c r="FAB17" s="69"/>
      <c r="FAC17" s="69"/>
      <c r="FAD17" s="69"/>
      <c r="FAE17" s="69"/>
      <c r="FAF17" s="69"/>
      <c r="FAG17" s="69"/>
      <c r="FAH17" s="69"/>
      <c r="FAI17" s="69"/>
      <c r="FAJ17" s="69"/>
      <c r="FAK17" s="69"/>
      <c r="FAL17" s="69"/>
      <c r="FAM17" s="69"/>
      <c r="FAN17" s="69"/>
      <c r="FAO17" s="69"/>
      <c r="FAP17" s="69"/>
      <c r="FAQ17" s="69"/>
      <c r="FAR17" s="69"/>
      <c r="FAS17" s="69"/>
      <c r="FAT17" s="69"/>
      <c r="FAU17" s="69"/>
      <c r="FAV17" s="69"/>
      <c r="FAW17" s="69"/>
      <c r="FAX17" s="69"/>
      <c r="FAY17" s="69"/>
      <c r="FAZ17" s="69"/>
      <c r="FBA17" s="69"/>
      <c r="FBB17" s="69"/>
      <c r="FBC17" s="69"/>
      <c r="FBD17" s="69"/>
      <c r="FBE17" s="69"/>
      <c r="FBF17" s="69"/>
      <c r="FBG17" s="69"/>
      <c r="FBH17" s="69"/>
      <c r="FBI17" s="69"/>
      <c r="FBJ17" s="69"/>
      <c r="FBK17" s="69"/>
      <c r="FBL17" s="69"/>
      <c r="FBM17" s="69"/>
      <c r="FBN17" s="69"/>
      <c r="FBO17" s="69"/>
      <c r="FBP17" s="69"/>
      <c r="FBQ17" s="69"/>
      <c r="FBR17" s="69"/>
      <c r="FBS17" s="69"/>
      <c r="FBT17" s="69"/>
      <c r="FBU17" s="69"/>
      <c r="FBV17" s="69"/>
      <c r="FBW17" s="69"/>
      <c r="FBX17" s="69"/>
      <c r="FBY17" s="69"/>
      <c r="FBZ17" s="69"/>
      <c r="FCA17" s="69"/>
      <c r="FCB17" s="69"/>
      <c r="FCC17" s="69"/>
      <c r="FCD17" s="69"/>
      <c r="FCE17" s="69"/>
      <c r="FCF17" s="69"/>
      <c r="FCG17" s="69"/>
      <c r="FCH17" s="69"/>
      <c r="FCI17" s="69"/>
      <c r="FCJ17" s="69"/>
      <c r="FCK17" s="69"/>
      <c r="FCL17" s="69"/>
      <c r="FCM17" s="69"/>
      <c r="FCN17" s="69"/>
      <c r="FCO17" s="69"/>
      <c r="FCP17" s="69"/>
      <c r="FCQ17" s="69"/>
      <c r="FCR17" s="69"/>
      <c r="FCS17" s="69"/>
      <c r="FCT17" s="69"/>
      <c r="FCU17" s="69"/>
      <c r="FCV17" s="69"/>
      <c r="FCW17" s="69"/>
      <c r="FCX17" s="69"/>
      <c r="FCY17" s="69"/>
      <c r="FCZ17" s="69"/>
      <c r="FDA17" s="69"/>
      <c r="FDB17" s="69"/>
      <c r="FDC17" s="69"/>
      <c r="FDD17" s="69"/>
      <c r="FDE17" s="69"/>
      <c r="FDF17" s="69"/>
      <c r="FDG17" s="69"/>
      <c r="FDH17" s="69"/>
      <c r="FDI17" s="69"/>
      <c r="FDJ17" s="69"/>
      <c r="FDK17" s="69"/>
      <c r="FDL17" s="69"/>
      <c r="FDM17" s="69"/>
      <c r="FDN17" s="69"/>
      <c r="FDO17" s="69"/>
      <c r="FDP17" s="69"/>
      <c r="FDQ17" s="69"/>
      <c r="FDR17" s="69"/>
      <c r="FDS17" s="69"/>
      <c r="FDT17" s="69"/>
      <c r="FDU17" s="69"/>
      <c r="FDV17" s="69"/>
      <c r="FDW17" s="69"/>
      <c r="FDX17" s="69"/>
      <c r="FDY17" s="69"/>
      <c r="FDZ17" s="69"/>
      <c r="FEA17" s="69"/>
      <c r="FEB17" s="69"/>
      <c r="FEC17" s="69"/>
      <c r="FED17" s="69"/>
      <c r="FEE17" s="69"/>
      <c r="FEF17" s="69"/>
      <c r="FEG17" s="69"/>
      <c r="FEH17" s="69"/>
      <c r="FEI17" s="69"/>
      <c r="FEJ17" s="69"/>
      <c r="FEK17" s="69"/>
      <c r="FEL17" s="69"/>
      <c r="FEM17" s="69"/>
      <c r="FEN17" s="69"/>
      <c r="FEO17" s="69"/>
      <c r="FEP17" s="69"/>
      <c r="FEQ17" s="69"/>
      <c r="FER17" s="69"/>
      <c r="FES17" s="69"/>
      <c r="FET17" s="69"/>
      <c r="FEU17" s="69"/>
      <c r="FEV17" s="69"/>
      <c r="FEW17" s="69"/>
      <c r="FEX17" s="69"/>
      <c r="FEY17" s="69"/>
      <c r="FEZ17" s="69"/>
      <c r="FFA17" s="69"/>
      <c r="FFB17" s="69"/>
      <c r="FFC17" s="69"/>
      <c r="FFD17" s="69"/>
      <c r="FFE17" s="69"/>
      <c r="FFF17" s="69"/>
      <c r="FFG17" s="69"/>
      <c r="FFH17" s="69"/>
      <c r="FFI17" s="69"/>
      <c r="FFJ17" s="69"/>
      <c r="FFK17" s="69"/>
      <c r="FFL17" s="69"/>
      <c r="FFM17" s="69"/>
      <c r="FFN17" s="69"/>
      <c r="FFO17" s="69"/>
      <c r="FFP17" s="69"/>
      <c r="FFQ17" s="69"/>
      <c r="FFR17" s="69"/>
      <c r="FFS17" s="69"/>
      <c r="FFT17" s="69"/>
      <c r="FFU17" s="69"/>
      <c r="FFV17" s="69"/>
      <c r="FFW17" s="69"/>
      <c r="FFX17" s="69"/>
      <c r="FFY17" s="69"/>
      <c r="FFZ17" s="69"/>
      <c r="FGA17" s="69"/>
      <c r="FGB17" s="69"/>
      <c r="FGC17" s="69"/>
      <c r="FGD17" s="69"/>
      <c r="FGE17" s="69"/>
      <c r="FGF17" s="69"/>
      <c r="FGG17" s="69"/>
      <c r="FGH17" s="69"/>
      <c r="FGI17" s="69"/>
      <c r="FGJ17" s="69"/>
      <c r="FGK17" s="69"/>
      <c r="FGL17" s="69"/>
      <c r="FGM17" s="69"/>
      <c r="FGN17" s="69"/>
      <c r="FGO17" s="69"/>
      <c r="FGP17" s="69"/>
      <c r="FGQ17" s="69"/>
      <c r="FGR17" s="69"/>
      <c r="FGS17" s="69"/>
      <c r="FGT17" s="69"/>
      <c r="FGU17" s="69"/>
      <c r="FGV17" s="69"/>
      <c r="FGW17" s="69"/>
      <c r="FGX17" s="69"/>
      <c r="FGY17" s="69"/>
      <c r="FGZ17" s="69"/>
      <c r="FHA17" s="69"/>
      <c r="FHB17" s="69"/>
      <c r="FHC17" s="69"/>
      <c r="FHD17" s="69"/>
      <c r="FHE17" s="69"/>
      <c r="FHF17" s="69"/>
      <c r="FHG17" s="69"/>
      <c r="FHH17" s="69"/>
      <c r="FHI17" s="69"/>
      <c r="FHJ17" s="69"/>
      <c r="FHK17" s="69"/>
      <c r="FHL17" s="69"/>
      <c r="FHM17" s="69"/>
      <c r="FHN17" s="69"/>
      <c r="FHO17" s="69"/>
      <c r="FHP17" s="69"/>
      <c r="FHQ17" s="69"/>
      <c r="FHR17" s="69"/>
      <c r="FHS17" s="69"/>
      <c r="FHT17" s="69"/>
      <c r="FHU17" s="69"/>
      <c r="FHV17" s="69"/>
      <c r="FHW17" s="69"/>
      <c r="FHX17" s="69"/>
      <c r="FHY17" s="69"/>
      <c r="FHZ17" s="69"/>
      <c r="FIA17" s="69"/>
      <c r="FIB17" s="69"/>
      <c r="FIC17" s="69"/>
      <c r="FID17" s="69"/>
      <c r="FIE17" s="69"/>
      <c r="FIF17" s="69"/>
      <c r="FIG17" s="69"/>
      <c r="FIH17" s="69"/>
      <c r="FII17" s="69"/>
      <c r="FIJ17" s="69"/>
      <c r="FIK17" s="69"/>
      <c r="FIL17" s="69"/>
      <c r="FIM17" s="69"/>
      <c r="FIN17" s="69"/>
      <c r="FIO17" s="69"/>
      <c r="FIP17" s="69"/>
      <c r="FIQ17" s="69"/>
      <c r="FIR17" s="69"/>
      <c r="FIS17" s="69"/>
      <c r="FIT17" s="69"/>
      <c r="FIU17" s="69"/>
      <c r="FIV17" s="69"/>
      <c r="FIW17" s="69"/>
      <c r="FIX17" s="69"/>
      <c r="FIY17" s="69"/>
      <c r="FIZ17" s="69"/>
      <c r="FJA17" s="69"/>
      <c r="FJB17" s="69"/>
      <c r="FJC17" s="69"/>
      <c r="FJD17" s="69"/>
      <c r="FJE17" s="69"/>
      <c r="FJF17" s="69"/>
      <c r="FJG17" s="69"/>
      <c r="FJH17" s="69"/>
      <c r="FJI17" s="69"/>
      <c r="FJJ17" s="69"/>
      <c r="FJK17" s="69"/>
      <c r="FJL17" s="69"/>
      <c r="FJM17" s="69"/>
      <c r="FJN17" s="69"/>
      <c r="FJO17" s="69"/>
      <c r="FJP17" s="69"/>
      <c r="FJQ17" s="69"/>
      <c r="FJR17" s="69"/>
      <c r="FJS17" s="69"/>
      <c r="FJT17" s="69"/>
      <c r="FJU17" s="69"/>
      <c r="FJV17" s="69"/>
      <c r="FJW17" s="69"/>
      <c r="FJX17" s="69"/>
      <c r="FJY17" s="69"/>
      <c r="FJZ17" s="69"/>
      <c r="FKA17" s="69"/>
      <c r="FKB17" s="69"/>
      <c r="FKC17" s="69"/>
      <c r="FKD17" s="69"/>
      <c r="FKE17" s="69"/>
      <c r="FKF17" s="69"/>
      <c r="FKG17" s="69"/>
      <c r="FKH17" s="69"/>
      <c r="FKI17" s="69"/>
      <c r="FKJ17" s="69"/>
      <c r="FKK17" s="69"/>
      <c r="FKL17" s="69"/>
      <c r="FKM17" s="69"/>
      <c r="FKN17" s="69"/>
      <c r="FKO17" s="69"/>
      <c r="FKP17" s="69"/>
      <c r="FKQ17" s="69"/>
      <c r="FKR17" s="69"/>
      <c r="FKS17" s="69"/>
      <c r="FKT17" s="69"/>
      <c r="FKU17" s="69"/>
      <c r="FKV17" s="69"/>
      <c r="FKW17" s="69"/>
      <c r="FKX17" s="69"/>
      <c r="FKY17" s="69"/>
      <c r="FKZ17" s="69"/>
      <c r="FLA17" s="69"/>
      <c r="FLB17" s="69"/>
      <c r="FLC17" s="69"/>
      <c r="FLD17" s="69"/>
      <c r="FLE17" s="69"/>
      <c r="FLF17" s="69"/>
      <c r="FLG17" s="69"/>
      <c r="FLH17" s="69"/>
      <c r="FLI17" s="69"/>
      <c r="FLJ17" s="69"/>
      <c r="FLK17" s="69"/>
      <c r="FLL17" s="69"/>
      <c r="FLM17" s="69"/>
      <c r="FLN17" s="69"/>
      <c r="FLO17" s="69"/>
      <c r="FLP17" s="69"/>
      <c r="FLQ17" s="69"/>
      <c r="FLR17" s="69"/>
      <c r="FLS17" s="69"/>
      <c r="FLT17" s="69"/>
      <c r="FLU17" s="69"/>
      <c r="FLV17" s="69"/>
      <c r="FLW17" s="69"/>
      <c r="FLX17" s="69"/>
      <c r="FLY17" s="69"/>
      <c r="FLZ17" s="69"/>
      <c r="FMA17" s="69"/>
      <c r="FMB17" s="69"/>
      <c r="FMC17" s="69"/>
      <c r="FMD17" s="69"/>
      <c r="FME17" s="69"/>
      <c r="FMF17" s="69"/>
      <c r="FMG17" s="69"/>
      <c r="FMH17" s="69"/>
      <c r="FMI17" s="69"/>
      <c r="FMJ17" s="69"/>
      <c r="FMK17" s="69"/>
      <c r="FML17" s="69"/>
      <c r="FMM17" s="69"/>
      <c r="FMN17" s="69"/>
      <c r="FMO17" s="69"/>
      <c r="FMP17" s="69"/>
      <c r="FMQ17" s="69"/>
      <c r="FMR17" s="69"/>
      <c r="FMS17" s="69"/>
      <c r="FMT17" s="69"/>
      <c r="FMU17" s="69"/>
      <c r="FMV17" s="69"/>
      <c r="FMW17" s="69"/>
      <c r="FMX17" s="69"/>
      <c r="FMY17" s="69"/>
      <c r="FMZ17" s="69"/>
      <c r="FNA17" s="69"/>
      <c r="FNB17" s="69"/>
      <c r="FNC17" s="69"/>
      <c r="FND17" s="69"/>
      <c r="FNE17" s="69"/>
      <c r="FNF17" s="69"/>
      <c r="FNG17" s="69"/>
      <c r="FNH17" s="69"/>
      <c r="FNI17" s="69"/>
      <c r="FNJ17" s="69"/>
      <c r="FNK17" s="69"/>
      <c r="FNL17" s="69"/>
      <c r="FNM17" s="69"/>
      <c r="FNN17" s="69"/>
      <c r="FNO17" s="69"/>
      <c r="FNP17" s="69"/>
      <c r="FNQ17" s="69"/>
      <c r="FNR17" s="69"/>
      <c r="FNS17" s="69"/>
      <c r="FNT17" s="69"/>
      <c r="FNU17" s="69"/>
      <c r="FNV17" s="69"/>
      <c r="FNW17" s="69"/>
      <c r="FNX17" s="69"/>
      <c r="FNY17" s="69"/>
      <c r="FNZ17" s="69"/>
      <c r="FOA17" s="69"/>
      <c r="FOB17" s="69"/>
      <c r="FOC17" s="69"/>
      <c r="FOD17" s="69"/>
      <c r="FOE17" s="69"/>
      <c r="FOF17" s="69"/>
      <c r="FOG17" s="69"/>
      <c r="FOH17" s="69"/>
      <c r="FOI17" s="69"/>
      <c r="FOJ17" s="69"/>
      <c r="FOK17" s="69"/>
      <c r="FOL17" s="69"/>
      <c r="FOM17" s="69"/>
      <c r="FON17" s="69"/>
      <c r="FOO17" s="69"/>
      <c r="FOP17" s="69"/>
      <c r="FOQ17" s="69"/>
      <c r="FOR17" s="69"/>
      <c r="FOS17" s="69"/>
      <c r="FOT17" s="69"/>
      <c r="FOU17" s="69"/>
      <c r="FOV17" s="69"/>
      <c r="FOW17" s="69"/>
      <c r="FOX17" s="69"/>
      <c r="FOY17" s="69"/>
      <c r="FOZ17" s="69"/>
      <c r="FPA17" s="69"/>
      <c r="FPB17" s="69"/>
      <c r="FPC17" s="69"/>
      <c r="FPD17" s="69"/>
      <c r="FPE17" s="69"/>
      <c r="FPF17" s="69"/>
      <c r="FPG17" s="69"/>
      <c r="FPH17" s="69"/>
      <c r="FPI17" s="69"/>
      <c r="FPJ17" s="69"/>
      <c r="FPK17" s="69"/>
      <c r="FPL17" s="69"/>
      <c r="FPM17" s="69"/>
      <c r="FPN17" s="69"/>
      <c r="FPO17" s="69"/>
      <c r="FPP17" s="69"/>
      <c r="FPQ17" s="69"/>
      <c r="FPR17" s="69"/>
      <c r="FPS17" s="69"/>
      <c r="FPT17" s="69"/>
      <c r="FPU17" s="69"/>
      <c r="FPV17" s="69"/>
      <c r="FPW17" s="69"/>
      <c r="FPX17" s="69"/>
      <c r="FPY17" s="69"/>
      <c r="FPZ17" s="69"/>
      <c r="FQA17" s="69"/>
      <c r="FQB17" s="69"/>
      <c r="FQC17" s="69"/>
      <c r="FQD17" s="69"/>
      <c r="FQE17" s="69"/>
      <c r="FQF17" s="69"/>
      <c r="FQG17" s="69"/>
      <c r="FQH17" s="69"/>
      <c r="FQI17" s="69"/>
      <c r="FQJ17" s="69"/>
      <c r="FQK17" s="69"/>
      <c r="FQL17" s="69"/>
      <c r="FQM17" s="69"/>
      <c r="FQN17" s="69"/>
      <c r="FQO17" s="69"/>
      <c r="FQP17" s="69"/>
      <c r="FQQ17" s="69"/>
      <c r="FQR17" s="69"/>
      <c r="FQS17" s="69"/>
      <c r="FQT17" s="69"/>
      <c r="FQU17" s="69"/>
      <c r="FQV17" s="69"/>
      <c r="FQW17" s="69"/>
      <c r="FQX17" s="69"/>
      <c r="FQY17" s="69"/>
      <c r="FQZ17" s="69"/>
      <c r="FRA17" s="69"/>
      <c r="FRB17" s="69"/>
      <c r="FRC17" s="69"/>
      <c r="FRD17" s="69"/>
      <c r="FRE17" s="69"/>
      <c r="FRF17" s="69"/>
      <c r="FRG17" s="69"/>
      <c r="FRH17" s="69"/>
      <c r="FRI17" s="69"/>
      <c r="FRJ17" s="69"/>
      <c r="FRK17" s="69"/>
      <c r="FRL17" s="69"/>
      <c r="FRM17" s="69"/>
      <c r="FRN17" s="69"/>
      <c r="FRO17" s="69"/>
      <c r="FRP17" s="69"/>
      <c r="FRQ17" s="69"/>
      <c r="FRR17" s="69"/>
      <c r="FRS17" s="69"/>
      <c r="FRT17" s="69"/>
      <c r="FRU17" s="69"/>
      <c r="FRV17" s="69"/>
      <c r="FRW17" s="69"/>
      <c r="FRX17" s="69"/>
      <c r="FRY17" s="69"/>
      <c r="FRZ17" s="69"/>
      <c r="FSA17" s="69"/>
      <c r="FSB17" s="69"/>
      <c r="FSC17" s="69"/>
      <c r="FSD17" s="69"/>
      <c r="FSE17" s="69"/>
      <c r="FSF17" s="69"/>
      <c r="FSG17" s="69"/>
      <c r="FSH17" s="69"/>
      <c r="FSI17" s="69"/>
      <c r="FSJ17" s="69"/>
      <c r="FSK17" s="69"/>
      <c r="FSL17" s="69"/>
      <c r="FSM17" s="69"/>
      <c r="FSN17" s="69"/>
      <c r="FSO17" s="69"/>
      <c r="FSP17" s="69"/>
      <c r="FSQ17" s="69"/>
      <c r="FSR17" s="69"/>
      <c r="FSS17" s="69"/>
      <c r="FST17" s="69"/>
      <c r="FSU17" s="69"/>
      <c r="FSV17" s="69"/>
      <c r="FSW17" s="69"/>
      <c r="FSX17" s="69"/>
      <c r="FSY17" s="69"/>
      <c r="FSZ17" s="69"/>
      <c r="FTA17" s="69"/>
      <c r="FTB17" s="69"/>
      <c r="FTC17" s="69"/>
      <c r="FTD17" s="69"/>
      <c r="FTE17" s="69"/>
      <c r="FTF17" s="69"/>
      <c r="FTG17" s="69"/>
      <c r="FTH17" s="69"/>
      <c r="FTI17" s="69"/>
      <c r="FTJ17" s="69"/>
      <c r="FTK17" s="69"/>
      <c r="FTL17" s="69"/>
      <c r="FTM17" s="69"/>
      <c r="FTN17" s="69"/>
      <c r="FTO17" s="69"/>
      <c r="FTP17" s="69"/>
      <c r="FTQ17" s="69"/>
      <c r="FTR17" s="69"/>
      <c r="FTS17" s="69"/>
      <c r="FTT17" s="69"/>
      <c r="FTU17" s="69"/>
      <c r="FTV17" s="69"/>
      <c r="FTW17" s="69"/>
      <c r="FTX17" s="69"/>
      <c r="FTY17" s="69"/>
      <c r="FTZ17" s="69"/>
      <c r="FUA17" s="69"/>
      <c r="FUB17" s="69"/>
      <c r="FUC17" s="69"/>
      <c r="FUD17" s="69"/>
      <c r="FUE17" s="69"/>
      <c r="FUF17" s="69"/>
      <c r="FUG17" s="69"/>
      <c r="FUH17" s="69"/>
      <c r="FUI17" s="69"/>
      <c r="FUJ17" s="69"/>
      <c r="FUK17" s="69"/>
      <c r="FUL17" s="69"/>
      <c r="FUM17" s="69"/>
      <c r="FUN17" s="69"/>
      <c r="FUO17" s="69"/>
      <c r="FUP17" s="69"/>
      <c r="FUQ17" s="69"/>
      <c r="FUR17" s="69"/>
      <c r="FUS17" s="69"/>
      <c r="FUT17" s="69"/>
      <c r="FUU17" s="69"/>
      <c r="FUV17" s="69"/>
      <c r="FUW17" s="69"/>
      <c r="FUX17" s="69"/>
      <c r="FUY17" s="69"/>
      <c r="FUZ17" s="69"/>
      <c r="FVA17" s="69"/>
      <c r="FVB17" s="69"/>
      <c r="FVC17" s="69"/>
      <c r="FVD17" s="69"/>
      <c r="FVE17" s="69"/>
      <c r="FVF17" s="69"/>
      <c r="FVG17" s="69"/>
      <c r="FVH17" s="69"/>
      <c r="FVI17" s="69"/>
      <c r="FVJ17" s="69"/>
      <c r="FVK17" s="69"/>
      <c r="FVL17" s="69"/>
      <c r="FVM17" s="69"/>
      <c r="FVN17" s="69"/>
      <c r="FVO17" s="69"/>
      <c r="FVP17" s="69"/>
      <c r="FVQ17" s="69"/>
      <c r="FVR17" s="69"/>
      <c r="FVS17" s="69"/>
      <c r="FVT17" s="69"/>
      <c r="FVU17" s="69"/>
      <c r="FVV17" s="69"/>
      <c r="FVW17" s="69"/>
      <c r="FVX17" s="69"/>
      <c r="FVY17" s="69"/>
      <c r="FVZ17" s="69"/>
      <c r="FWA17" s="69"/>
      <c r="FWB17" s="69"/>
      <c r="FWC17" s="69"/>
      <c r="FWD17" s="69"/>
      <c r="FWE17" s="69"/>
      <c r="FWF17" s="69"/>
      <c r="FWG17" s="69"/>
      <c r="FWH17" s="69"/>
      <c r="FWI17" s="69"/>
      <c r="FWJ17" s="69"/>
      <c r="FWK17" s="69"/>
      <c r="FWL17" s="69"/>
      <c r="FWM17" s="69"/>
      <c r="FWN17" s="69"/>
      <c r="FWO17" s="69"/>
      <c r="FWP17" s="69"/>
      <c r="FWQ17" s="69"/>
      <c r="FWR17" s="69"/>
      <c r="FWS17" s="69"/>
      <c r="FWT17" s="69"/>
      <c r="FWU17" s="69"/>
      <c r="FWV17" s="69"/>
      <c r="FWW17" s="69"/>
      <c r="FWX17" s="69"/>
      <c r="FWY17" s="69"/>
      <c r="FWZ17" s="69"/>
      <c r="FXA17" s="69"/>
      <c r="FXB17" s="69"/>
      <c r="FXC17" s="69"/>
      <c r="FXD17" s="69"/>
      <c r="FXE17" s="69"/>
      <c r="FXF17" s="69"/>
      <c r="FXG17" s="69"/>
      <c r="FXH17" s="69"/>
      <c r="FXI17" s="69"/>
      <c r="FXJ17" s="69"/>
      <c r="FXK17" s="69"/>
      <c r="FXL17" s="69"/>
      <c r="FXM17" s="69"/>
      <c r="FXN17" s="69"/>
      <c r="FXO17" s="69"/>
      <c r="FXP17" s="69"/>
      <c r="FXQ17" s="69"/>
      <c r="FXR17" s="69"/>
      <c r="FXS17" s="69"/>
      <c r="FXT17" s="69"/>
      <c r="FXU17" s="69"/>
      <c r="FXV17" s="69"/>
      <c r="FXW17" s="69"/>
      <c r="FXX17" s="69"/>
      <c r="FXY17" s="69"/>
      <c r="FXZ17" s="69"/>
      <c r="FYA17" s="69"/>
      <c r="FYB17" s="69"/>
      <c r="FYC17" s="69"/>
      <c r="FYD17" s="69"/>
      <c r="FYE17" s="69"/>
      <c r="FYF17" s="69"/>
      <c r="FYG17" s="69"/>
      <c r="FYH17" s="69"/>
      <c r="FYI17" s="69"/>
      <c r="FYJ17" s="69"/>
      <c r="FYK17" s="69"/>
      <c r="FYL17" s="69"/>
      <c r="FYM17" s="69"/>
      <c r="FYN17" s="69"/>
      <c r="FYO17" s="69"/>
      <c r="FYP17" s="69"/>
      <c r="FYQ17" s="69"/>
      <c r="FYR17" s="69"/>
      <c r="FYS17" s="69"/>
      <c r="FYT17" s="69"/>
      <c r="FYU17" s="69"/>
      <c r="FYV17" s="69"/>
      <c r="FYW17" s="69"/>
      <c r="FYX17" s="69"/>
      <c r="FYY17" s="69"/>
      <c r="FYZ17" s="69"/>
      <c r="FZA17" s="69"/>
      <c r="FZB17" s="69"/>
      <c r="FZC17" s="69"/>
      <c r="FZD17" s="69"/>
      <c r="FZE17" s="69"/>
      <c r="FZF17" s="69"/>
      <c r="FZG17" s="69"/>
      <c r="FZH17" s="69"/>
      <c r="FZI17" s="69"/>
      <c r="FZJ17" s="69"/>
      <c r="FZK17" s="69"/>
      <c r="FZL17" s="69"/>
      <c r="FZM17" s="69"/>
      <c r="FZN17" s="69"/>
      <c r="FZO17" s="69"/>
      <c r="FZP17" s="69"/>
      <c r="FZQ17" s="69"/>
      <c r="FZR17" s="69"/>
      <c r="FZS17" s="69"/>
      <c r="FZT17" s="69"/>
      <c r="FZU17" s="69"/>
      <c r="FZV17" s="69"/>
      <c r="FZW17" s="69"/>
      <c r="FZX17" s="69"/>
      <c r="FZY17" s="69"/>
      <c r="FZZ17" s="69"/>
      <c r="GAA17" s="69"/>
      <c r="GAB17" s="69"/>
      <c r="GAC17" s="69"/>
      <c r="GAD17" s="69"/>
      <c r="GAE17" s="69"/>
      <c r="GAF17" s="69"/>
      <c r="GAG17" s="69"/>
      <c r="GAH17" s="69"/>
      <c r="GAI17" s="69"/>
      <c r="GAJ17" s="69"/>
      <c r="GAK17" s="69"/>
      <c r="GAL17" s="69"/>
      <c r="GAM17" s="69"/>
      <c r="GAN17" s="69"/>
      <c r="GAO17" s="69"/>
      <c r="GAP17" s="69"/>
      <c r="GAQ17" s="69"/>
      <c r="GAR17" s="69"/>
      <c r="GAS17" s="69"/>
      <c r="GAT17" s="69"/>
      <c r="GAU17" s="69"/>
      <c r="GAV17" s="69"/>
      <c r="GAW17" s="69"/>
      <c r="GAX17" s="69"/>
      <c r="GAY17" s="69"/>
      <c r="GAZ17" s="69"/>
      <c r="GBA17" s="69"/>
      <c r="GBB17" s="69"/>
      <c r="GBC17" s="69"/>
      <c r="GBD17" s="69"/>
      <c r="GBE17" s="69"/>
      <c r="GBF17" s="69"/>
      <c r="GBG17" s="69"/>
      <c r="GBH17" s="69"/>
      <c r="GBI17" s="69"/>
      <c r="GBJ17" s="69"/>
      <c r="GBK17" s="69"/>
      <c r="GBL17" s="69"/>
      <c r="GBM17" s="69"/>
      <c r="GBN17" s="69"/>
      <c r="GBO17" s="69"/>
      <c r="GBP17" s="69"/>
      <c r="GBQ17" s="69"/>
      <c r="GBR17" s="69"/>
      <c r="GBS17" s="69"/>
      <c r="GBT17" s="69"/>
      <c r="GBU17" s="69"/>
      <c r="GBV17" s="69"/>
      <c r="GBW17" s="69"/>
      <c r="GBX17" s="69"/>
      <c r="GBY17" s="69"/>
      <c r="GBZ17" s="69"/>
      <c r="GCA17" s="69"/>
      <c r="GCB17" s="69"/>
      <c r="GCC17" s="69"/>
      <c r="GCD17" s="69"/>
      <c r="GCE17" s="69"/>
      <c r="GCF17" s="69"/>
      <c r="GCG17" s="69"/>
      <c r="GCH17" s="69"/>
      <c r="GCI17" s="69"/>
      <c r="GCJ17" s="69"/>
      <c r="GCK17" s="69"/>
      <c r="GCL17" s="69"/>
      <c r="GCM17" s="69"/>
      <c r="GCN17" s="69"/>
      <c r="GCO17" s="69"/>
      <c r="GCP17" s="69"/>
      <c r="GCQ17" s="69"/>
      <c r="GCR17" s="69"/>
      <c r="GCS17" s="69"/>
      <c r="GCT17" s="69"/>
      <c r="GCU17" s="69"/>
      <c r="GCV17" s="69"/>
      <c r="GCW17" s="69"/>
      <c r="GCX17" s="69"/>
      <c r="GCY17" s="69"/>
      <c r="GCZ17" s="69"/>
      <c r="GDA17" s="69"/>
      <c r="GDB17" s="69"/>
      <c r="GDC17" s="69"/>
      <c r="GDD17" s="69"/>
      <c r="GDE17" s="69"/>
      <c r="GDF17" s="69"/>
      <c r="GDG17" s="69"/>
      <c r="GDH17" s="69"/>
      <c r="GDI17" s="69"/>
      <c r="GDJ17" s="69"/>
      <c r="GDK17" s="69"/>
      <c r="GDL17" s="69"/>
      <c r="GDM17" s="69"/>
      <c r="GDN17" s="69"/>
      <c r="GDO17" s="69"/>
      <c r="GDP17" s="69"/>
      <c r="GDQ17" s="69"/>
      <c r="GDR17" s="69"/>
      <c r="GDS17" s="69"/>
      <c r="GDT17" s="69"/>
      <c r="GDU17" s="69"/>
      <c r="GDV17" s="69"/>
      <c r="GDW17" s="69"/>
      <c r="GDX17" s="69"/>
      <c r="GDY17" s="69"/>
      <c r="GDZ17" s="69"/>
      <c r="GEA17" s="69"/>
      <c r="GEB17" s="69"/>
      <c r="GEC17" s="69"/>
      <c r="GED17" s="69"/>
      <c r="GEE17" s="69"/>
      <c r="GEF17" s="69"/>
      <c r="GEG17" s="69"/>
      <c r="GEH17" s="69"/>
      <c r="GEI17" s="69"/>
      <c r="GEJ17" s="69"/>
      <c r="GEK17" s="69"/>
      <c r="GEL17" s="69"/>
      <c r="GEM17" s="69"/>
      <c r="GEN17" s="69"/>
      <c r="GEO17" s="69"/>
      <c r="GEP17" s="69"/>
      <c r="GEQ17" s="69"/>
      <c r="GER17" s="69"/>
      <c r="GES17" s="69"/>
      <c r="GET17" s="69"/>
      <c r="GEU17" s="69"/>
      <c r="GEV17" s="69"/>
      <c r="GEW17" s="69"/>
      <c r="GEX17" s="69"/>
      <c r="GEY17" s="69"/>
      <c r="GEZ17" s="69"/>
      <c r="GFA17" s="69"/>
      <c r="GFB17" s="69"/>
      <c r="GFC17" s="69"/>
      <c r="GFD17" s="69"/>
      <c r="GFE17" s="69"/>
      <c r="GFF17" s="69"/>
      <c r="GFG17" s="69"/>
      <c r="GFH17" s="69"/>
      <c r="GFI17" s="69"/>
      <c r="GFJ17" s="69"/>
      <c r="GFK17" s="69"/>
      <c r="GFL17" s="69"/>
      <c r="GFM17" s="69"/>
      <c r="GFN17" s="69"/>
      <c r="GFO17" s="69"/>
      <c r="GFP17" s="69"/>
      <c r="GFQ17" s="69"/>
      <c r="GFR17" s="69"/>
      <c r="GFS17" s="69"/>
      <c r="GFT17" s="69"/>
      <c r="GFU17" s="69"/>
      <c r="GFV17" s="69"/>
      <c r="GFW17" s="69"/>
      <c r="GFX17" s="69"/>
      <c r="GFY17" s="69"/>
      <c r="GFZ17" s="69"/>
      <c r="GGA17" s="69"/>
      <c r="GGB17" s="69"/>
      <c r="GGC17" s="69"/>
      <c r="GGD17" s="69"/>
      <c r="GGE17" s="69"/>
      <c r="GGF17" s="69"/>
      <c r="GGG17" s="69"/>
      <c r="GGH17" s="69"/>
      <c r="GGI17" s="69"/>
      <c r="GGJ17" s="69"/>
      <c r="GGK17" s="69"/>
      <c r="GGL17" s="69"/>
      <c r="GGM17" s="69"/>
      <c r="GGN17" s="69"/>
      <c r="GGO17" s="69"/>
      <c r="GGP17" s="69"/>
      <c r="GGQ17" s="69"/>
      <c r="GGR17" s="69"/>
      <c r="GGS17" s="69"/>
      <c r="GGT17" s="69"/>
      <c r="GGU17" s="69"/>
      <c r="GGV17" s="69"/>
      <c r="GGW17" s="69"/>
      <c r="GGX17" s="69"/>
      <c r="GGY17" s="69"/>
      <c r="GGZ17" s="69"/>
      <c r="GHA17" s="69"/>
      <c r="GHB17" s="69"/>
      <c r="GHC17" s="69"/>
      <c r="GHD17" s="69"/>
      <c r="GHE17" s="69"/>
      <c r="GHF17" s="69"/>
      <c r="GHG17" s="69"/>
      <c r="GHH17" s="69"/>
      <c r="GHI17" s="69"/>
      <c r="GHJ17" s="69"/>
      <c r="GHK17" s="69"/>
      <c r="GHL17" s="69"/>
      <c r="GHM17" s="69"/>
      <c r="GHN17" s="69"/>
      <c r="GHO17" s="69"/>
      <c r="GHP17" s="69"/>
      <c r="GHQ17" s="69"/>
      <c r="GHR17" s="69"/>
      <c r="GHS17" s="69"/>
      <c r="GHT17" s="69"/>
      <c r="GHU17" s="69"/>
      <c r="GHV17" s="69"/>
      <c r="GHW17" s="69"/>
      <c r="GHX17" s="69"/>
      <c r="GHY17" s="69"/>
      <c r="GHZ17" s="69"/>
      <c r="GIA17" s="69"/>
      <c r="GIB17" s="69"/>
      <c r="GIC17" s="69"/>
      <c r="GID17" s="69"/>
      <c r="GIE17" s="69"/>
      <c r="GIF17" s="69"/>
      <c r="GIG17" s="69"/>
      <c r="GIH17" s="69"/>
      <c r="GII17" s="69"/>
      <c r="GIJ17" s="69"/>
      <c r="GIK17" s="69"/>
      <c r="GIL17" s="69"/>
      <c r="GIM17" s="69"/>
      <c r="GIN17" s="69"/>
      <c r="GIO17" s="69"/>
      <c r="GIP17" s="69"/>
      <c r="GIQ17" s="69"/>
      <c r="GIR17" s="69"/>
      <c r="GIS17" s="69"/>
      <c r="GIT17" s="69"/>
      <c r="GIU17" s="69"/>
      <c r="GIV17" s="69"/>
      <c r="GIW17" s="69"/>
      <c r="GIX17" s="69"/>
      <c r="GIY17" s="69"/>
      <c r="GIZ17" s="69"/>
      <c r="GJA17" s="69"/>
      <c r="GJB17" s="69"/>
      <c r="GJC17" s="69"/>
      <c r="GJD17" s="69"/>
      <c r="GJE17" s="69"/>
      <c r="GJF17" s="69"/>
      <c r="GJG17" s="69"/>
      <c r="GJH17" s="69"/>
      <c r="GJI17" s="69"/>
      <c r="GJJ17" s="69"/>
      <c r="GJK17" s="69"/>
      <c r="GJL17" s="69"/>
      <c r="GJM17" s="69"/>
      <c r="GJN17" s="69"/>
      <c r="GJO17" s="69"/>
      <c r="GJP17" s="69"/>
      <c r="GJQ17" s="69"/>
      <c r="GJR17" s="69"/>
      <c r="GJS17" s="69"/>
      <c r="GJT17" s="69"/>
      <c r="GJU17" s="69"/>
      <c r="GJV17" s="69"/>
      <c r="GJW17" s="69"/>
      <c r="GJX17" s="69"/>
      <c r="GJY17" s="69"/>
      <c r="GJZ17" s="69"/>
      <c r="GKA17" s="69"/>
      <c r="GKB17" s="69"/>
      <c r="GKC17" s="69"/>
      <c r="GKD17" s="69"/>
      <c r="GKE17" s="69"/>
      <c r="GKF17" s="69"/>
      <c r="GKG17" s="69"/>
      <c r="GKH17" s="69"/>
      <c r="GKI17" s="69"/>
      <c r="GKJ17" s="69"/>
      <c r="GKK17" s="69"/>
      <c r="GKL17" s="69"/>
      <c r="GKM17" s="69"/>
      <c r="GKN17" s="69"/>
      <c r="GKO17" s="69"/>
      <c r="GKP17" s="69"/>
      <c r="GKQ17" s="69"/>
      <c r="GKR17" s="69"/>
      <c r="GKS17" s="69"/>
      <c r="GKT17" s="69"/>
      <c r="GKU17" s="69"/>
      <c r="GKV17" s="69"/>
      <c r="GKW17" s="69"/>
      <c r="GKX17" s="69"/>
      <c r="GKY17" s="69"/>
      <c r="GKZ17" s="69"/>
      <c r="GLA17" s="69"/>
      <c r="GLB17" s="69"/>
      <c r="GLC17" s="69"/>
      <c r="GLD17" s="69"/>
      <c r="GLE17" s="69"/>
      <c r="GLF17" s="69"/>
      <c r="GLG17" s="69"/>
      <c r="GLH17" s="69"/>
      <c r="GLI17" s="69"/>
      <c r="GLJ17" s="69"/>
      <c r="GLK17" s="69"/>
      <c r="GLL17" s="69"/>
      <c r="GLM17" s="69"/>
      <c r="GLN17" s="69"/>
      <c r="GLO17" s="69"/>
      <c r="GLP17" s="69"/>
      <c r="GLQ17" s="69"/>
      <c r="GLR17" s="69"/>
      <c r="GLS17" s="69"/>
      <c r="GLT17" s="69"/>
      <c r="GLU17" s="69"/>
      <c r="GLV17" s="69"/>
      <c r="GLW17" s="69"/>
      <c r="GLX17" s="69"/>
      <c r="GLY17" s="69"/>
      <c r="GLZ17" s="69"/>
      <c r="GMA17" s="69"/>
      <c r="GMB17" s="69"/>
      <c r="GMC17" s="69"/>
      <c r="GMD17" s="69"/>
      <c r="GME17" s="69"/>
      <c r="GMF17" s="69"/>
      <c r="GMG17" s="69"/>
      <c r="GMH17" s="69"/>
      <c r="GMI17" s="69"/>
      <c r="GMJ17" s="69"/>
      <c r="GMK17" s="69"/>
      <c r="GML17" s="69"/>
      <c r="GMM17" s="69"/>
      <c r="GMN17" s="69"/>
      <c r="GMO17" s="69"/>
      <c r="GMP17" s="69"/>
      <c r="GMQ17" s="69"/>
      <c r="GMR17" s="69"/>
      <c r="GMS17" s="69"/>
      <c r="GMT17" s="69"/>
      <c r="GMU17" s="69"/>
      <c r="GMV17" s="69"/>
      <c r="GMW17" s="69"/>
      <c r="GMX17" s="69"/>
      <c r="GMY17" s="69"/>
      <c r="GMZ17" s="69"/>
      <c r="GNA17" s="69"/>
      <c r="GNB17" s="69"/>
      <c r="GNC17" s="69"/>
      <c r="GND17" s="69"/>
      <c r="GNE17" s="69"/>
      <c r="GNF17" s="69"/>
      <c r="GNG17" s="69"/>
      <c r="GNH17" s="69"/>
      <c r="GNI17" s="69"/>
      <c r="GNJ17" s="69"/>
      <c r="GNK17" s="69"/>
      <c r="GNL17" s="69"/>
      <c r="GNM17" s="69"/>
      <c r="GNN17" s="69"/>
      <c r="GNO17" s="69"/>
      <c r="GNP17" s="69"/>
      <c r="GNQ17" s="69"/>
      <c r="GNR17" s="69"/>
      <c r="GNS17" s="69"/>
      <c r="GNT17" s="69"/>
      <c r="GNU17" s="69"/>
      <c r="GNV17" s="69"/>
      <c r="GNW17" s="69"/>
      <c r="GNX17" s="69"/>
      <c r="GNY17" s="69"/>
      <c r="GNZ17" s="69"/>
      <c r="GOA17" s="69"/>
      <c r="GOB17" s="69"/>
      <c r="GOC17" s="69"/>
      <c r="GOD17" s="69"/>
      <c r="GOE17" s="69"/>
      <c r="GOF17" s="69"/>
      <c r="GOG17" s="69"/>
      <c r="GOH17" s="69"/>
      <c r="GOI17" s="69"/>
      <c r="GOJ17" s="69"/>
      <c r="GOK17" s="69"/>
      <c r="GOL17" s="69"/>
      <c r="GOM17" s="69"/>
      <c r="GON17" s="69"/>
      <c r="GOO17" s="69"/>
      <c r="GOP17" s="69"/>
      <c r="GOQ17" s="69"/>
      <c r="GOR17" s="69"/>
      <c r="GOS17" s="69"/>
      <c r="GOT17" s="69"/>
      <c r="GOU17" s="69"/>
      <c r="GOV17" s="69"/>
      <c r="GOW17" s="69"/>
      <c r="GOX17" s="69"/>
      <c r="GOY17" s="69"/>
      <c r="GOZ17" s="69"/>
      <c r="GPA17" s="69"/>
      <c r="GPB17" s="69"/>
      <c r="GPC17" s="69"/>
      <c r="GPD17" s="69"/>
      <c r="GPE17" s="69"/>
      <c r="GPF17" s="69"/>
      <c r="GPG17" s="69"/>
      <c r="GPH17" s="69"/>
      <c r="GPI17" s="69"/>
      <c r="GPJ17" s="69"/>
      <c r="GPK17" s="69"/>
      <c r="GPL17" s="69"/>
      <c r="GPM17" s="69"/>
      <c r="GPN17" s="69"/>
      <c r="GPO17" s="69"/>
      <c r="GPP17" s="69"/>
      <c r="GPQ17" s="69"/>
      <c r="GPR17" s="69"/>
      <c r="GPS17" s="69"/>
      <c r="GPT17" s="69"/>
      <c r="GPU17" s="69"/>
      <c r="GPV17" s="69"/>
      <c r="GPW17" s="69"/>
      <c r="GPX17" s="69"/>
      <c r="GPY17" s="69"/>
      <c r="GPZ17" s="69"/>
      <c r="GQA17" s="69"/>
      <c r="GQB17" s="69"/>
      <c r="GQC17" s="69"/>
      <c r="GQD17" s="69"/>
      <c r="GQE17" s="69"/>
      <c r="GQF17" s="69"/>
      <c r="GQG17" s="69"/>
      <c r="GQH17" s="69"/>
      <c r="GQI17" s="69"/>
      <c r="GQJ17" s="69"/>
      <c r="GQK17" s="69"/>
      <c r="GQL17" s="69"/>
      <c r="GQM17" s="69"/>
      <c r="GQN17" s="69"/>
      <c r="GQO17" s="69"/>
      <c r="GQP17" s="69"/>
      <c r="GQQ17" s="69"/>
      <c r="GQR17" s="69"/>
      <c r="GQS17" s="69"/>
      <c r="GQT17" s="69"/>
      <c r="GQU17" s="69"/>
      <c r="GQV17" s="69"/>
      <c r="GQW17" s="69"/>
      <c r="GQX17" s="69"/>
      <c r="GQY17" s="69"/>
      <c r="GQZ17" s="69"/>
      <c r="GRA17" s="69"/>
      <c r="GRB17" s="69"/>
      <c r="GRC17" s="69"/>
      <c r="GRD17" s="69"/>
      <c r="GRE17" s="69"/>
      <c r="GRF17" s="69"/>
      <c r="GRG17" s="69"/>
      <c r="GRH17" s="69"/>
      <c r="GRI17" s="69"/>
      <c r="GRJ17" s="69"/>
      <c r="GRK17" s="69"/>
      <c r="GRL17" s="69"/>
      <c r="GRM17" s="69"/>
      <c r="GRN17" s="69"/>
      <c r="GRO17" s="69"/>
      <c r="GRP17" s="69"/>
      <c r="GRQ17" s="69"/>
      <c r="GRR17" s="69"/>
      <c r="GRS17" s="69"/>
      <c r="GRT17" s="69"/>
      <c r="GRU17" s="69"/>
      <c r="GRV17" s="69"/>
      <c r="GRW17" s="69"/>
      <c r="GRX17" s="69"/>
      <c r="GRY17" s="69"/>
      <c r="GRZ17" s="69"/>
      <c r="GSA17" s="69"/>
      <c r="GSB17" s="69"/>
      <c r="GSC17" s="69"/>
      <c r="GSD17" s="69"/>
      <c r="GSE17" s="69"/>
      <c r="GSF17" s="69"/>
      <c r="GSG17" s="69"/>
      <c r="GSH17" s="69"/>
      <c r="GSI17" s="69"/>
      <c r="GSJ17" s="69"/>
      <c r="GSK17" s="69"/>
      <c r="GSL17" s="69"/>
      <c r="GSM17" s="69"/>
      <c r="GSN17" s="69"/>
      <c r="GSO17" s="69"/>
      <c r="GSP17" s="69"/>
      <c r="GSQ17" s="69"/>
      <c r="GSR17" s="69"/>
      <c r="GSS17" s="69"/>
      <c r="GST17" s="69"/>
      <c r="GSU17" s="69"/>
      <c r="GSV17" s="69"/>
      <c r="GSW17" s="69"/>
      <c r="GSX17" s="69"/>
      <c r="GSY17" s="69"/>
      <c r="GSZ17" s="69"/>
      <c r="GTA17" s="69"/>
      <c r="GTB17" s="69"/>
      <c r="GTC17" s="69"/>
      <c r="GTD17" s="69"/>
      <c r="GTE17" s="69"/>
      <c r="GTF17" s="69"/>
      <c r="GTG17" s="69"/>
      <c r="GTH17" s="69"/>
      <c r="GTI17" s="69"/>
      <c r="GTJ17" s="69"/>
      <c r="GTK17" s="69"/>
      <c r="GTL17" s="69"/>
      <c r="GTM17" s="69"/>
      <c r="GTN17" s="69"/>
      <c r="GTO17" s="69"/>
      <c r="GTP17" s="69"/>
      <c r="GTQ17" s="69"/>
      <c r="GTR17" s="69"/>
      <c r="GTS17" s="69"/>
      <c r="GTT17" s="69"/>
      <c r="GTU17" s="69"/>
      <c r="GTV17" s="69"/>
      <c r="GTW17" s="69"/>
      <c r="GTX17" s="69"/>
      <c r="GTY17" s="69"/>
      <c r="GTZ17" s="69"/>
      <c r="GUA17" s="69"/>
      <c r="GUB17" s="69"/>
      <c r="GUC17" s="69"/>
      <c r="GUD17" s="69"/>
      <c r="GUE17" s="69"/>
      <c r="GUF17" s="69"/>
      <c r="GUG17" s="69"/>
      <c r="GUH17" s="69"/>
      <c r="GUI17" s="69"/>
      <c r="GUJ17" s="69"/>
      <c r="GUK17" s="69"/>
      <c r="GUL17" s="69"/>
      <c r="GUM17" s="69"/>
      <c r="GUN17" s="69"/>
      <c r="GUO17" s="69"/>
      <c r="GUP17" s="69"/>
      <c r="GUQ17" s="69"/>
      <c r="GUR17" s="69"/>
      <c r="GUS17" s="69"/>
      <c r="GUT17" s="69"/>
      <c r="GUU17" s="69"/>
      <c r="GUV17" s="69"/>
      <c r="GUW17" s="69"/>
      <c r="GUX17" s="69"/>
      <c r="GUY17" s="69"/>
      <c r="GUZ17" s="69"/>
      <c r="GVA17" s="69"/>
      <c r="GVB17" s="69"/>
      <c r="GVC17" s="69"/>
      <c r="GVD17" s="69"/>
      <c r="GVE17" s="69"/>
      <c r="GVF17" s="69"/>
      <c r="GVG17" s="69"/>
      <c r="GVH17" s="69"/>
      <c r="GVI17" s="69"/>
      <c r="GVJ17" s="69"/>
      <c r="GVK17" s="69"/>
      <c r="GVL17" s="69"/>
      <c r="GVM17" s="69"/>
      <c r="GVN17" s="69"/>
      <c r="GVO17" s="69"/>
      <c r="GVP17" s="69"/>
      <c r="GVQ17" s="69"/>
      <c r="GVR17" s="69"/>
      <c r="GVS17" s="69"/>
      <c r="GVT17" s="69"/>
      <c r="GVU17" s="69"/>
      <c r="GVV17" s="69"/>
      <c r="GVW17" s="69"/>
      <c r="GVX17" s="69"/>
      <c r="GVY17" s="69"/>
      <c r="GVZ17" s="69"/>
      <c r="GWA17" s="69"/>
      <c r="GWB17" s="69"/>
      <c r="GWC17" s="69"/>
      <c r="GWD17" s="69"/>
      <c r="GWE17" s="69"/>
      <c r="GWF17" s="69"/>
      <c r="GWG17" s="69"/>
      <c r="GWH17" s="69"/>
      <c r="GWI17" s="69"/>
      <c r="GWJ17" s="69"/>
      <c r="GWK17" s="69"/>
      <c r="GWL17" s="69"/>
      <c r="GWM17" s="69"/>
      <c r="GWN17" s="69"/>
      <c r="GWO17" s="69"/>
      <c r="GWP17" s="69"/>
      <c r="GWQ17" s="69"/>
      <c r="GWR17" s="69"/>
      <c r="GWS17" s="69"/>
      <c r="GWT17" s="69"/>
      <c r="GWU17" s="69"/>
      <c r="GWV17" s="69"/>
      <c r="GWW17" s="69"/>
      <c r="GWX17" s="69"/>
      <c r="GWY17" s="69"/>
      <c r="GWZ17" s="69"/>
      <c r="GXA17" s="69"/>
      <c r="GXB17" s="69"/>
      <c r="GXC17" s="69"/>
      <c r="GXD17" s="69"/>
      <c r="GXE17" s="69"/>
      <c r="GXF17" s="69"/>
      <c r="GXG17" s="69"/>
      <c r="GXH17" s="69"/>
      <c r="GXI17" s="69"/>
      <c r="GXJ17" s="69"/>
      <c r="GXK17" s="69"/>
      <c r="GXL17" s="69"/>
      <c r="GXM17" s="69"/>
      <c r="GXN17" s="69"/>
      <c r="GXO17" s="69"/>
      <c r="GXP17" s="69"/>
      <c r="GXQ17" s="69"/>
      <c r="GXR17" s="69"/>
      <c r="GXS17" s="69"/>
      <c r="GXT17" s="69"/>
      <c r="GXU17" s="69"/>
      <c r="GXV17" s="69"/>
      <c r="GXW17" s="69"/>
      <c r="GXX17" s="69"/>
      <c r="GXY17" s="69"/>
      <c r="GXZ17" s="69"/>
      <c r="GYA17" s="69"/>
      <c r="GYB17" s="69"/>
      <c r="GYC17" s="69"/>
      <c r="GYD17" s="69"/>
      <c r="GYE17" s="69"/>
      <c r="GYF17" s="69"/>
      <c r="GYG17" s="69"/>
      <c r="GYH17" s="69"/>
      <c r="GYI17" s="69"/>
      <c r="GYJ17" s="69"/>
      <c r="GYK17" s="69"/>
      <c r="GYL17" s="69"/>
      <c r="GYM17" s="69"/>
      <c r="GYN17" s="69"/>
      <c r="GYO17" s="69"/>
      <c r="GYP17" s="69"/>
      <c r="GYQ17" s="69"/>
      <c r="GYR17" s="69"/>
      <c r="GYS17" s="69"/>
      <c r="GYT17" s="69"/>
      <c r="GYU17" s="69"/>
      <c r="GYV17" s="69"/>
      <c r="GYW17" s="69"/>
      <c r="GYX17" s="69"/>
      <c r="GYY17" s="69"/>
      <c r="GYZ17" s="69"/>
      <c r="GZA17" s="69"/>
      <c r="GZB17" s="69"/>
      <c r="GZC17" s="69"/>
      <c r="GZD17" s="69"/>
      <c r="GZE17" s="69"/>
      <c r="GZF17" s="69"/>
      <c r="GZG17" s="69"/>
      <c r="GZH17" s="69"/>
      <c r="GZI17" s="69"/>
      <c r="GZJ17" s="69"/>
      <c r="GZK17" s="69"/>
      <c r="GZL17" s="69"/>
      <c r="GZM17" s="69"/>
      <c r="GZN17" s="69"/>
      <c r="GZO17" s="69"/>
      <c r="GZP17" s="69"/>
      <c r="GZQ17" s="69"/>
      <c r="GZR17" s="69"/>
      <c r="GZS17" s="69"/>
      <c r="GZT17" s="69"/>
      <c r="GZU17" s="69"/>
      <c r="GZV17" s="69"/>
      <c r="GZW17" s="69"/>
      <c r="GZX17" s="69"/>
      <c r="GZY17" s="69"/>
      <c r="GZZ17" s="69"/>
      <c r="HAA17" s="69"/>
      <c r="HAB17" s="69"/>
      <c r="HAC17" s="69"/>
      <c r="HAD17" s="69"/>
      <c r="HAE17" s="69"/>
      <c r="HAF17" s="69"/>
      <c r="HAG17" s="69"/>
      <c r="HAH17" s="69"/>
      <c r="HAI17" s="69"/>
      <c r="HAJ17" s="69"/>
      <c r="HAK17" s="69"/>
      <c r="HAL17" s="69"/>
      <c r="HAM17" s="69"/>
      <c r="HAN17" s="69"/>
      <c r="HAO17" s="69"/>
      <c r="HAP17" s="69"/>
      <c r="HAQ17" s="69"/>
      <c r="HAR17" s="69"/>
      <c r="HAS17" s="69"/>
      <c r="HAT17" s="69"/>
      <c r="HAU17" s="69"/>
      <c r="HAV17" s="69"/>
      <c r="HAW17" s="69"/>
      <c r="HAX17" s="69"/>
      <c r="HAY17" s="69"/>
      <c r="HAZ17" s="69"/>
      <c r="HBA17" s="69"/>
      <c r="HBB17" s="69"/>
      <c r="HBC17" s="69"/>
      <c r="HBD17" s="69"/>
      <c r="HBE17" s="69"/>
      <c r="HBF17" s="69"/>
      <c r="HBG17" s="69"/>
      <c r="HBH17" s="69"/>
      <c r="HBI17" s="69"/>
      <c r="HBJ17" s="69"/>
      <c r="HBK17" s="69"/>
      <c r="HBL17" s="69"/>
      <c r="HBM17" s="69"/>
      <c r="HBN17" s="69"/>
      <c r="HBO17" s="69"/>
      <c r="HBP17" s="69"/>
      <c r="HBQ17" s="69"/>
      <c r="HBR17" s="69"/>
      <c r="HBS17" s="69"/>
      <c r="HBT17" s="69"/>
      <c r="HBU17" s="69"/>
      <c r="HBV17" s="69"/>
      <c r="HBW17" s="69"/>
      <c r="HBX17" s="69"/>
      <c r="HBY17" s="69"/>
      <c r="HBZ17" s="69"/>
      <c r="HCA17" s="69"/>
      <c r="HCB17" s="69"/>
      <c r="HCC17" s="69"/>
      <c r="HCD17" s="69"/>
      <c r="HCE17" s="69"/>
      <c r="HCF17" s="69"/>
      <c r="HCG17" s="69"/>
      <c r="HCH17" s="69"/>
      <c r="HCI17" s="69"/>
      <c r="HCJ17" s="69"/>
      <c r="HCK17" s="69"/>
      <c r="HCL17" s="69"/>
      <c r="HCM17" s="69"/>
      <c r="HCN17" s="69"/>
      <c r="HCO17" s="69"/>
      <c r="HCP17" s="69"/>
      <c r="HCQ17" s="69"/>
      <c r="HCR17" s="69"/>
      <c r="HCS17" s="69"/>
      <c r="HCT17" s="69"/>
      <c r="HCU17" s="69"/>
      <c r="HCV17" s="69"/>
      <c r="HCW17" s="69"/>
      <c r="HCX17" s="69"/>
      <c r="HCY17" s="69"/>
      <c r="HCZ17" s="69"/>
      <c r="HDA17" s="69"/>
      <c r="HDB17" s="69"/>
      <c r="HDC17" s="69"/>
      <c r="HDD17" s="69"/>
      <c r="HDE17" s="69"/>
      <c r="HDF17" s="69"/>
      <c r="HDG17" s="69"/>
      <c r="HDH17" s="69"/>
      <c r="HDI17" s="69"/>
      <c r="HDJ17" s="69"/>
      <c r="HDK17" s="69"/>
      <c r="HDL17" s="69"/>
      <c r="HDM17" s="69"/>
      <c r="HDN17" s="69"/>
      <c r="HDO17" s="69"/>
      <c r="HDP17" s="69"/>
      <c r="HDQ17" s="69"/>
      <c r="HDR17" s="69"/>
      <c r="HDS17" s="69"/>
      <c r="HDT17" s="69"/>
      <c r="HDU17" s="69"/>
      <c r="HDV17" s="69"/>
      <c r="HDW17" s="69"/>
      <c r="HDX17" s="69"/>
      <c r="HDY17" s="69"/>
      <c r="HDZ17" s="69"/>
      <c r="HEA17" s="69"/>
      <c r="HEB17" s="69"/>
      <c r="HEC17" s="69"/>
      <c r="HED17" s="69"/>
      <c r="HEE17" s="69"/>
      <c r="HEF17" s="69"/>
      <c r="HEG17" s="69"/>
      <c r="HEH17" s="69"/>
      <c r="HEI17" s="69"/>
      <c r="HEJ17" s="69"/>
      <c r="HEK17" s="69"/>
      <c r="HEL17" s="69"/>
      <c r="HEM17" s="69"/>
      <c r="HEN17" s="69"/>
      <c r="HEO17" s="69"/>
      <c r="HEP17" s="69"/>
      <c r="HEQ17" s="69"/>
      <c r="HER17" s="69"/>
      <c r="HES17" s="69"/>
      <c r="HET17" s="69"/>
      <c r="HEU17" s="69"/>
      <c r="HEV17" s="69"/>
      <c r="HEW17" s="69"/>
      <c r="HEX17" s="69"/>
      <c r="HEY17" s="69"/>
      <c r="HEZ17" s="69"/>
      <c r="HFA17" s="69"/>
      <c r="HFB17" s="69"/>
      <c r="HFC17" s="69"/>
      <c r="HFD17" s="69"/>
      <c r="HFE17" s="69"/>
      <c r="HFF17" s="69"/>
      <c r="HFG17" s="69"/>
      <c r="HFH17" s="69"/>
      <c r="HFI17" s="69"/>
      <c r="HFJ17" s="69"/>
      <c r="HFK17" s="69"/>
      <c r="HFL17" s="69"/>
      <c r="HFM17" s="69"/>
      <c r="HFN17" s="69"/>
      <c r="HFO17" s="69"/>
      <c r="HFP17" s="69"/>
      <c r="HFQ17" s="69"/>
      <c r="HFR17" s="69"/>
      <c r="HFS17" s="69"/>
      <c r="HFT17" s="69"/>
      <c r="HFU17" s="69"/>
      <c r="HFV17" s="69"/>
      <c r="HFW17" s="69"/>
      <c r="HFX17" s="69"/>
      <c r="HFY17" s="69"/>
      <c r="HFZ17" s="69"/>
      <c r="HGA17" s="69"/>
      <c r="HGB17" s="69"/>
      <c r="HGC17" s="69"/>
      <c r="HGD17" s="69"/>
      <c r="HGE17" s="69"/>
      <c r="HGF17" s="69"/>
      <c r="HGG17" s="69"/>
      <c r="HGH17" s="69"/>
      <c r="HGI17" s="69"/>
      <c r="HGJ17" s="69"/>
      <c r="HGK17" s="69"/>
      <c r="HGL17" s="69"/>
      <c r="HGM17" s="69"/>
      <c r="HGN17" s="69"/>
      <c r="HGO17" s="69"/>
      <c r="HGP17" s="69"/>
      <c r="HGQ17" s="69"/>
      <c r="HGR17" s="69"/>
      <c r="HGS17" s="69"/>
      <c r="HGT17" s="69"/>
      <c r="HGU17" s="69"/>
      <c r="HGV17" s="69"/>
      <c r="HGW17" s="69"/>
      <c r="HGX17" s="69"/>
      <c r="HGY17" s="69"/>
      <c r="HGZ17" s="69"/>
      <c r="HHA17" s="69"/>
      <c r="HHB17" s="69"/>
      <c r="HHC17" s="69"/>
      <c r="HHD17" s="69"/>
      <c r="HHE17" s="69"/>
      <c r="HHF17" s="69"/>
      <c r="HHG17" s="69"/>
      <c r="HHH17" s="69"/>
      <c r="HHI17" s="69"/>
      <c r="HHJ17" s="69"/>
      <c r="HHK17" s="69"/>
      <c r="HHL17" s="69"/>
      <c r="HHM17" s="69"/>
      <c r="HHN17" s="69"/>
      <c r="HHO17" s="69"/>
      <c r="HHP17" s="69"/>
      <c r="HHQ17" s="69"/>
      <c r="HHR17" s="69"/>
      <c r="HHS17" s="69"/>
      <c r="HHT17" s="69"/>
      <c r="HHU17" s="69"/>
      <c r="HHV17" s="69"/>
      <c r="HHW17" s="69"/>
      <c r="HHX17" s="69"/>
      <c r="HHY17" s="69"/>
      <c r="HHZ17" s="69"/>
      <c r="HIA17" s="69"/>
      <c r="HIB17" s="69"/>
      <c r="HIC17" s="69"/>
      <c r="HID17" s="69"/>
      <c r="HIE17" s="69"/>
      <c r="HIF17" s="69"/>
      <c r="HIG17" s="69"/>
      <c r="HIH17" s="69"/>
      <c r="HII17" s="69"/>
      <c r="HIJ17" s="69"/>
      <c r="HIK17" s="69"/>
      <c r="HIL17" s="69"/>
      <c r="HIM17" s="69"/>
      <c r="HIN17" s="69"/>
      <c r="HIO17" s="69"/>
      <c r="HIP17" s="69"/>
      <c r="HIQ17" s="69"/>
      <c r="HIR17" s="69"/>
      <c r="HIS17" s="69"/>
      <c r="HIT17" s="69"/>
      <c r="HIU17" s="69"/>
      <c r="HIV17" s="69"/>
      <c r="HIW17" s="69"/>
      <c r="HIX17" s="69"/>
      <c r="HIY17" s="69"/>
      <c r="HIZ17" s="69"/>
      <c r="HJA17" s="69"/>
      <c r="HJB17" s="69"/>
      <c r="HJC17" s="69"/>
      <c r="HJD17" s="69"/>
      <c r="HJE17" s="69"/>
      <c r="HJF17" s="69"/>
      <c r="HJG17" s="69"/>
      <c r="HJH17" s="69"/>
      <c r="HJI17" s="69"/>
      <c r="HJJ17" s="69"/>
      <c r="HJK17" s="69"/>
      <c r="HJL17" s="69"/>
      <c r="HJM17" s="69"/>
      <c r="HJN17" s="69"/>
      <c r="HJO17" s="69"/>
      <c r="HJP17" s="69"/>
      <c r="HJQ17" s="69"/>
      <c r="HJR17" s="69"/>
      <c r="HJS17" s="69"/>
      <c r="HJT17" s="69"/>
      <c r="HJU17" s="69"/>
      <c r="HJV17" s="69"/>
      <c r="HJW17" s="69"/>
      <c r="HJX17" s="69"/>
      <c r="HJY17" s="69"/>
      <c r="HJZ17" s="69"/>
      <c r="HKA17" s="69"/>
      <c r="HKB17" s="69"/>
      <c r="HKC17" s="69"/>
      <c r="HKD17" s="69"/>
      <c r="HKE17" s="69"/>
      <c r="HKF17" s="69"/>
      <c r="HKG17" s="69"/>
      <c r="HKH17" s="69"/>
      <c r="HKI17" s="69"/>
      <c r="HKJ17" s="69"/>
      <c r="HKK17" s="69"/>
      <c r="HKL17" s="69"/>
      <c r="HKM17" s="69"/>
      <c r="HKN17" s="69"/>
      <c r="HKO17" s="69"/>
      <c r="HKP17" s="69"/>
      <c r="HKQ17" s="69"/>
      <c r="HKR17" s="69"/>
      <c r="HKS17" s="69"/>
      <c r="HKT17" s="69"/>
      <c r="HKU17" s="69"/>
      <c r="HKV17" s="69"/>
      <c r="HKW17" s="69"/>
      <c r="HKX17" s="69"/>
      <c r="HKY17" s="69"/>
      <c r="HKZ17" s="69"/>
      <c r="HLA17" s="69"/>
      <c r="HLB17" s="69"/>
      <c r="HLC17" s="69"/>
      <c r="HLD17" s="69"/>
      <c r="HLE17" s="69"/>
      <c r="HLF17" s="69"/>
      <c r="HLG17" s="69"/>
      <c r="HLH17" s="69"/>
      <c r="HLI17" s="69"/>
      <c r="HLJ17" s="69"/>
      <c r="HLK17" s="69"/>
      <c r="HLL17" s="69"/>
      <c r="HLM17" s="69"/>
      <c r="HLN17" s="69"/>
      <c r="HLO17" s="69"/>
      <c r="HLP17" s="69"/>
      <c r="HLQ17" s="69"/>
      <c r="HLR17" s="69"/>
      <c r="HLS17" s="69"/>
      <c r="HLT17" s="69"/>
      <c r="HLU17" s="69"/>
      <c r="HLV17" s="69"/>
      <c r="HLW17" s="69"/>
      <c r="HLX17" s="69"/>
      <c r="HLY17" s="69"/>
      <c r="HLZ17" s="69"/>
      <c r="HMA17" s="69"/>
      <c r="HMB17" s="69"/>
      <c r="HMC17" s="69"/>
      <c r="HMD17" s="69"/>
      <c r="HME17" s="69"/>
      <c r="HMF17" s="69"/>
      <c r="HMG17" s="69"/>
      <c r="HMH17" s="69"/>
      <c r="HMI17" s="69"/>
      <c r="HMJ17" s="69"/>
      <c r="HMK17" s="69"/>
      <c r="HML17" s="69"/>
      <c r="HMM17" s="69"/>
      <c r="HMN17" s="69"/>
      <c r="HMO17" s="69"/>
      <c r="HMP17" s="69"/>
      <c r="HMQ17" s="69"/>
      <c r="HMR17" s="69"/>
      <c r="HMS17" s="69"/>
      <c r="HMT17" s="69"/>
      <c r="HMU17" s="69"/>
      <c r="HMV17" s="69"/>
      <c r="HMW17" s="69"/>
      <c r="HMX17" s="69"/>
      <c r="HMY17" s="69"/>
      <c r="HMZ17" s="69"/>
      <c r="HNA17" s="69"/>
      <c r="HNB17" s="69"/>
      <c r="HNC17" s="69"/>
      <c r="HND17" s="69"/>
      <c r="HNE17" s="69"/>
      <c r="HNF17" s="69"/>
      <c r="HNG17" s="69"/>
      <c r="HNH17" s="69"/>
      <c r="HNI17" s="69"/>
      <c r="HNJ17" s="69"/>
      <c r="HNK17" s="69"/>
      <c r="HNL17" s="69"/>
      <c r="HNM17" s="69"/>
      <c r="HNN17" s="69"/>
      <c r="HNO17" s="69"/>
      <c r="HNP17" s="69"/>
      <c r="HNQ17" s="69"/>
      <c r="HNR17" s="69"/>
      <c r="HNS17" s="69"/>
      <c r="HNT17" s="69"/>
      <c r="HNU17" s="69"/>
      <c r="HNV17" s="69"/>
      <c r="HNW17" s="69"/>
      <c r="HNX17" s="69"/>
      <c r="HNY17" s="69"/>
      <c r="HNZ17" s="69"/>
      <c r="HOA17" s="69"/>
      <c r="HOB17" s="69"/>
      <c r="HOC17" s="69"/>
      <c r="HOD17" s="69"/>
      <c r="HOE17" s="69"/>
      <c r="HOF17" s="69"/>
      <c r="HOG17" s="69"/>
      <c r="HOH17" s="69"/>
      <c r="HOI17" s="69"/>
      <c r="HOJ17" s="69"/>
      <c r="HOK17" s="69"/>
      <c r="HOL17" s="69"/>
      <c r="HOM17" s="69"/>
      <c r="HON17" s="69"/>
      <c r="HOO17" s="69"/>
      <c r="HOP17" s="69"/>
      <c r="HOQ17" s="69"/>
      <c r="HOR17" s="69"/>
      <c r="HOS17" s="69"/>
      <c r="HOT17" s="69"/>
      <c r="HOU17" s="69"/>
      <c r="HOV17" s="69"/>
      <c r="HOW17" s="69"/>
      <c r="HOX17" s="69"/>
      <c r="HOY17" s="69"/>
      <c r="HOZ17" s="69"/>
      <c r="HPA17" s="69"/>
      <c r="HPB17" s="69"/>
      <c r="HPC17" s="69"/>
      <c r="HPD17" s="69"/>
      <c r="HPE17" s="69"/>
      <c r="HPF17" s="69"/>
      <c r="HPG17" s="69"/>
      <c r="HPH17" s="69"/>
      <c r="HPI17" s="69"/>
      <c r="HPJ17" s="69"/>
      <c r="HPK17" s="69"/>
      <c r="HPL17" s="69"/>
      <c r="HPM17" s="69"/>
      <c r="HPN17" s="69"/>
      <c r="HPO17" s="69"/>
      <c r="HPP17" s="69"/>
      <c r="HPQ17" s="69"/>
      <c r="HPR17" s="69"/>
      <c r="HPS17" s="69"/>
      <c r="HPT17" s="69"/>
      <c r="HPU17" s="69"/>
      <c r="HPV17" s="69"/>
      <c r="HPW17" s="69"/>
      <c r="HPX17" s="69"/>
      <c r="HPY17" s="69"/>
      <c r="HPZ17" s="69"/>
      <c r="HQA17" s="69"/>
      <c r="HQB17" s="69"/>
      <c r="HQC17" s="69"/>
      <c r="HQD17" s="69"/>
      <c r="HQE17" s="69"/>
      <c r="HQF17" s="69"/>
      <c r="HQG17" s="69"/>
      <c r="HQH17" s="69"/>
      <c r="HQI17" s="69"/>
      <c r="HQJ17" s="69"/>
      <c r="HQK17" s="69"/>
      <c r="HQL17" s="69"/>
      <c r="HQM17" s="69"/>
      <c r="HQN17" s="69"/>
      <c r="HQO17" s="69"/>
      <c r="HQP17" s="69"/>
      <c r="HQQ17" s="69"/>
      <c r="HQR17" s="69"/>
      <c r="HQS17" s="69"/>
      <c r="HQT17" s="69"/>
      <c r="HQU17" s="69"/>
      <c r="HQV17" s="69"/>
      <c r="HQW17" s="69"/>
      <c r="HQX17" s="69"/>
      <c r="HQY17" s="69"/>
      <c r="HQZ17" s="69"/>
      <c r="HRA17" s="69"/>
      <c r="HRB17" s="69"/>
      <c r="HRC17" s="69"/>
      <c r="HRD17" s="69"/>
      <c r="HRE17" s="69"/>
      <c r="HRF17" s="69"/>
      <c r="HRG17" s="69"/>
      <c r="HRH17" s="69"/>
      <c r="HRI17" s="69"/>
      <c r="HRJ17" s="69"/>
      <c r="HRK17" s="69"/>
      <c r="HRL17" s="69"/>
      <c r="HRM17" s="69"/>
      <c r="HRN17" s="69"/>
      <c r="HRO17" s="69"/>
      <c r="HRP17" s="69"/>
      <c r="HRQ17" s="69"/>
      <c r="HRR17" s="69"/>
      <c r="HRS17" s="69"/>
      <c r="HRT17" s="69"/>
      <c r="HRU17" s="69"/>
      <c r="HRV17" s="69"/>
      <c r="HRW17" s="69"/>
      <c r="HRX17" s="69"/>
      <c r="HRY17" s="69"/>
      <c r="HRZ17" s="69"/>
      <c r="HSA17" s="69"/>
      <c r="HSB17" s="69"/>
      <c r="HSC17" s="69"/>
      <c r="HSD17" s="69"/>
      <c r="HSE17" s="69"/>
      <c r="HSF17" s="69"/>
      <c r="HSG17" s="69"/>
      <c r="HSH17" s="69"/>
      <c r="HSI17" s="69"/>
      <c r="HSJ17" s="69"/>
      <c r="HSK17" s="69"/>
      <c r="HSL17" s="69"/>
      <c r="HSM17" s="69"/>
      <c r="HSN17" s="69"/>
      <c r="HSO17" s="69"/>
      <c r="HSP17" s="69"/>
      <c r="HSQ17" s="69"/>
      <c r="HSR17" s="69"/>
      <c r="HSS17" s="69"/>
      <c r="HST17" s="69"/>
      <c r="HSU17" s="69"/>
      <c r="HSV17" s="69"/>
      <c r="HSW17" s="69"/>
      <c r="HSX17" s="69"/>
      <c r="HSY17" s="69"/>
      <c r="HSZ17" s="69"/>
      <c r="HTA17" s="69"/>
      <c r="HTB17" s="69"/>
      <c r="HTC17" s="69"/>
      <c r="HTD17" s="69"/>
      <c r="HTE17" s="69"/>
      <c r="HTF17" s="69"/>
      <c r="HTG17" s="69"/>
      <c r="HTH17" s="69"/>
      <c r="HTI17" s="69"/>
      <c r="HTJ17" s="69"/>
      <c r="HTK17" s="69"/>
      <c r="HTL17" s="69"/>
      <c r="HTM17" s="69"/>
      <c r="HTN17" s="69"/>
      <c r="HTO17" s="69"/>
      <c r="HTP17" s="69"/>
      <c r="HTQ17" s="69"/>
      <c r="HTR17" s="69"/>
      <c r="HTS17" s="69"/>
      <c r="HTT17" s="69"/>
      <c r="HTU17" s="69"/>
      <c r="HTV17" s="69"/>
      <c r="HTW17" s="69"/>
      <c r="HTX17" s="69"/>
      <c r="HTY17" s="69"/>
      <c r="HTZ17" s="69"/>
      <c r="HUA17" s="69"/>
      <c r="HUB17" s="69"/>
      <c r="HUC17" s="69"/>
      <c r="HUD17" s="69"/>
      <c r="HUE17" s="69"/>
      <c r="HUF17" s="69"/>
      <c r="HUG17" s="69"/>
      <c r="HUH17" s="69"/>
      <c r="HUI17" s="69"/>
      <c r="HUJ17" s="69"/>
      <c r="HUK17" s="69"/>
      <c r="HUL17" s="69"/>
      <c r="HUM17" s="69"/>
      <c r="HUN17" s="69"/>
      <c r="HUO17" s="69"/>
      <c r="HUP17" s="69"/>
      <c r="HUQ17" s="69"/>
      <c r="HUR17" s="69"/>
      <c r="HUS17" s="69"/>
      <c r="HUT17" s="69"/>
      <c r="HUU17" s="69"/>
      <c r="HUV17" s="69"/>
      <c r="HUW17" s="69"/>
      <c r="HUX17" s="69"/>
      <c r="HUY17" s="69"/>
      <c r="HUZ17" s="69"/>
      <c r="HVA17" s="69"/>
      <c r="HVB17" s="69"/>
      <c r="HVC17" s="69"/>
      <c r="HVD17" s="69"/>
      <c r="HVE17" s="69"/>
      <c r="HVF17" s="69"/>
      <c r="HVG17" s="69"/>
      <c r="HVH17" s="69"/>
      <c r="HVI17" s="69"/>
      <c r="HVJ17" s="69"/>
      <c r="HVK17" s="69"/>
      <c r="HVL17" s="69"/>
      <c r="HVM17" s="69"/>
      <c r="HVN17" s="69"/>
      <c r="HVO17" s="69"/>
      <c r="HVP17" s="69"/>
      <c r="HVQ17" s="69"/>
      <c r="HVR17" s="69"/>
      <c r="HVS17" s="69"/>
      <c r="HVT17" s="69"/>
      <c r="HVU17" s="69"/>
      <c r="HVV17" s="69"/>
      <c r="HVW17" s="69"/>
      <c r="HVX17" s="69"/>
      <c r="HVY17" s="69"/>
      <c r="HVZ17" s="69"/>
      <c r="HWA17" s="69"/>
      <c r="HWB17" s="69"/>
      <c r="HWC17" s="69"/>
      <c r="HWD17" s="69"/>
      <c r="HWE17" s="69"/>
      <c r="HWF17" s="69"/>
      <c r="HWG17" s="69"/>
      <c r="HWH17" s="69"/>
      <c r="HWI17" s="69"/>
      <c r="HWJ17" s="69"/>
      <c r="HWK17" s="69"/>
      <c r="HWL17" s="69"/>
      <c r="HWM17" s="69"/>
      <c r="HWN17" s="69"/>
      <c r="HWO17" s="69"/>
      <c r="HWP17" s="69"/>
      <c r="HWQ17" s="69"/>
      <c r="HWR17" s="69"/>
      <c r="HWS17" s="69"/>
      <c r="HWT17" s="69"/>
      <c r="HWU17" s="69"/>
      <c r="HWV17" s="69"/>
      <c r="HWW17" s="69"/>
      <c r="HWX17" s="69"/>
      <c r="HWY17" s="69"/>
      <c r="HWZ17" s="69"/>
      <c r="HXA17" s="69"/>
      <c r="HXB17" s="69"/>
      <c r="HXC17" s="69"/>
      <c r="HXD17" s="69"/>
      <c r="HXE17" s="69"/>
      <c r="HXF17" s="69"/>
      <c r="HXG17" s="69"/>
      <c r="HXH17" s="69"/>
      <c r="HXI17" s="69"/>
      <c r="HXJ17" s="69"/>
      <c r="HXK17" s="69"/>
      <c r="HXL17" s="69"/>
      <c r="HXM17" s="69"/>
      <c r="HXN17" s="69"/>
      <c r="HXO17" s="69"/>
      <c r="HXP17" s="69"/>
      <c r="HXQ17" s="69"/>
      <c r="HXR17" s="69"/>
      <c r="HXS17" s="69"/>
      <c r="HXT17" s="69"/>
      <c r="HXU17" s="69"/>
      <c r="HXV17" s="69"/>
      <c r="HXW17" s="69"/>
      <c r="HXX17" s="69"/>
      <c r="HXY17" s="69"/>
      <c r="HXZ17" s="69"/>
      <c r="HYA17" s="69"/>
      <c r="HYB17" s="69"/>
      <c r="HYC17" s="69"/>
      <c r="HYD17" s="69"/>
      <c r="HYE17" s="69"/>
      <c r="HYF17" s="69"/>
      <c r="HYG17" s="69"/>
      <c r="HYH17" s="69"/>
      <c r="HYI17" s="69"/>
      <c r="HYJ17" s="69"/>
      <c r="HYK17" s="69"/>
      <c r="HYL17" s="69"/>
      <c r="HYM17" s="69"/>
      <c r="HYN17" s="69"/>
      <c r="HYO17" s="69"/>
      <c r="HYP17" s="69"/>
      <c r="HYQ17" s="69"/>
      <c r="HYR17" s="69"/>
      <c r="HYS17" s="69"/>
      <c r="HYT17" s="69"/>
      <c r="HYU17" s="69"/>
      <c r="HYV17" s="69"/>
      <c r="HYW17" s="69"/>
      <c r="HYX17" s="69"/>
      <c r="HYY17" s="69"/>
      <c r="HYZ17" s="69"/>
      <c r="HZA17" s="69"/>
      <c r="HZB17" s="69"/>
      <c r="HZC17" s="69"/>
      <c r="HZD17" s="69"/>
      <c r="HZE17" s="69"/>
      <c r="HZF17" s="69"/>
      <c r="HZG17" s="69"/>
      <c r="HZH17" s="69"/>
      <c r="HZI17" s="69"/>
      <c r="HZJ17" s="69"/>
      <c r="HZK17" s="69"/>
      <c r="HZL17" s="69"/>
      <c r="HZM17" s="69"/>
      <c r="HZN17" s="69"/>
      <c r="HZO17" s="69"/>
      <c r="HZP17" s="69"/>
      <c r="HZQ17" s="69"/>
      <c r="HZR17" s="69"/>
      <c r="HZS17" s="69"/>
      <c r="HZT17" s="69"/>
      <c r="HZU17" s="69"/>
      <c r="HZV17" s="69"/>
      <c r="HZW17" s="69"/>
      <c r="HZX17" s="69"/>
      <c r="HZY17" s="69"/>
      <c r="HZZ17" s="69"/>
      <c r="IAA17" s="69"/>
      <c r="IAB17" s="69"/>
      <c r="IAC17" s="69"/>
      <c r="IAD17" s="69"/>
      <c r="IAE17" s="69"/>
      <c r="IAF17" s="69"/>
      <c r="IAG17" s="69"/>
      <c r="IAH17" s="69"/>
      <c r="IAI17" s="69"/>
      <c r="IAJ17" s="69"/>
      <c r="IAK17" s="69"/>
      <c r="IAL17" s="69"/>
      <c r="IAM17" s="69"/>
      <c r="IAN17" s="69"/>
      <c r="IAO17" s="69"/>
      <c r="IAP17" s="69"/>
      <c r="IAQ17" s="69"/>
      <c r="IAR17" s="69"/>
      <c r="IAS17" s="69"/>
      <c r="IAT17" s="69"/>
      <c r="IAU17" s="69"/>
      <c r="IAV17" s="69"/>
      <c r="IAW17" s="69"/>
      <c r="IAX17" s="69"/>
      <c r="IAY17" s="69"/>
      <c r="IAZ17" s="69"/>
      <c r="IBA17" s="69"/>
      <c r="IBB17" s="69"/>
      <c r="IBC17" s="69"/>
      <c r="IBD17" s="69"/>
      <c r="IBE17" s="69"/>
      <c r="IBF17" s="69"/>
      <c r="IBG17" s="69"/>
      <c r="IBH17" s="69"/>
      <c r="IBI17" s="69"/>
      <c r="IBJ17" s="69"/>
      <c r="IBK17" s="69"/>
      <c r="IBL17" s="69"/>
      <c r="IBM17" s="69"/>
      <c r="IBN17" s="69"/>
      <c r="IBO17" s="69"/>
      <c r="IBP17" s="69"/>
      <c r="IBQ17" s="69"/>
      <c r="IBR17" s="69"/>
      <c r="IBS17" s="69"/>
      <c r="IBT17" s="69"/>
      <c r="IBU17" s="69"/>
      <c r="IBV17" s="69"/>
      <c r="IBW17" s="69"/>
      <c r="IBX17" s="69"/>
      <c r="IBY17" s="69"/>
      <c r="IBZ17" s="69"/>
      <c r="ICA17" s="69"/>
      <c r="ICB17" s="69"/>
      <c r="ICC17" s="69"/>
      <c r="ICD17" s="69"/>
      <c r="ICE17" s="69"/>
      <c r="ICF17" s="69"/>
      <c r="ICG17" s="69"/>
      <c r="ICH17" s="69"/>
      <c r="ICI17" s="69"/>
      <c r="ICJ17" s="69"/>
      <c r="ICK17" s="69"/>
      <c r="ICL17" s="69"/>
      <c r="ICM17" s="69"/>
      <c r="ICN17" s="69"/>
      <c r="ICO17" s="69"/>
      <c r="ICP17" s="69"/>
      <c r="ICQ17" s="69"/>
      <c r="ICR17" s="69"/>
      <c r="ICS17" s="69"/>
      <c r="ICT17" s="69"/>
      <c r="ICU17" s="69"/>
      <c r="ICV17" s="69"/>
      <c r="ICW17" s="69"/>
      <c r="ICX17" s="69"/>
      <c r="ICY17" s="69"/>
      <c r="ICZ17" s="69"/>
      <c r="IDA17" s="69"/>
      <c r="IDB17" s="69"/>
      <c r="IDC17" s="69"/>
      <c r="IDD17" s="69"/>
      <c r="IDE17" s="69"/>
      <c r="IDF17" s="69"/>
      <c r="IDG17" s="69"/>
      <c r="IDH17" s="69"/>
      <c r="IDI17" s="69"/>
      <c r="IDJ17" s="69"/>
      <c r="IDK17" s="69"/>
      <c r="IDL17" s="69"/>
      <c r="IDM17" s="69"/>
      <c r="IDN17" s="69"/>
      <c r="IDO17" s="69"/>
      <c r="IDP17" s="69"/>
      <c r="IDQ17" s="69"/>
      <c r="IDR17" s="69"/>
      <c r="IDS17" s="69"/>
      <c r="IDT17" s="69"/>
      <c r="IDU17" s="69"/>
      <c r="IDV17" s="69"/>
      <c r="IDW17" s="69"/>
      <c r="IDX17" s="69"/>
      <c r="IDY17" s="69"/>
      <c r="IDZ17" s="69"/>
      <c r="IEA17" s="69"/>
      <c r="IEB17" s="69"/>
      <c r="IEC17" s="69"/>
      <c r="IED17" s="69"/>
      <c r="IEE17" s="69"/>
      <c r="IEF17" s="69"/>
      <c r="IEG17" s="69"/>
      <c r="IEH17" s="69"/>
      <c r="IEI17" s="69"/>
      <c r="IEJ17" s="69"/>
      <c r="IEK17" s="69"/>
      <c r="IEL17" s="69"/>
      <c r="IEM17" s="69"/>
      <c r="IEN17" s="69"/>
      <c r="IEO17" s="69"/>
      <c r="IEP17" s="69"/>
      <c r="IEQ17" s="69"/>
      <c r="IER17" s="69"/>
      <c r="IES17" s="69"/>
      <c r="IET17" s="69"/>
      <c r="IEU17" s="69"/>
      <c r="IEV17" s="69"/>
      <c r="IEW17" s="69"/>
      <c r="IEX17" s="69"/>
      <c r="IEY17" s="69"/>
      <c r="IEZ17" s="69"/>
      <c r="IFA17" s="69"/>
      <c r="IFB17" s="69"/>
      <c r="IFC17" s="69"/>
      <c r="IFD17" s="69"/>
      <c r="IFE17" s="69"/>
      <c r="IFF17" s="69"/>
      <c r="IFG17" s="69"/>
      <c r="IFH17" s="69"/>
      <c r="IFI17" s="69"/>
      <c r="IFJ17" s="69"/>
      <c r="IFK17" s="69"/>
      <c r="IFL17" s="69"/>
      <c r="IFM17" s="69"/>
      <c r="IFN17" s="69"/>
      <c r="IFO17" s="69"/>
      <c r="IFP17" s="69"/>
      <c r="IFQ17" s="69"/>
      <c r="IFR17" s="69"/>
      <c r="IFS17" s="69"/>
      <c r="IFT17" s="69"/>
      <c r="IFU17" s="69"/>
      <c r="IFV17" s="69"/>
      <c r="IFW17" s="69"/>
      <c r="IFX17" s="69"/>
      <c r="IFY17" s="69"/>
      <c r="IFZ17" s="69"/>
      <c r="IGA17" s="69"/>
      <c r="IGB17" s="69"/>
      <c r="IGC17" s="69"/>
      <c r="IGD17" s="69"/>
      <c r="IGE17" s="69"/>
      <c r="IGF17" s="69"/>
      <c r="IGG17" s="69"/>
      <c r="IGH17" s="69"/>
      <c r="IGI17" s="69"/>
      <c r="IGJ17" s="69"/>
      <c r="IGK17" s="69"/>
      <c r="IGL17" s="69"/>
      <c r="IGM17" s="69"/>
      <c r="IGN17" s="69"/>
      <c r="IGO17" s="69"/>
      <c r="IGP17" s="69"/>
      <c r="IGQ17" s="69"/>
      <c r="IGR17" s="69"/>
      <c r="IGS17" s="69"/>
      <c r="IGT17" s="69"/>
      <c r="IGU17" s="69"/>
      <c r="IGV17" s="69"/>
      <c r="IGW17" s="69"/>
      <c r="IGX17" s="69"/>
      <c r="IGY17" s="69"/>
      <c r="IGZ17" s="69"/>
      <c r="IHA17" s="69"/>
      <c r="IHB17" s="69"/>
      <c r="IHC17" s="69"/>
      <c r="IHD17" s="69"/>
      <c r="IHE17" s="69"/>
      <c r="IHF17" s="69"/>
      <c r="IHG17" s="69"/>
      <c r="IHH17" s="69"/>
      <c r="IHI17" s="69"/>
      <c r="IHJ17" s="69"/>
      <c r="IHK17" s="69"/>
      <c r="IHL17" s="69"/>
      <c r="IHM17" s="69"/>
      <c r="IHN17" s="69"/>
      <c r="IHO17" s="69"/>
      <c r="IHP17" s="69"/>
      <c r="IHQ17" s="69"/>
      <c r="IHR17" s="69"/>
      <c r="IHS17" s="69"/>
      <c r="IHT17" s="69"/>
      <c r="IHU17" s="69"/>
      <c r="IHV17" s="69"/>
      <c r="IHW17" s="69"/>
      <c r="IHX17" s="69"/>
      <c r="IHY17" s="69"/>
      <c r="IHZ17" s="69"/>
      <c r="IIA17" s="69"/>
      <c r="IIB17" s="69"/>
      <c r="IIC17" s="69"/>
      <c r="IID17" s="69"/>
      <c r="IIE17" s="69"/>
      <c r="IIF17" s="69"/>
      <c r="IIG17" s="69"/>
      <c r="IIH17" s="69"/>
      <c r="III17" s="69"/>
      <c r="IIJ17" s="69"/>
      <c r="IIK17" s="69"/>
      <c r="IIL17" s="69"/>
      <c r="IIM17" s="69"/>
      <c r="IIN17" s="69"/>
      <c r="IIO17" s="69"/>
      <c r="IIP17" s="69"/>
      <c r="IIQ17" s="69"/>
      <c r="IIR17" s="69"/>
      <c r="IIS17" s="69"/>
      <c r="IIT17" s="69"/>
      <c r="IIU17" s="69"/>
      <c r="IIV17" s="69"/>
      <c r="IIW17" s="69"/>
      <c r="IIX17" s="69"/>
      <c r="IIY17" s="69"/>
      <c r="IIZ17" s="69"/>
      <c r="IJA17" s="69"/>
      <c r="IJB17" s="69"/>
      <c r="IJC17" s="69"/>
      <c r="IJD17" s="69"/>
      <c r="IJE17" s="69"/>
      <c r="IJF17" s="69"/>
      <c r="IJG17" s="69"/>
      <c r="IJH17" s="69"/>
      <c r="IJI17" s="69"/>
      <c r="IJJ17" s="69"/>
      <c r="IJK17" s="69"/>
      <c r="IJL17" s="69"/>
      <c r="IJM17" s="69"/>
      <c r="IJN17" s="69"/>
      <c r="IJO17" s="69"/>
      <c r="IJP17" s="69"/>
      <c r="IJQ17" s="69"/>
      <c r="IJR17" s="69"/>
      <c r="IJS17" s="69"/>
      <c r="IJT17" s="69"/>
      <c r="IJU17" s="69"/>
      <c r="IJV17" s="69"/>
      <c r="IJW17" s="69"/>
      <c r="IJX17" s="69"/>
      <c r="IJY17" s="69"/>
      <c r="IJZ17" s="69"/>
      <c r="IKA17" s="69"/>
      <c r="IKB17" s="69"/>
      <c r="IKC17" s="69"/>
      <c r="IKD17" s="69"/>
      <c r="IKE17" s="69"/>
      <c r="IKF17" s="69"/>
      <c r="IKG17" s="69"/>
      <c r="IKH17" s="69"/>
      <c r="IKI17" s="69"/>
      <c r="IKJ17" s="69"/>
      <c r="IKK17" s="69"/>
      <c r="IKL17" s="69"/>
      <c r="IKM17" s="69"/>
      <c r="IKN17" s="69"/>
      <c r="IKO17" s="69"/>
      <c r="IKP17" s="69"/>
      <c r="IKQ17" s="69"/>
      <c r="IKR17" s="69"/>
      <c r="IKS17" s="69"/>
      <c r="IKT17" s="69"/>
      <c r="IKU17" s="69"/>
      <c r="IKV17" s="69"/>
      <c r="IKW17" s="69"/>
      <c r="IKX17" s="69"/>
      <c r="IKY17" s="69"/>
      <c r="IKZ17" s="69"/>
      <c r="ILA17" s="69"/>
      <c r="ILB17" s="69"/>
      <c r="ILC17" s="69"/>
      <c r="ILD17" s="69"/>
      <c r="ILE17" s="69"/>
      <c r="ILF17" s="69"/>
      <c r="ILG17" s="69"/>
      <c r="ILH17" s="69"/>
      <c r="ILI17" s="69"/>
      <c r="ILJ17" s="69"/>
      <c r="ILK17" s="69"/>
      <c r="ILL17" s="69"/>
      <c r="ILM17" s="69"/>
      <c r="ILN17" s="69"/>
      <c r="ILO17" s="69"/>
      <c r="ILP17" s="69"/>
      <c r="ILQ17" s="69"/>
      <c r="ILR17" s="69"/>
      <c r="ILS17" s="69"/>
      <c r="ILT17" s="69"/>
      <c r="ILU17" s="69"/>
      <c r="ILV17" s="69"/>
      <c r="ILW17" s="69"/>
      <c r="ILX17" s="69"/>
      <c r="ILY17" s="69"/>
      <c r="ILZ17" s="69"/>
      <c r="IMA17" s="69"/>
      <c r="IMB17" s="69"/>
      <c r="IMC17" s="69"/>
      <c r="IMD17" s="69"/>
      <c r="IME17" s="69"/>
      <c r="IMF17" s="69"/>
      <c r="IMG17" s="69"/>
      <c r="IMH17" s="69"/>
      <c r="IMI17" s="69"/>
      <c r="IMJ17" s="69"/>
      <c r="IMK17" s="69"/>
      <c r="IML17" s="69"/>
      <c r="IMM17" s="69"/>
      <c r="IMN17" s="69"/>
      <c r="IMO17" s="69"/>
      <c r="IMP17" s="69"/>
      <c r="IMQ17" s="69"/>
      <c r="IMR17" s="69"/>
      <c r="IMS17" s="69"/>
      <c r="IMT17" s="69"/>
      <c r="IMU17" s="69"/>
      <c r="IMV17" s="69"/>
      <c r="IMW17" s="69"/>
      <c r="IMX17" s="69"/>
      <c r="IMY17" s="69"/>
      <c r="IMZ17" s="69"/>
      <c r="INA17" s="69"/>
      <c r="INB17" s="69"/>
      <c r="INC17" s="69"/>
      <c r="IND17" s="69"/>
      <c r="INE17" s="69"/>
      <c r="INF17" s="69"/>
      <c r="ING17" s="69"/>
      <c r="INH17" s="69"/>
      <c r="INI17" s="69"/>
      <c r="INJ17" s="69"/>
      <c r="INK17" s="69"/>
      <c r="INL17" s="69"/>
      <c r="INM17" s="69"/>
      <c r="INN17" s="69"/>
      <c r="INO17" s="69"/>
      <c r="INP17" s="69"/>
      <c r="INQ17" s="69"/>
      <c r="INR17" s="69"/>
      <c r="INS17" s="69"/>
      <c r="INT17" s="69"/>
      <c r="INU17" s="69"/>
      <c r="INV17" s="69"/>
      <c r="INW17" s="69"/>
      <c r="INX17" s="69"/>
      <c r="INY17" s="69"/>
      <c r="INZ17" s="69"/>
      <c r="IOA17" s="69"/>
      <c r="IOB17" s="69"/>
      <c r="IOC17" s="69"/>
      <c r="IOD17" s="69"/>
      <c r="IOE17" s="69"/>
      <c r="IOF17" s="69"/>
      <c r="IOG17" s="69"/>
      <c r="IOH17" s="69"/>
      <c r="IOI17" s="69"/>
      <c r="IOJ17" s="69"/>
      <c r="IOK17" s="69"/>
      <c r="IOL17" s="69"/>
      <c r="IOM17" s="69"/>
      <c r="ION17" s="69"/>
      <c r="IOO17" s="69"/>
      <c r="IOP17" s="69"/>
      <c r="IOQ17" s="69"/>
      <c r="IOR17" s="69"/>
      <c r="IOS17" s="69"/>
      <c r="IOT17" s="69"/>
      <c r="IOU17" s="69"/>
      <c r="IOV17" s="69"/>
      <c r="IOW17" s="69"/>
      <c r="IOX17" s="69"/>
      <c r="IOY17" s="69"/>
      <c r="IOZ17" s="69"/>
      <c r="IPA17" s="69"/>
      <c r="IPB17" s="69"/>
      <c r="IPC17" s="69"/>
      <c r="IPD17" s="69"/>
      <c r="IPE17" s="69"/>
      <c r="IPF17" s="69"/>
      <c r="IPG17" s="69"/>
      <c r="IPH17" s="69"/>
      <c r="IPI17" s="69"/>
      <c r="IPJ17" s="69"/>
      <c r="IPK17" s="69"/>
      <c r="IPL17" s="69"/>
      <c r="IPM17" s="69"/>
      <c r="IPN17" s="69"/>
      <c r="IPO17" s="69"/>
      <c r="IPP17" s="69"/>
      <c r="IPQ17" s="69"/>
      <c r="IPR17" s="69"/>
      <c r="IPS17" s="69"/>
      <c r="IPT17" s="69"/>
      <c r="IPU17" s="69"/>
      <c r="IPV17" s="69"/>
      <c r="IPW17" s="69"/>
      <c r="IPX17" s="69"/>
      <c r="IPY17" s="69"/>
      <c r="IPZ17" s="69"/>
      <c r="IQA17" s="69"/>
      <c r="IQB17" s="69"/>
      <c r="IQC17" s="69"/>
      <c r="IQD17" s="69"/>
      <c r="IQE17" s="69"/>
      <c r="IQF17" s="69"/>
      <c r="IQG17" s="69"/>
      <c r="IQH17" s="69"/>
      <c r="IQI17" s="69"/>
      <c r="IQJ17" s="69"/>
      <c r="IQK17" s="69"/>
      <c r="IQL17" s="69"/>
      <c r="IQM17" s="69"/>
      <c r="IQN17" s="69"/>
      <c r="IQO17" s="69"/>
      <c r="IQP17" s="69"/>
      <c r="IQQ17" s="69"/>
      <c r="IQR17" s="69"/>
      <c r="IQS17" s="69"/>
      <c r="IQT17" s="69"/>
      <c r="IQU17" s="69"/>
      <c r="IQV17" s="69"/>
      <c r="IQW17" s="69"/>
      <c r="IQX17" s="69"/>
      <c r="IQY17" s="69"/>
      <c r="IQZ17" s="69"/>
      <c r="IRA17" s="69"/>
      <c r="IRB17" s="69"/>
      <c r="IRC17" s="69"/>
      <c r="IRD17" s="69"/>
      <c r="IRE17" s="69"/>
      <c r="IRF17" s="69"/>
      <c r="IRG17" s="69"/>
      <c r="IRH17" s="69"/>
      <c r="IRI17" s="69"/>
      <c r="IRJ17" s="69"/>
      <c r="IRK17" s="69"/>
      <c r="IRL17" s="69"/>
      <c r="IRM17" s="69"/>
      <c r="IRN17" s="69"/>
      <c r="IRO17" s="69"/>
      <c r="IRP17" s="69"/>
      <c r="IRQ17" s="69"/>
      <c r="IRR17" s="69"/>
      <c r="IRS17" s="69"/>
      <c r="IRT17" s="69"/>
      <c r="IRU17" s="69"/>
      <c r="IRV17" s="69"/>
      <c r="IRW17" s="69"/>
      <c r="IRX17" s="69"/>
      <c r="IRY17" s="69"/>
      <c r="IRZ17" s="69"/>
      <c r="ISA17" s="69"/>
      <c r="ISB17" s="69"/>
      <c r="ISC17" s="69"/>
      <c r="ISD17" s="69"/>
      <c r="ISE17" s="69"/>
      <c r="ISF17" s="69"/>
      <c r="ISG17" s="69"/>
      <c r="ISH17" s="69"/>
      <c r="ISI17" s="69"/>
      <c r="ISJ17" s="69"/>
      <c r="ISK17" s="69"/>
      <c r="ISL17" s="69"/>
      <c r="ISM17" s="69"/>
      <c r="ISN17" s="69"/>
      <c r="ISO17" s="69"/>
      <c r="ISP17" s="69"/>
      <c r="ISQ17" s="69"/>
      <c r="ISR17" s="69"/>
      <c r="ISS17" s="69"/>
      <c r="IST17" s="69"/>
      <c r="ISU17" s="69"/>
      <c r="ISV17" s="69"/>
      <c r="ISW17" s="69"/>
      <c r="ISX17" s="69"/>
      <c r="ISY17" s="69"/>
      <c r="ISZ17" s="69"/>
      <c r="ITA17" s="69"/>
      <c r="ITB17" s="69"/>
      <c r="ITC17" s="69"/>
      <c r="ITD17" s="69"/>
      <c r="ITE17" s="69"/>
      <c r="ITF17" s="69"/>
      <c r="ITG17" s="69"/>
      <c r="ITH17" s="69"/>
      <c r="ITI17" s="69"/>
      <c r="ITJ17" s="69"/>
      <c r="ITK17" s="69"/>
      <c r="ITL17" s="69"/>
      <c r="ITM17" s="69"/>
      <c r="ITN17" s="69"/>
      <c r="ITO17" s="69"/>
      <c r="ITP17" s="69"/>
      <c r="ITQ17" s="69"/>
      <c r="ITR17" s="69"/>
      <c r="ITS17" s="69"/>
      <c r="ITT17" s="69"/>
      <c r="ITU17" s="69"/>
      <c r="ITV17" s="69"/>
      <c r="ITW17" s="69"/>
      <c r="ITX17" s="69"/>
      <c r="ITY17" s="69"/>
      <c r="ITZ17" s="69"/>
      <c r="IUA17" s="69"/>
      <c r="IUB17" s="69"/>
      <c r="IUC17" s="69"/>
      <c r="IUD17" s="69"/>
      <c r="IUE17" s="69"/>
      <c r="IUF17" s="69"/>
      <c r="IUG17" s="69"/>
      <c r="IUH17" s="69"/>
      <c r="IUI17" s="69"/>
      <c r="IUJ17" s="69"/>
      <c r="IUK17" s="69"/>
      <c r="IUL17" s="69"/>
      <c r="IUM17" s="69"/>
      <c r="IUN17" s="69"/>
      <c r="IUO17" s="69"/>
      <c r="IUP17" s="69"/>
      <c r="IUQ17" s="69"/>
      <c r="IUR17" s="69"/>
      <c r="IUS17" s="69"/>
      <c r="IUT17" s="69"/>
      <c r="IUU17" s="69"/>
      <c r="IUV17" s="69"/>
      <c r="IUW17" s="69"/>
      <c r="IUX17" s="69"/>
      <c r="IUY17" s="69"/>
      <c r="IUZ17" s="69"/>
      <c r="IVA17" s="69"/>
      <c r="IVB17" s="69"/>
      <c r="IVC17" s="69"/>
      <c r="IVD17" s="69"/>
      <c r="IVE17" s="69"/>
      <c r="IVF17" s="69"/>
      <c r="IVG17" s="69"/>
      <c r="IVH17" s="69"/>
      <c r="IVI17" s="69"/>
      <c r="IVJ17" s="69"/>
      <c r="IVK17" s="69"/>
      <c r="IVL17" s="69"/>
      <c r="IVM17" s="69"/>
      <c r="IVN17" s="69"/>
      <c r="IVO17" s="69"/>
      <c r="IVP17" s="69"/>
      <c r="IVQ17" s="69"/>
      <c r="IVR17" s="69"/>
      <c r="IVS17" s="69"/>
      <c r="IVT17" s="69"/>
      <c r="IVU17" s="69"/>
      <c r="IVV17" s="69"/>
      <c r="IVW17" s="69"/>
      <c r="IVX17" s="69"/>
      <c r="IVY17" s="69"/>
      <c r="IVZ17" s="69"/>
      <c r="IWA17" s="69"/>
      <c r="IWB17" s="69"/>
      <c r="IWC17" s="69"/>
      <c r="IWD17" s="69"/>
      <c r="IWE17" s="69"/>
      <c r="IWF17" s="69"/>
      <c r="IWG17" s="69"/>
      <c r="IWH17" s="69"/>
      <c r="IWI17" s="69"/>
      <c r="IWJ17" s="69"/>
      <c r="IWK17" s="69"/>
      <c r="IWL17" s="69"/>
      <c r="IWM17" s="69"/>
      <c r="IWN17" s="69"/>
      <c r="IWO17" s="69"/>
      <c r="IWP17" s="69"/>
      <c r="IWQ17" s="69"/>
      <c r="IWR17" s="69"/>
      <c r="IWS17" s="69"/>
      <c r="IWT17" s="69"/>
      <c r="IWU17" s="69"/>
      <c r="IWV17" s="69"/>
      <c r="IWW17" s="69"/>
      <c r="IWX17" s="69"/>
      <c r="IWY17" s="69"/>
      <c r="IWZ17" s="69"/>
      <c r="IXA17" s="69"/>
      <c r="IXB17" s="69"/>
      <c r="IXC17" s="69"/>
      <c r="IXD17" s="69"/>
      <c r="IXE17" s="69"/>
      <c r="IXF17" s="69"/>
      <c r="IXG17" s="69"/>
      <c r="IXH17" s="69"/>
      <c r="IXI17" s="69"/>
      <c r="IXJ17" s="69"/>
      <c r="IXK17" s="69"/>
      <c r="IXL17" s="69"/>
      <c r="IXM17" s="69"/>
      <c r="IXN17" s="69"/>
      <c r="IXO17" s="69"/>
      <c r="IXP17" s="69"/>
      <c r="IXQ17" s="69"/>
      <c r="IXR17" s="69"/>
      <c r="IXS17" s="69"/>
      <c r="IXT17" s="69"/>
      <c r="IXU17" s="69"/>
      <c r="IXV17" s="69"/>
      <c r="IXW17" s="69"/>
      <c r="IXX17" s="69"/>
      <c r="IXY17" s="69"/>
      <c r="IXZ17" s="69"/>
      <c r="IYA17" s="69"/>
      <c r="IYB17" s="69"/>
      <c r="IYC17" s="69"/>
      <c r="IYD17" s="69"/>
      <c r="IYE17" s="69"/>
      <c r="IYF17" s="69"/>
      <c r="IYG17" s="69"/>
      <c r="IYH17" s="69"/>
      <c r="IYI17" s="69"/>
      <c r="IYJ17" s="69"/>
      <c r="IYK17" s="69"/>
      <c r="IYL17" s="69"/>
      <c r="IYM17" s="69"/>
      <c r="IYN17" s="69"/>
      <c r="IYO17" s="69"/>
      <c r="IYP17" s="69"/>
      <c r="IYQ17" s="69"/>
      <c r="IYR17" s="69"/>
      <c r="IYS17" s="69"/>
      <c r="IYT17" s="69"/>
      <c r="IYU17" s="69"/>
      <c r="IYV17" s="69"/>
      <c r="IYW17" s="69"/>
      <c r="IYX17" s="69"/>
      <c r="IYY17" s="69"/>
      <c r="IYZ17" s="69"/>
      <c r="IZA17" s="69"/>
      <c r="IZB17" s="69"/>
      <c r="IZC17" s="69"/>
      <c r="IZD17" s="69"/>
      <c r="IZE17" s="69"/>
      <c r="IZF17" s="69"/>
      <c r="IZG17" s="69"/>
      <c r="IZH17" s="69"/>
      <c r="IZI17" s="69"/>
      <c r="IZJ17" s="69"/>
      <c r="IZK17" s="69"/>
      <c r="IZL17" s="69"/>
      <c r="IZM17" s="69"/>
      <c r="IZN17" s="69"/>
      <c r="IZO17" s="69"/>
      <c r="IZP17" s="69"/>
      <c r="IZQ17" s="69"/>
      <c r="IZR17" s="69"/>
      <c r="IZS17" s="69"/>
      <c r="IZT17" s="69"/>
      <c r="IZU17" s="69"/>
      <c r="IZV17" s="69"/>
      <c r="IZW17" s="69"/>
      <c r="IZX17" s="69"/>
      <c r="IZY17" s="69"/>
      <c r="IZZ17" s="69"/>
      <c r="JAA17" s="69"/>
      <c r="JAB17" s="69"/>
      <c r="JAC17" s="69"/>
      <c r="JAD17" s="69"/>
      <c r="JAE17" s="69"/>
      <c r="JAF17" s="69"/>
      <c r="JAG17" s="69"/>
      <c r="JAH17" s="69"/>
      <c r="JAI17" s="69"/>
      <c r="JAJ17" s="69"/>
      <c r="JAK17" s="69"/>
      <c r="JAL17" s="69"/>
      <c r="JAM17" s="69"/>
      <c r="JAN17" s="69"/>
      <c r="JAO17" s="69"/>
      <c r="JAP17" s="69"/>
      <c r="JAQ17" s="69"/>
      <c r="JAR17" s="69"/>
      <c r="JAS17" s="69"/>
      <c r="JAT17" s="69"/>
      <c r="JAU17" s="69"/>
      <c r="JAV17" s="69"/>
      <c r="JAW17" s="69"/>
      <c r="JAX17" s="69"/>
      <c r="JAY17" s="69"/>
      <c r="JAZ17" s="69"/>
      <c r="JBA17" s="69"/>
      <c r="JBB17" s="69"/>
      <c r="JBC17" s="69"/>
      <c r="JBD17" s="69"/>
      <c r="JBE17" s="69"/>
      <c r="JBF17" s="69"/>
      <c r="JBG17" s="69"/>
      <c r="JBH17" s="69"/>
      <c r="JBI17" s="69"/>
      <c r="JBJ17" s="69"/>
      <c r="JBK17" s="69"/>
      <c r="JBL17" s="69"/>
      <c r="JBM17" s="69"/>
      <c r="JBN17" s="69"/>
      <c r="JBO17" s="69"/>
      <c r="JBP17" s="69"/>
      <c r="JBQ17" s="69"/>
      <c r="JBR17" s="69"/>
      <c r="JBS17" s="69"/>
      <c r="JBT17" s="69"/>
      <c r="JBU17" s="69"/>
      <c r="JBV17" s="69"/>
      <c r="JBW17" s="69"/>
      <c r="JBX17" s="69"/>
      <c r="JBY17" s="69"/>
      <c r="JBZ17" s="69"/>
      <c r="JCA17" s="69"/>
      <c r="JCB17" s="69"/>
      <c r="JCC17" s="69"/>
      <c r="JCD17" s="69"/>
      <c r="JCE17" s="69"/>
      <c r="JCF17" s="69"/>
      <c r="JCG17" s="69"/>
      <c r="JCH17" s="69"/>
      <c r="JCI17" s="69"/>
      <c r="JCJ17" s="69"/>
      <c r="JCK17" s="69"/>
      <c r="JCL17" s="69"/>
      <c r="JCM17" s="69"/>
      <c r="JCN17" s="69"/>
      <c r="JCO17" s="69"/>
      <c r="JCP17" s="69"/>
      <c r="JCQ17" s="69"/>
      <c r="JCR17" s="69"/>
      <c r="JCS17" s="69"/>
      <c r="JCT17" s="69"/>
      <c r="JCU17" s="69"/>
      <c r="JCV17" s="69"/>
      <c r="JCW17" s="69"/>
      <c r="JCX17" s="69"/>
      <c r="JCY17" s="69"/>
      <c r="JCZ17" s="69"/>
      <c r="JDA17" s="69"/>
      <c r="JDB17" s="69"/>
      <c r="JDC17" s="69"/>
      <c r="JDD17" s="69"/>
      <c r="JDE17" s="69"/>
      <c r="JDF17" s="69"/>
      <c r="JDG17" s="69"/>
      <c r="JDH17" s="69"/>
      <c r="JDI17" s="69"/>
      <c r="JDJ17" s="69"/>
      <c r="JDK17" s="69"/>
      <c r="JDL17" s="69"/>
      <c r="JDM17" s="69"/>
      <c r="JDN17" s="69"/>
      <c r="JDO17" s="69"/>
      <c r="JDP17" s="69"/>
      <c r="JDQ17" s="69"/>
      <c r="JDR17" s="69"/>
      <c r="JDS17" s="69"/>
      <c r="JDT17" s="69"/>
      <c r="JDU17" s="69"/>
      <c r="JDV17" s="69"/>
      <c r="JDW17" s="69"/>
      <c r="JDX17" s="69"/>
      <c r="JDY17" s="69"/>
      <c r="JDZ17" s="69"/>
      <c r="JEA17" s="69"/>
      <c r="JEB17" s="69"/>
      <c r="JEC17" s="69"/>
      <c r="JED17" s="69"/>
      <c r="JEE17" s="69"/>
      <c r="JEF17" s="69"/>
      <c r="JEG17" s="69"/>
      <c r="JEH17" s="69"/>
      <c r="JEI17" s="69"/>
      <c r="JEJ17" s="69"/>
      <c r="JEK17" s="69"/>
      <c r="JEL17" s="69"/>
      <c r="JEM17" s="69"/>
      <c r="JEN17" s="69"/>
      <c r="JEO17" s="69"/>
      <c r="JEP17" s="69"/>
      <c r="JEQ17" s="69"/>
      <c r="JER17" s="69"/>
      <c r="JES17" s="69"/>
      <c r="JET17" s="69"/>
      <c r="JEU17" s="69"/>
      <c r="JEV17" s="69"/>
      <c r="JEW17" s="69"/>
      <c r="JEX17" s="69"/>
      <c r="JEY17" s="69"/>
      <c r="JEZ17" s="69"/>
      <c r="JFA17" s="69"/>
      <c r="JFB17" s="69"/>
      <c r="JFC17" s="69"/>
      <c r="JFD17" s="69"/>
      <c r="JFE17" s="69"/>
      <c r="JFF17" s="69"/>
      <c r="JFG17" s="69"/>
      <c r="JFH17" s="69"/>
      <c r="JFI17" s="69"/>
      <c r="JFJ17" s="69"/>
      <c r="JFK17" s="69"/>
      <c r="JFL17" s="69"/>
      <c r="JFM17" s="69"/>
      <c r="JFN17" s="69"/>
      <c r="JFO17" s="69"/>
      <c r="JFP17" s="69"/>
      <c r="JFQ17" s="69"/>
      <c r="JFR17" s="69"/>
      <c r="JFS17" s="69"/>
      <c r="JFT17" s="69"/>
      <c r="JFU17" s="69"/>
      <c r="JFV17" s="69"/>
      <c r="JFW17" s="69"/>
      <c r="JFX17" s="69"/>
      <c r="JFY17" s="69"/>
      <c r="JFZ17" s="69"/>
      <c r="JGA17" s="69"/>
      <c r="JGB17" s="69"/>
      <c r="JGC17" s="69"/>
      <c r="JGD17" s="69"/>
      <c r="JGE17" s="69"/>
      <c r="JGF17" s="69"/>
      <c r="JGG17" s="69"/>
      <c r="JGH17" s="69"/>
      <c r="JGI17" s="69"/>
      <c r="JGJ17" s="69"/>
      <c r="JGK17" s="69"/>
      <c r="JGL17" s="69"/>
      <c r="JGM17" s="69"/>
      <c r="JGN17" s="69"/>
      <c r="JGO17" s="69"/>
      <c r="JGP17" s="69"/>
      <c r="JGQ17" s="69"/>
      <c r="JGR17" s="69"/>
      <c r="JGS17" s="69"/>
      <c r="JGT17" s="69"/>
      <c r="JGU17" s="69"/>
      <c r="JGV17" s="69"/>
      <c r="JGW17" s="69"/>
      <c r="JGX17" s="69"/>
      <c r="JGY17" s="69"/>
      <c r="JGZ17" s="69"/>
      <c r="JHA17" s="69"/>
      <c r="JHB17" s="69"/>
      <c r="JHC17" s="69"/>
      <c r="JHD17" s="69"/>
      <c r="JHE17" s="69"/>
      <c r="JHF17" s="69"/>
      <c r="JHG17" s="69"/>
      <c r="JHH17" s="69"/>
      <c r="JHI17" s="69"/>
      <c r="JHJ17" s="69"/>
      <c r="JHK17" s="69"/>
      <c r="JHL17" s="69"/>
      <c r="JHM17" s="69"/>
      <c r="JHN17" s="69"/>
      <c r="JHO17" s="69"/>
      <c r="JHP17" s="69"/>
      <c r="JHQ17" s="69"/>
      <c r="JHR17" s="69"/>
      <c r="JHS17" s="69"/>
      <c r="JHT17" s="69"/>
      <c r="JHU17" s="69"/>
      <c r="JHV17" s="69"/>
      <c r="JHW17" s="69"/>
      <c r="JHX17" s="69"/>
      <c r="JHY17" s="69"/>
      <c r="JHZ17" s="69"/>
      <c r="JIA17" s="69"/>
      <c r="JIB17" s="69"/>
      <c r="JIC17" s="69"/>
      <c r="JID17" s="69"/>
      <c r="JIE17" s="69"/>
      <c r="JIF17" s="69"/>
      <c r="JIG17" s="69"/>
      <c r="JIH17" s="69"/>
      <c r="JII17" s="69"/>
      <c r="JIJ17" s="69"/>
      <c r="JIK17" s="69"/>
      <c r="JIL17" s="69"/>
      <c r="JIM17" s="69"/>
      <c r="JIN17" s="69"/>
      <c r="JIO17" s="69"/>
      <c r="JIP17" s="69"/>
      <c r="JIQ17" s="69"/>
      <c r="JIR17" s="69"/>
      <c r="JIS17" s="69"/>
      <c r="JIT17" s="69"/>
      <c r="JIU17" s="69"/>
      <c r="JIV17" s="69"/>
      <c r="JIW17" s="69"/>
      <c r="JIX17" s="69"/>
      <c r="JIY17" s="69"/>
      <c r="JIZ17" s="69"/>
      <c r="JJA17" s="69"/>
      <c r="JJB17" s="69"/>
      <c r="JJC17" s="69"/>
      <c r="JJD17" s="69"/>
      <c r="JJE17" s="69"/>
      <c r="JJF17" s="69"/>
      <c r="JJG17" s="69"/>
      <c r="JJH17" s="69"/>
      <c r="JJI17" s="69"/>
      <c r="JJJ17" s="69"/>
      <c r="JJK17" s="69"/>
      <c r="JJL17" s="69"/>
      <c r="JJM17" s="69"/>
      <c r="JJN17" s="69"/>
      <c r="JJO17" s="69"/>
      <c r="JJP17" s="69"/>
      <c r="JJQ17" s="69"/>
      <c r="JJR17" s="69"/>
      <c r="JJS17" s="69"/>
      <c r="JJT17" s="69"/>
      <c r="JJU17" s="69"/>
      <c r="JJV17" s="69"/>
      <c r="JJW17" s="69"/>
      <c r="JJX17" s="69"/>
      <c r="JJY17" s="69"/>
      <c r="JJZ17" s="69"/>
      <c r="JKA17" s="69"/>
      <c r="JKB17" s="69"/>
      <c r="JKC17" s="69"/>
      <c r="JKD17" s="69"/>
      <c r="JKE17" s="69"/>
      <c r="JKF17" s="69"/>
      <c r="JKG17" s="69"/>
      <c r="JKH17" s="69"/>
      <c r="JKI17" s="69"/>
      <c r="JKJ17" s="69"/>
      <c r="JKK17" s="69"/>
      <c r="JKL17" s="69"/>
      <c r="JKM17" s="69"/>
      <c r="JKN17" s="69"/>
      <c r="JKO17" s="69"/>
      <c r="JKP17" s="69"/>
      <c r="JKQ17" s="69"/>
      <c r="JKR17" s="69"/>
      <c r="JKS17" s="69"/>
      <c r="JKT17" s="69"/>
      <c r="JKU17" s="69"/>
      <c r="JKV17" s="69"/>
      <c r="JKW17" s="69"/>
      <c r="JKX17" s="69"/>
      <c r="JKY17" s="69"/>
      <c r="JKZ17" s="69"/>
      <c r="JLA17" s="69"/>
      <c r="JLB17" s="69"/>
      <c r="JLC17" s="69"/>
      <c r="JLD17" s="69"/>
      <c r="JLE17" s="69"/>
      <c r="JLF17" s="69"/>
      <c r="JLG17" s="69"/>
      <c r="JLH17" s="69"/>
      <c r="JLI17" s="69"/>
      <c r="JLJ17" s="69"/>
      <c r="JLK17" s="69"/>
      <c r="JLL17" s="69"/>
      <c r="JLM17" s="69"/>
      <c r="JLN17" s="69"/>
      <c r="JLO17" s="69"/>
      <c r="JLP17" s="69"/>
      <c r="JLQ17" s="69"/>
      <c r="JLR17" s="69"/>
      <c r="JLS17" s="69"/>
      <c r="JLT17" s="69"/>
      <c r="JLU17" s="69"/>
      <c r="JLV17" s="69"/>
      <c r="JLW17" s="69"/>
      <c r="JLX17" s="69"/>
      <c r="JLY17" s="69"/>
      <c r="JLZ17" s="69"/>
      <c r="JMA17" s="69"/>
      <c r="JMB17" s="69"/>
      <c r="JMC17" s="69"/>
      <c r="JMD17" s="69"/>
      <c r="JME17" s="69"/>
      <c r="JMF17" s="69"/>
      <c r="JMG17" s="69"/>
      <c r="JMH17" s="69"/>
      <c r="JMI17" s="69"/>
      <c r="JMJ17" s="69"/>
      <c r="JMK17" s="69"/>
      <c r="JML17" s="69"/>
      <c r="JMM17" s="69"/>
      <c r="JMN17" s="69"/>
      <c r="JMO17" s="69"/>
      <c r="JMP17" s="69"/>
      <c r="JMQ17" s="69"/>
      <c r="JMR17" s="69"/>
      <c r="JMS17" s="69"/>
      <c r="JMT17" s="69"/>
      <c r="JMU17" s="69"/>
      <c r="JMV17" s="69"/>
      <c r="JMW17" s="69"/>
      <c r="JMX17" s="69"/>
      <c r="JMY17" s="69"/>
      <c r="JMZ17" s="69"/>
      <c r="JNA17" s="69"/>
      <c r="JNB17" s="69"/>
      <c r="JNC17" s="69"/>
      <c r="JND17" s="69"/>
      <c r="JNE17" s="69"/>
      <c r="JNF17" s="69"/>
      <c r="JNG17" s="69"/>
      <c r="JNH17" s="69"/>
      <c r="JNI17" s="69"/>
      <c r="JNJ17" s="69"/>
      <c r="JNK17" s="69"/>
      <c r="JNL17" s="69"/>
      <c r="JNM17" s="69"/>
      <c r="JNN17" s="69"/>
      <c r="JNO17" s="69"/>
      <c r="JNP17" s="69"/>
      <c r="JNQ17" s="69"/>
      <c r="JNR17" s="69"/>
      <c r="JNS17" s="69"/>
      <c r="JNT17" s="69"/>
      <c r="JNU17" s="69"/>
      <c r="JNV17" s="69"/>
      <c r="JNW17" s="69"/>
      <c r="JNX17" s="69"/>
      <c r="JNY17" s="69"/>
      <c r="JNZ17" s="69"/>
      <c r="JOA17" s="69"/>
      <c r="JOB17" s="69"/>
      <c r="JOC17" s="69"/>
      <c r="JOD17" s="69"/>
      <c r="JOE17" s="69"/>
      <c r="JOF17" s="69"/>
      <c r="JOG17" s="69"/>
      <c r="JOH17" s="69"/>
      <c r="JOI17" s="69"/>
      <c r="JOJ17" s="69"/>
      <c r="JOK17" s="69"/>
      <c r="JOL17" s="69"/>
      <c r="JOM17" s="69"/>
      <c r="JON17" s="69"/>
      <c r="JOO17" s="69"/>
      <c r="JOP17" s="69"/>
      <c r="JOQ17" s="69"/>
      <c r="JOR17" s="69"/>
      <c r="JOS17" s="69"/>
      <c r="JOT17" s="69"/>
      <c r="JOU17" s="69"/>
      <c r="JOV17" s="69"/>
      <c r="JOW17" s="69"/>
      <c r="JOX17" s="69"/>
      <c r="JOY17" s="69"/>
      <c r="JOZ17" s="69"/>
      <c r="JPA17" s="69"/>
      <c r="JPB17" s="69"/>
      <c r="JPC17" s="69"/>
      <c r="JPD17" s="69"/>
      <c r="JPE17" s="69"/>
      <c r="JPF17" s="69"/>
      <c r="JPG17" s="69"/>
      <c r="JPH17" s="69"/>
      <c r="JPI17" s="69"/>
      <c r="JPJ17" s="69"/>
      <c r="JPK17" s="69"/>
      <c r="JPL17" s="69"/>
      <c r="JPM17" s="69"/>
      <c r="JPN17" s="69"/>
      <c r="JPO17" s="69"/>
      <c r="JPP17" s="69"/>
      <c r="JPQ17" s="69"/>
      <c r="JPR17" s="69"/>
      <c r="JPS17" s="69"/>
      <c r="JPT17" s="69"/>
      <c r="JPU17" s="69"/>
      <c r="JPV17" s="69"/>
      <c r="JPW17" s="69"/>
      <c r="JPX17" s="69"/>
      <c r="JPY17" s="69"/>
      <c r="JPZ17" s="69"/>
      <c r="JQA17" s="69"/>
      <c r="JQB17" s="69"/>
      <c r="JQC17" s="69"/>
      <c r="JQD17" s="69"/>
      <c r="JQE17" s="69"/>
      <c r="JQF17" s="69"/>
      <c r="JQG17" s="69"/>
      <c r="JQH17" s="69"/>
      <c r="JQI17" s="69"/>
      <c r="JQJ17" s="69"/>
      <c r="JQK17" s="69"/>
      <c r="JQL17" s="69"/>
      <c r="JQM17" s="69"/>
      <c r="JQN17" s="69"/>
      <c r="JQO17" s="69"/>
      <c r="JQP17" s="69"/>
      <c r="JQQ17" s="69"/>
      <c r="JQR17" s="69"/>
      <c r="JQS17" s="69"/>
      <c r="JQT17" s="69"/>
      <c r="JQU17" s="69"/>
      <c r="JQV17" s="69"/>
      <c r="JQW17" s="69"/>
      <c r="JQX17" s="69"/>
      <c r="JQY17" s="69"/>
      <c r="JQZ17" s="69"/>
      <c r="JRA17" s="69"/>
      <c r="JRB17" s="69"/>
      <c r="JRC17" s="69"/>
      <c r="JRD17" s="69"/>
      <c r="JRE17" s="69"/>
      <c r="JRF17" s="69"/>
      <c r="JRG17" s="69"/>
      <c r="JRH17" s="69"/>
      <c r="JRI17" s="69"/>
      <c r="JRJ17" s="69"/>
      <c r="JRK17" s="69"/>
      <c r="JRL17" s="69"/>
      <c r="JRM17" s="69"/>
      <c r="JRN17" s="69"/>
      <c r="JRO17" s="69"/>
      <c r="JRP17" s="69"/>
      <c r="JRQ17" s="69"/>
      <c r="JRR17" s="69"/>
      <c r="JRS17" s="69"/>
      <c r="JRT17" s="69"/>
      <c r="JRU17" s="69"/>
      <c r="JRV17" s="69"/>
      <c r="JRW17" s="69"/>
      <c r="JRX17" s="69"/>
      <c r="JRY17" s="69"/>
      <c r="JRZ17" s="69"/>
      <c r="JSA17" s="69"/>
      <c r="JSB17" s="69"/>
      <c r="JSC17" s="69"/>
      <c r="JSD17" s="69"/>
      <c r="JSE17" s="69"/>
      <c r="JSF17" s="69"/>
      <c r="JSG17" s="69"/>
      <c r="JSH17" s="69"/>
      <c r="JSI17" s="69"/>
      <c r="JSJ17" s="69"/>
      <c r="JSK17" s="69"/>
      <c r="JSL17" s="69"/>
      <c r="JSM17" s="69"/>
      <c r="JSN17" s="69"/>
      <c r="JSO17" s="69"/>
      <c r="JSP17" s="69"/>
      <c r="JSQ17" s="69"/>
      <c r="JSR17" s="69"/>
      <c r="JSS17" s="69"/>
      <c r="JST17" s="69"/>
      <c r="JSU17" s="69"/>
      <c r="JSV17" s="69"/>
      <c r="JSW17" s="69"/>
      <c r="JSX17" s="69"/>
      <c r="JSY17" s="69"/>
      <c r="JSZ17" s="69"/>
      <c r="JTA17" s="69"/>
      <c r="JTB17" s="69"/>
      <c r="JTC17" s="69"/>
      <c r="JTD17" s="69"/>
      <c r="JTE17" s="69"/>
      <c r="JTF17" s="69"/>
      <c r="JTG17" s="69"/>
      <c r="JTH17" s="69"/>
      <c r="JTI17" s="69"/>
      <c r="JTJ17" s="69"/>
      <c r="JTK17" s="69"/>
      <c r="JTL17" s="69"/>
      <c r="JTM17" s="69"/>
      <c r="JTN17" s="69"/>
      <c r="JTO17" s="69"/>
      <c r="JTP17" s="69"/>
      <c r="JTQ17" s="69"/>
      <c r="JTR17" s="69"/>
      <c r="JTS17" s="69"/>
      <c r="JTT17" s="69"/>
      <c r="JTU17" s="69"/>
      <c r="JTV17" s="69"/>
      <c r="JTW17" s="69"/>
      <c r="JTX17" s="69"/>
      <c r="JTY17" s="69"/>
      <c r="JTZ17" s="69"/>
      <c r="JUA17" s="69"/>
      <c r="JUB17" s="69"/>
      <c r="JUC17" s="69"/>
      <c r="JUD17" s="69"/>
      <c r="JUE17" s="69"/>
      <c r="JUF17" s="69"/>
      <c r="JUG17" s="69"/>
      <c r="JUH17" s="69"/>
      <c r="JUI17" s="69"/>
      <c r="JUJ17" s="69"/>
      <c r="JUK17" s="69"/>
      <c r="JUL17" s="69"/>
      <c r="JUM17" s="69"/>
      <c r="JUN17" s="69"/>
      <c r="JUO17" s="69"/>
      <c r="JUP17" s="69"/>
      <c r="JUQ17" s="69"/>
      <c r="JUR17" s="69"/>
      <c r="JUS17" s="69"/>
      <c r="JUT17" s="69"/>
      <c r="JUU17" s="69"/>
      <c r="JUV17" s="69"/>
      <c r="JUW17" s="69"/>
      <c r="JUX17" s="69"/>
      <c r="JUY17" s="69"/>
      <c r="JUZ17" s="69"/>
      <c r="JVA17" s="69"/>
      <c r="JVB17" s="69"/>
      <c r="JVC17" s="69"/>
      <c r="JVD17" s="69"/>
      <c r="JVE17" s="69"/>
      <c r="JVF17" s="69"/>
      <c r="JVG17" s="69"/>
      <c r="JVH17" s="69"/>
      <c r="JVI17" s="69"/>
      <c r="JVJ17" s="69"/>
      <c r="JVK17" s="69"/>
      <c r="JVL17" s="69"/>
      <c r="JVM17" s="69"/>
      <c r="JVN17" s="69"/>
      <c r="JVO17" s="69"/>
      <c r="JVP17" s="69"/>
      <c r="JVQ17" s="69"/>
      <c r="JVR17" s="69"/>
      <c r="JVS17" s="69"/>
      <c r="JVT17" s="69"/>
      <c r="JVU17" s="69"/>
      <c r="JVV17" s="69"/>
      <c r="JVW17" s="69"/>
      <c r="JVX17" s="69"/>
      <c r="JVY17" s="69"/>
      <c r="JVZ17" s="69"/>
      <c r="JWA17" s="69"/>
      <c r="JWB17" s="69"/>
      <c r="JWC17" s="69"/>
      <c r="JWD17" s="69"/>
      <c r="JWE17" s="69"/>
      <c r="JWF17" s="69"/>
      <c r="JWG17" s="69"/>
      <c r="JWH17" s="69"/>
      <c r="JWI17" s="69"/>
      <c r="JWJ17" s="69"/>
      <c r="JWK17" s="69"/>
      <c r="JWL17" s="69"/>
      <c r="JWM17" s="69"/>
      <c r="JWN17" s="69"/>
      <c r="JWO17" s="69"/>
      <c r="JWP17" s="69"/>
      <c r="JWQ17" s="69"/>
      <c r="JWR17" s="69"/>
      <c r="JWS17" s="69"/>
      <c r="JWT17" s="69"/>
      <c r="JWU17" s="69"/>
      <c r="JWV17" s="69"/>
      <c r="JWW17" s="69"/>
      <c r="JWX17" s="69"/>
      <c r="JWY17" s="69"/>
      <c r="JWZ17" s="69"/>
      <c r="JXA17" s="69"/>
      <c r="JXB17" s="69"/>
      <c r="JXC17" s="69"/>
      <c r="JXD17" s="69"/>
      <c r="JXE17" s="69"/>
      <c r="JXF17" s="69"/>
      <c r="JXG17" s="69"/>
      <c r="JXH17" s="69"/>
      <c r="JXI17" s="69"/>
      <c r="JXJ17" s="69"/>
      <c r="JXK17" s="69"/>
      <c r="JXL17" s="69"/>
      <c r="JXM17" s="69"/>
      <c r="JXN17" s="69"/>
      <c r="JXO17" s="69"/>
      <c r="JXP17" s="69"/>
      <c r="JXQ17" s="69"/>
      <c r="JXR17" s="69"/>
      <c r="JXS17" s="69"/>
      <c r="JXT17" s="69"/>
      <c r="JXU17" s="69"/>
      <c r="JXV17" s="69"/>
      <c r="JXW17" s="69"/>
      <c r="JXX17" s="69"/>
      <c r="JXY17" s="69"/>
      <c r="JXZ17" s="69"/>
      <c r="JYA17" s="69"/>
      <c r="JYB17" s="69"/>
      <c r="JYC17" s="69"/>
      <c r="JYD17" s="69"/>
      <c r="JYE17" s="69"/>
      <c r="JYF17" s="69"/>
      <c r="JYG17" s="69"/>
      <c r="JYH17" s="69"/>
      <c r="JYI17" s="69"/>
      <c r="JYJ17" s="69"/>
      <c r="JYK17" s="69"/>
      <c r="JYL17" s="69"/>
      <c r="JYM17" s="69"/>
      <c r="JYN17" s="69"/>
      <c r="JYO17" s="69"/>
      <c r="JYP17" s="69"/>
      <c r="JYQ17" s="69"/>
      <c r="JYR17" s="69"/>
      <c r="JYS17" s="69"/>
      <c r="JYT17" s="69"/>
      <c r="JYU17" s="69"/>
      <c r="JYV17" s="69"/>
      <c r="JYW17" s="69"/>
      <c r="JYX17" s="69"/>
      <c r="JYY17" s="69"/>
      <c r="JYZ17" s="69"/>
      <c r="JZA17" s="69"/>
      <c r="JZB17" s="69"/>
      <c r="JZC17" s="69"/>
      <c r="JZD17" s="69"/>
      <c r="JZE17" s="69"/>
      <c r="JZF17" s="69"/>
      <c r="JZG17" s="69"/>
      <c r="JZH17" s="69"/>
      <c r="JZI17" s="69"/>
      <c r="JZJ17" s="69"/>
      <c r="JZK17" s="69"/>
      <c r="JZL17" s="69"/>
      <c r="JZM17" s="69"/>
      <c r="JZN17" s="69"/>
      <c r="JZO17" s="69"/>
      <c r="JZP17" s="69"/>
      <c r="JZQ17" s="69"/>
      <c r="JZR17" s="69"/>
      <c r="JZS17" s="69"/>
      <c r="JZT17" s="69"/>
      <c r="JZU17" s="69"/>
      <c r="JZV17" s="69"/>
      <c r="JZW17" s="69"/>
      <c r="JZX17" s="69"/>
      <c r="JZY17" s="69"/>
      <c r="JZZ17" s="69"/>
      <c r="KAA17" s="69"/>
      <c r="KAB17" s="69"/>
      <c r="KAC17" s="69"/>
      <c r="KAD17" s="69"/>
      <c r="KAE17" s="69"/>
      <c r="KAF17" s="69"/>
      <c r="KAG17" s="69"/>
      <c r="KAH17" s="69"/>
      <c r="KAI17" s="69"/>
      <c r="KAJ17" s="69"/>
      <c r="KAK17" s="69"/>
      <c r="KAL17" s="69"/>
      <c r="KAM17" s="69"/>
      <c r="KAN17" s="69"/>
      <c r="KAO17" s="69"/>
      <c r="KAP17" s="69"/>
      <c r="KAQ17" s="69"/>
      <c r="KAR17" s="69"/>
      <c r="KAS17" s="69"/>
      <c r="KAT17" s="69"/>
      <c r="KAU17" s="69"/>
      <c r="KAV17" s="69"/>
      <c r="KAW17" s="69"/>
      <c r="KAX17" s="69"/>
      <c r="KAY17" s="69"/>
      <c r="KAZ17" s="69"/>
      <c r="KBA17" s="69"/>
      <c r="KBB17" s="69"/>
      <c r="KBC17" s="69"/>
      <c r="KBD17" s="69"/>
      <c r="KBE17" s="69"/>
      <c r="KBF17" s="69"/>
      <c r="KBG17" s="69"/>
      <c r="KBH17" s="69"/>
      <c r="KBI17" s="69"/>
      <c r="KBJ17" s="69"/>
      <c r="KBK17" s="69"/>
      <c r="KBL17" s="69"/>
      <c r="KBM17" s="69"/>
      <c r="KBN17" s="69"/>
      <c r="KBO17" s="69"/>
      <c r="KBP17" s="69"/>
      <c r="KBQ17" s="69"/>
      <c r="KBR17" s="69"/>
      <c r="KBS17" s="69"/>
      <c r="KBT17" s="69"/>
      <c r="KBU17" s="69"/>
      <c r="KBV17" s="69"/>
      <c r="KBW17" s="69"/>
      <c r="KBX17" s="69"/>
      <c r="KBY17" s="69"/>
      <c r="KBZ17" s="69"/>
      <c r="KCA17" s="69"/>
      <c r="KCB17" s="69"/>
      <c r="KCC17" s="69"/>
      <c r="KCD17" s="69"/>
      <c r="KCE17" s="69"/>
      <c r="KCF17" s="69"/>
      <c r="KCG17" s="69"/>
      <c r="KCH17" s="69"/>
      <c r="KCI17" s="69"/>
      <c r="KCJ17" s="69"/>
      <c r="KCK17" s="69"/>
      <c r="KCL17" s="69"/>
      <c r="KCM17" s="69"/>
      <c r="KCN17" s="69"/>
      <c r="KCO17" s="69"/>
      <c r="KCP17" s="69"/>
      <c r="KCQ17" s="69"/>
      <c r="KCR17" s="69"/>
      <c r="KCS17" s="69"/>
      <c r="KCT17" s="69"/>
      <c r="KCU17" s="69"/>
      <c r="KCV17" s="69"/>
      <c r="KCW17" s="69"/>
      <c r="KCX17" s="69"/>
      <c r="KCY17" s="69"/>
      <c r="KCZ17" s="69"/>
      <c r="KDA17" s="69"/>
      <c r="KDB17" s="69"/>
      <c r="KDC17" s="69"/>
      <c r="KDD17" s="69"/>
      <c r="KDE17" s="69"/>
      <c r="KDF17" s="69"/>
      <c r="KDG17" s="69"/>
      <c r="KDH17" s="69"/>
      <c r="KDI17" s="69"/>
      <c r="KDJ17" s="69"/>
      <c r="KDK17" s="69"/>
      <c r="KDL17" s="69"/>
      <c r="KDM17" s="69"/>
      <c r="KDN17" s="69"/>
      <c r="KDO17" s="69"/>
      <c r="KDP17" s="69"/>
      <c r="KDQ17" s="69"/>
      <c r="KDR17" s="69"/>
      <c r="KDS17" s="69"/>
      <c r="KDT17" s="69"/>
      <c r="KDU17" s="69"/>
      <c r="KDV17" s="69"/>
      <c r="KDW17" s="69"/>
      <c r="KDX17" s="69"/>
      <c r="KDY17" s="69"/>
      <c r="KDZ17" s="69"/>
      <c r="KEA17" s="69"/>
      <c r="KEB17" s="69"/>
      <c r="KEC17" s="69"/>
      <c r="KED17" s="69"/>
      <c r="KEE17" s="69"/>
      <c r="KEF17" s="69"/>
      <c r="KEG17" s="69"/>
      <c r="KEH17" s="69"/>
      <c r="KEI17" s="69"/>
      <c r="KEJ17" s="69"/>
      <c r="KEK17" s="69"/>
      <c r="KEL17" s="69"/>
      <c r="KEM17" s="69"/>
      <c r="KEN17" s="69"/>
      <c r="KEO17" s="69"/>
      <c r="KEP17" s="69"/>
      <c r="KEQ17" s="69"/>
      <c r="KER17" s="69"/>
      <c r="KES17" s="69"/>
      <c r="KET17" s="69"/>
      <c r="KEU17" s="69"/>
      <c r="KEV17" s="69"/>
      <c r="KEW17" s="69"/>
      <c r="KEX17" s="69"/>
      <c r="KEY17" s="69"/>
      <c r="KEZ17" s="69"/>
      <c r="KFA17" s="69"/>
      <c r="KFB17" s="69"/>
      <c r="KFC17" s="69"/>
      <c r="KFD17" s="69"/>
      <c r="KFE17" s="69"/>
      <c r="KFF17" s="69"/>
      <c r="KFG17" s="69"/>
      <c r="KFH17" s="69"/>
      <c r="KFI17" s="69"/>
      <c r="KFJ17" s="69"/>
      <c r="KFK17" s="69"/>
      <c r="KFL17" s="69"/>
      <c r="KFM17" s="69"/>
      <c r="KFN17" s="69"/>
      <c r="KFO17" s="69"/>
      <c r="KFP17" s="69"/>
      <c r="KFQ17" s="69"/>
      <c r="KFR17" s="69"/>
      <c r="KFS17" s="69"/>
      <c r="KFT17" s="69"/>
      <c r="KFU17" s="69"/>
      <c r="KFV17" s="69"/>
      <c r="KFW17" s="69"/>
      <c r="KFX17" s="69"/>
      <c r="KFY17" s="69"/>
      <c r="KFZ17" s="69"/>
      <c r="KGA17" s="69"/>
      <c r="KGB17" s="69"/>
      <c r="KGC17" s="69"/>
      <c r="KGD17" s="69"/>
      <c r="KGE17" s="69"/>
      <c r="KGF17" s="69"/>
      <c r="KGG17" s="69"/>
      <c r="KGH17" s="69"/>
      <c r="KGI17" s="69"/>
      <c r="KGJ17" s="69"/>
      <c r="KGK17" s="69"/>
      <c r="KGL17" s="69"/>
      <c r="KGM17" s="69"/>
      <c r="KGN17" s="69"/>
      <c r="KGO17" s="69"/>
      <c r="KGP17" s="69"/>
      <c r="KGQ17" s="69"/>
      <c r="KGR17" s="69"/>
      <c r="KGS17" s="69"/>
      <c r="KGT17" s="69"/>
      <c r="KGU17" s="69"/>
      <c r="KGV17" s="69"/>
      <c r="KGW17" s="69"/>
      <c r="KGX17" s="69"/>
      <c r="KGY17" s="69"/>
      <c r="KGZ17" s="69"/>
      <c r="KHA17" s="69"/>
      <c r="KHB17" s="69"/>
      <c r="KHC17" s="69"/>
      <c r="KHD17" s="69"/>
      <c r="KHE17" s="69"/>
      <c r="KHF17" s="69"/>
      <c r="KHG17" s="69"/>
      <c r="KHH17" s="69"/>
      <c r="KHI17" s="69"/>
      <c r="KHJ17" s="69"/>
      <c r="KHK17" s="69"/>
      <c r="KHL17" s="69"/>
      <c r="KHM17" s="69"/>
      <c r="KHN17" s="69"/>
      <c r="KHO17" s="69"/>
      <c r="KHP17" s="69"/>
      <c r="KHQ17" s="69"/>
      <c r="KHR17" s="69"/>
      <c r="KHS17" s="69"/>
      <c r="KHT17" s="69"/>
      <c r="KHU17" s="69"/>
      <c r="KHV17" s="69"/>
      <c r="KHW17" s="69"/>
      <c r="KHX17" s="69"/>
      <c r="KHY17" s="69"/>
      <c r="KHZ17" s="69"/>
      <c r="KIA17" s="69"/>
      <c r="KIB17" s="69"/>
      <c r="KIC17" s="69"/>
      <c r="KID17" s="69"/>
      <c r="KIE17" s="69"/>
      <c r="KIF17" s="69"/>
      <c r="KIG17" s="69"/>
      <c r="KIH17" s="69"/>
      <c r="KII17" s="69"/>
      <c r="KIJ17" s="69"/>
      <c r="KIK17" s="69"/>
      <c r="KIL17" s="69"/>
      <c r="KIM17" s="69"/>
      <c r="KIN17" s="69"/>
      <c r="KIO17" s="69"/>
      <c r="KIP17" s="69"/>
      <c r="KIQ17" s="69"/>
      <c r="KIR17" s="69"/>
      <c r="KIS17" s="69"/>
      <c r="KIT17" s="69"/>
      <c r="KIU17" s="69"/>
      <c r="KIV17" s="69"/>
      <c r="KIW17" s="69"/>
      <c r="KIX17" s="69"/>
      <c r="KIY17" s="69"/>
      <c r="KIZ17" s="69"/>
      <c r="KJA17" s="69"/>
      <c r="KJB17" s="69"/>
      <c r="KJC17" s="69"/>
      <c r="KJD17" s="69"/>
      <c r="KJE17" s="69"/>
      <c r="KJF17" s="69"/>
      <c r="KJG17" s="69"/>
      <c r="KJH17" s="69"/>
      <c r="KJI17" s="69"/>
      <c r="KJJ17" s="69"/>
      <c r="KJK17" s="69"/>
      <c r="KJL17" s="69"/>
      <c r="KJM17" s="69"/>
      <c r="KJN17" s="69"/>
      <c r="KJO17" s="69"/>
      <c r="KJP17" s="69"/>
      <c r="KJQ17" s="69"/>
      <c r="KJR17" s="69"/>
      <c r="KJS17" s="69"/>
      <c r="KJT17" s="69"/>
      <c r="KJU17" s="69"/>
      <c r="KJV17" s="69"/>
      <c r="KJW17" s="69"/>
      <c r="KJX17" s="69"/>
      <c r="KJY17" s="69"/>
      <c r="KJZ17" s="69"/>
      <c r="KKA17" s="69"/>
      <c r="KKB17" s="69"/>
      <c r="KKC17" s="69"/>
      <c r="KKD17" s="69"/>
      <c r="KKE17" s="69"/>
      <c r="KKF17" s="69"/>
      <c r="KKG17" s="69"/>
      <c r="KKH17" s="69"/>
      <c r="KKI17" s="69"/>
      <c r="KKJ17" s="69"/>
      <c r="KKK17" s="69"/>
      <c r="KKL17" s="69"/>
      <c r="KKM17" s="69"/>
      <c r="KKN17" s="69"/>
      <c r="KKO17" s="69"/>
      <c r="KKP17" s="69"/>
      <c r="KKQ17" s="69"/>
      <c r="KKR17" s="69"/>
      <c r="KKS17" s="69"/>
      <c r="KKT17" s="69"/>
      <c r="KKU17" s="69"/>
      <c r="KKV17" s="69"/>
      <c r="KKW17" s="69"/>
      <c r="KKX17" s="69"/>
      <c r="KKY17" s="69"/>
      <c r="KKZ17" s="69"/>
      <c r="KLA17" s="69"/>
      <c r="KLB17" s="69"/>
      <c r="KLC17" s="69"/>
      <c r="KLD17" s="69"/>
      <c r="KLE17" s="69"/>
      <c r="KLF17" s="69"/>
      <c r="KLG17" s="69"/>
      <c r="KLH17" s="69"/>
      <c r="KLI17" s="69"/>
      <c r="KLJ17" s="69"/>
      <c r="KLK17" s="69"/>
      <c r="KLL17" s="69"/>
      <c r="KLM17" s="69"/>
      <c r="KLN17" s="69"/>
      <c r="KLO17" s="69"/>
      <c r="KLP17" s="69"/>
      <c r="KLQ17" s="69"/>
      <c r="KLR17" s="69"/>
      <c r="KLS17" s="69"/>
      <c r="KLT17" s="69"/>
      <c r="KLU17" s="69"/>
      <c r="KLV17" s="69"/>
      <c r="KLW17" s="69"/>
      <c r="KLX17" s="69"/>
      <c r="KLY17" s="69"/>
      <c r="KLZ17" s="69"/>
      <c r="KMA17" s="69"/>
      <c r="KMB17" s="69"/>
      <c r="KMC17" s="69"/>
      <c r="KMD17" s="69"/>
      <c r="KME17" s="69"/>
      <c r="KMF17" s="69"/>
      <c r="KMG17" s="69"/>
      <c r="KMH17" s="69"/>
      <c r="KMI17" s="69"/>
      <c r="KMJ17" s="69"/>
      <c r="KMK17" s="69"/>
      <c r="KML17" s="69"/>
      <c r="KMM17" s="69"/>
      <c r="KMN17" s="69"/>
      <c r="KMO17" s="69"/>
      <c r="KMP17" s="69"/>
      <c r="KMQ17" s="69"/>
      <c r="KMR17" s="69"/>
      <c r="KMS17" s="69"/>
      <c r="KMT17" s="69"/>
      <c r="KMU17" s="69"/>
      <c r="KMV17" s="69"/>
      <c r="KMW17" s="69"/>
      <c r="KMX17" s="69"/>
      <c r="KMY17" s="69"/>
      <c r="KMZ17" s="69"/>
      <c r="KNA17" s="69"/>
      <c r="KNB17" s="69"/>
      <c r="KNC17" s="69"/>
      <c r="KND17" s="69"/>
      <c r="KNE17" s="69"/>
      <c r="KNF17" s="69"/>
      <c r="KNG17" s="69"/>
      <c r="KNH17" s="69"/>
      <c r="KNI17" s="69"/>
      <c r="KNJ17" s="69"/>
      <c r="KNK17" s="69"/>
      <c r="KNL17" s="69"/>
      <c r="KNM17" s="69"/>
      <c r="KNN17" s="69"/>
      <c r="KNO17" s="69"/>
      <c r="KNP17" s="69"/>
      <c r="KNQ17" s="69"/>
      <c r="KNR17" s="69"/>
      <c r="KNS17" s="69"/>
      <c r="KNT17" s="69"/>
      <c r="KNU17" s="69"/>
      <c r="KNV17" s="69"/>
      <c r="KNW17" s="69"/>
      <c r="KNX17" s="69"/>
      <c r="KNY17" s="69"/>
      <c r="KNZ17" s="69"/>
      <c r="KOA17" s="69"/>
      <c r="KOB17" s="69"/>
      <c r="KOC17" s="69"/>
      <c r="KOD17" s="69"/>
      <c r="KOE17" s="69"/>
      <c r="KOF17" s="69"/>
      <c r="KOG17" s="69"/>
      <c r="KOH17" s="69"/>
      <c r="KOI17" s="69"/>
      <c r="KOJ17" s="69"/>
      <c r="KOK17" s="69"/>
      <c r="KOL17" s="69"/>
      <c r="KOM17" s="69"/>
      <c r="KON17" s="69"/>
      <c r="KOO17" s="69"/>
      <c r="KOP17" s="69"/>
      <c r="KOQ17" s="69"/>
      <c r="KOR17" s="69"/>
      <c r="KOS17" s="69"/>
      <c r="KOT17" s="69"/>
      <c r="KOU17" s="69"/>
      <c r="KOV17" s="69"/>
      <c r="KOW17" s="69"/>
      <c r="KOX17" s="69"/>
      <c r="KOY17" s="69"/>
      <c r="KOZ17" s="69"/>
      <c r="KPA17" s="69"/>
      <c r="KPB17" s="69"/>
      <c r="KPC17" s="69"/>
      <c r="KPD17" s="69"/>
      <c r="KPE17" s="69"/>
      <c r="KPF17" s="69"/>
      <c r="KPG17" s="69"/>
      <c r="KPH17" s="69"/>
      <c r="KPI17" s="69"/>
      <c r="KPJ17" s="69"/>
      <c r="KPK17" s="69"/>
      <c r="KPL17" s="69"/>
      <c r="KPM17" s="69"/>
      <c r="KPN17" s="69"/>
      <c r="KPO17" s="69"/>
      <c r="KPP17" s="69"/>
      <c r="KPQ17" s="69"/>
      <c r="KPR17" s="69"/>
      <c r="KPS17" s="69"/>
      <c r="KPT17" s="69"/>
      <c r="KPU17" s="69"/>
      <c r="KPV17" s="69"/>
      <c r="KPW17" s="69"/>
      <c r="KPX17" s="69"/>
      <c r="KPY17" s="69"/>
      <c r="KPZ17" s="69"/>
      <c r="KQA17" s="69"/>
      <c r="KQB17" s="69"/>
      <c r="KQC17" s="69"/>
      <c r="KQD17" s="69"/>
      <c r="KQE17" s="69"/>
      <c r="KQF17" s="69"/>
      <c r="KQG17" s="69"/>
      <c r="KQH17" s="69"/>
      <c r="KQI17" s="69"/>
      <c r="KQJ17" s="69"/>
      <c r="KQK17" s="69"/>
      <c r="KQL17" s="69"/>
      <c r="KQM17" s="69"/>
      <c r="KQN17" s="69"/>
      <c r="KQO17" s="69"/>
      <c r="KQP17" s="69"/>
      <c r="KQQ17" s="69"/>
      <c r="KQR17" s="69"/>
      <c r="KQS17" s="69"/>
      <c r="KQT17" s="69"/>
      <c r="KQU17" s="69"/>
      <c r="KQV17" s="69"/>
      <c r="KQW17" s="69"/>
      <c r="KQX17" s="69"/>
      <c r="KQY17" s="69"/>
      <c r="KQZ17" s="69"/>
      <c r="KRA17" s="69"/>
      <c r="KRB17" s="69"/>
      <c r="KRC17" s="69"/>
      <c r="KRD17" s="69"/>
      <c r="KRE17" s="69"/>
      <c r="KRF17" s="69"/>
      <c r="KRG17" s="69"/>
      <c r="KRH17" s="69"/>
      <c r="KRI17" s="69"/>
      <c r="KRJ17" s="69"/>
      <c r="KRK17" s="69"/>
      <c r="KRL17" s="69"/>
      <c r="KRM17" s="69"/>
      <c r="KRN17" s="69"/>
      <c r="KRO17" s="69"/>
      <c r="KRP17" s="69"/>
      <c r="KRQ17" s="69"/>
      <c r="KRR17" s="69"/>
      <c r="KRS17" s="69"/>
      <c r="KRT17" s="69"/>
      <c r="KRU17" s="69"/>
      <c r="KRV17" s="69"/>
      <c r="KRW17" s="69"/>
      <c r="KRX17" s="69"/>
      <c r="KRY17" s="69"/>
      <c r="KRZ17" s="69"/>
      <c r="KSA17" s="69"/>
      <c r="KSB17" s="69"/>
      <c r="KSC17" s="69"/>
      <c r="KSD17" s="69"/>
      <c r="KSE17" s="69"/>
      <c r="KSF17" s="69"/>
      <c r="KSG17" s="69"/>
      <c r="KSH17" s="69"/>
      <c r="KSI17" s="69"/>
      <c r="KSJ17" s="69"/>
      <c r="KSK17" s="69"/>
      <c r="KSL17" s="69"/>
      <c r="KSM17" s="69"/>
      <c r="KSN17" s="69"/>
      <c r="KSO17" s="69"/>
      <c r="KSP17" s="69"/>
      <c r="KSQ17" s="69"/>
      <c r="KSR17" s="69"/>
      <c r="KSS17" s="69"/>
      <c r="KST17" s="69"/>
      <c r="KSU17" s="69"/>
      <c r="KSV17" s="69"/>
      <c r="KSW17" s="69"/>
      <c r="KSX17" s="69"/>
      <c r="KSY17" s="69"/>
      <c r="KSZ17" s="69"/>
      <c r="KTA17" s="69"/>
      <c r="KTB17" s="69"/>
      <c r="KTC17" s="69"/>
      <c r="KTD17" s="69"/>
      <c r="KTE17" s="69"/>
      <c r="KTF17" s="69"/>
      <c r="KTG17" s="69"/>
      <c r="KTH17" s="69"/>
      <c r="KTI17" s="69"/>
      <c r="KTJ17" s="69"/>
      <c r="KTK17" s="69"/>
      <c r="KTL17" s="69"/>
      <c r="KTM17" s="69"/>
      <c r="KTN17" s="69"/>
      <c r="KTO17" s="69"/>
      <c r="KTP17" s="69"/>
      <c r="KTQ17" s="69"/>
      <c r="KTR17" s="69"/>
      <c r="KTS17" s="69"/>
      <c r="KTT17" s="69"/>
      <c r="KTU17" s="69"/>
      <c r="KTV17" s="69"/>
      <c r="KTW17" s="69"/>
      <c r="KTX17" s="69"/>
      <c r="KTY17" s="69"/>
      <c r="KTZ17" s="69"/>
      <c r="KUA17" s="69"/>
      <c r="KUB17" s="69"/>
      <c r="KUC17" s="69"/>
      <c r="KUD17" s="69"/>
      <c r="KUE17" s="69"/>
      <c r="KUF17" s="69"/>
      <c r="KUG17" s="69"/>
      <c r="KUH17" s="69"/>
      <c r="KUI17" s="69"/>
      <c r="KUJ17" s="69"/>
      <c r="KUK17" s="69"/>
      <c r="KUL17" s="69"/>
      <c r="KUM17" s="69"/>
      <c r="KUN17" s="69"/>
      <c r="KUO17" s="69"/>
      <c r="KUP17" s="69"/>
      <c r="KUQ17" s="69"/>
      <c r="KUR17" s="69"/>
      <c r="KUS17" s="69"/>
      <c r="KUT17" s="69"/>
      <c r="KUU17" s="69"/>
      <c r="KUV17" s="69"/>
      <c r="KUW17" s="69"/>
      <c r="KUX17" s="69"/>
      <c r="KUY17" s="69"/>
      <c r="KUZ17" s="69"/>
      <c r="KVA17" s="69"/>
      <c r="KVB17" s="69"/>
      <c r="KVC17" s="69"/>
      <c r="KVD17" s="69"/>
      <c r="KVE17" s="69"/>
      <c r="KVF17" s="69"/>
      <c r="KVG17" s="69"/>
      <c r="KVH17" s="69"/>
      <c r="KVI17" s="69"/>
      <c r="KVJ17" s="69"/>
      <c r="KVK17" s="69"/>
      <c r="KVL17" s="69"/>
      <c r="KVM17" s="69"/>
      <c r="KVN17" s="69"/>
      <c r="KVO17" s="69"/>
      <c r="KVP17" s="69"/>
      <c r="KVQ17" s="69"/>
      <c r="KVR17" s="69"/>
      <c r="KVS17" s="69"/>
      <c r="KVT17" s="69"/>
      <c r="KVU17" s="69"/>
      <c r="KVV17" s="69"/>
      <c r="KVW17" s="69"/>
      <c r="KVX17" s="69"/>
      <c r="KVY17" s="69"/>
      <c r="KVZ17" s="69"/>
      <c r="KWA17" s="69"/>
      <c r="KWB17" s="69"/>
      <c r="KWC17" s="69"/>
      <c r="KWD17" s="69"/>
      <c r="KWE17" s="69"/>
      <c r="KWF17" s="69"/>
      <c r="KWG17" s="69"/>
      <c r="KWH17" s="69"/>
      <c r="KWI17" s="69"/>
      <c r="KWJ17" s="69"/>
      <c r="KWK17" s="69"/>
      <c r="KWL17" s="69"/>
      <c r="KWM17" s="69"/>
      <c r="KWN17" s="69"/>
      <c r="KWO17" s="69"/>
      <c r="KWP17" s="69"/>
      <c r="KWQ17" s="69"/>
      <c r="KWR17" s="69"/>
      <c r="KWS17" s="69"/>
      <c r="KWT17" s="69"/>
      <c r="KWU17" s="69"/>
      <c r="KWV17" s="69"/>
      <c r="KWW17" s="69"/>
      <c r="KWX17" s="69"/>
      <c r="KWY17" s="69"/>
      <c r="KWZ17" s="69"/>
      <c r="KXA17" s="69"/>
      <c r="KXB17" s="69"/>
      <c r="KXC17" s="69"/>
      <c r="KXD17" s="69"/>
      <c r="KXE17" s="69"/>
      <c r="KXF17" s="69"/>
      <c r="KXG17" s="69"/>
      <c r="KXH17" s="69"/>
      <c r="KXI17" s="69"/>
      <c r="KXJ17" s="69"/>
      <c r="KXK17" s="69"/>
      <c r="KXL17" s="69"/>
      <c r="KXM17" s="69"/>
      <c r="KXN17" s="69"/>
      <c r="KXO17" s="69"/>
      <c r="KXP17" s="69"/>
      <c r="KXQ17" s="69"/>
      <c r="KXR17" s="69"/>
      <c r="KXS17" s="69"/>
      <c r="KXT17" s="69"/>
      <c r="KXU17" s="69"/>
      <c r="KXV17" s="69"/>
      <c r="KXW17" s="69"/>
      <c r="KXX17" s="69"/>
      <c r="KXY17" s="69"/>
      <c r="KXZ17" s="69"/>
      <c r="KYA17" s="69"/>
      <c r="KYB17" s="69"/>
      <c r="KYC17" s="69"/>
      <c r="KYD17" s="69"/>
      <c r="KYE17" s="69"/>
      <c r="KYF17" s="69"/>
      <c r="KYG17" s="69"/>
      <c r="KYH17" s="69"/>
      <c r="KYI17" s="69"/>
      <c r="KYJ17" s="69"/>
      <c r="KYK17" s="69"/>
      <c r="KYL17" s="69"/>
      <c r="KYM17" s="69"/>
      <c r="KYN17" s="69"/>
      <c r="KYO17" s="69"/>
      <c r="KYP17" s="69"/>
      <c r="KYQ17" s="69"/>
      <c r="KYR17" s="69"/>
      <c r="KYS17" s="69"/>
      <c r="KYT17" s="69"/>
      <c r="KYU17" s="69"/>
      <c r="KYV17" s="69"/>
      <c r="KYW17" s="69"/>
      <c r="KYX17" s="69"/>
      <c r="KYY17" s="69"/>
      <c r="KYZ17" s="69"/>
      <c r="KZA17" s="69"/>
      <c r="KZB17" s="69"/>
      <c r="KZC17" s="69"/>
      <c r="KZD17" s="69"/>
      <c r="KZE17" s="69"/>
      <c r="KZF17" s="69"/>
      <c r="KZG17" s="69"/>
      <c r="KZH17" s="69"/>
      <c r="KZI17" s="69"/>
      <c r="KZJ17" s="69"/>
      <c r="KZK17" s="69"/>
      <c r="KZL17" s="69"/>
      <c r="KZM17" s="69"/>
      <c r="KZN17" s="69"/>
      <c r="KZO17" s="69"/>
      <c r="KZP17" s="69"/>
      <c r="KZQ17" s="69"/>
      <c r="KZR17" s="69"/>
      <c r="KZS17" s="69"/>
      <c r="KZT17" s="69"/>
      <c r="KZU17" s="69"/>
      <c r="KZV17" s="69"/>
      <c r="KZW17" s="69"/>
      <c r="KZX17" s="69"/>
      <c r="KZY17" s="69"/>
      <c r="KZZ17" s="69"/>
      <c r="LAA17" s="69"/>
      <c r="LAB17" s="69"/>
      <c r="LAC17" s="69"/>
      <c r="LAD17" s="69"/>
      <c r="LAE17" s="69"/>
      <c r="LAF17" s="69"/>
      <c r="LAG17" s="69"/>
      <c r="LAH17" s="69"/>
      <c r="LAI17" s="69"/>
      <c r="LAJ17" s="69"/>
      <c r="LAK17" s="69"/>
      <c r="LAL17" s="69"/>
      <c r="LAM17" s="69"/>
      <c r="LAN17" s="69"/>
      <c r="LAO17" s="69"/>
      <c r="LAP17" s="69"/>
      <c r="LAQ17" s="69"/>
      <c r="LAR17" s="69"/>
      <c r="LAS17" s="69"/>
      <c r="LAT17" s="69"/>
      <c r="LAU17" s="69"/>
      <c r="LAV17" s="69"/>
      <c r="LAW17" s="69"/>
      <c r="LAX17" s="69"/>
      <c r="LAY17" s="69"/>
      <c r="LAZ17" s="69"/>
      <c r="LBA17" s="69"/>
      <c r="LBB17" s="69"/>
      <c r="LBC17" s="69"/>
      <c r="LBD17" s="69"/>
      <c r="LBE17" s="69"/>
      <c r="LBF17" s="69"/>
      <c r="LBG17" s="69"/>
      <c r="LBH17" s="69"/>
      <c r="LBI17" s="69"/>
      <c r="LBJ17" s="69"/>
      <c r="LBK17" s="69"/>
      <c r="LBL17" s="69"/>
      <c r="LBM17" s="69"/>
      <c r="LBN17" s="69"/>
      <c r="LBO17" s="69"/>
      <c r="LBP17" s="69"/>
      <c r="LBQ17" s="69"/>
      <c r="LBR17" s="69"/>
      <c r="LBS17" s="69"/>
      <c r="LBT17" s="69"/>
      <c r="LBU17" s="69"/>
      <c r="LBV17" s="69"/>
      <c r="LBW17" s="69"/>
      <c r="LBX17" s="69"/>
      <c r="LBY17" s="69"/>
      <c r="LBZ17" s="69"/>
      <c r="LCA17" s="69"/>
      <c r="LCB17" s="69"/>
      <c r="LCC17" s="69"/>
      <c r="LCD17" s="69"/>
      <c r="LCE17" s="69"/>
      <c r="LCF17" s="69"/>
      <c r="LCG17" s="69"/>
      <c r="LCH17" s="69"/>
      <c r="LCI17" s="69"/>
      <c r="LCJ17" s="69"/>
      <c r="LCK17" s="69"/>
      <c r="LCL17" s="69"/>
      <c r="LCM17" s="69"/>
      <c r="LCN17" s="69"/>
      <c r="LCO17" s="69"/>
      <c r="LCP17" s="69"/>
      <c r="LCQ17" s="69"/>
      <c r="LCR17" s="69"/>
      <c r="LCS17" s="69"/>
      <c r="LCT17" s="69"/>
      <c r="LCU17" s="69"/>
      <c r="LCV17" s="69"/>
      <c r="LCW17" s="69"/>
      <c r="LCX17" s="69"/>
      <c r="LCY17" s="69"/>
      <c r="LCZ17" s="69"/>
      <c r="LDA17" s="69"/>
      <c r="LDB17" s="69"/>
      <c r="LDC17" s="69"/>
      <c r="LDD17" s="69"/>
      <c r="LDE17" s="69"/>
      <c r="LDF17" s="69"/>
      <c r="LDG17" s="69"/>
      <c r="LDH17" s="69"/>
      <c r="LDI17" s="69"/>
      <c r="LDJ17" s="69"/>
      <c r="LDK17" s="69"/>
      <c r="LDL17" s="69"/>
      <c r="LDM17" s="69"/>
      <c r="LDN17" s="69"/>
      <c r="LDO17" s="69"/>
      <c r="LDP17" s="69"/>
      <c r="LDQ17" s="69"/>
      <c r="LDR17" s="69"/>
      <c r="LDS17" s="69"/>
      <c r="LDT17" s="69"/>
      <c r="LDU17" s="69"/>
      <c r="LDV17" s="69"/>
      <c r="LDW17" s="69"/>
      <c r="LDX17" s="69"/>
      <c r="LDY17" s="69"/>
      <c r="LDZ17" s="69"/>
      <c r="LEA17" s="69"/>
      <c r="LEB17" s="69"/>
      <c r="LEC17" s="69"/>
      <c r="LED17" s="69"/>
      <c r="LEE17" s="69"/>
      <c r="LEF17" s="69"/>
      <c r="LEG17" s="69"/>
      <c r="LEH17" s="69"/>
      <c r="LEI17" s="69"/>
      <c r="LEJ17" s="69"/>
      <c r="LEK17" s="69"/>
      <c r="LEL17" s="69"/>
      <c r="LEM17" s="69"/>
      <c r="LEN17" s="69"/>
      <c r="LEO17" s="69"/>
      <c r="LEP17" s="69"/>
      <c r="LEQ17" s="69"/>
      <c r="LER17" s="69"/>
      <c r="LES17" s="69"/>
      <c r="LET17" s="69"/>
      <c r="LEU17" s="69"/>
      <c r="LEV17" s="69"/>
      <c r="LEW17" s="69"/>
      <c r="LEX17" s="69"/>
      <c r="LEY17" s="69"/>
      <c r="LEZ17" s="69"/>
      <c r="LFA17" s="69"/>
      <c r="LFB17" s="69"/>
      <c r="LFC17" s="69"/>
      <c r="LFD17" s="69"/>
      <c r="LFE17" s="69"/>
      <c r="LFF17" s="69"/>
      <c r="LFG17" s="69"/>
      <c r="LFH17" s="69"/>
      <c r="LFI17" s="69"/>
      <c r="LFJ17" s="69"/>
      <c r="LFK17" s="69"/>
      <c r="LFL17" s="69"/>
      <c r="LFM17" s="69"/>
      <c r="LFN17" s="69"/>
      <c r="LFO17" s="69"/>
      <c r="LFP17" s="69"/>
      <c r="LFQ17" s="69"/>
      <c r="LFR17" s="69"/>
      <c r="LFS17" s="69"/>
      <c r="LFT17" s="69"/>
      <c r="LFU17" s="69"/>
      <c r="LFV17" s="69"/>
      <c r="LFW17" s="69"/>
      <c r="LFX17" s="69"/>
      <c r="LFY17" s="69"/>
      <c r="LFZ17" s="69"/>
      <c r="LGA17" s="69"/>
      <c r="LGB17" s="69"/>
      <c r="LGC17" s="69"/>
      <c r="LGD17" s="69"/>
      <c r="LGE17" s="69"/>
      <c r="LGF17" s="69"/>
      <c r="LGG17" s="69"/>
      <c r="LGH17" s="69"/>
      <c r="LGI17" s="69"/>
      <c r="LGJ17" s="69"/>
      <c r="LGK17" s="69"/>
      <c r="LGL17" s="69"/>
      <c r="LGM17" s="69"/>
      <c r="LGN17" s="69"/>
      <c r="LGO17" s="69"/>
      <c r="LGP17" s="69"/>
      <c r="LGQ17" s="69"/>
      <c r="LGR17" s="69"/>
      <c r="LGS17" s="69"/>
      <c r="LGT17" s="69"/>
      <c r="LGU17" s="69"/>
      <c r="LGV17" s="69"/>
      <c r="LGW17" s="69"/>
      <c r="LGX17" s="69"/>
      <c r="LGY17" s="69"/>
      <c r="LGZ17" s="69"/>
      <c r="LHA17" s="69"/>
      <c r="LHB17" s="69"/>
      <c r="LHC17" s="69"/>
      <c r="LHD17" s="69"/>
      <c r="LHE17" s="69"/>
      <c r="LHF17" s="69"/>
      <c r="LHG17" s="69"/>
      <c r="LHH17" s="69"/>
      <c r="LHI17" s="69"/>
      <c r="LHJ17" s="69"/>
      <c r="LHK17" s="69"/>
      <c r="LHL17" s="69"/>
      <c r="LHM17" s="69"/>
      <c r="LHN17" s="69"/>
      <c r="LHO17" s="69"/>
      <c r="LHP17" s="69"/>
      <c r="LHQ17" s="69"/>
      <c r="LHR17" s="69"/>
      <c r="LHS17" s="69"/>
      <c r="LHT17" s="69"/>
      <c r="LHU17" s="69"/>
      <c r="LHV17" s="69"/>
      <c r="LHW17" s="69"/>
      <c r="LHX17" s="69"/>
      <c r="LHY17" s="69"/>
      <c r="LHZ17" s="69"/>
      <c r="LIA17" s="69"/>
      <c r="LIB17" s="69"/>
      <c r="LIC17" s="69"/>
      <c r="LID17" s="69"/>
      <c r="LIE17" s="69"/>
      <c r="LIF17" s="69"/>
      <c r="LIG17" s="69"/>
      <c r="LIH17" s="69"/>
      <c r="LII17" s="69"/>
      <c r="LIJ17" s="69"/>
      <c r="LIK17" s="69"/>
      <c r="LIL17" s="69"/>
      <c r="LIM17" s="69"/>
      <c r="LIN17" s="69"/>
      <c r="LIO17" s="69"/>
      <c r="LIP17" s="69"/>
      <c r="LIQ17" s="69"/>
      <c r="LIR17" s="69"/>
      <c r="LIS17" s="69"/>
      <c r="LIT17" s="69"/>
      <c r="LIU17" s="69"/>
      <c r="LIV17" s="69"/>
      <c r="LIW17" s="69"/>
      <c r="LIX17" s="69"/>
      <c r="LIY17" s="69"/>
      <c r="LIZ17" s="69"/>
      <c r="LJA17" s="69"/>
      <c r="LJB17" s="69"/>
      <c r="LJC17" s="69"/>
      <c r="LJD17" s="69"/>
      <c r="LJE17" s="69"/>
      <c r="LJF17" s="69"/>
      <c r="LJG17" s="69"/>
      <c r="LJH17" s="69"/>
      <c r="LJI17" s="69"/>
      <c r="LJJ17" s="69"/>
      <c r="LJK17" s="69"/>
      <c r="LJL17" s="69"/>
      <c r="LJM17" s="69"/>
      <c r="LJN17" s="69"/>
      <c r="LJO17" s="69"/>
      <c r="LJP17" s="69"/>
      <c r="LJQ17" s="69"/>
      <c r="LJR17" s="69"/>
      <c r="LJS17" s="69"/>
      <c r="LJT17" s="69"/>
      <c r="LJU17" s="69"/>
      <c r="LJV17" s="69"/>
      <c r="LJW17" s="69"/>
      <c r="LJX17" s="69"/>
      <c r="LJY17" s="69"/>
      <c r="LJZ17" s="69"/>
      <c r="LKA17" s="69"/>
      <c r="LKB17" s="69"/>
      <c r="LKC17" s="69"/>
      <c r="LKD17" s="69"/>
      <c r="LKE17" s="69"/>
      <c r="LKF17" s="69"/>
      <c r="LKG17" s="69"/>
      <c r="LKH17" s="69"/>
      <c r="LKI17" s="69"/>
      <c r="LKJ17" s="69"/>
      <c r="LKK17" s="69"/>
      <c r="LKL17" s="69"/>
      <c r="LKM17" s="69"/>
      <c r="LKN17" s="69"/>
      <c r="LKO17" s="69"/>
      <c r="LKP17" s="69"/>
      <c r="LKQ17" s="69"/>
      <c r="LKR17" s="69"/>
      <c r="LKS17" s="69"/>
      <c r="LKT17" s="69"/>
      <c r="LKU17" s="69"/>
      <c r="LKV17" s="69"/>
      <c r="LKW17" s="69"/>
      <c r="LKX17" s="69"/>
      <c r="LKY17" s="69"/>
      <c r="LKZ17" s="69"/>
      <c r="LLA17" s="69"/>
      <c r="LLB17" s="69"/>
      <c r="LLC17" s="69"/>
      <c r="LLD17" s="69"/>
      <c r="LLE17" s="69"/>
      <c r="LLF17" s="69"/>
      <c r="LLG17" s="69"/>
      <c r="LLH17" s="69"/>
      <c r="LLI17" s="69"/>
      <c r="LLJ17" s="69"/>
      <c r="LLK17" s="69"/>
      <c r="LLL17" s="69"/>
      <c r="LLM17" s="69"/>
      <c r="LLN17" s="69"/>
      <c r="LLO17" s="69"/>
      <c r="LLP17" s="69"/>
      <c r="LLQ17" s="69"/>
      <c r="LLR17" s="69"/>
      <c r="LLS17" s="69"/>
      <c r="LLT17" s="69"/>
      <c r="LLU17" s="69"/>
      <c r="LLV17" s="69"/>
      <c r="LLW17" s="69"/>
      <c r="LLX17" s="69"/>
      <c r="LLY17" s="69"/>
      <c r="LLZ17" s="69"/>
      <c r="LMA17" s="69"/>
      <c r="LMB17" s="69"/>
      <c r="LMC17" s="69"/>
      <c r="LMD17" s="69"/>
      <c r="LME17" s="69"/>
      <c r="LMF17" s="69"/>
      <c r="LMG17" s="69"/>
      <c r="LMH17" s="69"/>
      <c r="LMI17" s="69"/>
      <c r="LMJ17" s="69"/>
      <c r="LMK17" s="69"/>
      <c r="LML17" s="69"/>
      <c r="LMM17" s="69"/>
      <c r="LMN17" s="69"/>
      <c r="LMO17" s="69"/>
      <c r="LMP17" s="69"/>
      <c r="LMQ17" s="69"/>
      <c r="LMR17" s="69"/>
      <c r="LMS17" s="69"/>
      <c r="LMT17" s="69"/>
      <c r="LMU17" s="69"/>
      <c r="LMV17" s="69"/>
      <c r="LMW17" s="69"/>
      <c r="LMX17" s="69"/>
      <c r="LMY17" s="69"/>
      <c r="LMZ17" s="69"/>
      <c r="LNA17" s="69"/>
      <c r="LNB17" s="69"/>
      <c r="LNC17" s="69"/>
      <c r="LND17" s="69"/>
      <c r="LNE17" s="69"/>
      <c r="LNF17" s="69"/>
      <c r="LNG17" s="69"/>
      <c r="LNH17" s="69"/>
      <c r="LNI17" s="69"/>
      <c r="LNJ17" s="69"/>
      <c r="LNK17" s="69"/>
      <c r="LNL17" s="69"/>
      <c r="LNM17" s="69"/>
      <c r="LNN17" s="69"/>
      <c r="LNO17" s="69"/>
      <c r="LNP17" s="69"/>
      <c r="LNQ17" s="69"/>
      <c r="LNR17" s="69"/>
      <c r="LNS17" s="69"/>
      <c r="LNT17" s="69"/>
      <c r="LNU17" s="69"/>
      <c r="LNV17" s="69"/>
      <c r="LNW17" s="69"/>
      <c r="LNX17" s="69"/>
      <c r="LNY17" s="69"/>
      <c r="LNZ17" s="69"/>
      <c r="LOA17" s="69"/>
      <c r="LOB17" s="69"/>
      <c r="LOC17" s="69"/>
      <c r="LOD17" s="69"/>
      <c r="LOE17" s="69"/>
      <c r="LOF17" s="69"/>
      <c r="LOG17" s="69"/>
      <c r="LOH17" s="69"/>
      <c r="LOI17" s="69"/>
      <c r="LOJ17" s="69"/>
      <c r="LOK17" s="69"/>
      <c r="LOL17" s="69"/>
      <c r="LOM17" s="69"/>
      <c r="LON17" s="69"/>
      <c r="LOO17" s="69"/>
      <c r="LOP17" s="69"/>
      <c r="LOQ17" s="69"/>
      <c r="LOR17" s="69"/>
      <c r="LOS17" s="69"/>
      <c r="LOT17" s="69"/>
      <c r="LOU17" s="69"/>
      <c r="LOV17" s="69"/>
      <c r="LOW17" s="69"/>
      <c r="LOX17" s="69"/>
      <c r="LOY17" s="69"/>
      <c r="LOZ17" s="69"/>
      <c r="LPA17" s="69"/>
      <c r="LPB17" s="69"/>
      <c r="LPC17" s="69"/>
      <c r="LPD17" s="69"/>
      <c r="LPE17" s="69"/>
      <c r="LPF17" s="69"/>
      <c r="LPG17" s="69"/>
      <c r="LPH17" s="69"/>
      <c r="LPI17" s="69"/>
      <c r="LPJ17" s="69"/>
      <c r="LPK17" s="69"/>
      <c r="LPL17" s="69"/>
      <c r="LPM17" s="69"/>
      <c r="LPN17" s="69"/>
      <c r="LPO17" s="69"/>
      <c r="LPP17" s="69"/>
      <c r="LPQ17" s="69"/>
      <c r="LPR17" s="69"/>
      <c r="LPS17" s="69"/>
      <c r="LPT17" s="69"/>
      <c r="LPU17" s="69"/>
      <c r="LPV17" s="69"/>
      <c r="LPW17" s="69"/>
      <c r="LPX17" s="69"/>
      <c r="LPY17" s="69"/>
      <c r="LPZ17" s="69"/>
      <c r="LQA17" s="69"/>
      <c r="LQB17" s="69"/>
      <c r="LQC17" s="69"/>
      <c r="LQD17" s="69"/>
      <c r="LQE17" s="69"/>
      <c r="LQF17" s="69"/>
      <c r="LQG17" s="69"/>
      <c r="LQH17" s="69"/>
      <c r="LQI17" s="69"/>
      <c r="LQJ17" s="69"/>
      <c r="LQK17" s="69"/>
      <c r="LQL17" s="69"/>
      <c r="LQM17" s="69"/>
      <c r="LQN17" s="69"/>
      <c r="LQO17" s="69"/>
      <c r="LQP17" s="69"/>
      <c r="LQQ17" s="69"/>
      <c r="LQR17" s="69"/>
      <c r="LQS17" s="69"/>
      <c r="LQT17" s="69"/>
      <c r="LQU17" s="69"/>
      <c r="LQV17" s="69"/>
      <c r="LQW17" s="69"/>
      <c r="LQX17" s="69"/>
      <c r="LQY17" s="69"/>
      <c r="LQZ17" s="69"/>
      <c r="LRA17" s="69"/>
      <c r="LRB17" s="69"/>
      <c r="LRC17" s="69"/>
      <c r="LRD17" s="69"/>
      <c r="LRE17" s="69"/>
      <c r="LRF17" s="69"/>
      <c r="LRG17" s="69"/>
      <c r="LRH17" s="69"/>
      <c r="LRI17" s="69"/>
      <c r="LRJ17" s="69"/>
      <c r="LRK17" s="69"/>
      <c r="LRL17" s="69"/>
      <c r="LRM17" s="69"/>
      <c r="LRN17" s="69"/>
      <c r="LRO17" s="69"/>
      <c r="LRP17" s="69"/>
      <c r="LRQ17" s="69"/>
      <c r="LRR17" s="69"/>
      <c r="LRS17" s="69"/>
      <c r="LRT17" s="69"/>
      <c r="LRU17" s="69"/>
      <c r="LRV17" s="69"/>
      <c r="LRW17" s="69"/>
      <c r="LRX17" s="69"/>
      <c r="LRY17" s="69"/>
      <c r="LRZ17" s="69"/>
      <c r="LSA17" s="69"/>
      <c r="LSB17" s="69"/>
      <c r="LSC17" s="69"/>
      <c r="LSD17" s="69"/>
      <c r="LSE17" s="69"/>
      <c r="LSF17" s="69"/>
      <c r="LSG17" s="69"/>
      <c r="LSH17" s="69"/>
      <c r="LSI17" s="69"/>
      <c r="LSJ17" s="69"/>
      <c r="LSK17" s="69"/>
      <c r="LSL17" s="69"/>
      <c r="LSM17" s="69"/>
      <c r="LSN17" s="69"/>
      <c r="LSO17" s="69"/>
      <c r="LSP17" s="69"/>
      <c r="LSQ17" s="69"/>
      <c r="LSR17" s="69"/>
      <c r="LSS17" s="69"/>
      <c r="LST17" s="69"/>
      <c r="LSU17" s="69"/>
      <c r="LSV17" s="69"/>
      <c r="LSW17" s="69"/>
      <c r="LSX17" s="69"/>
      <c r="LSY17" s="69"/>
      <c r="LSZ17" s="69"/>
      <c r="LTA17" s="69"/>
      <c r="LTB17" s="69"/>
      <c r="LTC17" s="69"/>
      <c r="LTD17" s="69"/>
      <c r="LTE17" s="69"/>
      <c r="LTF17" s="69"/>
      <c r="LTG17" s="69"/>
      <c r="LTH17" s="69"/>
      <c r="LTI17" s="69"/>
      <c r="LTJ17" s="69"/>
      <c r="LTK17" s="69"/>
      <c r="LTL17" s="69"/>
      <c r="LTM17" s="69"/>
      <c r="LTN17" s="69"/>
      <c r="LTO17" s="69"/>
      <c r="LTP17" s="69"/>
      <c r="LTQ17" s="69"/>
      <c r="LTR17" s="69"/>
      <c r="LTS17" s="69"/>
      <c r="LTT17" s="69"/>
      <c r="LTU17" s="69"/>
      <c r="LTV17" s="69"/>
      <c r="LTW17" s="69"/>
      <c r="LTX17" s="69"/>
      <c r="LTY17" s="69"/>
      <c r="LTZ17" s="69"/>
      <c r="LUA17" s="69"/>
      <c r="LUB17" s="69"/>
      <c r="LUC17" s="69"/>
      <c r="LUD17" s="69"/>
      <c r="LUE17" s="69"/>
      <c r="LUF17" s="69"/>
      <c r="LUG17" s="69"/>
      <c r="LUH17" s="69"/>
      <c r="LUI17" s="69"/>
      <c r="LUJ17" s="69"/>
      <c r="LUK17" s="69"/>
      <c r="LUL17" s="69"/>
      <c r="LUM17" s="69"/>
      <c r="LUN17" s="69"/>
      <c r="LUO17" s="69"/>
      <c r="LUP17" s="69"/>
      <c r="LUQ17" s="69"/>
      <c r="LUR17" s="69"/>
      <c r="LUS17" s="69"/>
      <c r="LUT17" s="69"/>
      <c r="LUU17" s="69"/>
      <c r="LUV17" s="69"/>
      <c r="LUW17" s="69"/>
      <c r="LUX17" s="69"/>
      <c r="LUY17" s="69"/>
      <c r="LUZ17" s="69"/>
      <c r="LVA17" s="69"/>
      <c r="LVB17" s="69"/>
      <c r="LVC17" s="69"/>
      <c r="LVD17" s="69"/>
      <c r="LVE17" s="69"/>
      <c r="LVF17" s="69"/>
      <c r="LVG17" s="69"/>
      <c r="LVH17" s="69"/>
      <c r="LVI17" s="69"/>
      <c r="LVJ17" s="69"/>
      <c r="LVK17" s="69"/>
      <c r="LVL17" s="69"/>
      <c r="LVM17" s="69"/>
      <c r="LVN17" s="69"/>
      <c r="LVO17" s="69"/>
      <c r="LVP17" s="69"/>
      <c r="LVQ17" s="69"/>
      <c r="LVR17" s="69"/>
      <c r="LVS17" s="69"/>
      <c r="LVT17" s="69"/>
      <c r="LVU17" s="69"/>
      <c r="LVV17" s="69"/>
      <c r="LVW17" s="69"/>
      <c r="LVX17" s="69"/>
      <c r="LVY17" s="69"/>
      <c r="LVZ17" s="69"/>
      <c r="LWA17" s="69"/>
      <c r="LWB17" s="69"/>
      <c r="LWC17" s="69"/>
      <c r="LWD17" s="69"/>
      <c r="LWE17" s="69"/>
      <c r="LWF17" s="69"/>
      <c r="LWG17" s="69"/>
      <c r="LWH17" s="69"/>
      <c r="LWI17" s="69"/>
      <c r="LWJ17" s="69"/>
      <c r="LWK17" s="69"/>
      <c r="LWL17" s="69"/>
      <c r="LWM17" s="69"/>
      <c r="LWN17" s="69"/>
      <c r="LWO17" s="69"/>
      <c r="LWP17" s="69"/>
      <c r="LWQ17" s="69"/>
      <c r="LWR17" s="69"/>
      <c r="LWS17" s="69"/>
      <c r="LWT17" s="69"/>
      <c r="LWU17" s="69"/>
      <c r="LWV17" s="69"/>
      <c r="LWW17" s="69"/>
      <c r="LWX17" s="69"/>
      <c r="LWY17" s="69"/>
      <c r="LWZ17" s="69"/>
      <c r="LXA17" s="69"/>
      <c r="LXB17" s="69"/>
      <c r="LXC17" s="69"/>
      <c r="LXD17" s="69"/>
      <c r="LXE17" s="69"/>
      <c r="LXF17" s="69"/>
      <c r="LXG17" s="69"/>
      <c r="LXH17" s="69"/>
      <c r="LXI17" s="69"/>
      <c r="LXJ17" s="69"/>
      <c r="LXK17" s="69"/>
      <c r="LXL17" s="69"/>
      <c r="LXM17" s="69"/>
      <c r="LXN17" s="69"/>
      <c r="LXO17" s="69"/>
      <c r="LXP17" s="69"/>
      <c r="LXQ17" s="69"/>
      <c r="LXR17" s="69"/>
      <c r="LXS17" s="69"/>
      <c r="LXT17" s="69"/>
      <c r="LXU17" s="69"/>
      <c r="LXV17" s="69"/>
      <c r="LXW17" s="69"/>
      <c r="LXX17" s="69"/>
      <c r="LXY17" s="69"/>
      <c r="LXZ17" s="69"/>
      <c r="LYA17" s="69"/>
      <c r="LYB17" s="69"/>
      <c r="LYC17" s="69"/>
      <c r="LYD17" s="69"/>
      <c r="LYE17" s="69"/>
      <c r="LYF17" s="69"/>
      <c r="LYG17" s="69"/>
      <c r="LYH17" s="69"/>
      <c r="LYI17" s="69"/>
      <c r="LYJ17" s="69"/>
      <c r="LYK17" s="69"/>
      <c r="LYL17" s="69"/>
      <c r="LYM17" s="69"/>
      <c r="LYN17" s="69"/>
      <c r="LYO17" s="69"/>
      <c r="LYP17" s="69"/>
      <c r="LYQ17" s="69"/>
      <c r="LYR17" s="69"/>
      <c r="LYS17" s="69"/>
      <c r="LYT17" s="69"/>
      <c r="LYU17" s="69"/>
      <c r="LYV17" s="69"/>
      <c r="LYW17" s="69"/>
      <c r="LYX17" s="69"/>
      <c r="LYY17" s="69"/>
      <c r="LYZ17" s="69"/>
      <c r="LZA17" s="69"/>
      <c r="LZB17" s="69"/>
      <c r="LZC17" s="69"/>
      <c r="LZD17" s="69"/>
      <c r="LZE17" s="69"/>
      <c r="LZF17" s="69"/>
      <c r="LZG17" s="69"/>
      <c r="LZH17" s="69"/>
      <c r="LZI17" s="69"/>
      <c r="LZJ17" s="69"/>
      <c r="LZK17" s="69"/>
      <c r="LZL17" s="69"/>
      <c r="LZM17" s="69"/>
      <c r="LZN17" s="69"/>
      <c r="LZO17" s="69"/>
      <c r="LZP17" s="69"/>
      <c r="LZQ17" s="69"/>
      <c r="LZR17" s="69"/>
      <c r="LZS17" s="69"/>
      <c r="LZT17" s="69"/>
      <c r="LZU17" s="69"/>
      <c r="LZV17" s="69"/>
      <c r="LZW17" s="69"/>
      <c r="LZX17" s="69"/>
      <c r="LZY17" s="69"/>
      <c r="LZZ17" s="69"/>
      <c r="MAA17" s="69"/>
      <c r="MAB17" s="69"/>
      <c r="MAC17" s="69"/>
      <c r="MAD17" s="69"/>
      <c r="MAE17" s="69"/>
      <c r="MAF17" s="69"/>
      <c r="MAG17" s="69"/>
      <c r="MAH17" s="69"/>
      <c r="MAI17" s="69"/>
      <c r="MAJ17" s="69"/>
      <c r="MAK17" s="69"/>
      <c r="MAL17" s="69"/>
      <c r="MAM17" s="69"/>
      <c r="MAN17" s="69"/>
      <c r="MAO17" s="69"/>
      <c r="MAP17" s="69"/>
      <c r="MAQ17" s="69"/>
      <c r="MAR17" s="69"/>
      <c r="MAS17" s="69"/>
      <c r="MAT17" s="69"/>
      <c r="MAU17" s="69"/>
      <c r="MAV17" s="69"/>
      <c r="MAW17" s="69"/>
      <c r="MAX17" s="69"/>
      <c r="MAY17" s="69"/>
      <c r="MAZ17" s="69"/>
      <c r="MBA17" s="69"/>
      <c r="MBB17" s="69"/>
      <c r="MBC17" s="69"/>
      <c r="MBD17" s="69"/>
      <c r="MBE17" s="69"/>
      <c r="MBF17" s="69"/>
      <c r="MBG17" s="69"/>
      <c r="MBH17" s="69"/>
      <c r="MBI17" s="69"/>
      <c r="MBJ17" s="69"/>
      <c r="MBK17" s="69"/>
      <c r="MBL17" s="69"/>
      <c r="MBM17" s="69"/>
      <c r="MBN17" s="69"/>
      <c r="MBO17" s="69"/>
      <c r="MBP17" s="69"/>
      <c r="MBQ17" s="69"/>
      <c r="MBR17" s="69"/>
      <c r="MBS17" s="69"/>
      <c r="MBT17" s="69"/>
      <c r="MBU17" s="69"/>
      <c r="MBV17" s="69"/>
      <c r="MBW17" s="69"/>
      <c r="MBX17" s="69"/>
      <c r="MBY17" s="69"/>
      <c r="MBZ17" s="69"/>
      <c r="MCA17" s="69"/>
      <c r="MCB17" s="69"/>
      <c r="MCC17" s="69"/>
      <c r="MCD17" s="69"/>
      <c r="MCE17" s="69"/>
      <c r="MCF17" s="69"/>
      <c r="MCG17" s="69"/>
      <c r="MCH17" s="69"/>
      <c r="MCI17" s="69"/>
      <c r="MCJ17" s="69"/>
      <c r="MCK17" s="69"/>
      <c r="MCL17" s="69"/>
      <c r="MCM17" s="69"/>
      <c r="MCN17" s="69"/>
      <c r="MCO17" s="69"/>
      <c r="MCP17" s="69"/>
      <c r="MCQ17" s="69"/>
      <c r="MCR17" s="69"/>
      <c r="MCS17" s="69"/>
      <c r="MCT17" s="69"/>
      <c r="MCU17" s="69"/>
      <c r="MCV17" s="69"/>
      <c r="MCW17" s="69"/>
      <c r="MCX17" s="69"/>
      <c r="MCY17" s="69"/>
      <c r="MCZ17" s="69"/>
      <c r="MDA17" s="69"/>
      <c r="MDB17" s="69"/>
      <c r="MDC17" s="69"/>
      <c r="MDD17" s="69"/>
      <c r="MDE17" s="69"/>
      <c r="MDF17" s="69"/>
      <c r="MDG17" s="69"/>
      <c r="MDH17" s="69"/>
      <c r="MDI17" s="69"/>
      <c r="MDJ17" s="69"/>
      <c r="MDK17" s="69"/>
      <c r="MDL17" s="69"/>
      <c r="MDM17" s="69"/>
      <c r="MDN17" s="69"/>
      <c r="MDO17" s="69"/>
      <c r="MDP17" s="69"/>
      <c r="MDQ17" s="69"/>
      <c r="MDR17" s="69"/>
      <c r="MDS17" s="69"/>
      <c r="MDT17" s="69"/>
      <c r="MDU17" s="69"/>
      <c r="MDV17" s="69"/>
      <c r="MDW17" s="69"/>
      <c r="MDX17" s="69"/>
      <c r="MDY17" s="69"/>
      <c r="MDZ17" s="69"/>
      <c r="MEA17" s="69"/>
      <c r="MEB17" s="69"/>
      <c r="MEC17" s="69"/>
      <c r="MED17" s="69"/>
      <c r="MEE17" s="69"/>
      <c r="MEF17" s="69"/>
      <c r="MEG17" s="69"/>
      <c r="MEH17" s="69"/>
      <c r="MEI17" s="69"/>
      <c r="MEJ17" s="69"/>
      <c r="MEK17" s="69"/>
      <c r="MEL17" s="69"/>
      <c r="MEM17" s="69"/>
      <c r="MEN17" s="69"/>
      <c r="MEO17" s="69"/>
      <c r="MEP17" s="69"/>
      <c r="MEQ17" s="69"/>
      <c r="MER17" s="69"/>
      <c r="MES17" s="69"/>
      <c r="MET17" s="69"/>
      <c r="MEU17" s="69"/>
      <c r="MEV17" s="69"/>
      <c r="MEW17" s="69"/>
      <c r="MEX17" s="69"/>
      <c r="MEY17" s="69"/>
      <c r="MEZ17" s="69"/>
      <c r="MFA17" s="69"/>
      <c r="MFB17" s="69"/>
      <c r="MFC17" s="69"/>
      <c r="MFD17" s="69"/>
      <c r="MFE17" s="69"/>
      <c r="MFF17" s="69"/>
      <c r="MFG17" s="69"/>
      <c r="MFH17" s="69"/>
      <c r="MFI17" s="69"/>
      <c r="MFJ17" s="69"/>
      <c r="MFK17" s="69"/>
      <c r="MFL17" s="69"/>
      <c r="MFM17" s="69"/>
      <c r="MFN17" s="69"/>
      <c r="MFO17" s="69"/>
      <c r="MFP17" s="69"/>
      <c r="MFQ17" s="69"/>
      <c r="MFR17" s="69"/>
      <c r="MFS17" s="69"/>
      <c r="MFT17" s="69"/>
      <c r="MFU17" s="69"/>
      <c r="MFV17" s="69"/>
      <c r="MFW17" s="69"/>
      <c r="MFX17" s="69"/>
      <c r="MFY17" s="69"/>
      <c r="MFZ17" s="69"/>
      <c r="MGA17" s="69"/>
      <c r="MGB17" s="69"/>
      <c r="MGC17" s="69"/>
      <c r="MGD17" s="69"/>
      <c r="MGE17" s="69"/>
      <c r="MGF17" s="69"/>
      <c r="MGG17" s="69"/>
      <c r="MGH17" s="69"/>
      <c r="MGI17" s="69"/>
      <c r="MGJ17" s="69"/>
      <c r="MGK17" s="69"/>
      <c r="MGL17" s="69"/>
      <c r="MGM17" s="69"/>
      <c r="MGN17" s="69"/>
      <c r="MGO17" s="69"/>
      <c r="MGP17" s="69"/>
      <c r="MGQ17" s="69"/>
      <c r="MGR17" s="69"/>
      <c r="MGS17" s="69"/>
      <c r="MGT17" s="69"/>
      <c r="MGU17" s="69"/>
      <c r="MGV17" s="69"/>
      <c r="MGW17" s="69"/>
      <c r="MGX17" s="69"/>
      <c r="MGY17" s="69"/>
      <c r="MGZ17" s="69"/>
      <c r="MHA17" s="69"/>
      <c r="MHB17" s="69"/>
      <c r="MHC17" s="69"/>
      <c r="MHD17" s="69"/>
      <c r="MHE17" s="69"/>
      <c r="MHF17" s="69"/>
      <c r="MHG17" s="69"/>
      <c r="MHH17" s="69"/>
      <c r="MHI17" s="69"/>
      <c r="MHJ17" s="69"/>
      <c r="MHK17" s="69"/>
      <c r="MHL17" s="69"/>
      <c r="MHM17" s="69"/>
      <c r="MHN17" s="69"/>
      <c r="MHO17" s="69"/>
      <c r="MHP17" s="69"/>
      <c r="MHQ17" s="69"/>
      <c r="MHR17" s="69"/>
      <c r="MHS17" s="69"/>
      <c r="MHT17" s="69"/>
      <c r="MHU17" s="69"/>
      <c r="MHV17" s="69"/>
      <c r="MHW17" s="69"/>
      <c r="MHX17" s="69"/>
      <c r="MHY17" s="69"/>
      <c r="MHZ17" s="69"/>
      <c r="MIA17" s="69"/>
      <c r="MIB17" s="69"/>
      <c r="MIC17" s="69"/>
      <c r="MID17" s="69"/>
      <c r="MIE17" s="69"/>
      <c r="MIF17" s="69"/>
      <c r="MIG17" s="69"/>
      <c r="MIH17" s="69"/>
      <c r="MII17" s="69"/>
      <c r="MIJ17" s="69"/>
      <c r="MIK17" s="69"/>
      <c r="MIL17" s="69"/>
      <c r="MIM17" s="69"/>
      <c r="MIN17" s="69"/>
      <c r="MIO17" s="69"/>
      <c r="MIP17" s="69"/>
      <c r="MIQ17" s="69"/>
      <c r="MIR17" s="69"/>
      <c r="MIS17" s="69"/>
      <c r="MIT17" s="69"/>
      <c r="MIU17" s="69"/>
      <c r="MIV17" s="69"/>
      <c r="MIW17" s="69"/>
      <c r="MIX17" s="69"/>
      <c r="MIY17" s="69"/>
      <c r="MIZ17" s="69"/>
      <c r="MJA17" s="69"/>
      <c r="MJB17" s="69"/>
      <c r="MJC17" s="69"/>
      <c r="MJD17" s="69"/>
      <c r="MJE17" s="69"/>
      <c r="MJF17" s="69"/>
      <c r="MJG17" s="69"/>
      <c r="MJH17" s="69"/>
      <c r="MJI17" s="69"/>
      <c r="MJJ17" s="69"/>
      <c r="MJK17" s="69"/>
      <c r="MJL17" s="69"/>
      <c r="MJM17" s="69"/>
      <c r="MJN17" s="69"/>
      <c r="MJO17" s="69"/>
      <c r="MJP17" s="69"/>
      <c r="MJQ17" s="69"/>
      <c r="MJR17" s="69"/>
      <c r="MJS17" s="69"/>
      <c r="MJT17" s="69"/>
      <c r="MJU17" s="69"/>
      <c r="MJV17" s="69"/>
      <c r="MJW17" s="69"/>
      <c r="MJX17" s="69"/>
      <c r="MJY17" s="69"/>
      <c r="MJZ17" s="69"/>
      <c r="MKA17" s="69"/>
      <c r="MKB17" s="69"/>
      <c r="MKC17" s="69"/>
      <c r="MKD17" s="69"/>
      <c r="MKE17" s="69"/>
      <c r="MKF17" s="69"/>
      <c r="MKG17" s="69"/>
      <c r="MKH17" s="69"/>
      <c r="MKI17" s="69"/>
      <c r="MKJ17" s="69"/>
      <c r="MKK17" s="69"/>
      <c r="MKL17" s="69"/>
      <c r="MKM17" s="69"/>
      <c r="MKN17" s="69"/>
      <c r="MKO17" s="69"/>
      <c r="MKP17" s="69"/>
      <c r="MKQ17" s="69"/>
      <c r="MKR17" s="69"/>
      <c r="MKS17" s="69"/>
      <c r="MKT17" s="69"/>
      <c r="MKU17" s="69"/>
      <c r="MKV17" s="69"/>
      <c r="MKW17" s="69"/>
      <c r="MKX17" s="69"/>
      <c r="MKY17" s="69"/>
      <c r="MKZ17" s="69"/>
      <c r="MLA17" s="69"/>
      <c r="MLB17" s="69"/>
      <c r="MLC17" s="69"/>
      <c r="MLD17" s="69"/>
      <c r="MLE17" s="69"/>
      <c r="MLF17" s="69"/>
      <c r="MLG17" s="69"/>
      <c r="MLH17" s="69"/>
      <c r="MLI17" s="69"/>
      <c r="MLJ17" s="69"/>
      <c r="MLK17" s="69"/>
      <c r="MLL17" s="69"/>
      <c r="MLM17" s="69"/>
      <c r="MLN17" s="69"/>
      <c r="MLO17" s="69"/>
      <c r="MLP17" s="69"/>
      <c r="MLQ17" s="69"/>
      <c r="MLR17" s="69"/>
      <c r="MLS17" s="69"/>
      <c r="MLT17" s="69"/>
      <c r="MLU17" s="69"/>
      <c r="MLV17" s="69"/>
      <c r="MLW17" s="69"/>
      <c r="MLX17" s="69"/>
      <c r="MLY17" s="69"/>
      <c r="MLZ17" s="69"/>
      <c r="MMA17" s="69"/>
      <c r="MMB17" s="69"/>
      <c r="MMC17" s="69"/>
      <c r="MMD17" s="69"/>
      <c r="MME17" s="69"/>
      <c r="MMF17" s="69"/>
      <c r="MMG17" s="69"/>
      <c r="MMH17" s="69"/>
      <c r="MMI17" s="69"/>
      <c r="MMJ17" s="69"/>
      <c r="MMK17" s="69"/>
      <c r="MML17" s="69"/>
      <c r="MMM17" s="69"/>
      <c r="MMN17" s="69"/>
      <c r="MMO17" s="69"/>
      <c r="MMP17" s="69"/>
      <c r="MMQ17" s="69"/>
      <c r="MMR17" s="69"/>
      <c r="MMS17" s="69"/>
      <c r="MMT17" s="69"/>
      <c r="MMU17" s="69"/>
      <c r="MMV17" s="69"/>
      <c r="MMW17" s="69"/>
      <c r="MMX17" s="69"/>
      <c r="MMY17" s="69"/>
      <c r="MMZ17" s="69"/>
      <c r="MNA17" s="69"/>
      <c r="MNB17" s="69"/>
      <c r="MNC17" s="69"/>
      <c r="MND17" s="69"/>
      <c r="MNE17" s="69"/>
      <c r="MNF17" s="69"/>
      <c r="MNG17" s="69"/>
      <c r="MNH17" s="69"/>
      <c r="MNI17" s="69"/>
      <c r="MNJ17" s="69"/>
      <c r="MNK17" s="69"/>
      <c r="MNL17" s="69"/>
      <c r="MNM17" s="69"/>
      <c r="MNN17" s="69"/>
      <c r="MNO17" s="69"/>
      <c r="MNP17" s="69"/>
      <c r="MNQ17" s="69"/>
      <c r="MNR17" s="69"/>
      <c r="MNS17" s="69"/>
      <c r="MNT17" s="69"/>
      <c r="MNU17" s="69"/>
      <c r="MNV17" s="69"/>
      <c r="MNW17" s="69"/>
      <c r="MNX17" s="69"/>
      <c r="MNY17" s="69"/>
      <c r="MNZ17" s="69"/>
      <c r="MOA17" s="69"/>
      <c r="MOB17" s="69"/>
      <c r="MOC17" s="69"/>
      <c r="MOD17" s="69"/>
      <c r="MOE17" s="69"/>
      <c r="MOF17" s="69"/>
      <c r="MOG17" s="69"/>
      <c r="MOH17" s="69"/>
      <c r="MOI17" s="69"/>
      <c r="MOJ17" s="69"/>
      <c r="MOK17" s="69"/>
      <c r="MOL17" s="69"/>
      <c r="MOM17" s="69"/>
      <c r="MON17" s="69"/>
      <c r="MOO17" s="69"/>
      <c r="MOP17" s="69"/>
      <c r="MOQ17" s="69"/>
      <c r="MOR17" s="69"/>
      <c r="MOS17" s="69"/>
      <c r="MOT17" s="69"/>
      <c r="MOU17" s="69"/>
      <c r="MOV17" s="69"/>
      <c r="MOW17" s="69"/>
      <c r="MOX17" s="69"/>
      <c r="MOY17" s="69"/>
      <c r="MOZ17" s="69"/>
      <c r="MPA17" s="69"/>
      <c r="MPB17" s="69"/>
      <c r="MPC17" s="69"/>
      <c r="MPD17" s="69"/>
      <c r="MPE17" s="69"/>
      <c r="MPF17" s="69"/>
      <c r="MPG17" s="69"/>
      <c r="MPH17" s="69"/>
      <c r="MPI17" s="69"/>
      <c r="MPJ17" s="69"/>
      <c r="MPK17" s="69"/>
      <c r="MPL17" s="69"/>
      <c r="MPM17" s="69"/>
      <c r="MPN17" s="69"/>
      <c r="MPO17" s="69"/>
      <c r="MPP17" s="69"/>
      <c r="MPQ17" s="69"/>
      <c r="MPR17" s="69"/>
      <c r="MPS17" s="69"/>
      <c r="MPT17" s="69"/>
      <c r="MPU17" s="69"/>
      <c r="MPV17" s="69"/>
      <c r="MPW17" s="69"/>
      <c r="MPX17" s="69"/>
      <c r="MPY17" s="69"/>
      <c r="MPZ17" s="69"/>
      <c r="MQA17" s="69"/>
      <c r="MQB17" s="69"/>
      <c r="MQC17" s="69"/>
      <c r="MQD17" s="69"/>
      <c r="MQE17" s="69"/>
      <c r="MQF17" s="69"/>
      <c r="MQG17" s="69"/>
      <c r="MQH17" s="69"/>
      <c r="MQI17" s="69"/>
      <c r="MQJ17" s="69"/>
      <c r="MQK17" s="69"/>
      <c r="MQL17" s="69"/>
      <c r="MQM17" s="69"/>
      <c r="MQN17" s="69"/>
      <c r="MQO17" s="69"/>
      <c r="MQP17" s="69"/>
      <c r="MQQ17" s="69"/>
      <c r="MQR17" s="69"/>
      <c r="MQS17" s="69"/>
      <c r="MQT17" s="69"/>
      <c r="MQU17" s="69"/>
      <c r="MQV17" s="69"/>
      <c r="MQW17" s="69"/>
      <c r="MQX17" s="69"/>
      <c r="MQY17" s="69"/>
      <c r="MQZ17" s="69"/>
      <c r="MRA17" s="69"/>
      <c r="MRB17" s="69"/>
      <c r="MRC17" s="69"/>
      <c r="MRD17" s="69"/>
      <c r="MRE17" s="69"/>
      <c r="MRF17" s="69"/>
      <c r="MRG17" s="69"/>
      <c r="MRH17" s="69"/>
      <c r="MRI17" s="69"/>
      <c r="MRJ17" s="69"/>
      <c r="MRK17" s="69"/>
      <c r="MRL17" s="69"/>
      <c r="MRM17" s="69"/>
      <c r="MRN17" s="69"/>
      <c r="MRO17" s="69"/>
      <c r="MRP17" s="69"/>
      <c r="MRQ17" s="69"/>
      <c r="MRR17" s="69"/>
      <c r="MRS17" s="69"/>
      <c r="MRT17" s="69"/>
      <c r="MRU17" s="69"/>
      <c r="MRV17" s="69"/>
      <c r="MRW17" s="69"/>
      <c r="MRX17" s="69"/>
      <c r="MRY17" s="69"/>
      <c r="MRZ17" s="69"/>
      <c r="MSA17" s="69"/>
      <c r="MSB17" s="69"/>
      <c r="MSC17" s="69"/>
      <c r="MSD17" s="69"/>
      <c r="MSE17" s="69"/>
      <c r="MSF17" s="69"/>
      <c r="MSG17" s="69"/>
      <c r="MSH17" s="69"/>
      <c r="MSI17" s="69"/>
      <c r="MSJ17" s="69"/>
      <c r="MSK17" s="69"/>
      <c r="MSL17" s="69"/>
      <c r="MSM17" s="69"/>
      <c r="MSN17" s="69"/>
      <c r="MSO17" s="69"/>
      <c r="MSP17" s="69"/>
      <c r="MSQ17" s="69"/>
      <c r="MSR17" s="69"/>
      <c r="MSS17" s="69"/>
      <c r="MST17" s="69"/>
      <c r="MSU17" s="69"/>
      <c r="MSV17" s="69"/>
      <c r="MSW17" s="69"/>
      <c r="MSX17" s="69"/>
      <c r="MSY17" s="69"/>
      <c r="MSZ17" s="69"/>
      <c r="MTA17" s="69"/>
      <c r="MTB17" s="69"/>
      <c r="MTC17" s="69"/>
      <c r="MTD17" s="69"/>
      <c r="MTE17" s="69"/>
      <c r="MTF17" s="69"/>
      <c r="MTG17" s="69"/>
      <c r="MTH17" s="69"/>
      <c r="MTI17" s="69"/>
      <c r="MTJ17" s="69"/>
      <c r="MTK17" s="69"/>
      <c r="MTL17" s="69"/>
      <c r="MTM17" s="69"/>
      <c r="MTN17" s="69"/>
      <c r="MTO17" s="69"/>
      <c r="MTP17" s="69"/>
      <c r="MTQ17" s="69"/>
      <c r="MTR17" s="69"/>
      <c r="MTS17" s="69"/>
      <c r="MTT17" s="69"/>
      <c r="MTU17" s="69"/>
      <c r="MTV17" s="69"/>
      <c r="MTW17" s="69"/>
      <c r="MTX17" s="69"/>
      <c r="MTY17" s="69"/>
      <c r="MTZ17" s="69"/>
      <c r="MUA17" s="69"/>
      <c r="MUB17" s="69"/>
      <c r="MUC17" s="69"/>
      <c r="MUD17" s="69"/>
      <c r="MUE17" s="69"/>
      <c r="MUF17" s="69"/>
      <c r="MUG17" s="69"/>
      <c r="MUH17" s="69"/>
      <c r="MUI17" s="69"/>
      <c r="MUJ17" s="69"/>
      <c r="MUK17" s="69"/>
      <c r="MUL17" s="69"/>
      <c r="MUM17" s="69"/>
      <c r="MUN17" s="69"/>
      <c r="MUO17" s="69"/>
      <c r="MUP17" s="69"/>
      <c r="MUQ17" s="69"/>
      <c r="MUR17" s="69"/>
      <c r="MUS17" s="69"/>
      <c r="MUT17" s="69"/>
      <c r="MUU17" s="69"/>
      <c r="MUV17" s="69"/>
      <c r="MUW17" s="69"/>
      <c r="MUX17" s="69"/>
      <c r="MUY17" s="69"/>
      <c r="MUZ17" s="69"/>
      <c r="MVA17" s="69"/>
      <c r="MVB17" s="69"/>
      <c r="MVC17" s="69"/>
      <c r="MVD17" s="69"/>
      <c r="MVE17" s="69"/>
      <c r="MVF17" s="69"/>
      <c r="MVG17" s="69"/>
      <c r="MVH17" s="69"/>
      <c r="MVI17" s="69"/>
      <c r="MVJ17" s="69"/>
      <c r="MVK17" s="69"/>
      <c r="MVL17" s="69"/>
      <c r="MVM17" s="69"/>
      <c r="MVN17" s="69"/>
      <c r="MVO17" s="69"/>
      <c r="MVP17" s="69"/>
      <c r="MVQ17" s="69"/>
      <c r="MVR17" s="69"/>
      <c r="MVS17" s="69"/>
      <c r="MVT17" s="69"/>
      <c r="MVU17" s="69"/>
      <c r="MVV17" s="69"/>
      <c r="MVW17" s="69"/>
      <c r="MVX17" s="69"/>
      <c r="MVY17" s="69"/>
      <c r="MVZ17" s="69"/>
      <c r="MWA17" s="69"/>
      <c r="MWB17" s="69"/>
      <c r="MWC17" s="69"/>
      <c r="MWD17" s="69"/>
      <c r="MWE17" s="69"/>
      <c r="MWF17" s="69"/>
      <c r="MWG17" s="69"/>
      <c r="MWH17" s="69"/>
      <c r="MWI17" s="69"/>
      <c r="MWJ17" s="69"/>
      <c r="MWK17" s="69"/>
      <c r="MWL17" s="69"/>
      <c r="MWM17" s="69"/>
      <c r="MWN17" s="69"/>
      <c r="MWO17" s="69"/>
      <c r="MWP17" s="69"/>
      <c r="MWQ17" s="69"/>
      <c r="MWR17" s="69"/>
      <c r="MWS17" s="69"/>
      <c r="MWT17" s="69"/>
      <c r="MWU17" s="69"/>
      <c r="MWV17" s="69"/>
      <c r="MWW17" s="69"/>
      <c r="MWX17" s="69"/>
      <c r="MWY17" s="69"/>
      <c r="MWZ17" s="69"/>
      <c r="MXA17" s="69"/>
      <c r="MXB17" s="69"/>
      <c r="MXC17" s="69"/>
      <c r="MXD17" s="69"/>
      <c r="MXE17" s="69"/>
      <c r="MXF17" s="69"/>
      <c r="MXG17" s="69"/>
      <c r="MXH17" s="69"/>
      <c r="MXI17" s="69"/>
      <c r="MXJ17" s="69"/>
      <c r="MXK17" s="69"/>
      <c r="MXL17" s="69"/>
      <c r="MXM17" s="69"/>
      <c r="MXN17" s="69"/>
      <c r="MXO17" s="69"/>
      <c r="MXP17" s="69"/>
      <c r="MXQ17" s="69"/>
      <c r="MXR17" s="69"/>
      <c r="MXS17" s="69"/>
      <c r="MXT17" s="69"/>
      <c r="MXU17" s="69"/>
      <c r="MXV17" s="69"/>
      <c r="MXW17" s="69"/>
      <c r="MXX17" s="69"/>
      <c r="MXY17" s="69"/>
      <c r="MXZ17" s="69"/>
      <c r="MYA17" s="69"/>
      <c r="MYB17" s="69"/>
      <c r="MYC17" s="69"/>
      <c r="MYD17" s="69"/>
      <c r="MYE17" s="69"/>
      <c r="MYF17" s="69"/>
      <c r="MYG17" s="69"/>
      <c r="MYH17" s="69"/>
      <c r="MYI17" s="69"/>
      <c r="MYJ17" s="69"/>
      <c r="MYK17" s="69"/>
      <c r="MYL17" s="69"/>
      <c r="MYM17" s="69"/>
      <c r="MYN17" s="69"/>
      <c r="MYO17" s="69"/>
      <c r="MYP17" s="69"/>
      <c r="MYQ17" s="69"/>
      <c r="MYR17" s="69"/>
      <c r="MYS17" s="69"/>
      <c r="MYT17" s="69"/>
      <c r="MYU17" s="69"/>
      <c r="MYV17" s="69"/>
      <c r="MYW17" s="69"/>
      <c r="MYX17" s="69"/>
      <c r="MYY17" s="69"/>
      <c r="MYZ17" s="69"/>
      <c r="MZA17" s="69"/>
      <c r="MZB17" s="69"/>
      <c r="MZC17" s="69"/>
      <c r="MZD17" s="69"/>
      <c r="MZE17" s="69"/>
      <c r="MZF17" s="69"/>
      <c r="MZG17" s="69"/>
      <c r="MZH17" s="69"/>
      <c r="MZI17" s="69"/>
      <c r="MZJ17" s="69"/>
      <c r="MZK17" s="69"/>
      <c r="MZL17" s="69"/>
      <c r="MZM17" s="69"/>
      <c r="MZN17" s="69"/>
      <c r="MZO17" s="69"/>
      <c r="MZP17" s="69"/>
      <c r="MZQ17" s="69"/>
      <c r="MZR17" s="69"/>
      <c r="MZS17" s="69"/>
      <c r="MZT17" s="69"/>
      <c r="MZU17" s="69"/>
      <c r="MZV17" s="69"/>
      <c r="MZW17" s="69"/>
      <c r="MZX17" s="69"/>
      <c r="MZY17" s="69"/>
      <c r="MZZ17" s="69"/>
      <c r="NAA17" s="69"/>
      <c r="NAB17" s="69"/>
      <c r="NAC17" s="69"/>
      <c r="NAD17" s="69"/>
      <c r="NAE17" s="69"/>
      <c r="NAF17" s="69"/>
      <c r="NAG17" s="69"/>
      <c r="NAH17" s="69"/>
      <c r="NAI17" s="69"/>
      <c r="NAJ17" s="69"/>
      <c r="NAK17" s="69"/>
      <c r="NAL17" s="69"/>
      <c r="NAM17" s="69"/>
      <c r="NAN17" s="69"/>
      <c r="NAO17" s="69"/>
      <c r="NAP17" s="69"/>
      <c r="NAQ17" s="69"/>
      <c r="NAR17" s="69"/>
      <c r="NAS17" s="69"/>
      <c r="NAT17" s="69"/>
      <c r="NAU17" s="69"/>
      <c r="NAV17" s="69"/>
      <c r="NAW17" s="69"/>
      <c r="NAX17" s="69"/>
      <c r="NAY17" s="69"/>
      <c r="NAZ17" s="69"/>
      <c r="NBA17" s="69"/>
      <c r="NBB17" s="69"/>
      <c r="NBC17" s="69"/>
      <c r="NBD17" s="69"/>
      <c r="NBE17" s="69"/>
      <c r="NBF17" s="69"/>
      <c r="NBG17" s="69"/>
      <c r="NBH17" s="69"/>
      <c r="NBI17" s="69"/>
      <c r="NBJ17" s="69"/>
      <c r="NBK17" s="69"/>
      <c r="NBL17" s="69"/>
      <c r="NBM17" s="69"/>
      <c r="NBN17" s="69"/>
      <c r="NBO17" s="69"/>
      <c r="NBP17" s="69"/>
      <c r="NBQ17" s="69"/>
      <c r="NBR17" s="69"/>
      <c r="NBS17" s="69"/>
      <c r="NBT17" s="69"/>
      <c r="NBU17" s="69"/>
      <c r="NBV17" s="69"/>
      <c r="NBW17" s="69"/>
      <c r="NBX17" s="69"/>
      <c r="NBY17" s="69"/>
      <c r="NBZ17" s="69"/>
      <c r="NCA17" s="69"/>
      <c r="NCB17" s="69"/>
      <c r="NCC17" s="69"/>
      <c r="NCD17" s="69"/>
      <c r="NCE17" s="69"/>
      <c r="NCF17" s="69"/>
      <c r="NCG17" s="69"/>
      <c r="NCH17" s="69"/>
      <c r="NCI17" s="69"/>
      <c r="NCJ17" s="69"/>
      <c r="NCK17" s="69"/>
      <c r="NCL17" s="69"/>
      <c r="NCM17" s="69"/>
      <c r="NCN17" s="69"/>
      <c r="NCO17" s="69"/>
      <c r="NCP17" s="69"/>
      <c r="NCQ17" s="69"/>
      <c r="NCR17" s="69"/>
      <c r="NCS17" s="69"/>
      <c r="NCT17" s="69"/>
      <c r="NCU17" s="69"/>
      <c r="NCV17" s="69"/>
      <c r="NCW17" s="69"/>
      <c r="NCX17" s="69"/>
      <c r="NCY17" s="69"/>
      <c r="NCZ17" s="69"/>
      <c r="NDA17" s="69"/>
      <c r="NDB17" s="69"/>
      <c r="NDC17" s="69"/>
      <c r="NDD17" s="69"/>
      <c r="NDE17" s="69"/>
      <c r="NDF17" s="69"/>
      <c r="NDG17" s="69"/>
      <c r="NDH17" s="69"/>
      <c r="NDI17" s="69"/>
      <c r="NDJ17" s="69"/>
      <c r="NDK17" s="69"/>
      <c r="NDL17" s="69"/>
      <c r="NDM17" s="69"/>
      <c r="NDN17" s="69"/>
      <c r="NDO17" s="69"/>
      <c r="NDP17" s="69"/>
      <c r="NDQ17" s="69"/>
      <c r="NDR17" s="69"/>
      <c r="NDS17" s="69"/>
      <c r="NDT17" s="69"/>
      <c r="NDU17" s="69"/>
      <c r="NDV17" s="69"/>
      <c r="NDW17" s="69"/>
      <c r="NDX17" s="69"/>
      <c r="NDY17" s="69"/>
      <c r="NDZ17" s="69"/>
      <c r="NEA17" s="69"/>
      <c r="NEB17" s="69"/>
      <c r="NEC17" s="69"/>
      <c r="NED17" s="69"/>
      <c r="NEE17" s="69"/>
      <c r="NEF17" s="69"/>
      <c r="NEG17" s="69"/>
      <c r="NEH17" s="69"/>
      <c r="NEI17" s="69"/>
      <c r="NEJ17" s="69"/>
      <c r="NEK17" s="69"/>
      <c r="NEL17" s="69"/>
      <c r="NEM17" s="69"/>
      <c r="NEN17" s="69"/>
      <c r="NEO17" s="69"/>
      <c r="NEP17" s="69"/>
      <c r="NEQ17" s="69"/>
      <c r="NER17" s="69"/>
      <c r="NES17" s="69"/>
      <c r="NET17" s="69"/>
      <c r="NEU17" s="69"/>
      <c r="NEV17" s="69"/>
      <c r="NEW17" s="69"/>
      <c r="NEX17" s="69"/>
      <c r="NEY17" s="69"/>
      <c r="NEZ17" s="69"/>
      <c r="NFA17" s="69"/>
      <c r="NFB17" s="69"/>
      <c r="NFC17" s="69"/>
      <c r="NFD17" s="69"/>
      <c r="NFE17" s="69"/>
      <c r="NFF17" s="69"/>
      <c r="NFG17" s="69"/>
      <c r="NFH17" s="69"/>
      <c r="NFI17" s="69"/>
      <c r="NFJ17" s="69"/>
      <c r="NFK17" s="69"/>
      <c r="NFL17" s="69"/>
      <c r="NFM17" s="69"/>
      <c r="NFN17" s="69"/>
      <c r="NFO17" s="69"/>
      <c r="NFP17" s="69"/>
      <c r="NFQ17" s="69"/>
      <c r="NFR17" s="69"/>
      <c r="NFS17" s="69"/>
      <c r="NFT17" s="69"/>
      <c r="NFU17" s="69"/>
      <c r="NFV17" s="69"/>
      <c r="NFW17" s="69"/>
      <c r="NFX17" s="69"/>
      <c r="NFY17" s="69"/>
      <c r="NFZ17" s="69"/>
      <c r="NGA17" s="69"/>
      <c r="NGB17" s="69"/>
      <c r="NGC17" s="69"/>
      <c r="NGD17" s="69"/>
      <c r="NGE17" s="69"/>
      <c r="NGF17" s="69"/>
      <c r="NGG17" s="69"/>
      <c r="NGH17" s="69"/>
      <c r="NGI17" s="69"/>
      <c r="NGJ17" s="69"/>
      <c r="NGK17" s="69"/>
      <c r="NGL17" s="69"/>
      <c r="NGM17" s="69"/>
      <c r="NGN17" s="69"/>
      <c r="NGO17" s="69"/>
      <c r="NGP17" s="69"/>
      <c r="NGQ17" s="69"/>
      <c r="NGR17" s="69"/>
      <c r="NGS17" s="69"/>
      <c r="NGT17" s="69"/>
      <c r="NGU17" s="69"/>
      <c r="NGV17" s="69"/>
      <c r="NGW17" s="69"/>
      <c r="NGX17" s="69"/>
      <c r="NGY17" s="69"/>
      <c r="NGZ17" s="69"/>
      <c r="NHA17" s="69"/>
      <c r="NHB17" s="69"/>
      <c r="NHC17" s="69"/>
      <c r="NHD17" s="69"/>
      <c r="NHE17" s="69"/>
      <c r="NHF17" s="69"/>
      <c r="NHG17" s="69"/>
      <c r="NHH17" s="69"/>
      <c r="NHI17" s="69"/>
      <c r="NHJ17" s="69"/>
      <c r="NHK17" s="69"/>
      <c r="NHL17" s="69"/>
      <c r="NHM17" s="69"/>
      <c r="NHN17" s="69"/>
      <c r="NHO17" s="69"/>
      <c r="NHP17" s="69"/>
      <c r="NHQ17" s="69"/>
      <c r="NHR17" s="69"/>
      <c r="NHS17" s="69"/>
      <c r="NHT17" s="69"/>
      <c r="NHU17" s="69"/>
      <c r="NHV17" s="69"/>
      <c r="NHW17" s="69"/>
      <c r="NHX17" s="69"/>
      <c r="NHY17" s="69"/>
      <c r="NHZ17" s="69"/>
      <c r="NIA17" s="69"/>
      <c r="NIB17" s="69"/>
      <c r="NIC17" s="69"/>
      <c r="NID17" s="69"/>
      <c r="NIE17" s="69"/>
      <c r="NIF17" s="69"/>
      <c r="NIG17" s="69"/>
      <c r="NIH17" s="69"/>
      <c r="NII17" s="69"/>
      <c r="NIJ17" s="69"/>
      <c r="NIK17" s="69"/>
      <c r="NIL17" s="69"/>
      <c r="NIM17" s="69"/>
      <c r="NIN17" s="69"/>
      <c r="NIO17" s="69"/>
      <c r="NIP17" s="69"/>
      <c r="NIQ17" s="69"/>
      <c r="NIR17" s="69"/>
      <c r="NIS17" s="69"/>
      <c r="NIT17" s="69"/>
      <c r="NIU17" s="69"/>
      <c r="NIV17" s="69"/>
      <c r="NIW17" s="69"/>
      <c r="NIX17" s="69"/>
      <c r="NIY17" s="69"/>
      <c r="NIZ17" s="69"/>
      <c r="NJA17" s="69"/>
      <c r="NJB17" s="69"/>
      <c r="NJC17" s="69"/>
      <c r="NJD17" s="69"/>
      <c r="NJE17" s="69"/>
      <c r="NJF17" s="69"/>
      <c r="NJG17" s="69"/>
      <c r="NJH17" s="69"/>
      <c r="NJI17" s="69"/>
      <c r="NJJ17" s="69"/>
      <c r="NJK17" s="69"/>
      <c r="NJL17" s="69"/>
      <c r="NJM17" s="69"/>
      <c r="NJN17" s="69"/>
      <c r="NJO17" s="69"/>
      <c r="NJP17" s="69"/>
      <c r="NJQ17" s="69"/>
      <c r="NJR17" s="69"/>
      <c r="NJS17" s="69"/>
      <c r="NJT17" s="69"/>
      <c r="NJU17" s="69"/>
      <c r="NJV17" s="69"/>
      <c r="NJW17" s="69"/>
      <c r="NJX17" s="69"/>
      <c r="NJY17" s="69"/>
      <c r="NJZ17" s="69"/>
      <c r="NKA17" s="69"/>
      <c r="NKB17" s="69"/>
      <c r="NKC17" s="69"/>
      <c r="NKD17" s="69"/>
      <c r="NKE17" s="69"/>
      <c r="NKF17" s="69"/>
      <c r="NKG17" s="69"/>
      <c r="NKH17" s="69"/>
      <c r="NKI17" s="69"/>
      <c r="NKJ17" s="69"/>
      <c r="NKK17" s="69"/>
      <c r="NKL17" s="69"/>
      <c r="NKM17" s="69"/>
      <c r="NKN17" s="69"/>
      <c r="NKO17" s="69"/>
      <c r="NKP17" s="69"/>
      <c r="NKQ17" s="69"/>
      <c r="NKR17" s="69"/>
      <c r="NKS17" s="69"/>
      <c r="NKT17" s="69"/>
      <c r="NKU17" s="69"/>
      <c r="NKV17" s="69"/>
      <c r="NKW17" s="69"/>
      <c r="NKX17" s="69"/>
      <c r="NKY17" s="69"/>
      <c r="NKZ17" s="69"/>
      <c r="NLA17" s="69"/>
      <c r="NLB17" s="69"/>
      <c r="NLC17" s="69"/>
      <c r="NLD17" s="69"/>
      <c r="NLE17" s="69"/>
      <c r="NLF17" s="69"/>
      <c r="NLG17" s="69"/>
      <c r="NLH17" s="69"/>
      <c r="NLI17" s="69"/>
      <c r="NLJ17" s="69"/>
      <c r="NLK17" s="69"/>
      <c r="NLL17" s="69"/>
      <c r="NLM17" s="69"/>
      <c r="NLN17" s="69"/>
      <c r="NLO17" s="69"/>
      <c r="NLP17" s="69"/>
      <c r="NLQ17" s="69"/>
      <c r="NLR17" s="69"/>
      <c r="NLS17" s="69"/>
      <c r="NLT17" s="69"/>
      <c r="NLU17" s="69"/>
      <c r="NLV17" s="69"/>
      <c r="NLW17" s="69"/>
      <c r="NLX17" s="69"/>
      <c r="NLY17" s="69"/>
      <c r="NLZ17" s="69"/>
      <c r="NMA17" s="69"/>
      <c r="NMB17" s="69"/>
      <c r="NMC17" s="69"/>
      <c r="NMD17" s="69"/>
      <c r="NME17" s="69"/>
      <c r="NMF17" s="69"/>
      <c r="NMG17" s="69"/>
      <c r="NMH17" s="69"/>
      <c r="NMI17" s="69"/>
      <c r="NMJ17" s="69"/>
      <c r="NMK17" s="69"/>
      <c r="NML17" s="69"/>
      <c r="NMM17" s="69"/>
      <c r="NMN17" s="69"/>
      <c r="NMO17" s="69"/>
      <c r="NMP17" s="69"/>
      <c r="NMQ17" s="69"/>
      <c r="NMR17" s="69"/>
      <c r="NMS17" s="69"/>
      <c r="NMT17" s="69"/>
      <c r="NMU17" s="69"/>
      <c r="NMV17" s="69"/>
      <c r="NMW17" s="69"/>
      <c r="NMX17" s="69"/>
      <c r="NMY17" s="69"/>
      <c r="NMZ17" s="69"/>
      <c r="NNA17" s="69"/>
      <c r="NNB17" s="69"/>
      <c r="NNC17" s="69"/>
      <c r="NND17" s="69"/>
      <c r="NNE17" s="69"/>
      <c r="NNF17" s="69"/>
      <c r="NNG17" s="69"/>
      <c r="NNH17" s="69"/>
      <c r="NNI17" s="69"/>
      <c r="NNJ17" s="69"/>
      <c r="NNK17" s="69"/>
      <c r="NNL17" s="69"/>
      <c r="NNM17" s="69"/>
      <c r="NNN17" s="69"/>
      <c r="NNO17" s="69"/>
      <c r="NNP17" s="69"/>
      <c r="NNQ17" s="69"/>
      <c r="NNR17" s="69"/>
      <c r="NNS17" s="69"/>
      <c r="NNT17" s="69"/>
      <c r="NNU17" s="69"/>
      <c r="NNV17" s="69"/>
      <c r="NNW17" s="69"/>
      <c r="NNX17" s="69"/>
      <c r="NNY17" s="69"/>
      <c r="NNZ17" s="69"/>
      <c r="NOA17" s="69"/>
      <c r="NOB17" s="69"/>
      <c r="NOC17" s="69"/>
      <c r="NOD17" s="69"/>
      <c r="NOE17" s="69"/>
      <c r="NOF17" s="69"/>
      <c r="NOG17" s="69"/>
      <c r="NOH17" s="69"/>
      <c r="NOI17" s="69"/>
      <c r="NOJ17" s="69"/>
      <c r="NOK17" s="69"/>
      <c r="NOL17" s="69"/>
      <c r="NOM17" s="69"/>
      <c r="NON17" s="69"/>
      <c r="NOO17" s="69"/>
      <c r="NOP17" s="69"/>
      <c r="NOQ17" s="69"/>
      <c r="NOR17" s="69"/>
      <c r="NOS17" s="69"/>
      <c r="NOT17" s="69"/>
      <c r="NOU17" s="69"/>
      <c r="NOV17" s="69"/>
      <c r="NOW17" s="69"/>
      <c r="NOX17" s="69"/>
      <c r="NOY17" s="69"/>
      <c r="NOZ17" s="69"/>
      <c r="NPA17" s="69"/>
      <c r="NPB17" s="69"/>
      <c r="NPC17" s="69"/>
      <c r="NPD17" s="69"/>
      <c r="NPE17" s="69"/>
      <c r="NPF17" s="69"/>
      <c r="NPG17" s="69"/>
      <c r="NPH17" s="69"/>
      <c r="NPI17" s="69"/>
      <c r="NPJ17" s="69"/>
      <c r="NPK17" s="69"/>
      <c r="NPL17" s="69"/>
      <c r="NPM17" s="69"/>
      <c r="NPN17" s="69"/>
      <c r="NPO17" s="69"/>
      <c r="NPP17" s="69"/>
      <c r="NPQ17" s="69"/>
      <c r="NPR17" s="69"/>
      <c r="NPS17" s="69"/>
      <c r="NPT17" s="69"/>
      <c r="NPU17" s="69"/>
      <c r="NPV17" s="69"/>
      <c r="NPW17" s="69"/>
      <c r="NPX17" s="69"/>
      <c r="NPY17" s="69"/>
      <c r="NPZ17" s="69"/>
      <c r="NQA17" s="69"/>
      <c r="NQB17" s="69"/>
      <c r="NQC17" s="69"/>
      <c r="NQD17" s="69"/>
      <c r="NQE17" s="69"/>
      <c r="NQF17" s="69"/>
      <c r="NQG17" s="69"/>
      <c r="NQH17" s="69"/>
      <c r="NQI17" s="69"/>
      <c r="NQJ17" s="69"/>
      <c r="NQK17" s="69"/>
      <c r="NQL17" s="69"/>
      <c r="NQM17" s="69"/>
      <c r="NQN17" s="69"/>
      <c r="NQO17" s="69"/>
      <c r="NQP17" s="69"/>
      <c r="NQQ17" s="69"/>
      <c r="NQR17" s="69"/>
      <c r="NQS17" s="69"/>
      <c r="NQT17" s="69"/>
      <c r="NQU17" s="69"/>
      <c r="NQV17" s="69"/>
      <c r="NQW17" s="69"/>
      <c r="NQX17" s="69"/>
      <c r="NQY17" s="69"/>
      <c r="NQZ17" s="69"/>
      <c r="NRA17" s="69"/>
      <c r="NRB17" s="69"/>
      <c r="NRC17" s="69"/>
      <c r="NRD17" s="69"/>
      <c r="NRE17" s="69"/>
      <c r="NRF17" s="69"/>
      <c r="NRG17" s="69"/>
      <c r="NRH17" s="69"/>
      <c r="NRI17" s="69"/>
      <c r="NRJ17" s="69"/>
      <c r="NRK17" s="69"/>
      <c r="NRL17" s="69"/>
      <c r="NRM17" s="69"/>
      <c r="NRN17" s="69"/>
      <c r="NRO17" s="69"/>
      <c r="NRP17" s="69"/>
      <c r="NRQ17" s="69"/>
      <c r="NRR17" s="69"/>
      <c r="NRS17" s="69"/>
      <c r="NRT17" s="69"/>
      <c r="NRU17" s="69"/>
      <c r="NRV17" s="69"/>
      <c r="NRW17" s="69"/>
      <c r="NRX17" s="69"/>
      <c r="NRY17" s="69"/>
      <c r="NRZ17" s="69"/>
      <c r="NSA17" s="69"/>
      <c r="NSB17" s="69"/>
      <c r="NSC17" s="69"/>
      <c r="NSD17" s="69"/>
      <c r="NSE17" s="69"/>
      <c r="NSF17" s="69"/>
      <c r="NSG17" s="69"/>
      <c r="NSH17" s="69"/>
      <c r="NSI17" s="69"/>
      <c r="NSJ17" s="69"/>
      <c r="NSK17" s="69"/>
      <c r="NSL17" s="69"/>
      <c r="NSM17" s="69"/>
      <c r="NSN17" s="69"/>
      <c r="NSO17" s="69"/>
      <c r="NSP17" s="69"/>
      <c r="NSQ17" s="69"/>
      <c r="NSR17" s="69"/>
      <c r="NSS17" s="69"/>
      <c r="NST17" s="69"/>
      <c r="NSU17" s="69"/>
      <c r="NSV17" s="69"/>
      <c r="NSW17" s="69"/>
      <c r="NSX17" s="69"/>
      <c r="NSY17" s="69"/>
      <c r="NSZ17" s="69"/>
      <c r="NTA17" s="69"/>
      <c r="NTB17" s="69"/>
      <c r="NTC17" s="69"/>
      <c r="NTD17" s="69"/>
      <c r="NTE17" s="69"/>
      <c r="NTF17" s="69"/>
      <c r="NTG17" s="69"/>
      <c r="NTH17" s="69"/>
      <c r="NTI17" s="69"/>
      <c r="NTJ17" s="69"/>
      <c r="NTK17" s="69"/>
      <c r="NTL17" s="69"/>
      <c r="NTM17" s="69"/>
      <c r="NTN17" s="69"/>
      <c r="NTO17" s="69"/>
      <c r="NTP17" s="69"/>
      <c r="NTQ17" s="69"/>
      <c r="NTR17" s="69"/>
      <c r="NTS17" s="69"/>
      <c r="NTT17" s="69"/>
      <c r="NTU17" s="69"/>
      <c r="NTV17" s="69"/>
      <c r="NTW17" s="69"/>
      <c r="NTX17" s="69"/>
      <c r="NTY17" s="69"/>
      <c r="NTZ17" s="69"/>
      <c r="NUA17" s="69"/>
      <c r="NUB17" s="69"/>
      <c r="NUC17" s="69"/>
      <c r="NUD17" s="69"/>
      <c r="NUE17" s="69"/>
      <c r="NUF17" s="69"/>
      <c r="NUG17" s="69"/>
      <c r="NUH17" s="69"/>
      <c r="NUI17" s="69"/>
      <c r="NUJ17" s="69"/>
      <c r="NUK17" s="69"/>
      <c r="NUL17" s="69"/>
      <c r="NUM17" s="69"/>
      <c r="NUN17" s="69"/>
      <c r="NUO17" s="69"/>
      <c r="NUP17" s="69"/>
      <c r="NUQ17" s="69"/>
      <c r="NUR17" s="69"/>
      <c r="NUS17" s="69"/>
      <c r="NUT17" s="69"/>
      <c r="NUU17" s="69"/>
      <c r="NUV17" s="69"/>
      <c r="NUW17" s="69"/>
      <c r="NUX17" s="69"/>
      <c r="NUY17" s="69"/>
      <c r="NUZ17" s="69"/>
      <c r="NVA17" s="69"/>
      <c r="NVB17" s="69"/>
      <c r="NVC17" s="69"/>
      <c r="NVD17" s="69"/>
      <c r="NVE17" s="69"/>
      <c r="NVF17" s="69"/>
      <c r="NVG17" s="69"/>
      <c r="NVH17" s="69"/>
      <c r="NVI17" s="69"/>
      <c r="NVJ17" s="69"/>
      <c r="NVK17" s="69"/>
      <c r="NVL17" s="69"/>
      <c r="NVM17" s="69"/>
      <c r="NVN17" s="69"/>
      <c r="NVO17" s="69"/>
      <c r="NVP17" s="69"/>
      <c r="NVQ17" s="69"/>
      <c r="NVR17" s="69"/>
      <c r="NVS17" s="69"/>
      <c r="NVT17" s="69"/>
      <c r="NVU17" s="69"/>
      <c r="NVV17" s="69"/>
      <c r="NVW17" s="69"/>
      <c r="NVX17" s="69"/>
      <c r="NVY17" s="69"/>
      <c r="NVZ17" s="69"/>
      <c r="NWA17" s="69"/>
      <c r="NWB17" s="69"/>
      <c r="NWC17" s="69"/>
      <c r="NWD17" s="69"/>
      <c r="NWE17" s="69"/>
      <c r="NWF17" s="69"/>
      <c r="NWG17" s="69"/>
      <c r="NWH17" s="69"/>
      <c r="NWI17" s="69"/>
      <c r="NWJ17" s="69"/>
      <c r="NWK17" s="69"/>
      <c r="NWL17" s="69"/>
      <c r="NWM17" s="69"/>
      <c r="NWN17" s="69"/>
      <c r="NWO17" s="69"/>
      <c r="NWP17" s="69"/>
      <c r="NWQ17" s="69"/>
      <c r="NWR17" s="69"/>
      <c r="NWS17" s="69"/>
      <c r="NWT17" s="69"/>
      <c r="NWU17" s="69"/>
      <c r="NWV17" s="69"/>
      <c r="NWW17" s="69"/>
      <c r="NWX17" s="69"/>
      <c r="NWY17" s="69"/>
      <c r="NWZ17" s="69"/>
      <c r="NXA17" s="69"/>
      <c r="NXB17" s="69"/>
      <c r="NXC17" s="69"/>
      <c r="NXD17" s="69"/>
      <c r="NXE17" s="69"/>
      <c r="NXF17" s="69"/>
      <c r="NXG17" s="69"/>
      <c r="NXH17" s="69"/>
      <c r="NXI17" s="69"/>
      <c r="NXJ17" s="69"/>
      <c r="NXK17" s="69"/>
      <c r="NXL17" s="69"/>
      <c r="NXM17" s="69"/>
      <c r="NXN17" s="69"/>
      <c r="NXO17" s="69"/>
      <c r="NXP17" s="69"/>
      <c r="NXQ17" s="69"/>
      <c r="NXR17" s="69"/>
      <c r="NXS17" s="69"/>
      <c r="NXT17" s="69"/>
      <c r="NXU17" s="69"/>
      <c r="NXV17" s="69"/>
      <c r="NXW17" s="69"/>
      <c r="NXX17" s="69"/>
      <c r="NXY17" s="69"/>
      <c r="NXZ17" s="69"/>
      <c r="NYA17" s="69"/>
      <c r="NYB17" s="69"/>
      <c r="NYC17" s="69"/>
      <c r="NYD17" s="69"/>
      <c r="NYE17" s="69"/>
      <c r="NYF17" s="69"/>
      <c r="NYG17" s="69"/>
      <c r="NYH17" s="69"/>
      <c r="NYI17" s="69"/>
      <c r="NYJ17" s="69"/>
      <c r="NYK17" s="69"/>
      <c r="NYL17" s="69"/>
      <c r="NYM17" s="69"/>
      <c r="NYN17" s="69"/>
      <c r="NYO17" s="69"/>
      <c r="NYP17" s="69"/>
      <c r="NYQ17" s="69"/>
      <c r="NYR17" s="69"/>
      <c r="NYS17" s="69"/>
      <c r="NYT17" s="69"/>
      <c r="NYU17" s="69"/>
      <c r="NYV17" s="69"/>
      <c r="NYW17" s="69"/>
      <c r="NYX17" s="69"/>
      <c r="NYY17" s="69"/>
      <c r="NYZ17" s="69"/>
      <c r="NZA17" s="69"/>
      <c r="NZB17" s="69"/>
      <c r="NZC17" s="69"/>
      <c r="NZD17" s="69"/>
      <c r="NZE17" s="69"/>
      <c r="NZF17" s="69"/>
      <c r="NZG17" s="69"/>
      <c r="NZH17" s="69"/>
      <c r="NZI17" s="69"/>
      <c r="NZJ17" s="69"/>
      <c r="NZK17" s="69"/>
      <c r="NZL17" s="69"/>
      <c r="NZM17" s="69"/>
      <c r="NZN17" s="69"/>
      <c r="NZO17" s="69"/>
      <c r="NZP17" s="69"/>
      <c r="NZQ17" s="69"/>
      <c r="NZR17" s="69"/>
      <c r="NZS17" s="69"/>
      <c r="NZT17" s="69"/>
      <c r="NZU17" s="69"/>
      <c r="NZV17" s="69"/>
      <c r="NZW17" s="69"/>
      <c r="NZX17" s="69"/>
      <c r="NZY17" s="69"/>
      <c r="NZZ17" s="69"/>
      <c r="OAA17" s="69"/>
      <c r="OAB17" s="69"/>
      <c r="OAC17" s="69"/>
      <c r="OAD17" s="69"/>
      <c r="OAE17" s="69"/>
      <c r="OAF17" s="69"/>
      <c r="OAG17" s="69"/>
      <c r="OAH17" s="69"/>
      <c r="OAI17" s="69"/>
      <c r="OAJ17" s="69"/>
      <c r="OAK17" s="69"/>
      <c r="OAL17" s="69"/>
      <c r="OAM17" s="69"/>
      <c r="OAN17" s="69"/>
      <c r="OAO17" s="69"/>
      <c r="OAP17" s="69"/>
      <c r="OAQ17" s="69"/>
      <c r="OAR17" s="69"/>
      <c r="OAS17" s="69"/>
      <c r="OAT17" s="69"/>
      <c r="OAU17" s="69"/>
      <c r="OAV17" s="69"/>
      <c r="OAW17" s="69"/>
      <c r="OAX17" s="69"/>
      <c r="OAY17" s="69"/>
      <c r="OAZ17" s="69"/>
      <c r="OBA17" s="69"/>
      <c r="OBB17" s="69"/>
      <c r="OBC17" s="69"/>
      <c r="OBD17" s="69"/>
      <c r="OBE17" s="69"/>
      <c r="OBF17" s="69"/>
      <c r="OBG17" s="69"/>
      <c r="OBH17" s="69"/>
      <c r="OBI17" s="69"/>
      <c r="OBJ17" s="69"/>
      <c r="OBK17" s="69"/>
      <c r="OBL17" s="69"/>
      <c r="OBM17" s="69"/>
      <c r="OBN17" s="69"/>
      <c r="OBO17" s="69"/>
      <c r="OBP17" s="69"/>
      <c r="OBQ17" s="69"/>
      <c r="OBR17" s="69"/>
      <c r="OBS17" s="69"/>
      <c r="OBT17" s="69"/>
      <c r="OBU17" s="69"/>
      <c r="OBV17" s="69"/>
      <c r="OBW17" s="69"/>
      <c r="OBX17" s="69"/>
      <c r="OBY17" s="69"/>
      <c r="OBZ17" s="69"/>
      <c r="OCA17" s="69"/>
      <c r="OCB17" s="69"/>
      <c r="OCC17" s="69"/>
      <c r="OCD17" s="69"/>
      <c r="OCE17" s="69"/>
      <c r="OCF17" s="69"/>
      <c r="OCG17" s="69"/>
      <c r="OCH17" s="69"/>
      <c r="OCI17" s="69"/>
      <c r="OCJ17" s="69"/>
      <c r="OCK17" s="69"/>
      <c r="OCL17" s="69"/>
      <c r="OCM17" s="69"/>
      <c r="OCN17" s="69"/>
      <c r="OCO17" s="69"/>
      <c r="OCP17" s="69"/>
      <c r="OCQ17" s="69"/>
      <c r="OCR17" s="69"/>
      <c r="OCS17" s="69"/>
      <c r="OCT17" s="69"/>
      <c r="OCU17" s="69"/>
      <c r="OCV17" s="69"/>
      <c r="OCW17" s="69"/>
      <c r="OCX17" s="69"/>
      <c r="OCY17" s="69"/>
      <c r="OCZ17" s="69"/>
      <c r="ODA17" s="69"/>
      <c r="ODB17" s="69"/>
      <c r="ODC17" s="69"/>
      <c r="ODD17" s="69"/>
      <c r="ODE17" s="69"/>
      <c r="ODF17" s="69"/>
      <c r="ODG17" s="69"/>
      <c r="ODH17" s="69"/>
      <c r="ODI17" s="69"/>
      <c r="ODJ17" s="69"/>
      <c r="ODK17" s="69"/>
      <c r="ODL17" s="69"/>
      <c r="ODM17" s="69"/>
      <c r="ODN17" s="69"/>
      <c r="ODO17" s="69"/>
      <c r="ODP17" s="69"/>
      <c r="ODQ17" s="69"/>
      <c r="ODR17" s="69"/>
      <c r="ODS17" s="69"/>
      <c r="ODT17" s="69"/>
      <c r="ODU17" s="69"/>
      <c r="ODV17" s="69"/>
      <c r="ODW17" s="69"/>
      <c r="ODX17" s="69"/>
      <c r="ODY17" s="69"/>
      <c r="ODZ17" s="69"/>
      <c r="OEA17" s="69"/>
      <c r="OEB17" s="69"/>
      <c r="OEC17" s="69"/>
      <c r="OED17" s="69"/>
      <c r="OEE17" s="69"/>
      <c r="OEF17" s="69"/>
      <c r="OEG17" s="69"/>
      <c r="OEH17" s="69"/>
      <c r="OEI17" s="69"/>
      <c r="OEJ17" s="69"/>
      <c r="OEK17" s="69"/>
      <c r="OEL17" s="69"/>
      <c r="OEM17" s="69"/>
      <c r="OEN17" s="69"/>
      <c r="OEO17" s="69"/>
      <c r="OEP17" s="69"/>
      <c r="OEQ17" s="69"/>
      <c r="OER17" s="69"/>
      <c r="OES17" s="69"/>
      <c r="OET17" s="69"/>
      <c r="OEU17" s="69"/>
      <c r="OEV17" s="69"/>
      <c r="OEW17" s="69"/>
      <c r="OEX17" s="69"/>
      <c r="OEY17" s="69"/>
      <c r="OEZ17" s="69"/>
      <c r="OFA17" s="69"/>
      <c r="OFB17" s="69"/>
      <c r="OFC17" s="69"/>
      <c r="OFD17" s="69"/>
      <c r="OFE17" s="69"/>
      <c r="OFF17" s="69"/>
      <c r="OFG17" s="69"/>
      <c r="OFH17" s="69"/>
      <c r="OFI17" s="69"/>
      <c r="OFJ17" s="69"/>
      <c r="OFK17" s="69"/>
      <c r="OFL17" s="69"/>
      <c r="OFM17" s="69"/>
      <c r="OFN17" s="69"/>
      <c r="OFO17" s="69"/>
      <c r="OFP17" s="69"/>
      <c r="OFQ17" s="69"/>
      <c r="OFR17" s="69"/>
      <c r="OFS17" s="69"/>
      <c r="OFT17" s="69"/>
      <c r="OFU17" s="69"/>
      <c r="OFV17" s="69"/>
      <c r="OFW17" s="69"/>
      <c r="OFX17" s="69"/>
      <c r="OFY17" s="69"/>
      <c r="OFZ17" s="69"/>
      <c r="OGA17" s="69"/>
      <c r="OGB17" s="69"/>
      <c r="OGC17" s="69"/>
      <c r="OGD17" s="69"/>
      <c r="OGE17" s="69"/>
      <c r="OGF17" s="69"/>
      <c r="OGG17" s="69"/>
      <c r="OGH17" s="69"/>
      <c r="OGI17" s="69"/>
      <c r="OGJ17" s="69"/>
      <c r="OGK17" s="69"/>
      <c r="OGL17" s="69"/>
      <c r="OGM17" s="69"/>
      <c r="OGN17" s="69"/>
      <c r="OGO17" s="69"/>
      <c r="OGP17" s="69"/>
      <c r="OGQ17" s="69"/>
      <c r="OGR17" s="69"/>
      <c r="OGS17" s="69"/>
      <c r="OGT17" s="69"/>
      <c r="OGU17" s="69"/>
      <c r="OGV17" s="69"/>
      <c r="OGW17" s="69"/>
      <c r="OGX17" s="69"/>
      <c r="OGY17" s="69"/>
      <c r="OGZ17" s="69"/>
      <c r="OHA17" s="69"/>
      <c r="OHB17" s="69"/>
      <c r="OHC17" s="69"/>
      <c r="OHD17" s="69"/>
      <c r="OHE17" s="69"/>
      <c r="OHF17" s="69"/>
      <c r="OHG17" s="69"/>
      <c r="OHH17" s="69"/>
      <c r="OHI17" s="69"/>
      <c r="OHJ17" s="69"/>
      <c r="OHK17" s="69"/>
      <c r="OHL17" s="69"/>
      <c r="OHM17" s="69"/>
      <c r="OHN17" s="69"/>
      <c r="OHO17" s="69"/>
      <c r="OHP17" s="69"/>
      <c r="OHQ17" s="69"/>
      <c r="OHR17" s="69"/>
      <c r="OHS17" s="69"/>
      <c r="OHT17" s="69"/>
      <c r="OHU17" s="69"/>
      <c r="OHV17" s="69"/>
      <c r="OHW17" s="69"/>
      <c r="OHX17" s="69"/>
      <c r="OHY17" s="69"/>
      <c r="OHZ17" s="69"/>
      <c r="OIA17" s="69"/>
      <c r="OIB17" s="69"/>
      <c r="OIC17" s="69"/>
      <c r="OID17" s="69"/>
      <c r="OIE17" s="69"/>
      <c r="OIF17" s="69"/>
      <c r="OIG17" s="69"/>
      <c r="OIH17" s="69"/>
      <c r="OII17" s="69"/>
      <c r="OIJ17" s="69"/>
      <c r="OIK17" s="69"/>
      <c r="OIL17" s="69"/>
      <c r="OIM17" s="69"/>
      <c r="OIN17" s="69"/>
      <c r="OIO17" s="69"/>
      <c r="OIP17" s="69"/>
      <c r="OIQ17" s="69"/>
      <c r="OIR17" s="69"/>
      <c r="OIS17" s="69"/>
      <c r="OIT17" s="69"/>
      <c r="OIU17" s="69"/>
      <c r="OIV17" s="69"/>
      <c r="OIW17" s="69"/>
      <c r="OIX17" s="69"/>
      <c r="OIY17" s="69"/>
      <c r="OIZ17" s="69"/>
      <c r="OJA17" s="69"/>
      <c r="OJB17" s="69"/>
      <c r="OJC17" s="69"/>
      <c r="OJD17" s="69"/>
      <c r="OJE17" s="69"/>
      <c r="OJF17" s="69"/>
      <c r="OJG17" s="69"/>
      <c r="OJH17" s="69"/>
      <c r="OJI17" s="69"/>
      <c r="OJJ17" s="69"/>
      <c r="OJK17" s="69"/>
      <c r="OJL17" s="69"/>
      <c r="OJM17" s="69"/>
      <c r="OJN17" s="69"/>
      <c r="OJO17" s="69"/>
      <c r="OJP17" s="69"/>
      <c r="OJQ17" s="69"/>
      <c r="OJR17" s="69"/>
      <c r="OJS17" s="69"/>
      <c r="OJT17" s="69"/>
      <c r="OJU17" s="69"/>
      <c r="OJV17" s="69"/>
      <c r="OJW17" s="69"/>
      <c r="OJX17" s="69"/>
      <c r="OJY17" s="69"/>
      <c r="OJZ17" s="69"/>
      <c r="OKA17" s="69"/>
      <c r="OKB17" s="69"/>
      <c r="OKC17" s="69"/>
      <c r="OKD17" s="69"/>
      <c r="OKE17" s="69"/>
      <c r="OKF17" s="69"/>
      <c r="OKG17" s="69"/>
      <c r="OKH17" s="69"/>
      <c r="OKI17" s="69"/>
      <c r="OKJ17" s="69"/>
      <c r="OKK17" s="69"/>
      <c r="OKL17" s="69"/>
      <c r="OKM17" s="69"/>
      <c r="OKN17" s="69"/>
      <c r="OKO17" s="69"/>
      <c r="OKP17" s="69"/>
      <c r="OKQ17" s="69"/>
      <c r="OKR17" s="69"/>
      <c r="OKS17" s="69"/>
      <c r="OKT17" s="69"/>
      <c r="OKU17" s="69"/>
      <c r="OKV17" s="69"/>
      <c r="OKW17" s="69"/>
      <c r="OKX17" s="69"/>
      <c r="OKY17" s="69"/>
      <c r="OKZ17" s="69"/>
      <c r="OLA17" s="69"/>
      <c r="OLB17" s="69"/>
      <c r="OLC17" s="69"/>
      <c r="OLD17" s="69"/>
      <c r="OLE17" s="69"/>
      <c r="OLF17" s="69"/>
      <c r="OLG17" s="69"/>
      <c r="OLH17" s="69"/>
      <c r="OLI17" s="69"/>
      <c r="OLJ17" s="69"/>
      <c r="OLK17" s="69"/>
      <c r="OLL17" s="69"/>
      <c r="OLM17" s="69"/>
      <c r="OLN17" s="69"/>
      <c r="OLO17" s="69"/>
      <c r="OLP17" s="69"/>
      <c r="OLQ17" s="69"/>
      <c r="OLR17" s="69"/>
      <c r="OLS17" s="69"/>
      <c r="OLT17" s="69"/>
      <c r="OLU17" s="69"/>
      <c r="OLV17" s="69"/>
      <c r="OLW17" s="69"/>
      <c r="OLX17" s="69"/>
      <c r="OLY17" s="69"/>
      <c r="OLZ17" s="69"/>
      <c r="OMA17" s="69"/>
      <c r="OMB17" s="69"/>
      <c r="OMC17" s="69"/>
      <c r="OMD17" s="69"/>
      <c r="OME17" s="69"/>
      <c r="OMF17" s="69"/>
      <c r="OMG17" s="69"/>
      <c r="OMH17" s="69"/>
      <c r="OMI17" s="69"/>
      <c r="OMJ17" s="69"/>
      <c r="OMK17" s="69"/>
      <c r="OML17" s="69"/>
      <c r="OMM17" s="69"/>
      <c r="OMN17" s="69"/>
      <c r="OMO17" s="69"/>
      <c r="OMP17" s="69"/>
      <c r="OMQ17" s="69"/>
      <c r="OMR17" s="69"/>
      <c r="OMS17" s="69"/>
      <c r="OMT17" s="69"/>
      <c r="OMU17" s="69"/>
      <c r="OMV17" s="69"/>
      <c r="OMW17" s="69"/>
      <c r="OMX17" s="69"/>
      <c r="OMY17" s="69"/>
      <c r="OMZ17" s="69"/>
      <c r="ONA17" s="69"/>
      <c r="ONB17" s="69"/>
      <c r="ONC17" s="69"/>
      <c r="OND17" s="69"/>
      <c r="ONE17" s="69"/>
      <c r="ONF17" s="69"/>
      <c r="ONG17" s="69"/>
      <c r="ONH17" s="69"/>
      <c r="ONI17" s="69"/>
      <c r="ONJ17" s="69"/>
      <c r="ONK17" s="69"/>
      <c r="ONL17" s="69"/>
      <c r="ONM17" s="69"/>
      <c r="ONN17" s="69"/>
      <c r="ONO17" s="69"/>
      <c r="ONP17" s="69"/>
      <c r="ONQ17" s="69"/>
      <c r="ONR17" s="69"/>
      <c r="ONS17" s="69"/>
      <c r="ONT17" s="69"/>
      <c r="ONU17" s="69"/>
      <c r="ONV17" s="69"/>
      <c r="ONW17" s="69"/>
      <c r="ONX17" s="69"/>
      <c r="ONY17" s="69"/>
      <c r="ONZ17" s="69"/>
      <c r="OOA17" s="69"/>
      <c r="OOB17" s="69"/>
      <c r="OOC17" s="69"/>
      <c r="OOD17" s="69"/>
      <c r="OOE17" s="69"/>
      <c r="OOF17" s="69"/>
      <c r="OOG17" s="69"/>
      <c r="OOH17" s="69"/>
      <c r="OOI17" s="69"/>
      <c r="OOJ17" s="69"/>
      <c r="OOK17" s="69"/>
      <c r="OOL17" s="69"/>
      <c r="OOM17" s="69"/>
      <c r="OON17" s="69"/>
      <c r="OOO17" s="69"/>
      <c r="OOP17" s="69"/>
      <c r="OOQ17" s="69"/>
      <c r="OOR17" s="69"/>
      <c r="OOS17" s="69"/>
      <c r="OOT17" s="69"/>
      <c r="OOU17" s="69"/>
      <c r="OOV17" s="69"/>
      <c r="OOW17" s="69"/>
      <c r="OOX17" s="69"/>
      <c r="OOY17" s="69"/>
      <c r="OOZ17" s="69"/>
      <c r="OPA17" s="69"/>
      <c r="OPB17" s="69"/>
      <c r="OPC17" s="69"/>
      <c r="OPD17" s="69"/>
      <c r="OPE17" s="69"/>
      <c r="OPF17" s="69"/>
      <c r="OPG17" s="69"/>
      <c r="OPH17" s="69"/>
      <c r="OPI17" s="69"/>
      <c r="OPJ17" s="69"/>
      <c r="OPK17" s="69"/>
      <c r="OPL17" s="69"/>
      <c r="OPM17" s="69"/>
      <c r="OPN17" s="69"/>
      <c r="OPO17" s="69"/>
      <c r="OPP17" s="69"/>
      <c r="OPQ17" s="69"/>
      <c r="OPR17" s="69"/>
      <c r="OPS17" s="69"/>
      <c r="OPT17" s="69"/>
      <c r="OPU17" s="69"/>
      <c r="OPV17" s="69"/>
      <c r="OPW17" s="69"/>
      <c r="OPX17" s="69"/>
      <c r="OPY17" s="69"/>
      <c r="OPZ17" s="69"/>
      <c r="OQA17" s="69"/>
      <c r="OQB17" s="69"/>
      <c r="OQC17" s="69"/>
      <c r="OQD17" s="69"/>
      <c r="OQE17" s="69"/>
      <c r="OQF17" s="69"/>
      <c r="OQG17" s="69"/>
      <c r="OQH17" s="69"/>
      <c r="OQI17" s="69"/>
      <c r="OQJ17" s="69"/>
      <c r="OQK17" s="69"/>
      <c r="OQL17" s="69"/>
      <c r="OQM17" s="69"/>
      <c r="OQN17" s="69"/>
      <c r="OQO17" s="69"/>
      <c r="OQP17" s="69"/>
      <c r="OQQ17" s="69"/>
      <c r="OQR17" s="69"/>
      <c r="OQS17" s="69"/>
      <c r="OQT17" s="69"/>
      <c r="OQU17" s="69"/>
      <c r="OQV17" s="69"/>
      <c r="OQW17" s="69"/>
      <c r="OQX17" s="69"/>
      <c r="OQY17" s="69"/>
      <c r="OQZ17" s="69"/>
      <c r="ORA17" s="69"/>
      <c r="ORB17" s="69"/>
      <c r="ORC17" s="69"/>
      <c r="ORD17" s="69"/>
      <c r="ORE17" s="69"/>
      <c r="ORF17" s="69"/>
      <c r="ORG17" s="69"/>
      <c r="ORH17" s="69"/>
      <c r="ORI17" s="69"/>
      <c r="ORJ17" s="69"/>
      <c r="ORK17" s="69"/>
      <c r="ORL17" s="69"/>
      <c r="ORM17" s="69"/>
      <c r="ORN17" s="69"/>
      <c r="ORO17" s="69"/>
      <c r="ORP17" s="69"/>
      <c r="ORQ17" s="69"/>
      <c r="ORR17" s="69"/>
      <c r="ORS17" s="69"/>
      <c r="ORT17" s="69"/>
      <c r="ORU17" s="69"/>
      <c r="ORV17" s="69"/>
      <c r="ORW17" s="69"/>
      <c r="ORX17" s="69"/>
      <c r="ORY17" s="69"/>
      <c r="ORZ17" s="69"/>
      <c r="OSA17" s="69"/>
      <c r="OSB17" s="69"/>
      <c r="OSC17" s="69"/>
      <c r="OSD17" s="69"/>
      <c r="OSE17" s="69"/>
      <c r="OSF17" s="69"/>
      <c r="OSG17" s="69"/>
      <c r="OSH17" s="69"/>
      <c r="OSI17" s="69"/>
      <c r="OSJ17" s="69"/>
      <c r="OSK17" s="69"/>
      <c r="OSL17" s="69"/>
      <c r="OSM17" s="69"/>
      <c r="OSN17" s="69"/>
      <c r="OSO17" s="69"/>
      <c r="OSP17" s="69"/>
      <c r="OSQ17" s="69"/>
      <c r="OSR17" s="69"/>
      <c r="OSS17" s="69"/>
      <c r="OST17" s="69"/>
      <c r="OSU17" s="69"/>
      <c r="OSV17" s="69"/>
      <c r="OSW17" s="69"/>
      <c r="OSX17" s="69"/>
      <c r="OSY17" s="69"/>
      <c r="OSZ17" s="69"/>
    </row>
    <row r="18" spans="1:10660" thickBot="1">
      <c r="A18" s="59" t="s">
        <v>17</v>
      </c>
      <c r="B18" s="98" t="s">
        <v>57</v>
      </c>
      <c r="C18" s="165" t="s">
        <v>59</v>
      </c>
      <c r="D18" s="84" t="s">
        <v>20</v>
      </c>
      <c r="E18" s="84" t="s">
        <v>20</v>
      </c>
      <c r="F18" s="2" t="s">
        <v>20</v>
      </c>
      <c r="G18" s="54" t="s">
        <v>21</v>
      </c>
      <c r="H18" s="55" t="str">
        <f t="shared" si="57"/>
        <v>IN - Phone</v>
      </c>
      <c r="I18" s="55" t="str" cm="1">
        <f t="array" ref="I18">CurrentSchedule(I18,COUNTA($2:$2),$I$1)</f>
        <v>NA</v>
      </c>
      <c r="J18" s="56" t="s">
        <v>22</v>
      </c>
      <c r="K18" s="57" cm="1">
        <f t="array" ref="K18">ScheduledWeek(K18, COUNTA($2:$2),$K$2)</f>
        <v>14</v>
      </c>
      <c r="L18" s="108" cm="1">
        <f t="array" ref="L18">ScheduledWeek(L18, COUNTA($2:$2),$L$2)</f>
        <v>0</v>
      </c>
      <c r="M18" s="108">
        <f t="shared" si="58"/>
        <v>0</v>
      </c>
      <c r="N18" s="108">
        <f t="shared" si="59"/>
        <v>0</v>
      </c>
      <c r="O18" s="108">
        <f t="shared" si="60"/>
        <v>30</v>
      </c>
      <c r="P18" s="108">
        <f t="shared" si="61"/>
        <v>24</v>
      </c>
      <c r="Q18" s="108">
        <f t="shared" si="63"/>
        <v>0</v>
      </c>
      <c r="R18" s="69" t="s">
        <v>27</v>
      </c>
      <c r="S18" s="69" t="s">
        <v>27</v>
      </c>
      <c r="T18" s="69" t="s">
        <v>23</v>
      </c>
      <c r="U18" s="69" t="s">
        <v>27</v>
      </c>
      <c r="V18" s="69" t="s">
        <v>27</v>
      </c>
      <c r="W18" s="69" t="s">
        <v>28</v>
      </c>
      <c r="X18" s="69" t="s">
        <v>27</v>
      </c>
      <c r="Y18" s="69" t="s">
        <v>27</v>
      </c>
      <c r="Z18" s="69" t="s">
        <v>27</v>
      </c>
      <c r="AA18" s="69" t="s">
        <v>27</v>
      </c>
      <c r="AB18" s="69" t="s">
        <v>27</v>
      </c>
      <c r="AC18" s="69" t="s">
        <v>28</v>
      </c>
      <c r="AD18" s="69" t="s">
        <v>28</v>
      </c>
      <c r="AE18" s="69" t="s">
        <v>27</v>
      </c>
      <c r="AF18" s="69" t="s">
        <v>27</v>
      </c>
      <c r="AG18" s="69" t="s">
        <v>27</v>
      </c>
      <c r="AH18" s="69" t="s">
        <v>27</v>
      </c>
      <c r="AI18" s="69" t="s">
        <v>27</v>
      </c>
      <c r="AJ18" s="69" t="s">
        <v>28</v>
      </c>
      <c r="AK18" s="69" t="s">
        <v>28</v>
      </c>
      <c r="AL18" s="69" t="s">
        <v>16</v>
      </c>
      <c r="AM18" s="69" t="s">
        <v>16</v>
      </c>
      <c r="AN18" s="69" t="s">
        <v>16</v>
      </c>
      <c r="AO18" s="69" t="s">
        <v>16</v>
      </c>
      <c r="AP18" s="69" t="s">
        <v>16</v>
      </c>
      <c r="AQ18" s="69" t="s">
        <v>28</v>
      </c>
      <c r="AR18" s="69" t="s">
        <v>28</v>
      </c>
      <c r="AS18" s="69" t="s">
        <v>16</v>
      </c>
      <c r="AT18" s="69" t="s">
        <v>16</v>
      </c>
      <c r="AU18" s="69" t="s">
        <v>16</v>
      </c>
      <c r="AV18" s="69" t="s">
        <v>16</v>
      </c>
      <c r="AW18" s="69" t="s">
        <v>16</v>
      </c>
      <c r="AX18" s="69" t="s">
        <v>28</v>
      </c>
      <c r="AY18" s="69" t="s">
        <v>28</v>
      </c>
      <c r="AZ18" s="69" t="s">
        <v>27</v>
      </c>
      <c r="BA18" s="69" t="s">
        <v>27</v>
      </c>
      <c r="BB18" s="69" t="s">
        <v>27</v>
      </c>
      <c r="BC18" s="69" t="s">
        <v>27</v>
      </c>
      <c r="BD18" s="69" t="s">
        <v>27</v>
      </c>
      <c r="BE18" s="69" t="s">
        <v>28</v>
      </c>
      <c r="BF18" s="69"/>
      <c r="BG18" s="69" t="s">
        <v>27</v>
      </c>
      <c r="BH18" s="69" t="s">
        <v>27</v>
      </c>
      <c r="BI18" s="69" t="s">
        <v>27</v>
      </c>
      <c r="BJ18" s="69" t="s">
        <v>27</v>
      </c>
      <c r="BK18" s="69" t="s">
        <v>27</v>
      </c>
      <c r="BL18" s="69" t="s">
        <v>28</v>
      </c>
      <c r="BM18" s="69" t="s">
        <v>28</v>
      </c>
      <c r="BN18" s="69" t="s">
        <v>27</v>
      </c>
      <c r="BO18" s="69" t="s">
        <v>27</v>
      </c>
      <c r="BP18" s="69" t="s">
        <v>27</v>
      </c>
      <c r="BQ18" s="69" t="s">
        <v>27</v>
      </c>
      <c r="BR18" s="69" t="s">
        <v>27</v>
      </c>
      <c r="BS18" s="69" t="s">
        <v>28</v>
      </c>
      <c r="BT18" s="69" t="s">
        <v>28</v>
      </c>
      <c r="BU18" s="69" t="s">
        <v>29</v>
      </c>
      <c r="BV18" s="69" t="s">
        <v>29</v>
      </c>
      <c r="BW18" s="69" t="s">
        <v>29</v>
      </c>
      <c r="BX18" s="69" t="s">
        <v>29</v>
      </c>
      <c r="BY18" s="69" t="s">
        <v>29</v>
      </c>
      <c r="BZ18" s="69" t="s">
        <v>28</v>
      </c>
      <c r="CA18" s="69" t="s">
        <v>28</v>
      </c>
      <c r="CB18" s="69" t="s">
        <v>29</v>
      </c>
      <c r="CC18" s="69" t="s">
        <v>29</v>
      </c>
      <c r="CD18" s="69" t="s">
        <v>29</v>
      </c>
      <c r="CE18" s="69" t="s">
        <v>29</v>
      </c>
      <c r="CF18" s="69" t="s">
        <v>29</v>
      </c>
      <c r="CG18" s="69" t="s">
        <v>28</v>
      </c>
      <c r="CH18" s="69" t="s">
        <v>28</v>
      </c>
      <c r="CI18" s="69" t="s">
        <v>26</v>
      </c>
      <c r="CJ18" s="69" t="s">
        <v>26</v>
      </c>
      <c r="CK18" s="69" t="s">
        <v>26</v>
      </c>
      <c r="CL18" s="69" t="s">
        <v>26</v>
      </c>
      <c r="CM18" s="69" t="s">
        <v>26</v>
      </c>
      <c r="CN18" s="69" t="s">
        <v>28</v>
      </c>
      <c r="CO18" s="69" t="s">
        <v>28</v>
      </c>
      <c r="CP18" s="69" t="s">
        <v>26</v>
      </c>
      <c r="CQ18" s="69" t="s">
        <v>26</v>
      </c>
      <c r="CR18" s="69" t="s">
        <v>26</v>
      </c>
      <c r="CS18" s="69" t="s">
        <v>26</v>
      </c>
      <c r="CT18" s="69" t="s">
        <v>26</v>
      </c>
      <c r="CU18" s="69" t="s">
        <v>28</v>
      </c>
      <c r="CV18" s="69" t="s">
        <v>28</v>
      </c>
      <c r="CW18" s="69" t="s">
        <v>27</v>
      </c>
      <c r="CX18" s="69" t="s">
        <v>25</v>
      </c>
      <c r="CY18" s="69" t="s">
        <v>27</v>
      </c>
      <c r="CZ18" s="69" t="s">
        <v>27</v>
      </c>
      <c r="DA18" s="69" t="s">
        <v>27</v>
      </c>
      <c r="DB18" s="69" t="s">
        <v>28</v>
      </c>
      <c r="DC18" s="69" t="s">
        <v>28</v>
      </c>
      <c r="DD18" s="69" t="s">
        <v>23</v>
      </c>
      <c r="DE18" s="69" t="s">
        <v>26</v>
      </c>
      <c r="DF18" s="69" t="s">
        <v>26</v>
      </c>
      <c r="DG18" s="69" t="s">
        <v>26</v>
      </c>
      <c r="DH18" s="69" t="s">
        <v>26</v>
      </c>
      <c r="DI18" s="69" t="s">
        <v>28</v>
      </c>
      <c r="DJ18" s="69" t="s">
        <v>28</v>
      </c>
      <c r="DK18" s="69" t="s">
        <v>27</v>
      </c>
      <c r="DL18" s="69" t="s">
        <v>27</v>
      </c>
      <c r="DM18" s="69" t="s">
        <v>27</v>
      </c>
      <c r="DN18" s="69" t="s">
        <v>27</v>
      </c>
      <c r="DO18" s="69" t="s">
        <v>27</v>
      </c>
      <c r="DP18" s="69" t="s">
        <v>28</v>
      </c>
      <c r="DQ18" s="69" t="s">
        <v>28</v>
      </c>
      <c r="DR18" s="69" t="s">
        <v>27</v>
      </c>
      <c r="DS18" s="69" t="s">
        <v>27</v>
      </c>
      <c r="DT18" s="69" t="s">
        <v>27</v>
      </c>
      <c r="DU18" s="69" t="s">
        <v>27</v>
      </c>
      <c r="DV18" s="69" t="s">
        <v>27</v>
      </c>
      <c r="DW18" s="69" t="s">
        <v>28</v>
      </c>
      <c r="DX18" s="69" t="s">
        <v>28</v>
      </c>
      <c r="DY18" s="69" t="s">
        <v>27</v>
      </c>
      <c r="DZ18" s="69" t="s">
        <v>27</v>
      </c>
      <c r="EA18" s="69" t="s">
        <v>27</v>
      </c>
      <c r="EB18" s="69" t="s">
        <v>27</v>
      </c>
      <c r="EC18" s="69" t="s">
        <v>27</v>
      </c>
      <c r="ED18" s="69" t="s">
        <v>28</v>
      </c>
      <c r="EE18" s="69" t="s">
        <v>28</v>
      </c>
      <c r="EF18" s="69" t="s">
        <v>15</v>
      </c>
      <c r="EG18" s="69" t="s">
        <v>15</v>
      </c>
      <c r="EH18" s="69" t="s">
        <v>15</v>
      </c>
      <c r="EI18" s="69" t="s">
        <v>23</v>
      </c>
      <c r="EJ18" s="69" t="s">
        <v>15</v>
      </c>
      <c r="EK18" s="69" t="s">
        <v>28</v>
      </c>
      <c r="EL18" s="69" t="s">
        <v>28</v>
      </c>
      <c r="EM18" s="69" t="s">
        <v>16</v>
      </c>
      <c r="EN18" s="69" t="s">
        <v>16</v>
      </c>
      <c r="EO18" s="69" t="s">
        <v>16</v>
      </c>
      <c r="EP18" s="69" t="s">
        <v>16</v>
      </c>
      <c r="EQ18" s="69" t="s">
        <v>16</v>
      </c>
      <c r="ER18" s="69" t="s">
        <v>28</v>
      </c>
      <c r="ES18" s="69" t="s">
        <v>28</v>
      </c>
      <c r="ET18" s="69" t="s">
        <v>27</v>
      </c>
      <c r="EU18" s="69" t="s">
        <v>27</v>
      </c>
      <c r="EV18" s="69" t="s">
        <v>27</v>
      </c>
      <c r="EW18" s="69" t="s">
        <v>27</v>
      </c>
      <c r="EX18" s="69" t="s">
        <v>27</v>
      </c>
      <c r="EY18" s="2" t="s">
        <v>28</v>
      </c>
      <c r="EZ18" s="2" t="s">
        <v>28</v>
      </c>
      <c r="FA18" s="69" t="s">
        <v>27</v>
      </c>
      <c r="FB18" s="69" t="s">
        <v>27</v>
      </c>
      <c r="FC18" s="69" t="s">
        <v>27</v>
      </c>
      <c r="FD18" s="69" t="s">
        <v>27</v>
      </c>
      <c r="FE18" s="69" t="s">
        <v>27</v>
      </c>
      <c r="FF18" s="73"/>
      <c r="FG18" s="73"/>
      <c r="FH18" s="69" t="s">
        <v>27</v>
      </c>
      <c r="FI18" s="69" t="s">
        <v>27</v>
      </c>
      <c r="FJ18" s="69" t="s">
        <v>27</v>
      </c>
      <c r="FK18" s="69" t="s">
        <v>27</v>
      </c>
      <c r="FL18" s="69" t="s">
        <v>27</v>
      </c>
      <c r="FM18" s="73"/>
      <c r="FN18" s="73"/>
      <c r="FO18" s="69" t="s">
        <v>16</v>
      </c>
      <c r="FP18" s="69" t="s">
        <v>16</v>
      </c>
      <c r="FQ18" s="69" t="s">
        <v>16</v>
      </c>
      <c r="FR18" s="69" t="s">
        <v>16</v>
      </c>
      <c r="FS18" s="69" t="s">
        <v>16</v>
      </c>
      <c r="FT18" s="73"/>
      <c r="FU18" s="73"/>
      <c r="FV18" s="69" t="s">
        <v>16</v>
      </c>
      <c r="FW18" s="69" t="s">
        <v>16</v>
      </c>
      <c r="FX18" s="69" t="s">
        <v>16</v>
      </c>
      <c r="FY18" s="69" t="s">
        <v>16</v>
      </c>
      <c r="FZ18" s="69" t="s">
        <v>16</v>
      </c>
      <c r="GA18" s="73"/>
      <c r="GB18" s="73"/>
      <c r="GC18" s="69" t="s">
        <v>27</v>
      </c>
      <c r="GD18" s="69" t="s">
        <v>27</v>
      </c>
      <c r="GE18" s="69" t="s">
        <v>27</v>
      </c>
      <c r="GF18" s="69" t="s">
        <v>27</v>
      </c>
      <c r="GG18" s="69" t="s">
        <v>27</v>
      </c>
      <c r="GH18" s="73"/>
      <c r="GI18" s="73"/>
      <c r="GJ18" s="69" t="s">
        <v>27</v>
      </c>
      <c r="GK18" s="69" t="s">
        <v>27</v>
      </c>
      <c r="GL18" s="69" t="s">
        <v>27</v>
      </c>
      <c r="GM18" s="69" t="s">
        <v>27</v>
      </c>
      <c r="GN18" s="69" t="s">
        <v>27</v>
      </c>
      <c r="GO18" s="3" t="s">
        <v>28</v>
      </c>
      <c r="GP18" s="3" t="s">
        <v>28</v>
      </c>
      <c r="GQ18" s="99" t="s">
        <v>15</v>
      </c>
      <c r="GR18" s="99" t="s">
        <v>15</v>
      </c>
      <c r="GS18" s="99" t="s">
        <v>15</v>
      </c>
      <c r="GT18" s="99" t="s">
        <v>15</v>
      </c>
      <c r="GU18" s="99" t="s">
        <v>15</v>
      </c>
      <c r="GV18" s="99"/>
      <c r="GW18" s="99"/>
      <c r="GX18" s="99" t="s">
        <v>15</v>
      </c>
      <c r="GY18" s="99" t="s">
        <v>15</v>
      </c>
      <c r="GZ18" s="99" t="s">
        <v>15</v>
      </c>
      <c r="HA18" s="99" t="s">
        <v>15</v>
      </c>
      <c r="HB18" s="99" t="s">
        <v>15</v>
      </c>
      <c r="HC18" s="99" t="s">
        <v>28</v>
      </c>
      <c r="HD18" s="99" t="s">
        <v>28</v>
      </c>
      <c r="HE18" s="99" t="s">
        <v>15</v>
      </c>
      <c r="HF18" s="99" t="s">
        <v>15</v>
      </c>
      <c r="HG18" s="99" t="s">
        <v>15</v>
      </c>
      <c r="HH18" s="99" t="s">
        <v>15</v>
      </c>
      <c r="HI18" s="99" t="s">
        <v>15</v>
      </c>
      <c r="HJ18" s="99" t="s">
        <v>28</v>
      </c>
      <c r="HK18" s="99" t="s">
        <v>28</v>
      </c>
      <c r="HL18" s="99" t="s">
        <v>15</v>
      </c>
      <c r="HM18" s="99" t="s">
        <v>15</v>
      </c>
      <c r="HN18" s="99" t="s">
        <v>15</v>
      </c>
      <c r="HO18" s="99" t="s">
        <v>15</v>
      </c>
      <c r="HP18" s="99" t="s">
        <v>15</v>
      </c>
      <c r="HQ18" s="99" t="s">
        <v>28</v>
      </c>
      <c r="HR18" s="99" t="s">
        <v>28</v>
      </c>
      <c r="HS18" s="99" t="s">
        <v>27</v>
      </c>
      <c r="HT18" s="99" t="s">
        <v>27</v>
      </c>
      <c r="HU18" s="99" t="s">
        <v>27</v>
      </c>
      <c r="HV18" s="99" t="s">
        <v>27</v>
      </c>
      <c r="HW18" s="99" t="s">
        <v>27</v>
      </c>
      <c r="HX18" s="99" t="s">
        <v>28</v>
      </c>
      <c r="HY18" s="99" t="s">
        <v>28</v>
      </c>
      <c r="HZ18" s="99" t="s">
        <v>27</v>
      </c>
      <c r="IA18" s="99" t="s">
        <v>27</v>
      </c>
      <c r="IB18" s="99" t="s">
        <v>27</v>
      </c>
      <c r="IC18" s="99" t="s">
        <v>27</v>
      </c>
      <c r="ID18" s="99" t="s">
        <v>27</v>
      </c>
      <c r="IE18" s="99" t="s">
        <v>28</v>
      </c>
      <c r="IF18" s="99" t="s">
        <v>28</v>
      </c>
      <c r="IG18" s="99" t="s">
        <v>27</v>
      </c>
      <c r="IH18" s="99" t="s">
        <v>27</v>
      </c>
      <c r="II18" s="99" t="s">
        <v>27</v>
      </c>
      <c r="IJ18" s="99" t="s">
        <v>27</v>
      </c>
      <c r="IK18" s="99" t="s">
        <v>23</v>
      </c>
      <c r="IL18" s="99" t="s">
        <v>28</v>
      </c>
      <c r="IM18" s="99" t="s">
        <v>28</v>
      </c>
      <c r="IN18" s="99" t="s">
        <v>27</v>
      </c>
      <c r="IO18" s="99" t="s">
        <v>27</v>
      </c>
      <c r="IP18" s="99" t="s">
        <v>27</v>
      </c>
      <c r="IQ18" s="99" t="s">
        <v>27</v>
      </c>
      <c r="IR18" s="99" t="s">
        <v>27</v>
      </c>
      <c r="IS18" s="69" t="s">
        <v>28</v>
      </c>
      <c r="IT18" s="69" t="s">
        <v>28</v>
      </c>
      <c r="IU18" s="69"/>
      <c r="IV18" s="69"/>
      <c r="IW18" s="69"/>
      <c r="IX18" s="69"/>
      <c r="IY18" s="69"/>
      <c r="IZ18" s="69"/>
      <c r="JA18" s="69"/>
      <c r="JB18" s="69"/>
      <c r="JC18" s="69"/>
      <c r="JD18" s="69"/>
      <c r="JE18" s="69"/>
      <c r="JF18" s="69"/>
      <c r="JG18" s="69"/>
      <c r="JH18" s="69"/>
      <c r="JI18" s="69"/>
      <c r="JJ18" s="69"/>
      <c r="JK18" s="69"/>
      <c r="JL18" s="69"/>
      <c r="JM18" s="69"/>
      <c r="JN18" s="69"/>
      <c r="JO18" s="69"/>
      <c r="JP18" s="69"/>
      <c r="JQ18" s="69"/>
      <c r="JR18" s="69"/>
      <c r="JS18" s="69"/>
      <c r="JT18" s="69"/>
      <c r="JU18" s="69"/>
      <c r="JV18" s="69"/>
      <c r="JW18" s="69"/>
      <c r="JX18" s="69"/>
      <c r="JY18" s="69"/>
      <c r="JZ18" s="69"/>
      <c r="KA18" s="69"/>
      <c r="KB18" s="69"/>
      <c r="KC18" s="69"/>
      <c r="KD18" s="69"/>
      <c r="KE18" s="69"/>
      <c r="KF18" s="69"/>
      <c r="KG18" s="69"/>
      <c r="KH18" s="69"/>
      <c r="KI18" s="69"/>
      <c r="KJ18" s="69"/>
      <c r="KK18" s="69"/>
      <c r="KL18" s="69"/>
      <c r="KM18" s="69"/>
      <c r="KN18" s="69"/>
      <c r="KO18" s="69"/>
      <c r="KP18" s="69"/>
      <c r="KQ18" s="69"/>
      <c r="KR18" s="69"/>
      <c r="KS18" s="69"/>
      <c r="KT18" s="69"/>
      <c r="KU18" s="69"/>
      <c r="KV18" s="69"/>
      <c r="KW18" s="69"/>
      <c r="KX18" s="69"/>
      <c r="KY18" s="69"/>
      <c r="KZ18" s="69"/>
      <c r="LA18" s="69"/>
      <c r="LB18" s="69"/>
      <c r="LC18" s="69"/>
      <c r="LD18" s="69"/>
      <c r="LE18" s="69"/>
      <c r="LF18" s="69"/>
      <c r="LG18" s="69"/>
      <c r="LH18" s="69"/>
      <c r="LI18" s="69"/>
      <c r="LJ18" s="69"/>
      <c r="LK18" s="69"/>
      <c r="LL18" s="69"/>
      <c r="LM18" s="69"/>
      <c r="LN18" s="69"/>
      <c r="LO18" s="69"/>
      <c r="LP18" s="69"/>
      <c r="LQ18" s="69"/>
      <c r="LR18" s="69"/>
      <c r="LS18" s="69"/>
      <c r="LT18" s="69"/>
      <c r="LU18" s="69"/>
      <c r="LV18" s="69"/>
      <c r="LW18" s="69"/>
      <c r="LX18" s="69"/>
      <c r="LY18" s="69"/>
      <c r="LZ18" s="69"/>
      <c r="MA18" s="69"/>
      <c r="MB18" s="69"/>
      <c r="MC18" s="69"/>
      <c r="MD18" s="69"/>
      <c r="ME18" s="69"/>
      <c r="MF18" s="69"/>
      <c r="MG18" s="69"/>
      <c r="MH18" s="69"/>
      <c r="MI18" s="69"/>
      <c r="MJ18" s="69"/>
      <c r="MK18" s="69"/>
      <c r="ML18" s="69"/>
      <c r="MM18" s="69"/>
      <c r="MN18" s="69"/>
      <c r="MO18" s="69"/>
      <c r="MP18" s="69"/>
      <c r="MQ18" s="69"/>
      <c r="MR18" s="69"/>
      <c r="MS18" s="69"/>
      <c r="MT18" s="69"/>
      <c r="MU18" s="69"/>
      <c r="MV18" s="69"/>
      <c r="MW18" s="69"/>
      <c r="MX18" s="69"/>
      <c r="MY18" s="69"/>
      <c r="MZ18" s="69"/>
      <c r="NA18" s="69"/>
      <c r="NB18" s="69"/>
      <c r="NC18" s="69"/>
      <c r="ND18" s="69"/>
      <c r="NE18" s="69"/>
      <c r="NF18" s="69"/>
      <c r="NG18" s="69"/>
      <c r="NH18" s="69"/>
      <c r="NI18" s="69"/>
      <c r="NJ18" s="69"/>
      <c r="NK18" s="69"/>
      <c r="NL18" s="69"/>
      <c r="NM18" s="69"/>
      <c r="NN18" s="69"/>
      <c r="NO18" s="69"/>
      <c r="NP18" s="69"/>
      <c r="NQ18" s="69"/>
      <c r="NR18" s="69"/>
      <c r="NS18" s="69"/>
      <c r="NT18" s="69"/>
      <c r="NU18" s="69"/>
      <c r="NV18" s="69"/>
      <c r="NW18" s="69"/>
      <c r="OE18" s="76"/>
      <c r="OF18" s="77"/>
      <c r="OG18" s="78"/>
      <c r="OH18" s="62"/>
      <c r="OI18" s="62"/>
      <c r="OJ18" s="62"/>
      <c r="OK18" s="54"/>
      <c r="OL18" s="55"/>
      <c r="OM18" s="55"/>
      <c r="ON18" s="69"/>
      <c r="OO18" s="79"/>
      <c r="OP18" s="14"/>
      <c r="OQ18" s="14"/>
      <c r="OR18" s="14"/>
      <c r="OS18" s="14"/>
      <c r="OT18" s="14"/>
      <c r="OU18" s="14"/>
      <c r="OV18" s="14"/>
      <c r="OW18" s="14"/>
      <c r="XF18" s="55"/>
      <c r="XG18" s="55"/>
      <c r="XH18" s="55"/>
      <c r="XI18" s="55"/>
      <c r="XJ18" s="55"/>
      <c r="XM18" s="55"/>
      <c r="XN18" s="55"/>
      <c r="XO18" s="55"/>
      <c r="XP18" s="55"/>
      <c r="XQ18" s="55"/>
      <c r="XR18" s="69"/>
      <c r="XS18" s="69"/>
      <c r="XT18" s="69"/>
      <c r="XU18" s="69"/>
      <c r="XV18" s="69"/>
      <c r="XW18" s="69"/>
      <c r="XX18" s="69"/>
      <c r="XY18" s="69"/>
      <c r="XZ18" s="69"/>
      <c r="YA18" s="69"/>
      <c r="YB18" s="69"/>
      <c r="YC18" s="69"/>
      <c r="YD18" s="69"/>
      <c r="YF18" s="69"/>
      <c r="YG18" s="69"/>
      <c r="YH18" s="69"/>
      <c r="YI18" s="69"/>
      <c r="YJ18" s="69"/>
      <c r="YK18" s="69"/>
      <c r="YL18" s="69"/>
      <c r="YM18" s="69"/>
      <c r="YN18" s="69"/>
      <c r="YO18" s="69"/>
      <c r="YP18" s="69"/>
      <c r="YQ18" s="69"/>
      <c r="YR18" s="69"/>
      <c r="YS18" s="69"/>
      <c r="YT18" s="69"/>
      <c r="YU18" s="69"/>
      <c r="YV18" s="69"/>
      <c r="YW18" s="69"/>
      <c r="YX18" s="69"/>
      <c r="YY18" s="69"/>
      <c r="YZ18" s="69"/>
      <c r="ZA18" s="69"/>
      <c r="ZB18" s="69"/>
      <c r="ZC18" s="69"/>
      <c r="ZD18" s="69"/>
      <c r="ZE18" s="69"/>
      <c r="ZF18" s="69"/>
      <c r="ZG18" s="69"/>
      <c r="ZH18" s="69"/>
      <c r="ZI18" s="69"/>
      <c r="ZJ18" s="69"/>
      <c r="ZK18" s="69"/>
      <c r="ZL18" s="69"/>
      <c r="ZM18" s="69"/>
      <c r="ZN18" s="69"/>
      <c r="ZO18" s="69"/>
      <c r="ZP18" s="69"/>
      <c r="ZQ18" s="69"/>
      <c r="ZR18" s="69"/>
      <c r="ZS18" s="69"/>
      <c r="ZT18" s="69"/>
      <c r="ZU18" s="69"/>
      <c r="ZV18" s="69"/>
      <c r="ZW18" s="69"/>
      <c r="ZX18" s="69"/>
      <c r="ZY18" s="69"/>
      <c r="ZZ18" s="69"/>
      <c r="AAA18" s="69"/>
      <c r="AAB18" s="69"/>
      <c r="AAC18" s="69"/>
      <c r="AAD18" s="69"/>
      <c r="AAE18" s="69"/>
      <c r="AAF18" s="69"/>
      <c r="AAG18" s="69"/>
      <c r="AAH18" s="69"/>
      <c r="AAI18" s="69"/>
      <c r="AAJ18" s="69"/>
      <c r="AAK18" s="69"/>
      <c r="AAL18" s="69"/>
      <c r="AAM18" s="69"/>
      <c r="AAN18" s="69"/>
      <c r="AAO18" s="69"/>
      <c r="AAP18" s="69"/>
      <c r="AAS18" s="69"/>
      <c r="AAT18" s="69"/>
      <c r="AAU18" s="69"/>
      <c r="AAV18" s="69"/>
      <c r="AAW18" s="69"/>
      <c r="ACI18" s="69"/>
      <c r="ACJ18" s="69"/>
      <c r="ACK18" s="69"/>
      <c r="ACL18" s="69"/>
      <c r="ACM18" s="69"/>
      <c r="ACP18" s="69"/>
      <c r="ACQ18" s="69"/>
      <c r="ACR18" s="69"/>
      <c r="ACS18" s="69"/>
      <c r="ACT18" s="69"/>
      <c r="ACW18" s="69"/>
      <c r="ACX18" s="69"/>
      <c r="ACY18" s="69"/>
      <c r="ACZ18" s="69"/>
      <c r="ADA18" s="69"/>
      <c r="ADD18" s="69"/>
      <c r="ADE18" s="69"/>
      <c r="ADF18" s="69"/>
      <c r="ADG18" s="69"/>
      <c r="ADH18" s="69"/>
      <c r="ADK18" s="69"/>
      <c r="ADL18" s="69"/>
      <c r="ADM18" s="69"/>
      <c r="ADN18" s="69"/>
      <c r="ADO18" s="69"/>
      <c r="ADR18" s="69"/>
      <c r="ADS18" s="69"/>
      <c r="ADT18" s="69"/>
      <c r="ADU18" s="69"/>
      <c r="ADV18" s="69"/>
      <c r="ADY18" s="69"/>
      <c r="ADZ18" s="69"/>
      <c r="AEA18" s="69"/>
      <c r="AEB18" s="69"/>
      <c r="AEC18" s="69"/>
      <c r="AEF18" s="69"/>
      <c r="AEG18" s="69"/>
      <c r="AEH18" s="69"/>
      <c r="AEI18" s="69"/>
      <c r="AEJ18" s="69"/>
      <c r="AEM18" s="69"/>
      <c r="AEN18" s="69"/>
      <c r="AEO18" s="69"/>
      <c r="AEP18" s="69"/>
      <c r="AEQ18" s="69"/>
      <c r="AET18" s="69"/>
      <c r="AEU18" s="69"/>
      <c r="AEV18" s="69"/>
      <c r="AEW18" s="69"/>
      <c r="AEX18" s="69"/>
      <c r="AFA18" s="69"/>
      <c r="AFB18" s="69"/>
      <c r="AFC18" s="69"/>
      <c r="AFD18" s="69"/>
      <c r="AFE18" s="69"/>
      <c r="AFH18" s="69"/>
      <c r="AFI18" s="69"/>
      <c r="AFJ18" s="69"/>
      <c r="AFK18" s="69"/>
      <c r="AFL18" s="69"/>
      <c r="AFT18" s="76"/>
      <c r="AFU18" s="77"/>
      <c r="AFV18" s="78"/>
      <c r="AFW18" s="62"/>
      <c r="AFX18" s="62"/>
      <c r="AFY18" s="62"/>
      <c r="AFZ18" s="54"/>
      <c r="AGA18" s="55"/>
      <c r="AGB18" s="55"/>
      <c r="AGC18" s="69"/>
      <c r="AGD18" s="79"/>
      <c r="AGE18" s="14"/>
      <c r="AGF18" s="14"/>
      <c r="AGG18" s="14"/>
      <c r="AGH18" s="14"/>
      <c r="AGI18" s="14"/>
      <c r="AGJ18" s="14"/>
      <c r="AGK18" s="14"/>
      <c r="AGL18" s="14"/>
      <c r="AOU18" s="55"/>
      <c r="AOV18" s="55"/>
      <c r="AOW18" s="55"/>
      <c r="AOX18" s="55"/>
      <c r="AOY18" s="55"/>
      <c r="APB18" s="55"/>
      <c r="APC18" s="55"/>
      <c r="APD18" s="55"/>
      <c r="APE18" s="55"/>
      <c r="APF18" s="55"/>
      <c r="APG18" s="69"/>
      <c r="APH18" s="69"/>
      <c r="API18" s="69"/>
      <c r="APJ18" s="69"/>
      <c r="APK18" s="69"/>
      <c r="APL18" s="69"/>
      <c r="APM18" s="69"/>
      <c r="APN18" s="69"/>
      <c r="APO18" s="69"/>
      <c r="APP18" s="69"/>
      <c r="APQ18" s="69"/>
      <c r="APR18" s="69"/>
      <c r="APS18" s="69"/>
      <c r="APU18" s="69"/>
      <c r="APV18" s="69"/>
      <c r="APW18" s="69"/>
      <c r="APX18" s="69"/>
      <c r="APY18" s="69"/>
      <c r="APZ18" s="69"/>
      <c r="AQA18" s="69"/>
      <c r="AQB18" s="69"/>
      <c r="AQC18" s="69"/>
      <c r="AQD18" s="69"/>
      <c r="AQE18" s="69"/>
      <c r="AQF18" s="69"/>
      <c r="AQG18" s="69"/>
      <c r="AQH18" s="69"/>
      <c r="AQI18" s="69"/>
      <c r="AQJ18" s="69"/>
      <c r="AQK18" s="69"/>
      <c r="AQL18" s="69"/>
      <c r="AQM18" s="69"/>
      <c r="AQN18" s="69"/>
      <c r="AQO18" s="69"/>
      <c r="AQP18" s="69"/>
      <c r="AQQ18" s="69"/>
      <c r="AQR18" s="69"/>
      <c r="AQS18" s="69"/>
      <c r="AQT18" s="69"/>
      <c r="AQU18" s="69"/>
      <c r="AQV18" s="69"/>
      <c r="AQW18" s="69"/>
      <c r="AQX18" s="69"/>
      <c r="AQY18" s="69"/>
      <c r="AQZ18" s="69"/>
      <c r="ARA18" s="69"/>
      <c r="ARB18" s="69"/>
      <c r="ARC18" s="69"/>
      <c r="ARD18" s="69"/>
      <c r="ARE18" s="69"/>
      <c r="ARF18" s="69"/>
      <c r="ARG18" s="69"/>
      <c r="ARH18" s="69"/>
      <c r="ARI18" s="69"/>
      <c r="ARJ18" s="69"/>
      <c r="ARK18" s="69"/>
      <c r="ARL18" s="69"/>
      <c r="ARM18" s="69"/>
      <c r="ARN18" s="69"/>
      <c r="ARO18" s="69"/>
      <c r="ARP18" s="69"/>
      <c r="ARQ18" s="69"/>
      <c r="ARR18" s="69"/>
      <c r="ARS18" s="69"/>
      <c r="ART18" s="69"/>
      <c r="ARU18" s="69"/>
      <c r="ARV18" s="69"/>
      <c r="ARW18" s="69"/>
      <c r="ARX18" s="69"/>
      <c r="ARY18" s="69"/>
      <c r="ARZ18" s="69"/>
      <c r="ASA18" s="69"/>
      <c r="ASB18" s="69"/>
      <c r="ASC18" s="69"/>
      <c r="ASD18" s="69"/>
      <c r="ASE18" s="69"/>
      <c r="ASH18" s="69"/>
      <c r="ASI18" s="69"/>
      <c r="ASJ18" s="69"/>
      <c r="ASK18" s="69"/>
      <c r="ASL18" s="69"/>
      <c r="ATX18" s="69"/>
      <c r="ATY18" s="69"/>
      <c r="ATZ18" s="69"/>
      <c r="AUA18" s="69"/>
      <c r="AUB18" s="69"/>
      <c r="AUE18" s="69"/>
      <c r="AUF18" s="69"/>
      <c r="AUG18" s="69"/>
      <c r="AUH18" s="69"/>
      <c r="AUI18" s="69"/>
      <c r="AUL18" s="69"/>
      <c r="AUM18" s="69"/>
      <c r="AUN18" s="69"/>
      <c r="AUO18" s="69"/>
      <c r="AUP18" s="69"/>
      <c r="AUS18" s="69"/>
      <c r="AUT18" s="69"/>
      <c r="AUU18" s="69"/>
      <c r="AUV18" s="69"/>
      <c r="AUW18" s="69"/>
      <c r="AUZ18" s="69"/>
      <c r="AVA18" s="69"/>
      <c r="AVB18" s="69"/>
      <c r="AVC18" s="69"/>
      <c r="AVD18" s="69"/>
      <c r="AVG18" s="69"/>
      <c r="AVH18" s="69"/>
      <c r="AVI18" s="69"/>
      <c r="AVJ18" s="69"/>
      <c r="AVK18" s="69"/>
      <c r="AVN18" s="69"/>
      <c r="AVO18" s="69"/>
      <c r="AVP18" s="69"/>
      <c r="AVQ18" s="69"/>
      <c r="AVR18" s="69"/>
      <c r="AVU18" s="69"/>
      <c r="AVV18" s="69"/>
      <c r="AVW18" s="69"/>
      <c r="AVX18" s="69"/>
      <c r="AVY18" s="69"/>
      <c r="AWB18" s="69"/>
      <c r="AWC18" s="69"/>
      <c r="AWD18" s="69"/>
      <c r="AWE18" s="69"/>
      <c r="AWF18" s="69"/>
      <c r="AWI18" s="69"/>
      <c r="AWJ18" s="69"/>
      <c r="AWK18" s="69"/>
      <c r="AWL18" s="69"/>
      <c r="AWM18" s="69"/>
      <c r="AWP18" s="69"/>
      <c r="AWQ18" s="69"/>
      <c r="AWR18" s="69"/>
      <c r="AWS18" s="69"/>
      <c r="AWT18" s="69"/>
      <c r="AWW18" s="69"/>
      <c r="AWX18" s="69"/>
      <c r="AWY18" s="69"/>
      <c r="AWZ18" s="69"/>
      <c r="AXA18" s="69"/>
      <c r="AXI18" s="76"/>
      <c r="AXJ18" s="77"/>
      <c r="AXK18" s="78"/>
      <c r="AXL18" s="62"/>
      <c r="AXM18" s="62"/>
      <c r="AXN18" s="62"/>
      <c r="AXO18" s="54"/>
      <c r="AXP18" s="55"/>
      <c r="AXQ18" s="55"/>
      <c r="AXR18" s="69"/>
      <c r="AXS18" s="79"/>
      <c r="AXT18" s="14"/>
      <c r="AXU18" s="14"/>
      <c r="AXV18" s="14"/>
      <c r="AXW18" s="14"/>
      <c r="AXX18" s="14"/>
      <c r="AXY18" s="14"/>
      <c r="AXZ18" s="14"/>
      <c r="AYA18" s="14"/>
      <c r="BGJ18" s="55"/>
      <c r="BGK18" s="55"/>
      <c r="BGL18" s="55"/>
      <c r="BGM18" s="55"/>
      <c r="BGN18" s="55"/>
      <c r="BGQ18" s="55"/>
      <c r="BGR18" s="55"/>
      <c r="BGS18" s="55"/>
      <c r="BGT18" s="55"/>
      <c r="BGU18" s="55"/>
      <c r="BGV18" s="69"/>
      <c r="BGW18" s="69"/>
      <c r="BGX18" s="69"/>
      <c r="BGY18" s="69"/>
      <c r="BGZ18" s="69"/>
      <c r="BHA18" s="69"/>
      <c r="BHB18" s="69"/>
      <c r="BHC18" s="69"/>
      <c r="BHD18" s="69"/>
      <c r="BHE18" s="69"/>
      <c r="BHF18" s="69"/>
      <c r="BHG18" s="69"/>
      <c r="BHH18" s="69"/>
      <c r="BHJ18" s="69"/>
      <c r="BHK18" s="69"/>
      <c r="BHL18" s="69"/>
      <c r="BHM18" s="69"/>
      <c r="BHN18" s="69"/>
      <c r="BHO18" s="69"/>
      <c r="BHP18" s="69"/>
      <c r="BHQ18" s="69"/>
      <c r="BHR18" s="69"/>
      <c r="BHS18" s="69"/>
      <c r="BHT18" s="69"/>
      <c r="BHU18" s="69"/>
      <c r="BHV18" s="69"/>
      <c r="BHW18" s="69"/>
      <c r="BHX18" s="69"/>
      <c r="BHY18" s="69"/>
      <c r="BHZ18" s="69"/>
      <c r="BIA18" s="69"/>
      <c r="BIB18" s="69"/>
      <c r="BIC18" s="69"/>
      <c r="BID18" s="69"/>
      <c r="BIE18" s="69"/>
      <c r="BIF18" s="69"/>
      <c r="BIG18" s="69"/>
      <c r="BIH18" s="69"/>
      <c r="BII18" s="69"/>
      <c r="BIJ18" s="69"/>
      <c r="BIK18" s="69"/>
      <c r="BIL18" s="69"/>
      <c r="BIM18" s="69"/>
      <c r="BIN18" s="69"/>
      <c r="BIO18" s="69"/>
      <c r="BIP18" s="69"/>
      <c r="BIQ18" s="69"/>
      <c r="BIR18" s="69"/>
      <c r="BIS18" s="69"/>
      <c r="BIT18" s="69"/>
      <c r="BIU18" s="69"/>
      <c r="BIV18" s="69"/>
      <c r="BIW18" s="69"/>
      <c r="BIX18" s="69"/>
      <c r="BIY18" s="69"/>
      <c r="BIZ18" s="69"/>
      <c r="BJA18" s="69"/>
      <c r="BJB18" s="69"/>
      <c r="BJC18" s="69"/>
      <c r="BJD18" s="69"/>
      <c r="BJE18" s="69"/>
      <c r="BJF18" s="69"/>
      <c r="BJG18" s="69"/>
      <c r="BJH18" s="69"/>
      <c r="BJI18" s="69"/>
      <c r="BJJ18" s="69"/>
      <c r="BJK18" s="69"/>
      <c r="BJL18" s="69"/>
      <c r="BJM18" s="69"/>
      <c r="BJN18" s="69"/>
      <c r="BJO18" s="69"/>
      <c r="BJP18" s="69"/>
      <c r="BJQ18" s="69"/>
      <c r="BJR18" s="69"/>
      <c r="BJS18" s="69"/>
      <c r="BJT18" s="69"/>
      <c r="BJW18" s="69"/>
      <c r="BJX18" s="69"/>
      <c r="BJY18" s="69"/>
      <c r="BJZ18" s="69"/>
      <c r="BKA18" s="69"/>
      <c r="BLM18" s="69"/>
      <c r="BLN18" s="69"/>
      <c r="BLO18" s="69"/>
      <c r="BLP18" s="69"/>
      <c r="BLQ18" s="69"/>
      <c r="BLT18" s="69"/>
      <c r="BLU18" s="69"/>
      <c r="BLV18" s="69"/>
      <c r="BLW18" s="69"/>
      <c r="BLX18" s="69"/>
      <c r="BMA18" s="69"/>
      <c r="BMB18" s="69"/>
      <c r="BMC18" s="69"/>
      <c r="BMD18" s="69"/>
      <c r="BME18" s="69"/>
      <c r="BMH18" s="69"/>
      <c r="BMI18" s="69"/>
      <c r="BMJ18" s="69"/>
      <c r="BMK18" s="69"/>
      <c r="BML18" s="69"/>
      <c r="BMO18" s="69"/>
      <c r="BMP18" s="69"/>
      <c r="BMQ18" s="69"/>
      <c r="BMR18" s="69"/>
      <c r="BMS18" s="69"/>
      <c r="BMV18" s="69"/>
      <c r="BMW18" s="69"/>
      <c r="BMX18" s="69"/>
      <c r="BMY18" s="69"/>
      <c r="BMZ18" s="69"/>
      <c r="BNC18" s="69"/>
      <c r="BND18" s="69"/>
      <c r="BNE18" s="69"/>
      <c r="BNF18" s="69"/>
      <c r="BNG18" s="69"/>
      <c r="BNJ18" s="69"/>
      <c r="BNK18" s="69"/>
      <c r="BNL18" s="69"/>
      <c r="BNM18" s="69"/>
      <c r="BNN18" s="69"/>
      <c r="BNQ18" s="69"/>
      <c r="BNR18" s="69"/>
      <c r="BNS18" s="69"/>
      <c r="BNT18" s="69"/>
      <c r="BNU18" s="69"/>
      <c r="BNX18" s="69"/>
      <c r="BNY18" s="69"/>
      <c r="BNZ18" s="69"/>
      <c r="BOA18" s="69"/>
      <c r="BOB18" s="69"/>
      <c r="BOC18" s="69"/>
      <c r="BOD18" s="69"/>
      <c r="BOE18" s="69"/>
      <c r="BOF18" s="69"/>
      <c r="BOG18" s="69"/>
      <c r="BOH18" s="69"/>
      <c r="BOI18" s="69"/>
      <c r="BOJ18" s="69"/>
      <c r="BOK18" s="69"/>
      <c r="BOL18" s="69"/>
      <c r="BOM18" s="69"/>
      <c r="BON18" s="69"/>
      <c r="BOO18" s="69"/>
      <c r="BOP18" s="69"/>
      <c r="BOQ18" s="69"/>
      <c r="BOR18" s="69"/>
      <c r="BOS18" s="69"/>
      <c r="BOT18" s="69"/>
      <c r="BOU18" s="69"/>
      <c r="BOV18" s="69"/>
      <c r="BOW18" s="69"/>
      <c r="BOX18" s="69"/>
      <c r="BOY18" s="69"/>
      <c r="BOZ18" s="69"/>
      <c r="BPA18" s="69"/>
      <c r="BPB18" s="69"/>
      <c r="BPC18" s="69"/>
      <c r="BPD18" s="69"/>
      <c r="BPE18" s="69"/>
      <c r="BPF18" s="69"/>
      <c r="BPG18" s="69"/>
      <c r="BPH18" s="69"/>
      <c r="BPI18" s="69"/>
      <c r="BPJ18" s="69"/>
      <c r="BPK18" s="69"/>
      <c r="BPL18" s="69"/>
      <c r="BPM18" s="69"/>
      <c r="BPN18" s="69"/>
      <c r="BPO18" s="69"/>
      <c r="BPP18" s="69"/>
      <c r="BPQ18" s="69"/>
      <c r="BPR18" s="69"/>
      <c r="BPS18" s="69"/>
      <c r="BPT18" s="69"/>
      <c r="BPU18" s="69"/>
      <c r="BPV18" s="69"/>
      <c r="BPW18" s="69"/>
      <c r="BPX18" s="69"/>
      <c r="BPY18" s="69"/>
      <c r="BPZ18" s="69"/>
      <c r="BQA18" s="69"/>
      <c r="BQB18" s="69"/>
      <c r="BQC18" s="69"/>
      <c r="BQD18" s="69"/>
      <c r="BQE18" s="69"/>
      <c r="BQF18" s="69"/>
      <c r="BQG18" s="69"/>
      <c r="BQH18" s="69"/>
      <c r="BQI18" s="69"/>
      <c r="BQJ18" s="69"/>
      <c r="BQK18" s="69"/>
      <c r="BQL18" s="69"/>
      <c r="BQM18" s="69"/>
      <c r="BQN18" s="69"/>
      <c r="BQO18" s="69"/>
      <c r="BQP18" s="69"/>
      <c r="BQQ18" s="69"/>
      <c r="BQR18" s="69"/>
      <c r="BQS18" s="69"/>
      <c r="BQT18" s="69"/>
      <c r="BQU18" s="69"/>
      <c r="BQV18" s="69"/>
      <c r="BQW18" s="69"/>
      <c r="BQX18" s="69"/>
      <c r="BQY18" s="69"/>
      <c r="BQZ18" s="69"/>
      <c r="BRA18" s="69"/>
      <c r="BRB18" s="69"/>
      <c r="BRC18" s="69"/>
      <c r="BRD18" s="69"/>
      <c r="BRE18" s="69"/>
      <c r="BRF18" s="69"/>
      <c r="BRG18" s="69"/>
      <c r="BRH18" s="69"/>
      <c r="BRI18" s="69"/>
      <c r="BRJ18" s="69"/>
      <c r="BRK18" s="69"/>
      <c r="BRL18" s="69"/>
      <c r="BRM18" s="69"/>
      <c r="BRN18" s="69"/>
      <c r="BRO18" s="69"/>
      <c r="BRP18" s="69"/>
      <c r="BRQ18" s="69"/>
      <c r="BRR18" s="69"/>
      <c r="BRS18" s="69"/>
      <c r="BRT18" s="69"/>
      <c r="BRU18" s="69"/>
      <c r="BRV18" s="69"/>
      <c r="BRW18" s="69"/>
      <c r="BRX18" s="69"/>
      <c r="BRY18" s="69"/>
      <c r="BRZ18" s="69"/>
      <c r="BSA18" s="69"/>
      <c r="BSB18" s="69"/>
      <c r="BSC18" s="69"/>
      <c r="BSD18" s="69"/>
      <c r="BSE18" s="69"/>
      <c r="BSF18" s="69"/>
      <c r="BSG18" s="69"/>
      <c r="BSH18" s="69"/>
      <c r="BSI18" s="69"/>
      <c r="BSJ18" s="69"/>
      <c r="BSK18" s="69"/>
      <c r="BSL18" s="69"/>
      <c r="BSM18" s="69"/>
      <c r="BSN18" s="69"/>
      <c r="BSO18" s="69"/>
      <c r="BSP18" s="69"/>
      <c r="BSQ18" s="69"/>
      <c r="BSR18" s="69"/>
      <c r="BSS18" s="69"/>
      <c r="BST18" s="69"/>
      <c r="BSU18" s="69"/>
      <c r="BSV18" s="69"/>
      <c r="BSW18" s="69"/>
      <c r="BSX18" s="69"/>
      <c r="BSY18" s="69"/>
      <c r="BSZ18" s="69"/>
      <c r="BTA18" s="69"/>
      <c r="BTB18" s="69"/>
      <c r="BTC18" s="69"/>
      <c r="BTD18" s="69"/>
      <c r="BTE18" s="69"/>
      <c r="BTF18" s="69"/>
      <c r="BTG18" s="69"/>
      <c r="BTH18" s="69"/>
      <c r="BTI18" s="69"/>
      <c r="BTJ18" s="69"/>
      <c r="BTK18" s="69"/>
      <c r="BTL18" s="69"/>
      <c r="BTM18" s="69"/>
      <c r="BTN18" s="69"/>
      <c r="BTO18" s="69"/>
      <c r="BTP18" s="69"/>
      <c r="BTQ18" s="69"/>
      <c r="BTR18" s="69"/>
      <c r="BTS18" s="69"/>
      <c r="BTT18" s="69"/>
      <c r="BTU18" s="69"/>
      <c r="BTV18" s="69"/>
      <c r="BTW18" s="69"/>
      <c r="BTX18" s="69"/>
      <c r="BTY18" s="69"/>
      <c r="BTZ18" s="69"/>
      <c r="BUA18" s="69"/>
      <c r="BUB18" s="69"/>
      <c r="BUC18" s="69"/>
      <c r="BUD18" s="69"/>
      <c r="BUE18" s="69"/>
      <c r="BUF18" s="69"/>
      <c r="BUG18" s="69"/>
      <c r="BUH18" s="69"/>
      <c r="BUI18" s="69"/>
      <c r="BUJ18" s="69"/>
      <c r="BUK18" s="69"/>
      <c r="BUL18" s="69"/>
      <c r="BUM18" s="69"/>
      <c r="BUN18" s="69"/>
      <c r="BUO18" s="69"/>
      <c r="BUP18" s="69"/>
      <c r="BUQ18" s="69"/>
      <c r="BUR18" s="69"/>
      <c r="BUS18" s="69"/>
      <c r="BUT18" s="69"/>
      <c r="BUU18" s="69"/>
      <c r="BUV18" s="69"/>
      <c r="BUW18" s="69"/>
      <c r="BUX18" s="69"/>
      <c r="BUY18" s="69"/>
      <c r="BUZ18" s="69"/>
      <c r="BVA18" s="69"/>
      <c r="BVB18" s="69"/>
      <c r="BVC18" s="69"/>
      <c r="BVD18" s="69"/>
      <c r="BVE18" s="69"/>
      <c r="BVF18" s="69"/>
      <c r="BVG18" s="69"/>
      <c r="BVH18" s="69"/>
      <c r="BVI18" s="69"/>
      <c r="BVJ18" s="69"/>
      <c r="BVK18" s="69"/>
      <c r="BVL18" s="69"/>
      <c r="BVM18" s="69"/>
      <c r="BVN18" s="69"/>
      <c r="BVO18" s="69"/>
      <c r="BVP18" s="69"/>
      <c r="BVQ18" s="69"/>
      <c r="BVR18" s="69"/>
      <c r="BVS18" s="69"/>
      <c r="BVT18" s="69"/>
      <c r="BVU18" s="69"/>
      <c r="BVV18" s="69"/>
      <c r="BVW18" s="69"/>
      <c r="BVX18" s="69"/>
      <c r="BVY18" s="69"/>
      <c r="BVZ18" s="69"/>
      <c r="BWA18" s="69"/>
      <c r="BWB18" s="69"/>
      <c r="BWC18" s="69"/>
      <c r="BWD18" s="69"/>
      <c r="BWE18" s="69"/>
      <c r="BWF18" s="69"/>
      <c r="BWG18" s="69"/>
      <c r="BWH18" s="69"/>
      <c r="BWI18" s="69"/>
      <c r="BWJ18" s="69"/>
      <c r="BWK18" s="69"/>
      <c r="BWL18" s="69"/>
      <c r="BWM18" s="69"/>
      <c r="BWN18" s="69"/>
      <c r="BWO18" s="69"/>
      <c r="BWP18" s="69"/>
      <c r="BWQ18" s="69"/>
      <c r="BWR18" s="69"/>
      <c r="BWS18" s="69"/>
      <c r="BWT18" s="69"/>
      <c r="BWU18" s="69"/>
      <c r="BWV18" s="69"/>
      <c r="BWW18" s="69"/>
      <c r="BWX18" s="69"/>
      <c r="BWY18" s="69"/>
      <c r="BWZ18" s="69"/>
      <c r="BXA18" s="69"/>
      <c r="BXB18" s="69"/>
      <c r="BXC18" s="69"/>
      <c r="BXD18" s="69"/>
      <c r="BXE18" s="69"/>
      <c r="BXF18" s="69"/>
      <c r="BXG18" s="69"/>
      <c r="BXH18" s="69"/>
      <c r="BXI18" s="69"/>
      <c r="BXJ18" s="69"/>
      <c r="BXK18" s="69"/>
      <c r="BXL18" s="69"/>
      <c r="BXM18" s="69"/>
      <c r="BXN18" s="69"/>
      <c r="BXO18" s="69"/>
      <c r="BXP18" s="69"/>
      <c r="BXQ18" s="69"/>
      <c r="BXR18" s="69"/>
      <c r="BXS18" s="69"/>
      <c r="BXT18" s="69"/>
      <c r="BXU18" s="69"/>
      <c r="BXV18" s="69"/>
      <c r="BXW18" s="69"/>
      <c r="BXX18" s="69"/>
      <c r="BXY18" s="69"/>
      <c r="BXZ18" s="69"/>
      <c r="BYA18" s="69"/>
      <c r="BYB18" s="69"/>
      <c r="BYC18" s="69"/>
      <c r="BYD18" s="69"/>
      <c r="BYE18" s="69"/>
      <c r="BYF18" s="69"/>
      <c r="BYG18" s="69"/>
      <c r="BYH18" s="69"/>
      <c r="BYI18" s="69"/>
      <c r="BYJ18" s="69"/>
      <c r="BYK18" s="69"/>
      <c r="BYL18" s="69"/>
      <c r="BYM18" s="69"/>
      <c r="BYN18" s="69"/>
      <c r="BYO18" s="69"/>
      <c r="BYP18" s="69"/>
      <c r="BYQ18" s="69"/>
      <c r="BYR18" s="69"/>
      <c r="BYS18" s="69"/>
      <c r="BYT18" s="69"/>
      <c r="BYU18" s="69"/>
      <c r="BYV18" s="69"/>
      <c r="BYW18" s="69"/>
      <c r="BYX18" s="69"/>
      <c r="BYY18" s="69"/>
      <c r="BYZ18" s="69"/>
      <c r="BZA18" s="69"/>
      <c r="BZB18" s="69"/>
      <c r="BZC18" s="69"/>
      <c r="BZD18" s="69"/>
      <c r="BZE18" s="69"/>
      <c r="BZF18" s="69"/>
      <c r="BZG18" s="69"/>
      <c r="BZH18" s="69"/>
      <c r="BZI18" s="69"/>
      <c r="BZJ18" s="69"/>
      <c r="BZK18" s="69"/>
      <c r="BZL18" s="69"/>
      <c r="BZM18" s="69"/>
      <c r="BZN18" s="69"/>
      <c r="BZO18" s="69"/>
      <c r="BZP18" s="69"/>
      <c r="BZQ18" s="69"/>
      <c r="BZR18" s="69"/>
      <c r="BZS18" s="69"/>
      <c r="BZT18" s="69"/>
      <c r="BZU18" s="69"/>
      <c r="BZV18" s="69"/>
      <c r="BZW18" s="69"/>
      <c r="BZX18" s="69"/>
      <c r="BZY18" s="69"/>
      <c r="BZZ18" s="69"/>
      <c r="CAA18" s="69"/>
      <c r="CAB18" s="69"/>
      <c r="CAC18" s="69"/>
      <c r="CAD18" s="69"/>
      <c r="CAE18" s="69"/>
      <c r="CAF18" s="69"/>
      <c r="CAG18" s="69"/>
      <c r="CAH18" s="69"/>
      <c r="CAI18" s="69"/>
      <c r="CAJ18" s="69"/>
      <c r="CAK18" s="69"/>
      <c r="CAL18" s="69"/>
      <c r="CAM18" s="69"/>
      <c r="CAN18" s="69"/>
      <c r="CAO18" s="69"/>
      <c r="CAP18" s="69"/>
      <c r="CAQ18" s="69"/>
      <c r="CAR18" s="69"/>
      <c r="CAS18" s="69"/>
      <c r="CAT18" s="69"/>
      <c r="CAU18" s="69"/>
      <c r="CAV18" s="69"/>
      <c r="CAW18" s="69"/>
      <c r="CAX18" s="69"/>
      <c r="CAY18" s="69"/>
      <c r="CAZ18" s="69"/>
      <c r="CBA18" s="69"/>
      <c r="CBB18" s="69"/>
      <c r="CBC18" s="69"/>
      <c r="CBD18" s="69"/>
      <c r="CBE18" s="69"/>
      <c r="CBF18" s="69"/>
      <c r="CBG18" s="69"/>
      <c r="CBH18" s="69"/>
      <c r="CBI18" s="69"/>
      <c r="CBJ18" s="69"/>
      <c r="CBK18" s="69"/>
      <c r="CBL18" s="69"/>
      <c r="CBM18" s="69"/>
      <c r="CBN18" s="69"/>
      <c r="CBO18" s="69"/>
      <c r="CBP18" s="69"/>
      <c r="CBQ18" s="69"/>
      <c r="CBR18" s="69"/>
      <c r="CBS18" s="69"/>
      <c r="CBT18" s="69"/>
      <c r="CBU18" s="69"/>
      <c r="CBV18" s="69"/>
      <c r="CBW18" s="69"/>
      <c r="CBX18" s="69"/>
      <c r="CBY18" s="69"/>
      <c r="CBZ18" s="69"/>
      <c r="CCA18" s="69"/>
      <c r="CCB18" s="69"/>
      <c r="CCC18" s="69"/>
      <c r="CCD18" s="69"/>
      <c r="CCE18" s="69"/>
      <c r="CCF18" s="69"/>
      <c r="CCG18" s="69"/>
      <c r="CCH18" s="69"/>
      <c r="CCI18" s="69"/>
      <c r="CCJ18" s="69"/>
      <c r="CCK18" s="69"/>
      <c r="CCL18" s="69"/>
      <c r="CCM18" s="69"/>
      <c r="CCN18" s="69"/>
      <c r="CCO18" s="69"/>
      <c r="CCP18" s="69"/>
      <c r="CCQ18" s="69"/>
      <c r="CCR18" s="69"/>
      <c r="CCS18" s="69"/>
      <c r="CCT18" s="69"/>
      <c r="CCU18" s="69"/>
      <c r="CCV18" s="69"/>
      <c r="CCW18" s="69"/>
      <c r="CCX18" s="69"/>
      <c r="CCY18" s="69"/>
      <c r="CCZ18" s="69"/>
      <c r="CDA18" s="69"/>
      <c r="CDB18" s="69"/>
      <c r="CDC18" s="69"/>
      <c r="CDD18" s="69"/>
      <c r="CDE18" s="69"/>
      <c r="CDF18" s="69"/>
      <c r="CDG18" s="69"/>
      <c r="CDH18" s="69"/>
      <c r="CDI18" s="69"/>
      <c r="CDJ18" s="69"/>
      <c r="CDK18" s="69"/>
      <c r="CDL18" s="69"/>
      <c r="CDM18" s="69"/>
      <c r="CDN18" s="69"/>
      <c r="CDO18" s="69"/>
      <c r="CDP18" s="69"/>
      <c r="CDQ18" s="69"/>
      <c r="CDR18" s="69"/>
      <c r="CDS18" s="69"/>
      <c r="CDT18" s="69"/>
      <c r="CDU18" s="69"/>
      <c r="CDV18" s="69"/>
      <c r="CDW18" s="69"/>
      <c r="CDX18" s="69"/>
      <c r="CDY18" s="69"/>
      <c r="CDZ18" s="69"/>
      <c r="CEA18" s="69"/>
      <c r="CEB18" s="69"/>
      <c r="CEC18" s="69"/>
      <c r="CED18" s="69"/>
      <c r="CEE18" s="69"/>
      <c r="CEF18" s="69"/>
      <c r="CEG18" s="69"/>
      <c r="CEH18" s="69"/>
      <c r="CEI18" s="69"/>
      <c r="CEJ18" s="69"/>
      <c r="CEK18" s="69"/>
      <c r="CEL18" s="69"/>
      <c r="CEM18" s="69"/>
      <c r="CEN18" s="69"/>
      <c r="CEO18" s="69"/>
      <c r="CEP18" s="69"/>
      <c r="CEQ18" s="69"/>
      <c r="CER18" s="69"/>
      <c r="CES18" s="69"/>
      <c r="CET18" s="69"/>
      <c r="CEU18" s="69"/>
      <c r="CEV18" s="69"/>
      <c r="CEW18" s="69"/>
      <c r="CEX18" s="69"/>
      <c r="CEY18" s="69"/>
      <c r="CEZ18" s="69"/>
      <c r="CFA18" s="69"/>
      <c r="CFB18" s="69"/>
      <c r="CFC18" s="69"/>
      <c r="CFD18" s="69"/>
      <c r="CFE18" s="69"/>
      <c r="CFF18" s="69"/>
      <c r="CFG18" s="69"/>
      <c r="CFH18" s="69"/>
      <c r="CFI18" s="69"/>
      <c r="CFJ18" s="69"/>
      <c r="CFK18" s="69"/>
      <c r="CFL18" s="69"/>
      <c r="CFM18" s="69"/>
      <c r="CFN18" s="69"/>
      <c r="CFO18" s="69"/>
      <c r="CFP18" s="69"/>
      <c r="CFQ18" s="69"/>
      <c r="CFR18" s="69"/>
      <c r="CFS18" s="69"/>
      <c r="CFT18" s="69"/>
      <c r="CFU18" s="69"/>
      <c r="CFV18" s="69"/>
      <c r="CFW18" s="69"/>
      <c r="CFX18" s="69"/>
      <c r="CFY18" s="69"/>
      <c r="CFZ18" s="69"/>
      <c r="CGA18" s="69"/>
      <c r="CGB18" s="69"/>
      <c r="CGC18" s="69"/>
      <c r="CGD18" s="69"/>
      <c r="CGE18" s="69"/>
      <c r="CGF18" s="69"/>
      <c r="CGG18" s="69"/>
      <c r="CGH18" s="69"/>
      <c r="CGI18" s="69"/>
      <c r="CGJ18" s="69"/>
      <c r="CGK18" s="69"/>
      <c r="CGL18" s="69"/>
      <c r="CGM18" s="69"/>
      <c r="CGN18" s="69"/>
      <c r="CGO18" s="69"/>
      <c r="CGP18" s="69"/>
      <c r="CGQ18" s="69"/>
      <c r="CGR18" s="69"/>
      <c r="CGS18" s="69"/>
      <c r="CGT18" s="69"/>
      <c r="CGU18" s="69"/>
      <c r="CGV18" s="69"/>
      <c r="CGW18" s="69"/>
      <c r="CGX18" s="69"/>
      <c r="CGY18" s="69"/>
      <c r="CGZ18" s="69"/>
      <c r="CHA18" s="69"/>
      <c r="CHB18" s="69"/>
      <c r="CHC18" s="69"/>
      <c r="CHD18" s="69"/>
      <c r="CHE18" s="69"/>
      <c r="CHF18" s="69"/>
      <c r="CHG18" s="69"/>
      <c r="CHH18" s="69"/>
      <c r="CHI18" s="69"/>
      <c r="CHJ18" s="69"/>
      <c r="CHK18" s="69"/>
      <c r="CHL18" s="69"/>
      <c r="CHM18" s="69"/>
      <c r="CHN18" s="69"/>
      <c r="CHO18" s="69"/>
      <c r="CHP18" s="69"/>
      <c r="CHQ18" s="69"/>
      <c r="CHR18" s="69"/>
      <c r="CHS18" s="69"/>
      <c r="CHT18" s="69"/>
      <c r="CHU18" s="69"/>
      <c r="CHV18" s="69"/>
      <c r="CHW18" s="69"/>
      <c r="CHX18" s="69"/>
      <c r="CHY18" s="69"/>
      <c r="CHZ18" s="69"/>
      <c r="CIA18" s="69"/>
      <c r="CIB18" s="69"/>
      <c r="CIC18" s="69"/>
      <c r="CID18" s="69"/>
      <c r="CIE18" s="69"/>
      <c r="CIF18" s="69"/>
      <c r="CIG18" s="69"/>
      <c r="CIH18" s="69"/>
      <c r="CII18" s="69"/>
      <c r="CIJ18" s="69"/>
      <c r="CIK18" s="69"/>
      <c r="CIL18" s="69"/>
      <c r="CIM18" s="69"/>
      <c r="CIN18" s="69"/>
      <c r="CIO18" s="69"/>
      <c r="CIP18" s="69"/>
      <c r="CIQ18" s="69"/>
      <c r="CIR18" s="69"/>
      <c r="CIS18" s="69"/>
      <c r="CIT18" s="69"/>
      <c r="CIU18" s="69"/>
      <c r="CIV18" s="69"/>
      <c r="CIW18" s="69"/>
      <c r="CIX18" s="69"/>
      <c r="CIY18" s="69"/>
      <c r="CIZ18" s="69"/>
      <c r="CJA18" s="69"/>
      <c r="CJB18" s="69"/>
      <c r="CJC18" s="69"/>
      <c r="CJD18" s="69"/>
      <c r="CJE18" s="69"/>
      <c r="CJF18" s="69"/>
      <c r="CJG18" s="69"/>
      <c r="CJH18" s="69"/>
      <c r="CJI18" s="69"/>
      <c r="CJJ18" s="69"/>
      <c r="CJK18" s="69"/>
      <c r="CJL18" s="69"/>
      <c r="CJM18" s="69"/>
      <c r="CJN18" s="69"/>
      <c r="CJO18" s="69"/>
      <c r="CJP18" s="69"/>
      <c r="CJQ18" s="69"/>
      <c r="CJR18" s="69"/>
      <c r="CJS18" s="69"/>
      <c r="CJT18" s="69"/>
      <c r="CJU18" s="69"/>
      <c r="CJV18" s="69"/>
      <c r="CJW18" s="69"/>
      <c r="CJX18" s="69"/>
      <c r="CJY18" s="69"/>
      <c r="CJZ18" s="69"/>
      <c r="CKA18" s="69"/>
      <c r="CKB18" s="69"/>
      <c r="CKC18" s="69"/>
      <c r="CKD18" s="69"/>
      <c r="CKE18" s="69"/>
      <c r="CKF18" s="69"/>
      <c r="CKG18" s="69"/>
      <c r="CKH18" s="69"/>
      <c r="CKI18" s="69"/>
      <c r="CKJ18" s="69"/>
      <c r="CKK18" s="69"/>
      <c r="CKL18" s="69"/>
      <c r="CKM18" s="69"/>
      <c r="CKN18" s="69"/>
      <c r="CKO18" s="69"/>
      <c r="CKP18" s="69"/>
      <c r="CKQ18" s="69"/>
      <c r="CKR18" s="69"/>
      <c r="CKS18" s="69"/>
      <c r="CKT18" s="69"/>
      <c r="CKU18" s="69"/>
      <c r="CKV18" s="69"/>
      <c r="CKW18" s="69"/>
      <c r="CKX18" s="69"/>
      <c r="CKY18" s="69"/>
      <c r="CKZ18" s="69"/>
      <c r="CLA18" s="69"/>
      <c r="CLB18" s="69"/>
      <c r="CLC18" s="69"/>
      <c r="CLD18" s="69"/>
      <c r="CLE18" s="69"/>
      <c r="CLF18" s="69"/>
      <c r="CLG18" s="69"/>
      <c r="CLH18" s="69"/>
      <c r="CLI18" s="69"/>
      <c r="CLJ18" s="69"/>
      <c r="CLK18" s="69"/>
      <c r="CLL18" s="69"/>
      <c r="CLM18" s="69"/>
      <c r="CLN18" s="69"/>
      <c r="CLO18" s="69"/>
      <c r="CLP18" s="69"/>
      <c r="CLQ18" s="69"/>
      <c r="CLR18" s="69"/>
      <c r="CLS18" s="69"/>
      <c r="CLT18" s="69"/>
      <c r="CLU18" s="69"/>
      <c r="CLV18" s="69"/>
      <c r="CLW18" s="69"/>
      <c r="CLX18" s="69"/>
      <c r="CLY18" s="69"/>
      <c r="CLZ18" s="69"/>
      <c r="CMA18" s="69"/>
      <c r="CMB18" s="69"/>
      <c r="CMC18" s="69"/>
      <c r="CMD18" s="69"/>
      <c r="CME18" s="69"/>
      <c r="CMF18" s="69"/>
      <c r="CMG18" s="69"/>
      <c r="CMH18" s="69"/>
      <c r="CMI18" s="69"/>
      <c r="CMJ18" s="69"/>
      <c r="CMK18" s="69"/>
      <c r="CML18" s="69"/>
      <c r="CMM18" s="69"/>
      <c r="CMN18" s="69"/>
      <c r="CMO18" s="69"/>
      <c r="CMP18" s="69"/>
      <c r="CMQ18" s="69"/>
      <c r="CMR18" s="69"/>
      <c r="CMS18" s="69"/>
      <c r="CMT18" s="69"/>
      <c r="CMU18" s="69"/>
      <c r="CMV18" s="69"/>
      <c r="CMW18" s="69"/>
      <c r="CMX18" s="69"/>
      <c r="CMY18" s="69"/>
      <c r="CMZ18" s="69"/>
      <c r="CNA18" s="69"/>
      <c r="CNB18" s="69"/>
      <c r="CNC18" s="69"/>
      <c r="CND18" s="69"/>
      <c r="CNE18" s="69"/>
      <c r="CNF18" s="69"/>
      <c r="CNG18" s="69"/>
      <c r="CNH18" s="69"/>
      <c r="CNI18" s="69"/>
      <c r="CNJ18" s="69"/>
      <c r="CNK18" s="69"/>
      <c r="CNL18" s="69"/>
      <c r="CNM18" s="69"/>
      <c r="CNN18" s="69"/>
      <c r="CNO18" s="69"/>
      <c r="CNP18" s="69"/>
      <c r="CNQ18" s="69"/>
      <c r="CNR18" s="69"/>
      <c r="CNS18" s="69"/>
      <c r="CNT18" s="69"/>
      <c r="CNU18" s="69"/>
      <c r="CNV18" s="69"/>
      <c r="CNW18" s="69"/>
      <c r="CNX18" s="69"/>
      <c r="CNY18" s="69"/>
      <c r="CNZ18" s="69"/>
      <c r="COA18" s="69"/>
      <c r="COB18" s="69"/>
      <c r="COC18" s="69"/>
      <c r="COD18" s="69"/>
      <c r="COE18" s="69"/>
      <c r="COF18" s="69"/>
      <c r="COG18" s="69"/>
      <c r="COH18" s="69"/>
      <c r="COI18" s="69"/>
      <c r="COJ18" s="69"/>
      <c r="COK18" s="69"/>
      <c r="COL18" s="69"/>
      <c r="COM18" s="69"/>
      <c r="CON18" s="69"/>
      <c r="COO18" s="69"/>
      <c r="COP18" s="69"/>
      <c r="COQ18" s="69"/>
      <c r="COR18" s="69"/>
      <c r="COS18" s="69"/>
      <c r="COT18" s="69"/>
      <c r="COU18" s="69"/>
      <c r="COV18" s="69"/>
      <c r="COW18" s="69"/>
      <c r="COX18" s="69"/>
      <c r="COY18" s="69"/>
      <c r="COZ18" s="69"/>
      <c r="CPA18" s="69"/>
      <c r="CPB18" s="69"/>
      <c r="CPC18" s="69"/>
      <c r="CPD18" s="69"/>
      <c r="CPE18" s="69"/>
      <c r="CPF18" s="69"/>
      <c r="CPG18" s="69"/>
      <c r="CPH18" s="69"/>
      <c r="CPI18" s="69"/>
      <c r="CPJ18" s="69"/>
      <c r="CPK18" s="69"/>
      <c r="CPL18" s="69"/>
      <c r="CPM18" s="69"/>
      <c r="CPN18" s="69"/>
      <c r="CPO18" s="69"/>
      <c r="CPP18" s="69"/>
      <c r="CPQ18" s="69"/>
      <c r="CPR18" s="69"/>
      <c r="CPS18" s="69"/>
      <c r="CPT18" s="69"/>
      <c r="CPU18" s="69"/>
      <c r="CPV18" s="69"/>
      <c r="CPW18" s="69"/>
      <c r="CPX18" s="69"/>
      <c r="CPY18" s="69"/>
      <c r="CPZ18" s="69"/>
      <c r="CQA18" s="69"/>
      <c r="CQB18" s="69"/>
      <c r="CQC18" s="69"/>
      <c r="CQD18" s="69"/>
      <c r="CQE18" s="69"/>
      <c r="CQF18" s="69"/>
      <c r="CQG18" s="69"/>
      <c r="CQH18" s="69"/>
      <c r="CQI18" s="69"/>
      <c r="CQJ18" s="69"/>
      <c r="CQK18" s="69"/>
      <c r="CQL18" s="69"/>
      <c r="CQM18" s="69"/>
      <c r="CQN18" s="69"/>
      <c r="CQO18" s="69"/>
      <c r="CQP18" s="69"/>
      <c r="CQQ18" s="69"/>
      <c r="CQR18" s="69"/>
      <c r="CQS18" s="69"/>
      <c r="CQT18" s="69"/>
      <c r="CQU18" s="69"/>
      <c r="CQV18" s="69"/>
      <c r="CQW18" s="69"/>
      <c r="CQX18" s="69"/>
      <c r="CQY18" s="69"/>
      <c r="CQZ18" s="69"/>
      <c r="CRA18" s="69"/>
      <c r="CRB18" s="69"/>
      <c r="CRC18" s="69"/>
      <c r="CRD18" s="69"/>
      <c r="CRE18" s="69"/>
      <c r="CRF18" s="69"/>
      <c r="CRG18" s="69"/>
      <c r="CRH18" s="69"/>
      <c r="CRI18" s="69"/>
      <c r="CRJ18" s="69"/>
      <c r="CRK18" s="69"/>
      <c r="CRL18" s="69"/>
      <c r="CRM18" s="69"/>
      <c r="CRN18" s="69"/>
      <c r="CRO18" s="69"/>
      <c r="CRP18" s="69"/>
      <c r="CRQ18" s="69"/>
      <c r="CRR18" s="69"/>
      <c r="CRS18" s="69"/>
      <c r="CRT18" s="69"/>
      <c r="CRU18" s="69"/>
      <c r="CRV18" s="69"/>
      <c r="CRW18" s="69"/>
      <c r="CRX18" s="69"/>
      <c r="CRY18" s="69"/>
      <c r="CRZ18" s="69"/>
      <c r="CSA18" s="69"/>
      <c r="CSB18" s="69"/>
      <c r="CSC18" s="69"/>
      <c r="CSD18" s="69"/>
      <c r="CSE18" s="69"/>
      <c r="CSF18" s="69"/>
      <c r="CSG18" s="69"/>
      <c r="CSH18" s="69"/>
      <c r="CSI18" s="69"/>
      <c r="CSJ18" s="69"/>
      <c r="CSK18" s="69"/>
      <c r="CSL18" s="69"/>
      <c r="CSM18" s="69"/>
      <c r="CSN18" s="69"/>
      <c r="CSO18" s="69"/>
      <c r="CSP18" s="69"/>
      <c r="CSQ18" s="69"/>
      <c r="CSR18" s="69"/>
      <c r="CSS18" s="69"/>
      <c r="CST18" s="69"/>
      <c r="CSU18" s="69"/>
      <c r="CSV18" s="69"/>
      <c r="CSW18" s="69"/>
      <c r="CSX18" s="69"/>
      <c r="CSY18" s="69"/>
      <c r="CSZ18" s="69"/>
      <c r="CTA18" s="69"/>
      <c r="CTB18" s="69"/>
      <c r="CTC18" s="69"/>
      <c r="CTD18" s="69"/>
      <c r="CTE18" s="69"/>
      <c r="CTF18" s="69"/>
      <c r="CTG18" s="69"/>
      <c r="CTH18" s="69"/>
      <c r="CTI18" s="69"/>
      <c r="CTJ18" s="69"/>
      <c r="CTK18" s="69"/>
      <c r="CTL18" s="69"/>
      <c r="CTM18" s="69"/>
      <c r="CTN18" s="69"/>
      <c r="CTO18" s="69"/>
      <c r="CTP18" s="69"/>
      <c r="CTQ18" s="69"/>
      <c r="CTR18" s="69"/>
      <c r="CTS18" s="69"/>
      <c r="CTT18" s="69"/>
      <c r="CTU18" s="69"/>
      <c r="CTV18" s="69"/>
      <c r="CTW18" s="69"/>
      <c r="CTX18" s="69"/>
      <c r="CTY18" s="69"/>
      <c r="CTZ18" s="69"/>
      <c r="CUA18" s="69"/>
      <c r="CUB18" s="69"/>
      <c r="CUC18" s="69"/>
      <c r="CUD18" s="69"/>
      <c r="CUE18" s="69"/>
      <c r="CUF18" s="69"/>
      <c r="CUG18" s="69"/>
      <c r="CUH18" s="69"/>
      <c r="CUI18" s="69"/>
      <c r="CUJ18" s="69"/>
      <c r="CUK18" s="69"/>
      <c r="CUL18" s="69"/>
      <c r="CUM18" s="69"/>
      <c r="CUN18" s="69"/>
      <c r="CUO18" s="69"/>
      <c r="CUP18" s="69"/>
      <c r="CUQ18" s="69"/>
      <c r="CUR18" s="69"/>
      <c r="CUS18" s="69"/>
      <c r="CUT18" s="69"/>
      <c r="CUU18" s="69"/>
      <c r="CUV18" s="69"/>
      <c r="CUW18" s="69"/>
      <c r="CUX18" s="69"/>
      <c r="CUY18" s="69"/>
      <c r="CUZ18" s="69"/>
      <c r="CVA18" s="69"/>
      <c r="CVB18" s="69"/>
      <c r="CVC18" s="69"/>
      <c r="CVD18" s="69"/>
      <c r="CVE18" s="69"/>
      <c r="CVF18" s="69"/>
      <c r="CVG18" s="69"/>
      <c r="CVH18" s="69"/>
      <c r="CVI18" s="69"/>
      <c r="CVJ18" s="69"/>
      <c r="CVK18" s="69"/>
      <c r="CVL18" s="69"/>
      <c r="CVM18" s="69"/>
      <c r="CVN18" s="69"/>
      <c r="CVO18" s="69"/>
      <c r="CVP18" s="69"/>
      <c r="CVQ18" s="69"/>
      <c r="CVR18" s="69"/>
      <c r="CVS18" s="69"/>
      <c r="CVT18" s="69"/>
      <c r="CVU18" s="69"/>
      <c r="CVV18" s="69"/>
      <c r="CVW18" s="69"/>
      <c r="CVX18" s="69"/>
      <c r="CVY18" s="69"/>
      <c r="CVZ18" s="69"/>
      <c r="CWA18" s="69"/>
      <c r="CWB18" s="69"/>
      <c r="CWC18" s="69"/>
      <c r="CWD18" s="69"/>
      <c r="CWE18" s="69"/>
      <c r="CWF18" s="69"/>
      <c r="CWG18" s="69"/>
      <c r="CWH18" s="69"/>
      <c r="CWI18" s="69"/>
      <c r="CWJ18" s="69"/>
      <c r="CWK18" s="69"/>
      <c r="CWL18" s="69"/>
      <c r="CWM18" s="69"/>
      <c r="CWN18" s="69"/>
      <c r="CWO18" s="69"/>
      <c r="CWP18" s="69"/>
      <c r="CWQ18" s="69"/>
      <c r="CWR18" s="69"/>
      <c r="CWS18" s="69"/>
      <c r="CWT18" s="69"/>
      <c r="CWU18" s="69"/>
      <c r="CWV18" s="69"/>
      <c r="CWW18" s="69"/>
      <c r="CWX18" s="69"/>
      <c r="CWY18" s="69"/>
      <c r="CWZ18" s="69"/>
      <c r="CXA18" s="69"/>
      <c r="CXB18" s="69"/>
      <c r="CXC18" s="69"/>
      <c r="CXD18" s="69"/>
      <c r="CXE18" s="69"/>
      <c r="CXF18" s="69"/>
      <c r="CXG18" s="69"/>
      <c r="CXH18" s="69"/>
      <c r="CXI18" s="69"/>
      <c r="CXJ18" s="69"/>
      <c r="CXK18" s="69"/>
      <c r="CXL18" s="69"/>
      <c r="CXM18" s="69"/>
      <c r="CXN18" s="69"/>
      <c r="CXO18" s="69"/>
      <c r="CXP18" s="69"/>
      <c r="CXQ18" s="69"/>
      <c r="CXR18" s="69"/>
      <c r="CXS18" s="69"/>
      <c r="CXT18" s="69"/>
      <c r="CXU18" s="69"/>
      <c r="CXV18" s="69"/>
      <c r="CXW18" s="69"/>
      <c r="CXX18" s="69"/>
      <c r="CXY18" s="69"/>
      <c r="CXZ18" s="69"/>
      <c r="CYA18" s="69"/>
      <c r="CYB18" s="69"/>
      <c r="CYC18" s="69"/>
      <c r="CYD18" s="69"/>
      <c r="CYE18" s="69"/>
      <c r="CYF18" s="69"/>
      <c r="CYG18" s="69"/>
      <c r="CYH18" s="69"/>
      <c r="CYI18" s="69"/>
      <c r="CYJ18" s="69"/>
      <c r="CYK18" s="69"/>
      <c r="CYL18" s="69"/>
      <c r="CYM18" s="69"/>
      <c r="CYN18" s="69"/>
      <c r="CYO18" s="69"/>
      <c r="CYP18" s="69"/>
      <c r="CYQ18" s="69"/>
      <c r="CYR18" s="69"/>
      <c r="CYS18" s="69"/>
      <c r="CYT18" s="69"/>
      <c r="CYU18" s="69"/>
      <c r="CYV18" s="69"/>
      <c r="CYW18" s="69"/>
      <c r="CYX18" s="69"/>
      <c r="CYY18" s="69"/>
      <c r="CYZ18" s="69"/>
      <c r="CZA18" s="69"/>
      <c r="CZB18" s="69"/>
      <c r="CZC18" s="69"/>
      <c r="CZD18" s="69"/>
      <c r="CZE18" s="69"/>
      <c r="CZF18" s="69"/>
      <c r="CZG18" s="69"/>
      <c r="CZH18" s="69"/>
      <c r="CZI18" s="69"/>
      <c r="CZJ18" s="69"/>
      <c r="CZK18" s="69"/>
      <c r="CZL18" s="69"/>
      <c r="CZM18" s="69"/>
      <c r="CZN18" s="69"/>
      <c r="CZO18" s="69"/>
      <c r="CZP18" s="69"/>
      <c r="CZQ18" s="69"/>
      <c r="CZR18" s="69"/>
      <c r="CZS18" s="69"/>
      <c r="CZT18" s="69"/>
      <c r="CZU18" s="69"/>
      <c r="CZV18" s="69"/>
      <c r="CZW18" s="69"/>
      <c r="CZX18" s="69"/>
      <c r="CZY18" s="69"/>
      <c r="CZZ18" s="69"/>
      <c r="DAA18" s="69"/>
      <c r="DAB18" s="69"/>
      <c r="DAC18" s="69"/>
      <c r="DAD18" s="69"/>
      <c r="DAE18" s="69"/>
      <c r="DAF18" s="69"/>
      <c r="DAG18" s="69"/>
      <c r="DAH18" s="69"/>
      <c r="DAI18" s="69"/>
      <c r="DAJ18" s="69"/>
      <c r="DAK18" s="69"/>
      <c r="DAL18" s="69"/>
      <c r="DAM18" s="69"/>
      <c r="DAN18" s="69"/>
      <c r="DAO18" s="69"/>
      <c r="DAP18" s="69"/>
      <c r="DAQ18" s="69"/>
      <c r="DAR18" s="69"/>
      <c r="DAS18" s="69"/>
      <c r="DAT18" s="69"/>
      <c r="DAU18" s="69"/>
      <c r="DAV18" s="69"/>
      <c r="DAW18" s="69"/>
      <c r="DAX18" s="69"/>
      <c r="DAY18" s="69"/>
      <c r="DAZ18" s="69"/>
      <c r="DBA18" s="69"/>
      <c r="DBB18" s="69"/>
      <c r="DBC18" s="69"/>
      <c r="DBD18" s="69"/>
      <c r="DBE18" s="69"/>
      <c r="DBF18" s="69"/>
      <c r="DBG18" s="69"/>
      <c r="DBH18" s="69"/>
      <c r="DBI18" s="69"/>
      <c r="DBJ18" s="69"/>
      <c r="DBK18" s="69"/>
      <c r="DBL18" s="69"/>
      <c r="DBM18" s="69"/>
      <c r="DBN18" s="69"/>
      <c r="DBO18" s="69"/>
      <c r="DBP18" s="69"/>
      <c r="DBQ18" s="69"/>
      <c r="DBR18" s="69"/>
      <c r="DBS18" s="69"/>
      <c r="DBT18" s="69"/>
      <c r="DBU18" s="69"/>
      <c r="DBV18" s="69"/>
      <c r="DBW18" s="69"/>
      <c r="DBX18" s="69"/>
      <c r="DBY18" s="69"/>
      <c r="DBZ18" s="69"/>
      <c r="DCA18" s="69"/>
      <c r="DCB18" s="69"/>
      <c r="DCC18" s="69"/>
      <c r="DCD18" s="69"/>
      <c r="DCE18" s="69"/>
      <c r="DCF18" s="69"/>
      <c r="DCG18" s="69"/>
      <c r="DCH18" s="69"/>
      <c r="DCI18" s="69"/>
      <c r="DCJ18" s="69"/>
      <c r="DCK18" s="69"/>
      <c r="DCL18" s="69"/>
      <c r="DCM18" s="69"/>
      <c r="DCN18" s="69"/>
      <c r="DCO18" s="69"/>
      <c r="DCP18" s="69"/>
      <c r="DCQ18" s="69"/>
      <c r="DCR18" s="69"/>
      <c r="DCS18" s="69"/>
      <c r="DCT18" s="69"/>
      <c r="DCU18" s="69"/>
      <c r="DCV18" s="69"/>
      <c r="DCW18" s="69"/>
      <c r="DCX18" s="69"/>
      <c r="DCY18" s="69"/>
      <c r="DCZ18" s="69"/>
      <c r="DDA18" s="69"/>
      <c r="DDB18" s="69"/>
      <c r="DDC18" s="69"/>
      <c r="DDD18" s="69"/>
      <c r="DDE18" s="69"/>
      <c r="DDF18" s="69"/>
      <c r="DDG18" s="69"/>
      <c r="DDH18" s="69"/>
      <c r="DDI18" s="69"/>
      <c r="DDJ18" s="69"/>
      <c r="DDK18" s="69"/>
      <c r="DDL18" s="69"/>
      <c r="DDM18" s="69"/>
      <c r="DDN18" s="69"/>
      <c r="DDO18" s="69"/>
      <c r="DDP18" s="69"/>
      <c r="DDQ18" s="69"/>
      <c r="DDR18" s="69"/>
      <c r="DDS18" s="69"/>
      <c r="DDT18" s="69"/>
      <c r="DDU18" s="69"/>
      <c r="DDV18" s="69"/>
      <c r="DDW18" s="69"/>
      <c r="DDX18" s="69"/>
      <c r="DDY18" s="69"/>
      <c r="DDZ18" s="69"/>
      <c r="DEA18" s="69"/>
      <c r="DEB18" s="69"/>
      <c r="DEC18" s="69"/>
      <c r="DED18" s="69"/>
      <c r="DEE18" s="69"/>
      <c r="DEF18" s="69"/>
      <c r="DEG18" s="69"/>
      <c r="DEH18" s="69"/>
      <c r="DEI18" s="69"/>
      <c r="DEJ18" s="69"/>
      <c r="DEK18" s="69"/>
      <c r="DEL18" s="69"/>
      <c r="DEM18" s="69"/>
      <c r="DEN18" s="69"/>
      <c r="DEO18" s="69"/>
      <c r="DEP18" s="69"/>
      <c r="DEQ18" s="69"/>
      <c r="DER18" s="69"/>
      <c r="DES18" s="69"/>
      <c r="DET18" s="69"/>
      <c r="DEU18" s="69"/>
      <c r="DEV18" s="69"/>
      <c r="DEW18" s="69"/>
      <c r="DEX18" s="69"/>
      <c r="DEY18" s="69"/>
      <c r="DEZ18" s="69"/>
      <c r="DFA18" s="69"/>
      <c r="DFB18" s="69"/>
      <c r="DFC18" s="69"/>
      <c r="DFD18" s="69"/>
      <c r="DFE18" s="69"/>
      <c r="DFF18" s="69"/>
      <c r="DFG18" s="69"/>
      <c r="DFH18" s="69"/>
      <c r="DFI18" s="69"/>
      <c r="DFJ18" s="69"/>
      <c r="DFK18" s="69"/>
      <c r="DFL18" s="69"/>
      <c r="DFM18" s="69"/>
      <c r="DFN18" s="69"/>
      <c r="DFO18" s="69"/>
      <c r="DFP18" s="69"/>
      <c r="DFQ18" s="69"/>
      <c r="DFR18" s="69"/>
      <c r="DFS18" s="69"/>
      <c r="DFT18" s="69"/>
      <c r="DFU18" s="69"/>
      <c r="DFV18" s="69"/>
      <c r="DFW18" s="69"/>
      <c r="DFX18" s="69"/>
      <c r="DFY18" s="69"/>
      <c r="DFZ18" s="69"/>
      <c r="DGA18" s="69"/>
      <c r="DGB18" s="69"/>
      <c r="DGC18" s="69"/>
      <c r="DGD18" s="69"/>
      <c r="DGE18" s="69"/>
      <c r="DGF18" s="69"/>
      <c r="DGG18" s="69"/>
      <c r="DGH18" s="69"/>
      <c r="DGI18" s="69"/>
      <c r="DGJ18" s="69"/>
      <c r="DGK18" s="69"/>
      <c r="DGL18" s="69"/>
      <c r="DGM18" s="69"/>
      <c r="DGN18" s="69"/>
      <c r="DGO18" s="69"/>
      <c r="DGP18" s="69"/>
      <c r="DGQ18" s="69"/>
      <c r="DGR18" s="69"/>
      <c r="DGS18" s="69"/>
      <c r="DGT18" s="69"/>
      <c r="DGU18" s="69"/>
      <c r="DGV18" s="69"/>
      <c r="DGW18" s="69"/>
      <c r="DGX18" s="69"/>
      <c r="DGY18" s="69"/>
      <c r="DGZ18" s="69"/>
      <c r="DHA18" s="69"/>
      <c r="DHB18" s="69"/>
      <c r="DHC18" s="69"/>
      <c r="DHD18" s="69"/>
      <c r="DHE18" s="69"/>
      <c r="DHF18" s="69"/>
      <c r="DHG18" s="69"/>
      <c r="DHH18" s="69"/>
      <c r="DHI18" s="69"/>
      <c r="DHJ18" s="69"/>
      <c r="DHK18" s="69"/>
      <c r="DHL18" s="69"/>
      <c r="DHM18" s="69"/>
      <c r="DHN18" s="69"/>
      <c r="DHO18" s="69"/>
      <c r="DHP18" s="69"/>
      <c r="DHQ18" s="69"/>
      <c r="DHR18" s="69"/>
      <c r="DHS18" s="69"/>
      <c r="DHT18" s="69"/>
      <c r="DHU18" s="69"/>
      <c r="DHV18" s="69"/>
      <c r="DHW18" s="69"/>
      <c r="DHX18" s="69"/>
      <c r="DHY18" s="69"/>
      <c r="DHZ18" s="69"/>
      <c r="DIA18" s="69"/>
      <c r="DIB18" s="69"/>
      <c r="DIC18" s="69"/>
      <c r="DID18" s="69"/>
      <c r="DIE18" s="69"/>
      <c r="DIF18" s="69"/>
      <c r="DIG18" s="69"/>
      <c r="DIH18" s="69"/>
      <c r="DII18" s="69"/>
      <c r="DIJ18" s="69"/>
      <c r="DIK18" s="69"/>
      <c r="DIL18" s="69"/>
      <c r="DIM18" s="69"/>
      <c r="DIN18" s="69"/>
      <c r="DIO18" s="69"/>
      <c r="DIP18" s="69"/>
      <c r="DIQ18" s="69"/>
      <c r="DIR18" s="69"/>
      <c r="DIS18" s="69"/>
      <c r="DIT18" s="69"/>
      <c r="DIU18" s="69"/>
      <c r="DIV18" s="69"/>
      <c r="DIW18" s="69"/>
      <c r="DIX18" s="69"/>
      <c r="DIY18" s="69"/>
      <c r="DIZ18" s="69"/>
      <c r="DJA18" s="69"/>
      <c r="DJB18" s="69"/>
      <c r="DJC18" s="69"/>
      <c r="DJD18" s="69"/>
      <c r="DJE18" s="69"/>
      <c r="DJF18" s="69"/>
      <c r="DJG18" s="69"/>
      <c r="DJH18" s="69"/>
      <c r="DJI18" s="69"/>
      <c r="DJJ18" s="69"/>
      <c r="DJK18" s="69"/>
      <c r="DJL18" s="69"/>
      <c r="DJM18" s="69"/>
      <c r="DJN18" s="69"/>
      <c r="DJO18" s="69"/>
      <c r="DJP18" s="69"/>
      <c r="DJQ18" s="69"/>
      <c r="DJR18" s="69"/>
      <c r="DJS18" s="69"/>
      <c r="DJT18" s="69"/>
      <c r="DJU18" s="69"/>
      <c r="DJV18" s="69"/>
      <c r="DJW18" s="69"/>
      <c r="DJX18" s="69"/>
      <c r="DJY18" s="69"/>
      <c r="DJZ18" s="69"/>
      <c r="DKA18" s="69"/>
      <c r="DKB18" s="69"/>
      <c r="DKC18" s="69"/>
      <c r="DKD18" s="69"/>
      <c r="DKE18" s="69"/>
      <c r="DKF18" s="69"/>
      <c r="DKG18" s="69"/>
      <c r="DKH18" s="69"/>
      <c r="DKI18" s="69"/>
      <c r="DKJ18" s="69"/>
      <c r="DKK18" s="69"/>
      <c r="DKL18" s="69"/>
      <c r="DKM18" s="69"/>
      <c r="DKN18" s="69"/>
      <c r="DKO18" s="69"/>
      <c r="DKP18" s="69"/>
      <c r="DKQ18" s="69"/>
      <c r="DKR18" s="69"/>
      <c r="DKS18" s="69"/>
      <c r="DKT18" s="69"/>
      <c r="DKU18" s="69"/>
      <c r="DKV18" s="69"/>
      <c r="DKW18" s="69"/>
      <c r="DKX18" s="69"/>
      <c r="DKY18" s="69"/>
      <c r="DKZ18" s="69"/>
      <c r="DLA18" s="69"/>
      <c r="DLB18" s="69"/>
      <c r="DLC18" s="69"/>
      <c r="DLD18" s="69"/>
      <c r="DLE18" s="69"/>
      <c r="DLF18" s="69"/>
      <c r="DLG18" s="69"/>
      <c r="DLH18" s="69"/>
      <c r="DLI18" s="69"/>
      <c r="DLJ18" s="69"/>
      <c r="DLK18" s="69"/>
      <c r="DLL18" s="69"/>
      <c r="DLM18" s="69"/>
      <c r="DLN18" s="69"/>
      <c r="DLO18" s="69"/>
      <c r="DLP18" s="69"/>
      <c r="DLQ18" s="69"/>
      <c r="DLR18" s="69"/>
      <c r="DLS18" s="69"/>
      <c r="DLT18" s="69"/>
      <c r="DLU18" s="69"/>
      <c r="DLV18" s="69"/>
      <c r="DLW18" s="69"/>
      <c r="DLX18" s="69"/>
      <c r="DLY18" s="69"/>
      <c r="DLZ18" s="69"/>
      <c r="DMA18" s="69"/>
      <c r="DMB18" s="69"/>
      <c r="DMC18" s="69"/>
      <c r="DMD18" s="69"/>
      <c r="DME18" s="69"/>
      <c r="DMF18" s="69"/>
      <c r="DMG18" s="69"/>
      <c r="DMH18" s="69"/>
      <c r="DMI18" s="69"/>
      <c r="DMJ18" s="69"/>
      <c r="DMK18" s="69"/>
      <c r="DML18" s="69"/>
      <c r="DMM18" s="69"/>
      <c r="DMN18" s="69"/>
      <c r="DMO18" s="69"/>
      <c r="DMP18" s="69"/>
      <c r="DMQ18" s="69"/>
      <c r="DMR18" s="69"/>
      <c r="DMS18" s="69"/>
      <c r="DMT18" s="69"/>
      <c r="DMU18" s="69"/>
      <c r="DMV18" s="69"/>
      <c r="DMW18" s="69"/>
      <c r="DMX18" s="69"/>
      <c r="DMY18" s="69"/>
      <c r="DMZ18" s="69"/>
      <c r="DNA18" s="69"/>
      <c r="DNB18" s="69"/>
      <c r="DNC18" s="69"/>
      <c r="DND18" s="69"/>
      <c r="DNE18" s="69"/>
      <c r="DNF18" s="69"/>
      <c r="DNG18" s="69"/>
      <c r="DNH18" s="69"/>
      <c r="DNI18" s="69"/>
      <c r="DNJ18" s="69"/>
      <c r="DNK18" s="69"/>
      <c r="DNL18" s="69"/>
      <c r="DNM18" s="69"/>
      <c r="DNN18" s="69"/>
      <c r="DNO18" s="69"/>
      <c r="DNP18" s="69"/>
      <c r="DNQ18" s="69"/>
      <c r="DNR18" s="69"/>
      <c r="DNS18" s="69"/>
      <c r="DNT18" s="69"/>
      <c r="DNU18" s="69"/>
      <c r="DNV18" s="69"/>
      <c r="DNW18" s="69"/>
      <c r="DNX18" s="69"/>
      <c r="DNY18" s="69"/>
      <c r="DNZ18" s="69"/>
      <c r="DOA18" s="69"/>
      <c r="DOB18" s="69"/>
      <c r="DOC18" s="69"/>
      <c r="DOD18" s="69"/>
      <c r="DOE18" s="69"/>
      <c r="DOF18" s="69"/>
      <c r="DOG18" s="69"/>
      <c r="DOH18" s="69"/>
      <c r="DOI18" s="69"/>
      <c r="DOJ18" s="69"/>
      <c r="DOK18" s="69"/>
      <c r="DOL18" s="69"/>
      <c r="DOM18" s="69"/>
      <c r="DON18" s="69"/>
      <c r="DOO18" s="69"/>
      <c r="DOP18" s="69"/>
      <c r="DOQ18" s="69"/>
      <c r="DOR18" s="69"/>
      <c r="DOS18" s="69"/>
      <c r="DOT18" s="69"/>
      <c r="DOU18" s="69"/>
      <c r="DOV18" s="69"/>
      <c r="DOW18" s="69"/>
      <c r="DOX18" s="69"/>
      <c r="DOY18" s="69"/>
      <c r="DOZ18" s="69"/>
      <c r="DPA18" s="69"/>
      <c r="DPB18" s="69"/>
      <c r="DPC18" s="69"/>
      <c r="DPD18" s="69"/>
      <c r="DPE18" s="69"/>
      <c r="DPF18" s="69"/>
      <c r="DPG18" s="69"/>
      <c r="DPH18" s="69"/>
      <c r="DPI18" s="69"/>
      <c r="DPJ18" s="69"/>
      <c r="DPK18" s="69"/>
      <c r="DPL18" s="69"/>
      <c r="DPM18" s="69"/>
      <c r="DPN18" s="69"/>
      <c r="DPO18" s="69"/>
      <c r="DPP18" s="69"/>
      <c r="DPQ18" s="69"/>
      <c r="DPR18" s="69"/>
      <c r="DPS18" s="69"/>
      <c r="DPT18" s="69"/>
      <c r="DPU18" s="69"/>
      <c r="DPV18" s="69"/>
      <c r="DPW18" s="69"/>
      <c r="DPX18" s="69"/>
      <c r="DPY18" s="69"/>
      <c r="DPZ18" s="69"/>
      <c r="DQA18" s="69"/>
      <c r="DQB18" s="69"/>
      <c r="DQC18" s="69"/>
      <c r="DQD18" s="69"/>
      <c r="DQE18" s="69"/>
      <c r="DQF18" s="69"/>
      <c r="DQG18" s="69"/>
      <c r="DQH18" s="69"/>
      <c r="DQI18" s="69"/>
      <c r="DQJ18" s="69"/>
      <c r="DQK18" s="69"/>
      <c r="DQL18" s="69"/>
      <c r="DQM18" s="69"/>
      <c r="DQN18" s="69"/>
      <c r="DQO18" s="69"/>
      <c r="DQP18" s="69"/>
      <c r="DQQ18" s="69"/>
      <c r="DQR18" s="69"/>
      <c r="DQS18" s="69"/>
      <c r="DQT18" s="69"/>
      <c r="DQU18" s="69"/>
      <c r="DQV18" s="69"/>
      <c r="DQW18" s="69"/>
      <c r="DQX18" s="69"/>
      <c r="DQY18" s="69"/>
      <c r="DQZ18" s="69"/>
      <c r="DRA18" s="69"/>
      <c r="DRB18" s="69"/>
      <c r="DRC18" s="69"/>
      <c r="DRD18" s="69"/>
      <c r="DRE18" s="69"/>
      <c r="DRF18" s="69"/>
      <c r="DRG18" s="69"/>
      <c r="DRH18" s="69"/>
      <c r="DRI18" s="69"/>
      <c r="DRJ18" s="69"/>
      <c r="DRK18" s="69"/>
      <c r="DRL18" s="69"/>
      <c r="DRM18" s="69"/>
      <c r="DRN18" s="69"/>
      <c r="DRO18" s="69"/>
      <c r="DRP18" s="69"/>
      <c r="DRQ18" s="69"/>
      <c r="DRR18" s="69"/>
      <c r="DRS18" s="69"/>
      <c r="DRT18" s="69"/>
      <c r="DRU18" s="69"/>
      <c r="DRV18" s="69"/>
      <c r="DRW18" s="69"/>
      <c r="DRX18" s="69"/>
      <c r="DRY18" s="69"/>
      <c r="DRZ18" s="69"/>
      <c r="DSA18" s="69"/>
      <c r="DSB18" s="69"/>
      <c r="DSC18" s="69"/>
      <c r="DSD18" s="69"/>
      <c r="DSE18" s="69"/>
      <c r="DSF18" s="69"/>
      <c r="DSG18" s="69"/>
      <c r="DSH18" s="69"/>
      <c r="DSI18" s="69"/>
      <c r="DSJ18" s="69"/>
      <c r="DSK18" s="69"/>
      <c r="DSL18" s="69"/>
      <c r="DSM18" s="69"/>
      <c r="DSN18" s="69"/>
      <c r="DSO18" s="69"/>
      <c r="DSP18" s="69"/>
      <c r="DSQ18" s="69"/>
      <c r="DSR18" s="69"/>
      <c r="DSS18" s="69"/>
      <c r="DST18" s="69"/>
      <c r="DSU18" s="69"/>
      <c r="DSV18" s="69"/>
      <c r="DSW18" s="69"/>
      <c r="DSX18" s="69"/>
      <c r="DSY18" s="69"/>
      <c r="DSZ18" s="69"/>
      <c r="DTA18" s="69"/>
      <c r="DTB18" s="69"/>
      <c r="DTC18" s="69"/>
      <c r="DTD18" s="69"/>
      <c r="DTE18" s="69"/>
      <c r="DTF18" s="69"/>
      <c r="DTG18" s="69"/>
      <c r="DTH18" s="69"/>
      <c r="DTI18" s="69"/>
      <c r="DTJ18" s="69"/>
      <c r="DTK18" s="69"/>
      <c r="DTL18" s="69"/>
      <c r="DTM18" s="69"/>
      <c r="DTN18" s="69"/>
      <c r="DTO18" s="69"/>
      <c r="DTP18" s="69"/>
      <c r="DTQ18" s="69"/>
      <c r="DTR18" s="69"/>
      <c r="DTS18" s="69"/>
      <c r="DTT18" s="69"/>
      <c r="DTU18" s="69"/>
      <c r="DTV18" s="69"/>
      <c r="DTW18" s="69"/>
      <c r="DTX18" s="69"/>
      <c r="DTY18" s="69"/>
      <c r="DTZ18" s="69"/>
      <c r="DUA18" s="69"/>
      <c r="DUB18" s="69"/>
      <c r="DUC18" s="69"/>
      <c r="DUD18" s="69"/>
      <c r="DUE18" s="69"/>
      <c r="DUF18" s="69"/>
      <c r="DUG18" s="69"/>
      <c r="DUH18" s="69"/>
      <c r="DUI18" s="69"/>
      <c r="DUJ18" s="69"/>
      <c r="DUK18" s="69"/>
      <c r="DUL18" s="69"/>
      <c r="DUM18" s="69"/>
      <c r="DUN18" s="69"/>
      <c r="DUO18" s="69"/>
      <c r="DUP18" s="69"/>
      <c r="DUQ18" s="69"/>
      <c r="DUR18" s="69"/>
      <c r="DUS18" s="69"/>
      <c r="DUT18" s="69"/>
      <c r="DUU18" s="69"/>
      <c r="DUV18" s="69"/>
      <c r="DUW18" s="69"/>
      <c r="DUX18" s="69"/>
      <c r="DUY18" s="69"/>
      <c r="DUZ18" s="69"/>
      <c r="DVA18" s="69"/>
      <c r="DVB18" s="69"/>
      <c r="DVC18" s="69"/>
      <c r="DVD18" s="69"/>
      <c r="DVE18" s="69"/>
      <c r="DVF18" s="69"/>
      <c r="DVG18" s="69"/>
      <c r="DVH18" s="69"/>
      <c r="DVI18" s="69"/>
      <c r="DVJ18" s="69"/>
      <c r="DVK18" s="69"/>
      <c r="DVL18" s="69"/>
      <c r="DVM18" s="69"/>
      <c r="DVN18" s="69"/>
      <c r="DVO18" s="69"/>
      <c r="DVP18" s="69"/>
      <c r="DVQ18" s="69"/>
      <c r="DVR18" s="69"/>
      <c r="DVS18" s="69"/>
      <c r="DVT18" s="69"/>
      <c r="DVU18" s="69"/>
      <c r="DVV18" s="69"/>
      <c r="DVW18" s="69"/>
      <c r="DVX18" s="69"/>
      <c r="DVY18" s="69"/>
      <c r="DVZ18" s="69"/>
      <c r="DWA18" s="69"/>
      <c r="DWB18" s="69"/>
      <c r="DWC18" s="69"/>
      <c r="DWD18" s="69"/>
      <c r="DWE18" s="69"/>
      <c r="DWF18" s="69"/>
      <c r="DWG18" s="69"/>
      <c r="DWH18" s="69"/>
      <c r="DWI18" s="69"/>
      <c r="DWJ18" s="69"/>
      <c r="DWK18" s="69"/>
      <c r="DWL18" s="69"/>
      <c r="DWM18" s="69"/>
      <c r="DWN18" s="69"/>
      <c r="DWO18" s="69"/>
      <c r="DWP18" s="69"/>
      <c r="DWQ18" s="69"/>
      <c r="DWR18" s="69"/>
      <c r="DWS18" s="69"/>
      <c r="DWT18" s="69"/>
      <c r="DWU18" s="69"/>
      <c r="DWV18" s="69"/>
      <c r="DWW18" s="69"/>
      <c r="DWX18" s="69"/>
      <c r="DWY18" s="69"/>
      <c r="DWZ18" s="69"/>
      <c r="DXA18" s="69"/>
      <c r="DXB18" s="69"/>
      <c r="DXC18" s="69"/>
      <c r="DXD18" s="69"/>
      <c r="DXE18" s="69"/>
      <c r="DXF18" s="69"/>
      <c r="DXG18" s="69"/>
      <c r="DXH18" s="69"/>
      <c r="DXI18" s="69"/>
      <c r="DXJ18" s="69"/>
      <c r="DXK18" s="69"/>
      <c r="DXL18" s="69"/>
      <c r="DXM18" s="69"/>
      <c r="DXN18" s="69"/>
      <c r="DXO18" s="69"/>
      <c r="DXP18" s="69"/>
      <c r="DXQ18" s="69"/>
      <c r="DXR18" s="69"/>
      <c r="DXS18" s="69"/>
      <c r="DXT18" s="69"/>
      <c r="DXU18" s="69"/>
      <c r="DXV18" s="69"/>
      <c r="DXW18" s="69"/>
      <c r="DXX18" s="69"/>
      <c r="DXY18" s="69"/>
      <c r="DXZ18" s="69"/>
      <c r="DYA18" s="69"/>
      <c r="DYB18" s="69"/>
      <c r="DYC18" s="69"/>
      <c r="DYD18" s="69"/>
      <c r="DYE18" s="69"/>
      <c r="DYF18" s="69"/>
      <c r="DYG18" s="69"/>
      <c r="DYH18" s="69"/>
      <c r="DYI18" s="69"/>
      <c r="DYJ18" s="69"/>
      <c r="DYK18" s="69"/>
      <c r="DYL18" s="69"/>
      <c r="DYM18" s="69"/>
      <c r="DYN18" s="69"/>
      <c r="DYO18" s="69"/>
      <c r="DYP18" s="69"/>
      <c r="DYQ18" s="69"/>
      <c r="DYR18" s="69"/>
      <c r="DYS18" s="69"/>
      <c r="DYT18" s="69"/>
      <c r="DYU18" s="69"/>
      <c r="DYV18" s="69"/>
      <c r="DYW18" s="69"/>
      <c r="DYX18" s="69"/>
      <c r="DYY18" s="69"/>
      <c r="DYZ18" s="69"/>
      <c r="DZA18" s="69"/>
      <c r="DZB18" s="69"/>
      <c r="DZC18" s="69"/>
      <c r="DZD18" s="69"/>
      <c r="DZE18" s="69"/>
      <c r="DZF18" s="69"/>
      <c r="DZG18" s="69"/>
      <c r="DZH18" s="69"/>
      <c r="DZI18" s="69"/>
      <c r="DZJ18" s="69"/>
      <c r="DZK18" s="69"/>
      <c r="DZL18" s="69"/>
      <c r="DZM18" s="69"/>
      <c r="DZN18" s="69"/>
      <c r="DZO18" s="69"/>
      <c r="DZP18" s="69"/>
      <c r="DZQ18" s="69"/>
      <c r="DZR18" s="69"/>
      <c r="DZS18" s="69"/>
      <c r="DZT18" s="69"/>
      <c r="DZU18" s="69"/>
      <c r="DZV18" s="69"/>
      <c r="DZW18" s="69"/>
      <c r="DZX18" s="69"/>
      <c r="DZY18" s="69"/>
      <c r="DZZ18" s="69"/>
      <c r="EAA18" s="69"/>
      <c r="EAB18" s="69"/>
      <c r="EAC18" s="69"/>
      <c r="EAD18" s="69"/>
      <c r="EAE18" s="69"/>
      <c r="EAF18" s="69"/>
      <c r="EAG18" s="69"/>
      <c r="EAH18" s="69"/>
      <c r="EAI18" s="69"/>
      <c r="EAJ18" s="69"/>
      <c r="EAK18" s="69"/>
      <c r="EAL18" s="69"/>
      <c r="EAM18" s="69"/>
      <c r="EAN18" s="69"/>
      <c r="EAO18" s="69"/>
      <c r="EAP18" s="69"/>
      <c r="EAQ18" s="69"/>
      <c r="EAR18" s="69"/>
      <c r="EAS18" s="69"/>
      <c r="EAT18" s="69"/>
      <c r="EAU18" s="69"/>
      <c r="EAV18" s="69"/>
      <c r="EAW18" s="69"/>
      <c r="EAX18" s="69"/>
      <c r="EAY18" s="69"/>
      <c r="EAZ18" s="69"/>
      <c r="EBA18" s="69"/>
      <c r="EBB18" s="69"/>
      <c r="EBC18" s="69"/>
      <c r="EBD18" s="69"/>
      <c r="EBE18" s="69"/>
      <c r="EBF18" s="69"/>
      <c r="EBG18" s="69"/>
      <c r="EBH18" s="69"/>
      <c r="EBI18" s="69"/>
      <c r="EBJ18" s="69"/>
      <c r="EBK18" s="69"/>
      <c r="EBL18" s="69"/>
      <c r="EBM18" s="69"/>
      <c r="EBN18" s="69"/>
      <c r="EBO18" s="69"/>
      <c r="EBP18" s="69"/>
      <c r="EBQ18" s="69"/>
      <c r="EBR18" s="69"/>
      <c r="EBS18" s="69"/>
      <c r="EBT18" s="69"/>
      <c r="EBU18" s="69"/>
      <c r="EBV18" s="69"/>
      <c r="EBW18" s="69"/>
      <c r="EBX18" s="69"/>
      <c r="EBY18" s="69"/>
      <c r="EBZ18" s="69"/>
      <c r="ECA18" s="69"/>
      <c r="ECB18" s="69"/>
      <c r="ECC18" s="69"/>
      <c r="ECD18" s="69"/>
      <c r="ECE18" s="69"/>
      <c r="ECF18" s="69"/>
      <c r="ECG18" s="69"/>
      <c r="ECH18" s="69"/>
      <c r="ECI18" s="69"/>
      <c r="ECJ18" s="69"/>
      <c r="ECK18" s="69"/>
      <c r="ECL18" s="69"/>
      <c r="ECM18" s="69"/>
      <c r="ECN18" s="69"/>
      <c r="ECO18" s="69"/>
      <c r="ECP18" s="69"/>
      <c r="ECQ18" s="69"/>
      <c r="ECR18" s="69"/>
      <c r="ECS18" s="69"/>
      <c r="ECT18" s="69"/>
      <c r="ECU18" s="69"/>
      <c r="ECV18" s="69"/>
      <c r="ECW18" s="69"/>
      <c r="ECX18" s="69"/>
      <c r="ECY18" s="69"/>
      <c r="ECZ18" s="69"/>
      <c r="EDA18" s="69"/>
      <c r="EDB18" s="69"/>
      <c r="EDC18" s="69"/>
      <c r="EDD18" s="69"/>
      <c r="EDE18" s="69"/>
      <c r="EDF18" s="69"/>
      <c r="EDG18" s="69"/>
      <c r="EDH18" s="69"/>
      <c r="EDI18" s="69"/>
      <c r="EDJ18" s="69"/>
      <c r="EDK18" s="69"/>
      <c r="EDL18" s="69"/>
      <c r="EDM18" s="69"/>
      <c r="EDN18" s="69"/>
      <c r="EDO18" s="69"/>
      <c r="EDP18" s="69"/>
      <c r="EDQ18" s="69"/>
      <c r="EDR18" s="69"/>
      <c r="EDS18" s="69"/>
      <c r="EDT18" s="69"/>
      <c r="EDU18" s="69"/>
      <c r="EDV18" s="69"/>
      <c r="EDW18" s="69"/>
      <c r="EDX18" s="69"/>
      <c r="EDY18" s="69"/>
      <c r="EDZ18" s="69"/>
      <c r="EEA18" s="69"/>
      <c r="EEB18" s="69"/>
      <c r="EEC18" s="69"/>
      <c r="EED18" s="69"/>
      <c r="EEE18" s="69"/>
      <c r="EEF18" s="69"/>
      <c r="EEG18" s="69"/>
      <c r="EEH18" s="69"/>
      <c r="EEI18" s="69"/>
      <c r="EEJ18" s="69"/>
      <c r="EEK18" s="69"/>
      <c r="EEL18" s="69"/>
      <c r="EEM18" s="69"/>
      <c r="EEN18" s="69"/>
      <c r="EEO18" s="69"/>
      <c r="EEP18" s="69"/>
      <c r="EEQ18" s="69"/>
      <c r="EER18" s="69"/>
      <c r="EES18" s="69"/>
      <c r="EET18" s="69"/>
      <c r="EEU18" s="69"/>
      <c r="EEV18" s="69"/>
      <c r="EEW18" s="69"/>
      <c r="EEX18" s="69"/>
      <c r="EEY18" s="69"/>
      <c r="EEZ18" s="69"/>
      <c r="EFA18" s="69"/>
      <c r="EFB18" s="69"/>
      <c r="EFC18" s="69"/>
      <c r="EFD18" s="69"/>
      <c r="EFE18" s="69"/>
      <c r="EFF18" s="69"/>
      <c r="EFG18" s="69"/>
      <c r="EFH18" s="69"/>
      <c r="EFI18" s="69"/>
      <c r="EFJ18" s="69"/>
      <c r="EFK18" s="69"/>
      <c r="EFL18" s="69"/>
      <c r="EFM18" s="69"/>
      <c r="EFN18" s="69"/>
      <c r="EFO18" s="69"/>
      <c r="EFP18" s="69"/>
      <c r="EFQ18" s="69"/>
      <c r="EFR18" s="69"/>
      <c r="EFS18" s="69"/>
      <c r="EFT18" s="69"/>
      <c r="EFU18" s="69"/>
      <c r="EFV18" s="69"/>
      <c r="EFW18" s="69"/>
      <c r="EFX18" s="69"/>
      <c r="EFY18" s="69"/>
      <c r="EFZ18" s="69"/>
      <c r="EGA18" s="69"/>
      <c r="EGB18" s="69"/>
      <c r="EGC18" s="69"/>
      <c r="EGD18" s="69"/>
      <c r="EGE18" s="69"/>
      <c r="EGF18" s="69"/>
      <c r="EGG18" s="69"/>
      <c r="EGH18" s="69"/>
      <c r="EGI18" s="69"/>
      <c r="EGJ18" s="69"/>
      <c r="EGK18" s="69"/>
      <c r="EGL18" s="69"/>
      <c r="EGM18" s="69"/>
      <c r="EGN18" s="69"/>
      <c r="EGO18" s="69"/>
      <c r="EGP18" s="69"/>
      <c r="EGQ18" s="69"/>
      <c r="EGR18" s="69"/>
      <c r="EGS18" s="69"/>
      <c r="EGT18" s="69"/>
      <c r="EGU18" s="69"/>
      <c r="EGV18" s="69"/>
      <c r="EGW18" s="69"/>
      <c r="EGX18" s="69"/>
      <c r="EGY18" s="69"/>
      <c r="EGZ18" s="69"/>
      <c r="EHA18" s="69"/>
      <c r="EHB18" s="69"/>
      <c r="EHC18" s="69"/>
      <c r="EHD18" s="69"/>
      <c r="EHE18" s="69"/>
      <c r="EHF18" s="69"/>
      <c r="EHG18" s="69"/>
      <c r="EHH18" s="69"/>
      <c r="EHI18" s="69"/>
      <c r="EHJ18" s="69"/>
      <c r="EHK18" s="69"/>
      <c r="EHL18" s="69"/>
      <c r="EHM18" s="69"/>
      <c r="EHN18" s="69"/>
      <c r="EHO18" s="69"/>
      <c r="EHP18" s="69"/>
      <c r="EHQ18" s="69"/>
      <c r="EHR18" s="69"/>
      <c r="EHS18" s="69"/>
      <c r="EHT18" s="69"/>
      <c r="EHU18" s="69"/>
      <c r="EHV18" s="69"/>
      <c r="EHW18" s="69"/>
      <c r="EHX18" s="69"/>
      <c r="EHY18" s="69"/>
      <c r="EHZ18" s="69"/>
      <c r="EIA18" s="69"/>
      <c r="EIB18" s="69"/>
      <c r="EIC18" s="69"/>
      <c r="EID18" s="69"/>
      <c r="EIE18" s="69"/>
      <c r="EIF18" s="69"/>
      <c r="EIG18" s="69"/>
      <c r="EIH18" s="69"/>
      <c r="EII18" s="69"/>
      <c r="EIJ18" s="69"/>
      <c r="EIK18" s="69"/>
      <c r="EIL18" s="69"/>
      <c r="EIM18" s="69"/>
      <c r="EIN18" s="69"/>
      <c r="EIO18" s="69"/>
      <c r="EIP18" s="69"/>
      <c r="EIQ18" s="69"/>
      <c r="EIR18" s="69"/>
      <c r="EIS18" s="69"/>
      <c r="EIT18" s="69"/>
      <c r="EIU18" s="69"/>
      <c r="EIV18" s="69"/>
      <c r="EIW18" s="69"/>
      <c r="EIX18" s="69"/>
      <c r="EIY18" s="69"/>
      <c r="EIZ18" s="69"/>
      <c r="EJA18" s="69"/>
      <c r="EJB18" s="69"/>
      <c r="EJC18" s="69"/>
      <c r="EJD18" s="69"/>
      <c r="EJE18" s="69"/>
      <c r="EJF18" s="69"/>
      <c r="EJG18" s="69"/>
      <c r="EJH18" s="69"/>
      <c r="EJI18" s="69"/>
      <c r="EJJ18" s="69"/>
      <c r="EJK18" s="69"/>
      <c r="EJL18" s="69"/>
      <c r="EJM18" s="69"/>
      <c r="EJN18" s="69"/>
      <c r="EJO18" s="69"/>
      <c r="EJP18" s="69"/>
      <c r="EJQ18" s="69"/>
      <c r="EJR18" s="69"/>
      <c r="EJS18" s="69"/>
      <c r="EJT18" s="69"/>
      <c r="EJU18" s="69"/>
      <c r="EJV18" s="69"/>
      <c r="EJW18" s="69"/>
      <c r="EJX18" s="69"/>
      <c r="EJY18" s="69"/>
      <c r="EJZ18" s="69"/>
      <c r="EKA18" s="69"/>
      <c r="EKB18" s="69"/>
      <c r="EKC18" s="69"/>
      <c r="EKD18" s="69"/>
      <c r="EKE18" s="69"/>
      <c r="EKF18" s="69"/>
      <c r="EKG18" s="69"/>
      <c r="EKH18" s="69"/>
      <c r="EKI18" s="69"/>
      <c r="EKJ18" s="69"/>
      <c r="EKK18" s="69"/>
      <c r="EKL18" s="69"/>
      <c r="EKM18" s="69"/>
      <c r="EKN18" s="69"/>
      <c r="EKO18" s="69"/>
      <c r="EKP18" s="69"/>
      <c r="EKQ18" s="69"/>
      <c r="EKR18" s="69"/>
      <c r="EKS18" s="69"/>
      <c r="EKT18" s="69"/>
      <c r="EKU18" s="69"/>
      <c r="EKV18" s="69"/>
      <c r="EKW18" s="69"/>
      <c r="EKX18" s="69"/>
      <c r="EKY18" s="69"/>
      <c r="EKZ18" s="69"/>
      <c r="ELA18" s="69"/>
      <c r="ELB18" s="69"/>
      <c r="ELC18" s="69"/>
      <c r="ELD18" s="69"/>
      <c r="ELE18" s="69"/>
      <c r="ELF18" s="69"/>
      <c r="ELG18" s="69"/>
      <c r="ELH18" s="69"/>
      <c r="ELI18" s="69"/>
      <c r="ELJ18" s="69"/>
      <c r="ELK18" s="69"/>
      <c r="ELL18" s="69"/>
      <c r="ELM18" s="69"/>
      <c r="ELN18" s="69"/>
      <c r="ELO18" s="69"/>
      <c r="ELP18" s="69"/>
      <c r="ELQ18" s="69"/>
      <c r="ELR18" s="69"/>
      <c r="ELS18" s="69"/>
      <c r="ELT18" s="69"/>
      <c r="ELU18" s="69"/>
      <c r="ELV18" s="69"/>
      <c r="ELW18" s="69"/>
      <c r="ELX18" s="69"/>
      <c r="ELY18" s="69"/>
      <c r="ELZ18" s="69"/>
      <c r="EMA18" s="69"/>
      <c r="EMB18" s="69"/>
      <c r="EMC18" s="69"/>
      <c r="EMD18" s="69"/>
      <c r="EME18" s="69"/>
      <c r="EMF18" s="69"/>
      <c r="EMG18" s="69"/>
      <c r="EMH18" s="69"/>
      <c r="EMI18" s="69"/>
      <c r="EMJ18" s="69"/>
      <c r="EMK18" s="69"/>
      <c r="EML18" s="69"/>
      <c r="EMM18" s="69"/>
      <c r="EMN18" s="69"/>
      <c r="EMO18" s="69"/>
      <c r="EMP18" s="69"/>
      <c r="EMQ18" s="69"/>
      <c r="EMR18" s="69"/>
      <c r="EMS18" s="69"/>
      <c r="EMT18" s="69"/>
      <c r="EMU18" s="69"/>
      <c r="EMV18" s="69"/>
      <c r="EMW18" s="69"/>
      <c r="EMX18" s="69"/>
      <c r="EMY18" s="69"/>
      <c r="EMZ18" s="69"/>
      <c r="ENA18" s="69"/>
      <c r="ENB18" s="69"/>
      <c r="ENC18" s="69"/>
      <c r="END18" s="69"/>
      <c r="ENE18" s="69"/>
      <c r="ENF18" s="69"/>
      <c r="ENG18" s="69"/>
      <c r="ENH18" s="69"/>
      <c r="ENI18" s="69"/>
      <c r="ENJ18" s="69"/>
      <c r="ENK18" s="69"/>
      <c r="ENL18" s="69"/>
      <c r="ENM18" s="69"/>
      <c r="ENN18" s="69"/>
      <c r="ENO18" s="69"/>
      <c r="ENP18" s="69"/>
      <c r="ENQ18" s="69"/>
      <c r="ENR18" s="69"/>
      <c r="ENS18" s="69"/>
      <c r="ENT18" s="69"/>
      <c r="ENU18" s="69"/>
      <c r="ENV18" s="69"/>
      <c r="ENW18" s="69"/>
      <c r="ENX18" s="69"/>
      <c r="ENY18" s="69"/>
      <c r="ENZ18" s="69"/>
      <c r="EOA18" s="69"/>
      <c r="EOB18" s="69"/>
      <c r="EOC18" s="69"/>
      <c r="EOD18" s="69"/>
      <c r="EOE18" s="69"/>
      <c r="EOF18" s="69"/>
      <c r="EOG18" s="69"/>
      <c r="EOH18" s="69"/>
      <c r="EOI18" s="69"/>
      <c r="EOJ18" s="69"/>
      <c r="EOK18" s="69"/>
      <c r="EOL18" s="69"/>
      <c r="EOM18" s="69"/>
      <c r="EON18" s="69"/>
      <c r="EOO18" s="69"/>
      <c r="EOP18" s="69"/>
      <c r="EOQ18" s="69"/>
      <c r="EOR18" s="69"/>
      <c r="EOS18" s="69"/>
      <c r="EOT18" s="69"/>
      <c r="EOU18" s="69"/>
      <c r="EOV18" s="69"/>
      <c r="EOW18" s="69"/>
      <c r="EOX18" s="69"/>
      <c r="EOY18" s="69"/>
      <c r="EOZ18" s="69"/>
      <c r="EPA18" s="69"/>
      <c r="EPB18" s="69"/>
      <c r="EPC18" s="69"/>
      <c r="EPD18" s="69"/>
      <c r="EPE18" s="69"/>
      <c r="EPF18" s="69"/>
      <c r="EPG18" s="69"/>
      <c r="EPH18" s="69"/>
      <c r="EPI18" s="69"/>
      <c r="EPJ18" s="69"/>
      <c r="EPK18" s="69"/>
      <c r="EPL18" s="69"/>
      <c r="EPM18" s="69"/>
      <c r="EPN18" s="69"/>
      <c r="EPO18" s="69"/>
      <c r="EPP18" s="69"/>
      <c r="EPQ18" s="69"/>
      <c r="EPR18" s="69"/>
      <c r="EPS18" s="69"/>
      <c r="EPT18" s="69"/>
      <c r="EPU18" s="69"/>
      <c r="EPV18" s="69"/>
      <c r="EPW18" s="69"/>
      <c r="EPX18" s="69"/>
      <c r="EPY18" s="69"/>
      <c r="EPZ18" s="69"/>
      <c r="EQA18" s="69"/>
      <c r="EQB18" s="69"/>
      <c r="EQC18" s="69"/>
      <c r="EQD18" s="69"/>
      <c r="EQE18" s="69"/>
      <c r="EQF18" s="69"/>
      <c r="EQG18" s="69"/>
      <c r="EQH18" s="69"/>
      <c r="EQI18" s="69"/>
      <c r="EQJ18" s="69"/>
      <c r="EQK18" s="69"/>
      <c r="EQL18" s="69"/>
      <c r="EQM18" s="69"/>
      <c r="EQN18" s="69"/>
      <c r="EQO18" s="69"/>
      <c r="EQP18" s="69"/>
      <c r="EQQ18" s="69"/>
      <c r="EQR18" s="69"/>
      <c r="EQS18" s="69"/>
      <c r="EQT18" s="69"/>
      <c r="EQU18" s="69"/>
      <c r="EQV18" s="69"/>
      <c r="EQW18" s="69"/>
      <c r="EQX18" s="69"/>
      <c r="EQY18" s="69"/>
      <c r="EQZ18" s="69"/>
      <c r="ERA18" s="69"/>
      <c r="ERB18" s="69"/>
      <c r="ERC18" s="69"/>
      <c r="ERD18" s="69"/>
      <c r="ERE18" s="69"/>
      <c r="ERF18" s="69"/>
      <c r="ERG18" s="69"/>
      <c r="ERH18" s="69"/>
      <c r="ERI18" s="69"/>
      <c r="ERJ18" s="69"/>
      <c r="ERK18" s="69"/>
      <c r="ERL18" s="69"/>
      <c r="ERM18" s="69"/>
      <c r="ERN18" s="69"/>
      <c r="ERO18" s="69"/>
      <c r="ERP18" s="69"/>
      <c r="ERQ18" s="69"/>
      <c r="ERR18" s="69"/>
      <c r="ERS18" s="69"/>
      <c r="ERT18" s="69"/>
      <c r="ERU18" s="69"/>
      <c r="ERV18" s="69"/>
      <c r="ERW18" s="69"/>
      <c r="ERX18" s="69"/>
      <c r="ERY18" s="69"/>
      <c r="ERZ18" s="69"/>
      <c r="ESA18" s="69"/>
      <c r="ESB18" s="69"/>
      <c r="ESC18" s="69"/>
      <c r="ESD18" s="69"/>
      <c r="ESE18" s="69"/>
      <c r="ESF18" s="69"/>
      <c r="ESG18" s="69"/>
      <c r="ESH18" s="69"/>
      <c r="ESI18" s="69"/>
      <c r="ESJ18" s="69"/>
      <c r="ESK18" s="69"/>
      <c r="ESL18" s="69"/>
      <c r="ESM18" s="69"/>
      <c r="ESN18" s="69"/>
      <c r="ESO18" s="69"/>
      <c r="ESP18" s="69"/>
      <c r="ESQ18" s="69"/>
      <c r="ESR18" s="69"/>
      <c r="ESS18" s="69"/>
      <c r="EST18" s="69"/>
      <c r="ESU18" s="69"/>
      <c r="ESV18" s="69"/>
      <c r="ESW18" s="69"/>
      <c r="ESX18" s="69"/>
      <c r="ESY18" s="69"/>
      <c r="ESZ18" s="69"/>
      <c r="ETA18" s="69"/>
      <c r="ETB18" s="69"/>
      <c r="ETC18" s="69"/>
      <c r="ETD18" s="69"/>
      <c r="ETE18" s="69"/>
      <c r="ETF18" s="69"/>
      <c r="ETG18" s="69"/>
      <c r="ETH18" s="69"/>
      <c r="ETI18" s="69"/>
      <c r="ETJ18" s="69"/>
      <c r="ETK18" s="69"/>
      <c r="ETL18" s="69"/>
      <c r="ETM18" s="69"/>
      <c r="ETN18" s="69"/>
      <c r="ETO18" s="69"/>
      <c r="ETP18" s="69"/>
      <c r="ETQ18" s="69"/>
      <c r="ETR18" s="69"/>
      <c r="ETS18" s="69"/>
      <c r="ETT18" s="69"/>
      <c r="ETU18" s="69"/>
      <c r="ETV18" s="69"/>
      <c r="ETW18" s="69"/>
      <c r="ETX18" s="69"/>
      <c r="ETY18" s="69"/>
      <c r="ETZ18" s="69"/>
      <c r="EUA18" s="69"/>
      <c r="EUB18" s="69"/>
      <c r="EUC18" s="69"/>
      <c r="EUD18" s="69"/>
      <c r="EUE18" s="69"/>
      <c r="EUF18" s="69"/>
      <c r="EUG18" s="69"/>
      <c r="EUH18" s="69"/>
      <c r="EUI18" s="69"/>
      <c r="EUJ18" s="69"/>
      <c r="EUK18" s="69"/>
      <c r="EUL18" s="69"/>
      <c r="EUM18" s="69"/>
      <c r="EUN18" s="69"/>
      <c r="EUO18" s="69"/>
      <c r="EUP18" s="69"/>
      <c r="EUQ18" s="69"/>
      <c r="EUR18" s="69"/>
      <c r="EUS18" s="69"/>
      <c r="EUT18" s="69"/>
      <c r="EUU18" s="69"/>
      <c r="EUV18" s="69"/>
      <c r="EUW18" s="69"/>
      <c r="EUX18" s="69"/>
      <c r="EUY18" s="69"/>
      <c r="EUZ18" s="69"/>
      <c r="EVA18" s="69"/>
      <c r="EVB18" s="69"/>
      <c r="EVC18" s="69"/>
      <c r="EVD18" s="69"/>
      <c r="EVE18" s="69"/>
      <c r="EVF18" s="69"/>
      <c r="EVG18" s="69"/>
      <c r="EVH18" s="69"/>
      <c r="EVI18" s="69"/>
      <c r="EVJ18" s="69"/>
      <c r="EVK18" s="69"/>
      <c r="EVL18" s="69"/>
      <c r="EVM18" s="69"/>
      <c r="EVN18" s="69"/>
      <c r="EVO18" s="69"/>
      <c r="EVP18" s="69"/>
      <c r="EVQ18" s="69"/>
      <c r="EVR18" s="69"/>
      <c r="EVS18" s="69"/>
      <c r="EVT18" s="69"/>
      <c r="EVU18" s="69"/>
      <c r="EVV18" s="69"/>
      <c r="EVW18" s="69"/>
      <c r="EVX18" s="69"/>
      <c r="EVY18" s="69"/>
      <c r="EVZ18" s="69"/>
      <c r="EWA18" s="69"/>
      <c r="EWB18" s="69"/>
      <c r="EWC18" s="69"/>
      <c r="EWD18" s="69"/>
      <c r="EWE18" s="69"/>
      <c r="EWF18" s="69"/>
      <c r="EWG18" s="69"/>
      <c r="EWH18" s="69"/>
      <c r="EWI18" s="69"/>
      <c r="EWJ18" s="69"/>
      <c r="EWK18" s="69"/>
      <c r="EWL18" s="69"/>
      <c r="EWM18" s="69"/>
      <c r="EWN18" s="69"/>
      <c r="EWO18" s="69"/>
      <c r="EWP18" s="69"/>
      <c r="EWQ18" s="69"/>
      <c r="EWR18" s="69"/>
      <c r="EWS18" s="69"/>
      <c r="EWT18" s="69"/>
      <c r="EWU18" s="69"/>
      <c r="EWV18" s="69"/>
      <c r="EWW18" s="69"/>
      <c r="EWX18" s="69"/>
      <c r="EWY18" s="69"/>
      <c r="EWZ18" s="69"/>
      <c r="EXA18" s="69"/>
      <c r="EXB18" s="69"/>
      <c r="EXC18" s="69"/>
      <c r="EXD18" s="69"/>
      <c r="EXE18" s="69"/>
      <c r="EXF18" s="69"/>
      <c r="EXG18" s="69"/>
      <c r="EXH18" s="69"/>
      <c r="EXI18" s="69"/>
      <c r="EXJ18" s="69"/>
      <c r="EXK18" s="69"/>
      <c r="EXL18" s="69"/>
      <c r="EXM18" s="69"/>
      <c r="EXN18" s="69"/>
      <c r="EXO18" s="69"/>
      <c r="EXP18" s="69"/>
      <c r="EXQ18" s="69"/>
      <c r="EXR18" s="69"/>
      <c r="EXS18" s="69"/>
      <c r="EXT18" s="69"/>
      <c r="EXU18" s="69"/>
      <c r="EXV18" s="69"/>
      <c r="EXW18" s="69"/>
      <c r="EXX18" s="69"/>
      <c r="EXY18" s="69"/>
      <c r="EXZ18" s="69"/>
      <c r="EYA18" s="69"/>
      <c r="EYB18" s="69"/>
      <c r="EYC18" s="69"/>
      <c r="EYD18" s="69"/>
      <c r="EYE18" s="69"/>
      <c r="EYF18" s="69"/>
      <c r="EYG18" s="69"/>
      <c r="EYH18" s="69"/>
      <c r="EYI18" s="69"/>
      <c r="EYJ18" s="69"/>
      <c r="EYK18" s="69"/>
      <c r="EYL18" s="69"/>
      <c r="EYM18" s="69"/>
      <c r="EYN18" s="69"/>
      <c r="EYO18" s="69"/>
      <c r="EYP18" s="69"/>
      <c r="EYQ18" s="69"/>
      <c r="EYR18" s="69"/>
      <c r="EYS18" s="69"/>
      <c r="EYT18" s="69"/>
      <c r="EYU18" s="69"/>
      <c r="EYV18" s="69"/>
      <c r="EYW18" s="69"/>
      <c r="EYX18" s="69"/>
      <c r="EYY18" s="69"/>
      <c r="EYZ18" s="69"/>
      <c r="EZA18" s="69"/>
      <c r="EZB18" s="69"/>
      <c r="EZC18" s="69"/>
      <c r="EZD18" s="69"/>
      <c r="EZE18" s="69"/>
      <c r="EZF18" s="69"/>
      <c r="EZG18" s="69"/>
      <c r="EZH18" s="69"/>
      <c r="EZI18" s="69"/>
      <c r="EZJ18" s="69"/>
      <c r="EZK18" s="69"/>
      <c r="EZL18" s="69"/>
      <c r="EZM18" s="69"/>
      <c r="EZN18" s="69"/>
      <c r="EZO18" s="69"/>
      <c r="EZP18" s="69"/>
      <c r="EZQ18" s="69"/>
      <c r="EZR18" s="69"/>
      <c r="EZS18" s="69"/>
      <c r="EZT18" s="69"/>
      <c r="EZU18" s="69"/>
      <c r="EZV18" s="69"/>
      <c r="EZW18" s="69"/>
      <c r="EZX18" s="69"/>
      <c r="EZY18" s="69"/>
      <c r="EZZ18" s="69"/>
      <c r="FAA18" s="69"/>
      <c r="FAB18" s="69"/>
      <c r="FAC18" s="69"/>
      <c r="FAD18" s="69"/>
      <c r="FAE18" s="69"/>
      <c r="FAF18" s="69"/>
      <c r="FAG18" s="69"/>
      <c r="FAH18" s="69"/>
      <c r="FAI18" s="69"/>
      <c r="FAJ18" s="69"/>
      <c r="FAK18" s="69"/>
      <c r="FAL18" s="69"/>
      <c r="FAM18" s="69"/>
      <c r="FAN18" s="69"/>
      <c r="FAO18" s="69"/>
      <c r="FAP18" s="69"/>
      <c r="FAQ18" s="69"/>
      <c r="FAR18" s="69"/>
      <c r="FAS18" s="69"/>
      <c r="FAT18" s="69"/>
      <c r="FAU18" s="69"/>
      <c r="FAV18" s="69"/>
      <c r="FAW18" s="69"/>
      <c r="FAX18" s="69"/>
      <c r="FAY18" s="69"/>
      <c r="FAZ18" s="69"/>
      <c r="FBA18" s="69"/>
      <c r="FBB18" s="69"/>
      <c r="FBC18" s="69"/>
      <c r="FBD18" s="69"/>
      <c r="FBE18" s="69"/>
      <c r="FBF18" s="69"/>
      <c r="FBG18" s="69"/>
      <c r="FBH18" s="69"/>
      <c r="FBI18" s="69"/>
      <c r="FBJ18" s="69"/>
      <c r="FBK18" s="69"/>
      <c r="FBL18" s="69"/>
      <c r="FBM18" s="69"/>
      <c r="FBN18" s="69"/>
      <c r="FBO18" s="69"/>
      <c r="FBP18" s="69"/>
      <c r="FBQ18" s="69"/>
      <c r="FBR18" s="69"/>
      <c r="FBS18" s="69"/>
      <c r="FBT18" s="69"/>
      <c r="FBU18" s="69"/>
      <c r="FBV18" s="69"/>
      <c r="FBW18" s="69"/>
      <c r="FBX18" s="69"/>
      <c r="FBY18" s="69"/>
      <c r="FBZ18" s="69"/>
      <c r="FCA18" s="69"/>
      <c r="FCB18" s="69"/>
      <c r="FCC18" s="69"/>
      <c r="FCD18" s="69"/>
      <c r="FCE18" s="69"/>
      <c r="FCF18" s="69"/>
      <c r="FCG18" s="69"/>
      <c r="FCH18" s="69"/>
      <c r="FCI18" s="69"/>
      <c r="FCJ18" s="69"/>
      <c r="FCK18" s="69"/>
      <c r="FCL18" s="69"/>
      <c r="FCM18" s="69"/>
      <c r="FCN18" s="69"/>
      <c r="FCO18" s="69"/>
      <c r="FCP18" s="69"/>
      <c r="FCQ18" s="69"/>
      <c r="FCR18" s="69"/>
      <c r="FCS18" s="69"/>
      <c r="FCT18" s="69"/>
      <c r="FCU18" s="69"/>
      <c r="FCV18" s="69"/>
      <c r="FCW18" s="69"/>
      <c r="FCX18" s="69"/>
      <c r="FCY18" s="69"/>
      <c r="FCZ18" s="69"/>
      <c r="FDA18" s="69"/>
      <c r="FDB18" s="69"/>
      <c r="FDC18" s="69"/>
      <c r="FDD18" s="69"/>
      <c r="FDE18" s="69"/>
      <c r="FDF18" s="69"/>
      <c r="FDG18" s="69"/>
      <c r="FDH18" s="69"/>
      <c r="FDI18" s="69"/>
      <c r="FDJ18" s="69"/>
      <c r="FDK18" s="69"/>
      <c r="FDL18" s="69"/>
      <c r="FDM18" s="69"/>
      <c r="FDN18" s="69"/>
      <c r="FDO18" s="69"/>
      <c r="FDP18" s="69"/>
      <c r="FDQ18" s="69"/>
      <c r="FDR18" s="69"/>
      <c r="FDS18" s="69"/>
      <c r="FDT18" s="69"/>
      <c r="FDU18" s="69"/>
      <c r="FDV18" s="69"/>
      <c r="FDW18" s="69"/>
      <c r="FDX18" s="69"/>
      <c r="FDY18" s="69"/>
      <c r="FDZ18" s="69"/>
      <c r="FEA18" s="69"/>
      <c r="FEB18" s="69"/>
      <c r="FEC18" s="69"/>
      <c r="FED18" s="69"/>
      <c r="FEE18" s="69"/>
      <c r="FEF18" s="69"/>
      <c r="FEG18" s="69"/>
      <c r="FEH18" s="69"/>
      <c r="FEI18" s="69"/>
      <c r="FEJ18" s="69"/>
      <c r="FEK18" s="69"/>
      <c r="FEL18" s="69"/>
      <c r="FEM18" s="69"/>
      <c r="FEN18" s="69"/>
      <c r="FEO18" s="69"/>
      <c r="FEP18" s="69"/>
      <c r="FEQ18" s="69"/>
      <c r="FER18" s="69"/>
      <c r="FES18" s="69"/>
      <c r="FET18" s="69"/>
      <c r="FEU18" s="69"/>
      <c r="FEV18" s="69"/>
      <c r="FEW18" s="69"/>
      <c r="FEX18" s="69"/>
      <c r="FEY18" s="69"/>
      <c r="FEZ18" s="69"/>
      <c r="FFA18" s="69"/>
      <c r="FFB18" s="69"/>
      <c r="FFC18" s="69"/>
      <c r="FFD18" s="69"/>
      <c r="FFE18" s="69"/>
      <c r="FFF18" s="69"/>
      <c r="FFG18" s="69"/>
      <c r="FFH18" s="69"/>
      <c r="FFI18" s="69"/>
      <c r="FFJ18" s="69"/>
      <c r="FFK18" s="69"/>
      <c r="FFL18" s="69"/>
      <c r="FFM18" s="69"/>
      <c r="FFN18" s="69"/>
      <c r="FFO18" s="69"/>
      <c r="FFP18" s="69"/>
      <c r="FFQ18" s="69"/>
      <c r="FFR18" s="69"/>
      <c r="FFS18" s="69"/>
      <c r="FFT18" s="69"/>
      <c r="FFU18" s="69"/>
      <c r="FFV18" s="69"/>
      <c r="FFW18" s="69"/>
      <c r="FFX18" s="69"/>
      <c r="FFY18" s="69"/>
      <c r="FFZ18" s="69"/>
      <c r="FGA18" s="69"/>
      <c r="FGB18" s="69"/>
      <c r="FGC18" s="69"/>
      <c r="FGD18" s="69"/>
      <c r="FGE18" s="69"/>
      <c r="FGF18" s="69"/>
      <c r="FGG18" s="69"/>
      <c r="FGH18" s="69"/>
      <c r="FGI18" s="69"/>
      <c r="FGJ18" s="69"/>
      <c r="FGK18" s="69"/>
      <c r="FGL18" s="69"/>
      <c r="FGM18" s="69"/>
      <c r="FGN18" s="69"/>
      <c r="FGO18" s="69"/>
      <c r="FGP18" s="69"/>
      <c r="FGQ18" s="69"/>
      <c r="FGR18" s="69"/>
      <c r="FGS18" s="69"/>
      <c r="FGT18" s="69"/>
      <c r="FGU18" s="69"/>
      <c r="FGV18" s="69"/>
      <c r="FGW18" s="69"/>
      <c r="FGX18" s="69"/>
      <c r="FGY18" s="69"/>
      <c r="FGZ18" s="69"/>
      <c r="FHA18" s="69"/>
      <c r="FHB18" s="69"/>
      <c r="FHC18" s="69"/>
      <c r="FHD18" s="69"/>
      <c r="FHE18" s="69"/>
      <c r="FHF18" s="69"/>
      <c r="FHG18" s="69"/>
      <c r="FHH18" s="69"/>
      <c r="FHI18" s="69"/>
      <c r="FHJ18" s="69"/>
      <c r="FHK18" s="69"/>
      <c r="FHL18" s="69"/>
      <c r="FHM18" s="69"/>
      <c r="FHN18" s="69"/>
      <c r="FHO18" s="69"/>
      <c r="FHP18" s="69"/>
      <c r="FHQ18" s="69"/>
      <c r="FHR18" s="69"/>
      <c r="FHS18" s="69"/>
      <c r="FHT18" s="69"/>
      <c r="FHU18" s="69"/>
      <c r="FHV18" s="69"/>
      <c r="FHW18" s="69"/>
      <c r="FHX18" s="69"/>
      <c r="FHY18" s="69"/>
      <c r="FHZ18" s="69"/>
      <c r="FIA18" s="69"/>
      <c r="FIB18" s="69"/>
      <c r="FIC18" s="69"/>
      <c r="FID18" s="69"/>
      <c r="FIE18" s="69"/>
      <c r="FIF18" s="69"/>
      <c r="FIG18" s="69"/>
      <c r="FIH18" s="69"/>
      <c r="FII18" s="69"/>
      <c r="FIJ18" s="69"/>
      <c r="FIK18" s="69"/>
      <c r="FIL18" s="69"/>
      <c r="FIM18" s="69"/>
      <c r="FIN18" s="69"/>
      <c r="FIO18" s="69"/>
      <c r="FIP18" s="69"/>
      <c r="FIQ18" s="69"/>
      <c r="FIR18" s="69"/>
      <c r="FIS18" s="69"/>
      <c r="FIT18" s="69"/>
      <c r="FIU18" s="69"/>
      <c r="FIV18" s="69"/>
      <c r="FIW18" s="69"/>
      <c r="FIX18" s="69"/>
      <c r="FIY18" s="69"/>
      <c r="FIZ18" s="69"/>
      <c r="FJA18" s="69"/>
      <c r="FJB18" s="69"/>
      <c r="FJC18" s="69"/>
      <c r="FJD18" s="69"/>
      <c r="FJE18" s="69"/>
      <c r="FJF18" s="69"/>
      <c r="FJG18" s="69"/>
      <c r="FJH18" s="69"/>
      <c r="FJI18" s="69"/>
      <c r="FJJ18" s="69"/>
      <c r="FJK18" s="69"/>
      <c r="FJL18" s="69"/>
      <c r="FJM18" s="69"/>
      <c r="FJN18" s="69"/>
      <c r="FJO18" s="69"/>
      <c r="FJP18" s="69"/>
      <c r="FJQ18" s="69"/>
      <c r="FJR18" s="69"/>
      <c r="FJS18" s="69"/>
      <c r="FJT18" s="69"/>
      <c r="FJU18" s="69"/>
      <c r="FJV18" s="69"/>
      <c r="FJW18" s="69"/>
      <c r="FJX18" s="69"/>
      <c r="FJY18" s="69"/>
      <c r="FJZ18" s="69"/>
      <c r="FKA18" s="69"/>
      <c r="FKB18" s="69"/>
      <c r="FKC18" s="69"/>
      <c r="FKD18" s="69"/>
      <c r="FKE18" s="69"/>
      <c r="FKF18" s="69"/>
      <c r="FKG18" s="69"/>
      <c r="FKH18" s="69"/>
      <c r="FKI18" s="69"/>
      <c r="FKJ18" s="69"/>
      <c r="FKK18" s="69"/>
      <c r="FKL18" s="69"/>
      <c r="FKM18" s="69"/>
      <c r="FKN18" s="69"/>
      <c r="FKO18" s="69"/>
      <c r="FKP18" s="69"/>
      <c r="FKQ18" s="69"/>
      <c r="FKR18" s="69"/>
      <c r="FKS18" s="69"/>
      <c r="FKT18" s="69"/>
      <c r="FKU18" s="69"/>
      <c r="FKV18" s="69"/>
      <c r="FKW18" s="69"/>
      <c r="FKX18" s="69"/>
      <c r="FKY18" s="69"/>
      <c r="FKZ18" s="69"/>
      <c r="FLA18" s="69"/>
      <c r="FLB18" s="69"/>
      <c r="FLC18" s="69"/>
      <c r="FLD18" s="69"/>
      <c r="FLE18" s="69"/>
      <c r="FLF18" s="69"/>
      <c r="FLG18" s="69"/>
      <c r="FLH18" s="69"/>
      <c r="FLI18" s="69"/>
      <c r="FLJ18" s="69"/>
      <c r="FLK18" s="69"/>
      <c r="FLL18" s="69"/>
      <c r="FLM18" s="69"/>
      <c r="FLN18" s="69"/>
      <c r="FLO18" s="69"/>
      <c r="FLP18" s="69"/>
      <c r="FLQ18" s="69"/>
      <c r="FLR18" s="69"/>
      <c r="FLS18" s="69"/>
      <c r="FLT18" s="69"/>
      <c r="FLU18" s="69"/>
      <c r="FLV18" s="69"/>
      <c r="FLW18" s="69"/>
      <c r="FLX18" s="69"/>
      <c r="FLY18" s="69"/>
      <c r="FLZ18" s="69"/>
      <c r="FMA18" s="69"/>
      <c r="FMB18" s="69"/>
      <c r="FMC18" s="69"/>
      <c r="FMD18" s="69"/>
      <c r="FME18" s="69"/>
      <c r="FMF18" s="69"/>
      <c r="FMG18" s="69"/>
      <c r="FMH18" s="69"/>
      <c r="FMI18" s="69"/>
      <c r="FMJ18" s="69"/>
      <c r="FMK18" s="69"/>
      <c r="FML18" s="69"/>
      <c r="FMM18" s="69"/>
      <c r="FMN18" s="69"/>
      <c r="FMO18" s="69"/>
      <c r="FMP18" s="69"/>
      <c r="FMQ18" s="69"/>
      <c r="FMR18" s="69"/>
      <c r="FMS18" s="69"/>
      <c r="FMT18" s="69"/>
      <c r="FMU18" s="69"/>
      <c r="FMV18" s="69"/>
      <c r="FMW18" s="69"/>
      <c r="FMX18" s="69"/>
      <c r="FMY18" s="69"/>
      <c r="FMZ18" s="69"/>
      <c r="FNA18" s="69"/>
      <c r="FNB18" s="69"/>
      <c r="FNC18" s="69"/>
      <c r="FND18" s="69"/>
      <c r="FNE18" s="69"/>
      <c r="FNF18" s="69"/>
      <c r="FNG18" s="69"/>
      <c r="FNH18" s="69"/>
      <c r="FNI18" s="69"/>
      <c r="FNJ18" s="69"/>
      <c r="FNK18" s="69"/>
      <c r="FNL18" s="69"/>
      <c r="FNM18" s="69"/>
      <c r="FNN18" s="69"/>
      <c r="FNO18" s="69"/>
      <c r="FNP18" s="69"/>
      <c r="FNQ18" s="69"/>
      <c r="FNR18" s="69"/>
      <c r="FNS18" s="69"/>
      <c r="FNT18" s="69"/>
      <c r="FNU18" s="69"/>
      <c r="FNV18" s="69"/>
      <c r="FNW18" s="69"/>
      <c r="FNX18" s="69"/>
      <c r="FNY18" s="69"/>
      <c r="FNZ18" s="69"/>
      <c r="FOA18" s="69"/>
      <c r="FOB18" s="69"/>
      <c r="FOC18" s="69"/>
      <c r="FOD18" s="69"/>
      <c r="FOE18" s="69"/>
      <c r="FOF18" s="69"/>
      <c r="FOG18" s="69"/>
      <c r="FOH18" s="69"/>
      <c r="FOI18" s="69"/>
      <c r="FOJ18" s="69"/>
      <c r="FOK18" s="69"/>
      <c r="FOL18" s="69"/>
      <c r="FOM18" s="69"/>
      <c r="FON18" s="69"/>
      <c r="FOO18" s="69"/>
      <c r="FOP18" s="69"/>
      <c r="FOQ18" s="69"/>
      <c r="FOR18" s="69"/>
      <c r="FOS18" s="69"/>
      <c r="FOT18" s="69"/>
      <c r="FOU18" s="69"/>
      <c r="FOV18" s="69"/>
      <c r="FOW18" s="69"/>
      <c r="FOX18" s="69"/>
      <c r="FOY18" s="69"/>
      <c r="FOZ18" s="69"/>
      <c r="FPA18" s="69"/>
      <c r="FPB18" s="69"/>
      <c r="FPC18" s="69"/>
      <c r="FPD18" s="69"/>
      <c r="FPE18" s="69"/>
      <c r="FPF18" s="69"/>
      <c r="FPG18" s="69"/>
      <c r="FPH18" s="69"/>
      <c r="FPI18" s="69"/>
      <c r="FPJ18" s="69"/>
      <c r="FPK18" s="69"/>
      <c r="FPL18" s="69"/>
      <c r="FPM18" s="69"/>
      <c r="FPN18" s="69"/>
      <c r="FPO18" s="69"/>
      <c r="FPP18" s="69"/>
      <c r="FPQ18" s="69"/>
      <c r="FPR18" s="69"/>
      <c r="FPS18" s="69"/>
      <c r="FPT18" s="69"/>
      <c r="FPU18" s="69"/>
      <c r="FPV18" s="69"/>
      <c r="FPW18" s="69"/>
      <c r="FPX18" s="69"/>
      <c r="FPY18" s="69"/>
      <c r="FPZ18" s="69"/>
      <c r="FQA18" s="69"/>
      <c r="FQB18" s="69"/>
      <c r="FQC18" s="69"/>
      <c r="FQD18" s="69"/>
      <c r="FQE18" s="69"/>
      <c r="FQF18" s="69"/>
      <c r="FQG18" s="69"/>
      <c r="FQH18" s="69"/>
      <c r="FQI18" s="69"/>
      <c r="FQJ18" s="69"/>
      <c r="FQK18" s="69"/>
      <c r="FQL18" s="69"/>
      <c r="FQM18" s="69"/>
      <c r="FQN18" s="69"/>
      <c r="FQO18" s="69"/>
      <c r="FQP18" s="69"/>
      <c r="FQQ18" s="69"/>
      <c r="FQR18" s="69"/>
      <c r="FQS18" s="69"/>
      <c r="FQT18" s="69"/>
      <c r="FQU18" s="69"/>
      <c r="FQV18" s="69"/>
      <c r="FQW18" s="69"/>
      <c r="FQX18" s="69"/>
      <c r="FQY18" s="69"/>
      <c r="FQZ18" s="69"/>
      <c r="FRA18" s="69"/>
      <c r="FRB18" s="69"/>
      <c r="FRC18" s="69"/>
      <c r="FRD18" s="69"/>
      <c r="FRE18" s="69"/>
      <c r="FRF18" s="69"/>
      <c r="FRG18" s="69"/>
      <c r="FRH18" s="69"/>
      <c r="FRI18" s="69"/>
      <c r="FRJ18" s="69"/>
      <c r="FRK18" s="69"/>
      <c r="FRL18" s="69"/>
      <c r="FRM18" s="69"/>
      <c r="FRN18" s="69"/>
      <c r="FRO18" s="69"/>
      <c r="FRP18" s="69"/>
      <c r="FRQ18" s="69"/>
      <c r="FRR18" s="69"/>
      <c r="FRS18" s="69"/>
      <c r="FRT18" s="69"/>
      <c r="FRU18" s="69"/>
      <c r="FRV18" s="69"/>
      <c r="FRW18" s="69"/>
      <c r="FRX18" s="69"/>
      <c r="FRY18" s="69"/>
      <c r="FRZ18" s="69"/>
      <c r="FSA18" s="69"/>
      <c r="FSB18" s="69"/>
      <c r="FSC18" s="69"/>
      <c r="FSD18" s="69"/>
      <c r="FSE18" s="69"/>
      <c r="FSF18" s="69"/>
      <c r="FSG18" s="69"/>
      <c r="FSH18" s="69"/>
      <c r="FSI18" s="69"/>
      <c r="FSJ18" s="69"/>
      <c r="FSK18" s="69"/>
      <c r="FSL18" s="69"/>
      <c r="FSM18" s="69"/>
      <c r="FSN18" s="69"/>
      <c r="FSO18" s="69"/>
      <c r="FSP18" s="69"/>
      <c r="FSQ18" s="69"/>
      <c r="FSR18" s="69"/>
      <c r="FSS18" s="69"/>
      <c r="FST18" s="69"/>
      <c r="FSU18" s="69"/>
      <c r="FSV18" s="69"/>
      <c r="FSW18" s="69"/>
      <c r="FSX18" s="69"/>
      <c r="FSY18" s="69"/>
      <c r="FSZ18" s="69"/>
      <c r="FTA18" s="69"/>
      <c r="FTB18" s="69"/>
      <c r="FTC18" s="69"/>
      <c r="FTD18" s="69"/>
      <c r="FTE18" s="69"/>
      <c r="FTF18" s="69"/>
      <c r="FTG18" s="69"/>
      <c r="FTH18" s="69"/>
      <c r="FTI18" s="69"/>
      <c r="FTJ18" s="69"/>
      <c r="FTK18" s="69"/>
      <c r="FTL18" s="69"/>
      <c r="FTM18" s="69"/>
      <c r="FTN18" s="69"/>
      <c r="FTO18" s="69"/>
      <c r="FTP18" s="69"/>
      <c r="FTQ18" s="69"/>
      <c r="FTR18" s="69"/>
      <c r="FTS18" s="69"/>
      <c r="FTT18" s="69"/>
      <c r="FTU18" s="69"/>
      <c r="FTV18" s="69"/>
      <c r="FTW18" s="69"/>
      <c r="FTX18" s="69"/>
      <c r="FTY18" s="69"/>
      <c r="FTZ18" s="69"/>
      <c r="FUA18" s="69"/>
      <c r="FUB18" s="69"/>
      <c r="FUC18" s="69"/>
      <c r="FUD18" s="69"/>
      <c r="FUE18" s="69"/>
      <c r="FUF18" s="69"/>
      <c r="FUG18" s="69"/>
      <c r="FUH18" s="69"/>
      <c r="FUI18" s="69"/>
      <c r="FUJ18" s="69"/>
      <c r="FUK18" s="69"/>
      <c r="FUL18" s="69"/>
      <c r="FUM18" s="69"/>
      <c r="FUN18" s="69"/>
      <c r="FUO18" s="69"/>
      <c r="FUP18" s="69"/>
      <c r="FUQ18" s="69"/>
      <c r="FUR18" s="69"/>
      <c r="FUS18" s="69"/>
      <c r="FUT18" s="69"/>
      <c r="FUU18" s="69"/>
      <c r="FUV18" s="69"/>
      <c r="FUW18" s="69"/>
      <c r="FUX18" s="69"/>
      <c r="FUY18" s="69"/>
      <c r="FUZ18" s="69"/>
      <c r="FVA18" s="69"/>
      <c r="FVB18" s="69"/>
      <c r="FVC18" s="69"/>
      <c r="FVD18" s="69"/>
      <c r="FVE18" s="69"/>
      <c r="FVF18" s="69"/>
      <c r="FVG18" s="69"/>
      <c r="FVH18" s="69"/>
      <c r="FVI18" s="69"/>
      <c r="FVJ18" s="69"/>
      <c r="FVK18" s="69"/>
      <c r="FVL18" s="69"/>
      <c r="FVM18" s="69"/>
      <c r="FVN18" s="69"/>
      <c r="FVO18" s="69"/>
      <c r="FVP18" s="69"/>
      <c r="FVQ18" s="69"/>
      <c r="FVR18" s="69"/>
      <c r="FVS18" s="69"/>
      <c r="FVT18" s="69"/>
      <c r="FVU18" s="69"/>
      <c r="FVV18" s="69"/>
      <c r="FVW18" s="69"/>
      <c r="FVX18" s="69"/>
      <c r="FVY18" s="69"/>
      <c r="FVZ18" s="69"/>
      <c r="FWA18" s="69"/>
      <c r="FWB18" s="69"/>
      <c r="FWC18" s="69"/>
      <c r="FWD18" s="69"/>
      <c r="FWE18" s="69"/>
      <c r="FWF18" s="69"/>
      <c r="FWG18" s="69"/>
      <c r="FWH18" s="69"/>
      <c r="FWI18" s="69"/>
      <c r="FWJ18" s="69"/>
      <c r="FWK18" s="69"/>
      <c r="FWL18" s="69"/>
      <c r="FWM18" s="69"/>
      <c r="FWN18" s="69"/>
      <c r="FWO18" s="69"/>
      <c r="FWP18" s="69"/>
      <c r="FWQ18" s="69"/>
      <c r="FWR18" s="69"/>
      <c r="FWS18" s="69"/>
      <c r="FWT18" s="69"/>
      <c r="FWU18" s="69"/>
      <c r="FWV18" s="69"/>
      <c r="FWW18" s="69"/>
      <c r="FWX18" s="69"/>
      <c r="FWY18" s="69"/>
      <c r="FWZ18" s="69"/>
      <c r="FXA18" s="69"/>
      <c r="FXB18" s="69"/>
      <c r="FXC18" s="69"/>
      <c r="FXD18" s="69"/>
      <c r="FXE18" s="69"/>
      <c r="FXF18" s="69"/>
      <c r="FXG18" s="69"/>
      <c r="FXH18" s="69"/>
      <c r="FXI18" s="69"/>
      <c r="FXJ18" s="69"/>
      <c r="FXK18" s="69"/>
      <c r="FXL18" s="69"/>
      <c r="FXM18" s="69"/>
      <c r="FXN18" s="69"/>
      <c r="FXO18" s="69"/>
      <c r="FXP18" s="69"/>
      <c r="FXQ18" s="69"/>
      <c r="FXR18" s="69"/>
      <c r="FXS18" s="69"/>
      <c r="FXT18" s="69"/>
      <c r="FXU18" s="69"/>
      <c r="FXV18" s="69"/>
      <c r="FXW18" s="69"/>
      <c r="FXX18" s="69"/>
      <c r="FXY18" s="69"/>
      <c r="FXZ18" s="69"/>
      <c r="FYA18" s="69"/>
      <c r="FYB18" s="69"/>
      <c r="FYC18" s="69"/>
      <c r="FYD18" s="69"/>
      <c r="FYE18" s="69"/>
      <c r="FYF18" s="69"/>
      <c r="FYG18" s="69"/>
      <c r="FYH18" s="69"/>
      <c r="FYI18" s="69"/>
      <c r="FYJ18" s="69"/>
      <c r="FYK18" s="69"/>
      <c r="FYL18" s="69"/>
      <c r="FYM18" s="69"/>
      <c r="FYN18" s="69"/>
      <c r="FYO18" s="69"/>
      <c r="FYP18" s="69"/>
      <c r="FYQ18" s="69"/>
      <c r="FYR18" s="69"/>
      <c r="FYS18" s="69"/>
      <c r="FYT18" s="69"/>
      <c r="FYU18" s="69"/>
      <c r="FYV18" s="69"/>
      <c r="FYW18" s="69"/>
      <c r="FYX18" s="69"/>
      <c r="FYY18" s="69"/>
      <c r="FYZ18" s="69"/>
      <c r="FZA18" s="69"/>
      <c r="FZB18" s="69"/>
      <c r="FZC18" s="69"/>
      <c r="FZD18" s="69"/>
      <c r="FZE18" s="69"/>
      <c r="FZF18" s="69"/>
      <c r="FZG18" s="69"/>
      <c r="FZH18" s="69"/>
      <c r="FZI18" s="69"/>
      <c r="FZJ18" s="69"/>
      <c r="FZK18" s="69"/>
      <c r="FZL18" s="69"/>
      <c r="FZM18" s="69"/>
      <c r="FZN18" s="69"/>
      <c r="FZO18" s="69"/>
      <c r="FZP18" s="69"/>
      <c r="FZQ18" s="69"/>
      <c r="FZR18" s="69"/>
      <c r="FZS18" s="69"/>
      <c r="FZT18" s="69"/>
      <c r="FZU18" s="69"/>
      <c r="FZV18" s="69"/>
      <c r="FZW18" s="69"/>
      <c r="FZX18" s="69"/>
      <c r="FZY18" s="69"/>
      <c r="FZZ18" s="69"/>
      <c r="GAA18" s="69"/>
      <c r="GAB18" s="69"/>
      <c r="GAC18" s="69"/>
      <c r="GAD18" s="69"/>
      <c r="GAE18" s="69"/>
      <c r="GAF18" s="69"/>
      <c r="GAG18" s="69"/>
      <c r="GAH18" s="69"/>
      <c r="GAI18" s="69"/>
      <c r="GAJ18" s="69"/>
      <c r="GAK18" s="69"/>
      <c r="GAL18" s="69"/>
      <c r="GAM18" s="69"/>
      <c r="GAN18" s="69"/>
      <c r="GAO18" s="69"/>
      <c r="GAP18" s="69"/>
      <c r="GAQ18" s="69"/>
      <c r="GAR18" s="69"/>
      <c r="GAS18" s="69"/>
      <c r="GAT18" s="69"/>
      <c r="GAU18" s="69"/>
      <c r="GAV18" s="69"/>
      <c r="GAW18" s="69"/>
      <c r="GAX18" s="69"/>
      <c r="GAY18" s="69"/>
      <c r="GAZ18" s="69"/>
      <c r="GBA18" s="69"/>
      <c r="GBB18" s="69"/>
      <c r="GBC18" s="69"/>
      <c r="GBD18" s="69"/>
      <c r="GBE18" s="69"/>
      <c r="GBF18" s="69"/>
      <c r="GBG18" s="69"/>
      <c r="GBH18" s="69"/>
      <c r="GBI18" s="69"/>
      <c r="GBJ18" s="69"/>
      <c r="GBK18" s="69"/>
      <c r="GBL18" s="69"/>
      <c r="GBM18" s="69"/>
      <c r="GBN18" s="69"/>
      <c r="GBO18" s="69"/>
      <c r="GBP18" s="69"/>
      <c r="GBQ18" s="69"/>
      <c r="GBR18" s="69"/>
      <c r="GBS18" s="69"/>
      <c r="GBT18" s="69"/>
      <c r="GBU18" s="69"/>
      <c r="GBV18" s="69"/>
      <c r="GBW18" s="69"/>
      <c r="GBX18" s="69"/>
      <c r="GBY18" s="69"/>
      <c r="GBZ18" s="69"/>
      <c r="GCA18" s="69"/>
      <c r="GCB18" s="69"/>
      <c r="GCC18" s="69"/>
      <c r="GCD18" s="69"/>
      <c r="GCE18" s="69"/>
      <c r="GCF18" s="69"/>
      <c r="GCG18" s="69"/>
      <c r="GCH18" s="69"/>
      <c r="GCI18" s="69"/>
      <c r="GCJ18" s="69"/>
      <c r="GCK18" s="69"/>
      <c r="GCL18" s="69"/>
      <c r="GCM18" s="69"/>
      <c r="GCN18" s="69"/>
      <c r="GCO18" s="69"/>
      <c r="GCP18" s="69"/>
      <c r="GCQ18" s="69"/>
      <c r="GCR18" s="69"/>
      <c r="GCS18" s="69"/>
      <c r="GCT18" s="69"/>
      <c r="GCU18" s="69"/>
      <c r="GCV18" s="69"/>
      <c r="GCW18" s="69"/>
      <c r="GCX18" s="69"/>
      <c r="GCY18" s="69"/>
      <c r="GCZ18" s="69"/>
      <c r="GDA18" s="69"/>
      <c r="GDB18" s="69"/>
      <c r="GDC18" s="69"/>
      <c r="GDD18" s="69"/>
      <c r="GDE18" s="69"/>
      <c r="GDF18" s="69"/>
      <c r="GDG18" s="69"/>
      <c r="GDH18" s="69"/>
      <c r="GDI18" s="69"/>
      <c r="GDJ18" s="69"/>
      <c r="GDK18" s="69"/>
      <c r="GDL18" s="69"/>
      <c r="GDM18" s="69"/>
      <c r="GDN18" s="69"/>
      <c r="GDO18" s="69"/>
      <c r="GDP18" s="69"/>
      <c r="GDQ18" s="69"/>
      <c r="GDR18" s="69"/>
      <c r="GDS18" s="69"/>
      <c r="GDT18" s="69"/>
      <c r="GDU18" s="69"/>
      <c r="GDV18" s="69"/>
      <c r="GDW18" s="69"/>
      <c r="GDX18" s="69"/>
      <c r="GDY18" s="69"/>
      <c r="GDZ18" s="69"/>
      <c r="GEA18" s="69"/>
      <c r="GEB18" s="69"/>
      <c r="GEC18" s="69"/>
      <c r="GED18" s="69"/>
      <c r="GEE18" s="69"/>
      <c r="GEF18" s="69"/>
      <c r="GEG18" s="69"/>
      <c r="GEH18" s="69"/>
      <c r="GEI18" s="69"/>
      <c r="GEJ18" s="69"/>
      <c r="GEK18" s="69"/>
      <c r="GEL18" s="69"/>
      <c r="GEM18" s="69"/>
      <c r="GEN18" s="69"/>
      <c r="GEO18" s="69"/>
      <c r="GEP18" s="69"/>
      <c r="GEQ18" s="69"/>
      <c r="GER18" s="69"/>
      <c r="GES18" s="69"/>
      <c r="GET18" s="69"/>
      <c r="GEU18" s="69"/>
      <c r="GEV18" s="69"/>
      <c r="GEW18" s="69"/>
      <c r="GEX18" s="69"/>
      <c r="GEY18" s="69"/>
      <c r="GEZ18" s="69"/>
      <c r="GFA18" s="69"/>
      <c r="GFB18" s="69"/>
      <c r="GFC18" s="69"/>
      <c r="GFD18" s="69"/>
      <c r="GFE18" s="69"/>
      <c r="GFF18" s="69"/>
      <c r="GFG18" s="69"/>
      <c r="GFH18" s="69"/>
      <c r="GFI18" s="69"/>
      <c r="GFJ18" s="69"/>
      <c r="GFK18" s="69"/>
      <c r="GFL18" s="69"/>
      <c r="GFM18" s="69"/>
      <c r="GFN18" s="69"/>
      <c r="GFO18" s="69"/>
      <c r="GFP18" s="69"/>
      <c r="GFQ18" s="69"/>
      <c r="GFR18" s="69"/>
      <c r="GFS18" s="69"/>
      <c r="GFT18" s="69"/>
      <c r="GFU18" s="69"/>
      <c r="GFV18" s="69"/>
      <c r="GFW18" s="69"/>
      <c r="GFX18" s="69"/>
      <c r="GFY18" s="69"/>
      <c r="GFZ18" s="69"/>
      <c r="GGA18" s="69"/>
      <c r="GGB18" s="69"/>
      <c r="GGC18" s="69"/>
      <c r="GGD18" s="69"/>
      <c r="GGE18" s="69"/>
      <c r="GGF18" s="69"/>
      <c r="GGG18" s="69"/>
      <c r="GGH18" s="69"/>
      <c r="GGI18" s="69"/>
      <c r="GGJ18" s="69"/>
      <c r="GGK18" s="69"/>
      <c r="GGL18" s="69"/>
      <c r="GGM18" s="69"/>
      <c r="GGN18" s="69"/>
      <c r="GGO18" s="69"/>
      <c r="GGP18" s="69"/>
      <c r="GGQ18" s="69"/>
      <c r="GGR18" s="69"/>
      <c r="GGS18" s="69"/>
      <c r="GGT18" s="69"/>
      <c r="GGU18" s="69"/>
      <c r="GGV18" s="69"/>
      <c r="GGW18" s="69"/>
      <c r="GGX18" s="69"/>
      <c r="GGY18" s="69"/>
      <c r="GGZ18" s="69"/>
      <c r="GHA18" s="69"/>
      <c r="GHB18" s="69"/>
      <c r="GHC18" s="69"/>
      <c r="GHD18" s="69"/>
      <c r="GHE18" s="69"/>
      <c r="GHF18" s="69"/>
      <c r="GHG18" s="69"/>
      <c r="GHH18" s="69"/>
      <c r="GHI18" s="69"/>
      <c r="GHJ18" s="69"/>
      <c r="GHK18" s="69"/>
      <c r="GHL18" s="69"/>
      <c r="GHM18" s="69"/>
      <c r="GHN18" s="69"/>
      <c r="GHO18" s="69"/>
      <c r="GHP18" s="69"/>
      <c r="GHQ18" s="69"/>
      <c r="GHR18" s="69"/>
      <c r="GHS18" s="69"/>
      <c r="GHT18" s="69"/>
      <c r="GHU18" s="69"/>
      <c r="GHV18" s="69"/>
      <c r="GHW18" s="69"/>
      <c r="GHX18" s="69"/>
      <c r="GHY18" s="69"/>
      <c r="GHZ18" s="69"/>
      <c r="GIA18" s="69"/>
      <c r="GIB18" s="69"/>
      <c r="GIC18" s="69"/>
      <c r="GID18" s="69"/>
      <c r="GIE18" s="69"/>
      <c r="GIF18" s="69"/>
      <c r="GIG18" s="69"/>
      <c r="GIH18" s="69"/>
      <c r="GII18" s="69"/>
      <c r="GIJ18" s="69"/>
      <c r="GIK18" s="69"/>
      <c r="GIL18" s="69"/>
      <c r="GIM18" s="69"/>
      <c r="GIN18" s="69"/>
      <c r="GIO18" s="69"/>
      <c r="GIP18" s="69"/>
      <c r="GIQ18" s="69"/>
      <c r="GIR18" s="69"/>
      <c r="GIS18" s="69"/>
      <c r="GIT18" s="69"/>
      <c r="GIU18" s="69"/>
      <c r="GIV18" s="69"/>
      <c r="GIW18" s="69"/>
      <c r="GIX18" s="69"/>
      <c r="GIY18" s="69"/>
      <c r="GIZ18" s="69"/>
      <c r="GJA18" s="69"/>
      <c r="GJB18" s="69"/>
      <c r="GJC18" s="69"/>
      <c r="GJD18" s="69"/>
      <c r="GJE18" s="69"/>
      <c r="GJF18" s="69"/>
      <c r="GJG18" s="69"/>
      <c r="GJH18" s="69"/>
      <c r="GJI18" s="69"/>
      <c r="GJJ18" s="69"/>
      <c r="GJK18" s="69"/>
      <c r="GJL18" s="69"/>
      <c r="GJM18" s="69"/>
      <c r="GJN18" s="69"/>
      <c r="GJO18" s="69"/>
      <c r="GJP18" s="69"/>
      <c r="GJQ18" s="69"/>
      <c r="GJR18" s="69"/>
      <c r="GJS18" s="69"/>
      <c r="GJT18" s="69"/>
      <c r="GJU18" s="69"/>
      <c r="GJV18" s="69"/>
      <c r="GJW18" s="69"/>
      <c r="GJX18" s="69"/>
      <c r="GJY18" s="69"/>
      <c r="GJZ18" s="69"/>
      <c r="GKA18" s="69"/>
      <c r="GKB18" s="69"/>
      <c r="GKC18" s="69"/>
      <c r="GKD18" s="69"/>
      <c r="GKE18" s="69"/>
      <c r="GKF18" s="69"/>
      <c r="GKG18" s="69"/>
      <c r="GKH18" s="69"/>
      <c r="GKI18" s="69"/>
      <c r="GKJ18" s="69"/>
      <c r="GKK18" s="69"/>
      <c r="GKL18" s="69"/>
      <c r="GKM18" s="69"/>
      <c r="GKN18" s="69"/>
      <c r="GKO18" s="69"/>
      <c r="GKP18" s="69"/>
      <c r="GKQ18" s="69"/>
      <c r="GKR18" s="69"/>
      <c r="GKS18" s="69"/>
      <c r="GKT18" s="69"/>
      <c r="GKU18" s="69"/>
      <c r="GKV18" s="69"/>
      <c r="GKW18" s="69"/>
      <c r="GKX18" s="69"/>
      <c r="GKY18" s="69"/>
      <c r="GKZ18" s="69"/>
      <c r="GLA18" s="69"/>
      <c r="GLB18" s="69"/>
      <c r="GLC18" s="69"/>
      <c r="GLD18" s="69"/>
      <c r="GLE18" s="69"/>
      <c r="GLF18" s="69"/>
      <c r="GLG18" s="69"/>
      <c r="GLH18" s="69"/>
      <c r="GLI18" s="69"/>
      <c r="GLJ18" s="69"/>
      <c r="GLK18" s="69"/>
      <c r="GLL18" s="69"/>
      <c r="GLM18" s="69"/>
      <c r="GLN18" s="69"/>
      <c r="GLO18" s="69"/>
      <c r="GLP18" s="69"/>
      <c r="GLQ18" s="69"/>
      <c r="GLR18" s="69"/>
      <c r="GLS18" s="69"/>
      <c r="GLT18" s="69"/>
      <c r="GLU18" s="69"/>
      <c r="GLV18" s="69"/>
      <c r="GLW18" s="69"/>
      <c r="GLX18" s="69"/>
      <c r="GLY18" s="69"/>
      <c r="GLZ18" s="69"/>
      <c r="GMA18" s="69"/>
      <c r="GMB18" s="69"/>
      <c r="GMC18" s="69"/>
      <c r="GMD18" s="69"/>
      <c r="GME18" s="69"/>
      <c r="GMF18" s="69"/>
      <c r="GMG18" s="69"/>
      <c r="GMH18" s="69"/>
      <c r="GMI18" s="69"/>
      <c r="GMJ18" s="69"/>
      <c r="GMK18" s="69"/>
      <c r="GML18" s="69"/>
      <c r="GMM18" s="69"/>
      <c r="GMN18" s="69"/>
      <c r="GMO18" s="69"/>
      <c r="GMP18" s="69"/>
      <c r="GMQ18" s="69"/>
      <c r="GMR18" s="69"/>
      <c r="GMS18" s="69"/>
      <c r="GMT18" s="69"/>
      <c r="GMU18" s="69"/>
      <c r="GMV18" s="69"/>
      <c r="GMW18" s="69"/>
      <c r="GMX18" s="69"/>
      <c r="GMY18" s="69"/>
      <c r="GMZ18" s="69"/>
      <c r="GNA18" s="69"/>
      <c r="GNB18" s="69"/>
      <c r="GNC18" s="69"/>
      <c r="GND18" s="69"/>
      <c r="GNE18" s="69"/>
      <c r="GNF18" s="69"/>
      <c r="GNG18" s="69"/>
      <c r="GNH18" s="69"/>
      <c r="GNI18" s="69"/>
      <c r="GNJ18" s="69"/>
      <c r="GNK18" s="69"/>
      <c r="GNL18" s="69"/>
      <c r="GNM18" s="69"/>
      <c r="GNN18" s="69"/>
      <c r="GNO18" s="69"/>
      <c r="GNP18" s="69"/>
      <c r="GNQ18" s="69"/>
      <c r="GNR18" s="69"/>
      <c r="GNS18" s="69"/>
      <c r="GNT18" s="69"/>
      <c r="GNU18" s="69"/>
      <c r="GNV18" s="69"/>
      <c r="GNW18" s="69"/>
      <c r="GNX18" s="69"/>
      <c r="GNY18" s="69"/>
      <c r="GNZ18" s="69"/>
      <c r="GOA18" s="69"/>
      <c r="GOB18" s="69"/>
      <c r="GOC18" s="69"/>
      <c r="GOD18" s="69"/>
      <c r="GOE18" s="69"/>
      <c r="GOF18" s="69"/>
      <c r="GOG18" s="69"/>
      <c r="GOH18" s="69"/>
      <c r="GOI18" s="69"/>
      <c r="GOJ18" s="69"/>
      <c r="GOK18" s="69"/>
      <c r="GOL18" s="69"/>
      <c r="GOM18" s="69"/>
      <c r="GON18" s="69"/>
      <c r="GOO18" s="69"/>
      <c r="GOP18" s="69"/>
      <c r="GOQ18" s="69"/>
      <c r="GOR18" s="69"/>
      <c r="GOS18" s="69"/>
      <c r="GOT18" s="69"/>
      <c r="GOU18" s="69"/>
      <c r="GOV18" s="69"/>
      <c r="GOW18" s="69"/>
      <c r="GOX18" s="69"/>
      <c r="GOY18" s="69"/>
      <c r="GOZ18" s="69"/>
      <c r="GPA18" s="69"/>
      <c r="GPB18" s="69"/>
      <c r="GPC18" s="69"/>
      <c r="GPD18" s="69"/>
      <c r="GPE18" s="69"/>
      <c r="GPF18" s="69"/>
      <c r="GPG18" s="69"/>
      <c r="GPH18" s="69"/>
      <c r="GPI18" s="69"/>
      <c r="GPJ18" s="69"/>
      <c r="GPK18" s="69"/>
      <c r="GPL18" s="69"/>
      <c r="GPM18" s="69"/>
      <c r="GPN18" s="69"/>
      <c r="GPO18" s="69"/>
      <c r="GPP18" s="69"/>
      <c r="GPQ18" s="69"/>
      <c r="GPR18" s="69"/>
      <c r="GPS18" s="69"/>
      <c r="GPT18" s="69"/>
      <c r="GPU18" s="69"/>
      <c r="GPV18" s="69"/>
      <c r="GPW18" s="69"/>
      <c r="GPX18" s="69"/>
      <c r="GPY18" s="69"/>
      <c r="GPZ18" s="69"/>
      <c r="GQA18" s="69"/>
      <c r="GQB18" s="69"/>
      <c r="GQC18" s="69"/>
      <c r="GQD18" s="69"/>
      <c r="GQE18" s="69"/>
      <c r="GQF18" s="69"/>
      <c r="GQG18" s="69"/>
      <c r="GQH18" s="69"/>
      <c r="GQI18" s="69"/>
      <c r="GQJ18" s="69"/>
      <c r="GQK18" s="69"/>
      <c r="GQL18" s="69"/>
      <c r="GQM18" s="69"/>
      <c r="GQN18" s="69"/>
      <c r="GQO18" s="69"/>
      <c r="GQP18" s="69"/>
      <c r="GQQ18" s="69"/>
      <c r="GQR18" s="69"/>
      <c r="GQS18" s="69"/>
      <c r="GQT18" s="69"/>
      <c r="GQU18" s="69"/>
      <c r="GQV18" s="69"/>
      <c r="GQW18" s="69"/>
      <c r="GQX18" s="69"/>
      <c r="GQY18" s="69"/>
      <c r="GQZ18" s="69"/>
      <c r="GRA18" s="69"/>
      <c r="GRB18" s="69"/>
      <c r="GRC18" s="69"/>
      <c r="GRD18" s="69"/>
      <c r="GRE18" s="69"/>
      <c r="GRF18" s="69"/>
      <c r="GRG18" s="69"/>
      <c r="GRH18" s="69"/>
      <c r="GRI18" s="69"/>
      <c r="GRJ18" s="69"/>
      <c r="GRK18" s="69"/>
      <c r="GRL18" s="69"/>
      <c r="GRM18" s="69"/>
      <c r="GRN18" s="69"/>
      <c r="GRO18" s="69"/>
      <c r="GRP18" s="69"/>
      <c r="GRQ18" s="69"/>
      <c r="GRR18" s="69"/>
      <c r="GRS18" s="69"/>
      <c r="GRT18" s="69"/>
      <c r="GRU18" s="69"/>
      <c r="GRV18" s="69"/>
      <c r="GRW18" s="69"/>
      <c r="GRX18" s="69"/>
      <c r="GRY18" s="69"/>
      <c r="GRZ18" s="69"/>
      <c r="GSA18" s="69"/>
      <c r="GSB18" s="69"/>
      <c r="GSC18" s="69"/>
      <c r="GSD18" s="69"/>
      <c r="GSE18" s="69"/>
      <c r="GSF18" s="69"/>
      <c r="GSG18" s="69"/>
      <c r="GSH18" s="69"/>
      <c r="GSI18" s="69"/>
      <c r="GSJ18" s="69"/>
      <c r="GSK18" s="69"/>
      <c r="GSL18" s="69"/>
      <c r="GSM18" s="69"/>
      <c r="GSN18" s="69"/>
      <c r="GSO18" s="69"/>
      <c r="GSP18" s="69"/>
      <c r="GSQ18" s="69"/>
      <c r="GSR18" s="69"/>
      <c r="GSS18" s="69"/>
      <c r="GST18" s="69"/>
      <c r="GSU18" s="69"/>
      <c r="GSV18" s="69"/>
      <c r="GSW18" s="69"/>
      <c r="GSX18" s="69"/>
      <c r="GSY18" s="69"/>
      <c r="GSZ18" s="69"/>
      <c r="GTA18" s="69"/>
      <c r="GTB18" s="69"/>
      <c r="GTC18" s="69"/>
      <c r="GTD18" s="69"/>
      <c r="GTE18" s="69"/>
      <c r="GTF18" s="69"/>
      <c r="GTG18" s="69"/>
      <c r="GTH18" s="69"/>
      <c r="GTI18" s="69"/>
      <c r="GTJ18" s="69"/>
      <c r="GTK18" s="69"/>
      <c r="GTL18" s="69"/>
      <c r="GTM18" s="69"/>
      <c r="GTN18" s="69"/>
      <c r="GTO18" s="69"/>
      <c r="GTP18" s="69"/>
      <c r="GTQ18" s="69"/>
      <c r="GTR18" s="69"/>
      <c r="GTS18" s="69"/>
      <c r="GTT18" s="69"/>
      <c r="GTU18" s="69"/>
      <c r="GTV18" s="69"/>
      <c r="GTW18" s="69"/>
      <c r="GTX18" s="69"/>
      <c r="GTY18" s="69"/>
      <c r="GTZ18" s="69"/>
      <c r="GUA18" s="69"/>
      <c r="GUB18" s="69"/>
      <c r="GUC18" s="69"/>
      <c r="GUD18" s="69"/>
      <c r="GUE18" s="69"/>
      <c r="GUF18" s="69"/>
      <c r="GUG18" s="69"/>
      <c r="GUH18" s="69"/>
      <c r="GUI18" s="69"/>
      <c r="GUJ18" s="69"/>
      <c r="GUK18" s="69"/>
      <c r="GUL18" s="69"/>
      <c r="GUM18" s="69"/>
      <c r="GUN18" s="69"/>
      <c r="GUO18" s="69"/>
      <c r="GUP18" s="69"/>
      <c r="GUQ18" s="69"/>
      <c r="GUR18" s="69"/>
      <c r="GUS18" s="69"/>
      <c r="GUT18" s="69"/>
      <c r="GUU18" s="69"/>
      <c r="GUV18" s="69"/>
      <c r="GUW18" s="69"/>
      <c r="GUX18" s="69"/>
      <c r="GUY18" s="69"/>
      <c r="GUZ18" s="69"/>
      <c r="GVA18" s="69"/>
      <c r="GVB18" s="69"/>
      <c r="GVC18" s="69"/>
      <c r="GVD18" s="69"/>
      <c r="GVE18" s="69"/>
      <c r="GVF18" s="69"/>
      <c r="GVG18" s="69"/>
      <c r="GVH18" s="69"/>
      <c r="GVI18" s="69"/>
      <c r="GVJ18" s="69"/>
      <c r="GVK18" s="69"/>
      <c r="GVL18" s="69"/>
      <c r="GVM18" s="69"/>
      <c r="GVN18" s="69"/>
      <c r="GVO18" s="69"/>
      <c r="GVP18" s="69"/>
      <c r="GVQ18" s="69"/>
      <c r="GVR18" s="69"/>
      <c r="GVS18" s="69"/>
      <c r="GVT18" s="69"/>
      <c r="GVU18" s="69"/>
      <c r="GVV18" s="69"/>
      <c r="GVW18" s="69"/>
      <c r="GVX18" s="69"/>
      <c r="GVY18" s="69"/>
      <c r="GVZ18" s="69"/>
      <c r="GWA18" s="69"/>
      <c r="GWB18" s="69"/>
      <c r="GWC18" s="69"/>
      <c r="GWD18" s="69"/>
      <c r="GWE18" s="69"/>
      <c r="GWF18" s="69"/>
      <c r="GWG18" s="69"/>
      <c r="GWH18" s="69"/>
      <c r="GWI18" s="69"/>
      <c r="GWJ18" s="69"/>
      <c r="GWK18" s="69"/>
      <c r="GWL18" s="69"/>
      <c r="GWM18" s="69"/>
      <c r="GWN18" s="69"/>
      <c r="GWO18" s="69"/>
      <c r="GWP18" s="69"/>
      <c r="GWQ18" s="69"/>
      <c r="GWR18" s="69"/>
      <c r="GWS18" s="69"/>
      <c r="GWT18" s="69"/>
      <c r="GWU18" s="69"/>
      <c r="GWV18" s="69"/>
      <c r="GWW18" s="69"/>
      <c r="GWX18" s="69"/>
      <c r="GWY18" s="69"/>
      <c r="GWZ18" s="69"/>
      <c r="GXA18" s="69"/>
      <c r="GXB18" s="69"/>
      <c r="GXC18" s="69"/>
      <c r="GXD18" s="69"/>
      <c r="GXE18" s="69"/>
      <c r="GXF18" s="69"/>
      <c r="GXG18" s="69"/>
      <c r="GXH18" s="69"/>
      <c r="GXI18" s="69"/>
      <c r="GXJ18" s="69"/>
      <c r="GXK18" s="69"/>
      <c r="GXL18" s="69"/>
      <c r="GXM18" s="69"/>
      <c r="GXN18" s="69"/>
      <c r="GXO18" s="69"/>
      <c r="GXP18" s="69"/>
      <c r="GXQ18" s="69"/>
      <c r="GXR18" s="69"/>
      <c r="GXS18" s="69"/>
      <c r="GXT18" s="69"/>
      <c r="GXU18" s="69"/>
      <c r="GXV18" s="69"/>
      <c r="GXW18" s="69"/>
      <c r="GXX18" s="69"/>
      <c r="GXY18" s="69"/>
      <c r="GXZ18" s="69"/>
      <c r="GYA18" s="69"/>
      <c r="GYB18" s="69"/>
      <c r="GYC18" s="69"/>
      <c r="GYD18" s="69"/>
      <c r="GYE18" s="69"/>
      <c r="GYF18" s="69"/>
      <c r="GYG18" s="69"/>
      <c r="GYH18" s="69"/>
      <c r="GYI18" s="69"/>
      <c r="GYJ18" s="69"/>
      <c r="GYK18" s="69"/>
      <c r="GYL18" s="69"/>
      <c r="GYM18" s="69"/>
      <c r="GYN18" s="69"/>
      <c r="GYO18" s="69"/>
      <c r="GYP18" s="69"/>
      <c r="GYQ18" s="69"/>
      <c r="GYR18" s="69"/>
      <c r="GYS18" s="69"/>
      <c r="GYT18" s="69"/>
      <c r="GYU18" s="69"/>
      <c r="GYV18" s="69"/>
      <c r="GYW18" s="69"/>
      <c r="GYX18" s="69"/>
      <c r="GYY18" s="69"/>
      <c r="GYZ18" s="69"/>
      <c r="GZA18" s="69"/>
      <c r="GZB18" s="69"/>
      <c r="GZC18" s="69"/>
      <c r="GZD18" s="69"/>
      <c r="GZE18" s="69"/>
      <c r="GZF18" s="69"/>
      <c r="GZG18" s="69"/>
      <c r="GZH18" s="69"/>
      <c r="GZI18" s="69"/>
      <c r="GZJ18" s="69"/>
      <c r="GZK18" s="69"/>
      <c r="GZL18" s="69"/>
      <c r="GZM18" s="69"/>
      <c r="GZN18" s="69"/>
      <c r="GZO18" s="69"/>
      <c r="GZP18" s="69"/>
      <c r="GZQ18" s="69"/>
      <c r="GZR18" s="69"/>
      <c r="GZS18" s="69"/>
      <c r="GZT18" s="69"/>
      <c r="GZU18" s="69"/>
      <c r="GZV18" s="69"/>
      <c r="GZW18" s="69"/>
      <c r="GZX18" s="69"/>
      <c r="GZY18" s="69"/>
      <c r="GZZ18" s="69"/>
      <c r="HAA18" s="69"/>
      <c r="HAB18" s="69"/>
      <c r="HAC18" s="69"/>
      <c r="HAD18" s="69"/>
      <c r="HAE18" s="69"/>
      <c r="HAF18" s="69"/>
      <c r="HAG18" s="69"/>
      <c r="HAH18" s="69"/>
      <c r="HAI18" s="69"/>
      <c r="HAJ18" s="69"/>
      <c r="HAK18" s="69"/>
      <c r="HAL18" s="69"/>
      <c r="HAM18" s="69"/>
      <c r="HAN18" s="69"/>
      <c r="HAO18" s="69"/>
      <c r="HAP18" s="69"/>
      <c r="HAQ18" s="69"/>
      <c r="HAR18" s="69"/>
      <c r="HAS18" s="69"/>
      <c r="HAT18" s="69"/>
      <c r="HAU18" s="69"/>
      <c r="HAV18" s="69"/>
      <c r="HAW18" s="69"/>
      <c r="HAX18" s="69"/>
      <c r="HAY18" s="69"/>
      <c r="HAZ18" s="69"/>
      <c r="HBA18" s="69"/>
      <c r="HBB18" s="69"/>
      <c r="HBC18" s="69"/>
      <c r="HBD18" s="69"/>
      <c r="HBE18" s="69"/>
      <c r="HBF18" s="69"/>
      <c r="HBG18" s="69"/>
      <c r="HBH18" s="69"/>
      <c r="HBI18" s="69"/>
      <c r="HBJ18" s="69"/>
      <c r="HBK18" s="69"/>
      <c r="HBL18" s="69"/>
      <c r="HBM18" s="69"/>
      <c r="HBN18" s="69"/>
      <c r="HBO18" s="69"/>
      <c r="HBP18" s="69"/>
      <c r="HBQ18" s="69"/>
      <c r="HBR18" s="69"/>
      <c r="HBS18" s="69"/>
      <c r="HBT18" s="69"/>
      <c r="HBU18" s="69"/>
      <c r="HBV18" s="69"/>
      <c r="HBW18" s="69"/>
      <c r="HBX18" s="69"/>
      <c r="HBY18" s="69"/>
      <c r="HBZ18" s="69"/>
      <c r="HCA18" s="69"/>
      <c r="HCB18" s="69"/>
      <c r="HCC18" s="69"/>
      <c r="HCD18" s="69"/>
      <c r="HCE18" s="69"/>
      <c r="HCF18" s="69"/>
      <c r="HCG18" s="69"/>
      <c r="HCH18" s="69"/>
      <c r="HCI18" s="69"/>
      <c r="HCJ18" s="69"/>
      <c r="HCK18" s="69"/>
      <c r="HCL18" s="69"/>
      <c r="HCM18" s="69"/>
      <c r="HCN18" s="69"/>
      <c r="HCO18" s="69"/>
      <c r="HCP18" s="69"/>
      <c r="HCQ18" s="69"/>
      <c r="HCR18" s="69"/>
      <c r="HCS18" s="69"/>
      <c r="HCT18" s="69"/>
      <c r="HCU18" s="69"/>
      <c r="HCV18" s="69"/>
      <c r="HCW18" s="69"/>
      <c r="HCX18" s="69"/>
      <c r="HCY18" s="69"/>
      <c r="HCZ18" s="69"/>
      <c r="HDA18" s="69"/>
      <c r="HDB18" s="69"/>
      <c r="HDC18" s="69"/>
      <c r="HDD18" s="69"/>
      <c r="HDE18" s="69"/>
      <c r="HDF18" s="69"/>
      <c r="HDG18" s="69"/>
      <c r="HDH18" s="69"/>
      <c r="HDI18" s="69"/>
      <c r="HDJ18" s="69"/>
      <c r="HDK18" s="69"/>
      <c r="HDL18" s="69"/>
      <c r="HDM18" s="69"/>
      <c r="HDN18" s="69"/>
      <c r="HDO18" s="69"/>
      <c r="HDP18" s="69"/>
      <c r="HDQ18" s="69"/>
      <c r="HDR18" s="69"/>
      <c r="HDS18" s="69"/>
      <c r="HDT18" s="69"/>
      <c r="HDU18" s="69"/>
      <c r="HDV18" s="69"/>
      <c r="HDW18" s="69"/>
      <c r="HDX18" s="69"/>
      <c r="HDY18" s="69"/>
      <c r="HDZ18" s="69"/>
      <c r="HEA18" s="69"/>
      <c r="HEB18" s="69"/>
      <c r="HEC18" s="69"/>
      <c r="HED18" s="69"/>
      <c r="HEE18" s="69"/>
      <c r="HEF18" s="69"/>
      <c r="HEG18" s="69"/>
      <c r="HEH18" s="69"/>
      <c r="HEI18" s="69"/>
      <c r="HEJ18" s="69"/>
      <c r="HEK18" s="69"/>
      <c r="HEL18" s="69"/>
      <c r="HEM18" s="69"/>
      <c r="HEN18" s="69"/>
      <c r="HEO18" s="69"/>
      <c r="HEP18" s="69"/>
      <c r="HEQ18" s="69"/>
      <c r="HER18" s="69"/>
      <c r="HES18" s="69"/>
      <c r="HET18" s="69"/>
      <c r="HEU18" s="69"/>
      <c r="HEV18" s="69"/>
      <c r="HEW18" s="69"/>
      <c r="HEX18" s="69"/>
      <c r="HEY18" s="69"/>
      <c r="HEZ18" s="69"/>
      <c r="HFA18" s="69"/>
      <c r="HFB18" s="69"/>
      <c r="HFC18" s="69"/>
      <c r="HFD18" s="69"/>
      <c r="HFE18" s="69"/>
      <c r="HFF18" s="69"/>
      <c r="HFG18" s="69"/>
      <c r="HFH18" s="69"/>
      <c r="HFI18" s="69"/>
      <c r="HFJ18" s="69"/>
      <c r="HFK18" s="69"/>
      <c r="HFL18" s="69"/>
      <c r="HFM18" s="69"/>
      <c r="HFN18" s="69"/>
      <c r="HFO18" s="69"/>
      <c r="HFP18" s="69"/>
      <c r="HFQ18" s="69"/>
      <c r="HFR18" s="69"/>
      <c r="HFS18" s="69"/>
      <c r="HFT18" s="69"/>
      <c r="HFU18" s="69"/>
      <c r="HFV18" s="69"/>
      <c r="HFW18" s="69"/>
      <c r="HFX18" s="69"/>
      <c r="HFY18" s="69"/>
      <c r="HFZ18" s="69"/>
      <c r="HGA18" s="69"/>
      <c r="HGB18" s="69"/>
      <c r="HGC18" s="69"/>
      <c r="HGD18" s="69"/>
      <c r="HGE18" s="69"/>
      <c r="HGF18" s="69"/>
      <c r="HGG18" s="69"/>
      <c r="HGH18" s="69"/>
      <c r="HGI18" s="69"/>
      <c r="HGJ18" s="69"/>
      <c r="HGK18" s="69"/>
      <c r="HGL18" s="69"/>
      <c r="HGM18" s="69"/>
      <c r="HGN18" s="69"/>
      <c r="HGO18" s="69"/>
      <c r="HGP18" s="69"/>
      <c r="HGQ18" s="69"/>
      <c r="HGR18" s="69"/>
      <c r="HGS18" s="69"/>
      <c r="HGT18" s="69"/>
      <c r="HGU18" s="69"/>
      <c r="HGV18" s="69"/>
      <c r="HGW18" s="69"/>
      <c r="HGX18" s="69"/>
      <c r="HGY18" s="69"/>
      <c r="HGZ18" s="69"/>
      <c r="HHA18" s="69"/>
      <c r="HHB18" s="69"/>
      <c r="HHC18" s="69"/>
      <c r="HHD18" s="69"/>
      <c r="HHE18" s="69"/>
      <c r="HHF18" s="69"/>
      <c r="HHG18" s="69"/>
      <c r="HHH18" s="69"/>
      <c r="HHI18" s="69"/>
      <c r="HHJ18" s="69"/>
      <c r="HHK18" s="69"/>
      <c r="HHL18" s="69"/>
      <c r="HHM18" s="69"/>
      <c r="HHN18" s="69"/>
      <c r="HHO18" s="69"/>
      <c r="HHP18" s="69"/>
      <c r="HHQ18" s="69"/>
      <c r="HHR18" s="69"/>
      <c r="HHS18" s="69"/>
      <c r="HHT18" s="69"/>
      <c r="HHU18" s="69"/>
      <c r="HHV18" s="69"/>
      <c r="HHW18" s="69"/>
      <c r="HHX18" s="69"/>
      <c r="HHY18" s="69"/>
      <c r="HHZ18" s="69"/>
      <c r="HIA18" s="69"/>
      <c r="HIB18" s="69"/>
      <c r="HIC18" s="69"/>
      <c r="HID18" s="69"/>
      <c r="HIE18" s="69"/>
      <c r="HIF18" s="69"/>
      <c r="HIG18" s="69"/>
      <c r="HIH18" s="69"/>
      <c r="HII18" s="69"/>
      <c r="HIJ18" s="69"/>
      <c r="HIK18" s="69"/>
      <c r="HIL18" s="69"/>
      <c r="HIM18" s="69"/>
      <c r="HIN18" s="69"/>
      <c r="HIO18" s="69"/>
      <c r="HIP18" s="69"/>
      <c r="HIQ18" s="69"/>
      <c r="HIR18" s="69"/>
      <c r="HIS18" s="69"/>
      <c r="HIT18" s="69"/>
      <c r="HIU18" s="69"/>
      <c r="HIV18" s="69"/>
      <c r="HIW18" s="69"/>
      <c r="HIX18" s="69"/>
      <c r="HIY18" s="69"/>
      <c r="HIZ18" s="69"/>
      <c r="HJA18" s="69"/>
      <c r="HJB18" s="69"/>
      <c r="HJC18" s="69"/>
      <c r="HJD18" s="69"/>
      <c r="HJE18" s="69"/>
      <c r="HJF18" s="69"/>
      <c r="HJG18" s="69"/>
      <c r="HJH18" s="69"/>
      <c r="HJI18" s="69"/>
      <c r="HJJ18" s="69"/>
      <c r="HJK18" s="69"/>
      <c r="HJL18" s="69"/>
      <c r="HJM18" s="69"/>
      <c r="HJN18" s="69"/>
      <c r="HJO18" s="69"/>
      <c r="HJP18" s="69"/>
      <c r="HJQ18" s="69"/>
      <c r="HJR18" s="69"/>
      <c r="HJS18" s="69"/>
      <c r="HJT18" s="69"/>
      <c r="HJU18" s="69"/>
      <c r="HJV18" s="69"/>
      <c r="HJW18" s="69"/>
      <c r="HJX18" s="69"/>
      <c r="HJY18" s="69"/>
      <c r="HJZ18" s="69"/>
      <c r="HKA18" s="69"/>
      <c r="HKB18" s="69"/>
      <c r="HKC18" s="69"/>
      <c r="HKD18" s="69"/>
      <c r="HKE18" s="69"/>
      <c r="HKF18" s="69"/>
      <c r="HKG18" s="69"/>
      <c r="HKH18" s="69"/>
      <c r="HKI18" s="69"/>
      <c r="HKJ18" s="69"/>
      <c r="HKK18" s="69"/>
      <c r="HKL18" s="69"/>
      <c r="HKM18" s="69"/>
      <c r="HKN18" s="69"/>
      <c r="HKO18" s="69"/>
      <c r="HKP18" s="69"/>
      <c r="HKQ18" s="69"/>
      <c r="HKR18" s="69"/>
      <c r="HKS18" s="69"/>
      <c r="HKT18" s="69"/>
      <c r="HKU18" s="69"/>
      <c r="HKV18" s="69"/>
      <c r="HKW18" s="69"/>
      <c r="HKX18" s="69"/>
      <c r="HKY18" s="69"/>
      <c r="HKZ18" s="69"/>
      <c r="HLA18" s="69"/>
      <c r="HLB18" s="69"/>
      <c r="HLC18" s="69"/>
      <c r="HLD18" s="69"/>
      <c r="HLE18" s="69"/>
      <c r="HLF18" s="69"/>
      <c r="HLG18" s="69"/>
      <c r="HLH18" s="69"/>
      <c r="HLI18" s="69"/>
      <c r="HLJ18" s="69"/>
      <c r="HLK18" s="69"/>
      <c r="HLL18" s="69"/>
      <c r="HLM18" s="69"/>
      <c r="HLN18" s="69"/>
      <c r="HLO18" s="69"/>
      <c r="HLP18" s="69"/>
      <c r="HLQ18" s="69"/>
      <c r="HLR18" s="69"/>
      <c r="HLS18" s="69"/>
      <c r="HLT18" s="69"/>
      <c r="HLU18" s="69"/>
      <c r="HLV18" s="69"/>
      <c r="HLW18" s="69"/>
      <c r="HLX18" s="69"/>
      <c r="HLY18" s="69"/>
      <c r="HLZ18" s="69"/>
      <c r="HMA18" s="69"/>
      <c r="HMB18" s="69"/>
      <c r="HMC18" s="69"/>
      <c r="HMD18" s="69"/>
      <c r="HME18" s="69"/>
      <c r="HMF18" s="69"/>
      <c r="HMG18" s="69"/>
      <c r="HMH18" s="69"/>
      <c r="HMI18" s="69"/>
      <c r="HMJ18" s="69"/>
      <c r="HMK18" s="69"/>
      <c r="HML18" s="69"/>
      <c r="HMM18" s="69"/>
      <c r="HMN18" s="69"/>
      <c r="HMO18" s="69"/>
      <c r="HMP18" s="69"/>
      <c r="HMQ18" s="69"/>
      <c r="HMR18" s="69"/>
      <c r="HMS18" s="69"/>
      <c r="HMT18" s="69"/>
      <c r="HMU18" s="69"/>
      <c r="HMV18" s="69"/>
      <c r="HMW18" s="69"/>
      <c r="HMX18" s="69"/>
      <c r="HMY18" s="69"/>
      <c r="HMZ18" s="69"/>
      <c r="HNA18" s="69"/>
      <c r="HNB18" s="69"/>
      <c r="HNC18" s="69"/>
      <c r="HND18" s="69"/>
      <c r="HNE18" s="69"/>
      <c r="HNF18" s="69"/>
      <c r="HNG18" s="69"/>
      <c r="HNH18" s="69"/>
      <c r="HNI18" s="69"/>
      <c r="HNJ18" s="69"/>
      <c r="HNK18" s="69"/>
      <c r="HNL18" s="69"/>
      <c r="HNM18" s="69"/>
      <c r="HNN18" s="69"/>
      <c r="HNO18" s="69"/>
      <c r="HNP18" s="69"/>
      <c r="HNQ18" s="69"/>
      <c r="HNR18" s="69"/>
      <c r="HNS18" s="69"/>
      <c r="HNT18" s="69"/>
      <c r="HNU18" s="69"/>
      <c r="HNV18" s="69"/>
      <c r="HNW18" s="69"/>
      <c r="HNX18" s="69"/>
      <c r="HNY18" s="69"/>
      <c r="HNZ18" s="69"/>
      <c r="HOA18" s="69"/>
      <c r="HOB18" s="69"/>
      <c r="HOC18" s="69"/>
      <c r="HOD18" s="69"/>
      <c r="HOE18" s="69"/>
      <c r="HOF18" s="69"/>
      <c r="HOG18" s="69"/>
      <c r="HOH18" s="69"/>
      <c r="HOI18" s="69"/>
      <c r="HOJ18" s="69"/>
      <c r="HOK18" s="69"/>
      <c r="HOL18" s="69"/>
      <c r="HOM18" s="69"/>
      <c r="HON18" s="69"/>
      <c r="HOO18" s="69"/>
      <c r="HOP18" s="69"/>
      <c r="HOQ18" s="69"/>
      <c r="HOR18" s="69"/>
      <c r="HOS18" s="69"/>
      <c r="HOT18" s="69"/>
      <c r="HOU18" s="69"/>
      <c r="HOV18" s="69"/>
      <c r="HOW18" s="69"/>
      <c r="HOX18" s="69"/>
      <c r="HOY18" s="69"/>
      <c r="HOZ18" s="69"/>
      <c r="HPA18" s="69"/>
      <c r="HPB18" s="69"/>
      <c r="HPC18" s="69"/>
      <c r="HPD18" s="69"/>
      <c r="HPE18" s="69"/>
      <c r="HPF18" s="69"/>
      <c r="HPG18" s="69"/>
      <c r="HPH18" s="69"/>
      <c r="HPI18" s="69"/>
      <c r="HPJ18" s="69"/>
      <c r="HPK18" s="69"/>
      <c r="HPL18" s="69"/>
      <c r="HPM18" s="69"/>
      <c r="HPN18" s="69"/>
      <c r="HPO18" s="69"/>
      <c r="HPP18" s="69"/>
      <c r="HPQ18" s="69"/>
      <c r="HPR18" s="69"/>
      <c r="HPS18" s="69"/>
      <c r="HPT18" s="69"/>
      <c r="HPU18" s="69"/>
      <c r="HPV18" s="69"/>
      <c r="HPW18" s="69"/>
      <c r="HPX18" s="69"/>
      <c r="HPY18" s="69"/>
      <c r="HPZ18" s="69"/>
      <c r="HQA18" s="69"/>
      <c r="HQB18" s="69"/>
      <c r="HQC18" s="69"/>
      <c r="HQD18" s="69"/>
      <c r="HQE18" s="69"/>
      <c r="HQF18" s="69"/>
      <c r="HQG18" s="69"/>
      <c r="HQH18" s="69"/>
      <c r="HQI18" s="69"/>
      <c r="HQJ18" s="69"/>
      <c r="HQK18" s="69"/>
      <c r="HQL18" s="69"/>
      <c r="HQM18" s="69"/>
      <c r="HQN18" s="69"/>
      <c r="HQO18" s="69"/>
      <c r="HQP18" s="69"/>
      <c r="HQQ18" s="69"/>
      <c r="HQR18" s="69"/>
      <c r="HQS18" s="69"/>
      <c r="HQT18" s="69"/>
      <c r="HQU18" s="69"/>
      <c r="HQV18" s="69"/>
      <c r="HQW18" s="69"/>
      <c r="HQX18" s="69"/>
      <c r="HQY18" s="69"/>
      <c r="HQZ18" s="69"/>
      <c r="HRA18" s="69"/>
      <c r="HRB18" s="69"/>
      <c r="HRC18" s="69"/>
      <c r="HRD18" s="69"/>
      <c r="HRE18" s="69"/>
      <c r="HRF18" s="69"/>
      <c r="HRG18" s="69"/>
      <c r="HRH18" s="69"/>
      <c r="HRI18" s="69"/>
      <c r="HRJ18" s="69"/>
      <c r="HRK18" s="69"/>
      <c r="HRL18" s="69"/>
      <c r="HRM18" s="69"/>
      <c r="HRN18" s="69"/>
      <c r="HRO18" s="69"/>
      <c r="HRP18" s="69"/>
      <c r="HRQ18" s="69"/>
      <c r="HRR18" s="69"/>
      <c r="HRS18" s="69"/>
      <c r="HRT18" s="69"/>
      <c r="HRU18" s="69"/>
      <c r="HRV18" s="69"/>
      <c r="HRW18" s="69"/>
      <c r="HRX18" s="69"/>
      <c r="HRY18" s="69"/>
      <c r="HRZ18" s="69"/>
      <c r="HSA18" s="69"/>
      <c r="HSB18" s="69"/>
      <c r="HSC18" s="69"/>
      <c r="HSD18" s="69"/>
      <c r="HSE18" s="69"/>
      <c r="HSF18" s="69"/>
      <c r="HSG18" s="69"/>
      <c r="HSH18" s="69"/>
      <c r="HSI18" s="69"/>
      <c r="HSJ18" s="69"/>
      <c r="HSK18" s="69"/>
      <c r="HSL18" s="69"/>
      <c r="HSM18" s="69"/>
      <c r="HSN18" s="69"/>
      <c r="HSO18" s="69"/>
      <c r="HSP18" s="69"/>
      <c r="HSQ18" s="69"/>
      <c r="HSR18" s="69"/>
      <c r="HSS18" s="69"/>
      <c r="HST18" s="69"/>
      <c r="HSU18" s="69"/>
      <c r="HSV18" s="69"/>
      <c r="HSW18" s="69"/>
      <c r="HSX18" s="69"/>
      <c r="HSY18" s="69"/>
      <c r="HSZ18" s="69"/>
      <c r="HTA18" s="69"/>
      <c r="HTB18" s="69"/>
      <c r="HTC18" s="69"/>
      <c r="HTD18" s="69"/>
      <c r="HTE18" s="69"/>
      <c r="HTF18" s="69"/>
      <c r="HTG18" s="69"/>
      <c r="HTH18" s="69"/>
      <c r="HTI18" s="69"/>
      <c r="HTJ18" s="69"/>
      <c r="HTK18" s="69"/>
      <c r="HTL18" s="69"/>
      <c r="HTM18" s="69"/>
      <c r="HTN18" s="69"/>
      <c r="HTO18" s="69"/>
      <c r="HTP18" s="69"/>
      <c r="HTQ18" s="69"/>
      <c r="HTR18" s="69"/>
      <c r="HTS18" s="69"/>
      <c r="HTT18" s="69"/>
      <c r="HTU18" s="69"/>
      <c r="HTV18" s="69"/>
      <c r="HTW18" s="69"/>
      <c r="HTX18" s="69"/>
      <c r="HTY18" s="69"/>
      <c r="HTZ18" s="69"/>
      <c r="HUA18" s="69"/>
      <c r="HUB18" s="69"/>
      <c r="HUC18" s="69"/>
      <c r="HUD18" s="69"/>
      <c r="HUE18" s="69"/>
      <c r="HUF18" s="69"/>
      <c r="HUG18" s="69"/>
      <c r="HUH18" s="69"/>
      <c r="HUI18" s="69"/>
      <c r="HUJ18" s="69"/>
      <c r="HUK18" s="69"/>
      <c r="HUL18" s="69"/>
      <c r="HUM18" s="69"/>
      <c r="HUN18" s="69"/>
      <c r="HUO18" s="69"/>
      <c r="HUP18" s="69"/>
      <c r="HUQ18" s="69"/>
      <c r="HUR18" s="69"/>
      <c r="HUS18" s="69"/>
      <c r="HUT18" s="69"/>
      <c r="HUU18" s="69"/>
      <c r="HUV18" s="69"/>
      <c r="HUW18" s="69"/>
      <c r="HUX18" s="69"/>
      <c r="HUY18" s="69"/>
      <c r="HUZ18" s="69"/>
      <c r="HVA18" s="69"/>
      <c r="HVB18" s="69"/>
      <c r="HVC18" s="69"/>
      <c r="HVD18" s="69"/>
      <c r="HVE18" s="69"/>
      <c r="HVF18" s="69"/>
      <c r="HVG18" s="69"/>
      <c r="HVH18" s="69"/>
      <c r="HVI18" s="69"/>
      <c r="HVJ18" s="69"/>
      <c r="HVK18" s="69"/>
      <c r="HVL18" s="69"/>
      <c r="HVM18" s="69"/>
      <c r="HVN18" s="69"/>
      <c r="HVO18" s="69"/>
      <c r="HVP18" s="69"/>
      <c r="HVQ18" s="69"/>
      <c r="HVR18" s="69"/>
      <c r="HVS18" s="69"/>
      <c r="HVT18" s="69"/>
      <c r="HVU18" s="69"/>
      <c r="HVV18" s="69"/>
      <c r="HVW18" s="69"/>
      <c r="HVX18" s="69"/>
      <c r="HVY18" s="69"/>
      <c r="HVZ18" s="69"/>
      <c r="HWA18" s="69"/>
      <c r="HWB18" s="69"/>
      <c r="HWC18" s="69"/>
      <c r="HWD18" s="69"/>
      <c r="HWE18" s="69"/>
      <c r="HWF18" s="69"/>
      <c r="HWG18" s="69"/>
      <c r="HWH18" s="69"/>
      <c r="HWI18" s="69"/>
      <c r="HWJ18" s="69"/>
      <c r="HWK18" s="69"/>
      <c r="HWL18" s="69"/>
      <c r="HWM18" s="69"/>
      <c r="HWN18" s="69"/>
      <c r="HWO18" s="69"/>
      <c r="HWP18" s="69"/>
      <c r="HWQ18" s="69"/>
      <c r="HWR18" s="69"/>
      <c r="HWS18" s="69"/>
      <c r="HWT18" s="69"/>
      <c r="HWU18" s="69"/>
      <c r="HWV18" s="69"/>
      <c r="HWW18" s="69"/>
      <c r="HWX18" s="69"/>
      <c r="HWY18" s="69"/>
      <c r="HWZ18" s="69"/>
      <c r="HXA18" s="69"/>
      <c r="HXB18" s="69"/>
      <c r="HXC18" s="69"/>
      <c r="HXD18" s="69"/>
      <c r="HXE18" s="69"/>
      <c r="HXF18" s="69"/>
      <c r="HXG18" s="69"/>
      <c r="HXH18" s="69"/>
      <c r="HXI18" s="69"/>
      <c r="HXJ18" s="69"/>
      <c r="HXK18" s="69"/>
      <c r="HXL18" s="69"/>
      <c r="HXM18" s="69"/>
      <c r="HXN18" s="69"/>
      <c r="HXO18" s="69"/>
      <c r="HXP18" s="69"/>
      <c r="HXQ18" s="69"/>
      <c r="HXR18" s="69"/>
      <c r="HXS18" s="69"/>
      <c r="HXT18" s="69"/>
      <c r="HXU18" s="69"/>
      <c r="HXV18" s="69"/>
      <c r="HXW18" s="69"/>
      <c r="HXX18" s="69"/>
      <c r="HXY18" s="69"/>
      <c r="HXZ18" s="69"/>
      <c r="HYA18" s="69"/>
      <c r="HYB18" s="69"/>
      <c r="HYC18" s="69"/>
      <c r="HYD18" s="69"/>
      <c r="HYE18" s="69"/>
      <c r="HYF18" s="69"/>
      <c r="HYG18" s="69"/>
      <c r="HYH18" s="69"/>
      <c r="HYI18" s="69"/>
      <c r="HYJ18" s="69"/>
      <c r="HYK18" s="69"/>
      <c r="HYL18" s="69"/>
      <c r="HYM18" s="69"/>
      <c r="HYN18" s="69"/>
      <c r="HYO18" s="69"/>
      <c r="HYP18" s="69"/>
      <c r="HYQ18" s="69"/>
      <c r="HYR18" s="69"/>
      <c r="HYS18" s="69"/>
      <c r="HYT18" s="69"/>
      <c r="HYU18" s="69"/>
      <c r="HYV18" s="69"/>
      <c r="HYW18" s="69"/>
      <c r="HYX18" s="69"/>
      <c r="HYY18" s="69"/>
      <c r="HYZ18" s="69"/>
      <c r="HZA18" s="69"/>
      <c r="HZB18" s="69"/>
      <c r="HZC18" s="69"/>
      <c r="HZD18" s="69"/>
      <c r="HZE18" s="69"/>
      <c r="HZF18" s="69"/>
      <c r="HZG18" s="69"/>
      <c r="HZH18" s="69"/>
      <c r="HZI18" s="69"/>
      <c r="HZJ18" s="69"/>
      <c r="HZK18" s="69"/>
      <c r="HZL18" s="69"/>
      <c r="HZM18" s="69"/>
      <c r="HZN18" s="69"/>
      <c r="HZO18" s="69"/>
      <c r="HZP18" s="69"/>
      <c r="HZQ18" s="69"/>
      <c r="HZR18" s="69"/>
      <c r="HZS18" s="69"/>
      <c r="HZT18" s="69"/>
      <c r="HZU18" s="69"/>
      <c r="HZV18" s="69"/>
      <c r="HZW18" s="69"/>
      <c r="HZX18" s="69"/>
      <c r="HZY18" s="69"/>
      <c r="HZZ18" s="69"/>
      <c r="IAA18" s="69"/>
      <c r="IAB18" s="69"/>
      <c r="IAC18" s="69"/>
      <c r="IAD18" s="69"/>
      <c r="IAE18" s="69"/>
      <c r="IAF18" s="69"/>
      <c r="IAG18" s="69"/>
      <c r="IAH18" s="69"/>
      <c r="IAI18" s="69"/>
      <c r="IAJ18" s="69"/>
      <c r="IAK18" s="69"/>
      <c r="IAL18" s="69"/>
      <c r="IAM18" s="69"/>
      <c r="IAN18" s="69"/>
      <c r="IAO18" s="69"/>
      <c r="IAP18" s="69"/>
      <c r="IAQ18" s="69"/>
      <c r="IAR18" s="69"/>
      <c r="IAS18" s="69"/>
      <c r="IAT18" s="69"/>
      <c r="IAU18" s="69"/>
      <c r="IAV18" s="69"/>
      <c r="IAW18" s="69"/>
      <c r="IAX18" s="69"/>
      <c r="IAY18" s="69"/>
      <c r="IAZ18" s="69"/>
      <c r="IBA18" s="69"/>
      <c r="IBB18" s="69"/>
      <c r="IBC18" s="69"/>
      <c r="IBD18" s="69"/>
      <c r="IBE18" s="69"/>
      <c r="IBF18" s="69"/>
      <c r="IBG18" s="69"/>
      <c r="IBH18" s="69"/>
      <c r="IBI18" s="69"/>
      <c r="IBJ18" s="69"/>
      <c r="IBK18" s="69"/>
      <c r="IBL18" s="69"/>
      <c r="IBM18" s="69"/>
      <c r="IBN18" s="69"/>
      <c r="IBO18" s="69"/>
      <c r="IBP18" s="69"/>
      <c r="IBQ18" s="69"/>
      <c r="IBR18" s="69"/>
      <c r="IBS18" s="69"/>
      <c r="IBT18" s="69"/>
      <c r="IBU18" s="69"/>
      <c r="IBV18" s="69"/>
      <c r="IBW18" s="69"/>
      <c r="IBX18" s="69"/>
      <c r="IBY18" s="69"/>
      <c r="IBZ18" s="69"/>
      <c r="ICA18" s="69"/>
      <c r="ICB18" s="69"/>
      <c r="ICC18" s="69"/>
      <c r="ICD18" s="69"/>
      <c r="ICE18" s="69"/>
      <c r="ICF18" s="69"/>
      <c r="ICG18" s="69"/>
      <c r="ICH18" s="69"/>
      <c r="ICI18" s="69"/>
      <c r="ICJ18" s="69"/>
      <c r="ICK18" s="69"/>
      <c r="ICL18" s="69"/>
      <c r="ICM18" s="69"/>
      <c r="ICN18" s="69"/>
      <c r="ICO18" s="69"/>
      <c r="ICP18" s="69"/>
      <c r="ICQ18" s="69"/>
      <c r="ICR18" s="69"/>
      <c r="ICS18" s="69"/>
      <c r="ICT18" s="69"/>
      <c r="ICU18" s="69"/>
      <c r="ICV18" s="69"/>
      <c r="ICW18" s="69"/>
      <c r="ICX18" s="69"/>
      <c r="ICY18" s="69"/>
      <c r="ICZ18" s="69"/>
      <c r="IDA18" s="69"/>
      <c r="IDB18" s="69"/>
      <c r="IDC18" s="69"/>
      <c r="IDD18" s="69"/>
      <c r="IDE18" s="69"/>
      <c r="IDF18" s="69"/>
      <c r="IDG18" s="69"/>
      <c r="IDH18" s="69"/>
      <c r="IDI18" s="69"/>
      <c r="IDJ18" s="69"/>
      <c r="IDK18" s="69"/>
      <c r="IDL18" s="69"/>
      <c r="IDM18" s="69"/>
      <c r="IDN18" s="69"/>
      <c r="IDO18" s="69"/>
      <c r="IDP18" s="69"/>
      <c r="IDQ18" s="69"/>
      <c r="IDR18" s="69"/>
      <c r="IDS18" s="69"/>
      <c r="IDT18" s="69"/>
      <c r="IDU18" s="69"/>
      <c r="IDV18" s="69"/>
      <c r="IDW18" s="69"/>
      <c r="IDX18" s="69"/>
      <c r="IDY18" s="69"/>
      <c r="IDZ18" s="69"/>
      <c r="IEA18" s="69"/>
      <c r="IEB18" s="69"/>
      <c r="IEC18" s="69"/>
      <c r="IED18" s="69"/>
      <c r="IEE18" s="69"/>
      <c r="IEF18" s="69"/>
      <c r="IEG18" s="69"/>
      <c r="IEH18" s="69"/>
      <c r="IEI18" s="69"/>
      <c r="IEJ18" s="69"/>
      <c r="IEK18" s="69"/>
      <c r="IEL18" s="69"/>
      <c r="IEM18" s="69"/>
      <c r="IEN18" s="69"/>
      <c r="IEO18" s="69"/>
      <c r="IEP18" s="69"/>
      <c r="IEQ18" s="69"/>
      <c r="IER18" s="69"/>
      <c r="IES18" s="69"/>
      <c r="IET18" s="69"/>
      <c r="IEU18" s="69"/>
      <c r="IEV18" s="69"/>
      <c r="IEW18" s="69"/>
      <c r="IEX18" s="69"/>
      <c r="IEY18" s="69"/>
      <c r="IEZ18" s="69"/>
      <c r="IFA18" s="69"/>
      <c r="IFB18" s="69"/>
      <c r="IFC18" s="69"/>
      <c r="IFD18" s="69"/>
      <c r="IFE18" s="69"/>
      <c r="IFF18" s="69"/>
      <c r="IFG18" s="69"/>
      <c r="IFH18" s="69"/>
      <c r="IFI18" s="69"/>
      <c r="IFJ18" s="69"/>
      <c r="IFK18" s="69"/>
      <c r="IFL18" s="69"/>
      <c r="IFM18" s="69"/>
      <c r="IFN18" s="69"/>
      <c r="IFO18" s="69"/>
      <c r="IFP18" s="69"/>
      <c r="IFQ18" s="69"/>
      <c r="IFR18" s="69"/>
      <c r="IFS18" s="69"/>
      <c r="IFT18" s="69"/>
      <c r="IFU18" s="69"/>
      <c r="IFV18" s="69"/>
      <c r="IFW18" s="69"/>
      <c r="IFX18" s="69"/>
      <c r="IFY18" s="69"/>
      <c r="IFZ18" s="69"/>
      <c r="IGA18" s="69"/>
      <c r="IGB18" s="69"/>
      <c r="IGC18" s="69"/>
      <c r="IGD18" s="69"/>
      <c r="IGE18" s="69"/>
      <c r="IGF18" s="69"/>
      <c r="IGG18" s="69"/>
      <c r="IGH18" s="69"/>
      <c r="IGI18" s="69"/>
      <c r="IGJ18" s="69"/>
      <c r="IGK18" s="69"/>
      <c r="IGL18" s="69"/>
      <c r="IGM18" s="69"/>
      <c r="IGN18" s="69"/>
      <c r="IGO18" s="69"/>
      <c r="IGP18" s="69"/>
      <c r="IGQ18" s="69"/>
      <c r="IGR18" s="69"/>
      <c r="IGS18" s="69"/>
      <c r="IGT18" s="69"/>
      <c r="IGU18" s="69"/>
      <c r="IGV18" s="69"/>
      <c r="IGW18" s="69"/>
      <c r="IGX18" s="69"/>
      <c r="IGY18" s="69"/>
      <c r="IGZ18" s="69"/>
      <c r="IHA18" s="69"/>
      <c r="IHB18" s="69"/>
      <c r="IHC18" s="69"/>
      <c r="IHD18" s="69"/>
      <c r="IHE18" s="69"/>
      <c r="IHF18" s="69"/>
      <c r="IHG18" s="69"/>
      <c r="IHH18" s="69"/>
      <c r="IHI18" s="69"/>
      <c r="IHJ18" s="69"/>
      <c r="IHK18" s="69"/>
      <c r="IHL18" s="69"/>
      <c r="IHM18" s="69"/>
      <c r="IHN18" s="69"/>
      <c r="IHO18" s="69"/>
      <c r="IHP18" s="69"/>
      <c r="IHQ18" s="69"/>
      <c r="IHR18" s="69"/>
      <c r="IHS18" s="69"/>
      <c r="IHT18" s="69"/>
      <c r="IHU18" s="69"/>
      <c r="IHV18" s="69"/>
      <c r="IHW18" s="69"/>
      <c r="IHX18" s="69"/>
      <c r="IHY18" s="69"/>
      <c r="IHZ18" s="69"/>
      <c r="IIA18" s="69"/>
      <c r="IIB18" s="69"/>
      <c r="IIC18" s="69"/>
      <c r="IID18" s="69"/>
      <c r="IIE18" s="69"/>
      <c r="IIF18" s="69"/>
      <c r="IIG18" s="69"/>
      <c r="IIH18" s="69"/>
      <c r="III18" s="69"/>
      <c r="IIJ18" s="69"/>
      <c r="IIK18" s="69"/>
      <c r="IIL18" s="69"/>
      <c r="IIM18" s="69"/>
      <c r="IIN18" s="69"/>
      <c r="IIO18" s="69"/>
      <c r="IIP18" s="69"/>
      <c r="IIQ18" s="69"/>
      <c r="IIR18" s="69"/>
      <c r="IIS18" s="69"/>
      <c r="IIT18" s="69"/>
      <c r="IIU18" s="69"/>
      <c r="IIV18" s="69"/>
      <c r="IIW18" s="69"/>
      <c r="IIX18" s="69"/>
      <c r="IIY18" s="69"/>
      <c r="IIZ18" s="69"/>
      <c r="IJA18" s="69"/>
      <c r="IJB18" s="69"/>
      <c r="IJC18" s="69"/>
      <c r="IJD18" s="69"/>
      <c r="IJE18" s="69"/>
      <c r="IJF18" s="69"/>
      <c r="IJG18" s="69"/>
      <c r="IJH18" s="69"/>
      <c r="IJI18" s="69"/>
      <c r="IJJ18" s="69"/>
      <c r="IJK18" s="69"/>
      <c r="IJL18" s="69"/>
      <c r="IJM18" s="69"/>
      <c r="IJN18" s="69"/>
      <c r="IJO18" s="69"/>
      <c r="IJP18" s="69"/>
      <c r="IJQ18" s="69"/>
      <c r="IJR18" s="69"/>
      <c r="IJS18" s="69"/>
      <c r="IJT18" s="69"/>
      <c r="IJU18" s="69"/>
      <c r="IJV18" s="69"/>
      <c r="IJW18" s="69"/>
      <c r="IJX18" s="69"/>
      <c r="IJY18" s="69"/>
      <c r="IJZ18" s="69"/>
      <c r="IKA18" s="69"/>
      <c r="IKB18" s="69"/>
      <c r="IKC18" s="69"/>
      <c r="IKD18" s="69"/>
      <c r="IKE18" s="69"/>
      <c r="IKF18" s="69"/>
      <c r="IKG18" s="69"/>
      <c r="IKH18" s="69"/>
      <c r="IKI18" s="69"/>
      <c r="IKJ18" s="69"/>
      <c r="IKK18" s="69"/>
      <c r="IKL18" s="69"/>
      <c r="IKM18" s="69"/>
      <c r="IKN18" s="69"/>
      <c r="IKO18" s="69"/>
      <c r="IKP18" s="69"/>
      <c r="IKQ18" s="69"/>
      <c r="IKR18" s="69"/>
      <c r="IKS18" s="69"/>
      <c r="IKT18" s="69"/>
      <c r="IKU18" s="69"/>
      <c r="IKV18" s="69"/>
      <c r="IKW18" s="69"/>
      <c r="IKX18" s="69"/>
      <c r="IKY18" s="69"/>
      <c r="IKZ18" s="69"/>
      <c r="ILA18" s="69"/>
      <c r="ILB18" s="69"/>
      <c r="ILC18" s="69"/>
      <c r="ILD18" s="69"/>
      <c r="ILE18" s="69"/>
      <c r="ILF18" s="69"/>
      <c r="ILG18" s="69"/>
      <c r="ILH18" s="69"/>
      <c r="ILI18" s="69"/>
      <c r="ILJ18" s="69"/>
      <c r="ILK18" s="69"/>
      <c r="ILL18" s="69"/>
      <c r="ILM18" s="69"/>
      <c r="ILN18" s="69"/>
      <c r="ILO18" s="69"/>
      <c r="ILP18" s="69"/>
      <c r="ILQ18" s="69"/>
      <c r="ILR18" s="69"/>
      <c r="ILS18" s="69"/>
      <c r="ILT18" s="69"/>
      <c r="ILU18" s="69"/>
      <c r="ILV18" s="69"/>
      <c r="ILW18" s="69"/>
      <c r="ILX18" s="69"/>
      <c r="ILY18" s="69"/>
      <c r="ILZ18" s="69"/>
      <c r="IMA18" s="69"/>
      <c r="IMB18" s="69"/>
      <c r="IMC18" s="69"/>
      <c r="IMD18" s="69"/>
      <c r="IME18" s="69"/>
      <c r="IMF18" s="69"/>
      <c r="IMG18" s="69"/>
      <c r="IMH18" s="69"/>
      <c r="IMI18" s="69"/>
      <c r="IMJ18" s="69"/>
      <c r="IMK18" s="69"/>
      <c r="IML18" s="69"/>
      <c r="IMM18" s="69"/>
      <c r="IMN18" s="69"/>
      <c r="IMO18" s="69"/>
      <c r="IMP18" s="69"/>
      <c r="IMQ18" s="69"/>
      <c r="IMR18" s="69"/>
      <c r="IMS18" s="69"/>
      <c r="IMT18" s="69"/>
      <c r="IMU18" s="69"/>
      <c r="IMV18" s="69"/>
      <c r="IMW18" s="69"/>
      <c r="IMX18" s="69"/>
      <c r="IMY18" s="69"/>
      <c r="IMZ18" s="69"/>
      <c r="INA18" s="69"/>
      <c r="INB18" s="69"/>
      <c r="INC18" s="69"/>
      <c r="IND18" s="69"/>
      <c r="INE18" s="69"/>
      <c r="INF18" s="69"/>
      <c r="ING18" s="69"/>
      <c r="INH18" s="69"/>
      <c r="INI18" s="69"/>
      <c r="INJ18" s="69"/>
      <c r="INK18" s="69"/>
      <c r="INL18" s="69"/>
      <c r="INM18" s="69"/>
      <c r="INN18" s="69"/>
      <c r="INO18" s="69"/>
      <c r="INP18" s="69"/>
      <c r="INQ18" s="69"/>
      <c r="INR18" s="69"/>
      <c r="INS18" s="69"/>
      <c r="INT18" s="69"/>
      <c r="INU18" s="69"/>
      <c r="INV18" s="69"/>
      <c r="INW18" s="69"/>
      <c r="INX18" s="69"/>
      <c r="INY18" s="69"/>
      <c r="INZ18" s="69"/>
      <c r="IOA18" s="69"/>
      <c r="IOB18" s="69"/>
      <c r="IOC18" s="69"/>
      <c r="IOD18" s="69"/>
      <c r="IOE18" s="69"/>
      <c r="IOF18" s="69"/>
      <c r="IOG18" s="69"/>
      <c r="IOH18" s="69"/>
      <c r="IOI18" s="69"/>
      <c r="IOJ18" s="69"/>
      <c r="IOK18" s="69"/>
      <c r="IOL18" s="69"/>
      <c r="IOM18" s="69"/>
      <c r="ION18" s="69"/>
      <c r="IOO18" s="69"/>
      <c r="IOP18" s="69"/>
      <c r="IOQ18" s="69"/>
      <c r="IOR18" s="69"/>
      <c r="IOS18" s="69"/>
      <c r="IOT18" s="69"/>
      <c r="IOU18" s="69"/>
      <c r="IOV18" s="69"/>
      <c r="IOW18" s="69"/>
      <c r="IOX18" s="69"/>
      <c r="IOY18" s="69"/>
      <c r="IOZ18" s="69"/>
      <c r="IPA18" s="69"/>
      <c r="IPB18" s="69"/>
      <c r="IPC18" s="69"/>
      <c r="IPD18" s="69"/>
      <c r="IPE18" s="69"/>
      <c r="IPF18" s="69"/>
      <c r="IPG18" s="69"/>
      <c r="IPH18" s="69"/>
      <c r="IPI18" s="69"/>
      <c r="IPJ18" s="69"/>
      <c r="IPK18" s="69"/>
      <c r="IPL18" s="69"/>
      <c r="IPM18" s="69"/>
      <c r="IPN18" s="69"/>
      <c r="IPO18" s="69"/>
      <c r="IPP18" s="69"/>
      <c r="IPQ18" s="69"/>
      <c r="IPR18" s="69"/>
      <c r="IPS18" s="69"/>
      <c r="IPT18" s="69"/>
      <c r="IPU18" s="69"/>
      <c r="IPV18" s="69"/>
      <c r="IPW18" s="69"/>
      <c r="IPX18" s="69"/>
      <c r="IPY18" s="69"/>
      <c r="IPZ18" s="69"/>
      <c r="IQA18" s="69"/>
      <c r="IQB18" s="69"/>
      <c r="IQC18" s="69"/>
      <c r="IQD18" s="69"/>
      <c r="IQE18" s="69"/>
      <c r="IQF18" s="69"/>
      <c r="IQG18" s="69"/>
      <c r="IQH18" s="69"/>
      <c r="IQI18" s="69"/>
      <c r="IQJ18" s="69"/>
      <c r="IQK18" s="69"/>
      <c r="IQL18" s="69"/>
      <c r="IQM18" s="69"/>
      <c r="IQN18" s="69"/>
      <c r="IQO18" s="69"/>
      <c r="IQP18" s="69"/>
      <c r="IQQ18" s="69"/>
      <c r="IQR18" s="69"/>
      <c r="IQS18" s="69"/>
      <c r="IQT18" s="69"/>
      <c r="IQU18" s="69"/>
      <c r="IQV18" s="69"/>
      <c r="IQW18" s="69"/>
      <c r="IQX18" s="69"/>
      <c r="IQY18" s="69"/>
      <c r="IQZ18" s="69"/>
      <c r="IRA18" s="69"/>
      <c r="IRB18" s="69"/>
      <c r="IRC18" s="69"/>
      <c r="IRD18" s="69"/>
      <c r="IRE18" s="69"/>
      <c r="IRF18" s="69"/>
      <c r="IRG18" s="69"/>
      <c r="IRH18" s="69"/>
      <c r="IRI18" s="69"/>
      <c r="IRJ18" s="69"/>
      <c r="IRK18" s="69"/>
      <c r="IRL18" s="69"/>
      <c r="IRM18" s="69"/>
      <c r="IRN18" s="69"/>
      <c r="IRO18" s="69"/>
      <c r="IRP18" s="69"/>
      <c r="IRQ18" s="69"/>
      <c r="IRR18" s="69"/>
      <c r="IRS18" s="69"/>
      <c r="IRT18" s="69"/>
      <c r="IRU18" s="69"/>
      <c r="IRV18" s="69"/>
      <c r="IRW18" s="69"/>
      <c r="IRX18" s="69"/>
      <c r="IRY18" s="69"/>
      <c r="IRZ18" s="69"/>
      <c r="ISA18" s="69"/>
      <c r="ISB18" s="69"/>
      <c r="ISC18" s="69"/>
      <c r="ISD18" s="69"/>
      <c r="ISE18" s="69"/>
      <c r="ISF18" s="69"/>
      <c r="ISG18" s="69"/>
      <c r="ISH18" s="69"/>
      <c r="ISI18" s="69"/>
      <c r="ISJ18" s="69"/>
      <c r="ISK18" s="69"/>
      <c r="ISL18" s="69"/>
      <c r="ISM18" s="69"/>
      <c r="ISN18" s="69"/>
      <c r="ISO18" s="69"/>
      <c r="ISP18" s="69"/>
      <c r="ISQ18" s="69"/>
      <c r="ISR18" s="69"/>
      <c r="ISS18" s="69"/>
      <c r="IST18" s="69"/>
      <c r="ISU18" s="69"/>
      <c r="ISV18" s="69"/>
      <c r="ISW18" s="69"/>
      <c r="ISX18" s="69"/>
      <c r="ISY18" s="69"/>
      <c r="ISZ18" s="69"/>
      <c r="ITA18" s="69"/>
      <c r="ITB18" s="69"/>
      <c r="ITC18" s="69"/>
      <c r="ITD18" s="69"/>
      <c r="ITE18" s="69"/>
      <c r="ITF18" s="69"/>
      <c r="ITG18" s="69"/>
      <c r="ITH18" s="69"/>
      <c r="ITI18" s="69"/>
      <c r="ITJ18" s="69"/>
      <c r="ITK18" s="69"/>
      <c r="ITL18" s="69"/>
      <c r="ITM18" s="69"/>
      <c r="ITN18" s="69"/>
      <c r="ITO18" s="69"/>
      <c r="ITP18" s="69"/>
      <c r="ITQ18" s="69"/>
      <c r="ITR18" s="69"/>
      <c r="ITS18" s="69"/>
      <c r="ITT18" s="69"/>
      <c r="ITU18" s="69"/>
      <c r="ITV18" s="69"/>
      <c r="ITW18" s="69"/>
      <c r="ITX18" s="69"/>
      <c r="ITY18" s="69"/>
      <c r="ITZ18" s="69"/>
      <c r="IUA18" s="69"/>
      <c r="IUB18" s="69"/>
      <c r="IUC18" s="69"/>
      <c r="IUD18" s="69"/>
      <c r="IUE18" s="69"/>
      <c r="IUF18" s="69"/>
      <c r="IUG18" s="69"/>
      <c r="IUH18" s="69"/>
      <c r="IUI18" s="69"/>
      <c r="IUJ18" s="69"/>
      <c r="IUK18" s="69"/>
      <c r="IUL18" s="69"/>
      <c r="IUM18" s="69"/>
      <c r="IUN18" s="69"/>
      <c r="IUO18" s="69"/>
      <c r="IUP18" s="69"/>
      <c r="IUQ18" s="69"/>
      <c r="IUR18" s="69"/>
      <c r="IUS18" s="69"/>
      <c r="IUT18" s="69"/>
      <c r="IUU18" s="69"/>
      <c r="IUV18" s="69"/>
      <c r="IUW18" s="69"/>
      <c r="IUX18" s="69"/>
      <c r="IUY18" s="69"/>
      <c r="IUZ18" s="69"/>
      <c r="IVA18" s="69"/>
      <c r="IVB18" s="69"/>
      <c r="IVC18" s="69"/>
      <c r="IVD18" s="69"/>
      <c r="IVE18" s="69"/>
      <c r="IVF18" s="69"/>
      <c r="IVG18" s="69"/>
      <c r="IVH18" s="69"/>
      <c r="IVI18" s="69"/>
      <c r="IVJ18" s="69"/>
      <c r="IVK18" s="69"/>
      <c r="IVL18" s="69"/>
      <c r="IVM18" s="69"/>
      <c r="IVN18" s="69"/>
      <c r="IVO18" s="69"/>
      <c r="IVP18" s="69"/>
      <c r="IVQ18" s="69"/>
      <c r="IVR18" s="69"/>
      <c r="IVS18" s="69"/>
      <c r="IVT18" s="69"/>
      <c r="IVU18" s="69"/>
      <c r="IVV18" s="69"/>
      <c r="IVW18" s="69"/>
      <c r="IVX18" s="69"/>
      <c r="IVY18" s="69"/>
      <c r="IVZ18" s="69"/>
      <c r="IWA18" s="69"/>
      <c r="IWB18" s="69"/>
      <c r="IWC18" s="69"/>
      <c r="IWD18" s="69"/>
      <c r="IWE18" s="69"/>
      <c r="IWF18" s="69"/>
      <c r="IWG18" s="69"/>
      <c r="IWH18" s="69"/>
      <c r="IWI18" s="69"/>
      <c r="IWJ18" s="69"/>
      <c r="IWK18" s="69"/>
      <c r="IWL18" s="69"/>
      <c r="IWM18" s="69"/>
      <c r="IWN18" s="69"/>
      <c r="IWO18" s="69"/>
      <c r="IWP18" s="69"/>
      <c r="IWQ18" s="69"/>
      <c r="IWR18" s="69"/>
      <c r="IWS18" s="69"/>
      <c r="IWT18" s="69"/>
      <c r="IWU18" s="69"/>
      <c r="IWV18" s="69"/>
      <c r="IWW18" s="69"/>
      <c r="IWX18" s="69"/>
      <c r="IWY18" s="69"/>
      <c r="IWZ18" s="69"/>
      <c r="IXA18" s="69"/>
      <c r="IXB18" s="69"/>
      <c r="IXC18" s="69"/>
      <c r="IXD18" s="69"/>
      <c r="IXE18" s="69"/>
      <c r="IXF18" s="69"/>
      <c r="IXG18" s="69"/>
      <c r="IXH18" s="69"/>
      <c r="IXI18" s="69"/>
      <c r="IXJ18" s="69"/>
      <c r="IXK18" s="69"/>
      <c r="IXL18" s="69"/>
      <c r="IXM18" s="69"/>
      <c r="IXN18" s="69"/>
      <c r="IXO18" s="69"/>
      <c r="IXP18" s="69"/>
      <c r="IXQ18" s="69"/>
      <c r="IXR18" s="69"/>
      <c r="IXS18" s="69"/>
      <c r="IXT18" s="69"/>
      <c r="IXU18" s="69"/>
      <c r="IXV18" s="69"/>
      <c r="IXW18" s="69"/>
      <c r="IXX18" s="69"/>
      <c r="IXY18" s="69"/>
      <c r="IXZ18" s="69"/>
      <c r="IYA18" s="69"/>
      <c r="IYB18" s="69"/>
      <c r="IYC18" s="69"/>
      <c r="IYD18" s="69"/>
      <c r="IYE18" s="69"/>
      <c r="IYF18" s="69"/>
      <c r="IYG18" s="69"/>
      <c r="IYH18" s="69"/>
      <c r="IYI18" s="69"/>
      <c r="IYJ18" s="69"/>
      <c r="IYK18" s="69"/>
      <c r="IYL18" s="69"/>
      <c r="IYM18" s="69"/>
      <c r="IYN18" s="69"/>
      <c r="IYO18" s="69"/>
      <c r="IYP18" s="69"/>
      <c r="IYQ18" s="69"/>
      <c r="IYR18" s="69"/>
      <c r="IYS18" s="69"/>
      <c r="IYT18" s="69"/>
      <c r="IYU18" s="69"/>
      <c r="IYV18" s="69"/>
      <c r="IYW18" s="69"/>
      <c r="IYX18" s="69"/>
      <c r="IYY18" s="69"/>
      <c r="IYZ18" s="69"/>
      <c r="IZA18" s="69"/>
      <c r="IZB18" s="69"/>
      <c r="IZC18" s="69"/>
      <c r="IZD18" s="69"/>
      <c r="IZE18" s="69"/>
      <c r="IZF18" s="69"/>
      <c r="IZG18" s="69"/>
      <c r="IZH18" s="69"/>
      <c r="IZI18" s="69"/>
      <c r="IZJ18" s="69"/>
      <c r="IZK18" s="69"/>
      <c r="IZL18" s="69"/>
      <c r="IZM18" s="69"/>
      <c r="IZN18" s="69"/>
      <c r="IZO18" s="69"/>
      <c r="IZP18" s="69"/>
      <c r="IZQ18" s="69"/>
      <c r="IZR18" s="69"/>
      <c r="IZS18" s="69"/>
      <c r="IZT18" s="69"/>
      <c r="IZU18" s="69"/>
      <c r="IZV18" s="69"/>
      <c r="IZW18" s="69"/>
      <c r="IZX18" s="69"/>
      <c r="IZY18" s="69"/>
      <c r="IZZ18" s="69"/>
      <c r="JAA18" s="69"/>
      <c r="JAB18" s="69"/>
      <c r="JAC18" s="69"/>
      <c r="JAD18" s="69"/>
      <c r="JAE18" s="69"/>
      <c r="JAF18" s="69"/>
      <c r="JAG18" s="69"/>
      <c r="JAH18" s="69"/>
      <c r="JAI18" s="69"/>
      <c r="JAJ18" s="69"/>
      <c r="JAK18" s="69"/>
      <c r="JAL18" s="69"/>
      <c r="JAM18" s="69"/>
      <c r="JAN18" s="69"/>
      <c r="JAO18" s="69"/>
      <c r="JAP18" s="69"/>
      <c r="JAQ18" s="69"/>
      <c r="JAR18" s="69"/>
      <c r="JAS18" s="69"/>
      <c r="JAT18" s="69"/>
      <c r="JAU18" s="69"/>
      <c r="JAV18" s="69"/>
      <c r="JAW18" s="69"/>
      <c r="JAX18" s="69"/>
      <c r="JAY18" s="69"/>
      <c r="JAZ18" s="69"/>
      <c r="JBA18" s="69"/>
      <c r="JBB18" s="69"/>
      <c r="JBC18" s="69"/>
      <c r="JBD18" s="69"/>
      <c r="JBE18" s="69"/>
      <c r="JBF18" s="69"/>
      <c r="JBG18" s="69"/>
      <c r="JBH18" s="69"/>
      <c r="JBI18" s="69"/>
      <c r="JBJ18" s="69"/>
      <c r="JBK18" s="69"/>
      <c r="JBL18" s="69"/>
      <c r="JBM18" s="69"/>
      <c r="JBN18" s="69"/>
      <c r="JBO18" s="69"/>
      <c r="JBP18" s="69"/>
      <c r="JBQ18" s="69"/>
      <c r="JBR18" s="69"/>
      <c r="JBS18" s="69"/>
      <c r="JBT18" s="69"/>
      <c r="JBU18" s="69"/>
      <c r="JBV18" s="69"/>
      <c r="JBW18" s="69"/>
      <c r="JBX18" s="69"/>
      <c r="JBY18" s="69"/>
      <c r="JBZ18" s="69"/>
      <c r="JCA18" s="69"/>
      <c r="JCB18" s="69"/>
      <c r="JCC18" s="69"/>
      <c r="JCD18" s="69"/>
      <c r="JCE18" s="69"/>
      <c r="JCF18" s="69"/>
      <c r="JCG18" s="69"/>
      <c r="JCH18" s="69"/>
      <c r="JCI18" s="69"/>
      <c r="JCJ18" s="69"/>
      <c r="JCK18" s="69"/>
      <c r="JCL18" s="69"/>
      <c r="JCM18" s="69"/>
      <c r="JCN18" s="69"/>
      <c r="JCO18" s="69"/>
      <c r="JCP18" s="69"/>
      <c r="JCQ18" s="69"/>
      <c r="JCR18" s="69"/>
      <c r="JCS18" s="69"/>
      <c r="JCT18" s="69"/>
      <c r="JCU18" s="69"/>
      <c r="JCV18" s="69"/>
      <c r="JCW18" s="69"/>
      <c r="JCX18" s="69"/>
      <c r="JCY18" s="69"/>
      <c r="JCZ18" s="69"/>
      <c r="JDA18" s="69"/>
      <c r="JDB18" s="69"/>
      <c r="JDC18" s="69"/>
      <c r="JDD18" s="69"/>
      <c r="JDE18" s="69"/>
      <c r="JDF18" s="69"/>
      <c r="JDG18" s="69"/>
      <c r="JDH18" s="69"/>
      <c r="JDI18" s="69"/>
      <c r="JDJ18" s="69"/>
      <c r="JDK18" s="69"/>
      <c r="JDL18" s="69"/>
      <c r="JDM18" s="69"/>
      <c r="JDN18" s="69"/>
      <c r="JDO18" s="69"/>
      <c r="JDP18" s="69"/>
      <c r="JDQ18" s="69"/>
      <c r="JDR18" s="69"/>
      <c r="JDS18" s="69"/>
      <c r="JDT18" s="69"/>
      <c r="JDU18" s="69"/>
      <c r="JDV18" s="69"/>
      <c r="JDW18" s="69"/>
      <c r="JDX18" s="69"/>
      <c r="JDY18" s="69"/>
      <c r="JDZ18" s="69"/>
      <c r="JEA18" s="69"/>
      <c r="JEB18" s="69"/>
      <c r="JEC18" s="69"/>
      <c r="JED18" s="69"/>
      <c r="JEE18" s="69"/>
      <c r="JEF18" s="69"/>
      <c r="JEG18" s="69"/>
      <c r="JEH18" s="69"/>
      <c r="JEI18" s="69"/>
      <c r="JEJ18" s="69"/>
      <c r="JEK18" s="69"/>
      <c r="JEL18" s="69"/>
      <c r="JEM18" s="69"/>
      <c r="JEN18" s="69"/>
      <c r="JEO18" s="69"/>
      <c r="JEP18" s="69"/>
      <c r="JEQ18" s="69"/>
      <c r="JER18" s="69"/>
      <c r="JES18" s="69"/>
      <c r="JET18" s="69"/>
      <c r="JEU18" s="69"/>
      <c r="JEV18" s="69"/>
      <c r="JEW18" s="69"/>
      <c r="JEX18" s="69"/>
      <c r="JEY18" s="69"/>
      <c r="JEZ18" s="69"/>
      <c r="JFA18" s="69"/>
      <c r="JFB18" s="69"/>
      <c r="JFC18" s="69"/>
      <c r="JFD18" s="69"/>
      <c r="JFE18" s="69"/>
      <c r="JFF18" s="69"/>
      <c r="JFG18" s="69"/>
      <c r="JFH18" s="69"/>
      <c r="JFI18" s="69"/>
      <c r="JFJ18" s="69"/>
      <c r="JFK18" s="69"/>
      <c r="JFL18" s="69"/>
      <c r="JFM18" s="69"/>
      <c r="JFN18" s="69"/>
      <c r="JFO18" s="69"/>
      <c r="JFP18" s="69"/>
      <c r="JFQ18" s="69"/>
      <c r="JFR18" s="69"/>
      <c r="JFS18" s="69"/>
      <c r="JFT18" s="69"/>
      <c r="JFU18" s="69"/>
      <c r="JFV18" s="69"/>
      <c r="JFW18" s="69"/>
      <c r="JFX18" s="69"/>
      <c r="JFY18" s="69"/>
      <c r="JFZ18" s="69"/>
      <c r="JGA18" s="69"/>
      <c r="JGB18" s="69"/>
      <c r="JGC18" s="69"/>
      <c r="JGD18" s="69"/>
      <c r="JGE18" s="69"/>
      <c r="JGF18" s="69"/>
      <c r="JGG18" s="69"/>
      <c r="JGH18" s="69"/>
      <c r="JGI18" s="69"/>
      <c r="JGJ18" s="69"/>
      <c r="JGK18" s="69"/>
      <c r="JGL18" s="69"/>
      <c r="JGM18" s="69"/>
      <c r="JGN18" s="69"/>
      <c r="JGO18" s="69"/>
      <c r="JGP18" s="69"/>
      <c r="JGQ18" s="69"/>
      <c r="JGR18" s="69"/>
      <c r="JGS18" s="69"/>
      <c r="JGT18" s="69"/>
      <c r="JGU18" s="69"/>
      <c r="JGV18" s="69"/>
      <c r="JGW18" s="69"/>
      <c r="JGX18" s="69"/>
      <c r="JGY18" s="69"/>
      <c r="JGZ18" s="69"/>
      <c r="JHA18" s="69"/>
      <c r="JHB18" s="69"/>
      <c r="JHC18" s="69"/>
      <c r="JHD18" s="69"/>
      <c r="JHE18" s="69"/>
      <c r="JHF18" s="69"/>
      <c r="JHG18" s="69"/>
      <c r="JHH18" s="69"/>
      <c r="JHI18" s="69"/>
      <c r="JHJ18" s="69"/>
      <c r="JHK18" s="69"/>
      <c r="JHL18" s="69"/>
      <c r="JHM18" s="69"/>
      <c r="JHN18" s="69"/>
      <c r="JHO18" s="69"/>
      <c r="JHP18" s="69"/>
      <c r="JHQ18" s="69"/>
      <c r="JHR18" s="69"/>
      <c r="JHS18" s="69"/>
      <c r="JHT18" s="69"/>
      <c r="JHU18" s="69"/>
      <c r="JHV18" s="69"/>
      <c r="JHW18" s="69"/>
      <c r="JHX18" s="69"/>
      <c r="JHY18" s="69"/>
      <c r="JHZ18" s="69"/>
      <c r="JIA18" s="69"/>
      <c r="JIB18" s="69"/>
      <c r="JIC18" s="69"/>
      <c r="JID18" s="69"/>
      <c r="JIE18" s="69"/>
      <c r="JIF18" s="69"/>
      <c r="JIG18" s="69"/>
      <c r="JIH18" s="69"/>
      <c r="JII18" s="69"/>
      <c r="JIJ18" s="69"/>
      <c r="JIK18" s="69"/>
      <c r="JIL18" s="69"/>
      <c r="JIM18" s="69"/>
      <c r="JIN18" s="69"/>
      <c r="JIO18" s="69"/>
      <c r="JIP18" s="69"/>
      <c r="JIQ18" s="69"/>
      <c r="JIR18" s="69"/>
      <c r="JIS18" s="69"/>
      <c r="JIT18" s="69"/>
      <c r="JIU18" s="69"/>
      <c r="JIV18" s="69"/>
      <c r="JIW18" s="69"/>
      <c r="JIX18" s="69"/>
      <c r="JIY18" s="69"/>
      <c r="JIZ18" s="69"/>
      <c r="JJA18" s="69"/>
      <c r="JJB18" s="69"/>
      <c r="JJC18" s="69"/>
      <c r="JJD18" s="69"/>
      <c r="JJE18" s="69"/>
      <c r="JJF18" s="69"/>
      <c r="JJG18" s="69"/>
      <c r="JJH18" s="69"/>
      <c r="JJI18" s="69"/>
      <c r="JJJ18" s="69"/>
      <c r="JJK18" s="69"/>
      <c r="JJL18" s="69"/>
      <c r="JJM18" s="69"/>
      <c r="JJN18" s="69"/>
      <c r="JJO18" s="69"/>
      <c r="JJP18" s="69"/>
      <c r="JJQ18" s="69"/>
      <c r="JJR18" s="69"/>
      <c r="JJS18" s="69"/>
      <c r="JJT18" s="69"/>
      <c r="JJU18" s="69"/>
      <c r="JJV18" s="69"/>
      <c r="JJW18" s="69"/>
      <c r="JJX18" s="69"/>
      <c r="JJY18" s="69"/>
      <c r="JJZ18" s="69"/>
      <c r="JKA18" s="69"/>
      <c r="JKB18" s="69"/>
      <c r="JKC18" s="69"/>
      <c r="JKD18" s="69"/>
      <c r="JKE18" s="69"/>
      <c r="JKF18" s="69"/>
      <c r="JKG18" s="69"/>
      <c r="JKH18" s="69"/>
      <c r="JKI18" s="69"/>
      <c r="JKJ18" s="69"/>
      <c r="JKK18" s="69"/>
      <c r="JKL18" s="69"/>
      <c r="JKM18" s="69"/>
      <c r="JKN18" s="69"/>
      <c r="JKO18" s="69"/>
      <c r="JKP18" s="69"/>
      <c r="JKQ18" s="69"/>
      <c r="JKR18" s="69"/>
      <c r="JKS18" s="69"/>
      <c r="JKT18" s="69"/>
      <c r="JKU18" s="69"/>
      <c r="JKV18" s="69"/>
      <c r="JKW18" s="69"/>
      <c r="JKX18" s="69"/>
      <c r="JKY18" s="69"/>
      <c r="JKZ18" s="69"/>
      <c r="JLA18" s="69"/>
      <c r="JLB18" s="69"/>
      <c r="JLC18" s="69"/>
      <c r="JLD18" s="69"/>
      <c r="JLE18" s="69"/>
      <c r="JLF18" s="69"/>
      <c r="JLG18" s="69"/>
      <c r="JLH18" s="69"/>
      <c r="JLI18" s="69"/>
      <c r="JLJ18" s="69"/>
      <c r="JLK18" s="69"/>
      <c r="JLL18" s="69"/>
      <c r="JLM18" s="69"/>
      <c r="JLN18" s="69"/>
      <c r="JLO18" s="69"/>
      <c r="JLP18" s="69"/>
      <c r="JLQ18" s="69"/>
      <c r="JLR18" s="69"/>
      <c r="JLS18" s="69"/>
      <c r="JLT18" s="69"/>
      <c r="JLU18" s="69"/>
      <c r="JLV18" s="69"/>
      <c r="JLW18" s="69"/>
      <c r="JLX18" s="69"/>
      <c r="JLY18" s="69"/>
      <c r="JLZ18" s="69"/>
      <c r="JMA18" s="69"/>
      <c r="JMB18" s="69"/>
      <c r="JMC18" s="69"/>
      <c r="JMD18" s="69"/>
      <c r="JME18" s="69"/>
      <c r="JMF18" s="69"/>
      <c r="JMG18" s="69"/>
      <c r="JMH18" s="69"/>
      <c r="JMI18" s="69"/>
      <c r="JMJ18" s="69"/>
      <c r="JMK18" s="69"/>
      <c r="JML18" s="69"/>
      <c r="JMM18" s="69"/>
      <c r="JMN18" s="69"/>
      <c r="JMO18" s="69"/>
      <c r="JMP18" s="69"/>
      <c r="JMQ18" s="69"/>
      <c r="JMR18" s="69"/>
      <c r="JMS18" s="69"/>
      <c r="JMT18" s="69"/>
      <c r="JMU18" s="69"/>
      <c r="JMV18" s="69"/>
      <c r="JMW18" s="69"/>
      <c r="JMX18" s="69"/>
      <c r="JMY18" s="69"/>
      <c r="JMZ18" s="69"/>
      <c r="JNA18" s="69"/>
      <c r="JNB18" s="69"/>
      <c r="JNC18" s="69"/>
      <c r="JND18" s="69"/>
      <c r="JNE18" s="69"/>
      <c r="JNF18" s="69"/>
      <c r="JNG18" s="69"/>
      <c r="JNH18" s="69"/>
      <c r="JNI18" s="69"/>
      <c r="JNJ18" s="69"/>
      <c r="JNK18" s="69"/>
      <c r="JNL18" s="69"/>
      <c r="JNM18" s="69"/>
      <c r="JNN18" s="69"/>
      <c r="JNO18" s="69"/>
      <c r="JNP18" s="69"/>
      <c r="JNQ18" s="69"/>
      <c r="JNR18" s="69"/>
      <c r="JNS18" s="69"/>
      <c r="JNT18" s="69"/>
      <c r="JNU18" s="69"/>
      <c r="JNV18" s="69"/>
      <c r="JNW18" s="69"/>
      <c r="JNX18" s="69"/>
      <c r="JNY18" s="69"/>
      <c r="JNZ18" s="69"/>
      <c r="JOA18" s="69"/>
      <c r="JOB18" s="69"/>
      <c r="JOC18" s="69"/>
      <c r="JOD18" s="69"/>
      <c r="JOE18" s="69"/>
      <c r="JOF18" s="69"/>
      <c r="JOG18" s="69"/>
      <c r="JOH18" s="69"/>
      <c r="JOI18" s="69"/>
      <c r="JOJ18" s="69"/>
      <c r="JOK18" s="69"/>
      <c r="JOL18" s="69"/>
      <c r="JOM18" s="69"/>
      <c r="JON18" s="69"/>
      <c r="JOO18" s="69"/>
      <c r="JOP18" s="69"/>
      <c r="JOQ18" s="69"/>
      <c r="JOR18" s="69"/>
      <c r="JOS18" s="69"/>
      <c r="JOT18" s="69"/>
      <c r="JOU18" s="69"/>
      <c r="JOV18" s="69"/>
      <c r="JOW18" s="69"/>
      <c r="JOX18" s="69"/>
      <c r="JOY18" s="69"/>
      <c r="JOZ18" s="69"/>
      <c r="JPA18" s="69"/>
      <c r="JPB18" s="69"/>
      <c r="JPC18" s="69"/>
      <c r="JPD18" s="69"/>
      <c r="JPE18" s="69"/>
      <c r="JPF18" s="69"/>
      <c r="JPG18" s="69"/>
      <c r="JPH18" s="69"/>
      <c r="JPI18" s="69"/>
      <c r="JPJ18" s="69"/>
      <c r="JPK18" s="69"/>
      <c r="JPL18" s="69"/>
      <c r="JPM18" s="69"/>
      <c r="JPN18" s="69"/>
      <c r="JPO18" s="69"/>
      <c r="JPP18" s="69"/>
      <c r="JPQ18" s="69"/>
      <c r="JPR18" s="69"/>
      <c r="JPS18" s="69"/>
      <c r="JPT18" s="69"/>
      <c r="JPU18" s="69"/>
      <c r="JPV18" s="69"/>
      <c r="JPW18" s="69"/>
      <c r="JPX18" s="69"/>
      <c r="JPY18" s="69"/>
      <c r="JPZ18" s="69"/>
      <c r="JQA18" s="69"/>
      <c r="JQB18" s="69"/>
      <c r="JQC18" s="69"/>
      <c r="JQD18" s="69"/>
      <c r="JQE18" s="69"/>
      <c r="JQF18" s="69"/>
      <c r="JQG18" s="69"/>
      <c r="JQH18" s="69"/>
      <c r="JQI18" s="69"/>
      <c r="JQJ18" s="69"/>
      <c r="JQK18" s="69"/>
      <c r="JQL18" s="69"/>
      <c r="JQM18" s="69"/>
      <c r="JQN18" s="69"/>
      <c r="JQO18" s="69"/>
      <c r="JQP18" s="69"/>
      <c r="JQQ18" s="69"/>
      <c r="JQR18" s="69"/>
      <c r="JQS18" s="69"/>
      <c r="JQT18" s="69"/>
      <c r="JQU18" s="69"/>
      <c r="JQV18" s="69"/>
      <c r="JQW18" s="69"/>
      <c r="JQX18" s="69"/>
      <c r="JQY18" s="69"/>
      <c r="JQZ18" s="69"/>
      <c r="JRA18" s="69"/>
      <c r="JRB18" s="69"/>
      <c r="JRC18" s="69"/>
      <c r="JRD18" s="69"/>
      <c r="JRE18" s="69"/>
      <c r="JRF18" s="69"/>
      <c r="JRG18" s="69"/>
      <c r="JRH18" s="69"/>
      <c r="JRI18" s="69"/>
      <c r="JRJ18" s="69"/>
      <c r="JRK18" s="69"/>
      <c r="JRL18" s="69"/>
      <c r="JRM18" s="69"/>
      <c r="JRN18" s="69"/>
      <c r="JRO18" s="69"/>
      <c r="JRP18" s="69"/>
      <c r="JRQ18" s="69"/>
      <c r="JRR18" s="69"/>
      <c r="JRS18" s="69"/>
      <c r="JRT18" s="69"/>
      <c r="JRU18" s="69"/>
      <c r="JRV18" s="69"/>
      <c r="JRW18" s="69"/>
      <c r="JRX18" s="69"/>
      <c r="JRY18" s="69"/>
      <c r="JRZ18" s="69"/>
      <c r="JSA18" s="69"/>
      <c r="JSB18" s="69"/>
      <c r="JSC18" s="69"/>
      <c r="JSD18" s="69"/>
      <c r="JSE18" s="69"/>
      <c r="JSF18" s="69"/>
      <c r="JSG18" s="69"/>
      <c r="JSH18" s="69"/>
      <c r="JSI18" s="69"/>
      <c r="JSJ18" s="69"/>
      <c r="JSK18" s="69"/>
      <c r="JSL18" s="69"/>
      <c r="JSM18" s="69"/>
      <c r="JSN18" s="69"/>
      <c r="JSO18" s="69"/>
      <c r="JSP18" s="69"/>
      <c r="JSQ18" s="69"/>
      <c r="JSR18" s="69"/>
      <c r="JSS18" s="69"/>
      <c r="JST18" s="69"/>
      <c r="JSU18" s="69"/>
      <c r="JSV18" s="69"/>
      <c r="JSW18" s="69"/>
      <c r="JSX18" s="69"/>
      <c r="JSY18" s="69"/>
      <c r="JSZ18" s="69"/>
      <c r="JTA18" s="69"/>
      <c r="JTB18" s="69"/>
      <c r="JTC18" s="69"/>
      <c r="JTD18" s="69"/>
      <c r="JTE18" s="69"/>
      <c r="JTF18" s="69"/>
      <c r="JTG18" s="69"/>
      <c r="JTH18" s="69"/>
      <c r="JTI18" s="69"/>
      <c r="JTJ18" s="69"/>
      <c r="JTK18" s="69"/>
      <c r="JTL18" s="69"/>
      <c r="JTM18" s="69"/>
      <c r="JTN18" s="69"/>
      <c r="JTO18" s="69"/>
      <c r="JTP18" s="69"/>
      <c r="JTQ18" s="69"/>
      <c r="JTR18" s="69"/>
      <c r="JTS18" s="69"/>
      <c r="JTT18" s="69"/>
      <c r="JTU18" s="69"/>
      <c r="JTV18" s="69"/>
      <c r="JTW18" s="69"/>
      <c r="JTX18" s="69"/>
      <c r="JTY18" s="69"/>
      <c r="JTZ18" s="69"/>
      <c r="JUA18" s="69"/>
      <c r="JUB18" s="69"/>
      <c r="JUC18" s="69"/>
      <c r="JUD18" s="69"/>
      <c r="JUE18" s="69"/>
      <c r="JUF18" s="69"/>
      <c r="JUG18" s="69"/>
      <c r="JUH18" s="69"/>
      <c r="JUI18" s="69"/>
      <c r="JUJ18" s="69"/>
      <c r="JUK18" s="69"/>
      <c r="JUL18" s="69"/>
      <c r="JUM18" s="69"/>
      <c r="JUN18" s="69"/>
      <c r="JUO18" s="69"/>
      <c r="JUP18" s="69"/>
      <c r="JUQ18" s="69"/>
      <c r="JUR18" s="69"/>
      <c r="JUS18" s="69"/>
      <c r="JUT18" s="69"/>
      <c r="JUU18" s="69"/>
      <c r="JUV18" s="69"/>
      <c r="JUW18" s="69"/>
      <c r="JUX18" s="69"/>
      <c r="JUY18" s="69"/>
      <c r="JUZ18" s="69"/>
      <c r="JVA18" s="69"/>
      <c r="JVB18" s="69"/>
      <c r="JVC18" s="69"/>
      <c r="JVD18" s="69"/>
      <c r="JVE18" s="69"/>
      <c r="JVF18" s="69"/>
      <c r="JVG18" s="69"/>
      <c r="JVH18" s="69"/>
      <c r="JVI18" s="69"/>
      <c r="JVJ18" s="69"/>
      <c r="JVK18" s="69"/>
      <c r="JVL18" s="69"/>
      <c r="JVM18" s="69"/>
      <c r="JVN18" s="69"/>
      <c r="JVO18" s="69"/>
      <c r="JVP18" s="69"/>
      <c r="JVQ18" s="69"/>
      <c r="JVR18" s="69"/>
      <c r="JVS18" s="69"/>
      <c r="JVT18" s="69"/>
      <c r="JVU18" s="69"/>
      <c r="JVV18" s="69"/>
      <c r="JVW18" s="69"/>
      <c r="JVX18" s="69"/>
      <c r="JVY18" s="69"/>
      <c r="JVZ18" s="69"/>
      <c r="JWA18" s="69"/>
      <c r="JWB18" s="69"/>
      <c r="JWC18" s="69"/>
      <c r="JWD18" s="69"/>
      <c r="JWE18" s="69"/>
      <c r="JWF18" s="69"/>
      <c r="JWG18" s="69"/>
      <c r="JWH18" s="69"/>
      <c r="JWI18" s="69"/>
      <c r="JWJ18" s="69"/>
      <c r="JWK18" s="69"/>
      <c r="JWL18" s="69"/>
      <c r="JWM18" s="69"/>
      <c r="JWN18" s="69"/>
      <c r="JWO18" s="69"/>
      <c r="JWP18" s="69"/>
      <c r="JWQ18" s="69"/>
      <c r="JWR18" s="69"/>
      <c r="JWS18" s="69"/>
      <c r="JWT18" s="69"/>
      <c r="JWU18" s="69"/>
      <c r="JWV18" s="69"/>
      <c r="JWW18" s="69"/>
      <c r="JWX18" s="69"/>
      <c r="JWY18" s="69"/>
      <c r="JWZ18" s="69"/>
      <c r="JXA18" s="69"/>
      <c r="JXB18" s="69"/>
      <c r="JXC18" s="69"/>
      <c r="JXD18" s="69"/>
      <c r="JXE18" s="69"/>
      <c r="JXF18" s="69"/>
      <c r="JXG18" s="69"/>
      <c r="JXH18" s="69"/>
      <c r="JXI18" s="69"/>
      <c r="JXJ18" s="69"/>
      <c r="JXK18" s="69"/>
      <c r="JXL18" s="69"/>
      <c r="JXM18" s="69"/>
      <c r="JXN18" s="69"/>
      <c r="JXO18" s="69"/>
      <c r="JXP18" s="69"/>
      <c r="JXQ18" s="69"/>
      <c r="JXR18" s="69"/>
      <c r="JXS18" s="69"/>
      <c r="JXT18" s="69"/>
      <c r="JXU18" s="69"/>
      <c r="JXV18" s="69"/>
      <c r="JXW18" s="69"/>
      <c r="JXX18" s="69"/>
      <c r="JXY18" s="69"/>
      <c r="JXZ18" s="69"/>
      <c r="JYA18" s="69"/>
      <c r="JYB18" s="69"/>
      <c r="JYC18" s="69"/>
      <c r="JYD18" s="69"/>
      <c r="JYE18" s="69"/>
      <c r="JYF18" s="69"/>
      <c r="JYG18" s="69"/>
      <c r="JYH18" s="69"/>
      <c r="JYI18" s="69"/>
      <c r="JYJ18" s="69"/>
      <c r="JYK18" s="69"/>
      <c r="JYL18" s="69"/>
      <c r="JYM18" s="69"/>
      <c r="JYN18" s="69"/>
      <c r="JYO18" s="69"/>
      <c r="JYP18" s="69"/>
      <c r="JYQ18" s="69"/>
      <c r="JYR18" s="69"/>
      <c r="JYS18" s="69"/>
      <c r="JYT18" s="69"/>
      <c r="JYU18" s="69"/>
      <c r="JYV18" s="69"/>
      <c r="JYW18" s="69"/>
      <c r="JYX18" s="69"/>
      <c r="JYY18" s="69"/>
      <c r="JYZ18" s="69"/>
      <c r="JZA18" s="69"/>
      <c r="JZB18" s="69"/>
      <c r="JZC18" s="69"/>
      <c r="JZD18" s="69"/>
      <c r="JZE18" s="69"/>
      <c r="JZF18" s="69"/>
      <c r="JZG18" s="69"/>
      <c r="JZH18" s="69"/>
      <c r="JZI18" s="69"/>
      <c r="JZJ18" s="69"/>
      <c r="JZK18" s="69"/>
      <c r="JZL18" s="69"/>
      <c r="JZM18" s="69"/>
      <c r="JZN18" s="69"/>
      <c r="JZO18" s="69"/>
      <c r="JZP18" s="69"/>
      <c r="JZQ18" s="69"/>
      <c r="JZR18" s="69"/>
      <c r="JZS18" s="69"/>
      <c r="JZT18" s="69"/>
      <c r="JZU18" s="69"/>
      <c r="JZV18" s="69"/>
      <c r="JZW18" s="69"/>
      <c r="JZX18" s="69"/>
      <c r="JZY18" s="69"/>
      <c r="JZZ18" s="69"/>
      <c r="KAA18" s="69"/>
      <c r="KAB18" s="69"/>
      <c r="KAC18" s="69"/>
      <c r="KAD18" s="69"/>
      <c r="KAE18" s="69"/>
      <c r="KAF18" s="69"/>
      <c r="KAG18" s="69"/>
      <c r="KAH18" s="69"/>
      <c r="KAI18" s="69"/>
      <c r="KAJ18" s="69"/>
      <c r="KAK18" s="69"/>
      <c r="KAL18" s="69"/>
      <c r="KAM18" s="69"/>
      <c r="KAN18" s="69"/>
      <c r="KAO18" s="69"/>
      <c r="KAP18" s="69"/>
      <c r="KAQ18" s="69"/>
      <c r="KAR18" s="69"/>
      <c r="KAS18" s="69"/>
      <c r="KAT18" s="69"/>
      <c r="KAU18" s="69"/>
      <c r="KAV18" s="69"/>
      <c r="KAW18" s="69"/>
      <c r="KAX18" s="69"/>
      <c r="KAY18" s="69"/>
      <c r="KAZ18" s="69"/>
      <c r="KBA18" s="69"/>
      <c r="KBB18" s="69"/>
      <c r="KBC18" s="69"/>
      <c r="KBD18" s="69"/>
      <c r="KBE18" s="69"/>
      <c r="KBF18" s="69"/>
      <c r="KBG18" s="69"/>
      <c r="KBH18" s="69"/>
      <c r="KBI18" s="69"/>
      <c r="KBJ18" s="69"/>
      <c r="KBK18" s="69"/>
      <c r="KBL18" s="69"/>
      <c r="KBM18" s="69"/>
      <c r="KBN18" s="69"/>
      <c r="KBO18" s="69"/>
      <c r="KBP18" s="69"/>
      <c r="KBQ18" s="69"/>
      <c r="KBR18" s="69"/>
      <c r="KBS18" s="69"/>
      <c r="KBT18" s="69"/>
      <c r="KBU18" s="69"/>
      <c r="KBV18" s="69"/>
      <c r="KBW18" s="69"/>
      <c r="KBX18" s="69"/>
      <c r="KBY18" s="69"/>
      <c r="KBZ18" s="69"/>
      <c r="KCA18" s="69"/>
      <c r="KCB18" s="69"/>
      <c r="KCC18" s="69"/>
      <c r="KCD18" s="69"/>
      <c r="KCE18" s="69"/>
      <c r="KCF18" s="69"/>
      <c r="KCG18" s="69"/>
      <c r="KCH18" s="69"/>
      <c r="KCI18" s="69"/>
      <c r="KCJ18" s="69"/>
      <c r="KCK18" s="69"/>
      <c r="KCL18" s="69"/>
      <c r="KCM18" s="69"/>
      <c r="KCN18" s="69"/>
      <c r="KCO18" s="69"/>
      <c r="KCP18" s="69"/>
      <c r="KCQ18" s="69"/>
      <c r="KCR18" s="69"/>
      <c r="KCS18" s="69"/>
      <c r="KCT18" s="69"/>
      <c r="KCU18" s="69"/>
      <c r="KCV18" s="69"/>
      <c r="KCW18" s="69"/>
      <c r="KCX18" s="69"/>
      <c r="KCY18" s="69"/>
      <c r="KCZ18" s="69"/>
      <c r="KDA18" s="69"/>
      <c r="KDB18" s="69"/>
      <c r="KDC18" s="69"/>
      <c r="KDD18" s="69"/>
      <c r="KDE18" s="69"/>
      <c r="KDF18" s="69"/>
      <c r="KDG18" s="69"/>
      <c r="KDH18" s="69"/>
      <c r="KDI18" s="69"/>
      <c r="KDJ18" s="69"/>
      <c r="KDK18" s="69"/>
      <c r="KDL18" s="69"/>
      <c r="KDM18" s="69"/>
      <c r="KDN18" s="69"/>
      <c r="KDO18" s="69"/>
      <c r="KDP18" s="69"/>
      <c r="KDQ18" s="69"/>
      <c r="KDR18" s="69"/>
      <c r="KDS18" s="69"/>
      <c r="KDT18" s="69"/>
      <c r="KDU18" s="69"/>
      <c r="KDV18" s="69"/>
      <c r="KDW18" s="69"/>
      <c r="KDX18" s="69"/>
      <c r="KDY18" s="69"/>
      <c r="KDZ18" s="69"/>
      <c r="KEA18" s="69"/>
      <c r="KEB18" s="69"/>
      <c r="KEC18" s="69"/>
      <c r="KED18" s="69"/>
      <c r="KEE18" s="69"/>
      <c r="KEF18" s="69"/>
      <c r="KEG18" s="69"/>
      <c r="KEH18" s="69"/>
      <c r="KEI18" s="69"/>
      <c r="KEJ18" s="69"/>
      <c r="KEK18" s="69"/>
      <c r="KEL18" s="69"/>
      <c r="KEM18" s="69"/>
      <c r="KEN18" s="69"/>
      <c r="KEO18" s="69"/>
      <c r="KEP18" s="69"/>
      <c r="KEQ18" s="69"/>
      <c r="KER18" s="69"/>
      <c r="KES18" s="69"/>
      <c r="KET18" s="69"/>
      <c r="KEU18" s="69"/>
      <c r="KEV18" s="69"/>
      <c r="KEW18" s="69"/>
      <c r="KEX18" s="69"/>
      <c r="KEY18" s="69"/>
      <c r="KEZ18" s="69"/>
      <c r="KFA18" s="69"/>
      <c r="KFB18" s="69"/>
      <c r="KFC18" s="69"/>
      <c r="KFD18" s="69"/>
      <c r="KFE18" s="69"/>
      <c r="KFF18" s="69"/>
      <c r="KFG18" s="69"/>
      <c r="KFH18" s="69"/>
      <c r="KFI18" s="69"/>
      <c r="KFJ18" s="69"/>
      <c r="KFK18" s="69"/>
      <c r="KFL18" s="69"/>
      <c r="KFM18" s="69"/>
      <c r="KFN18" s="69"/>
      <c r="KFO18" s="69"/>
      <c r="KFP18" s="69"/>
      <c r="KFQ18" s="69"/>
      <c r="KFR18" s="69"/>
      <c r="KFS18" s="69"/>
      <c r="KFT18" s="69"/>
      <c r="KFU18" s="69"/>
      <c r="KFV18" s="69"/>
      <c r="KFW18" s="69"/>
      <c r="KFX18" s="69"/>
      <c r="KFY18" s="69"/>
      <c r="KFZ18" s="69"/>
      <c r="KGA18" s="69"/>
      <c r="KGB18" s="69"/>
      <c r="KGC18" s="69"/>
      <c r="KGD18" s="69"/>
      <c r="KGE18" s="69"/>
      <c r="KGF18" s="69"/>
      <c r="KGG18" s="69"/>
      <c r="KGH18" s="69"/>
      <c r="KGI18" s="69"/>
      <c r="KGJ18" s="69"/>
      <c r="KGK18" s="69"/>
      <c r="KGL18" s="69"/>
      <c r="KGM18" s="69"/>
      <c r="KGN18" s="69"/>
      <c r="KGO18" s="69"/>
      <c r="KGP18" s="69"/>
      <c r="KGQ18" s="69"/>
      <c r="KGR18" s="69"/>
      <c r="KGS18" s="69"/>
      <c r="KGT18" s="69"/>
      <c r="KGU18" s="69"/>
      <c r="KGV18" s="69"/>
      <c r="KGW18" s="69"/>
      <c r="KGX18" s="69"/>
      <c r="KGY18" s="69"/>
      <c r="KGZ18" s="69"/>
      <c r="KHA18" s="69"/>
      <c r="KHB18" s="69"/>
      <c r="KHC18" s="69"/>
      <c r="KHD18" s="69"/>
      <c r="KHE18" s="69"/>
      <c r="KHF18" s="69"/>
      <c r="KHG18" s="69"/>
      <c r="KHH18" s="69"/>
      <c r="KHI18" s="69"/>
      <c r="KHJ18" s="69"/>
      <c r="KHK18" s="69"/>
      <c r="KHL18" s="69"/>
      <c r="KHM18" s="69"/>
      <c r="KHN18" s="69"/>
      <c r="KHO18" s="69"/>
      <c r="KHP18" s="69"/>
      <c r="KHQ18" s="69"/>
      <c r="KHR18" s="69"/>
      <c r="KHS18" s="69"/>
      <c r="KHT18" s="69"/>
      <c r="KHU18" s="69"/>
      <c r="KHV18" s="69"/>
      <c r="KHW18" s="69"/>
      <c r="KHX18" s="69"/>
      <c r="KHY18" s="69"/>
      <c r="KHZ18" s="69"/>
      <c r="KIA18" s="69"/>
      <c r="KIB18" s="69"/>
      <c r="KIC18" s="69"/>
      <c r="KID18" s="69"/>
      <c r="KIE18" s="69"/>
      <c r="KIF18" s="69"/>
      <c r="KIG18" s="69"/>
      <c r="KIH18" s="69"/>
      <c r="KII18" s="69"/>
      <c r="KIJ18" s="69"/>
      <c r="KIK18" s="69"/>
      <c r="KIL18" s="69"/>
      <c r="KIM18" s="69"/>
      <c r="KIN18" s="69"/>
      <c r="KIO18" s="69"/>
      <c r="KIP18" s="69"/>
      <c r="KIQ18" s="69"/>
      <c r="KIR18" s="69"/>
      <c r="KIS18" s="69"/>
      <c r="KIT18" s="69"/>
      <c r="KIU18" s="69"/>
      <c r="KIV18" s="69"/>
      <c r="KIW18" s="69"/>
      <c r="KIX18" s="69"/>
      <c r="KIY18" s="69"/>
      <c r="KIZ18" s="69"/>
      <c r="KJA18" s="69"/>
      <c r="KJB18" s="69"/>
      <c r="KJC18" s="69"/>
      <c r="KJD18" s="69"/>
      <c r="KJE18" s="69"/>
      <c r="KJF18" s="69"/>
      <c r="KJG18" s="69"/>
      <c r="KJH18" s="69"/>
      <c r="KJI18" s="69"/>
      <c r="KJJ18" s="69"/>
      <c r="KJK18" s="69"/>
      <c r="KJL18" s="69"/>
      <c r="KJM18" s="69"/>
      <c r="KJN18" s="69"/>
      <c r="KJO18" s="69"/>
      <c r="KJP18" s="69"/>
      <c r="KJQ18" s="69"/>
      <c r="KJR18" s="69"/>
      <c r="KJS18" s="69"/>
      <c r="KJT18" s="69"/>
      <c r="KJU18" s="69"/>
      <c r="KJV18" s="69"/>
      <c r="KJW18" s="69"/>
      <c r="KJX18" s="69"/>
      <c r="KJY18" s="69"/>
      <c r="KJZ18" s="69"/>
      <c r="KKA18" s="69"/>
      <c r="KKB18" s="69"/>
      <c r="KKC18" s="69"/>
      <c r="KKD18" s="69"/>
      <c r="KKE18" s="69"/>
      <c r="KKF18" s="69"/>
      <c r="KKG18" s="69"/>
      <c r="KKH18" s="69"/>
      <c r="KKI18" s="69"/>
      <c r="KKJ18" s="69"/>
      <c r="KKK18" s="69"/>
      <c r="KKL18" s="69"/>
      <c r="KKM18" s="69"/>
      <c r="KKN18" s="69"/>
      <c r="KKO18" s="69"/>
      <c r="KKP18" s="69"/>
      <c r="KKQ18" s="69"/>
      <c r="KKR18" s="69"/>
      <c r="KKS18" s="69"/>
      <c r="KKT18" s="69"/>
      <c r="KKU18" s="69"/>
      <c r="KKV18" s="69"/>
      <c r="KKW18" s="69"/>
      <c r="KKX18" s="69"/>
      <c r="KKY18" s="69"/>
      <c r="KKZ18" s="69"/>
      <c r="KLA18" s="69"/>
      <c r="KLB18" s="69"/>
      <c r="KLC18" s="69"/>
      <c r="KLD18" s="69"/>
      <c r="KLE18" s="69"/>
      <c r="KLF18" s="69"/>
      <c r="KLG18" s="69"/>
      <c r="KLH18" s="69"/>
      <c r="KLI18" s="69"/>
      <c r="KLJ18" s="69"/>
      <c r="KLK18" s="69"/>
      <c r="KLL18" s="69"/>
      <c r="KLM18" s="69"/>
      <c r="KLN18" s="69"/>
      <c r="KLO18" s="69"/>
      <c r="KLP18" s="69"/>
      <c r="KLQ18" s="69"/>
      <c r="KLR18" s="69"/>
      <c r="KLS18" s="69"/>
      <c r="KLT18" s="69"/>
      <c r="KLU18" s="69"/>
      <c r="KLV18" s="69"/>
      <c r="KLW18" s="69"/>
      <c r="KLX18" s="69"/>
      <c r="KLY18" s="69"/>
      <c r="KLZ18" s="69"/>
      <c r="KMA18" s="69"/>
      <c r="KMB18" s="69"/>
      <c r="KMC18" s="69"/>
      <c r="KMD18" s="69"/>
      <c r="KME18" s="69"/>
      <c r="KMF18" s="69"/>
      <c r="KMG18" s="69"/>
      <c r="KMH18" s="69"/>
      <c r="KMI18" s="69"/>
      <c r="KMJ18" s="69"/>
      <c r="KMK18" s="69"/>
      <c r="KML18" s="69"/>
      <c r="KMM18" s="69"/>
      <c r="KMN18" s="69"/>
      <c r="KMO18" s="69"/>
      <c r="KMP18" s="69"/>
      <c r="KMQ18" s="69"/>
      <c r="KMR18" s="69"/>
      <c r="KMS18" s="69"/>
      <c r="KMT18" s="69"/>
      <c r="KMU18" s="69"/>
      <c r="KMV18" s="69"/>
      <c r="KMW18" s="69"/>
      <c r="KMX18" s="69"/>
      <c r="KMY18" s="69"/>
      <c r="KMZ18" s="69"/>
      <c r="KNA18" s="69"/>
      <c r="KNB18" s="69"/>
      <c r="KNC18" s="69"/>
      <c r="KND18" s="69"/>
      <c r="KNE18" s="69"/>
      <c r="KNF18" s="69"/>
      <c r="KNG18" s="69"/>
      <c r="KNH18" s="69"/>
      <c r="KNI18" s="69"/>
      <c r="KNJ18" s="69"/>
      <c r="KNK18" s="69"/>
      <c r="KNL18" s="69"/>
      <c r="KNM18" s="69"/>
      <c r="KNN18" s="69"/>
      <c r="KNO18" s="69"/>
      <c r="KNP18" s="69"/>
      <c r="KNQ18" s="69"/>
      <c r="KNR18" s="69"/>
      <c r="KNS18" s="69"/>
      <c r="KNT18" s="69"/>
      <c r="KNU18" s="69"/>
      <c r="KNV18" s="69"/>
      <c r="KNW18" s="69"/>
      <c r="KNX18" s="69"/>
      <c r="KNY18" s="69"/>
      <c r="KNZ18" s="69"/>
      <c r="KOA18" s="69"/>
      <c r="KOB18" s="69"/>
      <c r="KOC18" s="69"/>
      <c r="KOD18" s="69"/>
      <c r="KOE18" s="69"/>
      <c r="KOF18" s="69"/>
      <c r="KOG18" s="69"/>
      <c r="KOH18" s="69"/>
      <c r="KOI18" s="69"/>
      <c r="KOJ18" s="69"/>
      <c r="KOK18" s="69"/>
      <c r="KOL18" s="69"/>
      <c r="KOM18" s="69"/>
      <c r="KON18" s="69"/>
      <c r="KOO18" s="69"/>
      <c r="KOP18" s="69"/>
      <c r="KOQ18" s="69"/>
      <c r="KOR18" s="69"/>
      <c r="KOS18" s="69"/>
      <c r="KOT18" s="69"/>
      <c r="KOU18" s="69"/>
      <c r="KOV18" s="69"/>
      <c r="KOW18" s="69"/>
      <c r="KOX18" s="69"/>
      <c r="KOY18" s="69"/>
      <c r="KOZ18" s="69"/>
      <c r="KPA18" s="69"/>
      <c r="KPB18" s="69"/>
      <c r="KPC18" s="69"/>
      <c r="KPD18" s="69"/>
      <c r="KPE18" s="69"/>
      <c r="KPF18" s="69"/>
      <c r="KPG18" s="69"/>
      <c r="KPH18" s="69"/>
      <c r="KPI18" s="69"/>
      <c r="KPJ18" s="69"/>
      <c r="KPK18" s="69"/>
      <c r="KPL18" s="69"/>
      <c r="KPM18" s="69"/>
      <c r="KPN18" s="69"/>
      <c r="KPO18" s="69"/>
      <c r="KPP18" s="69"/>
      <c r="KPQ18" s="69"/>
      <c r="KPR18" s="69"/>
      <c r="KPS18" s="69"/>
      <c r="KPT18" s="69"/>
      <c r="KPU18" s="69"/>
      <c r="KPV18" s="69"/>
      <c r="KPW18" s="69"/>
      <c r="KPX18" s="69"/>
      <c r="KPY18" s="69"/>
      <c r="KPZ18" s="69"/>
      <c r="KQA18" s="69"/>
      <c r="KQB18" s="69"/>
      <c r="KQC18" s="69"/>
      <c r="KQD18" s="69"/>
      <c r="KQE18" s="69"/>
      <c r="KQF18" s="69"/>
      <c r="KQG18" s="69"/>
      <c r="KQH18" s="69"/>
      <c r="KQI18" s="69"/>
      <c r="KQJ18" s="69"/>
      <c r="KQK18" s="69"/>
      <c r="KQL18" s="69"/>
      <c r="KQM18" s="69"/>
      <c r="KQN18" s="69"/>
      <c r="KQO18" s="69"/>
      <c r="KQP18" s="69"/>
      <c r="KQQ18" s="69"/>
      <c r="KQR18" s="69"/>
      <c r="KQS18" s="69"/>
      <c r="KQT18" s="69"/>
      <c r="KQU18" s="69"/>
      <c r="KQV18" s="69"/>
      <c r="KQW18" s="69"/>
      <c r="KQX18" s="69"/>
      <c r="KQY18" s="69"/>
      <c r="KQZ18" s="69"/>
      <c r="KRA18" s="69"/>
      <c r="KRB18" s="69"/>
      <c r="KRC18" s="69"/>
      <c r="KRD18" s="69"/>
      <c r="KRE18" s="69"/>
      <c r="KRF18" s="69"/>
      <c r="KRG18" s="69"/>
      <c r="KRH18" s="69"/>
      <c r="KRI18" s="69"/>
      <c r="KRJ18" s="69"/>
      <c r="KRK18" s="69"/>
      <c r="KRL18" s="69"/>
      <c r="KRM18" s="69"/>
      <c r="KRN18" s="69"/>
      <c r="KRO18" s="69"/>
      <c r="KRP18" s="69"/>
      <c r="KRQ18" s="69"/>
      <c r="KRR18" s="69"/>
      <c r="KRS18" s="69"/>
      <c r="KRT18" s="69"/>
      <c r="KRU18" s="69"/>
      <c r="KRV18" s="69"/>
      <c r="KRW18" s="69"/>
      <c r="KRX18" s="69"/>
      <c r="KRY18" s="69"/>
      <c r="KRZ18" s="69"/>
      <c r="KSA18" s="69"/>
      <c r="KSB18" s="69"/>
      <c r="KSC18" s="69"/>
      <c r="KSD18" s="69"/>
      <c r="KSE18" s="69"/>
      <c r="KSF18" s="69"/>
      <c r="KSG18" s="69"/>
      <c r="KSH18" s="69"/>
      <c r="KSI18" s="69"/>
      <c r="KSJ18" s="69"/>
      <c r="KSK18" s="69"/>
      <c r="KSL18" s="69"/>
      <c r="KSM18" s="69"/>
      <c r="KSN18" s="69"/>
      <c r="KSO18" s="69"/>
      <c r="KSP18" s="69"/>
      <c r="KSQ18" s="69"/>
      <c r="KSR18" s="69"/>
      <c r="KSS18" s="69"/>
      <c r="KST18" s="69"/>
      <c r="KSU18" s="69"/>
      <c r="KSV18" s="69"/>
      <c r="KSW18" s="69"/>
      <c r="KSX18" s="69"/>
      <c r="KSY18" s="69"/>
      <c r="KSZ18" s="69"/>
      <c r="KTA18" s="69"/>
      <c r="KTB18" s="69"/>
      <c r="KTC18" s="69"/>
      <c r="KTD18" s="69"/>
      <c r="KTE18" s="69"/>
      <c r="KTF18" s="69"/>
      <c r="KTG18" s="69"/>
      <c r="KTH18" s="69"/>
      <c r="KTI18" s="69"/>
      <c r="KTJ18" s="69"/>
      <c r="KTK18" s="69"/>
      <c r="KTL18" s="69"/>
      <c r="KTM18" s="69"/>
      <c r="KTN18" s="69"/>
      <c r="KTO18" s="69"/>
      <c r="KTP18" s="69"/>
      <c r="KTQ18" s="69"/>
      <c r="KTR18" s="69"/>
      <c r="KTS18" s="69"/>
      <c r="KTT18" s="69"/>
      <c r="KTU18" s="69"/>
      <c r="KTV18" s="69"/>
      <c r="KTW18" s="69"/>
      <c r="KTX18" s="69"/>
      <c r="KTY18" s="69"/>
      <c r="KTZ18" s="69"/>
      <c r="KUA18" s="69"/>
      <c r="KUB18" s="69"/>
      <c r="KUC18" s="69"/>
      <c r="KUD18" s="69"/>
      <c r="KUE18" s="69"/>
      <c r="KUF18" s="69"/>
      <c r="KUG18" s="69"/>
      <c r="KUH18" s="69"/>
      <c r="KUI18" s="69"/>
      <c r="KUJ18" s="69"/>
      <c r="KUK18" s="69"/>
      <c r="KUL18" s="69"/>
      <c r="KUM18" s="69"/>
      <c r="KUN18" s="69"/>
      <c r="KUO18" s="69"/>
      <c r="KUP18" s="69"/>
      <c r="KUQ18" s="69"/>
      <c r="KUR18" s="69"/>
      <c r="KUS18" s="69"/>
      <c r="KUT18" s="69"/>
      <c r="KUU18" s="69"/>
      <c r="KUV18" s="69"/>
      <c r="KUW18" s="69"/>
      <c r="KUX18" s="69"/>
      <c r="KUY18" s="69"/>
      <c r="KUZ18" s="69"/>
      <c r="KVA18" s="69"/>
      <c r="KVB18" s="69"/>
      <c r="KVC18" s="69"/>
      <c r="KVD18" s="69"/>
      <c r="KVE18" s="69"/>
      <c r="KVF18" s="69"/>
      <c r="KVG18" s="69"/>
      <c r="KVH18" s="69"/>
      <c r="KVI18" s="69"/>
      <c r="KVJ18" s="69"/>
      <c r="KVK18" s="69"/>
      <c r="KVL18" s="69"/>
      <c r="KVM18" s="69"/>
      <c r="KVN18" s="69"/>
      <c r="KVO18" s="69"/>
      <c r="KVP18" s="69"/>
      <c r="KVQ18" s="69"/>
      <c r="KVR18" s="69"/>
      <c r="KVS18" s="69"/>
      <c r="KVT18" s="69"/>
      <c r="KVU18" s="69"/>
      <c r="KVV18" s="69"/>
      <c r="KVW18" s="69"/>
      <c r="KVX18" s="69"/>
      <c r="KVY18" s="69"/>
      <c r="KVZ18" s="69"/>
      <c r="KWA18" s="69"/>
      <c r="KWB18" s="69"/>
      <c r="KWC18" s="69"/>
      <c r="KWD18" s="69"/>
      <c r="KWE18" s="69"/>
      <c r="KWF18" s="69"/>
      <c r="KWG18" s="69"/>
      <c r="KWH18" s="69"/>
      <c r="KWI18" s="69"/>
      <c r="KWJ18" s="69"/>
      <c r="KWK18" s="69"/>
      <c r="KWL18" s="69"/>
      <c r="KWM18" s="69"/>
      <c r="KWN18" s="69"/>
      <c r="KWO18" s="69"/>
      <c r="KWP18" s="69"/>
      <c r="KWQ18" s="69"/>
      <c r="KWR18" s="69"/>
      <c r="KWS18" s="69"/>
      <c r="KWT18" s="69"/>
      <c r="KWU18" s="69"/>
      <c r="KWV18" s="69"/>
      <c r="KWW18" s="69"/>
      <c r="KWX18" s="69"/>
      <c r="KWY18" s="69"/>
      <c r="KWZ18" s="69"/>
      <c r="KXA18" s="69"/>
      <c r="KXB18" s="69"/>
      <c r="KXC18" s="69"/>
      <c r="KXD18" s="69"/>
      <c r="KXE18" s="69"/>
      <c r="KXF18" s="69"/>
      <c r="KXG18" s="69"/>
      <c r="KXH18" s="69"/>
      <c r="KXI18" s="69"/>
      <c r="KXJ18" s="69"/>
      <c r="KXK18" s="69"/>
      <c r="KXL18" s="69"/>
      <c r="KXM18" s="69"/>
      <c r="KXN18" s="69"/>
      <c r="KXO18" s="69"/>
      <c r="KXP18" s="69"/>
      <c r="KXQ18" s="69"/>
      <c r="KXR18" s="69"/>
      <c r="KXS18" s="69"/>
      <c r="KXT18" s="69"/>
      <c r="KXU18" s="69"/>
      <c r="KXV18" s="69"/>
      <c r="KXW18" s="69"/>
      <c r="KXX18" s="69"/>
      <c r="KXY18" s="69"/>
      <c r="KXZ18" s="69"/>
      <c r="KYA18" s="69"/>
      <c r="KYB18" s="69"/>
      <c r="KYC18" s="69"/>
      <c r="KYD18" s="69"/>
      <c r="KYE18" s="69"/>
      <c r="KYF18" s="69"/>
      <c r="KYG18" s="69"/>
      <c r="KYH18" s="69"/>
      <c r="KYI18" s="69"/>
      <c r="KYJ18" s="69"/>
      <c r="KYK18" s="69"/>
      <c r="KYL18" s="69"/>
      <c r="KYM18" s="69"/>
      <c r="KYN18" s="69"/>
      <c r="KYO18" s="69"/>
      <c r="KYP18" s="69"/>
      <c r="KYQ18" s="69"/>
      <c r="KYR18" s="69"/>
      <c r="KYS18" s="69"/>
      <c r="KYT18" s="69"/>
      <c r="KYU18" s="69"/>
      <c r="KYV18" s="69"/>
      <c r="KYW18" s="69"/>
      <c r="KYX18" s="69"/>
      <c r="KYY18" s="69"/>
      <c r="KYZ18" s="69"/>
      <c r="KZA18" s="69"/>
      <c r="KZB18" s="69"/>
      <c r="KZC18" s="69"/>
      <c r="KZD18" s="69"/>
      <c r="KZE18" s="69"/>
      <c r="KZF18" s="69"/>
      <c r="KZG18" s="69"/>
      <c r="KZH18" s="69"/>
      <c r="KZI18" s="69"/>
      <c r="KZJ18" s="69"/>
      <c r="KZK18" s="69"/>
      <c r="KZL18" s="69"/>
      <c r="KZM18" s="69"/>
      <c r="KZN18" s="69"/>
      <c r="KZO18" s="69"/>
      <c r="KZP18" s="69"/>
      <c r="KZQ18" s="69"/>
      <c r="KZR18" s="69"/>
      <c r="KZS18" s="69"/>
      <c r="KZT18" s="69"/>
      <c r="KZU18" s="69"/>
      <c r="KZV18" s="69"/>
      <c r="KZW18" s="69"/>
      <c r="KZX18" s="69"/>
      <c r="KZY18" s="69"/>
      <c r="KZZ18" s="69"/>
      <c r="LAA18" s="69"/>
      <c r="LAB18" s="69"/>
      <c r="LAC18" s="69"/>
      <c r="LAD18" s="69"/>
      <c r="LAE18" s="69"/>
      <c r="LAF18" s="69"/>
      <c r="LAG18" s="69"/>
      <c r="LAH18" s="69"/>
      <c r="LAI18" s="69"/>
      <c r="LAJ18" s="69"/>
      <c r="LAK18" s="69"/>
      <c r="LAL18" s="69"/>
      <c r="LAM18" s="69"/>
      <c r="LAN18" s="69"/>
      <c r="LAO18" s="69"/>
      <c r="LAP18" s="69"/>
      <c r="LAQ18" s="69"/>
      <c r="LAR18" s="69"/>
      <c r="LAS18" s="69"/>
      <c r="LAT18" s="69"/>
      <c r="LAU18" s="69"/>
      <c r="LAV18" s="69"/>
      <c r="LAW18" s="69"/>
      <c r="LAX18" s="69"/>
      <c r="LAY18" s="69"/>
      <c r="LAZ18" s="69"/>
      <c r="LBA18" s="69"/>
      <c r="LBB18" s="69"/>
      <c r="LBC18" s="69"/>
      <c r="LBD18" s="69"/>
      <c r="LBE18" s="69"/>
      <c r="LBF18" s="69"/>
      <c r="LBG18" s="69"/>
      <c r="LBH18" s="69"/>
      <c r="LBI18" s="69"/>
      <c r="LBJ18" s="69"/>
      <c r="LBK18" s="69"/>
      <c r="LBL18" s="69"/>
      <c r="LBM18" s="69"/>
      <c r="LBN18" s="69"/>
      <c r="LBO18" s="69"/>
      <c r="LBP18" s="69"/>
      <c r="LBQ18" s="69"/>
      <c r="LBR18" s="69"/>
      <c r="LBS18" s="69"/>
      <c r="LBT18" s="69"/>
      <c r="LBU18" s="69"/>
      <c r="LBV18" s="69"/>
      <c r="LBW18" s="69"/>
      <c r="LBX18" s="69"/>
      <c r="LBY18" s="69"/>
      <c r="LBZ18" s="69"/>
      <c r="LCA18" s="69"/>
      <c r="LCB18" s="69"/>
      <c r="LCC18" s="69"/>
      <c r="LCD18" s="69"/>
      <c r="LCE18" s="69"/>
      <c r="LCF18" s="69"/>
      <c r="LCG18" s="69"/>
      <c r="LCH18" s="69"/>
      <c r="LCI18" s="69"/>
      <c r="LCJ18" s="69"/>
      <c r="LCK18" s="69"/>
      <c r="LCL18" s="69"/>
      <c r="LCM18" s="69"/>
      <c r="LCN18" s="69"/>
      <c r="LCO18" s="69"/>
      <c r="LCP18" s="69"/>
      <c r="LCQ18" s="69"/>
      <c r="LCR18" s="69"/>
      <c r="LCS18" s="69"/>
      <c r="LCT18" s="69"/>
      <c r="LCU18" s="69"/>
      <c r="LCV18" s="69"/>
      <c r="LCW18" s="69"/>
      <c r="LCX18" s="69"/>
      <c r="LCY18" s="69"/>
      <c r="LCZ18" s="69"/>
      <c r="LDA18" s="69"/>
      <c r="LDB18" s="69"/>
      <c r="LDC18" s="69"/>
      <c r="LDD18" s="69"/>
      <c r="LDE18" s="69"/>
      <c r="LDF18" s="69"/>
      <c r="LDG18" s="69"/>
      <c r="LDH18" s="69"/>
      <c r="LDI18" s="69"/>
      <c r="LDJ18" s="69"/>
      <c r="LDK18" s="69"/>
      <c r="LDL18" s="69"/>
      <c r="LDM18" s="69"/>
      <c r="LDN18" s="69"/>
      <c r="LDO18" s="69"/>
      <c r="LDP18" s="69"/>
      <c r="LDQ18" s="69"/>
      <c r="LDR18" s="69"/>
      <c r="LDS18" s="69"/>
      <c r="LDT18" s="69"/>
      <c r="LDU18" s="69"/>
      <c r="LDV18" s="69"/>
      <c r="LDW18" s="69"/>
      <c r="LDX18" s="69"/>
      <c r="LDY18" s="69"/>
      <c r="LDZ18" s="69"/>
      <c r="LEA18" s="69"/>
      <c r="LEB18" s="69"/>
      <c r="LEC18" s="69"/>
      <c r="LED18" s="69"/>
      <c r="LEE18" s="69"/>
      <c r="LEF18" s="69"/>
      <c r="LEG18" s="69"/>
      <c r="LEH18" s="69"/>
      <c r="LEI18" s="69"/>
      <c r="LEJ18" s="69"/>
      <c r="LEK18" s="69"/>
      <c r="LEL18" s="69"/>
      <c r="LEM18" s="69"/>
      <c r="LEN18" s="69"/>
      <c r="LEO18" s="69"/>
      <c r="LEP18" s="69"/>
      <c r="LEQ18" s="69"/>
      <c r="LER18" s="69"/>
      <c r="LES18" s="69"/>
      <c r="LET18" s="69"/>
      <c r="LEU18" s="69"/>
      <c r="LEV18" s="69"/>
      <c r="LEW18" s="69"/>
      <c r="LEX18" s="69"/>
      <c r="LEY18" s="69"/>
      <c r="LEZ18" s="69"/>
      <c r="LFA18" s="69"/>
      <c r="LFB18" s="69"/>
      <c r="LFC18" s="69"/>
      <c r="LFD18" s="69"/>
      <c r="LFE18" s="69"/>
      <c r="LFF18" s="69"/>
      <c r="LFG18" s="69"/>
      <c r="LFH18" s="69"/>
      <c r="LFI18" s="69"/>
      <c r="LFJ18" s="69"/>
      <c r="LFK18" s="69"/>
      <c r="LFL18" s="69"/>
      <c r="LFM18" s="69"/>
      <c r="LFN18" s="69"/>
      <c r="LFO18" s="69"/>
      <c r="LFP18" s="69"/>
      <c r="LFQ18" s="69"/>
      <c r="LFR18" s="69"/>
      <c r="LFS18" s="69"/>
      <c r="LFT18" s="69"/>
      <c r="LFU18" s="69"/>
      <c r="LFV18" s="69"/>
      <c r="LFW18" s="69"/>
      <c r="LFX18" s="69"/>
      <c r="LFY18" s="69"/>
      <c r="LFZ18" s="69"/>
      <c r="LGA18" s="69"/>
      <c r="LGB18" s="69"/>
      <c r="LGC18" s="69"/>
      <c r="LGD18" s="69"/>
      <c r="LGE18" s="69"/>
      <c r="LGF18" s="69"/>
      <c r="LGG18" s="69"/>
      <c r="LGH18" s="69"/>
      <c r="LGI18" s="69"/>
      <c r="LGJ18" s="69"/>
      <c r="LGK18" s="69"/>
      <c r="LGL18" s="69"/>
      <c r="LGM18" s="69"/>
      <c r="LGN18" s="69"/>
      <c r="LGO18" s="69"/>
      <c r="LGP18" s="69"/>
      <c r="LGQ18" s="69"/>
      <c r="LGR18" s="69"/>
      <c r="LGS18" s="69"/>
      <c r="LGT18" s="69"/>
      <c r="LGU18" s="69"/>
      <c r="LGV18" s="69"/>
      <c r="LGW18" s="69"/>
      <c r="LGX18" s="69"/>
      <c r="LGY18" s="69"/>
      <c r="LGZ18" s="69"/>
      <c r="LHA18" s="69"/>
      <c r="LHB18" s="69"/>
      <c r="LHC18" s="69"/>
      <c r="LHD18" s="69"/>
      <c r="LHE18" s="69"/>
      <c r="LHF18" s="69"/>
      <c r="LHG18" s="69"/>
      <c r="LHH18" s="69"/>
      <c r="LHI18" s="69"/>
      <c r="LHJ18" s="69"/>
      <c r="LHK18" s="69"/>
      <c r="LHL18" s="69"/>
      <c r="LHM18" s="69"/>
      <c r="LHN18" s="69"/>
      <c r="LHO18" s="69"/>
      <c r="LHP18" s="69"/>
      <c r="LHQ18" s="69"/>
      <c r="LHR18" s="69"/>
      <c r="LHS18" s="69"/>
      <c r="LHT18" s="69"/>
      <c r="LHU18" s="69"/>
      <c r="LHV18" s="69"/>
      <c r="LHW18" s="69"/>
      <c r="LHX18" s="69"/>
      <c r="LHY18" s="69"/>
      <c r="LHZ18" s="69"/>
      <c r="LIA18" s="69"/>
      <c r="LIB18" s="69"/>
      <c r="LIC18" s="69"/>
      <c r="LID18" s="69"/>
      <c r="LIE18" s="69"/>
      <c r="LIF18" s="69"/>
      <c r="LIG18" s="69"/>
      <c r="LIH18" s="69"/>
      <c r="LII18" s="69"/>
      <c r="LIJ18" s="69"/>
      <c r="LIK18" s="69"/>
      <c r="LIL18" s="69"/>
      <c r="LIM18" s="69"/>
      <c r="LIN18" s="69"/>
      <c r="LIO18" s="69"/>
      <c r="LIP18" s="69"/>
      <c r="LIQ18" s="69"/>
      <c r="LIR18" s="69"/>
      <c r="LIS18" s="69"/>
      <c r="LIT18" s="69"/>
      <c r="LIU18" s="69"/>
      <c r="LIV18" s="69"/>
      <c r="LIW18" s="69"/>
      <c r="LIX18" s="69"/>
      <c r="LIY18" s="69"/>
      <c r="LIZ18" s="69"/>
      <c r="LJA18" s="69"/>
      <c r="LJB18" s="69"/>
      <c r="LJC18" s="69"/>
      <c r="LJD18" s="69"/>
      <c r="LJE18" s="69"/>
      <c r="LJF18" s="69"/>
      <c r="LJG18" s="69"/>
      <c r="LJH18" s="69"/>
      <c r="LJI18" s="69"/>
      <c r="LJJ18" s="69"/>
      <c r="LJK18" s="69"/>
      <c r="LJL18" s="69"/>
      <c r="LJM18" s="69"/>
      <c r="LJN18" s="69"/>
      <c r="LJO18" s="69"/>
      <c r="LJP18" s="69"/>
      <c r="LJQ18" s="69"/>
      <c r="LJR18" s="69"/>
      <c r="LJS18" s="69"/>
      <c r="LJT18" s="69"/>
      <c r="LJU18" s="69"/>
      <c r="LJV18" s="69"/>
      <c r="LJW18" s="69"/>
      <c r="LJX18" s="69"/>
      <c r="LJY18" s="69"/>
      <c r="LJZ18" s="69"/>
      <c r="LKA18" s="69"/>
      <c r="LKB18" s="69"/>
      <c r="LKC18" s="69"/>
      <c r="LKD18" s="69"/>
      <c r="LKE18" s="69"/>
      <c r="LKF18" s="69"/>
      <c r="LKG18" s="69"/>
      <c r="LKH18" s="69"/>
      <c r="LKI18" s="69"/>
      <c r="LKJ18" s="69"/>
      <c r="LKK18" s="69"/>
      <c r="LKL18" s="69"/>
      <c r="LKM18" s="69"/>
      <c r="LKN18" s="69"/>
      <c r="LKO18" s="69"/>
      <c r="LKP18" s="69"/>
      <c r="LKQ18" s="69"/>
      <c r="LKR18" s="69"/>
      <c r="LKS18" s="69"/>
      <c r="LKT18" s="69"/>
      <c r="LKU18" s="69"/>
      <c r="LKV18" s="69"/>
      <c r="LKW18" s="69"/>
      <c r="LKX18" s="69"/>
      <c r="LKY18" s="69"/>
      <c r="LKZ18" s="69"/>
      <c r="LLA18" s="69"/>
      <c r="LLB18" s="69"/>
      <c r="LLC18" s="69"/>
      <c r="LLD18" s="69"/>
      <c r="LLE18" s="69"/>
      <c r="LLF18" s="69"/>
      <c r="LLG18" s="69"/>
      <c r="LLH18" s="69"/>
      <c r="LLI18" s="69"/>
      <c r="LLJ18" s="69"/>
      <c r="LLK18" s="69"/>
      <c r="LLL18" s="69"/>
      <c r="LLM18" s="69"/>
      <c r="LLN18" s="69"/>
      <c r="LLO18" s="69"/>
      <c r="LLP18" s="69"/>
      <c r="LLQ18" s="69"/>
      <c r="LLR18" s="69"/>
      <c r="LLS18" s="69"/>
      <c r="LLT18" s="69"/>
      <c r="LLU18" s="69"/>
      <c r="LLV18" s="69"/>
      <c r="LLW18" s="69"/>
      <c r="LLX18" s="69"/>
      <c r="LLY18" s="69"/>
      <c r="LLZ18" s="69"/>
      <c r="LMA18" s="69"/>
      <c r="LMB18" s="69"/>
      <c r="LMC18" s="69"/>
      <c r="LMD18" s="69"/>
      <c r="LME18" s="69"/>
      <c r="LMF18" s="69"/>
      <c r="LMG18" s="69"/>
      <c r="LMH18" s="69"/>
      <c r="LMI18" s="69"/>
      <c r="LMJ18" s="69"/>
      <c r="LMK18" s="69"/>
      <c r="LML18" s="69"/>
      <c r="LMM18" s="69"/>
      <c r="LMN18" s="69"/>
      <c r="LMO18" s="69"/>
      <c r="LMP18" s="69"/>
      <c r="LMQ18" s="69"/>
      <c r="LMR18" s="69"/>
      <c r="LMS18" s="69"/>
      <c r="LMT18" s="69"/>
      <c r="LMU18" s="69"/>
      <c r="LMV18" s="69"/>
      <c r="LMW18" s="69"/>
      <c r="LMX18" s="69"/>
      <c r="LMY18" s="69"/>
      <c r="LMZ18" s="69"/>
      <c r="LNA18" s="69"/>
      <c r="LNB18" s="69"/>
      <c r="LNC18" s="69"/>
      <c r="LND18" s="69"/>
      <c r="LNE18" s="69"/>
      <c r="LNF18" s="69"/>
      <c r="LNG18" s="69"/>
      <c r="LNH18" s="69"/>
      <c r="LNI18" s="69"/>
      <c r="LNJ18" s="69"/>
      <c r="LNK18" s="69"/>
      <c r="LNL18" s="69"/>
      <c r="LNM18" s="69"/>
      <c r="LNN18" s="69"/>
      <c r="LNO18" s="69"/>
      <c r="LNP18" s="69"/>
      <c r="LNQ18" s="69"/>
      <c r="LNR18" s="69"/>
      <c r="LNS18" s="69"/>
      <c r="LNT18" s="69"/>
      <c r="LNU18" s="69"/>
      <c r="LNV18" s="69"/>
      <c r="LNW18" s="69"/>
      <c r="LNX18" s="69"/>
      <c r="LNY18" s="69"/>
      <c r="LNZ18" s="69"/>
      <c r="LOA18" s="69"/>
      <c r="LOB18" s="69"/>
      <c r="LOC18" s="69"/>
      <c r="LOD18" s="69"/>
      <c r="LOE18" s="69"/>
      <c r="LOF18" s="69"/>
      <c r="LOG18" s="69"/>
      <c r="LOH18" s="69"/>
      <c r="LOI18" s="69"/>
      <c r="LOJ18" s="69"/>
      <c r="LOK18" s="69"/>
      <c r="LOL18" s="69"/>
      <c r="LOM18" s="69"/>
      <c r="LON18" s="69"/>
      <c r="LOO18" s="69"/>
      <c r="LOP18" s="69"/>
      <c r="LOQ18" s="69"/>
      <c r="LOR18" s="69"/>
      <c r="LOS18" s="69"/>
      <c r="LOT18" s="69"/>
      <c r="LOU18" s="69"/>
      <c r="LOV18" s="69"/>
      <c r="LOW18" s="69"/>
      <c r="LOX18" s="69"/>
      <c r="LOY18" s="69"/>
      <c r="LOZ18" s="69"/>
      <c r="LPA18" s="69"/>
      <c r="LPB18" s="69"/>
      <c r="LPC18" s="69"/>
      <c r="LPD18" s="69"/>
      <c r="LPE18" s="69"/>
      <c r="LPF18" s="69"/>
      <c r="LPG18" s="69"/>
      <c r="LPH18" s="69"/>
      <c r="LPI18" s="69"/>
      <c r="LPJ18" s="69"/>
      <c r="LPK18" s="69"/>
      <c r="LPL18" s="69"/>
      <c r="LPM18" s="69"/>
      <c r="LPN18" s="69"/>
      <c r="LPO18" s="69"/>
      <c r="LPP18" s="69"/>
      <c r="LPQ18" s="69"/>
      <c r="LPR18" s="69"/>
      <c r="LPS18" s="69"/>
      <c r="LPT18" s="69"/>
      <c r="LPU18" s="69"/>
      <c r="LPV18" s="69"/>
      <c r="LPW18" s="69"/>
      <c r="LPX18" s="69"/>
      <c r="LPY18" s="69"/>
      <c r="LPZ18" s="69"/>
      <c r="LQA18" s="69"/>
      <c r="LQB18" s="69"/>
      <c r="LQC18" s="69"/>
      <c r="LQD18" s="69"/>
      <c r="LQE18" s="69"/>
      <c r="LQF18" s="69"/>
      <c r="LQG18" s="69"/>
      <c r="LQH18" s="69"/>
      <c r="LQI18" s="69"/>
      <c r="LQJ18" s="69"/>
      <c r="LQK18" s="69"/>
      <c r="LQL18" s="69"/>
      <c r="LQM18" s="69"/>
      <c r="LQN18" s="69"/>
      <c r="LQO18" s="69"/>
      <c r="LQP18" s="69"/>
      <c r="LQQ18" s="69"/>
      <c r="LQR18" s="69"/>
      <c r="LQS18" s="69"/>
      <c r="LQT18" s="69"/>
      <c r="LQU18" s="69"/>
      <c r="LQV18" s="69"/>
      <c r="LQW18" s="69"/>
      <c r="LQX18" s="69"/>
      <c r="LQY18" s="69"/>
      <c r="LQZ18" s="69"/>
      <c r="LRA18" s="69"/>
      <c r="LRB18" s="69"/>
      <c r="LRC18" s="69"/>
      <c r="LRD18" s="69"/>
      <c r="LRE18" s="69"/>
      <c r="LRF18" s="69"/>
      <c r="LRG18" s="69"/>
      <c r="LRH18" s="69"/>
      <c r="LRI18" s="69"/>
      <c r="LRJ18" s="69"/>
      <c r="LRK18" s="69"/>
      <c r="LRL18" s="69"/>
      <c r="LRM18" s="69"/>
      <c r="LRN18" s="69"/>
      <c r="LRO18" s="69"/>
      <c r="LRP18" s="69"/>
      <c r="LRQ18" s="69"/>
      <c r="LRR18" s="69"/>
      <c r="LRS18" s="69"/>
      <c r="LRT18" s="69"/>
      <c r="LRU18" s="69"/>
      <c r="LRV18" s="69"/>
      <c r="LRW18" s="69"/>
      <c r="LRX18" s="69"/>
      <c r="LRY18" s="69"/>
      <c r="LRZ18" s="69"/>
      <c r="LSA18" s="69"/>
      <c r="LSB18" s="69"/>
      <c r="LSC18" s="69"/>
      <c r="LSD18" s="69"/>
      <c r="LSE18" s="69"/>
      <c r="LSF18" s="69"/>
      <c r="LSG18" s="69"/>
      <c r="LSH18" s="69"/>
      <c r="LSI18" s="69"/>
      <c r="LSJ18" s="69"/>
      <c r="LSK18" s="69"/>
      <c r="LSL18" s="69"/>
      <c r="LSM18" s="69"/>
      <c r="LSN18" s="69"/>
      <c r="LSO18" s="69"/>
      <c r="LSP18" s="69"/>
      <c r="LSQ18" s="69"/>
      <c r="LSR18" s="69"/>
      <c r="LSS18" s="69"/>
      <c r="LST18" s="69"/>
      <c r="LSU18" s="69"/>
      <c r="LSV18" s="69"/>
      <c r="LSW18" s="69"/>
      <c r="LSX18" s="69"/>
      <c r="LSY18" s="69"/>
      <c r="LSZ18" s="69"/>
      <c r="LTA18" s="69"/>
      <c r="LTB18" s="69"/>
      <c r="LTC18" s="69"/>
      <c r="LTD18" s="69"/>
      <c r="LTE18" s="69"/>
      <c r="LTF18" s="69"/>
      <c r="LTG18" s="69"/>
      <c r="LTH18" s="69"/>
      <c r="LTI18" s="69"/>
      <c r="LTJ18" s="69"/>
      <c r="LTK18" s="69"/>
      <c r="LTL18" s="69"/>
      <c r="LTM18" s="69"/>
      <c r="LTN18" s="69"/>
      <c r="LTO18" s="69"/>
      <c r="LTP18" s="69"/>
      <c r="LTQ18" s="69"/>
      <c r="LTR18" s="69"/>
      <c r="LTS18" s="69"/>
      <c r="LTT18" s="69"/>
      <c r="LTU18" s="69"/>
      <c r="LTV18" s="69"/>
      <c r="LTW18" s="69"/>
      <c r="LTX18" s="69"/>
      <c r="LTY18" s="69"/>
      <c r="LTZ18" s="69"/>
      <c r="LUA18" s="69"/>
      <c r="LUB18" s="69"/>
      <c r="LUC18" s="69"/>
      <c r="LUD18" s="69"/>
      <c r="LUE18" s="69"/>
      <c r="LUF18" s="69"/>
      <c r="LUG18" s="69"/>
      <c r="LUH18" s="69"/>
      <c r="LUI18" s="69"/>
      <c r="LUJ18" s="69"/>
      <c r="LUK18" s="69"/>
      <c r="LUL18" s="69"/>
      <c r="LUM18" s="69"/>
      <c r="LUN18" s="69"/>
      <c r="LUO18" s="69"/>
      <c r="LUP18" s="69"/>
      <c r="LUQ18" s="69"/>
      <c r="LUR18" s="69"/>
      <c r="LUS18" s="69"/>
      <c r="LUT18" s="69"/>
      <c r="LUU18" s="69"/>
      <c r="LUV18" s="69"/>
      <c r="LUW18" s="69"/>
      <c r="LUX18" s="69"/>
      <c r="LUY18" s="69"/>
      <c r="LUZ18" s="69"/>
      <c r="LVA18" s="69"/>
      <c r="LVB18" s="69"/>
      <c r="LVC18" s="69"/>
      <c r="LVD18" s="69"/>
      <c r="LVE18" s="69"/>
      <c r="LVF18" s="69"/>
      <c r="LVG18" s="69"/>
      <c r="LVH18" s="69"/>
      <c r="LVI18" s="69"/>
      <c r="LVJ18" s="69"/>
      <c r="LVK18" s="69"/>
      <c r="LVL18" s="69"/>
      <c r="LVM18" s="69"/>
      <c r="LVN18" s="69"/>
      <c r="LVO18" s="69"/>
      <c r="LVP18" s="69"/>
      <c r="LVQ18" s="69"/>
      <c r="LVR18" s="69"/>
      <c r="LVS18" s="69"/>
      <c r="LVT18" s="69"/>
      <c r="LVU18" s="69"/>
      <c r="LVV18" s="69"/>
      <c r="LVW18" s="69"/>
      <c r="LVX18" s="69"/>
      <c r="LVY18" s="69"/>
      <c r="LVZ18" s="69"/>
      <c r="LWA18" s="69"/>
      <c r="LWB18" s="69"/>
      <c r="LWC18" s="69"/>
      <c r="LWD18" s="69"/>
      <c r="LWE18" s="69"/>
      <c r="LWF18" s="69"/>
      <c r="LWG18" s="69"/>
      <c r="LWH18" s="69"/>
      <c r="LWI18" s="69"/>
      <c r="LWJ18" s="69"/>
      <c r="LWK18" s="69"/>
      <c r="LWL18" s="69"/>
      <c r="LWM18" s="69"/>
      <c r="LWN18" s="69"/>
      <c r="LWO18" s="69"/>
      <c r="LWP18" s="69"/>
      <c r="LWQ18" s="69"/>
      <c r="LWR18" s="69"/>
      <c r="LWS18" s="69"/>
      <c r="LWT18" s="69"/>
      <c r="LWU18" s="69"/>
      <c r="LWV18" s="69"/>
      <c r="LWW18" s="69"/>
      <c r="LWX18" s="69"/>
      <c r="LWY18" s="69"/>
      <c r="LWZ18" s="69"/>
      <c r="LXA18" s="69"/>
      <c r="LXB18" s="69"/>
      <c r="LXC18" s="69"/>
      <c r="LXD18" s="69"/>
      <c r="LXE18" s="69"/>
      <c r="LXF18" s="69"/>
      <c r="LXG18" s="69"/>
      <c r="LXH18" s="69"/>
      <c r="LXI18" s="69"/>
      <c r="LXJ18" s="69"/>
      <c r="LXK18" s="69"/>
      <c r="LXL18" s="69"/>
      <c r="LXM18" s="69"/>
      <c r="LXN18" s="69"/>
      <c r="LXO18" s="69"/>
      <c r="LXP18" s="69"/>
      <c r="LXQ18" s="69"/>
      <c r="LXR18" s="69"/>
      <c r="LXS18" s="69"/>
      <c r="LXT18" s="69"/>
      <c r="LXU18" s="69"/>
      <c r="LXV18" s="69"/>
      <c r="LXW18" s="69"/>
      <c r="LXX18" s="69"/>
      <c r="LXY18" s="69"/>
      <c r="LXZ18" s="69"/>
      <c r="LYA18" s="69"/>
      <c r="LYB18" s="69"/>
      <c r="LYC18" s="69"/>
      <c r="LYD18" s="69"/>
      <c r="LYE18" s="69"/>
      <c r="LYF18" s="69"/>
      <c r="LYG18" s="69"/>
      <c r="LYH18" s="69"/>
      <c r="LYI18" s="69"/>
      <c r="LYJ18" s="69"/>
      <c r="LYK18" s="69"/>
      <c r="LYL18" s="69"/>
      <c r="LYM18" s="69"/>
      <c r="LYN18" s="69"/>
      <c r="LYO18" s="69"/>
      <c r="LYP18" s="69"/>
      <c r="LYQ18" s="69"/>
      <c r="LYR18" s="69"/>
      <c r="LYS18" s="69"/>
      <c r="LYT18" s="69"/>
      <c r="LYU18" s="69"/>
      <c r="LYV18" s="69"/>
      <c r="LYW18" s="69"/>
      <c r="LYX18" s="69"/>
      <c r="LYY18" s="69"/>
      <c r="LYZ18" s="69"/>
      <c r="LZA18" s="69"/>
      <c r="LZB18" s="69"/>
      <c r="LZC18" s="69"/>
      <c r="LZD18" s="69"/>
      <c r="LZE18" s="69"/>
      <c r="LZF18" s="69"/>
      <c r="LZG18" s="69"/>
      <c r="LZH18" s="69"/>
      <c r="LZI18" s="69"/>
      <c r="LZJ18" s="69"/>
      <c r="LZK18" s="69"/>
      <c r="LZL18" s="69"/>
      <c r="LZM18" s="69"/>
      <c r="LZN18" s="69"/>
      <c r="LZO18" s="69"/>
      <c r="LZP18" s="69"/>
      <c r="LZQ18" s="69"/>
      <c r="LZR18" s="69"/>
      <c r="LZS18" s="69"/>
      <c r="LZT18" s="69"/>
      <c r="LZU18" s="69"/>
      <c r="LZV18" s="69"/>
      <c r="LZW18" s="69"/>
      <c r="LZX18" s="69"/>
      <c r="LZY18" s="69"/>
      <c r="LZZ18" s="69"/>
      <c r="MAA18" s="69"/>
      <c r="MAB18" s="69"/>
      <c r="MAC18" s="69"/>
      <c r="MAD18" s="69"/>
      <c r="MAE18" s="69"/>
      <c r="MAF18" s="69"/>
      <c r="MAG18" s="69"/>
      <c r="MAH18" s="69"/>
      <c r="MAI18" s="69"/>
      <c r="MAJ18" s="69"/>
      <c r="MAK18" s="69"/>
      <c r="MAL18" s="69"/>
      <c r="MAM18" s="69"/>
      <c r="MAN18" s="69"/>
      <c r="MAO18" s="69"/>
      <c r="MAP18" s="69"/>
      <c r="MAQ18" s="69"/>
      <c r="MAR18" s="69"/>
      <c r="MAS18" s="69"/>
      <c r="MAT18" s="69"/>
      <c r="MAU18" s="69"/>
      <c r="MAV18" s="69"/>
      <c r="MAW18" s="69"/>
      <c r="MAX18" s="69"/>
      <c r="MAY18" s="69"/>
      <c r="MAZ18" s="69"/>
      <c r="MBA18" s="69"/>
      <c r="MBB18" s="69"/>
      <c r="MBC18" s="69"/>
      <c r="MBD18" s="69"/>
      <c r="MBE18" s="69"/>
      <c r="MBF18" s="69"/>
      <c r="MBG18" s="69"/>
      <c r="MBH18" s="69"/>
      <c r="MBI18" s="69"/>
      <c r="MBJ18" s="69"/>
      <c r="MBK18" s="69"/>
      <c r="MBL18" s="69"/>
      <c r="MBM18" s="69"/>
      <c r="MBN18" s="69"/>
      <c r="MBO18" s="69"/>
      <c r="MBP18" s="69"/>
      <c r="MBQ18" s="69"/>
      <c r="MBR18" s="69"/>
      <c r="MBS18" s="69"/>
      <c r="MBT18" s="69"/>
      <c r="MBU18" s="69"/>
      <c r="MBV18" s="69"/>
      <c r="MBW18" s="69"/>
      <c r="MBX18" s="69"/>
      <c r="MBY18" s="69"/>
      <c r="MBZ18" s="69"/>
      <c r="MCA18" s="69"/>
      <c r="MCB18" s="69"/>
      <c r="MCC18" s="69"/>
      <c r="MCD18" s="69"/>
      <c r="MCE18" s="69"/>
      <c r="MCF18" s="69"/>
      <c r="MCG18" s="69"/>
      <c r="MCH18" s="69"/>
      <c r="MCI18" s="69"/>
      <c r="MCJ18" s="69"/>
      <c r="MCK18" s="69"/>
      <c r="MCL18" s="69"/>
      <c r="MCM18" s="69"/>
      <c r="MCN18" s="69"/>
      <c r="MCO18" s="69"/>
      <c r="MCP18" s="69"/>
      <c r="MCQ18" s="69"/>
      <c r="MCR18" s="69"/>
      <c r="MCS18" s="69"/>
      <c r="MCT18" s="69"/>
      <c r="MCU18" s="69"/>
      <c r="MCV18" s="69"/>
      <c r="MCW18" s="69"/>
      <c r="MCX18" s="69"/>
      <c r="MCY18" s="69"/>
      <c r="MCZ18" s="69"/>
      <c r="MDA18" s="69"/>
      <c r="MDB18" s="69"/>
      <c r="MDC18" s="69"/>
      <c r="MDD18" s="69"/>
      <c r="MDE18" s="69"/>
      <c r="MDF18" s="69"/>
      <c r="MDG18" s="69"/>
      <c r="MDH18" s="69"/>
      <c r="MDI18" s="69"/>
      <c r="MDJ18" s="69"/>
      <c r="MDK18" s="69"/>
      <c r="MDL18" s="69"/>
      <c r="MDM18" s="69"/>
      <c r="MDN18" s="69"/>
      <c r="MDO18" s="69"/>
      <c r="MDP18" s="69"/>
      <c r="MDQ18" s="69"/>
      <c r="MDR18" s="69"/>
      <c r="MDS18" s="69"/>
      <c r="MDT18" s="69"/>
      <c r="MDU18" s="69"/>
      <c r="MDV18" s="69"/>
      <c r="MDW18" s="69"/>
      <c r="MDX18" s="69"/>
      <c r="MDY18" s="69"/>
      <c r="MDZ18" s="69"/>
      <c r="MEA18" s="69"/>
      <c r="MEB18" s="69"/>
      <c r="MEC18" s="69"/>
      <c r="MED18" s="69"/>
      <c r="MEE18" s="69"/>
      <c r="MEF18" s="69"/>
      <c r="MEG18" s="69"/>
      <c r="MEH18" s="69"/>
      <c r="MEI18" s="69"/>
      <c r="MEJ18" s="69"/>
      <c r="MEK18" s="69"/>
      <c r="MEL18" s="69"/>
      <c r="MEM18" s="69"/>
      <c r="MEN18" s="69"/>
      <c r="MEO18" s="69"/>
      <c r="MEP18" s="69"/>
      <c r="MEQ18" s="69"/>
      <c r="MER18" s="69"/>
      <c r="MES18" s="69"/>
      <c r="MET18" s="69"/>
      <c r="MEU18" s="69"/>
      <c r="MEV18" s="69"/>
      <c r="MEW18" s="69"/>
      <c r="MEX18" s="69"/>
      <c r="MEY18" s="69"/>
      <c r="MEZ18" s="69"/>
      <c r="MFA18" s="69"/>
      <c r="MFB18" s="69"/>
      <c r="MFC18" s="69"/>
      <c r="MFD18" s="69"/>
      <c r="MFE18" s="69"/>
      <c r="MFF18" s="69"/>
      <c r="MFG18" s="69"/>
      <c r="MFH18" s="69"/>
      <c r="MFI18" s="69"/>
      <c r="MFJ18" s="69"/>
      <c r="MFK18" s="69"/>
      <c r="MFL18" s="69"/>
      <c r="MFM18" s="69"/>
      <c r="MFN18" s="69"/>
      <c r="MFO18" s="69"/>
      <c r="MFP18" s="69"/>
      <c r="MFQ18" s="69"/>
      <c r="MFR18" s="69"/>
      <c r="MFS18" s="69"/>
      <c r="MFT18" s="69"/>
      <c r="MFU18" s="69"/>
      <c r="MFV18" s="69"/>
      <c r="MFW18" s="69"/>
      <c r="MFX18" s="69"/>
      <c r="MFY18" s="69"/>
      <c r="MFZ18" s="69"/>
      <c r="MGA18" s="69"/>
      <c r="MGB18" s="69"/>
      <c r="MGC18" s="69"/>
      <c r="MGD18" s="69"/>
      <c r="MGE18" s="69"/>
      <c r="MGF18" s="69"/>
      <c r="MGG18" s="69"/>
      <c r="MGH18" s="69"/>
      <c r="MGI18" s="69"/>
      <c r="MGJ18" s="69"/>
      <c r="MGK18" s="69"/>
      <c r="MGL18" s="69"/>
      <c r="MGM18" s="69"/>
      <c r="MGN18" s="69"/>
      <c r="MGO18" s="69"/>
      <c r="MGP18" s="69"/>
      <c r="MGQ18" s="69"/>
      <c r="MGR18" s="69"/>
      <c r="MGS18" s="69"/>
      <c r="MGT18" s="69"/>
      <c r="MGU18" s="69"/>
      <c r="MGV18" s="69"/>
      <c r="MGW18" s="69"/>
      <c r="MGX18" s="69"/>
      <c r="MGY18" s="69"/>
      <c r="MGZ18" s="69"/>
      <c r="MHA18" s="69"/>
      <c r="MHB18" s="69"/>
      <c r="MHC18" s="69"/>
      <c r="MHD18" s="69"/>
      <c r="MHE18" s="69"/>
      <c r="MHF18" s="69"/>
      <c r="MHG18" s="69"/>
      <c r="MHH18" s="69"/>
      <c r="MHI18" s="69"/>
      <c r="MHJ18" s="69"/>
      <c r="MHK18" s="69"/>
      <c r="MHL18" s="69"/>
      <c r="MHM18" s="69"/>
      <c r="MHN18" s="69"/>
      <c r="MHO18" s="69"/>
      <c r="MHP18" s="69"/>
      <c r="MHQ18" s="69"/>
      <c r="MHR18" s="69"/>
      <c r="MHS18" s="69"/>
      <c r="MHT18" s="69"/>
      <c r="MHU18" s="69"/>
      <c r="MHV18" s="69"/>
      <c r="MHW18" s="69"/>
      <c r="MHX18" s="69"/>
      <c r="MHY18" s="69"/>
      <c r="MHZ18" s="69"/>
      <c r="MIA18" s="69"/>
      <c r="MIB18" s="69"/>
      <c r="MIC18" s="69"/>
      <c r="MID18" s="69"/>
      <c r="MIE18" s="69"/>
      <c r="MIF18" s="69"/>
      <c r="MIG18" s="69"/>
      <c r="MIH18" s="69"/>
      <c r="MII18" s="69"/>
      <c r="MIJ18" s="69"/>
      <c r="MIK18" s="69"/>
      <c r="MIL18" s="69"/>
      <c r="MIM18" s="69"/>
      <c r="MIN18" s="69"/>
      <c r="MIO18" s="69"/>
      <c r="MIP18" s="69"/>
      <c r="MIQ18" s="69"/>
      <c r="MIR18" s="69"/>
      <c r="MIS18" s="69"/>
      <c r="MIT18" s="69"/>
      <c r="MIU18" s="69"/>
      <c r="MIV18" s="69"/>
      <c r="MIW18" s="69"/>
      <c r="MIX18" s="69"/>
      <c r="MIY18" s="69"/>
      <c r="MIZ18" s="69"/>
      <c r="MJA18" s="69"/>
      <c r="MJB18" s="69"/>
      <c r="MJC18" s="69"/>
      <c r="MJD18" s="69"/>
      <c r="MJE18" s="69"/>
      <c r="MJF18" s="69"/>
      <c r="MJG18" s="69"/>
      <c r="MJH18" s="69"/>
      <c r="MJI18" s="69"/>
      <c r="MJJ18" s="69"/>
      <c r="MJK18" s="69"/>
      <c r="MJL18" s="69"/>
      <c r="MJM18" s="69"/>
      <c r="MJN18" s="69"/>
      <c r="MJO18" s="69"/>
      <c r="MJP18" s="69"/>
      <c r="MJQ18" s="69"/>
      <c r="MJR18" s="69"/>
      <c r="MJS18" s="69"/>
      <c r="MJT18" s="69"/>
      <c r="MJU18" s="69"/>
      <c r="MJV18" s="69"/>
      <c r="MJW18" s="69"/>
      <c r="MJX18" s="69"/>
      <c r="MJY18" s="69"/>
      <c r="MJZ18" s="69"/>
      <c r="MKA18" s="69"/>
      <c r="MKB18" s="69"/>
      <c r="MKC18" s="69"/>
      <c r="MKD18" s="69"/>
      <c r="MKE18" s="69"/>
      <c r="MKF18" s="69"/>
      <c r="MKG18" s="69"/>
      <c r="MKH18" s="69"/>
      <c r="MKI18" s="69"/>
      <c r="MKJ18" s="69"/>
      <c r="MKK18" s="69"/>
      <c r="MKL18" s="69"/>
      <c r="MKM18" s="69"/>
      <c r="MKN18" s="69"/>
      <c r="MKO18" s="69"/>
      <c r="MKP18" s="69"/>
      <c r="MKQ18" s="69"/>
      <c r="MKR18" s="69"/>
      <c r="MKS18" s="69"/>
      <c r="MKT18" s="69"/>
      <c r="MKU18" s="69"/>
      <c r="MKV18" s="69"/>
      <c r="MKW18" s="69"/>
      <c r="MKX18" s="69"/>
      <c r="MKY18" s="69"/>
      <c r="MKZ18" s="69"/>
      <c r="MLA18" s="69"/>
      <c r="MLB18" s="69"/>
      <c r="MLC18" s="69"/>
      <c r="MLD18" s="69"/>
      <c r="MLE18" s="69"/>
      <c r="MLF18" s="69"/>
      <c r="MLG18" s="69"/>
      <c r="MLH18" s="69"/>
      <c r="MLI18" s="69"/>
      <c r="MLJ18" s="69"/>
      <c r="MLK18" s="69"/>
      <c r="MLL18" s="69"/>
      <c r="MLM18" s="69"/>
      <c r="MLN18" s="69"/>
      <c r="MLO18" s="69"/>
      <c r="MLP18" s="69"/>
      <c r="MLQ18" s="69"/>
      <c r="MLR18" s="69"/>
      <c r="MLS18" s="69"/>
      <c r="MLT18" s="69"/>
      <c r="MLU18" s="69"/>
      <c r="MLV18" s="69"/>
      <c r="MLW18" s="69"/>
      <c r="MLX18" s="69"/>
      <c r="MLY18" s="69"/>
      <c r="MLZ18" s="69"/>
      <c r="MMA18" s="69"/>
      <c r="MMB18" s="69"/>
      <c r="MMC18" s="69"/>
      <c r="MMD18" s="69"/>
      <c r="MME18" s="69"/>
      <c r="MMF18" s="69"/>
      <c r="MMG18" s="69"/>
      <c r="MMH18" s="69"/>
      <c r="MMI18" s="69"/>
      <c r="MMJ18" s="69"/>
      <c r="MMK18" s="69"/>
      <c r="MML18" s="69"/>
      <c r="MMM18" s="69"/>
      <c r="MMN18" s="69"/>
      <c r="MMO18" s="69"/>
      <c r="MMP18" s="69"/>
      <c r="MMQ18" s="69"/>
      <c r="MMR18" s="69"/>
      <c r="MMS18" s="69"/>
      <c r="MMT18" s="69"/>
      <c r="MMU18" s="69"/>
      <c r="MMV18" s="69"/>
      <c r="MMW18" s="69"/>
      <c r="MMX18" s="69"/>
      <c r="MMY18" s="69"/>
      <c r="MMZ18" s="69"/>
      <c r="MNA18" s="69"/>
      <c r="MNB18" s="69"/>
      <c r="MNC18" s="69"/>
      <c r="MND18" s="69"/>
      <c r="MNE18" s="69"/>
      <c r="MNF18" s="69"/>
      <c r="MNG18" s="69"/>
      <c r="MNH18" s="69"/>
      <c r="MNI18" s="69"/>
      <c r="MNJ18" s="69"/>
      <c r="MNK18" s="69"/>
      <c r="MNL18" s="69"/>
      <c r="MNM18" s="69"/>
      <c r="MNN18" s="69"/>
      <c r="MNO18" s="69"/>
      <c r="MNP18" s="69"/>
      <c r="MNQ18" s="69"/>
      <c r="MNR18" s="69"/>
      <c r="MNS18" s="69"/>
      <c r="MNT18" s="69"/>
      <c r="MNU18" s="69"/>
      <c r="MNV18" s="69"/>
      <c r="MNW18" s="69"/>
      <c r="MNX18" s="69"/>
      <c r="MNY18" s="69"/>
      <c r="MNZ18" s="69"/>
      <c r="MOA18" s="69"/>
      <c r="MOB18" s="69"/>
      <c r="MOC18" s="69"/>
      <c r="MOD18" s="69"/>
      <c r="MOE18" s="69"/>
      <c r="MOF18" s="69"/>
      <c r="MOG18" s="69"/>
      <c r="MOH18" s="69"/>
      <c r="MOI18" s="69"/>
      <c r="MOJ18" s="69"/>
      <c r="MOK18" s="69"/>
      <c r="MOL18" s="69"/>
      <c r="MOM18" s="69"/>
      <c r="MON18" s="69"/>
      <c r="MOO18" s="69"/>
      <c r="MOP18" s="69"/>
      <c r="MOQ18" s="69"/>
      <c r="MOR18" s="69"/>
      <c r="MOS18" s="69"/>
      <c r="MOT18" s="69"/>
      <c r="MOU18" s="69"/>
      <c r="MOV18" s="69"/>
      <c r="MOW18" s="69"/>
      <c r="MOX18" s="69"/>
      <c r="MOY18" s="69"/>
      <c r="MOZ18" s="69"/>
      <c r="MPA18" s="69"/>
      <c r="MPB18" s="69"/>
      <c r="MPC18" s="69"/>
      <c r="MPD18" s="69"/>
      <c r="MPE18" s="69"/>
      <c r="MPF18" s="69"/>
      <c r="MPG18" s="69"/>
      <c r="MPH18" s="69"/>
      <c r="MPI18" s="69"/>
      <c r="MPJ18" s="69"/>
      <c r="MPK18" s="69"/>
      <c r="MPL18" s="69"/>
      <c r="MPM18" s="69"/>
      <c r="MPN18" s="69"/>
      <c r="MPO18" s="69"/>
      <c r="MPP18" s="69"/>
      <c r="MPQ18" s="69"/>
      <c r="MPR18" s="69"/>
      <c r="MPS18" s="69"/>
      <c r="MPT18" s="69"/>
      <c r="MPU18" s="69"/>
      <c r="MPV18" s="69"/>
      <c r="MPW18" s="69"/>
      <c r="MPX18" s="69"/>
      <c r="MPY18" s="69"/>
      <c r="MPZ18" s="69"/>
      <c r="MQA18" s="69"/>
      <c r="MQB18" s="69"/>
      <c r="MQC18" s="69"/>
      <c r="MQD18" s="69"/>
      <c r="MQE18" s="69"/>
      <c r="MQF18" s="69"/>
      <c r="MQG18" s="69"/>
      <c r="MQH18" s="69"/>
      <c r="MQI18" s="69"/>
      <c r="MQJ18" s="69"/>
      <c r="MQK18" s="69"/>
      <c r="MQL18" s="69"/>
      <c r="MQM18" s="69"/>
      <c r="MQN18" s="69"/>
      <c r="MQO18" s="69"/>
      <c r="MQP18" s="69"/>
      <c r="MQQ18" s="69"/>
      <c r="MQR18" s="69"/>
      <c r="MQS18" s="69"/>
      <c r="MQT18" s="69"/>
      <c r="MQU18" s="69"/>
      <c r="MQV18" s="69"/>
      <c r="MQW18" s="69"/>
      <c r="MQX18" s="69"/>
      <c r="MQY18" s="69"/>
      <c r="MQZ18" s="69"/>
      <c r="MRA18" s="69"/>
      <c r="MRB18" s="69"/>
      <c r="MRC18" s="69"/>
      <c r="MRD18" s="69"/>
      <c r="MRE18" s="69"/>
      <c r="MRF18" s="69"/>
      <c r="MRG18" s="69"/>
      <c r="MRH18" s="69"/>
      <c r="MRI18" s="69"/>
      <c r="MRJ18" s="69"/>
      <c r="MRK18" s="69"/>
      <c r="MRL18" s="69"/>
      <c r="MRM18" s="69"/>
      <c r="MRN18" s="69"/>
      <c r="MRO18" s="69"/>
      <c r="MRP18" s="69"/>
      <c r="MRQ18" s="69"/>
      <c r="MRR18" s="69"/>
      <c r="MRS18" s="69"/>
      <c r="MRT18" s="69"/>
      <c r="MRU18" s="69"/>
      <c r="MRV18" s="69"/>
      <c r="MRW18" s="69"/>
      <c r="MRX18" s="69"/>
      <c r="MRY18" s="69"/>
      <c r="MRZ18" s="69"/>
      <c r="MSA18" s="69"/>
      <c r="MSB18" s="69"/>
      <c r="MSC18" s="69"/>
      <c r="MSD18" s="69"/>
      <c r="MSE18" s="69"/>
      <c r="MSF18" s="69"/>
      <c r="MSG18" s="69"/>
      <c r="MSH18" s="69"/>
      <c r="MSI18" s="69"/>
      <c r="MSJ18" s="69"/>
      <c r="MSK18" s="69"/>
      <c r="MSL18" s="69"/>
      <c r="MSM18" s="69"/>
      <c r="MSN18" s="69"/>
      <c r="MSO18" s="69"/>
      <c r="MSP18" s="69"/>
      <c r="MSQ18" s="69"/>
      <c r="MSR18" s="69"/>
      <c r="MSS18" s="69"/>
      <c r="MST18" s="69"/>
      <c r="MSU18" s="69"/>
      <c r="MSV18" s="69"/>
      <c r="MSW18" s="69"/>
      <c r="MSX18" s="69"/>
      <c r="MSY18" s="69"/>
      <c r="MSZ18" s="69"/>
      <c r="MTA18" s="69"/>
      <c r="MTB18" s="69"/>
      <c r="MTC18" s="69"/>
      <c r="MTD18" s="69"/>
      <c r="MTE18" s="69"/>
      <c r="MTF18" s="69"/>
      <c r="MTG18" s="69"/>
      <c r="MTH18" s="69"/>
      <c r="MTI18" s="69"/>
      <c r="MTJ18" s="69"/>
      <c r="MTK18" s="69"/>
      <c r="MTL18" s="69"/>
      <c r="MTM18" s="69"/>
      <c r="MTN18" s="69"/>
      <c r="MTO18" s="69"/>
      <c r="MTP18" s="69"/>
      <c r="MTQ18" s="69"/>
      <c r="MTR18" s="69"/>
      <c r="MTS18" s="69"/>
      <c r="MTT18" s="69"/>
      <c r="MTU18" s="69"/>
      <c r="MTV18" s="69"/>
      <c r="MTW18" s="69"/>
      <c r="MTX18" s="69"/>
      <c r="MTY18" s="69"/>
      <c r="MTZ18" s="69"/>
      <c r="MUA18" s="69"/>
      <c r="MUB18" s="69"/>
      <c r="MUC18" s="69"/>
      <c r="MUD18" s="69"/>
      <c r="MUE18" s="69"/>
      <c r="MUF18" s="69"/>
      <c r="MUG18" s="69"/>
      <c r="MUH18" s="69"/>
      <c r="MUI18" s="69"/>
      <c r="MUJ18" s="69"/>
      <c r="MUK18" s="69"/>
      <c r="MUL18" s="69"/>
      <c r="MUM18" s="69"/>
      <c r="MUN18" s="69"/>
      <c r="MUO18" s="69"/>
      <c r="MUP18" s="69"/>
      <c r="MUQ18" s="69"/>
      <c r="MUR18" s="69"/>
      <c r="MUS18" s="69"/>
      <c r="MUT18" s="69"/>
      <c r="MUU18" s="69"/>
      <c r="MUV18" s="69"/>
      <c r="MUW18" s="69"/>
      <c r="MUX18" s="69"/>
      <c r="MUY18" s="69"/>
      <c r="MUZ18" s="69"/>
      <c r="MVA18" s="69"/>
      <c r="MVB18" s="69"/>
      <c r="MVC18" s="69"/>
      <c r="MVD18" s="69"/>
      <c r="MVE18" s="69"/>
      <c r="MVF18" s="69"/>
      <c r="MVG18" s="69"/>
      <c r="MVH18" s="69"/>
      <c r="MVI18" s="69"/>
      <c r="MVJ18" s="69"/>
      <c r="MVK18" s="69"/>
      <c r="MVL18" s="69"/>
      <c r="MVM18" s="69"/>
      <c r="MVN18" s="69"/>
      <c r="MVO18" s="69"/>
      <c r="MVP18" s="69"/>
      <c r="MVQ18" s="69"/>
      <c r="MVR18" s="69"/>
      <c r="MVS18" s="69"/>
      <c r="MVT18" s="69"/>
      <c r="MVU18" s="69"/>
      <c r="MVV18" s="69"/>
      <c r="MVW18" s="69"/>
      <c r="MVX18" s="69"/>
      <c r="MVY18" s="69"/>
      <c r="MVZ18" s="69"/>
      <c r="MWA18" s="69"/>
      <c r="MWB18" s="69"/>
      <c r="MWC18" s="69"/>
      <c r="MWD18" s="69"/>
      <c r="MWE18" s="69"/>
      <c r="MWF18" s="69"/>
      <c r="MWG18" s="69"/>
      <c r="MWH18" s="69"/>
      <c r="MWI18" s="69"/>
      <c r="MWJ18" s="69"/>
      <c r="MWK18" s="69"/>
      <c r="MWL18" s="69"/>
      <c r="MWM18" s="69"/>
      <c r="MWN18" s="69"/>
      <c r="MWO18" s="69"/>
      <c r="MWP18" s="69"/>
      <c r="MWQ18" s="69"/>
      <c r="MWR18" s="69"/>
      <c r="MWS18" s="69"/>
      <c r="MWT18" s="69"/>
      <c r="MWU18" s="69"/>
      <c r="MWV18" s="69"/>
      <c r="MWW18" s="69"/>
      <c r="MWX18" s="69"/>
      <c r="MWY18" s="69"/>
      <c r="MWZ18" s="69"/>
      <c r="MXA18" s="69"/>
      <c r="MXB18" s="69"/>
      <c r="MXC18" s="69"/>
      <c r="MXD18" s="69"/>
      <c r="MXE18" s="69"/>
      <c r="MXF18" s="69"/>
      <c r="MXG18" s="69"/>
      <c r="MXH18" s="69"/>
      <c r="MXI18" s="69"/>
      <c r="MXJ18" s="69"/>
      <c r="MXK18" s="69"/>
      <c r="MXL18" s="69"/>
      <c r="MXM18" s="69"/>
      <c r="MXN18" s="69"/>
      <c r="MXO18" s="69"/>
      <c r="MXP18" s="69"/>
      <c r="MXQ18" s="69"/>
      <c r="MXR18" s="69"/>
      <c r="MXS18" s="69"/>
      <c r="MXT18" s="69"/>
      <c r="MXU18" s="69"/>
      <c r="MXV18" s="69"/>
      <c r="MXW18" s="69"/>
      <c r="MXX18" s="69"/>
      <c r="MXY18" s="69"/>
      <c r="MXZ18" s="69"/>
      <c r="MYA18" s="69"/>
      <c r="MYB18" s="69"/>
      <c r="MYC18" s="69"/>
      <c r="MYD18" s="69"/>
      <c r="MYE18" s="69"/>
      <c r="MYF18" s="69"/>
      <c r="MYG18" s="69"/>
      <c r="MYH18" s="69"/>
      <c r="MYI18" s="69"/>
      <c r="MYJ18" s="69"/>
      <c r="MYK18" s="69"/>
      <c r="MYL18" s="69"/>
      <c r="MYM18" s="69"/>
      <c r="MYN18" s="69"/>
      <c r="MYO18" s="69"/>
      <c r="MYP18" s="69"/>
      <c r="MYQ18" s="69"/>
      <c r="MYR18" s="69"/>
      <c r="MYS18" s="69"/>
      <c r="MYT18" s="69"/>
      <c r="MYU18" s="69"/>
      <c r="MYV18" s="69"/>
      <c r="MYW18" s="69"/>
      <c r="MYX18" s="69"/>
      <c r="MYY18" s="69"/>
      <c r="MYZ18" s="69"/>
      <c r="MZA18" s="69"/>
      <c r="MZB18" s="69"/>
      <c r="MZC18" s="69"/>
      <c r="MZD18" s="69"/>
      <c r="MZE18" s="69"/>
      <c r="MZF18" s="69"/>
      <c r="MZG18" s="69"/>
      <c r="MZH18" s="69"/>
      <c r="MZI18" s="69"/>
      <c r="MZJ18" s="69"/>
      <c r="MZK18" s="69"/>
      <c r="MZL18" s="69"/>
      <c r="MZM18" s="69"/>
      <c r="MZN18" s="69"/>
      <c r="MZO18" s="69"/>
      <c r="MZP18" s="69"/>
      <c r="MZQ18" s="69"/>
      <c r="MZR18" s="69"/>
      <c r="MZS18" s="69"/>
      <c r="MZT18" s="69"/>
      <c r="MZU18" s="69"/>
      <c r="MZV18" s="69"/>
      <c r="MZW18" s="69"/>
      <c r="MZX18" s="69"/>
      <c r="MZY18" s="69"/>
      <c r="MZZ18" s="69"/>
      <c r="NAA18" s="69"/>
      <c r="NAB18" s="69"/>
      <c r="NAC18" s="69"/>
      <c r="NAD18" s="69"/>
      <c r="NAE18" s="69"/>
      <c r="NAF18" s="69"/>
      <c r="NAG18" s="69"/>
      <c r="NAH18" s="69"/>
      <c r="NAI18" s="69"/>
      <c r="NAJ18" s="69"/>
      <c r="NAK18" s="69"/>
      <c r="NAL18" s="69"/>
      <c r="NAM18" s="69"/>
      <c r="NAN18" s="69"/>
      <c r="NAO18" s="69"/>
      <c r="NAP18" s="69"/>
      <c r="NAQ18" s="69"/>
      <c r="NAR18" s="69"/>
      <c r="NAS18" s="69"/>
      <c r="NAT18" s="69"/>
      <c r="NAU18" s="69"/>
      <c r="NAV18" s="69"/>
      <c r="NAW18" s="69"/>
      <c r="NAX18" s="69"/>
      <c r="NAY18" s="69"/>
      <c r="NAZ18" s="69"/>
      <c r="NBA18" s="69"/>
      <c r="NBB18" s="69"/>
      <c r="NBC18" s="69"/>
      <c r="NBD18" s="69"/>
      <c r="NBE18" s="69"/>
      <c r="NBF18" s="69"/>
      <c r="NBG18" s="69"/>
      <c r="NBH18" s="69"/>
      <c r="NBI18" s="69"/>
      <c r="NBJ18" s="69"/>
      <c r="NBK18" s="69"/>
      <c r="NBL18" s="69"/>
      <c r="NBM18" s="69"/>
      <c r="NBN18" s="69"/>
      <c r="NBO18" s="69"/>
      <c r="NBP18" s="69"/>
      <c r="NBQ18" s="69"/>
      <c r="NBR18" s="69"/>
      <c r="NBS18" s="69"/>
      <c r="NBT18" s="69"/>
      <c r="NBU18" s="69"/>
      <c r="NBV18" s="69"/>
      <c r="NBW18" s="69"/>
      <c r="NBX18" s="69"/>
      <c r="NBY18" s="69"/>
      <c r="NBZ18" s="69"/>
      <c r="NCA18" s="69"/>
      <c r="NCB18" s="69"/>
      <c r="NCC18" s="69"/>
      <c r="NCD18" s="69"/>
      <c r="NCE18" s="69"/>
      <c r="NCF18" s="69"/>
      <c r="NCG18" s="69"/>
      <c r="NCH18" s="69"/>
      <c r="NCI18" s="69"/>
      <c r="NCJ18" s="69"/>
      <c r="NCK18" s="69"/>
      <c r="NCL18" s="69"/>
      <c r="NCM18" s="69"/>
      <c r="NCN18" s="69"/>
      <c r="NCO18" s="69"/>
      <c r="NCP18" s="69"/>
      <c r="NCQ18" s="69"/>
      <c r="NCR18" s="69"/>
      <c r="NCS18" s="69"/>
      <c r="NCT18" s="69"/>
      <c r="NCU18" s="69"/>
      <c r="NCV18" s="69"/>
      <c r="NCW18" s="69"/>
      <c r="NCX18" s="69"/>
      <c r="NCY18" s="69"/>
      <c r="NCZ18" s="69"/>
      <c r="NDA18" s="69"/>
      <c r="NDB18" s="69"/>
      <c r="NDC18" s="69"/>
      <c r="NDD18" s="69"/>
      <c r="NDE18" s="69"/>
      <c r="NDF18" s="69"/>
      <c r="NDG18" s="69"/>
      <c r="NDH18" s="69"/>
      <c r="NDI18" s="69"/>
      <c r="NDJ18" s="69"/>
      <c r="NDK18" s="69"/>
      <c r="NDL18" s="69"/>
      <c r="NDM18" s="69"/>
      <c r="NDN18" s="69"/>
      <c r="NDO18" s="69"/>
      <c r="NDP18" s="69"/>
      <c r="NDQ18" s="69"/>
      <c r="NDR18" s="69"/>
      <c r="NDS18" s="69"/>
      <c r="NDT18" s="69"/>
      <c r="NDU18" s="69"/>
      <c r="NDV18" s="69"/>
      <c r="NDW18" s="69"/>
      <c r="NDX18" s="69"/>
      <c r="NDY18" s="69"/>
      <c r="NDZ18" s="69"/>
      <c r="NEA18" s="69"/>
      <c r="NEB18" s="69"/>
      <c r="NEC18" s="69"/>
      <c r="NED18" s="69"/>
      <c r="NEE18" s="69"/>
      <c r="NEF18" s="69"/>
      <c r="NEG18" s="69"/>
      <c r="NEH18" s="69"/>
      <c r="NEI18" s="69"/>
      <c r="NEJ18" s="69"/>
      <c r="NEK18" s="69"/>
      <c r="NEL18" s="69"/>
      <c r="NEM18" s="69"/>
      <c r="NEN18" s="69"/>
      <c r="NEO18" s="69"/>
      <c r="NEP18" s="69"/>
      <c r="NEQ18" s="69"/>
      <c r="NER18" s="69"/>
      <c r="NES18" s="69"/>
      <c r="NET18" s="69"/>
      <c r="NEU18" s="69"/>
      <c r="NEV18" s="69"/>
      <c r="NEW18" s="69"/>
      <c r="NEX18" s="69"/>
      <c r="NEY18" s="69"/>
      <c r="NEZ18" s="69"/>
      <c r="NFA18" s="69"/>
      <c r="NFB18" s="69"/>
      <c r="NFC18" s="69"/>
      <c r="NFD18" s="69"/>
      <c r="NFE18" s="69"/>
      <c r="NFF18" s="69"/>
      <c r="NFG18" s="69"/>
      <c r="NFH18" s="69"/>
      <c r="NFI18" s="69"/>
      <c r="NFJ18" s="69"/>
      <c r="NFK18" s="69"/>
      <c r="NFL18" s="69"/>
      <c r="NFM18" s="69"/>
      <c r="NFN18" s="69"/>
      <c r="NFO18" s="69"/>
      <c r="NFP18" s="69"/>
      <c r="NFQ18" s="69"/>
      <c r="NFR18" s="69"/>
      <c r="NFS18" s="69"/>
      <c r="NFT18" s="69"/>
      <c r="NFU18" s="69"/>
      <c r="NFV18" s="69"/>
      <c r="NFW18" s="69"/>
      <c r="NFX18" s="69"/>
      <c r="NFY18" s="69"/>
      <c r="NFZ18" s="69"/>
      <c r="NGA18" s="69"/>
      <c r="NGB18" s="69"/>
      <c r="NGC18" s="69"/>
      <c r="NGD18" s="69"/>
      <c r="NGE18" s="69"/>
      <c r="NGF18" s="69"/>
      <c r="NGG18" s="69"/>
      <c r="NGH18" s="69"/>
      <c r="NGI18" s="69"/>
      <c r="NGJ18" s="69"/>
      <c r="NGK18" s="69"/>
      <c r="NGL18" s="69"/>
      <c r="NGM18" s="69"/>
      <c r="NGN18" s="69"/>
      <c r="NGO18" s="69"/>
      <c r="NGP18" s="69"/>
      <c r="NGQ18" s="69"/>
      <c r="NGR18" s="69"/>
      <c r="NGS18" s="69"/>
      <c r="NGT18" s="69"/>
      <c r="NGU18" s="69"/>
      <c r="NGV18" s="69"/>
      <c r="NGW18" s="69"/>
      <c r="NGX18" s="69"/>
      <c r="NGY18" s="69"/>
      <c r="NGZ18" s="69"/>
      <c r="NHA18" s="69"/>
      <c r="NHB18" s="69"/>
      <c r="NHC18" s="69"/>
      <c r="NHD18" s="69"/>
      <c r="NHE18" s="69"/>
      <c r="NHF18" s="69"/>
      <c r="NHG18" s="69"/>
      <c r="NHH18" s="69"/>
      <c r="NHI18" s="69"/>
      <c r="NHJ18" s="69"/>
      <c r="NHK18" s="69"/>
      <c r="NHL18" s="69"/>
      <c r="NHM18" s="69"/>
      <c r="NHN18" s="69"/>
      <c r="NHO18" s="69"/>
      <c r="NHP18" s="69"/>
      <c r="NHQ18" s="69"/>
      <c r="NHR18" s="69"/>
      <c r="NHS18" s="69"/>
      <c r="NHT18" s="69"/>
      <c r="NHU18" s="69"/>
      <c r="NHV18" s="69"/>
      <c r="NHW18" s="69"/>
      <c r="NHX18" s="69"/>
      <c r="NHY18" s="69"/>
      <c r="NHZ18" s="69"/>
      <c r="NIA18" s="69"/>
      <c r="NIB18" s="69"/>
      <c r="NIC18" s="69"/>
      <c r="NID18" s="69"/>
      <c r="NIE18" s="69"/>
      <c r="NIF18" s="69"/>
      <c r="NIG18" s="69"/>
      <c r="NIH18" s="69"/>
      <c r="NII18" s="69"/>
      <c r="NIJ18" s="69"/>
      <c r="NIK18" s="69"/>
      <c r="NIL18" s="69"/>
      <c r="NIM18" s="69"/>
      <c r="NIN18" s="69"/>
      <c r="NIO18" s="69"/>
      <c r="NIP18" s="69"/>
      <c r="NIQ18" s="69"/>
      <c r="NIR18" s="69"/>
      <c r="NIS18" s="69"/>
      <c r="NIT18" s="69"/>
      <c r="NIU18" s="69"/>
      <c r="NIV18" s="69"/>
      <c r="NIW18" s="69"/>
      <c r="NIX18" s="69"/>
      <c r="NIY18" s="69"/>
      <c r="NIZ18" s="69"/>
      <c r="NJA18" s="69"/>
      <c r="NJB18" s="69"/>
      <c r="NJC18" s="69"/>
      <c r="NJD18" s="69"/>
      <c r="NJE18" s="69"/>
      <c r="NJF18" s="69"/>
      <c r="NJG18" s="69"/>
      <c r="NJH18" s="69"/>
      <c r="NJI18" s="69"/>
      <c r="NJJ18" s="69"/>
      <c r="NJK18" s="69"/>
      <c r="NJL18" s="69"/>
      <c r="NJM18" s="69"/>
      <c r="NJN18" s="69"/>
      <c r="NJO18" s="69"/>
      <c r="NJP18" s="69"/>
      <c r="NJQ18" s="69"/>
      <c r="NJR18" s="69"/>
      <c r="NJS18" s="69"/>
      <c r="NJT18" s="69"/>
      <c r="NJU18" s="69"/>
      <c r="NJV18" s="69"/>
      <c r="NJW18" s="69"/>
      <c r="NJX18" s="69"/>
      <c r="NJY18" s="69"/>
      <c r="NJZ18" s="69"/>
      <c r="NKA18" s="69"/>
      <c r="NKB18" s="69"/>
      <c r="NKC18" s="69"/>
      <c r="NKD18" s="69"/>
      <c r="NKE18" s="69"/>
      <c r="NKF18" s="69"/>
      <c r="NKG18" s="69"/>
      <c r="NKH18" s="69"/>
      <c r="NKI18" s="69"/>
      <c r="NKJ18" s="69"/>
      <c r="NKK18" s="69"/>
      <c r="NKL18" s="69"/>
      <c r="NKM18" s="69"/>
      <c r="NKN18" s="69"/>
      <c r="NKO18" s="69"/>
      <c r="NKP18" s="69"/>
      <c r="NKQ18" s="69"/>
      <c r="NKR18" s="69"/>
      <c r="NKS18" s="69"/>
      <c r="NKT18" s="69"/>
      <c r="NKU18" s="69"/>
      <c r="NKV18" s="69"/>
      <c r="NKW18" s="69"/>
      <c r="NKX18" s="69"/>
      <c r="NKY18" s="69"/>
      <c r="NKZ18" s="69"/>
      <c r="NLA18" s="69"/>
      <c r="NLB18" s="69"/>
      <c r="NLC18" s="69"/>
      <c r="NLD18" s="69"/>
      <c r="NLE18" s="69"/>
      <c r="NLF18" s="69"/>
      <c r="NLG18" s="69"/>
      <c r="NLH18" s="69"/>
      <c r="NLI18" s="69"/>
      <c r="NLJ18" s="69"/>
      <c r="NLK18" s="69"/>
      <c r="NLL18" s="69"/>
      <c r="NLM18" s="69"/>
      <c r="NLN18" s="69"/>
      <c r="NLO18" s="69"/>
      <c r="NLP18" s="69"/>
      <c r="NLQ18" s="69"/>
      <c r="NLR18" s="69"/>
      <c r="NLS18" s="69"/>
      <c r="NLT18" s="69"/>
      <c r="NLU18" s="69"/>
      <c r="NLV18" s="69"/>
      <c r="NLW18" s="69"/>
      <c r="NLX18" s="69"/>
      <c r="NLY18" s="69"/>
      <c r="NLZ18" s="69"/>
      <c r="NMA18" s="69"/>
      <c r="NMB18" s="69"/>
      <c r="NMC18" s="69"/>
      <c r="NMD18" s="69"/>
      <c r="NME18" s="69"/>
      <c r="NMF18" s="69"/>
      <c r="NMG18" s="69"/>
      <c r="NMH18" s="69"/>
      <c r="NMI18" s="69"/>
      <c r="NMJ18" s="69"/>
      <c r="NMK18" s="69"/>
      <c r="NML18" s="69"/>
      <c r="NMM18" s="69"/>
      <c r="NMN18" s="69"/>
      <c r="NMO18" s="69"/>
      <c r="NMP18" s="69"/>
      <c r="NMQ18" s="69"/>
      <c r="NMR18" s="69"/>
      <c r="NMS18" s="69"/>
      <c r="NMT18" s="69"/>
      <c r="NMU18" s="69"/>
      <c r="NMV18" s="69"/>
      <c r="NMW18" s="69"/>
      <c r="NMX18" s="69"/>
      <c r="NMY18" s="69"/>
      <c r="NMZ18" s="69"/>
      <c r="NNA18" s="69"/>
      <c r="NNB18" s="69"/>
      <c r="NNC18" s="69"/>
      <c r="NND18" s="69"/>
      <c r="NNE18" s="69"/>
      <c r="NNF18" s="69"/>
      <c r="NNG18" s="69"/>
      <c r="NNH18" s="69"/>
      <c r="NNI18" s="69"/>
      <c r="NNJ18" s="69"/>
      <c r="NNK18" s="69"/>
      <c r="NNL18" s="69"/>
      <c r="NNM18" s="69"/>
      <c r="NNN18" s="69"/>
      <c r="NNO18" s="69"/>
      <c r="NNP18" s="69"/>
      <c r="NNQ18" s="69"/>
      <c r="NNR18" s="69"/>
      <c r="NNS18" s="69"/>
      <c r="NNT18" s="69"/>
      <c r="NNU18" s="69"/>
      <c r="NNV18" s="69"/>
      <c r="NNW18" s="69"/>
      <c r="NNX18" s="69"/>
      <c r="NNY18" s="69"/>
      <c r="NNZ18" s="69"/>
      <c r="NOA18" s="69"/>
      <c r="NOB18" s="69"/>
      <c r="NOC18" s="69"/>
      <c r="NOD18" s="69"/>
      <c r="NOE18" s="69"/>
      <c r="NOF18" s="69"/>
      <c r="NOG18" s="69"/>
      <c r="NOH18" s="69"/>
      <c r="NOI18" s="69"/>
      <c r="NOJ18" s="69"/>
      <c r="NOK18" s="69"/>
      <c r="NOL18" s="69"/>
      <c r="NOM18" s="69"/>
      <c r="NON18" s="69"/>
      <c r="NOO18" s="69"/>
      <c r="NOP18" s="69"/>
      <c r="NOQ18" s="69"/>
      <c r="NOR18" s="69"/>
      <c r="NOS18" s="69"/>
      <c r="NOT18" s="69"/>
      <c r="NOU18" s="69"/>
      <c r="NOV18" s="69"/>
      <c r="NOW18" s="69"/>
      <c r="NOX18" s="69"/>
      <c r="NOY18" s="69"/>
      <c r="NOZ18" s="69"/>
      <c r="NPA18" s="69"/>
      <c r="NPB18" s="69"/>
      <c r="NPC18" s="69"/>
      <c r="NPD18" s="69"/>
      <c r="NPE18" s="69"/>
      <c r="NPF18" s="69"/>
      <c r="NPG18" s="69"/>
      <c r="NPH18" s="69"/>
      <c r="NPI18" s="69"/>
      <c r="NPJ18" s="69"/>
      <c r="NPK18" s="69"/>
      <c r="NPL18" s="69"/>
      <c r="NPM18" s="69"/>
      <c r="NPN18" s="69"/>
      <c r="NPO18" s="69"/>
      <c r="NPP18" s="69"/>
      <c r="NPQ18" s="69"/>
      <c r="NPR18" s="69"/>
      <c r="NPS18" s="69"/>
      <c r="NPT18" s="69"/>
      <c r="NPU18" s="69"/>
      <c r="NPV18" s="69"/>
      <c r="NPW18" s="69"/>
      <c r="NPX18" s="69"/>
      <c r="NPY18" s="69"/>
      <c r="NPZ18" s="69"/>
      <c r="NQA18" s="69"/>
      <c r="NQB18" s="69"/>
      <c r="NQC18" s="69"/>
      <c r="NQD18" s="69"/>
      <c r="NQE18" s="69"/>
      <c r="NQF18" s="69"/>
      <c r="NQG18" s="69"/>
      <c r="NQH18" s="69"/>
      <c r="NQI18" s="69"/>
      <c r="NQJ18" s="69"/>
      <c r="NQK18" s="69"/>
      <c r="NQL18" s="69"/>
      <c r="NQM18" s="69"/>
      <c r="NQN18" s="69"/>
      <c r="NQO18" s="69"/>
      <c r="NQP18" s="69"/>
      <c r="NQQ18" s="69"/>
      <c r="NQR18" s="69"/>
      <c r="NQS18" s="69"/>
      <c r="NQT18" s="69"/>
      <c r="NQU18" s="69"/>
      <c r="NQV18" s="69"/>
      <c r="NQW18" s="69"/>
      <c r="NQX18" s="69"/>
      <c r="NQY18" s="69"/>
      <c r="NQZ18" s="69"/>
      <c r="NRA18" s="69"/>
      <c r="NRB18" s="69"/>
      <c r="NRC18" s="69"/>
      <c r="NRD18" s="69"/>
      <c r="NRE18" s="69"/>
      <c r="NRF18" s="69"/>
      <c r="NRG18" s="69"/>
      <c r="NRH18" s="69"/>
      <c r="NRI18" s="69"/>
      <c r="NRJ18" s="69"/>
      <c r="NRK18" s="69"/>
      <c r="NRL18" s="69"/>
      <c r="NRM18" s="69"/>
      <c r="NRN18" s="69"/>
      <c r="NRO18" s="69"/>
      <c r="NRP18" s="69"/>
      <c r="NRQ18" s="69"/>
      <c r="NRR18" s="69"/>
      <c r="NRS18" s="69"/>
      <c r="NRT18" s="69"/>
      <c r="NRU18" s="69"/>
      <c r="NRV18" s="69"/>
      <c r="NRW18" s="69"/>
      <c r="NRX18" s="69"/>
      <c r="NRY18" s="69"/>
      <c r="NRZ18" s="69"/>
      <c r="NSA18" s="69"/>
      <c r="NSB18" s="69"/>
      <c r="NSC18" s="69"/>
      <c r="NSD18" s="69"/>
      <c r="NSE18" s="69"/>
      <c r="NSF18" s="69"/>
      <c r="NSG18" s="69"/>
      <c r="NSH18" s="69"/>
      <c r="NSI18" s="69"/>
      <c r="NSJ18" s="69"/>
      <c r="NSK18" s="69"/>
      <c r="NSL18" s="69"/>
      <c r="NSM18" s="69"/>
      <c r="NSN18" s="69"/>
      <c r="NSO18" s="69"/>
      <c r="NSP18" s="69"/>
      <c r="NSQ18" s="69"/>
      <c r="NSR18" s="69"/>
      <c r="NSS18" s="69"/>
      <c r="NST18" s="69"/>
      <c r="NSU18" s="69"/>
      <c r="NSV18" s="69"/>
      <c r="NSW18" s="69"/>
      <c r="NSX18" s="69"/>
      <c r="NSY18" s="69"/>
      <c r="NSZ18" s="69"/>
      <c r="NTA18" s="69"/>
      <c r="NTB18" s="69"/>
      <c r="NTC18" s="69"/>
      <c r="NTD18" s="69"/>
      <c r="NTE18" s="69"/>
      <c r="NTF18" s="69"/>
      <c r="NTG18" s="69"/>
      <c r="NTH18" s="69"/>
      <c r="NTI18" s="69"/>
      <c r="NTJ18" s="69"/>
      <c r="NTK18" s="69"/>
      <c r="NTL18" s="69"/>
      <c r="NTM18" s="69"/>
      <c r="NTN18" s="69"/>
      <c r="NTO18" s="69"/>
      <c r="NTP18" s="69"/>
      <c r="NTQ18" s="69"/>
      <c r="NTR18" s="69"/>
      <c r="NTS18" s="69"/>
      <c r="NTT18" s="69"/>
      <c r="NTU18" s="69"/>
      <c r="NTV18" s="69"/>
      <c r="NTW18" s="69"/>
      <c r="NTX18" s="69"/>
      <c r="NTY18" s="69"/>
      <c r="NTZ18" s="69"/>
      <c r="NUA18" s="69"/>
      <c r="NUB18" s="69"/>
      <c r="NUC18" s="69"/>
      <c r="NUD18" s="69"/>
      <c r="NUE18" s="69"/>
      <c r="NUF18" s="69"/>
      <c r="NUG18" s="69"/>
      <c r="NUH18" s="69"/>
      <c r="NUI18" s="69"/>
      <c r="NUJ18" s="69"/>
      <c r="NUK18" s="69"/>
      <c r="NUL18" s="69"/>
      <c r="NUM18" s="69"/>
      <c r="NUN18" s="69"/>
      <c r="NUO18" s="69"/>
      <c r="NUP18" s="69"/>
      <c r="NUQ18" s="69"/>
      <c r="NUR18" s="69"/>
      <c r="NUS18" s="69"/>
      <c r="NUT18" s="69"/>
      <c r="NUU18" s="69"/>
      <c r="NUV18" s="69"/>
      <c r="NUW18" s="69"/>
      <c r="NUX18" s="69"/>
      <c r="NUY18" s="69"/>
      <c r="NUZ18" s="69"/>
      <c r="NVA18" s="69"/>
      <c r="NVB18" s="69"/>
      <c r="NVC18" s="69"/>
      <c r="NVD18" s="69"/>
      <c r="NVE18" s="69"/>
      <c r="NVF18" s="69"/>
      <c r="NVG18" s="69"/>
      <c r="NVH18" s="69"/>
      <c r="NVI18" s="69"/>
      <c r="NVJ18" s="69"/>
      <c r="NVK18" s="69"/>
      <c r="NVL18" s="69"/>
      <c r="NVM18" s="69"/>
      <c r="NVN18" s="69"/>
      <c r="NVO18" s="69"/>
      <c r="NVP18" s="69"/>
      <c r="NVQ18" s="69"/>
      <c r="NVR18" s="69"/>
      <c r="NVS18" s="69"/>
      <c r="NVT18" s="69"/>
      <c r="NVU18" s="69"/>
      <c r="NVV18" s="69"/>
      <c r="NVW18" s="69"/>
      <c r="NVX18" s="69"/>
      <c r="NVY18" s="69"/>
      <c r="NVZ18" s="69"/>
      <c r="NWA18" s="69"/>
      <c r="NWB18" s="69"/>
      <c r="NWC18" s="69"/>
      <c r="NWD18" s="69"/>
      <c r="NWE18" s="69"/>
      <c r="NWF18" s="69"/>
      <c r="NWG18" s="69"/>
      <c r="NWH18" s="69"/>
      <c r="NWI18" s="69"/>
      <c r="NWJ18" s="69"/>
      <c r="NWK18" s="69"/>
      <c r="NWL18" s="69"/>
      <c r="NWM18" s="69"/>
      <c r="NWN18" s="69"/>
      <c r="NWO18" s="69"/>
      <c r="NWP18" s="69"/>
      <c r="NWQ18" s="69"/>
      <c r="NWR18" s="69"/>
      <c r="NWS18" s="69"/>
      <c r="NWT18" s="69"/>
      <c r="NWU18" s="69"/>
      <c r="NWV18" s="69"/>
      <c r="NWW18" s="69"/>
      <c r="NWX18" s="69"/>
      <c r="NWY18" s="69"/>
      <c r="NWZ18" s="69"/>
      <c r="NXA18" s="69"/>
      <c r="NXB18" s="69"/>
      <c r="NXC18" s="69"/>
      <c r="NXD18" s="69"/>
      <c r="NXE18" s="69"/>
      <c r="NXF18" s="69"/>
      <c r="NXG18" s="69"/>
      <c r="NXH18" s="69"/>
      <c r="NXI18" s="69"/>
      <c r="NXJ18" s="69"/>
      <c r="NXK18" s="69"/>
      <c r="NXL18" s="69"/>
      <c r="NXM18" s="69"/>
      <c r="NXN18" s="69"/>
      <c r="NXO18" s="69"/>
      <c r="NXP18" s="69"/>
      <c r="NXQ18" s="69"/>
      <c r="NXR18" s="69"/>
      <c r="NXS18" s="69"/>
      <c r="NXT18" s="69"/>
      <c r="NXU18" s="69"/>
      <c r="NXV18" s="69"/>
      <c r="NXW18" s="69"/>
      <c r="NXX18" s="69"/>
      <c r="NXY18" s="69"/>
      <c r="NXZ18" s="69"/>
      <c r="NYA18" s="69"/>
      <c r="NYB18" s="69"/>
      <c r="NYC18" s="69"/>
      <c r="NYD18" s="69"/>
      <c r="NYE18" s="69"/>
      <c r="NYF18" s="69"/>
      <c r="NYG18" s="69"/>
      <c r="NYH18" s="69"/>
      <c r="NYI18" s="69"/>
      <c r="NYJ18" s="69"/>
      <c r="NYK18" s="69"/>
      <c r="NYL18" s="69"/>
      <c r="NYM18" s="69"/>
      <c r="NYN18" s="69"/>
      <c r="NYO18" s="69"/>
      <c r="NYP18" s="69"/>
      <c r="NYQ18" s="69"/>
      <c r="NYR18" s="69"/>
      <c r="NYS18" s="69"/>
      <c r="NYT18" s="69"/>
      <c r="NYU18" s="69"/>
      <c r="NYV18" s="69"/>
      <c r="NYW18" s="69"/>
      <c r="NYX18" s="69"/>
      <c r="NYY18" s="69"/>
      <c r="NYZ18" s="69"/>
      <c r="NZA18" s="69"/>
      <c r="NZB18" s="69"/>
      <c r="NZC18" s="69"/>
      <c r="NZD18" s="69"/>
      <c r="NZE18" s="69"/>
      <c r="NZF18" s="69"/>
      <c r="NZG18" s="69"/>
      <c r="NZH18" s="69"/>
      <c r="NZI18" s="69"/>
      <c r="NZJ18" s="69"/>
      <c r="NZK18" s="69"/>
      <c r="NZL18" s="69"/>
      <c r="NZM18" s="69"/>
      <c r="NZN18" s="69"/>
      <c r="NZO18" s="69"/>
      <c r="NZP18" s="69"/>
      <c r="NZQ18" s="69"/>
      <c r="NZR18" s="69"/>
      <c r="NZS18" s="69"/>
      <c r="NZT18" s="69"/>
      <c r="NZU18" s="69"/>
      <c r="NZV18" s="69"/>
      <c r="NZW18" s="69"/>
      <c r="NZX18" s="69"/>
      <c r="NZY18" s="69"/>
      <c r="NZZ18" s="69"/>
      <c r="OAA18" s="69"/>
      <c r="OAB18" s="69"/>
      <c r="OAC18" s="69"/>
      <c r="OAD18" s="69"/>
      <c r="OAE18" s="69"/>
      <c r="OAF18" s="69"/>
      <c r="OAG18" s="69"/>
      <c r="OAH18" s="69"/>
      <c r="OAI18" s="69"/>
      <c r="OAJ18" s="69"/>
      <c r="OAK18" s="69"/>
      <c r="OAL18" s="69"/>
      <c r="OAM18" s="69"/>
      <c r="OAN18" s="69"/>
      <c r="OAO18" s="69"/>
      <c r="OAP18" s="69"/>
      <c r="OAQ18" s="69"/>
      <c r="OAR18" s="69"/>
      <c r="OAS18" s="69"/>
      <c r="OAT18" s="69"/>
      <c r="OAU18" s="69"/>
      <c r="OAV18" s="69"/>
      <c r="OAW18" s="69"/>
      <c r="OAX18" s="69"/>
      <c r="OAY18" s="69"/>
      <c r="OAZ18" s="69"/>
      <c r="OBA18" s="69"/>
      <c r="OBB18" s="69"/>
      <c r="OBC18" s="69"/>
      <c r="OBD18" s="69"/>
      <c r="OBE18" s="69"/>
      <c r="OBF18" s="69"/>
      <c r="OBG18" s="69"/>
      <c r="OBH18" s="69"/>
      <c r="OBI18" s="69"/>
      <c r="OBJ18" s="69"/>
      <c r="OBK18" s="69"/>
      <c r="OBL18" s="69"/>
      <c r="OBM18" s="69"/>
      <c r="OBN18" s="69"/>
      <c r="OBO18" s="69"/>
      <c r="OBP18" s="69"/>
      <c r="OBQ18" s="69"/>
      <c r="OBR18" s="69"/>
      <c r="OBS18" s="69"/>
      <c r="OBT18" s="69"/>
      <c r="OBU18" s="69"/>
      <c r="OBV18" s="69"/>
      <c r="OBW18" s="69"/>
      <c r="OBX18" s="69"/>
      <c r="OBY18" s="69"/>
      <c r="OBZ18" s="69"/>
      <c r="OCA18" s="69"/>
      <c r="OCB18" s="69"/>
      <c r="OCC18" s="69"/>
      <c r="OCD18" s="69"/>
      <c r="OCE18" s="69"/>
      <c r="OCF18" s="69"/>
      <c r="OCG18" s="69"/>
      <c r="OCH18" s="69"/>
      <c r="OCI18" s="69"/>
      <c r="OCJ18" s="69"/>
      <c r="OCK18" s="69"/>
      <c r="OCL18" s="69"/>
      <c r="OCM18" s="69"/>
      <c r="OCN18" s="69"/>
      <c r="OCO18" s="69"/>
      <c r="OCP18" s="69"/>
      <c r="OCQ18" s="69"/>
      <c r="OCR18" s="69"/>
      <c r="OCS18" s="69"/>
      <c r="OCT18" s="69"/>
      <c r="OCU18" s="69"/>
      <c r="OCV18" s="69"/>
      <c r="OCW18" s="69"/>
      <c r="OCX18" s="69"/>
      <c r="OCY18" s="69"/>
      <c r="OCZ18" s="69"/>
      <c r="ODA18" s="69"/>
      <c r="ODB18" s="69"/>
      <c r="ODC18" s="69"/>
      <c r="ODD18" s="69"/>
      <c r="ODE18" s="69"/>
      <c r="ODF18" s="69"/>
      <c r="ODG18" s="69"/>
      <c r="ODH18" s="69"/>
      <c r="ODI18" s="69"/>
      <c r="ODJ18" s="69"/>
      <c r="ODK18" s="69"/>
      <c r="ODL18" s="69"/>
      <c r="ODM18" s="69"/>
      <c r="ODN18" s="69"/>
      <c r="ODO18" s="69"/>
      <c r="ODP18" s="69"/>
      <c r="ODQ18" s="69"/>
      <c r="ODR18" s="69"/>
      <c r="ODS18" s="69"/>
      <c r="ODT18" s="69"/>
      <c r="ODU18" s="69"/>
      <c r="ODV18" s="69"/>
      <c r="ODW18" s="69"/>
      <c r="ODX18" s="69"/>
      <c r="ODY18" s="69"/>
      <c r="ODZ18" s="69"/>
      <c r="OEA18" s="69"/>
      <c r="OEB18" s="69"/>
      <c r="OEC18" s="69"/>
      <c r="OED18" s="69"/>
      <c r="OEE18" s="69"/>
      <c r="OEF18" s="69"/>
      <c r="OEG18" s="69"/>
      <c r="OEH18" s="69"/>
      <c r="OEI18" s="69"/>
      <c r="OEJ18" s="69"/>
      <c r="OEK18" s="69"/>
      <c r="OEL18" s="69"/>
      <c r="OEM18" s="69"/>
      <c r="OEN18" s="69"/>
      <c r="OEO18" s="69"/>
      <c r="OEP18" s="69"/>
      <c r="OEQ18" s="69"/>
      <c r="OER18" s="69"/>
      <c r="OES18" s="69"/>
      <c r="OET18" s="69"/>
      <c r="OEU18" s="69"/>
      <c r="OEV18" s="69"/>
      <c r="OEW18" s="69"/>
      <c r="OEX18" s="69"/>
      <c r="OEY18" s="69"/>
      <c r="OEZ18" s="69"/>
      <c r="OFA18" s="69"/>
      <c r="OFB18" s="69"/>
      <c r="OFC18" s="69"/>
      <c r="OFD18" s="69"/>
      <c r="OFE18" s="69"/>
      <c r="OFF18" s="69"/>
      <c r="OFG18" s="69"/>
      <c r="OFH18" s="69"/>
      <c r="OFI18" s="69"/>
      <c r="OFJ18" s="69"/>
      <c r="OFK18" s="69"/>
      <c r="OFL18" s="69"/>
      <c r="OFM18" s="69"/>
      <c r="OFN18" s="69"/>
      <c r="OFO18" s="69"/>
      <c r="OFP18" s="69"/>
      <c r="OFQ18" s="69"/>
      <c r="OFR18" s="69"/>
      <c r="OFS18" s="69"/>
      <c r="OFT18" s="69"/>
      <c r="OFU18" s="69"/>
      <c r="OFV18" s="69"/>
      <c r="OFW18" s="69"/>
      <c r="OFX18" s="69"/>
      <c r="OFY18" s="69"/>
      <c r="OFZ18" s="69"/>
      <c r="OGA18" s="69"/>
      <c r="OGB18" s="69"/>
      <c r="OGC18" s="69"/>
      <c r="OGD18" s="69"/>
      <c r="OGE18" s="69"/>
      <c r="OGF18" s="69"/>
      <c r="OGG18" s="69"/>
      <c r="OGH18" s="69"/>
      <c r="OGI18" s="69"/>
      <c r="OGJ18" s="69"/>
      <c r="OGK18" s="69"/>
      <c r="OGL18" s="69"/>
      <c r="OGM18" s="69"/>
      <c r="OGN18" s="69"/>
      <c r="OGO18" s="69"/>
      <c r="OGP18" s="69"/>
      <c r="OGQ18" s="69"/>
      <c r="OGR18" s="69"/>
      <c r="OGS18" s="69"/>
      <c r="OGT18" s="69"/>
      <c r="OGU18" s="69"/>
      <c r="OGV18" s="69"/>
      <c r="OGW18" s="69"/>
      <c r="OGX18" s="69"/>
      <c r="OGY18" s="69"/>
      <c r="OGZ18" s="69"/>
      <c r="OHA18" s="69"/>
      <c r="OHB18" s="69"/>
      <c r="OHC18" s="69"/>
      <c r="OHD18" s="69"/>
      <c r="OHE18" s="69"/>
      <c r="OHF18" s="69"/>
      <c r="OHG18" s="69"/>
      <c r="OHH18" s="69"/>
      <c r="OHI18" s="69"/>
      <c r="OHJ18" s="69"/>
      <c r="OHK18" s="69"/>
      <c r="OHL18" s="69"/>
      <c r="OHM18" s="69"/>
      <c r="OHN18" s="69"/>
      <c r="OHO18" s="69"/>
      <c r="OHP18" s="69"/>
      <c r="OHQ18" s="69"/>
      <c r="OHR18" s="69"/>
      <c r="OHS18" s="69"/>
      <c r="OHT18" s="69"/>
      <c r="OHU18" s="69"/>
      <c r="OHV18" s="69"/>
      <c r="OHW18" s="69"/>
      <c r="OHX18" s="69"/>
      <c r="OHY18" s="69"/>
      <c r="OHZ18" s="69"/>
      <c r="OIA18" s="69"/>
      <c r="OIB18" s="69"/>
      <c r="OIC18" s="69"/>
      <c r="OID18" s="69"/>
      <c r="OIE18" s="69"/>
      <c r="OIF18" s="69"/>
      <c r="OIG18" s="69"/>
      <c r="OIH18" s="69"/>
      <c r="OII18" s="69"/>
      <c r="OIJ18" s="69"/>
      <c r="OIK18" s="69"/>
      <c r="OIL18" s="69"/>
      <c r="OIM18" s="69"/>
      <c r="OIN18" s="69"/>
      <c r="OIO18" s="69"/>
      <c r="OIP18" s="69"/>
      <c r="OIQ18" s="69"/>
      <c r="OIR18" s="69"/>
      <c r="OIS18" s="69"/>
      <c r="OIT18" s="69"/>
      <c r="OIU18" s="69"/>
      <c r="OIV18" s="69"/>
      <c r="OIW18" s="69"/>
      <c r="OIX18" s="69"/>
      <c r="OIY18" s="69"/>
      <c r="OIZ18" s="69"/>
      <c r="OJA18" s="69"/>
      <c r="OJB18" s="69"/>
      <c r="OJC18" s="69"/>
      <c r="OJD18" s="69"/>
      <c r="OJE18" s="69"/>
      <c r="OJF18" s="69"/>
      <c r="OJG18" s="69"/>
      <c r="OJH18" s="69"/>
      <c r="OJI18" s="69"/>
      <c r="OJJ18" s="69"/>
      <c r="OJK18" s="69"/>
      <c r="OJL18" s="69"/>
      <c r="OJM18" s="69"/>
      <c r="OJN18" s="69"/>
      <c r="OJO18" s="69"/>
      <c r="OJP18" s="69"/>
      <c r="OJQ18" s="69"/>
      <c r="OJR18" s="69"/>
      <c r="OJS18" s="69"/>
      <c r="OJT18" s="69"/>
      <c r="OJU18" s="69"/>
      <c r="OJV18" s="69"/>
      <c r="OJW18" s="69"/>
      <c r="OJX18" s="69"/>
      <c r="OJY18" s="69"/>
      <c r="OJZ18" s="69"/>
      <c r="OKA18" s="69"/>
      <c r="OKB18" s="69"/>
      <c r="OKC18" s="69"/>
      <c r="OKD18" s="69"/>
      <c r="OKE18" s="69"/>
      <c r="OKF18" s="69"/>
      <c r="OKG18" s="69"/>
      <c r="OKH18" s="69"/>
      <c r="OKI18" s="69"/>
      <c r="OKJ18" s="69"/>
      <c r="OKK18" s="69"/>
      <c r="OKL18" s="69"/>
      <c r="OKM18" s="69"/>
      <c r="OKN18" s="69"/>
      <c r="OKO18" s="69"/>
      <c r="OKP18" s="69"/>
      <c r="OKQ18" s="69"/>
      <c r="OKR18" s="69"/>
      <c r="OKS18" s="69"/>
      <c r="OKT18" s="69"/>
      <c r="OKU18" s="69"/>
      <c r="OKV18" s="69"/>
      <c r="OKW18" s="69"/>
      <c r="OKX18" s="69"/>
      <c r="OKY18" s="69"/>
      <c r="OKZ18" s="69"/>
      <c r="OLA18" s="69"/>
      <c r="OLB18" s="69"/>
      <c r="OLC18" s="69"/>
      <c r="OLD18" s="69"/>
      <c r="OLE18" s="69"/>
      <c r="OLF18" s="69"/>
      <c r="OLG18" s="69"/>
      <c r="OLH18" s="69"/>
      <c r="OLI18" s="69"/>
      <c r="OLJ18" s="69"/>
      <c r="OLK18" s="69"/>
      <c r="OLL18" s="69"/>
      <c r="OLM18" s="69"/>
      <c r="OLN18" s="69"/>
      <c r="OLO18" s="69"/>
      <c r="OLP18" s="69"/>
      <c r="OLQ18" s="69"/>
      <c r="OLR18" s="69"/>
      <c r="OLS18" s="69"/>
      <c r="OLT18" s="69"/>
      <c r="OLU18" s="69"/>
      <c r="OLV18" s="69"/>
      <c r="OLW18" s="69"/>
      <c r="OLX18" s="69"/>
      <c r="OLY18" s="69"/>
      <c r="OLZ18" s="69"/>
      <c r="OMA18" s="69"/>
      <c r="OMB18" s="69"/>
      <c r="OMC18" s="69"/>
      <c r="OMD18" s="69"/>
      <c r="OME18" s="69"/>
      <c r="OMF18" s="69"/>
      <c r="OMG18" s="69"/>
      <c r="OMH18" s="69"/>
      <c r="OMI18" s="69"/>
      <c r="OMJ18" s="69"/>
      <c r="OMK18" s="69"/>
      <c r="OML18" s="69"/>
      <c r="OMM18" s="69"/>
      <c r="OMN18" s="69"/>
      <c r="OMO18" s="69"/>
      <c r="OMP18" s="69"/>
      <c r="OMQ18" s="69"/>
      <c r="OMR18" s="69"/>
      <c r="OMS18" s="69"/>
      <c r="OMT18" s="69"/>
      <c r="OMU18" s="69"/>
      <c r="OMV18" s="69"/>
      <c r="OMW18" s="69"/>
      <c r="OMX18" s="69"/>
      <c r="OMY18" s="69"/>
      <c r="OMZ18" s="69"/>
      <c r="ONA18" s="69"/>
      <c r="ONB18" s="69"/>
      <c r="ONC18" s="69"/>
      <c r="OND18" s="69"/>
      <c r="ONE18" s="69"/>
      <c r="ONF18" s="69"/>
      <c r="ONG18" s="69"/>
      <c r="ONH18" s="69"/>
      <c r="ONI18" s="69"/>
      <c r="ONJ18" s="69"/>
      <c r="ONK18" s="69"/>
      <c r="ONL18" s="69"/>
      <c r="ONM18" s="69"/>
      <c r="ONN18" s="69"/>
      <c r="ONO18" s="69"/>
      <c r="ONP18" s="69"/>
      <c r="ONQ18" s="69"/>
      <c r="ONR18" s="69"/>
      <c r="ONS18" s="69"/>
      <c r="ONT18" s="69"/>
      <c r="ONU18" s="69"/>
      <c r="ONV18" s="69"/>
      <c r="ONW18" s="69"/>
      <c r="ONX18" s="69"/>
      <c r="ONY18" s="69"/>
      <c r="ONZ18" s="69"/>
      <c r="OOA18" s="69"/>
      <c r="OOB18" s="69"/>
      <c r="OOC18" s="69"/>
      <c r="OOD18" s="69"/>
      <c r="OOE18" s="69"/>
      <c r="OOF18" s="69"/>
      <c r="OOG18" s="69"/>
      <c r="OOH18" s="69"/>
      <c r="OOI18" s="69"/>
      <c r="OOJ18" s="69"/>
      <c r="OOK18" s="69"/>
      <c r="OOL18" s="69"/>
      <c r="OOM18" s="69"/>
      <c r="OON18" s="69"/>
      <c r="OOO18" s="69"/>
      <c r="OOP18" s="69"/>
      <c r="OOQ18" s="69"/>
      <c r="OOR18" s="69"/>
      <c r="OOS18" s="69"/>
      <c r="OOT18" s="69"/>
      <c r="OOU18" s="69"/>
      <c r="OOV18" s="69"/>
      <c r="OOW18" s="69"/>
      <c r="OOX18" s="69"/>
      <c r="OOY18" s="69"/>
      <c r="OOZ18" s="69"/>
      <c r="OPA18" s="69"/>
      <c r="OPB18" s="69"/>
      <c r="OPC18" s="69"/>
      <c r="OPD18" s="69"/>
      <c r="OPE18" s="69"/>
      <c r="OPF18" s="69"/>
      <c r="OPG18" s="69"/>
      <c r="OPH18" s="69"/>
      <c r="OPI18" s="69"/>
      <c r="OPJ18" s="69"/>
      <c r="OPK18" s="69"/>
      <c r="OPL18" s="69"/>
      <c r="OPM18" s="69"/>
      <c r="OPN18" s="69"/>
      <c r="OPO18" s="69"/>
      <c r="OPP18" s="69"/>
      <c r="OPQ18" s="69"/>
      <c r="OPR18" s="69"/>
      <c r="OPS18" s="69"/>
      <c r="OPT18" s="69"/>
      <c r="OPU18" s="69"/>
      <c r="OPV18" s="69"/>
      <c r="OPW18" s="69"/>
      <c r="OPX18" s="69"/>
      <c r="OPY18" s="69"/>
      <c r="OPZ18" s="69"/>
      <c r="OQA18" s="69"/>
      <c r="OQB18" s="69"/>
      <c r="OQC18" s="69"/>
      <c r="OQD18" s="69"/>
      <c r="OQE18" s="69"/>
      <c r="OQF18" s="69"/>
      <c r="OQG18" s="69"/>
      <c r="OQH18" s="69"/>
      <c r="OQI18" s="69"/>
      <c r="OQJ18" s="69"/>
      <c r="OQK18" s="69"/>
      <c r="OQL18" s="69"/>
      <c r="OQM18" s="69"/>
      <c r="OQN18" s="69"/>
      <c r="OQO18" s="69"/>
      <c r="OQP18" s="69"/>
      <c r="OQQ18" s="69"/>
      <c r="OQR18" s="69"/>
      <c r="OQS18" s="69"/>
      <c r="OQT18" s="69"/>
      <c r="OQU18" s="69"/>
      <c r="OQV18" s="69"/>
      <c r="OQW18" s="69"/>
      <c r="OQX18" s="69"/>
      <c r="OQY18" s="69"/>
      <c r="OQZ18" s="69"/>
      <c r="ORA18" s="69"/>
      <c r="ORB18" s="69"/>
      <c r="ORC18" s="69"/>
      <c r="ORD18" s="69"/>
      <c r="ORE18" s="69"/>
      <c r="ORF18" s="69"/>
      <c r="ORG18" s="69"/>
      <c r="ORH18" s="69"/>
      <c r="ORI18" s="69"/>
      <c r="ORJ18" s="69"/>
      <c r="ORK18" s="69"/>
      <c r="ORL18" s="69"/>
      <c r="ORM18" s="69"/>
      <c r="ORN18" s="69"/>
      <c r="ORO18" s="69"/>
      <c r="ORP18" s="69"/>
      <c r="ORQ18" s="69"/>
      <c r="ORR18" s="69"/>
      <c r="ORS18" s="69"/>
      <c r="ORT18" s="69"/>
      <c r="ORU18" s="69"/>
      <c r="ORV18" s="69"/>
      <c r="ORW18" s="69"/>
      <c r="ORX18" s="69"/>
      <c r="ORY18" s="69"/>
      <c r="ORZ18" s="69"/>
      <c r="OSA18" s="69"/>
      <c r="OSB18" s="69"/>
      <c r="OSC18" s="69"/>
      <c r="OSD18" s="69"/>
      <c r="OSE18" s="69"/>
      <c r="OSF18" s="69"/>
      <c r="OSG18" s="69"/>
      <c r="OSH18" s="69"/>
      <c r="OSI18" s="69"/>
      <c r="OSJ18" s="69"/>
      <c r="OSK18" s="69"/>
      <c r="OSL18" s="69"/>
      <c r="OSM18" s="69"/>
      <c r="OSN18" s="69"/>
      <c r="OSO18" s="69"/>
      <c r="OSP18" s="69"/>
      <c r="OSQ18" s="69"/>
      <c r="OSR18" s="69"/>
      <c r="OSS18" s="69"/>
      <c r="OST18" s="69"/>
      <c r="OSU18" s="69"/>
      <c r="OSV18" s="69"/>
      <c r="OSW18" s="69"/>
      <c r="OSX18" s="69"/>
      <c r="OSY18" s="69"/>
      <c r="OSZ18" s="69"/>
    </row>
    <row r="19" spans="1:10660" thickBot="1">
      <c r="A19" s="59" t="s">
        <v>17</v>
      </c>
      <c r="B19" s="82" t="s">
        <v>57</v>
      </c>
      <c r="C19" s="165" t="s">
        <v>60</v>
      </c>
      <c r="D19" s="84" t="s">
        <v>20</v>
      </c>
      <c r="E19" s="84" t="s">
        <v>20</v>
      </c>
      <c r="G19" s="54" t="s">
        <v>33</v>
      </c>
      <c r="H19" s="55" t="str">
        <f t="shared" si="57"/>
        <v>IN</v>
      </c>
      <c r="I19" s="55" t="str" cm="1">
        <f t="array" ref="I19">CurrentSchedule(I19,COUNTA($2:$2),$I$1)</f>
        <v>NA</v>
      </c>
      <c r="J19" s="56">
        <f>ScheduledWeek(J19, COUNTA($2:$2),$J$2)</f>
        <v>0</v>
      </c>
      <c r="K19" s="57">
        <f>ScheduledWeek(K19, COUNTA($2:$2),$K$2)</f>
        <v>33</v>
      </c>
      <c r="L19" s="108">
        <f>ScheduledWeek(L19, COUNTA($2:$2),$L$2)</f>
        <v>0</v>
      </c>
      <c r="M19" s="108">
        <f t="shared" si="58"/>
        <v>33</v>
      </c>
      <c r="N19" s="108">
        <f t="shared" si="59"/>
        <v>34</v>
      </c>
      <c r="O19" s="108">
        <f t="shared" si="60"/>
        <v>0</v>
      </c>
      <c r="P19" s="108">
        <f t="shared" si="61"/>
        <v>6</v>
      </c>
      <c r="Q19" s="108">
        <f t="shared" si="63"/>
        <v>33</v>
      </c>
      <c r="R19" s="2" t="s">
        <v>16</v>
      </c>
      <c r="S19" s="2" t="s">
        <v>16</v>
      </c>
      <c r="T19" s="2" t="s">
        <v>16</v>
      </c>
      <c r="U19" s="2" t="s">
        <v>16</v>
      </c>
      <c r="V19" s="2" t="s">
        <v>16</v>
      </c>
      <c r="X19" s="14" t="s">
        <v>27</v>
      </c>
      <c r="Y19" s="14" t="s">
        <v>27</v>
      </c>
      <c r="Z19" s="14" t="s">
        <v>27</v>
      </c>
      <c r="AA19" s="14" t="s">
        <v>27</v>
      </c>
      <c r="AB19" s="14" t="s">
        <v>27</v>
      </c>
      <c r="AE19" s="2" t="s">
        <v>16</v>
      </c>
      <c r="AF19" s="2" t="s">
        <v>16</v>
      </c>
      <c r="AG19" s="2" t="s">
        <v>16</v>
      </c>
      <c r="AH19" s="2" t="s">
        <v>16</v>
      </c>
      <c r="AI19" s="2" t="s">
        <v>16</v>
      </c>
      <c r="AL19" s="2" t="s">
        <v>16</v>
      </c>
      <c r="AM19" s="2" t="s">
        <v>16</v>
      </c>
      <c r="AN19" s="2" t="s">
        <v>16</v>
      </c>
      <c r="AO19" s="2" t="s">
        <v>16</v>
      </c>
      <c r="AP19" s="2" t="s">
        <v>16</v>
      </c>
      <c r="AS19" s="2" t="s">
        <v>27</v>
      </c>
      <c r="AT19" s="2" t="s">
        <v>27</v>
      </c>
      <c r="AU19" s="2" t="s">
        <v>27</v>
      </c>
      <c r="AV19" s="2" t="s">
        <v>27</v>
      </c>
      <c r="AW19" s="2" t="s">
        <v>27</v>
      </c>
      <c r="AZ19" s="2" t="s">
        <v>16</v>
      </c>
      <c r="BA19" s="2" t="s">
        <v>16</v>
      </c>
      <c r="BB19" s="2" t="s">
        <v>16</v>
      </c>
      <c r="BC19" s="2" t="s">
        <v>16</v>
      </c>
      <c r="BD19" s="2" t="s">
        <v>16</v>
      </c>
      <c r="BF19" s="2" t="s">
        <v>27</v>
      </c>
      <c r="BG19" s="2" t="s">
        <v>27</v>
      </c>
      <c r="BH19" s="2" t="s">
        <v>27</v>
      </c>
      <c r="BI19" s="2" t="s">
        <v>27</v>
      </c>
      <c r="BJ19" s="2" t="s">
        <v>27</v>
      </c>
      <c r="BK19" s="2" t="s">
        <v>27</v>
      </c>
      <c r="BN19" s="2" t="s">
        <v>27</v>
      </c>
      <c r="BO19" s="2" t="s">
        <v>27</v>
      </c>
      <c r="BP19" s="2" t="s">
        <v>27</v>
      </c>
      <c r="BQ19" s="2" t="s">
        <v>27</v>
      </c>
      <c r="BR19" s="2" t="s">
        <v>27</v>
      </c>
      <c r="BU19" s="2" t="s">
        <v>27</v>
      </c>
      <c r="BV19" s="2" t="s">
        <v>27</v>
      </c>
      <c r="BW19" s="2" t="s">
        <v>27</v>
      </c>
      <c r="BX19" s="2" t="s">
        <v>27</v>
      </c>
      <c r="BY19" s="2" t="s">
        <v>27</v>
      </c>
      <c r="CB19" s="2" t="s">
        <v>27</v>
      </c>
      <c r="CC19" s="2" t="s">
        <v>27</v>
      </c>
      <c r="CD19" s="2" t="s">
        <v>27</v>
      </c>
      <c r="CE19" s="2" t="s">
        <v>27</v>
      </c>
      <c r="CF19" s="2" t="s">
        <v>27</v>
      </c>
      <c r="DO19" s="2" t="s">
        <v>27</v>
      </c>
      <c r="DR19" s="2" t="s">
        <v>27</v>
      </c>
      <c r="DS19" s="2" t="s">
        <v>27</v>
      </c>
      <c r="DT19" s="2" t="s">
        <v>27</v>
      </c>
      <c r="DU19" s="2" t="s">
        <v>27</v>
      </c>
      <c r="DV19" s="2" t="s">
        <v>23</v>
      </c>
      <c r="DY19" s="2" t="s">
        <v>27</v>
      </c>
      <c r="DZ19" s="2" t="s">
        <v>27</v>
      </c>
      <c r="EA19" s="2" t="s">
        <v>27</v>
      </c>
      <c r="EB19" s="2" t="s">
        <v>27</v>
      </c>
      <c r="EC19" s="2" t="s">
        <v>27</v>
      </c>
      <c r="EF19" s="2" t="s">
        <v>27</v>
      </c>
      <c r="EG19" s="2" t="s">
        <v>27</v>
      </c>
      <c r="EH19" s="2" t="s">
        <v>27</v>
      </c>
      <c r="EI19" s="2" t="s">
        <v>27</v>
      </c>
      <c r="EJ19" s="2" t="s">
        <v>27</v>
      </c>
      <c r="EM19" s="2" t="s">
        <v>27</v>
      </c>
      <c r="EN19" s="2" t="s">
        <v>27</v>
      </c>
      <c r="EO19" s="2" t="s">
        <v>27</v>
      </c>
      <c r="EP19" s="2" t="s">
        <v>27</v>
      </c>
      <c r="EQ19" s="2" t="s">
        <v>27</v>
      </c>
      <c r="ER19" s="69" t="s">
        <v>28</v>
      </c>
      <c r="ES19" s="69" t="s">
        <v>28</v>
      </c>
      <c r="ET19" s="2" t="s">
        <v>27</v>
      </c>
      <c r="EU19" s="2" t="s">
        <v>27</v>
      </c>
      <c r="EV19" s="2" t="s">
        <v>27</v>
      </c>
      <c r="EW19" s="2" t="s">
        <v>27</v>
      </c>
      <c r="EX19" s="2" t="s">
        <v>27</v>
      </c>
      <c r="EY19" s="2" t="s">
        <v>28</v>
      </c>
      <c r="EZ19" s="2" t="s">
        <v>28</v>
      </c>
      <c r="FA19" s="2" t="s">
        <v>13</v>
      </c>
      <c r="FB19" s="2" t="s">
        <v>13</v>
      </c>
      <c r="FC19" s="2" t="s">
        <v>13</v>
      </c>
      <c r="FD19" s="2" t="s">
        <v>13</v>
      </c>
      <c r="FE19" s="2" t="s">
        <v>13</v>
      </c>
      <c r="FH19" s="2" t="s">
        <v>27</v>
      </c>
      <c r="FI19" s="2" t="s">
        <v>27</v>
      </c>
      <c r="FJ19" s="2" t="s">
        <v>27</v>
      </c>
      <c r="FK19" s="2" t="s">
        <v>27</v>
      </c>
      <c r="FL19" s="2" t="s">
        <v>27</v>
      </c>
      <c r="FO19" s="2" t="s">
        <v>27</v>
      </c>
      <c r="FP19" s="2" t="s">
        <v>27</v>
      </c>
      <c r="FQ19" s="2" t="s">
        <v>27</v>
      </c>
      <c r="FR19" s="2" t="s">
        <v>27</v>
      </c>
      <c r="FS19" s="2" t="s">
        <v>27</v>
      </c>
      <c r="FV19" s="2" t="s">
        <v>27</v>
      </c>
      <c r="FW19" s="2" t="s">
        <v>27</v>
      </c>
      <c r="FX19" s="2" t="s">
        <v>27</v>
      </c>
      <c r="FY19" s="2" t="s">
        <v>27</v>
      </c>
      <c r="FZ19" s="2" t="s">
        <v>27</v>
      </c>
      <c r="GC19" s="2" t="s">
        <v>13</v>
      </c>
      <c r="GD19" s="2" t="s">
        <v>13</v>
      </c>
      <c r="GE19" s="2" t="s">
        <v>13</v>
      </c>
      <c r="GF19" s="2" t="s">
        <v>13</v>
      </c>
      <c r="GG19" s="2" t="s">
        <v>13</v>
      </c>
      <c r="GJ19" s="2" t="s">
        <v>27</v>
      </c>
      <c r="GK19" s="2" t="s">
        <v>27</v>
      </c>
      <c r="GL19" s="2" t="s">
        <v>27</v>
      </c>
      <c r="GM19" s="2" t="s">
        <v>27</v>
      </c>
      <c r="GN19" s="2" t="s">
        <v>27</v>
      </c>
      <c r="GO19" s="3" t="s">
        <v>28</v>
      </c>
      <c r="GP19" s="3" t="s">
        <v>28</v>
      </c>
      <c r="GQ19" s="1"/>
      <c r="GR19" s="1"/>
      <c r="GS19" s="1"/>
      <c r="GT19" s="1"/>
      <c r="GU19" s="1"/>
      <c r="GV19" s="1"/>
      <c r="GW19" s="1"/>
      <c r="GX19" s="1"/>
      <c r="GY19" s="1"/>
      <c r="GZ19" s="1"/>
      <c r="HA19" s="1"/>
      <c r="HB19" s="1"/>
      <c r="HC19" s="1"/>
      <c r="HD19" s="1"/>
      <c r="HE19" s="1" t="s">
        <v>13</v>
      </c>
      <c r="HF19" s="1" t="s">
        <v>13</v>
      </c>
      <c r="HG19" s="1" t="s">
        <v>13</v>
      </c>
      <c r="HH19" s="1" t="s">
        <v>13</v>
      </c>
      <c r="HI19" s="1" t="s">
        <v>13</v>
      </c>
      <c r="HJ19" s="1"/>
      <c r="HK19" s="1"/>
      <c r="HL19" s="99" t="s">
        <v>14</v>
      </c>
      <c r="HM19" s="99" t="s">
        <v>14</v>
      </c>
      <c r="HN19" s="99" t="s">
        <v>14</v>
      </c>
      <c r="HO19" s="99" t="s">
        <v>14</v>
      </c>
      <c r="HP19" s="99" t="s">
        <v>14</v>
      </c>
      <c r="HQ19" s="1"/>
      <c r="HR19" s="1"/>
      <c r="HS19" s="1" t="s">
        <v>27</v>
      </c>
      <c r="HT19" s="1" t="s">
        <v>27</v>
      </c>
      <c r="HU19" s="1" t="s">
        <v>27</v>
      </c>
      <c r="HV19" s="1" t="s">
        <v>27</v>
      </c>
      <c r="HW19" s="1" t="s">
        <v>27</v>
      </c>
      <c r="HX19" s="1"/>
      <c r="HY19" s="1"/>
      <c r="HZ19" s="99" t="s">
        <v>27</v>
      </c>
      <c r="IA19" s="99" t="s">
        <v>27</v>
      </c>
      <c r="IB19" s="99" t="s">
        <v>27</v>
      </c>
      <c r="IC19" s="99" t="s">
        <v>27</v>
      </c>
      <c r="ID19" s="99" t="s">
        <v>27</v>
      </c>
      <c r="IE19" s="1"/>
      <c r="IF19" s="1"/>
      <c r="IG19" s="1" t="s">
        <v>13</v>
      </c>
      <c r="IH19" s="1" t="s">
        <v>13</v>
      </c>
      <c r="II19" s="1" t="s">
        <v>13</v>
      </c>
      <c r="IJ19" s="1" t="s">
        <v>13</v>
      </c>
      <c r="IK19" s="1" t="s">
        <v>13</v>
      </c>
      <c r="IL19" s="1"/>
      <c r="IM19" s="1"/>
      <c r="IN19" s="99" t="s">
        <v>14</v>
      </c>
      <c r="IO19" s="99" t="s">
        <v>14</v>
      </c>
      <c r="IP19" s="99" t="s">
        <v>14</v>
      </c>
      <c r="IQ19" s="99" t="s">
        <v>14</v>
      </c>
      <c r="IR19" s="99" t="s">
        <v>14</v>
      </c>
      <c r="IU19" s="2" t="s">
        <v>27</v>
      </c>
      <c r="IV19" s="2" t="s">
        <v>27</v>
      </c>
      <c r="IW19" s="2" t="s">
        <v>27</v>
      </c>
      <c r="IX19" s="2" t="s">
        <v>27</v>
      </c>
      <c r="IY19" s="2" t="s">
        <v>27</v>
      </c>
      <c r="JB19" s="2" t="s">
        <v>27</v>
      </c>
      <c r="JC19" s="2" t="s">
        <v>27</v>
      </c>
      <c r="JD19" s="2" t="s">
        <v>27</v>
      </c>
      <c r="JE19" s="2" t="s">
        <v>27</v>
      </c>
      <c r="JF19" s="2" t="s">
        <v>27</v>
      </c>
      <c r="BOA19" s="69"/>
      <c r="BOB19" s="69"/>
      <c r="BOC19" s="69"/>
      <c r="BOD19" s="69"/>
      <c r="BOE19" s="69"/>
      <c r="BOF19" s="69"/>
      <c r="BOG19" s="69"/>
      <c r="BOH19" s="69"/>
      <c r="BOI19" s="69"/>
      <c r="BOJ19" s="69"/>
      <c r="BOK19" s="69"/>
      <c r="BOL19" s="69"/>
      <c r="BOM19" s="69"/>
      <c r="BON19" s="69"/>
      <c r="BOO19" s="69"/>
      <c r="BOP19" s="69"/>
      <c r="BOQ19" s="69"/>
      <c r="BOR19" s="69"/>
      <c r="BOS19" s="69"/>
      <c r="BOT19" s="69"/>
      <c r="BOU19" s="69"/>
      <c r="BOV19" s="69"/>
      <c r="BOW19" s="69"/>
      <c r="BOX19" s="69"/>
      <c r="BOY19" s="69"/>
      <c r="BOZ19" s="69"/>
      <c r="BPA19" s="69"/>
      <c r="BPB19" s="69"/>
      <c r="BPC19" s="69"/>
      <c r="BPD19" s="69"/>
      <c r="BPE19" s="69"/>
      <c r="BPF19" s="69"/>
      <c r="BPG19" s="69"/>
      <c r="BPH19" s="69"/>
      <c r="BPI19" s="69"/>
      <c r="BPJ19" s="69"/>
      <c r="BPK19" s="69"/>
      <c r="BPL19" s="69"/>
      <c r="BPM19" s="69"/>
      <c r="BPN19" s="69"/>
      <c r="BPO19" s="69"/>
      <c r="BPP19" s="69"/>
      <c r="BPQ19" s="69"/>
      <c r="BPR19" s="69"/>
      <c r="BPS19" s="69"/>
      <c r="BPT19" s="69"/>
      <c r="BPU19" s="69"/>
      <c r="BPV19" s="69"/>
      <c r="BPW19" s="69"/>
      <c r="BPX19" s="69"/>
      <c r="BPY19" s="69"/>
      <c r="BPZ19" s="69"/>
      <c r="BQA19" s="69"/>
      <c r="BQB19" s="69"/>
      <c r="BQC19" s="69"/>
      <c r="BQD19" s="69"/>
      <c r="BQE19" s="69"/>
      <c r="BQF19" s="69"/>
      <c r="BQG19" s="69"/>
      <c r="BQH19" s="69"/>
      <c r="BQI19" s="69"/>
      <c r="BQJ19" s="69"/>
      <c r="BQK19" s="69"/>
      <c r="BQL19" s="69"/>
      <c r="BQM19" s="69"/>
      <c r="BQN19" s="69"/>
      <c r="BQO19" s="69"/>
      <c r="BQP19" s="69"/>
      <c r="BQQ19" s="69"/>
      <c r="BQR19" s="69"/>
      <c r="BQS19" s="69"/>
      <c r="BQT19" s="69"/>
      <c r="BQU19" s="69"/>
      <c r="BQV19" s="69"/>
      <c r="BQW19" s="69"/>
      <c r="BQX19" s="69"/>
      <c r="BQY19" s="69"/>
      <c r="BQZ19" s="69"/>
      <c r="BRA19" s="69"/>
      <c r="BRB19" s="69"/>
      <c r="BRC19" s="69"/>
      <c r="BRD19" s="69"/>
      <c r="BRE19" s="69"/>
      <c r="BRF19" s="69"/>
      <c r="BRG19" s="69"/>
      <c r="BRH19" s="69"/>
      <c r="BRI19" s="69"/>
      <c r="BRJ19" s="69"/>
      <c r="BRK19" s="69"/>
      <c r="BRL19" s="69"/>
      <c r="BRM19" s="69"/>
      <c r="BRN19" s="69"/>
      <c r="BRO19" s="69"/>
      <c r="BRP19" s="69"/>
      <c r="BRQ19" s="69"/>
      <c r="BRR19" s="69"/>
      <c r="BRS19" s="69"/>
      <c r="BRT19" s="69"/>
      <c r="BRU19" s="69"/>
      <c r="BRV19" s="69"/>
      <c r="BRW19" s="69"/>
      <c r="BRX19" s="69"/>
      <c r="BRY19" s="69"/>
      <c r="BRZ19" s="69"/>
      <c r="BSA19" s="69"/>
      <c r="BSB19" s="69"/>
      <c r="BSC19" s="69"/>
      <c r="BSD19" s="69"/>
      <c r="BSE19" s="69"/>
      <c r="BSF19" s="69"/>
      <c r="BSG19" s="69"/>
      <c r="BSH19" s="69"/>
      <c r="BSI19" s="69"/>
      <c r="BSJ19" s="69"/>
      <c r="BSK19" s="69"/>
      <c r="BSL19" s="69"/>
      <c r="BSM19" s="69"/>
      <c r="BSN19" s="69"/>
      <c r="BSO19" s="69"/>
      <c r="BSP19" s="69"/>
      <c r="BSQ19" s="69"/>
      <c r="BSR19" s="69"/>
      <c r="BSS19" s="69"/>
      <c r="BST19" s="69"/>
      <c r="BSU19" s="69"/>
      <c r="BSV19" s="69"/>
      <c r="BSW19" s="69"/>
      <c r="BSX19" s="69"/>
      <c r="BSY19" s="69"/>
      <c r="BSZ19" s="69"/>
      <c r="BTA19" s="69"/>
      <c r="BTB19" s="69"/>
      <c r="BTC19" s="69"/>
      <c r="BTD19" s="69"/>
      <c r="BTE19" s="69"/>
      <c r="BTF19" s="69"/>
      <c r="BTG19" s="69"/>
      <c r="BTH19" s="69"/>
      <c r="BTI19" s="69"/>
      <c r="BTJ19" s="69"/>
      <c r="BTK19" s="69"/>
      <c r="BTL19" s="69"/>
      <c r="BTM19" s="69"/>
      <c r="BTN19" s="69"/>
      <c r="BTO19" s="69"/>
      <c r="BTP19" s="69"/>
      <c r="BTQ19" s="69"/>
      <c r="BTR19" s="69"/>
      <c r="BTS19" s="69"/>
      <c r="BTT19" s="69"/>
      <c r="BTU19" s="69"/>
      <c r="BTV19" s="69"/>
      <c r="BTW19" s="69"/>
      <c r="BTX19" s="69"/>
      <c r="BTY19" s="69"/>
      <c r="BTZ19" s="69"/>
      <c r="BUA19" s="69"/>
      <c r="BUB19" s="69"/>
      <c r="BUC19" s="69"/>
      <c r="BUD19" s="69"/>
      <c r="BUE19" s="69"/>
      <c r="BUF19" s="69"/>
      <c r="BUG19" s="69"/>
      <c r="BUH19" s="69"/>
      <c r="BUI19" s="69"/>
      <c r="BUJ19" s="69"/>
      <c r="BUK19" s="69"/>
      <c r="BUL19" s="69"/>
      <c r="BUM19" s="69"/>
      <c r="BUN19" s="69"/>
      <c r="BUO19" s="69"/>
      <c r="BUP19" s="69"/>
      <c r="BUQ19" s="69"/>
      <c r="BUR19" s="69"/>
      <c r="BUS19" s="69"/>
      <c r="BUT19" s="69"/>
      <c r="BUU19" s="69"/>
      <c r="BUV19" s="69"/>
      <c r="BUW19" s="69"/>
      <c r="BUX19" s="69"/>
      <c r="BUY19" s="69"/>
      <c r="BUZ19" s="69"/>
      <c r="BVA19" s="69"/>
      <c r="BVB19" s="69"/>
      <c r="BVC19" s="69"/>
      <c r="BVD19" s="69"/>
      <c r="BVE19" s="69"/>
      <c r="BVF19" s="69"/>
      <c r="BVG19" s="69"/>
      <c r="BVH19" s="69"/>
      <c r="BVI19" s="69"/>
      <c r="BVJ19" s="69"/>
      <c r="BVK19" s="69"/>
      <c r="BVL19" s="69"/>
      <c r="BVM19" s="69"/>
      <c r="BVN19" s="69"/>
      <c r="BVO19" s="69"/>
      <c r="BVP19" s="69"/>
      <c r="BVQ19" s="69"/>
      <c r="BVR19" s="69"/>
      <c r="BVS19" s="69"/>
      <c r="BVT19" s="69"/>
      <c r="BVU19" s="69"/>
      <c r="BVV19" s="69"/>
      <c r="BVW19" s="69"/>
      <c r="BVX19" s="69"/>
      <c r="BVY19" s="69"/>
      <c r="BVZ19" s="69"/>
      <c r="BWA19" s="69"/>
      <c r="BWB19" s="69"/>
      <c r="BWC19" s="69"/>
      <c r="BWD19" s="69"/>
      <c r="BWE19" s="69"/>
      <c r="BWF19" s="69"/>
      <c r="BWG19" s="69"/>
      <c r="BWH19" s="69"/>
      <c r="BWI19" s="69"/>
      <c r="BWJ19" s="69"/>
      <c r="BWK19" s="69"/>
      <c r="BWL19" s="69"/>
      <c r="BWM19" s="69"/>
      <c r="BWN19" s="69"/>
      <c r="BWO19" s="69"/>
      <c r="BWP19" s="69"/>
      <c r="BWQ19" s="69"/>
      <c r="BWR19" s="69"/>
      <c r="BWS19" s="69"/>
      <c r="BWT19" s="69"/>
      <c r="BWU19" s="69"/>
      <c r="BWV19" s="69"/>
      <c r="BWW19" s="69"/>
      <c r="BWX19" s="69"/>
      <c r="BWY19" s="69"/>
      <c r="BWZ19" s="69"/>
      <c r="BXA19" s="69"/>
      <c r="BXB19" s="69"/>
      <c r="BXC19" s="69"/>
      <c r="BXD19" s="69"/>
      <c r="BXE19" s="69"/>
      <c r="BXF19" s="69"/>
      <c r="BXG19" s="69"/>
      <c r="BXH19" s="69"/>
      <c r="BXI19" s="69"/>
      <c r="BXJ19" s="69"/>
      <c r="BXK19" s="69"/>
      <c r="BXL19" s="69"/>
      <c r="BXM19" s="69"/>
      <c r="BXN19" s="69"/>
      <c r="BXO19" s="69"/>
      <c r="BXP19" s="69"/>
      <c r="BXQ19" s="69"/>
      <c r="BXR19" s="69"/>
      <c r="BXS19" s="69"/>
      <c r="BXT19" s="69"/>
      <c r="BXU19" s="69"/>
      <c r="BXV19" s="69"/>
      <c r="BXW19" s="69"/>
      <c r="BXX19" s="69"/>
      <c r="BXY19" s="69"/>
      <c r="BXZ19" s="69"/>
      <c r="BYA19" s="69"/>
      <c r="BYB19" s="69"/>
      <c r="BYC19" s="69"/>
      <c r="BYD19" s="69"/>
      <c r="BYE19" s="69"/>
      <c r="BYF19" s="69"/>
      <c r="BYG19" s="69"/>
      <c r="BYH19" s="69"/>
      <c r="BYI19" s="69"/>
      <c r="BYJ19" s="69"/>
      <c r="BYK19" s="69"/>
      <c r="BYL19" s="69"/>
      <c r="BYM19" s="69"/>
      <c r="BYN19" s="69"/>
      <c r="BYO19" s="69"/>
      <c r="BYP19" s="69"/>
      <c r="BYQ19" s="69"/>
      <c r="BYR19" s="69"/>
      <c r="BYS19" s="69"/>
      <c r="BYT19" s="69"/>
      <c r="BYU19" s="69"/>
      <c r="BYV19" s="69"/>
      <c r="BYW19" s="69"/>
      <c r="BYX19" s="69"/>
      <c r="BYY19" s="69"/>
      <c r="BYZ19" s="69"/>
      <c r="BZA19" s="69"/>
      <c r="BZB19" s="69"/>
      <c r="BZC19" s="69"/>
      <c r="BZD19" s="69"/>
      <c r="BZE19" s="69"/>
      <c r="BZF19" s="69"/>
      <c r="BZG19" s="69"/>
      <c r="BZH19" s="69"/>
      <c r="BZI19" s="69"/>
      <c r="BZJ19" s="69"/>
      <c r="BZK19" s="69"/>
      <c r="BZL19" s="69"/>
      <c r="BZM19" s="69"/>
      <c r="BZN19" s="69"/>
      <c r="BZO19" s="69"/>
      <c r="BZP19" s="69"/>
      <c r="BZQ19" s="69"/>
      <c r="BZR19" s="69"/>
      <c r="BZS19" s="69"/>
      <c r="BZT19" s="69"/>
      <c r="BZU19" s="69"/>
      <c r="BZV19" s="69"/>
      <c r="BZW19" s="69"/>
      <c r="BZX19" s="69"/>
      <c r="BZY19" s="69"/>
      <c r="BZZ19" s="69"/>
      <c r="CAA19" s="69"/>
      <c r="CAB19" s="69"/>
      <c r="CAC19" s="69"/>
      <c r="CAD19" s="69"/>
      <c r="CAE19" s="69"/>
      <c r="CAF19" s="69"/>
      <c r="CAG19" s="69"/>
      <c r="CAH19" s="69"/>
      <c r="CAI19" s="69"/>
      <c r="CAJ19" s="69"/>
      <c r="CAK19" s="69"/>
      <c r="CAL19" s="69"/>
      <c r="CAM19" s="69"/>
      <c r="CAN19" s="69"/>
      <c r="CAO19" s="69"/>
      <c r="CAP19" s="69"/>
      <c r="CAQ19" s="69"/>
      <c r="CAR19" s="69"/>
      <c r="CAS19" s="69"/>
      <c r="CAT19" s="69"/>
      <c r="CAU19" s="69"/>
      <c r="CAV19" s="69"/>
      <c r="CAW19" s="69"/>
      <c r="CAX19" s="69"/>
      <c r="CAY19" s="69"/>
      <c r="CAZ19" s="69"/>
      <c r="CBA19" s="69"/>
      <c r="CBB19" s="69"/>
      <c r="CBC19" s="69"/>
      <c r="CBD19" s="69"/>
      <c r="CBE19" s="69"/>
      <c r="CBF19" s="69"/>
      <c r="CBG19" s="69"/>
      <c r="CBH19" s="69"/>
      <c r="CBI19" s="69"/>
      <c r="CBJ19" s="69"/>
      <c r="CBK19" s="69"/>
      <c r="CBL19" s="69"/>
      <c r="CBM19" s="69"/>
      <c r="CBN19" s="69"/>
      <c r="CBO19" s="69"/>
      <c r="CBP19" s="69"/>
      <c r="CBQ19" s="69"/>
      <c r="CBR19" s="69"/>
      <c r="CBS19" s="69"/>
      <c r="CBT19" s="69"/>
      <c r="CBU19" s="69"/>
      <c r="CBV19" s="69"/>
      <c r="CBW19" s="69"/>
      <c r="CBX19" s="69"/>
      <c r="CBY19" s="69"/>
      <c r="CBZ19" s="69"/>
      <c r="CCA19" s="69"/>
      <c r="CCB19" s="69"/>
      <c r="CCC19" s="69"/>
      <c r="CCD19" s="69"/>
      <c r="CCE19" s="69"/>
      <c r="CCF19" s="69"/>
      <c r="CCG19" s="69"/>
      <c r="CCH19" s="69"/>
      <c r="CCI19" s="69"/>
      <c r="CCJ19" s="69"/>
      <c r="CCK19" s="69"/>
      <c r="CCL19" s="69"/>
      <c r="CCM19" s="69"/>
      <c r="CCN19" s="69"/>
      <c r="CCO19" s="69"/>
      <c r="CCP19" s="69"/>
      <c r="CCQ19" s="69"/>
      <c r="CCR19" s="69"/>
      <c r="CCS19" s="69"/>
      <c r="CCT19" s="69"/>
      <c r="CCU19" s="69"/>
      <c r="CCV19" s="69"/>
      <c r="CCW19" s="69"/>
      <c r="CCX19" s="69"/>
      <c r="CCY19" s="69"/>
      <c r="CCZ19" s="69"/>
      <c r="CDA19" s="69"/>
      <c r="CDB19" s="69"/>
      <c r="CDC19" s="69"/>
      <c r="CDD19" s="69"/>
      <c r="CDE19" s="69"/>
      <c r="CDF19" s="69"/>
      <c r="CDG19" s="69"/>
      <c r="CDH19" s="69"/>
      <c r="CDI19" s="69"/>
      <c r="CDJ19" s="69"/>
      <c r="CDK19" s="69"/>
      <c r="CDL19" s="69"/>
      <c r="CDM19" s="69"/>
      <c r="CDN19" s="69"/>
      <c r="CDO19" s="69"/>
      <c r="CDP19" s="69"/>
      <c r="CDQ19" s="69"/>
      <c r="CDR19" s="69"/>
      <c r="CDS19" s="69"/>
      <c r="CDT19" s="69"/>
      <c r="CDU19" s="69"/>
      <c r="CDV19" s="69"/>
      <c r="CDW19" s="69"/>
      <c r="CDX19" s="69"/>
      <c r="CDY19" s="69"/>
      <c r="CDZ19" s="69"/>
      <c r="CEA19" s="69"/>
      <c r="CEB19" s="69"/>
      <c r="CEC19" s="69"/>
      <c r="CED19" s="69"/>
      <c r="CEE19" s="69"/>
      <c r="CEF19" s="69"/>
      <c r="CEG19" s="69"/>
      <c r="CEH19" s="69"/>
      <c r="CEI19" s="69"/>
      <c r="CEJ19" s="69"/>
      <c r="CEK19" s="69"/>
      <c r="CEL19" s="69"/>
      <c r="CEM19" s="69"/>
      <c r="CEN19" s="69"/>
      <c r="CEO19" s="69"/>
      <c r="CEP19" s="69"/>
      <c r="CEQ19" s="69"/>
      <c r="CER19" s="69"/>
      <c r="CES19" s="69"/>
      <c r="CET19" s="69"/>
      <c r="CEU19" s="69"/>
      <c r="CEV19" s="69"/>
      <c r="CEW19" s="69"/>
      <c r="CEX19" s="69"/>
      <c r="CEY19" s="69"/>
      <c r="CEZ19" s="69"/>
      <c r="CFA19" s="69"/>
      <c r="CFB19" s="69"/>
      <c r="CFC19" s="69"/>
      <c r="CFD19" s="69"/>
      <c r="CFE19" s="69"/>
      <c r="CFF19" s="69"/>
      <c r="CFG19" s="69"/>
      <c r="CFH19" s="69"/>
      <c r="CFI19" s="69"/>
      <c r="CFJ19" s="69"/>
      <c r="CFK19" s="69"/>
      <c r="CFL19" s="69"/>
      <c r="CFM19" s="69"/>
      <c r="CFN19" s="69"/>
      <c r="CFO19" s="69"/>
      <c r="CFP19" s="69"/>
      <c r="CFQ19" s="69"/>
      <c r="CFR19" s="69"/>
      <c r="CFS19" s="69"/>
      <c r="CFT19" s="69"/>
      <c r="CFU19" s="69"/>
      <c r="CFV19" s="69"/>
      <c r="CFW19" s="69"/>
      <c r="CFX19" s="69"/>
      <c r="CFY19" s="69"/>
      <c r="CFZ19" s="69"/>
      <c r="CGA19" s="69"/>
      <c r="CGB19" s="69"/>
      <c r="CGC19" s="69"/>
      <c r="CGD19" s="69"/>
      <c r="CGE19" s="69"/>
      <c r="CGF19" s="69"/>
      <c r="CGG19" s="69"/>
      <c r="CGH19" s="69"/>
      <c r="CGI19" s="69"/>
      <c r="CGJ19" s="69"/>
      <c r="CGK19" s="69"/>
      <c r="CGL19" s="69"/>
      <c r="CGM19" s="69"/>
      <c r="CGN19" s="69"/>
      <c r="CGO19" s="69"/>
      <c r="CGP19" s="69"/>
      <c r="CGQ19" s="69"/>
      <c r="CGR19" s="69"/>
      <c r="CGS19" s="69"/>
      <c r="CGT19" s="69"/>
      <c r="CGU19" s="69"/>
      <c r="CGV19" s="69"/>
      <c r="CGW19" s="69"/>
      <c r="CGX19" s="69"/>
      <c r="CGY19" s="69"/>
      <c r="CGZ19" s="69"/>
      <c r="CHA19" s="69"/>
      <c r="CHB19" s="69"/>
      <c r="CHC19" s="69"/>
      <c r="CHD19" s="69"/>
      <c r="CHE19" s="69"/>
      <c r="CHF19" s="69"/>
      <c r="CHG19" s="69"/>
      <c r="CHH19" s="69"/>
      <c r="CHI19" s="69"/>
      <c r="CHJ19" s="69"/>
      <c r="CHK19" s="69"/>
      <c r="CHL19" s="69"/>
      <c r="CHM19" s="69"/>
      <c r="CHN19" s="69"/>
      <c r="CHO19" s="69"/>
      <c r="CHP19" s="69"/>
      <c r="CHQ19" s="69"/>
      <c r="CHR19" s="69"/>
      <c r="CHS19" s="69"/>
      <c r="CHT19" s="69"/>
      <c r="CHU19" s="69"/>
      <c r="CHV19" s="69"/>
      <c r="CHW19" s="69"/>
      <c r="CHX19" s="69"/>
      <c r="CHY19" s="69"/>
      <c r="CHZ19" s="69"/>
      <c r="CIA19" s="69"/>
      <c r="CIB19" s="69"/>
      <c r="CIC19" s="69"/>
      <c r="CID19" s="69"/>
      <c r="CIE19" s="69"/>
      <c r="CIF19" s="69"/>
      <c r="CIG19" s="69"/>
      <c r="CIH19" s="69"/>
      <c r="CII19" s="69"/>
      <c r="CIJ19" s="69"/>
      <c r="CIK19" s="69"/>
      <c r="CIL19" s="69"/>
      <c r="CIM19" s="69"/>
      <c r="CIN19" s="69"/>
      <c r="CIO19" s="69"/>
      <c r="CIP19" s="69"/>
      <c r="CIQ19" s="69"/>
      <c r="CIR19" s="69"/>
      <c r="CIS19" s="69"/>
      <c r="CIT19" s="69"/>
      <c r="CIU19" s="69"/>
      <c r="CIV19" s="69"/>
      <c r="CIW19" s="69"/>
      <c r="CIX19" s="69"/>
      <c r="CIY19" s="69"/>
      <c r="CIZ19" s="69"/>
      <c r="CJA19" s="69"/>
      <c r="CJB19" s="69"/>
      <c r="CJC19" s="69"/>
      <c r="CJD19" s="69"/>
      <c r="CJE19" s="69"/>
      <c r="CJF19" s="69"/>
      <c r="CJG19" s="69"/>
      <c r="CJH19" s="69"/>
      <c r="CJI19" s="69"/>
      <c r="CJJ19" s="69"/>
      <c r="CJK19" s="69"/>
      <c r="CJL19" s="69"/>
      <c r="CJM19" s="69"/>
      <c r="CJN19" s="69"/>
      <c r="CJO19" s="69"/>
      <c r="CJP19" s="69"/>
      <c r="CJQ19" s="69"/>
      <c r="CJR19" s="69"/>
      <c r="CJS19" s="69"/>
      <c r="CJT19" s="69"/>
      <c r="CJU19" s="69"/>
      <c r="CJV19" s="69"/>
      <c r="CJW19" s="69"/>
      <c r="CJX19" s="69"/>
      <c r="CJY19" s="69"/>
      <c r="CJZ19" s="69"/>
      <c r="CKA19" s="69"/>
      <c r="CKB19" s="69"/>
      <c r="CKC19" s="69"/>
      <c r="CKD19" s="69"/>
      <c r="CKE19" s="69"/>
      <c r="CKF19" s="69"/>
      <c r="CKG19" s="69"/>
      <c r="CKH19" s="69"/>
      <c r="CKI19" s="69"/>
      <c r="CKJ19" s="69"/>
      <c r="CKK19" s="69"/>
      <c r="CKL19" s="69"/>
      <c r="CKM19" s="69"/>
      <c r="CKN19" s="69"/>
      <c r="CKO19" s="69"/>
      <c r="CKP19" s="69"/>
      <c r="CKQ19" s="69"/>
      <c r="CKR19" s="69"/>
      <c r="CKS19" s="69"/>
      <c r="CKT19" s="69"/>
      <c r="CKU19" s="69"/>
      <c r="CKV19" s="69"/>
      <c r="CKW19" s="69"/>
      <c r="CKX19" s="69"/>
      <c r="CKY19" s="69"/>
      <c r="CKZ19" s="69"/>
      <c r="CLA19" s="69"/>
      <c r="CLB19" s="69"/>
      <c r="CLC19" s="69"/>
      <c r="CLD19" s="69"/>
      <c r="CLE19" s="69"/>
      <c r="CLF19" s="69"/>
      <c r="CLG19" s="69"/>
      <c r="CLH19" s="69"/>
      <c r="CLI19" s="69"/>
      <c r="CLJ19" s="69"/>
      <c r="CLK19" s="69"/>
      <c r="CLL19" s="69"/>
      <c r="CLM19" s="69"/>
      <c r="CLN19" s="69"/>
      <c r="CLO19" s="69"/>
      <c r="CLP19" s="69"/>
      <c r="CLQ19" s="69"/>
      <c r="CLR19" s="69"/>
      <c r="CLS19" s="69"/>
      <c r="CLT19" s="69"/>
      <c r="CLU19" s="69"/>
      <c r="CLV19" s="69"/>
      <c r="CLW19" s="69"/>
      <c r="CLX19" s="69"/>
      <c r="CLY19" s="69"/>
      <c r="CLZ19" s="69"/>
      <c r="CMA19" s="69"/>
      <c r="CMB19" s="69"/>
      <c r="CMC19" s="69"/>
      <c r="CMD19" s="69"/>
      <c r="CME19" s="69"/>
      <c r="CMF19" s="69"/>
      <c r="CMG19" s="69"/>
      <c r="CMH19" s="69"/>
      <c r="CMI19" s="69"/>
      <c r="CMJ19" s="69"/>
      <c r="CMK19" s="69"/>
      <c r="CML19" s="69"/>
      <c r="CMM19" s="69"/>
      <c r="CMN19" s="69"/>
      <c r="CMO19" s="69"/>
      <c r="CMP19" s="69"/>
      <c r="CMQ19" s="69"/>
      <c r="CMR19" s="69"/>
      <c r="CMS19" s="69"/>
      <c r="CMT19" s="69"/>
      <c r="CMU19" s="69"/>
      <c r="CMV19" s="69"/>
      <c r="CMW19" s="69"/>
      <c r="CMX19" s="69"/>
      <c r="CMY19" s="69"/>
      <c r="CMZ19" s="69"/>
      <c r="CNA19" s="69"/>
      <c r="CNB19" s="69"/>
      <c r="CNC19" s="69"/>
      <c r="CND19" s="69"/>
      <c r="CNE19" s="69"/>
      <c r="CNF19" s="69"/>
      <c r="CNG19" s="69"/>
      <c r="CNH19" s="69"/>
      <c r="CNI19" s="69"/>
      <c r="CNJ19" s="69"/>
      <c r="CNK19" s="69"/>
      <c r="CNL19" s="69"/>
      <c r="CNM19" s="69"/>
      <c r="CNN19" s="69"/>
      <c r="CNO19" s="69"/>
      <c r="CNP19" s="69"/>
      <c r="CNQ19" s="69"/>
      <c r="CNR19" s="69"/>
      <c r="CNS19" s="69"/>
      <c r="CNT19" s="69"/>
      <c r="CNU19" s="69"/>
      <c r="CNV19" s="69"/>
      <c r="CNW19" s="69"/>
      <c r="CNX19" s="69"/>
      <c r="CNY19" s="69"/>
      <c r="CNZ19" s="69"/>
      <c r="COA19" s="69"/>
      <c r="COB19" s="69"/>
      <c r="COC19" s="69"/>
      <c r="COD19" s="69"/>
      <c r="COE19" s="69"/>
      <c r="COF19" s="69"/>
      <c r="COG19" s="69"/>
      <c r="COH19" s="69"/>
      <c r="COI19" s="69"/>
      <c r="COJ19" s="69"/>
      <c r="COK19" s="69"/>
      <c r="COL19" s="69"/>
      <c r="COM19" s="69"/>
      <c r="CON19" s="69"/>
      <c r="COO19" s="69"/>
      <c r="COP19" s="69"/>
      <c r="COQ19" s="69"/>
      <c r="COR19" s="69"/>
      <c r="COS19" s="69"/>
      <c r="COT19" s="69"/>
      <c r="COU19" s="69"/>
      <c r="COV19" s="69"/>
      <c r="COW19" s="69"/>
      <c r="COX19" s="69"/>
      <c r="COY19" s="69"/>
      <c r="COZ19" s="69"/>
      <c r="CPA19" s="69"/>
      <c r="CPB19" s="69"/>
      <c r="CPC19" s="69"/>
      <c r="CPD19" s="69"/>
      <c r="CPE19" s="69"/>
      <c r="CPF19" s="69"/>
      <c r="CPG19" s="69"/>
      <c r="CPH19" s="69"/>
      <c r="CPI19" s="69"/>
      <c r="CPJ19" s="69"/>
      <c r="CPK19" s="69"/>
      <c r="CPL19" s="69"/>
      <c r="CPM19" s="69"/>
      <c r="CPN19" s="69"/>
      <c r="CPO19" s="69"/>
      <c r="CPP19" s="69"/>
      <c r="CPQ19" s="69"/>
      <c r="CPR19" s="69"/>
      <c r="CPS19" s="69"/>
      <c r="CPT19" s="69"/>
      <c r="CPU19" s="69"/>
      <c r="CPV19" s="69"/>
      <c r="CPW19" s="69"/>
      <c r="CPX19" s="69"/>
      <c r="CPY19" s="69"/>
      <c r="CPZ19" s="69"/>
      <c r="CQA19" s="69"/>
      <c r="CQB19" s="69"/>
      <c r="CQC19" s="69"/>
      <c r="CQD19" s="69"/>
      <c r="CQE19" s="69"/>
      <c r="CQF19" s="69"/>
      <c r="CQG19" s="69"/>
      <c r="CQH19" s="69"/>
      <c r="CQI19" s="69"/>
      <c r="CQJ19" s="69"/>
      <c r="CQK19" s="69"/>
      <c r="CQL19" s="69"/>
      <c r="CQM19" s="69"/>
      <c r="CQN19" s="69"/>
      <c r="CQO19" s="69"/>
      <c r="CQP19" s="69"/>
      <c r="CQQ19" s="69"/>
      <c r="CQR19" s="69"/>
      <c r="CQS19" s="69"/>
      <c r="CQT19" s="69"/>
      <c r="CQU19" s="69"/>
      <c r="CQV19" s="69"/>
      <c r="CQW19" s="69"/>
      <c r="CQX19" s="69"/>
      <c r="CQY19" s="69"/>
      <c r="CQZ19" s="69"/>
      <c r="CRA19" s="69"/>
      <c r="CRB19" s="69"/>
      <c r="CRC19" s="69"/>
      <c r="CRD19" s="69"/>
      <c r="CRE19" s="69"/>
      <c r="CRF19" s="69"/>
      <c r="CRG19" s="69"/>
      <c r="CRH19" s="69"/>
      <c r="CRI19" s="69"/>
      <c r="CRJ19" s="69"/>
      <c r="CRK19" s="69"/>
      <c r="CRL19" s="69"/>
      <c r="CRM19" s="69"/>
      <c r="CRN19" s="69"/>
      <c r="CRO19" s="69"/>
      <c r="CRP19" s="69"/>
      <c r="CRQ19" s="69"/>
      <c r="CRR19" s="69"/>
      <c r="CRS19" s="69"/>
      <c r="CRT19" s="69"/>
      <c r="CRU19" s="69"/>
      <c r="CRV19" s="69"/>
      <c r="CRW19" s="69"/>
      <c r="CRX19" s="69"/>
      <c r="CRY19" s="69"/>
      <c r="CRZ19" s="69"/>
      <c r="CSA19" s="69"/>
      <c r="CSB19" s="69"/>
      <c r="CSC19" s="69"/>
      <c r="CSD19" s="69"/>
      <c r="CSE19" s="69"/>
      <c r="CSF19" s="69"/>
      <c r="CSG19" s="69"/>
      <c r="CSH19" s="69"/>
      <c r="CSI19" s="69"/>
      <c r="CSJ19" s="69"/>
      <c r="CSK19" s="69"/>
      <c r="CSL19" s="69"/>
      <c r="CSM19" s="69"/>
      <c r="CSN19" s="69"/>
      <c r="CSO19" s="69"/>
      <c r="CSP19" s="69"/>
      <c r="CSQ19" s="69"/>
      <c r="CSR19" s="69"/>
      <c r="CSS19" s="69"/>
      <c r="CST19" s="69"/>
      <c r="CSU19" s="69"/>
      <c r="CSV19" s="69"/>
      <c r="CSW19" s="69"/>
      <c r="CSX19" s="69"/>
      <c r="CSY19" s="69"/>
      <c r="CSZ19" s="69"/>
      <c r="CTA19" s="69"/>
      <c r="CTB19" s="69"/>
      <c r="CTC19" s="69"/>
      <c r="CTD19" s="69"/>
      <c r="CTE19" s="69"/>
      <c r="CTF19" s="69"/>
      <c r="CTG19" s="69"/>
      <c r="CTH19" s="69"/>
      <c r="CTI19" s="69"/>
      <c r="CTJ19" s="69"/>
      <c r="CTK19" s="69"/>
      <c r="CTL19" s="69"/>
      <c r="CTM19" s="69"/>
      <c r="CTN19" s="69"/>
      <c r="CTO19" s="69"/>
      <c r="CTP19" s="69"/>
      <c r="CTQ19" s="69"/>
      <c r="CTR19" s="69"/>
      <c r="CTS19" s="69"/>
      <c r="CTT19" s="69"/>
      <c r="CTU19" s="69"/>
      <c r="CTV19" s="69"/>
      <c r="CTW19" s="69"/>
      <c r="CTX19" s="69"/>
      <c r="CTY19" s="69"/>
      <c r="CTZ19" s="69"/>
      <c r="CUA19" s="69"/>
      <c r="CUB19" s="69"/>
      <c r="CUC19" s="69"/>
      <c r="CUD19" s="69"/>
      <c r="CUE19" s="69"/>
      <c r="CUF19" s="69"/>
      <c r="CUG19" s="69"/>
      <c r="CUH19" s="69"/>
      <c r="CUI19" s="69"/>
      <c r="CUJ19" s="69"/>
      <c r="CUK19" s="69"/>
      <c r="CUL19" s="69"/>
      <c r="CUM19" s="69"/>
      <c r="CUN19" s="69"/>
      <c r="CUO19" s="69"/>
      <c r="CUP19" s="69"/>
      <c r="CUQ19" s="69"/>
      <c r="CUR19" s="69"/>
      <c r="CUS19" s="69"/>
      <c r="CUT19" s="69"/>
      <c r="CUU19" s="69"/>
      <c r="CUV19" s="69"/>
      <c r="CUW19" s="69"/>
      <c r="CUX19" s="69"/>
      <c r="CUY19" s="69"/>
      <c r="CUZ19" s="69"/>
      <c r="CVA19" s="69"/>
      <c r="CVB19" s="69"/>
      <c r="CVC19" s="69"/>
      <c r="CVD19" s="69"/>
      <c r="CVE19" s="69"/>
      <c r="CVF19" s="69"/>
      <c r="CVG19" s="69"/>
      <c r="CVH19" s="69"/>
      <c r="CVI19" s="69"/>
      <c r="CVJ19" s="69"/>
      <c r="CVK19" s="69"/>
      <c r="CVL19" s="69"/>
      <c r="CVM19" s="69"/>
      <c r="CVN19" s="69"/>
      <c r="CVO19" s="69"/>
      <c r="CVP19" s="69"/>
      <c r="CVQ19" s="69"/>
      <c r="CVR19" s="69"/>
      <c r="CVS19" s="69"/>
      <c r="CVT19" s="69"/>
      <c r="CVU19" s="69"/>
      <c r="CVV19" s="69"/>
      <c r="CVW19" s="69"/>
      <c r="CVX19" s="69"/>
      <c r="CVY19" s="69"/>
      <c r="CVZ19" s="69"/>
      <c r="CWA19" s="69"/>
      <c r="CWB19" s="69"/>
      <c r="CWC19" s="69"/>
      <c r="CWD19" s="69"/>
      <c r="CWE19" s="69"/>
      <c r="CWF19" s="69"/>
      <c r="CWG19" s="69"/>
      <c r="CWH19" s="69"/>
      <c r="CWI19" s="69"/>
      <c r="CWJ19" s="69"/>
      <c r="CWK19" s="69"/>
      <c r="CWL19" s="69"/>
      <c r="CWM19" s="69"/>
      <c r="CWN19" s="69"/>
      <c r="CWO19" s="69"/>
      <c r="CWP19" s="69"/>
      <c r="CWQ19" s="69"/>
      <c r="CWR19" s="69"/>
      <c r="CWS19" s="69"/>
      <c r="CWT19" s="69"/>
      <c r="CWU19" s="69"/>
      <c r="CWV19" s="69"/>
      <c r="CWW19" s="69"/>
      <c r="CWX19" s="69"/>
      <c r="CWY19" s="69"/>
      <c r="CWZ19" s="69"/>
      <c r="CXA19" s="69"/>
      <c r="CXB19" s="69"/>
      <c r="CXC19" s="69"/>
      <c r="CXD19" s="69"/>
      <c r="CXE19" s="69"/>
      <c r="CXF19" s="69"/>
      <c r="CXG19" s="69"/>
      <c r="CXH19" s="69"/>
      <c r="CXI19" s="69"/>
      <c r="CXJ19" s="69"/>
      <c r="CXK19" s="69"/>
      <c r="CXL19" s="69"/>
      <c r="CXM19" s="69"/>
      <c r="CXN19" s="69"/>
      <c r="CXO19" s="69"/>
      <c r="CXP19" s="69"/>
      <c r="CXQ19" s="69"/>
      <c r="CXR19" s="69"/>
      <c r="CXS19" s="69"/>
      <c r="CXT19" s="69"/>
      <c r="CXU19" s="69"/>
      <c r="CXV19" s="69"/>
      <c r="CXW19" s="69"/>
      <c r="CXX19" s="69"/>
      <c r="CXY19" s="69"/>
      <c r="CXZ19" s="69"/>
      <c r="CYA19" s="69"/>
      <c r="CYB19" s="69"/>
      <c r="CYC19" s="69"/>
      <c r="CYD19" s="69"/>
      <c r="CYE19" s="69"/>
      <c r="CYF19" s="69"/>
      <c r="CYG19" s="69"/>
      <c r="CYH19" s="69"/>
      <c r="CYI19" s="69"/>
      <c r="CYJ19" s="69"/>
      <c r="CYK19" s="69"/>
      <c r="CYL19" s="69"/>
      <c r="CYM19" s="69"/>
      <c r="CYN19" s="69"/>
      <c r="CYO19" s="69"/>
      <c r="CYP19" s="69"/>
      <c r="CYQ19" s="69"/>
      <c r="CYR19" s="69"/>
      <c r="CYS19" s="69"/>
      <c r="CYT19" s="69"/>
      <c r="CYU19" s="69"/>
      <c r="CYV19" s="69"/>
      <c r="CYW19" s="69"/>
      <c r="CYX19" s="69"/>
      <c r="CYY19" s="69"/>
      <c r="CYZ19" s="69"/>
      <c r="CZA19" s="69"/>
      <c r="CZB19" s="69"/>
      <c r="CZC19" s="69"/>
      <c r="CZD19" s="69"/>
      <c r="CZE19" s="69"/>
      <c r="CZF19" s="69"/>
      <c r="CZG19" s="69"/>
      <c r="CZH19" s="69"/>
      <c r="CZI19" s="69"/>
      <c r="CZJ19" s="69"/>
      <c r="CZK19" s="69"/>
      <c r="CZL19" s="69"/>
      <c r="CZM19" s="69"/>
      <c r="CZN19" s="69"/>
      <c r="CZO19" s="69"/>
      <c r="CZP19" s="69"/>
      <c r="CZQ19" s="69"/>
      <c r="CZR19" s="69"/>
      <c r="CZS19" s="69"/>
      <c r="CZT19" s="69"/>
      <c r="CZU19" s="69"/>
      <c r="CZV19" s="69"/>
      <c r="CZW19" s="69"/>
      <c r="CZX19" s="69"/>
      <c r="CZY19" s="69"/>
      <c r="CZZ19" s="69"/>
      <c r="DAA19" s="69"/>
      <c r="DAB19" s="69"/>
      <c r="DAC19" s="69"/>
      <c r="DAD19" s="69"/>
      <c r="DAE19" s="69"/>
      <c r="DAF19" s="69"/>
      <c r="DAG19" s="69"/>
      <c r="DAH19" s="69"/>
      <c r="DAI19" s="69"/>
      <c r="DAJ19" s="69"/>
      <c r="DAK19" s="69"/>
      <c r="DAL19" s="69"/>
      <c r="DAM19" s="69"/>
      <c r="DAN19" s="69"/>
      <c r="DAO19" s="69"/>
      <c r="DAP19" s="69"/>
      <c r="DAQ19" s="69"/>
      <c r="DAR19" s="69"/>
      <c r="DAS19" s="69"/>
      <c r="DAT19" s="69"/>
      <c r="DAU19" s="69"/>
      <c r="DAV19" s="69"/>
      <c r="DAW19" s="69"/>
      <c r="DAX19" s="69"/>
      <c r="DAY19" s="69"/>
      <c r="DAZ19" s="69"/>
      <c r="DBA19" s="69"/>
      <c r="DBB19" s="69"/>
      <c r="DBC19" s="69"/>
      <c r="DBD19" s="69"/>
      <c r="DBE19" s="69"/>
      <c r="DBF19" s="69"/>
      <c r="DBG19" s="69"/>
      <c r="DBH19" s="69"/>
      <c r="DBI19" s="69"/>
      <c r="DBJ19" s="69"/>
      <c r="DBK19" s="69"/>
      <c r="DBL19" s="69"/>
      <c r="DBM19" s="69"/>
      <c r="DBN19" s="69"/>
      <c r="DBO19" s="69"/>
      <c r="DBP19" s="69"/>
      <c r="DBQ19" s="69"/>
      <c r="DBR19" s="69"/>
      <c r="DBS19" s="69"/>
      <c r="DBT19" s="69"/>
      <c r="DBU19" s="69"/>
      <c r="DBV19" s="69"/>
      <c r="DBW19" s="69"/>
      <c r="DBX19" s="69"/>
      <c r="DBY19" s="69"/>
      <c r="DBZ19" s="69"/>
      <c r="DCA19" s="69"/>
      <c r="DCB19" s="69"/>
      <c r="DCC19" s="69"/>
      <c r="DCD19" s="69"/>
      <c r="DCE19" s="69"/>
      <c r="DCF19" s="69"/>
      <c r="DCG19" s="69"/>
      <c r="DCH19" s="69"/>
      <c r="DCI19" s="69"/>
      <c r="DCJ19" s="69"/>
      <c r="DCK19" s="69"/>
      <c r="DCL19" s="69"/>
      <c r="DCM19" s="69"/>
      <c r="DCN19" s="69"/>
      <c r="DCO19" s="69"/>
      <c r="DCP19" s="69"/>
      <c r="DCQ19" s="69"/>
      <c r="DCR19" s="69"/>
      <c r="DCS19" s="69"/>
      <c r="DCT19" s="69"/>
      <c r="DCU19" s="69"/>
      <c r="DCV19" s="69"/>
      <c r="DCW19" s="69"/>
      <c r="DCX19" s="69"/>
      <c r="DCY19" s="69"/>
      <c r="DCZ19" s="69"/>
      <c r="DDA19" s="69"/>
      <c r="DDB19" s="69"/>
      <c r="DDC19" s="69"/>
      <c r="DDD19" s="69"/>
      <c r="DDE19" s="69"/>
      <c r="DDF19" s="69"/>
      <c r="DDG19" s="69"/>
      <c r="DDH19" s="69"/>
      <c r="DDI19" s="69"/>
      <c r="DDJ19" s="69"/>
      <c r="DDK19" s="69"/>
      <c r="DDL19" s="69"/>
      <c r="DDM19" s="69"/>
      <c r="DDN19" s="69"/>
      <c r="DDO19" s="69"/>
      <c r="DDP19" s="69"/>
      <c r="DDQ19" s="69"/>
      <c r="DDR19" s="69"/>
      <c r="DDS19" s="69"/>
      <c r="DDT19" s="69"/>
      <c r="DDU19" s="69"/>
      <c r="DDV19" s="69"/>
      <c r="DDW19" s="69"/>
      <c r="DDX19" s="69"/>
      <c r="DDY19" s="69"/>
      <c r="DDZ19" s="69"/>
      <c r="DEA19" s="69"/>
      <c r="DEB19" s="69"/>
      <c r="DEC19" s="69"/>
      <c r="DED19" s="69"/>
      <c r="DEE19" s="69"/>
      <c r="DEF19" s="69"/>
      <c r="DEG19" s="69"/>
      <c r="DEH19" s="69"/>
      <c r="DEI19" s="69"/>
      <c r="DEJ19" s="69"/>
      <c r="DEK19" s="69"/>
      <c r="DEL19" s="69"/>
      <c r="DEM19" s="69"/>
      <c r="DEN19" s="69"/>
      <c r="DEO19" s="69"/>
      <c r="DEP19" s="69"/>
      <c r="DEQ19" s="69"/>
      <c r="DER19" s="69"/>
      <c r="DES19" s="69"/>
      <c r="DET19" s="69"/>
      <c r="DEU19" s="69"/>
      <c r="DEV19" s="69"/>
      <c r="DEW19" s="69"/>
      <c r="DEX19" s="69"/>
      <c r="DEY19" s="69"/>
      <c r="DEZ19" s="69"/>
      <c r="DFA19" s="69"/>
      <c r="DFB19" s="69"/>
      <c r="DFC19" s="69"/>
      <c r="DFD19" s="69"/>
      <c r="DFE19" s="69"/>
      <c r="DFF19" s="69"/>
      <c r="DFG19" s="69"/>
      <c r="DFH19" s="69"/>
      <c r="DFI19" s="69"/>
      <c r="DFJ19" s="69"/>
      <c r="DFK19" s="69"/>
      <c r="DFL19" s="69"/>
      <c r="DFM19" s="69"/>
      <c r="DFN19" s="69"/>
      <c r="DFO19" s="69"/>
      <c r="DFP19" s="69"/>
      <c r="DFQ19" s="69"/>
      <c r="DFR19" s="69"/>
      <c r="DFS19" s="69"/>
      <c r="DFT19" s="69"/>
      <c r="DFU19" s="69"/>
      <c r="DFV19" s="69"/>
      <c r="DFW19" s="69"/>
      <c r="DFX19" s="69"/>
      <c r="DFY19" s="69"/>
      <c r="DFZ19" s="69"/>
      <c r="DGA19" s="69"/>
      <c r="DGB19" s="69"/>
      <c r="DGC19" s="69"/>
      <c r="DGD19" s="69"/>
      <c r="DGE19" s="69"/>
      <c r="DGF19" s="69"/>
      <c r="DGG19" s="69"/>
      <c r="DGH19" s="69"/>
      <c r="DGI19" s="69"/>
      <c r="DGJ19" s="69"/>
      <c r="DGK19" s="69"/>
      <c r="DGL19" s="69"/>
      <c r="DGM19" s="69"/>
      <c r="DGN19" s="69"/>
      <c r="DGO19" s="69"/>
      <c r="DGP19" s="69"/>
      <c r="DGQ19" s="69"/>
      <c r="DGR19" s="69"/>
      <c r="DGS19" s="69"/>
      <c r="DGT19" s="69"/>
      <c r="DGU19" s="69"/>
      <c r="DGV19" s="69"/>
      <c r="DGW19" s="69"/>
      <c r="DGX19" s="69"/>
      <c r="DGY19" s="69"/>
      <c r="DGZ19" s="69"/>
      <c r="DHA19" s="69"/>
      <c r="DHB19" s="69"/>
      <c r="DHC19" s="69"/>
      <c r="DHD19" s="69"/>
      <c r="DHE19" s="69"/>
      <c r="DHF19" s="69"/>
      <c r="DHG19" s="69"/>
      <c r="DHH19" s="69"/>
      <c r="DHI19" s="69"/>
      <c r="DHJ19" s="69"/>
      <c r="DHK19" s="69"/>
      <c r="DHL19" s="69"/>
      <c r="DHM19" s="69"/>
      <c r="DHN19" s="69"/>
      <c r="DHO19" s="69"/>
      <c r="DHP19" s="69"/>
      <c r="DHQ19" s="69"/>
      <c r="DHR19" s="69"/>
      <c r="DHS19" s="69"/>
      <c r="DHT19" s="69"/>
      <c r="DHU19" s="69"/>
      <c r="DHV19" s="69"/>
      <c r="DHW19" s="69"/>
      <c r="DHX19" s="69"/>
      <c r="DHY19" s="69"/>
      <c r="DHZ19" s="69"/>
      <c r="DIA19" s="69"/>
      <c r="DIB19" s="69"/>
      <c r="DIC19" s="69"/>
      <c r="DID19" s="69"/>
      <c r="DIE19" s="69"/>
      <c r="DIF19" s="69"/>
      <c r="DIG19" s="69"/>
      <c r="DIH19" s="69"/>
      <c r="DII19" s="69"/>
      <c r="DIJ19" s="69"/>
      <c r="DIK19" s="69"/>
      <c r="DIL19" s="69"/>
      <c r="DIM19" s="69"/>
      <c r="DIN19" s="69"/>
      <c r="DIO19" s="69"/>
      <c r="DIP19" s="69"/>
      <c r="DIQ19" s="69"/>
      <c r="DIR19" s="69"/>
      <c r="DIS19" s="69"/>
      <c r="DIT19" s="69"/>
      <c r="DIU19" s="69"/>
      <c r="DIV19" s="69"/>
      <c r="DIW19" s="69"/>
      <c r="DIX19" s="69"/>
      <c r="DIY19" s="69"/>
      <c r="DIZ19" s="69"/>
      <c r="DJA19" s="69"/>
      <c r="DJB19" s="69"/>
      <c r="DJC19" s="69"/>
      <c r="DJD19" s="69"/>
      <c r="DJE19" s="69"/>
      <c r="DJF19" s="69"/>
      <c r="DJG19" s="69"/>
      <c r="DJH19" s="69"/>
      <c r="DJI19" s="69"/>
      <c r="DJJ19" s="69"/>
      <c r="DJK19" s="69"/>
      <c r="DJL19" s="69"/>
      <c r="DJM19" s="69"/>
      <c r="DJN19" s="69"/>
      <c r="DJO19" s="69"/>
      <c r="DJP19" s="69"/>
      <c r="DJQ19" s="69"/>
      <c r="DJR19" s="69"/>
      <c r="DJS19" s="69"/>
      <c r="DJT19" s="69"/>
      <c r="DJU19" s="69"/>
      <c r="DJV19" s="69"/>
      <c r="DJW19" s="69"/>
      <c r="DJX19" s="69"/>
      <c r="DJY19" s="69"/>
      <c r="DJZ19" s="69"/>
      <c r="DKA19" s="69"/>
      <c r="DKB19" s="69"/>
      <c r="DKC19" s="69"/>
      <c r="DKD19" s="69"/>
      <c r="DKE19" s="69"/>
      <c r="DKF19" s="69"/>
      <c r="DKG19" s="69"/>
      <c r="DKH19" s="69"/>
      <c r="DKI19" s="69"/>
      <c r="DKJ19" s="69"/>
      <c r="DKK19" s="69"/>
      <c r="DKL19" s="69"/>
      <c r="DKM19" s="69"/>
      <c r="DKN19" s="69"/>
      <c r="DKO19" s="69"/>
      <c r="DKP19" s="69"/>
      <c r="DKQ19" s="69"/>
      <c r="DKR19" s="69"/>
      <c r="DKS19" s="69"/>
      <c r="DKT19" s="69"/>
      <c r="DKU19" s="69"/>
      <c r="DKV19" s="69"/>
      <c r="DKW19" s="69"/>
      <c r="DKX19" s="69"/>
      <c r="DKY19" s="69"/>
      <c r="DKZ19" s="69"/>
      <c r="DLA19" s="69"/>
      <c r="DLB19" s="69"/>
      <c r="DLC19" s="69"/>
      <c r="DLD19" s="69"/>
      <c r="DLE19" s="69"/>
      <c r="DLF19" s="69"/>
      <c r="DLG19" s="69"/>
      <c r="DLH19" s="69"/>
      <c r="DLI19" s="69"/>
      <c r="DLJ19" s="69"/>
      <c r="DLK19" s="69"/>
      <c r="DLL19" s="69"/>
      <c r="DLM19" s="69"/>
      <c r="DLN19" s="69"/>
      <c r="DLO19" s="69"/>
      <c r="DLP19" s="69"/>
      <c r="DLQ19" s="69"/>
      <c r="DLR19" s="69"/>
      <c r="DLS19" s="69"/>
      <c r="DLT19" s="69"/>
      <c r="DLU19" s="69"/>
      <c r="DLV19" s="69"/>
      <c r="DLW19" s="69"/>
      <c r="DLX19" s="69"/>
      <c r="DLY19" s="69"/>
      <c r="DLZ19" s="69"/>
      <c r="DMA19" s="69"/>
      <c r="DMB19" s="69"/>
      <c r="DMC19" s="69"/>
      <c r="DMD19" s="69"/>
      <c r="DME19" s="69"/>
      <c r="DMF19" s="69"/>
      <c r="DMG19" s="69"/>
      <c r="DMH19" s="69"/>
      <c r="DMI19" s="69"/>
      <c r="DMJ19" s="69"/>
      <c r="DMK19" s="69"/>
      <c r="DML19" s="69"/>
      <c r="DMM19" s="69"/>
      <c r="DMN19" s="69"/>
      <c r="DMO19" s="69"/>
      <c r="DMP19" s="69"/>
      <c r="DMQ19" s="69"/>
      <c r="DMR19" s="69"/>
      <c r="DMS19" s="69"/>
      <c r="DMT19" s="69"/>
      <c r="DMU19" s="69"/>
      <c r="DMV19" s="69"/>
      <c r="DMW19" s="69"/>
      <c r="DMX19" s="69"/>
      <c r="DMY19" s="69"/>
      <c r="DMZ19" s="69"/>
      <c r="DNA19" s="69"/>
      <c r="DNB19" s="69"/>
      <c r="DNC19" s="69"/>
      <c r="DND19" s="69"/>
      <c r="DNE19" s="69"/>
      <c r="DNF19" s="69"/>
      <c r="DNG19" s="69"/>
      <c r="DNH19" s="69"/>
      <c r="DNI19" s="69"/>
      <c r="DNJ19" s="69"/>
      <c r="DNK19" s="69"/>
      <c r="DNL19" s="69"/>
      <c r="DNM19" s="69"/>
      <c r="DNN19" s="69"/>
      <c r="DNO19" s="69"/>
      <c r="DNP19" s="69"/>
      <c r="DNQ19" s="69"/>
      <c r="DNR19" s="69"/>
      <c r="DNS19" s="69"/>
      <c r="DNT19" s="69"/>
      <c r="DNU19" s="69"/>
      <c r="DNV19" s="69"/>
      <c r="DNW19" s="69"/>
      <c r="DNX19" s="69"/>
      <c r="DNY19" s="69"/>
      <c r="DNZ19" s="69"/>
      <c r="DOA19" s="69"/>
      <c r="DOB19" s="69"/>
      <c r="DOC19" s="69"/>
      <c r="DOD19" s="69"/>
      <c r="DOE19" s="69"/>
      <c r="DOF19" s="69"/>
      <c r="DOG19" s="69"/>
      <c r="DOH19" s="69"/>
      <c r="DOI19" s="69"/>
      <c r="DOJ19" s="69"/>
      <c r="DOK19" s="69"/>
      <c r="DOL19" s="69"/>
      <c r="DOM19" s="69"/>
      <c r="DON19" s="69"/>
      <c r="DOO19" s="69"/>
      <c r="DOP19" s="69"/>
      <c r="DOQ19" s="69"/>
      <c r="DOR19" s="69"/>
      <c r="DOS19" s="69"/>
      <c r="DOT19" s="69"/>
      <c r="DOU19" s="69"/>
      <c r="DOV19" s="69"/>
      <c r="DOW19" s="69"/>
      <c r="DOX19" s="69"/>
      <c r="DOY19" s="69"/>
      <c r="DOZ19" s="69"/>
      <c r="DPA19" s="69"/>
      <c r="DPB19" s="69"/>
      <c r="DPC19" s="69"/>
      <c r="DPD19" s="69"/>
      <c r="DPE19" s="69"/>
      <c r="DPF19" s="69"/>
      <c r="DPG19" s="69"/>
      <c r="DPH19" s="69"/>
      <c r="DPI19" s="69"/>
      <c r="DPJ19" s="69"/>
      <c r="DPK19" s="69"/>
      <c r="DPL19" s="69"/>
      <c r="DPM19" s="69"/>
      <c r="DPN19" s="69"/>
      <c r="DPO19" s="69"/>
      <c r="DPP19" s="69"/>
      <c r="DPQ19" s="69"/>
      <c r="DPR19" s="69"/>
      <c r="DPS19" s="69"/>
      <c r="DPT19" s="69"/>
      <c r="DPU19" s="69"/>
      <c r="DPV19" s="69"/>
      <c r="DPW19" s="69"/>
      <c r="DPX19" s="69"/>
      <c r="DPY19" s="69"/>
      <c r="DPZ19" s="69"/>
      <c r="DQA19" s="69"/>
      <c r="DQB19" s="69"/>
      <c r="DQC19" s="69"/>
      <c r="DQD19" s="69"/>
      <c r="DQE19" s="69"/>
      <c r="DQF19" s="69"/>
      <c r="DQG19" s="69"/>
      <c r="DQH19" s="69"/>
      <c r="DQI19" s="69"/>
      <c r="DQJ19" s="69"/>
      <c r="DQK19" s="69"/>
      <c r="DQL19" s="69"/>
      <c r="DQM19" s="69"/>
      <c r="DQN19" s="69"/>
      <c r="DQO19" s="69"/>
      <c r="DQP19" s="69"/>
      <c r="DQQ19" s="69"/>
      <c r="DQR19" s="69"/>
      <c r="DQS19" s="69"/>
      <c r="DQT19" s="69"/>
      <c r="DQU19" s="69"/>
      <c r="DQV19" s="69"/>
      <c r="DQW19" s="69"/>
      <c r="DQX19" s="69"/>
      <c r="DQY19" s="69"/>
      <c r="DQZ19" s="69"/>
      <c r="DRA19" s="69"/>
      <c r="DRB19" s="69"/>
      <c r="DRC19" s="69"/>
      <c r="DRD19" s="69"/>
      <c r="DRE19" s="69"/>
      <c r="DRF19" s="69"/>
      <c r="DRG19" s="69"/>
      <c r="DRH19" s="69"/>
      <c r="DRI19" s="69"/>
      <c r="DRJ19" s="69"/>
      <c r="DRK19" s="69"/>
      <c r="DRL19" s="69"/>
      <c r="DRM19" s="69"/>
      <c r="DRN19" s="69"/>
      <c r="DRO19" s="69"/>
      <c r="DRP19" s="69"/>
      <c r="DRQ19" s="69"/>
      <c r="DRR19" s="69"/>
      <c r="DRS19" s="69"/>
      <c r="DRT19" s="69"/>
      <c r="DRU19" s="69"/>
      <c r="DRV19" s="69"/>
      <c r="DRW19" s="69"/>
      <c r="DRX19" s="69"/>
      <c r="DRY19" s="69"/>
      <c r="DRZ19" s="69"/>
      <c r="DSA19" s="69"/>
      <c r="DSB19" s="69"/>
      <c r="DSC19" s="69"/>
      <c r="DSD19" s="69"/>
      <c r="DSE19" s="69"/>
      <c r="DSF19" s="69"/>
      <c r="DSG19" s="69"/>
      <c r="DSH19" s="69"/>
      <c r="DSI19" s="69"/>
      <c r="DSJ19" s="69"/>
      <c r="DSK19" s="69"/>
      <c r="DSL19" s="69"/>
      <c r="DSM19" s="69"/>
      <c r="DSN19" s="69"/>
      <c r="DSO19" s="69"/>
      <c r="DSP19" s="69"/>
      <c r="DSQ19" s="69"/>
      <c r="DSR19" s="69"/>
      <c r="DSS19" s="69"/>
      <c r="DST19" s="69"/>
      <c r="DSU19" s="69"/>
      <c r="DSV19" s="69"/>
      <c r="DSW19" s="69"/>
      <c r="DSX19" s="69"/>
      <c r="DSY19" s="69"/>
      <c r="DSZ19" s="69"/>
      <c r="DTA19" s="69"/>
      <c r="DTB19" s="69"/>
      <c r="DTC19" s="69"/>
      <c r="DTD19" s="69"/>
      <c r="DTE19" s="69"/>
      <c r="DTF19" s="69"/>
      <c r="DTG19" s="69"/>
      <c r="DTH19" s="69"/>
      <c r="DTI19" s="69"/>
      <c r="DTJ19" s="69"/>
      <c r="DTK19" s="69"/>
      <c r="DTL19" s="69"/>
      <c r="DTM19" s="69"/>
      <c r="DTN19" s="69"/>
      <c r="DTO19" s="69"/>
      <c r="DTP19" s="69"/>
      <c r="DTQ19" s="69"/>
      <c r="DTR19" s="69"/>
      <c r="DTS19" s="69"/>
      <c r="DTT19" s="69"/>
      <c r="DTU19" s="69"/>
      <c r="DTV19" s="69"/>
      <c r="DTW19" s="69"/>
      <c r="DTX19" s="69"/>
      <c r="DTY19" s="69"/>
      <c r="DTZ19" s="69"/>
      <c r="DUA19" s="69"/>
      <c r="DUB19" s="69"/>
      <c r="DUC19" s="69"/>
      <c r="DUD19" s="69"/>
      <c r="DUE19" s="69"/>
      <c r="DUF19" s="69"/>
      <c r="DUG19" s="69"/>
      <c r="DUH19" s="69"/>
      <c r="DUI19" s="69"/>
      <c r="DUJ19" s="69"/>
      <c r="DUK19" s="69"/>
      <c r="DUL19" s="69"/>
      <c r="DUM19" s="69"/>
      <c r="DUN19" s="69"/>
      <c r="DUO19" s="69"/>
      <c r="DUP19" s="69"/>
      <c r="DUQ19" s="69"/>
      <c r="DUR19" s="69"/>
      <c r="DUS19" s="69"/>
      <c r="DUT19" s="69"/>
      <c r="DUU19" s="69"/>
      <c r="DUV19" s="69"/>
      <c r="DUW19" s="69"/>
      <c r="DUX19" s="69"/>
      <c r="DUY19" s="69"/>
      <c r="DUZ19" s="69"/>
      <c r="DVA19" s="69"/>
      <c r="DVB19" s="69"/>
      <c r="DVC19" s="69"/>
      <c r="DVD19" s="69"/>
      <c r="DVE19" s="69"/>
      <c r="DVF19" s="69"/>
      <c r="DVG19" s="69"/>
      <c r="DVH19" s="69"/>
      <c r="DVI19" s="69"/>
      <c r="DVJ19" s="69"/>
      <c r="DVK19" s="69"/>
      <c r="DVL19" s="69"/>
      <c r="DVM19" s="69"/>
      <c r="DVN19" s="69"/>
      <c r="DVO19" s="69"/>
      <c r="DVP19" s="69"/>
      <c r="DVQ19" s="69"/>
      <c r="DVR19" s="69"/>
      <c r="DVS19" s="69"/>
      <c r="DVT19" s="69"/>
      <c r="DVU19" s="69"/>
      <c r="DVV19" s="69"/>
      <c r="DVW19" s="69"/>
      <c r="DVX19" s="69"/>
      <c r="DVY19" s="69"/>
      <c r="DVZ19" s="69"/>
      <c r="DWA19" s="69"/>
      <c r="DWB19" s="69"/>
      <c r="DWC19" s="69"/>
      <c r="DWD19" s="69"/>
      <c r="DWE19" s="69"/>
      <c r="DWF19" s="69"/>
      <c r="DWG19" s="69"/>
      <c r="DWH19" s="69"/>
      <c r="DWI19" s="69"/>
      <c r="DWJ19" s="69"/>
      <c r="DWK19" s="69"/>
      <c r="DWL19" s="69"/>
      <c r="DWM19" s="69"/>
      <c r="DWN19" s="69"/>
      <c r="DWO19" s="69"/>
      <c r="DWP19" s="69"/>
      <c r="DWQ19" s="69"/>
      <c r="DWR19" s="69"/>
      <c r="DWS19" s="69"/>
      <c r="DWT19" s="69"/>
      <c r="DWU19" s="69"/>
      <c r="DWV19" s="69"/>
      <c r="DWW19" s="69"/>
      <c r="DWX19" s="69"/>
      <c r="DWY19" s="69"/>
      <c r="DWZ19" s="69"/>
      <c r="DXA19" s="69"/>
      <c r="DXB19" s="69"/>
      <c r="DXC19" s="69"/>
      <c r="DXD19" s="69"/>
      <c r="DXE19" s="69"/>
      <c r="DXF19" s="69"/>
      <c r="DXG19" s="69"/>
      <c r="DXH19" s="69"/>
      <c r="DXI19" s="69"/>
      <c r="DXJ19" s="69"/>
      <c r="DXK19" s="69"/>
      <c r="DXL19" s="69"/>
      <c r="DXM19" s="69"/>
      <c r="DXN19" s="69"/>
      <c r="DXO19" s="69"/>
      <c r="DXP19" s="69"/>
      <c r="DXQ19" s="69"/>
      <c r="DXR19" s="69"/>
      <c r="DXS19" s="69"/>
      <c r="DXT19" s="69"/>
      <c r="DXU19" s="69"/>
      <c r="DXV19" s="69"/>
      <c r="DXW19" s="69"/>
      <c r="DXX19" s="69"/>
      <c r="DXY19" s="69"/>
      <c r="DXZ19" s="69"/>
      <c r="DYA19" s="69"/>
      <c r="DYB19" s="69"/>
      <c r="DYC19" s="69"/>
      <c r="DYD19" s="69"/>
      <c r="DYE19" s="69"/>
      <c r="DYF19" s="69"/>
      <c r="DYG19" s="69"/>
      <c r="DYH19" s="69"/>
      <c r="DYI19" s="69"/>
      <c r="DYJ19" s="69"/>
      <c r="DYK19" s="69"/>
      <c r="DYL19" s="69"/>
      <c r="DYM19" s="69"/>
      <c r="DYN19" s="69"/>
      <c r="DYO19" s="69"/>
      <c r="DYP19" s="69"/>
      <c r="DYQ19" s="69"/>
      <c r="DYR19" s="69"/>
      <c r="DYS19" s="69"/>
      <c r="DYT19" s="69"/>
      <c r="DYU19" s="69"/>
      <c r="DYV19" s="69"/>
      <c r="DYW19" s="69"/>
      <c r="DYX19" s="69"/>
      <c r="DYY19" s="69"/>
      <c r="DYZ19" s="69"/>
      <c r="DZA19" s="69"/>
      <c r="DZB19" s="69"/>
      <c r="DZC19" s="69"/>
      <c r="DZD19" s="69"/>
      <c r="DZE19" s="69"/>
      <c r="DZF19" s="69"/>
      <c r="DZG19" s="69"/>
      <c r="DZH19" s="69"/>
      <c r="DZI19" s="69"/>
      <c r="DZJ19" s="69"/>
      <c r="DZK19" s="69"/>
      <c r="DZL19" s="69"/>
      <c r="DZM19" s="69"/>
      <c r="DZN19" s="69"/>
      <c r="DZO19" s="69"/>
      <c r="DZP19" s="69"/>
      <c r="DZQ19" s="69"/>
      <c r="DZR19" s="69"/>
      <c r="DZS19" s="69"/>
      <c r="DZT19" s="69"/>
      <c r="DZU19" s="69"/>
      <c r="DZV19" s="69"/>
      <c r="DZW19" s="69"/>
      <c r="DZX19" s="69"/>
      <c r="DZY19" s="69"/>
      <c r="DZZ19" s="69"/>
      <c r="EAA19" s="69"/>
      <c r="EAB19" s="69"/>
      <c r="EAC19" s="69"/>
      <c r="EAD19" s="69"/>
      <c r="EAE19" s="69"/>
      <c r="EAF19" s="69"/>
      <c r="EAG19" s="69"/>
      <c r="EAH19" s="69"/>
      <c r="EAI19" s="69"/>
      <c r="EAJ19" s="69"/>
      <c r="EAK19" s="69"/>
      <c r="EAL19" s="69"/>
      <c r="EAM19" s="69"/>
      <c r="EAN19" s="69"/>
      <c r="EAO19" s="69"/>
      <c r="EAP19" s="69"/>
      <c r="EAQ19" s="69"/>
      <c r="EAR19" s="69"/>
      <c r="EAS19" s="69"/>
      <c r="EAT19" s="69"/>
      <c r="EAU19" s="69"/>
      <c r="EAV19" s="69"/>
      <c r="EAW19" s="69"/>
      <c r="EAX19" s="69"/>
      <c r="EAY19" s="69"/>
      <c r="EAZ19" s="69"/>
      <c r="EBA19" s="69"/>
      <c r="EBB19" s="69"/>
      <c r="EBC19" s="69"/>
      <c r="EBD19" s="69"/>
      <c r="EBE19" s="69"/>
      <c r="EBF19" s="69"/>
      <c r="EBG19" s="69"/>
      <c r="EBH19" s="69"/>
      <c r="EBI19" s="69"/>
      <c r="EBJ19" s="69"/>
      <c r="EBK19" s="69"/>
      <c r="EBL19" s="69"/>
      <c r="EBM19" s="69"/>
      <c r="EBN19" s="69"/>
      <c r="EBO19" s="69"/>
      <c r="EBP19" s="69"/>
      <c r="EBQ19" s="69"/>
      <c r="EBR19" s="69"/>
      <c r="EBS19" s="69"/>
      <c r="EBT19" s="69"/>
      <c r="EBU19" s="69"/>
      <c r="EBV19" s="69"/>
      <c r="EBW19" s="69"/>
      <c r="EBX19" s="69"/>
      <c r="EBY19" s="69"/>
      <c r="EBZ19" s="69"/>
      <c r="ECA19" s="69"/>
      <c r="ECB19" s="69"/>
      <c r="ECC19" s="69"/>
      <c r="ECD19" s="69"/>
      <c r="ECE19" s="69"/>
      <c r="ECF19" s="69"/>
      <c r="ECG19" s="69"/>
      <c r="ECH19" s="69"/>
      <c r="ECI19" s="69"/>
      <c r="ECJ19" s="69"/>
      <c r="ECK19" s="69"/>
      <c r="ECL19" s="69"/>
      <c r="ECM19" s="69"/>
      <c r="ECN19" s="69"/>
      <c r="ECO19" s="69"/>
      <c r="ECP19" s="69"/>
      <c r="ECQ19" s="69"/>
      <c r="ECR19" s="69"/>
      <c r="ECS19" s="69"/>
      <c r="ECT19" s="69"/>
      <c r="ECU19" s="69"/>
      <c r="ECV19" s="69"/>
      <c r="ECW19" s="69"/>
      <c r="ECX19" s="69"/>
      <c r="ECY19" s="69"/>
      <c r="ECZ19" s="69"/>
      <c r="EDA19" s="69"/>
      <c r="EDB19" s="69"/>
      <c r="EDC19" s="69"/>
      <c r="EDD19" s="69"/>
      <c r="EDE19" s="69"/>
      <c r="EDF19" s="69"/>
      <c r="EDG19" s="69"/>
      <c r="EDH19" s="69"/>
      <c r="EDI19" s="69"/>
      <c r="EDJ19" s="69"/>
      <c r="EDK19" s="69"/>
      <c r="EDL19" s="69"/>
      <c r="EDM19" s="69"/>
      <c r="EDN19" s="69"/>
      <c r="EDO19" s="69"/>
      <c r="EDP19" s="69"/>
      <c r="EDQ19" s="69"/>
      <c r="EDR19" s="69"/>
      <c r="EDS19" s="69"/>
      <c r="EDT19" s="69"/>
      <c r="EDU19" s="69"/>
      <c r="EDV19" s="69"/>
      <c r="EDW19" s="69"/>
      <c r="EDX19" s="69"/>
      <c r="EDY19" s="69"/>
      <c r="EDZ19" s="69"/>
      <c r="EEA19" s="69"/>
      <c r="EEB19" s="69"/>
      <c r="EEC19" s="69"/>
      <c r="EED19" s="69"/>
      <c r="EEE19" s="69"/>
      <c r="EEF19" s="69"/>
      <c r="EEG19" s="69"/>
      <c r="EEH19" s="69"/>
      <c r="EEI19" s="69"/>
      <c r="EEJ19" s="69"/>
      <c r="EEK19" s="69"/>
      <c r="EEL19" s="69"/>
      <c r="EEM19" s="69"/>
      <c r="EEN19" s="69"/>
      <c r="EEO19" s="69"/>
      <c r="EEP19" s="69"/>
      <c r="EEQ19" s="69"/>
      <c r="EER19" s="69"/>
      <c r="EES19" s="69"/>
      <c r="EET19" s="69"/>
      <c r="EEU19" s="69"/>
      <c r="EEV19" s="69"/>
      <c r="EEW19" s="69"/>
      <c r="EEX19" s="69"/>
      <c r="EEY19" s="69"/>
      <c r="EEZ19" s="69"/>
      <c r="EFA19" s="69"/>
      <c r="EFB19" s="69"/>
      <c r="EFC19" s="69"/>
      <c r="EFD19" s="69"/>
      <c r="EFE19" s="69"/>
      <c r="EFF19" s="69"/>
      <c r="EFG19" s="69"/>
      <c r="EFH19" s="69"/>
      <c r="EFI19" s="69"/>
      <c r="EFJ19" s="69"/>
      <c r="EFK19" s="69"/>
      <c r="EFL19" s="69"/>
      <c r="EFM19" s="69"/>
      <c r="EFN19" s="69"/>
      <c r="EFO19" s="69"/>
      <c r="EFP19" s="69"/>
      <c r="EFQ19" s="69"/>
      <c r="EFR19" s="69"/>
      <c r="EFS19" s="69"/>
      <c r="EFT19" s="69"/>
      <c r="EFU19" s="69"/>
      <c r="EFV19" s="69"/>
      <c r="EFW19" s="69"/>
      <c r="EFX19" s="69"/>
      <c r="EFY19" s="69"/>
      <c r="EFZ19" s="69"/>
      <c r="EGA19" s="69"/>
      <c r="EGB19" s="69"/>
      <c r="EGC19" s="69"/>
      <c r="EGD19" s="69"/>
      <c r="EGE19" s="69"/>
      <c r="EGF19" s="69"/>
      <c r="EGG19" s="69"/>
      <c r="EGH19" s="69"/>
      <c r="EGI19" s="69"/>
      <c r="EGJ19" s="69"/>
      <c r="EGK19" s="69"/>
      <c r="EGL19" s="69"/>
      <c r="EGM19" s="69"/>
      <c r="EGN19" s="69"/>
      <c r="EGO19" s="69"/>
      <c r="EGP19" s="69"/>
      <c r="EGQ19" s="69"/>
      <c r="EGR19" s="69"/>
      <c r="EGS19" s="69"/>
      <c r="EGT19" s="69"/>
      <c r="EGU19" s="69"/>
      <c r="EGV19" s="69"/>
      <c r="EGW19" s="69"/>
      <c r="EGX19" s="69"/>
      <c r="EGY19" s="69"/>
      <c r="EGZ19" s="69"/>
      <c r="EHA19" s="69"/>
      <c r="EHB19" s="69"/>
      <c r="EHC19" s="69"/>
      <c r="EHD19" s="69"/>
      <c r="EHE19" s="69"/>
      <c r="EHF19" s="69"/>
      <c r="EHG19" s="69"/>
      <c r="EHH19" s="69"/>
      <c r="EHI19" s="69"/>
      <c r="EHJ19" s="69"/>
      <c r="EHK19" s="69"/>
      <c r="EHL19" s="69"/>
      <c r="EHM19" s="69"/>
      <c r="EHN19" s="69"/>
      <c r="EHO19" s="69"/>
      <c r="EHP19" s="69"/>
      <c r="EHQ19" s="69"/>
      <c r="EHR19" s="69"/>
      <c r="EHS19" s="69"/>
      <c r="EHT19" s="69"/>
      <c r="EHU19" s="69"/>
      <c r="EHV19" s="69"/>
      <c r="EHW19" s="69"/>
      <c r="EHX19" s="69"/>
      <c r="EHY19" s="69"/>
      <c r="EHZ19" s="69"/>
      <c r="EIA19" s="69"/>
      <c r="EIB19" s="69"/>
      <c r="EIC19" s="69"/>
      <c r="EID19" s="69"/>
      <c r="EIE19" s="69"/>
      <c r="EIF19" s="69"/>
      <c r="EIG19" s="69"/>
      <c r="EIH19" s="69"/>
      <c r="EII19" s="69"/>
      <c r="EIJ19" s="69"/>
      <c r="EIK19" s="69"/>
      <c r="EIL19" s="69"/>
      <c r="EIM19" s="69"/>
      <c r="EIN19" s="69"/>
      <c r="EIO19" s="69"/>
      <c r="EIP19" s="69"/>
      <c r="EIQ19" s="69"/>
      <c r="EIR19" s="69"/>
      <c r="EIS19" s="69"/>
      <c r="EIT19" s="69"/>
      <c r="EIU19" s="69"/>
      <c r="EIV19" s="69"/>
      <c r="EIW19" s="69"/>
      <c r="EIX19" s="69"/>
      <c r="EIY19" s="69"/>
      <c r="EIZ19" s="69"/>
      <c r="EJA19" s="69"/>
      <c r="EJB19" s="69"/>
      <c r="EJC19" s="69"/>
      <c r="EJD19" s="69"/>
      <c r="EJE19" s="69"/>
      <c r="EJF19" s="69"/>
      <c r="EJG19" s="69"/>
      <c r="EJH19" s="69"/>
      <c r="EJI19" s="69"/>
      <c r="EJJ19" s="69"/>
      <c r="EJK19" s="69"/>
      <c r="EJL19" s="69"/>
      <c r="EJM19" s="69"/>
      <c r="EJN19" s="69"/>
      <c r="EJO19" s="69"/>
      <c r="EJP19" s="69"/>
      <c r="EJQ19" s="69"/>
      <c r="EJR19" s="69"/>
      <c r="EJS19" s="69"/>
      <c r="EJT19" s="69"/>
      <c r="EJU19" s="69"/>
      <c r="EJV19" s="69"/>
      <c r="EJW19" s="69"/>
      <c r="EJX19" s="69"/>
      <c r="EJY19" s="69"/>
      <c r="EJZ19" s="69"/>
      <c r="EKA19" s="69"/>
      <c r="EKB19" s="69"/>
      <c r="EKC19" s="69"/>
      <c r="EKD19" s="69"/>
      <c r="EKE19" s="69"/>
      <c r="EKF19" s="69"/>
      <c r="EKG19" s="69"/>
      <c r="EKH19" s="69"/>
      <c r="EKI19" s="69"/>
      <c r="EKJ19" s="69"/>
      <c r="EKK19" s="69"/>
      <c r="EKL19" s="69"/>
      <c r="EKM19" s="69"/>
      <c r="EKN19" s="69"/>
      <c r="EKO19" s="69"/>
      <c r="EKP19" s="69"/>
      <c r="EKQ19" s="69"/>
      <c r="EKR19" s="69"/>
      <c r="EKS19" s="69"/>
      <c r="EKT19" s="69"/>
      <c r="EKU19" s="69"/>
      <c r="EKV19" s="69"/>
      <c r="EKW19" s="69"/>
      <c r="EKX19" s="69"/>
      <c r="EKY19" s="69"/>
      <c r="EKZ19" s="69"/>
      <c r="ELA19" s="69"/>
      <c r="ELB19" s="69"/>
      <c r="ELC19" s="69"/>
      <c r="ELD19" s="69"/>
      <c r="ELE19" s="69"/>
      <c r="ELF19" s="69"/>
      <c r="ELG19" s="69"/>
      <c r="ELH19" s="69"/>
      <c r="ELI19" s="69"/>
      <c r="ELJ19" s="69"/>
      <c r="ELK19" s="69"/>
      <c r="ELL19" s="69"/>
      <c r="ELM19" s="69"/>
      <c r="ELN19" s="69"/>
      <c r="ELO19" s="69"/>
      <c r="ELP19" s="69"/>
      <c r="ELQ19" s="69"/>
      <c r="ELR19" s="69"/>
      <c r="ELS19" s="69"/>
      <c r="ELT19" s="69"/>
      <c r="ELU19" s="69"/>
      <c r="ELV19" s="69"/>
      <c r="ELW19" s="69"/>
      <c r="ELX19" s="69"/>
      <c r="ELY19" s="69"/>
      <c r="ELZ19" s="69"/>
      <c r="EMA19" s="69"/>
      <c r="EMB19" s="69"/>
      <c r="EMC19" s="69"/>
      <c r="EMD19" s="69"/>
      <c r="EME19" s="69"/>
      <c r="EMF19" s="69"/>
      <c r="EMG19" s="69"/>
      <c r="EMH19" s="69"/>
      <c r="EMI19" s="69"/>
      <c r="EMJ19" s="69"/>
      <c r="EMK19" s="69"/>
      <c r="EML19" s="69"/>
      <c r="EMM19" s="69"/>
      <c r="EMN19" s="69"/>
      <c r="EMO19" s="69"/>
      <c r="EMP19" s="69"/>
      <c r="EMQ19" s="69"/>
      <c r="EMR19" s="69"/>
      <c r="EMS19" s="69"/>
      <c r="EMT19" s="69"/>
      <c r="EMU19" s="69"/>
      <c r="EMV19" s="69"/>
      <c r="EMW19" s="69"/>
      <c r="EMX19" s="69"/>
      <c r="EMY19" s="69"/>
      <c r="EMZ19" s="69"/>
      <c r="ENA19" s="69"/>
      <c r="ENB19" s="69"/>
      <c r="ENC19" s="69"/>
      <c r="END19" s="69"/>
      <c r="ENE19" s="69"/>
      <c r="ENF19" s="69"/>
      <c r="ENG19" s="69"/>
      <c r="ENH19" s="69"/>
      <c r="ENI19" s="69"/>
      <c r="ENJ19" s="69"/>
      <c r="ENK19" s="69"/>
      <c r="ENL19" s="69"/>
      <c r="ENM19" s="69"/>
      <c r="ENN19" s="69"/>
      <c r="ENO19" s="69"/>
      <c r="ENP19" s="69"/>
      <c r="ENQ19" s="69"/>
      <c r="ENR19" s="69"/>
      <c r="ENS19" s="69"/>
      <c r="ENT19" s="69"/>
      <c r="ENU19" s="69"/>
      <c r="ENV19" s="69"/>
      <c r="ENW19" s="69"/>
      <c r="ENX19" s="69"/>
      <c r="ENY19" s="69"/>
      <c r="ENZ19" s="69"/>
      <c r="EOA19" s="69"/>
      <c r="EOB19" s="69"/>
      <c r="EOC19" s="69"/>
      <c r="EOD19" s="69"/>
      <c r="EOE19" s="69"/>
      <c r="EOF19" s="69"/>
      <c r="EOG19" s="69"/>
      <c r="EOH19" s="69"/>
      <c r="EOI19" s="69"/>
      <c r="EOJ19" s="69"/>
      <c r="EOK19" s="69"/>
      <c r="EOL19" s="69"/>
      <c r="EOM19" s="69"/>
      <c r="EON19" s="69"/>
      <c r="EOO19" s="69"/>
      <c r="EOP19" s="69"/>
      <c r="EOQ19" s="69"/>
      <c r="EOR19" s="69"/>
      <c r="EOS19" s="69"/>
      <c r="EOT19" s="69"/>
      <c r="EOU19" s="69"/>
      <c r="EOV19" s="69"/>
      <c r="EOW19" s="69"/>
      <c r="EOX19" s="69"/>
      <c r="EOY19" s="69"/>
      <c r="EOZ19" s="69"/>
      <c r="EPA19" s="69"/>
      <c r="EPB19" s="69"/>
      <c r="EPC19" s="69"/>
      <c r="EPD19" s="69"/>
      <c r="EPE19" s="69"/>
      <c r="EPF19" s="69"/>
      <c r="EPG19" s="69"/>
      <c r="EPH19" s="69"/>
      <c r="EPI19" s="69"/>
      <c r="EPJ19" s="69"/>
      <c r="EPK19" s="69"/>
      <c r="EPL19" s="69"/>
      <c r="EPM19" s="69"/>
      <c r="EPN19" s="69"/>
      <c r="EPO19" s="69"/>
      <c r="EPP19" s="69"/>
      <c r="EPQ19" s="69"/>
      <c r="EPR19" s="69"/>
      <c r="EPS19" s="69"/>
      <c r="EPT19" s="69"/>
      <c r="EPU19" s="69"/>
      <c r="EPV19" s="69"/>
      <c r="EPW19" s="69"/>
      <c r="EPX19" s="69"/>
      <c r="EPY19" s="69"/>
      <c r="EPZ19" s="69"/>
      <c r="EQA19" s="69"/>
      <c r="EQB19" s="69"/>
      <c r="EQC19" s="69"/>
      <c r="EQD19" s="69"/>
      <c r="EQE19" s="69"/>
      <c r="EQF19" s="69"/>
      <c r="EQG19" s="69"/>
      <c r="EQH19" s="69"/>
      <c r="EQI19" s="69"/>
      <c r="EQJ19" s="69"/>
      <c r="EQK19" s="69"/>
      <c r="EQL19" s="69"/>
      <c r="EQM19" s="69"/>
      <c r="EQN19" s="69"/>
      <c r="EQO19" s="69"/>
      <c r="EQP19" s="69"/>
      <c r="EQQ19" s="69"/>
      <c r="EQR19" s="69"/>
      <c r="EQS19" s="69"/>
      <c r="EQT19" s="69"/>
      <c r="EQU19" s="69"/>
      <c r="EQV19" s="69"/>
      <c r="EQW19" s="69"/>
      <c r="EQX19" s="69"/>
      <c r="EQY19" s="69"/>
      <c r="EQZ19" s="69"/>
      <c r="ERA19" s="69"/>
      <c r="ERB19" s="69"/>
      <c r="ERC19" s="69"/>
      <c r="ERD19" s="69"/>
      <c r="ERE19" s="69"/>
      <c r="ERF19" s="69"/>
      <c r="ERG19" s="69"/>
      <c r="ERH19" s="69"/>
      <c r="ERI19" s="69"/>
      <c r="ERJ19" s="69"/>
      <c r="ERK19" s="69"/>
      <c r="ERL19" s="69"/>
      <c r="ERM19" s="69"/>
      <c r="ERN19" s="69"/>
      <c r="ERO19" s="69"/>
      <c r="ERP19" s="69"/>
      <c r="ERQ19" s="69"/>
      <c r="ERR19" s="69"/>
      <c r="ERS19" s="69"/>
      <c r="ERT19" s="69"/>
      <c r="ERU19" s="69"/>
      <c r="ERV19" s="69"/>
      <c r="ERW19" s="69"/>
      <c r="ERX19" s="69"/>
      <c r="ERY19" s="69"/>
      <c r="ERZ19" s="69"/>
      <c r="ESA19" s="69"/>
      <c r="ESB19" s="69"/>
      <c r="ESC19" s="69"/>
      <c r="ESD19" s="69"/>
      <c r="ESE19" s="69"/>
      <c r="ESF19" s="69"/>
      <c r="ESG19" s="69"/>
      <c r="ESH19" s="69"/>
      <c r="ESI19" s="69"/>
      <c r="ESJ19" s="69"/>
      <c r="ESK19" s="69"/>
      <c r="ESL19" s="69"/>
      <c r="ESM19" s="69"/>
      <c r="ESN19" s="69"/>
      <c r="ESO19" s="69"/>
      <c r="ESP19" s="69"/>
      <c r="ESQ19" s="69"/>
      <c r="ESR19" s="69"/>
      <c r="ESS19" s="69"/>
      <c r="EST19" s="69"/>
      <c r="ESU19" s="69"/>
      <c r="ESV19" s="69"/>
      <c r="ESW19" s="69"/>
      <c r="ESX19" s="69"/>
      <c r="ESY19" s="69"/>
      <c r="ESZ19" s="69"/>
      <c r="ETA19" s="69"/>
      <c r="ETB19" s="69"/>
      <c r="ETC19" s="69"/>
      <c r="ETD19" s="69"/>
      <c r="ETE19" s="69"/>
      <c r="ETF19" s="69"/>
      <c r="ETG19" s="69"/>
      <c r="ETH19" s="69"/>
      <c r="ETI19" s="69"/>
      <c r="ETJ19" s="69"/>
      <c r="ETK19" s="69"/>
      <c r="ETL19" s="69"/>
      <c r="ETM19" s="69"/>
      <c r="ETN19" s="69"/>
      <c r="ETO19" s="69"/>
      <c r="ETP19" s="69"/>
      <c r="ETQ19" s="69"/>
      <c r="ETR19" s="69"/>
      <c r="ETS19" s="69"/>
      <c r="ETT19" s="69"/>
      <c r="ETU19" s="69"/>
      <c r="ETV19" s="69"/>
      <c r="ETW19" s="69"/>
      <c r="ETX19" s="69"/>
      <c r="ETY19" s="69"/>
      <c r="ETZ19" s="69"/>
      <c r="EUA19" s="69"/>
      <c r="EUB19" s="69"/>
      <c r="EUC19" s="69"/>
      <c r="EUD19" s="69"/>
      <c r="EUE19" s="69"/>
      <c r="EUF19" s="69"/>
      <c r="EUG19" s="69"/>
      <c r="EUH19" s="69"/>
      <c r="EUI19" s="69"/>
      <c r="EUJ19" s="69"/>
      <c r="EUK19" s="69"/>
      <c r="EUL19" s="69"/>
      <c r="EUM19" s="69"/>
      <c r="EUN19" s="69"/>
      <c r="EUO19" s="69"/>
      <c r="EUP19" s="69"/>
      <c r="EUQ19" s="69"/>
      <c r="EUR19" s="69"/>
      <c r="EUS19" s="69"/>
      <c r="EUT19" s="69"/>
      <c r="EUU19" s="69"/>
      <c r="EUV19" s="69"/>
      <c r="EUW19" s="69"/>
      <c r="EUX19" s="69"/>
      <c r="EUY19" s="69"/>
      <c r="EUZ19" s="69"/>
      <c r="EVA19" s="69"/>
      <c r="EVB19" s="69"/>
      <c r="EVC19" s="69"/>
      <c r="EVD19" s="69"/>
      <c r="EVE19" s="69"/>
      <c r="EVF19" s="69"/>
      <c r="EVG19" s="69"/>
      <c r="EVH19" s="69"/>
      <c r="EVI19" s="69"/>
      <c r="EVJ19" s="69"/>
      <c r="EVK19" s="69"/>
      <c r="EVL19" s="69"/>
      <c r="EVM19" s="69"/>
      <c r="EVN19" s="69"/>
      <c r="EVO19" s="69"/>
      <c r="EVP19" s="69"/>
      <c r="EVQ19" s="69"/>
      <c r="EVR19" s="69"/>
      <c r="EVS19" s="69"/>
      <c r="EVT19" s="69"/>
      <c r="EVU19" s="69"/>
      <c r="EVV19" s="69"/>
      <c r="EVW19" s="69"/>
      <c r="EVX19" s="69"/>
      <c r="EVY19" s="69"/>
      <c r="EVZ19" s="69"/>
      <c r="EWA19" s="69"/>
      <c r="EWB19" s="69"/>
      <c r="EWC19" s="69"/>
      <c r="EWD19" s="69"/>
      <c r="EWE19" s="69"/>
      <c r="EWF19" s="69"/>
      <c r="EWG19" s="69"/>
      <c r="EWH19" s="69"/>
      <c r="EWI19" s="69"/>
      <c r="EWJ19" s="69"/>
      <c r="EWK19" s="69"/>
      <c r="EWL19" s="69"/>
      <c r="EWM19" s="69"/>
      <c r="EWN19" s="69"/>
      <c r="EWO19" s="69"/>
      <c r="EWP19" s="69"/>
      <c r="EWQ19" s="69"/>
      <c r="EWR19" s="69"/>
      <c r="EWS19" s="69"/>
      <c r="EWT19" s="69"/>
      <c r="EWU19" s="69"/>
      <c r="EWV19" s="69"/>
      <c r="EWW19" s="69"/>
      <c r="EWX19" s="69"/>
      <c r="EWY19" s="69"/>
      <c r="EWZ19" s="69"/>
      <c r="EXA19" s="69"/>
      <c r="EXB19" s="69"/>
      <c r="EXC19" s="69"/>
      <c r="EXD19" s="69"/>
      <c r="EXE19" s="69"/>
      <c r="EXF19" s="69"/>
      <c r="EXG19" s="69"/>
      <c r="EXH19" s="69"/>
      <c r="EXI19" s="69"/>
      <c r="EXJ19" s="69"/>
      <c r="EXK19" s="69"/>
      <c r="EXL19" s="69"/>
      <c r="EXM19" s="69"/>
      <c r="EXN19" s="69"/>
      <c r="EXO19" s="69"/>
      <c r="EXP19" s="69"/>
      <c r="EXQ19" s="69"/>
      <c r="EXR19" s="69"/>
      <c r="EXS19" s="69"/>
      <c r="EXT19" s="69"/>
      <c r="EXU19" s="69"/>
      <c r="EXV19" s="69"/>
      <c r="EXW19" s="69"/>
      <c r="EXX19" s="69"/>
      <c r="EXY19" s="69"/>
      <c r="EXZ19" s="69"/>
      <c r="EYA19" s="69"/>
      <c r="EYB19" s="69"/>
      <c r="EYC19" s="69"/>
      <c r="EYD19" s="69"/>
      <c r="EYE19" s="69"/>
      <c r="EYF19" s="69"/>
      <c r="EYG19" s="69"/>
      <c r="EYH19" s="69"/>
      <c r="EYI19" s="69"/>
      <c r="EYJ19" s="69"/>
      <c r="EYK19" s="69"/>
      <c r="EYL19" s="69"/>
      <c r="EYM19" s="69"/>
      <c r="EYN19" s="69"/>
      <c r="EYO19" s="69"/>
      <c r="EYP19" s="69"/>
      <c r="EYQ19" s="69"/>
      <c r="EYR19" s="69"/>
      <c r="EYS19" s="69"/>
      <c r="EYT19" s="69"/>
      <c r="EYU19" s="69"/>
      <c r="EYV19" s="69"/>
      <c r="EYW19" s="69"/>
      <c r="EYX19" s="69"/>
      <c r="EYY19" s="69"/>
      <c r="EYZ19" s="69"/>
      <c r="EZA19" s="69"/>
      <c r="EZB19" s="69"/>
      <c r="EZC19" s="69"/>
      <c r="EZD19" s="69"/>
      <c r="EZE19" s="69"/>
      <c r="EZF19" s="69"/>
      <c r="EZG19" s="69"/>
      <c r="EZH19" s="69"/>
      <c r="EZI19" s="69"/>
      <c r="EZJ19" s="69"/>
      <c r="EZK19" s="69"/>
      <c r="EZL19" s="69"/>
      <c r="EZM19" s="69"/>
      <c r="EZN19" s="69"/>
      <c r="EZO19" s="69"/>
      <c r="EZP19" s="69"/>
      <c r="EZQ19" s="69"/>
      <c r="EZR19" s="69"/>
      <c r="EZS19" s="69"/>
      <c r="EZT19" s="69"/>
      <c r="EZU19" s="69"/>
      <c r="EZV19" s="69"/>
      <c r="EZW19" s="69"/>
      <c r="EZX19" s="69"/>
      <c r="EZY19" s="69"/>
      <c r="EZZ19" s="69"/>
      <c r="FAA19" s="69"/>
      <c r="FAB19" s="69"/>
      <c r="FAC19" s="69"/>
      <c r="FAD19" s="69"/>
      <c r="FAE19" s="69"/>
      <c r="FAF19" s="69"/>
      <c r="FAG19" s="69"/>
      <c r="FAH19" s="69"/>
      <c r="FAI19" s="69"/>
      <c r="FAJ19" s="69"/>
      <c r="FAK19" s="69"/>
      <c r="FAL19" s="69"/>
      <c r="FAM19" s="69"/>
      <c r="FAN19" s="69"/>
      <c r="FAO19" s="69"/>
      <c r="FAP19" s="69"/>
      <c r="FAQ19" s="69"/>
      <c r="FAR19" s="69"/>
      <c r="FAS19" s="69"/>
      <c r="FAT19" s="69"/>
      <c r="FAU19" s="69"/>
      <c r="FAV19" s="69"/>
      <c r="FAW19" s="69"/>
      <c r="FAX19" s="69"/>
      <c r="FAY19" s="69"/>
      <c r="FAZ19" s="69"/>
      <c r="FBA19" s="69"/>
      <c r="FBB19" s="69"/>
      <c r="FBC19" s="69"/>
      <c r="FBD19" s="69"/>
      <c r="FBE19" s="69"/>
      <c r="FBF19" s="69"/>
      <c r="FBG19" s="69"/>
      <c r="FBH19" s="69"/>
      <c r="FBI19" s="69"/>
      <c r="FBJ19" s="69"/>
      <c r="FBK19" s="69"/>
      <c r="FBL19" s="69"/>
      <c r="FBM19" s="69"/>
      <c r="FBN19" s="69"/>
      <c r="FBO19" s="69"/>
      <c r="FBP19" s="69"/>
      <c r="FBQ19" s="69"/>
      <c r="FBR19" s="69"/>
      <c r="FBS19" s="69"/>
      <c r="FBT19" s="69"/>
      <c r="FBU19" s="69"/>
      <c r="FBV19" s="69"/>
      <c r="FBW19" s="69"/>
      <c r="FBX19" s="69"/>
      <c r="FBY19" s="69"/>
      <c r="FBZ19" s="69"/>
      <c r="FCA19" s="69"/>
      <c r="FCB19" s="69"/>
      <c r="FCC19" s="69"/>
      <c r="FCD19" s="69"/>
      <c r="FCE19" s="69"/>
      <c r="FCF19" s="69"/>
      <c r="FCG19" s="69"/>
      <c r="FCH19" s="69"/>
      <c r="FCI19" s="69"/>
      <c r="FCJ19" s="69"/>
      <c r="FCK19" s="69"/>
      <c r="FCL19" s="69"/>
      <c r="FCM19" s="69"/>
      <c r="FCN19" s="69"/>
      <c r="FCO19" s="69"/>
      <c r="FCP19" s="69"/>
      <c r="FCQ19" s="69"/>
      <c r="FCR19" s="69"/>
      <c r="FCS19" s="69"/>
      <c r="FCT19" s="69"/>
      <c r="FCU19" s="69"/>
      <c r="FCV19" s="69"/>
      <c r="FCW19" s="69"/>
      <c r="FCX19" s="69"/>
      <c r="FCY19" s="69"/>
      <c r="FCZ19" s="69"/>
      <c r="FDA19" s="69"/>
      <c r="FDB19" s="69"/>
      <c r="FDC19" s="69"/>
      <c r="FDD19" s="69"/>
      <c r="FDE19" s="69"/>
      <c r="FDF19" s="69"/>
      <c r="FDG19" s="69"/>
      <c r="FDH19" s="69"/>
      <c r="FDI19" s="69"/>
      <c r="FDJ19" s="69"/>
      <c r="FDK19" s="69"/>
      <c r="FDL19" s="69"/>
      <c r="FDM19" s="69"/>
      <c r="FDN19" s="69"/>
      <c r="FDO19" s="69"/>
      <c r="FDP19" s="69"/>
      <c r="FDQ19" s="69"/>
      <c r="FDR19" s="69"/>
      <c r="FDS19" s="69"/>
      <c r="FDT19" s="69"/>
      <c r="FDU19" s="69"/>
      <c r="FDV19" s="69"/>
      <c r="FDW19" s="69"/>
      <c r="FDX19" s="69"/>
      <c r="FDY19" s="69"/>
      <c r="FDZ19" s="69"/>
      <c r="FEA19" s="69"/>
      <c r="FEB19" s="69"/>
      <c r="FEC19" s="69"/>
      <c r="FED19" s="69"/>
      <c r="FEE19" s="69"/>
      <c r="FEF19" s="69"/>
      <c r="FEG19" s="69"/>
      <c r="FEH19" s="69"/>
      <c r="FEI19" s="69"/>
      <c r="FEJ19" s="69"/>
      <c r="FEK19" s="69"/>
      <c r="FEL19" s="69"/>
      <c r="FEM19" s="69"/>
      <c r="FEN19" s="69"/>
      <c r="FEO19" s="69"/>
      <c r="FEP19" s="69"/>
      <c r="FEQ19" s="69"/>
      <c r="FER19" s="69"/>
      <c r="FES19" s="69"/>
      <c r="FET19" s="69"/>
      <c r="FEU19" s="69"/>
      <c r="FEV19" s="69"/>
      <c r="FEW19" s="69"/>
      <c r="FEX19" s="69"/>
      <c r="FEY19" s="69"/>
      <c r="FEZ19" s="69"/>
      <c r="FFA19" s="69"/>
      <c r="FFB19" s="69"/>
      <c r="FFC19" s="69"/>
      <c r="FFD19" s="69"/>
      <c r="FFE19" s="69"/>
      <c r="FFF19" s="69"/>
      <c r="FFG19" s="69"/>
      <c r="FFH19" s="69"/>
      <c r="FFI19" s="69"/>
      <c r="FFJ19" s="69"/>
      <c r="FFK19" s="69"/>
      <c r="FFL19" s="69"/>
      <c r="FFM19" s="69"/>
      <c r="FFN19" s="69"/>
      <c r="FFO19" s="69"/>
      <c r="FFP19" s="69"/>
      <c r="FFQ19" s="69"/>
      <c r="FFR19" s="69"/>
      <c r="FFS19" s="69"/>
      <c r="FFT19" s="69"/>
      <c r="FFU19" s="69"/>
      <c r="FFV19" s="69"/>
      <c r="FFW19" s="69"/>
      <c r="FFX19" s="69"/>
      <c r="FFY19" s="69"/>
      <c r="FFZ19" s="69"/>
      <c r="FGA19" s="69"/>
      <c r="FGB19" s="69"/>
      <c r="FGC19" s="69"/>
      <c r="FGD19" s="69"/>
      <c r="FGE19" s="69"/>
      <c r="FGF19" s="69"/>
      <c r="FGG19" s="69"/>
      <c r="FGH19" s="69"/>
      <c r="FGI19" s="69"/>
      <c r="FGJ19" s="69"/>
      <c r="FGK19" s="69"/>
      <c r="FGL19" s="69"/>
      <c r="FGM19" s="69"/>
      <c r="FGN19" s="69"/>
      <c r="FGO19" s="69"/>
      <c r="FGP19" s="69"/>
      <c r="FGQ19" s="69"/>
      <c r="FGR19" s="69"/>
      <c r="FGS19" s="69"/>
      <c r="FGT19" s="69"/>
      <c r="FGU19" s="69"/>
      <c r="FGV19" s="69"/>
      <c r="FGW19" s="69"/>
      <c r="FGX19" s="69"/>
      <c r="FGY19" s="69"/>
      <c r="FGZ19" s="69"/>
      <c r="FHA19" s="69"/>
      <c r="FHB19" s="69"/>
      <c r="FHC19" s="69"/>
      <c r="FHD19" s="69"/>
      <c r="FHE19" s="69"/>
      <c r="FHF19" s="69"/>
      <c r="FHG19" s="69"/>
      <c r="FHH19" s="69"/>
      <c r="FHI19" s="69"/>
      <c r="FHJ19" s="69"/>
      <c r="FHK19" s="69"/>
      <c r="FHL19" s="69"/>
      <c r="FHM19" s="69"/>
      <c r="FHN19" s="69"/>
      <c r="FHO19" s="69"/>
      <c r="FHP19" s="69"/>
      <c r="FHQ19" s="69"/>
      <c r="FHR19" s="69"/>
      <c r="FHS19" s="69"/>
      <c r="FHT19" s="69"/>
      <c r="FHU19" s="69"/>
      <c r="FHV19" s="69"/>
      <c r="FHW19" s="69"/>
      <c r="FHX19" s="69"/>
      <c r="FHY19" s="69"/>
      <c r="FHZ19" s="69"/>
      <c r="FIA19" s="69"/>
      <c r="FIB19" s="69"/>
      <c r="FIC19" s="69"/>
      <c r="FID19" s="69"/>
      <c r="FIE19" s="69"/>
      <c r="FIF19" s="69"/>
      <c r="FIG19" s="69"/>
      <c r="FIH19" s="69"/>
      <c r="FII19" s="69"/>
      <c r="FIJ19" s="69"/>
      <c r="FIK19" s="69"/>
      <c r="FIL19" s="69"/>
      <c r="FIM19" s="69"/>
      <c r="FIN19" s="69"/>
      <c r="FIO19" s="69"/>
      <c r="FIP19" s="69"/>
      <c r="FIQ19" s="69"/>
      <c r="FIR19" s="69"/>
      <c r="FIS19" s="69"/>
      <c r="FIT19" s="69"/>
      <c r="FIU19" s="69"/>
      <c r="FIV19" s="69"/>
      <c r="FIW19" s="69"/>
      <c r="FIX19" s="69"/>
      <c r="FIY19" s="69"/>
      <c r="FIZ19" s="69"/>
      <c r="FJA19" s="69"/>
      <c r="FJB19" s="69"/>
      <c r="FJC19" s="69"/>
      <c r="FJD19" s="69"/>
      <c r="FJE19" s="69"/>
      <c r="FJF19" s="69"/>
      <c r="FJG19" s="69"/>
      <c r="FJH19" s="69"/>
      <c r="FJI19" s="69"/>
      <c r="FJJ19" s="69"/>
      <c r="FJK19" s="69"/>
      <c r="FJL19" s="69"/>
      <c r="FJM19" s="69"/>
      <c r="FJN19" s="69"/>
      <c r="FJO19" s="69"/>
      <c r="FJP19" s="69"/>
      <c r="FJQ19" s="69"/>
      <c r="FJR19" s="69"/>
      <c r="FJS19" s="69"/>
      <c r="FJT19" s="69"/>
      <c r="FJU19" s="69"/>
      <c r="FJV19" s="69"/>
      <c r="FJW19" s="69"/>
      <c r="FJX19" s="69"/>
      <c r="FJY19" s="69"/>
      <c r="FJZ19" s="69"/>
      <c r="FKA19" s="69"/>
      <c r="FKB19" s="69"/>
      <c r="FKC19" s="69"/>
      <c r="FKD19" s="69"/>
      <c r="FKE19" s="69"/>
      <c r="FKF19" s="69"/>
      <c r="FKG19" s="69"/>
      <c r="FKH19" s="69"/>
      <c r="FKI19" s="69"/>
      <c r="FKJ19" s="69"/>
      <c r="FKK19" s="69"/>
      <c r="FKL19" s="69"/>
      <c r="FKM19" s="69"/>
      <c r="FKN19" s="69"/>
      <c r="FKO19" s="69"/>
      <c r="FKP19" s="69"/>
      <c r="FKQ19" s="69"/>
      <c r="FKR19" s="69"/>
      <c r="FKS19" s="69"/>
      <c r="FKT19" s="69"/>
      <c r="FKU19" s="69"/>
      <c r="FKV19" s="69"/>
      <c r="FKW19" s="69"/>
      <c r="FKX19" s="69"/>
      <c r="FKY19" s="69"/>
      <c r="FKZ19" s="69"/>
      <c r="FLA19" s="69"/>
      <c r="FLB19" s="69"/>
      <c r="FLC19" s="69"/>
      <c r="FLD19" s="69"/>
      <c r="FLE19" s="69"/>
      <c r="FLF19" s="69"/>
      <c r="FLG19" s="69"/>
      <c r="FLH19" s="69"/>
      <c r="FLI19" s="69"/>
      <c r="FLJ19" s="69"/>
      <c r="FLK19" s="69"/>
      <c r="FLL19" s="69"/>
      <c r="FLM19" s="69"/>
      <c r="FLN19" s="69"/>
      <c r="FLO19" s="69"/>
      <c r="FLP19" s="69"/>
      <c r="FLQ19" s="69"/>
      <c r="FLR19" s="69"/>
      <c r="FLS19" s="69"/>
      <c r="FLT19" s="69"/>
      <c r="FLU19" s="69"/>
      <c r="FLV19" s="69"/>
      <c r="FLW19" s="69"/>
      <c r="FLX19" s="69"/>
      <c r="FLY19" s="69"/>
      <c r="FLZ19" s="69"/>
      <c r="FMA19" s="69"/>
      <c r="FMB19" s="69"/>
      <c r="FMC19" s="69"/>
      <c r="FMD19" s="69"/>
      <c r="FME19" s="69"/>
      <c r="FMF19" s="69"/>
      <c r="FMG19" s="69"/>
      <c r="FMH19" s="69"/>
      <c r="FMI19" s="69"/>
      <c r="FMJ19" s="69"/>
      <c r="FMK19" s="69"/>
      <c r="FML19" s="69"/>
      <c r="FMM19" s="69"/>
      <c r="FMN19" s="69"/>
      <c r="FMO19" s="69"/>
      <c r="FMP19" s="69"/>
      <c r="FMQ19" s="69"/>
      <c r="FMR19" s="69"/>
      <c r="FMS19" s="69"/>
      <c r="FMT19" s="69"/>
      <c r="FMU19" s="69"/>
      <c r="FMV19" s="69"/>
      <c r="FMW19" s="69"/>
      <c r="FMX19" s="69"/>
      <c r="FMY19" s="69"/>
      <c r="FMZ19" s="69"/>
      <c r="FNA19" s="69"/>
      <c r="FNB19" s="69"/>
      <c r="FNC19" s="69"/>
      <c r="FND19" s="69"/>
      <c r="FNE19" s="69"/>
      <c r="FNF19" s="69"/>
      <c r="FNG19" s="69"/>
      <c r="FNH19" s="69"/>
      <c r="FNI19" s="69"/>
      <c r="FNJ19" s="69"/>
      <c r="FNK19" s="69"/>
      <c r="FNL19" s="69"/>
      <c r="FNM19" s="69"/>
      <c r="FNN19" s="69"/>
      <c r="FNO19" s="69"/>
      <c r="FNP19" s="69"/>
      <c r="FNQ19" s="69"/>
      <c r="FNR19" s="69"/>
      <c r="FNS19" s="69"/>
      <c r="FNT19" s="69"/>
      <c r="FNU19" s="69"/>
      <c r="FNV19" s="69"/>
      <c r="FNW19" s="69"/>
      <c r="FNX19" s="69"/>
      <c r="FNY19" s="69"/>
      <c r="FNZ19" s="69"/>
      <c r="FOA19" s="69"/>
      <c r="FOB19" s="69"/>
      <c r="FOC19" s="69"/>
      <c r="FOD19" s="69"/>
      <c r="FOE19" s="69"/>
      <c r="FOF19" s="69"/>
      <c r="FOG19" s="69"/>
      <c r="FOH19" s="69"/>
      <c r="FOI19" s="69"/>
      <c r="FOJ19" s="69"/>
      <c r="FOK19" s="69"/>
      <c r="FOL19" s="69"/>
      <c r="FOM19" s="69"/>
      <c r="FON19" s="69"/>
      <c r="FOO19" s="69"/>
      <c r="FOP19" s="69"/>
      <c r="FOQ19" s="69"/>
      <c r="FOR19" s="69"/>
      <c r="FOS19" s="69"/>
      <c r="FOT19" s="69"/>
      <c r="FOU19" s="69"/>
      <c r="FOV19" s="69"/>
      <c r="FOW19" s="69"/>
      <c r="FOX19" s="69"/>
      <c r="FOY19" s="69"/>
      <c r="FOZ19" s="69"/>
      <c r="FPA19" s="69"/>
      <c r="FPB19" s="69"/>
      <c r="FPC19" s="69"/>
      <c r="FPD19" s="69"/>
      <c r="FPE19" s="69"/>
      <c r="FPF19" s="69"/>
      <c r="FPG19" s="69"/>
      <c r="FPH19" s="69"/>
      <c r="FPI19" s="69"/>
      <c r="FPJ19" s="69"/>
      <c r="FPK19" s="69"/>
      <c r="FPL19" s="69"/>
      <c r="FPM19" s="69"/>
      <c r="FPN19" s="69"/>
      <c r="FPO19" s="69"/>
      <c r="FPP19" s="69"/>
      <c r="FPQ19" s="69"/>
      <c r="FPR19" s="69"/>
      <c r="FPS19" s="69"/>
      <c r="FPT19" s="69"/>
      <c r="FPU19" s="69"/>
      <c r="FPV19" s="69"/>
      <c r="FPW19" s="69"/>
      <c r="FPX19" s="69"/>
      <c r="FPY19" s="69"/>
      <c r="FPZ19" s="69"/>
      <c r="FQA19" s="69"/>
      <c r="FQB19" s="69"/>
      <c r="FQC19" s="69"/>
      <c r="FQD19" s="69"/>
      <c r="FQE19" s="69"/>
      <c r="FQF19" s="69"/>
      <c r="FQG19" s="69"/>
      <c r="FQH19" s="69"/>
      <c r="FQI19" s="69"/>
      <c r="FQJ19" s="69"/>
      <c r="FQK19" s="69"/>
      <c r="FQL19" s="69"/>
      <c r="FQM19" s="69"/>
      <c r="FQN19" s="69"/>
      <c r="FQO19" s="69"/>
      <c r="FQP19" s="69"/>
      <c r="FQQ19" s="69"/>
      <c r="FQR19" s="69"/>
      <c r="FQS19" s="69"/>
      <c r="FQT19" s="69"/>
      <c r="FQU19" s="69"/>
      <c r="FQV19" s="69"/>
      <c r="FQW19" s="69"/>
      <c r="FQX19" s="69"/>
      <c r="FQY19" s="69"/>
      <c r="FQZ19" s="69"/>
      <c r="FRA19" s="69"/>
      <c r="FRB19" s="69"/>
      <c r="FRC19" s="69"/>
      <c r="FRD19" s="69"/>
      <c r="FRE19" s="69"/>
      <c r="FRF19" s="69"/>
      <c r="FRG19" s="69"/>
      <c r="FRH19" s="69"/>
      <c r="FRI19" s="69"/>
      <c r="FRJ19" s="69"/>
      <c r="FRK19" s="69"/>
      <c r="FRL19" s="69"/>
      <c r="FRM19" s="69"/>
      <c r="FRN19" s="69"/>
      <c r="FRO19" s="69"/>
      <c r="FRP19" s="69"/>
      <c r="FRQ19" s="69"/>
      <c r="FRR19" s="69"/>
      <c r="FRS19" s="69"/>
      <c r="FRT19" s="69"/>
      <c r="FRU19" s="69"/>
      <c r="FRV19" s="69"/>
      <c r="FRW19" s="69"/>
      <c r="FRX19" s="69"/>
      <c r="FRY19" s="69"/>
      <c r="FRZ19" s="69"/>
      <c r="FSA19" s="69"/>
      <c r="FSB19" s="69"/>
      <c r="FSC19" s="69"/>
      <c r="FSD19" s="69"/>
      <c r="FSE19" s="69"/>
      <c r="FSF19" s="69"/>
      <c r="FSG19" s="69"/>
      <c r="FSH19" s="69"/>
      <c r="FSI19" s="69"/>
      <c r="FSJ19" s="69"/>
      <c r="FSK19" s="69"/>
      <c r="FSL19" s="69"/>
      <c r="FSM19" s="69"/>
      <c r="FSN19" s="69"/>
      <c r="FSO19" s="69"/>
      <c r="FSP19" s="69"/>
      <c r="FSQ19" s="69"/>
      <c r="FSR19" s="69"/>
      <c r="FSS19" s="69"/>
      <c r="FST19" s="69"/>
      <c r="FSU19" s="69"/>
      <c r="FSV19" s="69"/>
      <c r="FSW19" s="69"/>
      <c r="FSX19" s="69"/>
      <c r="FSY19" s="69"/>
      <c r="FSZ19" s="69"/>
      <c r="FTA19" s="69"/>
      <c r="FTB19" s="69"/>
      <c r="FTC19" s="69"/>
      <c r="FTD19" s="69"/>
      <c r="FTE19" s="69"/>
      <c r="FTF19" s="69"/>
      <c r="FTG19" s="69"/>
      <c r="FTH19" s="69"/>
      <c r="FTI19" s="69"/>
      <c r="FTJ19" s="69"/>
      <c r="FTK19" s="69"/>
      <c r="FTL19" s="69"/>
      <c r="FTM19" s="69"/>
      <c r="FTN19" s="69"/>
      <c r="FTO19" s="69"/>
      <c r="FTP19" s="69"/>
      <c r="FTQ19" s="69"/>
      <c r="FTR19" s="69"/>
      <c r="FTS19" s="69"/>
      <c r="FTT19" s="69"/>
      <c r="FTU19" s="69"/>
      <c r="FTV19" s="69"/>
      <c r="FTW19" s="69"/>
      <c r="FTX19" s="69"/>
      <c r="FTY19" s="69"/>
      <c r="FTZ19" s="69"/>
      <c r="FUA19" s="69"/>
      <c r="FUB19" s="69"/>
      <c r="FUC19" s="69"/>
      <c r="FUD19" s="69"/>
      <c r="FUE19" s="69"/>
      <c r="FUF19" s="69"/>
      <c r="FUG19" s="69"/>
      <c r="FUH19" s="69"/>
      <c r="FUI19" s="69"/>
      <c r="FUJ19" s="69"/>
      <c r="FUK19" s="69"/>
      <c r="FUL19" s="69"/>
      <c r="FUM19" s="69"/>
      <c r="FUN19" s="69"/>
      <c r="FUO19" s="69"/>
      <c r="FUP19" s="69"/>
      <c r="FUQ19" s="69"/>
      <c r="FUR19" s="69"/>
      <c r="FUS19" s="69"/>
      <c r="FUT19" s="69"/>
      <c r="FUU19" s="69"/>
      <c r="FUV19" s="69"/>
      <c r="FUW19" s="69"/>
      <c r="FUX19" s="69"/>
      <c r="FUY19" s="69"/>
      <c r="FUZ19" s="69"/>
      <c r="FVA19" s="69"/>
      <c r="FVB19" s="69"/>
      <c r="FVC19" s="69"/>
      <c r="FVD19" s="69"/>
      <c r="FVE19" s="69"/>
      <c r="FVF19" s="69"/>
      <c r="FVG19" s="69"/>
      <c r="FVH19" s="69"/>
      <c r="FVI19" s="69"/>
      <c r="FVJ19" s="69"/>
      <c r="FVK19" s="69"/>
      <c r="FVL19" s="69"/>
      <c r="FVM19" s="69"/>
      <c r="FVN19" s="69"/>
      <c r="FVO19" s="69"/>
      <c r="FVP19" s="69"/>
      <c r="FVQ19" s="69"/>
      <c r="FVR19" s="69"/>
      <c r="FVS19" s="69"/>
      <c r="FVT19" s="69"/>
      <c r="FVU19" s="69"/>
      <c r="FVV19" s="69"/>
      <c r="FVW19" s="69"/>
      <c r="FVX19" s="69"/>
      <c r="FVY19" s="69"/>
      <c r="FVZ19" s="69"/>
      <c r="FWA19" s="69"/>
      <c r="FWB19" s="69"/>
      <c r="FWC19" s="69"/>
      <c r="FWD19" s="69"/>
      <c r="FWE19" s="69"/>
      <c r="FWF19" s="69"/>
      <c r="FWG19" s="69"/>
      <c r="FWH19" s="69"/>
      <c r="FWI19" s="69"/>
      <c r="FWJ19" s="69"/>
      <c r="FWK19" s="69"/>
      <c r="FWL19" s="69"/>
      <c r="FWM19" s="69"/>
      <c r="FWN19" s="69"/>
      <c r="FWO19" s="69"/>
      <c r="FWP19" s="69"/>
      <c r="FWQ19" s="69"/>
      <c r="FWR19" s="69"/>
      <c r="FWS19" s="69"/>
      <c r="FWT19" s="69"/>
      <c r="FWU19" s="69"/>
      <c r="FWV19" s="69"/>
      <c r="FWW19" s="69"/>
      <c r="FWX19" s="69"/>
      <c r="FWY19" s="69"/>
      <c r="FWZ19" s="69"/>
      <c r="FXA19" s="69"/>
      <c r="FXB19" s="69"/>
      <c r="FXC19" s="69"/>
      <c r="FXD19" s="69"/>
      <c r="FXE19" s="69"/>
      <c r="FXF19" s="69"/>
      <c r="FXG19" s="69"/>
      <c r="FXH19" s="69"/>
      <c r="FXI19" s="69"/>
      <c r="FXJ19" s="69"/>
      <c r="FXK19" s="69"/>
      <c r="FXL19" s="69"/>
      <c r="FXM19" s="69"/>
      <c r="FXN19" s="69"/>
      <c r="FXO19" s="69"/>
      <c r="FXP19" s="69"/>
      <c r="FXQ19" s="69"/>
      <c r="FXR19" s="69"/>
      <c r="FXS19" s="69"/>
      <c r="FXT19" s="69"/>
      <c r="FXU19" s="69"/>
      <c r="FXV19" s="69"/>
      <c r="FXW19" s="69"/>
      <c r="FXX19" s="69"/>
      <c r="FXY19" s="69"/>
      <c r="FXZ19" s="69"/>
      <c r="FYA19" s="69"/>
      <c r="FYB19" s="69"/>
      <c r="FYC19" s="69"/>
      <c r="FYD19" s="69"/>
      <c r="FYE19" s="69"/>
      <c r="FYF19" s="69"/>
      <c r="FYG19" s="69"/>
      <c r="FYH19" s="69"/>
      <c r="FYI19" s="69"/>
      <c r="FYJ19" s="69"/>
      <c r="FYK19" s="69"/>
      <c r="FYL19" s="69"/>
      <c r="FYM19" s="69"/>
      <c r="FYN19" s="69"/>
      <c r="FYO19" s="69"/>
      <c r="FYP19" s="69"/>
      <c r="FYQ19" s="69"/>
      <c r="FYR19" s="69"/>
      <c r="FYS19" s="69"/>
      <c r="FYT19" s="69"/>
      <c r="FYU19" s="69"/>
      <c r="FYV19" s="69"/>
      <c r="FYW19" s="69"/>
      <c r="FYX19" s="69"/>
      <c r="FYY19" s="69"/>
      <c r="FYZ19" s="69"/>
      <c r="FZA19" s="69"/>
      <c r="FZB19" s="69"/>
      <c r="FZC19" s="69"/>
      <c r="FZD19" s="69"/>
      <c r="FZE19" s="69"/>
      <c r="FZF19" s="69"/>
      <c r="FZG19" s="69"/>
      <c r="FZH19" s="69"/>
      <c r="FZI19" s="69"/>
      <c r="FZJ19" s="69"/>
      <c r="FZK19" s="69"/>
      <c r="FZL19" s="69"/>
      <c r="FZM19" s="69"/>
      <c r="FZN19" s="69"/>
      <c r="FZO19" s="69"/>
      <c r="FZP19" s="69"/>
      <c r="FZQ19" s="69"/>
      <c r="FZR19" s="69"/>
      <c r="FZS19" s="69"/>
      <c r="FZT19" s="69"/>
      <c r="FZU19" s="69"/>
      <c r="FZV19" s="69"/>
      <c r="FZW19" s="69"/>
      <c r="FZX19" s="69"/>
      <c r="FZY19" s="69"/>
      <c r="FZZ19" s="69"/>
      <c r="GAA19" s="69"/>
      <c r="GAB19" s="69"/>
      <c r="GAC19" s="69"/>
      <c r="GAD19" s="69"/>
      <c r="GAE19" s="69"/>
      <c r="GAF19" s="69"/>
      <c r="GAG19" s="69"/>
      <c r="GAH19" s="69"/>
      <c r="GAI19" s="69"/>
      <c r="GAJ19" s="69"/>
      <c r="GAK19" s="69"/>
      <c r="GAL19" s="69"/>
      <c r="GAM19" s="69"/>
      <c r="GAN19" s="69"/>
      <c r="GAO19" s="69"/>
      <c r="GAP19" s="69"/>
      <c r="GAQ19" s="69"/>
      <c r="GAR19" s="69"/>
      <c r="GAS19" s="69"/>
      <c r="GAT19" s="69"/>
      <c r="GAU19" s="69"/>
      <c r="GAV19" s="69"/>
      <c r="GAW19" s="69"/>
      <c r="GAX19" s="69"/>
      <c r="GAY19" s="69"/>
      <c r="GAZ19" s="69"/>
      <c r="GBA19" s="69"/>
      <c r="GBB19" s="69"/>
      <c r="GBC19" s="69"/>
      <c r="GBD19" s="69"/>
      <c r="GBE19" s="69"/>
      <c r="GBF19" s="69"/>
      <c r="GBG19" s="69"/>
      <c r="GBH19" s="69"/>
      <c r="GBI19" s="69"/>
      <c r="GBJ19" s="69"/>
      <c r="GBK19" s="69"/>
      <c r="GBL19" s="69"/>
      <c r="GBM19" s="69"/>
      <c r="GBN19" s="69"/>
      <c r="GBO19" s="69"/>
      <c r="GBP19" s="69"/>
      <c r="GBQ19" s="69"/>
      <c r="GBR19" s="69"/>
      <c r="GBS19" s="69"/>
      <c r="GBT19" s="69"/>
      <c r="GBU19" s="69"/>
      <c r="GBV19" s="69"/>
      <c r="GBW19" s="69"/>
      <c r="GBX19" s="69"/>
      <c r="GBY19" s="69"/>
      <c r="GBZ19" s="69"/>
      <c r="GCA19" s="69"/>
      <c r="GCB19" s="69"/>
      <c r="GCC19" s="69"/>
      <c r="GCD19" s="69"/>
      <c r="GCE19" s="69"/>
      <c r="GCF19" s="69"/>
      <c r="GCG19" s="69"/>
      <c r="GCH19" s="69"/>
      <c r="GCI19" s="69"/>
      <c r="GCJ19" s="69"/>
      <c r="GCK19" s="69"/>
      <c r="GCL19" s="69"/>
      <c r="GCM19" s="69"/>
      <c r="GCN19" s="69"/>
      <c r="GCO19" s="69"/>
      <c r="GCP19" s="69"/>
      <c r="GCQ19" s="69"/>
      <c r="GCR19" s="69"/>
      <c r="GCS19" s="69"/>
      <c r="GCT19" s="69"/>
      <c r="GCU19" s="69"/>
      <c r="GCV19" s="69"/>
      <c r="GCW19" s="69"/>
      <c r="GCX19" s="69"/>
      <c r="GCY19" s="69"/>
      <c r="GCZ19" s="69"/>
      <c r="GDA19" s="69"/>
      <c r="GDB19" s="69"/>
      <c r="GDC19" s="69"/>
      <c r="GDD19" s="69"/>
      <c r="GDE19" s="69"/>
      <c r="GDF19" s="69"/>
      <c r="GDG19" s="69"/>
      <c r="GDH19" s="69"/>
      <c r="GDI19" s="69"/>
      <c r="GDJ19" s="69"/>
      <c r="GDK19" s="69"/>
      <c r="GDL19" s="69"/>
      <c r="GDM19" s="69"/>
      <c r="GDN19" s="69"/>
      <c r="GDO19" s="69"/>
      <c r="GDP19" s="69"/>
      <c r="GDQ19" s="69"/>
      <c r="GDR19" s="69"/>
      <c r="GDS19" s="69"/>
      <c r="GDT19" s="69"/>
      <c r="GDU19" s="69"/>
      <c r="GDV19" s="69"/>
      <c r="GDW19" s="69"/>
      <c r="GDX19" s="69"/>
      <c r="GDY19" s="69"/>
      <c r="GDZ19" s="69"/>
      <c r="GEA19" s="69"/>
      <c r="GEB19" s="69"/>
      <c r="GEC19" s="69"/>
      <c r="GED19" s="69"/>
      <c r="GEE19" s="69"/>
      <c r="GEF19" s="69"/>
      <c r="GEG19" s="69"/>
      <c r="GEH19" s="69"/>
      <c r="GEI19" s="69"/>
      <c r="GEJ19" s="69"/>
      <c r="GEK19" s="69"/>
      <c r="GEL19" s="69"/>
      <c r="GEM19" s="69"/>
      <c r="GEN19" s="69"/>
      <c r="GEO19" s="69"/>
      <c r="GEP19" s="69"/>
      <c r="GEQ19" s="69"/>
      <c r="GER19" s="69"/>
      <c r="GES19" s="69"/>
      <c r="GET19" s="69"/>
      <c r="GEU19" s="69"/>
      <c r="GEV19" s="69"/>
      <c r="GEW19" s="69"/>
      <c r="GEX19" s="69"/>
      <c r="GEY19" s="69"/>
      <c r="GEZ19" s="69"/>
      <c r="GFA19" s="69"/>
      <c r="GFB19" s="69"/>
      <c r="GFC19" s="69"/>
      <c r="GFD19" s="69"/>
      <c r="GFE19" s="69"/>
      <c r="GFF19" s="69"/>
      <c r="GFG19" s="69"/>
      <c r="GFH19" s="69"/>
      <c r="GFI19" s="69"/>
      <c r="GFJ19" s="69"/>
      <c r="GFK19" s="69"/>
      <c r="GFL19" s="69"/>
      <c r="GFM19" s="69"/>
      <c r="GFN19" s="69"/>
      <c r="GFO19" s="69"/>
      <c r="GFP19" s="69"/>
      <c r="GFQ19" s="69"/>
      <c r="GFR19" s="69"/>
      <c r="GFS19" s="69"/>
      <c r="GFT19" s="69"/>
      <c r="GFU19" s="69"/>
      <c r="GFV19" s="69"/>
      <c r="GFW19" s="69"/>
      <c r="GFX19" s="69"/>
      <c r="GFY19" s="69"/>
      <c r="GFZ19" s="69"/>
      <c r="GGA19" s="69"/>
      <c r="GGB19" s="69"/>
      <c r="GGC19" s="69"/>
      <c r="GGD19" s="69"/>
      <c r="GGE19" s="69"/>
      <c r="GGF19" s="69"/>
      <c r="GGG19" s="69"/>
      <c r="GGH19" s="69"/>
      <c r="GGI19" s="69"/>
      <c r="GGJ19" s="69"/>
      <c r="GGK19" s="69"/>
      <c r="GGL19" s="69"/>
      <c r="GGM19" s="69"/>
      <c r="GGN19" s="69"/>
      <c r="GGO19" s="69"/>
      <c r="GGP19" s="69"/>
      <c r="GGQ19" s="69"/>
      <c r="GGR19" s="69"/>
      <c r="GGS19" s="69"/>
      <c r="GGT19" s="69"/>
      <c r="GGU19" s="69"/>
      <c r="GGV19" s="69"/>
      <c r="GGW19" s="69"/>
      <c r="GGX19" s="69"/>
      <c r="GGY19" s="69"/>
      <c r="GGZ19" s="69"/>
      <c r="GHA19" s="69"/>
      <c r="GHB19" s="69"/>
      <c r="GHC19" s="69"/>
      <c r="GHD19" s="69"/>
      <c r="GHE19" s="69"/>
      <c r="GHF19" s="69"/>
      <c r="GHG19" s="69"/>
      <c r="GHH19" s="69"/>
      <c r="GHI19" s="69"/>
      <c r="GHJ19" s="69"/>
      <c r="GHK19" s="69"/>
      <c r="GHL19" s="69"/>
      <c r="GHM19" s="69"/>
      <c r="GHN19" s="69"/>
      <c r="GHO19" s="69"/>
      <c r="GHP19" s="69"/>
      <c r="GHQ19" s="69"/>
      <c r="GHR19" s="69"/>
      <c r="GHS19" s="69"/>
      <c r="GHT19" s="69"/>
      <c r="GHU19" s="69"/>
      <c r="GHV19" s="69"/>
      <c r="GHW19" s="69"/>
      <c r="GHX19" s="69"/>
      <c r="GHY19" s="69"/>
      <c r="GHZ19" s="69"/>
      <c r="GIA19" s="69"/>
      <c r="GIB19" s="69"/>
      <c r="GIC19" s="69"/>
      <c r="GID19" s="69"/>
      <c r="GIE19" s="69"/>
      <c r="GIF19" s="69"/>
      <c r="GIG19" s="69"/>
      <c r="GIH19" s="69"/>
      <c r="GII19" s="69"/>
      <c r="GIJ19" s="69"/>
      <c r="GIK19" s="69"/>
      <c r="GIL19" s="69"/>
      <c r="GIM19" s="69"/>
      <c r="GIN19" s="69"/>
      <c r="GIO19" s="69"/>
      <c r="GIP19" s="69"/>
      <c r="GIQ19" s="69"/>
      <c r="GIR19" s="69"/>
      <c r="GIS19" s="69"/>
      <c r="GIT19" s="69"/>
      <c r="GIU19" s="69"/>
      <c r="GIV19" s="69"/>
      <c r="GIW19" s="69"/>
      <c r="GIX19" s="69"/>
      <c r="GIY19" s="69"/>
      <c r="GIZ19" s="69"/>
      <c r="GJA19" s="69"/>
      <c r="GJB19" s="69"/>
      <c r="GJC19" s="69"/>
      <c r="GJD19" s="69"/>
      <c r="GJE19" s="69"/>
      <c r="GJF19" s="69"/>
      <c r="GJG19" s="69"/>
      <c r="GJH19" s="69"/>
      <c r="GJI19" s="69"/>
      <c r="GJJ19" s="69"/>
      <c r="GJK19" s="69"/>
      <c r="GJL19" s="69"/>
      <c r="GJM19" s="69"/>
      <c r="GJN19" s="69"/>
      <c r="GJO19" s="69"/>
      <c r="GJP19" s="69"/>
      <c r="GJQ19" s="69"/>
      <c r="GJR19" s="69"/>
      <c r="GJS19" s="69"/>
      <c r="GJT19" s="69"/>
      <c r="GJU19" s="69"/>
      <c r="GJV19" s="69"/>
      <c r="GJW19" s="69"/>
      <c r="GJX19" s="69"/>
      <c r="GJY19" s="69"/>
      <c r="GJZ19" s="69"/>
      <c r="GKA19" s="69"/>
      <c r="GKB19" s="69"/>
      <c r="GKC19" s="69"/>
      <c r="GKD19" s="69"/>
      <c r="GKE19" s="69"/>
      <c r="GKF19" s="69"/>
      <c r="GKG19" s="69"/>
      <c r="GKH19" s="69"/>
      <c r="GKI19" s="69"/>
      <c r="GKJ19" s="69"/>
      <c r="GKK19" s="69"/>
      <c r="GKL19" s="69"/>
      <c r="GKM19" s="69"/>
      <c r="GKN19" s="69"/>
      <c r="GKO19" s="69"/>
      <c r="GKP19" s="69"/>
      <c r="GKQ19" s="69"/>
      <c r="GKR19" s="69"/>
      <c r="GKS19" s="69"/>
      <c r="GKT19" s="69"/>
      <c r="GKU19" s="69"/>
      <c r="GKV19" s="69"/>
      <c r="GKW19" s="69"/>
      <c r="GKX19" s="69"/>
      <c r="GKY19" s="69"/>
      <c r="GKZ19" s="69"/>
      <c r="GLA19" s="69"/>
      <c r="GLB19" s="69"/>
      <c r="GLC19" s="69"/>
      <c r="GLD19" s="69"/>
      <c r="GLE19" s="69"/>
      <c r="GLF19" s="69"/>
      <c r="GLG19" s="69"/>
      <c r="GLH19" s="69"/>
      <c r="GLI19" s="69"/>
      <c r="GLJ19" s="69"/>
      <c r="GLK19" s="69"/>
      <c r="GLL19" s="69"/>
      <c r="GLM19" s="69"/>
      <c r="GLN19" s="69"/>
      <c r="GLO19" s="69"/>
      <c r="GLP19" s="69"/>
      <c r="GLQ19" s="69"/>
      <c r="GLR19" s="69"/>
      <c r="GLS19" s="69"/>
      <c r="GLT19" s="69"/>
      <c r="GLU19" s="69"/>
      <c r="GLV19" s="69"/>
      <c r="GLW19" s="69"/>
      <c r="GLX19" s="69"/>
      <c r="GLY19" s="69"/>
      <c r="GLZ19" s="69"/>
      <c r="GMA19" s="69"/>
      <c r="GMB19" s="69"/>
      <c r="GMC19" s="69"/>
      <c r="GMD19" s="69"/>
      <c r="GME19" s="69"/>
      <c r="GMF19" s="69"/>
      <c r="GMG19" s="69"/>
      <c r="GMH19" s="69"/>
      <c r="GMI19" s="69"/>
      <c r="GMJ19" s="69"/>
      <c r="GMK19" s="69"/>
      <c r="GML19" s="69"/>
      <c r="GMM19" s="69"/>
      <c r="GMN19" s="69"/>
      <c r="GMO19" s="69"/>
      <c r="GMP19" s="69"/>
      <c r="GMQ19" s="69"/>
      <c r="GMR19" s="69"/>
      <c r="GMS19" s="69"/>
      <c r="GMT19" s="69"/>
      <c r="GMU19" s="69"/>
      <c r="GMV19" s="69"/>
      <c r="GMW19" s="69"/>
      <c r="GMX19" s="69"/>
      <c r="GMY19" s="69"/>
      <c r="GMZ19" s="69"/>
      <c r="GNA19" s="69"/>
      <c r="GNB19" s="69"/>
      <c r="GNC19" s="69"/>
      <c r="GND19" s="69"/>
      <c r="GNE19" s="69"/>
      <c r="GNF19" s="69"/>
      <c r="GNG19" s="69"/>
      <c r="GNH19" s="69"/>
      <c r="GNI19" s="69"/>
      <c r="GNJ19" s="69"/>
      <c r="GNK19" s="69"/>
      <c r="GNL19" s="69"/>
      <c r="GNM19" s="69"/>
      <c r="GNN19" s="69"/>
      <c r="GNO19" s="69"/>
      <c r="GNP19" s="69"/>
      <c r="GNQ19" s="69"/>
      <c r="GNR19" s="69"/>
      <c r="GNS19" s="69"/>
      <c r="GNT19" s="69"/>
      <c r="GNU19" s="69"/>
      <c r="GNV19" s="69"/>
      <c r="GNW19" s="69"/>
      <c r="GNX19" s="69"/>
      <c r="GNY19" s="69"/>
      <c r="GNZ19" s="69"/>
      <c r="GOA19" s="69"/>
      <c r="GOB19" s="69"/>
      <c r="GOC19" s="69"/>
      <c r="GOD19" s="69"/>
      <c r="GOE19" s="69"/>
      <c r="GOF19" s="69"/>
      <c r="GOG19" s="69"/>
      <c r="GOH19" s="69"/>
      <c r="GOI19" s="69"/>
      <c r="GOJ19" s="69"/>
      <c r="GOK19" s="69"/>
      <c r="GOL19" s="69"/>
      <c r="GOM19" s="69"/>
      <c r="GON19" s="69"/>
      <c r="GOO19" s="69"/>
      <c r="GOP19" s="69"/>
      <c r="GOQ19" s="69"/>
      <c r="GOR19" s="69"/>
      <c r="GOS19" s="69"/>
      <c r="GOT19" s="69"/>
      <c r="GOU19" s="69"/>
      <c r="GOV19" s="69"/>
      <c r="GOW19" s="69"/>
      <c r="GOX19" s="69"/>
      <c r="GOY19" s="69"/>
      <c r="GOZ19" s="69"/>
      <c r="GPA19" s="69"/>
      <c r="GPB19" s="69"/>
      <c r="GPC19" s="69"/>
      <c r="GPD19" s="69"/>
      <c r="GPE19" s="69"/>
      <c r="GPF19" s="69"/>
      <c r="GPG19" s="69"/>
      <c r="GPH19" s="69"/>
      <c r="GPI19" s="69"/>
      <c r="GPJ19" s="69"/>
      <c r="GPK19" s="69"/>
      <c r="GPL19" s="69"/>
      <c r="GPM19" s="69"/>
      <c r="GPN19" s="69"/>
      <c r="GPO19" s="69"/>
      <c r="GPP19" s="69"/>
      <c r="GPQ19" s="69"/>
      <c r="GPR19" s="69"/>
      <c r="GPS19" s="69"/>
      <c r="GPT19" s="69"/>
      <c r="GPU19" s="69"/>
      <c r="GPV19" s="69"/>
      <c r="GPW19" s="69"/>
      <c r="GPX19" s="69"/>
      <c r="GPY19" s="69"/>
      <c r="GPZ19" s="69"/>
      <c r="GQA19" s="69"/>
      <c r="GQB19" s="69"/>
      <c r="GQC19" s="69"/>
      <c r="GQD19" s="69"/>
      <c r="GQE19" s="69"/>
      <c r="GQF19" s="69"/>
      <c r="GQG19" s="69"/>
      <c r="GQH19" s="69"/>
      <c r="GQI19" s="69"/>
      <c r="GQJ19" s="69"/>
      <c r="GQK19" s="69"/>
      <c r="GQL19" s="69"/>
      <c r="GQM19" s="69"/>
      <c r="GQN19" s="69"/>
      <c r="GQO19" s="69"/>
      <c r="GQP19" s="69"/>
      <c r="GQQ19" s="69"/>
      <c r="GQR19" s="69"/>
      <c r="GQS19" s="69"/>
      <c r="GQT19" s="69"/>
      <c r="GQU19" s="69"/>
      <c r="GQV19" s="69"/>
      <c r="GQW19" s="69"/>
      <c r="GQX19" s="69"/>
      <c r="GQY19" s="69"/>
      <c r="GQZ19" s="69"/>
      <c r="GRA19" s="69"/>
      <c r="GRB19" s="69"/>
      <c r="GRC19" s="69"/>
      <c r="GRD19" s="69"/>
      <c r="GRE19" s="69"/>
      <c r="GRF19" s="69"/>
      <c r="GRG19" s="69"/>
      <c r="GRH19" s="69"/>
      <c r="GRI19" s="69"/>
      <c r="GRJ19" s="69"/>
      <c r="GRK19" s="69"/>
      <c r="GRL19" s="69"/>
      <c r="GRM19" s="69"/>
      <c r="GRN19" s="69"/>
      <c r="GRO19" s="69"/>
      <c r="GRP19" s="69"/>
      <c r="GRQ19" s="69"/>
      <c r="GRR19" s="69"/>
      <c r="GRS19" s="69"/>
      <c r="GRT19" s="69"/>
      <c r="GRU19" s="69"/>
      <c r="GRV19" s="69"/>
      <c r="GRW19" s="69"/>
      <c r="GRX19" s="69"/>
      <c r="GRY19" s="69"/>
      <c r="GRZ19" s="69"/>
      <c r="GSA19" s="69"/>
      <c r="GSB19" s="69"/>
      <c r="GSC19" s="69"/>
      <c r="GSD19" s="69"/>
      <c r="GSE19" s="69"/>
      <c r="GSF19" s="69"/>
      <c r="GSG19" s="69"/>
      <c r="GSH19" s="69"/>
      <c r="GSI19" s="69"/>
      <c r="GSJ19" s="69"/>
      <c r="GSK19" s="69"/>
      <c r="GSL19" s="69"/>
      <c r="GSM19" s="69"/>
      <c r="GSN19" s="69"/>
      <c r="GSO19" s="69"/>
      <c r="GSP19" s="69"/>
      <c r="GSQ19" s="69"/>
      <c r="GSR19" s="69"/>
      <c r="GSS19" s="69"/>
      <c r="GST19" s="69"/>
      <c r="GSU19" s="69"/>
      <c r="GSV19" s="69"/>
      <c r="GSW19" s="69"/>
      <c r="GSX19" s="69"/>
      <c r="GSY19" s="69"/>
      <c r="GSZ19" s="69"/>
      <c r="GTA19" s="69"/>
      <c r="GTB19" s="69"/>
      <c r="GTC19" s="69"/>
      <c r="GTD19" s="69"/>
      <c r="GTE19" s="69"/>
      <c r="GTF19" s="69"/>
      <c r="GTG19" s="69"/>
      <c r="GTH19" s="69"/>
      <c r="GTI19" s="69"/>
      <c r="GTJ19" s="69"/>
      <c r="GTK19" s="69"/>
      <c r="GTL19" s="69"/>
      <c r="GTM19" s="69"/>
      <c r="GTN19" s="69"/>
      <c r="GTO19" s="69"/>
      <c r="GTP19" s="69"/>
      <c r="GTQ19" s="69"/>
      <c r="GTR19" s="69"/>
      <c r="GTS19" s="69"/>
      <c r="GTT19" s="69"/>
      <c r="GTU19" s="69"/>
      <c r="GTV19" s="69"/>
      <c r="GTW19" s="69"/>
      <c r="GTX19" s="69"/>
      <c r="GTY19" s="69"/>
      <c r="GTZ19" s="69"/>
      <c r="GUA19" s="69"/>
      <c r="GUB19" s="69"/>
      <c r="GUC19" s="69"/>
      <c r="GUD19" s="69"/>
      <c r="GUE19" s="69"/>
      <c r="GUF19" s="69"/>
      <c r="GUG19" s="69"/>
      <c r="GUH19" s="69"/>
      <c r="GUI19" s="69"/>
      <c r="GUJ19" s="69"/>
      <c r="GUK19" s="69"/>
      <c r="GUL19" s="69"/>
      <c r="GUM19" s="69"/>
      <c r="GUN19" s="69"/>
      <c r="GUO19" s="69"/>
      <c r="GUP19" s="69"/>
      <c r="GUQ19" s="69"/>
      <c r="GUR19" s="69"/>
      <c r="GUS19" s="69"/>
      <c r="GUT19" s="69"/>
      <c r="GUU19" s="69"/>
      <c r="GUV19" s="69"/>
      <c r="GUW19" s="69"/>
      <c r="GUX19" s="69"/>
      <c r="GUY19" s="69"/>
      <c r="GUZ19" s="69"/>
      <c r="GVA19" s="69"/>
      <c r="GVB19" s="69"/>
      <c r="GVC19" s="69"/>
      <c r="GVD19" s="69"/>
      <c r="GVE19" s="69"/>
      <c r="GVF19" s="69"/>
      <c r="GVG19" s="69"/>
      <c r="GVH19" s="69"/>
      <c r="GVI19" s="69"/>
      <c r="GVJ19" s="69"/>
      <c r="GVK19" s="69"/>
      <c r="GVL19" s="69"/>
      <c r="GVM19" s="69"/>
      <c r="GVN19" s="69"/>
      <c r="GVO19" s="69"/>
      <c r="GVP19" s="69"/>
      <c r="GVQ19" s="69"/>
      <c r="GVR19" s="69"/>
      <c r="GVS19" s="69"/>
      <c r="GVT19" s="69"/>
      <c r="GVU19" s="69"/>
      <c r="GVV19" s="69"/>
      <c r="GVW19" s="69"/>
      <c r="GVX19" s="69"/>
      <c r="GVY19" s="69"/>
      <c r="GVZ19" s="69"/>
      <c r="GWA19" s="69"/>
      <c r="GWB19" s="69"/>
      <c r="GWC19" s="69"/>
      <c r="GWD19" s="69"/>
      <c r="GWE19" s="69"/>
      <c r="GWF19" s="69"/>
      <c r="GWG19" s="69"/>
      <c r="GWH19" s="69"/>
      <c r="GWI19" s="69"/>
      <c r="GWJ19" s="69"/>
      <c r="GWK19" s="69"/>
      <c r="GWL19" s="69"/>
      <c r="GWM19" s="69"/>
      <c r="GWN19" s="69"/>
      <c r="GWO19" s="69"/>
      <c r="GWP19" s="69"/>
      <c r="GWQ19" s="69"/>
      <c r="GWR19" s="69"/>
      <c r="GWS19" s="69"/>
      <c r="GWT19" s="69"/>
      <c r="GWU19" s="69"/>
      <c r="GWV19" s="69"/>
      <c r="GWW19" s="69"/>
      <c r="GWX19" s="69"/>
      <c r="GWY19" s="69"/>
      <c r="GWZ19" s="69"/>
      <c r="GXA19" s="69"/>
      <c r="GXB19" s="69"/>
      <c r="GXC19" s="69"/>
      <c r="GXD19" s="69"/>
      <c r="GXE19" s="69"/>
      <c r="GXF19" s="69"/>
      <c r="GXG19" s="69"/>
      <c r="GXH19" s="69"/>
      <c r="GXI19" s="69"/>
      <c r="GXJ19" s="69"/>
      <c r="GXK19" s="69"/>
      <c r="GXL19" s="69"/>
      <c r="GXM19" s="69"/>
      <c r="GXN19" s="69"/>
      <c r="GXO19" s="69"/>
      <c r="GXP19" s="69"/>
      <c r="GXQ19" s="69"/>
      <c r="GXR19" s="69"/>
      <c r="GXS19" s="69"/>
      <c r="GXT19" s="69"/>
      <c r="GXU19" s="69"/>
      <c r="GXV19" s="69"/>
      <c r="GXW19" s="69"/>
      <c r="GXX19" s="69"/>
      <c r="GXY19" s="69"/>
      <c r="GXZ19" s="69"/>
      <c r="GYA19" s="69"/>
      <c r="GYB19" s="69"/>
      <c r="GYC19" s="69"/>
      <c r="GYD19" s="69"/>
      <c r="GYE19" s="69"/>
      <c r="GYF19" s="69"/>
      <c r="GYG19" s="69"/>
      <c r="GYH19" s="69"/>
      <c r="GYI19" s="69"/>
      <c r="GYJ19" s="69"/>
      <c r="GYK19" s="69"/>
      <c r="GYL19" s="69"/>
      <c r="GYM19" s="69"/>
      <c r="GYN19" s="69"/>
      <c r="GYO19" s="69"/>
      <c r="GYP19" s="69"/>
      <c r="GYQ19" s="69"/>
      <c r="GYR19" s="69"/>
      <c r="GYS19" s="69"/>
      <c r="GYT19" s="69"/>
      <c r="GYU19" s="69"/>
      <c r="GYV19" s="69"/>
      <c r="GYW19" s="69"/>
      <c r="GYX19" s="69"/>
      <c r="GYY19" s="69"/>
      <c r="GYZ19" s="69"/>
      <c r="GZA19" s="69"/>
      <c r="GZB19" s="69"/>
      <c r="GZC19" s="69"/>
      <c r="GZD19" s="69"/>
      <c r="GZE19" s="69"/>
      <c r="GZF19" s="69"/>
      <c r="GZG19" s="69"/>
      <c r="GZH19" s="69"/>
      <c r="GZI19" s="69"/>
      <c r="GZJ19" s="69"/>
      <c r="GZK19" s="69"/>
      <c r="GZL19" s="69"/>
      <c r="GZM19" s="69"/>
      <c r="GZN19" s="69"/>
      <c r="GZO19" s="69"/>
      <c r="GZP19" s="69"/>
      <c r="GZQ19" s="69"/>
      <c r="GZR19" s="69"/>
      <c r="GZS19" s="69"/>
      <c r="GZT19" s="69"/>
      <c r="GZU19" s="69"/>
      <c r="GZV19" s="69"/>
      <c r="GZW19" s="69"/>
      <c r="GZX19" s="69"/>
      <c r="GZY19" s="69"/>
      <c r="GZZ19" s="69"/>
      <c r="HAA19" s="69"/>
      <c r="HAB19" s="69"/>
      <c r="HAC19" s="69"/>
      <c r="HAD19" s="69"/>
      <c r="HAE19" s="69"/>
      <c r="HAF19" s="69"/>
      <c r="HAG19" s="69"/>
      <c r="HAH19" s="69"/>
      <c r="HAI19" s="69"/>
      <c r="HAJ19" s="69"/>
      <c r="HAK19" s="69"/>
      <c r="HAL19" s="69"/>
      <c r="HAM19" s="69"/>
      <c r="HAN19" s="69"/>
      <c r="HAO19" s="69"/>
      <c r="HAP19" s="69"/>
      <c r="HAQ19" s="69"/>
      <c r="HAR19" s="69"/>
      <c r="HAS19" s="69"/>
      <c r="HAT19" s="69"/>
      <c r="HAU19" s="69"/>
      <c r="HAV19" s="69"/>
      <c r="HAW19" s="69"/>
      <c r="HAX19" s="69"/>
      <c r="HAY19" s="69"/>
      <c r="HAZ19" s="69"/>
      <c r="HBA19" s="69"/>
      <c r="HBB19" s="69"/>
      <c r="HBC19" s="69"/>
      <c r="HBD19" s="69"/>
      <c r="HBE19" s="69"/>
      <c r="HBF19" s="69"/>
      <c r="HBG19" s="69"/>
      <c r="HBH19" s="69"/>
      <c r="HBI19" s="69"/>
      <c r="HBJ19" s="69"/>
      <c r="HBK19" s="69"/>
      <c r="HBL19" s="69"/>
      <c r="HBM19" s="69"/>
      <c r="HBN19" s="69"/>
      <c r="HBO19" s="69"/>
      <c r="HBP19" s="69"/>
      <c r="HBQ19" s="69"/>
      <c r="HBR19" s="69"/>
      <c r="HBS19" s="69"/>
      <c r="HBT19" s="69"/>
      <c r="HBU19" s="69"/>
      <c r="HBV19" s="69"/>
      <c r="HBW19" s="69"/>
      <c r="HBX19" s="69"/>
      <c r="HBY19" s="69"/>
      <c r="HBZ19" s="69"/>
      <c r="HCA19" s="69"/>
      <c r="HCB19" s="69"/>
      <c r="HCC19" s="69"/>
      <c r="HCD19" s="69"/>
      <c r="HCE19" s="69"/>
      <c r="HCF19" s="69"/>
      <c r="HCG19" s="69"/>
      <c r="HCH19" s="69"/>
      <c r="HCI19" s="69"/>
      <c r="HCJ19" s="69"/>
      <c r="HCK19" s="69"/>
      <c r="HCL19" s="69"/>
      <c r="HCM19" s="69"/>
      <c r="HCN19" s="69"/>
      <c r="HCO19" s="69"/>
      <c r="HCP19" s="69"/>
      <c r="HCQ19" s="69"/>
      <c r="HCR19" s="69"/>
      <c r="HCS19" s="69"/>
      <c r="HCT19" s="69"/>
      <c r="HCU19" s="69"/>
      <c r="HCV19" s="69"/>
      <c r="HCW19" s="69"/>
      <c r="HCX19" s="69"/>
      <c r="HCY19" s="69"/>
      <c r="HCZ19" s="69"/>
      <c r="HDA19" s="69"/>
      <c r="HDB19" s="69"/>
      <c r="HDC19" s="69"/>
      <c r="HDD19" s="69"/>
      <c r="HDE19" s="69"/>
      <c r="HDF19" s="69"/>
      <c r="HDG19" s="69"/>
      <c r="HDH19" s="69"/>
      <c r="HDI19" s="69"/>
      <c r="HDJ19" s="69"/>
      <c r="HDK19" s="69"/>
      <c r="HDL19" s="69"/>
      <c r="HDM19" s="69"/>
      <c r="HDN19" s="69"/>
      <c r="HDO19" s="69"/>
      <c r="HDP19" s="69"/>
      <c r="HDQ19" s="69"/>
      <c r="HDR19" s="69"/>
      <c r="HDS19" s="69"/>
      <c r="HDT19" s="69"/>
      <c r="HDU19" s="69"/>
      <c r="HDV19" s="69"/>
      <c r="HDW19" s="69"/>
      <c r="HDX19" s="69"/>
      <c r="HDY19" s="69"/>
      <c r="HDZ19" s="69"/>
      <c r="HEA19" s="69"/>
      <c r="HEB19" s="69"/>
      <c r="HEC19" s="69"/>
      <c r="HED19" s="69"/>
      <c r="HEE19" s="69"/>
      <c r="HEF19" s="69"/>
      <c r="HEG19" s="69"/>
      <c r="HEH19" s="69"/>
      <c r="HEI19" s="69"/>
      <c r="HEJ19" s="69"/>
      <c r="HEK19" s="69"/>
      <c r="HEL19" s="69"/>
      <c r="HEM19" s="69"/>
      <c r="HEN19" s="69"/>
      <c r="HEO19" s="69"/>
      <c r="HEP19" s="69"/>
      <c r="HEQ19" s="69"/>
      <c r="HER19" s="69"/>
      <c r="HES19" s="69"/>
      <c r="HET19" s="69"/>
      <c r="HEU19" s="69"/>
      <c r="HEV19" s="69"/>
      <c r="HEW19" s="69"/>
      <c r="HEX19" s="69"/>
      <c r="HEY19" s="69"/>
      <c r="HEZ19" s="69"/>
      <c r="HFA19" s="69"/>
      <c r="HFB19" s="69"/>
      <c r="HFC19" s="69"/>
      <c r="HFD19" s="69"/>
      <c r="HFE19" s="69"/>
      <c r="HFF19" s="69"/>
      <c r="HFG19" s="69"/>
      <c r="HFH19" s="69"/>
      <c r="HFI19" s="69"/>
      <c r="HFJ19" s="69"/>
      <c r="HFK19" s="69"/>
      <c r="HFL19" s="69"/>
      <c r="HFM19" s="69"/>
      <c r="HFN19" s="69"/>
      <c r="HFO19" s="69"/>
      <c r="HFP19" s="69"/>
      <c r="HFQ19" s="69"/>
      <c r="HFR19" s="69"/>
      <c r="HFS19" s="69"/>
      <c r="HFT19" s="69"/>
      <c r="HFU19" s="69"/>
      <c r="HFV19" s="69"/>
      <c r="HFW19" s="69"/>
      <c r="HFX19" s="69"/>
      <c r="HFY19" s="69"/>
      <c r="HFZ19" s="69"/>
      <c r="HGA19" s="69"/>
      <c r="HGB19" s="69"/>
      <c r="HGC19" s="69"/>
      <c r="HGD19" s="69"/>
      <c r="HGE19" s="69"/>
      <c r="HGF19" s="69"/>
      <c r="HGG19" s="69"/>
      <c r="HGH19" s="69"/>
      <c r="HGI19" s="69"/>
      <c r="HGJ19" s="69"/>
      <c r="HGK19" s="69"/>
      <c r="HGL19" s="69"/>
      <c r="HGM19" s="69"/>
      <c r="HGN19" s="69"/>
      <c r="HGO19" s="69"/>
      <c r="HGP19" s="69"/>
      <c r="HGQ19" s="69"/>
      <c r="HGR19" s="69"/>
      <c r="HGS19" s="69"/>
      <c r="HGT19" s="69"/>
      <c r="HGU19" s="69"/>
      <c r="HGV19" s="69"/>
      <c r="HGW19" s="69"/>
      <c r="HGX19" s="69"/>
      <c r="HGY19" s="69"/>
      <c r="HGZ19" s="69"/>
      <c r="HHA19" s="69"/>
      <c r="HHB19" s="69"/>
      <c r="HHC19" s="69"/>
      <c r="HHD19" s="69"/>
      <c r="HHE19" s="69"/>
      <c r="HHF19" s="69"/>
      <c r="HHG19" s="69"/>
      <c r="HHH19" s="69"/>
      <c r="HHI19" s="69"/>
      <c r="HHJ19" s="69"/>
      <c r="HHK19" s="69"/>
      <c r="HHL19" s="69"/>
      <c r="HHM19" s="69"/>
      <c r="HHN19" s="69"/>
      <c r="HHO19" s="69"/>
      <c r="HHP19" s="69"/>
      <c r="HHQ19" s="69"/>
      <c r="HHR19" s="69"/>
      <c r="HHS19" s="69"/>
      <c r="HHT19" s="69"/>
      <c r="HHU19" s="69"/>
      <c r="HHV19" s="69"/>
      <c r="HHW19" s="69"/>
      <c r="HHX19" s="69"/>
      <c r="HHY19" s="69"/>
      <c r="HHZ19" s="69"/>
      <c r="HIA19" s="69"/>
      <c r="HIB19" s="69"/>
      <c r="HIC19" s="69"/>
      <c r="HID19" s="69"/>
      <c r="HIE19" s="69"/>
      <c r="HIF19" s="69"/>
      <c r="HIG19" s="69"/>
      <c r="HIH19" s="69"/>
      <c r="HII19" s="69"/>
      <c r="HIJ19" s="69"/>
      <c r="HIK19" s="69"/>
      <c r="HIL19" s="69"/>
      <c r="HIM19" s="69"/>
      <c r="HIN19" s="69"/>
      <c r="HIO19" s="69"/>
      <c r="HIP19" s="69"/>
      <c r="HIQ19" s="69"/>
      <c r="HIR19" s="69"/>
      <c r="HIS19" s="69"/>
      <c r="HIT19" s="69"/>
      <c r="HIU19" s="69"/>
      <c r="HIV19" s="69"/>
      <c r="HIW19" s="69"/>
      <c r="HIX19" s="69"/>
      <c r="HIY19" s="69"/>
      <c r="HIZ19" s="69"/>
      <c r="HJA19" s="69"/>
      <c r="HJB19" s="69"/>
      <c r="HJC19" s="69"/>
      <c r="HJD19" s="69"/>
      <c r="HJE19" s="69"/>
      <c r="HJF19" s="69"/>
      <c r="HJG19" s="69"/>
      <c r="HJH19" s="69"/>
      <c r="HJI19" s="69"/>
      <c r="HJJ19" s="69"/>
      <c r="HJK19" s="69"/>
      <c r="HJL19" s="69"/>
      <c r="HJM19" s="69"/>
      <c r="HJN19" s="69"/>
      <c r="HJO19" s="69"/>
      <c r="HJP19" s="69"/>
      <c r="HJQ19" s="69"/>
      <c r="HJR19" s="69"/>
      <c r="HJS19" s="69"/>
      <c r="HJT19" s="69"/>
      <c r="HJU19" s="69"/>
      <c r="HJV19" s="69"/>
      <c r="HJW19" s="69"/>
      <c r="HJX19" s="69"/>
      <c r="HJY19" s="69"/>
      <c r="HJZ19" s="69"/>
      <c r="HKA19" s="69"/>
      <c r="HKB19" s="69"/>
      <c r="HKC19" s="69"/>
      <c r="HKD19" s="69"/>
      <c r="HKE19" s="69"/>
      <c r="HKF19" s="69"/>
      <c r="HKG19" s="69"/>
      <c r="HKH19" s="69"/>
      <c r="HKI19" s="69"/>
      <c r="HKJ19" s="69"/>
      <c r="HKK19" s="69"/>
      <c r="HKL19" s="69"/>
      <c r="HKM19" s="69"/>
      <c r="HKN19" s="69"/>
      <c r="HKO19" s="69"/>
      <c r="HKP19" s="69"/>
      <c r="HKQ19" s="69"/>
      <c r="HKR19" s="69"/>
      <c r="HKS19" s="69"/>
      <c r="HKT19" s="69"/>
      <c r="HKU19" s="69"/>
      <c r="HKV19" s="69"/>
      <c r="HKW19" s="69"/>
      <c r="HKX19" s="69"/>
      <c r="HKY19" s="69"/>
      <c r="HKZ19" s="69"/>
      <c r="HLA19" s="69"/>
      <c r="HLB19" s="69"/>
      <c r="HLC19" s="69"/>
      <c r="HLD19" s="69"/>
      <c r="HLE19" s="69"/>
      <c r="HLF19" s="69"/>
      <c r="HLG19" s="69"/>
      <c r="HLH19" s="69"/>
      <c r="HLI19" s="69"/>
      <c r="HLJ19" s="69"/>
      <c r="HLK19" s="69"/>
      <c r="HLL19" s="69"/>
      <c r="HLM19" s="69"/>
      <c r="HLN19" s="69"/>
      <c r="HLO19" s="69"/>
      <c r="HLP19" s="69"/>
      <c r="HLQ19" s="69"/>
      <c r="HLR19" s="69"/>
      <c r="HLS19" s="69"/>
      <c r="HLT19" s="69"/>
      <c r="HLU19" s="69"/>
      <c r="HLV19" s="69"/>
      <c r="HLW19" s="69"/>
      <c r="HLX19" s="69"/>
      <c r="HLY19" s="69"/>
      <c r="HLZ19" s="69"/>
      <c r="HMA19" s="69"/>
      <c r="HMB19" s="69"/>
      <c r="HMC19" s="69"/>
      <c r="HMD19" s="69"/>
      <c r="HME19" s="69"/>
      <c r="HMF19" s="69"/>
      <c r="HMG19" s="69"/>
      <c r="HMH19" s="69"/>
      <c r="HMI19" s="69"/>
      <c r="HMJ19" s="69"/>
      <c r="HMK19" s="69"/>
      <c r="HML19" s="69"/>
      <c r="HMM19" s="69"/>
      <c r="HMN19" s="69"/>
      <c r="HMO19" s="69"/>
      <c r="HMP19" s="69"/>
      <c r="HMQ19" s="69"/>
      <c r="HMR19" s="69"/>
      <c r="HMS19" s="69"/>
      <c r="HMT19" s="69"/>
      <c r="HMU19" s="69"/>
      <c r="HMV19" s="69"/>
      <c r="HMW19" s="69"/>
      <c r="HMX19" s="69"/>
      <c r="HMY19" s="69"/>
      <c r="HMZ19" s="69"/>
      <c r="HNA19" s="69"/>
      <c r="HNB19" s="69"/>
      <c r="HNC19" s="69"/>
      <c r="HND19" s="69"/>
      <c r="HNE19" s="69"/>
      <c r="HNF19" s="69"/>
      <c r="HNG19" s="69"/>
      <c r="HNH19" s="69"/>
      <c r="HNI19" s="69"/>
      <c r="HNJ19" s="69"/>
      <c r="HNK19" s="69"/>
      <c r="HNL19" s="69"/>
      <c r="HNM19" s="69"/>
      <c r="HNN19" s="69"/>
      <c r="HNO19" s="69"/>
      <c r="HNP19" s="69"/>
      <c r="HNQ19" s="69"/>
      <c r="HNR19" s="69"/>
      <c r="HNS19" s="69"/>
      <c r="HNT19" s="69"/>
      <c r="HNU19" s="69"/>
      <c r="HNV19" s="69"/>
      <c r="HNW19" s="69"/>
      <c r="HNX19" s="69"/>
      <c r="HNY19" s="69"/>
      <c r="HNZ19" s="69"/>
      <c r="HOA19" s="69"/>
      <c r="HOB19" s="69"/>
      <c r="HOC19" s="69"/>
      <c r="HOD19" s="69"/>
      <c r="HOE19" s="69"/>
      <c r="HOF19" s="69"/>
      <c r="HOG19" s="69"/>
      <c r="HOH19" s="69"/>
      <c r="HOI19" s="69"/>
      <c r="HOJ19" s="69"/>
      <c r="HOK19" s="69"/>
      <c r="HOL19" s="69"/>
      <c r="HOM19" s="69"/>
      <c r="HON19" s="69"/>
      <c r="HOO19" s="69"/>
      <c r="HOP19" s="69"/>
      <c r="HOQ19" s="69"/>
      <c r="HOR19" s="69"/>
      <c r="HOS19" s="69"/>
      <c r="HOT19" s="69"/>
      <c r="HOU19" s="69"/>
      <c r="HOV19" s="69"/>
      <c r="HOW19" s="69"/>
      <c r="HOX19" s="69"/>
      <c r="HOY19" s="69"/>
      <c r="HOZ19" s="69"/>
      <c r="HPA19" s="69"/>
      <c r="HPB19" s="69"/>
      <c r="HPC19" s="69"/>
      <c r="HPD19" s="69"/>
      <c r="HPE19" s="69"/>
      <c r="HPF19" s="69"/>
      <c r="HPG19" s="69"/>
      <c r="HPH19" s="69"/>
      <c r="HPI19" s="69"/>
      <c r="HPJ19" s="69"/>
      <c r="HPK19" s="69"/>
      <c r="HPL19" s="69"/>
      <c r="HPM19" s="69"/>
      <c r="HPN19" s="69"/>
      <c r="HPO19" s="69"/>
      <c r="HPP19" s="69"/>
      <c r="HPQ19" s="69"/>
      <c r="HPR19" s="69"/>
      <c r="HPS19" s="69"/>
      <c r="HPT19" s="69"/>
      <c r="HPU19" s="69"/>
      <c r="HPV19" s="69"/>
      <c r="HPW19" s="69"/>
      <c r="HPX19" s="69"/>
      <c r="HPY19" s="69"/>
      <c r="HPZ19" s="69"/>
      <c r="HQA19" s="69"/>
      <c r="HQB19" s="69"/>
      <c r="HQC19" s="69"/>
      <c r="HQD19" s="69"/>
      <c r="HQE19" s="69"/>
      <c r="HQF19" s="69"/>
      <c r="HQG19" s="69"/>
      <c r="HQH19" s="69"/>
      <c r="HQI19" s="69"/>
      <c r="HQJ19" s="69"/>
      <c r="HQK19" s="69"/>
      <c r="HQL19" s="69"/>
      <c r="HQM19" s="69"/>
      <c r="HQN19" s="69"/>
      <c r="HQO19" s="69"/>
      <c r="HQP19" s="69"/>
      <c r="HQQ19" s="69"/>
      <c r="HQR19" s="69"/>
      <c r="HQS19" s="69"/>
      <c r="HQT19" s="69"/>
      <c r="HQU19" s="69"/>
      <c r="HQV19" s="69"/>
      <c r="HQW19" s="69"/>
      <c r="HQX19" s="69"/>
      <c r="HQY19" s="69"/>
      <c r="HQZ19" s="69"/>
      <c r="HRA19" s="69"/>
      <c r="HRB19" s="69"/>
      <c r="HRC19" s="69"/>
      <c r="HRD19" s="69"/>
      <c r="HRE19" s="69"/>
      <c r="HRF19" s="69"/>
      <c r="HRG19" s="69"/>
      <c r="HRH19" s="69"/>
      <c r="HRI19" s="69"/>
      <c r="HRJ19" s="69"/>
      <c r="HRK19" s="69"/>
      <c r="HRL19" s="69"/>
      <c r="HRM19" s="69"/>
      <c r="HRN19" s="69"/>
      <c r="HRO19" s="69"/>
      <c r="HRP19" s="69"/>
      <c r="HRQ19" s="69"/>
      <c r="HRR19" s="69"/>
      <c r="HRS19" s="69"/>
      <c r="HRT19" s="69"/>
      <c r="HRU19" s="69"/>
      <c r="HRV19" s="69"/>
      <c r="HRW19" s="69"/>
      <c r="HRX19" s="69"/>
      <c r="HRY19" s="69"/>
      <c r="HRZ19" s="69"/>
      <c r="HSA19" s="69"/>
      <c r="HSB19" s="69"/>
      <c r="HSC19" s="69"/>
      <c r="HSD19" s="69"/>
      <c r="HSE19" s="69"/>
      <c r="HSF19" s="69"/>
      <c r="HSG19" s="69"/>
      <c r="HSH19" s="69"/>
      <c r="HSI19" s="69"/>
      <c r="HSJ19" s="69"/>
      <c r="HSK19" s="69"/>
      <c r="HSL19" s="69"/>
      <c r="HSM19" s="69"/>
      <c r="HSN19" s="69"/>
      <c r="HSO19" s="69"/>
      <c r="HSP19" s="69"/>
      <c r="HSQ19" s="69"/>
      <c r="HSR19" s="69"/>
      <c r="HSS19" s="69"/>
      <c r="HST19" s="69"/>
      <c r="HSU19" s="69"/>
      <c r="HSV19" s="69"/>
      <c r="HSW19" s="69"/>
      <c r="HSX19" s="69"/>
      <c r="HSY19" s="69"/>
      <c r="HSZ19" s="69"/>
      <c r="HTA19" s="69"/>
      <c r="HTB19" s="69"/>
      <c r="HTC19" s="69"/>
      <c r="HTD19" s="69"/>
      <c r="HTE19" s="69"/>
      <c r="HTF19" s="69"/>
      <c r="HTG19" s="69"/>
      <c r="HTH19" s="69"/>
      <c r="HTI19" s="69"/>
      <c r="HTJ19" s="69"/>
      <c r="HTK19" s="69"/>
      <c r="HTL19" s="69"/>
      <c r="HTM19" s="69"/>
      <c r="HTN19" s="69"/>
      <c r="HTO19" s="69"/>
      <c r="HTP19" s="69"/>
      <c r="HTQ19" s="69"/>
      <c r="HTR19" s="69"/>
      <c r="HTS19" s="69"/>
      <c r="HTT19" s="69"/>
      <c r="HTU19" s="69"/>
      <c r="HTV19" s="69"/>
      <c r="HTW19" s="69"/>
      <c r="HTX19" s="69"/>
      <c r="HTY19" s="69"/>
      <c r="HTZ19" s="69"/>
      <c r="HUA19" s="69"/>
      <c r="HUB19" s="69"/>
      <c r="HUC19" s="69"/>
      <c r="HUD19" s="69"/>
      <c r="HUE19" s="69"/>
      <c r="HUF19" s="69"/>
      <c r="HUG19" s="69"/>
      <c r="HUH19" s="69"/>
      <c r="HUI19" s="69"/>
      <c r="HUJ19" s="69"/>
      <c r="HUK19" s="69"/>
      <c r="HUL19" s="69"/>
      <c r="HUM19" s="69"/>
      <c r="HUN19" s="69"/>
      <c r="HUO19" s="69"/>
      <c r="HUP19" s="69"/>
      <c r="HUQ19" s="69"/>
      <c r="HUR19" s="69"/>
      <c r="HUS19" s="69"/>
      <c r="HUT19" s="69"/>
      <c r="HUU19" s="69"/>
      <c r="HUV19" s="69"/>
      <c r="HUW19" s="69"/>
      <c r="HUX19" s="69"/>
      <c r="HUY19" s="69"/>
      <c r="HUZ19" s="69"/>
      <c r="HVA19" s="69"/>
      <c r="HVB19" s="69"/>
      <c r="HVC19" s="69"/>
      <c r="HVD19" s="69"/>
      <c r="HVE19" s="69"/>
      <c r="HVF19" s="69"/>
      <c r="HVG19" s="69"/>
      <c r="HVH19" s="69"/>
      <c r="HVI19" s="69"/>
      <c r="HVJ19" s="69"/>
      <c r="HVK19" s="69"/>
      <c r="HVL19" s="69"/>
      <c r="HVM19" s="69"/>
      <c r="HVN19" s="69"/>
      <c r="HVO19" s="69"/>
      <c r="HVP19" s="69"/>
      <c r="HVQ19" s="69"/>
      <c r="HVR19" s="69"/>
      <c r="HVS19" s="69"/>
      <c r="HVT19" s="69"/>
      <c r="HVU19" s="69"/>
      <c r="HVV19" s="69"/>
      <c r="HVW19" s="69"/>
      <c r="HVX19" s="69"/>
      <c r="HVY19" s="69"/>
      <c r="HVZ19" s="69"/>
      <c r="HWA19" s="69"/>
      <c r="HWB19" s="69"/>
      <c r="HWC19" s="69"/>
      <c r="HWD19" s="69"/>
      <c r="HWE19" s="69"/>
      <c r="HWF19" s="69"/>
      <c r="HWG19" s="69"/>
      <c r="HWH19" s="69"/>
      <c r="HWI19" s="69"/>
      <c r="HWJ19" s="69"/>
      <c r="HWK19" s="69"/>
      <c r="HWL19" s="69"/>
      <c r="HWM19" s="69"/>
      <c r="HWN19" s="69"/>
      <c r="HWO19" s="69"/>
      <c r="HWP19" s="69"/>
      <c r="HWQ19" s="69"/>
      <c r="HWR19" s="69"/>
      <c r="HWS19" s="69"/>
      <c r="HWT19" s="69"/>
      <c r="HWU19" s="69"/>
      <c r="HWV19" s="69"/>
      <c r="HWW19" s="69"/>
      <c r="HWX19" s="69"/>
      <c r="HWY19" s="69"/>
      <c r="HWZ19" s="69"/>
      <c r="HXA19" s="69"/>
      <c r="HXB19" s="69"/>
      <c r="HXC19" s="69"/>
      <c r="HXD19" s="69"/>
      <c r="HXE19" s="69"/>
      <c r="HXF19" s="69"/>
      <c r="HXG19" s="69"/>
      <c r="HXH19" s="69"/>
      <c r="HXI19" s="69"/>
      <c r="HXJ19" s="69"/>
      <c r="HXK19" s="69"/>
      <c r="HXL19" s="69"/>
      <c r="HXM19" s="69"/>
      <c r="HXN19" s="69"/>
      <c r="HXO19" s="69"/>
      <c r="HXP19" s="69"/>
      <c r="HXQ19" s="69"/>
      <c r="HXR19" s="69"/>
      <c r="HXS19" s="69"/>
      <c r="HXT19" s="69"/>
      <c r="HXU19" s="69"/>
      <c r="HXV19" s="69"/>
      <c r="HXW19" s="69"/>
      <c r="HXX19" s="69"/>
      <c r="HXY19" s="69"/>
      <c r="HXZ19" s="69"/>
      <c r="HYA19" s="69"/>
      <c r="HYB19" s="69"/>
      <c r="HYC19" s="69"/>
      <c r="HYD19" s="69"/>
      <c r="HYE19" s="69"/>
      <c r="HYF19" s="69"/>
      <c r="HYG19" s="69"/>
      <c r="HYH19" s="69"/>
      <c r="HYI19" s="69"/>
      <c r="HYJ19" s="69"/>
      <c r="HYK19" s="69"/>
      <c r="HYL19" s="69"/>
      <c r="HYM19" s="69"/>
      <c r="HYN19" s="69"/>
      <c r="HYO19" s="69"/>
      <c r="HYP19" s="69"/>
      <c r="HYQ19" s="69"/>
      <c r="HYR19" s="69"/>
      <c r="HYS19" s="69"/>
      <c r="HYT19" s="69"/>
      <c r="HYU19" s="69"/>
      <c r="HYV19" s="69"/>
      <c r="HYW19" s="69"/>
      <c r="HYX19" s="69"/>
      <c r="HYY19" s="69"/>
      <c r="HYZ19" s="69"/>
      <c r="HZA19" s="69"/>
      <c r="HZB19" s="69"/>
      <c r="HZC19" s="69"/>
      <c r="HZD19" s="69"/>
      <c r="HZE19" s="69"/>
      <c r="HZF19" s="69"/>
      <c r="HZG19" s="69"/>
      <c r="HZH19" s="69"/>
      <c r="HZI19" s="69"/>
      <c r="HZJ19" s="69"/>
      <c r="HZK19" s="69"/>
      <c r="HZL19" s="69"/>
      <c r="HZM19" s="69"/>
      <c r="HZN19" s="69"/>
      <c r="HZO19" s="69"/>
      <c r="HZP19" s="69"/>
      <c r="HZQ19" s="69"/>
      <c r="HZR19" s="69"/>
      <c r="HZS19" s="69"/>
      <c r="HZT19" s="69"/>
      <c r="HZU19" s="69"/>
      <c r="HZV19" s="69"/>
      <c r="HZW19" s="69"/>
      <c r="HZX19" s="69"/>
      <c r="HZY19" s="69"/>
      <c r="HZZ19" s="69"/>
      <c r="IAA19" s="69"/>
      <c r="IAB19" s="69"/>
      <c r="IAC19" s="69"/>
      <c r="IAD19" s="69"/>
      <c r="IAE19" s="69"/>
      <c r="IAF19" s="69"/>
      <c r="IAG19" s="69"/>
      <c r="IAH19" s="69"/>
      <c r="IAI19" s="69"/>
      <c r="IAJ19" s="69"/>
      <c r="IAK19" s="69"/>
      <c r="IAL19" s="69"/>
      <c r="IAM19" s="69"/>
      <c r="IAN19" s="69"/>
      <c r="IAO19" s="69"/>
      <c r="IAP19" s="69"/>
      <c r="IAQ19" s="69"/>
      <c r="IAR19" s="69"/>
      <c r="IAS19" s="69"/>
      <c r="IAT19" s="69"/>
      <c r="IAU19" s="69"/>
      <c r="IAV19" s="69"/>
      <c r="IAW19" s="69"/>
      <c r="IAX19" s="69"/>
      <c r="IAY19" s="69"/>
      <c r="IAZ19" s="69"/>
      <c r="IBA19" s="69"/>
      <c r="IBB19" s="69"/>
      <c r="IBC19" s="69"/>
      <c r="IBD19" s="69"/>
      <c r="IBE19" s="69"/>
      <c r="IBF19" s="69"/>
      <c r="IBG19" s="69"/>
      <c r="IBH19" s="69"/>
      <c r="IBI19" s="69"/>
      <c r="IBJ19" s="69"/>
      <c r="IBK19" s="69"/>
      <c r="IBL19" s="69"/>
      <c r="IBM19" s="69"/>
      <c r="IBN19" s="69"/>
      <c r="IBO19" s="69"/>
      <c r="IBP19" s="69"/>
      <c r="IBQ19" s="69"/>
      <c r="IBR19" s="69"/>
      <c r="IBS19" s="69"/>
      <c r="IBT19" s="69"/>
      <c r="IBU19" s="69"/>
      <c r="IBV19" s="69"/>
      <c r="IBW19" s="69"/>
      <c r="IBX19" s="69"/>
      <c r="IBY19" s="69"/>
      <c r="IBZ19" s="69"/>
      <c r="ICA19" s="69"/>
      <c r="ICB19" s="69"/>
      <c r="ICC19" s="69"/>
      <c r="ICD19" s="69"/>
      <c r="ICE19" s="69"/>
      <c r="ICF19" s="69"/>
      <c r="ICG19" s="69"/>
      <c r="ICH19" s="69"/>
      <c r="ICI19" s="69"/>
      <c r="ICJ19" s="69"/>
      <c r="ICK19" s="69"/>
      <c r="ICL19" s="69"/>
      <c r="ICM19" s="69"/>
      <c r="ICN19" s="69"/>
      <c r="ICO19" s="69"/>
      <c r="ICP19" s="69"/>
      <c r="ICQ19" s="69"/>
      <c r="ICR19" s="69"/>
      <c r="ICS19" s="69"/>
      <c r="ICT19" s="69"/>
      <c r="ICU19" s="69"/>
      <c r="ICV19" s="69"/>
      <c r="ICW19" s="69"/>
      <c r="ICX19" s="69"/>
      <c r="ICY19" s="69"/>
      <c r="ICZ19" s="69"/>
      <c r="IDA19" s="69"/>
      <c r="IDB19" s="69"/>
      <c r="IDC19" s="69"/>
      <c r="IDD19" s="69"/>
      <c r="IDE19" s="69"/>
      <c r="IDF19" s="69"/>
      <c r="IDG19" s="69"/>
      <c r="IDH19" s="69"/>
      <c r="IDI19" s="69"/>
      <c r="IDJ19" s="69"/>
      <c r="IDK19" s="69"/>
      <c r="IDL19" s="69"/>
      <c r="IDM19" s="69"/>
      <c r="IDN19" s="69"/>
      <c r="IDO19" s="69"/>
      <c r="IDP19" s="69"/>
      <c r="IDQ19" s="69"/>
      <c r="IDR19" s="69"/>
      <c r="IDS19" s="69"/>
      <c r="IDT19" s="69"/>
      <c r="IDU19" s="69"/>
      <c r="IDV19" s="69"/>
      <c r="IDW19" s="69"/>
      <c r="IDX19" s="69"/>
      <c r="IDY19" s="69"/>
      <c r="IDZ19" s="69"/>
      <c r="IEA19" s="69"/>
      <c r="IEB19" s="69"/>
      <c r="IEC19" s="69"/>
      <c r="IED19" s="69"/>
      <c r="IEE19" s="69"/>
      <c r="IEF19" s="69"/>
      <c r="IEG19" s="69"/>
      <c r="IEH19" s="69"/>
      <c r="IEI19" s="69"/>
      <c r="IEJ19" s="69"/>
      <c r="IEK19" s="69"/>
      <c r="IEL19" s="69"/>
      <c r="IEM19" s="69"/>
      <c r="IEN19" s="69"/>
      <c r="IEO19" s="69"/>
      <c r="IEP19" s="69"/>
      <c r="IEQ19" s="69"/>
      <c r="IER19" s="69"/>
      <c r="IES19" s="69"/>
      <c r="IET19" s="69"/>
      <c r="IEU19" s="69"/>
      <c r="IEV19" s="69"/>
      <c r="IEW19" s="69"/>
      <c r="IEX19" s="69"/>
      <c r="IEY19" s="69"/>
      <c r="IEZ19" s="69"/>
      <c r="IFA19" s="69"/>
      <c r="IFB19" s="69"/>
      <c r="IFC19" s="69"/>
      <c r="IFD19" s="69"/>
      <c r="IFE19" s="69"/>
      <c r="IFF19" s="69"/>
      <c r="IFG19" s="69"/>
      <c r="IFH19" s="69"/>
      <c r="IFI19" s="69"/>
      <c r="IFJ19" s="69"/>
      <c r="IFK19" s="69"/>
      <c r="IFL19" s="69"/>
      <c r="IFM19" s="69"/>
      <c r="IFN19" s="69"/>
      <c r="IFO19" s="69"/>
      <c r="IFP19" s="69"/>
      <c r="IFQ19" s="69"/>
      <c r="IFR19" s="69"/>
      <c r="IFS19" s="69"/>
      <c r="IFT19" s="69"/>
      <c r="IFU19" s="69"/>
      <c r="IFV19" s="69"/>
      <c r="IFW19" s="69"/>
      <c r="IFX19" s="69"/>
      <c r="IFY19" s="69"/>
      <c r="IFZ19" s="69"/>
      <c r="IGA19" s="69"/>
      <c r="IGB19" s="69"/>
      <c r="IGC19" s="69"/>
      <c r="IGD19" s="69"/>
      <c r="IGE19" s="69"/>
      <c r="IGF19" s="69"/>
      <c r="IGG19" s="69"/>
      <c r="IGH19" s="69"/>
      <c r="IGI19" s="69"/>
      <c r="IGJ19" s="69"/>
      <c r="IGK19" s="69"/>
      <c r="IGL19" s="69"/>
      <c r="IGM19" s="69"/>
      <c r="IGN19" s="69"/>
      <c r="IGO19" s="69"/>
      <c r="IGP19" s="69"/>
      <c r="IGQ19" s="69"/>
      <c r="IGR19" s="69"/>
      <c r="IGS19" s="69"/>
      <c r="IGT19" s="69"/>
      <c r="IGU19" s="69"/>
      <c r="IGV19" s="69"/>
      <c r="IGW19" s="69"/>
      <c r="IGX19" s="69"/>
      <c r="IGY19" s="69"/>
      <c r="IGZ19" s="69"/>
      <c r="IHA19" s="69"/>
      <c r="IHB19" s="69"/>
      <c r="IHC19" s="69"/>
      <c r="IHD19" s="69"/>
      <c r="IHE19" s="69"/>
      <c r="IHF19" s="69"/>
      <c r="IHG19" s="69"/>
      <c r="IHH19" s="69"/>
      <c r="IHI19" s="69"/>
      <c r="IHJ19" s="69"/>
      <c r="IHK19" s="69"/>
      <c r="IHL19" s="69"/>
      <c r="IHM19" s="69"/>
      <c r="IHN19" s="69"/>
      <c r="IHO19" s="69"/>
      <c r="IHP19" s="69"/>
      <c r="IHQ19" s="69"/>
      <c r="IHR19" s="69"/>
      <c r="IHS19" s="69"/>
      <c r="IHT19" s="69"/>
      <c r="IHU19" s="69"/>
      <c r="IHV19" s="69"/>
      <c r="IHW19" s="69"/>
      <c r="IHX19" s="69"/>
      <c r="IHY19" s="69"/>
      <c r="IHZ19" s="69"/>
      <c r="IIA19" s="69"/>
      <c r="IIB19" s="69"/>
      <c r="IIC19" s="69"/>
      <c r="IID19" s="69"/>
      <c r="IIE19" s="69"/>
      <c r="IIF19" s="69"/>
      <c r="IIG19" s="69"/>
      <c r="IIH19" s="69"/>
      <c r="III19" s="69"/>
      <c r="IIJ19" s="69"/>
      <c r="IIK19" s="69"/>
      <c r="IIL19" s="69"/>
      <c r="IIM19" s="69"/>
      <c r="IIN19" s="69"/>
      <c r="IIO19" s="69"/>
      <c r="IIP19" s="69"/>
      <c r="IIQ19" s="69"/>
      <c r="IIR19" s="69"/>
      <c r="IIS19" s="69"/>
      <c r="IIT19" s="69"/>
      <c r="IIU19" s="69"/>
      <c r="IIV19" s="69"/>
      <c r="IIW19" s="69"/>
      <c r="IIX19" s="69"/>
      <c r="IIY19" s="69"/>
      <c r="IIZ19" s="69"/>
      <c r="IJA19" s="69"/>
      <c r="IJB19" s="69"/>
      <c r="IJC19" s="69"/>
      <c r="IJD19" s="69"/>
      <c r="IJE19" s="69"/>
      <c r="IJF19" s="69"/>
      <c r="IJG19" s="69"/>
      <c r="IJH19" s="69"/>
      <c r="IJI19" s="69"/>
      <c r="IJJ19" s="69"/>
      <c r="IJK19" s="69"/>
      <c r="IJL19" s="69"/>
      <c r="IJM19" s="69"/>
      <c r="IJN19" s="69"/>
      <c r="IJO19" s="69"/>
      <c r="IJP19" s="69"/>
      <c r="IJQ19" s="69"/>
      <c r="IJR19" s="69"/>
      <c r="IJS19" s="69"/>
      <c r="IJT19" s="69"/>
      <c r="IJU19" s="69"/>
      <c r="IJV19" s="69"/>
      <c r="IJW19" s="69"/>
      <c r="IJX19" s="69"/>
      <c r="IJY19" s="69"/>
      <c r="IJZ19" s="69"/>
      <c r="IKA19" s="69"/>
      <c r="IKB19" s="69"/>
      <c r="IKC19" s="69"/>
      <c r="IKD19" s="69"/>
      <c r="IKE19" s="69"/>
      <c r="IKF19" s="69"/>
      <c r="IKG19" s="69"/>
      <c r="IKH19" s="69"/>
      <c r="IKI19" s="69"/>
      <c r="IKJ19" s="69"/>
      <c r="IKK19" s="69"/>
      <c r="IKL19" s="69"/>
      <c r="IKM19" s="69"/>
      <c r="IKN19" s="69"/>
      <c r="IKO19" s="69"/>
      <c r="IKP19" s="69"/>
      <c r="IKQ19" s="69"/>
      <c r="IKR19" s="69"/>
      <c r="IKS19" s="69"/>
      <c r="IKT19" s="69"/>
      <c r="IKU19" s="69"/>
      <c r="IKV19" s="69"/>
      <c r="IKW19" s="69"/>
      <c r="IKX19" s="69"/>
      <c r="IKY19" s="69"/>
      <c r="IKZ19" s="69"/>
      <c r="ILA19" s="69"/>
      <c r="ILB19" s="69"/>
      <c r="ILC19" s="69"/>
      <c r="ILD19" s="69"/>
      <c r="ILE19" s="69"/>
      <c r="ILF19" s="69"/>
      <c r="ILG19" s="69"/>
      <c r="ILH19" s="69"/>
      <c r="ILI19" s="69"/>
      <c r="ILJ19" s="69"/>
      <c r="ILK19" s="69"/>
      <c r="ILL19" s="69"/>
      <c r="ILM19" s="69"/>
      <c r="ILN19" s="69"/>
      <c r="ILO19" s="69"/>
      <c r="ILP19" s="69"/>
      <c r="ILQ19" s="69"/>
      <c r="ILR19" s="69"/>
      <c r="ILS19" s="69"/>
      <c r="ILT19" s="69"/>
      <c r="ILU19" s="69"/>
      <c r="ILV19" s="69"/>
      <c r="ILW19" s="69"/>
      <c r="ILX19" s="69"/>
      <c r="ILY19" s="69"/>
      <c r="ILZ19" s="69"/>
      <c r="IMA19" s="69"/>
      <c r="IMB19" s="69"/>
      <c r="IMC19" s="69"/>
      <c r="IMD19" s="69"/>
      <c r="IME19" s="69"/>
      <c r="IMF19" s="69"/>
      <c r="IMG19" s="69"/>
      <c r="IMH19" s="69"/>
      <c r="IMI19" s="69"/>
      <c r="IMJ19" s="69"/>
      <c r="IMK19" s="69"/>
      <c r="IML19" s="69"/>
      <c r="IMM19" s="69"/>
      <c r="IMN19" s="69"/>
      <c r="IMO19" s="69"/>
      <c r="IMP19" s="69"/>
      <c r="IMQ19" s="69"/>
      <c r="IMR19" s="69"/>
      <c r="IMS19" s="69"/>
      <c r="IMT19" s="69"/>
      <c r="IMU19" s="69"/>
      <c r="IMV19" s="69"/>
      <c r="IMW19" s="69"/>
      <c r="IMX19" s="69"/>
      <c r="IMY19" s="69"/>
      <c r="IMZ19" s="69"/>
      <c r="INA19" s="69"/>
      <c r="INB19" s="69"/>
      <c r="INC19" s="69"/>
      <c r="IND19" s="69"/>
      <c r="INE19" s="69"/>
      <c r="INF19" s="69"/>
      <c r="ING19" s="69"/>
      <c r="INH19" s="69"/>
      <c r="INI19" s="69"/>
      <c r="INJ19" s="69"/>
      <c r="INK19" s="69"/>
      <c r="INL19" s="69"/>
      <c r="INM19" s="69"/>
      <c r="INN19" s="69"/>
      <c r="INO19" s="69"/>
      <c r="INP19" s="69"/>
      <c r="INQ19" s="69"/>
      <c r="INR19" s="69"/>
      <c r="INS19" s="69"/>
      <c r="INT19" s="69"/>
      <c r="INU19" s="69"/>
      <c r="INV19" s="69"/>
      <c r="INW19" s="69"/>
      <c r="INX19" s="69"/>
      <c r="INY19" s="69"/>
      <c r="INZ19" s="69"/>
      <c r="IOA19" s="69"/>
      <c r="IOB19" s="69"/>
      <c r="IOC19" s="69"/>
      <c r="IOD19" s="69"/>
      <c r="IOE19" s="69"/>
      <c r="IOF19" s="69"/>
      <c r="IOG19" s="69"/>
      <c r="IOH19" s="69"/>
      <c r="IOI19" s="69"/>
      <c r="IOJ19" s="69"/>
      <c r="IOK19" s="69"/>
      <c r="IOL19" s="69"/>
      <c r="IOM19" s="69"/>
      <c r="ION19" s="69"/>
      <c r="IOO19" s="69"/>
      <c r="IOP19" s="69"/>
      <c r="IOQ19" s="69"/>
      <c r="IOR19" s="69"/>
      <c r="IOS19" s="69"/>
      <c r="IOT19" s="69"/>
      <c r="IOU19" s="69"/>
      <c r="IOV19" s="69"/>
      <c r="IOW19" s="69"/>
      <c r="IOX19" s="69"/>
      <c r="IOY19" s="69"/>
      <c r="IOZ19" s="69"/>
      <c r="IPA19" s="69"/>
      <c r="IPB19" s="69"/>
      <c r="IPC19" s="69"/>
      <c r="IPD19" s="69"/>
      <c r="IPE19" s="69"/>
      <c r="IPF19" s="69"/>
      <c r="IPG19" s="69"/>
      <c r="IPH19" s="69"/>
      <c r="IPI19" s="69"/>
      <c r="IPJ19" s="69"/>
      <c r="IPK19" s="69"/>
      <c r="IPL19" s="69"/>
      <c r="IPM19" s="69"/>
      <c r="IPN19" s="69"/>
      <c r="IPO19" s="69"/>
      <c r="IPP19" s="69"/>
      <c r="IPQ19" s="69"/>
      <c r="IPR19" s="69"/>
      <c r="IPS19" s="69"/>
      <c r="IPT19" s="69"/>
      <c r="IPU19" s="69"/>
      <c r="IPV19" s="69"/>
      <c r="IPW19" s="69"/>
      <c r="IPX19" s="69"/>
      <c r="IPY19" s="69"/>
      <c r="IPZ19" s="69"/>
      <c r="IQA19" s="69"/>
      <c r="IQB19" s="69"/>
      <c r="IQC19" s="69"/>
      <c r="IQD19" s="69"/>
      <c r="IQE19" s="69"/>
      <c r="IQF19" s="69"/>
      <c r="IQG19" s="69"/>
      <c r="IQH19" s="69"/>
      <c r="IQI19" s="69"/>
      <c r="IQJ19" s="69"/>
      <c r="IQK19" s="69"/>
      <c r="IQL19" s="69"/>
      <c r="IQM19" s="69"/>
      <c r="IQN19" s="69"/>
      <c r="IQO19" s="69"/>
      <c r="IQP19" s="69"/>
      <c r="IQQ19" s="69"/>
      <c r="IQR19" s="69"/>
      <c r="IQS19" s="69"/>
      <c r="IQT19" s="69"/>
      <c r="IQU19" s="69"/>
      <c r="IQV19" s="69"/>
      <c r="IQW19" s="69"/>
      <c r="IQX19" s="69"/>
      <c r="IQY19" s="69"/>
      <c r="IQZ19" s="69"/>
      <c r="IRA19" s="69"/>
      <c r="IRB19" s="69"/>
      <c r="IRC19" s="69"/>
      <c r="IRD19" s="69"/>
      <c r="IRE19" s="69"/>
      <c r="IRF19" s="69"/>
      <c r="IRG19" s="69"/>
      <c r="IRH19" s="69"/>
      <c r="IRI19" s="69"/>
      <c r="IRJ19" s="69"/>
      <c r="IRK19" s="69"/>
      <c r="IRL19" s="69"/>
      <c r="IRM19" s="69"/>
      <c r="IRN19" s="69"/>
      <c r="IRO19" s="69"/>
      <c r="IRP19" s="69"/>
      <c r="IRQ19" s="69"/>
      <c r="IRR19" s="69"/>
      <c r="IRS19" s="69"/>
      <c r="IRT19" s="69"/>
      <c r="IRU19" s="69"/>
      <c r="IRV19" s="69"/>
      <c r="IRW19" s="69"/>
      <c r="IRX19" s="69"/>
      <c r="IRY19" s="69"/>
      <c r="IRZ19" s="69"/>
      <c r="ISA19" s="69"/>
      <c r="ISB19" s="69"/>
      <c r="ISC19" s="69"/>
      <c r="ISD19" s="69"/>
      <c r="ISE19" s="69"/>
      <c r="ISF19" s="69"/>
      <c r="ISG19" s="69"/>
      <c r="ISH19" s="69"/>
      <c r="ISI19" s="69"/>
      <c r="ISJ19" s="69"/>
      <c r="ISK19" s="69"/>
      <c r="ISL19" s="69"/>
      <c r="ISM19" s="69"/>
      <c r="ISN19" s="69"/>
      <c r="ISO19" s="69"/>
      <c r="ISP19" s="69"/>
      <c r="ISQ19" s="69"/>
      <c r="ISR19" s="69"/>
      <c r="ISS19" s="69"/>
      <c r="IST19" s="69"/>
      <c r="ISU19" s="69"/>
      <c r="ISV19" s="69"/>
      <c r="ISW19" s="69"/>
      <c r="ISX19" s="69"/>
      <c r="ISY19" s="69"/>
      <c r="ISZ19" s="69"/>
      <c r="ITA19" s="69"/>
      <c r="ITB19" s="69"/>
      <c r="ITC19" s="69"/>
      <c r="ITD19" s="69"/>
      <c r="ITE19" s="69"/>
      <c r="ITF19" s="69"/>
      <c r="ITG19" s="69"/>
      <c r="ITH19" s="69"/>
      <c r="ITI19" s="69"/>
      <c r="ITJ19" s="69"/>
      <c r="ITK19" s="69"/>
      <c r="ITL19" s="69"/>
      <c r="ITM19" s="69"/>
      <c r="ITN19" s="69"/>
      <c r="ITO19" s="69"/>
      <c r="ITP19" s="69"/>
      <c r="ITQ19" s="69"/>
      <c r="ITR19" s="69"/>
      <c r="ITS19" s="69"/>
      <c r="ITT19" s="69"/>
      <c r="ITU19" s="69"/>
      <c r="ITV19" s="69"/>
      <c r="ITW19" s="69"/>
      <c r="ITX19" s="69"/>
      <c r="ITY19" s="69"/>
      <c r="ITZ19" s="69"/>
      <c r="IUA19" s="69"/>
      <c r="IUB19" s="69"/>
      <c r="IUC19" s="69"/>
      <c r="IUD19" s="69"/>
      <c r="IUE19" s="69"/>
      <c r="IUF19" s="69"/>
      <c r="IUG19" s="69"/>
      <c r="IUH19" s="69"/>
      <c r="IUI19" s="69"/>
      <c r="IUJ19" s="69"/>
      <c r="IUK19" s="69"/>
      <c r="IUL19" s="69"/>
      <c r="IUM19" s="69"/>
      <c r="IUN19" s="69"/>
      <c r="IUO19" s="69"/>
      <c r="IUP19" s="69"/>
      <c r="IUQ19" s="69"/>
      <c r="IUR19" s="69"/>
      <c r="IUS19" s="69"/>
      <c r="IUT19" s="69"/>
      <c r="IUU19" s="69"/>
      <c r="IUV19" s="69"/>
      <c r="IUW19" s="69"/>
      <c r="IUX19" s="69"/>
      <c r="IUY19" s="69"/>
      <c r="IUZ19" s="69"/>
      <c r="IVA19" s="69"/>
      <c r="IVB19" s="69"/>
      <c r="IVC19" s="69"/>
      <c r="IVD19" s="69"/>
      <c r="IVE19" s="69"/>
      <c r="IVF19" s="69"/>
      <c r="IVG19" s="69"/>
      <c r="IVH19" s="69"/>
      <c r="IVI19" s="69"/>
      <c r="IVJ19" s="69"/>
      <c r="IVK19" s="69"/>
      <c r="IVL19" s="69"/>
      <c r="IVM19" s="69"/>
      <c r="IVN19" s="69"/>
      <c r="IVO19" s="69"/>
      <c r="IVP19" s="69"/>
      <c r="IVQ19" s="69"/>
      <c r="IVR19" s="69"/>
      <c r="IVS19" s="69"/>
      <c r="IVT19" s="69"/>
      <c r="IVU19" s="69"/>
      <c r="IVV19" s="69"/>
      <c r="IVW19" s="69"/>
      <c r="IVX19" s="69"/>
      <c r="IVY19" s="69"/>
      <c r="IVZ19" s="69"/>
      <c r="IWA19" s="69"/>
      <c r="IWB19" s="69"/>
      <c r="IWC19" s="69"/>
      <c r="IWD19" s="69"/>
      <c r="IWE19" s="69"/>
      <c r="IWF19" s="69"/>
      <c r="IWG19" s="69"/>
      <c r="IWH19" s="69"/>
      <c r="IWI19" s="69"/>
      <c r="IWJ19" s="69"/>
      <c r="IWK19" s="69"/>
      <c r="IWL19" s="69"/>
      <c r="IWM19" s="69"/>
      <c r="IWN19" s="69"/>
      <c r="IWO19" s="69"/>
      <c r="IWP19" s="69"/>
      <c r="IWQ19" s="69"/>
      <c r="IWR19" s="69"/>
      <c r="IWS19" s="69"/>
      <c r="IWT19" s="69"/>
      <c r="IWU19" s="69"/>
      <c r="IWV19" s="69"/>
      <c r="IWW19" s="69"/>
      <c r="IWX19" s="69"/>
      <c r="IWY19" s="69"/>
      <c r="IWZ19" s="69"/>
      <c r="IXA19" s="69"/>
      <c r="IXB19" s="69"/>
      <c r="IXC19" s="69"/>
      <c r="IXD19" s="69"/>
      <c r="IXE19" s="69"/>
      <c r="IXF19" s="69"/>
      <c r="IXG19" s="69"/>
      <c r="IXH19" s="69"/>
      <c r="IXI19" s="69"/>
      <c r="IXJ19" s="69"/>
      <c r="IXK19" s="69"/>
      <c r="IXL19" s="69"/>
      <c r="IXM19" s="69"/>
      <c r="IXN19" s="69"/>
      <c r="IXO19" s="69"/>
      <c r="IXP19" s="69"/>
      <c r="IXQ19" s="69"/>
      <c r="IXR19" s="69"/>
      <c r="IXS19" s="69"/>
      <c r="IXT19" s="69"/>
      <c r="IXU19" s="69"/>
      <c r="IXV19" s="69"/>
      <c r="IXW19" s="69"/>
      <c r="IXX19" s="69"/>
      <c r="IXY19" s="69"/>
      <c r="IXZ19" s="69"/>
      <c r="IYA19" s="69"/>
      <c r="IYB19" s="69"/>
      <c r="IYC19" s="69"/>
      <c r="IYD19" s="69"/>
      <c r="IYE19" s="69"/>
      <c r="IYF19" s="69"/>
      <c r="IYG19" s="69"/>
      <c r="IYH19" s="69"/>
      <c r="IYI19" s="69"/>
      <c r="IYJ19" s="69"/>
      <c r="IYK19" s="69"/>
      <c r="IYL19" s="69"/>
      <c r="IYM19" s="69"/>
      <c r="IYN19" s="69"/>
      <c r="IYO19" s="69"/>
      <c r="IYP19" s="69"/>
      <c r="IYQ19" s="69"/>
      <c r="IYR19" s="69"/>
      <c r="IYS19" s="69"/>
      <c r="IYT19" s="69"/>
      <c r="IYU19" s="69"/>
      <c r="IYV19" s="69"/>
      <c r="IYW19" s="69"/>
      <c r="IYX19" s="69"/>
      <c r="IYY19" s="69"/>
      <c r="IYZ19" s="69"/>
      <c r="IZA19" s="69"/>
      <c r="IZB19" s="69"/>
      <c r="IZC19" s="69"/>
      <c r="IZD19" s="69"/>
      <c r="IZE19" s="69"/>
      <c r="IZF19" s="69"/>
      <c r="IZG19" s="69"/>
      <c r="IZH19" s="69"/>
      <c r="IZI19" s="69"/>
      <c r="IZJ19" s="69"/>
      <c r="IZK19" s="69"/>
      <c r="IZL19" s="69"/>
      <c r="IZM19" s="69"/>
      <c r="IZN19" s="69"/>
      <c r="IZO19" s="69"/>
      <c r="IZP19" s="69"/>
      <c r="IZQ19" s="69"/>
      <c r="IZR19" s="69"/>
      <c r="IZS19" s="69"/>
      <c r="IZT19" s="69"/>
      <c r="IZU19" s="69"/>
      <c r="IZV19" s="69"/>
      <c r="IZW19" s="69"/>
      <c r="IZX19" s="69"/>
      <c r="IZY19" s="69"/>
      <c r="IZZ19" s="69"/>
      <c r="JAA19" s="69"/>
      <c r="JAB19" s="69"/>
      <c r="JAC19" s="69"/>
      <c r="JAD19" s="69"/>
      <c r="JAE19" s="69"/>
      <c r="JAF19" s="69"/>
      <c r="JAG19" s="69"/>
      <c r="JAH19" s="69"/>
      <c r="JAI19" s="69"/>
      <c r="JAJ19" s="69"/>
      <c r="JAK19" s="69"/>
      <c r="JAL19" s="69"/>
      <c r="JAM19" s="69"/>
      <c r="JAN19" s="69"/>
      <c r="JAO19" s="69"/>
      <c r="JAP19" s="69"/>
      <c r="JAQ19" s="69"/>
      <c r="JAR19" s="69"/>
      <c r="JAS19" s="69"/>
      <c r="JAT19" s="69"/>
      <c r="JAU19" s="69"/>
      <c r="JAV19" s="69"/>
      <c r="JAW19" s="69"/>
      <c r="JAX19" s="69"/>
      <c r="JAY19" s="69"/>
      <c r="JAZ19" s="69"/>
      <c r="JBA19" s="69"/>
      <c r="JBB19" s="69"/>
      <c r="JBC19" s="69"/>
      <c r="JBD19" s="69"/>
      <c r="JBE19" s="69"/>
      <c r="JBF19" s="69"/>
      <c r="JBG19" s="69"/>
      <c r="JBH19" s="69"/>
      <c r="JBI19" s="69"/>
      <c r="JBJ19" s="69"/>
      <c r="JBK19" s="69"/>
      <c r="JBL19" s="69"/>
      <c r="JBM19" s="69"/>
      <c r="JBN19" s="69"/>
      <c r="JBO19" s="69"/>
      <c r="JBP19" s="69"/>
      <c r="JBQ19" s="69"/>
      <c r="JBR19" s="69"/>
      <c r="JBS19" s="69"/>
      <c r="JBT19" s="69"/>
      <c r="JBU19" s="69"/>
      <c r="JBV19" s="69"/>
      <c r="JBW19" s="69"/>
      <c r="JBX19" s="69"/>
      <c r="JBY19" s="69"/>
      <c r="JBZ19" s="69"/>
      <c r="JCA19" s="69"/>
      <c r="JCB19" s="69"/>
      <c r="JCC19" s="69"/>
      <c r="JCD19" s="69"/>
      <c r="JCE19" s="69"/>
      <c r="JCF19" s="69"/>
      <c r="JCG19" s="69"/>
      <c r="JCH19" s="69"/>
      <c r="JCI19" s="69"/>
      <c r="JCJ19" s="69"/>
      <c r="JCK19" s="69"/>
      <c r="JCL19" s="69"/>
      <c r="JCM19" s="69"/>
      <c r="JCN19" s="69"/>
      <c r="JCO19" s="69"/>
      <c r="JCP19" s="69"/>
      <c r="JCQ19" s="69"/>
      <c r="JCR19" s="69"/>
      <c r="JCS19" s="69"/>
      <c r="JCT19" s="69"/>
      <c r="JCU19" s="69"/>
      <c r="JCV19" s="69"/>
      <c r="JCW19" s="69"/>
      <c r="JCX19" s="69"/>
      <c r="JCY19" s="69"/>
      <c r="JCZ19" s="69"/>
      <c r="JDA19" s="69"/>
      <c r="JDB19" s="69"/>
      <c r="JDC19" s="69"/>
      <c r="JDD19" s="69"/>
      <c r="JDE19" s="69"/>
      <c r="JDF19" s="69"/>
      <c r="JDG19" s="69"/>
      <c r="JDH19" s="69"/>
      <c r="JDI19" s="69"/>
      <c r="JDJ19" s="69"/>
      <c r="JDK19" s="69"/>
      <c r="JDL19" s="69"/>
      <c r="JDM19" s="69"/>
      <c r="JDN19" s="69"/>
      <c r="JDO19" s="69"/>
      <c r="JDP19" s="69"/>
      <c r="JDQ19" s="69"/>
      <c r="JDR19" s="69"/>
      <c r="JDS19" s="69"/>
      <c r="JDT19" s="69"/>
      <c r="JDU19" s="69"/>
      <c r="JDV19" s="69"/>
      <c r="JDW19" s="69"/>
      <c r="JDX19" s="69"/>
      <c r="JDY19" s="69"/>
      <c r="JDZ19" s="69"/>
      <c r="JEA19" s="69"/>
      <c r="JEB19" s="69"/>
      <c r="JEC19" s="69"/>
      <c r="JED19" s="69"/>
      <c r="JEE19" s="69"/>
      <c r="JEF19" s="69"/>
      <c r="JEG19" s="69"/>
      <c r="JEH19" s="69"/>
      <c r="JEI19" s="69"/>
      <c r="JEJ19" s="69"/>
      <c r="JEK19" s="69"/>
      <c r="JEL19" s="69"/>
      <c r="JEM19" s="69"/>
      <c r="JEN19" s="69"/>
      <c r="JEO19" s="69"/>
      <c r="JEP19" s="69"/>
      <c r="JEQ19" s="69"/>
      <c r="JER19" s="69"/>
      <c r="JES19" s="69"/>
      <c r="JET19" s="69"/>
      <c r="JEU19" s="69"/>
      <c r="JEV19" s="69"/>
      <c r="JEW19" s="69"/>
      <c r="JEX19" s="69"/>
      <c r="JEY19" s="69"/>
      <c r="JEZ19" s="69"/>
      <c r="JFA19" s="69"/>
      <c r="JFB19" s="69"/>
      <c r="JFC19" s="69"/>
      <c r="JFD19" s="69"/>
      <c r="JFE19" s="69"/>
      <c r="JFF19" s="69"/>
      <c r="JFG19" s="69"/>
      <c r="JFH19" s="69"/>
      <c r="JFI19" s="69"/>
      <c r="JFJ19" s="69"/>
      <c r="JFK19" s="69"/>
      <c r="JFL19" s="69"/>
      <c r="JFM19" s="69"/>
      <c r="JFN19" s="69"/>
      <c r="JFO19" s="69"/>
      <c r="JFP19" s="69"/>
      <c r="JFQ19" s="69"/>
      <c r="JFR19" s="69"/>
      <c r="JFS19" s="69"/>
      <c r="JFT19" s="69"/>
      <c r="JFU19" s="69"/>
      <c r="JFV19" s="69"/>
      <c r="JFW19" s="69"/>
      <c r="JFX19" s="69"/>
      <c r="JFY19" s="69"/>
      <c r="JFZ19" s="69"/>
      <c r="JGA19" s="69"/>
      <c r="JGB19" s="69"/>
      <c r="JGC19" s="69"/>
      <c r="JGD19" s="69"/>
      <c r="JGE19" s="69"/>
      <c r="JGF19" s="69"/>
      <c r="JGG19" s="69"/>
      <c r="JGH19" s="69"/>
      <c r="JGI19" s="69"/>
      <c r="JGJ19" s="69"/>
      <c r="JGK19" s="69"/>
      <c r="JGL19" s="69"/>
      <c r="JGM19" s="69"/>
      <c r="JGN19" s="69"/>
      <c r="JGO19" s="69"/>
      <c r="JGP19" s="69"/>
      <c r="JGQ19" s="69"/>
      <c r="JGR19" s="69"/>
      <c r="JGS19" s="69"/>
      <c r="JGT19" s="69"/>
      <c r="JGU19" s="69"/>
      <c r="JGV19" s="69"/>
      <c r="JGW19" s="69"/>
      <c r="JGX19" s="69"/>
      <c r="JGY19" s="69"/>
      <c r="JGZ19" s="69"/>
      <c r="JHA19" s="69"/>
      <c r="JHB19" s="69"/>
      <c r="JHC19" s="69"/>
      <c r="JHD19" s="69"/>
      <c r="JHE19" s="69"/>
      <c r="JHF19" s="69"/>
      <c r="JHG19" s="69"/>
      <c r="JHH19" s="69"/>
      <c r="JHI19" s="69"/>
      <c r="JHJ19" s="69"/>
      <c r="JHK19" s="69"/>
      <c r="JHL19" s="69"/>
      <c r="JHM19" s="69"/>
      <c r="JHN19" s="69"/>
      <c r="JHO19" s="69"/>
      <c r="JHP19" s="69"/>
      <c r="JHQ19" s="69"/>
      <c r="JHR19" s="69"/>
      <c r="JHS19" s="69"/>
      <c r="JHT19" s="69"/>
      <c r="JHU19" s="69"/>
      <c r="JHV19" s="69"/>
      <c r="JHW19" s="69"/>
      <c r="JHX19" s="69"/>
      <c r="JHY19" s="69"/>
      <c r="JHZ19" s="69"/>
      <c r="JIA19" s="69"/>
      <c r="JIB19" s="69"/>
      <c r="JIC19" s="69"/>
      <c r="JID19" s="69"/>
      <c r="JIE19" s="69"/>
      <c r="JIF19" s="69"/>
      <c r="JIG19" s="69"/>
      <c r="JIH19" s="69"/>
      <c r="JII19" s="69"/>
      <c r="JIJ19" s="69"/>
      <c r="JIK19" s="69"/>
      <c r="JIL19" s="69"/>
      <c r="JIM19" s="69"/>
      <c r="JIN19" s="69"/>
      <c r="JIO19" s="69"/>
      <c r="JIP19" s="69"/>
      <c r="JIQ19" s="69"/>
      <c r="JIR19" s="69"/>
      <c r="JIS19" s="69"/>
      <c r="JIT19" s="69"/>
      <c r="JIU19" s="69"/>
      <c r="JIV19" s="69"/>
      <c r="JIW19" s="69"/>
      <c r="JIX19" s="69"/>
      <c r="JIY19" s="69"/>
      <c r="JIZ19" s="69"/>
      <c r="JJA19" s="69"/>
      <c r="JJB19" s="69"/>
      <c r="JJC19" s="69"/>
      <c r="JJD19" s="69"/>
      <c r="JJE19" s="69"/>
      <c r="JJF19" s="69"/>
      <c r="JJG19" s="69"/>
      <c r="JJH19" s="69"/>
      <c r="JJI19" s="69"/>
      <c r="JJJ19" s="69"/>
      <c r="JJK19" s="69"/>
      <c r="JJL19" s="69"/>
      <c r="JJM19" s="69"/>
      <c r="JJN19" s="69"/>
      <c r="JJO19" s="69"/>
      <c r="JJP19" s="69"/>
      <c r="JJQ19" s="69"/>
      <c r="JJR19" s="69"/>
      <c r="JJS19" s="69"/>
      <c r="JJT19" s="69"/>
      <c r="JJU19" s="69"/>
      <c r="JJV19" s="69"/>
      <c r="JJW19" s="69"/>
      <c r="JJX19" s="69"/>
      <c r="JJY19" s="69"/>
      <c r="JJZ19" s="69"/>
      <c r="JKA19" s="69"/>
      <c r="JKB19" s="69"/>
      <c r="JKC19" s="69"/>
      <c r="JKD19" s="69"/>
      <c r="JKE19" s="69"/>
      <c r="JKF19" s="69"/>
      <c r="JKG19" s="69"/>
      <c r="JKH19" s="69"/>
      <c r="JKI19" s="69"/>
      <c r="JKJ19" s="69"/>
      <c r="JKK19" s="69"/>
      <c r="JKL19" s="69"/>
      <c r="JKM19" s="69"/>
      <c r="JKN19" s="69"/>
      <c r="JKO19" s="69"/>
      <c r="JKP19" s="69"/>
      <c r="JKQ19" s="69"/>
      <c r="JKR19" s="69"/>
      <c r="JKS19" s="69"/>
      <c r="JKT19" s="69"/>
      <c r="JKU19" s="69"/>
      <c r="JKV19" s="69"/>
      <c r="JKW19" s="69"/>
      <c r="JKX19" s="69"/>
      <c r="JKY19" s="69"/>
      <c r="JKZ19" s="69"/>
      <c r="JLA19" s="69"/>
      <c r="JLB19" s="69"/>
      <c r="JLC19" s="69"/>
      <c r="JLD19" s="69"/>
      <c r="JLE19" s="69"/>
      <c r="JLF19" s="69"/>
      <c r="JLG19" s="69"/>
      <c r="JLH19" s="69"/>
      <c r="JLI19" s="69"/>
      <c r="JLJ19" s="69"/>
      <c r="JLK19" s="69"/>
      <c r="JLL19" s="69"/>
      <c r="JLM19" s="69"/>
      <c r="JLN19" s="69"/>
      <c r="JLO19" s="69"/>
      <c r="JLP19" s="69"/>
      <c r="JLQ19" s="69"/>
      <c r="JLR19" s="69"/>
      <c r="JLS19" s="69"/>
      <c r="JLT19" s="69"/>
      <c r="JLU19" s="69"/>
      <c r="JLV19" s="69"/>
      <c r="JLW19" s="69"/>
      <c r="JLX19" s="69"/>
      <c r="JLY19" s="69"/>
      <c r="JLZ19" s="69"/>
      <c r="JMA19" s="69"/>
      <c r="JMB19" s="69"/>
      <c r="JMC19" s="69"/>
      <c r="JMD19" s="69"/>
      <c r="JME19" s="69"/>
      <c r="JMF19" s="69"/>
      <c r="JMG19" s="69"/>
      <c r="JMH19" s="69"/>
      <c r="JMI19" s="69"/>
      <c r="JMJ19" s="69"/>
      <c r="JMK19" s="69"/>
      <c r="JML19" s="69"/>
      <c r="JMM19" s="69"/>
      <c r="JMN19" s="69"/>
      <c r="JMO19" s="69"/>
      <c r="JMP19" s="69"/>
      <c r="JMQ19" s="69"/>
      <c r="JMR19" s="69"/>
      <c r="JMS19" s="69"/>
      <c r="JMT19" s="69"/>
      <c r="JMU19" s="69"/>
      <c r="JMV19" s="69"/>
      <c r="JMW19" s="69"/>
      <c r="JMX19" s="69"/>
      <c r="JMY19" s="69"/>
      <c r="JMZ19" s="69"/>
      <c r="JNA19" s="69"/>
      <c r="JNB19" s="69"/>
      <c r="JNC19" s="69"/>
      <c r="JND19" s="69"/>
      <c r="JNE19" s="69"/>
      <c r="JNF19" s="69"/>
      <c r="JNG19" s="69"/>
      <c r="JNH19" s="69"/>
      <c r="JNI19" s="69"/>
      <c r="JNJ19" s="69"/>
      <c r="JNK19" s="69"/>
      <c r="JNL19" s="69"/>
      <c r="JNM19" s="69"/>
      <c r="JNN19" s="69"/>
      <c r="JNO19" s="69"/>
      <c r="JNP19" s="69"/>
      <c r="JNQ19" s="69"/>
      <c r="JNR19" s="69"/>
      <c r="JNS19" s="69"/>
      <c r="JNT19" s="69"/>
      <c r="JNU19" s="69"/>
      <c r="JNV19" s="69"/>
      <c r="JNW19" s="69"/>
      <c r="JNX19" s="69"/>
      <c r="JNY19" s="69"/>
      <c r="JNZ19" s="69"/>
      <c r="JOA19" s="69"/>
      <c r="JOB19" s="69"/>
      <c r="JOC19" s="69"/>
      <c r="JOD19" s="69"/>
      <c r="JOE19" s="69"/>
      <c r="JOF19" s="69"/>
      <c r="JOG19" s="69"/>
      <c r="JOH19" s="69"/>
      <c r="JOI19" s="69"/>
      <c r="JOJ19" s="69"/>
      <c r="JOK19" s="69"/>
      <c r="JOL19" s="69"/>
      <c r="JOM19" s="69"/>
      <c r="JON19" s="69"/>
      <c r="JOO19" s="69"/>
      <c r="JOP19" s="69"/>
      <c r="JOQ19" s="69"/>
      <c r="JOR19" s="69"/>
      <c r="JOS19" s="69"/>
      <c r="JOT19" s="69"/>
      <c r="JOU19" s="69"/>
      <c r="JOV19" s="69"/>
      <c r="JOW19" s="69"/>
      <c r="JOX19" s="69"/>
      <c r="JOY19" s="69"/>
      <c r="JOZ19" s="69"/>
      <c r="JPA19" s="69"/>
      <c r="JPB19" s="69"/>
      <c r="JPC19" s="69"/>
      <c r="JPD19" s="69"/>
      <c r="JPE19" s="69"/>
      <c r="JPF19" s="69"/>
      <c r="JPG19" s="69"/>
      <c r="JPH19" s="69"/>
      <c r="JPI19" s="69"/>
      <c r="JPJ19" s="69"/>
      <c r="JPK19" s="69"/>
      <c r="JPL19" s="69"/>
      <c r="JPM19" s="69"/>
      <c r="JPN19" s="69"/>
      <c r="JPO19" s="69"/>
      <c r="JPP19" s="69"/>
      <c r="JPQ19" s="69"/>
      <c r="JPR19" s="69"/>
      <c r="JPS19" s="69"/>
      <c r="JPT19" s="69"/>
      <c r="JPU19" s="69"/>
      <c r="JPV19" s="69"/>
      <c r="JPW19" s="69"/>
      <c r="JPX19" s="69"/>
      <c r="JPY19" s="69"/>
      <c r="JPZ19" s="69"/>
      <c r="JQA19" s="69"/>
      <c r="JQB19" s="69"/>
      <c r="JQC19" s="69"/>
      <c r="JQD19" s="69"/>
      <c r="JQE19" s="69"/>
      <c r="JQF19" s="69"/>
      <c r="JQG19" s="69"/>
      <c r="JQH19" s="69"/>
      <c r="JQI19" s="69"/>
      <c r="JQJ19" s="69"/>
      <c r="JQK19" s="69"/>
      <c r="JQL19" s="69"/>
      <c r="JQM19" s="69"/>
      <c r="JQN19" s="69"/>
      <c r="JQO19" s="69"/>
      <c r="JQP19" s="69"/>
      <c r="JQQ19" s="69"/>
      <c r="JQR19" s="69"/>
      <c r="JQS19" s="69"/>
      <c r="JQT19" s="69"/>
      <c r="JQU19" s="69"/>
      <c r="JQV19" s="69"/>
      <c r="JQW19" s="69"/>
      <c r="JQX19" s="69"/>
      <c r="JQY19" s="69"/>
      <c r="JQZ19" s="69"/>
      <c r="JRA19" s="69"/>
      <c r="JRB19" s="69"/>
      <c r="JRC19" s="69"/>
      <c r="JRD19" s="69"/>
      <c r="JRE19" s="69"/>
      <c r="JRF19" s="69"/>
      <c r="JRG19" s="69"/>
      <c r="JRH19" s="69"/>
      <c r="JRI19" s="69"/>
      <c r="JRJ19" s="69"/>
      <c r="JRK19" s="69"/>
      <c r="JRL19" s="69"/>
      <c r="JRM19" s="69"/>
      <c r="JRN19" s="69"/>
      <c r="JRO19" s="69"/>
      <c r="JRP19" s="69"/>
      <c r="JRQ19" s="69"/>
      <c r="JRR19" s="69"/>
      <c r="JRS19" s="69"/>
      <c r="JRT19" s="69"/>
      <c r="JRU19" s="69"/>
      <c r="JRV19" s="69"/>
      <c r="JRW19" s="69"/>
      <c r="JRX19" s="69"/>
      <c r="JRY19" s="69"/>
      <c r="JRZ19" s="69"/>
      <c r="JSA19" s="69"/>
      <c r="JSB19" s="69"/>
      <c r="JSC19" s="69"/>
      <c r="JSD19" s="69"/>
      <c r="JSE19" s="69"/>
      <c r="JSF19" s="69"/>
      <c r="JSG19" s="69"/>
      <c r="JSH19" s="69"/>
      <c r="JSI19" s="69"/>
      <c r="JSJ19" s="69"/>
      <c r="JSK19" s="69"/>
      <c r="JSL19" s="69"/>
      <c r="JSM19" s="69"/>
      <c r="JSN19" s="69"/>
      <c r="JSO19" s="69"/>
      <c r="JSP19" s="69"/>
      <c r="JSQ19" s="69"/>
      <c r="JSR19" s="69"/>
      <c r="JSS19" s="69"/>
      <c r="JST19" s="69"/>
      <c r="JSU19" s="69"/>
      <c r="JSV19" s="69"/>
      <c r="JSW19" s="69"/>
      <c r="JSX19" s="69"/>
      <c r="JSY19" s="69"/>
      <c r="JSZ19" s="69"/>
      <c r="JTA19" s="69"/>
      <c r="JTB19" s="69"/>
      <c r="JTC19" s="69"/>
      <c r="JTD19" s="69"/>
      <c r="JTE19" s="69"/>
      <c r="JTF19" s="69"/>
      <c r="JTG19" s="69"/>
      <c r="JTH19" s="69"/>
      <c r="JTI19" s="69"/>
      <c r="JTJ19" s="69"/>
      <c r="JTK19" s="69"/>
      <c r="JTL19" s="69"/>
      <c r="JTM19" s="69"/>
      <c r="JTN19" s="69"/>
      <c r="JTO19" s="69"/>
      <c r="JTP19" s="69"/>
      <c r="JTQ19" s="69"/>
      <c r="JTR19" s="69"/>
      <c r="JTS19" s="69"/>
      <c r="JTT19" s="69"/>
      <c r="JTU19" s="69"/>
      <c r="JTV19" s="69"/>
      <c r="JTW19" s="69"/>
      <c r="JTX19" s="69"/>
      <c r="JTY19" s="69"/>
      <c r="JTZ19" s="69"/>
      <c r="JUA19" s="69"/>
      <c r="JUB19" s="69"/>
      <c r="JUC19" s="69"/>
      <c r="JUD19" s="69"/>
      <c r="JUE19" s="69"/>
      <c r="JUF19" s="69"/>
      <c r="JUG19" s="69"/>
      <c r="JUH19" s="69"/>
      <c r="JUI19" s="69"/>
      <c r="JUJ19" s="69"/>
      <c r="JUK19" s="69"/>
      <c r="JUL19" s="69"/>
      <c r="JUM19" s="69"/>
      <c r="JUN19" s="69"/>
      <c r="JUO19" s="69"/>
      <c r="JUP19" s="69"/>
      <c r="JUQ19" s="69"/>
      <c r="JUR19" s="69"/>
      <c r="JUS19" s="69"/>
      <c r="JUT19" s="69"/>
      <c r="JUU19" s="69"/>
      <c r="JUV19" s="69"/>
      <c r="JUW19" s="69"/>
      <c r="JUX19" s="69"/>
      <c r="JUY19" s="69"/>
      <c r="JUZ19" s="69"/>
      <c r="JVA19" s="69"/>
      <c r="JVB19" s="69"/>
      <c r="JVC19" s="69"/>
      <c r="JVD19" s="69"/>
      <c r="JVE19" s="69"/>
      <c r="JVF19" s="69"/>
      <c r="JVG19" s="69"/>
      <c r="JVH19" s="69"/>
      <c r="JVI19" s="69"/>
      <c r="JVJ19" s="69"/>
      <c r="JVK19" s="69"/>
      <c r="JVL19" s="69"/>
      <c r="JVM19" s="69"/>
      <c r="JVN19" s="69"/>
      <c r="JVO19" s="69"/>
      <c r="JVP19" s="69"/>
      <c r="JVQ19" s="69"/>
      <c r="JVR19" s="69"/>
      <c r="JVS19" s="69"/>
      <c r="JVT19" s="69"/>
      <c r="JVU19" s="69"/>
      <c r="JVV19" s="69"/>
      <c r="JVW19" s="69"/>
      <c r="JVX19" s="69"/>
      <c r="JVY19" s="69"/>
      <c r="JVZ19" s="69"/>
      <c r="JWA19" s="69"/>
      <c r="JWB19" s="69"/>
      <c r="JWC19" s="69"/>
      <c r="JWD19" s="69"/>
      <c r="JWE19" s="69"/>
      <c r="JWF19" s="69"/>
      <c r="JWG19" s="69"/>
      <c r="JWH19" s="69"/>
      <c r="JWI19" s="69"/>
      <c r="JWJ19" s="69"/>
      <c r="JWK19" s="69"/>
      <c r="JWL19" s="69"/>
      <c r="JWM19" s="69"/>
      <c r="JWN19" s="69"/>
      <c r="JWO19" s="69"/>
      <c r="JWP19" s="69"/>
      <c r="JWQ19" s="69"/>
      <c r="JWR19" s="69"/>
      <c r="JWS19" s="69"/>
      <c r="JWT19" s="69"/>
      <c r="JWU19" s="69"/>
      <c r="JWV19" s="69"/>
      <c r="JWW19" s="69"/>
      <c r="JWX19" s="69"/>
      <c r="JWY19" s="69"/>
      <c r="JWZ19" s="69"/>
      <c r="JXA19" s="69"/>
      <c r="JXB19" s="69"/>
      <c r="JXC19" s="69"/>
      <c r="JXD19" s="69"/>
      <c r="JXE19" s="69"/>
      <c r="JXF19" s="69"/>
      <c r="JXG19" s="69"/>
      <c r="JXH19" s="69"/>
      <c r="JXI19" s="69"/>
      <c r="JXJ19" s="69"/>
      <c r="JXK19" s="69"/>
      <c r="JXL19" s="69"/>
      <c r="JXM19" s="69"/>
      <c r="JXN19" s="69"/>
      <c r="JXO19" s="69"/>
      <c r="JXP19" s="69"/>
      <c r="JXQ19" s="69"/>
      <c r="JXR19" s="69"/>
      <c r="JXS19" s="69"/>
      <c r="JXT19" s="69"/>
      <c r="JXU19" s="69"/>
      <c r="JXV19" s="69"/>
      <c r="JXW19" s="69"/>
      <c r="JXX19" s="69"/>
      <c r="JXY19" s="69"/>
      <c r="JXZ19" s="69"/>
      <c r="JYA19" s="69"/>
      <c r="JYB19" s="69"/>
      <c r="JYC19" s="69"/>
      <c r="JYD19" s="69"/>
      <c r="JYE19" s="69"/>
      <c r="JYF19" s="69"/>
      <c r="JYG19" s="69"/>
      <c r="JYH19" s="69"/>
      <c r="JYI19" s="69"/>
      <c r="JYJ19" s="69"/>
      <c r="JYK19" s="69"/>
      <c r="JYL19" s="69"/>
      <c r="JYM19" s="69"/>
      <c r="JYN19" s="69"/>
      <c r="JYO19" s="69"/>
      <c r="JYP19" s="69"/>
      <c r="JYQ19" s="69"/>
      <c r="JYR19" s="69"/>
      <c r="JYS19" s="69"/>
      <c r="JYT19" s="69"/>
      <c r="JYU19" s="69"/>
      <c r="JYV19" s="69"/>
      <c r="JYW19" s="69"/>
      <c r="JYX19" s="69"/>
      <c r="JYY19" s="69"/>
      <c r="JYZ19" s="69"/>
      <c r="JZA19" s="69"/>
      <c r="JZB19" s="69"/>
      <c r="JZC19" s="69"/>
      <c r="JZD19" s="69"/>
      <c r="JZE19" s="69"/>
      <c r="JZF19" s="69"/>
      <c r="JZG19" s="69"/>
      <c r="JZH19" s="69"/>
      <c r="JZI19" s="69"/>
      <c r="JZJ19" s="69"/>
      <c r="JZK19" s="69"/>
      <c r="JZL19" s="69"/>
      <c r="JZM19" s="69"/>
      <c r="JZN19" s="69"/>
      <c r="JZO19" s="69"/>
      <c r="JZP19" s="69"/>
      <c r="JZQ19" s="69"/>
      <c r="JZR19" s="69"/>
      <c r="JZS19" s="69"/>
      <c r="JZT19" s="69"/>
      <c r="JZU19" s="69"/>
      <c r="JZV19" s="69"/>
      <c r="JZW19" s="69"/>
      <c r="JZX19" s="69"/>
      <c r="JZY19" s="69"/>
      <c r="JZZ19" s="69"/>
      <c r="KAA19" s="69"/>
      <c r="KAB19" s="69"/>
      <c r="KAC19" s="69"/>
      <c r="KAD19" s="69"/>
      <c r="KAE19" s="69"/>
      <c r="KAF19" s="69"/>
      <c r="KAG19" s="69"/>
      <c r="KAH19" s="69"/>
      <c r="KAI19" s="69"/>
      <c r="KAJ19" s="69"/>
      <c r="KAK19" s="69"/>
      <c r="KAL19" s="69"/>
      <c r="KAM19" s="69"/>
      <c r="KAN19" s="69"/>
      <c r="KAO19" s="69"/>
      <c r="KAP19" s="69"/>
      <c r="KAQ19" s="69"/>
      <c r="KAR19" s="69"/>
      <c r="KAS19" s="69"/>
      <c r="KAT19" s="69"/>
      <c r="KAU19" s="69"/>
      <c r="KAV19" s="69"/>
      <c r="KAW19" s="69"/>
      <c r="KAX19" s="69"/>
      <c r="KAY19" s="69"/>
      <c r="KAZ19" s="69"/>
      <c r="KBA19" s="69"/>
      <c r="KBB19" s="69"/>
      <c r="KBC19" s="69"/>
      <c r="KBD19" s="69"/>
      <c r="KBE19" s="69"/>
      <c r="KBF19" s="69"/>
      <c r="KBG19" s="69"/>
      <c r="KBH19" s="69"/>
      <c r="KBI19" s="69"/>
      <c r="KBJ19" s="69"/>
      <c r="KBK19" s="69"/>
      <c r="KBL19" s="69"/>
      <c r="KBM19" s="69"/>
      <c r="KBN19" s="69"/>
      <c r="KBO19" s="69"/>
      <c r="KBP19" s="69"/>
      <c r="KBQ19" s="69"/>
      <c r="KBR19" s="69"/>
      <c r="KBS19" s="69"/>
      <c r="KBT19" s="69"/>
      <c r="KBU19" s="69"/>
      <c r="KBV19" s="69"/>
      <c r="KBW19" s="69"/>
      <c r="KBX19" s="69"/>
      <c r="KBY19" s="69"/>
      <c r="KBZ19" s="69"/>
      <c r="KCA19" s="69"/>
      <c r="KCB19" s="69"/>
      <c r="KCC19" s="69"/>
      <c r="KCD19" s="69"/>
      <c r="KCE19" s="69"/>
      <c r="KCF19" s="69"/>
      <c r="KCG19" s="69"/>
      <c r="KCH19" s="69"/>
      <c r="KCI19" s="69"/>
      <c r="KCJ19" s="69"/>
      <c r="KCK19" s="69"/>
      <c r="KCL19" s="69"/>
      <c r="KCM19" s="69"/>
      <c r="KCN19" s="69"/>
      <c r="KCO19" s="69"/>
      <c r="KCP19" s="69"/>
      <c r="KCQ19" s="69"/>
      <c r="KCR19" s="69"/>
      <c r="KCS19" s="69"/>
      <c r="KCT19" s="69"/>
      <c r="KCU19" s="69"/>
      <c r="KCV19" s="69"/>
      <c r="KCW19" s="69"/>
      <c r="KCX19" s="69"/>
      <c r="KCY19" s="69"/>
      <c r="KCZ19" s="69"/>
      <c r="KDA19" s="69"/>
      <c r="KDB19" s="69"/>
      <c r="KDC19" s="69"/>
      <c r="KDD19" s="69"/>
      <c r="KDE19" s="69"/>
      <c r="KDF19" s="69"/>
      <c r="KDG19" s="69"/>
      <c r="KDH19" s="69"/>
      <c r="KDI19" s="69"/>
      <c r="KDJ19" s="69"/>
      <c r="KDK19" s="69"/>
      <c r="KDL19" s="69"/>
      <c r="KDM19" s="69"/>
      <c r="KDN19" s="69"/>
      <c r="KDO19" s="69"/>
      <c r="KDP19" s="69"/>
      <c r="KDQ19" s="69"/>
      <c r="KDR19" s="69"/>
      <c r="KDS19" s="69"/>
      <c r="KDT19" s="69"/>
      <c r="KDU19" s="69"/>
      <c r="KDV19" s="69"/>
      <c r="KDW19" s="69"/>
      <c r="KDX19" s="69"/>
      <c r="KDY19" s="69"/>
      <c r="KDZ19" s="69"/>
      <c r="KEA19" s="69"/>
      <c r="KEB19" s="69"/>
      <c r="KEC19" s="69"/>
      <c r="KED19" s="69"/>
      <c r="KEE19" s="69"/>
      <c r="KEF19" s="69"/>
      <c r="KEG19" s="69"/>
      <c r="KEH19" s="69"/>
      <c r="KEI19" s="69"/>
      <c r="KEJ19" s="69"/>
      <c r="KEK19" s="69"/>
      <c r="KEL19" s="69"/>
      <c r="KEM19" s="69"/>
      <c r="KEN19" s="69"/>
      <c r="KEO19" s="69"/>
      <c r="KEP19" s="69"/>
      <c r="KEQ19" s="69"/>
      <c r="KER19" s="69"/>
      <c r="KES19" s="69"/>
      <c r="KET19" s="69"/>
      <c r="KEU19" s="69"/>
      <c r="KEV19" s="69"/>
      <c r="KEW19" s="69"/>
      <c r="KEX19" s="69"/>
      <c r="KEY19" s="69"/>
      <c r="KEZ19" s="69"/>
      <c r="KFA19" s="69"/>
      <c r="KFB19" s="69"/>
      <c r="KFC19" s="69"/>
      <c r="KFD19" s="69"/>
      <c r="KFE19" s="69"/>
      <c r="KFF19" s="69"/>
      <c r="KFG19" s="69"/>
      <c r="KFH19" s="69"/>
      <c r="KFI19" s="69"/>
      <c r="KFJ19" s="69"/>
      <c r="KFK19" s="69"/>
      <c r="KFL19" s="69"/>
      <c r="KFM19" s="69"/>
      <c r="KFN19" s="69"/>
      <c r="KFO19" s="69"/>
      <c r="KFP19" s="69"/>
      <c r="KFQ19" s="69"/>
      <c r="KFR19" s="69"/>
      <c r="KFS19" s="69"/>
      <c r="KFT19" s="69"/>
      <c r="KFU19" s="69"/>
      <c r="KFV19" s="69"/>
      <c r="KFW19" s="69"/>
      <c r="KFX19" s="69"/>
      <c r="KFY19" s="69"/>
      <c r="KFZ19" s="69"/>
      <c r="KGA19" s="69"/>
      <c r="KGB19" s="69"/>
      <c r="KGC19" s="69"/>
      <c r="KGD19" s="69"/>
      <c r="KGE19" s="69"/>
      <c r="KGF19" s="69"/>
      <c r="KGG19" s="69"/>
      <c r="KGH19" s="69"/>
      <c r="KGI19" s="69"/>
      <c r="KGJ19" s="69"/>
      <c r="KGK19" s="69"/>
      <c r="KGL19" s="69"/>
      <c r="KGM19" s="69"/>
      <c r="KGN19" s="69"/>
      <c r="KGO19" s="69"/>
      <c r="KGP19" s="69"/>
      <c r="KGQ19" s="69"/>
      <c r="KGR19" s="69"/>
      <c r="KGS19" s="69"/>
      <c r="KGT19" s="69"/>
      <c r="KGU19" s="69"/>
      <c r="KGV19" s="69"/>
      <c r="KGW19" s="69"/>
      <c r="KGX19" s="69"/>
      <c r="KGY19" s="69"/>
      <c r="KGZ19" s="69"/>
      <c r="KHA19" s="69"/>
      <c r="KHB19" s="69"/>
      <c r="KHC19" s="69"/>
      <c r="KHD19" s="69"/>
      <c r="KHE19" s="69"/>
      <c r="KHF19" s="69"/>
      <c r="KHG19" s="69"/>
      <c r="KHH19" s="69"/>
      <c r="KHI19" s="69"/>
      <c r="KHJ19" s="69"/>
      <c r="KHK19" s="69"/>
      <c r="KHL19" s="69"/>
      <c r="KHM19" s="69"/>
      <c r="KHN19" s="69"/>
      <c r="KHO19" s="69"/>
      <c r="KHP19" s="69"/>
      <c r="KHQ19" s="69"/>
      <c r="KHR19" s="69"/>
      <c r="KHS19" s="69"/>
      <c r="KHT19" s="69"/>
      <c r="KHU19" s="69"/>
      <c r="KHV19" s="69"/>
      <c r="KHW19" s="69"/>
      <c r="KHX19" s="69"/>
      <c r="KHY19" s="69"/>
      <c r="KHZ19" s="69"/>
      <c r="KIA19" s="69"/>
      <c r="KIB19" s="69"/>
      <c r="KIC19" s="69"/>
      <c r="KID19" s="69"/>
      <c r="KIE19" s="69"/>
      <c r="KIF19" s="69"/>
      <c r="KIG19" s="69"/>
      <c r="KIH19" s="69"/>
      <c r="KII19" s="69"/>
      <c r="KIJ19" s="69"/>
      <c r="KIK19" s="69"/>
      <c r="KIL19" s="69"/>
      <c r="KIM19" s="69"/>
      <c r="KIN19" s="69"/>
      <c r="KIO19" s="69"/>
      <c r="KIP19" s="69"/>
      <c r="KIQ19" s="69"/>
      <c r="KIR19" s="69"/>
      <c r="KIS19" s="69"/>
      <c r="KIT19" s="69"/>
      <c r="KIU19" s="69"/>
      <c r="KIV19" s="69"/>
      <c r="KIW19" s="69"/>
      <c r="KIX19" s="69"/>
      <c r="KIY19" s="69"/>
      <c r="KIZ19" s="69"/>
      <c r="KJA19" s="69"/>
      <c r="KJB19" s="69"/>
      <c r="KJC19" s="69"/>
      <c r="KJD19" s="69"/>
      <c r="KJE19" s="69"/>
      <c r="KJF19" s="69"/>
      <c r="KJG19" s="69"/>
      <c r="KJH19" s="69"/>
      <c r="KJI19" s="69"/>
      <c r="KJJ19" s="69"/>
      <c r="KJK19" s="69"/>
      <c r="KJL19" s="69"/>
      <c r="KJM19" s="69"/>
      <c r="KJN19" s="69"/>
      <c r="KJO19" s="69"/>
      <c r="KJP19" s="69"/>
      <c r="KJQ19" s="69"/>
      <c r="KJR19" s="69"/>
      <c r="KJS19" s="69"/>
      <c r="KJT19" s="69"/>
      <c r="KJU19" s="69"/>
      <c r="KJV19" s="69"/>
      <c r="KJW19" s="69"/>
      <c r="KJX19" s="69"/>
      <c r="KJY19" s="69"/>
      <c r="KJZ19" s="69"/>
      <c r="KKA19" s="69"/>
      <c r="KKB19" s="69"/>
      <c r="KKC19" s="69"/>
      <c r="KKD19" s="69"/>
      <c r="KKE19" s="69"/>
      <c r="KKF19" s="69"/>
      <c r="KKG19" s="69"/>
      <c r="KKH19" s="69"/>
      <c r="KKI19" s="69"/>
      <c r="KKJ19" s="69"/>
      <c r="KKK19" s="69"/>
      <c r="KKL19" s="69"/>
      <c r="KKM19" s="69"/>
      <c r="KKN19" s="69"/>
      <c r="KKO19" s="69"/>
      <c r="KKP19" s="69"/>
      <c r="KKQ19" s="69"/>
      <c r="KKR19" s="69"/>
      <c r="KKS19" s="69"/>
      <c r="KKT19" s="69"/>
      <c r="KKU19" s="69"/>
      <c r="KKV19" s="69"/>
      <c r="KKW19" s="69"/>
      <c r="KKX19" s="69"/>
      <c r="KKY19" s="69"/>
      <c r="KKZ19" s="69"/>
      <c r="KLA19" s="69"/>
      <c r="KLB19" s="69"/>
      <c r="KLC19" s="69"/>
      <c r="KLD19" s="69"/>
      <c r="KLE19" s="69"/>
      <c r="KLF19" s="69"/>
      <c r="KLG19" s="69"/>
      <c r="KLH19" s="69"/>
      <c r="KLI19" s="69"/>
      <c r="KLJ19" s="69"/>
      <c r="KLK19" s="69"/>
      <c r="KLL19" s="69"/>
      <c r="KLM19" s="69"/>
      <c r="KLN19" s="69"/>
      <c r="KLO19" s="69"/>
      <c r="KLP19" s="69"/>
      <c r="KLQ19" s="69"/>
      <c r="KLR19" s="69"/>
      <c r="KLS19" s="69"/>
      <c r="KLT19" s="69"/>
      <c r="KLU19" s="69"/>
      <c r="KLV19" s="69"/>
      <c r="KLW19" s="69"/>
      <c r="KLX19" s="69"/>
      <c r="KLY19" s="69"/>
      <c r="KLZ19" s="69"/>
      <c r="KMA19" s="69"/>
      <c r="KMB19" s="69"/>
      <c r="KMC19" s="69"/>
      <c r="KMD19" s="69"/>
      <c r="KME19" s="69"/>
      <c r="KMF19" s="69"/>
      <c r="KMG19" s="69"/>
      <c r="KMH19" s="69"/>
      <c r="KMI19" s="69"/>
      <c r="KMJ19" s="69"/>
      <c r="KMK19" s="69"/>
      <c r="KML19" s="69"/>
      <c r="KMM19" s="69"/>
      <c r="KMN19" s="69"/>
      <c r="KMO19" s="69"/>
      <c r="KMP19" s="69"/>
      <c r="KMQ19" s="69"/>
      <c r="KMR19" s="69"/>
      <c r="KMS19" s="69"/>
      <c r="KMT19" s="69"/>
      <c r="KMU19" s="69"/>
      <c r="KMV19" s="69"/>
      <c r="KMW19" s="69"/>
      <c r="KMX19" s="69"/>
      <c r="KMY19" s="69"/>
      <c r="KMZ19" s="69"/>
      <c r="KNA19" s="69"/>
      <c r="KNB19" s="69"/>
      <c r="KNC19" s="69"/>
      <c r="KND19" s="69"/>
      <c r="KNE19" s="69"/>
      <c r="KNF19" s="69"/>
      <c r="KNG19" s="69"/>
      <c r="KNH19" s="69"/>
      <c r="KNI19" s="69"/>
      <c r="KNJ19" s="69"/>
      <c r="KNK19" s="69"/>
      <c r="KNL19" s="69"/>
      <c r="KNM19" s="69"/>
      <c r="KNN19" s="69"/>
      <c r="KNO19" s="69"/>
      <c r="KNP19" s="69"/>
      <c r="KNQ19" s="69"/>
      <c r="KNR19" s="69"/>
      <c r="KNS19" s="69"/>
      <c r="KNT19" s="69"/>
      <c r="KNU19" s="69"/>
      <c r="KNV19" s="69"/>
      <c r="KNW19" s="69"/>
      <c r="KNX19" s="69"/>
      <c r="KNY19" s="69"/>
      <c r="KNZ19" s="69"/>
      <c r="KOA19" s="69"/>
      <c r="KOB19" s="69"/>
      <c r="KOC19" s="69"/>
      <c r="KOD19" s="69"/>
      <c r="KOE19" s="69"/>
      <c r="KOF19" s="69"/>
      <c r="KOG19" s="69"/>
      <c r="KOH19" s="69"/>
      <c r="KOI19" s="69"/>
      <c r="KOJ19" s="69"/>
      <c r="KOK19" s="69"/>
      <c r="KOL19" s="69"/>
      <c r="KOM19" s="69"/>
      <c r="KON19" s="69"/>
      <c r="KOO19" s="69"/>
      <c r="KOP19" s="69"/>
      <c r="KOQ19" s="69"/>
      <c r="KOR19" s="69"/>
      <c r="KOS19" s="69"/>
      <c r="KOT19" s="69"/>
      <c r="KOU19" s="69"/>
      <c r="KOV19" s="69"/>
      <c r="KOW19" s="69"/>
      <c r="KOX19" s="69"/>
      <c r="KOY19" s="69"/>
      <c r="KOZ19" s="69"/>
      <c r="KPA19" s="69"/>
      <c r="KPB19" s="69"/>
      <c r="KPC19" s="69"/>
      <c r="KPD19" s="69"/>
      <c r="KPE19" s="69"/>
      <c r="KPF19" s="69"/>
      <c r="KPG19" s="69"/>
      <c r="KPH19" s="69"/>
      <c r="KPI19" s="69"/>
      <c r="KPJ19" s="69"/>
      <c r="KPK19" s="69"/>
      <c r="KPL19" s="69"/>
      <c r="KPM19" s="69"/>
      <c r="KPN19" s="69"/>
      <c r="KPO19" s="69"/>
      <c r="KPP19" s="69"/>
      <c r="KPQ19" s="69"/>
      <c r="KPR19" s="69"/>
      <c r="KPS19" s="69"/>
      <c r="KPT19" s="69"/>
      <c r="KPU19" s="69"/>
      <c r="KPV19" s="69"/>
      <c r="KPW19" s="69"/>
      <c r="KPX19" s="69"/>
      <c r="KPY19" s="69"/>
      <c r="KPZ19" s="69"/>
      <c r="KQA19" s="69"/>
      <c r="KQB19" s="69"/>
      <c r="KQC19" s="69"/>
      <c r="KQD19" s="69"/>
      <c r="KQE19" s="69"/>
      <c r="KQF19" s="69"/>
      <c r="KQG19" s="69"/>
      <c r="KQH19" s="69"/>
      <c r="KQI19" s="69"/>
      <c r="KQJ19" s="69"/>
      <c r="KQK19" s="69"/>
      <c r="KQL19" s="69"/>
      <c r="KQM19" s="69"/>
      <c r="KQN19" s="69"/>
      <c r="KQO19" s="69"/>
      <c r="KQP19" s="69"/>
      <c r="KQQ19" s="69"/>
      <c r="KQR19" s="69"/>
      <c r="KQS19" s="69"/>
      <c r="KQT19" s="69"/>
      <c r="KQU19" s="69"/>
      <c r="KQV19" s="69"/>
      <c r="KQW19" s="69"/>
      <c r="KQX19" s="69"/>
      <c r="KQY19" s="69"/>
      <c r="KQZ19" s="69"/>
      <c r="KRA19" s="69"/>
      <c r="KRB19" s="69"/>
      <c r="KRC19" s="69"/>
      <c r="KRD19" s="69"/>
      <c r="KRE19" s="69"/>
      <c r="KRF19" s="69"/>
      <c r="KRG19" s="69"/>
      <c r="KRH19" s="69"/>
      <c r="KRI19" s="69"/>
      <c r="KRJ19" s="69"/>
      <c r="KRK19" s="69"/>
      <c r="KRL19" s="69"/>
      <c r="KRM19" s="69"/>
      <c r="KRN19" s="69"/>
      <c r="KRO19" s="69"/>
      <c r="KRP19" s="69"/>
      <c r="KRQ19" s="69"/>
      <c r="KRR19" s="69"/>
      <c r="KRS19" s="69"/>
      <c r="KRT19" s="69"/>
      <c r="KRU19" s="69"/>
      <c r="KRV19" s="69"/>
      <c r="KRW19" s="69"/>
      <c r="KRX19" s="69"/>
      <c r="KRY19" s="69"/>
      <c r="KRZ19" s="69"/>
      <c r="KSA19" s="69"/>
      <c r="KSB19" s="69"/>
      <c r="KSC19" s="69"/>
      <c r="KSD19" s="69"/>
      <c r="KSE19" s="69"/>
      <c r="KSF19" s="69"/>
      <c r="KSG19" s="69"/>
      <c r="KSH19" s="69"/>
      <c r="KSI19" s="69"/>
      <c r="KSJ19" s="69"/>
      <c r="KSK19" s="69"/>
      <c r="KSL19" s="69"/>
      <c r="KSM19" s="69"/>
      <c r="KSN19" s="69"/>
      <c r="KSO19" s="69"/>
      <c r="KSP19" s="69"/>
      <c r="KSQ19" s="69"/>
      <c r="KSR19" s="69"/>
      <c r="KSS19" s="69"/>
      <c r="KST19" s="69"/>
      <c r="KSU19" s="69"/>
      <c r="KSV19" s="69"/>
      <c r="KSW19" s="69"/>
      <c r="KSX19" s="69"/>
      <c r="KSY19" s="69"/>
      <c r="KSZ19" s="69"/>
      <c r="KTA19" s="69"/>
      <c r="KTB19" s="69"/>
      <c r="KTC19" s="69"/>
      <c r="KTD19" s="69"/>
      <c r="KTE19" s="69"/>
      <c r="KTF19" s="69"/>
      <c r="KTG19" s="69"/>
      <c r="KTH19" s="69"/>
      <c r="KTI19" s="69"/>
      <c r="KTJ19" s="69"/>
      <c r="KTK19" s="69"/>
      <c r="KTL19" s="69"/>
      <c r="KTM19" s="69"/>
      <c r="KTN19" s="69"/>
      <c r="KTO19" s="69"/>
      <c r="KTP19" s="69"/>
      <c r="KTQ19" s="69"/>
      <c r="KTR19" s="69"/>
      <c r="KTS19" s="69"/>
      <c r="KTT19" s="69"/>
      <c r="KTU19" s="69"/>
      <c r="KTV19" s="69"/>
      <c r="KTW19" s="69"/>
      <c r="KTX19" s="69"/>
      <c r="KTY19" s="69"/>
      <c r="KTZ19" s="69"/>
      <c r="KUA19" s="69"/>
      <c r="KUB19" s="69"/>
      <c r="KUC19" s="69"/>
      <c r="KUD19" s="69"/>
      <c r="KUE19" s="69"/>
      <c r="KUF19" s="69"/>
      <c r="KUG19" s="69"/>
      <c r="KUH19" s="69"/>
      <c r="KUI19" s="69"/>
      <c r="KUJ19" s="69"/>
      <c r="KUK19" s="69"/>
      <c r="KUL19" s="69"/>
      <c r="KUM19" s="69"/>
      <c r="KUN19" s="69"/>
      <c r="KUO19" s="69"/>
      <c r="KUP19" s="69"/>
      <c r="KUQ19" s="69"/>
      <c r="KUR19" s="69"/>
      <c r="KUS19" s="69"/>
      <c r="KUT19" s="69"/>
      <c r="KUU19" s="69"/>
      <c r="KUV19" s="69"/>
      <c r="KUW19" s="69"/>
      <c r="KUX19" s="69"/>
      <c r="KUY19" s="69"/>
      <c r="KUZ19" s="69"/>
      <c r="KVA19" s="69"/>
      <c r="KVB19" s="69"/>
      <c r="KVC19" s="69"/>
      <c r="KVD19" s="69"/>
      <c r="KVE19" s="69"/>
      <c r="KVF19" s="69"/>
      <c r="KVG19" s="69"/>
      <c r="KVH19" s="69"/>
      <c r="KVI19" s="69"/>
      <c r="KVJ19" s="69"/>
      <c r="KVK19" s="69"/>
      <c r="KVL19" s="69"/>
      <c r="KVM19" s="69"/>
      <c r="KVN19" s="69"/>
      <c r="KVO19" s="69"/>
      <c r="KVP19" s="69"/>
      <c r="KVQ19" s="69"/>
      <c r="KVR19" s="69"/>
      <c r="KVS19" s="69"/>
      <c r="KVT19" s="69"/>
      <c r="KVU19" s="69"/>
      <c r="KVV19" s="69"/>
      <c r="KVW19" s="69"/>
      <c r="KVX19" s="69"/>
      <c r="KVY19" s="69"/>
      <c r="KVZ19" s="69"/>
      <c r="KWA19" s="69"/>
      <c r="KWB19" s="69"/>
      <c r="KWC19" s="69"/>
      <c r="KWD19" s="69"/>
      <c r="KWE19" s="69"/>
      <c r="KWF19" s="69"/>
      <c r="KWG19" s="69"/>
      <c r="KWH19" s="69"/>
      <c r="KWI19" s="69"/>
      <c r="KWJ19" s="69"/>
      <c r="KWK19" s="69"/>
      <c r="KWL19" s="69"/>
      <c r="KWM19" s="69"/>
      <c r="KWN19" s="69"/>
      <c r="KWO19" s="69"/>
      <c r="KWP19" s="69"/>
      <c r="KWQ19" s="69"/>
      <c r="KWR19" s="69"/>
      <c r="KWS19" s="69"/>
      <c r="KWT19" s="69"/>
      <c r="KWU19" s="69"/>
      <c r="KWV19" s="69"/>
      <c r="KWW19" s="69"/>
      <c r="KWX19" s="69"/>
      <c r="KWY19" s="69"/>
      <c r="KWZ19" s="69"/>
      <c r="KXA19" s="69"/>
      <c r="KXB19" s="69"/>
      <c r="KXC19" s="69"/>
      <c r="KXD19" s="69"/>
      <c r="KXE19" s="69"/>
      <c r="KXF19" s="69"/>
      <c r="KXG19" s="69"/>
      <c r="KXH19" s="69"/>
      <c r="KXI19" s="69"/>
      <c r="KXJ19" s="69"/>
      <c r="KXK19" s="69"/>
      <c r="KXL19" s="69"/>
      <c r="KXM19" s="69"/>
      <c r="KXN19" s="69"/>
      <c r="KXO19" s="69"/>
      <c r="KXP19" s="69"/>
      <c r="KXQ19" s="69"/>
      <c r="KXR19" s="69"/>
      <c r="KXS19" s="69"/>
      <c r="KXT19" s="69"/>
      <c r="KXU19" s="69"/>
      <c r="KXV19" s="69"/>
      <c r="KXW19" s="69"/>
      <c r="KXX19" s="69"/>
      <c r="KXY19" s="69"/>
      <c r="KXZ19" s="69"/>
      <c r="KYA19" s="69"/>
      <c r="KYB19" s="69"/>
      <c r="KYC19" s="69"/>
      <c r="KYD19" s="69"/>
      <c r="KYE19" s="69"/>
      <c r="KYF19" s="69"/>
      <c r="KYG19" s="69"/>
      <c r="KYH19" s="69"/>
      <c r="KYI19" s="69"/>
      <c r="KYJ19" s="69"/>
      <c r="KYK19" s="69"/>
      <c r="KYL19" s="69"/>
      <c r="KYM19" s="69"/>
      <c r="KYN19" s="69"/>
      <c r="KYO19" s="69"/>
      <c r="KYP19" s="69"/>
      <c r="KYQ19" s="69"/>
      <c r="KYR19" s="69"/>
      <c r="KYS19" s="69"/>
      <c r="KYT19" s="69"/>
      <c r="KYU19" s="69"/>
      <c r="KYV19" s="69"/>
      <c r="KYW19" s="69"/>
      <c r="KYX19" s="69"/>
      <c r="KYY19" s="69"/>
      <c r="KYZ19" s="69"/>
      <c r="KZA19" s="69"/>
      <c r="KZB19" s="69"/>
      <c r="KZC19" s="69"/>
      <c r="KZD19" s="69"/>
      <c r="KZE19" s="69"/>
      <c r="KZF19" s="69"/>
      <c r="KZG19" s="69"/>
      <c r="KZH19" s="69"/>
      <c r="KZI19" s="69"/>
      <c r="KZJ19" s="69"/>
      <c r="KZK19" s="69"/>
      <c r="KZL19" s="69"/>
      <c r="KZM19" s="69"/>
      <c r="KZN19" s="69"/>
      <c r="KZO19" s="69"/>
      <c r="KZP19" s="69"/>
      <c r="KZQ19" s="69"/>
      <c r="KZR19" s="69"/>
      <c r="KZS19" s="69"/>
      <c r="KZT19" s="69"/>
      <c r="KZU19" s="69"/>
      <c r="KZV19" s="69"/>
      <c r="KZW19" s="69"/>
      <c r="KZX19" s="69"/>
      <c r="KZY19" s="69"/>
      <c r="KZZ19" s="69"/>
      <c r="LAA19" s="69"/>
      <c r="LAB19" s="69"/>
      <c r="LAC19" s="69"/>
      <c r="LAD19" s="69"/>
      <c r="LAE19" s="69"/>
      <c r="LAF19" s="69"/>
      <c r="LAG19" s="69"/>
      <c r="LAH19" s="69"/>
      <c r="LAI19" s="69"/>
      <c r="LAJ19" s="69"/>
      <c r="LAK19" s="69"/>
      <c r="LAL19" s="69"/>
      <c r="LAM19" s="69"/>
      <c r="LAN19" s="69"/>
      <c r="LAO19" s="69"/>
      <c r="LAP19" s="69"/>
      <c r="LAQ19" s="69"/>
      <c r="LAR19" s="69"/>
      <c r="LAS19" s="69"/>
      <c r="LAT19" s="69"/>
      <c r="LAU19" s="69"/>
      <c r="LAV19" s="69"/>
      <c r="LAW19" s="69"/>
      <c r="LAX19" s="69"/>
      <c r="LAY19" s="69"/>
      <c r="LAZ19" s="69"/>
      <c r="LBA19" s="69"/>
      <c r="LBB19" s="69"/>
      <c r="LBC19" s="69"/>
      <c r="LBD19" s="69"/>
      <c r="LBE19" s="69"/>
      <c r="LBF19" s="69"/>
      <c r="LBG19" s="69"/>
      <c r="LBH19" s="69"/>
      <c r="LBI19" s="69"/>
      <c r="LBJ19" s="69"/>
      <c r="LBK19" s="69"/>
      <c r="LBL19" s="69"/>
      <c r="LBM19" s="69"/>
      <c r="LBN19" s="69"/>
      <c r="LBO19" s="69"/>
      <c r="LBP19" s="69"/>
      <c r="LBQ19" s="69"/>
      <c r="LBR19" s="69"/>
      <c r="LBS19" s="69"/>
      <c r="LBT19" s="69"/>
      <c r="LBU19" s="69"/>
      <c r="LBV19" s="69"/>
      <c r="LBW19" s="69"/>
      <c r="LBX19" s="69"/>
      <c r="LBY19" s="69"/>
      <c r="LBZ19" s="69"/>
      <c r="LCA19" s="69"/>
      <c r="LCB19" s="69"/>
      <c r="LCC19" s="69"/>
      <c r="LCD19" s="69"/>
      <c r="LCE19" s="69"/>
      <c r="LCF19" s="69"/>
      <c r="LCG19" s="69"/>
      <c r="LCH19" s="69"/>
      <c r="LCI19" s="69"/>
      <c r="LCJ19" s="69"/>
      <c r="LCK19" s="69"/>
      <c r="LCL19" s="69"/>
      <c r="LCM19" s="69"/>
      <c r="LCN19" s="69"/>
      <c r="LCO19" s="69"/>
      <c r="LCP19" s="69"/>
      <c r="LCQ19" s="69"/>
      <c r="LCR19" s="69"/>
      <c r="LCS19" s="69"/>
      <c r="LCT19" s="69"/>
      <c r="LCU19" s="69"/>
      <c r="LCV19" s="69"/>
      <c r="LCW19" s="69"/>
      <c r="LCX19" s="69"/>
      <c r="LCY19" s="69"/>
      <c r="LCZ19" s="69"/>
      <c r="LDA19" s="69"/>
      <c r="LDB19" s="69"/>
      <c r="LDC19" s="69"/>
      <c r="LDD19" s="69"/>
      <c r="LDE19" s="69"/>
      <c r="LDF19" s="69"/>
      <c r="LDG19" s="69"/>
      <c r="LDH19" s="69"/>
      <c r="LDI19" s="69"/>
      <c r="LDJ19" s="69"/>
      <c r="LDK19" s="69"/>
      <c r="LDL19" s="69"/>
      <c r="LDM19" s="69"/>
      <c r="LDN19" s="69"/>
      <c r="LDO19" s="69"/>
      <c r="LDP19" s="69"/>
      <c r="LDQ19" s="69"/>
      <c r="LDR19" s="69"/>
      <c r="LDS19" s="69"/>
      <c r="LDT19" s="69"/>
      <c r="LDU19" s="69"/>
      <c r="LDV19" s="69"/>
      <c r="LDW19" s="69"/>
      <c r="LDX19" s="69"/>
      <c r="LDY19" s="69"/>
      <c r="LDZ19" s="69"/>
      <c r="LEA19" s="69"/>
      <c r="LEB19" s="69"/>
      <c r="LEC19" s="69"/>
      <c r="LED19" s="69"/>
      <c r="LEE19" s="69"/>
      <c r="LEF19" s="69"/>
      <c r="LEG19" s="69"/>
      <c r="LEH19" s="69"/>
      <c r="LEI19" s="69"/>
      <c r="LEJ19" s="69"/>
      <c r="LEK19" s="69"/>
      <c r="LEL19" s="69"/>
      <c r="LEM19" s="69"/>
      <c r="LEN19" s="69"/>
      <c r="LEO19" s="69"/>
      <c r="LEP19" s="69"/>
      <c r="LEQ19" s="69"/>
      <c r="LER19" s="69"/>
      <c r="LES19" s="69"/>
      <c r="LET19" s="69"/>
      <c r="LEU19" s="69"/>
      <c r="LEV19" s="69"/>
      <c r="LEW19" s="69"/>
      <c r="LEX19" s="69"/>
      <c r="LEY19" s="69"/>
      <c r="LEZ19" s="69"/>
      <c r="LFA19" s="69"/>
      <c r="LFB19" s="69"/>
      <c r="LFC19" s="69"/>
      <c r="LFD19" s="69"/>
      <c r="LFE19" s="69"/>
      <c r="LFF19" s="69"/>
      <c r="LFG19" s="69"/>
      <c r="LFH19" s="69"/>
      <c r="LFI19" s="69"/>
      <c r="LFJ19" s="69"/>
      <c r="LFK19" s="69"/>
      <c r="LFL19" s="69"/>
      <c r="LFM19" s="69"/>
      <c r="LFN19" s="69"/>
      <c r="LFO19" s="69"/>
      <c r="LFP19" s="69"/>
      <c r="LFQ19" s="69"/>
      <c r="LFR19" s="69"/>
      <c r="LFS19" s="69"/>
      <c r="LFT19" s="69"/>
      <c r="LFU19" s="69"/>
      <c r="LFV19" s="69"/>
      <c r="LFW19" s="69"/>
      <c r="LFX19" s="69"/>
      <c r="LFY19" s="69"/>
      <c r="LFZ19" s="69"/>
      <c r="LGA19" s="69"/>
      <c r="LGB19" s="69"/>
      <c r="LGC19" s="69"/>
      <c r="LGD19" s="69"/>
      <c r="LGE19" s="69"/>
      <c r="LGF19" s="69"/>
      <c r="LGG19" s="69"/>
      <c r="LGH19" s="69"/>
      <c r="LGI19" s="69"/>
      <c r="LGJ19" s="69"/>
      <c r="LGK19" s="69"/>
      <c r="LGL19" s="69"/>
      <c r="LGM19" s="69"/>
      <c r="LGN19" s="69"/>
      <c r="LGO19" s="69"/>
      <c r="LGP19" s="69"/>
      <c r="LGQ19" s="69"/>
      <c r="LGR19" s="69"/>
      <c r="LGS19" s="69"/>
      <c r="LGT19" s="69"/>
      <c r="LGU19" s="69"/>
      <c r="LGV19" s="69"/>
      <c r="LGW19" s="69"/>
      <c r="LGX19" s="69"/>
      <c r="LGY19" s="69"/>
      <c r="LGZ19" s="69"/>
      <c r="LHA19" s="69"/>
      <c r="LHB19" s="69"/>
      <c r="LHC19" s="69"/>
      <c r="LHD19" s="69"/>
      <c r="LHE19" s="69"/>
      <c r="LHF19" s="69"/>
      <c r="LHG19" s="69"/>
      <c r="LHH19" s="69"/>
      <c r="LHI19" s="69"/>
      <c r="LHJ19" s="69"/>
      <c r="LHK19" s="69"/>
      <c r="LHL19" s="69"/>
      <c r="LHM19" s="69"/>
      <c r="LHN19" s="69"/>
      <c r="LHO19" s="69"/>
      <c r="LHP19" s="69"/>
      <c r="LHQ19" s="69"/>
      <c r="LHR19" s="69"/>
      <c r="LHS19" s="69"/>
      <c r="LHT19" s="69"/>
      <c r="LHU19" s="69"/>
      <c r="LHV19" s="69"/>
      <c r="LHW19" s="69"/>
      <c r="LHX19" s="69"/>
      <c r="LHY19" s="69"/>
      <c r="LHZ19" s="69"/>
      <c r="LIA19" s="69"/>
      <c r="LIB19" s="69"/>
      <c r="LIC19" s="69"/>
      <c r="LID19" s="69"/>
      <c r="LIE19" s="69"/>
      <c r="LIF19" s="69"/>
      <c r="LIG19" s="69"/>
      <c r="LIH19" s="69"/>
      <c r="LII19" s="69"/>
      <c r="LIJ19" s="69"/>
      <c r="LIK19" s="69"/>
      <c r="LIL19" s="69"/>
      <c r="LIM19" s="69"/>
      <c r="LIN19" s="69"/>
      <c r="LIO19" s="69"/>
      <c r="LIP19" s="69"/>
      <c r="LIQ19" s="69"/>
      <c r="LIR19" s="69"/>
      <c r="LIS19" s="69"/>
      <c r="LIT19" s="69"/>
      <c r="LIU19" s="69"/>
      <c r="LIV19" s="69"/>
      <c r="LIW19" s="69"/>
      <c r="LIX19" s="69"/>
      <c r="LIY19" s="69"/>
      <c r="LIZ19" s="69"/>
      <c r="LJA19" s="69"/>
      <c r="LJB19" s="69"/>
      <c r="LJC19" s="69"/>
      <c r="LJD19" s="69"/>
      <c r="LJE19" s="69"/>
      <c r="LJF19" s="69"/>
      <c r="LJG19" s="69"/>
      <c r="LJH19" s="69"/>
      <c r="LJI19" s="69"/>
      <c r="LJJ19" s="69"/>
      <c r="LJK19" s="69"/>
      <c r="LJL19" s="69"/>
      <c r="LJM19" s="69"/>
      <c r="LJN19" s="69"/>
      <c r="LJO19" s="69"/>
      <c r="LJP19" s="69"/>
      <c r="LJQ19" s="69"/>
      <c r="LJR19" s="69"/>
      <c r="LJS19" s="69"/>
      <c r="LJT19" s="69"/>
      <c r="LJU19" s="69"/>
      <c r="LJV19" s="69"/>
      <c r="LJW19" s="69"/>
      <c r="LJX19" s="69"/>
      <c r="LJY19" s="69"/>
      <c r="LJZ19" s="69"/>
      <c r="LKA19" s="69"/>
      <c r="LKB19" s="69"/>
      <c r="LKC19" s="69"/>
      <c r="LKD19" s="69"/>
      <c r="LKE19" s="69"/>
      <c r="LKF19" s="69"/>
      <c r="LKG19" s="69"/>
      <c r="LKH19" s="69"/>
      <c r="LKI19" s="69"/>
      <c r="LKJ19" s="69"/>
      <c r="LKK19" s="69"/>
      <c r="LKL19" s="69"/>
      <c r="LKM19" s="69"/>
      <c r="LKN19" s="69"/>
      <c r="LKO19" s="69"/>
      <c r="LKP19" s="69"/>
      <c r="LKQ19" s="69"/>
      <c r="LKR19" s="69"/>
      <c r="LKS19" s="69"/>
      <c r="LKT19" s="69"/>
      <c r="LKU19" s="69"/>
      <c r="LKV19" s="69"/>
      <c r="LKW19" s="69"/>
      <c r="LKX19" s="69"/>
      <c r="LKY19" s="69"/>
      <c r="LKZ19" s="69"/>
      <c r="LLA19" s="69"/>
      <c r="LLB19" s="69"/>
      <c r="LLC19" s="69"/>
      <c r="LLD19" s="69"/>
      <c r="LLE19" s="69"/>
      <c r="LLF19" s="69"/>
      <c r="LLG19" s="69"/>
      <c r="LLH19" s="69"/>
      <c r="LLI19" s="69"/>
      <c r="LLJ19" s="69"/>
      <c r="LLK19" s="69"/>
      <c r="LLL19" s="69"/>
      <c r="LLM19" s="69"/>
      <c r="LLN19" s="69"/>
      <c r="LLO19" s="69"/>
      <c r="LLP19" s="69"/>
      <c r="LLQ19" s="69"/>
      <c r="LLR19" s="69"/>
      <c r="LLS19" s="69"/>
      <c r="LLT19" s="69"/>
      <c r="LLU19" s="69"/>
      <c r="LLV19" s="69"/>
      <c r="LLW19" s="69"/>
      <c r="LLX19" s="69"/>
      <c r="LLY19" s="69"/>
      <c r="LLZ19" s="69"/>
      <c r="LMA19" s="69"/>
      <c r="LMB19" s="69"/>
      <c r="LMC19" s="69"/>
      <c r="LMD19" s="69"/>
      <c r="LME19" s="69"/>
      <c r="LMF19" s="69"/>
      <c r="LMG19" s="69"/>
      <c r="LMH19" s="69"/>
      <c r="LMI19" s="69"/>
      <c r="LMJ19" s="69"/>
      <c r="LMK19" s="69"/>
      <c r="LML19" s="69"/>
      <c r="LMM19" s="69"/>
      <c r="LMN19" s="69"/>
      <c r="LMO19" s="69"/>
      <c r="LMP19" s="69"/>
      <c r="LMQ19" s="69"/>
      <c r="LMR19" s="69"/>
      <c r="LMS19" s="69"/>
      <c r="LMT19" s="69"/>
      <c r="LMU19" s="69"/>
      <c r="LMV19" s="69"/>
      <c r="LMW19" s="69"/>
      <c r="LMX19" s="69"/>
      <c r="LMY19" s="69"/>
      <c r="LMZ19" s="69"/>
      <c r="LNA19" s="69"/>
      <c r="LNB19" s="69"/>
      <c r="LNC19" s="69"/>
      <c r="LND19" s="69"/>
      <c r="LNE19" s="69"/>
      <c r="LNF19" s="69"/>
      <c r="LNG19" s="69"/>
      <c r="LNH19" s="69"/>
      <c r="LNI19" s="69"/>
      <c r="LNJ19" s="69"/>
      <c r="LNK19" s="69"/>
      <c r="LNL19" s="69"/>
      <c r="LNM19" s="69"/>
      <c r="LNN19" s="69"/>
      <c r="LNO19" s="69"/>
      <c r="LNP19" s="69"/>
      <c r="LNQ19" s="69"/>
      <c r="LNR19" s="69"/>
      <c r="LNS19" s="69"/>
      <c r="LNT19" s="69"/>
      <c r="LNU19" s="69"/>
      <c r="LNV19" s="69"/>
      <c r="LNW19" s="69"/>
      <c r="LNX19" s="69"/>
      <c r="LNY19" s="69"/>
      <c r="LNZ19" s="69"/>
      <c r="LOA19" s="69"/>
      <c r="LOB19" s="69"/>
      <c r="LOC19" s="69"/>
      <c r="LOD19" s="69"/>
      <c r="LOE19" s="69"/>
      <c r="LOF19" s="69"/>
      <c r="LOG19" s="69"/>
      <c r="LOH19" s="69"/>
      <c r="LOI19" s="69"/>
      <c r="LOJ19" s="69"/>
      <c r="LOK19" s="69"/>
      <c r="LOL19" s="69"/>
      <c r="LOM19" s="69"/>
      <c r="LON19" s="69"/>
      <c r="LOO19" s="69"/>
      <c r="LOP19" s="69"/>
      <c r="LOQ19" s="69"/>
      <c r="LOR19" s="69"/>
      <c r="LOS19" s="69"/>
      <c r="LOT19" s="69"/>
      <c r="LOU19" s="69"/>
      <c r="LOV19" s="69"/>
      <c r="LOW19" s="69"/>
      <c r="LOX19" s="69"/>
      <c r="LOY19" s="69"/>
      <c r="LOZ19" s="69"/>
      <c r="LPA19" s="69"/>
      <c r="LPB19" s="69"/>
      <c r="LPC19" s="69"/>
      <c r="LPD19" s="69"/>
      <c r="LPE19" s="69"/>
      <c r="LPF19" s="69"/>
      <c r="LPG19" s="69"/>
      <c r="LPH19" s="69"/>
      <c r="LPI19" s="69"/>
      <c r="LPJ19" s="69"/>
      <c r="LPK19" s="69"/>
      <c r="LPL19" s="69"/>
      <c r="LPM19" s="69"/>
      <c r="LPN19" s="69"/>
      <c r="LPO19" s="69"/>
      <c r="LPP19" s="69"/>
      <c r="LPQ19" s="69"/>
      <c r="LPR19" s="69"/>
      <c r="LPS19" s="69"/>
      <c r="LPT19" s="69"/>
      <c r="LPU19" s="69"/>
      <c r="LPV19" s="69"/>
      <c r="LPW19" s="69"/>
      <c r="LPX19" s="69"/>
      <c r="LPY19" s="69"/>
      <c r="LPZ19" s="69"/>
      <c r="LQA19" s="69"/>
      <c r="LQB19" s="69"/>
      <c r="LQC19" s="69"/>
      <c r="LQD19" s="69"/>
      <c r="LQE19" s="69"/>
      <c r="LQF19" s="69"/>
      <c r="LQG19" s="69"/>
      <c r="LQH19" s="69"/>
      <c r="LQI19" s="69"/>
      <c r="LQJ19" s="69"/>
      <c r="LQK19" s="69"/>
      <c r="LQL19" s="69"/>
      <c r="LQM19" s="69"/>
      <c r="LQN19" s="69"/>
      <c r="LQO19" s="69"/>
      <c r="LQP19" s="69"/>
      <c r="LQQ19" s="69"/>
      <c r="LQR19" s="69"/>
      <c r="LQS19" s="69"/>
      <c r="LQT19" s="69"/>
      <c r="LQU19" s="69"/>
      <c r="LQV19" s="69"/>
      <c r="LQW19" s="69"/>
      <c r="LQX19" s="69"/>
      <c r="LQY19" s="69"/>
      <c r="LQZ19" s="69"/>
      <c r="LRA19" s="69"/>
      <c r="LRB19" s="69"/>
      <c r="LRC19" s="69"/>
      <c r="LRD19" s="69"/>
      <c r="LRE19" s="69"/>
      <c r="LRF19" s="69"/>
      <c r="LRG19" s="69"/>
      <c r="LRH19" s="69"/>
      <c r="LRI19" s="69"/>
      <c r="LRJ19" s="69"/>
      <c r="LRK19" s="69"/>
      <c r="LRL19" s="69"/>
      <c r="LRM19" s="69"/>
      <c r="LRN19" s="69"/>
      <c r="LRO19" s="69"/>
      <c r="LRP19" s="69"/>
      <c r="LRQ19" s="69"/>
      <c r="LRR19" s="69"/>
      <c r="LRS19" s="69"/>
      <c r="LRT19" s="69"/>
      <c r="LRU19" s="69"/>
      <c r="LRV19" s="69"/>
      <c r="LRW19" s="69"/>
      <c r="LRX19" s="69"/>
      <c r="LRY19" s="69"/>
      <c r="LRZ19" s="69"/>
      <c r="LSA19" s="69"/>
      <c r="LSB19" s="69"/>
      <c r="LSC19" s="69"/>
      <c r="LSD19" s="69"/>
      <c r="LSE19" s="69"/>
      <c r="LSF19" s="69"/>
      <c r="LSG19" s="69"/>
      <c r="LSH19" s="69"/>
      <c r="LSI19" s="69"/>
      <c r="LSJ19" s="69"/>
      <c r="LSK19" s="69"/>
      <c r="LSL19" s="69"/>
      <c r="LSM19" s="69"/>
      <c r="LSN19" s="69"/>
      <c r="LSO19" s="69"/>
      <c r="LSP19" s="69"/>
      <c r="LSQ19" s="69"/>
      <c r="LSR19" s="69"/>
      <c r="LSS19" s="69"/>
      <c r="LST19" s="69"/>
      <c r="LSU19" s="69"/>
      <c r="LSV19" s="69"/>
      <c r="LSW19" s="69"/>
      <c r="LSX19" s="69"/>
      <c r="LSY19" s="69"/>
      <c r="LSZ19" s="69"/>
      <c r="LTA19" s="69"/>
      <c r="LTB19" s="69"/>
      <c r="LTC19" s="69"/>
      <c r="LTD19" s="69"/>
      <c r="LTE19" s="69"/>
      <c r="LTF19" s="69"/>
      <c r="LTG19" s="69"/>
      <c r="LTH19" s="69"/>
      <c r="LTI19" s="69"/>
      <c r="LTJ19" s="69"/>
      <c r="LTK19" s="69"/>
      <c r="LTL19" s="69"/>
      <c r="LTM19" s="69"/>
      <c r="LTN19" s="69"/>
      <c r="LTO19" s="69"/>
      <c r="LTP19" s="69"/>
      <c r="LTQ19" s="69"/>
      <c r="LTR19" s="69"/>
      <c r="LTS19" s="69"/>
      <c r="LTT19" s="69"/>
      <c r="LTU19" s="69"/>
      <c r="LTV19" s="69"/>
      <c r="LTW19" s="69"/>
      <c r="LTX19" s="69"/>
      <c r="LTY19" s="69"/>
      <c r="LTZ19" s="69"/>
      <c r="LUA19" s="69"/>
      <c r="LUB19" s="69"/>
      <c r="LUC19" s="69"/>
      <c r="LUD19" s="69"/>
      <c r="LUE19" s="69"/>
      <c r="LUF19" s="69"/>
      <c r="LUG19" s="69"/>
      <c r="LUH19" s="69"/>
      <c r="LUI19" s="69"/>
      <c r="LUJ19" s="69"/>
      <c r="LUK19" s="69"/>
      <c r="LUL19" s="69"/>
      <c r="LUM19" s="69"/>
      <c r="LUN19" s="69"/>
      <c r="LUO19" s="69"/>
      <c r="LUP19" s="69"/>
      <c r="LUQ19" s="69"/>
      <c r="LUR19" s="69"/>
      <c r="LUS19" s="69"/>
      <c r="LUT19" s="69"/>
      <c r="LUU19" s="69"/>
      <c r="LUV19" s="69"/>
      <c r="LUW19" s="69"/>
      <c r="LUX19" s="69"/>
      <c r="LUY19" s="69"/>
      <c r="LUZ19" s="69"/>
      <c r="LVA19" s="69"/>
      <c r="LVB19" s="69"/>
      <c r="LVC19" s="69"/>
      <c r="LVD19" s="69"/>
      <c r="LVE19" s="69"/>
      <c r="LVF19" s="69"/>
      <c r="LVG19" s="69"/>
      <c r="LVH19" s="69"/>
      <c r="LVI19" s="69"/>
      <c r="LVJ19" s="69"/>
      <c r="LVK19" s="69"/>
      <c r="LVL19" s="69"/>
      <c r="LVM19" s="69"/>
      <c r="LVN19" s="69"/>
      <c r="LVO19" s="69"/>
      <c r="LVP19" s="69"/>
      <c r="LVQ19" s="69"/>
      <c r="LVR19" s="69"/>
      <c r="LVS19" s="69"/>
      <c r="LVT19" s="69"/>
      <c r="LVU19" s="69"/>
      <c r="LVV19" s="69"/>
      <c r="LVW19" s="69"/>
      <c r="LVX19" s="69"/>
      <c r="LVY19" s="69"/>
      <c r="LVZ19" s="69"/>
      <c r="LWA19" s="69"/>
      <c r="LWB19" s="69"/>
      <c r="LWC19" s="69"/>
      <c r="LWD19" s="69"/>
      <c r="LWE19" s="69"/>
      <c r="LWF19" s="69"/>
      <c r="LWG19" s="69"/>
      <c r="LWH19" s="69"/>
      <c r="LWI19" s="69"/>
      <c r="LWJ19" s="69"/>
      <c r="LWK19" s="69"/>
      <c r="LWL19" s="69"/>
      <c r="LWM19" s="69"/>
      <c r="LWN19" s="69"/>
      <c r="LWO19" s="69"/>
      <c r="LWP19" s="69"/>
      <c r="LWQ19" s="69"/>
      <c r="LWR19" s="69"/>
      <c r="LWS19" s="69"/>
      <c r="LWT19" s="69"/>
      <c r="LWU19" s="69"/>
      <c r="LWV19" s="69"/>
      <c r="LWW19" s="69"/>
      <c r="LWX19" s="69"/>
      <c r="LWY19" s="69"/>
      <c r="LWZ19" s="69"/>
      <c r="LXA19" s="69"/>
      <c r="LXB19" s="69"/>
      <c r="LXC19" s="69"/>
      <c r="LXD19" s="69"/>
      <c r="LXE19" s="69"/>
      <c r="LXF19" s="69"/>
      <c r="LXG19" s="69"/>
      <c r="LXH19" s="69"/>
      <c r="LXI19" s="69"/>
      <c r="LXJ19" s="69"/>
      <c r="LXK19" s="69"/>
      <c r="LXL19" s="69"/>
      <c r="LXM19" s="69"/>
      <c r="LXN19" s="69"/>
      <c r="LXO19" s="69"/>
      <c r="LXP19" s="69"/>
      <c r="LXQ19" s="69"/>
      <c r="LXR19" s="69"/>
      <c r="LXS19" s="69"/>
      <c r="LXT19" s="69"/>
      <c r="LXU19" s="69"/>
      <c r="LXV19" s="69"/>
      <c r="LXW19" s="69"/>
      <c r="LXX19" s="69"/>
      <c r="LXY19" s="69"/>
      <c r="LXZ19" s="69"/>
      <c r="LYA19" s="69"/>
      <c r="LYB19" s="69"/>
      <c r="LYC19" s="69"/>
      <c r="LYD19" s="69"/>
      <c r="LYE19" s="69"/>
      <c r="LYF19" s="69"/>
      <c r="LYG19" s="69"/>
      <c r="LYH19" s="69"/>
      <c r="LYI19" s="69"/>
      <c r="LYJ19" s="69"/>
      <c r="LYK19" s="69"/>
      <c r="LYL19" s="69"/>
      <c r="LYM19" s="69"/>
      <c r="LYN19" s="69"/>
      <c r="LYO19" s="69"/>
      <c r="LYP19" s="69"/>
      <c r="LYQ19" s="69"/>
      <c r="LYR19" s="69"/>
      <c r="LYS19" s="69"/>
      <c r="LYT19" s="69"/>
      <c r="LYU19" s="69"/>
      <c r="LYV19" s="69"/>
      <c r="LYW19" s="69"/>
      <c r="LYX19" s="69"/>
      <c r="LYY19" s="69"/>
      <c r="LYZ19" s="69"/>
      <c r="LZA19" s="69"/>
      <c r="LZB19" s="69"/>
      <c r="LZC19" s="69"/>
      <c r="LZD19" s="69"/>
      <c r="LZE19" s="69"/>
      <c r="LZF19" s="69"/>
      <c r="LZG19" s="69"/>
      <c r="LZH19" s="69"/>
      <c r="LZI19" s="69"/>
      <c r="LZJ19" s="69"/>
      <c r="LZK19" s="69"/>
      <c r="LZL19" s="69"/>
      <c r="LZM19" s="69"/>
      <c r="LZN19" s="69"/>
      <c r="LZO19" s="69"/>
      <c r="LZP19" s="69"/>
      <c r="LZQ19" s="69"/>
      <c r="LZR19" s="69"/>
      <c r="LZS19" s="69"/>
      <c r="LZT19" s="69"/>
      <c r="LZU19" s="69"/>
      <c r="LZV19" s="69"/>
      <c r="LZW19" s="69"/>
      <c r="LZX19" s="69"/>
      <c r="LZY19" s="69"/>
      <c r="LZZ19" s="69"/>
      <c r="MAA19" s="69"/>
      <c r="MAB19" s="69"/>
      <c r="MAC19" s="69"/>
      <c r="MAD19" s="69"/>
      <c r="MAE19" s="69"/>
      <c r="MAF19" s="69"/>
      <c r="MAG19" s="69"/>
      <c r="MAH19" s="69"/>
      <c r="MAI19" s="69"/>
      <c r="MAJ19" s="69"/>
      <c r="MAK19" s="69"/>
      <c r="MAL19" s="69"/>
      <c r="MAM19" s="69"/>
      <c r="MAN19" s="69"/>
      <c r="MAO19" s="69"/>
      <c r="MAP19" s="69"/>
      <c r="MAQ19" s="69"/>
      <c r="MAR19" s="69"/>
      <c r="MAS19" s="69"/>
      <c r="MAT19" s="69"/>
      <c r="MAU19" s="69"/>
      <c r="MAV19" s="69"/>
      <c r="MAW19" s="69"/>
      <c r="MAX19" s="69"/>
      <c r="MAY19" s="69"/>
      <c r="MAZ19" s="69"/>
      <c r="MBA19" s="69"/>
      <c r="MBB19" s="69"/>
      <c r="MBC19" s="69"/>
      <c r="MBD19" s="69"/>
      <c r="MBE19" s="69"/>
      <c r="MBF19" s="69"/>
      <c r="MBG19" s="69"/>
      <c r="MBH19" s="69"/>
      <c r="MBI19" s="69"/>
      <c r="MBJ19" s="69"/>
      <c r="MBK19" s="69"/>
      <c r="MBL19" s="69"/>
      <c r="MBM19" s="69"/>
      <c r="MBN19" s="69"/>
      <c r="MBO19" s="69"/>
      <c r="MBP19" s="69"/>
      <c r="MBQ19" s="69"/>
      <c r="MBR19" s="69"/>
      <c r="MBS19" s="69"/>
      <c r="MBT19" s="69"/>
      <c r="MBU19" s="69"/>
      <c r="MBV19" s="69"/>
      <c r="MBW19" s="69"/>
      <c r="MBX19" s="69"/>
      <c r="MBY19" s="69"/>
      <c r="MBZ19" s="69"/>
      <c r="MCA19" s="69"/>
      <c r="MCB19" s="69"/>
      <c r="MCC19" s="69"/>
      <c r="MCD19" s="69"/>
      <c r="MCE19" s="69"/>
      <c r="MCF19" s="69"/>
      <c r="MCG19" s="69"/>
      <c r="MCH19" s="69"/>
      <c r="MCI19" s="69"/>
      <c r="MCJ19" s="69"/>
      <c r="MCK19" s="69"/>
      <c r="MCL19" s="69"/>
      <c r="MCM19" s="69"/>
      <c r="MCN19" s="69"/>
      <c r="MCO19" s="69"/>
      <c r="MCP19" s="69"/>
      <c r="MCQ19" s="69"/>
      <c r="MCR19" s="69"/>
      <c r="MCS19" s="69"/>
      <c r="MCT19" s="69"/>
      <c r="MCU19" s="69"/>
      <c r="MCV19" s="69"/>
      <c r="MCW19" s="69"/>
      <c r="MCX19" s="69"/>
      <c r="MCY19" s="69"/>
      <c r="MCZ19" s="69"/>
      <c r="MDA19" s="69"/>
      <c r="MDB19" s="69"/>
      <c r="MDC19" s="69"/>
      <c r="MDD19" s="69"/>
      <c r="MDE19" s="69"/>
      <c r="MDF19" s="69"/>
      <c r="MDG19" s="69"/>
      <c r="MDH19" s="69"/>
      <c r="MDI19" s="69"/>
      <c r="MDJ19" s="69"/>
      <c r="MDK19" s="69"/>
      <c r="MDL19" s="69"/>
      <c r="MDM19" s="69"/>
      <c r="MDN19" s="69"/>
      <c r="MDO19" s="69"/>
      <c r="MDP19" s="69"/>
      <c r="MDQ19" s="69"/>
      <c r="MDR19" s="69"/>
      <c r="MDS19" s="69"/>
      <c r="MDT19" s="69"/>
      <c r="MDU19" s="69"/>
      <c r="MDV19" s="69"/>
      <c r="MDW19" s="69"/>
      <c r="MDX19" s="69"/>
      <c r="MDY19" s="69"/>
      <c r="MDZ19" s="69"/>
      <c r="MEA19" s="69"/>
      <c r="MEB19" s="69"/>
      <c r="MEC19" s="69"/>
      <c r="MED19" s="69"/>
      <c r="MEE19" s="69"/>
      <c r="MEF19" s="69"/>
      <c r="MEG19" s="69"/>
      <c r="MEH19" s="69"/>
      <c r="MEI19" s="69"/>
      <c r="MEJ19" s="69"/>
      <c r="MEK19" s="69"/>
      <c r="MEL19" s="69"/>
      <c r="MEM19" s="69"/>
      <c r="MEN19" s="69"/>
      <c r="MEO19" s="69"/>
      <c r="MEP19" s="69"/>
      <c r="MEQ19" s="69"/>
      <c r="MER19" s="69"/>
      <c r="MES19" s="69"/>
      <c r="MET19" s="69"/>
      <c r="MEU19" s="69"/>
      <c r="MEV19" s="69"/>
      <c r="MEW19" s="69"/>
      <c r="MEX19" s="69"/>
      <c r="MEY19" s="69"/>
      <c r="MEZ19" s="69"/>
      <c r="MFA19" s="69"/>
      <c r="MFB19" s="69"/>
      <c r="MFC19" s="69"/>
      <c r="MFD19" s="69"/>
      <c r="MFE19" s="69"/>
      <c r="MFF19" s="69"/>
      <c r="MFG19" s="69"/>
      <c r="MFH19" s="69"/>
      <c r="MFI19" s="69"/>
      <c r="MFJ19" s="69"/>
      <c r="MFK19" s="69"/>
      <c r="MFL19" s="69"/>
      <c r="MFM19" s="69"/>
      <c r="MFN19" s="69"/>
      <c r="MFO19" s="69"/>
      <c r="MFP19" s="69"/>
      <c r="MFQ19" s="69"/>
      <c r="MFR19" s="69"/>
      <c r="MFS19" s="69"/>
      <c r="MFT19" s="69"/>
      <c r="MFU19" s="69"/>
      <c r="MFV19" s="69"/>
      <c r="MFW19" s="69"/>
      <c r="MFX19" s="69"/>
      <c r="MFY19" s="69"/>
      <c r="MFZ19" s="69"/>
      <c r="MGA19" s="69"/>
      <c r="MGB19" s="69"/>
      <c r="MGC19" s="69"/>
      <c r="MGD19" s="69"/>
      <c r="MGE19" s="69"/>
      <c r="MGF19" s="69"/>
      <c r="MGG19" s="69"/>
      <c r="MGH19" s="69"/>
      <c r="MGI19" s="69"/>
      <c r="MGJ19" s="69"/>
      <c r="MGK19" s="69"/>
      <c r="MGL19" s="69"/>
      <c r="MGM19" s="69"/>
      <c r="MGN19" s="69"/>
      <c r="MGO19" s="69"/>
      <c r="MGP19" s="69"/>
      <c r="MGQ19" s="69"/>
      <c r="MGR19" s="69"/>
      <c r="MGS19" s="69"/>
      <c r="MGT19" s="69"/>
      <c r="MGU19" s="69"/>
      <c r="MGV19" s="69"/>
      <c r="MGW19" s="69"/>
      <c r="MGX19" s="69"/>
      <c r="MGY19" s="69"/>
      <c r="MGZ19" s="69"/>
      <c r="MHA19" s="69"/>
      <c r="MHB19" s="69"/>
      <c r="MHC19" s="69"/>
      <c r="MHD19" s="69"/>
      <c r="MHE19" s="69"/>
      <c r="MHF19" s="69"/>
      <c r="MHG19" s="69"/>
      <c r="MHH19" s="69"/>
      <c r="MHI19" s="69"/>
      <c r="MHJ19" s="69"/>
      <c r="MHK19" s="69"/>
      <c r="MHL19" s="69"/>
      <c r="MHM19" s="69"/>
      <c r="MHN19" s="69"/>
      <c r="MHO19" s="69"/>
      <c r="MHP19" s="69"/>
      <c r="MHQ19" s="69"/>
      <c r="MHR19" s="69"/>
      <c r="MHS19" s="69"/>
      <c r="MHT19" s="69"/>
      <c r="MHU19" s="69"/>
      <c r="MHV19" s="69"/>
      <c r="MHW19" s="69"/>
      <c r="MHX19" s="69"/>
      <c r="MHY19" s="69"/>
      <c r="MHZ19" s="69"/>
      <c r="MIA19" s="69"/>
      <c r="MIB19" s="69"/>
      <c r="MIC19" s="69"/>
      <c r="MID19" s="69"/>
      <c r="MIE19" s="69"/>
      <c r="MIF19" s="69"/>
      <c r="MIG19" s="69"/>
      <c r="MIH19" s="69"/>
      <c r="MII19" s="69"/>
      <c r="MIJ19" s="69"/>
      <c r="MIK19" s="69"/>
      <c r="MIL19" s="69"/>
      <c r="MIM19" s="69"/>
      <c r="MIN19" s="69"/>
      <c r="MIO19" s="69"/>
      <c r="MIP19" s="69"/>
      <c r="MIQ19" s="69"/>
      <c r="MIR19" s="69"/>
      <c r="MIS19" s="69"/>
      <c r="MIT19" s="69"/>
      <c r="MIU19" s="69"/>
      <c r="MIV19" s="69"/>
      <c r="MIW19" s="69"/>
      <c r="MIX19" s="69"/>
      <c r="MIY19" s="69"/>
      <c r="MIZ19" s="69"/>
      <c r="MJA19" s="69"/>
      <c r="MJB19" s="69"/>
      <c r="MJC19" s="69"/>
      <c r="MJD19" s="69"/>
      <c r="MJE19" s="69"/>
      <c r="MJF19" s="69"/>
      <c r="MJG19" s="69"/>
      <c r="MJH19" s="69"/>
      <c r="MJI19" s="69"/>
      <c r="MJJ19" s="69"/>
      <c r="MJK19" s="69"/>
      <c r="MJL19" s="69"/>
      <c r="MJM19" s="69"/>
      <c r="MJN19" s="69"/>
      <c r="MJO19" s="69"/>
      <c r="MJP19" s="69"/>
      <c r="MJQ19" s="69"/>
      <c r="MJR19" s="69"/>
      <c r="MJS19" s="69"/>
      <c r="MJT19" s="69"/>
      <c r="MJU19" s="69"/>
      <c r="MJV19" s="69"/>
      <c r="MJW19" s="69"/>
      <c r="MJX19" s="69"/>
      <c r="MJY19" s="69"/>
      <c r="MJZ19" s="69"/>
      <c r="MKA19" s="69"/>
      <c r="MKB19" s="69"/>
      <c r="MKC19" s="69"/>
      <c r="MKD19" s="69"/>
      <c r="MKE19" s="69"/>
      <c r="MKF19" s="69"/>
      <c r="MKG19" s="69"/>
      <c r="MKH19" s="69"/>
      <c r="MKI19" s="69"/>
      <c r="MKJ19" s="69"/>
      <c r="MKK19" s="69"/>
      <c r="MKL19" s="69"/>
      <c r="MKM19" s="69"/>
      <c r="MKN19" s="69"/>
      <c r="MKO19" s="69"/>
      <c r="MKP19" s="69"/>
      <c r="MKQ19" s="69"/>
      <c r="MKR19" s="69"/>
      <c r="MKS19" s="69"/>
      <c r="MKT19" s="69"/>
      <c r="MKU19" s="69"/>
      <c r="MKV19" s="69"/>
      <c r="MKW19" s="69"/>
      <c r="MKX19" s="69"/>
      <c r="MKY19" s="69"/>
      <c r="MKZ19" s="69"/>
      <c r="MLA19" s="69"/>
      <c r="MLB19" s="69"/>
      <c r="MLC19" s="69"/>
      <c r="MLD19" s="69"/>
      <c r="MLE19" s="69"/>
      <c r="MLF19" s="69"/>
      <c r="MLG19" s="69"/>
      <c r="MLH19" s="69"/>
      <c r="MLI19" s="69"/>
      <c r="MLJ19" s="69"/>
      <c r="MLK19" s="69"/>
      <c r="MLL19" s="69"/>
      <c r="MLM19" s="69"/>
      <c r="MLN19" s="69"/>
      <c r="MLO19" s="69"/>
      <c r="MLP19" s="69"/>
      <c r="MLQ19" s="69"/>
      <c r="MLR19" s="69"/>
      <c r="MLS19" s="69"/>
      <c r="MLT19" s="69"/>
      <c r="MLU19" s="69"/>
      <c r="MLV19" s="69"/>
      <c r="MLW19" s="69"/>
      <c r="MLX19" s="69"/>
      <c r="MLY19" s="69"/>
      <c r="MLZ19" s="69"/>
      <c r="MMA19" s="69"/>
      <c r="MMB19" s="69"/>
      <c r="MMC19" s="69"/>
      <c r="MMD19" s="69"/>
      <c r="MME19" s="69"/>
      <c r="MMF19" s="69"/>
      <c r="MMG19" s="69"/>
      <c r="MMH19" s="69"/>
      <c r="MMI19" s="69"/>
      <c r="MMJ19" s="69"/>
      <c r="MMK19" s="69"/>
      <c r="MML19" s="69"/>
      <c r="MMM19" s="69"/>
      <c r="MMN19" s="69"/>
      <c r="MMO19" s="69"/>
      <c r="MMP19" s="69"/>
      <c r="MMQ19" s="69"/>
      <c r="MMR19" s="69"/>
      <c r="MMS19" s="69"/>
      <c r="MMT19" s="69"/>
      <c r="MMU19" s="69"/>
      <c r="MMV19" s="69"/>
      <c r="MMW19" s="69"/>
      <c r="MMX19" s="69"/>
      <c r="MMY19" s="69"/>
      <c r="MMZ19" s="69"/>
      <c r="MNA19" s="69"/>
      <c r="MNB19" s="69"/>
      <c r="MNC19" s="69"/>
      <c r="MND19" s="69"/>
      <c r="MNE19" s="69"/>
      <c r="MNF19" s="69"/>
      <c r="MNG19" s="69"/>
      <c r="MNH19" s="69"/>
      <c r="MNI19" s="69"/>
      <c r="MNJ19" s="69"/>
      <c r="MNK19" s="69"/>
      <c r="MNL19" s="69"/>
      <c r="MNM19" s="69"/>
      <c r="MNN19" s="69"/>
      <c r="MNO19" s="69"/>
      <c r="MNP19" s="69"/>
      <c r="MNQ19" s="69"/>
      <c r="MNR19" s="69"/>
      <c r="MNS19" s="69"/>
      <c r="MNT19" s="69"/>
      <c r="MNU19" s="69"/>
      <c r="MNV19" s="69"/>
      <c r="MNW19" s="69"/>
      <c r="MNX19" s="69"/>
      <c r="MNY19" s="69"/>
      <c r="MNZ19" s="69"/>
      <c r="MOA19" s="69"/>
      <c r="MOB19" s="69"/>
      <c r="MOC19" s="69"/>
      <c r="MOD19" s="69"/>
      <c r="MOE19" s="69"/>
      <c r="MOF19" s="69"/>
      <c r="MOG19" s="69"/>
      <c r="MOH19" s="69"/>
      <c r="MOI19" s="69"/>
      <c r="MOJ19" s="69"/>
      <c r="MOK19" s="69"/>
      <c r="MOL19" s="69"/>
      <c r="MOM19" s="69"/>
      <c r="MON19" s="69"/>
      <c r="MOO19" s="69"/>
      <c r="MOP19" s="69"/>
      <c r="MOQ19" s="69"/>
      <c r="MOR19" s="69"/>
      <c r="MOS19" s="69"/>
      <c r="MOT19" s="69"/>
      <c r="MOU19" s="69"/>
      <c r="MOV19" s="69"/>
      <c r="MOW19" s="69"/>
      <c r="MOX19" s="69"/>
      <c r="MOY19" s="69"/>
      <c r="MOZ19" s="69"/>
      <c r="MPA19" s="69"/>
      <c r="MPB19" s="69"/>
      <c r="MPC19" s="69"/>
      <c r="MPD19" s="69"/>
      <c r="MPE19" s="69"/>
      <c r="MPF19" s="69"/>
      <c r="MPG19" s="69"/>
      <c r="MPH19" s="69"/>
      <c r="MPI19" s="69"/>
      <c r="MPJ19" s="69"/>
      <c r="MPK19" s="69"/>
      <c r="MPL19" s="69"/>
      <c r="MPM19" s="69"/>
      <c r="MPN19" s="69"/>
      <c r="MPO19" s="69"/>
      <c r="MPP19" s="69"/>
      <c r="MPQ19" s="69"/>
      <c r="MPR19" s="69"/>
      <c r="MPS19" s="69"/>
      <c r="MPT19" s="69"/>
      <c r="MPU19" s="69"/>
      <c r="MPV19" s="69"/>
      <c r="MPW19" s="69"/>
      <c r="MPX19" s="69"/>
      <c r="MPY19" s="69"/>
      <c r="MPZ19" s="69"/>
      <c r="MQA19" s="69"/>
      <c r="MQB19" s="69"/>
      <c r="MQC19" s="69"/>
      <c r="MQD19" s="69"/>
      <c r="MQE19" s="69"/>
      <c r="MQF19" s="69"/>
      <c r="MQG19" s="69"/>
      <c r="MQH19" s="69"/>
      <c r="MQI19" s="69"/>
      <c r="MQJ19" s="69"/>
      <c r="MQK19" s="69"/>
      <c r="MQL19" s="69"/>
      <c r="MQM19" s="69"/>
      <c r="MQN19" s="69"/>
      <c r="MQO19" s="69"/>
      <c r="MQP19" s="69"/>
      <c r="MQQ19" s="69"/>
      <c r="MQR19" s="69"/>
      <c r="MQS19" s="69"/>
      <c r="MQT19" s="69"/>
      <c r="MQU19" s="69"/>
      <c r="MQV19" s="69"/>
      <c r="MQW19" s="69"/>
      <c r="MQX19" s="69"/>
      <c r="MQY19" s="69"/>
      <c r="MQZ19" s="69"/>
      <c r="MRA19" s="69"/>
      <c r="MRB19" s="69"/>
      <c r="MRC19" s="69"/>
      <c r="MRD19" s="69"/>
      <c r="MRE19" s="69"/>
      <c r="MRF19" s="69"/>
      <c r="MRG19" s="69"/>
      <c r="MRH19" s="69"/>
      <c r="MRI19" s="69"/>
      <c r="MRJ19" s="69"/>
      <c r="MRK19" s="69"/>
      <c r="MRL19" s="69"/>
      <c r="MRM19" s="69"/>
      <c r="MRN19" s="69"/>
      <c r="MRO19" s="69"/>
      <c r="MRP19" s="69"/>
      <c r="MRQ19" s="69"/>
      <c r="MRR19" s="69"/>
      <c r="MRS19" s="69"/>
      <c r="MRT19" s="69"/>
      <c r="MRU19" s="69"/>
      <c r="MRV19" s="69"/>
      <c r="MRW19" s="69"/>
      <c r="MRX19" s="69"/>
      <c r="MRY19" s="69"/>
      <c r="MRZ19" s="69"/>
      <c r="MSA19" s="69"/>
      <c r="MSB19" s="69"/>
      <c r="MSC19" s="69"/>
      <c r="MSD19" s="69"/>
      <c r="MSE19" s="69"/>
      <c r="MSF19" s="69"/>
      <c r="MSG19" s="69"/>
      <c r="MSH19" s="69"/>
      <c r="MSI19" s="69"/>
      <c r="MSJ19" s="69"/>
      <c r="MSK19" s="69"/>
      <c r="MSL19" s="69"/>
      <c r="MSM19" s="69"/>
      <c r="MSN19" s="69"/>
      <c r="MSO19" s="69"/>
      <c r="MSP19" s="69"/>
      <c r="MSQ19" s="69"/>
      <c r="MSR19" s="69"/>
      <c r="MSS19" s="69"/>
      <c r="MST19" s="69"/>
      <c r="MSU19" s="69"/>
      <c r="MSV19" s="69"/>
      <c r="MSW19" s="69"/>
      <c r="MSX19" s="69"/>
      <c r="MSY19" s="69"/>
      <c r="MSZ19" s="69"/>
      <c r="MTA19" s="69"/>
      <c r="MTB19" s="69"/>
      <c r="MTC19" s="69"/>
      <c r="MTD19" s="69"/>
      <c r="MTE19" s="69"/>
      <c r="MTF19" s="69"/>
      <c r="MTG19" s="69"/>
      <c r="MTH19" s="69"/>
      <c r="MTI19" s="69"/>
      <c r="MTJ19" s="69"/>
      <c r="MTK19" s="69"/>
      <c r="MTL19" s="69"/>
      <c r="MTM19" s="69"/>
      <c r="MTN19" s="69"/>
      <c r="MTO19" s="69"/>
      <c r="MTP19" s="69"/>
      <c r="MTQ19" s="69"/>
      <c r="MTR19" s="69"/>
      <c r="MTS19" s="69"/>
      <c r="MTT19" s="69"/>
      <c r="MTU19" s="69"/>
      <c r="MTV19" s="69"/>
      <c r="MTW19" s="69"/>
      <c r="MTX19" s="69"/>
      <c r="MTY19" s="69"/>
      <c r="MTZ19" s="69"/>
      <c r="MUA19" s="69"/>
      <c r="MUB19" s="69"/>
      <c r="MUC19" s="69"/>
      <c r="MUD19" s="69"/>
      <c r="MUE19" s="69"/>
      <c r="MUF19" s="69"/>
      <c r="MUG19" s="69"/>
      <c r="MUH19" s="69"/>
      <c r="MUI19" s="69"/>
      <c r="MUJ19" s="69"/>
      <c r="MUK19" s="69"/>
      <c r="MUL19" s="69"/>
      <c r="MUM19" s="69"/>
      <c r="MUN19" s="69"/>
      <c r="MUO19" s="69"/>
      <c r="MUP19" s="69"/>
      <c r="MUQ19" s="69"/>
      <c r="MUR19" s="69"/>
      <c r="MUS19" s="69"/>
      <c r="MUT19" s="69"/>
      <c r="MUU19" s="69"/>
      <c r="MUV19" s="69"/>
      <c r="MUW19" s="69"/>
      <c r="MUX19" s="69"/>
      <c r="MUY19" s="69"/>
      <c r="MUZ19" s="69"/>
      <c r="MVA19" s="69"/>
      <c r="MVB19" s="69"/>
      <c r="MVC19" s="69"/>
      <c r="MVD19" s="69"/>
      <c r="MVE19" s="69"/>
      <c r="MVF19" s="69"/>
      <c r="MVG19" s="69"/>
      <c r="MVH19" s="69"/>
      <c r="MVI19" s="69"/>
      <c r="MVJ19" s="69"/>
      <c r="MVK19" s="69"/>
      <c r="MVL19" s="69"/>
      <c r="MVM19" s="69"/>
      <c r="MVN19" s="69"/>
      <c r="MVO19" s="69"/>
      <c r="MVP19" s="69"/>
      <c r="MVQ19" s="69"/>
      <c r="MVR19" s="69"/>
      <c r="MVS19" s="69"/>
      <c r="MVT19" s="69"/>
      <c r="MVU19" s="69"/>
      <c r="MVV19" s="69"/>
      <c r="MVW19" s="69"/>
      <c r="MVX19" s="69"/>
      <c r="MVY19" s="69"/>
      <c r="MVZ19" s="69"/>
      <c r="MWA19" s="69"/>
      <c r="MWB19" s="69"/>
      <c r="MWC19" s="69"/>
      <c r="MWD19" s="69"/>
      <c r="MWE19" s="69"/>
      <c r="MWF19" s="69"/>
      <c r="MWG19" s="69"/>
      <c r="MWH19" s="69"/>
      <c r="MWI19" s="69"/>
      <c r="MWJ19" s="69"/>
      <c r="MWK19" s="69"/>
      <c r="MWL19" s="69"/>
      <c r="MWM19" s="69"/>
      <c r="MWN19" s="69"/>
      <c r="MWO19" s="69"/>
      <c r="MWP19" s="69"/>
      <c r="MWQ19" s="69"/>
      <c r="MWR19" s="69"/>
      <c r="MWS19" s="69"/>
      <c r="MWT19" s="69"/>
      <c r="MWU19" s="69"/>
      <c r="MWV19" s="69"/>
      <c r="MWW19" s="69"/>
      <c r="MWX19" s="69"/>
      <c r="MWY19" s="69"/>
      <c r="MWZ19" s="69"/>
      <c r="MXA19" s="69"/>
      <c r="MXB19" s="69"/>
      <c r="MXC19" s="69"/>
      <c r="MXD19" s="69"/>
      <c r="MXE19" s="69"/>
      <c r="MXF19" s="69"/>
      <c r="MXG19" s="69"/>
      <c r="MXH19" s="69"/>
      <c r="MXI19" s="69"/>
      <c r="MXJ19" s="69"/>
      <c r="MXK19" s="69"/>
      <c r="MXL19" s="69"/>
      <c r="MXM19" s="69"/>
      <c r="MXN19" s="69"/>
      <c r="MXO19" s="69"/>
      <c r="MXP19" s="69"/>
      <c r="MXQ19" s="69"/>
      <c r="MXR19" s="69"/>
      <c r="MXS19" s="69"/>
      <c r="MXT19" s="69"/>
      <c r="MXU19" s="69"/>
      <c r="MXV19" s="69"/>
      <c r="MXW19" s="69"/>
      <c r="MXX19" s="69"/>
      <c r="MXY19" s="69"/>
      <c r="MXZ19" s="69"/>
      <c r="MYA19" s="69"/>
      <c r="MYB19" s="69"/>
      <c r="MYC19" s="69"/>
      <c r="MYD19" s="69"/>
      <c r="MYE19" s="69"/>
      <c r="MYF19" s="69"/>
      <c r="MYG19" s="69"/>
      <c r="MYH19" s="69"/>
      <c r="MYI19" s="69"/>
      <c r="MYJ19" s="69"/>
      <c r="MYK19" s="69"/>
      <c r="MYL19" s="69"/>
      <c r="MYM19" s="69"/>
      <c r="MYN19" s="69"/>
      <c r="MYO19" s="69"/>
      <c r="MYP19" s="69"/>
      <c r="MYQ19" s="69"/>
      <c r="MYR19" s="69"/>
      <c r="MYS19" s="69"/>
      <c r="MYT19" s="69"/>
      <c r="MYU19" s="69"/>
      <c r="MYV19" s="69"/>
      <c r="MYW19" s="69"/>
      <c r="MYX19" s="69"/>
      <c r="MYY19" s="69"/>
      <c r="MYZ19" s="69"/>
      <c r="MZA19" s="69"/>
      <c r="MZB19" s="69"/>
      <c r="MZC19" s="69"/>
      <c r="MZD19" s="69"/>
      <c r="MZE19" s="69"/>
      <c r="MZF19" s="69"/>
      <c r="MZG19" s="69"/>
      <c r="MZH19" s="69"/>
      <c r="MZI19" s="69"/>
      <c r="MZJ19" s="69"/>
      <c r="MZK19" s="69"/>
      <c r="MZL19" s="69"/>
      <c r="MZM19" s="69"/>
      <c r="MZN19" s="69"/>
      <c r="MZO19" s="69"/>
      <c r="MZP19" s="69"/>
      <c r="MZQ19" s="69"/>
      <c r="MZR19" s="69"/>
      <c r="MZS19" s="69"/>
      <c r="MZT19" s="69"/>
      <c r="MZU19" s="69"/>
      <c r="MZV19" s="69"/>
      <c r="MZW19" s="69"/>
      <c r="MZX19" s="69"/>
      <c r="MZY19" s="69"/>
      <c r="MZZ19" s="69"/>
      <c r="NAA19" s="69"/>
      <c r="NAB19" s="69"/>
      <c r="NAC19" s="69"/>
      <c r="NAD19" s="69"/>
      <c r="NAE19" s="69"/>
      <c r="NAF19" s="69"/>
      <c r="NAG19" s="69"/>
      <c r="NAH19" s="69"/>
      <c r="NAI19" s="69"/>
      <c r="NAJ19" s="69"/>
      <c r="NAK19" s="69"/>
      <c r="NAL19" s="69"/>
      <c r="NAM19" s="69"/>
      <c r="NAN19" s="69"/>
      <c r="NAO19" s="69"/>
      <c r="NAP19" s="69"/>
      <c r="NAQ19" s="69"/>
      <c r="NAR19" s="69"/>
      <c r="NAS19" s="69"/>
      <c r="NAT19" s="69"/>
      <c r="NAU19" s="69"/>
      <c r="NAV19" s="69"/>
      <c r="NAW19" s="69"/>
      <c r="NAX19" s="69"/>
      <c r="NAY19" s="69"/>
      <c r="NAZ19" s="69"/>
      <c r="NBA19" s="69"/>
      <c r="NBB19" s="69"/>
      <c r="NBC19" s="69"/>
      <c r="NBD19" s="69"/>
      <c r="NBE19" s="69"/>
      <c r="NBF19" s="69"/>
      <c r="NBG19" s="69"/>
      <c r="NBH19" s="69"/>
      <c r="NBI19" s="69"/>
      <c r="NBJ19" s="69"/>
      <c r="NBK19" s="69"/>
      <c r="NBL19" s="69"/>
      <c r="NBM19" s="69"/>
      <c r="NBN19" s="69"/>
      <c r="NBO19" s="69"/>
      <c r="NBP19" s="69"/>
      <c r="NBQ19" s="69"/>
      <c r="NBR19" s="69"/>
      <c r="NBS19" s="69"/>
      <c r="NBT19" s="69"/>
      <c r="NBU19" s="69"/>
      <c r="NBV19" s="69"/>
      <c r="NBW19" s="69"/>
      <c r="NBX19" s="69"/>
      <c r="NBY19" s="69"/>
      <c r="NBZ19" s="69"/>
      <c r="NCA19" s="69"/>
      <c r="NCB19" s="69"/>
      <c r="NCC19" s="69"/>
      <c r="NCD19" s="69"/>
      <c r="NCE19" s="69"/>
      <c r="NCF19" s="69"/>
      <c r="NCG19" s="69"/>
      <c r="NCH19" s="69"/>
      <c r="NCI19" s="69"/>
      <c r="NCJ19" s="69"/>
      <c r="NCK19" s="69"/>
      <c r="NCL19" s="69"/>
      <c r="NCM19" s="69"/>
      <c r="NCN19" s="69"/>
      <c r="NCO19" s="69"/>
      <c r="NCP19" s="69"/>
      <c r="NCQ19" s="69"/>
      <c r="NCR19" s="69"/>
      <c r="NCS19" s="69"/>
      <c r="NCT19" s="69"/>
      <c r="NCU19" s="69"/>
      <c r="NCV19" s="69"/>
      <c r="NCW19" s="69"/>
      <c r="NCX19" s="69"/>
      <c r="NCY19" s="69"/>
      <c r="NCZ19" s="69"/>
      <c r="NDA19" s="69"/>
      <c r="NDB19" s="69"/>
      <c r="NDC19" s="69"/>
      <c r="NDD19" s="69"/>
      <c r="NDE19" s="69"/>
      <c r="NDF19" s="69"/>
      <c r="NDG19" s="69"/>
      <c r="NDH19" s="69"/>
      <c r="NDI19" s="69"/>
      <c r="NDJ19" s="69"/>
      <c r="NDK19" s="69"/>
      <c r="NDL19" s="69"/>
      <c r="NDM19" s="69"/>
      <c r="NDN19" s="69"/>
      <c r="NDO19" s="69"/>
      <c r="NDP19" s="69"/>
      <c r="NDQ19" s="69"/>
      <c r="NDR19" s="69"/>
      <c r="NDS19" s="69"/>
      <c r="NDT19" s="69"/>
      <c r="NDU19" s="69"/>
      <c r="NDV19" s="69"/>
      <c r="NDW19" s="69"/>
      <c r="NDX19" s="69"/>
      <c r="NDY19" s="69"/>
      <c r="NDZ19" s="69"/>
      <c r="NEA19" s="69"/>
      <c r="NEB19" s="69"/>
      <c r="NEC19" s="69"/>
      <c r="NED19" s="69"/>
      <c r="NEE19" s="69"/>
      <c r="NEF19" s="69"/>
      <c r="NEG19" s="69"/>
      <c r="NEH19" s="69"/>
      <c r="NEI19" s="69"/>
      <c r="NEJ19" s="69"/>
      <c r="NEK19" s="69"/>
      <c r="NEL19" s="69"/>
      <c r="NEM19" s="69"/>
      <c r="NEN19" s="69"/>
      <c r="NEO19" s="69"/>
      <c r="NEP19" s="69"/>
      <c r="NEQ19" s="69"/>
      <c r="NER19" s="69"/>
      <c r="NES19" s="69"/>
      <c r="NET19" s="69"/>
      <c r="NEU19" s="69"/>
      <c r="NEV19" s="69"/>
      <c r="NEW19" s="69"/>
      <c r="NEX19" s="69"/>
      <c r="NEY19" s="69"/>
      <c r="NEZ19" s="69"/>
      <c r="NFA19" s="69"/>
      <c r="NFB19" s="69"/>
      <c r="NFC19" s="69"/>
      <c r="NFD19" s="69"/>
      <c r="NFE19" s="69"/>
      <c r="NFF19" s="69"/>
      <c r="NFG19" s="69"/>
      <c r="NFH19" s="69"/>
      <c r="NFI19" s="69"/>
      <c r="NFJ19" s="69"/>
      <c r="NFK19" s="69"/>
      <c r="NFL19" s="69"/>
      <c r="NFM19" s="69"/>
      <c r="NFN19" s="69"/>
      <c r="NFO19" s="69"/>
      <c r="NFP19" s="69"/>
      <c r="NFQ19" s="69"/>
      <c r="NFR19" s="69"/>
      <c r="NFS19" s="69"/>
      <c r="NFT19" s="69"/>
      <c r="NFU19" s="69"/>
      <c r="NFV19" s="69"/>
      <c r="NFW19" s="69"/>
      <c r="NFX19" s="69"/>
      <c r="NFY19" s="69"/>
      <c r="NFZ19" s="69"/>
      <c r="NGA19" s="69"/>
      <c r="NGB19" s="69"/>
      <c r="NGC19" s="69"/>
      <c r="NGD19" s="69"/>
      <c r="NGE19" s="69"/>
      <c r="NGF19" s="69"/>
      <c r="NGG19" s="69"/>
      <c r="NGH19" s="69"/>
      <c r="NGI19" s="69"/>
      <c r="NGJ19" s="69"/>
      <c r="NGK19" s="69"/>
      <c r="NGL19" s="69"/>
      <c r="NGM19" s="69"/>
      <c r="NGN19" s="69"/>
      <c r="NGO19" s="69"/>
      <c r="NGP19" s="69"/>
      <c r="NGQ19" s="69"/>
      <c r="NGR19" s="69"/>
      <c r="NGS19" s="69"/>
      <c r="NGT19" s="69"/>
      <c r="NGU19" s="69"/>
      <c r="NGV19" s="69"/>
      <c r="NGW19" s="69"/>
      <c r="NGX19" s="69"/>
      <c r="NGY19" s="69"/>
      <c r="NGZ19" s="69"/>
      <c r="NHA19" s="69"/>
      <c r="NHB19" s="69"/>
      <c r="NHC19" s="69"/>
      <c r="NHD19" s="69"/>
      <c r="NHE19" s="69"/>
      <c r="NHF19" s="69"/>
      <c r="NHG19" s="69"/>
      <c r="NHH19" s="69"/>
      <c r="NHI19" s="69"/>
      <c r="NHJ19" s="69"/>
      <c r="NHK19" s="69"/>
      <c r="NHL19" s="69"/>
      <c r="NHM19" s="69"/>
      <c r="NHN19" s="69"/>
      <c r="NHO19" s="69"/>
      <c r="NHP19" s="69"/>
      <c r="NHQ19" s="69"/>
      <c r="NHR19" s="69"/>
      <c r="NHS19" s="69"/>
      <c r="NHT19" s="69"/>
      <c r="NHU19" s="69"/>
      <c r="NHV19" s="69"/>
      <c r="NHW19" s="69"/>
      <c r="NHX19" s="69"/>
      <c r="NHY19" s="69"/>
      <c r="NHZ19" s="69"/>
      <c r="NIA19" s="69"/>
      <c r="NIB19" s="69"/>
      <c r="NIC19" s="69"/>
      <c r="NID19" s="69"/>
      <c r="NIE19" s="69"/>
      <c r="NIF19" s="69"/>
      <c r="NIG19" s="69"/>
      <c r="NIH19" s="69"/>
      <c r="NII19" s="69"/>
      <c r="NIJ19" s="69"/>
      <c r="NIK19" s="69"/>
      <c r="NIL19" s="69"/>
      <c r="NIM19" s="69"/>
      <c r="NIN19" s="69"/>
      <c r="NIO19" s="69"/>
      <c r="NIP19" s="69"/>
      <c r="NIQ19" s="69"/>
      <c r="NIR19" s="69"/>
      <c r="NIS19" s="69"/>
      <c r="NIT19" s="69"/>
      <c r="NIU19" s="69"/>
      <c r="NIV19" s="69"/>
      <c r="NIW19" s="69"/>
      <c r="NIX19" s="69"/>
      <c r="NIY19" s="69"/>
      <c r="NIZ19" s="69"/>
      <c r="NJA19" s="69"/>
      <c r="NJB19" s="69"/>
      <c r="NJC19" s="69"/>
      <c r="NJD19" s="69"/>
      <c r="NJE19" s="69"/>
      <c r="NJF19" s="69"/>
      <c r="NJG19" s="69"/>
      <c r="NJH19" s="69"/>
      <c r="NJI19" s="69"/>
      <c r="NJJ19" s="69"/>
      <c r="NJK19" s="69"/>
      <c r="NJL19" s="69"/>
      <c r="NJM19" s="69"/>
      <c r="NJN19" s="69"/>
      <c r="NJO19" s="69"/>
      <c r="NJP19" s="69"/>
      <c r="NJQ19" s="69"/>
      <c r="NJR19" s="69"/>
      <c r="NJS19" s="69"/>
      <c r="NJT19" s="69"/>
      <c r="NJU19" s="69"/>
      <c r="NJV19" s="69"/>
      <c r="NJW19" s="69"/>
      <c r="NJX19" s="69"/>
      <c r="NJY19" s="69"/>
      <c r="NJZ19" s="69"/>
      <c r="NKA19" s="69"/>
      <c r="NKB19" s="69"/>
      <c r="NKC19" s="69"/>
      <c r="NKD19" s="69"/>
      <c r="NKE19" s="69"/>
      <c r="NKF19" s="69"/>
      <c r="NKG19" s="69"/>
      <c r="NKH19" s="69"/>
      <c r="NKI19" s="69"/>
      <c r="NKJ19" s="69"/>
      <c r="NKK19" s="69"/>
      <c r="NKL19" s="69"/>
      <c r="NKM19" s="69"/>
      <c r="NKN19" s="69"/>
      <c r="NKO19" s="69"/>
      <c r="NKP19" s="69"/>
      <c r="NKQ19" s="69"/>
      <c r="NKR19" s="69"/>
      <c r="NKS19" s="69"/>
      <c r="NKT19" s="69"/>
      <c r="NKU19" s="69"/>
      <c r="NKV19" s="69"/>
      <c r="NKW19" s="69"/>
      <c r="NKX19" s="69"/>
      <c r="NKY19" s="69"/>
      <c r="NKZ19" s="69"/>
      <c r="NLA19" s="69"/>
      <c r="NLB19" s="69"/>
      <c r="NLC19" s="69"/>
      <c r="NLD19" s="69"/>
      <c r="NLE19" s="69"/>
      <c r="NLF19" s="69"/>
      <c r="NLG19" s="69"/>
      <c r="NLH19" s="69"/>
      <c r="NLI19" s="69"/>
      <c r="NLJ19" s="69"/>
      <c r="NLK19" s="69"/>
      <c r="NLL19" s="69"/>
      <c r="NLM19" s="69"/>
      <c r="NLN19" s="69"/>
      <c r="NLO19" s="69"/>
      <c r="NLP19" s="69"/>
      <c r="NLQ19" s="69"/>
      <c r="NLR19" s="69"/>
      <c r="NLS19" s="69"/>
      <c r="NLT19" s="69"/>
      <c r="NLU19" s="69"/>
      <c r="NLV19" s="69"/>
      <c r="NLW19" s="69"/>
      <c r="NLX19" s="69"/>
      <c r="NLY19" s="69"/>
      <c r="NLZ19" s="69"/>
      <c r="NMA19" s="69"/>
      <c r="NMB19" s="69"/>
      <c r="NMC19" s="69"/>
      <c r="NMD19" s="69"/>
      <c r="NME19" s="69"/>
      <c r="NMF19" s="69"/>
      <c r="NMG19" s="69"/>
      <c r="NMH19" s="69"/>
      <c r="NMI19" s="69"/>
      <c r="NMJ19" s="69"/>
      <c r="NMK19" s="69"/>
      <c r="NML19" s="69"/>
      <c r="NMM19" s="69"/>
      <c r="NMN19" s="69"/>
      <c r="NMO19" s="69"/>
      <c r="NMP19" s="69"/>
      <c r="NMQ19" s="69"/>
      <c r="NMR19" s="69"/>
      <c r="NMS19" s="69"/>
      <c r="NMT19" s="69"/>
      <c r="NMU19" s="69"/>
      <c r="NMV19" s="69"/>
      <c r="NMW19" s="69"/>
      <c r="NMX19" s="69"/>
      <c r="NMY19" s="69"/>
      <c r="NMZ19" s="69"/>
      <c r="NNA19" s="69"/>
      <c r="NNB19" s="69"/>
      <c r="NNC19" s="69"/>
      <c r="NND19" s="69"/>
      <c r="NNE19" s="69"/>
      <c r="NNF19" s="69"/>
      <c r="NNG19" s="69"/>
      <c r="NNH19" s="69"/>
      <c r="NNI19" s="69"/>
      <c r="NNJ19" s="69"/>
      <c r="NNK19" s="69"/>
      <c r="NNL19" s="69"/>
      <c r="NNM19" s="69"/>
      <c r="NNN19" s="69"/>
      <c r="NNO19" s="69"/>
      <c r="NNP19" s="69"/>
      <c r="NNQ19" s="69"/>
      <c r="NNR19" s="69"/>
      <c r="NNS19" s="69"/>
      <c r="NNT19" s="69"/>
      <c r="NNU19" s="69"/>
      <c r="NNV19" s="69"/>
      <c r="NNW19" s="69"/>
      <c r="NNX19" s="69"/>
      <c r="NNY19" s="69"/>
      <c r="NNZ19" s="69"/>
      <c r="NOA19" s="69"/>
      <c r="NOB19" s="69"/>
      <c r="NOC19" s="69"/>
      <c r="NOD19" s="69"/>
      <c r="NOE19" s="69"/>
      <c r="NOF19" s="69"/>
      <c r="NOG19" s="69"/>
      <c r="NOH19" s="69"/>
      <c r="NOI19" s="69"/>
      <c r="NOJ19" s="69"/>
      <c r="NOK19" s="69"/>
      <c r="NOL19" s="69"/>
      <c r="NOM19" s="69"/>
      <c r="NON19" s="69"/>
      <c r="NOO19" s="69"/>
      <c r="NOP19" s="69"/>
      <c r="NOQ19" s="69"/>
      <c r="NOR19" s="69"/>
      <c r="NOS19" s="69"/>
      <c r="NOT19" s="69"/>
      <c r="NOU19" s="69"/>
      <c r="NOV19" s="69"/>
      <c r="NOW19" s="69"/>
      <c r="NOX19" s="69"/>
      <c r="NOY19" s="69"/>
      <c r="NOZ19" s="69"/>
      <c r="NPA19" s="69"/>
      <c r="NPB19" s="69"/>
      <c r="NPC19" s="69"/>
      <c r="NPD19" s="69"/>
      <c r="NPE19" s="69"/>
      <c r="NPF19" s="69"/>
      <c r="NPG19" s="69"/>
      <c r="NPH19" s="69"/>
      <c r="NPI19" s="69"/>
      <c r="NPJ19" s="69"/>
      <c r="NPK19" s="69"/>
      <c r="NPL19" s="69"/>
      <c r="NPM19" s="69"/>
      <c r="NPN19" s="69"/>
      <c r="NPO19" s="69"/>
      <c r="NPP19" s="69"/>
      <c r="NPQ19" s="69"/>
      <c r="NPR19" s="69"/>
      <c r="NPS19" s="69"/>
      <c r="NPT19" s="69"/>
      <c r="NPU19" s="69"/>
      <c r="NPV19" s="69"/>
      <c r="NPW19" s="69"/>
      <c r="NPX19" s="69"/>
      <c r="NPY19" s="69"/>
      <c r="NPZ19" s="69"/>
      <c r="NQA19" s="69"/>
      <c r="NQB19" s="69"/>
      <c r="NQC19" s="69"/>
      <c r="NQD19" s="69"/>
      <c r="NQE19" s="69"/>
      <c r="NQF19" s="69"/>
      <c r="NQG19" s="69"/>
      <c r="NQH19" s="69"/>
      <c r="NQI19" s="69"/>
      <c r="NQJ19" s="69"/>
      <c r="NQK19" s="69"/>
      <c r="NQL19" s="69"/>
      <c r="NQM19" s="69"/>
      <c r="NQN19" s="69"/>
      <c r="NQO19" s="69"/>
      <c r="NQP19" s="69"/>
      <c r="NQQ19" s="69"/>
      <c r="NQR19" s="69"/>
      <c r="NQS19" s="69"/>
      <c r="NQT19" s="69"/>
      <c r="NQU19" s="69"/>
      <c r="NQV19" s="69"/>
      <c r="NQW19" s="69"/>
      <c r="NQX19" s="69"/>
      <c r="NQY19" s="69"/>
      <c r="NQZ19" s="69"/>
      <c r="NRA19" s="69"/>
      <c r="NRB19" s="69"/>
      <c r="NRC19" s="69"/>
      <c r="NRD19" s="69"/>
      <c r="NRE19" s="69"/>
      <c r="NRF19" s="69"/>
      <c r="NRG19" s="69"/>
      <c r="NRH19" s="69"/>
      <c r="NRI19" s="69"/>
      <c r="NRJ19" s="69"/>
      <c r="NRK19" s="69"/>
      <c r="NRL19" s="69"/>
      <c r="NRM19" s="69"/>
      <c r="NRN19" s="69"/>
      <c r="NRO19" s="69"/>
      <c r="NRP19" s="69"/>
      <c r="NRQ19" s="69"/>
      <c r="NRR19" s="69"/>
      <c r="NRS19" s="69"/>
      <c r="NRT19" s="69"/>
      <c r="NRU19" s="69"/>
      <c r="NRV19" s="69"/>
      <c r="NRW19" s="69"/>
      <c r="NRX19" s="69"/>
      <c r="NRY19" s="69"/>
      <c r="NRZ19" s="69"/>
      <c r="NSA19" s="69"/>
      <c r="NSB19" s="69"/>
      <c r="NSC19" s="69"/>
      <c r="NSD19" s="69"/>
      <c r="NSE19" s="69"/>
      <c r="NSF19" s="69"/>
      <c r="NSG19" s="69"/>
      <c r="NSH19" s="69"/>
      <c r="NSI19" s="69"/>
      <c r="NSJ19" s="69"/>
      <c r="NSK19" s="69"/>
      <c r="NSL19" s="69"/>
      <c r="NSM19" s="69"/>
      <c r="NSN19" s="69"/>
      <c r="NSO19" s="69"/>
      <c r="NSP19" s="69"/>
      <c r="NSQ19" s="69"/>
      <c r="NSR19" s="69"/>
      <c r="NSS19" s="69"/>
      <c r="NST19" s="69"/>
      <c r="NSU19" s="69"/>
      <c r="NSV19" s="69"/>
      <c r="NSW19" s="69"/>
      <c r="NSX19" s="69"/>
      <c r="NSY19" s="69"/>
      <c r="NSZ19" s="69"/>
      <c r="NTA19" s="69"/>
      <c r="NTB19" s="69"/>
      <c r="NTC19" s="69"/>
      <c r="NTD19" s="69"/>
      <c r="NTE19" s="69"/>
      <c r="NTF19" s="69"/>
      <c r="NTG19" s="69"/>
      <c r="NTH19" s="69"/>
      <c r="NTI19" s="69"/>
      <c r="NTJ19" s="69"/>
      <c r="NTK19" s="69"/>
      <c r="NTL19" s="69"/>
      <c r="NTM19" s="69"/>
      <c r="NTN19" s="69"/>
      <c r="NTO19" s="69"/>
      <c r="NTP19" s="69"/>
      <c r="NTQ19" s="69"/>
      <c r="NTR19" s="69"/>
      <c r="NTS19" s="69"/>
      <c r="NTT19" s="69"/>
      <c r="NTU19" s="69"/>
      <c r="NTV19" s="69"/>
      <c r="NTW19" s="69"/>
      <c r="NTX19" s="69"/>
      <c r="NTY19" s="69"/>
      <c r="NTZ19" s="69"/>
      <c r="NUA19" s="69"/>
      <c r="NUB19" s="69"/>
      <c r="NUC19" s="69"/>
      <c r="NUD19" s="69"/>
      <c r="NUE19" s="69"/>
      <c r="NUF19" s="69"/>
      <c r="NUG19" s="69"/>
      <c r="NUH19" s="69"/>
      <c r="NUI19" s="69"/>
      <c r="NUJ19" s="69"/>
      <c r="NUK19" s="69"/>
      <c r="NUL19" s="69"/>
      <c r="NUM19" s="69"/>
      <c r="NUN19" s="69"/>
      <c r="NUO19" s="69"/>
      <c r="NUP19" s="69"/>
      <c r="NUQ19" s="69"/>
      <c r="NUR19" s="69"/>
      <c r="NUS19" s="69"/>
      <c r="NUT19" s="69"/>
      <c r="NUU19" s="69"/>
      <c r="NUV19" s="69"/>
      <c r="NUW19" s="69"/>
      <c r="NUX19" s="69"/>
      <c r="NUY19" s="69"/>
      <c r="NUZ19" s="69"/>
      <c r="NVA19" s="69"/>
      <c r="NVB19" s="69"/>
      <c r="NVC19" s="69"/>
      <c r="NVD19" s="69"/>
      <c r="NVE19" s="69"/>
      <c r="NVF19" s="69"/>
      <c r="NVG19" s="69"/>
      <c r="NVH19" s="69"/>
      <c r="NVI19" s="69"/>
      <c r="NVJ19" s="69"/>
      <c r="NVK19" s="69"/>
      <c r="NVL19" s="69"/>
      <c r="NVM19" s="69"/>
      <c r="NVN19" s="69"/>
      <c r="NVO19" s="69"/>
      <c r="NVP19" s="69"/>
      <c r="NVQ19" s="69"/>
      <c r="NVR19" s="69"/>
      <c r="NVS19" s="69"/>
      <c r="NVT19" s="69"/>
      <c r="NVU19" s="69"/>
      <c r="NVV19" s="69"/>
      <c r="NVW19" s="69"/>
      <c r="NVX19" s="69"/>
      <c r="NVY19" s="69"/>
      <c r="NVZ19" s="69"/>
      <c r="NWA19" s="69"/>
      <c r="NWB19" s="69"/>
      <c r="NWC19" s="69"/>
      <c r="NWD19" s="69"/>
      <c r="NWE19" s="69"/>
      <c r="NWF19" s="69"/>
      <c r="NWG19" s="69"/>
      <c r="NWH19" s="69"/>
      <c r="NWI19" s="69"/>
      <c r="NWJ19" s="69"/>
      <c r="NWK19" s="69"/>
      <c r="NWL19" s="69"/>
      <c r="NWM19" s="69"/>
      <c r="NWN19" s="69"/>
      <c r="NWO19" s="69"/>
      <c r="NWP19" s="69"/>
      <c r="NWQ19" s="69"/>
      <c r="NWR19" s="69"/>
      <c r="NWS19" s="69"/>
      <c r="NWT19" s="69"/>
      <c r="NWU19" s="69"/>
      <c r="NWV19" s="69"/>
      <c r="NWW19" s="69"/>
      <c r="NWX19" s="69"/>
      <c r="NWY19" s="69"/>
      <c r="NWZ19" s="69"/>
      <c r="NXA19" s="69"/>
      <c r="NXB19" s="69"/>
      <c r="NXC19" s="69"/>
      <c r="NXD19" s="69"/>
      <c r="NXE19" s="69"/>
      <c r="NXF19" s="69"/>
      <c r="NXG19" s="69"/>
      <c r="NXH19" s="69"/>
      <c r="NXI19" s="69"/>
      <c r="NXJ19" s="69"/>
      <c r="NXK19" s="69"/>
      <c r="NXL19" s="69"/>
      <c r="NXM19" s="69"/>
      <c r="NXN19" s="69"/>
      <c r="NXO19" s="69"/>
      <c r="NXP19" s="69"/>
      <c r="NXQ19" s="69"/>
      <c r="NXR19" s="69"/>
      <c r="NXS19" s="69"/>
      <c r="NXT19" s="69"/>
      <c r="NXU19" s="69"/>
      <c r="NXV19" s="69"/>
      <c r="NXW19" s="69"/>
      <c r="NXX19" s="69"/>
      <c r="NXY19" s="69"/>
      <c r="NXZ19" s="69"/>
      <c r="NYA19" s="69"/>
      <c r="NYB19" s="69"/>
      <c r="NYC19" s="69"/>
      <c r="NYD19" s="69"/>
      <c r="NYE19" s="69"/>
      <c r="NYF19" s="69"/>
      <c r="NYG19" s="69"/>
      <c r="NYH19" s="69"/>
      <c r="NYI19" s="69"/>
      <c r="NYJ19" s="69"/>
      <c r="NYK19" s="69"/>
      <c r="NYL19" s="69"/>
      <c r="NYM19" s="69"/>
      <c r="NYN19" s="69"/>
      <c r="NYO19" s="69"/>
      <c r="NYP19" s="69"/>
      <c r="NYQ19" s="69"/>
      <c r="NYR19" s="69"/>
      <c r="NYS19" s="69"/>
      <c r="NYT19" s="69"/>
      <c r="NYU19" s="69"/>
      <c r="NYV19" s="69"/>
      <c r="NYW19" s="69"/>
      <c r="NYX19" s="69"/>
      <c r="NYY19" s="69"/>
      <c r="NYZ19" s="69"/>
      <c r="NZA19" s="69"/>
      <c r="NZB19" s="69"/>
      <c r="NZC19" s="69"/>
      <c r="NZD19" s="69"/>
      <c r="NZE19" s="69"/>
      <c r="NZF19" s="69"/>
      <c r="NZG19" s="69"/>
      <c r="NZH19" s="69"/>
      <c r="NZI19" s="69"/>
      <c r="NZJ19" s="69"/>
      <c r="NZK19" s="69"/>
      <c r="NZL19" s="69"/>
      <c r="NZM19" s="69"/>
      <c r="NZN19" s="69"/>
      <c r="NZO19" s="69"/>
      <c r="NZP19" s="69"/>
      <c r="NZQ19" s="69"/>
      <c r="NZR19" s="69"/>
      <c r="NZS19" s="69"/>
      <c r="NZT19" s="69"/>
      <c r="NZU19" s="69"/>
      <c r="NZV19" s="69"/>
      <c r="NZW19" s="69"/>
      <c r="NZX19" s="69"/>
      <c r="NZY19" s="69"/>
      <c r="NZZ19" s="69"/>
      <c r="OAA19" s="69"/>
      <c r="OAB19" s="69"/>
      <c r="OAC19" s="69"/>
      <c r="OAD19" s="69"/>
      <c r="OAE19" s="69"/>
      <c r="OAF19" s="69"/>
      <c r="OAG19" s="69"/>
      <c r="OAH19" s="69"/>
      <c r="OAI19" s="69"/>
      <c r="OAJ19" s="69"/>
      <c r="OAK19" s="69"/>
      <c r="OAL19" s="69"/>
      <c r="OAM19" s="69"/>
      <c r="OAN19" s="69"/>
      <c r="OAO19" s="69"/>
      <c r="OAP19" s="69"/>
      <c r="OAQ19" s="69"/>
      <c r="OAR19" s="69"/>
      <c r="OAS19" s="69"/>
      <c r="OAT19" s="69"/>
      <c r="OAU19" s="69"/>
      <c r="OAV19" s="69"/>
      <c r="OAW19" s="69"/>
      <c r="OAX19" s="69"/>
      <c r="OAY19" s="69"/>
      <c r="OAZ19" s="69"/>
      <c r="OBA19" s="69"/>
      <c r="OBB19" s="69"/>
      <c r="OBC19" s="69"/>
      <c r="OBD19" s="69"/>
      <c r="OBE19" s="69"/>
      <c r="OBF19" s="69"/>
      <c r="OBG19" s="69"/>
      <c r="OBH19" s="69"/>
      <c r="OBI19" s="69"/>
      <c r="OBJ19" s="69"/>
      <c r="OBK19" s="69"/>
      <c r="OBL19" s="69"/>
      <c r="OBM19" s="69"/>
      <c r="OBN19" s="69"/>
      <c r="OBO19" s="69"/>
      <c r="OBP19" s="69"/>
      <c r="OBQ19" s="69"/>
      <c r="OBR19" s="69"/>
      <c r="OBS19" s="69"/>
      <c r="OBT19" s="69"/>
      <c r="OBU19" s="69"/>
      <c r="OBV19" s="69"/>
      <c r="OBW19" s="69"/>
      <c r="OBX19" s="69"/>
      <c r="OBY19" s="69"/>
      <c r="OBZ19" s="69"/>
      <c r="OCA19" s="69"/>
      <c r="OCB19" s="69"/>
      <c r="OCC19" s="69"/>
      <c r="OCD19" s="69"/>
      <c r="OCE19" s="69"/>
      <c r="OCF19" s="69"/>
      <c r="OCG19" s="69"/>
      <c r="OCH19" s="69"/>
      <c r="OCI19" s="69"/>
      <c r="OCJ19" s="69"/>
      <c r="OCK19" s="69"/>
      <c r="OCL19" s="69"/>
      <c r="OCM19" s="69"/>
      <c r="OCN19" s="69"/>
      <c r="OCO19" s="69"/>
      <c r="OCP19" s="69"/>
      <c r="OCQ19" s="69"/>
      <c r="OCR19" s="69"/>
      <c r="OCS19" s="69"/>
      <c r="OCT19" s="69"/>
      <c r="OCU19" s="69"/>
      <c r="OCV19" s="69"/>
      <c r="OCW19" s="69"/>
      <c r="OCX19" s="69"/>
      <c r="OCY19" s="69"/>
      <c r="OCZ19" s="69"/>
      <c r="ODA19" s="69"/>
      <c r="ODB19" s="69"/>
      <c r="ODC19" s="69"/>
      <c r="ODD19" s="69"/>
      <c r="ODE19" s="69"/>
      <c r="ODF19" s="69"/>
      <c r="ODG19" s="69"/>
      <c r="ODH19" s="69"/>
      <c r="ODI19" s="69"/>
      <c r="ODJ19" s="69"/>
      <c r="ODK19" s="69"/>
      <c r="ODL19" s="69"/>
      <c r="ODM19" s="69"/>
      <c r="ODN19" s="69"/>
      <c r="ODO19" s="69"/>
      <c r="ODP19" s="69"/>
      <c r="ODQ19" s="69"/>
      <c r="ODR19" s="69"/>
      <c r="ODS19" s="69"/>
      <c r="ODT19" s="69"/>
      <c r="ODU19" s="69"/>
      <c r="ODV19" s="69"/>
      <c r="ODW19" s="69"/>
      <c r="ODX19" s="69"/>
      <c r="ODY19" s="69"/>
      <c r="ODZ19" s="69"/>
      <c r="OEA19" s="69"/>
      <c r="OEB19" s="69"/>
      <c r="OEC19" s="69"/>
      <c r="OED19" s="69"/>
      <c r="OEE19" s="69"/>
      <c r="OEF19" s="69"/>
      <c r="OEG19" s="69"/>
      <c r="OEH19" s="69"/>
      <c r="OEI19" s="69"/>
      <c r="OEJ19" s="69"/>
      <c r="OEK19" s="69"/>
      <c r="OEL19" s="69"/>
      <c r="OEM19" s="69"/>
      <c r="OEN19" s="69"/>
      <c r="OEO19" s="69"/>
      <c r="OEP19" s="69"/>
      <c r="OEQ19" s="69"/>
      <c r="OER19" s="69"/>
      <c r="OES19" s="69"/>
      <c r="OET19" s="69"/>
      <c r="OEU19" s="69"/>
      <c r="OEV19" s="69"/>
      <c r="OEW19" s="69"/>
      <c r="OEX19" s="69"/>
      <c r="OEY19" s="69"/>
      <c r="OEZ19" s="69"/>
      <c r="OFA19" s="69"/>
      <c r="OFB19" s="69"/>
      <c r="OFC19" s="69"/>
      <c r="OFD19" s="69"/>
      <c r="OFE19" s="69"/>
      <c r="OFF19" s="69"/>
      <c r="OFG19" s="69"/>
      <c r="OFH19" s="69"/>
      <c r="OFI19" s="69"/>
      <c r="OFJ19" s="69"/>
      <c r="OFK19" s="69"/>
      <c r="OFL19" s="69"/>
      <c r="OFM19" s="69"/>
      <c r="OFN19" s="69"/>
      <c r="OFO19" s="69"/>
      <c r="OFP19" s="69"/>
      <c r="OFQ19" s="69"/>
      <c r="OFR19" s="69"/>
      <c r="OFS19" s="69"/>
      <c r="OFT19" s="69"/>
      <c r="OFU19" s="69"/>
      <c r="OFV19" s="69"/>
      <c r="OFW19" s="69"/>
      <c r="OFX19" s="69"/>
      <c r="OFY19" s="69"/>
      <c r="OFZ19" s="69"/>
      <c r="OGA19" s="69"/>
      <c r="OGB19" s="69"/>
      <c r="OGC19" s="69"/>
      <c r="OGD19" s="69"/>
      <c r="OGE19" s="69"/>
      <c r="OGF19" s="69"/>
      <c r="OGG19" s="69"/>
      <c r="OGH19" s="69"/>
      <c r="OGI19" s="69"/>
      <c r="OGJ19" s="69"/>
      <c r="OGK19" s="69"/>
      <c r="OGL19" s="69"/>
      <c r="OGM19" s="69"/>
      <c r="OGN19" s="69"/>
      <c r="OGO19" s="69"/>
      <c r="OGP19" s="69"/>
      <c r="OGQ19" s="69"/>
      <c r="OGR19" s="69"/>
      <c r="OGS19" s="69"/>
      <c r="OGT19" s="69"/>
      <c r="OGU19" s="69"/>
      <c r="OGV19" s="69"/>
      <c r="OGW19" s="69"/>
      <c r="OGX19" s="69"/>
      <c r="OGY19" s="69"/>
      <c r="OGZ19" s="69"/>
      <c r="OHA19" s="69"/>
      <c r="OHB19" s="69"/>
      <c r="OHC19" s="69"/>
      <c r="OHD19" s="69"/>
      <c r="OHE19" s="69"/>
      <c r="OHF19" s="69"/>
      <c r="OHG19" s="69"/>
      <c r="OHH19" s="69"/>
      <c r="OHI19" s="69"/>
      <c r="OHJ19" s="69"/>
      <c r="OHK19" s="69"/>
      <c r="OHL19" s="69"/>
      <c r="OHM19" s="69"/>
      <c r="OHN19" s="69"/>
      <c r="OHO19" s="69"/>
      <c r="OHP19" s="69"/>
      <c r="OHQ19" s="69"/>
      <c r="OHR19" s="69"/>
      <c r="OHS19" s="69"/>
      <c r="OHT19" s="69"/>
      <c r="OHU19" s="69"/>
      <c r="OHV19" s="69"/>
      <c r="OHW19" s="69"/>
      <c r="OHX19" s="69"/>
      <c r="OHY19" s="69"/>
      <c r="OHZ19" s="69"/>
      <c r="OIA19" s="69"/>
      <c r="OIB19" s="69"/>
      <c r="OIC19" s="69"/>
      <c r="OID19" s="69"/>
      <c r="OIE19" s="69"/>
      <c r="OIF19" s="69"/>
      <c r="OIG19" s="69"/>
      <c r="OIH19" s="69"/>
      <c r="OII19" s="69"/>
      <c r="OIJ19" s="69"/>
      <c r="OIK19" s="69"/>
      <c r="OIL19" s="69"/>
      <c r="OIM19" s="69"/>
      <c r="OIN19" s="69"/>
      <c r="OIO19" s="69"/>
      <c r="OIP19" s="69"/>
      <c r="OIQ19" s="69"/>
      <c r="OIR19" s="69"/>
      <c r="OIS19" s="69"/>
      <c r="OIT19" s="69"/>
      <c r="OIU19" s="69"/>
      <c r="OIV19" s="69"/>
      <c r="OIW19" s="69"/>
      <c r="OIX19" s="69"/>
      <c r="OIY19" s="69"/>
      <c r="OIZ19" s="69"/>
      <c r="OJA19" s="69"/>
      <c r="OJB19" s="69"/>
      <c r="OJC19" s="69"/>
      <c r="OJD19" s="69"/>
      <c r="OJE19" s="69"/>
      <c r="OJF19" s="69"/>
      <c r="OJG19" s="69"/>
      <c r="OJH19" s="69"/>
      <c r="OJI19" s="69"/>
      <c r="OJJ19" s="69"/>
      <c r="OJK19" s="69"/>
      <c r="OJL19" s="69"/>
      <c r="OJM19" s="69"/>
      <c r="OJN19" s="69"/>
      <c r="OJO19" s="69"/>
      <c r="OJP19" s="69"/>
      <c r="OJQ19" s="69"/>
      <c r="OJR19" s="69"/>
      <c r="OJS19" s="69"/>
      <c r="OJT19" s="69"/>
      <c r="OJU19" s="69"/>
      <c r="OJV19" s="69"/>
      <c r="OJW19" s="69"/>
      <c r="OJX19" s="69"/>
      <c r="OJY19" s="69"/>
      <c r="OJZ19" s="69"/>
      <c r="OKA19" s="69"/>
      <c r="OKB19" s="69"/>
      <c r="OKC19" s="69"/>
      <c r="OKD19" s="69"/>
      <c r="OKE19" s="69"/>
      <c r="OKF19" s="69"/>
      <c r="OKG19" s="69"/>
      <c r="OKH19" s="69"/>
      <c r="OKI19" s="69"/>
      <c r="OKJ19" s="69"/>
      <c r="OKK19" s="69"/>
      <c r="OKL19" s="69"/>
      <c r="OKM19" s="69"/>
      <c r="OKN19" s="69"/>
      <c r="OKO19" s="69"/>
      <c r="OKP19" s="69"/>
      <c r="OKQ19" s="69"/>
      <c r="OKR19" s="69"/>
      <c r="OKS19" s="69"/>
      <c r="OKT19" s="69"/>
      <c r="OKU19" s="69"/>
      <c r="OKV19" s="69"/>
      <c r="OKW19" s="69"/>
      <c r="OKX19" s="69"/>
      <c r="OKY19" s="69"/>
      <c r="OKZ19" s="69"/>
      <c r="OLA19" s="69"/>
      <c r="OLB19" s="69"/>
      <c r="OLC19" s="69"/>
      <c r="OLD19" s="69"/>
      <c r="OLE19" s="69"/>
      <c r="OLF19" s="69"/>
      <c r="OLG19" s="69"/>
      <c r="OLH19" s="69"/>
      <c r="OLI19" s="69"/>
      <c r="OLJ19" s="69"/>
      <c r="OLK19" s="69"/>
      <c r="OLL19" s="69"/>
      <c r="OLM19" s="69"/>
      <c r="OLN19" s="69"/>
      <c r="OLO19" s="69"/>
      <c r="OLP19" s="69"/>
      <c r="OLQ19" s="69"/>
      <c r="OLR19" s="69"/>
      <c r="OLS19" s="69"/>
      <c r="OLT19" s="69"/>
      <c r="OLU19" s="69"/>
      <c r="OLV19" s="69"/>
      <c r="OLW19" s="69"/>
      <c r="OLX19" s="69"/>
      <c r="OLY19" s="69"/>
      <c r="OLZ19" s="69"/>
      <c r="OMA19" s="69"/>
      <c r="OMB19" s="69"/>
      <c r="OMC19" s="69"/>
      <c r="OMD19" s="69"/>
      <c r="OME19" s="69"/>
      <c r="OMF19" s="69"/>
      <c r="OMG19" s="69"/>
      <c r="OMH19" s="69"/>
      <c r="OMI19" s="69"/>
      <c r="OMJ19" s="69"/>
      <c r="OMK19" s="69"/>
      <c r="OML19" s="69"/>
      <c r="OMM19" s="69"/>
      <c r="OMN19" s="69"/>
      <c r="OMO19" s="69"/>
      <c r="OMP19" s="69"/>
      <c r="OMQ19" s="69"/>
      <c r="OMR19" s="69"/>
      <c r="OMS19" s="69"/>
      <c r="OMT19" s="69"/>
      <c r="OMU19" s="69"/>
      <c r="OMV19" s="69"/>
      <c r="OMW19" s="69"/>
      <c r="OMX19" s="69"/>
      <c r="OMY19" s="69"/>
      <c r="OMZ19" s="69"/>
      <c r="ONA19" s="69"/>
      <c r="ONB19" s="69"/>
      <c r="ONC19" s="69"/>
      <c r="OND19" s="69"/>
      <c r="ONE19" s="69"/>
      <c r="ONF19" s="69"/>
      <c r="ONG19" s="69"/>
      <c r="ONH19" s="69"/>
      <c r="ONI19" s="69"/>
      <c r="ONJ19" s="69"/>
      <c r="ONK19" s="69"/>
      <c r="ONL19" s="69"/>
      <c r="ONM19" s="69"/>
      <c r="ONN19" s="69"/>
      <c r="ONO19" s="69"/>
      <c r="ONP19" s="69"/>
      <c r="ONQ19" s="69"/>
      <c r="ONR19" s="69"/>
      <c r="ONS19" s="69"/>
      <c r="ONT19" s="69"/>
      <c r="ONU19" s="69"/>
      <c r="ONV19" s="69"/>
      <c r="ONW19" s="69"/>
      <c r="ONX19" s="69"/>
      <c r="ONY19" s="69"/>
      <c r="ONZ19" s="69"/>
      <c r="OOA19" s="69"/>
      <c r="OOB19" s="69"/>
      <c r="OOC19" s="69"/>
      <c r="OOD19" s="69"/>
      <c r="OOE19" s="69"/>
      <c r="OOF19" s="69"/>
      <c r="OOG19" s="69"/>
      <c r="OOH19" s="69"/>
      <c r="OOI19" s="69"/>
      <c r="OOJ19" s="69"/>
      <c r="OOK19" s="69"/>
      <c r="OOL19" s="69"/>
      <c r="OOM19" s="69"/>
      <c r="OON19" s="69"/>
      <c r="OOO19" s="69"/>
      <c r="OOP19" s="69"/>
      <c r="OOQ19" s="69"/>
      <c r="OOR19" s="69"/>
      <c r="OOS19" s="69"/>
      <c r="OOT19" s="69"/>
      <c r="OOU19" s="69"/>
      <c r="OOV19" s="69"/>
      <c r="OOW19" s="69"/>
      <c r="OOX19" s="69"/>
      <c r="OOY19" s="69"/>
      <c r="OOZ19" s="69"/>
      <c r="OPA19" s="69"/>
      <c r="OPB19" s="69"/>
      <c r="OPC19" s="69"/>
      <c r="OPD19" s="69"/>
      <c r="OPE19" s="69"/>
      <c r="OPF19" s="69"/>
      <c r="OPG19" s="69"/>
      <c r="OPH19" s="69"/>
      <c r="OPI19" s="69"/>
      <c r="OPJ19" s="69"/>
      <c r="OPK19" s="69"/>
      <c r="OPL19" s="69"/>
      <c r="OPM19" s="69"/>
      <c r="OPN19" s="69"/>
      <c r="OPO19" s="69"/>
      <c r="OPP19" s="69"/>
      <c r="OPQ19" s="69"/>
      <c r="OPR19" s="69"/>
      <c r="OPS19" s="69"/>
      <c r="OPT19" s="69"/>
      <c r="OPU19" s="69"/>
      <c r="OPV19" s="69"/>
      <c r="OPW19" s="69"/>
      <c r="OPX19" s="69"/>
      <c r="OPY19" s="69"/>
      <c r="OPZ19" s="69"/>
      <c r="OQA19" s="69"/>
      <c r="OQB19" s="69"/>
      <c r="OQC19" s="69"/>
      <c r="OQD19" s="69"/>
      <c r="OQE19" s="69"/>
      <c r="OQF19" s="69"/>
      <c r="OQG19" s="69"/>
      <c r="OQH19" s="69"/>
      <c r="OQI19" s="69"/>
      <c r="OQJ19" s="69"/>
      <c r="OQK19" s="69"/>
      <c r="OQL19" s="69"/>
      <c r="OQM19" s="69"/>
      <c r="OQN19" s="69"/>
      <c r="OQO19" s="69"/>
      <c r="OQP19" s="69"/>
      <c r="OQQ19" s="69"/>
      <c r="OQR19" s="69"/>
      <c r="OQS19" s="69"/>
      <c r="OQT19" s="69"/>
      <c r="OQU19" s="69"/>
      <c r="OQV19" s="69"/>
      <c r="OQW19" s="69"/>
      <c r="OQX19" s="69"/>
      <c r="OQY19" s="69"/>
      <c r="OQZ19" s="69"/>
      <c r="ORA19" s="69"/>
      <c r="ORB19" s="69"/>
      <c r="ORC19" s="69"/>
      <c r="ORD19" s="69"/>
      <c r="ORE19" s="69"/>
      <c r="ORF19" s="69"/>
      <c r="ORG19" s="69"/>
      <c r="ORH19" s="69"/>
      <c r="ORI19" s="69"/>
      <c r="ORJ19" s="69"/>
      <c r="ORK19" s="69"/>
      <c r="ORL19" s="69"/>
      <c r="ORM19" s="69"/>
      <c r="ORN19" s="69"/>
      <c r="ORO19" s="69"/>
      <c r="ORP19" s="69"/>
      <c r="ORQ19" s="69"/>
      <c r="ORR19" s="69"/>
      <c r="ORS19" s="69"/>
      <c r="ORT19" s="69"/>
      <c r="ORU19" s="69"/>
      <c r="ORV19" s="69"/>
      <c r="ORW19" s="69"/>
      <c r="ORX19" s="69"/>
      <c r="ORY19" s="69"/>
      <c r="ORZ19" s="69"/>
      <c r="OSA19" s="69"/>
      <c r="OSB19" s="69"/>
      <c r="OSC19" s="69"/>
      <c r="OSD19" s="69"/>
      <c r="OSE19" s="69"/>
      <c r="OSF19" s="69"/>
      <c r="OSG19" s="69"/>
      <c r="OSH19" s="69"/>
      <c r="OSI19" s="69"/>
      <c r="OSJ19" s="69"/>
      <c r="OSK19" s="69"/>
      <c r="OSL19" s="69"/>
      <c r="OSM19" s="69"/>
      <c r="OSN19" s="69"/>
      <c r="OSO19" s="69"/>
      <c r="OSP19" s="69"/>
      <c r="OSQ19" s="69"/>
      <c r="OSR19" s="69"/>
      <c r="OSS19" s="69"/>
      <c r="OST19" s="69"/>
      <c r="OSU19" s="69"/>
      <c r="OSV19" s="69"/>
      <c r="OSW19" s="69"/>
      <c r="OSX19" s="69"/>
      <c r="OSY19" s="69"/>
      <c r="OSZ19" s="69"/>
    </row>
    <row r="20" spans="1:10660" thickBot="1">
      <c r="A20" s="52" t="s">
        <v>17</v>
      </c>
      <c r="B20" s="82" t="s">
        <v>57</v>
      </c>
      <c r="C20" s="80" t="s">
        <v>61</v>
      </c>
      <c r="D20" s="86"/>
      <c r="E20" s="87" t="s">
        <v>20</v>
      </c>
      <c r="F20" s="62"/>
      <c r="G20" s="54" t="s">
        <v>33</v>
      </c>
      <c r="H20" s="55" t="str">
        <f t="shared" si="57"/>
        <v>IN</v>
      </c>
      <c r="I20" s="55" t="str" cm="1">
        <f t="array" ref="I20">CurrentSchedule(I20,COUNTA($2:$2),$I$1)</f>
        <v>NA</v>
      </c>
      <c r="J20" s="56">
        <f>ScheduledWeek(J20, COUNTA($2:$2),$J$2)</f>
        <v>0</v>
      </c>
      <c r="K20" s="57" cm="1">
        <f t="array" ref="K20">ScheduledWeek(K20, COUNTA($2:$2),$K$2)</f>
        <v>32</v>
      </c>
      <c r="L20" s="108" cm="1">
        <f t="array" ref="L20">ScheduledWeek(L20, COUNTA($2:$2),$L$2)</f>
        <v>0</v>
      </c>
      <c r="M20" s="108">
        <f t="shared" si="58"/>
        <v>0</v>
      </c>
      <c r="N20" s="108">
        <f t="shared" si="59"/>
        <v>28</v>
      </c>
      <c r="O20" s="108">
        <f t="shared" si="60"/>
        <v>0</v>
      </c>
      <c r="P20" s="108">
        <f t="shared" si="61"/>
        <v>23</v>
      </c>
      <c r="Q20" s="108">
        <f t="shared" si="63"/>
        <v>0</v>
      </c>
      <c r="R20" s="2" t="s">
        <v>16</v>
      </c>
      <c r="S20" s="2" t="s">
        <v>16</v>
      </c>
      <c r="T20" s="2" t="s">
        <v>23</v>
      </c>
      <c r="U20" s="2" t="s">
        <v>16</v>
      </c>
      <c r="V20" s="2" t="s">
        <v>62</v>
      </c>
      <c r="X20" s="14" t="s">
        <v>16</v>
      </c>
      <c r="Y20" s="14" t="s">
        <v>38</v>
      </c>
      <c r="Z20" s="14" t="s">
        <v>16</v>
      </c>
      <c r="AA20" s="14" t="s">
        <v>16</v>
      </c>
      <c r="AB20" s="14" t="s">
        <v>16</v>
      </c>
      <c r="AE20" s="2" t="s">
        <v>27</v>
      </c>
      <c r="AF20" s="2" t="s">
        <v>27</v>
      </c>
      <c r="AG20" s="2" t="s">
        <v>27</v>
      </c>
      <c r="AH20" s="2" t="s">
        <v>27</v>
      </c>
      <c r="AI20" s="2" t="s">
        <v>27</v>
      </c>
      <c r="AL20" s="2" t="s">
        <v>27</v>
      </c>
      <c r="AM20" s="2" t="s">
        <v>27</v>
      </c>
      <c r="AN20" s="2" t="s">
        <v>27</v>
      </c>
      <c r="AO20" s="2" t="s">
        <v>27</v>
      </c>
      <c r="AP20" s="2" t="s">
        <v>27</v>
      </c>
      <c r="AS20" s="2" t="s">
        <v>27</v>
      </c>
      <c r="AT20" s="2" t="s">
        <v>27</v>
      </c>
      <c r="AU20" s="2" t="s">
        <v>27</v>
      </c>
      <c r="AV20" s="2" t="s">
        <v>27</v>
      </c>
      <c r="AW20" s="2" t="s">
        <v>27</v>
      </c>
      <c r="AZ20" s="69" t="s">
        <v>16</v>
      </c>
      <c r="BA20" s="69" t="s">
        <v>16</v>
      </c>
      <c r="BB20" s="69" t="s">
        <v>16</v>
      </c>
      <c r="BC20" s="69" t="s">
        <v>16</v>
      </c>
      <c r="BD20" s="69" t="s">
        <v>16</v>
      </c>
      <c r="BG20" s="2" t="s">
        <v>29</v>
      </c>
      <c r="BH20" s="69" t="s">
        <v>16</v>
      </c>
      <c r="BI20" s="69" t="s">
        <v>16</v>
      </c>
      <c r="BJ20" s="69" t="s">
        <v>16</v>
      </c>
      <c r="BK20" s="69" t="s">
        <v>16</v>
      </c>
      <c r="BN20" s="69" t="s">
        <v>16</v>
      </c>
      <c r="BO20" s="69" t="s">
        <v>16</v>
      </c>
      <c r="BP20" s="69" t="s">
        <v>16</v>
      </c>
      <c r="BQ20" s="69" t="s">
        <v>16</v>
      </c>
      <c r="BR20" s="69" t="s">
        <v>63</v>
      </c>
      <c r="BU20" s="2" t="s">
        <v>27</v>
      </c>
      <c r="BV20" s="2" t="s">
        <v>27</v>
      </c>
      <c r="BW20" s="2" t="s">
        <v>27</v>
      </c>
      <c r="BX20" s="2" t="s">
        <v>27</v>
      </c>
      <c r="BY20" s="2" t="s">
        <v>27</v>
      </c>
      <c r="CB20" s="2" t="s">
        <v>27</v>
      </c>
      <c r="CC20" s="2" t="s">
        <v>27</v>
      </c>
      <c r="CD20" s="2" t="s">
        <v>27</v>
      </c>
      <c r="CE20" s="2" t="s">
        <v>27</v>
      </c>
      <c r="CF20" s="2" t="s">
        <v>27</v>
      </c>
      <c r="CI20" s="2" t="s">
        <v>27</v>
      </c>
      <c r="CJ20" s="2" t="s">
        <v>27</v>
      </c>
      <c r="CK20" s="2" t="s">
        <v>27</v>
      </c>
      <c r="CL20" s="2" t="s">
        <v>27</v>
      </c>
      <c r="CM20" s="2" t="s">
        <v>27</v>
      </c>
      <c r="CP20" s="2" t="s">
        <v>16</v>
      </c>
      <c r="CQ20" s="2" t="s">
        <v>16</v>
      </c>
      <c r="CR20" s="2" t="s">
        <v>16</v>
      </c>
      <c r="CS20" s="2" t="s">
        <v>16</v>
      </c>
      <c r="CT20" s="2" t="s">
        <v>16</v>
      </c>
      <c r="CW20" s="2" t="s">
        <v>16</v>
      </c>
      <c r="CX20" s="2" t="s">
        <v>16</v>
      </c>
      <c r="CY20" s="2" t="s">
        <v>16</v>
      </c>
      <c r="CZ20" s="2" t="s">
        <v>16</v>
      </c>
      <c r="DA20" s="2" t="s">
        <v>63</v>
      </c>
      <c r="DD20" s="2" t="s">
        <v>23</v>
      </c>
      <c r="DE20" s="2" t="s">
        <v>27</v>
      </c>
      <c r="DF20" s="2" t="s">
        <v>27</v>
      </c>
      <c r="DG20" s="2" t="s">
        <v>27</v>
      </c>
      <c r="DH20" s="2" t="s">
        <v>27</v>
      </c>
      <c r="DK20" s="2" t="s">
        <v>27</v>
      </c>
      <c r="DL20" s="2" t="s">
        <v>27</v>
      </c>
      <c r="DM20" s="2" t="s">
        <v>27</v>
      </c>
      <c r="DN20" s="2" t="s">
        <v>27</v>
      </c>
      <c r="DO20" s="2" t="s">
        <v>27</v>
      </c>
      <c r="DP20" s="2" t="s">
        <v>28</v>
      </c>
      <c r="DQ20" s="2" t="s">
        <v>28</v>
      </c>
      <c r="DR20" s="68" t="s">
        <v>63</v>
      </c>
      <c r="DS20" s="2" t="s">
        <v>16</v>
      </c>
      <c r="DT20" s="2" t="s">
        <v>16</v>
      </c>
      <c r="DU20" s="2" t="s">
        <v>29</v>
      </c>
      <c r="DV20" s="2" t="s">
        <v>23</v>
      </c>
      <c r="DW20" s="2" t="s">
        <v>28</v>
      </c>
      <c r="DX20" s="2" t="s">
        <v>28</v>
      </c>
      <c r="DY20" s="2" t="s">
        <v>29</v>
      </c>
      <c r="DZ20" s="2" t="s">
        <v>16</v>
      </c>
      <c r="EA20" s="2" t="s">
        <v>16</v>
      </c>
      <c r="EB20" s="2" t="s">
        <v>16</v>
      </c>
      <c r="EC20" s="2" t="s">
        <v>16</v>
      </c>
      <c r="ED20" s="2" t="s">
        <v>28</v>
      </c>
      <c r="EE20" s="2" t="s">
        <v>28</v>
      </c>
      <c r="EF20" s="2" t="s">
        <v>27</v>
      </c>
      <c r="EG20" s="2" t="s">
        <v>27</v>
      </c>
      <c r="EH20" s="2" t="s">
        <v>27</v>
      </c>
      <c r="EI20" s="2" t="s">
        <v>27</v>
      </c>
      <c r="EJ20" s="2" t="s">
        <v>27</v>
      </c>
      <c r="EK20" s="2" t="s">
        <v>28</v>
      </c>
      <c r="EL20" s="2" t="s">
        <v>28</v>
      </c>
      <c r="EM20" s="2" t="s">
        <v>27</v>
      </c>
      <c r="EN20" s="2" t="s">
        <v>27</v>
      </c>
      <c r="EO20" s="2" t="s">
        <v>27</v>
      </c>
      <c r="EP20" s="2" t="s">
        <v>27</v>
      </c>
      <c r="EQ20" s="2" t="s">
        <v>27</v>
      </c>
      <c r="ER20" s="69" t="s">
        <v>28</v>
      </c>
      <c r="ES20" s="69" t="s">
        <v>28</v>
      </c>
      <c r="ET20" s="2" t="s">
        <v>16</v>
      </c>
      <c r="EU20" s="2" t="s">
        <v>16</v>
      </c>
      <c r="EV20" s="2" t="s">
        <v>16</v>
      </c>
      <c r="EW20" s="2" t="s">
        <v>16</v>
      </c>
      <c r="EX20" s="2" t="s">
        <v>63</v>
      </c>
      <c r="EY20" s="2" t="s">
        <v>28</v>
      </c>
      <c r="EZ20" s="2" t="s">
        <v>28</v>
      </c>
      <c r="FA20" s="2" t="s">
        <v>16</v>
      </c>
      <c r="FB20" s="2" t="s">
        <v>16</v>
      </c>
      <c r="FC20" s="2" t="s">
        <v>16</v>
      </c>
      <c r="FD20" s="2" t="s">
        <v>16</v>
      </c>
      <c r="FE20" s="2" t="s">
        <v>16</v>
      </c>
      <c r="FH20" s="2" t="s">
        <v>16</v>
      </c>
      <c r="FI20" s="2" t="s">
        <v>16</v>
      </c>
      <c r="FJ20" s="2" t="s">
        <v>16</v>
      </c>
      <c r="FK20" s="2" t="s">
        <v>16</v>
      </c>
      <c r="FL20" s="2" t="s">
        <v>16</v>
      </c>
      <c r="FO20" s="2" t="s">
        <v>16</v>
      </c>
      <c r="FP20" s="2" t="s">
        <v>16</v>
      </c>
      <c r="FQ20" s="2" t="s">
        <v>16</v>
      </c>
      <c r="FR20" s="2" t="s">
        <v>16</v>
      </c>
      <c r="FS20" s="2" t="s">
        <v>16</v>
      </c>
      <c r="FT20" s="75"/>
      <c r="FU20" s="75"/>
      <c r="FV20" s="2" t="s">
        <v>27</v>
      </c>
      <c r="FW20" s="2" t="s">
        <v>27</v>
      </c>
      <c r="FX20" s="2" t="s">
        <v>27</v>
      </c>
      <c r="FY20" s="2" t="s">
        <v>27</v>
      </c>
      <c r="FZ20" s="2" t="s">
        <v>27</v>
      </c>
      <c r="GA20" s="75"/>
      <c r="GB20" s="75"/>
      <c r="GC20" s="2" t="s">
        <v>27</v>
      </c>
      <c r="GD20" s="2" t="s">
        <v>27</v>
      </c>
      <c r="GE20" s="2" t="s">
        <v>27</v>
      </c>
      <c r="GF20" s="2" t="s">
        <v>27</v>
      </c>
      <c r="GG20" s="2" t="s">
        <v>27</v>
      </c>
      <c r="GH20" s="73"/>
      <c r="GI20" s="73"/>
      <c r="GJ20" s="2" t="s">
        <v>27</v>
      </c>
      <c r="GK20" s="2" t="s">
        <v>27</v>
      </c>
      <c r="GL20" s="2" t="s">
        <v>27</v>
      </c>
      <c r="GM20" s="2" t="s">
        <v>27</v>
      </c>
      <c r="GN20" s="2" t="s">
        <v>27</v>
      </c>
      <c r="GO20" s="3" t="s">
        <v>28</v>
      </c>
      <c r="GP20" s="3" t="s">
        <v>28</v>
      </c>
      <c r="GQ20" s="1" t="s">
        <v>25</v>
      </c>
      <c r="GR20" s="1" t="s">
        <v>25</v>
      </c>
      <c r="GS20" s="1" t="s">
        <v>25</v>
      </c>
      <c r="GT20" s="1" t="s">
        <v>25</v>
      </c>
      <c r="GU20" s="1" t="s">
        <v>25</v>
      </c>
      <c r="GV20" s="99"/>
      <c r="GW20" s="99"/>
      <c r="GX20" s="1" t="s">
        <v>14</v>
      </c>
      <c r="GY20" s="1" t="s">
        <v>14</v>
      </c>
      <c r="GZ20" s="1" t="s">
        <v>14</v>
      </c>
      <c r="HA20" s="1" t="s">
        <v>14</v>
      </c>
      <c r="HB20" s="1" t="s">
        <v>14</v>
      </c>
      <c r="HC20" s="99"/>
      <c r="HD20" s="99"/>
      <c r="HE20" s="99" t="s">
        <v>26</v>
      </c>
      <c r="HF20" s="99" t="s">
        <v>26</v>
      </c>
      <c r="HG20" s="99" t="s">
        <v>26</v>
      </c>
      <c r="HH20" s="99" t="s">
        <v>26</v>
      </c>
      <c r="HI20" s="99" t="s">
        <v>26</v>
      </c>
      <c r="HJ20" s="99"/>
      <c r="HK20" s="99"/>
      <c r="HL20" s="99" t="s">
        <v>27</v>
      </c>
      <c r="HM20" s="99" t="s">
        <v>27</v>
      </c>
      <c r="HN20" s="99" t="s">
        <v>27</v>
      </c>
      <c r="HO20" s="99" t="s">
        <v>27</v>
      </c>
      <c r="HP20" s="99" t="s">
        <v>27</v>
      </c>
      <c r="HQ20" s="99"/>
      <c r="HR20" s="99"/>
      <c r="HS20" s="99" t="s">
        <v>27</v>
      </c>
      <c r="HT20" s="99" t="s">
        <v>27</v>
      </c>
      <c r="HU20" s="99" t="s">
        <v>27</v>
      </c>
      <c r="HV20" s="99" t="s">
        <v>27</v>
      </c>
      <c r="HW20" s="99" t="s">
        <v>27</v>
      </c>
      <c r="HX20" s="99"/>
      <c r="HY20" s="99"/>
      <c r="HZ20" s="99" t="s">
        <v>26</v>
      </c>
      <c r="IA20" s="99" t="s">
        <v>26</v>
      </c>
      <c r="IB20" s="99" t="s">
        <v>26</v>
      </c>
      <c r="IC20" s="99" t="s">
        <v>26</v>
      </c>
      <c r="ID20" s="99" t="s">
        <v>26</v>
      </c>
      <c r="IE20" s="99"/>
      <c r="IF20" s="99"/>
      <c r="IG20" s="99" t="s">
        <v>27</v>
      </c>
      <c r="IH20" s="99" t="s">
        <v>27</v>
      </c>
      <c r="II20" s="99" t="s">
        <v>27</v>
      </c>
      <c r="IJ20" s="99" t="s">
        <v>27</v>
      </c>
      <c r="IK20" s="99" t="s">
        <v>23</v>
      </c>
      <c r="IL20" s="99"/>
      <c r="IM20" s="99"/>
      <c r="IN20" s="99" t="s">
        <v>27</v>
      </c>
      <c r="IO20" s="99" t="s">
        <v>27</v>
      </c>
      <c r="IP20" s="99" t="s">
        <v>27</v>
      </c>
      <c r="IQ20" s="99" t="s">
        <v>27</v>
      </c>
      <c r="IR20" s="99" t="s">
        <v>27</v>
      </c>
      <c r="IS20" s="69"/>
      <c r="IT20" s="69"/>
      <c r="IU20" s="5" t="s">
        <v>41</v>
      </c>
      <c r="IV20" s="5" t="s">
        <v>41</v>
      </c>
      <c r="IW20" s="69" t="s">
        <v>41</v>
      </c>
      <c r="IX20" s="5" t="s">
        <v>41</v>
      </c>
      <c r="IY20" s="5" t="s">
        <v>41</v>
      </c>
      <c r="IZ20" s="69"/>
      <c r="JA20" s="69"/>
      <c r="JB20" s="69" t="s">
        <v>41</v>
      </c>
      <c r="JC20" s="69" t="s">
        <v>41</v>
      </c>
      <c r="JD20" s="69" t="s">
        <v>41</v>
      </c>
      <c r="JE20" s="69" t="s">
        <v>41</v>
      </c>
      <c r="JF20" s="69" t="s">
        <v>41</v>
      </c>
      <c r="JG20" s="69"/>
      <c r="JH20" s="69"/>
      <c r="JI20" s="2" t="s">
        <v>27</v>
      </c>
      <c r="JJ20" s="2" t="s">
        <v>27</v>
      </c>
      <c r="JK20" s="2" t="s">
        <v>27</v>
      </c>
      <c r="JL20" s="2" t="s">
        <v>27</v>
      </c>
      <c r="JM20" s="2" t="s">
        <v>27</v>
      </c>
      <c r="JP20" s="2" t="s">
        <v>27</v>
      </c>
      <c r="JQ20" s="2" t="s">
        <v>27</v>
      </c>
      <c r="JR20" s="2" t="s">
        <v>27</v>
      </c>
      <c r="JS20" s="2" t="s">
        <v>27</v>
      </c>
      <c r="JT20" s="2" t="s">
        <v>27</v>
      </c>
      <c r="JW20" s="2" t="s">
        <v>27</v>
      </c>
      <c r="JX20" s="2" t="s">
        <v>27</v>
      </c>
      <c r="JY20" s="2" t="s">
        <v>27</v>
      </c>
      <c r="JZ20" s="2" t="s">
        <v>27</v>
      </c>
      <c r="KA20" s="2" t="s">
        <v>27</v>
      </c>
      <c r="KD20" s="2" t="s">
        <v>27</v>
      </c>
      <c r="KE20" s="2" t="s">
        <v>27</v>
      </c>
      <c r="KF20" s="2" t="s">
        <v>27</v>
      </c>
      <c r="KG20" s="2" t="s">
        <v>27</v>
      </c>
      <c r="KH20" s="2" t="s">
        <v>27</v>
      </c>
      <c r="KK20" s="2" t="s">
        <v>41</v>
      </c>
      <c r="KL20" s="2" t="s">
        <v>41</v>
      </c>
      <c r="KM20" s="69" t="s">
        <v>41</v>
      </c>
      <c r="KN20" s="69" t="s">
        <v>41</v>
      </c>
      <c r="KO20" s="69" t="s">
        <v>41</v>
      </c>
      <c r="KR20" s="2" t="s">
        <v>27</v>
      </c>
      <c r="KS20" s="2" t="s">
        <v>27</v>
      </c>
      <c r="KT20" s="2" t="s">
        <v>27</v>
      </c>
      <c r="KU20" s="2" t="s">
        <v>27</v>
      </c>
      <c r="KV20" s="2" t="s">
        <v>27</v>
      </c>
      <c r="KW20" s="69"/>
      <c r="KX20" s="69"/>
      <c r="KY20" s="2" t="s">
        <v>27</v>
      </c>
      <c r="KZ20" s="2" t="s">
        <v>27</v>
      </c>
      <c r="LA20" s="2" t="s">
        <v>27</v>
      </c>
      <c r="LB20" s="2" t="s">
        <v>27</v>
      </c>
      <c r="LC20" s="2" t="s">
        <v>27</v>
      </c>
      <c r="LD20" s="69"/>
      <c r="LE20" s="69"/>
      <c r="LH20" s="69"/>
      <c r="LI20" s="69"/>
      <c r="LJ20" s="69"/>
      <c r="LK20" s="69"/>
      <c r="LL20" s="69"/>
      <c r="LO20" s="69"/>
      <c r="LP20" s="69"/>
      <c r="LQ20" s="69"/>
      <c r="LR20" s="69"/>
      <c r="LS20" s="69"/>
      <c r="LV20" s="69"/>
      <c r="LW20" s="69"/>
      <c r="LX20" s="69"/>
      <c r="LY20" s="69"/>
      <c r="LZ20" s="69"/>
      <c r="MC20" s="69"/>
      <c r="MD20" s="69"/>
      <c r="ME20" s="69"/>
      <c r="MF20" s="69"/>
      <c r="MG20" s="69"/>
      <c r="MJ20" s="69"/>
      <c r="MK20" s="69"/>
      <c r="ML20" s="69"/>
      <c r="MM20" s="69"/>
      <c r="MN20" s="69"/>
      <c r="MQ20" s="69"/>
      <c r="MR20" s="69"/>
      <c r="MS20" s="69"/>
      <c r="MT20" s="69"/>
      <c r="MU20" s="69"/>
      <c r="MX20" s="69"/>
      <c r="MY20" s="69"/>
      <c r="MZ20" s="69"/>
      <c r="NA20" s="69"/>
      <c r="NB20" s="69"/>
      <c r="NE20" s="69"/>
      <c r="NF20" s="69"/>
      <c r="NG20" s="69"/>
      <c r="NH20" s="69"/>
      <c r="NI20" s="69"/>
      <c r="NL20" s="69"/>
      <c r="NM20" s="69"/>
      <c r="NN20" s="69"/>
      <c r="NO20" s="69"/>
      <c r="NP20" s="69"/>
      <c r="NS20" s="69"/>
      <c r="NT20" s="69"/>
      <c r="NU20" s="69"/>
      <c r="NV20" s="69"/>
      <c r="NW20" s="69"/>
      <c r="OE20" s="76"/>
      <c r="OF20" s="77"/>
      <c r="OG20" s="78"/>
      <c r="OH20" s="62"/>
      <c r="OI20" s="62"/>
      <c r="OJ20" s="62"/>
      <c r="OK20" s="54"/>
      <c r="OL20" s="55"/>
      <c r="OM20" s="55"/>
      <c r="ON20" s="69"/>
      <c r="OO20" s="79"/>
      <c r="OP20" s="14"/>
      <c r="OQ20" s="14"/>
      <c r="OR20" s="14"/>
      <c r="OS20" s="14"/>
      <c r="OT20" s="14"/>
      <c r="OU20" s="14"/>
      <c r="OV20" s="14"/>
      <c r="OW20" s="14"/>
      <c r="XF20" s="55"/>
      <c r="XG20" s="55"/>
      <c r="XH20" s="55"/>
      <c r="XI20" s="55"/>
      <c r="XJ20" s="55"/>
      <c r="XM20" s="55"/>
      <c r="XN20" s="55"/>
      <c r="XO20" s="55"/>
      <c r="XP20" s="55"/>
      <c r="XQ20" s="55"/>
      <c r="XR20" s="69"/>
      <c r="XS20" s="69"/>
      <c r="XT20" s="69"/>
      <c r="XU20" s="69"/>
      <c r="XV20" s="69"/>
      <c r="XW20" s="69"/>
      <c r="XX20" s="69"/>
      <c r="XY20" s="69"/>
      <c r="XZ20" s="69"/>
      <c r="YA20" s="69"/>
      <c r="YB20" s="69"/>
      <c r="YC20" s="69"/>
      <c r="YD20" s="69"/>
      <c r="YF20" s="69"/>
      <c r="YG20" s="69"/>
      <c r="YH20" s="69"/>
      <c r="YI20" s="69"/>
      <c r="YJ20" s="69"/>
      <c r="YK20" s="69"/>
      <c r="YL20" s="69"/>
      <c r="YM20" s="69"/>
      <c r="YN20" s="69"/>
      <c r="YO20" s="69"/>
      <c r="YP20" s="69"/>
      <c r="YQ20" s="69"/>
      <c r="YR20" s="69"/>
      <c r="YS20" s="69"/>
      <c r="YT20" s="69"/>
      <c r="YU20" s="69"/>
      <c r="YV20" s="69"/>
      <c r="YW20" s="69"/>
      <c r="YX20" s="69"/>
      <c r="YY20" s="69"/>
      <c r="YZ20" s="69"/>
      <c r="ZA20" s="69"/>
      <c r="ZB20" s="69"/>
      <c r="ZC20" s="69"/>
      <c r="ZD20" s="69"/>
      <c r="ZE20" s="69"/>
      <c r="ZF20" s="69"/>
      <c r="ZG20" s="69"/>
      <c r="ZH20" s="69"/>
      <c r="ZI20" s="69"/>
      <c r="ZJ20" s="69"/>
      <c r="ZK20" s="69"/>
      <c r="ZL20" s="69"/>
      <c r="ZM20" s="69"/>
      <c r="ZN20" s="69"/>
      <c r="ZO20" s="69"/>
      <c r="ZP20" s="69"/>
      <c r="ZQ20" s="69"/>
      <c r="ZR20" s="69"/>
      <c r="ZS20" s="69"/>
      <c r="ZT20" s="69"/>
      <c r="ZU20" s="69"/>
      <c r="ZV20" s="69"/>
      <c r="ZW20" s="69"/>
      <c r="ZX20" s="69"/>
      <c r="ZY20" s="69"/>
      <c r="ZZ20" s="69"/>
      <c r="AAA20" s="69"/>
      <c r="AAB20" s="69"/>
      <c r="AAC20" s="69"/>
      <c r="AAD20" s="69"/>
      <c r="AAE20" s="69"/>
      <c r="AAF20" s="69"/>
      <c r="AAG20" s="69"/>
      <c r="AAH20" s="69"/>
      <c r="AAI20" s="69"/>
      <c r="AAJ20" s="69"/>
      <c r="AAK20" s="69"/>
      <c r="AAL20" s="69"/>
      <c r="AAM20" s="69"/>
      <c r="AAN20" s="69"/>
      <c r="AAO20" s="69"/>
      <c r="AAP20" s="69"/>
      <c r="AAS20" s="69"/>
      <c r="AAT20" s="69"/>
      <c r="AAU20" s="69"/>
      <c r="AAV20" s="69"/>
      <c r="AAW20" s="69"/>
      <c r="ACI20" s="69"/>
      <c r="ACJ20" s="69"/>
      <c r="ACK20" s="69"/>
      <c r="ACL20" s="69"/>
      <c r="ACM20" s="69"/>
      <c r="ACP20" s="69"/>
      <c r="ACQ20" s="69"/>
      <c r="ACR20" s="69"/>
      <c r="ACS20" s="69"/>
      <c r="ACT20" s="69"/>
      <c r="ACW20" s="69"/>
      <c r="ACX20" s="69"/>
      <c r="ACY20" s="69"/>
      <c r="ACZ20" s="69"/>
      <c r="ADA20" s="69"/>
      <c r="ADD20" s="69"/>
      <c r="ADE20" s="69"/>
      <c r="ADF20" s="69"/>
      <c r="ADG20" s="69"/>
      <c r="ADH20" s="69"/>
      <c r="ADK20" s="69"/>
      <c r="ADL20" s="69"/>
      <c r="ADM20" s="69"/>
      <c r="ADN20" s="69"/>
      <c r="ADO20" s="69"/>
      <c r="ADR20" s="69"/>
      <c r="ADS20" s="69"/>
      <c r="ADT20" s="69"/>
      <c r="ADU20" s="69"/>
      <c r="ADV20" s="69"/>
      <c r="ADY20" s="69"/>
      <c r="ADZ20" s="69"/>
      <c r="AEA20" s="69"/>
      <c r="AEB20" s="69"/>
      <c r="AEC20" s="69"/>
      <c r="AEF20" s="69"/>
      <c r="AEG20" s="69"/>
      <c r="AEH20" s="69"/>
      <c r="AEI20" s="69"/>
      <c r="AEJ20" s="69"/>
      <c r="AEM20" s="69"/>
      <c r="AEN20" s="69"/>
      <c r="AEO20" s="69"/>
      <c r="AEP20" s="69"/>
      <c r="AEQ20" s="69"/>
      <c r="AET20" s="69"/>
      <c r="AEU20" s="69"/>
      <c r="AEV20" s="69"/>
      <c r="AEW20" s="69"/>
      <c r="AEX20" s="69"/>
      <c r="AFA20" s="69"/>
      <c r="AFB20" s="69"/>
      <c r="AFC20" s="69"/>
      <c r="AFD20" s="69"/>
      <c r="AFE20" s="69"/>
      <c r="AFH20" s="69"/>
      <c r="AFI20" s="69"/>
      <c r="AFJ20" s="69"/>
      <c r="AFK20" s="69"/>
      <c r="AFL20" s="69"/>
      <c r="AFT20" s="76"/>
      <c r="AFU20" s="77"/>
      <c r="AFV20" s="78"/>
      <c r="AFW20" s="62"/>
      <c r="AFX20" s="62"/>
      <c r="AFY20" s="62"/>
      <c r="AFZ20" s="54"/>
      <c r="AGA20" s="55"/>
      <c r="AGB20" s="55"/>
      <c r="AGC20" s="69"/>
      <c r="AGD20" s="79"/>
      <c r="AGE20" s="14"/>
      <c r="AGF20" s="14"/>
      <c r="AGG20" s="14"/>
      <c r="AGH20" s="14"/>
      <c r="AGI20" s="14"/>
      <c r="AGJ20" s="14"/>
      <c r="AGK20" s="14"/>
      <c r="AGL20" s="14"/>
      <c r="AOU20" s="55"/>
      <c r="AOV20" s="55"/>
      <c r="AOW20" s="55"/>
      <c r="AOX20" s="55"/>
      <c r="AOY20" s="55"/>
      <c r="APB20" s="55"/>
      <c r="APC20" s="55"/>
      <c r="APD20" s="55"/>
      <c r="APE20" s="55"/>
      <c r="APF20" s="55"/>
      <c r="APG20" s="69"/>
      <c r="APH20" s="69"/>
      <c r="API20" s="69"/>
      <c r="APJ20" s="69"/>
      <c r="APK20" s="69"/>
      <c r="APL20" s="69"/>
      <c r="APM20" s="69"/>
      <c r="APN20" s="69"/>
      <c r="APO20" s="69"/>
      <c r="APP20" s="69"/>
      <c r="APQ20" s="69"/>
      <c r="APR20" s="69"/>
      <c r="APS20" s="69"/>
      <c r="APU20" s="69"/>
      <c r="APV20" s="69"/>
      <c r="APW20" s="69"/>
      <c r="APX20" s="69"/>
      <c r="APY20" s="69"/>
      <c r="APZ20" s="69"/>
      <c r="AQA20" s="69"/>
      <c r="AQB20" s="69"/>
      <c r="AQC20" s="69"/>
      <c r="AQD20" s="69"/>
      <c r="AQE20" s="69"/>
      <c r="AQF20" s="69"/>
      <c r="AQG20" s="69"/>
      <c r="AQH20" s="69"/>
      <c r="AQI20" s="69"/>
      <c r="AQJ20" s="69"/>
      <c r="AQK20" s="69"/>
      <c r="AQL20" s="69"/>
      <c r="AQM20" s="69"/>
      <c r="AQN20" s="69"/>
      <c r="AQO20" s="69"/>
      <c r="AQP20" s="69"/>
      <c r="AQQ20" s="69"/>
      <c r="AQR20" s="69"/>
      <c r="AQS20" s="69"/>
      <c r="AQT20" s="69"/>
      <c r="AQU20" s="69"/>
      <c r="AQV20" s="69"/>
      <c r="AQW20" s="69"/>
      <c r="AQX20" s="69"/>
      <c r="AQY20" s="69"/>
      <c r="AQZ20" s="69"/>
      <c r="ARA20" s="69"/>
      <c r="ARB20" s="69"/>
      <c r="ARC20" s="69"/>
      <c r="ARD20" s="69"/>
      <c r="ARE20" s="69"/>
      <c r="ARF20" s="69"/>
      <c r="ARG20" s="69"/>
      <c r="ARH20" s="69"/>
      <c r="ARI20" s="69"/>
      <c r="ARJ20" s="69"/>
      <c r="ARK20" s="69"/>
      <c r="ARL20" s="69"/>
      <c r="ARM20" s="69"/>
      <c r="ARN20" s="69"/>
      <c r="ARO20" s="69"/>
      <c r="ARP20" s="69"/>
      <c r="ARQ20" s="69"/>
      <c r="ARR20" s="69"/>
      <c r="ARS20" s="69"/>
      <c r="ART20" s="69"/>
      <c r="ARU20" s="69"/>
      <c r="ARV20" s="69"/>
      <c r="ARW20" s="69"/>
      <c r="ARX20" s="69"/>
      <c r="ARY20" s="69"/>
      <c r="ARZ20" s="69"/>
      <c r="ASA20" s="69"/>
      <c r="ASB20" s="69"/>
      <c r="ASC20" s="69"/>
      <c r="ASD20" s="69"/>
      <c r="ASE20" s="69"/>
      <c r="ASH20" s="69"/>
      <c r="ASI20" s="69"/>
      <c r="ASJ20" s="69"/>
      <c r="ASK20" s="69"/>
      <c r="ASL20" s="69"/>
      <c r="ATX20" s="69"/>
      <c r="ATY20" s="69"/>
      <c r="ATZ20" s="69"/>
      <c r="AUA20" s="69"/>
      <c r="AUB20" s="69"/>
      <c r="AUE20" s="69"/>
      <c r="AUF20" s="69"/>
      <c r="AUG20" s="69"/>
      <c r="AUH20" s="69"/>
      <c r="AUI20" s="69"/>
      <c r="AUL20" s="69"/>
      <c r="AUM20" s="69"/>
      <c r="AUN20" s="69"/>
      <c r="AUO20" s="69"/>
      <c r="AUP20" s="69"/>
      <c r="AUS20" s="69"/>
      <c r="AUT20" s="69"/>
      <c r="AUU20" s="69"/>
      <c r="AUV20" s="69"/>
      <c r="AUW20" s="69"/>
      <c r="AUZ20" s="69"/>
      <c r="AVA20" s="69"/>
      <c r="AVB20" s="69"/>
      <c r="AVC20" s="69"/>
      <c r="AVD20" s="69"/>
      <c r="AVG20" s="69"/>
      <c r="AVH20" s="69"/>
      <c r="AVI20" s="69"/>
      <c r="AVJ20" s="69"/>
      <c r="AVK20" s="69"/>
      <c r="AVN20" s="69"/>
      <c r="AVO20" s="69"/>
      <c r="AVP20" s="69"/>
      <c r="AVQ20" s="69"/>
      <c r="AVR20" s="69"/>
      <c r="AVU20" s="69"/>
      <c r="AVV20" s="69"/>
      <c r="AVW20" s="69"/>
      <c r="AVX20" s="69"/>
      <c r="AVY20" s="69"/>
      <c r="AWB20" s="69"/>
      <c r="AWC20" s="69"/>
      <c r="AWD20" s="69"/>
      <c r="AWE20" s="69"/>
      <c r="AWF20" s="69"/>
      <c r="AWI20" s="69"/>
      <c r="AWJ20" s="69"/>
      <c r="AWK20" s="69"/>
      <c r="AWL20" s="69"/>
      <c r="AWM20" s="69"/>
      <c r="AWP20" s="69"/>
      <c r="AWQ20" s="69"/>
      <c r="AWR20" s="69"/>
      <c r="AWS20" s="69"/>
      <c r="AWT20" s="69"/>
      <c r="AWW20" s="69"/>
      <c r="AWX20" s="69"/>
      <c r="AWY20" s="69"/>
      <c r="AWZ20" s="69"/>
      <c r="AXA20" s="69"/>
      <c r="AXI20" s="76"/>
      <c r="AXJ20" s="77"/>
      <c r="AXK20" s="78"/>
      <c r="AXL20" s="62"/>
      <c r="AXM20" s="62"/>
      <c r="AXN20" s="62"/>
      <c r="AXO20" s="54"/>
      <c r="AXP20" s="55"/>
      <c r="AXQ20" s="55"/>
      <c r="AXR20" s="69"/>
      <c r="AXS20" s="79"/>
      <c r="AXT20" s="14"/>
      <c r="AXU20" s="14"/>
      <c r="AXV20" s="14"/>
      <c r="AXW20" s="14"/>
      <c r="AXX20" s="14"/>
      <c r="AXY20" s="14"/>
      <c r="AXZ20" s="14"/>
      <c r="AYA20" s="14"/>
      <c r="BGJ20" s="55"/>
      <c r="BGK20" s="55"/>
      <c r="BGL20" s="55"/>
      <c r="BGM20" s="55"/>
      <c r="BGN20" s="55"/>
      <c r="BGQ20" s="55"/>
      <c r="BGR20" s="55"/>
      <c r="BGS20" s="55"/>
      <c r="BGT20" s="55"/>
      <c r="BGU20" s="55"/>
      <c r="BGV20" s="69"/>
      <c r="BGW20" s="69"/>
      <c r="BGX20" s="69"/>
      <c r="BGY20" s="69"/>
      <c r="BGZ20" s="69"/>
      <c r="BHA20" s="69"/>
      <c r="BHB20" s="69"/>
      <c r="BHC20" s="69"/>
      <c r="BHD20" s="69"/>
      <c r="BHE20" s="69"/>
      <c r="BHF20" s="69"/>
      <c r="BHG20" s="69"/>
      <c r="BHH20" s="69"/>
      <c r="BHJ20" s="69"/>
      <c r="BHK20" s="69"/>
      <c r="BHL20" s="69"/>
      <c r="BHM20" s="69"/>
      <c r="BHN20" s="69"/>
      <c r="BHO20" s="69"/>
      <c r="BHP20" s="69"/>
      <c r="BHQ20" s="69"/>
      <c r="BHR20" s="69"/>
      <c r="BHS20" s="69"/>
      <c r="BHT20" s="69"/>
      <c r="BHU20" s="69"/>
      <c r="BHV20" s="69"/>
      <c r="BHW20" s="69"/>
      <c r="BHX20" s="69"/>
      <c r="BHY20" s="69"/>
      <c r="BHZ20" s="69"/>
      <c r="BIA20" s="69"/>
      <c r="BIB20" s="69"/>
      <c r="BIC20" s="69"/>
      <c r="BID20" s="69"/>
      <c r="BIE20" s="69"/>
      <c r="BIF20" s="69"/>
      <c r="BIG20" s="69"/>
      <c r="BIH20" s="69"/>
      <c r="BII20" s="69"/>
      <c r="BIJ20" s="69"/>
      <c r="BIK20" s="69"/>
      <c r="BIL20" s="69"/>
      <c r="BIM20" s="69"/>
      <c r="BIN20" s="69"/>
      <c r="BIO20" s="69"/>
      <c r="BIP20" s="69"/>
      <c r="BIQ20" s="69"/>
      <c r="BIR20" s="69"/>
      <c r="BIS20" s="69"/>
      <c r="BIT20" s="69"/>
      <c r="BIU20" s="69"/>
      <c r="BIV20" s="69"/>
      <c r="BIW20" s="69"/>
      <c r="BIX20" s="69"/>
      <c r="BIY20" s="69"/>
      <c r="BIZ20" s="69"/>
      <c r="BJA20" s="69"/>
      <c r="BJB20" s="69"/>
      <c r="BJC20" s="69"/>
      <c r="BJD20" s="69"/>
      <c r="BJE20" s="69"/>
      <c r="BJF20" s="69"/>
      <c r="BJG20" s="69"/>
      <c r="BJH20" s="69"/>
      <c r="BJI20" s="69"/>
      <c r="BJJ20" s="69"/>
      <c r="BJK20" s="69"/>
      <c r="BJL20" s="69"/>
      <c r="BJM20" s="69"/>
      <c r="BJN20" s="69"/>
      <c r="BJO20" s="69"/>
      <c r="BJP20" s="69"/>
      <c r="BJQ20" s="69"/>
      <c r="BJR20" s="69"/>
      <c r="BJS20" s="69"/>
      <c r="BJT20" s="69"/>
      <c r="BJW20" s="69"/>
      <c r="BJX20" s="69"/>
      <c r="BJY20" s="69"/>
      <c r="BJZ20" s="69"/>
      <c r="BKA20" s="69"/>
      <c r="BLM20" s="69"/>
      <c r="BLN20" s="69"/>
      <c r="BLO20" s="69"/>
      <c r="BLP20" s="69"/>
      <c r="BLQ20" s="69"/>
      <c r="BLT20" s="69"/>
      <c r="BLU20" s="69"/>
      <c r="BLV20" s="69"/>
      <c r="BLW20" s="69"/>
      <c r="BLX20" s="69"/>
      <c r="BMA20" s="69"/>
      <c r="BMB20" s="69"/>
      <c r="BMC20" s="69"/>
      <c r="BMD20" s="69"/>
      <c r="BME20" s="69"/>
      <c r="BMH20" s="69"/>
      <c r="BMI20" s="69"/>
      <c r="BMJ20" s="69"/>
      <c r="BMK20" s="69"/>
      <c r="BML20" s="69"/>
      <c r="BMO20" s="69"/>
      <c r="BMP20" s="69"/>
      <c r="BMQ20" s="69"/>
      <c r="BMR20" s="69"/>
      <c r="BMS20" s="69"/>
      <c r="BMV20" s="69"/>
      <c r="BMW20" s="69"/>
      <c r="BMX20" s="69"/>
      <c r="BMY20" s="69"/>
      <c r="BMZ20" s="69"/>
      <c r="BNC20" s="69"/>
      <c r="BND20" s="69"/>
      <c r="BNE20" s="69"/>
      <c r="BNF20" s="69"/>
      <c r="BNG20" s="69"/>
      <c r="BNJ20" s="69"/>
      <c r="BNK20" s="69"/>
      <c r="BNL20" s="69"/>
      <c r="BNM20" s="69"/>
      <c r="BNN20" s="69"/>
      <c r="BNQ20" s="69"/>
      <c r="BNR20" s="69"/>
      <c r="BNS20" s="69"/>
      <c r="BNT20" s="69"/>
      <c r="BNU20" s="69"/>
      <c r="BNX20" s="69"/>
      <c r="BNY20" s="69"/>
      <c r="BNZ20" s="69"/>
      <c r="BOA20" s="69"/>
      <c r="BOB20" s="69"/>
      <c r="BOC20" s="69"/>
      <c r="BOD20" s="69"/>
      <c r="BOE20" s="69"/>
      <c r="BOF20" s="69"/>
      <c r="BOG20" s="69"/>
      <c r="BOH20" s="69"/>
      <c r="BOI20" s="69"/>
      <c r="BOJ20" s="69"/>
      <c r="BOK20" s="69"/>
      <c r="BOL20" s="69"/>
      <c r="BOM20" s="69"/>
      <c r="BON20" s="69"/>
      <c r="BOO20" s="69"/>
      <c r="BOP20" s="69"/>
      <c r="BOQ20" s="69"/>
      <c r="BOR20" s="69"/>
      <c r="BOS20" s="69"/>
      <c r="BOT20" s="69"/>
      <c r="BOU20" s="69"/>
      <c r="BOV20" s="69"/>
      <c r="BOW20" s="69"/>
      <c r="BOX20" s="69"/>
      <c r="BOY20" s="69"/>
      <c r="BOZ20" s="69"/>
      <c r="BPA20" s="69"/>
      <c r="BPB20" s="69"/>
      <c r="BPC20" s="69"/>
      <c r="BPD20" s="69"/>
      <c r="BPE20" s="69"/>
      <c r="BPF20" s="69"/>
      <c r="BPG20" s="69"/>
      <c r="BPH20" s="69"/>
      <c r="BPI20" s="69"/>
      <c r="BPJ20" s="69"/>
      <c r="BPK20" s="69"/>
      <c r="BPL20" s="69"/>
      <c r="BPM20" s="69"/>
      <c r="BPN20" s="69"/>
      <c r="BPO20" s="69"/>
      <c r="BPP20" s="69"/>
      <c r="BPQ20" s="69"/>
      <c r="BPR20" s="69"/>
      <c r="BPS20" s="69"/>
      <c r="BPT20" s="69"/>
      <c r="BPU20" s="69"/>
      <c r="BPV20" s="69"/>
      <c r="BPW20" s="69"/>
      <c r="BPX20" s="69"/>
      <c r="BPY20" s="69"/>
      <c r="BPZ20" s="69"/>
      <c r="BQA20" s="69"/>
      <c r="BQB20" s="69"/>
      <c r="BQC20" s="69"/>
      <c r="BQD20" s="69"/>
      <c r="BQE20" s="69"/>
      <c r="BQF20" s="69"/>
      <c r="BQG20" s="69"/>
      <c r="BQH20" s="69"/>
      <c r="BQI20" s="69"/>
      <c r="BQJ20" s="69"/>
      <c r="BQK20" s="69"/>
      <c r="BQL20" s="69"/>
      <c r="BQM20" s="69"/>
      <c r="BQN20" s="69"/>
      <c r="BQO20" s="69"/>
      <c r="BQP20" s="69"/>
      <c r="BQQ20" s="69"/>
      <c r="BQR20" s="69"/>
      <c r="BQS20" s="69"/>
      <c r="BQT20" s="69"/>
      <c r="BQU20" s="69"/>
      <c r="BQV20" s="69"/>
      <c r="BQW20" s="69"/>
      <c r="BQX20" s="69"/>
      <c r="BQY20" s="69"/>
      <c r="BQZ20" s="69"/>
      <c r="BRA20" s="69"/>
      <c r="BRB20" s="69"/>
      <c r="BRC20" s="69"/>
      <c r="BRD20" s="69"/>
      <c r="BRE20" s="69"/>
      <c r="BRF20" s="69"/>
      <c r="BRG20" s="69"/>
      <c r="BRH20" s="69"/>
      <c r="BRI20" s="69"/>
      <c r="BRJ20" s="69"/>
      <c r="BRK20" s="69"/>
      <c r="BRL20" s="69"/>
      <c r="BRM20" s="69"/>
      <c r="BRN20" s="69"/>
      <c r="BRO20" s="69"/>
      <c r="BRP20" s="69"/>
      <c r="BRQ20" s="69"/>
      <c r="BRR20" s="69"/>
      <c r="BRS20" s="69"/>
      <c r="BRT20" s="69"/>
      <c r="BRU20" s="69"/>
      <c r="BRV20" s="69"/>
      <c r="BRW20" s="69"/>
      <c r="BRX20" s="69"/>
      <c r="BRY20" s="69"/>
      <c r="BRZ20" s="69"/>
      <c r="BSA20" s="69"/>
      <c r="BSB20" s="69"/>
      <c r="BSC20" s="69"/>
      <c r="BSD20" s="69"/>
      <c r="BSE20" s="69"/>
      <c r="BSF20" s="69"/>
      <c r="BSG20" s="69"/>
      <c r="BSH20" s="69"/>
      <c r="BSI20" s="69"/>
      <c r="BSJ20" s="69"/>
      <c r="BSK20" s="69"/>
      <c r="BSL20" s="69"/>
      <c r="BSM20" s="69"/>
      <c r="BSN20" s="69"/>
      <c r="BSO20" s="69"/>
      <c r="BSP20" s="69"/>
      <c r="BSQ20" s="69"/>
      <c r="BSR20" s="69"/>
      <c r="BSS20" s="69"/>
      <c r="BST20" s="69"/>
      <c r="BSU20" s="69"/>
      <c r="BSV20" s="69"/>
      <c r="BSW20" s="69"/>
      <c r="BSX20" s="69"/>
      <c r="BSY20" s="69"/>
      <c r="BSZ20" s="69"/>
      <c r="BTA20" s="69"/>
      <c r="BTB20" s="69"/>
      <c r="BTC20" s="69"/>
      <c r="BTD20" s="69"/>
      <c r="BTE20" s="69"/>
      <c r="BTF20" s="69"/>
      <c r="BTG20" s="69"/>
      <c r="BTH20" s="69"/>
      <c r="BTI20" s="69"/>
      <c r="BTJ20" s="69"/>
      <c r="BTK20" s="69"/>
      <c r="BTL20" s="69"/>
      <c r="BTM20" s="69"/>
      <c r="BTN20" s="69"/>
      <c r="BTO20" s="69"/>
      <c r="BTP20" s="69"/>
      <c r="BTQ20" s="69"/>
      <c r="BTR20" s="69"/>
      <c r="BTS20" s="69"/>
      <c r="BTT20" s="69"/>
      <c r="BTU20" s="69"/>
      <c r="BTV20" s="69"/>
      <c r="BTW20" s="69"/>
      <c r="BTX20" s="69"/>
      <c r="BTY20" s="69"/>
      <c r="BTZ20" s="69"/>
      <c r="BUA20" s="69"/>
      <c r="BUB20" s="69"/>
      <c r="BUC20" s="69"/>
      <c r="BUD20" s="69"/>
      <c r="BUE20" s="69"/>
      <c r="BUF20" s="69"/>
      <c r="BUG20" s="69"/>
      <c r="BUH20" s="69"/>
      <c r="BUI20" s="69"/>
      <c r="BUJ20" s="69"/>
      <c r="BUK20" s="69"/>
      <c r="BUL20" s="69"/>
      <c r="BUM20" s="69"/>
      <c r="BUN20" s="69"/>
      <c r="BUO20" s="69"/>
      <c r="BUP20" s="69"/>
      <c r="BUQ20" s="69"/>
      <c r="BUR20" s="69"/>
      <c r="BUS20" s="69"/>
      <c r="BUT20" s="69"/>
      <c r="BUU20" s="69"/>
      <c r="BUV20" s="69"/>
      <c r="BUW20" s="69"/>
      <c r="BUX20" s="69"/>
      <c r="BUY20" s="69"/>
      <c r="BUZ20" s="69"/>
      <c r="BVA20" s="69"/>
      <c r="BVB20" s="69"/>
      <c r="BVC20" s="69"/>
      <c r="BVD20" s="69"/>
      <c r="BVE20" s="69"/>
      <c r="BVF20" s="69"/>
      <c r="BVG20" s="69"/>
      <c r="BVH20" s="69"/>
      <c r="BVI20" s="69"/>
      <c r="BVJ20" s="69"/>
      <c r="BVK20" s="69"/>
      <c r="BVL20" s="69"/>
      <c r="BVM20" s="69"/>
      <c r="BVN20" s="69"/>
      <c r="BVO20" s="69"/>
      <c r="BVP20" s="69"/>
      <c r="BVQ20" s="69"/>
      <c r="BVR20" s="69"/>
      <c r="BVS20" s="69"/>
      <c r="BVT20" s="69"/>
      <c r="BVU20" s="69"/>
      <c r="BVV20" s="69"/>
      <c r="BVW20" s="69"/>
      <c r="BVX20" s="69"/>
      <c r="BVY20" s="69"/>
      <c r="BVZ20" s="69"/>
      <c r="BWA20" s="69"/>
      <c r="BWB20" s="69"/>
      <c r="BWC20" s="69"/>
      <c r="BWD20" s="69"/>
      <c r="BWE20" s="69"/>
      <c r="BWF20" s="69"/>
      <c r="BWG20" s="69"/>
      <c r="BWH20" s="69"/>
      <c r="BWI20" s="69"/>
      <c r="BWJ20" s="69"/>
      <c r="BWK20" s="69"/>
      <c r="BWL20" s="69"/>
      <c r="BWM20" s="69"/>
      <c r="BWN20" s="69"/>
      <c r="BWO20" s="69"/>
      <c r="BWP20" s="69"/>
      <c r="BWQ20" s="69"/>
      <c r="BWR20" s="69"/>
      <c r="BWS20" s="69"/>
      <c r="BWT20" s="69"/>
      <c r="BWU20" s="69"/>
      <c r="BWV20" s="69"/>
      <c r="BWW20" s="69"/>
      <c r="BWX20" s="69"/>
      <c r="BWY20" s="69"/>
      <c r="BWZ20" s="69"/>
      <c r="BXA20" s="69"/>
      <c r="BXB20" s="69"/>
      <c r="BXC20" s="69"/>
      <c r="BXD20" s="69"/>
      <c r="BXE20" s="69"/>
      <c r="BXF20" s="69"/>
      <c r="BXG20" s="69"/>
      <c r="BXH20" s="69"/>
      <c r="BXI20" s="69"/>
      <c r="BXJ20" s="69"/>
      <c r="BXK20" s="69"/>
      <c r="BXL20" s="69"/>
      <c r="BXM20" s="69"/>
      <c r="BXN20" s="69"/>
      <c r="BXO20" s="69"/>
      <c r="BXP20" s="69"/>
      <c r="BXQ20" s="69"/>
      <c r="BXR20" s="69"/>
      <c r="BXS20" s="69"/>
      <c r="BXT20" s="69"/>
      <c r="BXU20" s="69"/>
      <c r="BXV20" s="69"/>
      <c r="BXW20" s="69"/>
      <c r="BXX20" s="69"/>
      <c r="BXY20" s="69"/>
      <c r="BXZ20" s="69"/>
      <c r="BYA20" s="69"/>
      <c r="BYB20" s="69"/>
      <c r="BYC20" s="69"/>
      <c r="BYD20" s="69"/>
      <c r="BYE20" s="69"/>
      <c r="BYF20" s="69"/>
      <c r="BYG20" s="69"/>
      <c r="BYH20" s="69"/>
      <c r="BYI20" s="69"/>
      <c r="BYJ20" s="69"/>
      <c r="BYK20" s="69"/>
      <c r="BYL20" s="69"/>
      <c r="BYM20" s="69"/>
      <c r="BYN20" s="69"/>
      <c r="BYO20" s="69"/>
      <c r="BYP20" s="69"/>
      <c r="BYQ20" s="69"/>
      <c r="BYR20" s="69"/>
      <c r="BYS20" s="69"/>
      <c r="BYT20" s="69"/>
      <c r="BYU20" s="69"/>
      <c r="BYV20" s="69"/>
      <c r="BYW20" s="69"/>
      <c r="BYX20" s="69"/>
      <c r="BYY20" s="69"/>
      <c r="BYZ20" s="69"/>
      <c r="BZA20" s="69"/>
      <c r="BZB20" s="69"/>
      <c r="BZC20" s="69"/>
      <c r="BZD20" s="69"/>
      <c r="BZE20" s="69"/>
      <c r="BZF20" s="69"/>
      <c r="BZG20" s="69"/>
      <c r="BZH20" s="69"/>
      <c r="BZI20" s="69"/>
      <c r="BZJ20" s="69"/>
      <c r="BZK20" s="69"/>
      <c r="BZL20" s="69"/>
      <c r="BZM20" s="69"/>
      <c r="BZN20" s="69"/>
      <c r="BZO20" s="69"/>
      <c r="BZP20" s="69"/>
      <c r="BZQ20" s="69"/>
      <c r="BZR20" s="69"/>
      <c r="BZS20" s="69"/>
      <c r="BZT20" s="69"/>
      <c r="BZU20" s="69"/>
      <c r="BZV20" s="69"/>
      <c r="BZW20" s="69"/>
      <c r="BZX20" s="69"/>
      <c r="BZY20" s="69"/>
      <c r="BZZ20" s="69"/>
      <c r="CAA20" s="69"/>
      <c r="CAB20" s="69"/>
      <c r="CAC20" s="69"/>
      <c r="CAD20" s="69"/>
      <c r="CAE20" s="69"/>
      <c r="CAF20" s="69"/>
      <c r="CAG20" s="69"/>
      <c r="CAH20" s="69"/>
      <c r="CAI20" s="69"/>
      <c r="CAJ20" s="69"/>
      <c r="CAK20" s="69"/>
      <c r="CAL20" s="69"/>
      <c r="CAM20" s="69"/>
      <c r="CAN20" s="69"/>
      <c r="CAO20" s="69"/>
      <c r="CAP20" s="69"/>
      <c r="CAQ20" s="69"/>
      <c r="CAR20" s="69"/>
      <c r="CAS20" s="69"/>
      <c r="CAT20" s="69"/>
      <c r="CAU20" s="69"/>
      <c r="CAV20" s="69"/>
      <c r="CAW20" s="69"/>
      <c r="CAX20" s="69"/>
      <c r="CAY20" s="69"/>
      <c r="CAZ20" s="69"/>
      <c r="CBA20" s="69"/>
      <c r="CBB20" s="69"/>
      <c r="CBC20" s="69"/>
      <c r="CBD20" s="69"/>
      <c r="CBE20" s="69"/>
      <c r="CBF20" s="69"/>
      <c r="CBG20" s="69"/>
      <c r="CBH20" s="69"/>
      <c r="CBI20" s="69"/>
      <c r="CBJ20" s="69"/>
      <c r="CBK20" s="69"/>
      <c r="CBL20" s="69"/>
      <c r="CBM20" s="69"/>
      <c r="CBN20" s="69"/>
      <c r="CBO20" s="69"/>
      <c r="CBP20" s="69"/>
      <c r="CBQ20" s="69"/>
      <c r="CBR20" s="69"/>
      <c r="CBS20" s="69"/>
      <c r="CBT20" s="69"/>
      <c r="CBU20" s="69"/>
      <c r="CBV20" s="69"/>
      <c r="CBW20" s="69"/>
      <c r="CBX20" s="69"/>
      <c r="CBY20" s="69"/>
      <c r="CBZ20" s="69"/>
      <c r="CCA20" s="69"/>
      <c r="CCB20" s="69"/>
      <c r="CCC20" s="69"/>
      <c r="CCD20" s="69"/>
      <c r="CCE20" s="69"/>
      <c r="CCF20" s="69"/>
      <c r="CCG20" s="69"/>
      <c r="CCH20" s="69"/>
      <c r="CCI20" s="69"/>
      <c r="CCJ20" s="69"/>
      <c r="CCK20" s="69"/>
      <c r="CCL20" s="69"/>
      <c r="CCM20" s="69"/>
      <c r="CCN20" s="69"/>
      <c r="CCO20" s="69"/>
      <c r="CCP20" s="69"/>
      <c r="CCQ20" s="69"/>
      <c r="CCR20" s="69"/>
      <c r="CCS20" s="69"/>
      <c r="CCT20" s="69"/>
      <c r="CCU20" s="69"/>
      <c r="CCV20" s="69"/>
      <c r="CCW20" s="69"/>
      <c r="CCX20" s="69"/>
      <c r="CCY20" s="69"/>
      <c r="CCZ20" s="69"/>
      <c r="CDA20" s="69"/>
      <c r="CDB20" s="69"/>
      <c r="CDC20" s="69"/>
      <c r="CDD20" s="69"/>
      <c r="CDE20" s="69"/>
      <c r="CDF20" s="69"/>
      <c r="CDG20" s="69"/>
      <c r="CDH20" s="69"/>
      <c r="CDI20" s="69"/>
      <c r="CDJ20" s="69"/>
      <c r="CDK20" s="69"/>
      <c r="CDL20" s="69"/>
      <c r="CDM20" s="69"/>
      <c r="CDN20" s="69"/>
      <c r="CDO20" s="69"/>
      <c r="CDP20" s="69"/>
      <c r="CDQ20" s="69"/>
      <c r="CDR20" s="69"/>
      <c r="CDS20" s="69"/>
      <c r="CDT20" s="69"/>
      <c r="CDU20" s="69"/>
      <c r="CDV20" s="69"/>
      <c r="CDW20" s="69"/>
      <c r="CDX20" s="69"/>
      <c r="CDY20" s="69"/>
      <c r="CDZ20" s="69"/>
      <c r="CEA20" s="69"/>
      <c r="CEB20" s="69"/>
      <c r="CEC20" s="69"/>
      <c r="CED20" s="69"/>
      <c r="CEE20" s="69"/>
      <c r="CEF20" s="69"/>
      <c r="CEG20" s="69"/>
      <c r="CEH20" s="69"/>
      <c r="CEI20" s="69"/>
      <c r="CEJ20" s="69"/>
      <c r="CEK20" s="69"/>
      <c r="CEL20" s="69"/>
      <c r="CEM20" s="69"/>
      <c r="CEN20" s="69"/>
      <c r="CEO20" s="69"/>
      <c r="CEP20" s="69"/>
      <c r="CEQ20" s="69"/>
      <c r="CER20" s="69"/>
      <c r="CES20" s="69"/>
      <c r="CET20" s="69"/>
      <c r="CEU20" s="69"/>
      <c r="CEV20" s="69"/>
      <c r="CEW20" s="69"/>
      <c r="CEX20" s="69"/>
      <c r="CEY20" s="69"/>
      <c r="CEZ20" s="69"/>
      <c r="CFA20" s="69"/>
      <c r="CFB20" s="69"/>
      <c r="CFC20" s="69"/>
      <c r="CFD20" s="69"/>
      <c r="CFE20" s="69"/>
      <c r="CFF20" s="69"/>
      <c r="CFG20" s="69"/>
      <c r="CFH20" s="69"/>
      <c r="CFI20" s="69"/>
      <c r="CFJ20" s="69"/>
      <c r="CFK20" s="69"/>
      <c r="CFL20" s="69"/>
      <c r="CFM20" s="69"/>
      <c r="CFN20" s="69"/>
      <c r="CFO20" s="69"/>
      <c r="CFP20" s="69"/>
      <c r="CFQ20" s="69"/>
      <c r="CFR20" s="69"/>
      <c r="CFS20" s="69"/>
      <c r="CFT20" s="69"/>
      <c r="CFU20" s="69"/>
      <c r="CFV20" s="69"/>
      <c r="CFW20" s="69"/>
      <c r="CFX20" s="69"/>
      <c r="CFY20" s="69"/>
      <c r="CFZ20" s="69"/>
      <c r="CGA20" s="69"/>
      <c r="CGB20" s="69"/>
      <c r="CGC20" s="69"/>
      <c r="CGD20" s="69"/>
      <c r="CGE20" s="69"/>
      <c r="CGF20" s="69"/>
      <c r="CGG20" s="69"/>
      <c r="CGH20" s="69"/>
      <c r="CGI20" s="69"/>
      <c r="CGJ20" s="69"/>
      <c r="CGK20" s="69"/>
      <c r="CGL20" s="69"/>
      <c r="CGM20" s="69"/>
      <c r="CGN20" s="69"/>
      <c r="CGO20" s="69"/>
      <c r="CGP20" s="69"/>
      <c r="CGQ20" s="69"/>
      <c r="CGR20" s="69"/>
      <c r="CGS20" s="69"/>
      <c r="CGT20" s="69"/>
      <c r="CGU20" s="69"/>
      <c r="CGV20" s="69"/>
      <c r="CGW20" s="69"/>
      <c r="CGX20" s="69"/>
      <c r="CGY20" s="69"/>
      <c r="CGZ20" s="69"/>
      <c r="CHA20" s="69"/>
      <c r="CHB20" s="69"/>
      <c r="CHC20" s="69"/>
      <c r="CHD20" s="69"/>
      <c r="CHE20" s="69"/>
      <c r="CHF20" s="69"/>
      <c r="CHG20" s="69"/>
      <c r="CHH20" s="69"/>
      <c r="CHI20" s="69"/>
      <c r="CHJ20" s="69"/>
      <c r="CHK20" s="69"/>
      <c r="CHL20" s="69"/>
      <c r="CHM20" s="69"/>
      <c r="CHN20" s="69"/>
      <c r="CHO20" s="69"/>
      <c r="CHP20" s="69"/>
      <c r="CHQ20" s="69"/>
      <c r="CHR20" s="69"/>
      <c r="CHS20" s="69"/>
      <c r="CHT20" s="69"/>
      <c r="CHU20" s="69"/>
      <c r="CHV20" s="69"/>
      <c r="CHW20" s="69"/>
      <c r="CHX20" s="69"/>
      <c r="CHY20" s="69"/>
      <c r="CHZ20" s="69"/>
      <c r="CIA20" s="69"/>
      <c r="CIB20" s="69"/>
      <c r="CIC20" s="69"/>
      <c r="CID20" s="69"/>
      <c r="CIE20" s="69"/>
      <c r="CIF20" s="69"/>
      <c r="CIG20" s="69"/>
      <c r="CIH20" s="69"/>
      <c r="CII20" s="69"/>
      <c r="CIJ20" s="69"/>
      <c r="CIK20" s="69"/>
      <c r="CIL20" s="69"/>
      <c r="CIM20" s="69"/>
      <c r="CIN20" s="69"/>
      <c r="CIO20" s="69"/>
      <c r="CIP20" s="69"/>
      <c r="CIQ20" s="69"/>
      <c r="CIR20" s="69"/>
      <c r="CIS20" s="69"/>
      <c r="CIT20" s="69"/>
      <c r="CIU20" s="69"/>
      <c r="CIV20" s="69"/>
      <c r="CIW20" s="69"/>
      <c r="CIX20" s="69"/>
      <c r="CIY20" s="69"/>
      <c r="CIZ20" s="69"/>
      <c r="CJA20" s="69"/>
      <c r="CJB20" s="69"/>
      <c r="CJC20" s="69"/>
      <c r="CJD20" s="69"/>
      <c r="CJE20" s="69"/>
      <c r="CJF20" s="69"/>
      <c r="CJG20" s="69"/>
      <c r="CJH20" s="69"/>
      <c r="CJI20" s="69"/>
      <c r="CJJ20" s="69"/>
      <c r="CJK20" s="69"/>
      <c r="CJL20" s="69"/>
      <c r="CJM20" s="69"/>
      <c r="CJN20" s="69"/>
      <c r="CJO20" s="69"/>
      <c r="CJP20" s="69"/>
      <c r="CJQ20" s="69"/>
      <c r="CJR20" s="69"/>
      <c r="CJS20" s="69"/>
      <c r="CJT20" s="69"/>
      <c r="CJU20" s="69"/>
      <c r="CJV20" s="69"/>
      <c r="CJW20" s="69"/>
      <c r="CJX20" s="69"/>
      <c r="CJY20" s="69"/>
      <c r="CJZ20" s="69"/>
      <c r="CKA20" s="69"/>
      <c r="CKB20" s="69"/>
      <c r="CKC20" s="69"/>
      <c r="CKD20" s="69"/>
      <c r="CKE20" s="69"/>
      <c r="CKF20" s="69"/>
      <c r="CKG20" s="69"/>
      <c r="CKH20" s="69"/>
      <c r="CKI20" s="69"/>
      <c r="CKJ20" s="69"/>
      <c r="CKK20" s="69"/>
      <c r="CKL20" s="69"/>
      <c r="CKM20" s="69"/>
      <c r="CKN20" s="69"/>
      <c r="CKO20" s="69"/>
      <c r="CKP20" s="69"/>
      <c r="CKQ20" s="69"/>
      <c r="CKR20" s="69"/>
      <c r="CKS20" s="69"/>
      <c r="CKT20" s="69"/>
      <c r="CKU20" s="69"/>
      <c r="CKV20" s="69"/>
      <c r="CKW20" s="69"/>
      <c r="CKX20" s="69"/>
      <c r="CKY20" s="69"/>
      <c r="CKZ20" s="69"/>
      <c r="CLA20" s="69"/>
      <c r="CLB20" s="69"/>
      <c r="CLC20" s="69"/>
      <c r="CLD20" s="69"/>
      <c r="CLE20" s="69"/>
      <c r="CLF20" s="69"/>
      <c r="CLG20" s="69"/>
      <c r="CLH20" s="69"/>
      <c r="CLI20" s="69"/>
      <c r="CLJ20" s="69"/>
      <c r="CLK20" s="69"/>
      <c r="CLL20" s="69"/>
      <c r="CLM20" s="69"/>
      <c r="CLN20" s="69"/>
      <c r="CLO20" s="69"/>
      <c r="CLP20" s="69"/>
      <c r="CLQ20" s="69"/>
      <c r="CLR20" s="69"/>
      <c r="CLS20" s="69"/>
      <c r="CLT20" s="69"/>
      <c r="CLU20" s="69"/>
      <c r="CLV20" s="69"/>
      <c r="CLW20" s="69"/>
      <c r="CLX20" s="69"/>
      <c r="CLY20" s="69"/>
      <c r="CLZ20" s="69"/>
      <c r="CMA20" s="69"/>
      <c r="CMB20" s="69"/>
      <c r="CMC20" s="69"/>
      <c r="CMD20" s="69"/>
      <c r="CME20" s="69"/>
      <c r="CMF20" s="69"/>
      <c r="CMG20" s="69"/>
      <c r="CMH20" s="69"/>
      <c r="CMI20" s="69"/>
      <c r="CMJ20" s="69"/>
      <c r="CMK20" s="69"/>
      <c r="CML20" s="69"/>
      <c r="CMM20" s="69"/>
      <c r="CMN20" s="69"/>
      <c r="CMO20" s="69"/>
      <c r="CMP20" s="69"/>
      <c r="CMQ20" s="69"/>
      <c r="CMR20" s="69"/>
      <c r="CMS20" s="69"/>
      <c r="CMT20" s="69"/>
      <c r="CMU20" s="69"/>
      <c r="CMV20" s="69"/>
      <c r="CMW20" s="69"/>
      <c r="CMX20" s="69"/>
      <c r="CMY20" s="69"/>
      <c r="CMZ20" s="69"/>
      <c r="CNA20" s="69"/>
      <c r="CNB20" s="69"/>
      <c r="CNC20" s="69"/>
      <c r="CND20" s="69"/>
      <c r="CNE20" s="69"/>
      <c r="CNF20" s="69"/>
      <c r="CNG20" s="69"/>
      <c r="CNH20" s="69"/>
      <c r="CNI20" s="69"/>
      <c r="CNJ20" s="69"/>
      <c r="CNK20" s="69"/>
      <c r="CNL20" s="69"/>
      <c r="CNM20" s="69"/>
      <c r="CNN20" s="69"/>
      <c r="CNO20" s="69"/>
      <c r="CNP20" s="69"/>
      <c r="CNQ20" s="69"/>
      <c r="CNR20" s="69"/>
      <c r="CNS20" s="69"/>
      <c r="CNT20" s="69"/>
      <c r="CNU20" s="69"/>
      <c r="CNV20" s="69"/>
      <c r="CNW20" s="69"/>
      <c r="CNX20" s="69"/>
      <c r="CNY20" s="69"/>
      <c r="CNZ20" s="69"/>
      <c r="COA20" s="69"/>
      <c r="COB20" s="69"/>
      <c r="COC20" s="69"/>
      <c r="COD20" s="69"/>
      <c r="COE20" s="69"/>
      <c r="COF20" s="69"/>
      <c r="COG20" s="69"/>
      <c r="COH20" s="69"/>
      <c r="COI20" s="69"/>
      <c r="COJ20" s="69"/>
      <c r="COK20" s="69"/>
      <c r="COL20" s="69"/>
      <c r="COM20" s="69"/>
      <c r="CON20" s="69"/>
      <c r="COO20" s="69"/>
      <c r="COP20" s="69"/>
      <c r="COQ20" s="69"/>
      <c r="COR20" s="69"/>
      <c r="COS20" s="69"/>
      <c r="COT20" s="69"/>
      <c r="COU20" s="69"/>
      <c r="COV20" s="69"/>
      <c r="COW20" s="69"/>
      <c r="COX20" s="69"/>
      <c r="COY20" s="69"/>
      <c r="COZ20" s="69"/>
      <c r="CPA20" s="69"/>
      <c r="CPB20" s="69"/>
      <c r="CPC20" s="69"/>
      <c r="CPD20" s="69"/>
      <c r="CPE20" s="69"/>
      <c r="CPF20" s="69"/>
      <c r="CPG20" s="69"/>
      <c r="CPH20" s="69"/>
      <c r="CPI20" s="69"/>
      <c r="CPJ20" s="69"/>
      <c r="CPK20" s="69"/>
      <c r="CPL20" s="69"/>
      <c r="CPM20" s="69"/>
      <c r="CPN20" s="69"/>
      <c r="CPO20" s="69"/>
      <c r="CPP20" s="69"/>
      <c r="CPQ20" s="69"/>
      <c r="CPR20" s="69"/>
      <c r="CPS20" s="69"/>
      <c r="CPT20" s="69"/>
      <c r="CPU20" s="69"/>
      <c r="CPV20" s="69"/>
      <c r="CPW20" s="69"/>
      <c r="CPX20" s="69"/>
      <c r="CPY20" s="69"/>
      <c r="CPZ20" s="69"/>
      <c r="CQA20" s="69"/>
      <c r="CQB20" s="69"/>
      <c r="CQC20" s="69"/>
      <c r="CQD20" s="69"/>
      <c r="CQE20" s="69"/>
      <c r="CQF20" s="69"/>
      <c r="CQG20" s="69"/>
      <c r="CQH20" s="69"/>
      <c r="CQI20" s="69"/>
      <c r="CQJ20" s="69"/>
      <c r="CQK20" s="69"/>
      <c r="CQL20" s="69"/>
      <c r="CQM20" s="69"/>
      <c r="CQN20" s="69"/>
      <c r="CQO20" s="69"/>
      <c r="CQP20" s="69"/>
      <c r="CQQ20" s="69"/>
      <c r="CQR20" s="69"/>
      <c r="CQS20" s="69"/>
      <c r="CQT20" s="69"/>
      <c r="CQU20" s="69"/>
      <c r="CQV20" s="69"/>
      <c r="CQW20" s="69"/>
      <c r="CQX20" s="69"/>
      <c r="CQY20" s="69"/>
      <c r="CQZ20" s="69"/>
      <c r="CRA20" s="69"/>
      <c r="CRB20" s="69"/>
      <c r="CRC20" s="69"/>
      <c r="CRD20" s="69"/>
      <c r="CRE20" s="69"/>
      <c r="CRF20" s="69"/>
      <c r="CRG20" s="69"/>
      <c r="CRH20" s="69"/>
      <c r="CRI20" s="69"/>
      <c r="CRJ20" s="69"/>
      <c r="CRK20" s="69"/>
      <c r="CRL20" s="69"/>
      <c r="CRM20" s="69"/>
      <c r="CRN20" s="69"/>
      <c r="CRO20" s="69"/>
      <c r="CRP20" s="69"/>
      <c r="CRQ20" s="69"/>
      <c r="CRR20" s="69"/>
      <c r="CRS20" s="69"/>
      <c r="CRT20" s="69"/>
      <c r="CRU20" s="69"/>
      <c r="CRV20" s="69"/>
      <c r="CRW20" s="69"/>
      <c r="CRX20" s="69"/>
      <c r="CRY20" s="69"/>
      <c r="CRZ20" s="69"/>
      <c r="CSA20" s="69"/>
      <c r="CSB20" s="69"/>
      <c r="CSC20" s="69"/>
      <c r="CSD20" s="69"/>
      <c r="CSE20" s="69"/>
      <c r="CSF20" s="69"/>
      <c r="CSG20" s="69"/>
      <c r="CSH20" s="69"/>
      <c r="CSI20" s="69"/>
      <c r="CSJ20" s="69"/>
      <c r="CSK20" s="69"/>
      <c r="CSL20" s="69"/>
      <c r="CSM20" s="69"/>
      <c r="CSN20" s="69"/>
      <c r="CSO20" s="69"/>
      <c r="CSP20" s="69"/>
      <c r="CSQ20" s="69"/>
      <c r="CSR20" s="69"/>
      <c r="CSS20" s="69"/>
      <c r="CST20" s="69"/>
      <c r="CSU20" s="69"/>
      <c r="CSV20" s="69"/>
      <c r="CSW20" s="69"/>
      <c r="CSX20" s="69"/>
      <c r="CSY20" s="69"/>
      <c r="CSZ20" s="69"/>
      <c r="CTA20" s="69"/>
      <c r="CTB20" s="69"/>
      <c r="CTC20" s="69"/>
      <c r="CTD20" s="69"/>
      <c r="CTE20" s="69"/>
      <c r="CTF20" s="69"/>
      <c r="CTG20" s="69"/>
      <c r="CTH20" s="69"/>
      <c r="CTI20" s="69"/>
      <c r="CTJ20" s="69"/>
      <c r="CTK20" s="69"/>
      <c r="CTL20" s="69"/>
      <c r="CTM20" s="69"/>
      <c r="CTN20" s="69"/>
      <c r="CTO20" s="69"/>
      <c r="CTP20" s="69"/>
      <c r="CTQ20" s="69"/>
      <c r="CTR20" s="69"/>
      <c r="CTS20" s="69"/>
      <c r="CTT20" s="69"/>
      <c r="CTU20" s="69"/>
      <c r="CTV20" s="69"/>
      <c r="CTW20" s="69"/>
      <c r="CTX20" s="69"/>
      <c r="CTY20" s="69"/>
      <c r="CTZ20" s="69"/>
      <c r="CUA20" s="69"/>
      <c r="CUB20" s="69"/>
      <c r="CUC20" s="69"/>
      <c r="CUD20" s="69"/>
      <c r="CUE20" s="69"/>
      <c r="CUF20" s="69"/>
      <c r="CUG20" s="69"/>
      <c r="CUH20" s="69"/>
      <c r="CUI20" s="69"/>
      <c r="CUJ20" s="69"/>
      <c r="CUK20" s="69"/>
      <c r="CUL20" s="69"/>
      <c r="CUM20" s="69"/>
      <c r="CUN20" s="69"/>
      <c r="CUO20" s="69"/>
      <c r="CUP20" s="69"/>
      <c r="CUQ20" s="69"/>
      <c r="CUR20" s="69"/>
      <c r="CUS20" s="69"/>
      <c r="CUT20" s="69"/>
      <c r="CUU20" s="69"/>
      <c r="CUV20" s="69"/>
      <c r="CUW20" s="69"/>
      <c r="CUX20" s="69"/>
      <c r="CUY20" s="69"/>
      <c r="CUZ20" s="69"/>
      <c r="CVA20" s="69"/>
      <c r="CVB20" s="69"/>
      <c r="CVC20" s="69"/>
      <c r="CVD20" s="69"/>
      <c r="CVE20" s="69"/>
      <c r="CVF20" s="69"/>
      <c r="CVG20" s="69"/>
      <c r="CVH20" s="69"/>
      <c r="CVI20" s="69"/>
      <c r="CVJ20" s="69"/>
      <c r="CVK20" s="69"/>
      <c r="CVL20" s="69"/>
      <c r="CVM20" s="69"/>
      <c r="CVN20" s="69"/>
      <c r="CVO20" s="69"/>
      <c r="CVP20" s="69"/>
      <c r="CVQ20" s="69"/>
      <c r="CVR20" s="69"/>
      <c r="CVS20" s="69"/>
      <c r="CVT20" s="69"/>
      <c r="CVU20" s="69"/>
      <c r="CVV20" s="69"/>
      <c r="CVW20" s="69"/>
      <c r="CVX20" s="69"/>
      <c r="CVY20" s="69"/>
      <c r="CVZ20" s="69"/>
      <c r="CWA20" s="69"/>
      <c r="CWB20" s="69"/>
      <c r="CWC20" s="69"/>
      <c r="CWD20" s="69"/>
      <c r="CWE20" s="69"/>
      <c r="CWF20" s="69"/>
      <c r="CWG20" s="69"/>
      <c r="CWH20" s="69"/>
      <c r="CWI20" s="69"/>
      <c r="CWJ20" s="69"/>
      <c r="CWK20" s="69"/>
      <c r="CWL20" s="69"/>
      <c r="CWM20" s="69"/>
      <c r="CWN20" s="69"/>
      <c r="CWO20" s="69"/>
      <c r="CWP20" s="69"/>
      <c r="CWQ20" s="69"/>
      <c r="CWR20" s="69"/>
      <c r="CWS20" s="69"/>
      <c r="CWT20" s="69"/>
      <c r="CWU20" s="69"/>
      <c r="CWV20" s="69"/>
      <c r="CWW20" s="69"/>
      <c r="CWX20" s="69"/>
      <c r="CWY20" s="69"/>
      <c r="CWZ20" s="69"/>
      <c r="CXA20" s="69"/>
      <c r="CXB20" s="69"/>
      <c r="CXC20" s="69"/>
      <c r="CXD20" s="69"/>
      <c r="CXE20" s="69"/>
      <c r="CXF20" s="69"/>
      <c r="CXG20" s="69"/>
      <c r="CXH20" s="69"/>
      <c r="CXI20" s="69"/>
      <c r="CXJ20" s="69"/>
      <c r="CXK20" s="69"/>
      <c r="CXL20" s="69"/>
      <c r="CXM20" s="69"/>
      <c r="CXN20" s="69"/>
      <c r="CXO20" s="69"/>
      <c r="CXP20" s="69"/>
      <c r="CXQ20" s="69"/>
      <c r="CXR20" s="69"/>
      <c r="CXS20" s="69"/>
      <c r="CXT20" s="69"/>
      <c r="CXU20" s="69"/>
      <c r="CXV20" s="69"/>
      <c r="CXW20" s="69"/>
      <c r="CXX20" s="69"/>
      <c r="CXY20" s="69"/>
      <c r="CXZ20" s="69"/>
      <c r="CYA20" s="69"/>
      <c r="CYB20" s="69"/>
      <c r="CYC20" s="69"/>
      <c r="CYD20" s="69"/>
      <c r="CYE20" s="69"/>
      <c r="CYF20" s="69"/>
      <c r="CYG20" s="69"/>
      <c r="CYH20" s="69"/>
      <c r="CYI20" s="69"/>
      <c r="CYJ20" s="69"/>
      <c r="CYK20" s="69"/>
      <c r="CYL20" s="69"/>
      <c r="CYM20" s="69"/>
      <c r="CYN20" s="69"/>
      <c r="CYO20" s="69"/>
      <c r="CYP20" s="69"/>
      <c r="CYQ20" s="69"/>
      <c r="CYR20" s="69"/>
      <c r="CYS20" s="69"/>
      <c r="CYT20" s="69"/>
      <c r="CYU20" s="69"/>
      <c r="CYV20" s="69"/>
      <c r="CYW20" s="69"/>
      <c r="CYX20" s="69"/>
      <c r="CYY20" s="69"/>
      <c r="CYZ20" s="69"/>
      <c r="CZA20" s="69"/>
      <c r="CZB20" s="69"/>
      <c r="CZC20" s="69"/>
      <c r="CZD20" s="69"/>
      <c r="CZE20" s="69"/>
      <c r="CZF20" s="69"/>
      <c r="CZG20" s="69"/>
      <c r="CZH20" s="69"/>
      <c r="CZI20" s="69"/>
      <c r="CZJ20" s="69"/>
      <c r="CZK20" s="69"/>
      <c r="CZL20" s="69"/>
      <c r="CZM20" s="69"/>
      <c r="CZN20" s="69"/>
      <c r="CZO20" s="69"/>
      <c r="CZP20" s="69"/>
      <c r="CZQ20" s="69"/>
      <c r="CZR20" s="69"/>
      <c r="CZS20" s="69"/>
      <c r="CZT20" s="69"/>
      <c r="CZU20" s="69"/>
      <c r="CZV20" s="69"/>
      <c r="CZW20" s="69"/>
      <c r="CZX20" s="69"/>
      <c r="CZY20" s="69"/>
      <c r="CZZ20" s="69"/>
      <c r="DAA20" s="69"/>
      <c r="DAB20" s="69"/>
      <c r="DAC20" s="69"/>
      <c r="DAD20" s="69"/>
      <c r="DAE20" s="69"/>
      <c r="DAF20" s="69"/>
      <c r="DAG20" s="69"/>
      <c r="DAH20" s="69"/>
      <c r="DAI20" s="69"/>
      <c r="DAJ20" s="69"/>
      <c r="DAK20" s="69"/>
      <c r="DAL20" s="69"/>
      <c r="DAM20" s="69"/>
      <c r="DAN20" s="69"/>
      <c r="DAO20" s="69"/>
      <c r="DAP20" s="69"/>
      <c r="DAQ20" s="69"/>
      <c r="DAR20" s="69"/>
      <c r="DAS20" s="69"/>
      <c r="DAT20" s="69"/>
      <c r="DAU20" s="69"/>
      <c r="DAV20" s="69"/>
      <c r="DAW20" s="69"/>
      <c r="DAX20" s="69"/>
      <c r="DAY20" s="69"/>
      <c r="DAZ20" s="69"/>
      <c r="DBA20" s="69"/>
      <c r="DBB20" s="69"/>
      <c r="DBC20" s="69"/>
      <c r="DBD20" s="69"/>
      <c r="DBE20" s="69"/>
      <c r="DBF20" s="69"/>
      <c r="DBG20" s="69"/>
      <c r="DBH20" s="69"/>
      <c r="DBI20" s="69"/>
      <c r="DBJ20" s="69"/>
      <c r="DBK20" s="69"/>
      <c r="DBL20" s="69"/>
      <c r="DBM20" s="69"/>
      <c r="DBN20" s="69"/>
      <c r="DBO20" s="69"/>
      <c r="DBP20" s="69"/>
      <c r="DBQ20" s="69"/>
      <c r="DBR20" s="69"/>
      <c r="DBS20" s="69"/>
      <c r="DBT20" s="69"/>
      <c r="DBU20" s="69"/>
      <c r="DBV20" s="69"/>
      <c r="DBW20" s="69"/>
      <c r="DBX20" s="69"/>
      <c r="DBY20" s="69"/>
      <c r="DBZ20" s="69"/>
      <c r="DCA20" s="69"/>
      <c r="DCB20" s="69"/>
      <c r="DCC20" s="69"/>
      <c r="DCD20" s="69"/>
      <c r="DCE20" s="69"/>
      <c r="DCF20" s="69"/>
      <c r="DCG20" s="69"/>
      <c r="DCH20" s="69"/>
      <c r="DCI20" s="69"/>
      <c r="DCJ20" s="69"/>
      <c r="DCK20" s="69"/>
      <c r="DCL20" s="69"/>
      <c r="DCM20" s="69"/>
      <c r="DCN20" s="69"/>
      <c r="DCO20" s="69"/>
      <c r="DCP20" s="69"/>
      <c r="DCQ20" s="69"/>
      <c r="DCR20" s="69"/>
      <c r="DCS20" s="69"/>
      <c r="DCT20" s="69"/>
      <c r="DCU20" s="69"/>
      <c r="DCV20" s="69"/>
      <c r="DCW20" s="69"/>
      <c r="DCX20" s="69"/>
      <c r="DCY20" s="69"/>
      <c r="DCZ20" s="69"/>
      <c r="DDA20" s="69"/>
      <c r="DDB20" s="69"/>
      <c r="DDC20" s="69"/>
      <c r="DDD20" s="69"/>
      <c r="DDE20" s="69"/>
      <c r="DDF20" s="69"/>
      <c r="DDG20" s="69"/>
      <c r="DDH20" s="69"/>
      <c r="DDI20" s="69"/>
      <c r="DDJ20" s="69"/>
      <c r="DDK20" s="69"/>
      <c r="DDL20" s="69"/>
      <c r="DDM20" s="69"/>
      <c r="DDN20" s="69"/>
      <c r="DDO20" s="69"/>
      <c r="DDP20" s="69"/>
      <c r="DDQ20" s="69"/>
      <c r="DDR20" s="69"/>
      <c r="DDS20" s="69"/>
      <c r="DDT20" s="69"/>
      <c r="DDU20" s="69"/>
      <c r="DDV20" s="69"/>
      <c r="DDW20" s="69"/>
      <c r="DDX20" s="69"/>
      <c r="DDY20" s="69"/>
      <c r="DDZ20" s="69"/>
      <c r="DEA20" s="69"/>
      <c r="DEB20" s="69"/>
      <c r="DEC20" s="69"/>
      <c r="DED20" s="69"/>
      <c r="DEE20" s="69"/>
      <c r="DEF20" s="69"/>
      <c r="DEG20" s="69"/>
      <c r="DEH20" s="69"/>
      <c r="DEI20" s="69"/>
      <c r="DEJ20" s="69"/>
      <c r="DEK20" s="69"/>
      <c r="DEL20" s="69"/>
      <c r="DEM20" s="69"/>
      <c r="DEN20" s="69"/>
      <c r="DEO20" s="69"/>
      <c r="DEP20" s="69"/>
      <c r="DEQ20" s="69"/>
      <c r="DER20" s="69"/>
      <c r="DES20" s="69"/>
      <c r="DET20" s="69"/>
      <c r="DEU20" s="69"/>
      <c r="DEV20" s="69"/>
      <c r="DEW20" s="69"/>
      <c r="DEX20" s="69"/>
      <c r="DEY20" s="69"/>
      <c r="DEZ20" s="69"/>
      <c r="DFA20" s="69"/>
      <c r="DFB20" s="69"/>
      <c r="DFC20" s="69"/>
      <c r="DFD20" s="69"/>
      <c r="DFE20" s="69"/>
      <c r="DFF20" s="69"/>
      <c r="DFG20" s="69"/>
      <c r="DFH20" s="69"/>
      <c r="DFI20" s="69"/>
      <c r="DFJ20" s="69"/>
      <c r="DFK20" s="69"/>
      <c r="DFL20" s="69"/>
      <c r="DFM20" s="69"/>
      <c r="DFN20" s="69"/>
      <c r="DFO20" s="69"/>
      <c r="DFP20" s="69"/>
      <c r="DFQ20" s="69"/>
      <c r="DFR20" s="69"/>
      <c r="DFS20" s="69"/>
      <c r="DFT20" s="69"/>
      <c r="DFU20" s="69"/>
      <c r="DFV20" s="69"/>
      <c r="DFW20" s="69"/>
      <c r="DFX20" s="69"/>
      <c r="DFY20" s="69"/>
      <c r="DFZ20" s="69"/>
      <c r="DGA20" s="69"/>
      <c r="DGB20" s="69"/>
      <c r="DGC20" s="69"/>
      <c r="DGD20" s="69"/>
      <c r="DGE20" s="69"/>
      <c r="DGF20" s="69"/>
      <c r="DGG20" s="69"/>
      <c r="DGH20" s="69"/>
      <c r="DGI20" s="69"/>
      <c r="DGJ20" s="69"/>
      <c r="DGK20" s="69"/>
      <c r="DGL20" s="69"/>
      <c r="DGM20" s="69"/>
      <c r="DGN20" s="69"/>
      <c r="DGO20" s="69"/>
      <c r="DGP20" s="69"/>
      <c r="DGQ20" s="69"/>
      <c r="DGR20" s="69"/>
      <c r="DGS20" s="69"/>
      <c r="DGT20" s="69"/>
      <c r="DGU20" s="69"/>
      <c r="DGV20" s="69"/>
      <c r="DGW20" s="69"/>
      <c r="DGX20" s="69"/>
      <c r="DGY20" s="69"/>
      <c r="DGZ20" s="69"/>
      <c r="DHA20" s="69"/>
      <c r="DHB20" s="69"/>
      <c r="DHC20" s="69"/>
      <c r="DHD20" s="69"/>
      <c r="DHE20" s="69"/>
      <c r="DHF20" s="69"/>
      <c r="DHG20" s="69"/>
      <c r="DHH20" s="69"/>
      <c r="DHI20" s="69"/>
      <c r="DHJ20" s="69"/>
      <c r="DHK20" s="69"/>
      <c r="DHL20" s="69"/>
      <c r="DHM20" s="69"/>
      <c r="DHN20" s="69"/>
      <c r="DHO20" s="69"/>
      <c r="DHP20" s="69"/>
      <c r="DHQ20" s="69"/>
      <c r="DHR20" s="69"/>
      <c r="DHS20" s="69"/>
      <c r="DHT20" s="69"/>
      <c r="DHU20" s="69"/>
      <c r="DHV20" s="69"/>
      <c r="DHW20" s="69"/>
      <c r="DHX20" s="69"/>
      <c r="DHY20" s="69"/>
      <c r="DHZ20" s="69"/>
      <c r="DIA20" s="69"/>
      <c r="DIB20" s="69"/>
      <c r="DIC20" s="69"/>
      <c r="DID20" s="69"/>
      <c r="DIE20" s="69"/>
      <c r="DIF20" s="69"/>
      <c r="DIG20" s="69"/>
      <c r="DIH20" s="69"/>
      <c r="DII20" s="69"/>
      <c r="DIJ20" s="69"/>
      <c r="DIK20" s="69"/>
      <c r="DIL20" s="69"/>
      <c r="DIM20" s="69"/>
      <c r="DIN20" s="69"/>
      <c r="DIO20" s="69"/>
      <c r="DIP20" s="69"/>
      <c r="DIQ20" s="69"/>
      <c r="DIR20" s="69"/>
      <c r="DIS20" s="69"/>
      <c r="DIT20" s="69"/>
      <c r="DIU20" s="69"/>
      <c r="DIV20" s="69"/>
      <c r="DIW20" s="69"/>
      <c r="DIX20" s="69"/>
      <c r="DIY20" s="69"/>
      <c r="DIZ20" s="69"/>
      <c r="DJA20" s="69"/>
      <c r="DJB20" s="69"/>
      <c r="DJC20" s="69"/>
      <c r="DJD20" s="69"/>
      <c r="DJE20" s="69"/>
      <c r="DJF20" s="69"/>
      <c r="DJG20" s="69"/>
      <c r="DJH20" s="69"/>
      <c r="DJI20" s="69"/>
      <c r="DJJ20" s="69"/>
      <c r="DJK20" s="69"/>
      <c r="DJL20" s="69"/>
      <c r="DJM20" s="69"/>
      <c r="DJN20" s="69"/>
      <c r="DJO20" s="69"/>
      <c r="DJP20" s="69"/>
      <c r="DJQ20" s="69"/>
      <c r="DJR20" s="69"/>
      <c r="DJS20" s="69"/>
      <c r="DJT20" s="69"/>
      <c r="DJU20" s="69"/>
      <c r="DJV20" s="69"/>
      <c r="DJW20" s="69"/>
      <c r="DJX20" s="69"/>
      <c r="DJY20" s="69"/>
      <c r="DJZ20" s="69"/>
      <c r="DKA20" s="69"/>
      <c r="DKB20" s="69"/>
      <c r="DKC20" s="69"/>
      <c r="DKD20" s="69"/>
      <c r="DKE20" s="69"/>
      <c r="DKF20" s="69"/>
      <c r="DKG20" s="69"/>
      <c r="DKH20" s="69"/>
      <c r="DKI20" s="69"/>
      <c r="DKJ20" s="69"/>
      <c r="DKK20" s="69"/>
      <c r="DKL20" s="69"/>
      <c r="DKM20" s="69"/>
      <c r="DKN20" s="69"/>
      <c r="DKO20" s="69"/>
      <c r="DKP20" s="69"/>
      <c r="DKQ20" s="69"/>
      <c r="DKR20" s="69"/>
      <c r="DKS20" s="69"/>
      <c r="DKT20" s="69"/>
      <c r="DKU20" s="69"/>
      <c r="DKV20" s="69"/>
      <c r="DKW20" s="69"/>
      <c r="DKX20" s="69"/>
      <c r="DKY20" s="69"/>
      <c r="DKZ20" s="69"/>
      <c r="DLA20" s="69"/>
      <c r="DLB20" s="69"/>
      <c r="DLC20" s="69"/>
      <c r="DLD20" s="69"/>
      <c r="DLE20" s="69"/>
      <c r="DLF20" s="69"/>
      <c r="DLG20" s="69"/>
      <c r="DLH20" s="69"/>
      <c r="DLI20" s="69"/>
      <c r="DLJ20" s="69"/>
      <c r="DLK20" s="69"/>
      <c r="DLL20" s="69"/>
      <c r="DLM20" s="69"/>
      <c r="DLN20" s="69"/>
      <c r="DLO20" s="69"/>
      <c r="DLP20" s="69"/>
      <c r="DLQ20" s="69"/>
      <c r="DLR20" s="69"/>
      <c r="DLS20" s="69"/>
      <c r="DLT20" s="69"/>
      <c r="DLU20" s="69"/>
      <c r="DLV20" s="69"/>
      <c r="DLW20" s="69"/>
      <c r="DLX20" s="69"/>
      <c r="DLY20" s="69"/>
      <c r="DLZ20" s="69"/>
      <c r="DMA20" s="69"/>
      <c r="DMB20" s="69"/>
      <c r="DMC20" s="69"/>
      <c r="DMD20" s="69"/>
      <c r="DME20" s="69"/>
      <c r="DMF20" s="69"/>
      <c r="DMG20" s="69"/>
      <c r="DMH20" s="69"/>
      <c r="DMI20" s="69"/>
      <c r="DMJ20" s="69"/>
      <c r="DMK20" s="69"/>
      <c r="DML20" s="69"/>
      <c r="DMM20" s="69"/>
      <c r="DMN20" s="69"/>
      <c r="DMO20" s="69"/>
      <c r="DMP20" s="69"/>
      <c r="DMQ20" s="69"/>
      <c r="DMR20" s="69"/>
      <c r="DMS20" s="69"/>
      <c r="DMT20" s="69"/>
      <c r="DMU20" s="69"/>
      <c r="DMV20" s="69"/>
      <c r="DMW20" s="69"/>
      <c r="DMX20" s="69"/>
      <c r="DMY20" s="69"/>
      <c r="DMZ20" s="69"/>
      <c r="DNA20" s="69"/>
      <c r="DNB20" s="69"/>
      <c r="DNC20" s="69"/>
      <c r="DND20" s="69"/>
      <c r="DNE20" s="69"/>
      <c r="DNF20" s="69"/>
      <c r="DNG20" s="69"/>
      <c r="DNH20" s="69"/>
      <c r="DNI20" s="69"/>
      <c r="DNJ20" s="69"/>
      <c r="DNK20" s="69"/>
      <c r="DNL20" s="69"/>
      <c r="DNM20" s="69"/>
      <c r="DNN20" s="69"/>
      <c r="DNO20" s="69"/>
      <c r="DNP20" s="69"/>
      <c r="DNQ20" s="69"/>
      <c r="DNR20" s="69"/>
      <c r="DNS20" s="69"/>
      <c r="DNT20" s="69"/>
      <c r="DNU20" s="69"/>
      <c r="DNV20" s="69"/>
      <c r="DNW20" s="69"/>
      <c r="DNX20" s="69"/>
      <c r="DNY20" s="69"/>
      <c r="DNZ20" s="69"/>
      <c r="DOA20" s="69"/>
      <c r="DOB20" s="69"/>
      <c r="DOC20" s="69"/>
      <c r="DOD20" s="69"/>
      <c r="DOE20" s="69"/>
      <c r="DOF20" s="69"/>
      <c r="DOG20" s="69"/>
      <c r="DOH20" s="69"/>
      <c r="DOI20" s="69"/>
      <c r="DOJ20" s="69"/>
      <c r="DOK20" s="69"/>
      <c r="DOL20" s="69"/>
      <c r="DOM20" s="69"/>
      <c r="DON20" s="69"/>
      <c r="DOO20" s="69"/>
      <c r="DOP20" s="69"/>
      <c r="DOQ20" s="69"/>
      <c r="DOR20" s="69"/>
      <c r="DOS20" s="69"/>
      <c r="DOT20" s="69"/>
      <c r="DOU20" s="69"/>
      <c r="DOV20" s="69"/>
      <c r="DOW20" s="69"/>
      <c r="DOX20" s="69"/>
      <c r="DOY20" s="69"/>
      <c r="DOZ20" s="69"/>
      <c r="DPA20" s="69"/>
      <c r="DPB20" s="69"/>
      <c r="DPC20" s="69"/>
      <c r="DPD20" s="69"/>
      <c r="DPE20" s="69"/>
      <c r="DPF20" s="69"/>
      <c r="DPG20" s="69"/>
      <c r="DPH20" s="69"/>
      <c r="DPI20" s="69"/>
      <c r="DPJ20" s="69"/>
      <c r="DPK20" s="69"/>
      <c r="DPL20" s="69"/>
      <c r="DPM20" s="69"/>
      <c r="DPN20" s="69"/>
      <c r="DPO20" s="69"/>
      <c r="DPP20" s="69"/>
      <c r="DPQ20" s="69"/>
      <c r="DPR20" s="69"/>
      <c r="DPS20" s="69"/>
      <c r="DPT20" s="69"/>
      <c r="DPU20" s="69"/>
      <c r="DPV20" s="69"/>
      <c r="DPW20" s="69"/>
      <c r="DPX20" s="69"/>
      <c r="DPY20" s="69"/>
      <c r="DPZ20" s="69"/>
      <c r="DQA20" s="69"/>
      <c r="DQB20" s="69"/>
      <c r="DQC20" s="69"/>
      <c r="DQD20" s="69"/>
      <c r="DQE20" s="69"/>
      <c r="DQF20" s="69"/>
      <c r="DQG20" s="69"/>
      <c r="DQH20" s="69"/>
      <c r="DQI20" s="69"/>
      <c r="DQJ20" s="69"/>
      <c r="DQK20" s="69"/>
      <c r="DQL20" s="69"/>
      <c r="DQM20" s="69"/>
      <c r="DQN20" s="69"/>
      <c r="DQO20" s="69"/>
      <c r="DQP20" s="69"/>
      <c r="DQQ20" s="69"/>
      <c r="DQR20" s="69"/>
      <c r="DQS20" s="69"/>
      <c r="DQT20" s="69"/>
      <c r="DQU20" s="69"/>
      <c r="DQV20" s="69"/>
      <c r="DQW20" s="69"/>
      <c r="DQX20" s="69"/>
      <c r="DQY20" s="69"/>
      <c r="DQZ20" s="69"/>
      <c r="DRA20" s="69"/>
      <c r="DRB20" s="69"/>
      <c r="DRC20" s="69"/>
      <c r="DRD20" s="69"/>
      <c r="DRE20" s="69"/>
      <c r="DRF20" s="69"/>
      <c r="DRG20" s="69"/>
      <c r="DRH20" s="69"/>
      <c r="DRI20" s="69"/>
      <c r="DRJ20" s="69"/>
      <c r="DRK20" s="69"/>
      <c r="DRL20" s="69"/>
      <c r="DRM20" s="69"/>
      <c r="DRN20" s="69"/>
      <c r="DRO20" s="69"/>
      <c r="DRP20" s="69"/>
      <c r="DRQ20" s="69"/>
      <c r="DRR20" s="69"/>
      <c r="DRS20" s="69"/>
      <c r="DRT20" s="69"/>
      <c r="DRU20" s="69"/>
      <c r="DRV20" s="69"/>
      <c r="DRW20" s="69"/>
      <c r="DRX20" s="69"/>
      <c r="DRY20" s="69"/>
      <c r="DRZ20" s="69"/>
      <c r="DSA20" s="69"/>
      <c r="DSB20" s="69"/>
      <c r="DSC20" s="69"/>
      <c r="DSD20" s="69"/>
      <c r="DSE20" s="69"/>
      <c r="DSF20" s="69"/>
      <c r="DSG20" s="69"/>
      <c r="DSH20" s="69"/>
      <c r="DSI20" s="69"/>
      <c r="DSJ20" s="69"/>
      <c r="DSK20" s="69"/>
      <c r="DSL20" s="69"/>
      <c r="DSM20" s="69"/>
      <c r="DSN20" s="69"/>
      <c r="DSO20" s="69"/>
      <c r="DSP20" s="69"/>
      <c r="DSQ20" s="69"/>
      <c r="DSR20" s="69"/>
      <c r="DSS20" s="69"/>
      <c r="DST20" s="69"/>
      <c r="DSU20" s="69"/>
      <c r="DSV20" s="69"/>
      <c r="DSW20" s="69"/>
      <c r="DSX20" s="69"/>
      <c r="DSY20" s="69"/>
      <c r="DSZ20" s="69"/>
      <c r="DTA20" s="69"/>
      <c r="DTB20" s="69"/>
      <c r="DTC20" s="69"/>
      <c r="DTD20" s="69"/>
      <c r="DTE20" s="69"/>
      <c r="DTF20" s="69"/>
      <c r="DTG20" s="69"/>
      <c r="DTH20" s="69"/>
      <c r="DTI20" s="69"/>
      <c r="DTJ20" s="69"/>
      <c r="DTK20" s="69"/>
      <c r="DTL20" s="69"/>
      <c r="DTM20" s="69"/>
      <c r="DTN20" s="69"/>
      <c r="DTO20" s="69"/>
      <c r="DTP20" s="69"/>
      <c r="DTQ20" s="69"/>
      <c r="DTR20" s="69"/>
      <c r="DTS20" s="69"/>
      <c r="DTT20" s="69"/>
      <c r="DTU20" s="69"/>
      <c r="DTV20" s="69"/>
      <c r="DTW20" s="69"/>
      <c r="DTX20" s="69"/>
      <c r="DTY20" s="69"/>
      <c r="DTZ20" s="69"/>
      <c r="DUA20" s="69"/>
      <c r="DUB20" s="69"/>
      <c r="DUC20" s="69"/>
      <c r="DUD20" s="69"/>
      <c r="DUE20" s="69"/>
      <c r="DUF20" s="69"/>
      <c r="DUG20" s="69"/>
      <c r="DUH20" s="69"/>
      <c r="DUI20" s="69"/>
      <c r="DUJ20" s="69"/>
      <c r="DUK20" s="69"/>
      <c r="DUL20" s="69"/>
      <c r="DUM20" s="69"/>
      <c r="DUN20" s="69"/>
      <c r="DUO20" s="69"/>
      <c r="DUP20" s="69"/>
      <c r="DUQ20" s="69"/>
      <c r="DUR20" s="69"/>
      <c r="DUS20" s="69"/>
      <c r="DUT20" s="69"/>
      <c r="DUU20" s="69"/>
      <c r="DUV20" s="69"/>
      <c r="DUW20" s="69"/>
      <c r="DUX20" s="69"/>
      <c r="DUY20" s="69"/>
      <c r="DUZ20" s="69"/>
      <c r="DVA20" s="69"/>
      <c r="DVB20" s="69"/>
      <c r="DVC20" s="69"/>
      <c r="DVD20" s="69"/>
      <c r="DVE20" s="69"/>
      <c r="DVF20" s="69"/>
      <c r="DVG20" s="69"/>
      <c r="DVH20" s="69"/>
      <c r="DVI20" s="69"/>
      <c r="DVJ20" s="69"/>
      <c r="DVK20" s="69"/>
      <c r="DVL20" s="69"/>
      <c r="DVM20" s="69"/>
      <c r="DVN20" s="69"/>
      <c r="DVO20" s="69"/>
      <c r="DVP20" s="69"/>
      <c r="DVQ20" s="69"/>
      <c r="DVR20" s="69"/>
      <c r="DVS20" s="69"/>
      <c r="DVT20" s="69"/>
      <c r="DVU20" s="69"/>
      <c r="DVV20" s="69"/>
      <c r="DVW20" s="69"/>
      <c r="DVX20" s="69"/>
      <c r="DVY20" s="69"/>
      <c r="DVZ20" s="69"/>
      <c r="DWA20" s="69"/>
      <c r="DWB20" s="69"/>
      <c r="DWC20" s="69"/>
      <c r="DWD20" s="69"/>
      <c r="DWE20" s="69"/>
      <c r="DWF20" s="69"/>
      <c r="DWG20" s="69"/>
      <c r="DWH20" s="69"/>
      <c r="DWI20" s="69"/>
      <c r="DWJ20" s="69"/>
      <c r="DWK20" s="69"/>
      <c r="DWL20" s="69"/>
      <c r="DWM20" s="69"/>
      <c r="DWN20" s="69"/>
      <c r="DWO20" s="69"/>
      <c r="DWP20" s="69"/>
      <c r="DWQ20" s="69"/>
      <c r="DWR20" s="69"/>
      <c r="DWS20" s="69"/>
      <c r="DWT20" s="69"/>
      <c r="DWU20" s="69"/>
      <c r="DWV20" s="69"/>
      <c r="DWW20" s="69"/>
      <c r="DWX20" s="69"/>
      <c r="DWY20" s="69"/>
      <c r="DWZ20" s="69"/>
      <c r="DXA20" s="69"/>
      <c r="DXB20" s="69"/>
      <c r="DXC20" s="69"/>
      <c r="DXD20" s="69"/>
      <c r="DXE20" s="69"/>
      <c r="DXF20" s="69"/>
      <c r="DXG20" s="69"/>
      <c r="DXH20" s="69"/>
      <c r="DXI20" s="69"/>
      <c r="DXJ20" s="69"/>
      <c r="DXK20" s="69"/>
      <c r="DXL20" s="69"/>
      <c r="DXM20" s="69"/>
      <c r="DXN20" s="69"/>
      <c r="DXO20" s="69"/>
      <c r="DXP20" s="69"/>
      <c r="DXQ20" s="69"/>
      <c r="DXR20" s="69"/>
      <c r="DXS20" s="69"/>
      <c r="DXT20" s="69"/>
      <c r="DXU20" s="69"/>
      <c r="DXV20" s="69"/>
      <c r="DXW20" s="69"/>
      <c r="DXX20" s="69"/>
      <c r="DXY20" s="69"/>
      <c r="DXZ20" s="69"/>
      <c r="DYA20" s="69"/>
      <c r="DYB20" s="69"/>
      <c r="DYC20" s="69"/>
      <c r="DYD20" s="69"/>
      <c r="DYE20" s="69"/>
      <c r="DYF20" s="69"/>
      <c r="DYG20" s="69"/>
      <c r="DYH20" s="69"/>
      <c r="DYI20" s="69"/>
      <c r="DYJ20" s="69"/>
      <c r="DYK20" s="69"/>
      <c r="DYL20" s="69"/>
      <c r="DYM20" s="69"/>
      <c r="DYN20" s="69"/>
      <c r="DYO20" s="69"/>
      <c r="DYP20" s="69"/>
      <c r="DYQ20" s="69"/>
      <c r="DYR20" s="69"/>
      <c r="DYS20" s="69"/>
      <c r="DYT20" s="69"/>
      <c r="DYU20" s="69"/>
      <c r="DYV20" s="69"/>
      <c r="DYW20" s="69"/>
      <c r="DYX20" s="69"/>
      <c r="DYY20" s="69"/>
      <c r="DYZ20" s="69"/>
      <c r="DZA20" s="69"/>
      <c r="DZB20" s="69"/>
      <c r="DZC20" s="69"/>
      <c r="DZD20" s="69"/>
      <c r="DZE20" s="69"/>
      <c r="DZF20" s="69"/>
      <c r="DZG20" s="69"/>
      <c r="DZH20" s="69"/>
      <c r="DZI20" s="69"/>
      <c r="DZJ20" s="69"/>
      <c r="DZK20" s="69"/>
      <c r="DZL20" s="69"/>
      <c r="DZM20" s="69"/>
      <c r="DZN20" s="69"/>
      <c r="DZO20" s="69"/>
      <c r="DZP20" s="69"/>
      <c r="DZQ20" s="69"/>
      <c r="DZR20" s="69"/>
      <c r="DZS20" s="69"/>
      <c r="DZT20" s="69"/>
      <c r="DZU20" s="69"/>
      <c r="DZV20" s="69"/>
      <c r="DZW20" s="69"/>
      <c r="DZX20" s="69"/>
      <c r="DZY20" s="69"/>
      <c r="DZZ20" s="69"/>
      <c r="EAA20" s="69"/>
      <c r="EAB20" s="69"/>
      <c r="EAC20" s="69"/>
      <c r="EAD20" s="69"/>
      <c r="EAE20" s="69"/>
      <c r="EAF20" s="69"/>
      <c r="EAG20" s="69"/>
      <c r="EAH20" s="69"/>
      <c r="EAI20" s="69"/>
      <c r="EAJ20" s="69"/>
      <c r="EAK20" s="69"/>
      <c r="EAL20" s="69"/>
      <c r="EAM20" s="69"/>
      <c r="EAN20" s="69"/>
      <c r="EAO20" s="69"/>
      <c r="EAP20" s="69"/>
      <c r="EAQ20" s="69"/>
      <c r="EAR20" s="69"/>
      <c r="EAS20" s="69"/>
      <c r="EAT20" s="69"/>
      <c r="EAU20" s="69"/>
      <c r="EAV20" s="69"/>
      <c r="EAW20" s="69"/>
      <c r="EAX20" s="69"/>
      <c r="EAY20" s="69"/>
      <c r="EAZ20" s="69"/>
      <c r="EBA20" s="69"/>
      <c r="EBB20" s="69"/>
      <c r="EBC20" s="69"/>
      <c r="EBD20" s="69"/>
      <c r="EBE20" s="69"/>
      <c r="EBF20" s="69"/>
      <c r="EBG20" s="69"/>
      <c r="EBH20" s="69"/>
      <c r="EBI20" s="69"/>
      <c r="EBJ20" s="69"/>
      <c r="EBK20" s="69"/>
      <c r="EBL20" s="69"/>
      <c r="EBM20" s="69"/>
      <c r="EBN20" s="69"/>
      <c r="EBO20" s="69"/>
      <c r="EBP20" s="69"/>
      <c r="EBQ20" s="69"/>
      <c r="EBR20" s="69"/>
      <c r="EBS20" s="69"/>
      <c r="EBT20" s="69"/>
      <c r="EBU20" s="69"/>
      <c r="EBV20" s="69"/>
      <c r="EBW20" s="69"/>
      <c r="EBX20" s="69"/>
      <c r="EBY20" s="69"/>
      <c r="EBZ20" s="69"/>
      <c r="ECA20" s="69"/>
      <c r="ECB20" s="69"/>
      <c r="ECC20" s="69"/>
      <c r="ECD20" s="69"/>
      <c r="ECE20" s="69"/>
      <c r="ECF20" s="69"/>
      <c r="ECG20" s="69"/>
      <c r="ECH20" s="69"/>
      <c r="ECI20" s="69"/>
      <c r="ECJ20" s="69"/>
      <c r="ECK20" s="69"/>
      <c r="ECL20" s="69"/>
      <c r="ECM20" s="69"/>
      <c r="ECN20" s="69"/>
      <c r="ECO20" s="69"/>
      <c r="ECP20" s="69"/>
      <c r="ECQ20" s="69"/>
      <c r="ECR20" s="69"/>
      <c r="ECS20" s="69"/>
      <c r="ECT20" s="69"/>
      <c r="ECU20" s="69"/>
      <c r="ECV20" s="69"/>
      <c r="ECW20" s="69"/>
      <c r="ECX20" s="69"/>
      <c r="ECY20" s="69"/>
      <c r="ECZ20" s="69"/>
      <c r="EDA20" s="69"/>
      <c r="EDB20" s="69"/>
      <c r="EDC20" s="69"/>
      <c r="EDD20" s="69"/>
      <c r="EDE20" s="69"/>
      <c r="EDF20" s="69"/>
      <c r="EDG20" s="69"/>
      <c r="EDH20" s="69"/>
      <c r="EDI20" s="69"/>
      <c r="EDJ20" s="69"/>
      <c r="EDK20" s="69"/>
      <c r="EDL20" s="69"/>
      <c r="EDM20" s="69"/>
      <c r="EDN20" s="69"/>
      <c r="EDO20" s="69"/>
      <c r="EDP20" s="69"/>
      <c r="EDQ20" s="69"/>
      <c r="EDR20" s="69"/>
      <c r="EDS20" s="69"/>
      <c r="EDT20" s="69"/>
      <c r="EDU20" s="69"/>
      <c r="EDV20" s="69"/>
      <c r="EDW20" s="69"/>
      <c r="EDX20" s="69"/>
      <c r="EDY20" s="69"/>
      <c r="EDZ20" s="69"/>
      <c r="EEA20" s="69"/>
      <c r="EEB20" s="69"/>
      <c r="EEC20" s="69"/>
      <c r="EED20" s="69"/>
      <c r="EEE20" s="69"/>
      <c r="EEF20" s="69"/>
      <c r="EEG20" s="69"/>
      <c r="EEH20" s="69"/>
      <c r="EEI20" s="69"/>
      <c r="EEJ20" s="69"/>
      <c r="EEK20" s="69"/>
      <c r="EEL20" s="69"/>
      <c r="EEM20" s="69"/>
      <c r="EEN20" s="69"/>
      <c r="EEO20" s="69"/>
      <c r="EEP20" s="69"/>
      <c r="EEQ20" s="69"/>
      <c r="EER20" s="69"/>
      <c r="EES20" s="69"/>
      <c r="EET20" s="69"/>
      <c r="EEU20" s="69"/>
      <c r="EEV20" s="69"/>
      <c r="EEW20" s="69"/>
      <c r="EEX20" s="69"/>
      <c r="EEY20" s="69"/>
      <c r="EEZ20" s="69"/>
      <c r="EFA20" s="69"/>
      <c r="EFB20" s="69"/>
      <c r="EFC20" s="69"/>
      <c r="EFD20" s="69"/>
      <c r="EFE20" s="69"/>
      <c r="EFF20" s="69"/>
      <c r="EFG20" s="69"/>
      <c r="EFH20" s="69"/>
      <c r="EFI20" s="69"/>
      <c r="EFJ20" s="69"/>
      <c r="EFK20" s="69"/>
      <c r="EFL20" s="69"/>
      <c r="EFM20" s="69"/>
      <c r="EFN20" s="69"/>
      <c r="EFO20" s="69"/>
      <c r="EFP20" s="69"/>
      <c r="EFQ20" s="69"/>
      <c r="EFR20" s="69"/>
      <c r="EFS20" s="69"/>
      <c r="EFT20" s="69"/>
      <c r="EFU20" s="69"/>
      <c r="EFV20" s="69"/>
      <c r="EFW20" s="69"/>
      <c r="EFX20" s="69"/>
      <c r="EFY20" s="69"/>
      <c r="EFZ20" s="69"/>
      <c r="EGA20" s="69"/>
      <c r="EGB20" s="69"/>
      <c r="EGC20" s="69"/>
      <c r="EGD20" s="69"/>
      <c r="EGE20" s="69"/>
      <c r="EGF20" s="69"/>
      <c r="EGG20" s="69"/>
      <c r="EGH20" s="69"/>
      <c r="EGI20" s="69"/>
      <c r="EGJ20" s="69"/>
      <c r="EGK20" s="69"/>
      <c r="EGL20" s="69"/>
      <c r="EGM20" s="69"/>
      <c r="EGN20" s="69"/>
      <c r="EGO20" s="69"/>
      <c r="EGP20" s="69"/>
      <c r="EGQ20" s="69"/>
      <c r="EGR20" s="69"/>
      <c r="EGS20" s="69"/>
      <c r="EGT20" s="69"/>
      <c r="EGU20" s="69"/>
      <c r="EGV20" s="69"/>
      <c r="EGW20" s="69"/>
      <c r="EGX20" s="69"/>
      <c r="EGY20" s="69"/>
      <c r="EGZ20" s="69"/>
      <c r="EHA20" s="69"/>
      <c r="EHB20" s="69"/>
      <c r="EHC20" s="69"/>
      <c r="EHD20" s="69"/>
      <c r="EHE20" s="69"/>
      <c r="EHF20" s="69"/>
      <c r="EHG20" s="69"/>
      <c r="EHH20" s="69"/>
      <c r="EHI20" s="69"/>
      <c r="EHJ20" s="69"/>
      <c r="EHK20" s="69"/>
      <c r="EHL20" s="69"/>
      <c r="EHM20" s="69"/>
      <c r="EHN20" s="69"/>
      <c r="EHO20" s="69"/>
      <c r="EHP20" s="69"/>
      <c r="EHQ20" s="69"/>
      <c r="EHR20" s="69"/>
      <c r="EHS20" s="69"/>
      <c r="EHT20" s="69"/>
      <c r="EHU20" s="69"/>
      <c r="EHV20" s="69"/>
      <c r="EHW20" s="69"/>
      <c r="EHX20" s="69"/>
      <c r="EHY20" s="69"/>
      <c r="EHZ20" s="69"/>
      <c r="EIA20" s="69"/>
      <c r="EIB20" s="69"/>
      <c r="EIC20" s="69"/>
      <c r="EID20" s="69"/>
      <c r="EIE20" s="69"/>
      <c r="EIF20" s="69"/>
      <c r="EIG20" s="69"/>
      <c r="EIH20" s="69"/>
      <c r="EII20" s="69"/>
      <c r="EIJ20" s="69"/>
      <c r="EIK20" s="69"/>
      <c r="EIL20" s="69"/>
      <c r="EIM20" s="69"/>
      <c r="EIN20" s="69"/>
      <c r="EIO20" s="69"/>
      <c r="EIP20" s="69"/>
      <c r="EIQ20" s="69"/>
      <c r="EIR20" s="69"/>
      <c r="EIS20" s="69"/>
      <c r="EIT20" s="69"/>
      <c r="EIU20" s="69"/>
      <c r="EIV20" s="69"/>
      <c r="EIW20" s="69"/>
      <c r="EIX20" s="69"/>
      <c r="EIY20" s="69"/>
      <c r="EIZ20" s="69"/>
      <c r="EJA20" s="69"/>
      <c r="EJB20" s="69"/>
      <c r="EJC20" s="69"/>
      <c r="EJD20" s="69"/>
      <c r="EJE20" s="69"/>
      <c r="EJF20" s="69"/>
      <c r="EJG20" s="69"/>
      <c r="EJH20" s="69"/>
      <c r="EJI20" s="69"/>
      <c r="EJJ20" s="69"/>
      <c r="EJK20" s="69"/>
      <c r="EJL20" s="69"/>
      <c r="EJM20" s="69"/>
      <c r="EJN20" s="69"/>
      <c r="EJO20" s="69"/>
      <c r="EJP20" s="69"/>
      <c r="EJQ20" s="69"/>
      <c r="EJR20" s="69"/>
      <c r="EJS20" s="69"/>
      <c r="EJT20" s="69"/>
      <c r="EJU20" s="69"/>
      <c r="EJV20" s="69"/>
      <c r="EJW20" s="69"/>
      <c r="EJX20" s="69"/>
      <c r="EJY20" s="69"/>
      <c r="EJZ20" s="69"/>
      <c r="EKA20" s="69"/>
      <c r="EKB20" s="69"/>
      <c r="EKC20" s="69"/>
      <c r="EKD20" s="69"/>
      <c r="EKE20" s="69"/>
      <c r="EKF20" s="69"/>
      <c r="EKG20" s="69"/>
      <c r="EKH20" s="69"/>
      <c r="EKI20" s="69"/>
      <c r="EKJ20" s="69"/>
      <c r="EKK20" s="69"/>
      <c r="EKL20" s="69"/>
      <c r="EKM20" s="69"/>
      <c r="EKN20" s="69"/>
      <c r="EKO20" s="69"/>
      <c r="EKP20" s="69"/>
      <c r="EKQ20" s="69"/>
      <c r="EKR20" s="69"/>
      <c r="EKS20" s="69"/>
      <c r="EKT20" s="69"/>
      <c r="EKU20" s="69"/>
      <c r="EKV20" s="69"/>
      <c r="EKW20" s="69"/>
      <c r="EKX20" s="69"/>
      <c r="EKY20" s="69"/>
      <c r="EKZ20" s="69"/>
      <c r="ELA20" s="69"/>
      <c r="ELB20" s="69"/>
      <c r="ELC20" s="69"/>
      <c r="ELD20" s="69"/>
      <c r="ELE20" s="69"/>
      <c r="ELF20" s="69"/>
      <c r="ELG20" s="69"/>
      <c r="ELH20" s="69"/>
      <c r="ELI20" s="69"/>
      <c r="ELJ20" s="69"/>
      <c r="ELK20" s="69"/>
      <c r="ELL20" s="69"/>
      <c r="ELM20" s="69"/>
      <c r="ELN20" s="69"/>
      <c r="ELO20" s="69"/>
      <c r="ELP20" s="69"/>
      <c r="ELQ20" s="69"/>
      <c r="ELR20" s="69"/>
      <c r="ELS20" s="69"/>
      <c r="ELT20" s="69"/>
      <c r="ELU20" s="69"/>
      <c r="ELV20" s="69"/>
      <c r="ELW20" s="69"/>
      <c r="ELX20" s="69"/>
      <c r="ELY20" s="69"/>
      <c r="ELZ20" s="69"/>
      <c r="EMA20" s="69"/>
      <c r="EMB20" s="69"/>
      <c r="EMC20" s="69"/>
      <c r="EMD20" s="69"/>
      <c r="EME20" s="69"/>
      <c r="EMF20" s="69"/>
      <c r="EMG20" s="69"/>
      <c r="EMH20" s="69"/>
      <c r="EMI20" s="69"/>
      <c r="EMJ20" s="69"/>
      <c r="EMK20" s="69"/>
      <c r="EML20" s="69"/>
      <c r="EMM20" s="69"/>
      <c r="EMN20" s="69"/>
      <c r="EMO20" s="69"/>
      <c r="EMP20" s="69"/>
      <c r="EMQ20" s="69"/>
      <c r="EMR20" s="69"/>
      <c r="EMS20" s="69"/>
      <c r="EMT20" s="69"/>
      <c r="EMU20" s="69"/>
      <c r="EMV20" s="69"/>
      <c r="EMW20" s="69"/>
      <c r="EMX20" s="69"/>
      <c r="EMY20" s="69"/>
      <c r="EMZ20" s="69"/>
      <c r="ENA20" s="69"/>
      <c r="ENB20" s="69"/>
      <c r="ENC20" s="69"/>
      <c r="END20" s="69"/>
      <c r="ENE20" s="69"/>
      <c r="ENF20" s="69"/>
      <c r="ENG20" s="69"/>
      <c r="ENH20" s="69"/>
      <c r="ENI20" s="69"/>
      <c r="ENJ20" s="69"/>
      <c r="ENK20" s="69"/>
      <c r="ENL20" s="69"/>
      <c r="ENM20" s="69"/>
      <c r="ENN20" s="69"/>
      <c r="ENO20" s="69"/>
      <c r="ENP20" s="69"/>
      <c r="ENQ20" s="69"/>
      <c r="ENR20" s="69"/>
      <c r="ENS20" s="69"/>
      <c r="ENT20" s="69"/>
      <c r="ENU20" s="69"/>
      <c r="ENV20" s="69"/>
      <c r="ENW20" s="69"/>
      <c r="ENX20" s="69"/>
      <c r="ENY20" s="69"/>
      <c r="ENZ20" s="69"/>
      <c r="EOA20" s="69"/>
      <c r="EOB20" s="69"/>
      <c r="EOC20" s="69"/>
      <c r="EOD20" s="69"/>
      <c r="EOE20" s="69"/>
      <c r="EOF20" s="69"/>
      <c r="EOG20" s="69"/>
      <c r="EOH20" s="69"/>
      <c r="EOI20" s="69"/>
      <c r="EOJ20" s="69"/>
      <c r="EOK20" s="69"/>
      <c r="EOL20" s="69"/>
      <c r="EOM20" s="69"/>
      <c r="EON20" s="69"/>
      <c r="EOO20" s="69"/>
      <c r="EOP20" s="69"/>
      <c r="EOQ20" s="69"/>
      <c r="EOR20" s="69"/>
      <c r="EOS20" s="69"/>
      <c r="EOT20" s="69"/>
      <c r="EOU20" s="69"/>
      <c r="EOV20" s="69"/>
      <c r="EOW20" s="69"/>
      <c r="EOX20" s="69"/>
      <c r="EOY20" s="69"/>
      <c r="EOZ20" s="69"/>
      <c r="EPA20" s="69"/>
      <c r="EPB20" s="69"/>
      <c r="EPC20" s="69"/>
      <c r="EPD20" s="69"/>
      <c r="EPE20" s="69"/>
      <c r="EPF20" s="69"/>
      <c r="EPG20" s="69"/>
      <c r="EPH20" s="69"/>
      <c r="EPI20" s="69"/>
      <c r="EPJ20" s="69"/>
      <c r="EPK20" s="69"/>
      <c r="EPL20" s="69"/>
      <c r="EPM20" s="69"/>
      <c r="EPN20" s="69"/>
      <c r="EPO20" s="69"/>
      <c r="EPP20" s="69"/>
      <c r="EPQ20" s="69"/>
      <c r="EPR20" s="69"/>
      <c r="EPS20" s="69"/>
      <c r="EPT20" s="69"/>
      <c r="EPU20" s="69"/>
      <c r="EPV20" s="69"/>
      <c r="EPW20" s="69"/>
      <c r="EPX20" s="69"/>
      <c r="EPY20" s="69"/>
      <c r="EPZ20" s="69"/>
      <c r="EQA20" s="69"/>
      <c r="EQB20" s="69"/>
      <c r="EQC20" s="69"/>
      <c r="EQD20" s="69"/>
      <c r="EQE20" s="69"/>
      <c r="EQF20" s="69"/>
      <c r="EQG20" s="69"/>
      <c r="EQH20" s="69"/>
      <c r="EQI20" s="69"/>
      <c r="EQJ20" s="69"/>
      <c r="EQK20" s="69"/>
      <c r="EQL20" s="69"/>
      <c r="EQM20" s="69"/>
      <c r="EQN20" s="69"/>
      <c r="EQO20" s="69"/>
      <c r="EQP20" s="69"/>
      <c r="EQQ20" s="69"/>
      <c r="EQR20" s="69"/>
      <c r="EQS20" s="69"/>
      <c r="EQT20" s="69"/>
      <c r="EQU20" s="69"/>
      <c r="EQV20" s="69"/>
      <c r="EQW20" s="69"/>
      <c r="EQX20" s="69"/>
      <c r="EQY20" s="69"/>
      <c r="EQZ20" s="69"/>
      <c r="ERA20" s="69"/>
      <c r="ERB20" s="69"/>
      <c r="ERC20" s="69"/>
      <c r="ERD20" s="69"/>
      <c r="ERE20" s="69"/>
      <c r="ERF20" s="69"/>
      <c r="ERG20" s="69"/>
      <c r="ERH20" s="69"/>
      <c r="ERI20" s="69"/>
      <c r="ERJ20" s="69"/>
      <c r="ERK20" s="69"/>
      <c r="ERL20" s="69"/>
      <c r="ERM20" s="69"/>
      <c r="ERN20" s="69"/>
      <c r="ERO20" s="69"/>
      <c r="ERP20" s="69"/>
      <c r="ERQ20" s="69"/>
      <c r="ERR20" s="69"/>
      <c r="ERS20" s="69"/>
      <c r="ERT20" s="69"/>
      <c r="ERU20" s="69"/>
      <c r="ERV20" s="69"/>
      <c r="ERW20" s="69"/>
      <c r="ERX20" s="69"/>
      <c r="ERY20" s="69"/>
      <c r="ERZ20" s="69"/>
      <c r="ESA20" s="69"/>
      <c r="ESB20" s="69"/>
      <c r="ESC20" s="69"/>
      <c r="ESD20" s="69"/>
      <c r="ESE20" s="69"/>
      <c r="ESF20" s="69"/>
      <c r="ESG20" s="69"/>
      <c r="ESH20" s="69"/>
      <c r="ESI20" s="69"/>
      <c r="ESJ20" s="69"/>
      <c r="ESK20" s="69"/>
      <c r="ESL20" s="69"/>
      <c r="ESM20" s="69"/>
      <c r="ESN20" s="69"/>
      <c r="ESO20" s="69"/>
      <c r="ESP20" s="69"/>
      <c r="ESQ20" s="69"/>
      <c r="ESR20" s="69"/>
      <c r="ESS20" s="69"/>
      <c r="EST20" s="69"/>
      <c r="ESU20" s="69"/>
      <c r="ESV20" s="69"/>
      <c r="ESW20" s="69"/>
      <c r="ESX20" s="69"/>
      <c r="ESY20" s="69"/>
      <c r="ESZ20" s="69"/>
      <c r="ETA20" s="69"/>
      <c r="ETB20" s="69"/>
      <c r="ETC20" s="69"/>
      <c r="ETD20" s="69"/>
      <c r="ETE20" s="69"/>
      <c r="ETF20" s="69"/>
      <c r="ETG20" s="69"/>
      <c r="ETH20" s="69"/>
      <c r="ETI20" s="69"/>
      <c r="ETJ20" s="69"/>
      <c r="ETK20" s="69"/>
      <c r="ETL20" s="69"/>
      <c r="ETM20" s="69"/>
      <c r="ETN20" s="69"/>
      <c r="ETO20" s="69"/>
      <c r="ETP20" s="69"/>
      <c r="ETQ20" s="69"/>
      <c r="ETR20" s="69"/>
      <c r="ETS20" s="69"/>
      <c r="ETT20" s="69"/>
      <c r="ETU20" s="69"/>
      <c r="ETV20" s="69"/>
      <c r="ETW20" s="69"/>
      <c r="ETX20" s="69"/>
      <c r="ETY20" s="69"/>
      <c r="ETZ20" s="69"/>
      <c r="EUA20" s="69"/>
      <c r="EUB20" s="69"/>
      <c r="EUC20" s="69"/>
      <c r="EUD20" s="69"/>
      <c r="EUE20" s="69"/>
      <c r="EUF20" s="69"/>
      <c r="EUG20" s="69"/>
      <c r="EUH20" s="69"/>
      <c r="EUI20" s="69"/>
      <c r="EUJ20" s="69"/>
      <c r="EUK20" s="69"/>
      <c r="EUL20" s="69"/>
      <c r="EUM20" s="69"/>
      <c r="EUN20" s="69"/>
      <c r="EUO20" s="69"/>
      <c r="EUP20" s="69"/>
      <c r="EUQ20" s="69"/>
      <c r="EUR20" s="69"/>
      <c r="EUS20" s="69"/>
      <c r="EUT20" s="69"/>
      <c r="EUU20" s="69"/>
      <c r="EUV20" s="69"/>
      <c r="EUW20" s="69"/>
      <c r="EUX20" s="69"/>
      <c r="EUY20" s="69"/>
      <c r="EUZ20" s="69"/>
      <c r="EVA20" s="69"/>
      <c r="EVB20" s="69"/>
      <c r="EVC20" s="69"/>
      <c r="EVD20" s="69"/>
      <c r="EVE20" s="69"/>
      <c r="EVF20" s="69"/>
      <c r="EVG20" s="69"/>
      <c r="EVH20" s="69"/>
      <c r="EVI20" s="69"/>
      <c r="EVJ20" s="69"/>
      <c r="EVK20" s="69"/>
      <c r="EVL20" s="69"/>
      <c r="EVM20" s="69"/>
      <c r="EVN20" s="69"/>
      <c r="EVO20" s="69"/>
      <c r="EVP20" s="69"/>
      <c r="EVQ20" s="69"/>
      <c r="EVR20" s="69"/>
      <c r="EVS20" s="69"/>
      <c r="EVT20" s="69"/>
      <c r="EVU20" s="69"/>
      <c r="EVV20" s="69"/>
      <c r="EVW20" s="69"/>
      <c r="EVX20" s="69"/>
      <c r="EVY20" s="69"/>
      <c r="EVZ20" s="69"/>
      <c r="EWA20" s="69"/>
      <c r="EWB20" s="69"/>
      <c r="EWC20" s="69"/>
      <c r="EWD20" s="69"/>
      <c r="EWE20" s="69"/>
      <c r="EWF20" s="69"/>
      <c r="EWG20" s="69"/>
      <c r="EWH20" s="69"/>
      <c r="EWI20" s="69"/>
      <c r="EWJ20" s="69"/>
      <c r="EWK20" s="69"/>
      <c r="EWL20" s="69"/>
      <c r="EWM20" s="69"/>
      <c r="EWN20" s="69"/>
      <c r="EWO20" s="69"/>
      <c r="EWP20" s="69"/>
      <c r="EWQ20" s="69"/>
      <c r="EWR20" s="69"/>
      <c r="EWS20" s="69"/>
      <c r="EWT20" s="69"/>
      <c r="EWU20" s="69"/>
      <c r="EWV20" s="69"/>
      <c r="EWW20" s="69"/>
      <c r="EWX20" s="69"/>
      <c r="EWY20" s="69"/>
      <c r="EWZ20" s="69"/>
      <c r="EXA20" s="69"/>
      <c r="EXB20" s="69"/>
      <c r="EXC20" s="69"/>
      <c r="EXD20" s="69"/>
      <c r="EXE20" s="69"/>
      <c r="EXF20" s="69"/>
      <c r="EXG20" s="69"/>
      <c r="EXH20" s="69"/>
      <c r="EXI20" s="69"/>
      <c r="EXJ20" s="69"/>
      <c r="EXK20" s="69"/>
      <c r="EXL20" s="69"/>
      <c r="EXM20" s="69"/>
      <c r="EXN20" s="69"/>
      <c r="EXO20" s="69"/>
      <c r="EXP20" s="69"/>
      <c r="EXQ20" s="69"/>
      <c r="EXR20" s="69"/>
      <c r="EXS20" s="69"/>
      <c r="EXT20" s="69"/>
      <c r="EXU20" s="69"/>
      <c r="EXV20" s="69"/>
      <c r="EXW20" s="69"/>
      <c r="EXX20" s="69"/>
      <c r="EXY20" s="69"/>
      <c r="EXZ20" s="69"/>
      <c r="EYA20" s="69"/>
      <c r="EYB20" s="69"/>
      <c r="EYC20" s="69"/>
      <c r="EYD20" s="69"/>
      <c r="EYE20" s="69"/>
      <c r="EYF20" s="69"/>
      <c r="EYG20" s="69"/>
      <c r="EYH20" s="69"/>
      <c r="EYI20" s="69"/>
      <c r="EYJ20" s="69"/>
      <c r="EYK20" s="69"/>
      <c r="EYL20" s="69"/>
      <c r="EYM20" s="69"/>
      <c r="EYN20" s="69"/>
      <c r="EYO20" s="69"/>
      <c r="EYP20" s="69"/>
      <c r="EYQ20" s="69"/>
      <c r="EYR20" s="69"/>
      <c r="EYS20" s="69"/>
      <c r="EYT20" s="69"/>
      <c r="EYU20" s="69"/>
      <c r="EYV20" s="69"/>
      <c r="EYW20" s="69"/>
      <c r="EYX20" s="69"/>
      <c r="EYY20" s="69"/>
      <c r="EYZ20" s="69"/>
      <c r="EZA20" s="69"/>
      <c r="EZB20" s="69"/>
      <c r="EZC20" s="69"/>
      <c r="EZD20" s="69"/>
      <c r="EZE20" s="69"/>
      <c r="EZF20" s="69"/>
      <c r="EZG20" s="69"/>
      <c r="EZH20" s="69"/>
      <c r="EZI20" s="69"/>
      <c r="EZJ20" s="69"/>
      <c r="EZK20" s="69"/>
      <c r="EZL20" s="69"/>
      <c r="EZM20" s="69"/>
      <c r="EZN20" s="69"/>
      <c r="EZO20" s="69"/>
      <c r="EZP20" s="69"/>
      <c r="EZQ20" s="69"/>
      <c r="EZR20" s="69"/>
      <c r="EZS20" s="69"/>
      <c r="EZT20" s="69"/>
      <c r="EZU20" s="69"/>
      <c r="EZV20" s="69"/>
      <c r="EZW20" s="69"/>
      <c r="EZX20" s="69"/>
      <c r="EZY20" s="69"/>
      <c r="EZZ20" s="69"/>
      <c r="FAA20" s="69"/>
      <c r="FAB20" s="69"/>
      <c r="FAC20" s="69"/>
      <c r="FAD20" s="69"/>
      <c r="FAE20" s="69"/>
      <c r="FAF20" s="69"/>
      <c r="FAG20" s="69"/>
      <c r="FAH20" s="69"/>
      <c r="FAI20" s="69"/>
      <c r="FAJ20" s="69"/>
      <c r="FAK20" s="69"/>
      <c r="FAL20" s="69"/>
      <c r="FAM20" s="69"/>
      <c r="FAN20" s="69"/>
      <c r="FAO20" s="69"/>
      <c r="FAP20" s="69"/>
      <c r="FAQ20" s="69"/>
      <c r="FAR20" s="69"/>
      <c r="FAS20" s="69"/>
      <c r="FAT20" s="69"/>
      <c r="FAU20" s="69"/>
      <c r="FAV20" s="69"/>
      <c r="FAW20" s="69"/>
      <c r="FAX20" s="69"/>
      <c r="FAY20" s="69"/>
      <c r="FAZ20" s="69"/>
      <c r="FBA20" s="69"/>
      <c r="FBB20" s="69"/>
      <c r="FBC20" s="69"/>
      <c r="FBD20" s="69"/>
      <c r="FBE20" s="69"/>
      <c r="FBF20" s="69"/>
      <c r="FBG20" s="69"/>
      <c r="FBH20" s="69"/>
      <c r="FBI20" s="69"/>
      <c r="FBJ20" s="69"/>
      <c r="FBK20" s="69"/>
      <c r="FBL20" s="69"/>
      <c r="FBM20" s="69"/>
      <c r="FBN20" s="69"/>
      <c r="FBO20" s="69"/>
      <c r="FBP20" s="69"/>
      <c r="FBQ20" s="69"/>
      <c r="FBR20" s="69"/>
      <c r="FBS20" s="69"/>
      <c r="FBT20" s="69"/>
      <c r="FBU20" s="69"/>
      <c r="FBV20" s="69"/>
      <c r="FBW20" s="69"/>
      <c r="FBX20" s="69"/>
      <c r="FBY20" s="69"/>
      <c r="FBZ20" s="69"/>
      <c r="FCA20" s="69"/>
      <c r="FCB20" s="69"/>
      <c r="FCC20" s="69"/>
      <c r="FCD20" s="69"/>
      <c r="FCE20" s="69"/>
      <c r="FCF20" s="69"/>
      <c r="FCG20" s="69"/>
      <c r="FCH20" s="69"/>
      <c r="FCI20" s="69"/>
      <c r="FCJ20" s="69"/>
      <c r="FCK20" s="69"/>
      <c r="FCL20" s="69"/>
      <c r="FCM20" s="69"/>
      <c r="FCN20" s="69"/>
      <c r="FCO20" s="69"/>
      <c r="FCP20" s="69"/>
      <c r="FCQ20" s="69"/>
      <c r="FCR20" s="69"/>
      <c r="FCS20" s="69"/>
      <c r="FCT20" s="69"/>
      <c r="FCU20" s="69"/>
      <c r="FCV20" s="69"/>
      <c r="FCW20" s="69"/>
      <c r="FCX20" s="69"/>
      <c r="FCY20" s="69"/>
      <c r="FCZ20" s="69"/>
      <c r="FDA20" s="69"/>
      <c r="FDB20" s="69"/>
      <c r="FDC20" s="69"/>
      <c r="FDD20" s="69"/>
      <c r="FDE20" s="69"/>
      <c r="FDF20" s="69"/>
      <c r="FDG20" s="69"/>
      <c r="FDH20" s="69"/>
      <c r="FDI20" s="69"/>
      <c r="FDJ20" s="69"/>
      <c r="FDK20" s="69"/>
      <c r="FDL20" s="69"/>
      <c r="FDM20" s="69"/>
      <c r="FDN20" s="69"/>
      <c r="FDO20" s="69"/>
      <c r="FDP20" s="69"/>
      <c r="FDQ20" s="69"/>
      <c r="FDR20" s="69"/>
      <c r="FDS20" s="69"/>
      <c r="FDT20" s="69"/>
      <c r="FDU20" s="69"/>
      <c r="FDV20" s="69"/>
      <c r="FDW20" s="69"/>
      <c r="FDX20" s="69"/>
      <c r="FDY20" s="69"/>
      <c r="FDZ20" s="69"/>
      <c r="FEA20" s="69"/>
      <c r="FEB20" s="69"/>
      <c r="FEC20" s="69"/>
      <c r="FED20" s="69"/>
      <c r="FEE20" s="69"/>
      <c r="FEF20" s="69"/>
      <c r="FEG20" s="69"/>
      <c r="FEH20" s="69"/>
      <c r="FEI20" s="69"/>
      <c r="FEJ20" s="69"/>
      <c r="FEK20" s="69"/>
      <c r="FEL20" s="69"/>
      <c r="FEM20" s="69"/>
      <c r="FEN20" s="69"/>
      <c r="FEO20" s="69"/>
      <c r="FEP20" s="69"/>
      <c r="FEQ20" s="69"/>
      <c r="FER20" s="69"/>
      <c r="FES20" s="69"/>
      <c r="FET20" s="69"/>
      <c r="FEU20" s="69"/>
      <c r="FEV20" s="69"/>
      <c r="FEW20" s="69"/>
      <c r="FEX20" s="69"/>
      <c r="FEY20" s="69"/>
      <c r="FEZ20" s="69"/>
      <c r="FFA20" s="69"/>
      <c r="FFB20" s="69"/>
      <c r="FFC20" s="69"/>
      <c r="FFD20" s="69"/>
      <c r="FFE20" s="69"/>
      <c r="FFF20" s="69"/>
      <c r="FFG20" s="69"/>
      <c r="FFH20" s="69"/>
      <c r="FFI20" s="69"/>
      <c r="FFJ20" s="69"/>
      <c r="FFK20" s="69"/>
      <c r="FFL20" s="69"/>
      <c r="FFM20" s="69"/>
      <c r="FFN20" s="69"/>
      <c r="FFO20" s="69"/>
      <c r="FFP20" s="69"/>
      <c r="FFQ20" s="69"/>
      <c r="FFR20" s="69"/>
      <c r="FFS20" s="69"/>
      <c r="FFT20" s="69"/>
      <c r="FFU20" s="69"/>
      <c r="FFV20" s="69"/>
      <c r="FFW20" s="69"/>
      <c r="FFX20" s="69"/>
      <c r="FFY20" s="69"/>
      <c r="FFZ20" s="69"/>
      <c r="FGA20" s="69"/>
      <c r="FGB20" s="69"/>
      <c r="FGC20" s="69"/>
      <c r="FGD20" s="69"/>
      <c r="FGE20" s="69"/>
      <c r="FGF20" s="69"/>
      <c r="FGG20" s="69"/>
      <c r="FGH20" s="69"/>
      <c r="FGI20" s="69"/>
      <c r="FGJ20" s="69"/>
      <c r="FGK20" s="69"/>
      <c r="FGL20" s="69"/>
      <c r="FGM20" s="69"/>
      <c r="FGN20" s="69"/>
      <c r="FGO20" s="69"/>
      <c r="FGP20" s="69"/>
      <c r="FGQ20" s="69"/>
      <c r="FGR20" s="69"/>
      <c r="FGS20" s="69"/>
      <c r="FGT20" s="69"/>
      <c r="FGU20" s="69"/>
      <c r="FGV20" s="69"/>
      <c r="FGW20" s="69"/>
      <c r="FGX20" s="69"/>
      <c r="FGY20" s="69"/>
      <c r="FGZ20" s="69"/>
      <c r="FHA20" s="69"/>
      <c r="FHB20" s="69"/>
      <c r="FHC20" s="69"/>
      <c r="FHD20" s="69"/>
      <c r="FHE20" s="69"/>
      <c r="FHF20" s="69"/>
      <c r="FHG20" s="69"/>
      <c r="FHH20" s="69"/>
      <c r="FHI20" s="69"/>
      <c r="FHJ20" s="69"/>
      <c r="FHK20" s="69"/>
      <c r="FHL20" s="69"/>
      <c r="FHM20" s="69"/>
      <c r="FHN20" s="69"/>
      <c r="FHO20" s="69"/>
      <c r="FHP20" s="69"/>
      <c r="FHQ20" s="69"/>
      <c r="FHR20" s="69"/>
      <c r="FHS20" s="69"/>
      <c r="FHT20" s="69"/>
      <c r="FHU20" s="69"/>
      <c r="FHV20" s="69"/>
      <c r="FHW20" s="69"/>
      <c r="FHX20" s="69"/>
      <c r="FHY20" s="69"/>
      <c r="FHZ20" s="69"/>
      <c r="FIA20" s="69"/>
      <c r="FIB20" s="69"/>
      <c r="FIC20" s="69"/>
      <c r="FID20" s="69"/>
      <c r="FIE20" s="69"/>
      <c r="FIF20" s="69"/>
      <c r="FIG20" s="69"/>
      <c r="FIH20" s="69"/>
      <c r="FII20" s="69"/>
      <c r="FIJ20" s="69"/>
      <c r="FIK20" s="69"/>
      <c r="FIL20" s="69"/>
      <c r="FIM20" s="69"/>
      <c r="FIN20" s="69"/>
      <c r="FIO20" s="69"/>
      <c r="FIP20" s="69"/>
      <c r="FIQ20" s="69"/>
      <c r="FIR20" s="69"/>
      <c r="FIS20" s="69"/>
      <c r="FIT20" s="69"/>
      <c r="FIU20" s="69"/>
      <c r="FIV20" s="69"/>
      <c r="FIW20" s="69"/>
      <c r="FIX20" s="69"/>
      <c r="FIY20" s="69"/>
      <c r="FIZ20" s="69"/>
      <c r="FJA20" s="69"/>
      <c r="FJB20" s="69"/>
      <c r="FJC20" s="69"/>
      <c r="FJD20" s="69"/>
      <c r="FJE20" s="69"/>
      <c r="FJF20" s="69"/>
      <c r="FJG20" s="69"/>
      <c r="FJH20" s="69"/>
      <c r="FJI20" s="69"/>
      <c r="FJJ20" s="69"/>
      <c r="FJK20" s="69"/>
      <c r="FJL20" s="69"/>
      <c r="FJM20" s="69"/>
      <c r="FJN20" s="69"/>
      <c r="FJO20" s="69"/>
      <c r="FJP20" s="69"/>
      <c r="FJQ20" s="69"/>
      <c r="FJR20" s="69"/>
      <c r="FJS20" s="69"/>
      <c r="FJT20" s="69"/>
      <c r="FJU20" s="69"/>
      <c r="FJV20" s="69"/>
      <c r="FJW20" s="69"/>
      <c r="FJX20" s="69"/>
      <c r="FJY20" s="69"/>
      <c r="FJZ20" s="69"/>
      <c r="FKA20" s="69"/>
      <c r="FKB20" s="69"/>
      <c r="FKC20" s="69"/>
      <c r="FKD20" s="69"/>
      <c r="FKE20" s="69"/>
      <c r="FKF20" s="69"/>
      <c r="FKG20" s="69"/>
      <c r="FKH20" s="69"/>
      <c r="FKI20" s="69"/>
      <c r="FKJ20" s="69"/>
      <c r="FKK20" s="69"/>
      <c r="FKL20" s="69"/>
      <c r="FKM20" s="69"/>
      <c r="FKN20" s="69"/>
      <c r="FKO20" s="69"/>
      <c r="FKP20" s="69"/>
      <c r="FKQ20" s="69"/>
      <c r="FKR20" s="69"/>
      <c r="FKS20" s="69"/>
      <c r="FKT20" s="69"/>
      <c r="FKU20" s="69"/>
      <c r="FKV20" s="69"/>
      <c r="FKW20" s="69"/>
      <c r="FKX20" s="69"/>
      <c r="FKY20" s="69"/>
      <c r="FKZ20" s="69"/>
      <c r="FLA20" s="69"/>
      <c r="FLB20" s="69"/>
      <c r="FLC20" s="69"/>
      <c r="FLD20" s="69"/>
      <c r="FLE20" s="69"/>
      <c r="FLF20" s="69"/>
      <c r="FLG20" s="69"/>
      <c r="FLH20" s="69"/>
      <c r="FLI20" s="69"/>
      <c r="FLJ20" s="69"/>
      <c r="FLK20" s="69"/>
      <c r="FLL20" s="69"/>
      <c r="FLM20" s="69"/>
      <c r="FLN20" s="69"/>
      <c r="FLO20" s="69"/>
      <c r="FLP20" s="69"/>
      <c r="FLQ20" s="69"/>
      <c r="FLR20" s="69"/>
      <c r="FLS20" s="69"/>
      <c r="FLT20" s="69"/>
      <c r="FLU20" s="69"/>
      <c r="FLV20" s="69"/>
      <c r="FLW20" s="69"/>
      <c r="FLX20" s="69"/>
      <c r="FLY20" s="69"/>
      <c r="FLZ20" s="69"/>
      <c r="FMA20" s="69"/>
      <c r="FMB20" s="69"/>
      <c r="FMC20" s="69"/>
      <c r="FMD20" s="69"/>
      <c r="FME20" s="69"/>
      <c r="FMF20" s="69"/>
      <c r="FMG20" s="69"/>
      <c r="FMH20" s="69"/>
      <c r="FMI20" s="69"/>
      <c r="FMJ20" s="69"/>
      <c r="FMK20" s="69"/>
      <c r="FML20" s="69"/>
      <c r="FMM20" s="69"/>
      <c r="FMN20" s="69"/>
      <c r="FMO20" s="69"/>
      <c r="FMP20" s="69"/>
      <c r="FMQ20" s="69"/>
      <c r="FMR20" s="69"/>
      <c r="FMS20" s="69"/>
      <c r="FMT20" s="69"/>
      <c r="FMU20" s="69"/>
      <c r="FMV20" s="69"/>
      <c r="FMW20" s="69"/>
      <c r="FMX20" s="69"/>
      <c r="FMY20" s="69"/>
      <c r="FMZ20" s="69"/>
      <c r="FNA20" s="69"/>
      <c r="FNB20" s="69"/>
      <c r="FNC20" s="69"/>
      <c r="FND20" s="69"/>
      <c r="FNE20" s="69"/>
      <c r="FNF20" s="69"/>
      <c r="FNG20" s="69"/>
      <c r="FNH20" s="69"/>
      <c r="FNI20" s="69"/>
      <c r="FNJ20" s="69"/>
      <c r="FNK20" s="69"/>
      <c r="FNL20" s="69"/>
      <c r="FNM20" s="69"/>
      <c r="FNN20" s="69"/>
      <c r="FNO20" s="69"/>
      <c r="FNP20" s="69"/>
      <c r="FNQ20" s="69"/>
      <c r="FNR20" s="69"/>
      <c r="FNS20" s="69"/>
      <c r="FNT20" s="69"/>
      <c r="FNU20" s="69"/>
      <c r="FNV20" s="69"/>
      <c r="FNW20" s="69"/>
      <c r="FNX20" s="69"/>
      <c r="FNY20" s="69"/>
      <c r="FNZ20" s="69"/>
      <c r="FOA20" s="69"/>
      <c r="FOB20" s="69"/>
      <c r="FOC20" s="69"/>
      <c r="FOD20" s="69"/>
      <c r="FOE20" s="69"/>
      <c r="FOF20" s="69"/>
      <c r="FOG20" s="69"/>
      <c r="FOH20" s="69"/>
      <c r="FOI20" s="69"/>
      <c r="FOJ20" s="69"/>
      <c r="FOK20" s="69"/>
      <c r="FOL20" s="69"/>
      <c r="FOM20" s="69"/>
      <c r="FON20" s="69"/>
      <c r="FOO20" s="69"/>
      <c r="FOP20" s="69"/>
      <c r="FOQ20" s="69"/>
      <c r="FOR20" s="69"/>
      <c r="FOS20" s="69"/>
      <c r="FOT20" s="69"/>
      <c r="FOU20" s="69"/>
      <c r="FOV20" s="69"/>
      <c r="FOW20" s="69"/>
      <c r="FOX20" s="69"/>
      <c r="FOY20" s="69"/>
      <c r="FOZ20" s="69"/>
      <c r="FPA20" s="69"/>
      <c r="FPB20" s="69"/>
      <c r="FPC20" s="69"/>
      <c r="FPD20" s="69"/>
      <c r="FPE20" s="69"/>
      <c r="FPF20" s="69"/>
      <c r="FPG20" s="69"/>
      <c r="FPH20" s="69"/>
      <c r="FPI20" s="69"/>
      <c r="FPJ20" s="69"/>
      <c r="FPK20" s="69"/>
      <c r="FPL20" s="69"/>
      <c r="FPM20" s="69"/>
      <c r="FPN20" s="69"/>
      <c r="FPO20" s="69"/>
      <c r="FPP20" s="69"/>
      <c r="FPQ20" s="69"/>
      <c r="FPR20" s="69"/>
      <c r="FPS20" s="69"/>
      <c r="FPT20" s="69"/>
      <c r="FPU20" s="69"/>
      <c r="FPV20" s="69"/>
      <c r="FPW20" s="69"/>
      <c r="FPX20" s="69"/>
      <c r="FPY20" s="69"/>
      <c r="FPZ20" s="69"/>
      <c r="FQA20" s="69"/>
      <c r="FQB20" s="69"/>
      <c r="FQC20" s="69"/>
      <c r="FQD20" s="69"/>
      <c r="FQE20" s="69"/>
      <c r="FQF20" s="69"/>
      <c r="FQG20" s="69"/>
      <c r="FQH20" s="69"/>
      <c r="FQI20" s="69"/>
      <c r="FQJ20" s="69"/>
      <c r="FQK20" s="69"/>
      <c r="FQL20" s="69"/>
      <c r="FQM20" s="69"/>
      <c r="FQN20" s="69"/>
      <c r="FQO20" s="69"/>
      <c r="FQP20" s="69"/>
      <c r="FQQ20" s="69"/>
      <c r="FQR20" s="69"/>
      <c r="FQS20" s="69"/>
      <c r="FQT20" s="69"/>
      <c r="FQU20" s="69"/>
      <c r="FQV20" s="69"/>
      <c r="FQW20" s="69"/>
      <c r="FQX20" s="69"/>
      <c r="FQY20" s="69"/>
      <c r="FQZ20" s="69"/>
      <c r="FRA20" s="69"/>
      <c r="FRB20" s="69"/>
      <c r="FRC20" s="69"/>
      <c r="FRD20" s="69"/>
      <c r="FRE20" s="69"/>
      <c r="FRF20" s="69"/>
      <c r="FRG20" s="69"/>
      <c r="FRH20" s="69"/>
      <c r="FRI20" s="69"/>
      <c r="FRJ20" s="69"/>
      <c r="FRK20" s="69"/>
      <c r="FRL20" s="69"/>
      <c r="FRM20" s="69"/>
      <c r="FRN20" s="69"/>
      <c r="FRO20" s="69"/>
      <c r="FRP20" s="69"/>
      <c r="FRQ20" s="69"/>
      <c r="FRR20" s="69"/>
      <c r="FRS20" s="69"/>
      <c r="FRT20" s="69"/>
      <c r="FRU20" s="69"/>
      <c r="FRV20" s="69"/>
      <c r="FRW20" s="69"/>
      <c r="FRX20" s="69"/>
      <c r="FRY20" s="69"/>
      <c r="FRZ20" s="69"/>
      <c r="FSA20" s="69"/>
      <c r="FSB20" s="69"/>
      <c r="FSC20" s="69"/>
      <c r="FSD20" s="69"/>
      <c r="FSE20" s="69"/>
      <c r="FSF20" s="69"/>
      <c r="FSG20" s="69"/>
      <c r="FSH20" s="69"/>
      <c r="FSI20" s="69"/>
      <c r="FSJ20" s="69"/>
      <c r="FSK20" s="69"/>
      <c r="FSL20" s="69"/>
      <c r="FSM20" s="69"/>
      <c r="FSN20" s="69"/>
      <c r="FSO20" s="69"/>
      <c r="FSP20" s="69"/>
      <c r="FSQ20" s="69"/>
      <c r="FSR20" s="69"/>
      <c r="FSS20" s="69"/>
      <c r="FST20" s="69"/>
      <c r="FSU20" s="69"/>
      <c r="FSV20" s="69"/>
      <c r="FSW20" s="69"/>
      <c r="FSX20" s="69"/>
      <c r="FSY20" s="69"/>
      <c r="FSZ20" s="69"/>
      <c r="FTA20" s="69"/>
      <c r="FTB20" s="69"/>
      <c r="FTC20" s="69"/>
      <c r="FTD20" s="69"/>
      <c r="FTE20" s="69"/>
      <c r="FTF20" s="69"/>
      <c r="FTG20" s="69"/>
      <c r="FTH20" s="69"/>
      <c r="FTI20" s="69"/>
      <c r="FTJ20" s="69"/>
      <c r="FTK20" s="69"/>
      <c r="FTL20" s="69"/>
      <c r="FTM20" s="69"/>
      <c r="FTN20" s="69"/>
      <c r="FTO20" s="69"/>
      <c r="FTP20" s="69"/>
      <c r="FTQ20" s="69"/>
      <c r="FTR20" s="69"/>
      <c r="FTS20" s="69"/>
      <c r="FTT20" s="69"/>
      <c r="FTU20" s="69"/>
      <c r="FTV20" s="69"/>
      <c r="FTW20" s="69"/>
      <c r="FTX20" s="69"/>
      <c r="FTY20" s="69"/>
      <c r="FTZ20" s="69"/>
      <c r="FUA20" s="69"/>
      <c r="FUB20" s="69"/>
      <c r="FUC20" s="69"/>
      <c r="FUD20" s="69"/>
      <c r="FUE20" s="69"/>
      <c r="FUF20" s="69"/>
      <c r="FUG20" s="69"/>
      <c r="FUH20" s="69"/>
      <c r="FUI20" s="69"/>
      <c r="FUJ20" s="69"/>
      <c r="FUK20" s="69"/>
      <c r="FUL20" s="69"/>
      <c r="FUM20" s="69"/>
      <c r="FUN20" s="69"/>
      <c r="FUO20" s="69"/>
      <c r="FUP20" s="69"/>
      <c r="FUQ20" s="69"/>
      <c r="FUR20" s="69"/>
      <c r="FUS20" s="69"/>
      <c r="FUT20" s="69"/>
      <c r="FUU20" s="69"/>
      <c r="FUV20" s="69"/>
      <c r="FUW20" s="69"/>
      <c r="FUX20" s="69"/>
      <c r="FUY20" s="69"/>
      <c r="FUZ20" s="69"/>
      <c r="FVA20" s="69"/>
      <c r="FVB20" s="69"/>
      <c r="FVC20" s="69"/>
      <c r="FVD20" s="69"/>
      <c r="FVE20" s="69"/>
      <c r="FVF20" s="69"/>
      <c r="FVG20" s="69"/>
      <c r="FVH20" s="69"/>
      <c r="FVI20" s="69"/>
      <c r="FVJ20" s="69"/>
      <c r="FVK20" s="69"/>
      <c r="FVL20" s="69"/>
      <c r="FVM20" s="69"/>
      <c r="FVN20" s="69"/>
      <c r="FVO20" s="69"/>
      <c r="FVP20" s="69"/>
      <c r="FVQ20" s="69"/>
      <c r="FVR20" s="69"/>
      <c r="FVS20" s="69"/>
      <c r="FVT20" s="69"/>
      <c r="FVU20" s="69"/>
      <c r="FVV20" s="69"/>
      <c r="FVW20" s="69"/>
      <c r="FVX20" s="69"/>
      <c r="FVY20" s="69"/>
      <c r="FVZ20" s="69"/>
      <c r="FWA20" s="69"/>
      <c r="FWB20" s="69"/>
      <c r="FWC20" s="69"/>
      <c r="FWD20" s="69"/>
      <c r="FWE20" s="69"/>
      <c r="FWF20" s="69"/>
      <c r="FWG20" s="69"/>
      <c r="FWH20" s="69"/>
      <c r="FWI20" s="69"/>
      <c r="FWJ20" s="69"/>
      <c r="FWK20" s="69"/>
      <c r="FWL20" s="69"/>
      <c r="FWM20" s="69"/>
      <c r="FWN20" s="69"/>
      <c r="FWO20" s="69"/>
      <c r="FWP20" s="69"/>
      <c r="FWQ20" s="69"/>
      <c r="FWR20" s="69"/>
      <c r="FWS20" s="69"/>
      <c r="FWT20" s="69"/>
      <c r="FWU20" s="69"/>
      <c r="FWV20" s="69"/>
      <c r="FWW20" s="69"/>
      <c r="FWX20" s="69"/>
      <c r="FWY20" s="69"/>
      <c r="FWZ20" s="69"/>
      <c r="FXA20" s="69"/>
      <c r="FXB20" s="69"/>
      <c r="FXC20" s="69"/>
      <c r="FXD20" s="69"/>
      <c r="FXE20" s="69"/>
      <c r="FXF20" s="69"/>
      <c r="FXG20" s="69"/>
      <c r="FXH20" s="69"/>
      <c r="FXI20" s="69"/>
      <c r="FXJ20" s="69"/>
      <c r="FXK20" s="69"/>
      <c r="FXL20" s="69"/>
      <c r="FXM20" s="69"/>
      <c r="FXN20" s="69"/>
      <c r="FXO20" s="69"/>
      <c r="FXP20" s="69"/>
      <c r="FXQ20" s="69"/>
      <c r="FXR20" s="69"/>
      <c r="FXS20" s="69"/>
      <c r="FXT20" s="69"/>
      <c r="FXU20" s="69"/>
      <c r="FXV20" s="69"/>
      <c r="FXW20" s="69"/>
      <c r="FXX20" s="69"/>
      <c r="FXY20" s="69"/>
      <c r="FXZ20" s="69"/>
      <c r="FYA20" s="69"/>
      <c r="FYB20" s="69"/>
      <c r="FYC20" s="69"/>
      <c r="FYD20" s="69"/>
      <c r="FYE20" s="69"/>
      <c r="FYF20" s="69"/>
      <c r="FYG20" s="69"/>
      <c r="FYH20" s="69"/>
      <c r="FYI20" s="69"/>
      <c r="FYJ20" s="69"/>
      <c r="FYK20" s="69"/>
      <c r="FYL20" s="69"/>
      <c r="FYM20" s="69"/>
      <c r="FYN20" s="69"/>
      <c r="FYO20" s="69"/>
      <c r="FYP20" s="69"/>
      <c r="FYQ20" s="69"/>
      <c r="FYR20" s="69"/>
      <c r="FYS20" s="69"/>
      <c r="FYT20" s="69"/>
      <c r="FYU20" s="69"/>
      <c r="FYV20" s="69"/>
      <c r="FYW20" s="69"/>
      <c r="FYX20" s="69"/>
      <c r="FYY20" s="69"/>
      <c r="FYZ20" s="69"/>
      <c r="FZA20" s="69"/>
      <c r="FZB20" s="69"/>
      <c r="FZC20" s="69"/>
      <c r="FZD20" s="69"/>
      <c r="FZE20" s="69"/>
      <c r="FZF20" s="69"/>
      <c r="FZG20" s="69"/>
      <c r="FZH20" s="69"/>
      <c r="FZI20" s="69"/>
      <c r="FZJ20" s="69"/>
      <c r="FZK20" s="69"/>
      <c r="FZL20" s="69"/>
      <c r="FZM20" s="69"/>
      <c r="FZN20" s="69"/>
      <c r="FZO20" s="69"/>
      <c r="FZP20" s="69"/>
      <c r="FZQ20" s="69"/>
      <c r="FZR20" s="69"/>
      <c r="FZS20" s="69"/>
      <c r="FZT20" s="69"/>
      <c r="FZU20" s="69"/>
      <c r="FZV20" s="69"/>
      <c r="FZW20" s="69"/>
      <c r="FZX20" s="69"/>
      <c r="FZY20" s="69"/>
      <c r="FZZ20" s="69"/>
      <c r="GAA20" s="69"/>
      <c r="GAB20" s="69"/>
      <c r="GAC20" s="69"/>
      <c r="GAD20" s="69"/>
      <c r="GAE20" s="69"/>
      <c r="GAF20" s="69"/>
      <c r="GAG20" s="69"/>
      <c r="GAH20" s="69"/>
      <c r="GAI20" s="69"/>
      <c r="GAJ20" s="69"/>
      <c r="GAK20" s="69"/>
      <c r="GAL20" s="69"/>
      <c r="GAM20" s="69"/>
      <c r="GAN20" s="69"/>
      <c r="GAO20" s="69"/>
      <c r="GAP20" s="69"/>
      <c r="GAQ20" s="69"/>
      <c r="GAR20" s="69"/>
      <c r="GAS20" s="69"/>
      <c r="GAT20" s="69"/>
      <c r="GAU20" s="69"/>
      <c r="GAV20" s="69"/>
      <c r="GAW20" s="69"/>
      <c r="GAX20" s="69"/>
      <c r="GAY20" s="69"/>
      <c r="GAZ20" s="69"/>
      <c r="GBA20" s="69"/>
      <c r="GBB20" s="69"/>
      <c r="GBC20" s="69"/>
      <c r="GBD20" s="69"/>
      <c r="GBE20" s="69"/>
      <c r="GBF20" s="69"/>
      <c r="GBG20" s="69"/>
      <c r="GBH20" s="69"/>
      <c r="GBI20" s="69"/>
      <c r="GBJ20" s="69"/>
      <c r="GBK20" s="69"/>
      <c r="GBL20" s="69"/>
      <c r="GBM20" s="69"/>
      <c r="GBN20" s="69"/>
      <c r="GBO20" s="69"/>
      <c r="GBP20" s="69"/>
      <c r="GBQ20" s="69"/>
      <c r="GBR20" s="69"/>
      <c r="GBS20" s="69"/>
      <c r="GBT20" s="69"/>
      <c r="GBU20" s="69"/>
      <c r="GBV20" s="69"/>
      <c r="GBW20" s="69"/>
      <c r="GBX20" s="69"/>
      <c r="GBY20" s="69"/>
      <c r="GBZ20" s="69"/>
      <c r="GCA20" s="69"/>
      <c r="GCB20" s="69"/>
      <c r="GCC20" s="69"/>
      <c r="GCD20" s="69"/>
      <c r="GCE20" s="69"/>
      <c r="GCF20" s="69"/>
      <c r="GCG20" s="69"/>
      <c r="GCH20" s="69"/>
      <c r="GCI20" s="69"/>
      <c r="GCJ20" s="69"/>
      <c r="GCK20" s="69"/>
      <c r="GCL20" s="69"/>
      <c r="GCM20" s="69"/>
      <c r="GCN20" s="69"/>
      <c r="GCO20" s="69"/>
      <c r="GCP20" s="69"/>
      <c r="GCQ20" s="69"/>
      <c r="GCR20" s="69"/>
      <c r="GCS20" s="69"/>
      <c r="GCT20" s="69"/>
      <c r="GCU20" s="69"/>
      <c r="GCV20" s="69"/>
      <c r="GCW20" s="69"/>
      <c r="GCX20" s="69"/>
      <c r="GCY20" s="69"/>
      <c r="GCZ20" s="69"/>
      <c r="GDA20" s="69"/>
      <c r="GDB20" s="69"/>
      <c r="GDC20" s="69"/>
      <c r="GDD20" s="69"/>
      <c r="GDE20" s="69"/>
      <c r="GDF20" s="69"/>
      <c r="GDG20" s="69"/>
      <c r="GDH20" s="69"/>
      <c r="GDI20" s="69"/>
      <c r="GDJ20" s="69"/>
      <c r="GDK20" s="69"/>
      <c r="GDL20" s="69"/>
      <c r="GDM20" s="69"/>
      <c r="GDN20" s="69"/>
      <c r="GDO20" s="69"/>
      <c r="GDP20" s="69"/>
      <c r="GDQ20" s="69"/>
      <c r="GDR20" s="69"/>
      <c r="GDS20" s="69"/>
      <c r="GDT20" s="69"/>
      <c r="GDU20" s="69"/>
      <c r="GDV20" s="69"/>
      <c r="GDW20" s="69"/>
      <c r="GDX20" s="69"/>
      <c r="GDY20" s="69"/>
      <c r="GDZ20" s="69"/>
      <c r="GEA20" s="69"/>
      <c r="GEB20" s="69"/>
      <c r="GEC20" s="69"/>
      <c r="GED20" s="69"/>
      <c r="GEE20" s="69"/>
      <c r="GEF20" s="69"/>
      <c r="GEG20" s="69"/>
      <c r="GEH20" s="69"/>
      <c r="GEI20" s="69"/>
      <c r="GEJ20" s="69"/>
      <c r="GEK20" s="69"/>
      <c r="GEL20" s="69"/>
      <c r="GEM20" s="69"/>
      <c r="GEN20" s="69"/>
      <c r="GEO20" s="69"/>
      <c r="GEP20" s="69"/>
      <c r="GEQ20" s="69"/>
      <c r="GER20" s="69"/>
      <c r="GES20" s="69"/>
      <c r="GET20" s="69"/>
      <c r="GEU20" s="69"/>
      <c r="GEV20" s="69"/>
      <c r="GEW20" s="69"/>
      <c r="GEX20" s="69"/>
      <c r="GEY20" s="69"/>
      <c r="GEZ20" s="69"/>
      <c r="GFA20" s="69"/>
      <c r="GFB20" s="69"/>
      <c r="GFC20" s="69"/>
      <c r="GFD20" s="69"/>
      <c r="GFE20" s="69"/>
      <c r="GFF20" s="69"/>
      <c r="GFG20" s="69"/>
      <c r="GFH20" s="69"/>
      <c r="GFI20" s="69"/>
      <c r="GFJ20" s="69"/>
      <c r="GFK20" s="69"/>
      <c r="GFL20" s="69"/>
      <c r="GFM20" s="69"/>
      <c r="GFN20" s="69"/>
      <c r="GFO20" s="69"/>
      <c r="GFP20" s="69"/>
      <c r="GFQ20" s="69"/>
      <c r="GFR20" s="69"/>
      <c r="GFS20" s="69"/>
      <c r="GFT20" s="69"/>
      <c r="GFU20" s="69"/>
      <c r="GFV20" s="69"/>
      <c r="GFW20" s="69"/>
      <c r="GFX20" s="69"/>
      <c r="GFY20" s="69"/>
      <c r="GFZ20" s="69"/>
      <c r="GGA20" s="69"/>
      <c r="GGB20" s="69"/>
      <c r="GGC20" s="69"/>
      <c r="GGD20" s="69"/>
      <c r="GGE20" s="69"/>
      <c r="GGF20" s="69"/>
      <c r="GGG20" s="69"/>
      <c r="GGH20" s="69"/>
      <c r="GGI20" s="69"/>
      <c r="GGJ20" s="69"/>
      <c r="GGK20" s="69"/>
      <c r="GGL20" s="69"/>
      <c r="GGM20" s="69"/>
      <c r="GGN20" s="69"/>
      <c r="GGO20" s="69"/>
      <c r="GGP20" s="69"/>
      <c r="GGQ20" s="69"/>
      <c r="GGR20" s="69"/>
      <c r="GGS20" s="69"/>
      <c r="GGT20" s="69"/>
      <c r="GGU20" s="69"/>
      <c r="GGV20" s="69"/>
      <c r="GGW20" s="69"/>
      <c r="GGX20" s="69"/>
      <c r="GGY20" s="69"/>
      <c r="GGZ20" s="69"/>
      <c r="GHA20" s="69"/>
      <c r="GHB20" s="69"/>
      <c r="GHC20" s="69"/>
      <c r="GHD20" s="69"/>
      <c r="GHE20" s="69"/>
      <c r="GHF20" s="69"/>
      <c r="GHG20" s="69"/>
      <c r="GHH20" s="69"/>
      <c r="GHI20" s="69"/>
      <c r="GHJ20" s="69"/>
      <c r="GHK20" s="69"/>
      <c r="GHL20" s="69"/>
      <c r="GHM20" s="69"/>
      <c r="GHN20" s="69"/>
      <c r="GHO20" s="69"/>
      <c r="GHP20" s="69"/>
      <c r="GHQ20" s="69"/>
      <c r="GHR20" s="69"/>
      <c r="GHS20" s="69"/>
      <c r="GHT20" s="69"/>
      <c r="GHU20" s="69"/>
      <c r="GHV20" s="69"/>
      <c r="GHW20" s="69"/>
      <c r="GHX20" s="69"/>
      <c r="GHY20" s="69"/>
      <c r="GHZ20" s="69"/>
      <c r="GIA20" s="69"/>
      <c r="GIB20" s="69"/>
      <c r="GIC20" s="69"/>
      <c r="GID20" s="69"/>
      <c r="GIE20" s="69"/>
      <c r="GIF20" s="69"/>
      <c r="GIG20" s="69"/>
      <c r="GIH20" s="69"/>
      <c r="GII20" s="69"/>
      <c r="GIJ20" s="69"/>
      <c r="GIK20" s="69"/>
      <c r="GIL20" s="69"/>
      <c r="GIM20" s="69"/>
      <c r="GIN20" s="69"/>
      <c r="GIO20" s="69"/>
      <c r="GIP20" s="69"/>
      <c r="GIQ20" s="69"/>
      <c r="GIR20" s="69"/>
      <c r="GIS20" s="69"/>
      <c r="GIT20" s="69"/>
      <c r="GIU20" s="69"/>
      <c r="GIV20" s="69"/>
      <c r="GIW20" s="69"/>
      <c r="GIX20" s="69"/>
      <c r="GIY20" s="69"/>
      <c r="GIZ20" s="69"/>
      <c r="GJA20" s="69"/>
      <c r="GJB20" s="69"/>
      <c r="GJC20" s="69"/>
      <c r="GJD20" s="69"/>
      <c r="GJE20" s="69"/>
      <c r="GJF20" s="69"/>
      <c r="GJG20" s="69"/>
      <c r="GJH20" s="69"/>
      <c r="GJI20" s="69"/>
      <c r="GJJ20" s="69"/>
      <c r="GJK20" s="69"/>
      <c r="GJL20" s="69"/>
      <c r="GJM20" s="69"/>
      <c r="GJN20" s="69"/>
      <c r="GJO20" s="69"/>
      <c r="GJP20" s="69"/>
      <c r="GJQ20" s="69"/>
      <c r="GJR20" s="69"/>
      <c r="GJS20" s="69"/>
      <c r="GJT20" s="69"/>
      <c r="GJU20" s="69"/>
      <c r="GJV20" s="69"/>
      <c r="GJW20" s="69"/>
      <c r="GJX20" s="69"/>
      <c r="GJY20" s="69"/>
      <c r="GJZ20" s="69"/>
      <c r="GKA20" s="69"/>
      <c r="GKB20" s="69"/>
      <c r="GKC20" s="69"/>
      <c r="GKD20" s="69"/>
      <c r="GKE20" s="69"/>
      <c r="GKF20" s="69"/>
      <c r="GKG20" s="69"/>
      <c r="GKH20" s="69"/>
      <c r="GKI20" s="69"/>
      <c r="GKJ20" s="69"/>
      <c r="GKK20" s="69"/>
      <c r="GKL20" s="69"/>
      <c r="GKM20" s="69"/>
      <c r="GKN20" s="69"/>
      <c r="GKO20" s="69"/>
      <c r="GKP20" s="69"/>
      <c r="GKQ20" s="69"/>
      <c r="GKR20" s="69"/>
      <c r="GKS20" s="69"/>
      <c r="GKT20" s="69"/>
      <c r="GKU20" s="69"/>
      <c r="GKV20" s="69"/>
      <c r="GKW20" s="69"/>
      <c r="GKX20" s="69"/>
      <c r="GKY20" s="69"/>
      <c r="GKZ20" s="69"/>
      <c r="GLA20" s="69"/>
      <c r="GLB20" s="69"/>
      <c r="GLC20" s="69"/>
      <c r="GLD20" s="69"/>
      <c r="GLE20" s="69"/>
      <c r="GLF20" s="69"/>
      <c r="GLG20" s="69"/>
      <c r="GLH20" s="69"/>
      <c r="GLI20" s="69"/>
      <c r="GLJ20" s="69"/>
      <c r="GLK20" s="69"/>
      <c r="GLL20" s="69"/>
      <c r="GLM20" s="69"/>
      <c r="GLN20" s="69"/>
      <c r="GLO20" s="69"/>
      <c r="GLP20" s="69"/>
      <c r="GLQ20" s="69"/>
      <c r="GLR20" s="69"/>
      <c r="GLS20" s="69"/>
      <c r="GLT20" s="69"/>
      <c r="GLU20" s="69"/>
      <c r="GLV20" s="69"/>
      <c r="GLW20" s="69"/>
      <c r="GLX20" s="69"/>
      <c r="GLY20" s="69"/>
      <c r="GLZ20" s="69"/>
      <c r="GMA20" s="69"/>
      <c r="GMB20" s="69"/>
      <c r="GMC20" s="69"/>
      <c r="GMD20" s="69"/>
      <c r="GME20" s="69"/>
      <c r="GMF20" s="69"/>
      <c r="GMG20" s="69"/>
      <c r="GMH20" s="69"/>
      <c r="GMI20" s="69"/>
      <c r="GMJ20" s="69"/>
      <c r="GMK20" s="69"/>
      <c r="GML20" s="69"/>
      <c r="GMM20" s="69"/>
      <c r="GMN20" s="69"/>
      <c r="GMO20" s="69"/>
      <c r="GMP20" s="69"/>
      <c r="GMQ20" s="69"/>
      <c r="GMR20" s="69"/>
      <c r="GMS20" s="69"/>
      <c r="GMT20" s="69"/>
      <c r="GMU20" s="69"/>
      <c r="GMV20" s="69"/>
      <c r="GMW20" s="69"/>
      <c r="GMX20" s="69"/>
      <c r="GMY20" s="69"/>
      <c r="GMZ20" s="69"/>
      <c r="GNA20" s="69"/>
      <c r="GNB20" s="69"/>
      <c r="GNC20" s="69"/>
      <c r="GND20" s="69"/>
      <c r="GNE20" s="69"/>
      <c r="GNF20" s="69"/>
      <c r="GNG20" s="69"/>
      <c r="GNH20" s="69"/>
      <c r="GNI20" s="69"/>
      <c r="GNJ20" s="69"/>
      <c r="GNK20" s="69"/>
      <c r="GNL20" s="69"/>
      <c r="GNM20" s="69"/>
      <c r="GNN20" s="69"/>
      <c r="GNO20" s="69"/>
      <c r="GNP20" s="69"/>
      <c r="GNQ20" s="69"/>
      <c r="GNR20" s="69"/>
      <c r="GNS20" s="69"/>
      <c r="GNT20" s="69"/>
      <c r="GNU20" s="69"/>
      <c r="GNV20" s="69"/>
      <c r="GNW20" s="69"/>
      <c r="GNX20" s="69"/>
      <c r="GNY20" s="69"/>
      <c r="GNZ20" s="69"/>
      <c r="GOA20" s="69"/>
      <c r="GOB20" s="69"/>
      <c r="GOC20" s="69"/>
      <c r="GOD20" s="69"/>
      <c r="GOE20" s="69"/>
      <c r="GOF20" s="69"/>
      <c r="GOG20" s="69"/>
      <c r="GOH20" s="69"/>
      <c r="GOI20" s="69"/>
      <c r="GOJ20" s="69"/>
      <c r="GOK20" s="69"/>
      <c r="GOL20" s="69"/>
      <c r="GOM20" s="69"/>
      <c r="GON20" s="69"/>
      <c r="GOO20" s="69"/>
      <c r="GOP20" s="69"/>
      <c r="GOQ20" s="69"/>
      <c r="GOR20" s="69"/>
      <c r="GOS20" s="69"/>
      <c r="GOT20" s="69"/>
      <c r="GOU20" s="69"/>
      <c r="GOV20" s="69"/>
      <c r="GOW20" s="69"/>
      <c r="GOX20" s="69"/>
      <c r="GOY20" s="69"/>
      <c r="GOZ20" s="69"/>
      <c r="GPA20" s="69"/>
      <c r="GPB20" s="69"/>
      <c r="GPC20" s="69"/>
      <c r="GPD20" s="69"/>
      <c r="GPE20" s="69"/>
      <c r="GPF20" s="69"/>
      <c r="GPG20" s="69"/>
      <c r="GPH20" s="69"/>
      <c r="GPI20" s="69"/>
      <c r="GPJ20" s="69"/>
      <c r="GPK20" s="69"/>
      <c r="GPL20" s="69"/>
      <c r="GPM20" s="69"/>
      <c r="GPN20" s="69"/>
      <c r="GPO20" s="69"/>
      <c r="GPP20" s="69"/>
      <c r="GPQ20" s="69"/>
      <c r="GPR20" s="69"/>
      <c r="GPS20" s="69"/>
      <c r="GPT20" s="69"/>
      <c r="GPU20" s="69"/>
      <c r="GPV20" s="69"/>
      <c r="GPW20" s="69"/>
      <c r="GPX20" s="69"/>
      <c r="GPY20" s="69"/>
      <c r="GPZ20" s="69"/>
      <c r="GQA20" s="69"/>
      <c r="GQB20" s="69"/>
      <c r="GQC20" s="69"/>
      <c r="GQD20" s="69"/>
      <c r="GQE20" s="69"/>
      <c r="GQF20" s="69"/>
      <c r="GQG20" s="69"/>
      <c r="GQH20" s="69"/>
      <c r="GQI20" s="69"/>
      <c r="GQJ20" s="69"/>
      <c r="GQK20" s="69"/>
      <c r="GQL20" s="69"/>
      <c r="GQM20" s="69"/>
      <c r="GQN20" s="69"/>
      <c r="GQO20" s="69"/>
      <c r="GQP20" s="69"/>
      <c r="GQQ20" s="69"/>
      <c r="GQR20" s="69"/>
      <c r="GQS20" s="69"/>
      <c r="GQT20" s="69"/>
      <c r="GQU20" s="69"/>
      <c r="GQV20" s="69"/>
      <c r="GQW20" s="69"/>
      <c r="GQX20" s="69"/>
      <c r="GQY20" s="69"/>
      <c r="GQZ20" s="69"/>
      <c r="GRA20" s="69"/>
      <c r="GRB20" s="69"/>
      <c r="GRC20" s="69"/>
      <c r="GRD20" s="69"/>
      <c r="GRE20" s="69"/>
      <c r="GRF20" s="69"/>
      <c r="GRG20" s="69"/>
      <c r="GRH20" s="69"/>
      <c r="GRI20" s="69"/>
      <c r="GRJ20" s="69"/>
      <c r="GRK20" s="69"/>
      <c r="GRL20" s="69"/>
      <c r="GRM20" s="69"/>
      <c r="GRN20" s="69"/>
      <c r="GRO20" s="69"/>
      <c r="GRP20" s="69"/>
      <c r="GRQ20" s="69"/>
      <c r="GRR20" s="69"/>
      <c r="GRS20" s="69"/>
      <c r="GRT20" s="69"/>
      <c r="GRU20" s="69"/>
      <c r="GRV20" s="69"/>
      <c r="GRW20" s="69"/>
      <c r="GRX20" s="69"/>
      <c r="GRY20" s="69"/>
      <c r="GRZ20" s="69"/>
      <c r="GSA20" s="69"/>
      <c r="GSB20" s="69"/>
      <c r="GSC20" s="69"/>
      <c r="GSD20" s="69"/>
      <c r="GSE20" s="69"/>
      <c r="GSF20" s="69"/>
      <c r="GSG20" s="69"/>
      <c r="GSH20" s="69"/>
      <c r="GSI20" s="69"/>
      <c r="GSJ20" s="69"/>
      <c r="GSK20" s="69"/>
      <c r="GSL20" s="69"/>
      <c r="GSM20" s="69"/>
      <c r="GSN20" s="69"/>
      <c r="GSO20" s="69"/>
      <c r="GSP20" s="69"/>
      <c r="GSQ20" s="69"/>
      <c r="GSR20" s="69"/>
      <c r="GSS20" s="69"/>
      <c r="GST20" s="69"/>
      <c r="GSU20" s="69"/>
      <c r="GSV20" s="69"/>
      <c r="GSW20" s="69"/>
      <c r="GSX20" s="69"/>
      <c r="GSY20" s="69"/>
      <c r="GSZ20" s="69"/>
      <c r="GTA20" s="69"/>
      <c r="GTB20" s="69"/>
      <c r="GTC20" s="69"/>
      <c r="GTD20" s="69"/>
      <c r="GTE20" s="69"/>
      <c r="GTF20" s="69"/>
      <c r="GTG20" s="69"/>
      <c r="GTH20" s="69"/>
      <c r="GTI20" s="69"/>
      <c r="GTJ20" s="69"/>
      <c r="GTK20" s="69"/>
      <c r="GTL20" s="69"/>
      <c r="GTM20" s="69"/>
      <c r="GTN20" s="69"/>
      <c r="GTO20" s="69"/>
      <c r="GTP20" s="69"/>
      <c r="GTQ20" s="69"/>
      <c r="GTR20" s="69"/>
      <c r="GTS20" s="69"/>
      <c r="GTT20" s="69"/>
      <c r="GTU20" s="69"/>
      <c r="GTV20" s="69"/>
      <c r="GTW20" s="69"/>
      <c r="GTX20" s="69"/>
      <c r="GTY20" s="69"/>
      <c r="GTZ20" s="69"/>
      <c r="GUA20" s="69"/>
      <c r="GUB20" s="69"/>
      <c r="GUC20" s="69"/>
      <c r="GUD20" s="69"/>
      <c r="GUE20" s="69"/>
      <c r="GUF20" s="69"/>
      <c r="GUG20" s="69"/>
      <c r="GUH20" s="69"/>
      <c r="GUI20" s="69"/>
      <c r="GUJ20" s="69"/>
      <c r="GUK20" s="69"/>
      <c r="GUL20" s="69"/>
      <c r="GUM20" s="69"/>
      <c r="GUN20" s="69"/>
      <c r="GUO20" s="69"/>
      <c r="GUP20" s="69"/>
      <c r="GUQ20" s="69"/>
      <c r="GUR20" s="69"/>
      <c r="GUS20" s="69"/>
      <c r="GUT20" s="69"/>
      <c r="GUU20" s="69"/>
      <c r="GUV20" s="69"/>
      <c r="GUW20" s="69"/>
      <c r="GUX20" s="69"/>
      <c r="GUY20" s="69"/>
      <c r="GUZ20" s="69"/>
      <c r="GVA20" s="69"/>
      <c r="GVB20" s="69"/>
      <c r="GVC20" s="69"/>
      <c r="GVD20" s="69"/>
      <c r="GVE20" s="69"/>
      <c r="GVF20" s="69"/>
      <c r="GVG20" s="69"/>
      <c r="GVH20" s="69"/>
      <c r="GVI20" s="69"/>
      <c r="GVJ20" s="69"/>
      <c r="GVK20" s="69"/>
      <c r="GVL20" s="69"/>
      <c r="GVM20" s="69"/>
      <c r="GVN20" s="69"/>
      <c r="GVO20" s="69"/>
      <c r="GVP20" s="69"/>
      <c r="GVQ20" s="69"/>
      <c r="GVR20" s="69"/>
      <c r="GVS20" s="69"/>
      <c r="GVT20" s="69"/>
      <c r="GVU20" s="69"/>
      <c r="GVV20" s="69"/>
      <c r="GVW20" s="69"/>
      <c r="GVX20" s="69"/>
      <c r="GVY20" s="69"/>
      <c r="GVZ20" s="69"/>
      <c r="GWA20" s="69"/>
      <c r="GWB20" s="69"/>
      <c r="GWC20" s="69"/>
      <c r="GWD20" s="69"/>
      <c r="GWE20" s="69"/>
      <c r="GWF20" s="69"/>
      <c r="GWG20" s="69"/>
      <c r="GWH20" s="69"/>
      <c r="GWI20" s="69"/>
      <c r="GWJ20" s="69"/>
      <c r="GWK20" s="69"/>
      <c r="GWL20" s="69"/>
      <c r="GWM20" s="69"/>
      <c r="GWN20" s="69"/>
      <c r="GWO20" s="69"/>
      <c r="GWP20" s="69"/>
      <c r="GWQ20" s="69"/>
      <c r="GWR20" s="69"/>
      <c r="GWS20" s="69"/>
      <c r="GWT20" s="69"/>
      <c r="GWU20" s="69"/>
      <c r="GWV20" s="69"/>
      <c r="GWW20" s="69"/>
      <c r="GWX20" s="69"/>
      <c r="GWY20" s="69"/>
      <c r="GWZ20" s="69"/>
      <c r="GXA20" s="69"/>
      <c r="GXB20" s="69"/>
      <c r="GXC20" s="69"/>
      <c r="GXD20" s="69"/>
      <c r="GXE20" s="69"/>
      <c r="GXF20" s="69"/>
      <c r="GXG20" s="69"/>
      <c r="GXH20" s="69"/>
      <c r="GXI20" s="69"/>
      <c r="GXJ20" s="69"/>
      <c r="GXK20" s="69"/>
      <c r="GXL20" s="69"/>
      <c r="GXM20" s="69"/>
      <c r="GXN20" s="69"/>
      <c r="GXO20" s="69"/>
      <c r="GXP20" s="69"/>
      <c r="GXQ20" s="69"/>
      <c r="GXR20" s="69"/>
      <c r="GXS20" s="69"/>
      <c r="GXT20" s="69"/>
      <c r="GXU20" s="69"/>
      <c r="GXV20" s="69"/>
      <c r="GXW20" s="69"/>
      <c r="GXX20" s="69"/>
      <c r="GXY20" s="69"/>
      <c r="GXZ20" s="69"/>
      <c r="GYA20" s="69"/>
      <c r="GYB20" s="69"/>
      <c r="GYC20" s="69"/>
      <c r="GYD20" s="69"/>
      <c r="GYE20" s="69"/>
      <c r="GYF20" s="69"/>
      <c r="GYG20" s="69"/>
      <c r="GYH20" s="69"/>
      <c r="GYI20" s="69"/>
      <c r="GYJ20" s="69"/>
      <c r="GYK20" s="69"/>
      <c r="GYL20" s="69"/>
      <c r="GYM20" s="69"/>
      <c r="GYN20" s="69"/>
      <c r="GYO20" s="69"/>
      <c r="GYP20" s="69"/>
      <c r="GYQ20" s="69"/>
      <c r="GYR20" s="69"/>
      <c r="GYS20" s="69"/>
      <c r="GYT20" s="69"/>
      <c r="GYU20" s="69"/>
      <c r="GYV20" s="69"/>
      <c r="GYW20" s="69"/>
      <c r="GYX20" s="69"/>
      <c r="GYY20" s="69"/>
      <c r="GYZ20" s="69"/>
      <c r="GZA20" s="69"/>
      <c r="GZB20" s="69"/>
      <c r="GZC20" s="69"/>
      <c r="GZD20" s="69"/>
      <c r="GZE20" s="69"/>
      <c r="GZF20" s="69"/>
      <c r="GZG20" s="69"/>
      <c r="GZH20" s="69"/>
      <c r="GZI20" s="69"/>
      <c r="GZJ20" s="69"/>
      <c r="GZK20" s="69"/>
      <c r="GZL20" s="69"/>
      <c r="GZM20" s="69"/>
      <c r="GZN20" s="69"/>
      <c r="GZO20" s="69"/>
      <c r="GZP20" s="69"/>
      <c r="GZQ20" s="69"/>
      <c r="GZR20" s="69"/>
      <c r="GZS20" s="69"/>
      <c r="GZT20" s="69"/>
      <c r="GZU20" s="69"/>
      <c r="GZV20" s="69"/>
      <c r="GZW20" s="69"/>
      <c r="GZX20" s="69"/>
      <c r="GZY20" s="69"/>
      <c r="GZZ20" s="69"/>
      <c r="HAA20" s="69"/>
      <c r="HAB20" s="69"/>
      <c r="HAC20" s="69"/>
      <c r="HAD20" s="69"/>
      <c r="HAE20" s="69"/>
      <c r="HAF20" s="69"/>
      <c r="HAG20" s="69"/>
      <c r="HAH20" s="69"/>
      <c r="HAI20" s="69"/>
      <c r="HAJ20" s="69"/>
      <c r="HAK20" s="69"/>
      <c r="HAL20" s="69"/>
      <c r="HAM20" s="69"/>
      <c r="HAN20" s="69"/>
      <c r="HAO20" s="69"/>
      <c r="HAP20" s="69"/>
      <c r="HAQ20" s="69"/>
      <c r="HAR20" s="69"/>
      <c r="HAS20" s="69"/>
      <c r="HAT20" s="69"/>
      <c r="HAU20" s="69"/>
      <c r="HAV20" s="69"/>
      <c r="HAW20" s="69"/>
      <c r="HAX20" s="69"/>
      <c r="HAY20" s="69"/>
      <c r="HAZ20" s="69"/>
      <c r="HBA20" s="69"/>
      <c r="HBB20" s="69"/>
      <c r="HBC20" s="69"/>
      <c r="HBD20" s="69"/>
      <c r="HBE20" s="69"/>
      <c r="HBF20" s="69"/>
      <c r="HBG20" s="69"/>
      <c r="HBH20" s="69"/>
      <c r="HBI20" s="69"/>
      <c r="HBJ20" s="69"/>
      <c r="HBK20" s="69"/>
      <c r="HBL20" s="69"/>
      <c r="HBM20" s="69"/>
      <c r="HBN20" s="69"/>
      <c r="HBO20" s="69"/>
      <c r="HBP20" s="69"/>
      <c r="HBQ20" s="69"/>
      <c r="HBR20" s="69"/>
      <c r="HBS20" s="69"/>
      <c r="HBT20" s="69"/>
      <c r="HBU20" s="69"/>
      <c r="HBV20" s="69"/>
      <c r="HBW20" s="69"/>
      <c r="HBX20" s="69"/>
      <c r="HBY20" s="69"/>
      <c r="HBZ20" s="69"/>
      <c r="HCA20" s="69"/>
      <c r="HCB20" s="69"/>
      <c r="HCC20" s="69"/>
      <c r="HCD20" s="69"/>
      <c r="HCE20" s="69"/>
      <c r="HCF20" s="69"/>
      <c r="HCG20" s="69"/>
      <c r="HCH20" s="69"/>
      <c r="HCI20" s="69"/>
      <c r="HCJ20" s="69"/>
      <c r="HCK20" s="69"/>
      <c r="HCL20" s="69"/>
      <c r="HCM20" s="69"/>
      <c r="HCN20" s="69"/>
      <c r="HCO20" s="69"/>
      <c r="HCP20" s="69"/>
      <c r="HCQ20" s="69"/>
      <c r="HCR20" s="69"/>
      <c r="HCS20" s="69"/>
      <c r="HCT20" s="69"/>
      <c r="HCU20" s="69"/>
      <c r="HCV20" s="69"/>
      <c r="HCW20" s="69"/>
      <c r="HCX20" s="69"/>
      <c r="HCY20" s="69"/>
      <c r="HCZ20" s="69"/>
      <c r="HDA20" s="69"/>
      <c r="HDB20" s="69"/>
      <c r="HDC20" s="69"/>
      <c r="HDD20" s="69"/>
      <c r="HDE20" s="69"/>
      <c r="HDF20" s="69"/>
      <c r="HDG20" s="69"/>
      <c r="HDH20" s="69"/>
      <c r="HDI20" s="69"/>
      <c r="HDJ20" s="69"/>
      <c r="HDK20" s="69"/>
      <c r="HDL20" s="69"/>
      <c r="HDM20" s="69"/>
      <c r="HDN20" s="69"/>
      <c r="HDO20" s="69"/>
      <c r="HDP20" s="69"/>
      <c r="HDQ20" s="69"/>
      <c r="HDR20" s="69"/>
      <c r="HDS20" s="69"/>
      <c r="HDT20" s="69"/>
      <c r="HDU20" s="69"/>
      <c r="HDV20" s="69"/>
      <c r="HDW20" s="69"/>
      <c r="HDX20" s="69"/>
      <c r="HDY20" s="69"/>
      <c r="HDZ20" s="69"/>
      <c r="HEA20" s="69"/>
      <c r="HEB20" s="69"/>
      <c r="HEC20" s="69"/>
      <c r="HED20" s="69"/>
      <c r="HEE20" s="69"/>
      <c r="HEF20" s="69"/>
      <c r="HEG20" s="69"/>
      <c r="HEH20" s="69"/>
      <c r="HEI20" s="69"/>
      <c r="HEJ20" s="69"/>
      <c r="HEK20" s="69"/>
      <c r="HEL20" s="69"/>
      <c r="HEM20" s="69"/>
      <c r="HEN20" s="69"/>
      <c r="HEO20" s="69"/>
      <c r="HEP20" s="69"/>
      <c r="HEQ20" s="69"/>
      <c r="HER20" s="69"/>
      <c r="HES20" s="69"/>
      <c r="HET20" s="69"/>
      <c r="HEU20" s="69"/>
      <c r="HEV20" s="69"/>
      <c r="HEW20" s="69"/>
      <c r="HEX20" s="69"/>
      <c r="HEY20" s="69"/>
      <c r="HEZ20" s="69"/>
      <c r="HFA20" s="69"/>
      <c r="HFB20" s="69"/>
      <c r="HFC20" s="69"/>
      <c r="HFD20" s="69"/>
      <c r="HFE20" s="69"/>
      <c r="HFF20" s="69"/>
      <c r="HFG20" s="69"/>
      <c r="HFH20" s="69"/>
      <c r="HFI20" s="69"/>
      <c r="HFJ20" s="69"/>
      <c r="HFK20" s="69"/>
      <c r="HFL20" s="69"/>
      <c r="HFM20" s="69"/>
      <c r="HFN20" s="69"/>
      <c r="HFO20" s="69"/>
      <c r="HFP20" s="69"/>
      <c r="HFQ20" s="69"/>
      <c r="HFR20" s="69"/>
      <c r="HFS20" s="69"/>
      <c r="HFT20" s="69"/>
      <c r="HFU20" s="69"/>
      <c r="HFV20" s="69"/>
      <c r="HFW20" s="69"/>
      <c r="HFX20" s="69"/>
      <c r="HFY20" s="69"/>
      <c r="HFZ20" s="69"/>
      <c r="HGA20" s="69"/>
      <c r="HGB20" s="69"/>
      <c r="HGC20" s="69"/>
      <c r="HGD20" s="69"/>
      <c r="HGE20" s="69"/>
      <c r="HGF20" s="69"/>
      <c r="HGG20" s="69"/>
      <c r="HGH20" s="69"/>
      <c r="HGI20" s="69"/>
      <c r="HGJ20" s="69"/>
      <c r="HGK20" s="69"/>
      <c r="HGL20" s="69"/>
      <c r="HGM20" s="69"/>
      <c r="HGN20" s="69"/>
      <c r="HGO20" s="69"/>
      <c r="HGP20" s="69"/>
      <c r="HGQ20" s="69"/>
      <c r="HGR20" s="69"/>
      <c r="HGS20" s="69"/>
      <c r="HGT20" s="69"/>
      <c r="HGU20" s="69"/>
      <c r="HGV20" s="69"/>
      <c r="HGW20" s="69"/>
      <c r="HGX20" s="69"/>
      <c r="HGY20" s="69"/>
      <c r="HGZ20" s="69"/>
      <c r="HHA20" s="69"/>
      <c r="HHB20" s="69"/>
      <c r="HHC20" s="69"/>
      <c r="HHD20" s="69"/>
      <c r="HHE20" s="69"/>
      <c r="HHF20" s="69"/>
      <c r="HHG20" s="69"/>
      <c r="HHH20" s="69"/>
      <c r="HHI20" s="69"/>
      <c r="HHJ20" s="69"/>
      <c r="HHK20" s="69"/>
      <c r="HHL20" s="69"/>
      <c r="HHM20" s="69"/>
      <c r="HHN20" s="69"/>
      <c r="HHO20" s="69"/>
      <c r="HHP20" s="69"/>
      <c r="HHQ20" s="69"/>
      <c r="HHR20" s="69"/>
      <c r="HHS20" s="69"/>
      <c r="HHT20" s="69"/>
      <c r="HHU20" s="69"/>
      <c r="HHV20" s="69"/>
      <c r="HHW20" s="69"/>
      <c r="HHX20" s="69"/>
      <c r="HHY20" s="69"/>
      <c r="HHZ20" s="69"/>
      <c r="HIA20" s="69"/>
      <c r="HIB20" s="69"/>
      <c r="HIC20" s="69"/>
      <c r="HID20" s="69"/>
      <c r="HIE20" s="69"/>
      <c r="HIF20" s="69"/>
      <c r="HIG20" s="69"/>
      <c r="HIH20" s="69"/>
      <c r="HII20" s="69"/>
      <c r="HIJ20" s="69"/>
      <c r="HIK20" s="69"/>
      <c r="HIL20" s="69"/>
      <c r="HIM20" s="69"/>
      <c r="HIN20" s="69"/>
      <c r="HIO20" s="69"/>
      <c r="HIP20" s="69"/>
      <c r="HIQ20" s="69"/>
      <c r="HIR20" s="69"/>
      <c r="HIS20" s="69"/>
      <c r="HIT20" s="69"/>
      <c r="HIU20" s="69"/>
      <c r="HIV20" s="69"/>
      <c r="HIW20" s="69"/>
      <c r="HIX20" s="69"/>
      <c r="HIY20" s="69"/>
      <c r="HIZ20" s="69"/>
      <c r="HJA20" s="69"/>
      <c r="HJB20" s="69"/>
      <c r="HJC20" s="69"/>
      <c r="HJD20" s="69"/>
      <c r="HJE20" s="69"/>
      <c r="HJF20" s="69"/>
      <c r="HJG20" s="69"/>
      <c r="HJH20" s="69"/>
      <c r="HJI20" s="69"/>
      <c r="HJJ20" s="69"/>
      <c r="HJK20" s="69"/>
      <c r="HJL20" s="69"/>
      <c r="HJM20" s="69"/>
      <c r="HJN20" s="69"/>
      <c r="HJO20" s="69"/>
      <c r="HJP20" s="69"/>
      <c r="HJQ20" s="69"/>
      <c r="HJR20" s="69"/>
      <c r="HJS20" s="69"/>
      <c r="HJT20" s="69"/>
      <c r="HJU20" s="69"/>
      <c r="HJV20" s="69"/>
      <c r="HJW20" s="69"/>
      <c r="HJX20" s="69"/>
      <c r="HJY20" s="69"/>
      <c r="HJZ20" s="69"/>
      <c r="HKA20" s="69"/>
      <c r="HKB20" s="69"/>
      <c r="HKC20" s="69"/>
      <c r="HKD20" s="69"/>
      <c r="HKE20" s="69"/>
      <c r="HKF20" s="69"/>
      <c r="HKG20" s="69"/>
      <c r="HKH20" s="69"/>
      <c r="HKI20" s="69"/>
      <c r="HKJ20" s="69"/>
      <c r="HKK20" s="69"/>
      <c r="HKL20" s="69"/>
      <c r="HKM20" s="69"/>
      <c r="HKN20" s="69"/>
      <c r="HKO20" s="69"/>
      <c r="HKP20" s="69"/>
      <c r="HKQ20" s="69"/>
      <c r="HKR20" s="69"/>
      <c r="HKS20" s="69"/>
      <c r="HKT20" s="69"/>
      <c r="HKU20" s="69"/>
      <c r="HKV20" s="69"/>
      <c r="HKW20" s="69"/>
      <c r="HKX20" s="69"/>
      <c r="HKY20" s="69"/>
      <c r="HKZ20" s="69"/>
      <c r="HLA20" s="69"/>
      <c r="HLB20" s="69"/>
      <c r="HLC20" s="69"/>
      <c r="HLD20" s="69"/>
      <c r="HLE20" s="69"/>
      <c r="HLF20" s="69"/>
      <c r="HLG20" s="69"/>
      <c r="HLH20" s="69"/>
      <c r="HLI20" s="69"/>
      <c r="HLJ20" s="69"/>
      <c r="HLK20" s="69"/>
      <c r="HLL20" s="69"/>
      <c r="HLM20" s="69"/>
      <c r="HLN20" s="69"/>
      <c r="HLO20" s="69"/>
      <c r="HLP20" s="69"/>
      <c r="HLQ20" s="69"/>
      <c r="HLR20" s="69"/>
      <c r="HLS20" s="69"/>
      <c r="HLT20" s="69"/>
      <c r="HLU20" s="69"/>
      <c r="HLV20" s="69"/>
      <c r="HLW20" s="69"/>
      <c r="HLX20" s="69"/>
      <c r="HLY20" s="69"/>
      <c r="HLZ20" s="69"/>
      <c r="HMA20" s="69"/>
      <c r="HMB20" s="69"/>
      <c r="HMC20" s="69"/>
      <c r="HMD20" s="69"/>
      <c r="HME20" s="69"/>
      <c r="HMF20" s="69"/>
      <c r="HMG20" s="69"/>
      <c r="HMH20" s="69"/>
      <c r="HMI20" s="69"/>
      <c r="HMJ20" s="69"/>
      <c r="HMK20" s="69"/>
      <c r="HML20" s="69"/>
      <c r="HMM20" s="69"/>
      <c r="HMN20" s="69"/>
      <c r="HMO20" s="69"/>
      <c r="HMP20" s="69"/>
      <c r="HMQ20" s="69"/>
      <c r="HMR20" s="69"/>
      <c r="HMS20" s="69"/>
      <c r="HMT20" s="69"/>
      <c r="HMU20" s="69"/>
      <c r="HMV20" s="69"/>
      <c r="HMW20" s="69"/>
      <c r="HMX20" s="69"/>
      <c r="HMY20" s="69"/>
      <c r="HMZ20" s="69"/>
      <c r="HNA20" s="69"/>
      <c r="HNB20" s="69"/>
      <c r="HNC20" s="69"/>
      <c r="HND20" s="69"/>
      <c r="HNE20" s="69"/>
      <c r="HNF20" s="69"/>
      <c r="HNG20" s="69"/>
      <c r="HNH20" s="69"/>
      <c r="HNI20" s="69"/>
      <c r="HNJ20" s="69"/>
      <c r="HNK20" s="69"/>
      <c r="HNL20" s="69"/>
      <c r="HNM20" s="69"/>
      <c r="HNN20" s="69"/>
      <c r="HNO20" s="69"/>
      <c r="HNP20" s="69"/>
      <c r="HNQ20" s="69"/>
      <c r="HNR20" s="69"/>
      <c r="HNS20" s="69"/>
      <c r="HNT20" s="69"/>
      <c r="HNU20" s="69"/>
      <c r="HNV20" s="69"/>
      <c r="HNW20" s="69"/>
      <c r="HNX20" s="69"/>
      <c r="HNY20" s="69"/>
      <c r="HNZ20" s="69"/>
      <c r="HOA20" s="69"/>
      <c r="HOB20" s="69"/>
      <c r="HOC20" s="69"/>
      <c r="HOD20" s="69"/>
      <c r="HOE20" s="69"/>
      <c r="HOF20" s="69"/>
      <c r="HOG20" s="69"/>
      <c r="HOH20" s="69"/>
      <c r="HOI20" s="69"/>
      <c r="HOJ20" s="69"/>
      <c r="HOK20" s="69"/>
      <c r="HOL20" s="69"/>
      <c r="HOM20" s="69"/>
      <c r="HON20" s="69"/>
      <c r="HOO20" s="69"/>
      <c r="HOP20" s="69"/>
      <c r="HOQ20" s="69"/>
      <c r="HOR20" s="69"/>
      <c r="HOS20" s="69"/>
      <c r="HOT20" s="69"/>
      <c r="HOU20" s="69"/>
      <c r="HOV20" s="69"/>
      <c r="HOW20" s="69"/>
      <c r="HOX20" s="69"/>
      <c r="HOY20" s="69"/>
      <c r="HOZ20" s="69"/>
      <c r="HPA20" s="69"/>
      <c r="HPB20" s="69"/>
      <c r="HPC20" s="69"/>
      <c r="HPD20" s="69"/>
      <c r="HPE20" s="69"/>
      <c r="HPF20" s="69"/>
      <c r="HPG20" s="69"/>
      <c r="HPH20" s="69"/>
      <c r="HPI20" s="69"/>
      <c r="HPJ20" s="69"/>
      <c r="HPK20" s="69"/>
      <c r="HPL20" s="69"/>
      <c r="HPM20" s="69"/>
      <c r="HPN20" s="69"/>
      <c r="HPO20" s="69"/>
      <c r="HPP20" s="69"/>
      <c r="HPQ20" s="69"/>
      <c r="HPR20" s="69"/>
      <c r="HPS20" s="69"/>
      <c r="HPT20" s="69"/>
      <c r="HPU20" s="69"/>
      <c r="HPV20" s="69"/>
      <c r="HPW20" s="69"/>
      <c r="HPX20" s="69"/>
      <c r="HPY20" s="69"/>
      <c r="HPZ20" s="69"/>
      <c r="HQA20" s="69"/>
      <c r="HQB20" s="69"/>
      <c r="HQC20" s="69"/>
      <c r="HQD20" s="69"/>
      <c r="HQE20" s="69"/>
      <c r="HQF20" s="69"/>
      <c r="HQG20" s="69"/>
      <c r="HQH20" s="69"/>
      <c r="HQI20" s="69"/>
      <c r="HQJ20" s="69"/>
      <c r="HQK20" s="69"/>
      <c r="HQL20" s="69"/>
      <c r="HQM20" s="69"/>
      <c r="HQN20" s="69"/>
      <c r="HQO20" s="69"/>
      <c r="HQP20" s="69"/>
      <c r="HQQ20" s="69"/>
      <c r="HQR20" s="69"/>
      <c r="HQS20" s="69"/>
      <c r="HQT20" s="69"/>
      <c r="HQU20" s="69"/>
      <c r="HQV20" s="69"/>
      <c r="HQW20" s="69"/>
      <c r="HQX20" s="69"/>
      <c r="HQY20" s="69"/>
      <c r="HQZ20" s="69"/>
      <c r="HRA20" s="69"/>
      <c r="HRB20" s="69"/>
      <c r="HRC20" s="69"/>
      <c r="HRD20" s="69"/>
      <c r="HRE20" s="69"/>
      <c r="HRF20" s="69"/>
      <c r="HRG20" s="69"/>
      <c r="HRH20" s="69"/>
      <c r="HRI20" s="69"/>
      <c r="HRJ20" s="69"/>
      <c r="HRK20" s="69"/>
      <c r="HRL20" s="69"/>
      <c r="HRM20" s="69"/>
      <c r="HRN20" s="69"/>
      <c r="HRO20" s="69"/>
      <c r="HRP20" s="69"/>
      <c r="HRQ20" s="69"/>
      <c r="HRR20" s="69"/>
      <c r="HRS20" s="69"/>
      <c r="HRT20" s="69"/>
      <c r="HRU20" s="69"/>
      <c r="HRV20" s="69"/>
      <c r="HRW20" s="69"/>
      <c r="HRX20" s="69"/>
      <c r="HRY20" s="69"/>
      <c r="HRZ20" s="69"/>
      <c r="HSA20" s="69"/>
      <c r="HSB20" s="69"/>
      <c r="HSC20" s="69"/>
      <c r="HSD20" s="69"/>
      <c r="HSE20" s="69"/>
      <c r="HSF20" s="69"/>
      <c r="HSG20" s="69"/>
      <c r="HSH20" s="69"/>
      <c r="HSI20" s="69"/>
      <c r="HSJ20" s="69"/>
      <c r="HSK20" s="69"/>
      <c r="HSL20" s="69"/>
      <c r="HSM20" s="69"/>
      <c r="HSN20" s="69"/>
      <c r="HSO20" s="69"/>
      <c r="HSP20" s="69"/>
      <c r="HSQ20" s="69"/>
      <c r="HSR20" s="69"/>
      <c r="HSS20" s="69"/>
      <c r="HST20" s="69"/>
      <c r="HSU20" s="69"/>
      <c r="HSV20" s="69"/>
      <c r="HSW20" s="69"/>
      <c r="HSX20" s="69"/>
      <c r="HSY20" s="69"/>
      <c r="HSZ20" s="69"/>
      <c r="HTA20" s="69"/>
      <c r="HTB20" s="69"/>
      <c r="HTC20" s="69"/>
      <c r="HTD20" s="69"/>
      <c r="HTE20" s="69"/>
      <c r="HTF20" s="69"/>
      <c r="HTG20" s="69"/>
      <c r="HTH20" s="69"/>
      <c r="HTI20" s="69"/>
      <c r="HTJ20" s="69"/>
      <c r="HTK20" s="69"/>
      <c r="HTL20" s="69"/>
      <c r="HTM20" s="69"/>
      <c r="HTN20" s="69"/>
      <c r="HTO20" s="69"/>
      <c r="HTP20" s="69"/>
      <c r="HTQ20" s="69"/>
      <c r="HTR20" s="69"/>
      <c r="HTS20" s="69"/>
      <c r="HTT20" s="69"/>
      <c r="HTU20" s="69"/>
      <c r="HTV20" s="69"/>
      <c r="HTW20" s="69"/>
      <c r="HTX20" s="69"/>
      <c r="HTY20" s="69"/>
      <c r="HTZ20" s="69"/>
      <c r="HUA20" s="69"/>
      <c r="HUB20" s="69"/>
      <c r="HUC20" s="69"/>
      <c r="HUD20" s="69"/>
      <c r="HUE20" s="69"/>
      <c r="HUF20" s="69"/>
      <c r="HUG20" s="69"/>
      <c r="HUH20" s="69"/>
      <c r="HUI20" s="69"/>
      <c r="HUJ20" s="69"/>
      <c r="HUK20" s="69"/>
      <c r="HUL20" s="69"/>
      <c r="HUM20" s="69"/>
      <c r="HUN20" s="69"/>
      <c r="HUO20" s="69"/>
      <c r="HUP20" s="69"/>
      <c r="HUQ20" s="69"/>
      <c r="HUR20" s="69"/>
      <c r="HUS20" s="69"/>
      <c r="HUT20" s="69"/>
      <c r="HUU20" s="69"/>
      <c r="HUV20" s="69"/>
      <c r="HUW20" s="69"/>
      <c r="HUX20" s="69"/>
      <c r="HUY20" s="69"/>
      <c r="HUZ20" s="69"/>
      <c r="HVA20" s="69"/>
      <c r="HVB20" s="69"/>
      <c r="HVC20" s="69"/>
      <c r="HVD20" s="69"/>
      <c r="HVE20" s="69"/>
      <c r="HVF20" s="69"/>
      <c r="HVG20" s="69"/>
      <c r="HVH20" s="69"/>
      <c r="HVI20" s="69"/>
      <c r="HVJ20" s="69"/>
      <c r="HVK20" s="69"/>
      <c r="HVL20" s="69"/>
      <c r="HVM20" s="69"/>
      <c r="HVN20" s="69"/>
      <c r="HVO20" s="69"/>
      <c r="HVP20" s="69"/>
      <c r="HVQ20" s="69"/>
      <c r="HVR20" s="69"/>
      <c r="HVS20" s="69"/>
      <c r="HVT20" s="69"/>
      <c r="HVU20" s="69"/>
      <c r="HVV20" s="69"/>
      <c r="HVW20" s="69"/>
      <c r="HVX20" s="69"/>
      <c r="HVY20" s="69"/>
      <c r="HVZ20" s="69"/>
      <c r="HWA20" s="69"/>
      <c r="HWB20" s="69"/>
      <c r="HWC20" s="69"/>
      <c r="HWD20" s="69"/>
      <c r="HWE20" s="69"/>
      <c r="HWF20" s="69"/>
      <c r="HWG20" s="69"/>
      <c r="HWH20" s="69"/>
      <c r="HWI20" s="69"/>
      <c r="HWJ20" s="69"/>
      <c r="HWK20" s="69"/>
      <c r="HWL20" s="69"/>
      <c r="HWM20" s="69"/>
      <c r="HWN20" s="69"/>
      <c r="HWO20" s="69"/>
      <c r="HWP20" s="69"/>
      <c r="HWQ20" s="69"/>
      <c r="HWR20" s="69"/>
      <c r="HWS20" s="69"/>
      <c r="HWT20" s="69"/>
      <c r="HWU20" s="69"/>
      <c r="HWV20" s="69"/>
      <c r="HWW20" s="69"/>
      <c r="HWX20" s="69"/>
      <c r="HWY20" s="69"/>
      <c r="HWZ20" s="69"/>
      <c r="HXA20" s="69"/>
      <c r="HXB20" s="69"/>
      <c r="HXC20" s="69"/>
      <c r="HXD20" s="69"/>
      <c r="HXE20" s="69"/>
      <c r="HXF20" s="69"/>
      <c r="HXG20" s="69"/>
      <c r="HXH20" s="69"/>
      <c r="HXI20" s="69"/>
      <c r="HXJ20" s="69"/>
      <c r="HXK20" s="69"/>
      <c r="HXL20" s="69"/>
      <c r="HXM20" s="69"/>
      <c r="HXN20" s="69"/>
      <c r="HXO20" s="69"/>
      <c r="HXP20" s="69"/>
      <c r="HXQ20" s="69"/>
      <c r="HXR20" s="69"/>
      <c r="HXS20" s="69"/>
      <c r="HXT20" s="69"/>
      <c r="HXU20" s="69"/>
      <c r="HXV20" s="69"/>
      <c r="HXW20" s="69"/>
      <c r="HXX20" s="69"/>
      <c r="HXY20" s="69"/>
      <c r="HXZ20" s="69"/>
      <c r="HYA20" s="69"/>
      <c r="HYB20" s="69"/>
      <c r="HYC20" s="69"/>
      <c r="HYD20" s="69"/>
      <c r="HYE20" s="69"/>
      <c r="HYF20" s="69"/>
      <c r="HYG20" s="69"/>
      <c r="HYH20" s="69"/>
      <c r="HYI20" s="69"/>
      <c r="HYJ20" s="69"/>
      <c r="HYK20" s="69"/>
      <c r="HYL20" s="69"/>
      <c r="HYM20" s="69"/>
      <c r="HYN20" s="69"/>
      <c r="HYO20" s="69"/>
      <c r="HYP20" s="69"/>
      <c r="HYQ20" s="69"/>
      <c r="HYR20" s="69"/>
      <c r="HYS20" s="69"/>
      <c r="HYT20" s="69"/>
      <c r="HYU20" s="69"/>
      <c r="HYV20" s="69"/>
      <c r="HYW20" s="69"/>
      <c r="HYX20" s="69"/>
      <c r="HYY20" s="69"/>
      <c r="HYZ20" s="69"/>
      <c r="HZA20" s="69"/>
      <c r="HZB20" s="69"/>
      <c r="HZC20" s="69"/>
      <c r="HZD20" s="69"/>
      <c r="HZE20" s="69"/>
      <c r="HZF20" s="69"/>
      <c r="HZG20" s="69"/>
      <c r="HZH20" s="69"/>
      <c r="HZI20" s="69"/>
      <c r="HZJ20" s="69"/>
      <c r="HZK20" s="69"/>
      <c r="HZL20" s="69"/>
      <c r="HZM20" s="69"/>
      <c r="HZN20" s="69"/>
      <c r="HZO20" s="69"/>
      <c r="HZP20" s="69"/>
      <c r="HZQ20" s="69"/>
      <c r="HZR20" s="69"/>
      <c r="HZS20" s="69"/>
      <c r="HZT20" s="69"/>
      <c r="HZU20" s="69"/>
      <c r="HZV20" s="69"/>
      <c r="HZW20" s="69"/>
      <c r="HZX20" s="69"/>
      <c r="HZY20" s="69"/>
      <c r="HZZ20" s="69"/>
      <c r="IAA20" s="69"/>
      <c r="IAB20" s="69"/>
      <c r="IAC20" s="69"/>
      <c r="IAD20" s="69"/>
      <c r="IAE20" s="69"/>
      <c r="IAF20" s="69"/>
      <c r="IAG20" s="69"/>
      <c r="IAH20" s="69"/>
      <c r="IAI20" s="69"/>
      <c r="IAJ20" s="69"/>
      <c r="IAK20" s="69"/>
      <c r="IAL20" s="69"/>
      <c r="IAM20" s="69"/>
      <c r="IAN20" s="69"/>
      <c r="IAO20" s="69"/>
      <c r="IAP20" s="69"/>
      <c r="IAQ20" s="69"/>
      <c r="IAR20" s="69"/>
      <c r="IAS20" s="69"/>
      <c r="IAT20" s="69"/>
      <c r="IAU20" s="69"/>
      <c r="IAV20" s="69"/>
      <c r="IAW20" s="69"/>
      <c r="IAX20" s="69"/>
      <c r="IAY20" s="69"/>
      <c r="IAZ20" s="69"/>
      <c r="IBA20" s="69"/>
      <c r="IBB20" s="69"/>
      <c r="IBC20" s="69"/>
      <c r="IBD20" s="69"/>
      <c r="IBE20" s="69"/>
      <c r="IBF20" s="69"/>
      <c r="IBG20" s="69"/>
      <c r="IBH20" s="69"/>
      <c r="IBI20" s="69"/>
      <c r="IBJ20" s="69"/>
      <c r="IBK20" s="69"/>
      <c r="IBL20" s="69"/>
      <c r="IBM20" s="69"/>
      <c r="IBN20" s="69"/>
      <c r="IBO20" s="69"/>
      <c r="IBP20" s="69"/>
      <c r="IBQ20" s="69"/>
      <c r="IBR20" s="69"/>
      <c r="IBS20" s="69"/>
      <c r="IBT20" s="69"/>
      <c r="IBU20" s="69"/>
      <c r="IBV20" s="69"/>
      <c r="IBW20" s="69"/>
      <c r="IBX20" s="69"/>
      <c r="IBY20" s="69"/>
      <c r="IBZ20" s="69"/>
      <c r="ICA20" s="69"/>
      <c r="ICB20" s="69"/>
      <c r="ICC20" s="69"/>
      <c r="ICD20" s="69"/>
      <c r="ICE20" s="69"/>
      <c r="ICF20" s="69"/>
      <c r="ICG20" s="69"/>
      <c r="ICH20" s="69"/>
      <c r="ICI20" s="69"/>
      <c r="ICJ20" s="69"/>
      <c r="ICK20" s="69"/>
      <c r="ICL20" s="69"/>
      <c r="ICM20" s="69"/>
      <c r="ICN20" s="69"/>
      <c r="ICO20" s="69"/>
      <c r="ICP20" s="69"/>
      <c r="ICQ20" s="69"/>
      <c r="ICR20" s="69"/>
      <c r="ICS20" s="69"/>
      <c r="ICT20" s="69"/>
      <c r="ICU20" s="69"/>
      <c r="ICV20" s="69"/>
      <c r="ICW20" s="69"/>
      <c r="ICX20" s="69"/>
      <c r="ICY20" s="69"/>
      <c r="ICZ20" s="69"/>
      <c r="IDA20" s="69"/>
      <c r="IDB20" s="69"/>
      <c r="IDC20" s="69"/>
      <c r="IDD20" s="69"/>
      <c r="IDE20" s="69"/>
      <c r="IDF20" s="69"/>
      <c r="IDG20" s="69"/>
      <c r="IDH20" s="69"/>
      <c r="IDI20" s="69"/>
      <c r="IDJ20" s="69"/>
      <c r="IDK20" s="69"/>
      <c r="IDL20" s="69"/>
      <c r="IDM20" s="69"/>
      <c r="IDN20" s="69"/>
      <c r="IDO20" s="69"/>
      <c r="IDP20" s="69"/>
      <c r="IDQ20" s="69"/>
      <c r="IDR20" s="69"/>
      <c r="IDS20" s="69"/>
      <c r="IDT20" s="69"/>
      <c r="IDU20" s="69"/>
      <c r="IDV20" s="69"/>
      <c r="IDW20" s="69"/>
      <c r="IDX20" s="69"/>
      <c r="IDY20" s="69"/>
      <c r="IDZ20" s="69"/>
      <c r="IEA20" s="69"/>
      <c r="IEB20" s="69"/>
      <c r="IEC20" s="69"/>
      <c r="IED20" s="69"/>
      <c r="IEE20" s="69"/>
      <c r="IEF20" s="69"/>
      <c r="IEG20" s="69"/>
      <c r="IEH20" s="69"/>
      <c r="IEI20" s="69"/>
      <c r="IEJ20" s="69"/>
      <c r="IEK20" s="69"/>
      <c r="IEL20" s="69"/>
      <c r="IEM20" s="69"/>
      <c r="IEN20" s="69"/>
      <c r="IEO20" s="69"/>
      <c r="IEP20" s="69"/>
      <c r="IEQ20" s="69"/>
      <c r="IER20" s="69"/>
      <c r="IES20" s="69"/>
      <c r="IET20" s="69"/>
      <c r="IEU20" s="69"/>
      <c r="IEV20" s="69"/>
      <c r="IEW20" s="69"/>
      <c r="IEX20" s="69"/>
      <c r="IEY20" s="69"/>
      <c r="IEZ20" s="69"/>
      <c r="IFA20" s="69"/>
      <c r="IFB20" s="69"/>
      <c r="IFC20" s="69"/>
      <c r="IFD20" s="69"/>
      <c r="IFE20" s="69"/>
      <c r="IFF20" s="69"/>
      <c r="IFG20" s="69"/>
      <c r="IFH20" s="69"/>
      <c r="IFI20" s="69"/>
      <c r="IFJ20" s="69"/>
      <c r="IFK20" s="69"/>
      <c r="IFL20" s="69"/>
      <c r="IFM20" s="69"/>
      <c r="IFN20" s="69"/>
      <c r="IFO20" s="69"/>
      <c r="IFP20" s="69"/>
      <c r="IFQ20" s="69"/>
      <c r="IFR20" s="69"/>
      <c r="IFS20" s="69"/>
      <c r="IFT20" s="69"/>
      <c r="IFU20" s="69"/>
      <c r="IFV20" s="69"/>
      <c r="IFW20" s="69"/>
      <c r="IFX20" s="69"/>
      <c r="IFY20" s="69"/>
      <c r="IFZ20" s="69"/>
      <c r="IGA20" s="69"/>
      <c r="IGB20" s="69"/>
      <c r="IGC20" s="69"/>
      <c r="IGD20" s="69"/>
      <c r="IGE20" s="69"/>
      <c r="IGF20" s="69"/>
      <c r="IGG20" s="69"/>
      <c r="IGH20" s="69"/>
      <c r="IGI20" s="69"/>
      <c r="IGJ20" s="69"/>
      <c r="IGK20" s="69"/>
      <c r="IGL20" s="69"/>
      <c r="IGM20" s="69"/>
      <c r="IGN20" s="69"/>
      <c r="IGO20" s="69"/>
      <c r="IGP20" s="69"/>
      <c r="IGQ20" s="69"/>
      <c r="IGR20" s="69"/>
      <c r="IGS20" s="69"/>
      <c r="IGT20" s="69"/>
      <c r="IGU20" s="69"/>
      <c r="IGV20" s="69"/>
      <c r="IGW20" s="69"/>
      <c r="IGX20" s="69"/>
      <c r="IGY20" s="69"/>
      <c r="IGZ20" s="69"/>
      <c r="IHA20" s="69"/>
      <c r="IHB20" s="69"/>
      <c r="IHC20" s="69"/>
      <c r="IHD20" s="69"/>
      <c r="IHE20" s="69"/>
      <c r="IHF20" s="69"/>
      <c r="IHG20" s="69"/>
      <c r="IHH20" s="69"/>
      <c r="IHI20" s="69"/>
      <c r="IHJ20" s="69"/>
      <c r="IHK20" s="69"/>
      <c r="IHL20" s="69"/>
      <c r="IHM20" s="69"/>
      <c r="IHN20" s="69"/>
      <c r="IHO20" s="69"/>
      <c r="IHP20" s="69"/>
      <c r="IHQ20" s="69"/>
      <c r="IHR20" s="69"/>
      <c r="IHS20" s="69"/>
      <c r="IHT20" s="69"/>
      <c r="IHU20" s="69"/>
      <c r="IHV20" s="69"/>
      <c r="IHW20" s="69"/>
      <c r="IHX20" s="69"/>
      <c r="IHY20" s="69"/>
      <c r="IHZ20" s="69"/>
      <c r="IIA20" s="69"/>
      <c r="IIB20" s="69"/>
      <c r="IIC20" s="69"/>
      <c r="IID20" s="69"/>
      <c r="IIE20" s="69"/>
      <c r="IIF20" s="69"/>
      <c r="IIG20" s="69"/>
      <c r="IIH20" s="69"/>
      <c r="III20" s="69"/>
      <c r="IIJ20" s="69"/>
      <c r="IIK20" s="69"/>
      <c r="IIL20" s="69"/>
      <c r="IIM20" s="69"/>
      <c r="IIN20" s="69"/>
      <c r="IIO20" s="69"/>
      <c r="IIP20" s="69"/>
      <c r="IIQ20" s="69"/>
      <c r="IIR20" s="69"/>
      <c r="IIS20" s="69"/>
      <c r="IIT20" s="69"/>
      <c r="IIU20" s="69"/>
      <c r="IIV20" s="69"/>
      <c r="IIW20" s="69"/>
      <c r="IIX20" s="69"/>
      <c r="IIY20" s="69"/>
      <c r="IIZ20" s="69"/>
      <c r="IJA20" s="69"/>
      <c r="IJB20" s="69"/>
      <c r="IJC20" s="69"/>
      <c r="IJD20" s="69"/>
      <c r="IJE20" s="69"/>
      <c r="IJF20" s="69"/>
      <c r="IJG20" s="69"/>
      <c r="IJH20" s="69"/>
      <c r="IJI20" s="69"/>
      <c r="IJJ20" s="69"/>
      <c r="IJK20" s="69"/>
      <c r="IJL20" s="69"/>
      <c r="IJM20" s="69"/>
      <c r="IJN20" s="69"/>
      <c r="IJO20" s="69"/>
      <c r="IJP20" s="69"/>
      <c r="IJQ20" s="69"/>
      <c r="IJR20" s="69"/>
      <c r="IJS20" s="69"/>
      <c r="IJT20" s="69"/>
      <c r="IJU20" s="69"/>
      <c r="IJV20" s="69"/>
      <c r="IJW20" s="69"/>
      <c r="IJX20" s="69"/>
      <c r="IJY20" s="69"/>
      <c r="IJZ20" s="69"/>
      <c r="IKA20" s="69"/>
      <c r="IKB20" s="69"/>
      <c r="IKC20" s="69"/>
      <c r="IKD20" s="69"/>
      <c r="IKE20" s="69"/>
      <c r="IKF20" s="69"/>
      <c r="IKG20" s="69"/>
      <c r="IKH20" s="69"/>
      <c r="IKI20" s="69"/>
      <c r="IKJ20" s="69"/>
      <c r="IKK20" s="69"/>
      <c r="IKL20" s="69"/>
      <c r="IKM20" s="69"/>
      <c r="IKN20" s="69"/>
      <c r="IKO20" s="69"/>
      <c r="IKP20" s="69"/>
      <c r="IKQ20" s="69"/>
      <c r="IKR20" s="69"/>
      <c r="IKS20" s="69"/>
      <c r="IKT20" s="69"/>
      <c r="IKU20" s="69"/>
      <c r="IKV20" s="69"/>
      <c r="IKW20" s="69"/>
      <c r="IKX20" s="69"/>
      <c r="IKY20" s="69"/>
      <c r="IKZ20" s="69"/>
      <c r="ILA20" s="69"/>
      <c r="ILB20" s="69"/>
      <c r="ILC20" s="69"/>
      <c r="ILD20" s="69"/>
      <c r="ILE20" s="69"/>
      <c r="ILF20" s="69"/>
      <c r="ILG20" s="69"/>
      <c r="ILH20" s="69"/>
      <c r="ILI20" s="69"/>
      <c r="ILJ20" s="69"/>
      <c r="ILK20" s="69"/>
      <c r="ILL20" s="69"/>
      <c r="ILM20" s="69"/>
      <c r="ILN20" s="69"/>
      <c r="ILO20" s="69"/>
      <c r="ILP20" s="69"/>
      <c r="ILQ20" s="69"/>
      <c r="ILR20" s="69"/>
      <c r="ILS20" s="69"/>
      <c r="ILT20" s="69"/>
      <c r="ILU20" s="69"/>
      <c r="ILV20" s="69"/>
      <c r="ILW20" s="69"/>
      <c r="ILX20" s="69"/>
      <c r="ILY20" s="69"/>
      <c r="ILZ20" s="69"/>
      <c r="IMA20" s="69"/>
      <c r="IMB20" s="69"/>
      <c r="IMC20" s="69"/>
      <c r="IMD20" s="69"/>
      <c r="IME20" s="69"/>
      <c r="IMF20" s="69"/>
      <c r="IMG20" s="69"/>
      <c r="IMH20" s="69"/>
      <c r="IMI20" s="69"/>
      <c r="IMJ20" s="69"/>
      <c r="IMK20" s="69"/>
      <c r="IML20" s="69"/>
      <c r="IMM20" s="69"/>
      <c r="IMN20" s="69"/>
      <c r="IMO20" s="69"/>
      <c r="IMP20" s="69"/>
      <c r="IMQ20" s="69"/>
      <c r="IMR20" s="69"/>
      <c r="IMS20" s="69"/>
      <c r="IMT20" s="69"/>
      <c r="IMU20" s="69"/>
      <c r="IMV20" s="69"/>
      <c r="IMW20" s="69"/>
      <c r="IMX20" s="69"/>
      <c r="IMY20" s="69"/>
      <c r="IMZ20" s="69"/>
      <c r="INA20" s="69"/>
      <c r="INB20" s="69"/>
      <c r="INC20" s="69"/>
      <c r="IND20" s="69"/>
      <c r="INE20" s="69"/>
      <c r="INF20" s="69"/>
      <c r="ING20" s="69"/>
      <c r="INH20" s="69"/>
      <c r="INI20" s="69"/>
      <c r="INJ20" s="69"/>
      <c r="INK20" s="69"/>
      <c r="INL20" s="69"/>
      <c r="INM20" s="69"/>
      <c r="INN20" s="69"/>
      <c r="INO20" s="69"/>
      <c r="INP20" s="69"/>
      <c r="INQ20" s="69"/>
      <c r="INR20" s="69"/>
      <c r="INS20" s="69"/>
      <c r="INT20" s="69"/>
      <c r="INU20" s="69"/>
      <c r="INV20" s="69"/>
      <c r="INW20" s="69"/>
      <c r="INX20" s="69"/>
      <c r="INY20" s="69"/>
      <c r="INZ20" s="69"/>
      <c r="IOA20" s="69"/>
      <c r="IOB20" s="69"/>
      <c r="IOC20" s="69"/>
      <c r="IOD20" s="69"/>
      <c r="IOE20" s="69"/>
      <c r="IOF20" s="69"/>
      <c r="IOG20" s="69"/>
      <c r="IOH20" s="69"/>
      <c r="IOI20" s="69"/>
      <c r="IOJ20" s="69"/>
      <c r="IOK20" s="69"/>
      <c r="IOL20" s="69"/>
      <c r="IOM20" s="69"/>
      <c r="ION20" s="69"/>
      <c r="IOO20" s="69"/>
      <c r="IOP20" s="69"/>
      <c r="IOQ20" s="69"/>
      <c r="IOR20" s="69"/>
      <c r="IOS20" s="69"/>
      <c r="IOT20" s="69"/>
      <c r="IOU20" s="69"/>
      <c r="IOV20" s="69"/>
      <c r="IOW20" s="69"/>
      <c r="IOX20" s="69"/>
      <c r="IOY20" s="69"/>
      <c r="IOZ20" s="69"/>
      <c r="IPA20" s="69"/>
      <c r="IPB20" s="69"/>
      <c r="IPC20" s="69"/>
      <c r="IPD20" s="69"/>
      <c r="IPE20" s="69"/>
      <c r="IPF20" s="69"/>
      <c r="IPG20" s="69"/>
      <c r="IPH20" s="69"/>
      <c r="IPI20" s="69"/>
      <c r="IPJ20" s="69"/>
      <c r="IPK20" s="69"/>
      <c r="IPL20" s="69"/>
      <c r="IPM20" s="69"/>
      <c r="IPN20" s="69"/>
      <c r="IPO20" s="69"/>
      <c r="IPP20" s="69"/>
      <c r="IPQ20" s="69"/>
      <c r="IPR20" s="69"/>
      <c r="IPS20" s="69"/>
      <c r="IPT20" s="69"/>
      <c r="IPU20" s="69"/>
      <c r="IPV20" s="69"/>
      <c r="IPW20" s="69"/>
      <c r="IPX20" s="69"/>
      <c r="IPY20" s="69"/>
      <c r="IPZ20" s="69"/>
      <c r="IQA20" s="69"/>
      <c r="IQB20" s="69"/>
      <c r="IQC20" s="69"/>
      <c r="IQD20" s="69"/>
      <c r="IQE20" s="69"/>
      <c r="IQF20" s="69"/>
      <c r="IQG20" s="69"/>
      <c r="IQH20" s="69"/>
      <c r="IQI20" s="69"/>
      <c r="IQJ20" s="69"/>
      <c r="IQK20" s="69"/>
      <c r="IQL20" s="69"/>
      <c r="IQM20" s="69"/>
      <c r="IQN20" s="69"/>
      <c r="IQO20" s="69"/>
      <c r="IQP20" s="69"/>
      <c r="IQQ20" s="69"/>
      <c r="IQR20" s="69"/>
      <c r="IQS20" s="69"/>
      <c r="IQT20" s="69"/>
      <c r="IQU20" s="69"/>
      <c r="IQV20" s="69"/>
      <c r="IQW20" s="69"/>
      <c r="IQX20" s="69"/>
      <c r="IQY20" s="69"/>
      <c r="IQZ20" s="69"/>
      <c r="IRA20" s="69"/>
      <c r="IRB20" s="69"/>
      <c r="IRC20" s="69"/>
      <c r="IRD20" s="69"/>
      <c r="IRE20" s="69"/>
      <c r="IRF20" s="69"/>
      <c r="IRG20" s="69"/>
      <c r="IRH20" s="69"/>
      <c r="IRI20" s="69"/>
      <c r="IRJ20" s="69"/>
      <c r="IRK20" s="69"/>
      <c r="IRL20" s="69"/>
      <c r="IRM20" s="69"/>
      <c r="IRN20" s="69"/>
      <c r="IRO20" s="69"/>
      <c r="IRP20" s="69"/>
      <c r="IRQ20" s="69"/>
      <c r="IRR20" s="69"/>
      <c r="IRS20" s="69"/>
      <c r="IRT20" s="69"/>
      <c r="IRU20" s="69"/>
      <c r="IRV20" s="69"/>
      <c r="IRW20" s="69"/>
      <c r="IRX20" s="69"/>
      <c r="IRY20" s="69"/>
      <c r="IRZ20" s="69"/>
      <c r="ISA20" s="69"/>
      <c r="ISB20" s="69"/>
      <c r="ISC20" s="69"/>
      <c r="ISD20" s="69"/>
      <c r="ISE20" s="69"/>
      <c r="ISF20" s="69"/>
      <c r="ISG20" s="69"/>
      <c r="ISH20" s="69"/>
      <c r="ISI20" s="69"/>
      <c r="ISJ20" s="69"/>
      <c r="ISK20" s="69"/>
      <c r="ISL20" s="69"/>
      <c r="ISM20" s="69"/>
      <c r="ISN20" s="69"/>
      <c r="ISO20" s="69"/>
      <c r="ISP20" s="69"/>
      <c r="ISQ20" s="69"/>
      <c r="ISR20" s="69"/>
      <c r="ISS20" s="69"/>
      <c r="IST20" s="69"/>
      <c r="ISU20" s="69"/>
      <c r="ISV20" s="69"/>
      <c r="ISW20" s="69"/>
      <c r="ISX20" s="69"/>
      <c r="ISY20" s="69"/>
      <c r="ISZ20" s="69"/>
      <c r="ITA20" s="69"/>
      <c r="ITB20" s="69"/>
      <c r="ITC20" s="69"/>
      <c r="ITD20" s="69"/>
      <c r="ITE20" s="69"/>
      <c r="ITF20" s="69"/>
      <c r="ITG20" s="69"/>
      <c r="ITH20" s="69"/>
      <c r="ITI20" s="69"/>
      <c r="ITJ20" s="69"/>
      <c r="ITK20" s="69"/>
      <c r="ITL20" s="69"/>
      <c r="ITM20" s="69"/>
      <c r="ITN20" s="69"/>
      <c r="ITO20" s="69"/>
      <c r="ITP20" s="69"/>
      <c r="ITQ20" s="69"/>
      <c r="ITR20" s="69"/>
      <c r="ITS20" s="69"/>
      <c r="ITT20" s="69"/>
      <c r="ITU20" s="69"/>
      <c r="ITV20" s="69"/>
      <c r="ITW20" s="69"/>
      <c r="ITX20" s="69"/>
      <c r="ITY20" s="69"/>
      <c r="ITZ20" s="69"/>
      <c r="IUA20" s="69"/>
      <c r="IUB20" s="69"/>
      <c r="IUC20" s="69"/>
      <c r="IUD20" s="69"/>
      <c r="IUE20" s="69"/>
      <c r="IUF20" s="69"/>
      <c r="IUG20" s="69"/>
      <c r="IUH20" s="69"/>
      <c r="IUI20" s="69"/>
      <c r="IUJ20" s="69"/>
      <c r="IUK20" s="69"/>
      <c r="IUL20" s="69"/>
      <c r="IUM20" s="69"/>
      <c r="IUN20" s="69"/>
      <c r="IUO20" s="69"/>
      <c r="IUP20" s="69"/>
      <c r="IUQ20" s="69"/>
      <c r="IUR20" s="69"/>
      <c r="IUS20" s="69"/>
      <c r="IUT20" s="69"/>
      <c r="IUU20" s="69"/>
      <c r="IUV20" s="69"/>
      <c r="IUW20" s="69"/>
      <c r="IUX20" s="69"/>
      <c r="IUY20" s="69"/>
      <c r="IUZ20" s="69"/>
      <c r="IVA20" s="69"/>
      <c r="IVB20" s="69"/>
      <c r="IVC20" s="69"/>
      <c r="IVD20" s="69"/>
      <c r="IVE20" s="69"/>
      <c r="IVF20" s="69"/>
      <c r="IVG20" s="69"/>
      <c r="IVH20" s="69"/>
      <c r="IVI20" s="69"/>
      <c r="IVJ20" s="69"/>
      <c r="IVK20" s="69"/>
      <c r="IVL20" s="69"/>
      <c r="IVM20" s="69"/>
      <c r="IVN20" s="69"/>
      <c r="IVO20" s="69"/>
      <c r="IVP20" s="69"/>
      <c r="IVQ20" s="69"/>
      <c r="IVR20" s="69"/>
      <c r="IVS20" s="69"/>
      <c r="IVT20" s="69"/>
      <c r="IVU20" s="69"/>
      <c r="IVV20" s="69"/>
      <c r="IVW20" s="69"/>
      <c r="IVX20" s="69"/>
      <c r="IVY20" s="69"/>
      <c r="IVZ20" s="69"/>
      <c r="IWA20" s="69"/>
      <c r="IWB20" s="69"/>
      <c r="IWC20" s="69"/>
      <c r="IWD20" s="69"/>
      <c r="IWE20" s="69"/>
      <c r="IWF20" s="69"/>
      <c r="IWG20" s="69"/>
      <c r="IWH20" s="69"/>
      <c r="IWI20" s="69"/>
      <c r="IWJ20" s="69"/>
      <c r="IWK20" s="69"/>
      <c r="IWL20" s="69"/>
      <c r="IWM20" s="69"/>
      <c r="IWN20" s="69"/>
      <c r="IWO20" s="69"/>
      <c r="IWP20" s="69"/>
      <c r="IWQ20" s="69"/>
      <c r="IWR20" s="69"/>
      <c r="IWS20" s="69"/>
      <c r="IWT20" s="69"/>
      <c r="IWU20" s="69"/>
      <c r="IWV20" s="69"/>
      <c r="IWW20" s="69"/>
      <c r="IWX20" s="69"/>
      <c r="IWY20" s="69"/>
      <c r="IWZ20" s="69"/>
      <c r="IXA20" s="69"/>
      <c r="IXB20" s="69"/>
      <c r="IXC20" s="69"/>
      <c r="IXD20" s="69"/>
      <c r="IXE20" s="69"/>
      <c r="IXF20" s="69"/>
      <c r="IXG20" s="69"/>
      <c r="IXH20" s="69"/>
      <c r="IXI20" s="69"/>
      <c r="IXJ20" s="69"/>
      <c r="IXK20" s="69"/>
      <c r="IXL20" s="69"/>
      <c r="IXM20" s="69"/>
      <c r="IXN20" s="69"/>
      <c r="IXO20" s="69"/>
      <c r="IXP20" s="69"/>
      <c r="IXQ20" s="69"/>
      <c r="IXR20" s="69"/>
      <c r="IXS20" s="69"/>
      <c r="IXT20" s="69"/>
      <c r="IXU20" s="69"/>
      <c r="IXV20" s="69"/>
      <c r="IXW20" s="69"/>
      <c r="IXX20" s="69"/>
      <c r="IXY20" s="69"/>
      <c r="IXZ20" s="69"/>
      <c r="IYA20" s="69"/>
      <c r="IYB20" s="69"/>
      <c r="IYC20" s="69"/>
      <c r="IYD20" s="69"/>
      <c r="IYE20" s="69"/>
      <c r="IYF20" s="69"/>
      <c r="IYG20" s="69"/>
      <c r="IYH20" s="69"/>
      <c r="IYI20" s="69"/>
      <c r="IYJ20" s="69"/>
      <c r="IYK20" s="69"/>
      <c r="IYL20" s="69"/>
      <c r="IYM20" s="69"/>
      <c r="IYN20" s="69"/>
      <c r="IYO20" s="69"/>
      <c r="IYP20" s="69"/>
      <c r="IYQ20" s="69"/>
      <c r="IYR20" s="69"/>
      <c r="IYS20" s="69"/>
      <c r="IYT20" s="69"/>
      <c r="IYU20" s="69"/>
      <c r="IYV20" s="69"/>
      <c r="IYW20" s="69"/>
      <c r="IYX20" s="69"/>
      <c r="IYY20" s="69"/>
      <c r="IYZ20" s="69"/>
      <c r="IZA20" s="69"/>
      <c r="IZB20" s="69"/>
      <c r="IZC20" s="69"/>
      <c r="IZD20" s="69"/>
      <c r="IZE20" s="69"/>
      <c r="IZF20" s="69"/>
      <c r="IZG20" s="69"/>
      <c r="IZH20" s="69"/>
      <c r="IZI20" s="69"/>
      <c r="IZJ20" s="69"/>
      <c r="IZK20" s="69"/>
      <c r="IZL20" s="69"/>
      <c r="IZM20" s="69"/>
      <c r="IZN20" s="69"/>
      <c r="IZO20" s="69"/>
      <c r="IZP20" s="69"/>
      <c r="IZQ20" s="69"/>
      <c r="IZR20" s="69"/>
      <c r="IZS20" s="69"/>
      <c r="IZT20" s="69"/>
      <c r="IZU20" s="69"/>
      <c r="IZV20" s="69"/>
      <c r="IZW20" s="69"/>
      <c r="IZX20" s="69"/>
      <c r="IZY20" s="69"/>
      <c r="IZZ20" s="69"/>
      <c r="JAA20" s="69"/>
      <c r="JAB20" s="69"/>
      <c r="JAC20" s="69"/>
      <c r="JAD20" s="69"/>
      <c r="JAE20" s="69"/>
      <c r="JAF20" s="69"/>
      <c r="JAG20" s="69"/>
      <c r="JAH20" s="69"/>
      <c r="JAI20" s="69"/>
      <c r="JAJ20" s="69"/>
      <c r="JAK20" s="69"/>
      <c r="JAL20" s="69"/>
      <c r="JAM20" s="69"/>
      <c r="JAN20" s="69"/>
      <c r="JAO20" s="69"/>
      <c r="JAP20" s="69"/>
      <c r="JAQ20" s="69"/>
      <c r="JAR20" s="69"/>
      <c r="JAS20" s="69"/>
      <c r="JAT20" s="69"/>
      <c r="JAU20" s="69"/>
      <c r="JAV20" s="69"/>
      <c r="JAW20" s="69"/>
      <c r="JAX20" s="69"/>
      <c r="JAY20" s="69"/>
      <c r="JAZ20" s="69"/>
      <c r="JBA20" s="69"/>
      <c r="JBB20" s="69"/>
      <c r="JBC20" s="69"/>
      <c r="JBD20" s="69"/>
      <c r="JBE20" s="69"/>
      <c r="JBF20" s="69"/>
      <c r="JBG20" s="69"/>
      <c r="JBH20" s="69"/>
      <c r="JBI20" s="69"/>
      <c r="JBJ20" s="69"/>
      <c r="JBK20" s="69"/>
      <c r="JBL20" s="69"/>
      <c r="JBM20" s="69"/>
      <c r="JBN20" s="69"/>
      <c r="JBO20" s="69"/>
      <c r="JBP20" s="69"/>
      <c r="JBQ20" s="69"/>
      <c r="JBR20" s="69"/>
      <c r="JBS20" s="69"/>
      <c r="JBT20" s="69"/>
      <c r="JBU20" s="69"/>
      <c r="JBV20" s="69"/>
      <c r="JBW20" s="69"/>
      <c r="JBX20" s="69"/>
      <c r="JBY20" s="69"/>
      <c r="JBZ20" s="69"/>
      <c r="JCA20" s="69"/>
      <c r="JCB20" s="69"/>
      <c r="JCC20" s="69"/>
      <c r="JCD20" s="69"/>
      <c r="JCE20" s="69"/>
      <c r="JCF20" s="69"/>
      <c r="JCG20" s="69"/>
      <c r="JCH20" s="69"/>
      <c r="JCI20" s="69"/>
      <c r="JCJ20" s="69"/>
      <c r="JCK20" s="69"/>
      <c r="JCL20" s="69"/>
      <c r="JCM20" s="69"/>
      <c r="JCN20" s="69"/>
      <c r="JCO20" s="69"/>
      <c r="JCP20" s="69"/>
      <c r="JCQ20" s="69"/>
      <c r="JCR20" s="69"/>
      <c r="JCS20" s="69"/>
      <c r="JCT20" s="69"/>
      <c r="JCU20" s="69"/>
      <c r="JCV20" s="69"/>
      <c r="JCW20" s="69"/>
      <c r="JCX20" s="69"/>
      <c r="JCY20" s="69"/>
      <c r="JCZ20" s="69"/>
      <c r="JDA20" s="69"/>
      <c r="JDB20" s="69"/>
      <c r="JDC20" s="69"/>
      <c r="JDD20" s="69"/>
      <c r="JDE20" s="69"/>
      <c r="JDF20" s="69"/>
      <c r="JDG20" s="69"/>
      <c r="JDH20" s="69"/>
      <c r="JDI20" s="69"/>
      <c r="JDJ20" s="69"/>
      <c r="JDK20" s="69"/>
      <c r="JDL20" s="69"/>
      <c r="JDM20" s="69"/>
      <c r="JDN20" s="69"/>
      <c r="JDO20" s="69"/>
      <c r="JDP20" s="69"/>
      <c r="JDQ20" s="69"/>
      <c r="JDR20" s="69"/>
      <c r="JDS20" s="69"/>
      <c r="JDT20" s="69"/>
      <c r="JDU20" s="69"/>
      <c r="JDV20" s="69"/>
      <c r="JDW20" s="69"/>
      <c r="JDX20" s="69"/>
      <c r="JDY20" s="69"/>
      <c r="JDZ20" s="69"/>
      <c r="JEA20" s="69"/>
      <c r="JEB20" s="69"/>
      <c r="JEC20" s="69"/>
      <c r="JED20" s="69"/>
      <c r="JEE20" s="69"/>
      <c r="JEF20" s="69"/>
      <c r="JEG20" s="69"/>
      <c r="JEH20" s="69"/>
      <c r="JEI20" s="69"/>
      <c r="JEJ20" s="69"/>
      <c r="JEK20" s="69"/>
      <c r="JEL20" s="69"/>
      <c r="JEM20" s="69"/>
      <c r="JEN20" s="69"/>
      <c r="JEO20" s="69"/>
      <c r="JEP20" s="69"/>
      <c r="JEQ20" s="69"/>
      <c r="JER20" s="69"/>
      <c r="JES20" s="69"/>
      <c r="JET20" s="69"/>
      <c r="JEU20" s="69"/>
      <c r="JEV20" s="69"/>
      <c r="JEW20" s="69"/>
      <c r="JEX20" s="69"/>
      <c r="JEY20" s="69"/>
      <c r="JEZ20" s="69"/>
      <c r="JFA20" s="69"/>
      <c r="JFB20" s="69"/>
      <c r="JFC20" s="69"/>
      <c r="JFD20" s="69"/>
      <c r="JFE20" s="69"/>
      <c r="JFF20" s="69"/>
      <c r="JFG20" s="69"/>
      <c r="JFH20" s="69"/>
      <c r="JFI20" s="69"/>
      <c r="JFJ20" s="69"/>
      <c r="JFK20" s="69"/>
      <c r="JFL20" s="69"/>
      <c r="JFM20" s="69"/>
      <c r="JFN20" s="69"/>
      <c r="JFO20" s="69"/>
      <c r="JFP20" s="69"/>
      <c r="JFQ20" s="69"/>
      <c r="JFR20" s="69"/>
      <c r="JFS20" s="69"/>
      <c r="JFT20" s="69"/>
      <c r="JFU20" s="69"/>
      <c r="JFV20" s="69"/>
      <c r="JFW20" s="69"/>
      <c r="JFX20" s="69"/>
      <c r="JFY20" s="69"/>
      <c r="JFZ20" s="69"/>
      <c r="JGA20" s="69"/>
      <c r="JGB20" s="69"/>
      <c r="JGC20" s="69"/>
      <c r="JGD20" s="69"/>
      <c r="JGE20" s="69"/>
      <c r="JGF20" s="69"/>
      <c r="JGG20" s="69"/>
      <c r="JGH20" s="69"/>
      <c r="JGI20" s="69"/>
      <c r="JGJ20" s="69"/>
      <c r="JGK20" s="69"/>
      <c r="JGL20" s="69"/>
      <c r="JGM20" s="69"/>
      <c r="JGN20" s="69"/>
      <c r="JGO20" s="69"/>
      <c r="JGP20" s="69"/>
      <c r="JGQ20" s="69"/>
      <c r="JGR20" s="69"/>
      <c r="JGS20" s="69"/>
      <c r="JGT20" s="69"/>
      <c r="JGU20" s="69"/>
      <c r="JGV20" s="69"/>
      <c r="JGW20" s="69"/>
      <c r="JGX20" s="69"/>
      <c r="JGY20" s="69"/>
      <c r="JGZ20" s="69"/>
      <c r="JHA20" s="69"/>
      <c r="JHB20" s="69"/>
      <c r="JHC20" s="69"/>
      <c r="JHD20" s="69"/>
      <c r="JHE20" s="69"/>
      <c r="JHF20" s="69"/>
      <c r="JHG20" s="69"/>
      <c r="JHH20" s="69"/>
      <c r="JHI20" s="69"/>
      <c r="JHJ20" s="69"/>
      <c r="JHK20" s="69"/>
      <c r="JHL20" s="69"/>
      <c r="JHM20" s="69"/>
      <c r="JHN20" s="69"/>
      <c r="JHO20" s="69"/>
      <c r="JHP20" s="69"/>
      <c r="JHQ20" s="69"/>
      <c r="JHR20" s="69"/>
      <c r="JHS20" s="69"/>
      <c r="JHT20" s="69"/>
      <c r="JHU20" s="69"/>
      <c r="JHV20" s="69"/>
      <c r="JHW20" s="69"/>
      <c r="JHX20" s="69"/>
      <c r="JHY20" s="69"/>
      <c r="JHZ20" s="69"/>
      <c r="JIA20" s="69"/>
      <c r="JIB20" s="69"/>
      <c r="JIC20" s="69"/>
      <c r="JID20" s="69"/>
      <c r="JIE20" s="69"/>
      <c r="JIF20" s="69"/>
      <c r="JIG20" s="69"/>
      <c r="JIH20" s="69"/>
      <c r="JII20" s="69"/>
      <c r="JIJ20" s="69"/>
      <c r="JIK20" s="69"/>
      <c r="JIL20" s="69"/>
      <c r="JIM20" s="69"/>
      <c r="JIN20" s="69"/>
      <c r="JIO20" s="69"/>
      <c r="JIP20" s="69"/>
      <c r="JIQ20" s="69"/>
      <c r="JIR20" s="69"/>
      <c r="JIS20" s="69"/>
      <c r="JIT20" s="69"/>
      <c r="JIU20" s="69"/>
      <c r="JIV20" s="69"/>
      <c r="JIW20" s="69"/>
      <c r="JIX20" s="69"/>
      <c r="JIY20" s="69"/>
      <c r="JIZ20" s="69"/>
      <c r="JJA20" s="69"/>
      <c r="JJB20" s="69"/>
      <c r="JJC20" s="69"/>
      <c r="JJD20" s="69"/>
      <c r="JJE20" s="69"/>
      <c r="JJF20" s="69"/>
      <c r="JJG20" s="69"/>
      <c r="JJH20" s="69"/>
      <c r="JJI20" s="69"/>
      <c r="JJJ20" s="69"/>
      <c r="JJK20" s="69"/>
      <c r="JJL20" s="69"/>
      <c r="JJM20" s="69"/>
      <c r="JJN20" s="69"/>
      <c r="JJO20" s="69"/>
      <c r="JJP20" s="69"/>
      <c r="JJQ20" s="69"/>
      <c r="JJR20" s="69"/>
      <c r="JJS20" s="69"/>
      <c r="JJT20" s="69"/>
      <c r="JJU20" s="69"/>
      <c r="JJV20" s="69"/>
      <c r="JJW20" s="69"/>
      <c r="JJX20" s="69"/>
      <c r="JJY20" s="69"/>
      <c r="JJZ20" s="69"/>
      <c r="JKA20" s="69"/>
      <c r="JKB20" s="69"/>
      <c r="JKC20" s="69"/>
      <c r="JKD20" s="69"/>
      <c r="JKE20" s="69"/>
      <c r="JKF20" s="69"/>
      <c r="JKG20" s="69"/>
      <c r="JKH20" s="69"/>
      <c r="JKI20" s="69"/>
      <c r="JKJ20" s="69"/>
      <c r="JKK20" s="69"/>
      <c r="JKL20" s="69"/>
      <c r="JKM20" s="69"/>
      <c r="JKN20" s="69"/>
      <c r="JKO20" s="69"/>
      <c r="JKP20" s="69"/>
      <c r="JKQ20" s="69"/>
      <c r="JKR20" s="69"/>
      <c r="JKS20" s="69"/>
      <c r="JKT20" s="69"/>
      <c r="JKU20" s="69"/>
      <c r="JKV20" s="69"/>
      <c r="JKW20" s="69"/>
      <c r="JKX20" s="69"/>
      <c r="JKY20" s="69"/>
      <c r="JKZ20" s="69"/>
      <c r="JLA20" s="69"/>
      <c r="JLB20" s="69"/>
      <c r="JLC20" s="69"/>
      <c r="JLD20" s="69"/>
      <c r="JLE20" s="69"/>
      <c r="JLF20" s="69"/>
      <c r="JLG20" s="69"/>
      <c r="JLH20" s="69"/>
      <c r="JLI20" s="69"/>
      <c r="JLJ20" s="69"/>
      <c r="JLK20" s="69"/>
      <c r="JLL20" s="69"/>
      <c r="JLM20" s="69"/>
      <c r="JLN20" s="69"/>
      <c r="JLO20" s="69"/>
      <c r="JLP20" s="69"/>
      <c r="JLQ20" s="69"/>
      <c r="JLR20" s="69"/>
      <c r="JLS20" s="69"/>
      <c r="JLT20" s="69"/>
      <c r="JLU20" s="69"/>
      <c r="JLV20" s="69"/>
      <c r="JLW20" s="69"/>
      <c r="JLX20" s="69"/>
      <c r="JLY20" s="69"/>
      <c r="JLZ20" s="69"/>
      <c r="JMA20" s="69"/>
      <c r="JMB20" s="69"/>
      <c r="JMC20" s="69"/>
      <c r="JMD20" s="69"/>
      <c r="JME20" s="69"/>
      <c r="JMF20" s="69"/>
      <c r="JMG20" s="69"/>
      <c r="JMH20" s="69"/>
      <c r="JMI20" s="69"/>
      <c r="JMJ20" s="69"/>
      <c r="JMK20" s="69"/>
      <c r="JML20" s="69"/>
      <c r="JMM20" s="69"/>
      <c r="JMN20" s="69"/>
      <c r="JMO20" s="69"/>
      <c r="JMP20" s="69"/>
      <c r="JMQ20" s="69"/>
      <c r="JMR20" s="69"/>
      <c r="JMS20" s="69"/>
      <c r="JMT20" s="69"/>
      <c r="JMU20" s="69"/>
      <c r="JMV20" s="69"/>
      <c r="JMW20" s="69"/>
      <c r="JMX20" s="69"/>
      <c r="JMY20" s="69"/>
      <c r="JMZ20" s="69"/>
      <c r="JNA20" s="69"/>
      <c r="JNB20" s="69"/>
      <c r="JNC20" s="69"/>
      <c r="JND20" s="69"/>
      <c r="JNE20" s="69"/>
      <c r="JNF20" s="69"/>
      <c r="JNG20" s="69"/>
      <c r="JNH20" s="69"/>
      <c r="JNI20" s="69"/>
      <c r="JNJ20" s="69"/>
      <c r="JNK20" s="69"/>
      <c r="JNL20" s="69"/>
      <c r="JNM20" s="69"/>
      <c r="JNN20" s="69"/>
      <c r="JNO20" s="69"/>
      <c r="JNP20" s="69"/>
      <c r="JNQ20" s="69"/>
      <c r="JNR20" s="69"/>
      <c r="JNS20" s="69"/>
      <c r="JNT20" s="69"/>
      <c r="JNU20" s="69"/>
      <c r="JNV20" s="69"/>
      <c r="JNW20" s="69"/>
      <c r="JNX20" s="69"/>
      <c r="JNY20" s="69"/>
      <c r="JNZ20" s="69"/>
      <c r="JOA20" s="69"/>
      <c r="JOB20" s="69"/>
      <c r="JOC20" s="69"/>
      <c r="JOD20" s="69"/>
      <c r="JOE20" s="69"/>
      <c r="JOF20" s="69"/>
      <c r="JOG20" s="69"/>
      <c r="JOH20" s="69"/>
      <c r="JOI20" s="69"/>
      <c r="JOJ20" s="69"/>
      <c r="JOK20" s="69"/>
      <c r="JOL20" s="69"/>
      <c r="JOM20" s="69"/>
      <c r="JON20" s="69"/>
      <c r="JOO20" s="69"/>
      <c r="JOP20" s="69"/>
      <c r="JOQ20" s="69"/>
      <c r="JOR20" s="69"/>
      <c r="JOS20" s="69"/>
      <c r="JOT20" s="69"/>
      <c r="JOU20" s="69"/>
      <c r="JOV20" s="69"/>
      <c r="JOW20" s="69"/>
      <c r="JOX20" s="69"/>
      <c r="JOY20" s="69"/>
      <c r="JOZ20" s="69"/>
      <c r="JPA20" s="69"/>
      <c r="JPB20" s="69"/>
      <c r="JPC20" s="69"/>
      <c r="JPD20" s="69"/>
      <c r="JPE20" s="69"/>
      <c r="JPF20" s="69"/>
      <c r="JPG20" s="69"/>
      <c r="JPH20" s="69"/>
      <c r="JPI20" s="69"/>
      <c r="JPJ20" s="69"/>
      <c r="JPK20" s="69"/>
      <c r="JPL20" s="69"/>
      <c r="JPM20" s="69"/>
      <c r="JPN20" s="69"/>
      <c r="JPO20" s="69"/>
      <c r="JPP20" s="69"/>
      <c r="JPQ20" s="69"/>
      <c r="JPR20" s="69"/>
      <c r="JPS20" s="69"/>
      <c r="JPT20" s="69"/>
      <c r="JPU20" s="69"/>
      <c r="JPV20" s="69"/>
      <c r="JPW20" s="69"/>
      <c r="JPX20" s="69"/>
      <c r="JPY20" s="69"/>
      <c r="JPZ20" s="69"/>
      <c r="JQA20" s="69"/>
      <c r="JQB20" s="69"/>
      <c r="JQC20" s="69"/>
      <c r="JQD20" s="69"/>
      <c r="JQE20" s="69"/>
      <c r="JQF20" s="69"/>
      <c r="JQG20" s="69"/>
      <c r="JQH20" s="69"/>
      <c r="JQI20" s="69"/>
      <c r="JQJ20" s="69"/>
      <c r="JQK20" s="69"/>
      <c r="JQL20" s="69"/>
      <c r="JQM20" s="69"/>
      <c r="JQN20" s="69"/>
      <c r="JQO20" s="69"/>
      <c r="JQP20" s="69"/>
      <c r="JQQ20" s="69"/>
      <c r="JQR20" s="69"/>
      <c r="JQS20" s="69"/>
      <c r="JQT20" s="69"/>
      <c r="JQU20" s="69"/>
      <c r="JQV20" s="69"/>
      <c r="JQW20" s="69"/>
      <c r="JQX20" s="69"/>
      <c r="JQY20" s="69"/>
      <c r="JQZ20" s="69"/>
      <c r="JRA20" s="69"/>
      <c r="JRB20" s="69"/>
      <c r="JRC20" s="69"/>
      <c r="JRD20" s="69"/>
      <c r="JRE20" s="69"/>
      <c r="JRF20" s="69"/>
      <c r="JRG20" s="69"/>
      <c r="JRH20" s="69"/>
      <c r="JRI20" s="69"/>
      <c r="JRJ20" s="69"/>
      <c r="JRK20" s="69"/>
      <c r="JRL20" s="69"/>
      <c r="JRM20" s="69"/>
      <c r="JRN20" s="69"/>
      <c r="JRO20" s="69"/>
      <c r="JRP20" s="69"/>
      <c r="JRQ20" s="69"/>
      <c r="JRR20" s="69"/>
      <c r="JRS20" s="69"/>
      <c r="JRT20" s="69"/>
      <c r="JRU20" s="69"/>
      <c r="JRV20" s="69"/>
      <c r="JRW20" s="69"/>
      <c r="JRX20" s="69"/>
      <c r="JRY20" s="69"/>
      <c r="JRZ20" s="69"/>
      <c r="JSA20" s="69"/>
      <c r="JSB20" s="69"/>
      <c r="JSC20" s="69"/>
      <c r="JSD20" s="69"/>
      <c r="JSE20" s="69"/>
      <c r="JSF20" s="69"/>
      <c r="JSG20" s="69"/>
      <c r="JSH20" s="69"/>
      <c r="JSI20" s="69"/>
      <c r="JSJ20" s="69"/>
      <c r="JSK20" s="69"/>
      <c r="JSL20" s="69"/>
      <c r="JSM20" s="69"/>
      <c r="JSN20" s="69"/>
      <c r="JSO20" s="69"/>
      <c r="JSP20" s="69"/>
      <c r="JSQ20" s="69"/>
      <c r="JSR20" s="69"/>
      <c r="JSS20" s="69"/>
      <c r="JST20" s="69"/>
      <c r="JSU20" s="69"/>
      <c r="JSV20" s="69"/>
      <c r="JSW20" s="69"/>
      <c r="JSX20" s="69"/>
      <c r="JSY20" s="69"/>
      <c r="JSZ20" s="69"/>
      <c r="JTA20" s="69"/>
      <c r="JTB20" s="69"/>
      <c r="JTC20" s="69"/>
      <c r="JTD20" s="69"/>
      <c r="JTE20" s="69"/>
      <c r="JTF20" s="69"/>
      <c r="JTG20" s="69"/>
      <c r="JTH20" s="69"/>
      <c r="JTI20" s="69"/>
      <c r="JTJ20" s="69"/>
      <c r="JTK20" s="69"/>
      <c r="JTL20" s="69"/>
      <c r="JTM20" s="69"/>
      <c r="JTN20" s="69"/>
      <c r="JTO20" s="69"/>
      <c r="JTP20" s="69"/>
      <c r="JTQ20" s="69"/>
      <c r="JTR20" s="69"/>
      <c r="JTS20" s="69"/>
      <c r="JTT20" s="69"/>
      <c r="JTU20" s="69"/>
      <c r="JTV20" s="69"/>
      <c r="JTW20" s="69"/>
      <c r="JTX20" s="69"/>
      <c r="JTY20" s="69"/>
      <c r="JTZ20" s="69"/>
      <c r="JUA20" s="69"/>
      <c r="JUB20" s="69"/>
      <c r="JUC20" s="69"/>
      <c r="JUD20" s="69"/>
      <c r="JUE20" s="69"/>
      <c r="JUF20" s="69"/>
      <c r="JUG20" s="69"/>
      <c r="JUH20" s="69"/>
      <c r="JUI20" s="69"/>
      <c r="JUJ20" s="69"/>
      <c r="JUK20" s="69"/>
      <c r="JUL20" s="69"/>
      <c r="JUM20" s="69"/>
      <c r="JUN20" s="69"/>
      <c r="JUO20" s="69"/>
      <c r="JUP20" s="69"/>
      <c r="JUQ20" s="69"/>
      <c r="JUR20" s="69"/>
      <c r="JUS20" s="69"/>
      <c r="JUT20" s="69"/>
      <c r="JUU20" s="69"/>
      <c r="JUV20" s="69"/>
      <c r="JUW20" s="69"/>
      <c r="JUX20" s="69"/>
      <c r="JUY20" s="69"/>
      <c r="JUZ20" s="69"/>
      <c r="JVA20" s="69"/>
      <c r="JVB20" s="69"/>
      <c r="JVC20" s="69"/>
      <c r="JVD20" s="69"/>
      <c r="JVE20" s="69"/>
      <c r="JVF20" s="69"/>
      <c r="JVG20" s="69"/>
      <c r="JVH20" s="69"/>
      <c r="JVI20" s="69"/>
      <c r="JVJ20" s="69"/>
      <c r="JVK20" s="69"/>
      <c r="JVL20" s="69"/>
      <c r="JVM20" s="69"/>
      <c r="JVN20" s="69"/>
      <c r="JVO20" s="69"/>
      <c r="JVP20" s="69"/>
      <c r="JVQ20" s="69"/>
      <c r="JVR20" s="69"/>
      <c r="JVS20" s="69"/>
      <c r="JVT20" s="69"/>
      <c r="JVU20" s="69"/>
      <c r="JVV20" s="69"/>
      <c r="JVW20" s="69"/>
      <c r="JVX20" s="69"/>
      <c r="JVY20" s="69"/>
      <c r="JVZ20" s="69"/>
      <c r="JWA20" s="69"/>
      <c r="JWB20" s="69"/>
      <c r="JWC20" s="69"/>
      <c r="JWD20" s="69"/>
      <c r="JWE20" s="69"/>
      <c r="JWF20" s="69"/>
      <c r="JWG20" s="69"/>
      <c r="JWH20" s="69"/>
      <c r="JWI20" s="69"/>
      <c r="JWJ20" s="69"/>
      <c r="JWK20" s="69"/>
      <c r="JWL20" s="69"/>
      <c r="JWM20" s="69"/>
      <c r="JWN20" s="69"/>
      <c r="JWO20" s="69"/>
      <c r="JWP20" s="69"/>
      <c r="JWQ20" s="69"/>
      <c r="JWR20" s="69"/>
      <c r="JWS20" s="69"/>
      <c r="JWT20" s="69"/>
      <c r="JWU20" s="69"/>
      <c r="JWV20" s="69"/>
      <c r="JWW20" s="69"/>
      <c r="JWX20" s="69"/>
      <c r="JWY20" s="69"/>
      <c r="JWZ20" s="69"/>
      <c r="JXA20" s="69"/>
      <c r="JXB20" s="69"/>
      <c r="JXC20" s="69"/>
      <c r="JXD20" s="69"/>
      <c r="JXE20" s="69"/>
      <c r="JXF20" s="69"/>
      <c r="JXG20" s="69"/>
      <c r="JXH20" s="69"/>
      <c r="JXI20" s="69"/>
      <c r="JXJ20" s="69"/>
      <c r="JXK20" s="69"/>
      <c r="JXL20" s="69"/>
      <c r="JXM20" s="69"/>
      <c r="JXN20" s="69"/>
      <c r="JXO20" s="69"/>
      <c r="JXP20" s="69"/>
      <c r="JXQ20" s="69"/>
      <c r="JXR20" s="69"/>
      <c r="JXS20" s="69"/>
      <c r="JXT20" s="69"/>
      <c r="JXU20" s="69"/>
      <c r="JXV20" s="69"/>
      <c r="JXW20" s="69"/>
      <c r="JXX20" s="69"/>
      <c r="JXY20" s="69"/>
      <c r="JXZ20" s="69"/>
      <c r="JYA20" s="69"/>
      <c r="JYB20" s="69"/>
      <c r="JYC20" s="69"/>
      <c r="JYD20" s="69"/>
      <c r="JYE20" s="69"/>
      <c r="JYF20" s="69"/>
      <c r="JYG20" s="69"/>
      <c r="JYH20" s="69"/>
      <c r="JYI20" s="69"/>
      <c r="JYJ20" s="69"/>
      <c r="JYK20" s="69"/>
      <c r="JYL20" s="69"/>
      <c r="JYM20" s="69"/>
      <c r="JYN20" s="69"/>
      <c r="JYO20" s="69"/>
      <c r="JYP20" s="69"/>
      <c r="JYQ20" s="69"/>
      <c r="JYR20" s="69"/>
      <c r="JYS20" s="69"/>
      <c r="JYT20" s="69"/>
      <c r="JYU20" s="69"/>
      <c r="JYV20" s="69"/>
      <c r="JYW20" s="69"/>
      <c r="JYX20" s="69"/>
      <c r="JYY20" s="69"/>
      <c r="JYZ20" s="69"/>
      <c r="JZA20" s="69"/>
      <c r="JZB20" s="69"/>
      <c r="JZC20" s="69"/>
      <c r="JZD20" s="69"/>
      <c r="JZE20" s="69"/>
      <c r="JZF20" s="69"/>
      <c r="JZG20" s="69"/>
      <c r="JZH20" s="69"/>
      <c r="JZI20" s="69"/>
      <c r="JZJ20" s="69"/>
      <c r="JZK20" s="69"/>
      <c r="JZL20" s="69"/>
      <c r="JZM20" s="69"/>
      <c r="JZN20" s="69"/>
      <c r="JZO20" s="69"/>
      <c r="JZP20" s="69"/>
      <c r="JZQ20" s="69"/>
      <c r="JZR20" s="69"/>
      <c r="JZS20" s="69"/>
      <c r="JZT20" s="69"/>
      <c r="JZU20" s="69"/>
      <c r="JZV20" s="69"/>
      <c r="JZW20" s="69"/>
      <c r="JZX20" s="69"/>
      <c r="JZY20" s="69"/>
      <c r="JZZ20" s="69"/>
      <c r="KAA20" s="69"/>
      <c r="KAB20" s="69"/>
      <c r="KAC20" s="69"/>
      <c r="KAD20" s="69"/>
      <c r="KAE20" s="69"/>
      <c r="KAF20" s="69"/>
      <c r="KAG20" s="69"/>
      <c r="KAH20" s="69"/>
      <c r="KAI20" s="69"/>
      <c r="KAJ20" s="69"/>
      <c r="KAK20" s="69"/>
      <c r="KAL20" s="69"/>
      <c r="KAM20" s="69"/>
      <c r="KAN20" s="69"/>
      <c r="KAO20" s="69"/>
      <c r="KAP20" s="69"/>
      <c r="KAQ20" s="69"/>
      <c r="KAR20" s="69"/>
      <c r="KAS20" s="69"/>
      <c r="KAT20" s="69"/>
      <c r="KAU20" s="69"/>
      <c r="KAV20" s="69"/>
      <c r="KAW20" s="69"/>
      <c r="KAX20" s="69"/>
      <c r="KAY20" s="69"/>
      <c r="KAZ20" s="69"/>
      <c r="KBA20" s="69"/>
      <c r="KBB20" s="69"/>
      <c r="KBC20" s="69"/>
      <c r="KBD20" s="69"/>
      <c r="KBE20" s="69"/>
      <c r="KBF20" s="69"/>
      <c r="KBG20" s="69"/>
      <c r="KBH20" s="69"/>
      <c r="KBI20" s="69"/>
      <c r="KBJ20" s="69"/>
      <c r="KBK20" s="69"/>
      <c r="KBL20" s="69"/>
      <c r="KBM20" s="69"/>
      <c r="KBN20" s="69"/>
      <c r="KBO20" s="69"/>
      <c r="KBP20" s="69"/>
      <c r="KBQ20" s="69"/>
      <c r="KBR20" s="69"/>
      <c r="KBS20" s="69"/>
      <c r="KBT20" s="69"/>
      <c r="KBU20" s="69"/>
      <c r="KBV20" s="69"/>
      <c r="KBW20" s="69"/>
      <c r="KBX20" s="69"/>
      <c r="KBY20" s="69"/>
      <c r="KBZ20" s="69"/>
      <c r="KCA20" s="69"/>
      <c r="KCB20" s="69"/>
      <c r="KCC20" s="69"/>
      <c r="KCD20" s="69"/>
      <c r="KCE20" s="69"/>
      <c r="KCF20" s="69"/>
      <c r="KCG20" s="69"/>
      <c r="KCH20" s="69"/>
      <c r="KCI20" s="69"/>
      <c r="KCJ20" s="69"/>
      <c r="KCK20" s="69"/>
      <c r="KCL20" s="69"/>
      <c r="KCM20" s="69"/>
      <c r="KCN20" s="69"/>
      <c r="KCO20" s="69"/>
      <c r="KCP20" s="69"/>
      <c r="KCQ20" s="69"/>
      <c r="KCR20" s="69"/>
      <c r="KCS20" s="69"/>
      <c r="KCT20" s="69"/>
      <c r="KCU20" s="69"/>
      <c r="KCV20" s="69"/>
      <c r="KCW20" s="69"/>
      <c r="KCX20" s="69"/>
      <c r="KCY20" s="69"/>
      <c r="KCZ20" s="69"/>
      <c r="KDA20" s="69"/>
      <c r="KDB20" s="69"/>
      <c r="KDC20" s="69"/>
      <c r="KDD20" s="69"/>
      <c r="KDE20" s="69"/>
      <c r="KDF20" s="69"/>
      <c r="KDG20" s="69"/>
      <c r="KDH20" s="69"/>
      <c r="KDI20" s="69"/>
      <c r="KDJ20" s="69"/>
      <c r="KDK20" s="69"/>
      <c r="KDL20" s="69"/>
      <c r="KDM20" s="69"/>
      <c r="KDN20" s="69"/>
      <c r="KDO20" s="69"/>
      <c r="KDP20" s="69"/>
      <c r="KDQ20" s="69"/>
      <c r="KDR20" s="69"/>
      <c r="KDS20" s="69"/>
      <c r="KDT20" s="69"/>
      <c r="KDU20" s="69"/>
      <c r="KDV20" s="69"/>
      <c r="KDW20" s="69"/>
      <c r="KDX20" s="69"/>
      <c r="KDY20" s="69"/>
      <c r="KDZ20" s="69"/>
      <c r="KEA20" s="69"/>
      <c r="KEB20" s="69"/>
      <c r="KEC20" s="69"/>
      <c r="KED20" s="69"/>
      <c r="KEE20" s="69"/>
      <c r="KEF20" s="69"/>
      <c r="KEG20" s="69"/>
      <c r="KEH20" s="69"/>
      <c r="KEI20" s="69"/>
      <c r="KEJ20" s="69"/>
      <c r="KEK20" s="69"/>
      <c r="KEL20" s="69"/>
      <c r="KEM20" s="69"/>
      <c r="KEN20" s="69"/>
      <c r="KEO20" s="69"/>
      <c r="KEP20" s="69"/>
      <c r="KEQ20" s="69"/>
      <c r="KER20" s="69"/>
      <c r="KES20" s="69"/>
      <c r="KET20" s="69"/>
      <c r="KEU20" s="69"/>
      <c r="KEV20" s="69"/>
      <c r="KEW20" s="69"/>
      <c r="KEX20" s="69"/>
      <c r="KEY20" s="69"/>
      <c r="KEZ20" s="69"/>
      <c r="KFA20" s="69"/>
      <c r="KFB20" s="69"/>
      <c r="KFC20" s="69"/>
      <c r="KFD20" s="69"/>
      <c r="KFE20" s="69"/>
      <c r="KFF20" s="69"/>
      <c r="KFG20" s="69"/>
      <c r="KFH20" s="69"/>
      <c r="KFI20" s="69"/>
      <c r="KFJ20" s="69"/>
      <c r="KFK20" s="69"/>
      <c r="KFL20" s="69"/>
      <c r="KFM20" s="69"/>
      <c r="KFN20" s="69"/>
      <c r="KFO20" s="69"/>
      <c r="KFP20" s="69"/>
      <c r="KFQ20" s="69"/>
      <c r="KFR20" s="69"/>
      <c r="KFS20" s="69"/>
      <c r="KFT20" s="69"/>
      <c r="KFU20" s="69"/>
      <c r="KFV20" s="69"/>
      <c r="KFW20" s="69"/>
      <c r="KFX20" s="69"/>
      <c r="KFY20" s="69"/>
      <c r="KFZ20" s="69"/>
      <c r="KGA20" s="69"/>
      <c r="KGB20" s="69"/>
      <c r="KGC20" s="69"/>
      <c r="KGD20" s="69"/>
      <c r="KGE20" s="69"/>
      <c r="KGF20" s="69"/>
      <c r="KGG20" s="69"/>
      <c r="KGH20" s="69"/>
      <c r="KGI20" s="69"/>
      <c r="KGJ20" s="69"/>
      <c r="KGK20" s="69"/>
      <c r="KGL20" s="69"/>
      <c r="KGM20" s="69"/>
      <c r="KGN20" s="69"/>
      <c r="KGO20" s="69"/>
      <c r="KGP20" s="69"/>
      <c r="KGQ20" s="69"/>
      <c r="KGR20" s="69"/>
      <c r="KGS20" s="69"/>
      <c r="KGT20" s="69"/>
      <c r="KGU20" s="69"/>
      <c r="KGV20" s="69"/>
      <c r="KGW20" s="69"/>
      <c r="KGX20" s="69"/>
      <c r="KGY20" s="69"/>
      <c r="KGZ20" s="69"/>
      <c r="KHA20" s="69"/>
      <c r="KHB20" s="69"/>
      <c r="KHC20" s="69"/>
      <c r="KHD20" s="69"/>
      <c r="KHE20" s="69"/>
      <c r="KHF20" s="69"/>
      <c r="KHG20" s="69"/>
      <c r="KHH20" s="69"/>
      <c r="KHI20" s="69"/>
      <c r="KHJ20" s="69"/>
      <c r="KHK20" s="69"/>
      <c r="KHL20" s="69"/>
      <c r="KHM20" s="69"/>
      <c r="KHN20" s="69"/>
      <c r="KHO20" s="69"/>
      <c r="KHP20" s="69"/>
      <c r="KHQ20" s="69"/>
      <c r="KHR20" s="69"/>
      <c r="KHS20" s="69"/>
      <c r="KHT20" s="69"/>
      <c r="KHU20" s="69"/>
      <c r="KHV20" s="69"/>
      <c r="KHW20" s="69"/>
      <c r="KHX20" s="69"/>
      <c r="KHY20" s="69"/>
      <c r="KHZ20" s="69"/>
      <c r="KIA20" s="69"/>
      <c r="KIB20" s="69"/>
      <c r="KIC20" s="69"/>
      <c r="KID20" s="69"/>
      <c r="KIE20" s="69"/>
      <c r="KIF20" s="69"/>
      <c r="KIG20" s="69"/>
      <c r="KIH20" s="69"/>
      <c r="KII20" s="69"/>
      <c r="KIJ20" s="69"/>
      <c r="KIK20" s="69"/>
      <c r="KIL20" s="69"/>
      <c r="KIM20" s="69"/>
      <c r="KIN20" s="69"/>
      <c r="KIO20" s="69"/>
      <c r="KIP20" s="69"/>
      <c r="KIQ20" s="69"/>
      <c r="KIR20" s="69"/>
      <c r="KIS20" s="69"/>
      <c r="KIT20" s="69"/>
      <c r="KIU20" s="69"/>
      <c r="KIV20" s="69"/>
      <c r="KIW20" s="69"/>
      <c r="KIX20" s="69"/>
      <c r="KIY20" s="69"/>
      <c r="KIZ20" s="69"/>
      <c r="KJA20" s="69"/>
      <c r="KJB20" s="69"/>
      <c r="KJC20" s="69"/>
      <c r="KJD20" s="69"/>
      <c r="KJE20" s="69"/>
      <c r="KJF20" s="69"/>
      <c r="KJG20" s="69"/>
      <c r="KJH20" s="69"/>
      <c r="KJI20" s="69"/>
      <c r="KJJ20" s="69"/>
      <c r="KJK20" s="69"/>
      <c r="KJL20" s="69"/>
      <c r="KJM20" s="69"/>
      <c r="KJN20" s="69"/>
      <c r="KJO20" s="69"/>
      <c r="KJP20" s="69"/>
      <c r="KJQ20" s="69"/>
      <c r="KJR20" s="69"/>
      <c r="KJS20" s="69"/>
      <c r="KJT20" s="69"/>
      <c r="KJU20" s="69"/>
      <c r="KJV20" s="69"/>
      <c r="KJW20" s="69"/>
      <c r="KJX20" s="69"/>
      <c r="KJY20" s="69"/>
      <c r="KJZ20" s="69"/>
      <c r="KKA20" s="69"/>
      <c r="KKB20" s="69"/>
      <c r="KKC20" s="69"/>
      <c r="KKD20" s="69"/>
      <c r="KKE20" s="69"/>
      <c r="KKF20" s="69"/>
      <c r="KKG20" s="69"/>
      <c r="KKH20" s="69"/>
      <c r="KKI20" s="69"/>
      <c r="KKJ20" s="69"/>
      <c r="KKK20" s="69"/>
      <c r="KKL20" s="69"/>
      <c r="KKM20" s="69"/>
      <c r="KKN20" s="69"/>
      <c r="KKO20" s="69"/>
      <c r="KKP20" s="69"/>
      <c r="KKQ20" s="69"/>
      <c r="KKR20" s="69"/>
      <c r="KKS20" s="69"/>
      <c r="KKT20" s="69"/>
      <c r="KKU20" s="69"/>
      <c r="KKV20" s="69"/>
      <c r="KKW20" s="69"/>
      <c r="KKX20" s="69"/>
      <c r="KKY20" s="69"/>
      <c r="KKZ20" s="69"/>
      <c r="KLA20" s="69"/>
      <c r="KLB20" s="69"/>
      <c r="KLC20" s="69"/>
      <c r="KLD20" s="69"/>
      <c r="KLE20" s="69"/>
      <c r="KLF20" s="69"/>
      <c r="KLG20" s="69"/>
      <c r="KLH20" s="69"/>
      <c r="KLI20" s="69"/>
      <c r="KLJ20" s="69"/>
      <c r="KLK20" s="69"/>
      <c r="KLL20" s="69"/>
      <c r="KLM20" s="69"/>
      <c r="KLN20" s="69"/>
      <c r="KLO20" s="69"/>
      <c r="KLP20" s="69"/>
      <c r="KLQ20" s="69"/>
      <c r="KLR20" s="69"/>
      <c r="KLS20" s="69"/>
      <c r="KLT20" s="69"/>
      <c r="KLU20" s="69"/>
      <c r="KLV20" s="69"/>
      <c r="KLW20" s="69"/>
      <c r="KLX20" s="69"/>
      <c r="KLY20" s="69"/>
      <c r="KLZ20" s="69"/>
      <c r="KMA20" s="69"/>
      <c r="KMB20" s="69"/>
      <c r="KMC20" s="69"/>
      <c r="KMD20" s="69"/>
      <c r="KME20" s="69"/>
      <c r="KMF20" s="69"/>
      <c r="KMG20" s="69"/>
      <c r="KMH20" s="69"/>
      <c r="KMI20" s="69"/>
      <c r="KMJ20" s="69"/>
      <c r="KMK20" s="69"/>
      <c r="KML20" s="69"/>
      <c r="KMM20" s="69"/>
      <c r="KMN20" s="69"/>
      <c r="KMO20" s="69"/>
      <c r="KMP20" s="69"/>
      <c r="KMQ20" s="69"/>
      <c r="KMR20" s="69"/>
      <c r="KMS20" s="69"/>
      <c r="KMT20" s="69"/>
      <c r="KMU20" s="69"/>
      <c r="KMV20" s="69"/>
      <c r="KMW20" s="69"/>
      <c r="KMX20" s="69"/>
      <c r="KMY20" s="69"/>
      <c r="KMZ20" s="69"/>
      <c r="KNA20" s="69"/>
      <c r="KNB20" s="69"/>
      <c r="KNC20" s="69"/>
      <c r="KND20" s="69"/>
      <c r="KNE20" s="69"/>
      <c r="KNF20" s="69"/>
      <c r="KNG20" s="69"/>
      <c r="KNH20" s="69"/>
      <c r="KNI20" s="69"/>
      <c r="KNJ20" s="69"/>
      <c r="KNK20" s="69"/>
      <c r="KNL20" s="69"/>
      <c r="KNM20" s="69"/>
      <c r="KNN20" s="69"/>
      <c r="KNO20" s="69"/>
      <c r="KNP20" s="69"/>
      <c r="KNQ20" s="69"/>
      <c r="KNR20" s="69"/>
      <c r="KNS20" s="69"/>
      <c r="KNT20" s="69"/>
      <c r="KNU20" s="69"/>
      <c r="KNV20" s="69"/>
      <c r="KNW20" s="69"/>
      <c r="KNX20" s="69"/>
      <c r="KNY20" s="69"/>
      <c r="KNZ20" s="69"/>
      <c r="KOA20" s="69"/>
      <c r="KOB20" s="69"/>
      <c r="KOC20" s="69"/>
      <c r="KOD20" s="69"/>
      <c r="KOE20" s="69"/>
      <c r="KOF20" s="69"/>
      <c r="KOG20" s="69"/>
      <c r="KOH20" s="69"/>
      <c r="KOI20" s="69"/>
      <c r="KOJ20" s="69"/>
      <c r="KOK20" s="69"/>
      <c r="KOL20" s="69"/>
      <c r="KOM20" s="69"/>
      <c r="KON20" s="69"/>
      <c r="KOO20" s="69"/>
      <c r="KOP20" s="69"/>
      <c r="KOQ20" s="69"/>
      <c r="KOR20" s="69"/>
      <c r="KOS20" s="69"/>
      <c r="KOT20" s="69"/>
      <c r="KOU20" s="69"/>
      <c r="KOV20" s="69"/>
      <c r="KOW20" s="69"/>
      <c r="KOX20" s="69"/>
      <c r="KOY20" s="69"/>
      <c r="KOZ20" s="69"/>
      <c r="KPA20" s="69"/>
      <c r="KPB20" s="69"/>
      <c r="KPC20" s="69"/>
      <c r="KPD20" s="69"/>
      <c r="KPE20" s="69"/>
      <c r="KPF20" s="69"/>
      <c r="KPG20" s="69"/>
      <c r="KPH20" s="69"/>
      <c r="KPI20" s="69"/>
      <c r="KPJ20" s="69"/>
      <c r="KPK20" s="69"/>
      <c r="KPL20" s="69"/>
      <c r="KPM20" s="69"/>
      <c r="KPN20" s="69"/>
      <c r="KPO20" s="69"/>
      <c r="KPP20" s="69"/>
      <c r="KPQ20" s="69"/>
      <c r="KPR20" s="69"/>
      <c r="KPS20" s="69"/>
      <c r="KPT20" s="69"/>
      <c r="KPU20" s="69"/>
      <c r="KPV20" s="69"/>
      <c r="KPW20" s="69"/>
      <c r="KPX20" s="69"/>
      <c r="KPY20" s="69"/>
      <c r="KPZ20" s="69"/>
      <c r="KQA20" s="69"/>
      <c r="KQB20" s="69"/>
      <c r="KQC20" s="69"/>
      <c r="KQD20" s="69"/>
      <c r="KQE20" s="69"/>
      <c r="KQF20" s="69"/>
      <c r="KQG20" s="69"/>
      <c r="KQH20" s="69"/>
      <c r="KQI20" s="69"/>
      <c r="KQJ20" s="69"/>
      <c r="KQK20" s="69"/>
      <c r="KQL20" s="69"/>
      <c r="KQM20" s="69"/>
      <c r="KQN20" s="69"/>
      <c r="KQO20" s="69"/>
      <c r="KQP20" s="69"/>
      <c r="KQQ20" s="69"/>
      <c r="KQR20" s="69"/>
      <c r="KQS20" s="69"/>
      <c r="KQT20" s="69"/>
      <c r="KQU20" s="69"/>
      <c r="KQV20" s="69"/>
      <c r="KQW20" s="69"/>
      <c r="KQX20" s="69"/>
      <c r="KQY20" s="69"/>
      <c r="KQZ20" s="69"/>
      <c r="KRA20" s="69"/>
      <c r="KRB20" s="69"/>
      <c r="KRC20" s="69"/>
      <c r="KRD20" s="69"/>
      <c r="KRE20" s="69"/>
      <c r="KRF20" s="69"/>
      <c r="KRG20" s="69"/>
      <c r="KRH20" s="69"/>
      <c r="KRI20" s="69"/>
      <c r="KRJ20" s="69"/>
      <c r="KRK20" s="69"/>
      <c r="KRL20" s="69"/>
      <c r="KRM20" s="69"/>
      <c r="KRN20" s="69"/>
      <c r="KRO20" s="69"/>
      <c r="KRP20" s="69"/>
      <c r="KRQ20" s="69"/>
      <c r="KRR20" s="69"/>
      <c r="KRS20" s="69"/>
      <c r="KRT20" s="69"/>
      <c r="KRU20" s="69"/>
      <c r="KRV20" s="69"/>
      <c r="KRW20" s="69"/>
      <c r="KRX20" s="69"/>
      <c r="KRY20" s="69"/>
      <c r="KRZ20" s="69"/>
      <c r="KSA20" s="69"/>
      <c r="KSB20" s="69"/>
      <c r="KSC20" s="69"/>
      <c r="KSD20" s="69"/>
      <c r="KSE20" s="69"/>
      <c r="KSF20" s="69"/>
      <c r="KSG20" s="69"/>
      <c r="KSH20" s="69"/>
      <c r="KSI20" s="69"/>
      <c r="KSJ20" s="69"/>
      <c r="KSK20" s="69"/>
      <c r="KSL20" s="69"/>
      <c r="KSM20" s="69"/>
      <c r="KSN20" s="69"/>
      <c r="KSO20" s="69"/>
      <c r="KSP20" s="69"/>
      <c r="KSQ20" s="69"/>
      <c r="KSR20" s="69"/>
      <c r="KSS20" s="69"/>
      <c r="KST20" s="69"/>
      <c r="KSU20" s="69"/>
      <c r="KSV20" s="69"/>
      <c r="KSW20" s="69"/>
      <c r="KSX20" s="69"/>
      <c r="KSY20" s="69"/>
      <c r="KSZ20" s="69"/>
      <c r="KTA20" s="69"/>
      <c r="KTB20" s="69"/>
      <c r="KTC20" s="69"/>
      <c r="KTD20" s="69"/>
      <c r="KTE20" s="69"/>
      <c r="KTF20" s="69"/>
      <c r="KTG20" s="69"/>
      <c r="KTH20" s="69"/>
      <c r="KTI20" s="69"/>
      <c r="KTJ20" s="69"/>
      <c r="KTK20" s="69"/>
      <c r="KTL20" s="69"/>
      <c r="KTM20" s="69"/>
      <c r="KTN20" s="69"/>
      <c r="KTO20" s="69"/>
      <c r="KTP20" s="69"/>
      <c r="KTQ20" s="69"/>
      <c r="KTR20" s="69"/>
      <c r="KTS20" s="69"/>
      <c r="KTT20" s="69"/>
      <c r="KTU20" s="69"/>
      <c r="KTV20" s="69"/>
      <c r="KTW20" s="69"/>
      <c r="KTX20" s="69"/>
      <c r="KTY20" s="69"/>
      <c r="KTZ20" s="69"/>
      <c r="KUA20" s="69"/>
      <c r="KUB20" s="69"/>
      <c r="KUC20" s="69"/>
      <c r="KUD20" s="69"/>
      <c r="KUE20" s="69"/>
      <c r="KUF20" s="69"/>
      <c r="KUG20" s="69"/>
      <c r="KUH20" s="69"/>
      <c r="KUI20" s="69"/>
      <c r="KUJ20" s="69"/>
      <c r="KUK20" s="69"/>
      <c r="KUL20" s="69"/>
      <c r="KUM20" s="69"/>
      <c r="KUN20" s="69"/>
      <c r="KUO20" s="69"/>
      <c r="KUP20" s="69"/>
      <c r="KUQ20" s="69"/>
      <c r="KUR20" s="69"/>
      <c r="KUS20" s="69"/>
      <c r="KUT20" s="69"/>
      <c r="KUU20" s="69"/>
      <c r="KUV20" s="69"/>
      <c r="KUW20" s="69"/>
      <c r="KUX20" s="69"/>
      <c r="KUY20" s="69"/>
      <c r="KUZ20" s="69"/>
      <c r="KVA20" s="69"/>
      <c r="KVB20" s="69"/>
      <c r="KVC20" s="69"/>
      <c r="KVD20" s="69"/>
      <c r="KVE20" s="69"/>
      <c r="KVF20" s="69"/>
      <c r="KVG20" s="69"/>
      <c r="KVH20" s="69"/>
      <c r="KVI20" s="69"/>
      <c r="KVJ20" s="69"/>
      <c r="KVK20" s="69"/>
      <c r="KVL20" s="69"/>
      <c r="KVM20" s="69"/>
      <c r="KVN20" s="69"/>
      <c r="KVO20" s="69"/>
      <c r="KVP20" s="69"/>
      <c r="KVQ20" s="69"/>
      <c r="KVR20" s="69"/>
      <c r="KVS20" s="69"/>
      <c r="KVT20" s="69"/>
      <c r="KVU20" s="69"/>
      <c r="KVV20" s="69"/>
      <c r="KVW20" s="69"/>
      <c r="KVX20" s="69"/>
      <c r="KVY20" s="69"/>
      <c r="KVZ20" s="69"/>
      <c r="KWA20" s="69"/>
      <c r="KWB20" s="69"/>
      <c r="KWC20" s="69"/>
      <c r="KWD20" s="69"/>
      <c r="KWE20" s="69"/>
      <c r="KWF20" s="69"/>
      <c r="KWG20" s="69"/>
      <c r="KWH20" s="69"/>
      <c r="KWI20" s="69"/>
      <c r="KWJ20" s="69"/>
      <c r="KWK20" s="69"/>
      <c r="KWL20" s="69"/>
      <c r="KWM20" s="69"/>
      <c r="KWN20" s="69"/>
      <c r="KWO20" s="69"/>
      <c r="KWP20" s="69"/>
      <c r="KWQ20" s="69"/>
      <c r="KWR20" s="69"/>
      <c r="KWS20" s="69"/>
      <c r="KWT20" s="69"/>
      <c r="KWU20" s="69"/>
      <c r="KWV20" s="69"/>
      <c r="KWW20" s="69"/>
      <c r="KWX20" s="69"/>
      <c r="KWY20" s="69"/>
      <c r="KWZ20" s="69"/>
      <c r="KXA20" s="69"/>
      <c r="KXB20" s="69"/>
      <c r="KXC20" s="69"/>
      <c r="KXD20" s="69"/>
      <c r="KXE20" s="69"/>
      <c r="KXF20" s="69"/>
      <c r="KXG20" s="69"/>
      <c r="KXH20" s="69"/>
      <c r="KXI20" s="69"/>
      <c r="KXJ20" s="69"/>
      <c r="KXK20" s="69"/>
      <c r="KXL20" s="69"/>
      <c r="KXM20" s="69"/>
      <c r="KXN20" s="69"/>
      <c r="KXO20" s="69"/>
      <c r="KXP20" s="69"/>
      <c r="KXQ20" s="69"/>
      <c r="KXR20" s="69"/>
      <c r="KXS20" s="69"/>
      <c r="KXT20" s="69"/>
      <c r="KXU20" s="69"/>
      <c r="KXV20" s="69"/>
      <c r="KXW20" s="69"/>
      <c r="KXX20" s="69"/>
      <c r="KXY20" s="69"/>
      <c r="KXZ20" s="69"/>
      <c r="KYA20" s="69"/>
      <c r="KYB20" s="69"/>
      <c r="KYC20" s="69"/>
      <c r="KYD20" s="69"/>
      <c r="KYE20" s="69"/>
      <c r="KYF20" s="69"/>
      <c r="KYG20" s="69"/>
      <c r="KYH20" s="69"/>
      <c r="KYI20" s="69"/>
      <c r="KYJ20" s="69"/>
      <c r="KYK20" s="69"/>
      <c r="KYL20" s="69"/>
      <c r="KYM20" s="69"/>
      <c r="KYN20" s="69"/>
      <c r="KYO20" s="69"/>
      <c r="KYP20" s="69"/>
      <c r="KYQ20" s="69"/>
      <c r="KYR20" s="69"/>
      <c r="KYS20" s="69"/>
      <c r="KYT20" s="69"/>
      <c r="KYU20" s="69"/>
      <c r="KYV20" s="69"/>
      <c r="KYW20" s="69"/>
      <c r="KYX20" s="69"/>
      <c r="KYY20" s="69"/>
      <c r="KYZ20" s="69"/>
      <c r="KZA20" s="69"/>
      <c r="KZB20" s="69"/>
      <c r="KZC20" s="69"/>
      <c r="KZD20" s="69"/>
      <c r="KZE20" s="69"/>
      <c r="KZF20" s="69"/>
      <c r="KZG20" s="69"/>
      <c r="KZH20" s="69"/>
      <c r="KZI20" s="69"/>
      <c r="KZJ20" s="69"/>
      <c r="KZK20" s="69"/>
      <c r="KZL20" s="69"/>
      <c r="KZM20" s="69"/>
      <c r="KZN20" s="69"/>
      <c r="KZO20" s="69"/>
      <c r="KZP20" s="69"/>
      <c r="KZQ20" s="69"/>
      <c r="KZR20" s="69"/>
      <c r="KZS20" s="69"/>
      <c r="KZT20" s="69"/>
      <c r="KZU20" s="69"/>
      <c r="KZV20" s="69"/>
      <c r="KZW20" s="69"/>
      <c r="KZX20" s="69"/>
      <c r="KZY20" s="69"/>
      <c r="KZZ20" s="69"/>
      <c r="LAA20" s="69"/>
      <c r="LAB20" s="69"/>
      <c r="LAC20" s="69"/>
      <c r="LAD20" s="69"/>
      <c r="LAE20" s="69"/>
      <c r="LAF20" s="69"/>
      <c r="LAG20" s="69"/>
      <c r="LAH20" s="69"/>
      <c r="LAI20" s="69"/>
      <c r="LAJ20" s="69"/>
      <c r="LAK20" s="69"/>
      <c r="LAL20" s="69"/>
      <c r="LAM20" s="69"/>
      <c r="LAN20" s="69"/>
      <c r="LAO20" s="69"/>
      <c r="LAP20" s="69"/>
      <c r="LAQ20" s="69"/>
      <c r="LAR20" s="69"/>
      <c r="LAS20" s="69"/>
      <c r="LAT20" s="69"/>
      <c r="LAU20" s="69"/>
      <c r="LAV20" s="69"/>
      <c r="LAW20" s="69"/>
      <c r="LAX20" s="69"/>
      <c r="LAY20" s="69"/>
      <c r="LAZ20" s="69"/>
      <c r="LBA20" s="69"/>
      <c r="LBB20" s="69"/>
      <c r="LBC20" s="69"/>
      <c r="LBD20" s="69"/>
      <c r="LBE20" s="69"/>
      <c r="LBF20" s="69"/>
      <c r="LBG20" s="69"/>
      <c r="LBH20" s="69"/>
      <c r="LBI20" s="69"/>
      <c r="LBJ20" s="69"/>
      <c r="LBK20" s="69"/>
      <c r="LBL20" s="69"/>
      <c r="LBM20" s="69"/>
      <c r="LBN20" s="69"/>
      <c r="LBO20" s="69"/>
      <c r="LBP20" s="69"/>
      <c r="LBQ20" s="69"/>
      <c r="LBR20" s="69"/>
      <c r="LBS20" s="69"/>
      <c r="LBT20" s="69"/>
      <c r="LBU20" s="69"/>
      <c r="LBV20" s="69"/>
      <c r="LBW20" s="69"/>
      <c r="LBX20" s="69"/>
      <c r="LBY20" s="69"/>
      <c r="LBZ20" s="69"/>
      <c r="LCA20" s="69"/>
      <c r="LCB20" s="69"/>
      <c r="LCC20" s="69"/>
      <c r="LCD20" s="69"/>
      <c r="LCE20" s="69"/>
      <c r="LCF20" s="69"/>
      <c r="LCG20" s="69"/>
      <c r="LCH20" s="69"/>
      <c r="LCI20" s="69"/>
      <c r="LCJ20" s="69"/>
      <c r="LCK20" s="69"/>
      <c r="LCL20" s="69"/>
      <c r="LCM20" s="69"/>
      <c r="LCN20" s="69"/>
      <c r="LCO20" s="69"/>
      <c r="LCP20" s="69"/>
      <c r="LCQ20" s="69"/>
      <c r="LCR20" s="69"/>
      <c r="LCS20" s="69"/>
      <c r="LCT20" s="69"/>
      <c r="LCU20" s="69"/>
      <c r="LCV20" s="69"/>
      <c r="LCW20" s="69"/>
      <c r="LCX20" s="69"/>
      <c r="LCY20" s="69"/>
      <c r="LCZ20" s="69"/>
      <c r="LDA20" s="69"/>
      <c r="LDB20" s="69"/>
      <c r="LDC20" s="69"/>
      <c r="LDD20" s="69"/>
      <c r="LDE20" s="69"/>
      <c r="LDF20" s="69"/>
      <c r="LDG20" s="69"/>
      <c r="LDH20" s="69"/>
      <c r="LDI20" s="69"/>
      <c r="LDJ20" s="69"/>
      <c r="LDK20" s="69"/>
      <c r="LDL20" s="69"/>
      <c r="LDM20" s="69"/>
      <c r="LDN20" s="69"/>
      <c r="LDO20" s="69"/>
      <c r="LDP20" s="69"/>
      <c r="LDQ20" s="69"/>
      <c r="LDR20" s="69"/>
      <c r="LDS20" s="69"/>
      <c r="LDT20" s="69"/>
      <c r="LDU20" s="69"/>
      <c r="LDV20" s="69"/>
      <c r="LDW20" s="69"/>
      <c r="LDX20" s="69"/>
      <c r="LDY20" s="69"/>
      <c r="LDZ20" s="69"/>
      <c r="LEA20" s="69"/>
      <c r="LEB20" s="69"/>
      <c r="LEC20" s="69"/>
      <c r="LED20" s="69"/>
      <c r="LEE20" s="69"/>
      <c r="LEF20" s="69"/>
      <c r="LEG20" s="69"/>
      <c r="LEH20" s="69"/>
      <c r="LEI20" s="69"/>
      <c r="LEJ20" s="69"/>
      <c r="LEK20" s="69"/>
      <c r="LEL20" s="69"/>
      <c r="LEM20" s="69"/>
      <c r="LEN20" s="69"/>
      <c r="LEO20" s="69"/>
      <c r="LEP20" s="69"/>
      <c r="LEQ20" s="69"/>
      <c r="LER20" s="69"/>
      <c r="LES20" s="69"/>
      <c r="LET20" s="69"/>
      <c r="LEU20" s="69"/>
      <c r="LEV20" s="69"/>
      <c r="LEW20" s="69"/>
      <c r="LEX20" s="69"/>
      <c r="LEY20" s="69"/>
      <c r="LEZ20" s="69"/>
      <c r="LFA20" s="69"/>
      <c r="LFB20" s="69"/>
      <c r="LFC20" s="69"/>
      <c r="LFD20" s="69"/>
      <c r="LFE20" s="69"/>
      <c r="LFF20" s="69"/>
      <c r="LFG20" s="69"/>
      <c r="LFH20" s="69"/>
      <c r="LFI20" s="69"/>
      <c r="LFJ20" s="69"/>
      <c r="LFK20" s="69"/>
      <c r="LFL20" s="69"/>
      <c r="LFM20" s="69"/>
      <c r="LFN20" s="69"/>
      <c r="LFO20" s="69"/>
      <c r="LFP20" s="69"/>
      <c r="LFQ20" s="69"/>
      <c r="LFR20" s="69"/>
      <c r="LFS20" s="69"/>
      <c r="LFT20" s="69"/>
      <c r="LFU20" s="69"/>
      <c r="LFV20" s="69"/>
      <c r="LFW20" s="69"/>
      <c r="LFX20" s="69"/>
      <c r="LFY20" s="69"/>
      <c r="LFZ20" s="69"/>
      <c r="LGA20" s="69"/>
      <c r="LGB20" s="69"/>
      <c r="LGC20" s="69"/>
      <c r="LGD20" s="69"/>
      <c r="LGE20" s="69"/>
      <c r="LGF20" s="69"/>
      <c r="LGG20" s="69"/>
      <c r="LGH20" s="69"/>
      <c r="LGI20" s="69"/>
      <c r="LGJ20" s="69"/>
      <c r="LGK20" s="69"/>
      <c r="LGL20" s="69"/>
      <c r="LGM20" s="69"/>
      <c r="LGN20" s="69"/>
      <c r="LGO20" s="69"/>
      <c r="LGP20" s="69"/>
      <c r="LGQ20" s="69"/>
      <c r="LGR20" s="69"/>
      <c r="LGS20" s="69"/>
      <c r="LGT20" s="69"/>
      <c r="LGU20" s="69"/>
      <c r="LGV20" s="69"/>
      <c r="LGW20" s="69"/>
      <c r="LGX20" s="69"/>
      <c r="LGY20" s="69"/>
      <c r="LGZ20" s="69"/>
      <c r="LHA20" s="69"/>
      <c r="LHB20" s="69"/>
      <c r="LHC20" s="69"/>
      <c r="LHD20" s="69"/>
      <c r="LHE20" s="69"/>
      <c r="LHF20" s="69"/>
      <c r="LHG20" s="69"/>
      <c r="LHH20" s="69"/>
      <c r="LHI20" s="69"/>
      <c r="LHJ20" s="69"/>
      <c r="LHK20" s="69"/>
      <c r="LHL20" s="69"/>
      <c r="LHM20" s="69"/>
      <c r="LHN20" s="69"/>
      <c r="LHO20" s="69"/>
      <c r="LHP20" s="69"/>
      <c r="LHQ20" s="69"/>
      <c r="LHR20" s="69"/>
      <c r="LHS20" s="69"/>
      <c r="LHT20" s="69"/>
      <c r="LHU20" s="69"/>
      <c r="LHV20" s="69"/>
      <c r="LHW20" s="69"/>
      <c r="LHX20" s="69"/>
      <c r="LHY20" s="69"/>
      <c r="LHZ20" s="69"/>
      <c r="LIA20" s="69"/>
      <c r="LIB20" s="69"/>
      <c r="LIC20" s="69"/>
      <c r="LID20" s="69"/>
      <c r="LIE20" s="69"/>
      <c r="LIF20" s="69"/>
      <c r="LIG20" s="69"/>
      <c r="LIH20" s="69"/>
      <c r="LII20" s="69"/>
      <c r="LIJ20" s="69"/>
      <c r="LIK20" s="69"/>
      <c r="LIL20" s="69"/>
      <c r="LIM20" s="69"/>
      <c r="LIN20" s="69"/>
      <c r="LIO20" s="69"/>
      <c r="LIP20" s="69"/>
      <c r="LIQ20" s="69"/>
      <c r="LIR20" s="69"/>
      <c r="LIS20" s="69"/>
      <c r="LIT20" s="69"/>
      <c r="LIU20" s="69"/>
      <c r="LIV20" s="69"/>
      <c r="LIW20" s="69"/>
      <c r="LIX20" s="69"/>
      <c r="LIY20" s="69"/>
      <c r="LIZ20" s="69"/>
      <c r="LJA20" s="69"/>
      <c r="LJB20" s="69"/>
      <c r="LJC20" s="69"/>
      <c r="LJD20" s="69"/>
      <c r="LJE20" s="69"/>
      <c r="LJF20" s="69"/>
      <c r="LJG20" s="69"/>
      <c r="LJH20" s="69"/>
      <c r="LJI20" s="69"/>
      <c r="LJJ20" s="69"/>
      <c r="LJK20" s="69"/>
      <c r="LJL20" s="69"/>
      <c r="LJM20" s="69"/>
      <c r="LJN20" s="69"/>
      <c r="LJO20" s="69"/>
      <c r="LJP20" s="69"/>
      <c r="LJQ20" s="69"/>
      <c r="LJR20" s="69"/>
      <c r="LJS20" s="69"/>
      <c r="LJT20" s="69"/>
      <c r="LJU20" s="69"/>
      <c r="LJV20" s="69"/>
      <c r="LJW20" s="69"/>
      <c r="LJX20" s="69"/>
      <c r="LJY20" s="69"/>
      <c r="LJZ20" s="69"/>
      <c r="LKA20" s="69"/>
      <c r="LKB20" s="69"/>
      <c r="LKC20" s="69"/>
      <c r="LKD20" s="69"/>
      <c r="LKE20" s="69"/>
      <c r="LKF20" s="69"/>
      <c r="LKG20" s="69"/>
      <c r="LKH20" s="69"/>
      <c r="LKI20" s="69"/>
      <c r="LKJ20" s="69"/>
      <c r="LKK20" s="69"/>
      <c r="LKL20" s="69"/>
      <c r="LKM20" s="69"/>
      <c r="LKN20" s="69"/>
      <c r="LKO20" s="69"/>
      <c r="LKP20" s="69"/>
      <c r="LKQ20" s="69"/>
      <c r="LKR20" s="69"/>
      <c r="LKS20" s="69"/>
      <c r="LKT20" s="69"/>
      <c r="LKU20" s="69"/>
      <c r="LKV20" s="69"/>
      <c r="LKW20" s="69"/>
      <c r="LKX20" s="69"/>
      <c r="LKY20" s="69"/>
      <c r="LKZ20" s="69"/>
      <c r="LLA20" s="69"/>
      <c r="LLB20" s="69"/>
      <c r="LLC20" s="69"/>
      <c r="LLD20" s="69"/>
      <c r="LLE20" s="69"/>
      <c r="LLF20" s="69"/>
      <c r="LLG20" s="69"/>
      <c r="LLH20" s="69"/>
      <c r="LLI20" s="69"/>
      <c r="LLJ20" s="69"/>
      <c r="LLK20" s="69"/>
      <c r="LLL20" s="69"/>
      <c r="LLM20" s="69"/>
      <c r="LLN20" s="69"/>
      <c r="LLO20" s="69"/>
      <c r="LLP20" s="69"/>
      <c r="LLQ20" s="69"/>
      <c r="LLR20" s="69"/>
      <c r="LLS20" s="69"/>
      <c r="LLT20" s="69"/>
      <c r="LLU20" s="69"/>
      <c r="LLV20" s="69"/>
      <c r="LLW20" s="69"/>
      <c r="LLX20" s="69"/>
      <c r="LLY20" s="69"/>
      <c r="LLZ20" s="69"/>
      <c r="LMA20" s="69"/>
      <c r="LMB20" s="69"/>
      <c r="LMC20" s="69"/>
      <c r="LMD20" s="69"/>
      <c r="LME20" s="69"/>
      <c r="LMF20" s="69"/>
      <c r="LMG20" s="69"/>
      <c r="LMH20" s="69"/>
      <c r="LMI20" s="69"/>
      <c r="LMJ20" s="69"/>
      <c r="LMK20" s="69"/>
      <c r="LML20" s="69"/>
      <c r="LMM20" s="69"/>
      <c r="LMN20" s="69"/>
      <c r="LMO20" s="69"/>
      <c r="LMP20" s="69"/>
      <c r="LMQ20" s="69"/>
      <c r="LMR20" s="69"/>
      <c r="LMS20" s="69"/>
      <c r="LMT20" s="69"/>
      <c r="LMU20" s="69"/>
      <c r="LMV20" s="69"/>
      <c r="LMW20" s="69"/>
      <c r="LMX20" s="69"/>
      <c r="LMY20" s="69"/>
      <c r="LMZ20" s="69"/>
      <c r="LNA20" s="69"/>
      <c r="LNB20" s="69"/>
      <c r="LNC20" s="69"/>
      <c r="LND20" s="69"/>
      <c r="LNE20" s="69"/>
      <c r="LNF20" s="69"/>
      <c r="LNG20" s="69"/>
      <c r="LNH20" s="69"/>
      <c r="LNI20" s="69"/>
      <c r="LNJ20" s="69"/>
      <c r="LNK20" s="69"/>
      <c r="LNL20" s="69"/>
      <c r="LNM20" s="69"/>
      <c r="LNN20" s="69"/>
      <c r="LNO20" s="69"/>
      <c r="LNP20" s="69"/>
      <c r="LNQ20" s="69"/>
      <c r="LNR20" s="69"/>
      <c r="LNS20" s="69"/>
      <c r="LNT20" s="69"/>
      <c r="LNU20" s="69"/>
      <c r="LNV20" s="69"/>
      <c r="LNW20" s="69"/>
      <c r="LNX20" s="69"/>
      <c r="LNY20" s="69"/>
      <c r="LNZ20" s="69"/>
      <c r="LOA20" s="69"/>
      <c r="LOB20" s="69"/>
      <c r="LOC20" s="69"/>
      <c r="LOD20" s="69"/>
      <c r="LOE20" s="69"/>
      <c r="LOF20" s="69"/>
      <c r="LOG20" s="69"/>
      <c r="LOH20" s="69"/>
      <c r="LOI20" s="69"/>
      <c r="LOJ20" s="69"/>
      <c r="LOK20" s="69"/>
      <c r="LOL20" s="69"/>
      <c r="LOM20" s="69"/>
      <c r="LON20" s="69"/>
      <c r="LOO20" s="69"/>
      <c r="LOP20" s="69"/>
      <c r="LOQ20" s="69"/>
      <c r="LOR20" s="69"/>
      <c r="LOS20" s="69"/>
      <c r="LOT20" s="69"/>
      <c r="LOU20" s="69"/>
      <c r="LOV20" s="69"/>
      <c r="LOW20" s="69"/>
      <c r="LOX20" s="69"/>
      <c r="LOY20" s="69"/>
      <c r="LOZ20" s="69"/>
      <c r="LPA20" s="69"/>
      <c r="LPB20" s="69"/>
      <c r="LPC20" s="69"/>
      <c r="LPD20" s="69"/>
      <c r="LPE20" s="69"/>
      <c r="LPF20" s="69"/>
      <c r="LPG20" s="69"/>
      <c r="LPH20" s="69"/>
      <c r="LPI20" s="69"/>
      <c r="LPJ20" s="69"/>
      <c r="LPK20" s="69"/>
      <c r="LPL20" s="69"/>
      <c r="LPM20" s="69"/>
      <c r="LPN20" s="69"/>
      <c r="LPO20" s="69"/>
      <c r="LPP20" s="69"/>
      <c r="LPQ20" s="69"/>
      <c r="LPR20" s="69"/>
      <c r="LPS20" s="69"/>
      <c r="LPT20" s="69"/>
      <c r="LPU20" s="69"/>
      <c r="LPV20" s="69"/>
      <c r="LPW20" s="69"/>
      <c r="LPX20" s="69"/>
      <c r="LPY20" s="69"/>
      <c r="LPZ20" s="69"/>
      <c r="LQA20" s="69"/>
      <c r="LQB20" s="69"/>
      <c r="LQC20" s="69"/>
      <c r="LQD20" s="69"/>
      <c r="LQE20" s="69"/>
      <c r="LQF20" s="69"/>
      <c r="LQG20" s="69"/>
      <c r="LQH20" s="69"/>
      <c r="LQI20" s="69"/>
      <c r="LQJ20" s="69"/>
      <c r="LQK20" s="69"/>
      <c r="LQL20" s="69"/>
      <c r="LQM20" s="69"/>
      <c r="LQN20" s="69"/>
      <c r="LQO20" s="69"/>
      <c r="LQP20" s="69"/>
      <c r="LQQ20" s="69"/>
      <c r="LQR20" s="69"/>
      <c r="LQS20" s="69"/>
      <c r="LQT20" s="69"/>
      <c r="LQU20" s="69"/>
      <c r="LQV20" s="69"/>
      <c r="LQW20" s="69"/>
      <c r="LQX20" s="69"/>
      <c r="LQY20" s="69"/>
      <c r="LQZ20" s="69"/>
      <c r="LRA20" s="69"/>
      <c r="LRB20" s="69"/>
      <c r="LRC20" s="69"/>
      <c r="LRD20" s="69"/>
      <c r="LRE20" s="69"/>
      <c r="LRF20" s="69"/>
      <c r="LRG20" s="69"/>
      <c r="LRH20" s="69"/>
      <c r="LRI20" s="69"/>
      <c r="LRJ20" s="69"/>
      <c r="LRK20" s="69"/>
      <c r="LRL20" s="69"/>
      <c r="LRM20" s="69"/>
      <c r="LRN20" s="69"/>
      <c r="LRO20" s="69"/>
      <c r="LRP20" s="69"/>
      <c r="LRQ20" s="69"/>
      <c r="LRR20" s="69"/>
      <c r="LRS20" s="69"/>
      <c r="LRT20" s="69"/>
      <c r="LRU20" s="69"/>
      <c r="LRV20" s="69"/>
      <c r="LRW20" s="69"/>
      <c r="LRX20" s="69"/>
      <c r="LRY20" s="69"/>
      <c r="LRZ20" s="69"/>
      <c r="LSA20" s="69"/>
      <c r="LSB20" s="69"/>
      <c r="LSC20" s="69"/>
      <c r="LSD20" s="69"/>
      <c r="LSE20" s="69"/>
      <c r="LSF20" s="69"/>
      <c r="LSG20" s="69"/>
      <c r="LSH20" s="69"/>
      <c r="LSI20" s="69"/>
      <c r="LSJ20" s="69"/>
      <c r="LSK20" s="69"/>
      <c r="LSL20" s="69"/>
      <c r="LSM20" s="69"/>
      <c r="LSN20" s="69"/>
      <c r="LSO20" s="69"/>
      <c r="LSP20" s="69"/>
      <c r="LSQ20" s="69"/>
      <c r="LSR20" s="69"/>
      <c r="LSS20" s="69"/>
      <c r="LST20" s="69"/>
      <c r="LSU20" s="69"/>
      <c r="LSV20" s="69"/>
      <c r="LSW20" s="69"/>
      <c r="LSX20" s="69"/>
      <c r="LSY20" s="69"/>
      <c r="LSZ20" s="69"/>
      <c r="LTA20" s="69"/>
      <c r="LTB20" s="69"/>
      <c r="LTC20" s="69"/>
      <c r="LTD20" s="69"/>
      <c r="LTE20" s="69"/>
      <c r="LTF20" s="69"/>
      <c r="LTG20" s="69"/>
      <c r="LTH20" s="69"/>
      <c r="LTI20" s="69"/>
      <c r="LTJ20" s="69"/>
      <c r="LTK20" s="69"/>
      <c r="LTL20" s="69"/>
      <c r="LTM20" s="69"/>
      <c r="LTN20" s="69"/>
      <c r="LTO20" s="69"/>
      <c r="LTP20" s="69"/>
      <c r="LTQ20" s="69"/>
      <c r="LTR20" s="69"/>
      <c r="LTS20" s="69"/>
      <c r="LTT20" s="69"/>
      <c r="LTU20" s="69"/>
      <c r="LTV20" s="69"/>
      <c r="LTW20" s="69"/>
      <c r="LTX20" s="69"/>
      <c r="LTY20" s="69"/>
      <c r="LTZ20" s="69"/>
      <c r="LUA20" s="69"/>
      <c r="LUB20" s="69"/>
      <c r="LUC20" s="69"/>
      <c r="LUD20" s="69"/>
      <c r="LUE20" s="69"/>
      <c r="LUF20" s="69"/>
      <c r="LUG20" s="69"/>
      <c r="LUH20" s="69"/>
      <c r="LUI20" s="69"/>
      <c r="LUJ20" s="69"/>
      <c r="LUK20" s="69"/>
      <c r="LUL20" s="69"/>
      <c r="LUM20" s="69"/>
      <c r="LUN20" s="69"/>
      <c r="LUO20" s="69"/>
      <c r="LUP20" s="69"/>
      <c r="LUQ20" s="69"/>
      <c r="LUR20" s="69"/>
      <c r="LUS20" s="69"/>
      <c r="LUT20" s="69"/>
      <c r="LUU20" s="69"/>
      <c r="LUV20" s="69"/>
      <c r="LUW20" s="69"/>
      <c r="LUX20" s="69"/>
      <c r="LUY20" s="69"/>
      <c r="LUZ20" s="69"/>
      <c r="LVA20" s="69"/>
      <c r="LVB20" s="69"/>
      <c r="LVC20" s="69"/>
      <c r="LVD20" s="69"/>
      <c r="LVE20" s="69"/>
      <c r="LVF20" s="69"/>
      <c r="LVG20" s="69"/>
      <c r="LVH20" s="69"/>
      <c r="LVI20" s="69"/>
      <c r="LVJ20" s="69"/>
      <c r="LVK20" s="69"/>
      <c r="LVL20" s="69"/>
      <c r="LVM20" s="69"/>
      <c r="LVN20" s="69"/>
      <c r="LVO20" s="69"/>
      <c r="LVP20" s="69"/>
      <c r="LVQ20" s="69"/>
      <c r="LVR20" s="69"/>
      <c r="LVS20" s="69"/>
      <c r="LVT20" s="69"/>
      <c r="LVU20" s="69"/>
      <c r="LVV20" s="69"/>
      <c r="LVW20" s="69"/>
      <c r="LVX20" s="69"/>
      <c r="LVY20" s="69"/>
      <c r="LVZ20" s="69"/>
      <c r="LWA20" s="69"/>
      <c r="LWB20" s="69"/>
      <c r="LWC20" s="69"/>
      <c r="LWD20" s="69"/>
      <c r="LWE20" s="69"/>
      <c r="LWF20" s="69"/>
      <c r="LWG20" s="69"/>
      <c r="LWH20" s="69"/>
      <c r="LWI20" s="69"/>
      <c r="LWJ20" s="69"/>
      <c r="LWK20" s="69"/>
      <c r="LWL20" s="69"/>
      <c r="LWM20" s="69"/>
      <c r="LWN20" s="69"/>
      <c r="LWO20" s="69"/>
      <c r="LWP20" s="69"/>
      <c r="LWQ20" s="69"/>
      <c r="LWR20" s="69"/>
      <c r="LWS20" s="69"/>
      <c r="LWT20" s="69"/>
      <c r="LWU20" s="69"/>
      <c r="LWV20" s="69"/>
      <c r="LWW20" s="69"/>
      <c r="LWX20" s="69"/>
      <c r="LWY20" s="69"/>
      <c r="LWZ20" s="69"/>
      <c r="LXA20" s="69"/>
      <c r="LXB20" s="69"/>
      <c r="LXC20" s="69"/>
      <c r="LXD20" s="69"/>
      <c r="LXE20" s="69"/>
      <c r="LXF20" s="69"/>
      <c r="LXG20" s="69"/>
      <c r="LXH20" s="69"/>
      <c r="LXI20" s="69"/>
      <c r="LXJ20" s="69"/>
      <c r="LXK20" s="69"/>
      <c r="LXL20" s="69"/>
      <c r="LXM20" s="69"/>
      <c r="LXN20" s="69"/>
      <c r="LXO20" s="69"/>
      <c r="LXP20" s="69"/>
      <c r="LXQ20" s="69"/>
      <c r="LXR20" s="69"/>
      <c r="LXS20" s="69"/>
      <c r="LXT20" s="69"/>
      <c r="LXU20" s="69"/>
      <c r="LXV20" s="69"/>
      <c r="LXW20" s="69"/>
      <c r="LXX20" s="69"/>
      <c r="LXY20" s="69"/>
      <c r="LXZ20" s="69"/>
      <c r="LYA20" s="69"/>
      <c r="LYB20" s="69"/>
      <c r="LYC20" s="69"/>
      <c r="LYD20" s="69"/>
      <c r="LYE20" s="69"/>
      <c r="LYF20" s="69"/>
      <c r="LYG20" s="69"/>
      <c r="LYH20" s="69"/>
      <c r="LYI20" s="69"/>
      <c r="LYJ20" s="69"/>
      <c r="LYK20" s="69"/>
      <c r="LYL20" s="69"/>
      <c r="LYM20" s="69"/>
      <c r="LYN20" s="69"/>
      <c r="LYO20" s="69"/>
      <c r="LYP20" s="69"/>
      <c r="LYQ20" s="69"/>
      <c r="LYR20" s="69"/>
      <c r="LYS20" s="69"/>
      <c r="LYT20" s="69"/>
      <c r="LYU20" s="69"/>
      <c r="LYV20" s="69"/>
      <c r="LYW20" s="69"/>
      <c r="LYX20" s="69"/>
      <c r="LYY20" s="69"/>
      <c r="LYZ20" s="69"/>
      <c r="LZA20" s="69"/>
      <c r="LZB20" s="69"/>
      <c r="LZC20" s="69"/>
      <c r="LZD20" s="69"/>
      <c r="LZE20" s="69"/>
      <c r="LZF20" s="69"/>
      <c r="LZG20" s="69"/>
      <c r="LZH20" s="69"/>
      <c r="LZI20" s="69"/>
      <c r="LZJ20" s="69"/>
      <c r="LZK20" s="69"/>
      <c r="LZL20" s="69"/>
      <c r="LZM20" s="69"/>
      <c r="LZN20" s="69"/>
      <c r="LZO20" s="69"/>
      <c r="LZP20" s="69"/>
      <c r="LZQ20" s="69"/>
      <c r="LZR20" s="69"/>
      <c r="LZS20" s="69"/>
      <c r="LZT20" s="69"/>
      <c r="LZU20" s="69"/>
      <c r="LZV20" s="69"/>
      <c r="LZW20" s="69"/>
      <c r="LZX20" s="69"/>
      <c r="LZY20" s="69"/>
      <c r="LZZ20" s="69"/>
      <c r="MAA20" s="69"/>
      <c r="MAB20" s="69"/>
      <c r="MAC20" s="69"/>
      <c r="MAD20" s="69"/>
      <c r="MAE20" s="69"/>
      <c r="MAF20" s="69"/>
      <c r="MAG20" s="69"/>
      <c r="MAH20" s="69"/>
      <c r="MAI20" s="69"/>
      <c r="MAJ20" s="69"/>
      <c r="MAK20" s="69"/>
      <c r="MAL20" s="69"/>
      <c r="MAM20" s="69"/>
      <c r="MAN20" s="69"/>
      <c r="MAO20" s="69"/>
      <c r="MAP20" s="69"/>
      <c r="MAQ20" s="69"/>
      <c r="MAR20" s="69"/>
      <c r="MAS20" s="69"/>
      <c r="MAT20" s="69"/>
      <c r="MAU20" s="69"/>
      <c r="MAV20" s="69"/>
      <c r="MAW20" s="69"/>
      <c r="MAX20" s="69"/>
      <c r="MAY20" s="69"/>
      <c r="MAZ20" s="69"/>
      <c r="MBA20" s="69"/>
      <c r="MBB20" s="69"/>
      <c r="MBC20" s="69"/>
      <c r="MBD20" s="69"/>
      <c r="MBE20" s="69"/>
      <c r="MBF20" s="69"/>
      <c r="MBG20" s="69"/>
      <c r="MBH20" s="69"/>
      <c r="MBI20" s="69"/>
      <c r="MBJ20" s="69"/>
      <c r="MBK20" s="69"/>
      <c r="MBL20" s="69"/>
      <c r="MBM20" s="69"/>
      <c r="MBN20" s="69"/>
      <c r="MBO20" s="69"/>
      <c r="MBP20" s="69"/>
      <c r="MBQ20" s="69"/>
      <c r="MBR20" s="69"/>
      <c r="MBS20" s="69"/>
      <c r="MBT20" s="69"/>
      <c r="MBU20" s="69"/>
      <c r="MBV20" s="69"/>
      <c r="MBW20" s="69"/>
      <c r="MBX20" s="69"/>
      <c r="MBY20" s="69"/>
      <c r="MBZ20" s="69"/>
      <c r="MCA20" s="69"/>
      <c r="MCB20" s="69"/>
      <c r="MCC20" s="69"/>
      <c r="MCD20" s="69"/>
      <c r="MCE20" s="69"/>
      <c r="MCF20" s="69"/>
      <c r="MCG20" s="69"/>
      <c r="MCH20" s="69"/>
      <c r="MCI20" s="69"/>
      <c r="MCJ20" s="69"/>
      <c r="MCK20" s="69"/>
      <c r="MCL20" s="69"/>
      <c r="MCM20" s="69"/>
      <c r="MCN20" s="69"/>
      <c r="MCO20" s="69"/>
      <c r="MCP20" s="69"/>
      <c r="MCQ20" s="69"/>
      <c r="MCR20" s="69"/>
      <c r="MCS20" s="69"/>
      <c r="MCT20" s="69"/>
      <c r="MCU20" s="69"/>
      <c r="MCV20" s="69"/>
      <c r="MCW20" s="69"/>
      <c r="MCX20" s="69"/>
      <c r="MCY20" s="69"/>
      <c r="MCZ20" s="69"/>
      <c r="MDA20" s="69"/>
      <c r="MDB20" s="69"/>
      <c r="MDC20" s="69"/>
      <c r="MDD20" s="69"/>
      <c r="MDE20" s="69"/>
      <c r="MDF20" s="69"/>
      <c r="MDG20" s="69"/>
      <c r="MDH20" s="69"/>
      <c r="MDI20" s="69"/>
      <c r="MDJ20" s="69"/>
      <c r="MDK20" s="69"/>
      <c r="MDL20" s="69"/>
      <c r="MDM20" s="69"/>
      <c r="MDN20" s="69"/>
      <c r="MDO20" s="69"/>
      <c r="MDP20" s="69"/>
      <c r="MDQ20" s="69"/>
      <c r="MDR20" s="69"/>
      <c r="MDS20" s="69"/>
      <c r="MDT20" s="69"/>
      <c r="MDU20" s="69"/>
      <c r="MDV20" s="69"/>
      <c r="MDW20" s="69"/>
      <c r="MDX20" s="69"/>
      <c r="MDY20" s="69"/>
      <c r="MDZ20" s="69"/>
      <c r="MEA20" s="69"/>
      <c r="MEB20" s="69"/>
      <c r="MEC20" s="69"/>
      <c r="MED20" s="69"/>
      <c r="MEE20" s="69"/>
      <c r="MEF20" s="69"/>
      <c r="MEG20" s="69"/>
      <c r="MEH20" s="69"/>
      <c r="MEI20" s="69"/>
      <c r="MEJ20" s="69"/>
      <c r="MEK20" s="69"/>
      <c r="MEL20" s="69"/>
      <c r="MEM20" s="69"/>
      <c r="MEN20" s="69"/>
      <c r="MEO20" s="69"/>
      <c r="MEP20" s="69"/>
      <c r="MEQ20" s="69"/>
      <c r="MER20" s="69"/>
      <c r="MES20" s="69"/>
      <c r="MET20" s="69"/>
      <c r="MEU20" s="69"/>
      <c r="MEV20" s="69"/>
      <c r="MEW20" s="69"/>
      <c r="MEX20" s="69"/>
      <c r="MEY20" s="69"/>
      <c r="MEZ20" s="69"/>
      <c r="MFA20" s="69"/>
      <c r="MFB20" s="69"/>
      <c r="MFC20" s="69"/>
      <c r="MFD20" s="69"/>
      <c r="MFE20" s="69"/>
      <c r="MFF20" s="69"/>
      <c r="MFG20" s="69"/>
      <c r="MFH20" s="69"/>
      <c r="MFI20" s="69"/>
      <c r="MFJ20" s="69"/>
      <c r="MFK20" s="69"/>
      <c r="MFL20" s="69"/>
      <c r="MFM20" s="69"/>
      <c r="MFN20" s="69"/>
      <c r="MFO20" s="69"/>
      <c r="MFP20" s="69"/>
      <c r="MFQ20" s="69"/>
      <c r="MFR20" s="69"/>
      <c r="MFS20" s="69"/>
      <c r="MFT20" s="69"/>
      <c r="MFU20" s="69"/>
      <c r="MFV20" s="69"/>
      <c r="MFW20" s="69"/>
      <c r="MFX20" s="69"/>
      <c r="MFY20" s="69"/>
      <c r="MFZ20" s="69"/>
      <c r="MGA20" s="69"/>
      <c r="MGB20" s="69"/>
      <c r="MGC20" s="69"/>
      <c r="MGD20" s="69"/>
      <c r="MGE20" s="69"/>
      <c r="MGF20" s="69"/>
      <c r="MGG20" s="69"/>
      <c r="MGH20" s="69"/>
      <c r="MGI20" s="69"/>
      <c r="MGJ20" s="69"/>
      <c r="MGK20" s="69"/>
      <c r="MGL20" s="69"/>
      <c r="MGM20" s="69"/>
      <c r="MGN20" s="69"/>
      <c r="MGO20" s="69"/>
      <c r="MGP20" s="69"/>
      <c r="MGQ20" s="69"/>
      <c r="MGR20" s="69"/>
      <c r="MGS20" s="69"/>
      <c r="MGT20" s="69"/>
      <c r="MGU20" s="69"/>
      <c r="MGV20" s="69"/>
      <c r="MGW20" s="69"/>
      <c r="MGX20" s="69"/>
      <c r="MGY20" s="69"/>
      <c r="MGZ20" s="69"/>
      <c r="MHA20" s="69"/>
      <c r="MHB20" s="69"/>
      <c r="MHC20" s="69"/>
      <c r="MHD20" s="69"/>
      <c r="MHE20" s="69"/>
      <c r="MHF20" s="69"/>
      <c r="MHG20" s="69"/>
      <c r="MHH20" s="69"/>
      <c r="MHI20" s="69"/>
      <c r="MHJ20" s="69"/>
      <c r="MHK20" s="69"/>
      <c r="MHL20" s="69"/>
      <c r="MHM20" s="69"/>
      <c r="MHN20" s="69"/>
      <c r="MHO20" s="69"/>
      <c r="MHP20" s="69"/>
      <c r="MHQ20" s="69"/>
      <c r="MHR20" s="69"/>
      <c r="MHS20" s="69"/>
      <c r="MHT20" s="69"/>
      <c r="MHU20" s="69"/>
      <c r="MHV20" s="69"/>
      <c r="MHW20" s="69"/>
      <c r="MHX20" s="69"/>
      <c r="MHY20" s="69"/>
      <c r="MHZ20" s="69"/>
      <c r="MIA20" s="69"/>
      <c r="MIB20" s="69"/>
      <c r="MIC20" s="69"/>
      <c r="MID20" s="69"/>
      <c r="MIE20" s="69"/>
      <c r="MIF20" s="69"/>
      <c r="MIG20" s="69"/>
      <c r="MIH20" s="69"/>
      <c r="MII20" s="69"/>
      <c r="MIJ20" s="69"/>
      <c r="MIK20" s="69"/>
      <c r="MIL20" s="69"/>
      <c r="MIM20" s="69"/>
      <c r="MIN20" s="69"/>
      <c r="MIO20" s="69"/>
      <c r="MIP20" s="69"/>
      <c r="MIQ20" s="69"/>
      <c r="MIR20" s="69"/>
      <c r="MIS20" s="69"/>
      <c r="MIT20" s="69"/>
      <c r="MIU20" s="69"/>
      <c r="MIV20" s="69"/>
      <c r="MIW20" s="69"/>
      <c r="MIX20" s="69"/>
      <c r="MIY20" s="69"/>
      <c r="MIZ20" s="69"/>
      <c r="MJA20" s="69"/>
      <c r="MJB20" s="69"/>
      <c r="MJC20" s="69"/>
      <c r="MJD20" s="69"/>
      <c r="MJE20" s="69"/>
      <c r="MJF20" s="69"/>
      <c r="MJG20" s="69"/>
      <c r="MJH20" s="69"/>
      <c r="MJI20" s="69"/>
      <c r="MJJ20" s="69"/>
      <c r="MJK20" s="69"/>
      <c r="MJL20" s="69"/>
      <c r="MJM20" s="69"/>
      <c r="MJN20" s="69"/>
      <c r="MJO20" s="69"/>
      <c r="MJP20" s="69"/>
      <c r="MJQ20" s="69"/>
      <c r="MJR20" s="69"/>
      <c r="MJS20" s="69"/>
      <c r="MJT20" s="69"/>
      <c r="MJU20" s="69"/>
      <c r="MJV20" s="69"/>
      <c r="MJW20" s="69"/>
      <c r="MJX20" s="69"/>
      <c r="MJY20" s="69"/>
      <c r="MJZ20" s="69"/>
      <c r="MKA20" s="69"/>
      <c r="MKB20" s="69"/>
      <c r="MKC20" s="69"/>
      <c r="MKD20" s="69"/>
      <c r="MKE20" s="69"/>
      <c r="MKF20" s="69"/>
      <c r="MKG20" s="69"/>
      <c r="MKH20" s="69"/>
      <c r="MKI20" s="69"/>
      <c r="MKJ20" s="69"/>
      <c r="MKK20" s="69"/>
      <c r="MKL20" s="69"/>
      <c r="MKM20" s="69"/>
      <c r="MKN20" s="69"/>
      <c r="MKO20" s="69"/>
      <c r="MKP20" s="69"/>
      <c r="MKQ20" s="69"/>
      <c r="MKR20" s="69"/>
      <c r="MKS20" s="69"/>
      <c r="MKT20" s="69"/>
      <c r="MKU20" s="69"/>
      <c r="MKV20" s="69"/>
      <c r="MKW20" s="69"/>
      <c r="MKX20" s="69"/>
      <c r="MKY20" s="69"/>
      <c r="MKZ20" s="69"/>
      <c r="MLA20" s="69"/>
      <c r="MLB20" s="69"/>
      <c r="MLC20" s="69"/>
      <c r="MLD20" s="69"/>
      <c r="MLE20" s="69"/>
      <c r="MLF20" s="69"/>
      <c r="MLG20" s="69"/>
      <c r="MLH20" s="69"/>
      <c r="MLI20" s="69"/>
      <c r="MLJ20" s="69"/>
      <c r="MLK20" s="69"/>
      <c r="MLL20" s="69"/>
      <c r="MLM20" s="69"/>
      <c r="MLN20" s="69"/>
      <c r="MLO20" s="69"/>
      <c r="MLP20" s="69"/>
      <c r="MLQ20" s="69"/>
      <c r="MLR20" s="69"/>
      <c r="MLS20" s="69"/>
      <c r="MLT20" s="69"/>
      <c r="MLU20" s="69"/>
      <c r="MLV20" s="69"/>
      <c r="MLW20" s="69"/>
      <c r="MLX20" s="69"/>
      <c r="MLY20" s="69"/>
      <c r="MLZ20" s="69"/>
      <c r="MMA20" s="69"/>
      <c r="MMB20" s="69"/>
      <c r="MMC20" s="69"/>
      <c r="MMD20" s="69"/>
      <c r="MME20" s="69"/>
      <c r="MMF20" s="69"/>
      <c r="MMG20" s="69"/>
      <c r="MMH20" s="69"/>
      <c r="MMI20" s="69"/>
      <c r="MMJ20" s="69"/>
      <c r="MMK20" s="69"/>
      <c r="MML20" s="69"/>
      <c r="MMM20" s="69"/>
      <c r="MMN20" s="69"/>
      <c r="MMO20" s="69"/>
      <c r="MMP20" s="69"/>
      <c r="MMQ20" s="69"/>
      <c r="MMR20" s="69"/>
      <c r="MMS20" s="69"/>
      <c r="MMT20" s="69"/>
      <c r="MMU20" s="69"/>
      <c r="MMV20" s="69"/>
      <c r="MMW20" s="69"/>
      <c r="MMX20" s="69"/>
      <c r="MMY20" s="69"/>
      <c r="MMZ20" s="69"/>
      <c r="MNA20" s="69"/>
      <c r="MNB20" s="69"/>
      <c r="MNC20" s="69"/>
      <c r="MND20" s="69"/>
      <c r="MNE20" s="69"/>
      <c r="MNF20" s="69"/>
      <c r="MNG20" s="69"/>
      <c r="MNH20" s="69"/>
      <c r="MNI20" s="69"/>
      <c r="MNJ20" s="69"/>
      <c r="MNK20" s="69"/>
      <c r="MNL20" s="69"/>
      <c r="MNM20" s="69"/>
      <c r="MNN20" s="69"/>
      <c r="MNO20" s="69"/>
      <c r="MNP20" s="69"/>
      <c r="MNQ20" s="69"/>
      <c r="MNR20" s="69"/>
      <c r="MNS20" s="69"/>
      <c r="MNT20" s="69"/>
      <c r="MNU20" s="69"/>
      <c r="MNV20" s="69"/>
      <c r="MNW20" s="69"/>
      <c r="MNX20" s="69"/>
      <c r="MNY20" s="69"/>
      <c r="MNZ20" s="69"/>
      <c r="MOA20" s="69"/>
      <c r="MOB20" s="69"/>
      <c r="MOC20" s="69"/>
      <c r="MOD20" s="69"/>
      <c r="MOE20" s="69"/>
      <c r="MOF20" s="69"/>
      <c r="MOG20" s="69"/>
      <c r="MOH20" s="69"/>
      <c r="MOI20" s="69"/>
      <c r="MOJ20" s="69"/>
      <c r="MOK20" s="69"/>
      <c r="MOL20" s="69"/>
      <c r="MOM20" s="69"/>
      <c r="MON20" s="69"/>
      <c r="MOO20" s="69"/>
      <c r="MOP20" s="69"/>
      <c r="MOQ20" s="69"/>
      <c r="MOR20" s="69"/>
      <c r="MOS20" s="69"/>
      <c r="MOT20" s="69"/>
      <c r="MOU20" s="69"/>
      <c r="MOV20" s="69"/>
      <c r="MOW20" s="69"/>
      <c r="MOX20" s="69"/>
      <c r="MOY20" s="69"/>
      <c r="MOZ20" s="69"/>
      <c r="MPA20" s="69"/>
      <c r="MPB20" s="69"/>
      <c r="MPC20" s="69"/>
      <c r="MPD20" s="69"/>
      <c r="MPE20" s="69"/>
      <c r="MPF20" s="69"/>
      <c r="MPG20" s="69"/>
      <c r="MPH20" s="69"/>
      <c r="MPI20" s="69"/>
      <c r="MPJ20" s="69"/>
      <c r="MPK20" s="69"/>
      <c r="MPL20" s="69"/>
      <c r="MPM20" s="69"/>
      <c r="MPN20" s="69"/>
      <c r="MPO20" s="69"/>
      <c r="MPP20" s="69"/>
      <c r="MPQ20" s="69"/>
      <c r="MPR20" s="69"/>
      <c r="MPS20" s="69"/>
      <c r="MPT20" s="69"/>
      <c r="MPU20" s="69"/>
      <c r="MPV20" s="69"/>
      <c r="MPW20" s="69"/>
      <c r="MPX20" s="69"/>
      <c r="MPY20" s="69"/>
      <c r="MPZ20" s="69"/>
      <c r="MQA20" s="69"/>
      <c r="MQB20" s="69"/>
      <c r="MQC20" s="69"/>
      <c r="MQD20" s="69"/>
      <c r="MQE20" s="69"/>
      <c r="MQF20" s="69"/>
      <c r="MQG20" s="69"/>
      <c r="MQH20" s="69"/>
      <c r="MQI20" s="69"/>
      <c r="MQJ20" s="69"/>
      <c r="MQK20" s="69"/>
      <c r="MQL20" s="69"/>
      <c r="MQM20" s="69"/>
      <c r="MQN20" s="69"/>
      <c r="MQO20" s="69"/>
      <c r="MQP20" s="69"/>
      <c r="MQQ20" s="69"/>
      <c r="MQR20" s="69"/>
      <c r="MQS20" s="69"/>
      <c r="MQT20" s="69"/>
      <c r="MQU20" s="69"/>
      <c r="MQV20" s="69"/>
      <c r="MQW20" s="69"/>
      <c r="MQX20" s="69"/>
      <c r="MQY20" s="69"/>
      <c r="MQZ20" s="69"/>
      <c r="MRA20" s="69"/>
      <c r="MRB20" s="69"/>
      <c r="MRC20" s="69"/>
      <c r="MRD20" s="69"/>
      <c r="MRE20" s="69"/>
      <c r="MRF20" s="69"/>
      <c r="MRG20" s="69"/>
      <c r="MRH20" s="69"/>
      <c r="MRI20" s="69"/>
      <c r="MRJ20" s="69"/>
      <c r="MRK20" s="69"/>
      <c r="MRL20" s="69"/>
      <c r="MRM20" s="69"/>
      <c r="MRN20" s="69"/>
      <c r="MRO20" s="69"/>
      <c r="MRP20" s="69"/>
      <c r="MRQ20" s="69"/>
      <c r="MRR20" s="69"/>
      <c r="MRS20" s="69"/>
      <c r="MRT20" s="69"/>
      <c r="MRU20" s="69"/>
      <c r="MRV20" s="69"/>
      <c r="MRW20" s="69"/>
      <c r="MRX20" s="69"/>
      <c r="MRY20" s="69"/>
      <c r="MRZ20" s="69"/>
      <c r="MSA20" s="69"/>
      <c r="MSB20" s="69"/>
      <c r="MSC20" s="69"/>
      <c r="MSD20" s="69"/>
      <c r="MSE20" s="69"/>
      <c r="MSF20" s="69"/>
      <c r="MSG20" s="69"/>
      <c r="MSH20" s="69"/>
      <c r="MSI20" s="69"/>
      <c r="MSJ20" s="69"/>
      <c r="MSK20" s="69"/>
      <c r="MSL20" s="69"/>
      <c r="MSM20" s="69"/>
      <c r="MSN20" s="69"/>
      <c r="MSO20" s="69"/>
      <c r="MSP20" s="69"/>
      <c r="MSQ20" s="69"/>
      <c r="MSR20" s="69"/>
      <c r="MSS20" s="69"/>
      <c r="MST20" s="69"/>
      <c r="MSU20" s="69"/>
      <c r="MSV20" s="69"/>
      <c r="MSW20" s="69"/>
      <c r="MSX20" s="69"/>
      <c r="MSY20" s="69"/>
      <c r="MSZ20" s="69"/>
      <c r="MTA20" s="69"/>
      <c r="MTB20" s="69"/>
      <c r="MTC20" s="69"/>
      <c r="MTD20" s="69"/>
      <c r="MTE20" s="69"/>
      <c r="MTF20" s="69"/>
      <c r="MTG20" s="69"/>
      <c r="MTH20" s="69"/>
      <c r="MTI20" s="69"/>
      <c r="MTJ20" s="69"/>
      <c r="MTK20" s="69"/>
      <c r="MTL20" s="69"/>
      <c r="MTM20" s="69"/>
      <c r="MTN20" s="69"/>
      <c r="MTO20" s="69"/>
      <c r="MTP20" s="69"/>
      <c r="MTQ20" s="69"/>
      <c r="MTR20" s="69"/>
      <c r="MTS20" s="69"/>
      <c r="MTT20" s="69"/>
      <c r="MTU20" s="69"/>
      <c r="MTV20" s="69"/>
      <c r="MTW20" s="69"/>
      <c r="MTX20" s="69"/>
      <c r="MTY20" s="69"/>
      <c r="MTZ20" s="69"/>
      <c r="MUA20" s="69"/>
      <c r="MUB20" s="69"/>
      <c r="MUC20" s="69"/>
      <c r="MUD20" s="69"/>
      <c r="MUE20" s="69"/>
      <c r="MUF20" s="69"/>
      <c r="MUG20" s="69"/>
      <c r="MUH20" s="69"/>
      <c r="MUI20" s="69"/>
      <c r="MUJ20" s="69"/>
      <c r="MUK20" s="69"/>
      <c r="MUL20" s="69"/>
      <c r="MUM20" s="69"/>
      <c r="MUN20" s="69"/>
      <c r="MUO20" s="69"/>
      <c r="MUP20" s="69"/>
      <c r="MUQ20" s="69"/>
      <c r="MUR20" s="69"/>
      <c r="MUS20" s="69"/>
      <c r="MUT20" s="69"/>
      <c r="MUU20" s="69"/>
      <c r="MUV20" s="69"/>
      <c r="MUW20" s="69"/>
      <c r="MUX20" s="69"/>
      <c r="MUY20" s="69"/>
      <c r="MUZ20" s="69"/>
      <c r="MVA20" s="69"/>
      <c r="MVB20" s="69"/>
      <c r="MVC20" s="69"/>
      <c r="MVD20" s="69"/>
      <c r="MVE20" s="69"/>
      <c r="MVF20" s="69"/>
      <c r="MVG20" s="69"/>
      <c r="MVH20" s="69"/>
      <c r="MVI20" s="69"/>
      <c r="MVJ20" s="69"/>
      <c r="MVK20" s="69"/>
      <c r="MVL20" s="69"/>
      <c r="MVM20" s="69"/>
      <c r="MVN20" s="69"/>
      <c r="MVO20" s="69"/>
      <c r="MVP20" s="69"/>
      <c r="MVQ20" s="69"/>
      <c r="MVR20" s="69"/>
      <c r="MVS20" s="69"/>
      <c r="MVT20" s="69"/>
      <c r="MVU20" s="69"/>
      <c r="MVV20" s="69"/>
      <c r="MVW20" s="69"/>
      <c r="MVX20" s="69"/>
      <c r="MVY20" s="69"/>
      <c r="MVZ20" s="69"/>
      <c r="MWA20" s="69"/>
      <c r="MWB20" s="69"/>
      <c r="MWC20" s="69"/>
      <c r="MWD20" s="69"/>
      <c r="MWE20" s="69"/>
      <c r="MWF20" s="69"/>
      <c r="MWG20" s="69"/>
      <c r="MWH20" s="69"/>
      <c r="MWI20" s="69"/>
      <c r="MWJ20" s="69"/>
      <c r="MWK20" s="69"/>
      <c r="MWL20" s="69"/>
      <c r="MWM20" s="69"/>
      <c r="MWN20" s="69"/>
      <c r="MWO20" s="69"/>
      <c r="MWP20" s="69"/>
      <c r="MWQ20" s="69"/>
      <c r="MWR20" s="69"/>
      <c r="MWS20" s="69"/>
      <c r="MWT20" s="69"/>
      <c r="MWU20" s="69"/>
      <c r="MWV20" s="69"/>
      <c r="MWW20" s="69"/>
      <c r="MWX20" s="69"/>
      <c r="MWY20" s="69"/>
      <c r="MWZ20" s="69"/>
      <c r="MXA20" s="69"/>
      <c r="MXB20" s="69"/>
      <c r="MXC20" s="69"/>
      <c r="MXD20" s="69"/>
      <c r="MXE20" s="69"/>
      <c r="MXF20" s="69"/>
      <c r="MXG20" s="69"/>
      <c r="MXH20" s="69"/>
      <c r="MXI20" s="69"/>
      <c r="MXJ20" s="69"/>
      <c r="MXK20" s="69"/>
      <c r="MXL20" s="69"/>
      <c r="MXM20" s="69"/>
      <c r="MXN20" s="69"/>
      <c r="MXO20" s="69"/>
      <c r="MXP20" s="69"/>
      <c r="MXQ20" s="69"/>
      <c r="MXR20" s="69"/>
      <c r="MXS20" s="69"/>
      <c r="MXT20" s="69"/>
      <c r="MXU20" s="69"/>
      <c r="MXV20" s="69"/>
      <c r="MXW20" s="69"/>
      <c r="MXX20" s="69"/>
      <c r="MXY20" s="69"/>
      <c r="MXZ20" s="69"/>
      <c r="MYA20" s="69"/>
      <c r="MYB20" s="69"/>
      <c r="MYC20" s="69"/>
      <c r="MYD20" s="69"/>
      <c r="MYE20" s="69"/>
      <c r="MYF20" s="69"/>
      <c r="MYG20" s="69"/>
      <c r="MYH20" s="69"/>
      <c r="MYI20" s="69"/>
      <c r="MYJ20" s="69"/>
      <c r="MYK20" s="69"/>
      <c r="MYL20" s="69"/>
      <c r="MYM20" s="69"/>
      <c r="MYN20" s="69"/>
      <c r="MYO20" s="69"/>
      <c r="MYP20" s="69"/>
      <c r="MYQ20" s="69"/>
      <c r="MYR20" s="69"/>
      <c r="MYS20" s="69"/>
      <c r="MYT20" s="69"/>
      <c r="MYU20" s="69"/>
      <c r="MYV20" s="69"/>
      <c r="MYW20" s="69"/>
      <c r="MYX20" s="69"/>
      <c r="MYY20" s="69"/>
      <c r="MYZ20" s="69"/>
      <c r="MZA20" s="69"/>
      <c r="MZB20" s="69"/>
      <c r="MZC20" s="69"/>
      <c r="MZD20" s="69"/>
      <c r="MZE20" s="69"/>
      <c r="MZF20" s="69"/>
      <c r="MZG20" s="69"/>
      <c r="MZH20" s="69"/>
      <c r="MZI20" s="69"/>
      <c r="MZJ20" s="69"/>
      <c r="MZK20" s="69"/>
      <c r="MZL20" s="69"/>
      <c r="MZM20" s="69"/>
      <c r="MZN20" s="69"/>
      <c r="MZO20" s="69"/>
      <c r="MZP20" s="69"/>
      <c r="MZQ20" s="69"/>
      <c r="MZR20" s="69"/>
      <c r="MZS20" s="69"/>
      <c r="MZT20" s="69"/>
      <c r="MZU20" s="69"/>
      <c r="MZV20" s="69"/>
      <c r="MZW20" s="69"/>
      <c r="MZX20" s="69"/>
      <c r="MZY20" s="69"/>
      <c r="MZZ20" s="69"/>
      <c r="NAA20" s="69"/>
      <c r="NAB20" s="69"/>
      <c r="NAC20" s="69"/>
      <c r="NAD20" s="69"/>
      <c r="NAE20" s="69"/>
      <c r="NAF20" s="69"/>
      <c r="NAG20" s="69"/>
      <c r="NAH20" s="69"/>
      <c r="NAI20" s="69"/>
      <c r="NAJ20" s="69"/>
      <c r="NAK20" s="69"/>
      <c r="NAL20" s="69"/>
      <c r="NAM20" s="69"/>
      <c r="NAN20" s="69"/>
      <c r="NAO20" s="69"/>
      <c r="NAP20" s="69"/>
      <c r="NAQ20" s="69"/>
      <c r="NAR20" s="69"/>
      <c r="NAS20" s="69"/>
      <c r="NAT20" s="69"/>
      <c r="NAU20" s="69"/>
      <c r="NAV20" s="69"/>
      <c r="NAW20" s="69"/>
      <c r="NAX20" s="69"/>
      <c r="NAY20" s="69"/>
      <c r="NAZ20" s="69"/>
      <c r="NBA20" s="69"/>
      <c r="NBB20" s="69"/>
      <c r="NBC20" s="69"/>
      <c r="NBD20" s="69"/>
      <c r="NBE20" s="69"/>
      <c r="NBF20" s="69"/>
      <c r="NBG20" s="69"/>
      <c r="NBH20" s="69"/>
      <c r="NBI20" s="69"/>
      <c r="NBJ20" s="69"/>
      <c r="NBK20" s="69"/>
      <c r="NBL20" s="69"/>
      <c r="NBM20" s="69"/>
      <c r="NBN20" s="69"/>
      <c r="NBO20" s="69"/>
      <c r="NBP20" s="69"/>
      <c r="NBQ20" s="69"/>
      <c r="NBR20" s="69"/>
      <c r="NBS20" s="69"/>
      <c r="NBT20" s="69"/>
      <c r="NBU20" s="69"/>
      <c r="NBV20" s="69"/>
      <c r="NBW20" s="69"/>
      <c r="NBX20" s="69"/>
      <c r="NBY20" s="69"/>
      <c r="NBZ20" s="69"/>
      <c r="NCA20" s="69"/>
      <c r="NCB20" s="69"/>
      <c r="NCC20" s="69"/>
      <c r="NCD20" s="69"/>
      <c r="NCE20" s="69"/>
      <c r="NCF20" s="69"/>
      <c r="NCG20" s="69"/>
      <c r="NCH20" s="69"/>
      <c r="NCI20" s="69"/>
      <c r="NCJ20" s="69"/>
      <c r="NCK20" s="69"/>
      <c r="NCL20" s="69"/>
      <c r="NCM20" s="69"/>
      <c r="NCN20" s="69"/>
      <c r="NCO20" s="69"/>
      <c r="NCP20" s="69"/>
      <c r="NCQ20" s="69"/>
      <c r="NCR20" s="69"/>
      <c r="NCS20" s="69"/>
      <c r="NCT20" s="69"/>
      <c r="NCU20" s="69"/>
      <c r="NCV20" s="69"/>
      <c r="NCW20" s="69"/>
      <c r="NCX20" s="69"/>
      <c r="NCY20" s="69"/>
      <c r="NCZ20" s="69"/>
      <c r="NDA20" s="69"/>
      <c r="NDB20" s="69"/>
      <c r="NDC20" s="69"/>
      <c r="NDD20" s="69"/>
      <c r="NDE20" s="69"/>
      <c r="NDF20" s="69"/>
      <c r="NDG20" s="69"/>
      <c r="NDH20" s="69"/>
      <c r="NDI20" s="69"/>
      <c r="NDJ20" s="69"/>
      <c r="NDK20" s="69"/>
      <c r="NDL20" s="69"/>
      <c r="NDM20" s="69"/>
      <c r="NDN20" s="69"/>
      <c r="NDO20" s="69"/>
      <c r="NDP20" s="69"/>
      <c r="NDQ20" s="69"/>
      <c r="NDR20" s="69"/>
      <c r="NDS20" s="69"/>
      <c r="NDT20" s="69"/>
      <c r="NDU20" s="69"/>
      <c r="NDV20" s="69"/>
      <c r="NDW20" s="69"/>
      <c r="NDX20" s="69"/>
      <c r="NDY20" s="69"/>
      <c r="NDZ20" s="69"/>
      <c r="NEA20" s="69"/>
      <c r="NEB20" s="69"/>
      <c r="NEC20" s="69"/>
      <c r="NED20" s="69"/>
      <c r="NEE20" s="69"/>
      <c r="NEF20" s="69"/>
      <c r="NEG20" s="69"/>
      <c r="NEH20" s="69"/>
      <c r="NEI20" s="69"/>
      <c r="NEJ20" s="69"/>
      <c r="NEK20" s="69"/>
      <c r="NEL20" s="69"/>
      <c r="NEM20" s="69"/>
      <c r="NEN20" s="69"/>
      <c r="NEO20" s="69"/>
      <c r="NEP20" s="69"/>
      <c r="NEQ20" s="69"/>
      <c r="NER20" s="69"/>
      <c r="NES20" s="69"/>
      <c r="NET20" s="69"/>
      <c r="NEU20" s="69"/>
      <c r="NEV20" s="69"/>
      <c r="NEW20" s="69"/>
      <c r="NEX20" s="69"/>
      <c r="NEY20" s="69"/>
      <c r="NEZ20" s="69"/>
      <c r="NFA20" s="69"/>
      <c r="NFB20" s="69"/>
      <c r="NFC20" s="69"/>
      <c r="NFD20" s="69"/>
      <c r="NFE20" s="69"/>
      <c r="NFF20" s="69"/>
      <c r="NFG20" s="69"/>
      <c r="NFH20" s="69"/>
      <c r="NFI20" s="69"/>
      <c r="NFJ20" s="69"/>
      <c r="NFK20" s="69"/>
      <c r="NFL20" s="69"/>
      <c r="NFM20" s="69"/>
      <c r="NFN20" s="69"/>
      <c r="NFO20" s="69"/>
      <c r="NFP20" s="69"/>
      <c r="NFQ20" s="69"/>
      <c r="NFR20" s="69"/>
      <c r="NFS20" s="69"/>
      <c r="NFT20" s="69"/>
      <c r="NFU20" s="69"/>
      <c r="NFV20" s="69"/>
      <c r="NFW20" s="69"/>
      <c r="NFX20" s="69"/>
      <c r="NFY20" s="69"/>
      <c r="NFZ20" s="69"/>
      <c r="NGA20" s="69"/>
      <c r="NGB20" s="69"/>
      <c r="NGC20" s="69"/>
      <c r="NGD20" s="69"/>
      <c r="NGE20" s="69"/>
      <c r="NGF20" s="69"/>
      <c r="NGG20" s="69"/>
      <c r="NGH20" s="69"/>
      <c r="NGI20" s="69"/>
      <c r="NGJ20" s="69"/>
      <c r="NGK20" s="69"/>
      <c r="NGL20" s="69"/>
      <c r="NGM20" s="69"/>
      <c r="NGN20" s="69"/>
      <c r="NGO20" s="69"/>
      <c r="NGP20" s="69"/>
      <c r="NGQ20" s="69"/>
      <c r="NGR20" s="69"/>
      <c r="NGS20" s="69"/>
      <c r="NGT20" s="69"/>
      <c r="NGU20" s="69"/>
      <c r="NGV20" s="69"/>
      <c r="NGW20" s="69"/>
      <c r="NGX20" s="69"/>
      <c r="NGY20" s="69"/>
      <c r="NGZ20" s="69"/>
      <c r="NHA20" s="69"/>
      <c r="NHB20" s="69"/>
      <c r="NHC20" s="69"/>
      <c r="NHD20" s="69"/>
      <c r="NHE20" s="69"/>
      <c r="NHF20" s="69"/>
      <c r="NHG20" s="69"/>
      <c r="NHH20" s="69"/>
      <c r="NHI20" s="69"/>
      <c r="NHJ20" s="69"/>
      <c r="NHK20" s="69"/>
      <c r="NHL20" s="69"/>
      <c r="NHM20" s="69"/>
      <c r="NHN20" s="69"/>
      <c r="NHO20" s="69"/>
      <c r="NHP20" s="69"/>
      <c r="NHQ20" s="69"/>
      <c r="NHR20" s="69"/>
      <c r="NHS20" s="69"/>
      <c r="NHT20" s="69"/>
      <c r="NHU20" s="69"/>
      <c r="NHV20" s="69"/>
      <c r="NHW20" s="69"/>
      <c r="NHX20" s="69"/>
      <c r="NHY20" s="69"/>
      <c r="NHZ20" s="69"/>
      <c r="NIA20" s="69"/>
      <c r="NIB20" s="69"/>
      <c r="NIC20" s="69"/>
      <c r="NID20" s="69"/>
      <c r="NIE20" s="69"/>
      <c r="NIF20" s="69"/>
      <c r="NIG20" s="69"/>
      <c r="NIH20" s="69"/>
      <c r="NII20" s="69"/>
      <c r="NIJ20" s="69"/>
      <c r="NIK20" s="69"/>
      <c r="NIL20" s="69"/>
      <c r="NIM20" s="69"/>
      <c r="NIN20" s="69"/>
      <c r="NIO20" s="69"/>
      <c r="NIP20" s="69"/>
      <c r="NIQ20" s="69"/>
      <c r="NIR20" s="69"/>
      <c r="NIS20" s="69"/>
      <c r="NIT20" s="69"/>
      <c r="NIU20" s="69"/>
      <c r="NIV20" s="69"/>
      <c r="NIW20" s="69"/>
      <c r="NIX20" s="69"/>
      <c r="NIY20" s="69"/>
      <c r="NIZ20" s="69"/>
      <c r="NJA20" s="69"/>
      <c r="NJB20" s="69"/>
      <c r="NJC20" s="69"/>
      <c r="NJD20" s="69"/>
      <c r="NJE20" s="69"/>
      <c r="NJF20" s="69"/>
      <c r="NJG20" s="69"/>
      <c r="NJH20" s="69"/>
      <c r="NJI20" s="69"/>
      <c r="NJJ20" s="69"/>
      <c r="NJK20" s="69"/>
      <c r="NJL20" s="69"/>
      <c r="NJM20" s="69"/>
      <c r="NJN20" s="69"/>
      <c r="NJO20" s="69"/>
      <c r="NJP20" s="69"/>
      <c r="NJQ20" s="69"/>
      <c r="NJR20" s="69"/>
      <c r="NJS20" s="69"/>
      <c r="NJT20" s="69"/>
      <c r="NJU20" s="69"/>
      <c r="NJV20" s="69"/>
      <c r="NJW20" s="69"/>
      <c r="NJX20" s="69"/>
      <c r="NJY20" s="69"/>
      <c r="NJZ20" s="69"/>
      <c r="NKA20" s="69"/>
      <c r="NKB20" s="69"/>
      <c r="NKC20" s="69"/>
      <c r="NKD20" s="69"/>
      <c r="NKE20" s="69"/>
      <c r="NKF20" s="69"/>
      <c r="NKG20" s="69"/>
      <c r="NKH20" s="69"/>
      <c r="NKI20" s="69"/>
      <c r="NKJ20" s="69"/>
      <c r="NKK20" s="69"/>
      <c r="NKL20" s="69"/>
      <c r="NKM20" s="69"/>
      <c r="NKN20" s="69"/>
      <c r="NKO20" s="69"/>
      <c r="NKP20" s="69"/>
      <c r="NKQ20" s="69"/>
      <c r="NKR20" s="69"/>
      <c r="NKS20" s="69"/>
      <c r="NKT20" s="69"/>
      <c r="NKU20" s="69"/>
      <c r="NKV20" s="69"/>
      <c r="NKW20" s="69"/>
      <c r="NKX20" s="69"/>
      <c r="NKY20" s="69"/>
      <c r="NKZ20" s="69"/>
      <c r="NLA20" s="69"/>
      <c r="NLB20" s="69"/>
      <c r="NLC20" s="69"/>
      <c r="NLD20" s="69"/>
      <c r="NLE20" s="69"/>
      <c r="NLF20" s="69"/>
      <c r="NLG20" s="69"/>
      <c r="NLH20" s="69"/>
      <c r="NLI20" s="69"/>
      <c r="NLJ20" s="69"/>
      <c r="NLK20" s="69"/>
      <c r="NLL20" s="69"/>
      <c r="NLM20" s="69"/>
      <c r="NLN20" s="69"/>
      <c r="NLO20" s="69"/>
      <c r="NLP20" s="69"/>
      <c r="NLQ20" s="69"/>
      <c r="NLR20" s="69"/>
      <c r="NLS20" s="69"/>
      <c r="NLT20" s="69"/>
      <c r="NLU20" s="69"/>
      <c r="NLV20" s="69"/>
      <c r="NLW20" s="69"/>
      <c r="NLX20" s="69"/>
      <c r="NLY20" s="69"/>
      <c r="NLZ20" s="69"/>
      <c r="NMA20" s="69"/>
      <c r="NMB20" s="69"/>
      <c r="NMC20" s="69"/>
      <c r="NMD20" s="69"/>
      <c r="NME20" s="69"/>
      <c r="NMF20" s="69"/>
      <c r="NMG20" s="69"/>
      <c r="NMH20" s="69"/>
      <c r="NMI20" s="69"/>
      <c r="NMJ20" s="69"/>
      <c r="NMK20" s="69"/>
      <c r="NML20" s="69"/>
      <c r="NMM20" s="69"/>
      <c r="NMN20" s="69"/>
      <c r="NMO20" s="69"/>
      <c r="NMP20" s="69"/>
      <c r="NMQ20" s="69"/>
      <c r="NMR20" s="69"/>
      <c r="NMS20" s="69"/>
      <c r="NMT20" s="69"/>
      <c r="NMU20" s="69"/>
      <c r="NMV20" s="69"/>
      <c r="NMW20" s="69"/>
      <c r="NMX20" s="69"/>
      <c r="NMY20" s="69"/>
      <c r="NMZ20" s="69"/>
      <c r="NNA20" s="69"/>
      <c r="NNB20" s="69"/>
      <c r="NNC20" s="69"/>
      <c r="NND20" s="69"/>
      <c r="NNE20" s="69"/>
      <c r="NNF20" s="69"/>
      <c r="NNG20" s="69"/>
      <c r="NNH20" s="69"/>
      <c r="NNI20" s="69"/>
      <c r="NNJ20" s="69"/>
      <c r="NNK20" s="69"/>
      <c r="NNL20" s="69"/>
      <c r="NNM20" s="69"/>
      <c r="NNN20" s="69"/>
      <c r="NNO20" s="69"/>
      <c r="NNP20" s="69"/>
      <c r="NNQ20" s="69"/>
      <c r="NNR20" s="69"/>
      <c r="NNS20" s="69"/>
      <c r="NNT20" s="69"/>
      <c r="NNU20" s="69"/>
      <c r="NNV20" s="69"/>
      <c r="NNW20" s="69"/>
      <c r="NNX20" s="69"/>
      <c r="NNY20" s="69"/>
      <c r="NNZ20" s="69"/>
      <c r="NOA20" s="69"/>
      <c r="NOB20" s="69"/>
      <c r="NOC20" s="69"/>
      <c r="NOD20" s="69"/>
      <c r="NOE20" s="69"/>
      <c r="NOF20" s="69"/>
      <c r="NOG20" s="69"/>
      <c r="NOH20" s="69"/>
      <c r="NOI20" s="69"/>
      <c r="NOJ20" s="69"/>
      <c r="NOK20" s="69"/>
      <c r="NOL20" s="69"/>
      <c r="NOM20" s="69"/>
      <c r="NON20" s="69"/>
      <c r="NOO20" s="69"/>
      <c r="NOP20" s="69"/>
      <c r="NOQ20" s="69"/>
      <c r="NOR20" s="69"/>
      <c r="NOS20" s="69"/>
      <c r="NOT20" s="69"/>
      <c r="NOU20" s="69"/>
      <c r="NOV20" s="69"/>
      <c r="NOW20" s="69"/>
      <c r="NOX20" s="69"/>
      <c r="NOY20" s="69"/>
      <c r="NOZ20" s="69"/>
      <c r="NPA20" s="69"/>
      <c r="NPB20" s="69"/>
      <c r="NPC20" s="69"/>
      <c r="NPD20" s="69"/>
      <c r="NPE20" s="69"/>
      <c r="NPF20" s="69"/>
      <c r="NPG20" s="69"/>
      <c r="NPH20" s="69"/>
      <c r="NPI20" s="69"/>
      <c r="NPJ20" s="69"/>
      <c r="NPK20" s="69"/>
      <c r="NPL20" s="69"/>
      <c r="NPM20" s="69"/>
      <c r="NPN20" s="69"/>
      <c r="NPO20" s="69"/>
      <c r="NPP20" s="69"/>
      <c r="NPQ20" s="69"/>
      <c r="NPR20" s="69"/>
      <c r="NPS20" s="69"/>
      <c r="NPT20" s="69"/>
      <c r="NPU20" s="69"/>
      <c r="NPV20" s="69"/>
      <c r="NPW20" s="69"/>
      <c r="NPX20" s="69"/>
      <c r="NPY20" s="69"/>
      <c r="NPZ20" s="69"/>
      <c r="NQA20" s="69"/>
      <c r="NQB20" s="69"/>
      <c r="NQC20" s="69"/>
      <c r="NQD20" s="69"/>
      <c r="NQE20" s="69"/>
      <c r="NQF20" s="69"/>
      <c r="NQG20" s="69"/>
      <c r="NQH20" s="69"/>
      <c r="NQI20" s="69"/>
      <c r="NQJ20" s="69"/>
      <c r="NQK20" s="69"/>
      <c r="NQL20" s="69"/>
      <c r="NQM20" s="69"/>
      <c r="NQN20" s="69"/>
      <c r="NQO20" s="69"/>
      <c r="NQP20" s="69"/>
      <c r="NQQ20" s="69"/>
      <c r="NQR20" s="69"/>
      <c r="NQS20" s="69"/>
      <c r="NQT20" s="69"/>
      <c r="NQU20" s="69"/>
      <c r="NQV20" s="69"/>
      <c r="NQW20" s="69"/>
      <c r="NQX20" s="69"/>
      <c r="NQY20" s="69"/>
      <c r="NQZ20" s="69"/>
      <c r="NRA20" s="69"/>
      <c r="NRB20" s="69"/>
      <c r="NRC20" s="69"/>
      <c r="NRD20" s="69"/>
      <c r="NRE20" s="69"/>
      <c r="NRF20" s="69"/>
      <c r="NRG20" s="69"/>
      <c r="NRH20" s="69"/>
      <c r="NRI20" s="69"/>
      <c r="NRJ20" s="69"/>
      <c r="NRK20" s="69"/>
      <c r="NRL20" s="69"/>
      <c r="NRM20" s="69"/>
      <c r="NRN20" s="69"/>
      <c r="NRO20" s="69"/>
      <c r="NRP20" s="69"/>
      <c r="NRQ20" s="69"/>
      <c r="NRR20" s="69"/>
      <c r="NRS20" s="69"/>
      <c r="NRT20" s="69"/>
      <c r="NRU20" s="69"/>
      <c r="NRV20" s="69"/>
      <c r="NRW20" s="69"/>
      <c r="NRX20" s="69"/>
      <c r="NRY20" s="69"/>
      <c r="NRZ20" s="69"/>
      <c r="NSA20" s="69"/>
      <c r="NSB20" s="69"/>
      <c r="NSC20" s="69"/>
      <c r="NSD20" s="69"/>
      <c r="NSE20" s="69"/>
      <c r="NSF20" s="69"/>
      <c r="NSG20" s="69"/>
      <c r="NSH20" s="69"/>
      <c r="NSI20" s="69"/>
      <c r="NSJ20" s="69"/>
      <c r="NSK20" s="69"/>
      <c r="NSL20" s="69"/>
      <c r="NSM20" s="69"/>
      <c r="NSN20" s="69"/>
      <c r="NSO20" s="69"/>
      <c r="NSP20" s="69"/>
      <c r="NSQ20" s="69"/>
      <c r="NSR20" s="69"/>
      <c r="NSS20" s="69"/>
      <c r="NST20" s="69"/>
      <c r="NSU20" s="69"/>
      <c r="NSV20" s="69"/>
      <c r="NSW20" s="69"/>
      <c r="NSX20" s="69"/>
      <c r="NSY20" s="69"/>
      <c r="NSZ20" s="69"/>
      <c r="NTA20" s="69"/>
      <c r="NTB20" s="69"/>
      <c r="NTC20" s="69"/>
      <c r="NTD20" s="69"/>
      <c r="NTE20" s="69"/>
      <c r="NTF20" s="69"/>
      <c r="NTG20" s="69"/>
      <c r="NTH20" s="69"/>
      <c r="NTI20" s="69"/>
      <c r="NTJ20" s="69"/>
      <c r="NTK20" s="69"/>
      <c r="NTL20" s="69"/>
      <c r="NTM20" s="69"/>
      <c r="NTN20" s="69"/>
      <c r="NTO20" s="69"/>
      <c r="NTP20" s="69"/>
      <c r="NTQ20" s="69"/>
      <c r="NTR20" s="69"/>
      <c r="NTS20" s="69"/>
      <c r="NTT20" s="69"/>
      <c r="NTU20" s="69"/>
      <c r="NTV20" s="69"/>
      <c r="NTW20" s="69"/>
      <c r="NTX20" s="69"/>
      <c r="NTY20" s="69"/>
      <c r="NTZ20" s="69"/>
      <c r="NUA20" s="69"/>
      <c r="NUB20" s="69"/>
      <c r="NUC20" s="69"/>
      <c r="NUD20" s="69"/>
      <c r="NUE20" s="69"/>
      <c r="NUF20" s="69"/>
      <c r="NUG20" s="69"/>
      <c r="NUH20" s="69"/>
      <c r="NUI20" s="69"/>
      <c r="NUJ20" s="69"/>
      <c r="NUK20" s="69"/>
      <c r="NUL20" s="69"/>
      <c r="NUM20" s="69"/>
      <c r="NUN20" s="69"/>
      <c r="NUO20" s="69"/>
      <c r="NUP20" s="69"/>
      <c r="NUQ20" s="69"/>
      <c r="NUR20" s="69"/>
      <c r="NUS20" s="69"/>
      <c r="NUT20" s="69"/>
      <c r="NUU20" s="69"/>
      <c r="NUV20" s="69"/>
      <c r="NUW20" s="69"/>
      <c r="NUX20" s="69"/>
      <c r="NUY20" s="69"/>
      <c r="NUZ20" s="69"/>
      <c r="NVA20" s="69"/>
      <c r="NVB20" s="69"/>
      <c r="NVC20" s="69"/>
      <c r="NVD20" s="69"/>
      <c r="NVE20" s="69"/>
      <c r="NVF20" s="69"/>
      <c r="NVG20" s="69"/>
      <c r="NVH20" s="69"/>
      <c r="NVI20" s="69"/>
      <c r="NVJ20" s="69"/>
      <c r="NVK20" s="69"/>
      <c r="NVL20" s="69"/>
      <c r="NVM20" s="69"/>
      <c r="NVN20" s="69"/>
      <c r="NVO20" s="69"/>
      <c r="NVP20" s="69"/>
      <c r="NVQ20" s="69"/>
      <c r="NVR20" s="69"/>
      <c r="NVS20" s="69"/>
      <c r="NVT20" s="69"/>
      <c r="NVU20" s="69"/>
      <c r="NVV20" s="69"/>
      <c r="NVW20" s="69"/>
      <c r="NVX20" s="69"/>
      <c r="NVY20" s="69"/>
      <c r="NVZ20" s="69"/>
      <c r="NWA20" s="69"/>
      <c r="NWB20" s="69"/>
      <c r="NWC20" s="69"/>
      <c r="NWD20" s="69"/>
      <c r="NWE20" s="69"/>
      <c r="NWF20" s="69"/>
      <c r="NWG20" s="69"/>
      <c r="NWH20" s="69"/>
      <c r="NWI20" s="69"/>
      <c r="NWJ20" s="69"/>
      <c r="NWK20" s="69"/>
      <c r="NWL20" s="69"/>
      <c r="NWM20" s="69"/>
      <c r="NWN20" s="69"/>
      <c r="NWO20" s="69"/>
      <c r="NWP20" s="69"/>
      <c r="NWQ20" s="69"/>
      <c r="NWR20" s="69"/>
      <c r="NWS20" s="69"/>
      <c r="NWT20" s="69"/>
      <c r="NWU20" s="69"/>
      <c r="NWV20" s="69"/>
      <c r="NWW20" s="69"/>
      <c r="NWX20" s="69"/>
      <c r="NWY20" s="69"/>
      <c r="NWZ20" s="69"/>
      <c r="NXA20" s="69"/>
      <c r="NXB20" s="69"/>
      <c r="NXC20" s="69"/>
      <c r="NXD20" s="69"/>
      <c r="NXE20" s="69"/>
      <c r="NXF20" s="69"/>
      <c r="NXG20" s="69"/>
      <c r="NXH20" s="69"/>
      <c r="NXI20" s="69"/>
      <c r="NXJ20" s="69"/>
      <c r="NXK20" s="69"/>
      <c r="NXL20" s="69"/>
      <c r="NXM20" s="69"/>
      <c r="NXN20" s="69"/>
      <c r="NXO20" s="69"/>
      <c r="NXP20" s="69"/>
      <c r="NXQ20" s="69"/>
      <c r="NXR20" s="69"/>
      <c r="NXS20" s="69"/>
      <c r="NXT20" s="69"/>
      <c r="NXU20" s="69"/>
      <c r="NXV20" s="69"/>
      <c r="NXW20" s="69"/>
      <c r="NXX20" s="69"/>
      <c r="NXY20" s="69"/>
      <c r="NXZ20" s="69"/>
      <c r="NYA20" s="69"/>
      <c r="NYB20" s="69"/>
      <c r="NYC20" s="69"/>
      <c r="NYD20" s="69"/>
      <c r="NYE20" s="69"/>
      <c r="NYF20" s="69"/>
      <c r="NYG20" s="69"/>
      <c r="NYH20" s="69"/>
      <c r="NYI20" s="69"/>
      <c r="NYJ20" s="69"/>
      <c r="NYK20" s="69"/>
      <c r="NYL20" s="69"/>
      <c r="NYM20" s="69"/>
      <c r="NYN20" s="69"/>
      <c r="NYO20" s="69"/>
      <c r="NYP20" s="69"/>
      <c r="NYQ20" s="69"/>
      <c r="NYR20" s="69"/>
      <c r="NYS20" s="69"/>
      <c r="NYT20" s="69"/>
      <c r="NYU20" s="69"/>
      <c r="NYV20" s="69"/>
      <c r="NYW20" s="69"/>
      <c r="NYX20" s="69"/>
      <c r="NYY20" s="69"/>
      <c r="NYZ20" s="69"/>
      <c r="NZA20" s="69"/>
      <c r="NZB20" s="69"/>
      <c r="NZC20" s="69"/>
      <c r="NZD20" s="69"/>
      <c r="NZE20" s="69"/>
      <c r="NZF20" s="69"/>
      <c r="NZG20" s="69"/>
      <c r="NZH20" s="69"/>
      <c r="NZI20" s="69"/>
      <c r="NZJ20" s="69"/>
      <c r="NZK20" s="69"/>
      <c r="NZL20" s="69"/>
      <c r="NZM20" s="69"/>
      <c r="NZN20" s="69"/>
      <c r="NZO20" s="69"/>
      <c r="NZP20" s="69"/>
      <c r="NZQ20" s="69"/>
      <c r="NZR20" s="69"/>
      <c r="NZS20" s="69"/>
      <c r="NZT20" s="69"/>
      <c r="NZU20" s="69"/>
      <c r="NZV20" s="69"/>
      <c r="NZW20" s="69"/>
      <c r="NZX20" s="69"/>
      <c r="NZY20" s="69"/>
      <c r="NZZ20" s="69"/>
      <c r="OAA20" s="69"/>
      <c r="OAB20" s="69"/>
      <c r="OAC20" s="69"/>
      <c r="OAD20" s="69"/>
      <c r="OAE20" s="69"/>
      <c r="OAF20" s="69"/>
      <c r="OAG20" s="69"/>
      <c r="OAH20" s="69"/>
      <c r="OAI20" s="69"/>
      <c r="OAJ20" s="69"/>
      <c r="OAK20" s="69"/>
      <c r="OAL20" s="69"/>
      <c r="OAM20" s="69"/>
      <c r="OAN20" s="69"/>
      <c r="OAO20" s="69"/>
      <c r="OAP20" s="69"/>
      <c r="OAQ20" s="69"/>
      <c r="OAR20" s="69"/>
      <c r="OAS20" s="69"/>
      <c r="OAT20" s="69"/>
      <c r="OAU20" s="69"/>
      <c r="OAV20" s="69"/>
      <c r="OAW20" s="69"/>
      <c r="OAX20" s="69"/>
      <c r="OAY20" s="69"/>
      <c r="OAZ20" s="69"/>
      <c r="OBA20" s="69"/>
      <c r="OBB20" s="69"/>
      <c r="OBC20" s="69"/>
      <c r="OBD20" s="69"/>
      <c r="OBE20" s="69"/>
      <c r="OBF20" s="69"/>
      <c r="OBG20" s="69"/>
      <c r="OBH20" s="69"/>
      <c r="OBI20" s="69"/>
      <c r="OBJ20" s="69"/>
      <c r="OBK20" s="69"/>
      <c r="OBL20" s="69"/>
      <c r="OBM20" s="69"/>
      <c r="OBN20" s="69"/>
      <c r="OBO20" s="69"/>
      <c r="OBP20" s="69"/>
      <c r="OBQ20" s="69"/>
      <c r="OBR20" s="69"/>
      <c r="OBS20" s="69"/>
      <c r="OBT20" s="69"/>
      <c r="OBU20" s="69"/>
      <c r="OBV20" s="69"/>
      <c r="OBW20" s="69"/>
      <c r="OBX20" s="69"/>
      <c r="OBY20" s="69"/>
      <c r="OBZ20" s="69"/>
      <c r="OCA20" s="69"/>
      <c r="OCB20" s="69"/>
      <c r="OCC20" s="69"/>
      <c r="OCD20" s="69"/>
      <c r="OCE20" s="69"/>
      <c r="OCF20" s="69"/>
      <c r="OCG20" s="69"/>
      <c r="OCH20" s="69"/>
      <c r="OCI20" s="69"/>
      <c r="OCJ20" s="69"/>
      <c r="OCK20" s="69"/>
      <c r="OCL20" s="69"/>
      <c r="OCM20" s="69"/>
      <c r="OCN20" s="69"/>
      <c r="OCO20" s="69"/>
      <c r="OCP20" s="69"/>
      <c r="OCQ20" s="69"/>
      <c r="OCR20" s="69"/>
      <c r="OCS20" s="69"/>
      <c r="OCT20" s="69"/>
      <c r="OCU20" s="69"/>
      <c r="OCV20" s="69"/>
      <c r="OCW20" s="69"/>
      <c r="OCX20" s="69"/>
      <c r="OCY20" s="69"/>
      <c r="OCZ20" s="69"/>
      <c r="ODA20" s="69"/>
      <c r="ODB20" s="69"/>
      <c r="ODC20" s="69"/>
      <c r="ODD20" s="69"/>
      <c r="ODE20" s="69"/>
      <c r="ODF20" s="69"/>
      <c r="ODG20" s="69"/>
      <c r="ODH20" s="69"/>
      <c r="ODI20" s="69"/>
      <c r="ODJ20" s="69"/>
      <c r="ODK20" s="69"/>
      <c r="ODL20" s="69"/>
      <c r="ODM20" s="69"/>
      <c r="ODN20" s="69"/>
      <c r="ODO20" s="69"/>
      <c r="ODP20" s="69"/>
      <c r="ODQ20" s="69"/>
      <c r="ODR20" s="69"/>
      <c r="ODS20" s="69"/>
      <c r="ODT20" s="69"/>
      <c r="ODU20" s="69"/>
      <c r="ODV20" s="69"/>
      <c r="ODW20" s="69"/>
      <c r="ODX20" s="69"/>
      <c r="ODY20" s="69"/>
      <c r="ODZ20" s="69"/>
      <c r="OEA20" s="69"/>
      <c r="OEB20" s="69"/>
      <c r="OEC20" s="69"/>
      <c r="OED20" s="69"/>
      <c r="OEE20" s="69"/>
      <c r="OEF20" s="69"/>
      <c r="OEG20" s="69"/>
      <c r="OEH20" s="69"/>
      <c r="OEI20" s="69"/>
      <c r="OEJ20" s="69"/>
      <c r="OEK20" s="69"/>
      <c r="OEL20" s="69"/>
      <c r="OEM20" s="69"/>
      <c r="OEN20" s="69"/>
      <c r="OEO20" s="69"/>
      <c r="OEP20" s="69"/>
      <c r="OEQ20" s="69"/>
      <c r="OER20" s="69"/>
      <c r="OES20" s="69"/>
      <c r="OET20" s="69"/>
      <c r="OEU20" s="69"/>
      <c r="OEV20" s="69"/>
      <c r="OEW20" s="69"/>
      <c r="OEX20" s="69"/>
      <c r="OEY20" s="69"/>
      <c r="OEZ20" s="69"/>
      <c r="OFA20" s="69"/>
      <c r="OFB20" s="69"/>
      <c r="OFC20" s="69"/>
      <c r="OFD20" s="69"/>
      <c r="OFE20" s="69"/>
      <c r="OFF20" s="69"/>
      <c r="OFG20" s="69"/>
      <c r="OFH20" s="69"/>
      <c r="OFI20" s="69"/>
      <c r="OFJ20" s="69"/>
      <c r="OFK20" s="69"/>
      <c r="OFL20" s="69"/>
      <c r="OFM20" s="69"/>
      <c r="OFN20" s="69"/>
      <c r="OFO20" s="69"/>
      <c r="OFP20" s="69"/>
      <c r="OFQ20" s="69"/>
      <c r="OFR20" s="69"/>
      <c r="OFS20" s="69"/>
      <c r="OFT20" s="69"/>
      <c r="OFU20" s="69"/>
      <c r="OFV20" s="69"/>
      <c r="OFW20" s="69"/>
      <c r="OFX20" s="69"/>
      <c r="OFY20" s="69"/>
      <c r="OFZ20" s="69"/>
      <c r="OGA20" s="69"/>
      <c r="OGB20" s="69"/>
      <c r="OGC20" s="69"/>
      <c r="OGD20" s="69"/>
      <c r="OGE20" s="69"/>
      <c r="OGF20" s="69"/>
      <c r="OGG20" s="69"/>
      <c r="OGH20" s="69"/>
      <c r="OGI20" s="69"/>
      <c r="OGJ20" s="69"/>
      <c r="OGK20" s="69"/>
      <c r="OGL20" s="69"/>
      <c r="OGM20" s="69"/>
      <c r="OGN20" s="69"/>
      <c r="OGO20" s="69"/>
      <c r="OGP20" s="69"/>
      <c r="OGQ20" s="69"/>
      <c r="OGR20" s="69"/>
      <c r="OGS20" s="69"/>
      <c r="OGT20" s="69"/>
      <c r="OGU20" s="69"/>
      <c r="OGV20" s="69"/>
      <c r="OGW20" s="69"/>
      <c r="OGX20" s="69"/>
      <c r="OGY20" s="69"/>
      <c r="OGZ20" s="69"/>
      <c r="OHA20" s="69"/>
      <c r="OHB20" s="69"/>
      <c r="OHC20" s="69"/>
      <c r="OHD20" s="69"/>
      <c r="OHE20" s="69"/>
      <c r="OHF20" s="69"/>
      <c r="OHG20" s="69"/>
      <c r="OHH20" s="69"/>
      <c r="OHI20" s="69"/>
      <c r="OHJ20" s="69"/>
      <c r="OHK20" s="69"/>
      <c r="OHL20" s="69"/>
      <c r="OHM20" s="69"/>
      <c r="OHN20" s="69"/>
      <c r="OHO20" s="69"/>
      <c r="OHP20" s="69"/>
      <c r="OHQ20" s="69"/>
      <c r="OHR20" s="69"/>
      <c r="OHS20" s="69"/>
      <c r="OHT20" s="69"/>
      <c r="OHU20" s="69"/>
      <c r="OHV20" s="69"/>
      <c r="OHW20" s="69"/>
      <c r="OHX20" s="69"/>
      <c r="OHY20" s="69"/>
      <c r="OHZ20" s="69"/>
      <c r="OIA20" s="69"/>
      <c r="OIB20" s="69"/>
      <c r="OIC20" s="69"/>
      <c r="OID20" s="69"/>
      <c r="OIE20" s="69"/>
      <c r="OIF20" s="69"/>
      <c r="OIG20" s="69"/>
      <c r="OIH20" s="69"/>
      <c r="OII20" s="69"/>
      <c r="OIJ20" s="69"/>
      <c r="OIK20" s="69"/>
      <c r="OIL20" s="69"/>
      <c r="OIM20" s="69"/>
      <c r="OIN20" s="69"/>
      <c r="OIO20" s="69"/>
      <c r="OIP20" s="69"/>
      <c r="OIQ20" s="69"/>
      <c r="OIR20" s="69"/>
      <c r="OIS20" s="69"/>
      <c r="OIT20" s="69"/>
      <c r="OIU20" s="69"/>
      <c r="OIV20" s="69"/>
      <c r="OIW20" s="69"/>
      <c r="OIX20" s="69"/>
      <c r="OIY20" s="69"/>
      <c r="OIZ20" s="69"/>
      <c r="OJA20" s="69"/>
      <c r="OJB20" s="69"/>
      <c r="OJC20" s="69"/>
      <c r="OJD20" s="69"/>
      <c r="OJE20" s="69"/>
      <c r="OJF20" s="69"/>
      <c r="OJG20" s="69"/>
      <c r="OJH20" s="69"/>
      <c r="OJI20" s="69"/>
      <c r="OJJ20" s="69"/>
      <c r="OJK20" s="69"/>
      <c r="OJL20" s="69"/>
      <c r="OJM20" s="69"/>
      <c r="OJN20" s="69"/>
      <c r="OJO20" s="69"/>
      <c r="OJP20" s="69"/>
      <c r="OJQ20" s="69"/>
      <c r="OJR20" s="69"/>
      <c r="OJS20" s="69"/>
      <c r="OJT20" s="69"/>
      <c r="OJU20" s="69"/>
      <c r="OJV20" s="69"/>
      <c r="OJW20" s="69"/>
      <c r="OJX20" s="69"/>
      <c r="OJY20" s="69"/>
      <c r="OJZ20" s="69"/>
      <c r="OKA20" s="69"/>
      <c r="OKB20" s="69"/>
      <c r="OKC20" s="69"/>
      <c r="OKD20" s="69"/>
      <c r="OKE20" s="69"/>
      <c r="OKF20" s="69"/>
      <c r="OKG20" s="69"/>
      <c r="OKH20" s="69"/>
      <c r="OKI20" s="69"/>
      <c r="OKJ20" s="69"/>
      <c r="OKK20" s="69"/>
      <c r="OKL20" s="69"/>
      <c r="OKM20" s="69"/>
      <c r="OKN20" s="69"/>
      <c r="OKO20" s="69"/>
      <c r="OKP20" s="69"/>
      <c r="OKQ20" s="69"/>
      <c r="OKR20" s="69"/>
      <c r="OKS20" s="69"/>
      <c r="OKT20" s="69"/>
      <c r="OKU20" s="69"/>
      <c r="OKV20" s="69"/>
      <c r="OKW20" s="69"/>
      <c r="OKX20" s="69"/>
      <c r="OKY20" s="69"/>
      <c r="OKZ20" s="69"/>
      <c r="OLA20" s="69"/>
      <c r="OLB20" s="69"/>
      <c r="OLC20" s="69"/>
      <c r="OLD20" s="69"/>
      <c r="OLE20" s="69"/>
      <c r="OLF20" s="69"/>
      <c r="OLG20" s="69"/>
      <c r="OLH20" s="69"/>
      <c r="OLI20" s="69"/>
      <c r="OLJ20" s="69"/>
      <c r="OLK20" s="69"/>
      <c r="OLL20" s="69"/>
      <c r="OLM20" s="69"/>
      <c r="OLN20" s="69"/>
      <c r="OLO20" s="69"/>
      <c r="OLP20" s="69"/>
      <c r="OLQ20" s="69"/>
      <c r="OLR20" s="69"/>
      <c r="OLS20" s="69"/>
      <c r="OLT20" s="69"/>
      <c r="OLU20" s="69"/>
      <c r="OLV20" s="69"/>
      <c r="OLW20" s="69"/>
      <c r="OLX20" s="69"/>
      <c r="OLY20" s="69"/>
      <c r="OLZ20" s="69"/>
      <c r="OMA20" s="69"/>
      <c r="OMB20" s="69"/>
      <c r="OMC20" s="69"/>
      <c r="OMD20" s="69"/>
      <c r="OME20" s="69"/>
      <c r="OMF20" s="69"/>
      <c r="OMG20" s="69"/>
      <c r="OMH20" s="69"/>
      <c r="OMI20" s="69"/>
      <c r="OMJ20" s="69"/>
      <c r="OMK20" s="69"/>
      <c r="OML20" s="69"/>
      <c r="OMM20" s="69"/>
      <c r="OMN20" s="69"/>
      <c r="OMO20" s="69"/>
      <c r="OMP20" s="69"/>
      <c r="OMQ20" s="69"/>
      <c r="OMR20" s="69"/>
      <c r="OMS20" s="69"/>
      <c r="OMT20" s="69"/>
      <c r="OMU20" s="69"/>
      <c r="OMV20" s="69"/>
      <c r="OMW20" s="69"/>
      <c r="OMX20" s="69"/>
      <c r="OMY20" s="69"/>
      <c r="OMZ20" s="69"/>
      <c r="ONA20" s="69"/>
      <c r="ONB20" s="69"/>
      <c r="ONC20" s="69"/>
      <c r="OND20" s="69"/>
      <c r="ONE20" s="69"/>
      <c r="ONF20" s="69"/>
      <c r="ONG20" s="69"/>
      <c r="ONH20" s="69"/>
      <c r="ONI20" s="69"/>
      <c r="ONJ20" s="69"/>
      <c r="ONK20" s="69"/>
      <c r="ONL20" s="69"/>
      <c r="ONM20" s="69"/>
      <c r="ONN20" s="69"/>
      <c r="ONO20" s="69"/>
      <c r="ONP20" s="69"/>
      <c r="ONQ20" s="69"/>
      <c r="ONR20" s="69"/>
      <c r="ONS20" s="69"/>
      <c r="ONT20" s="69"/>
      <c r="ONU20" s="69"/>
      <c r="ONV20" s="69"/>
      <c r="ONW20" s="69"/>
      <c r="ONX20" s="69"/>
      <c r="ONY20" s="69"/>
      <c r="ONZ20" s="69"/>
      <c r="OOA20" s="69"/>
      <c r="OOB20" s="69"/>
      <c r="OOC20" s="69"/>
      <c r="OOD20" s="69"/>
      <c r="OOE20" s="69"/>
      <c r="OOF20" s="69"/>
      <c r="OOG20" s="69"/>
      <c r="OOH20" s="69"/>
      <c r="OOI20" s="69"/>
      <c r="OOJ20" s="69"/>
      <c r="OOK20" s="69"/>
      <c r="OOL20" s="69"/>
      <c r="OOM20" s="69"/>
      <c r="OON20" s="69"/>
      <c r="OOO20" s="69"/>
      <c r="OOP20" s="69"/>
      <c r="OOQ20" s="69"/>
      <c r="OOR20" s="69"/>
      <c r="OOS20" s="69"/>
      <c r="OOT20" s="69"/>
      <c r="OOU20" s="69"/>
      <c r="OOV20" s="69"/>
      <c r="OOW20" s="69"/>
      <c r="OOX20" s="69"/>
      <c r="OOY20" s="69"/>
      <c r="OOZ20" s="69"/>
      <c r="OPA20" s="69"/>
      <c r="OPB20" s="69"/>
      <c r="OPC20" s="69"/>
      <c r="OPD20" s="69"/>
      <c r="OPE20" s="69"/>
      <c r="OPF20" s="69"/>
      <c r="OPG20" s="69"/>
      <c r="OPH20" s="69"/>
      <c r="OPI20" s="69"/>
      <c r="OPJ20" s="69"/>
      <c r="OPK20" s="69"/>
      <c r="OPL20" s="69"/>
      <c r="OPM20" s="69"/>
      <c r="OPN20" s="69"/>
      <c r="OPO20" s="69"/>
      <c r="OPP20" s="69"/>
      <c r="OPQ20" s="69"/>
      <c r="OPR20" s="69"/>
      <c r="OPS20" s="69"/>
      <c r="OPT20" s="69"/>
      <c r="OPU20" s="69"/>
      <c r="OPV20" s="69"/>
      <c r="OPW20" s="69"/>
      <c r="OPX20" s="69"/>
      <c r="OPY20" s="69"/>
      <c r="OPZ20" s="69"/>
      <c r="OQA20" s="69"/>
      <c r="OQB20" s="69"/>
      <c r="OQC20" s="69"/>
      <c r="OQD20" s="69"/>
      <c r="OQE20" s="69"/>
      <c r="OQF20" s="69"/>
      <c r="OQG20" s="69"/>
      <c r="OQH20" s="69"/>
      <c r="OQI20" s="69"/>
      <c r="OQJ20" s="69"/>
      <c r="OQK20" s="69"/>
      <c r="OQL20" s="69"/>
      <c r="OQM20" s="69"/>
      <c r="OQN20" s="69"/>
      <c r="OQO20" s="69"/>
      <c r="OQP20" s="69"/>
      <c r="OQQ20" s="69"/>
      <c r="OQR20" s="69"/>
      <c r="OQS20" s="69"/>
      <c r="OQT20" s="69"/>
      <c r="OQU20" s="69"/>
      <c r="OQV20" s="69"/>
      <c r="OQW20" s="69"/>
      <c r="OQX20" s="69"/>
      <c r="OQY20" s="69"/>
      <c r="OQZ20" s="69"/>
      <c r="ORA20" s="69"/>
      <c r="ORB20" s="69"/>
      <c r="ORC20" s="69"/>
      <c r="ORD20" s="69"/>
      <c r="ORE20" s="69"/>
      <c r="ORF20" s="69"/>
      <c r="ORG20" s="69"/>
      <c r="ORH20" s="69"/>
      <c r="ORI20" s="69"/>
      <c r="ORJ20" s="69"/>
      <c r="ORK20" s="69"/>
      <c r="ORL20" s="69"/>
      <c r="ORM20" s="69"/>
      <c r="ORN20" s="69"/>
      <c r="ORO20" s="69"/>
      <c r="ORP20" s="69"/>
      <c r="ORQ20" s="69"/>
      <c r="ORR20" s="69"/>
      <c r="ORS20" s="69"/>
      <c r="ORT20" s="69"/>
      <c r="ORU20" s="69"/>
      <c r="ORV20" s="69"/>
      <c r="ORW20" s="69"/>
      <c r="ORX20" s="69"/>
      <c r="ORY20" s="69"/>
      <c r="ORZ20" s="69"/>
      <c r="OSA20" s="69"/>
      <c r="OSB20" s="69"/>
      <c r="OSC20" s="69"/>
      <c r="OSD20" s="69"/>
      <c r="OSE20" s="69"/>
      <c r="OSF20" s="69"/>
      <c r="OSG20" s="69"/>
      <c r="OSH20" s="69"/>
      <c r="OSI20" s="69"/>
      <c r="OSJ20" s="69"/>
      <c r="OSK20" s="69"/>
      <c r="OSL20" s="69"/>
      <c r="OSM20" s="69"/>
      <c r="OSN20" s="69"/>
      <c r="OSO20" s="69"/>
      <c r="OSP20" s="69"/>
      <c r="OSQ20" s="69"/>
      <c r="OSR20" s="69"/>
      <c r="OSS20" s="69"/>
      <c r="OST20" s="69"/>
      <c r="OSU20" s="69"/>
      <c r="OSV20" s="69"/>
      <c r="OSW20" s="69"/>
      <c r="OSX20" s="69"/>
      <c r="OSY20" s="69"/>
      <c r="OSZ20" s="69"/>
    </row>
    <row r="21" spans="1:10660" thickBot="1">
      <c r="A21" s="52" t="s">
        <v>17</v>
      </c>
      <c r="B21" s="98" t="s">
        <v>57</v>
      </c>
      <c r="C21" s="80" t="s">
        <v>64</v>
      </c>
      <c r="D21" s="86"/>
      <c r="E21" s="87" t="s">
        <v>20</v>
      </c>
      <c r="F21" s="62"/>
      <c r="G21" s="54" t="s">
        <v>33</v>
      </c>
      <c r="H21" s="55" t="str">
        <f t="shared" si="57"/>
        <v>IN</v>
      </c>
      <c r="I21" s="55" t="str" cm="1">
        <f t="array" ref="I21">CurrentSchedule(I21,COUNTA($2:$2),$I$1)</f>
        <v>NA</v>
      </c>
      <c r="J21" s="56">
        <f>ScheduledWeek(J21, COUNTA($2:$2),$J$2)</f>
        <v>0</v>
      </c>
      <c r="K21" s="57" cm="1">
        <f t="array" ref="K21">ScheduledWeek(K21, COUNTA($2:$2),$K$2)</f>
        <v>30</v>
      </c>
      <c r="L21" s="108" cm="1">
        <f t="array" ref="L21">ScheduledWeek(L21, COUNTA($2:$2),$L$2)</f>
        <v>0</v>
      </c>
      <c r="M21" s="108">
        <f t="shared" si="58"/>
        <v>0</v>
      </c>
      <c r="N21" s="108">
        <f t="shared" si="59"/>
        <v>0</v>
      </c>
      <c r="O21" s="108">
        <f t="shared" si="60"/>
        <v>0</v>
      </c>
      <c r="P21" s="108">
        <f t="shared" si="61"/>
        <v>25</v>
      </c>
      <c r="Q21" s="108">
        <f t="shared" si="63"/>
        <v>0</v>
      </c>
      <c r="R21" s="2" t="s">
        <v>27</v>
      </c>
      <c r="S21" s="2" t="s">
        <v>27</v>
      </c>
      <c r="T21" s="2" t="s">
        <v>23</v>
      </c>
      <c r="U21" s="2" t="s">
        <v>27</v>
      </c>
      <c r="V21" s="2" t="s">
        <v>27</v>
      </c>
      <c r="X21" s="14" t="s">
        <v>27</v>
      </c>
      <c r="Y21" s="14" t="s">
        <v>38</v>
      </c>
      <c r="Z21" s="14" t="s">
        <v>27</v>
      </c>
      <c r="AA21" s="14" t="s">
        <v>27</v>
      </c>
      <c r="AB21" s="14" t="s">
        <v>27</v>
      </c>
      <c r="AE21" s="14" t="s">
        <v>27</v>
      </c>
      <c r="AF21" s="2" t="s">
        <v>23</v>
      </c>
      <c r="AG21" s="14" t="s">
        <v>27</v>
      </c>
      <c r="AH21" s="14" t="s">
        <v>27</v>
      </c>
      <c r="AI21" s="14" t="s">
        <v>27</v>
      </c>
      <c r="AL21" s="2" t="s">
        <v>16</v>
      </c>
      <c r="AM21" s="2" t="s">
        <v>16</v>
      </c>
      <c r="AN21" s="2" t="s">
        <v>16</v>
      </c>
      <c r="AO21" s="2" t="s">
        <v>16</v>
      </c>
      <c r="AP21" s="2" t="s">
        <v>29</v>
      </c>
      <c r="AS21" s="2" t="s">
        <v>16</v>
      </c>
      <c r="AT21" s="2" t="s">
        <v>16</v>
      </c>
      <c r="AU21" s="2" t="s">
        <v>16</v>
      </c>
      <c r="AV21" s="2" t="s">
        <v>16</v>
      </c>
      <c r="AW21" s="2" t="s">
        <v>29</v>
      </c>
      <c r="AZ21" s="2" t="s">
        <v>27</v>
      </c>
      <c r="BA21" s="2" t="s">
        <v>27</v>
      </c>
      <c r="BB21" s="2" t="s">
        <v>27</v>
      </c>
      <c r="BC21" s="2" t="s">
        <v>27</v>
      </c>
      <c r="BD21" s="2" t="s">
        <v>27</v>
      </c>
      <c r="BG21" s="2" t="s">
        <v>27</v>
      </c>
      <c r="BH21" s="2" t="s">
        <v>27</v>
      </c>
      <c r="BI21" s="2" t="s">
        <v>27</v>
      </c>
      <c r="BJ21" s="2" t="s">
        <v>27</v>
      </c>
      <c r="BK21" s="2" t="s">
        <v>27</v>
      </c>
      <c r="BN21" s="68" t="s">
        <v>26</v>
      </c>
      <c r="BO21" s="2" t="s">
        <v>25</v>
      </c>
      <c r="BP21" s="2" t="s">
        <v>25</v>
      </c>
      <c r="BQ21" s="2" t="s">
        <v>25</v>
      </c>
      <c r="BR21" s="68" t="s">
        <v>26</v>
      </c>
      <c r="BU21" s="2" t="s">
        <v>26</v>
      </c>
      <c r="BV21" s="2" t="s">
        <v>26</v>
      </c>
      <c r="BW21" s="2" t="s">
        <v>26</v>
      </c>
      <c r="BX21" s="2" t="s">
        <v>26</v>
      </c>
      <c r="BY21" s="2" t="s">
        <v>26</v>
      </c>
      <c r="CB21" s="2" t="s">
        <v>26</v>
      </c>
      <c r="CC21" s="2" t="s">
        <v>26</v>
      </c>
      <c r="CD21" s="2" t="s">
        <v>26</v>
      </c>
      <c r="CE21" s="2" t="s">
        <v>26</v>
      </c>
      <c r="CF21" s="2" t="s">
        <v>26</v>
      </c>
      <c r="CI21" s="2" t="s">
        <v>27</v>
      </c>
      <c r="CJ21" s="2" t="s">
        <v>27</v>
      </c>
      <c r="CK21" s="2" t="s">
        <v>27</v>
      </c>
      <c r="CL21" s="2" t="s">
        <v>27</v>
      </c>
      <c r="CM21" s="2" t="s">
        <v>27</v>
      </c>
      <c r="CP21" s="2" t="s">
        <v>27</v>
      </c>
      <c r="CQ21" s="2" t="s">
        <v>27</v>
      </c>
      <c r="CR21" s="2" t="s">
        <v>27</v>
      </c>
      <c r="CS21" s="2" t="s">
        <v>27</v>
      </c>
      <c r="CT21" s="2" t="s">
        <v>27</v>
      </c>
      <c r="CW21" s="2" t="s">
        <v>27</v>
      </c>
      <c r="CX21" s="2" t="s">
        <v>27</v>
      </c>
      <c r="CY21" s="2" t="s">
        <v>27</v>
      </c>
      <c r="CZ21" s="2" t="s">
        <v>27</v>
      </c>
      <c r="DA21" s="2" t="s">
        <v>27</v>
      </c>
      <c r="DD21" s="2" t="s">
        <v>23</v>
      </c>
      <c r="DE21" s="2" t="s">
        <v>29</v>
      </c>
      <c r="DF21" s="2" t="s">
        <v>29</v>
      </c>
      <c r="DG21" s="2" t="s">
        <v>29</v>
      </c>
      <c r="DH21" s="2" t="s">
        <v>29</v>
      </c>
      <c r="DK21" s="2" t="s">
        <v>26</v>
      </c>
      <c r="DL21" s="2" t="s">
        <v>26</v>
      </c>
      <c r="DM21" s="2" t="s">
        <v>26</v>
      </c>
      <c r="DN21" s="2" t="s">
        <v>26</v>
      </c>
      <c r="DO21" s="2" t="s">
        <v>29</v>
      </c>
      <c r="DR21" s="2" t="s">
        <v>29</v>
      </c>
      <c r="DS21" s="2" t="s">
        <v>26</v>
      </c>
      <c r="DT21" s="2" t="s">
        <v>26</v>
      </c>
      <c r="DU21" s="2" t="s">
        <v>26</v>
      </c>
      <c r="DV21" s="2" t="s">
        <v>23</v>
      </c>
      <c r="DY21" s="2" t="s">
        <v>27</v>
      </c>
      <c r="DZ21" s="2" t="s">
        <v>27</v>
      </c>
      <c r="EA21" s="2" t="s">
        <v>27</v>
      </c>
      <c r="EB21" s="2" t="s">
        <v>27</v>
      </c>
      <c r="EC21" s="2" t="s">
        <v>27</v>
      </c>
      <c r="EF21" s="2" t="s">
        <v>29</v>
      </c>
      <c r="EG21" s="2" t="s">
        <v>27</v>
      </c>
      <c r="EH21" s="2" t="s">
        <v>27</v>
      </c>
      <c r="EI21" s="2" t="s">
        <v>23</v>
      </c>
      <c r="EJ21" s="2" t="s">
        <v>27</v>
      </c>
      <c r="EM21" s="2" t="s">
        <v>16</v>
      </c>
      <c r="EN21" s="2" t="s">
        <v>16</v>
      </c>
      <c r="EO21" s="2" t="s">
        <v>16</v>
      </c>
      <c r="EP21" s="2" t="s">
        <v>16</v>
      </c>
      <c r="EQ21" s="2" t="s">
        <v>16</v>
      </c>
      <c r="ER21" s="69" t="s">
        <v>28</v>
      </c>
      <c r="ES21" s="69" t="s">
        <v>28</v>
      </c>
      <c r="ET21" s="2" t="s">
        <v>16</v>
      </c>
      <c r="EU21" s="2" t="s">
        <v>16</v>
      </c>
      <c r="EV21" s="2" t="s">
        <v>16</v>
      </c>
      <c r="EW21" s="2" t="s">
        <v>16</v>
      </c>
      <c r="EX21" s="2" t="s">
        <v>16</v>
      </c>
      <c r="EY21" s="2" t="s">
        <v>28</v>
      </c>
      <c r="EZ21" s="2" t="s">
        <v>28</v>
      </c>
      <c r="FA21" s="2" t="s">
        <v>25</v>
      </c>
      <c r="FB21" s="2" t="s">
        <v>25</v>
      </c>
      <c r="FC21" s="2" t="s">
        <v>25</v>
      </c>
      <c r="FD21" s="2" t="s">
        <v>25</v>
      </c>
      <c r="FE21" s="2" t="s">
        <v>25</v>
      </c>
      <c r="FH21" s="2" t="s">
        <v>25</v>
      </c>
      <c r="FI21" s="2" t="s">
        <v>25</v>
      </c>
      <c r="FJ21" s="2" t="s">
        <v>25</v>
      </c>
      <c r="FK21" s="2" t="s">
        <v>25</v>
      </c>
      <c r="FL21" s="2" t="s">
        <v>25</v>
      </c>
      <c r="FO21" s="2" t="s">
        <v>27</v>
      </c>
      <c r="FP21" s="2" t="s">
        <v>27</v>
      </c>
      <c r="FQ21" s="55" t="s">
        <v>27</v>
      </c>
      <c r="FR21" s="55" t="s">
        <v>27</v>
      </c>
      <c r="FS21" s="55" t="s">
        <v>27</v>
      </c>
      <c r="FT21" s="75"/>
      <c r="FU21" s="75"/>
      <c r="FV21" s="2" t="s">
        <v>16</v>
      </c>
      <c r="FW21" s="2" t="s">
        <v>16</v>
      </c>
      <c r="FX21" s="55" t="s">
        <v>16</v>
      </c>
      <c r="FY21" s="55" t="s">
        <v>16</v>
      </c>
      <c r="FZ21" s="55" t="s">
        <v>16</v>
      </c>
      <c r="GA21" s="75"/>
      <c r="GB21" s="75"/>
      <c r="GC21" s="69" t="s">
        <v>16</v>
      </c>
      <c r="GD21" s="69" t="s">
        <v>16</v>
      </c>
      <c r="GE21" s="69" t="s">
        <v>16</v>
      </c>
      <c r="GF21" s="69" t="s">
        <v>16</v>
      </c>
      <c r="GG21" s="69" t="s">
        <v>16</v>
      </c>
      <c r="GH21" s="73"/>
      <c r="GI21" s="73"/>
      <c r="GJ21" s="69" t="s">
        <v>27</v>
      </c>
      <c r="GK21" s="69" t="s">
        <v>27</v>
      </c>
      <c r="GL21" s="69" t="s">
        <v>27</v>
      </c>
      <c r="GM21" s="69" t="s">
        <v>27</v>
      </c>
      <c r="GN21" s="69" t="s">
        <v>27</v>
      </c>
      <c r="GO21" s="3" t="s">
        <v>28</v>
      </c>
      <c r="GP21" s="3" t="s">
        <v>28</v>
      </c>
      <c r="GQ21" s="99" t="s">
        <v>27</v>
      </c>
      <c r="GR21" s="99" t="s">
        <v>27</v>
      </c>
      <c r="GS21" s="99" t="s">
        <v>27</v>
      </c>
      <c r="GT21" s="99" t="s">
        <v>27</v>
      </c>
      <c r="GU21" s="99" t="s">
        <v>27</v>
      </c>
      <c r="GV21" s="99" t="s">
        <v>28</v>
      </c>
      <c r="GW21" s="99" t="s">
        <v>28</v>
      </c>
      <c r="GX21" s="99" t="s">
        <v>27</v>
      </c>
      <c r="GY21" s="99" t="s">
        <v>27</v>
      </c>
      <c r="GZ21" s="99" t="s">
        <v>27</v>
      </c>
      <c r="HA21" s="99" t="s">
        <v>27</v>
      </c>
      <c r="HB21" s="99" t="s">
        <v>27</v>
      </c>
      <c r="HC21" s="99" t="s">
        <v>28</v>
      </c>
      <c r="HD21" s="99" t="s">
        <v>28</v>
      </c>
      <c r="HE21" s="99" t="s">
        <v>26</v>
      </c>
      <c r="HF21" s="99" t="s">
        <v>26</v>
      </c>
      <c r="HG21" s="99" t="s">
        <v>26</v>
      </c>
      <c r="HH21" s="99" t="s">
        <v>26</v>
      </c>
      <c r="HI21" s="99" t="s">
        <v>26</v>
      </c>
      <c r="HJ21" s="99" t="s">
        <v>28</v>
      </c>
      <c r="HK21" s="99" t="s">
        <v>28</v>
      </c>
      <c r="HL21" s="99" t="s">
        <v>26</v>
      </c>
      <c r="HM21" s="99" t="s">
        <v>26</v>
      </c>
      <c r="HN21" s="99" t="s">
        <v>26</v>
      </c>
      <c r="HO21" s="99" t="s">
        <v>26</v>
      </c>
      <c r="HP21" s="99" t="s">
        <v>26</v>
      </c>
      <c r="HQ21" s="99" t="s">
        <v>28</v>
      </c>
      <c r="HR21" s="99" t="s">
        <v>28</v>
      </c>
      <c r="HS21" s="99" t="s">
        <v>27</v>
      </c>
      <c r="HT21" s="99" t="s">
        <v>27</v>
      </c>
      <c r="HU21" s="99" t="s">
        <v>27</v>
      </c>
      <c r="HV21" s="99" t="s">
        <v>27</v>
      </c>
      <c r="HW21" s="99" t="s">
        <v>27</v>
      </c>
      <c r="HX21" s="99" t="s">
        <v>28</v>
      </c>
      <c r="HY21" s="99" t="s">
        <v>28</v>
      </c>
      <c r="HZ21" s="99" t="s">
        <v>27</v>
      </c>
      <c r="IA21" s="99" t="s">
        <v>27</v>
      </c>
      <c r="IB21" s="99" t="s">
        <v>27</v>
      </c>
      <c r="IC21" s="99" t="s">
        <v>27</v>
      </c>
      <c r="ID21" s="99" t="s">
        <v>27</v>
      </c>
      <c r="IE21" s="99" t="s">
        <v>28</v>
      </c>
      <c r="IF21" s="99" t="s">
        <v>28</v>
      </c>
      <c r="IG21" s="99" t="s">
        <v>41</v>
      </c>
      <c r="IH21" s="99" t="s">
        <v>41</v>
      </c>
      <c r="II21" s="99" t="s">
        <v>41</v>
      </c>
      <c r="IJ21" s="99" t="s">
        <v>41</v>
      </c>
      <c r="IK21" s="99" t="s">
        <v>41</v>
      </c>
      <c r="IL21" s="99"/>
      <c r="IM21" s="99"/>
      <c r="IN21" s="99" t="s">
        <v>41</v>
      </c>
      <c r="IO21" s="99" t="s">
        <v>41</v>
      </c>
      <c r="IP21" s="99" t="s">
        <v>41</v>
      </c>
      <c r="IQ21" s="99" t="s">
        <v>41</v>
      </c>
      <c r="IR21" s="99" t="s">
        <v>41</v>
      </c>
      <c r="IS21" s="69"/>
      <c r="IT21" s="69"/>
      <c r="IU21" s="69" t="s">
        <v>27</v>
      </c>
      <c r="IV21" s="69" t="s">
        <v>27</v>
      </c>
      <c r="IW21" s="69" t="s">
        <v>27</v>
      </c>
      <c r="IX21" s="69" t="s">
        <v>27</v>
      </c>
      <c r="IY21" s="69" t="s">
        <v>27</v>
      </c>
      <c r="IZ21" s="69"/>
      <c r="JA21" s="69"/>
      <c r="JB21" s="2" t="s">
        <v>27</v>
      </c>
      <c r="JC21" s="2" t="s">
        <v>27</v>
      </c>
      <c r="JD21" s="69" t="s">
        <v>27</v>
      </c>
      <c r="JE21" s="69" t="s">
        <v>27</v>
      </c>
      <c r="JF21" s="69" t="s">
        <v>27</v>
      </c>
      <c r="JG21" s="69"/>
      <c r="JH21" s="69"/>
      <c r="JI21" s="1" t="s">
        <v>41</v>
      </c>
      <c r="JJ21" s="1" t="s">
        <v>41</v>
      </c>
      <c r="JK21" s="1" t="s">
        <v>41</v>
      </c>
      <c r="JL21" s="2" t="s">
        <v>41</v>
      </c>
      <c r="JM21" s="2" t="s">
        <v>41</v>
      </c>
      <c r="JP21" s="2" t="s">
        <v>41</v>
      </c>
      <c r="JQ21" s="2" t="s">
        <v>41</v>
      </c>
      <c r="JR21" s="2" t="s">
        <v>41</v>
      </c>
      <c r="JS21" s="2" t="s">
        <v>41</v>
      </c>
      <c r="JT21" s="2" t="s">
        <v>41</v>
      </c>
      <c r="JW21" s="2" t="s">
        <v>27</v>
      </c>
      <c r="JX21" s="2" t="s">
        <v>27</v>
      </c>
      <c r="JY21" s="2" t="s">
        <v>27</v>
      </c>
      <c r="JZ21" s="2" t="s">
        <v>27</v>
      </c>
      <c r="KA21" s="2" t="s">
        <v>27</v>
      </c>
      <c r="KD21" s="2" t="s">
        <v>27</v>
      </c>
      <c r="KE21" s="2" t="s">
        <v>27</v>
      </c>
      <c r="KF21" s="2" t="s">
        <v>27</v>
      </c>
      <c r="KG21" s="2" t="s">
        <v>27</v>
      </c>
      <c r="KH21" s="2" t="s">
        <v>27</v>
      </c>
      <c r="KK21" s="2" t="s">
        <v>27</v>
      </c>
      <c r="KL21" s="2" t="s">
        <v>27</v>
      </c>
      <c r="KM21" s="2" t="s">
        <v>27</v>
      </c>
      <c r="KN21" s="2" t="s">
        <v>27</v>
      </c>
      <c r="KO21" s="2" t="s">
        <v>27</v>
      </c>
      <c r="KR21" s="2" t="s">
        <v>41</v>
      </c>
      <c r="KS21" s="2" t="s">
        <v>41</v>
      </c>
      <c r="KT21" s="69" t="s">
        <v>41</v>
      </c>
      <c r="KU21" s="69" t="s">
        <v>41</v>
      </c>
      <c r="KV21" s="69" t="s">
        <v>41</v>
      </c>
      <c r="KW21" s="69"/>
      <c r="KX21" s="69"/>
      <c r="KY21" s="2" t="s">
        <v>27</v>
      </c>
      <c r="KZ21" s="2" t="s">
        <v>27</v>
      </c>
      <c r="LA21" s="69" t="s">
        <v>27</v>
      </c>
      <c r="LB21" s="69" t="s">
        <v>27</v>
      </c>
      <c r="LC21" s="69" t="s">
        <v>27</v>
      </c>
      <c r="LD21" s="69"/>
      <c r="LE21" s="69"/>
      <c r="LH21" s="69"/>
      <c r="LI21" s="69"/>
      <c r="LJ21" s="69"/>
      <c r="LK21" s="69"/>
      <c r="LL21" s="69"/>
      <c r="LO21" s="69"/>
      <c r="LP21" s="69"/>
      <c r="LQ21" s="69"/>
      <c r="LR21" s="69"/>
      <c r="LS21" s="69"/>
      <c r="LV21" s="69"/>
      <c r="LW21" s="69"/>
      <c r="LX21" s="69"/>
      <c r="LY21" s="69"/>
      <c r="LZ21" s="69"/>
      <c r="MC21" s="69"/>
      <c r="MD21" s="69"/>
      <c r="ME21" s="69"/>
      <c r="MF21" s="69"/>
      <c r="MG21" s="69"/>
      <c r="MJ21" s="69"/>
      <c r="MK21" s="69"/>
      <c r="ML21" s="69"/>
      <c r="MM21" s="69"/>
      <c r="MN21" s="69"/>
      <c r="MQ21" s="69"/>
      <c r="MR21" s="69"/>
      <c r="MS21" s="69"/>
      <c r="MT21" s="69"/>
      <c r="MU21" s="69"/>
      <c r="MX21" s="69"/>
      <c r="MY21" s="69"/>
      <c r="MZ21" s="69"/>
      <c r="NA21" s="69"/>
      <c r="NB21" s="69"/>
      <c r="NE21" s="69"/>
      <c r="NF21" s="69"/>
      <c r="NG21" s="69"/>
      <c r="NH21" s="69"/>
      <c r="NI21" s="69"/>
      <c r="NL21" s="69"/>
      <c r="NM21" s="69"/>
      <c r="NN21" s="69"/>
      <c r="NO21" s="69"/>
      <c r="NP21" s="69"/>
      <c r="NS21" s="69"/>
      <c r="NT21" s="69"/>
      <c r="NU21" s="69"/>
      <c r="NV21" s="69"/>
      <c r="NW21" s="69"/>
      <c r="OE21" s="76"/>
      <c r="OF21" s="77"/>
      <c r="OG21" s="78"/>
      <c r="OH21" s="62"/>
      <c r="OI21" s="62"/>
      <c r="OJ21" s="62"/>
      <c r="OK21" s="54"/>
      <c r="OL21" s="55"/>
      <c r="OM21" s="55"/>
      <c r="ON21" s="69"/>
      <c r="OO21" s="79"/>
      <c r="OP21" s="14"/>
      <c r="OQ21" s="14"/>
      <c r="OR21" s="14"/>
      <c r="OS21" s="14"/>
      <c r="OT21" s="14"/>
      <c r="OU21" s="14"/>
      <c r="OV21" s="14"/>
      <c r="OW21" s="14"/>
      <c r="XF21" s="55"/>
      <c r="XG21" s="55"/>
      <c r="XH21" s="55"/>
      <c r="XI21" s="55"/>
      <c r="XJ21" s="55"/>
      <c r="XM21" s="55"/>
      <c r="XN21" s="55"/>
      <c r="XO21" s="55"/>
      <c r="XP21" s="55"/>
      <c r="XQ21" s="55"/>
      <c r="XR21" s="69"/>
      <c r="XS21" s="69"/>
      <c r="XT21" s="69"/>
      <c r="XU21" s="69"/>
      <c r="XV21" s="69"/>
      <c r="XW21" s="69"/>
      <c r="XX21" s="69"/>
      <c r="XY21" s="69"/>
      <c r="XZ21" s="69"/>
      <c r="YA21" s="69"/>
      <c r="YB21" s="69"/>
      <c r="YC21" s="69"/>
      <c r="YD21" s="69"/>
      <c r="YF21" s="69"/>
      <c r="YG21" s="69"/>
      <c r="YH21" s="69"/>
      <c r="YI21" s="69"/>
      <c r="YJ21" s="69"/>
      <c r="YK21" s="69"/>
      <c r="YL21" s="69"/>
      <c r="YM21" s="69"/>
      <c r="YN21" s="69"/>
      <c r="YO21" s="69"/>
      <c r="YP21" s="69"/>
      <c r="YQ21" s="69"/>
      <c r="YR21" s="69"/>
      <c r="YS21" s="69"/>
      <c r="YT21" s="69"/>
      <c r="YU21" s="69"/>
      <c r="YV21" s="69"/>
      <c r="YW21" s="69"/>
      <c r="YX21" s="69"/>
      <c r="YY21" s="69"/>
      <c r="YZ21" s="69"/>
      <c r="ZA21" s="69"/>
      <c r="ZB21" s="69"/>
      <c r="ZC21" s="69"/>
      <c r="ZD21" s="69"/>
      <c r="ZE21" s="69"/>
      <c r="ZF21" s="69"/>
      <c r="ZG21" s="69"/>
      <c r="ZH21" s="69"/>
      <c r="ZI21" s="69"/>
      <c r="ZJ21" s="69"/>
      <c r="ZK21" s="69"/>
      <c r="ZL21" s="69"/>
      <c r="ZM21" s="69"/>
      <c r="ZN21" s="69"/>
      <c r="ZO21" s="69"/>
      <c r="ZP21" s="69"/>
      <c r="ZQ21" s="69"/>
      <c r="ZR21" s="69"/>
      <c r="ZS21" s="69"/>
      <c r="ZT21" s="69"/>
      <c r="ZU21" s="69"/>
      <c r="ZV21" s="69"/>
      <c r="ZW21" s="69"/>
      <c r="ZX21" s="69"/>
      <c r="ZY21" s="69"/>
      <c r="ZZ21" s="69"/>
      <c r="AAA21" s="69"/>
      <c r="AAB21" s="69"/>
      <c r="AAC21" s="69"/>
      <c r="AAD21" s="69"/>
      <c r="AAE21" s="69"/>
      <c r="AAF21" s="69"/>
      <c r="AAG21" s="69"/>
      <c r="AAH21" s="69"/>
      <c r="AAI21" s="69"/>
      <c r="AAJ21" s="69"/>
      <c r="AAK21" s="69"/>
      <c r="AAL21" s="69"/>
      <c r="AAM21" s="69"/>
      <c r="AAN21" s="69"/>
      <c r="AAO21" s="69"/>
      <c r="AAP21" s="69"/>
      <c r="AAS21" s="69"/>
      <c r="AAT21" s="69"/>
      <c r="AAU21" s="69"/>
      <c r="AAV21" s="69"/>
      <c r="AAW21" s="69"/>
      <c r="ACI21" s="69"/>
      <c r="ACJ21" s="69"/>
      <c r="ACK21" s="69"/>
      <c r="ACL21" s="69"/>
      <c r="ACM21" s="69"/>
      <c r="ACP21" s="69"/>
      <c r="ACQ21" s="69"/>
      <c r="ACR21" s="69"/>
      <c r="ACS21" s="69"/>
      <c r="ACT21" s="69"/>
      <c r="ACW21" s="69"/>
      <c r="ACX21" s="69"/>
      <c r="ACY21" s="69"/>
      <c r="ACZ21" s="69"/>
      <c r="ADA21" s="69"/>
      <c r="ADD21" s="69"/>
      <c r="ADE21" s="69"/>
      <c r="ADF21" s="69"/>
      <c r="ADG21" s="69"/>
      <c r="ADH21" s="69"/>
      <c r="ADK21" s="69"/>
      <c r="ADL21" s="69"/>
      <c r="ADM21" s="69"/>
      <c r="ADN21" s="69"/>
      <c r="ADO21" s="69"/>
      <c r="ADR21" s="69"/>
      <c r="ADS21" s="69"/>
      <c r="ADT21" s="69"/>
      <c r="ADU21" s="69"/>
      <c r="ADV21" s="69"/>
      <c r="ADY21" s="69"/>
      <c r="ADZ21" s="69"/>
      <c r="AEA21" s="69"/>
      <c r="AEB21" s="69"/>
      <c r="AEC21" s="69"/>
      <c r="AEF21" s="69"/>
      <c r="AEG21" s="69"/>
      <c r="AEH21" s="69"/>
      <c r="AEI21" s="69"/>
      <c r="AEJ21" s="69"/>
      <c r="AEM21" s="69"/>
      <c r="AEN21" s="69"/>
      <c r="AEO21" s="69"/>
      <c r="AEP21" s="69"/>
      <c r="AEQ21" s="69"/>
      <c r="AET21" s="69"/>
      <c r="AEU21" s="69"/>
      <c r="AEV21" s="69"/>
      <c r="AEW21" s="69"/>
      <c r="AEX21" s="69"/>
      <c r="AFA21" s="69"/>
      <c r="AFB21" s="69"/>
      <c r="AFC21" s="69"/>
      <c r="AFD21" s="69"/>
      <c r="AFE21" s="69"/>
      <c r="AFH21" s="69"/>
      <c r="AFI21" s="69"/>
      <c r="AFJ21" s="69"/>
      <c r="AFK21" s="69"/>
      <c r="AFL21" s="69"/>
      <c r="AFT21" s="76"/>
      <c r="AFU21" s="77"/>
      <c r="AFV21" s="78"/>
      <c r="AFW21" s="62"/>
      <c r="AFX21" s="62"/>
      <c r="AFY21" s="62"/>
      <c r="AFZ21" s="54"/>
      <c r="AGA21" s="55"/>
      <c r="AGB21" s="55"/>
      <c r="AGC21" s="69"/>
      <c r="AGD21" s="79"/>
      <c r="AGE21" s="14"/>
      <c r="AGF21" s="14"/>
      <c r="AGG21" s="14"/>
      <c r="AGH21" s="14"/>
      <c r="AGI21" s="14"/>
      <c r="AGJ21" s="14"/>
      <c r="AGK21" s="14"/>
      <c r="AGL21" s="14"/>
      <c r="AOU21" s="55"/>
      <c r="AOV21" s="55"/>
      <c r="AOW21" s="55"/>
      <c r="AOX21" s="55"/>
      <c r="AOY21" s="55"/>
      <c r="APB21" s="55"/>
      <c r="APC21" s="55"/>
      <c r="APD21" s="55"/>
      <c r="APE21" s="55"/>
      <c r="APF21" s="55"/>
      <c r="APG21" s="69"/>
      <c r="APH21" s="69"/>
      <c r="API21" s="69"/>
      <c r="APJ21" s="69"/>
      <c r="APK21" s="69"/>
      <c r="APL21" s="69"/>
      <c r="APM21" s="69"/>
      <c r="APN21" s="69"/>
      <c r="APO21" s="69"/>
      <c r="APP21" s="69"/>
      <c r="APQ21" s="69"/>
      <c r="APR21" s="69"/>
      <c r="APS21" s="69"/>
      <c r="APU21" s="69"/>
      <c r="APV21" s="69"/>
      <c r="APW21" s="69"/>
      <c r="APX21" s="69"/>
      <c r="APY21" s="69"/>
      <c r="APZ21" s="69"/>
      <c r="AQA21" s="69"/>
      <c r="AQB21" s="69"/>
      <c r="AQC21" s="69"/>
      <c r="AQD21" s="69"/>
      <c r="AQE21" s="69"/>
      <c r="AQF21" s="69"/>
      <c r="AQG21" s="69"/>
      <c r="AQH21" s="69"/>
      <c r="AQI21" s="69"/>
      <c r="AQJ21" s="69"/>
      <c r="AQK21" s="69"/>
      <c r="AQL21" s="69"/>
      <c r="AQM21" s="69"/>
      <c r="AQN21" s="69"/>
      <c r="AQO21" s="69"/>
      <c r="AQP21" s="69"/>
      <c r="AQQ21" s="69"/>
      <c r="AQR21" s="69"/>
      <c r="AQS21" s="69"/>
      <c r="AQT21" s="69"/>
      <c r="AQU21" s="69"/>
      <c r="AQV21" s="69"/>
      <c r="AQW21" s="69"/>
      <c r="AQX21" s="69"/>
      <c r="AQY21" s="69"/>
      <c r="AQZ21" s="69"/>
      <c r="ARA21" s="69"/>
      <c r="ARB21" s="69"/>
      <c r="ARC21" s="69"/>
      <c r="ARD21" s="69"/>
      <c r="ARE21" s="69"/>
      <c r="ARF21" s="69"/>
      <c r="ARG21" s="69"/>
      <c r="ARH21" s="69"/>
      <c r="ARI21" s="69"/>
      <c r="ARJ21" s="69"/>
      <c r="ARK21" s="69"/>
      <c r="ARL21" s="69"/>
      <c r="ARM21" s="69"/>
      <c r="ARN21" s="69"/>
      <c r="ARO21" s="69"/>
      <c r="ARP21" s="69"/>
      <c r="ARQ21" s="69"/>
      <c r="ARR21" s="69"/>
      <c r="ARS21" s="69"/>
      <c r="ART21" s="69"/>
      <c r="ARU21" s="69"/>
      <c r="ARV21" s="69"/>
      <c r="ARW21" s="69"/>
      <c r="ARX21" s="69"/>
      <c r="ARY21" s="69"/>
      <c r="ARZ21" s="69"/>
      <c r="ASA21" s="69"/>
      <c r="ASB21" s="69"/>
      <c r="ASC21" s="69"/>
      <c r="ASD21" s="69"/>
      <c r="ASE21" s="69"/>
      <c r="ASH21" s="69"/>
      <c r="ASI21" s="69"/>
      <c r="ASJ21" s="69"/>
      <c r="ASK21" s="69"/>
      <c r="ASL21" s="69"/>
      <c r="ATX21" s="69"/>
      <c r="ATY21" s="69"/>
      <c r="ATZ21" s="69"/>
      <c r="AUA21" s="69"/>
      <c r="AUB21" s="69"/>
      <c r="AUE21" s="69"/>
      <c r="AUF21" s="69"/>
      <c r="AUG21" s="69"/>
      <c r="AUH21" s="69"/>
      <c r="AUI21" s="69"/>
      <c r="AUL21" s="69"/>
      <c r="AUM21" s="69"/>
      <c r="AUN21" s="69"/>
      <c r="AUO21" s="69"/>
      <c r="AUP21" s="69"/>
      <c r="AUS21" s="69"/>
      <c r="AUT21" s="69"/>
      <c r="AUU21" s="69"/>
      <c r="AUV21" s="69"/>
      <c r="AUW21" s="69"/>
      <c r="AUZ21" s="69"/>
      <c r="AVA21" s="69"/>
      <c r="AVB21" s="69"/>
      <c r="AVC21" s="69"/>
      <c r="AVD21" s="69"/>
      <c r="AVG21" s="69"/>
      <c r="AVH21" s="69"/>
      <c r="AVI21" s="69"/>
      <c r="AVJ21" s="69"/>
      <c r="AVK21" s="69"/>
      <c r="AVN21" s="69"/>
      <c r="AVO21" s="69"/>
      <c r="AVP21" s="69"/>
      <c r="AVQ21" s="69"/>
      <c r="AVR21" s="69"/>
      <c r="AVU21" s="69"/>
      <c r="AVV21" s="69"/>
      <c r="AVW21" s="69"/>
      <c r="AVX21" s="69"/>
      <c r="AVY21" s="69"/>
      <c r="AWB21" s="69"/>
      <c r="AWC21" s="69"/>
      <c r="AWD21" s="69"/>
      <c r="AWE21" s="69"/>
      <c r="AWF21" s="69"/>
      <c r="AWI21" s="69"/>
      <c r="AWJ21" s="69"/>
      <c r="AWK21" s="69"/>
      <c r="AWL21" s="69"/>
      <c r="AWM21" s="69"/>
      <c r="AWP21" s="69"/>
      <c r="AWQ21" s="69"/>
      <c r="AWR21" s="69"/>
      <c r="AWS21" s="69"/>
      <c r="AWT21" s="69"/>
      <c r="AWW21" s="69"/>
      <c r="AWX21" s="69"/>
      <c r="AWY21" s="69"/>
      <c r="AWZ21" s="69"/>
      <c r="AXA21" s="69"/>
      <c r="AXI21" s="76"/>
      <c r="AXJ21" s="77"/>
      <c r="AXK21" s="78"/>
      <c r="AXL21" s="62"/>
      <c r="AXM21" s="62"/>
      <c r="AXN21" s="62"/>
      <c r="AXO21" s="54"/>
      <c r="AXP21" s="55"/>
      <c r="AXQ21" s="55"/>
      <c r="AXR21" s="69"/>
      <c r="AXS21" s="79"/>
      <c r="AXT21" s="14"/>
      <c r="AXU21" s="14"/>
      <c r="AXV21" s="14"/>
      <c r="AXW21" s="14"/>
      <c r="AXX21" s="14"/>
      <c r="AXY21" s="14"/>
      <c r="AXZ21" s="14"/>
      <c r="AYA21" s="14"/>
      <c r="BGJ21" s="55"/>
      <c r="BGK21" s="55"/>
      <c r="BGL21" s="55"/>
      <c r="BGM21" s="55"/>
      <c r="BGN21" s="55"/>
      <c r="BGQ21" s="55"/>
      <c r="BGR21" s="55"/>
      <c r="BGS21" s="55"/>
      <c r="BGT21" s="55"/>
      <c r="BGU21" s="55"/>
      <c r="BGV21" s="69"/>
      <c r="BGW21" s="69"/>
      <c r="BGX21" s="69"/>
      <c r="BGY21" s="69"/>
      <c r="BGZ21" s="69"/>
      <c r="BHA21" s="69"/>
      <c r="BHB21" s="69"/>
      <c r="BHC21" s="69"/>
      <c r="BHD21" s="69"/>
      <c r="BHE21" s="69"/>
      <c r="BHF21" s="69"/>
      <c r="BHG21" s="69"/>
      <c r="BHH21" s="69"/>
      <c r="BHJ21" s="69"/>
      <c r="BHK21" s="69"/>
      <c r="BHL21" s="69"/>
      <c r="BHM21" s="69"/>
      <c r="BHN21" s="69"/>
      <c r="BHO21" s="69"/>
      <c r="BHP21" s="69"/>
      <c r="BHQ21" s="69"/>
      <c r="BHR21" s="69"/>
      <c r="BHS21" s="69"/>
      <c r="BHT21" s="69"/>
      <c r="BHU21" s="69"/>
      <c r="BHV21" s="69"/>
      <c r="BHW21" s="69"/>
      <c r="BHX21" s="69"/>
      <c r="BHY21" s="69"/>
      <c r="BHZ21" s="69"/>
      <c r="BIA21" s="69"/>
      <c r="BIB21" s="69"/>
      <c r="BIC21" s="69"/>
      <c r="BID21" s="69"/>
      <c r="BIE21" s="69"/>
      <c r="BIF21" s="69"/>
      <c r="BIG21" s="69"/>
      <c r="BIH21" s="69"/>
      <c r="BII21" s="69"/>
      <c r="BIJ21" s="69"/>
      <c r="BIK21" s="69"/>
      <c r="BIL21" s="69"/>
      <c r="BIM21" s="69"/>
      <c r="BIN21" s="69"/>
      <c r="BIO21" s="69"/>
      <c r="BIP21" s="69"/>
      <c r="BIQ21" s="69"/>
      <c r="BIR21" s="69"/>
      <c r="BIS21" s="69"/>
      <c r="BIT21" s="69"/>
      <c r="BIU21" s="69"/>
      <c r="BIV21" s="69"/>
      <c r="BIW21" s="69"/>
      <c r="BIX21" s="69"/>
      <c r="BIY21" s="69"/>
      <c r="BIZ21" s="69"/>
      <c r="BJA21" s="69"/>
      <c r="BJB21" s="69"/>
      <c r="BJC21" s="69"/>
      <c r="BJD21" s="69"/>
      <c r="BJE21" s="69"/>
      <c r="BJF21" s="69"/>
      <c r="BJG21" s="69"/>
      <c r="BJH21" s="69"/>
      <c r="BJI21" s="69"/>
      <c r="BJJ21" s="69"/>
      <c r="BJK21" s="69"/>
      <c r="BJL21" s="69"/>
      <c r="BJM21" s="69"/>
      <c r="BJN21" s="69"/>
      <c r="BJO21" s="69"/>
      <c r="BJP21" s="69"/>
      <c r="BJQ21" s="69"/>
      <c r="BJR21" s="69"/>
      <c r="BJS21" s="69"/>
      <c r="BJT21" s="69"/>
      <c r="BJW21" s="69"/>
      <c r="BJX21" s="69"/>
      <c r="BJY21" s="69"/>
      <c r="BJZ21" s="69"/>
      <c r="BKA21" s="69"/>
      <c r="BLM21" s="69"/>
      <c r="BLN21" s="69"/>
      <c r="BLO21" s="69"/>
      <c r="BLP21" s="69"/>
      <c r="BLQ21" s="69"/>
      <c r="BLT21" s="69"/>
      <c r="BLU21" s="69"/>
      <c r="BLV21" s="69"/>
      <c r="BLW21" s="69"/>
      <c r="BLX21" s="69"/>
      <c r="BMA21" s="69"/>
      <c r="BMB21" s="69"/>
      <c r="BMC21" s="69"/>
      <c r="BMD21" s="69"/>
      <c r="BME21" s="69"/>
      <c r="BMH21" s="69"/>
      <c r="BMI21" s="69"/>
      <c r="BMJ21" s="69"/>
      <c r="BMK21" s="69"/>
      <c r="BML21" s="69"/>
      <c r="BMO21" s="69"/>
      <c r="BMP21" s="69"/>
      <c r="BMQ21" s="69"/>
      <c r="BMR21" s="69"/>
      <c r="BMS21" s="69"/>
      <c r="BMV21" s="69"/>
      <c r="BMW21" s="69"/>
      <c r="BMX21" s="69"/>
      <c r="BMY21" s="69"/>
      <c r="BMZ21" s="69"/>
      <c r="BNC21" s="69"/>
      <c r="BND21" s="69"/>
      <c r="BNE21" s="69"/>
      <c r="BNF21" s="69"/>
      <c r="BNG21" s="69"/>
      <c r="BNJ21" s="69"/>
      <c r="BNK21" s="69"/>
      <c r="BNL21" s="69"/>
      <c r="BNM21" s="69"/>
      <c r="BNN21" s="69"/>
      <c r="BNQ21" s="69"/>
      <c r="BNR21" s="69"/>
      <c r="BNS21" s="69"/>
      <c r="BNT21" s="69"/>
      <c r="BNU21" s="69"/>
      <c r="BNX21" s="69"/>
      <c r="BNY21" s="69"/>
      <c r="BNZ21" s="69"/>
    </row>
    <row r="22" spans="1:10660" ht="29.45" thickBot="1">
      <c r="A22" s="52" t="s">
        <v>17</v>
      </c>
      <c r="B22" s="83" t="s">
        <v>65</v>
      </c>
      <c r="C22" s="165" t="s">
        <v>66</v>
      </c>
      <c r="D22" s="84" t="s">
        <v>20</v>
      </c>
      <c r="E22" s="84" t="s">
        <v>20</v>
      </c>
      <c r="G22" s="54" t="s">
        <v>33</v>
      </c>
      <c r="H22" s="55" t="str">
        <f t="shared" si="57"/>
        <v>IN</v>
      </c>
      <c r="I22" s="55" t="str" cm="1">
        <f t="array" ref="I22">CurrentSchedule(I22,COUNTA($2:$2),$I$1)</f>
        <v>NA</v>
      </c>
      <c r="J22" s="56" t="s">
        <v>40</v>
      </c>
      <c r="K22" s="57" cm="1">
        <f t="array" ref="K22">ScheduledWeek(K22, COUNTA($2:$2),$K$2)</f>
        <v>31</v>
      </c>
      <c r="L22" s="108" cm="1">
        <f t="array" ref="L22">ScheduledWeek(L22, COUNTA($2:$2),$L$2)</f>
        <v>0</v>
      </c>
      <c r="M22" s="108">
        <f t="shared" si="58"/>
        <v>0</v>
      </c>
      <c r="N22" s="108">
        <f t="shared" si="59"/>
        <v>30</v>
      </c>
      <c r="O22" s="108">
        <f t="shared" si="60"/>
        <v>0</v>
      </c>
      <c r="P22" s="108">
        <f t="shared" si="61"/>
        <v>2</v>
      </c>
      <c r="Q22" s="108">
        <f t="shared" si="63"/>
        <v>0</v>
      </c>
      <c r="R22" s="2" t="s">
        <v>16</v>
      </c>
      <c r="S22" s="2" t="s">
        <v>16</v>
      </c>
      <c r="T22" s="2" t="s">
        <v>23</v>
      </c>
      <c r="U22" s="2" t="s">
        <v>16</v>
      </c>
      <c r="V22" s="2" t="s">
        <v>16</v>
      </c>
      <c r="X22" s="14" t="s">
        <v>16</v>
      </c>
      <c r="Y22" s="14" t="s">
        <v>25</v>
      </c>
      <c r="Z22" s="14" t="s">
        <v>25</v>
      </c>
      <c r="AA22" s="14" t="s">
        <v>25</v>
      </c>
      <c r="AB22" s="14" t="s">
        <v>26</v>
      </c>
      <c r="AE22" s="2" t="s">
        <v>26</v>
      </c>
      <c r="AF22" s="2" t="s">
        <v>26</v>
      </c>
      <c r="AG22" s="2" t="s">
        <v>26</v>
      </c>
      <c r="AH22" s="2" t="s">
        <v>26</v>
      </c>
      <c r="AI22" s="2" t="s">
        <v>26</v>
      </c>
      <c r="AL22" s="2" t="s">
        <v>26</v>
      </c>
      <c r="AM22" s="2" t="s">
        <v>26</v>
      </c>
      <c r="AN22" s="2" t="s">
        <v>26</v>
      </c>
      <c r="AO22" s="2" t="s">
        <v>26</v>
      </c>
      <c r="AP22" s="2" t="s">
        <v>26</v>
      </c>
      <c r="AS22" s="2" t="s">
        <v>27</v>
      </c>
      <c r="AT22" s="2" t="s">
        <v>27</v>
      </c>
      <c r="AU22" s="2" t="s">
        <v>27</v>
      </c>
      <c r="AV22" s="2" t="s">
        <v>27</v>
      </c>
      <c r="AW22" s="2" t="s">
        <v>27</v>
      </c>
      <c r="AZ22" s="2" t="s">
        <v>29</v>
      </c>
      <c r="BA22" s="2" t="s">
        <v>29</v>
      </c>
      <c r="BB22" s="2" t="s">
        <v>29</v>
      </c>
      <c r="BC22" s="69" t="s">
        <v>26</v>
      </c>
      <c r="BD22" s="69" t="s">
        <v>26</v>
      </c>
      <c r="BG22" s="2" t="s">
        <v>27</v>
      </c>
      <c r="BH22" s="2" t="s">
        <v>27</v>
      </c>
      <c r="BI22" s="2" t="s">
        <v>27</v>
      </c>
      <c r="BJ22" s="2" t="s">
        <v>27</v>
      </c>
      <c r="BK22" s="2" t="s">
        <v>27</v>
      </c>
      <c r="BN22" s="2" t="s">
        <v>27</v>
      </c>
      <c r="BO22" s="2" t="s">
        <v>27</v>
      </c>
      <c r="BP22" s="2" t="s">
        <v>27</v>
      </c>
      <c r="BQ22" s="2" t="s">
        <v>27</v>
      </c>
      <c r="BR22" s="2" t="s">
        <v>27</v>
      </c>
      <c r="BU22" s="69" t="s">
        <v>14</v>
      </c>
      <c r="BV22" s="69" t="s">
        <v>14</v>
      </c>
      <c r="BW22" s="69" t="s">
        <v>14</v>
      </c>
      <c r="BX22" s="69" t="s">
        <v>14</v>
      </c>
      <c r="BY22" s="69" t="s">
        <v>14</v>
      </c>
      <c r="CB22" s="2" t="s">
        <v>26</v>
      </c>
      <c r="CC22" s="2" t="s">
        <v>26</v>
      </c>
      <c r="CD22" s="2" t="s">
        <v>26</v>
      </c>
      <c r="CE22" s="2" t="s">
        <v>26</v>
      </c>
      <c r="CF22" s="2" t="s">
        <v>26</v>
      </c>
      <c r="CI22" s="2" t="s">
        <v>27</v>
      </c>
      <c r="CJ22" s="2" t="s">
        <v>27</v>
      </c>
      <c r="CK22" s="2" t="s">
        <v>27</v>
      </c>
      <c r="CL22" s="2" t="s">
        <v>27</v>
      </c>
      <c r="CM22" s="2" t="s">
        <v>27</v>
      </c>
      <c r="CP22" s="2" t="s">
        <v>27</v>
      </c>
      <c r="CQ22" s="2" t="s">
        <v>27</v>
      </c>
      <c r="CR22" s="2" t="s">
        <v>27</v>
      </c>
      <c r="CS22" s="2" t="s">
        <v>27</v>
      </c>
      <c r="CT22" s="2" t="s">
        <v>27</v>
      </c>
      <c r="CW22" s="2" t="s">
        <v>14</v>
      </c>
      <c r="CX22" s="2" t="s">
        <v>14</v>
      </c>
      <c r="CY22" s="2" t="s">
        <v>14</v>
      </c>
      <c r="CZ22" s="2" t="s">
        <v>26</v>
      </c>
      <c r="DA22" s="2" t="s">
        <v>26</v>
      </c>
      <c r="DD22" s="2" t="s">
        <v>26</v>
      </c>
      <c r="DE22" s="2" t="s">
        <v>26</v>
      </c>
      <c r="DF22" s="2" t="s">
        <v>26</v>
      </c>
      <c r="DG22" s="2" t="s">
        <v>26</v>
      </c>
      <c r="DH22" s="2" t="s">
        <v>26</v>
      </c>
      <c r="DK22" s="2" t="s">
        <v>27</v>
      </c>
      <c r="DL22" s="2" t="s">
        <v>27</v>
      </c>
      <c r="DM22" s="2" t="s">
        <v>27</v>
      </c>
      <c r="DN22" s="2" t="s">
        <v>27</v>
      </c>
      <c r="DO22" s="2" t="s">
        <v>27</v>
      </c>
      <c r="DR22" s="2" t="s">
        <v>27</v>
      </c>
      <c r="DS22" s="2" t="s">
        <v>27</v>
      </c>
      <c r="DT22" s="2" t="s">
        <v>27</v>
      </c>
      <c r="DU22" s="2" t="s">
        <v>27</v>
      </c>
      <c r="DV22" s="2" t="s">
        <v>23</v>
      </c>
      <c r="DY22" s="2" t="s">
        <v>26</v>
      </c>
      <c r="DZ22" s="2" t="s">
        <v>26</v>
      </c>
      <c r="EA22" s="2" t="s">
        <v>26</v>
      </c>
      <c r="EB22" s="2" t="s">
        <v>26</v>
      </c>
      <c r="EC22" s="2" t="s">
        <v>26</v>
      </c>
      <c r="EF22" s="2" t="s">
        <v>26</v>
      </c>
      <c r="EG22" s="2" t="s">
        <v>26</v>
      </c>
      <c r="EH22" s="2" t="s">
        <v>26</v>
      </c>
      <c r="EI22" s="2" t="s">
        <v>26</v>
      </c>
      <c r="EJ22" s="2" t="s">
        <v>26</v>
      </c>
      <c r="EM22" s="68" t="s">
        <v>14</v>
      </c>
      <c r="EN22" s="68" t="s">
        <v>14</v>
      </c>
      <c r="EO22" s="68" t="s">
        <v>14</v>
      </c>
      <c r="EP22" s="68" t="s">
        <v>14</v>
      </c>
      <c r="EQ22" s="68" t="s">
        <v>14</v>
      </c>
      <c r="ER22" s="69" t="s">
        <v>28</v>
      </c>
      <c r="ES22" s="69" t="s">
        <v>28</v>
      </c>
      <c r="ET22" s="2" t="s">
        <v>27</v>
      </c>
      <c r="EU22" s="2" t="s">
        <v>27</v>
      </c>
      <c r="EV22" s="2" t="s">
        <v>27</v>
      </c>
      <c r="EW22" s="2" t="s">
        <v>27</v>
      </c>
      <c r="EX22" s="2" t="s">
        <v>27</v>
      </c>
      <c r="EY22" s="69" t="s">
        <v>28</v>
      </c>
      <c r="EZ22" s="69" t="s">
        <v>28</v>
      </c>
      <c r="FA22" s="2" t="s">
        <v>27</v>
      </c>
      <c r="FB22" s="2" t="s">
        <v>27</v>
      </c>
      <c r="FC22" s="2" t="s">
        <v>27</v>
      </c>
      <c r="FD22" s="2" t="s">
        <v>27</v>
      </c>
      <c r="FE22" s="2" t="s">
        <v>27</v>
      </c>
      <c r="FH22" s="68" t="s">
        <v>14</v>
      </c>
      <c r="FI22" s="68" t="s">
        <v>14</v>
      </c>
      <c r="FJ22" s="68" t="s">
        <v>14</v>
      </c>
      <c r="FK22" s="68" t="s">
        <v>14</v>
      </c>
      <c r="FL22" s="68" t="s">
        <v>14</v>
      </c>
      <c r="FO22" s="68" t="s">
        <v>14</v>
      </c>
      <c r="FP22" s="68" t="s">
        <v>14</v>
      </c>
      <c r="FQ22" s="68" t="s">
        <v>14</v>
      </c>
      <c r="FR22" s="68" t="s">
        <v>14</v>
      </c>
      <c r="FS22" s="68" t="s">
        <v>14</v>
      </c>
      <c r="FV22" s="2" t="s">
        <v>25</v>
      </c>
      <c r="FW22" s="2" t="s">
        <v>25</v>
      </c>
      <c r="FX22" s="2" t="s">
        <v>25</v>
      </c>
      <c r="FY22" s="2" t="s">
        <v>25</v>
      </c>
      <c r="FZ22" s="2" t="s">
        <v>25</v>
      </c>
      <c r="GC22" s="2" t="s">
        <v>27</v>
      </c>
      <c r="GD22" s="2" t="s">
        <v>27</v>
      </c>
      <c r="GE22" s="2" t="s">
        <v>27</v>
      </c>
      <c r="GF22" s="2" t="s">
        <v>27</v>
      </c>
      <c r="GG22" s="2" t="s">
        <v>27</v>
      </c>
      <c r="GJ22" s="2" t="s">
        <v>27</v>
      </c>
      <c r="GK22" s="2" t="s">
        <v>27</v>
      </c>
      <c r="GL22" s="2" t="s">
        <v>27</v>
      </c>
      <c r="GM22" s="2" t="s">
        <v>27</v>
      </c>
      <c r="GN22" s="2" t="s">
        <v>27</v>
      </c>
      <c r="GO22" s="3" t="s">
        <v>28</v>
      </c>
      <c r="GP22" s="3" t="s">
        <v>28</v>
      </c>
      <c r="GQ22" s="1" t="s">
        <v>14</v>
      </c>
      <c r="GR22" s="1" t="s">
        <v>14</v>
      </c>
      <c r="GS22" s="1" t="s">
        <v>14</v>
      </c>
      <c r="GT22" s="1" t="s">
        <v>14</v>
      </c>
      <c r="GU22" s="1" t="s">
        <v>14</v>
      </c>
      <c r="GV22" s="1"/>
      <c r="GW22" s="1"/>
      <c r="GX22" s="1" t="s">
        <v>25</v>
      </c>
      <c r="GY22" s="1" t="s">
        <v>25</v>
      </c>
      <c r="GZ22" s="1" t="s">
        <v>25</v>
      </c>
      <c r="HA22" s="1" t="s">
        <v>25</v>
      </c>
      <c r="HB22" s="1" t="s">
        <v>38</v>
      </c>
      <c r="HC22" s="1" t="s">
        <v>38</v>
      </c>
      <c r="HD22" s="1" t="s">
        <v>38</v>
      </c>
      <c r="HE22" s="1" t="s">
        <v>38</v>
      </c>
      <c r="HF22" s="1" t="s">
        <v>29</v>
      </c>
      <c r="HG22" s="1" t="s">
        <v>29</v>
      </c>
      <c r="HH22" s="1" t="s">
        <v>29</v>
      </c>
      <c r="HI22" s="1" t="s">
        <v>29</v>
      </c>
      <c r="HJ22" s="1"/>
      <c r="HK22" s="1"/>
      <c r="HL22" s="1" t="s">
        <v>14</v>
      </c>
      <c r="HM22" s="1" t="s">
        <v>14</v>
      </c>
      <c r="HN22" s="1" t="s">
        <v>14</v>
      </c>
      <c r="HO22" s="1" t="s">
        <v>14</v>
      </c>
      <c r="HP22" s="1" t="s">
        <v>14</v>
      </c>
      <c r="HQ22" s="1"/>
      <c r="HR22" s="1"/>
      <c r="HS22" s="99" t="s">
        <v>26</v>
      </c>
      <c r="HT22" s="99" t="s">
        <v>26</v>
      </c>
      <c r="HU22" s="99" t="s">
        <v>26</v>
      </c>
      <c r="HV22" s="99" t="s">
        <v>26</v>
      </c>
      <c r="HW22" s="99" t="s">
        <v>26</v>
      </c>
      <c r="HX22" s="1"/>
      <c r="HY22" s="1"/>
      <c r="HZ22" s="99" t="s">
        <v>27</v>
      </c>
      <c r="IA22" s="99" t="s">
        <v>27</v>
      </c>
      <c r="IB22" s="99" t="s">
        <v>27</v>
      </c>
      <c r="IC22" s="99" t="s">
        <v>27</v>
      </c>
      <c r="ID22" s="99" t="s">
        <v>27</v>
      </c>
      <c r="IE22" s="1"/>
      <c r="IF22" s="1"/>
      <c r="IG22" s="1" t="s">
        <v>27</v>
      </c>
      <c r="IH22" s="1" t="s">
        <v>27</v>
      </c>
      <c r="II22" s="1" t="s">
        <v>27</v>
      </c>
      <c r="IJ22" s="1" t="s">
        <v>27</v>
      </c>
      <c r="IK22" s="1" t="s">
        <v>27</v>
      </c>
      <c r="IL22" s="1"/>
      <c r="IM22" s="1"/>
      <c r="IN22" s="1" t="s">
        <v>27</v>
      </c>
      <c r="IO22" s="1" t="s">
        <v>27</v>
      </c>
      <c r="IP22" s="1" t="s">
        <v>27</v>
      </c>
      <c r="IQ22" s="1" t="s">
        <v>27</v>
      </c>
      <c r="IR22" s="1" t="s">
        <v>27</v>
      </c>
      <c r="IU22" s="5" t="s">
        <v>67</v>
      </c>
      <c r="IV22" s="5" t="s">
        <v>67</v>
      </c>
      <c r="IW22" s="2" t="s">
        <v>67</v>
      </c>
      <c r="IX22" s="5" t="s">
        <v>67</v>
      </c>
      <c r="IY22" s="5" t="s">
        <v>67</v>
      </c>
      <c r="JB22" s="2" t="s">
        <v>67</v>
      </c>
      <c r="JC22" s="2" t="s">
        <v>67</v>
      </c>
      <c r="JD22" s="2" t="s">
        <v>67</v>
      </c>
      <c r="JE22" s="2" t="s">
        <v>67</v>
      </c>
      <c r="JF22" s="2" t="s">
        <v>67</v>
      </c>
      <c r="JI22" s="2" t="s">
        <v>42</v>
      </c>
      <c r="JJ22" s="2" t="s">
        <v>42</v>
      </c>
      <c r="JK22" s="2" t="s">
        <v>42</v>
      </c>
      <c r="JL22" s="2" t="s">
        <v>27</v>
      </c>
      <c r="JM22" s="2" t="s">
        <v>27</v>
      </c>
      <c r="JP22" s="2" t="s">
        <v>27</v>
      </c>
      <c r="JQ22" s="2" t="s">
        <v>27</v>
      </c>
      <c r="JR22" s="2" t="s">
        <v>27</v>
      </c>
      <c r="JS22" s="2" t="s">
        <v>27</v>
      </c>
      <c r="JT22" s="2" t="s">
        <v>27</v>
      </c>
      <c r="JW22" s="2" t="s">
        <v>27</v>
      </c>
      <c r="JX22" s="2" t="s">
        <v>27</v>
      </c>
      <c r="JY22" s="2" t="s">
        <v>27</v>
      </c>
      <c r="JZ22" s="2" t="s">
        <v>27</v>
      </c>
      <c r="KA22" s="2" t="s">
        <v>27</v>
      </c>
      <c r="KD22" s="2" t="s">
        <v>27</v>
      </c>
      <c r="KE22" s="2" t="s">
        <v>27</v>
      </c>
      <c r="KF22" s="2" t="s">
        <v>27</v>
      </c>
      <c r="KG22" s="2" t="s">
        <v>27</v>
      </c>
      <c r="KH22" s="2" t="s">
        <v>27</v>
      </c>
      <c r="KK22" s="2" t="s">
        <v>67</v>
      </c>
      <c r="KL22" s="2" t="s">
        <v>67</v>
      </c>
      <c r="KM22" s="2" t="s">
        <v>67</v>
      </c>
      <c r="KN22" s="2" t="s">
        <v>67</v>
      </c>
      <c r="KO22" s="2" t="s">
        <v>67</v>
      </c>
      <c r="BOA22" s="69"/>
      <c r="BOB22" s="69"/>
      <c r="BOC22" s="69"/>
      <c r="BOD22" s="69"/>
      <c r="BOE22" s="69"/>
      <c r="BOF22" s="69"/>
      <c r="BOG22" s="69"/>
      <c r="BOH22" s="69"/>
      <c r="BOI22" s="69"/>
      <c r="BOJ22" s="69"/>
      <c r="BOK22" s="69"/>
      <c r="BOL22" s="69"/>
      <c r="BOM22" s="69"/>
      <c r="BON22" s="69"/>
      <c r="BOO22" s="69"/>
      <c r="BOP22" s="69"/>
      <c r="BOQ22" s="69"/>
      <c r="BOR22" s="69"/>
      <c r="BOS22" s="69"/>
      <c r="BOT22" s="69"/>
      <c r="BOU22" s="69"/>
      <c r="BOV22" s="69"/>
      <c r="BOW22" s="69"/>
      <c r="BOX22" s="69"/>
      <c r="BOY22" s="69"/>
      <c r="BOZ22" s="69"/>
      <c r="BPA22" s="69"/>
      <c r="BPB22" s="69"/>
      <c r="BPC22" s="69"/>
      <c r="BPD22" s="69"/>
      <c r="BPE22" s="69"/>
      <c r="BPF22" s="69"/>
      <c r="BPG22" s="69"/>
      <c r="BPH22" s="69"/>
      <c r="BPI22" s="69"/>
      <c r="BPJ22" s="69"/>
      <c r="BPK22" s="69"/>
      <c r="BPL22" s="69"/>
      <c r="BPM22" s="69"/>
      <c r="BPN22" s="69"/>
      <c r="BPO22" s="69"/>
      <c r="BPP22" s="69"/>
      <c r="BPQ22" s="69"/>
      <c r="BPR22" s="69"/>
      <c r="BPS22" s="69"/>
      <c r="BPT22" s="69"/>
      <c r="BPU22" s="69"/>
      <c r="BPV22" s="69"/>
      <c r="BPW22" s="69"/>
      <c r="BPX22" s="69"/>
      <c r="BPY22" s="69"/>
      <c r="BPZ22" s="69"/>
      <c r="BQA22" s="69"/>
      <c r="BQB22" s="69"/>
      <c r="BQC22" s="69"/>
      <c r="BQD22" s="69"/>
      <c r="BQE22" s="69"/>
      <c r="BQF22" s="69"/>
      <c r="BQG22" s="69"/>
      <c r="BQH22" s="69"/>
      <c r="BQI22" s="69"/>
      <c r="BQJ22" s="69"/>
      <c r="BQK22" s="69"/>
      <c r="BQL22" s="69"/>
      <c r="BQM22" s="69"/>
      <c r="BQN22" s="69"/>
      <c r="BQO22" s="69"/>
      <c r="BQP22" s="69"/>
      <c r="BQQ22" s="69"/>
      <c r="BQR22" s="69"/>
      <c r="BQS22" s="69"/>
      <c r="BQT22" s="69"/>
      <c r="BQU22" s="69"/>
      <c r="BQV22" s="69"/>
      <c r="BQW22" s="69"/>
      <c r="BQX22" s="69"/>
      <c r="BQY22" s="69"/>
      <c r="BQZ22" s="69"/>
      <c r="BRA22" s="69"/>
      <c r="BRB22" s="69"/>
      <c r="BRC22" s="69"/>
      <c r="BRD22" s="69"/>
      <c r="BRE22" s="69"/>
      <c r="BRF22" s="69"/>
      <c r="BRG22" s="69"/>
      <c r="BRH22" s="69"/>
      <c r="BRI22" s="69"/>
      <c r="BRJ22" s="69"/>
      <c r="BRK22" s="69"/>
      <c r="BRL22" s="69"/>
      <c r="BRM22" s="69"/>
      <c r="BRN22" s="69"/>
      <c r="BRO22" s="69"/>
      <c r="BRP22" s="69"/>
      <c r="BRQ22" s="69"/>
      <c r="BRR22" s="69"/>
      <c r="BRS22" s="69"/>
      <c r="BRT22" s="69"/>
      <c r="BRU22" s="69"/>
      <c r="BRV22" s="69"/>
      <c r="BRW22" s="69"/>
      <c r="BRX22" s="69"/>
      <c r="BRY22" s="69"/>
      <c r="BRZ22" s="69"/>
      <c r="BSA22" s="69"/>
      <c r="BSB22" s="69"/>
      <c r="BSC22" s="69"/>
      <c r="BSD22" s="69"/>
      <c r="BSE22" s="69"/>
      <c r="BSF22" s="69"/>
      <c r="BSG22" s="69"/>
      <c r="BSH22" s="69"/>
      <c r="BSI22" s="69"/>
      <c r="BSJ22" s="69"/>
      <c r="BSK22" s="69"/>
      <c r="BSL22" s="69"/>
      <c r="BSM22" s="69"/>
      <c r="BSN22" s="69"/>
      <c r="BSO22" s="69"/>
      <c r="BSP22" s="69"/>
      <c r="BSQ22" s="69"/>
      <c r="BSR22" s="69"/>
      <c r="BSS22" s="69"/>
      <c r="BST22" s="69"/>
      <c r="BSU22" s="69"/>
      <c r="BSV22" s="69"/>
      <c r="BSW22" s="69"/>
      <c r="BSX22" s="69"/>
      <c r="BSY22" s="69"/>
      <c r="BSZ22" s="69"/>
      <c r="BTA22" s="69"/>
      <c r="BTB22" s="69"/>
      <c r="BTC22" s="69"/>
      <c r="BTD22" s="69"/>
      <c r="BTE22" s="69"/>
      <c r="BTF22" s="69"/>
      <c r="BTG22" s="69"/>
      <c r="BTH22" s="69"/>
      <c r="BTI22" s="69"/>
      <c r="BTJ22" s="69"/>
      <c r="BTK22" s="69"/>
      <c r="BTL22" s="69"/>
      <c r="BTM22" s="69"/>
      <c r="BTN22" s="69"/>
      <c r="BTO22" s="69"/>
      <c r="BTP22" s="69"/>
      <c r="BTQ22" s="69"/>
      <c r="BTR22" s="69"/>
      <c r="BTS22" s="69"/>
      <c r="BTT22" s="69"/>
      <c r="BTU22" s="69"/>
      <c r="BTV22" s="69"/>
      <c r="BTW22" s="69"/>
      <c r="BTX22" s="69"/>
      <c r="BTY22" s="69"/>
      <c r="BTZ22" s="69"/>
      <c r="BUA22" s="69"/>
      <c r="BUB22" s="69"/>
      <c r="BUC22" s="69"/>
      <c r="BUD22" s="69"/>
      <c r="BUE22" s="69"/>
      <c r="BUF22" s="69"/>
      <c r="BUG22" s="69"/>
      <c r="BUH22" s="69"/>
      <c r="BUI22" s="69"/>
      <c r="BUJ22" s="69"/>
      <c r="BUK22" s="69"/>
      <c r="BUL22" s="69"/>
      <c r="BUM22" s="69"/>
      <c r="BUN22" s="69"/>
      <c r="BUO22" s="69"/>
      <c r="BUP22" s="69"/>
      <c r="BUQ22" s="69"/>
      <c r="BUR22" s="69"/>
      <c r="BUS22" s="69"/>
      <c r="BUT22" s="69"/>
      <c r="BUU22" s="69"/>
      <c r="BUV22" s="69"/>
      <c r="BUW22" s="69"/>
      <c r="BUX22" s="69"/>
      <c r="BUY22" s="69"/>
      <c r="BUZ22" s="69"/>
      <c r="BVA22" s="69"/>
      <c r="BVB22" s="69"/>
      <c r="BVC22" s="69"/>
      <c r="BVD22" s="69"/>
      <c r="BVE22" s="69"/>
      <c r="BVF22" s="69"/>
      <c r="BVG22" s="69"/>
      <c r="BVH22" s="69"/>
      <c r="BVI22" s="69"/>
      <c r="BVJ22" s="69"/>
      <c r="BVK22" s="69"/>
      <c r="BVL22" s="69"/>
      <c r="BVM22" s="69"/>
      <c r="BVN22" s="69"/>
      <c r="BVO22" s="69"/>
      <c r="BVP22" s="69"/>
      <c r="BVQ22" s="69"/>
      <c r="BVR22" s="69"/>
      <c r="BVS22" s="69"/>
      <c r="BVT22" s="69"/>
      <c r="BVU22" s="69"/>
      <c r="BVV22" s="69"/>
      <c r="BVW22" s="69"/>
      <c r="BVX22" s="69"/>
      <c r="BVY22" s="69"/>
      <c r="BVZ22" s="69"/>
      <c r="BWA22" s="69"/>
      <c r="BWB22" s="69"/>
      <c r="BWC22" s="69"/>
      <c r="BWD22" s="69"/>
      <c r="BWE22" s="69"/>
      <c r="BWF22" s="69"/>
      <c r="BWG22" s="69"/>
      <c r="BWH22" s="69"/>
      <c r="BWI22" s="69"/>
      <c r="BWJ22" s="69"/>
      <c r="BWK22" s="69"/>
      <c r="BWL22" s="69"/>
      <c r="BWM22" s="69"/>
      <c r="BWN22" s="69"/>
      <c r="BWO22" s="69"/>
      <c r="BWP22" s="69"/>
      <c r="BWQ22" s="69"/>
      <c r="BWR22" s="69"/>
      <c r="BWS22" s="69"/>
      <c r="BWT22" s="69"/>
      <c r="BWU22" s="69"/>
      <c r="BWV22" s="69"/>
      <c r="BWW22" s="69"/>
      <c r="BWX22" s="69"/>
      <c r="BWY22" s="69"/>
      <c r="BWZ22" s="69"/>
      <c r="BXA22" s="69"/>
      <c r="BXB22" s="69"/>
      <c r="BXC22" s="69"/>
      <c r="BXD22" s="69"/>
      <c r="BXE22" s="69"/>
      <c r="BXF22" s="69"/>
      <c r="BXG22" s="69"/>
      <c r="BXH22" s="69"/>
      <c r="BXI22" s="69"/>
      <c r="BXJ22" s="69"/>
      <c r="BXK22" s="69"/>
      <c r="BXL22" s="69"/>
      <c r="BXM22" s="69"/>
      <c r="BXN22" s="69"/>
      <c r="BXO22" s="69"/>
      <c r="BXP22" s="69"/>
      <c r="BXQ22" s="69"/>
      <c r="BXR22" s="69"/>
      <c r="BXS22" s="69"/>
      <c r="BXT22" s="69"/>
      <c r="BXU22" s="69"/>
      <c r="BXV22" s="69"/>
      <c r="BXW22" s="69"/>
      <c r="BXX22" s="69"/>
      <c r="BXY22" s="69"/>
      <c r="BXZ22" s="69"/>
      <c r="BYA22" s="69"/>
      <c r="BYB22" s="69"/>
      <c r="BYC22" s="69"/>
      <c r="BYD22" s="69"/>
      <c r="BYE22" s="69"/>
      <c r="BYF22" s="69"/>
      <c r="BYG22" s="69"/>
      <c r="BYH22" s="69"/>
      <c r="BYI22" s="69"/>
      <c r="BYJ22" s="69"/>
      <c r="BYK22" s="69"/>
      <c r="BYL22" s="69"/>
      <c r="BYM22" s="69"/>
      <c r="BYN22" s="69"/>
      <c r="BYO22" s="69"/>
      <c r="BYP22" s="69"/>
      <c r="BYQ22" s="69"/>
      <c r="BYR22" s="69"/>
      <c r="BYS22" s="69"/>
      <c r="BYT22" s="69"/>
      <c r="BYU22" s="69"/>
      <c r="BYV22" s="69"/>
      <c r="BYW22" s="69"/>
      <c r="BYX22" s="69"/>
      <c r="BYY22" s="69"/>
      <c r="BYZ22" s="69"/>
      <c r="BZA22" s="69"/>
      <c r="BZB22" s="69"/>
      <c r="BZC22" s="69"/>
      <c r="BZD22" s="69"/>
      <c r="BZE22" s="69"/>
      <c r="BZF22" s="69"/>
      <c r="BZG22" s="69"/>
      <c r="BZH22" s="69"/>
      <c r="BZI22" s="69"/>
      <c r="BZJ22" s="69"/>
      <c r="BZK22" s="69"/>
      <c r="BZL22" s="69"/>
      <c r="BZM22" s="69"/>
      <c r="BZN22" s="69"/>
      <c r="BZO22" s="69"/>
      <c r="BZP22" s="69"/>
      <c r="BZQ22" s="69"/>
      <c r="BZR22" s="69"/>
      <c r="BZS22" s="69"/>
      <c r="BZT22" s="69"/>
      <c r="BZU22" s="69"/>
      <c r="BZV22" s="69"/>
      <c r="BZW22" s="69"/>
      <c r="BZX22" s="69"/>
      <c r="BZY22" s="69"/>
      <c r="BZZ22" s="69"/>
      <c r="CAA22" s="69"/>
      <c r="CAB22" s="69"/>
      <c r="CAC22" s="69"/>
      <c r="CAD22" s="69"/>
      <c r="CAE22" s="69"/>
      <c r="CAF22" s="69"/>
      <c r="CAG22" s="69"/>
      <c r="CAH22" s="69"/>
      <c r="CAI22" s="69"/>
      <c r="CAJ22" s="69"/>
      <c r="CAK22" s="69"/>
      <c r="CAL22" s="69"/>
      <c r="CAM22" s="69"/>
      <c r="CAN22" s="69"/>
      <c r="CAO22" s="69"/>
      <c r="CAP22" s="69"/>
      <c r="CAQ22" s="69"/>
      <c r="CAR22" s="69"/>
      <c r="CAS22" s="69"/>
      <c r="CAT22" s="69"/>
      <c r="CAU22" s="69"/>
      <c r="CAV22" s="69"/>
      <c r="CAW22" s="69"/>
      <c r="CAX22" s="69"/>
      <c r="CAY22" s="69"/>
      <c r="CAZ22" s="69"/>
      <c r="CBA22" s="69"/>
      <c r="CBB22" s="69"/>
      <c r="CBC22" s="69"/>
      <c r="CBD22" s="69"/>
      <c r="CBE22" s="69"/>
      <c r="CBF22" s="69"/>
      <c r="CBG22" s="69"/>
      <c r="CBH22" s="69"/>
      <c r="CBI22" s="69"/>
      <c r="CBJ22" s="69"/>
      <c r="CBK22" s="69"/>
      <c r="CBL22" s="69"/>
      <c r="CBM22" s="69"/>
      <c r="CBN22" s="69"/>
      <c r="CBO22" s="69"/>
      <c r="CBP22" s="69"/>
      <c r="CBQ22" s="69"/>
      <c r="CBR22" s="69"/>
      <c r="CBS22" s="69"/>
      <c r="CBT22" s="69"/>
      <c r="CBU22" s="69"/>
      <c r="CBV22" s="69"/>
      <c r="CBW22" s="69"/>
      <c r="CBX22" s="69"/>
      <c r="CBY22" s="69"/>
      <c r="CBZ22" s="69"/>
      <c r="CCA22" s="69"/>
      <c r="CCB22" s="69"/>
      <c r="CCC22" s="69"/>
      <c r="CCD22" s="69"/>
      <c r="CCE22" s="69"/>
      <c r="CCF22" s="69"/>
      <c r="CCG22" s="69"/>
      <c r="CCH22" s="69"/>
      <c r="CCI22" s="69"/>
      <c r="CCJ22" s="69"/>
      <c r="CCK22" s="69"/>
      <c r="CCL22" s="69"/>
      <c r="CCM22" s="69"/>
      <c r="CCN22" s="69"/>
      <c r="CCO22" s="69"/>
      <c r="CCP22" s="69"/>
      <c r="CCQ22" s="69"/>
      <c r="CCR22" s="69"/>
      <c r="CCS22" s="69"/>
      <c r="CCT22" s="69"/>
      <c r="CCU22" s="69"/>
      <c r="CCV22" s="69"/>
      <c r="CCW22" s="69"/>
      <c r="CCX22" s="69"/>
      <c r="CCY22" s="69"/>
      <c r="CCZ22" s="69"/>
      <c r="CDA22" s="69"/>
      <c r="CDB22" s="69"/>
      <c r="CDC22" s="69"/>
      <c r="CDD22" s="69"/>
      <c r="CDE22" s="69"/>
      <c r="CDF22" s="69"/>
      <c r="CDG22" s="69"/>
      <c r="CDH22" s="69"/>
      <c r="CDI22" s="69"/>
      <c r="CDJ22" s="69"/>
      <c r="CDK22" s="69"/>
      <c r="CDL22" s="69"/>
      <c r="CDM22" s="69"/>
      <c r="CDN22" s="69"/>
      <c r="CDO22" s="69"/>
      <c r="CDP22" s="69"/>
      <c r="CDQ22" s="69"/>
      <c r="CDR22" s="69"/>
      <c r="CDS22" s="69"/>
      <c r="CDT22" s="69"/>
      <c r="CDU22" s="69"/>
      <c r="CDV22" s="69"/>
      <c r="CDW22" s="69"/>
      <c r="CDX22" s="69"/>
      <c r="CDY22" s="69"/>
      <c r="CDZ22" s="69"/>
      <c r="CEA22" s="69"/>
      <c r="CEB22" s="69"/>
      <c r="CEC22" s="69"/>
      <c r="CED22" s="69"/>
      <c r="CEE22" s="69"/>
      <c r="CEF22" s="69"/>
      <c r="CEG22" s="69"/>
      <c r="CEH22" s="69"/>
      <c r="CEI22" s="69"/>
      <c r="CEJ22" s="69"/>
      <c r="CEK22" s="69"/>
      <c r="CEL22" s="69"/>
      <c r="CEM22" s="69"/>
      <c r="CEN22" s="69"/>
      <c r="CEO22" s="69"/>
      <c r="CEP22" s="69"/>
      <c r="CEQ22" s="69"/>
      <c r="CER22" s="69"/>
      <c r="CES22" s="69"/>
      <c r="CET22" s="69"/>
      <c r="CEU22" s="69"/>
      <c r="CEV22" s="69"/>
      <c r="CEW22" s="69"/>
      <c r="CEX22" s="69"/>
      <c r="CEY22" s="69"/>
      <c r="CEZ22" s="69"/>
      <c r="CFA22" s="69"/>
      <c r="CFB22" s="69"/>
      <c r="CFC22" s="69"/>
      <c r="CFD22" s="69"/>
      <c r="CFE22" s="69"/>
      <c r="CFF22" s="69"/>
      <c r="CFG22" s="69"/>
      <c r="CFH22" s="69"/>
      <c r="CFI22" s="69"/>
      <c r="CFJ22" s="69"/>
      <c r="CFK22" s="69"/>
      <c r="CFL22" s="69"/>
      <c r="CFM22" s="69"/>
      <c r="CFN22" s="69"/>
      <c r="CFO22" s="69"/>
      <c r="CFP22" s="69"/>
      <c r="CFQ22" s="69"/>
      <c r="CFR22" s="69"/>
      <c r="CFS22" s="69"/>
      <c r="CFT22" s="69"/>
      <c r="CFU22" s="69"/>
      <c r="CFV22" s="69"/>
      <c r="CFW22" s="69"/>
      <c r="CFX22" s="69"/>
      <c r="CFY22" s="69"/>
      <c r="CFZ22" s="69"/>
      <c r="CGA22" s="69"/>
      <c r="CGB22" s="69"/>
      <c r="CGC22" s="69"/>
      <c r="CGD22" s="69"/>
      <c r="CGE22" s="69"/>
      <c r="CGF22" s="69"/>
      <c r="CGG22" s="69"/>
      <c r="CGH22" s="69"/>
      <c r="CGI22" s="69"/>
      <c r="CGJ22" s="69"/>
      <c r="CGK22" s="69"/>
      <c r="CGL22" s="69"/>
      <c r="CGM22" s="69"/>
      <c r="CGN22" s="69"/>
      <c r="CGO22" s="69"/>
      <c r="CGP22" s="69"/>
      <c r="CGQ22" s="69"/>
      <c r="CGR22" s="69"/>
      <c r="CGS22" s="69"/>
      <c r="CGT22" s="69"/>
      <c r="CGU22" s="69"/>
      <c r="CGV22" s="69"/>
      <c r="CGW22" s="69"/>
      <c r="CGX22" s="69"/>
      <c r="CGY22" s="69"/>
      <c r="CGZ22" s="69"/>
      <c r="CHA22" s="69"/>
      <c r="CHB22" s="69"/>
      <c r="CHC22" s="69"/>
      <c r="CHD22" s="69"/>
      <c r="CHE22" s="69"/>
      <c r="CHF22" s="69"/>
      <c r="CHG22" s="69"/>
      <c r="CHH22" s="69"/>
      <c r="CHI22" s="69"/>
      <c r="CHJ22" s="69"/>
      <c r="CHK22" s="69"/>
      <c r="CHL22" s="69"/>
      <c r="CHM22" s="69"/>
      <c r="CHN22" s="69"/>
      <c r="CHO22" s="69"/>
      <c r="CHP22" s="69"/>
      <c r="CHQ22" s="69"/>
      <c r="CHR22" s="69"/>
      <c r="CHS22" s="69"/>
      <c r="CHT22" s="69"/>
      <c r="CHU22" s="69"/>
      <c r="CHV22" s="69"/>
      <c r="CHW22" s="69"/>
      <c r="CHX22" s="69"/>
      <c r="CHY22" s="69"/>
      <c r="CHZ22" s="69"/>
      <c r="CIA22" s="69"/>
      <c r="CIB22" s="69"/>
      <c r="CIC22" s="69"/>
      <c r="CID22" s="69"/>
      <c r="CIE22" s="69"/>
      <c r="CIF22" s="69"/>
      <c r="CIG22" s="69"/>
      <c r="CIH22" s="69"/>
      <c r="CII22" s="69"/>
      <c r="CIJ22" s="69"/>
      <c r="CIK22" s="69"/>
      <c r="CIL22" s="69"/>
      <c r="CIM22" s="69"/>
      <c r="CIN22" s="69"/>
      <c r="CIO22" s="69"/>
      <c r="CIP22" s="69"/>
      <c r="CIQ22" s="69"/>
      <c r="CIR22" s="69"/>
      <c r="CIS22" s="69"/>
      <c r="CIT22" s="69"/>
      <c r="CIU22" s="69"/>
      <c r="CIV22" s="69"/>
      <c r="CIW22" s="69"/>
      <c r="CIX22" s="69"/>
      <c r="CIY22" s="69"/>
      <c r="CIZ22" s="69"/>
      <c r="CJA22" s="69"/>
      <c r="CJB22" s="69"/>
      <c r="CJC22" s="69"/>
      <c r="CJD22" s="69"/>
      <c r="CJE22" s="69"/>
      <c r="CJF22" s="69"/>
      <c r="CJG22" s="69"/>
      <c r="CJH22" s="69"/>
      <c r="CJI22" s="69"/>
      <c r="CJJ22" s="69"/>
      <c r="CJK22" s="69"/>
      <c r="CJL22" s="69"/>
      <c r="CJM22" s="69"/>
      <c r="CJN22" s="69"/>
      <c r="CJO22" s="69"/>
      <c r="CJP22" s="69"/>
      <c r="CJQ22" s="69"/>
      <c r="CJR22" s="69"/>
      <c r="CJS22" s="69"/>
      <c r="CJT22" s="69"/>
      <c r="CJU22" s="69"/>
      <c r="CJV22" s="69"/>
      <c r="CJW22" s="69"/>
      <c r="CJX22" s="69"/>
      <c r="CJY22" s="69"/>
      <c r="CJZ22" s="69"/>
      <c r="CKA22" s="69"/>
      <c r="CKB22" s="69"/>
      <c r="CKC22" s="69"/>
      <c r="CKD22" s="69"/>
      <c r="CKE22" s="69"/>
      <c r="CKF22" s="69"/>
      <c r="CKG22" s="69"/>
      <c r="CKH22" s="69"/>
      <c r="CKI22" s="69"/>
      <c r="CKJ22" s="69"/>
      <c r="CKK22" s="69"/>
      <c r="CKL22" s="69"/>
      <c r="CKM22" s="69"/>
      <c r="CKN22" s="69"/>
      <c r="CKO22" s="69"/>
      <c r="CKP22" s="69"/>
      <c r="CKQ22" s="69"/>
      <c r="CKR22" s="69"/>
      <c r="CKS22" s="69"/>
      <c r="CKT22" s="69"/>
      <c r="CKU22" s="69"/>
      <c r="CKV22" s="69"/>
      <c r="CKW22" s="69"/>
      <c r="CKX22" s="69"/>
      <c r="CKY22" s="69"/>
      <c r="CKZ22" s="69"/>
      <c r="CLA22" s="69"/>
      <c r="CLB22" s="69"/>
      <c r="CLC22" s="69"/>
      <c r="CLD22" s="69"/>
      <c r="CLE22" s="69"/>
      <c r="CLF22" s="69"/>
      <c r="CLG22" s="69"/>
      <c r="CLH22" s="69"/>
      <c r="CLI22" s="69"/>
      <c r="CLJ22" s="69"/>
      <c r="CLK22" s="69"/>
      <c r="CLL22" s="69"/>
      <c r="CLM22" s="69"/>
      <c r="CLN22" s="69"/>
      <c r="CLO22" s="69"/>
      <c r="CLP22" s="69"/>
      <c r="CLQ22" s="69"/>
      <c r="CLR22" s="69"/>
      <c r="CLS22" s="69"/>
      <c r="CLT22" s="69"/>
      <c r="CLU22" s="69"/>
      <c r="CLV22" s="69"/>
      <c r="CLW22" s="69"/>
      <c r="CLX22" s="69"/>
      <c r="CLY22" s="69"/>
      <c r="CLZ22" s="69"/>
      <c r="CMA22" s="69"/>
      <c r="CMB22" s="69"/>
      <c r="CMC22" s="69"/>
      <c r="CMD22" s="69"/>
      <c r="CME22" s="69"/>
      <c r="CMF22" s="69"/>
      <c r="CMG22" s="69"/>
      <c r="CMH22" s="69"/>
      <c r="CMI22" s="69"/>
      <c r="CMJ22" s="69"/>
      <c r="CMK22" s="69"/>
      <c r="CML22" s="69"/>
      <c r="CMM22" s="69"/>
      <c r="CMN22" s="69"/>
      <c r="CMO22" s="69"/>
      <c r="CMP22" s="69"/>
      <c r="CMQ22" s="69"/>
      <c r="CMR22" s="69"/>
      <c r="CMS22" s="69"/>
      <c r="CMT22" s="69"/>
      <c r="CMU22" s="69"/>
      <c r="CMV22" s="69"/>
      <c r="CMW22" s="69"/>
      <c r="CMX22" s="69"/>
      <c r="CMY22" s="69"/>
      <c r="CMZ22" s="69"/>
      <c r="CNA22" s="69"/>
      <c r="CNB22" s="69"/>
      <c r="CNC22" s="69"/>
      <c r="CND22" s="69"/>
      <c r="CNE22" s="69"/>
      <c r="CNF22" s="69"/>
      <c r="CNG22" s="69"/>
      <c r="CNH22" s="69"/>
      <c r="CNI22" s="69"/>
      <c r="CNJ22" s="69"/>
      <c r="CNK22" s="69"/>
      <c r="CNL22" s="69"/>
      <c r="CNM22" s="69"/>
      <c r="CNN22" s="69"/>
      <c r="CNO22" s="69"/>
      <c r="CNP22" s="69"/>
      <c r="CNQ22" s="69"/>
      <c r="CNR22" s="69"/>
      <c r="CNS22" s="69"/>
      <c r="CNT22" s="69"/>
      <c r="CNU22" s="69"/>
      <c r="CNV22" s="69"/>
      <c r="CNW22" s="69"/>
      <c r="CNX22" s="69"/>
      <c r="CNY22" s="69"/>
      <c r="CNZ22" s="69"/>
      <c r="COA22" s="69"/>
      <c r="COB22" s="69"/>
      <c r="COC22" s="69"/>
      <c r="COD22" s="69"/>
      <c r="COE22" s="69"/>
      <c r="COF22" s="69"/>
      <c r="COG22" s="69"/>
      <c r="COH22" s="69"/>
      <c r="COI22" s="69"/>
      <c r="COJ22" s="69"/>
      <c r="COK22" s="69"/>
      <c r="COL22" s="69"/>
      <c r="COM22" s="69"/>
      <c r="CON22" s="69"/>
      <c r="COO22" s="69"/>
      <c r="COP22" s="69"/>
      <c r="COQ22" s="69"/>
      <c r="COR22" s="69"/>
      <c r="COS22" s="69"/>
      <c r="COT22" s="69"/>
      <c r="COU22" s="69"/>
      <c r="COV22" s="69"/>
      <c r="COW22" s="69"/>
      <c r="COX22" s="69"/>
      <c r="COY22" s="69"/>
      <c r="COZ22" s="69"/>
      <c r="CPA22" s="69"/>
      <c r="CPB22" s="69"/>
      <c r="CPC22" s="69"/>
      <c r="CPD22" s="69"/>
      <c r="CPE22" s="69"/>
      <c r="CPF22" s="69"/>
      <c r="CPG22" s="69"/>
      <c r="CPH22" s="69"/>
      <c r="CPI22" s="69"/>
      <c r="CPJ22" s="69"/>
      <c r="CPK22" s="69"/>
      <c r="CPL22" s="69"/>
      <c r="CPM22" s="69"/>
      <c r="CPN22" s="69"/>
      <c r="CPO22" s="69"/>
      <c r="CPP22" s="69"/>
      <c r="CPQ22" s="69"/>
      <c r="CPR22" s="69"/>
      <c r="CPS22" s="69"/>
      <c r="CPT22" s="69"/>
      <c r="CPU22" s="69"/>
      <c r="CPV22" s="69"/>
      <c r="CPW22" s="69"/>
      <c r="CPX22" s="69"/>
      <c r="CPY22" s="69"/>
      <c r="CPZ22" s="69"/>
      <c r="CQA22" s="69"/>
      <c r="CQB22" s="69"/>
      <c r="CQC22" s="69"/>
      <c r="CQD22" s="69"/>
      <c r="CQE22" s="69"/>
      <c r="CQF22" s="69"/>
      <c r="CQG22" s="69"/>
      <c r="CQH22" s="69"/>
      <c r="CQI22" s="69"/>
      <c r="CQJ22" s="69"/>
      <c r="CQK22" s="69"/>
      <c r="CQL22" s="69"/>
      <c r="CQM22" s="69"/>
      <c r="CQN22" s="69"/>
      <c r="CQO22" s="69"/>
      <c r="CQP22" s="69"/>
      <c r="CQQ22" s="69"/>
      <c r="CQR22" s="69"/>
      <c r="CQS22" s="69"/>
      <c r="CQT22" s="69"/>
      <c r="CQU22" s="69"/>
      <c r="CQV22" s="69"/>
      <c r="CQW22" s="69"/>
      <c r="CQX22" s="69"/>
      <c r="CQY22" s="69"/>
      <c r="CQZ22" s="69"/>
      <c r="CRA22" s="69"/>
      <c r="CRB22" s="69"/>
      <c r="CRC22" s="69"/>
      <c r="CRD22" s="69"/>
      <c r="CRE22" s="69"/>
      <c r="CRF22" s="69"/>
      <c r="CRG22" s="69"/>
      <c r="CRH22" s="69"/>
      <c r="CRI22" s="69"/>
      <c r="CRJ22" s="69"/>
      <c r="CRK22" s="69"/>
      <c r="CRL22" s="69"/>
      <c r="CRM22" s="69"/>
      <c r="CRN22" s="69"/>
      <c r="CRO22" s="69"/>
      <c r="CRP22" s="69"/>
      <c r="CRQ22" s="69"/>
      <c r="CRR22" s="69"/>
      <c r="CRS22" s="69"/>
      <c r="CRT22" s="69"/>
      <c r="CRU22" s="69"/>
      <c r="CRV22" s="69"/>
      <c r="CRW22" s="69"/>
      <c r="CRX22" s="69"/>
      <c r="CRY22" s="69"/>
      <c r="CRZ22" s="69"/>
      <c r="CSA22" s="69"/>
      <c r="CSB22" s="69"/>
      <c r="CSC22" s="69"/>
      <c r="CSD22" s="69"/>
      <c r="CSE22" s="69"/>
      <c r="CSF22" s="69"/>
      <c r="CSG22" s="69"/>
      <c r="CSH22" s="69"/>
      <c r="CSI22" s="69"/>
      <c r="CSJ22" s="69"/>
      <c r="CSK22" s="69"/>
      <c r="CSL22" s="69"/>
      <c r="CSM22" s="69"/>
      <c r="CSN22" s="69"/>
      <c r="CSO22" s="69"/>
      <c r="CSP22" s="69"/>
      <c r="CSQ22" s="69"/>
      <c r="CSR22" s="69"/>
      <c r="CSS22" s="69"/>
      <c r="CST22" s="69"/>
      <c r="CSU22" s="69"/>
      <c r="CSV22" s="69"/>
      <c r="CSW22" s="69"/>
      <c r="CSX22" s="69"/>
      <c r="CSY22" s="69"/>
      <c r="CSZ22" s="69"/>
      <c r="CTA22" s="69"/>
      <c r="CTB22" s="69"/>
      <c r="CTC22" s="69"/>
      <c r="CTD22" s="69"/>
      <c r="CTE22" s="69"/>
      <c r="CTF22" s="69"/>
      <c r="CTG22" s="69"/>
      <c r="CTH22" s="69"/>
      <c r="CTI22" s="69"/>
      <c r="CTJ22" s="69"/>
      <c r="CTK22" s="69"/>
      <c r="CTL22" s="69"/>
      <c r="CTM22" s="69"/>
      <c r="CTN22" s="69"/>
      <c r="CTO22" s="69"/>
      <c r="CTP22" s="69"/>
      <c r="CTQ22" s="69"/>
      <c r="CTR22" s="69"/>
      <c r="CTS22" s="69"/>
      <c r="CTT22" s="69"/>
      <c r="CTU22" s="69"/>
      <c r="CTV22" s="69"/>
      <c r="CTW22" s="69"/>
      <c r="CTX22" s="69"/>
      <c r="CTY22" s="69"/>
      <c r="CTZ22" s="69"/>
      <c r="CUA22" s="69"/>
      <c r="CUB22" s="69"/>
      <c r="CUC22" s="69"/>
      <c r="CUD22" s="69"/>
      <c r="CUE22" s="69"/>
      <c r="CUF22" s="69"/>
      <c r="CUG22" s="69"/>
      <c r="CUH22" s="69"/>
      <c r="CUI22" s="69"/>
      <c r="CUJ22" s="69"/>
      <c r="CUK22" s="69"/>
      <c r="CUL22" s="69"/>
      <c r="CUM22" s="69"/>
      <c r="CUN22" s="69"/>
      <c r="CUO22" s="69"/>
      <c r="CUP22" s="69"/>
      <c r="CUQ22" s="69"/>
      <c r="CUR22" s="69"/>
      <c r="CUS22" s="69"/>
      <c r="CUT22" s="69"/>
      <c r="CUU22" s="69"/>
      <c r="CUV22" s="69"/>
      <c r="CUW22" s="69"/>
      <c r="CUX22" s="69"/>
      <c r="CUY22" s="69"/>
      <c r="CUZ22" s="69"/>
      <c r="CVA22" s="69"/>
      <c r="CVB22" s="69"/>
      <c r="CVC22" s="69"/>
      <c r="CVD22" s="69"/>
      <c r="CVE22" s="69"/>
      <c r="CVF22" s="69"/>
      <c r="CVG22" s="69"/>
      <c r="CVH22" s="69"/>
      <c r="CVI22" s="69"/>
      <c r="CVJ22" s="69"/>
      <c r="CVK22" s="69"/>
      <c r="CVL22" s="69"/>
      <c r="CVM22" s="69"/>
      <c r="CVN22" s="69"/>
      <c r="CVO22" s="69"/>
      <c r="CVP22" s="69"/>
      <c r="CVQ22" s="69"/>
      <c r="CVR22" s="69"/>
      <c r="CVS22" s="69"/>
      <c r="CVT22" s="69"/>
      <c r="CVU22" s="69"/>
      <c r="CVV22" s="69"/>
      <c r="CVW22" s="69"/>
      <c r="CVX22" s="69"/>
      <c r="CVY22" s="69"/>
      <c r="CVZ22" s="69"/>
      <c r="CWA22" s="69"/>
      <c r="CWB22" s="69"/>
      <c r="CWC22" s="69"/>
      <c r="CWD22" s="69"/>
      <c r="CWE22" s="69"/>
      <c r="CWF22" s="69"/>
      <c r="CWG22" s="69"/>
      <c r="CWH22" s="69"/>
      <c r="CWI22" s="69"/>
      <c r="CWJ22" s="69"/>
      <c r="CWK22" s="69"/>
      <c r="CWL22" s="69"/>
      <c r="CWM22" s="69"/>
      <c r="CWN22" s="69"/>
      <c r="CWO22" s="69"/>
      <c r="CWP22" s="69"/>
      <c r="CWQ22" s="69"/>
      <c r="CWR22" s="69"/>
      <c r="CWS22" s="69"/>
      <c r="CWT22" s="69"/>
      <c r="CWU22" s="69"/>
      <c r="CWV22" s="69"/>
      <c r="CWW22" s="69"/>
      <c r="CWX22" s="69"/>
      <c r="CWY22" s="69"/>
      <c r="CWZ22" s="69"/>
      <c r="CXA22" s="69"/>
      <c r="CXB22" s="69"/>
      <c r="CXC22" s="69"/>
      <c r="CXD22" s="69"/>
      <c r="CXE22" s="69"/>
      <c r="CXF22" s="69"/>
      <c r="CXG22" s="69"/>
      <c r="CXH22" s="69"/>
      <c r="CXI22" s="69"/>
      <c r="CXJ22" s="69"/>
      <c r="CXK22" s="69"/>
      <c r="CXL22" s="69"/>
      <c r="CXM22" s="69"/>
      <c r="CXN22" s="69"/>
      <c r="CXO22" s="69"/>
      <c r="CXP22" s="69"/>
      <c r="CXQ22" s="69"/>
      <c r="CXR22" s="69"/>
      <c r="CXS22" s="69"/>
      <c r="CXT22" s="69"/>
      <c r="CXU22" s="69"/>
      <c r="CXV22" s="69"/>
      <c r="CXW22" s="69"/>
      <c r="CXX22" s="69"/>
      <c r="CXY22" s="69"/>
      <c r="CXZ22" s="69"/>
      <c r="CYA22" s="69"/>
      <c r="CYB22" s="69"/>
      <c r="CYC22" s="69"/>
      <c r="CYD22" s="69"/>
      <c r="CYE22" s="69"/>
      <c r="CYF22" s="69"/>
      <c r="CYG22" s="69"/>
      <c r="CYH22" s="69"/>
      <c r="CYI22" s="69"/>
      <c r="CYJ22" s="69"/>
      <c r="CYK22" s="69"/>
      <c r="CYL22" s="69"/>
      <c r="CYM22" s="69"/>
      <c r="CYN22" s="69"/>
      <c r="CYO22" s="69"/>
      <c r="CYP22" s="69"/>
      <c r="CYQ22" s="69"/>
      <c r="CYR22" s="69"/>
      <c r="CYS22" s="69"/>
      <c r="CYT22" s="69"/>
      <c r="CYU22" s="69"/>
      <c r="CYV22" s="69"/>
      <c r="CYW22" s="69"/>
      <c r="CYX22" s="69"/>
      <c r="CYY22" s="69"/>
      <c r="CYZ22" s="69"/>
      <c r="CZA22" s="69"/>
      <c r="CZB22" s="69"/>
      <c r="CZC22" s="69"/>
      <c r="CZD22" s="69"/>
      <c r="CZE22" s="69"/>
      <c r="CZF22" s="69"/>
      <c r="CZG22" s="69"/>
      <c r="CZH22" s="69"/>
      <c r="CZI22" s="69"/>
      <c r="CZJ22" s="69"/>
      <c r="CZK22" s="69"/>
      <c r="CZL22" s="69"/>
      <c r="CZM22" s="69"/>
      <c r="CZN22" s="69"/>
      <c r="CZO22" s="69"/>
      <c r="CZP22" s="69"/>
      <c r="CZQ22" s="69"/>
      <c r="CZR22" s="69"/>
      <c r="CZS22" s="69"/>
      <c r="CZT22" s="69"/>
      <c r="CZU22" s="69"/>
      <c r="CZV22" s="69"/>
      <c r="CZW22" s="69"/>
      <c r="CZX22" s="69"/>
      <c r="CZY22" s="69"/>
      <c r="CZZ22" s="69"/>
      <c r="DAA22" s="69"/>
      <c r="DAB22" s="69"/>
      <c r="DAC22" s="69"/>
      <c r="DAD22" s="69"/>
      <c r="DAE22" s="69"/>
      <c r="DAF22" s="69"/>
      <c r="DAG22" s="69"/>
      <c r="DAH22" s="69"/>
      <c r="DAI22" s="69"/>
      <c r="DAJ22" s="69"/>
      <c r="DAK22" s="69"/>
      <c r="DAL22" s="69"/>
      <c r="DAM22" s="69"/>
      <c r="DAN22" s="69"/>
      <c r="DAO22" s="69"/>
      <c r="DAP22" s="69"/>
      <c r="DAQ22" s="69"/>
      <c r="DAR22" s="69"/>
      <c r="DAS22" s="69"/>
      <c r="DAT22" s="69"/>
      <c r="DAU22" s="69"/>
      <c r="DAV22" s="69"/>
      <c r="DAW22" s="69"/>
      <c r="DAX22" s="69"/>
      <c r="DAY22" s="69"/>
      <c r="DAZ22" s="69"/>
      <c r="DBA22" s="69"/>
      <c r="DBB22" s="69"/>
      <c r="DBC22" s="69"/>
      <c r="DBD22" s="69"/>
      <c r="DBE22" s="69"/>
      <c r="DBF22" s="69"/>
      <c r="DBG22" s="69"/>
      <c r="DBH22" s="69"/>
      <c r="DBI22" s="69"/>
      <c r="DBJ22" s="69"/>
      <c r="DBK22" s="69"/>
      <c r="DBL22" s="69"/>
      <c r="DBM22" s="69"/>
      <c r="DBN22" s="69"/>
      <c r="DBO22" s="69"/>
      <c r="DBP22" s="69"/>
      <c r="DBQ22" s="69"/>
      <c r="DBR22" s="69"/>
      <c r="DBS22" s="69"/>
      <c r="DBT22" s="69"/>
      <c r="DBU22" s="69"/>
      <c r="DBV22" s="69"/>
      <c r="DBW22" s="69"/>
      <c r="DBX22" s="69"/>
      <c r="DBY22" s="69"/>
      <c r="DBZ22" s="69"/>
      <c r="DCA22" s="69"/>
      <c r="DCB22" s="69"/>
      <c r="DCC22" s="69"/>
      <c r="DCD22" s="69"/>
      <c r="DCE22" s="69"/>
      <c r="DCF22" s="69"/>
      <c r="DCG22" s="69"/>
      <c r="DCH22" s="69"/>
      <c r="DCI22" s="69"/>
      <c r="DCJ22" s="69"/>
      <c r="DCK22" s="69"/>
      <c r="DCL22" s="69"/>
      <c r="DCM22" s="69"/>
      <c r="DCN22" s="69"/>
      <c r="DCO22" s="69"/>
      <c r="DCP22" s="69"/>
      <c r="DCQ22" s="69"/>
      <c r="DCR22" s="69"/>
      <c r="DCS22" s="69"/>
      <c r="DCT22" s="69"/>
      <c r="DCU22" s="69"/>
      <c r="DCV22" s="69"/>
      <c r="DCW22" s="69"/>
      <c r="DCX22" s="69"/>
      <c r="DCY22" s="69"/>
      <c r="DCZ22" s="69"/>
      <c r="DDA22" s="69"/>
      <c r="DDB22" s="69"/>
      <c r="DDC22" s="69"/>
      <c r="DDD22" s="69"/>
      <c r="DDE22" s="69"/>
      <c r="DDF22" s="69"/>
      <c r="DDG22" s="69"/>
      <c r="DDH22" s="69"/>
      <c r="DDI22" s="69"/>
      <c r="DDJ22" s="69"/>
      <c r="DDK22" s="69"/>
      <c r="DDL22" s="69"/>
      <c r="DDM22" s="69"/>
      <c r="DDN22" s="69"/>
      <c r="DDO22" s="69"/>
      <c r="DDP22" s="69"/>
      <c r="DDQ22" s="69"/>
      <c r="DDR22" s="69"/>
      <c r="DDS22" s="69"/>
      <c r="DDT22" s="69"/>
      <c r="DDU22" s="69"/>
      <c r="DDV22" s="69"/>
      <c r="DDW22" s="69"/>
      <c r="DDX22" s="69"/>
      <c r="DDY22" s="69"/>
      <c r="DDZ22" s="69"/>
      <c r="DEA22" s="69"/>
      <c r="DEB22" s="69"/>
      <c r="DEC22" s="69"/>
      <c r="DED22" s="69"/>
      <c r="DEE22" s="69"/>
      <c r="DEF22" s="69"/>
      <c r="DEG22" s="69"/>
      <c r="DEH22" s="69"/>
      <c r="DEI22" s="69"/>
      <c r="DEJ22" s="69"/>
      <c r="DEK22" s="69"/>
      <c r="DEL22" s="69"/>
      <c r="DEM22" s="69"/>
      <c r="DEN22" s="69"/>
      <c r="DEO22" s="69"/>
      <c r="DEP22" s="69"/>
      <c r="DEQ22" s="69"/>
      <c r="DER22" s="69"/>
      <c r="DES22" s="69"/>
      <c r="DET22" s="69"/>
      <c r="DEU22" s="69"/>
      <c r="DEV22" s="69"/>
      <c r="DEW22" s="69"/>
      <c r="DEX22" s="69"/>
      <c r="DEY22" s="69"/>
      <c r="DEZ22" s="69"/>
      <c r="DFA22" s="69"/>
      <c r="DFB22" s="69"/>
      <c r="DFC22" s="69"/>
      <c r="DFD22" s="69"/>
      <c r="DFE22" s="69"/>
      <c r="DFF22" s="69"/>
      <c r="DFG22" s="69"/>
      <c r="DFH22" s="69"/>
      <c r="DFI22" s="69"/>
      <c r="DFJ22" s="69"/>
      <c r="DFK22" s="69"/>
      <c r="DFL22" s="69"/>
      <c r="DFM22" s="69"/>
      <c r="DFN22" s="69"/>
      <c r="DFO22" s="69"/>
      <c r="DFP22" s="69"/>
      <c r="DFQ22" s="69"/>
      <c r="DFR22" s="69"/>
      <c r="DFS22" s="69"/>
      <c r="DFT22" s="69"/>
      <c r="DFU22" s="69"/>
      <c r="DFV22" s="69"/>
      <c r="DFW22" s="69"/>
      <c r="DFX22" s="69"/>
      <c r="DFY22" s="69"/>
      <c r="DFZ22" s="69"/>
      <c r="DGA22" s="69"/>
      <c r="DGB22" s="69"/>
      <c r="DGC22" s="69"/>
      <c r="DGD22" s="69"/>
      <c r="DGE22" s="69"/>
      <c r="DGF22" s="69"/>
      <c r="DGG22" s="69"/>
      <c r="DGH22" s="69"/>
      <c r="DGI22" s="69"/>
      <c r="DGJ22" s="69"/>
      <c r="DGK22" s="69"/>
      <c r="DGL22" s="69"/>
      <c r="DGM22" s="69"/>
      <c r="DGN22" s="69"/>
      <c r="DGO22" s="69"/>
      <c r="DGP22" s="69"/>
      <c r="DGQ22" s="69"/>
      <c r="DGR22" s="69"/>
      <c r="DGS22" s="69"/>
      <c r="DGT22" s="69"/>
      <c r="DGU22" s="69"/>
      <c r="DGV22" s="69"/>
      <c r="DGW22" s="69"/>
      <c r="DGX22" s="69"/>
      <c r="DGY22" s="69"/>
      <c r="DGZ22" s="69"/>
      <c r="DHA22" s="69"/>
      <c r="DHB22" s="69"/>
      <c r="DHC22" s="69"/>
      <c r="DHD22" s="69"/>
      <c r="DHE22" s="69"/>
      <c r="DHF22" s="69"/>
      <c r="DHG22" s="69"/>
      <c r="DHH22" s="69"/>
      <c r="DHI22" s="69"/>
      <c r="DHJ22" s="69"/>
      <c r="DHK22" s="69"/>
      <c r="DHL22" s="69"/>
      <c r="DHM22" s="69"/>
      <c r="DHN22" s="69"/>
      <c r="DHO22" s="69"/>
      <c r="DHP22" s="69"/>
      <c r="DHQ22" s="69"/>
      <c r="DHR22" s="69"/>
      <c r="DHS22" s="69"/>
      <c r="DHT22" s="69"/>
      <c r="DHU22" s="69"/>
      <c r="DHV22" s="69"/>
      <c r="DHW22" s="69"/>
      <c r="DHX22" s="69"/>
      <c r="DHY22" s="69"/>
      <c r="DHZ22" s="69"/>
      <c r="DIA22" s="69"/>
      <c r="DIB22" s="69"/>
      <c r="DIC22" s="69"/>
      <c r="DID22" s="69"/>
      <c r="DIE22" s="69"/>
      <c r="DIF22" s="69"/>
      <c r="DIG22" s="69"/>
      <c r="DIH22" s="69"/>
      <c r="DII22" s="69"/>
      <c r="DIJ22" s="69"/>
      <c r="DIK22" s="69"/>
      <c r="DIL22" s="69"/>
      <c r="DIM22" s="69"/>
      <c r="DIN22" s="69"/>
      <c r="DIO22" s="69"/>
      <c r="DIP22" s="69"/>
      <c r="DIQ22" s="69"/>
      <c r="DIR22" s="69"/>
      <c r="DIS22" s="69"/>
      <c r="DIT22" s="69"/>
      <c r="DIU22" s="69"/>
      <c r="DIV22" s="69"/>
      <c r="DIW22" s="69"/>
      <c r="DIX22" s="69"/>
      <c r="DIY22" s="69"/>
      <c r="DIZ22" s="69"/>
      <c r="DJA22" s="69"/>
      <c r="DJB22" s="69"/>
      <c r="DJC22" s="69"/>
      <c r="DJD22" s="69"/>
      <c r="DJE22" s="69"/>
      <c r="DJF22" s="69"/>
      <c r="DJG22" s="69"/>
      <c r="DJH22" s="69"/>
      <c r="DJI22" s="69"/>
      <c r="DJJ22" s="69"/>
      <c r="DJK22" s="69"/>
      <c r="DJL22" s="69"/>
      <c r="DJM22" s="69"/>
      <c r="DJN22" s="69"/>
      <c r="DJO22" s="69"/>
      <c r="DJP22" s="69"/>
      <c r="DJQ22" s="69"/>
      <c r="DJR22" s="69"/>
      <c r="DJS22" s="69"/>
      <c r="DJT22" s="69"/>
      <c r="DJU22" s="69"/>
      <c r="DJV22" s="69"/>
      <c r="DJW22" s="69"/>
      <c r="DJX22" s="69"/>
      <c r="DJY22" s="69"/>
      <c r="DJZ22" s="69"/>
      <c r="DKA22" s="69"/>
      <c r="DKB22" s="69"/>
      <c r="DKC22" s="69"/>
      <c r="DKD22" s="69"/>
      <c r="DKE22" s="69"/>
      <c r="DKF22" s="69"/>
      <c r="DKG22" s="69"/>
      <c r="DKH22" s="69"/>
      <c r="DKI22" s="69"/>
      <c r="DKJ22" s="69"/>
      <c r="DKK22" s="69"/>
      <c r="DKL22" s="69"/>
      <c r="DKM22" s="69"/>
      <c r="DKN22" s="69"/>
      <c r="DKO22" s="69"/>
      <c r="DKP22" s="69"/>
      <c r="DKQ22" s="69"/>
      <c r="DKR22" s="69"/>
      <c r="DKS22" s="69"/>
      <c r="DKT22" s="69"/>
      <c r="DKU22" s="69"/>
      <c r="DKV22" s="69"/>
      <c r="DKW22" s="69"/>
      <c r="DKX22" s="69"/>
      <c r="DKY22" s="69"/>
      <c r="DKZ22" s="69"/>
      <c r="DLA22" s="69"/>
      <c r="DLB22" s="69"/>
      <c r="DLC22" s="69"/>
      <c r="DLD22" s="69"/>
      <c r="DLE22" s="69"/>
      <c r="DLF22" s="69"/>
      <c r="DLG22" s="69"/>
      <c r="DLH22" s="69"/>
      <c r="DLI22" s="69"/>
      <c r="DLJ22" s="69"/>
      <c r="DLK22" s="69"/>
      <c r="DLL22" s="69"/>
      <c r="DLM22" s="69"/>
      <c r="DLN22" s="69"/>
      <c r="DLO22" s="69"/>
      <c r="DLP22" s="69"/>
      <c r="DLQ22" s="69"/>
      <c r="DLR22" s="69"/>
      <c r="DLS22" s="69"/>
      <c r="DLT22" s="69"/>
      <c r="DLU22" s="69"/>
      <c r="DLV22" s="69"/>
      <c r="DLW22" s="69"/>
      <c r="DLX22" s="69"/>
      <c r="DLY22" s="69"/>
      <c r="DLZ22" s="69"/>
      <c r="DMA22" s="69"/>
      <c r="DMB22" s="69"/>
      <c r="DMC22" s="69"/>
      <c r="DMD22" s="69"/>
      <c r="DME22" s="69"/>
      <c r="DMF22" s="69"/>
      <c r="DMG22" s="69"/>
      <c r="DMH22" s="69"/>
      <c r="DMI22" s="69"/>
      <c r="DMJ22" s="69"/>
      <c r="DMK22" s="69"/>
      <c r="DML22" s="69"/>
      <c r="DMM22" s="69"/>
      <c r="DMN22" s="69"/>
      <c r="DMO22" s="69"/>
      <c r="DMP22" s="69"/>
      <c r="DMQ22" s="69"/>
      <c r="DMR22" s="69"/>
      <c r="DMS22" s="69"/>
      <c r="DMT22" s="69"/>
      <c r="DMU22" s="69"/>
      <c r="DMV22" s="69"/>
      <c r="DMW22" s="69"/>
      <c r="DMX22" s="69"/>
      <c r="DMY22" s="69"/>
      <c r="DMZ22" s="69"/>
      <c r="DNA22" s="69"/>
      <c r="DNB22" s="69"/>
      <c r="DNC22" s="69"/>
      <c r="DND22" s="69"/>
      <c r="DNE22" s="69"/>
      <c r="DNF22" s="69"/>
      <c r="DNG22" s="69"/>
      <c r="DNH22" s="69"/>
      <c r="DNI22" s="69"/>
      <c r="DNJ22" s="69"/>
      <c r="DNK22" s="69"/>
      <c r="DNL22" s="69"/>
      <c r="DNM22" s="69"/>
      <c r="DNN22" s="69"/>
      <c r="DNO22" s="69"/>
      <c r="DNP22" s="69"/>
      <c r="DNQ22" s="69"/>
      <c r="DNR22" s="69"/>
      <c r="DNS22" s="69"/>
      <c r="DNT22" s="69"/>
      <c r="DNU22" s="69"/>
      <c r="DNV22" s="69"/>
      <c r="DNW22" s="69"/>
      <c r="DNX22" s="69"/>
      <c r="DNY22" s="69"/>
      <c r="DNZ22" s="69"/>
      <c r="DOA22" s="69"/>
      <c r="DOB22" s="69"/>
      <c r="DOC22" s="69"/>
      <c r="DOD22" s="69"/>
      <c r="DOE22" s="69"/>
      <c r="DOF22" s="69"/>
      <c r="DOG22" s="69"/>
      <c r="DOH22" s="69"/>
      <c r="DOI22" s="69"/>
      <c r="DOJ22" s="69"/>
      <c r="DOK22" s="69"/>
      <c r="DOL22" s="69"/>
      <c r="DOM22" s="69"/>
      <c r="DON22" s="69"/>
      <c r="DOO22" s="69"/>
      <c r="DOP22" s="69"/>
      <c r="DOQ22" s="69"/>
      <c r="DOR22" s="69"/>
      <c r="DOS22" s="69"/>
      <c r="DOT22" s="69"/>
      <c r="DOU22" s="69"/>
      <c r="DOV22" s="69"/>
      <c r="DOW22" s="69"/>
      <c r="DOX22" s="69"/>
      <c r="DOY22" s="69"/>
      <c r="DOZ22" s="69"/>
      <c r="DPA22" s="69"/>
      <c r="DPB22" s="69"/>
      <c r="DPC22" s="69"/>
      <c r="DPD22" s="69"/>
      <c r="DPE22" s="69"/>
      <c r="DPF22" s="69"/>
      <c r="DPG22" s="69"/>
      <c r="DPH22" s="69"/>
      <c r="DPI22" s="69"/>
      <c r="DPJ22" s="69"/>
      <c r="DPK22" s="69"/>
      <c r="DPL22" s="69"/>
      <c r="DPM22" s="69"/>
      <c r="DPN22" s="69"/>
      <c r="DPO22" s="69"/>
      <c r="DPP22" s="69"/>
      <c r="DPQ22" s="69"/>
      <c r="DPR22" s="69"/>
      <c r="DPS22" s="69"/>
      <c r="DPT22" s="69"/>
      <c r="DPU22" s="69"/>
      <c r="DPV22" s="69"/>
      <c r="DPW22" s="69"/>
      <c r="DPX22" s="69"/>
      <c r="DPY22" s="69"/>
      <c r="DPZ22" s="69"/>
      <c r="DQA22" s="69"/>
      <c r="DQB22" s="69"/>
      <c r="DQC22" s="69"/>
      <c r="DQD22" s="69"/>
      <c r="DQE22" s="69"/>
      <c r="DQF22" s="69"/>
      <c r="DQG22" s="69"/>
      <c r="DQH22" s="69"/>
      <c r="DQI22" s="69"/>
      <c r="DQJ22" s="69"/>
      <c r="DQK22" s="69"/>
      <c r="DQL22" s="69"/>
      <c r="DQM22" s="69"/>
      <c r="DQN22" s="69"/>
      <c r="DQO22" s="69"/>
      <c r="DQP22" s="69"/>
      <c r="DQQ22" s="69"/>
      <c r="DQR22" s="69"/>
      <c r="DQS22" s="69"/>
      <c r="DQT22" s="69"/>
      <c r="DQU22" s="69"/>
      <c r="DQV22" s="69"/>
      <c r="DQW22" s="69"/>
      <c r="DQX22" s="69"/>
      <c r="DQY22" s="69"/>
      <c r="DQZ22" s="69"/>
      <c r="DRA22" s="69"/>
      <c r="DRB22" s="69"/>
      <c r="DRC22" s="69"/>
      <c r="DRD22" s="69"/>
      <c r="DRE22" s="69"/>
      <c r="DRF22" s="69"/>
      <c r="DRG22" s="69"/>
      <c r="DRH22" s="69"/>
      <c r="DRI22" s="69"/>
      <c r="DRJ22" s="69"/>
      <c r="DRK22" s="69"/>
      <c r="DRL22" s="69"/>
      <c r="DRM22" s="69"/>
      <c r="DRN22" s="69"/>
      <c r="DRO22" s="69"/>
      <c r="DRP22" s="69"/>
      <c r="DRQ22" s="69"/>
      <c r="DRR22" s="69"/>
      <c r="DRS22" s="69"/>
      <c r="DRT22" s="69"/>
      <c r="DRU22" s="69"/>
      <c r="DRV22" s="69"/>
      <c r="DRW22" s="69"/>
      <c r="DRX22" s="69"/>
      <c r="DRY22" s="69"/>
      <c r="DRZ22" s="69"/>
      <c r="DSA22" s="69"/>
      <c r="DSB22" s="69"/>
      <c r="DSC22" s="69"/>
      <c r="DSD22" s="69"/>
      <c r="DSE22" s="69"/>
      <c r="DSF22" s="69"/>
      <c r="DSG22" s="69"/>
      <c r="DSH22" s="69"/>
      <c r="DSI22" s="69"/>
      <c r="DSJ22" s="69"/>
      <c r="DSK22" s="69"/>
      <c r="DSL22" s="69"/>
      <c r="DSM22" s="69"/>
      <c r="DSN22" s="69"/>
      <c r="DSO22" s="69"/>
      <c r="DSP22" s="69"/>
      <c r="DSQ22" s="69"/>
      <c r="DSR22" s="69"/>
      <c r="DSS22" s="69"/>
      <c r="DST22" s="69"/>
      <c r="DSU22" s="69"/>
      <c r="DSV22" s="69"/>
      <c r="DSW22" s="69"/>
      <c r="DSX22" s="69"/>
      <c r="DSY22" s="69"/>
      <c r="DSZ22" s="69"/>
      <c r="DTA22" s="69"/>
      <c r="DTB22" s="69"/>
      <c r="DTC22" s="69"/>
      <c r="DTD22" s="69"/>
      <c r="DTE22" s="69"/>
      <c r="DTF22" s="69"/>
      <c r="DTG22" s="69"/>
      <c r="DTH22" s="69"/>
      <c r="DTI22" s="69"/>
      <c r="DTJ22" s="69"/>
      <c r="DTK22" s="69"/>
      <c r="DTL22" s="69"/>
      <c r="DTM22" s="69"/>
      <c r="DTN22" s="69"/>
      <c r="DTO22" s="69"/>
      <c r="DTP22" s="69"/>
      <c r="DTQ22" s="69"/>
      <c r="DTR22" s="69"/>
      <c r="DTS22" s="69"/>
      <c r="DTT22" s="69"/>
      <c r="DTU22" s="69"/>
      <c r="DTV22" s="69"/>
      <c r="DTW22" s="69"/>
      <c r="DTX22" s="69"/>
      <c r="DTY22" s="69"/>
      <c r="DTZ22" s="69"/>
      <c r="DUA22" s="69"/>
      <c r="DUB22" s="69"/>
      <c r="DUC22" s="69"/>
      <c r="DUD22" s="69"/>
      <c r="DUE22" s="69"/>
      <c r="DUF22" s="69"/>
      <c r="DUG22" s="69"/>
      <c r="DUH22" s="69"/>
      <c r="DUI22" s="69"/>
      <c r="DUJ22" s="69"/>
      <c r="DUK22" s="69"/>
      <c r="DUL22" s="69"/>
      <c r="DUM22" s="69"/>
      <c r="DUN22" s="69"/>
      <c r="DUO22" s="69"/>
      <c r="DUP22" s="69"/>
      <c r="DUQ22" s="69"/>
      <c r="DUR22" s="69"/>
      <c r="DUS22" s="69"/>
      <c r="DUT22" s="69"/>
      <c r="DUU22" s="69"/>
      <c r="DUV22" s="69"/>
      <c r="DUW22" s="69"/>
      <c r="DUX22" s="69"/>
      <c r="DUY22" s="69"/>
      <c r="DUZ22" s="69"/>
      <c r="DVA22" s="69"/>
      <c r="DVB22" s="69"/>
      <c r="DVC22" s="69"/>
      <c r="DVD22" s="69"/>
      <c r="DVE22" s="69"/>
      <c r="DVF22" s="69"/>
      <c r="DVG22" s="69"/>
      <c r="DVH22" s="69"/>
      <c r="DVI22" s="69"/>
      <c r="DVJ22" s="69"/>
      <c r="DVK22" s="69"/>
      <c r="DVL22" s="69"/>
      <c r="DVM22" s="69"/>
      <c r="DVN22" s="69"/>
      <c r="DVO22" s="69"/>
      <c r="DVP22" s="69"/>
      <c r="DVQ22" s="69"/>
      <c r="DVR22" s="69"/>
      <c r="DVS22" s="69"/>
      <c r="DVT22" s="69"/>
      <c r="DVU22" s="69"/>
      <c r="DVV22" s="69"/>
      <c r="DVW22" s="69"/>
      <c r="DVX22" s="69"/>
      <c r="DVY22" s="69"/>
      <c r="DVZ22" s="69"/>
      <c r="DWA22" s="69"/>
      <c r="DWB22" s="69"/>
      <c r="DWC22" s="69"/>
      <c r="DWD22" s="69"/>
      <c r="DWE22" s="69"/>
      <c r="DWF22" s="69"/>
      <c r="DWG22" s="69"/>
      <c r="DWH22" s="69"/>
      <c r="DWI22" s="69"/>
      <c r="DWJ22" s="69"/>
      <c r="DWK22" s="69"/>
      <c r="DWL22" s="69"/>
      <c r="DWM22" s="69"/>
      <c r="DWN22" s="69"/>
      <c r="DWO22" s="69"/>
      <c r="DWP22" s="69"/>
      <c r="DWQ22" s="69"/>
      <c r="DWR22" s="69"/>
      <c r="DWS22" s="69"/>
      <c r="DWT22" s="69"/>
      <c r="DWU22" s="69"/>
      <c r="DWV22" s="69"/>
      <c r="DWW22" s="69"/>
      <c r="DWX22" s="69"/>
      <c r="DWY22" s="69"/>
      <c r="DWZ22" s="69"/>
      <c r="DXA22" s="69"/>
      <c r="DXB22" s="69"/>
      <c r="DXC22" s="69"/>
      <c r="DXD22" s="69"/>
      <c r="DXE22" s="69"/>
      <c r="DXF22" s="69"/>
      <c r="DXG22" s="69"/>
      <c r="DXH22" s="69"/>
      <c r="DXI22" s="69"/>
      <c r="DXJ22" s="69"/>
      <c r="DXK22" s="69"/>
      <c r="DXL22" s="69"/>
      <c r="DXM22" s="69"/>
      <c r="DXN22" s="69"/>
      <c r="DXO22" s="69"/>
      <c r="DXP22" s="69"/>
      <c r="DXQ22" s="69"/>
      <c r="DXR22" s="69"/>
      <c r="DXS22" s="69"/>
      <c r="DXT22" s="69"/>
      <c r="DXU22" s="69"/>
      <c r="DXV22" s="69"/>
      <c r="DXW22" s="69"/>
      <c r="DXX22" s="69"/>
      <c r="DXY22" s="69"/>
      <c r="DXZ22" s="69"/>
      <c r="DYA22" s="69"/>
      <c r="DYB22" s="69"/>
      <c r="DYC22" s="69"/>
      <c r="DYD22" s="69"/>
      <c r="DYE22" s="69"/>
      <c r="DYF22" s="69"/>
      <c r="DYG22" s="69"/>
      <c r="DYH22" s="69"/>
      <c r="DYI22" s="69"/>
      <c r="DYJ22" s="69"/>
      <c r="DYK22" s="69"/>
      <c r="DYL22" s="69"/>
      <c r="DYM22" s="69"/>
      <c r="DYN22" s="69"/>
      <c r="DYO22" s="69"/>
      <c r="DYP22" s="69"/>
      <c r="DYQ22" s="69"/>
      <c r="DYR22" s="69"/>
      <c r="DYS22" s="69"/>
      <c r="DYT22" s="69"/>
      <c r="DYU22" s="69"/>
      <c r="DYV22" s="69"/>
      <c r="DYW22" s="69"/>
      <c r="DYX22" s="69"/>
      <c r="DYY22" s="69"/>
      <c r="DYZ22" s="69"/>
      <c r="DZA22" s="69"/>
      <c r="DZB22" s="69"/>
      <c r="DZC22" s="69"/>
      <c r="DZD22" s="69"/>
      <c r="DZE22" s="69"/>
      <c r="DZF22" s="69"/>
      <c r="DZG22" s="69"/>
      <c r="DZH22" s="69"/>
      <c r="DZI22" s="69"/>
      <c r="DZJ22" s="69"/>
      <c r="DZK22" s="69"/>
      <c r="DZL22" s="69"/>
      <c r="DZM22" s="69"/>
      <c r="DZN22" s="69"/>
      <c r="DZO22" s="69"/>
      <c r="DZP22" s="69"/>
      <c r="DZQ22" s="69"/>
      <c r="DZR22" s="69"/>
      <c r="DZS22" s="69"/>
      <c r="DZT22" s="69"/>
      <c r="DZU22" s="69"/>
      <c r="DZV22" s="69"/>
      <c r="DZW22" s="69"/>
      <c r="DZX22" s="69"/>
      <c r="DZY22" s="69"/>
      <c r="DZZ22" s="69"/>
      <c r="EAA22" s="69"/>
      <c r="EAB22" s="69"/>
      <c r="EAC22" s="69"/>
      <c r="EAD22" s="69"/>
      <c r="EAE22" s="69"/>
      <c r="EAF22" s="69"/>
      <c r="EAG22" s="69"/>
      <c r="EAH22" s="69"/>
      <c r="EAI22" s="69"/>
      <c r="EAJ22" s="69"/>
      <c r="EAK22" s="69"/>
      <c r="EAL22" s="69"/>
      <c r="EAM22" s="69"/>
      <c r="EAN22" s="69"/>
      <c r="EAO22" s="69"/>
      <c r="EAP22" s="69"/>
      <c r="EAQ22" s="69"/>
      <c r="EAR22" s="69"/>
      <c r="EAS22" s="69"/>
      <c r="EAT22" s="69"/>
      <c r="EAU22" s="69"/>
      <c r="EAV22" s="69"/>
      <c r="EAW22" s="69"/>
      <c r="EAX22" s="69"/>
      <c r="EAY22" s="69"/>
      <c r="EAZ22" s="69"/>
      <c r="EBA22" s="69"/>
      <c r="EBB22" s="69"/>
      <c r="EBC22" s="69"/>
      <c r="EBD22" s="69"/>
      <c r="EBE22" s="69"/>
      <c r="EBF22" s="69"/>
      <c r="EBG22" s="69"/>
      <c r="EBH22" s="69"/>
      <c r="EBI22" s="69"/>
      <c r="EBJ22" s="69"/>
      <c r="EBK22" s="69"/>
      <c r="EBL22" s="69"/>
      <c r="EBM22" s="69"/>
      <c r="EBN22" s="69"/>
      <c r="EBO22" s="69"/>
      <c r="EBP22" s="69"/>
      <c r="EBQ22" s="69"/>
      <c r="EBR22" s="69"/>
      <c r="EBS22" s="69"/>
      <c r="EBT22" s="69"/>
      <c r="EBU22" s="69"/>
      <c r="EBV22" s="69"/>
      <c r="EBW22" s="69"/>
      <c r="EBX22" s="69"/>
      <c r="EBY22" s="69"/>
      <c r="EBZ22" s="69"/>
      <c r="ECA22" s="69"/>
      <c r="ECB22" s="69"/>
      <c r="ECC22" s="69"/>
      <c r="ECD22" s="69"/>
      <c r="ECE22" s="69"/>
      <c r="ECF22" s="69"/>
      <c r="ECG22" s="69"/>
      <c r="ECH22" s="69"/>
      <c r="ECI22" s="69"/>
      <c r="ECJ22" s="69"/>
      <c r="ECK22" s="69"/>
      <c r="ECL22" s="69"/>
      <c r="ECM22" s="69"/>
      <c r="ECN22" s="69"/>
      <c r="ECO22" s="69"/>
      <c r="ECP22" s="69"/>
      <c r="ECQ22" s="69"/>
      <c r="ECR22" s="69"/>
      <c r="ECS22" s="69"/>
      <c r="ECT22" s="69"/>
      <c r="ECU22" s="69"/>
      <c r="ECV22" s="69"/>
      <c r="ECW22" s="69"/>
      <c r="ECX22" s="69"/>
      <c r="ECY22" s="69"/>
      <c r="ECZ22" s="69"/>
      <c r="EDA22" s="69"/>
      <c r="EDB22" s="69"/>
      <c r="EDC22" s="69"/>
      <c r="EDD22" s="69"/>
      <c r="EDE22" s="69"/>
      <c r="EDF22" s="69"/>
      <c r="EDG22" s="69"/>
      <c r="EDH22" s="69"/>
      <c r="EDI22" s="69"/>
      <c r="EDJ22" s="69"/>
      <c r="EDK22" s="69"/>
      <c r="EDL22" s="69"/>
      <c r="EDM22" s="69"/>
      <c r="EDN22" s="69"/>
      <c r="EDO22" s="69"/>
      <c r="EDP22" s="69"/>
      <c r="EDQ22" s="69"/>
      <c r="EDR22" s="69"/>
      <c r="EDS22" s="69"/>
      <c r="EDT22" s="69"/>
      <c r="EDU22" s="69"/>
      <c r="EDV22" s="69"/>
      <c r="EDW22" s="69"/>
      <c r="EDX22" s="69"/>
      <c r="EDY22" s="69"/>
      <c r="EDZ22" s="69"/>
      <c r="EEA22" s="69"/>
      <c r="EEB22" s="69"/>
      <c r="EEC22" s="69"/>
      <c r="EED22" s="69"/>
      <c r="EEE22" s="69"/>
      <c r="EEF22" s="69"/>
      <c r="EEG22" s="69"/>
      <c r="EEH22" s="69"/>
      <c r="EEI22" s="69"/>
      <c r="EEJ22" s="69"/>
      <c r="EEK22" s="69"/>
      <c r="EEL22" s="69"/>
      <c r="EEM22" s="69"/>
      <c r="EEN22" s="69"/>
      <c r="EEO22" s="69"/>
      <c r="EEP22" s="69"/>
      <c r="EEQ22" s="69"/>
      <c r="EER22" s="69"/>
      <c r="EES22" s="69"/>
      <c r="EET22" s="69"/>
      <c r="EEU22" s="69"/>
      <c r="EEV22" s="69"/>
      <c r="EEW22" s="69"/>
      <c r="EEX22" s="69"/>
      <c r="EEY22" s="69"/>
      <c r="EEZ22" s="69"/>
      <c r="EFA22" s="69"/>
      <c r="EFB22" s="69"/>
      <c r="EFC22" s="69"/>
      <c r="EFD22" s="69"/>
      <c r="EFE22" s="69"/>
      <c r="EFF22" s="69"/>
      <c r="EFG22" s="69"/>
      <c r="EFH22" s="69"/>
      <c r="EFI22" s="69"/>
      <c r="EFJ22" s="69"/>
      <c r="EFK22" s="69"/>
      <c r="EFL22" s="69"/>
      <c r="EFM22" s="69"/>
      <c r="EFN22" s="69"/>
      <c r="EFO22" s="69"/>
      <c r="EFP22" s="69"/>
      <c r="EFQ22" s="69"/>
      <c r="EFR22" s="69"/>
      <c r="EFS22" s="69"/>
      <c r="EFT22" s="69"/>
      <c r="EFU22" s="69"/>
      <c r="EFV22" s="69"/>
      <c r="EFW22" s="69"/>
      <c r="EFX22" s="69"/>
      <c r="EFY22" s="69"/>
      <c r="EFZ22" s="69"/>
      <c r="EGA22" s="69"/>
      <c r="EGB22" s="69"/>
      <c r="EGC22" s="69"/>
      <c r="EGD22" s="69"/>
      <c r="EGE22" s="69"/>
      <c r="EGF22" s="69"/>
      <c r="EGG22" s="69"/>
      <c r="EGH22" s="69"/>
      <c r="EGI22" s="69"/>
      <c r="EGJ22" s="69"/>
      <c r="EGK22" s="69"/>
      <c r="EGL22" s="69"/>
      <c r="EGM22" s="69"/>
      <c r="EGN22" s="69"/>
      <c r="EGO22" s="69"/>
      <c r="EGP22" s="69"/>
      <c r="EGQ22" s="69"/>
      <c r="EGR22" s="69"/>
      <c r="EGS22" s="69"/>
      <c r="EGT22" s="69"/>
      <c r="EGU22" s="69"/>
      <c r="EGV22" s="69"/>
      <c r="EGW22" s="69"/>
      <c r="EGX22" s="69"/>
      <c r="EGY22" s="69"/>
      <c r="EGZ22" s="69"/>
      <c r="EHA22" s="69"/>
      <c r="EHB22" s="69"/>
      <c r="EHC22" s="69"/>
      <c r="EHD22" s="69"/>
      <c r="EHE22" s="69"/>
      <c r="EHF22" s="69"/>
      <c r="EHG22" s="69"/>
      <c r="EHH22" s="69"/>
      <c r="EHI22" s="69"/>
      <c r="EHJ22" s="69"/>
      <c r="EHK22" s="69"/>
      <c r="EHL22" s="69"/>
      <c r="EHM22" s="69"/>
      <c r="EHN22" s="69"/>
      <c r="EHO22" s="69"/>
      <c r="EHP22" s="69"/>
      <c r="EHQ22" s="69"/>
      <c r="EHR22" s="69"/>
      <c r="EHS22" s="69"/>
      <c r="EHT22" s="69"/>
      <c r="EHU22" s="69"/>
      <c r="EHV22" s="69"/>
      <c r="EHW22" s="69"/>
      <c r="EHX22" s="69"/>
      <c r="EHY22" s="69"/>
      <c r="EHZ22" s="69"/>
      <c r="EIA22" s="69"/>
      <c r="EIB22" s="69"/>
      <c r="EIC22" s="69"/>
      <c r="EID22" s="69"/>
      <c r="EIE22" s="69"/>
      <c r="EIF22" s="69"/>
      <c r="EIG22" s="69"/>
      <c r="EIH22" s="69"/>
      <c r="EII22" s="69"/>
      <c r="EIJ22" s="69"/>
      <c r="EIK22" s="69"/>
      <c r="EIL22" s="69"/>
      <c r="EIM22" s="69"/>
      <c r="EIN22" s="69"/>
      <c r="EIO22" s="69"/>
      <c r="EIP22" s="69"/>
      <c r="EIQ22" s="69"/>
      <c r="EIR22" s="69"/>
      <c r="EIS22" s="69"/>
      <c r="EIT22" s="69"/>
      <c r="EIU22" s="69"/>
      <c r="EIV22" s="69"/>
      <c r="EIW22" s="69"/>
      <c r="EIX22" s="69"/>
      <c r="EIY22" s="69"/>
      <c r="EIZ22" s="69"/>
      <c r="EJA22" s="69"/>
      <c r="EJB22" s="69"/>
      <c r="EJC22" s="69"/>
      <c r="EJD22" s="69"/>
      <c r="EJE22" s="69"/>
      <c r="EJF22" s="69"/>
      <c r="EJG22" s="69"/>
      <c r="EJH22" s="69"/>
      <c r="EJI22" s="69"/>
      <c r="EJJ22" s="69"/>
      <c r="EJK22" s="69"/>
      <c r="EJL22" s="69"/>
      <c r="EJM22" s="69"/>
      <c r="EJN22" s="69"/>
      <c r="EJO22" s="69"/>
      <c r="EJP22" s="69"/>
      <c r="EJQ22" s="69"/>
      <c r="EJR22" s="69"/>
      <c r="EJS22" s="69"/>
      <c r="EJT22" s="69"/>
      <c r="EJU22" s="69"/>
      <c r="EJV22" s="69"/>
      <c r="EJW22" s="69"/>
      <c r="EJX22" s="69"/>
      <c r="EJY22" s="69"/>
      <c r="EJZ22" s="69"/>
      <c r="EKA22" s="69"/>
      <c r="EKB22" s="69"/>
      <c r="EKC22" s="69"/>
      <c r="EKD22" s="69"/>
      <c r="EKE22" s="69"/>
      <c r="EKF22" s="69"/>
      <c r="EKG22" s="69"/>
      <c r="EKH22" s="69"/>
      <c r="EKI22" s="69"/>
      <c r="EKJ22" s="69"/>
      <c r="EKK22" s="69"/>
      <c r="EKL22" s="69"/>
      <c r="EKM22" s="69"/>
      <c r="EKN22" s="69"/>
      <c r="EKO22" s="69"/>
      <c r="EKP22" s="69"/>
      <c r="EKQ22" s="69"/>
      <c r="EKR22" s="69"/>
      <c r="EKS22" s="69"/>
      <c r="EKT22" s="69"/>
      <c r="EKU22" s="69"/>
      <c r="EKV22" s="69"/>
      <c r="EKW22" s="69"/>
      <c r="EKX22" s="69"/>
      <c r="EKY22" s="69"/>
      <c r="EKZ22" s="69"/>
      <c r="ELA22" s="69"/>
      <c r="ELB22" s="69"/>
      <c r="ELC22" s="69"/>
      <c r="ELD22" s="69"/>
      <c r="ELE22" s="69"/>
      <c r="ELF22" s="69"/>
      <c r="ELG22" s="69"/>
      <c r="ELH22" s="69"/>
      <c r="ELI22" s="69"/>
      <c r="ELJ22" s="69"/>
      <c r="ELK22" s="69"/>
      <c r="ELL22" s="69"/>
      <c r="ELM22" s="69"/>
      <c r="ELN22" s="69"/>
      <c r="ELO22" s="69"/>
      <c r="ELP22" s="69"/>
      <c r="ELQ22" s="69"/>
      <c r="ELR22" s="69"/>
      <c r="ELS22" s="69"/>
      <c r="ELT22" s="69"/>
      <c r="ELU22" s="69"/>
      <c r="ELV22" s="69"/>
      <c r="ELW22" s="69"/>
      <c r="ELX22" s="69"/>
      <c r="ELY22" s="69"/>
      <c r="ELZ22" s="69"/>
      <c r="EMA22" s="69"/>
      <c r="EMB22" s="69"/>
      <c r="EMC22" s="69"/>
      <c r="EMD22" s="69"/>
      <c r="EME22" s="69"/>
      <c r="EMF22" s="69"/>
      <c r="EMG22" s="69"/>
      <c r="EMH22" s="69"/>
      <c r="EMI22" s="69"/>
      <c r="EMJ22" s="69"/>
      <c r="EMK22" s="69"/>
      <c r="EML22" s="69"/>
      <c r="EMM22" s="69"/>
      <c r="EMN22" s="69"/>
      <c r="EMO22" s="69"/>
      <c r="EMP22" s="69"/>
      <c r="EMQ22" s="69"/>
      <c r="EMR22" s="69"/>
      <c r="EMS22" s="69"/>
      <c r="EMT22" s="69"/>
      <c r="EMU22" s="69"/>
      <c r="EMV22" s="69"/>
      <c r="EMW22" s="69"/>
      <c r="EMX22" s="69"/>
      <c r="EMY22" s="69"/>
      <c r="EMZ22" s="69"/>
      <c r="ENA22" s="69"/>
      <c r="ENB22" s="69"/>
      <c r="ENC22" s="69"/>
      <c r="END22" s="69"/>
      <c r="ENE22" s="69"/>
      <c r="ENF22" s="69"/>
      <c r="ENG22" s="69"/>
      <c r="ENH22" s="69"/>
      <c r="ENI22" s="69"/>
      <c r="ENJ22" s="69"/>
      <c r="ENK22" s="69"/>
      <c r="ENL22" s="69"/>
      <c r="ENM22" s="69"/>
      <c r="ENN22" s="69"/>
      <c r="ENO22" s="69"/>
      <c r="ENP22" s="69"/>
      <c r="ENQ22" s="69"/>
      <c r="ENR22" s="69"/>
      <c r="ENS22" s="69"/>
      <c r="ENT22" s="69"/>
      <c r="ENU22" s="69"/>
      <c r="ENV22" s="69"/>
      <c r="ENW22" s="69"/>
      <c r="ENX22" s="69"/>
      <c r="ENY22" s="69"/>
      <c r="ENZ22" s="69"/>
      <c r="EOA22" s="69"/>
      <c r="EOB22" s="69"/>
      <c r="EOC22" s="69"/>
      <c r="EOD22" s="69"/>
      <c r="EOE22" s="69"/>
      <c r="EOF22" s="69"/>
      <c r="EOG22" s="69"/>
      <c r="EOH22" s="69"/>
      <c r="EOI22" s="69"/>
      <c r="EOJ22" s="69"/>
      <c r="EOK22" s="69"/>
      <c r="EOL22" s="69"/>
      <c r="EOM22" s="69"/>
      <c r="EON22" s="69"/>
      <c r="EOO22" s="69"/>
      <c r="EOP22" s="69"/>
      <c r="EOQ22" s="69"/>
      <c r="EOR22" s="69"/>
      <c r="EOS22" s="69"/>
      <c r="EOT22" s="69"/>
      <c r="EOU22" s="69"/>
      <c r="EOV22" s="69"/>
      <c r="EOW22" s="69"/>
      <c r="EOX22" s="69"/>
      <c r="EOY22" s="69"/>
      <c r="EOZ22" s="69"/>
      <c r="EPA22" s="69"/>
      <c r="EPB22" s="69"/>
      <c r="EPC22" s="69"/>
      <c r="EPD22" s="69"/>
      <c r="EPE22" s="69"/>
      <c r="EPF22" s="69"/>
      <c r="EPG22" s="69"/>
      <c r="EPH22" s="69"/>
      <c r="EPI22" s="69"/>
      <c r="EPJ22" s="69"/>
      <c r="EPK22" s="69"/>
      <c r="EPL22" s="69"/>
      <c r="EPM22" s="69"/>
      <c r="EPN22" s="69"/>
      <c r="EPO22" s="69"/>
      <c r="EPP22" s="69"/>
      <c r="EPQ22" s="69"/>
      <c r="EPR22" s="69"/>
      <c r="EPS22" s="69"/>
      <c r="EPT22" s="69"/>
      <c r="EPU22" s="69"/>
      <c r="EPV22" s="69"/>
      <c r="EPW22" s="69"/>
      <c r="EPX22" s="69"/>
      <c r="EPY22" s="69"/>
      <c r="EPZ22" s="69"/>
      <c r="EQA22" s="69"/>
      <c r="EQB22" s="69"/>
      <c r="EQC22" s="69"/>
      <c r="EQD22" s="69"/>
      <c r="EQE22" s="69"/>
      <c r="EQF22" s="69"/>
      <c r="EQG22" s="69"/>
      <c r="EQH22" s="69"/>
      <c r="EQI22" s="69"/>
      <c r="EQJ22" s="69"/>
      <c r="EQK22" s="69"/>
      <c r="EQL22" s="69"/>
      <c r="EQM22" s="69"/>
      <c r="EQN22" s="69"/>
      <c r="EQO22" s="69"/>
      <c r="EQP22" s="69"/>
      <c r="EQQ22" s="69"/>
      <c r="EQR22" s="69"/>
      <c r="EQS22" s="69"/>
      <c r="EQT22" s="69"/>
      <c r="EQU22" s="69"/>
      <c r="EQV22" s="69"/>
      <c r="EQW22" s="69"/>
      <c r="EQX22" s="69"/>
      <c r="EQY22" s="69"/>
      <c r="EQZ22" s="69"/>
      <c r="ERA22" s="69"/>
      <c r="ERB22" s="69"/>
      <c r="ERC22" s="69"/>
      <c r="ERD22" s="69"/>
      <c r="ERE22" s="69"/>
      <c r="ERF22" s="69"/>
      <c r="ERG22" s="69"/>
      <c r="ERH22" s="69"/>
      <c r="ERI22" s="69"/>
      <c r="ERJ22" s="69"/>
      <c r="ERK22" s="69"/>
      <c r="ERL22" s="69"/>
      <c r="ERM22" s="69"/>
      <c r="ERN22" s="69"/>
      <c r="ERO22" s="69"/>
      <c r="ERP22" s="69"/>
      <c r="ERQ22" s="69"/>
      <c r="ERR22" s="69"/>
      <c r="ERS22" s="69"/>
      <c r="ERT22" s="69"/>
      <c r="ERU22" s="69"/>
      <c r="ERV22" s="69"/>
      <c r="ERW22" s="69"/>
      <c r="ERX22" s="69"/>
      <c r="ERY22" s="69"/>
      <c r="ERZ22" s="69"/>
      <c r="ESA22" s="69"/>
      <c r="ESB22" s="69"/>
      <c r="ESC22" s="69"/>
      <c r="ESD22" s="69"/>
      <c r="ESE22" s="69"/>
      <c r="ESF22" s="69"/>
      <c r="ESG22" s="69"/>
      <c r="ESH22" s="69"/>
      <c r="ESI22" s="69"/>
      <c r="ESJ22" s="69"/>
      <c r="ESK22" s="69"/>
      <c r="ESL22" s="69"/>
      <c r="ESM22" s="69"/>
      <c r="ESN22" s="69"/>
      <c r="ESO22" s="69"/>
      <c r="ESP22" s="69"/>
      <c r="ESQ22" s="69"/>
      <c r="ESR22" s="69"/>
      <c r="ESS22" s="69"/>
      <c r="EST22" s="69"/>
      <c r="ESU22" s="69"/>
      <c r="ESV22" s="69"/>
      <c r="ESW22" s="69"/>
      <c r="ESX22" s="69"/>
      <c r="ESY22" s="69"/>
      <c r="ESZ22" s="69"/>
      <c r="ETA22" s="69"/>
      <c r="ETB22" s="69"/>
      <c r="ETC22" s="69"/>
      <c r="ETD22" s="69"/>
      <c r="ETE22" s="69"/>
      <c r="ETF22" s="69"/>
      <c r="ETG22" s="69"/>
      <c r="ETH22" s="69"/>
      <c r="ETI22" s="69"/>
      <c r="ETJ22" s="69"/>
      <c r="ETK22" s="69"/>
      <c r="ETL22" s="69"/>
      <c r="ETM22" s="69"/>
      <c r="ETN22" s="69"/>
      <c r="ETO22" s="69"/>
      <c r="ETP22" s="69"/>
      <c r="ETQ22" s="69"/>
      <c r="ETR22" s="69"/>
      <c r="ETS22" s="69"/>
      <c r="ETT22" s="69"/>
      <c r="ETU22" s="69"/>
      <c r="ETV22" s="69"/>
      <c r="ETW22" s="69"/>
      <c r="ETX22" s="69"/>
      <c r="ETY22" s="69"/>
      <c r="ETZ22" s="69"/>
      <c r="EUA22" s="69"/>
      <c r="EUB22" s="69"/>
      <c r="EUC22" s="69"/>
      <c r="EUD22" s="69"/>
      <c r="EUE22" s="69"/>
      <c r="EUF22" s="69"/>
      <c r="EUG22" s="69"/>
      <c r="EUH22" s="69"/>
      <c r="EUI22" s="69"/>
      <c r="EUJ22" s="69"/>
      <c r="EUK22" s="69"/>
      <c r="EUL22" s="69"/>
      <c r="EUM22" s="69"/>
      <c r="EUN22" s="69"/>
      <c r="EUO22" s="69"/>
      <c r="EUP22" s="69"/>
      <c r="EUQ22" s="69"/>
      <c r="EUR22" s="69"/>
      <c r="EUS22" s="69"/>
      <c r="EUT22" s="69"/>
      <c r="EUU22" s="69"/>
      <c r="EUV22" s="69"/>
      <c r="EUW22" s="69"/>
      <c r="EUX22" s="69"/>
      <c r="EUY22" s="69"/>
      <c r="EUZ22" s="69"/>
      <c r="EVA22" s="69"/>
      <c r="EVB22" s="69"/>
      <c r="EVC22" s="69"/>
      <c r="EVD22" s="69"/>
      <c r="EVE22" s="69"/>
      <c r="EVF22" s="69"/>
      <c r="EVG22" s="69"/>
      <c r="EVH22" s="69"/>
      <c r="EVI22" s="69"/>
      <c r="EVJ22" s="69"/>
      <c r="EVK22" s="69"/>
      <c r="EVL22" s="69"/>
      <c r="EVM22" s="69"/>
      <c r="EVN22" s="69"/>
      <c r="EVO22" s="69"/>
      <c r="EVP22" s="69"/>
      <c r="EVQ22" s="69"/>
      <c r="EVR22" s="69"/>
      <c r="EVS22" s="69"/>
      <c r="EVT22" s="69"/>
      <c r="EVU22" s="69"/>
      <c r="EVV22" s="69"/>
      <c r="EVW22" s="69"/>
      <c r="EVX22" s="69"/>
      <c r="EVY22" s="69"/>
      <c r="EVZ22" s="69"/>
      <c r="EWA22" s="69"/>
      <c r="EWB22" s="69"/>
      <c r="EWC22" s="69"/>
      <c r="EWD22" s="69"/>
      <c r="EWE22" s="69"/>
      <c r="EWF22" s="69"/>
      <c r="EWG22" s="69"/>
      <c r="EWH22" s="69"/>
      <c r="EWI22" s="69"/>
      <c r="EWJ22" s="69"/>
      <c r="EWK22" s="69"/>
      <c r="EWL22" s="69"/>
      <c r="EWM22" s="69"/>
      <c r="EWN22" s="69"/>
      <c r="EWO22" s="69"/>
      <c r="EWP22" s="69"/>
      <c r="EWQ22" s="69"/>
      <c r="EWR22" s="69"/>
      <c r="EWS22" s="69"/>
      <c r="EWT22" s="69"/>
      <c r="EWU22" s="69"/>
      <c r="EWV22" s="69"/>
      <c r="EWW22" s="69"/>
      <c r="EWX22" s="69"/>
      <c r="EWY22" s="69"/>
      <c r="EWZ22" s="69"/>
      <c r="EXA22" s="69"/>
      <c r="EXB22" s="69"/>
      <c r="EXC22" s="69"/>
      <c r="EXD22" s="69"/>
      <c r="EXE22" s="69"/>
      <c r="EXF22" s="69"/>
      <c r="EXG22" s="69"/>
      <c r="EXH22" s="69"/>
      <c r="EXI22" s="69"/>
      <c r="EXJ22" s="69"/>
      <c r="EXK22" s="69"/>
      <c r="EXL22" s="69"/>
      <c r="EXM22" s="69"/>
      <c r="EXN22" s="69"/>
      <c r="EXO22" s="69"/>
      <c r="EXP22" s="69"/>
      <c r="EXQ22" s="69"/>
      <c r="EXR22" s="69"/>
      <c r="EXS22" s="69"/>
      <c r="EXT22" s="69"/>
      <c r="EXU22" s="69"/>
      <c r="EXV22" s="69"/>
      <c r="EXW22" s="69"/>
      <c r="EXX22" s="69"/>
      <c r="EXY22" s="69"/>
      <c r="EXZ22" s="69"/>
      <c r="EYA22" s="69"/>
      <c r="EYB22" s="69"/>
      <c r="EYC22" s="69"/>
      <c r="EYD22" s="69"/>
      <c r="EYE22" s="69"/>
      <c r="EYF22" s="69"/>
      <c r="EYG22" s="69"/>
      <c r="EYH22" s="69"/>
      <c r="EYI22" s="69"/>
      <c r="EYJ22" s="69"/>
      <c r="EYK22" s="69"/>
      <c r="EYL22" s="69"/>
      <c r="EYM22" s="69"/>
      <c r="EYN22" s="69"/>
      <c r="EYO22" s="69"/>
      <c r="EYP22" s="69"/>
      <c r="EYQ22" s="69"/>
      <c r="EYR22" s="69"/>
      <c r="EYS22" s="69"/>
      <c r="EYT22" s="69"/>
      <c r="EYU22" s="69"/>
      <c r="EYV22" s="69"/>
      <c r="EYW22" s="69"/>
      <c r="EYX22" s="69"/>
      <c r="EYY22" s="69"/>
      <c r="EYZ22" s="69"/>
      <c r="EZA22" s="69"/>
      <c r="EZB22" s="69"/>
      <c r="EZC22" s="69"/>
      <c r="EZD22" s="69"/>
      <c r="EZE22" s="69"/>
      <c r="EZF22" s="69"/>
      <c r="EZG22" s="69"/>
      <c r="EZH22" s="69"/>
      <c r="EZI22" s="69"/>
      <c r="EZJ22" s="69"/>
      <c r="EZK22" s="69"/>
      <c r="EZL22" s="69"/>
      <c r="EZM22" s="69"/>
      <c r="EZN22" s="69"/>
      <c r="EZO22" s="69"/>
      <c r="EZP22" s="69"/>
      <c r="EZQ22" s="69"/>
      <c r="EZR22" s="69"/>
      <c r="EZS22" s="69"/>
      <c r="EZT22" s="69"/>
      <c r="EZU22" s="69"/>
      <c r="EZV22" s="69"/>
      <c r="EZW22" s="69"/>
      <c r="EZX22" s="69"/>
      <c r="EZY22" s="69"/>
      <c r="EZZ22" s="69"/>
      <c r="FAA22" s="69"/>
      <c r="FAB22" s="69"/>
      <c r="FAC22" s="69"/>
      <c r="FAD22" s="69"/>
      <c r="FAE22" s="69"/>
      <c r="FAF22" s="69"/>
      <c r="FAG22" s="69"/>
      <c r="FAH22" s="69"/>
      <c r="FAI22" s="69"/>
      <c r="FAJ22" s="69"/>
      <c r="FAK22" s="69"/>
      <c r="FAL22" s="69"/>
      <c r="FAM22" s="69"/>
      <c r="FAN22" s="69"/>
      <c r="FAO22" s="69"/>
      <c r="FAP22" s="69"/>
      <c r="FAQ22" s="69"/>
      <c r="FAR22" s="69"/>
      <c r="FAS22" s="69"/>
      <c r="FAT22" s="69"/>
      <c r="FAU22" s="69"/>
      <c r="FAV22" s="69"/>
      <c r="FAW22" s="69"/>
      <c r="FAX22" s="69"/>
      <c r="FAY22" s="69"/>
      <c r="FAZ22" s="69"/>
      <c r="FBA22" s="69"/>
      <c r="FBB22" s="69"/>
      <c r="FBC22" s="69"/>
      <c r="FBD22" s="69"/>
      <c r="FBE22" s="69"/>
      <c r="FBF22" s="69"/>
      <c r="FBG22" s="69"/>
      <c r="FBH22" s="69"/>
      <c r="FBI22" s="69"/>
      <c r="FBJ22" s="69"/>
      <c r="FBK22" s="69"/>
      <c r="FBL22" s="69"/>
      <c r="FBM22" s="69"/>
      <c r="FBN22" s="69"/>
      <c r="FBO22" s="69"/>
      <c r="FBP22" s="69"/>
      <c r="FBQ22" s="69"/>
      <c r="FBR22" s="69"/>
      <c r="FBS22" s="69"/>
      <c r="FBT22" s="69"/>
      <c r="FBU22" s="69"/>
      <c r="FBV22" s="69"/>
      <c r="FBW22" s="69"/>
      <c r="FBX22" s="69"/>
      <c r="FBY22" s="69"/>
      <c r="FBZ22" s="69"/>
      <c r="FCA22" s="69"/>
      <c r="FCB22" s="69"/>
      <c r="FCC22" s="69"/>
      <c r="FCD22" s="69"/>
      <c r="FCE22" s="69"/>
      <c r="FCF22" s="69"/>
      <c r="FCG22" s="69"/>
      <c r="FCH22" s="69"/>
      <c r="FCI22" s="69"/>
      <c r="FCJ22" s="69"/>
      <c r="FCK22" s="69"/>
      <c r="FCL22" s="69"/>
      <c r="FCM22" s="69"/>
      <c r="FCN22" s="69"/>
      <c r="FCO22" s="69"/>
      <c r="FCP22" s="69"/>
      <c r="FCQ22" s="69"/>
      <c r="FCR22" s="69"/>
      <c r="FCS22" s="69"/>
      <c r="FCT22" s="69"/>
      <c r="FCU22" s="69"/>
      <c r="FCV22" s="69"/>
      <c r="FCW22" s="69"/>
      <c r="FCX22" s="69"/>
      <c r="FCY22" s="69"/>
      <c r="FCZ22" s="69"/>
      <c r="FDA22" s="69"/>
      <c r="FDB22" s="69"/>
      <c r="FDC22" s="69"/>
      <c r="FDD22" s="69"/>
      <c r="FDE22" s="69"/>
      <c r="FDF22" s="69"/>
      <c r="FDG22" s="69"/>
      <c r="FDH22" s="69"/>
      <c r="FDI22" s="69"/>
      <c r="FDJ22" s="69"/>
      <c r="FDK22" s="69"/>
      <c r="FDL22" s="69"/>
      <c r="FDM22" s="69"/>
      <c r="FDN22" s="69"/>
      <c r="FDO22" s="69"/>
      <c r="FDP22" s="69"/>
      <c r="FDQ22" s="69"/>
      <c r="FDR22" s="69"/>
      <c r="FDS22" s="69"/>
      <c r="FDT22" s="69"/>
      <c r="FDU22" s="69"/>
      <c r="FDV22" s="69"/>
      <c r="FDW22" s="69"/>
      <c r="FDX22" s="69"/>
      <c r="FDY22" s="69"/>
      <c r="FDZ22" s="69"/>
      <c r="FEA22" s="69"/>
      <c r="FEB22" s="69"/>
      <c r="FEC22" s="69"/>
      <c r="FED22" s="69"/>
      <c r="FEE22" s="69"/>
      <c r="FEF22" s="69"/>
      <c r="FEG22" s="69"/>
      <c r="FEH22" s="69"/>
      <c r="FEI22" s="69"/>
      <c r="FEJ22" s="69"/>
      <c r="FEK22" s="69"/>
      <c r="FEL22" s="69"/>
      <c r="FEM22" s="69"/>
      <c r="FEN22" s="69"/>
      <c r="FEO22" s="69"/>
      <c r="FEP22" s="69"/>
      <c r="FEQ22" s="69"/>
      <c r="FER22" s="69"/>
      <c r="FES22" s="69"/>
      <c r="FET22" s="69"/>
      <c r="FEU22" s="69"/>
      <c r="FEV22" s="69"/>
      <c r="FEW22" s="69"/>
      <c r="FEX22" s="69"/>
      <c r="FEY22" s="69"/>
      <c r="FEZ22" s="69"/>
      <c r="FFA22" s="69"/>
      <c r="FFB22" s="69"/>
      <c r="FFC22" s="69"/>
      <c r="FFD22" s="69"/>
      <c r="FFE22" s="69"/>
      <c r="FFF22" s="69"/>
      <c r="FFG22" s="69"/>
      <c r="FFH22" s="69"/>
      <c r="FFI22" s="69"/>
      <c r="FFJ22" s="69"/>
      <c r="FFK22" s="69"/>
      <c r="FFL22" s="69"/>
      <c r="FFM22" s="69"/>
      <c r="FFN22" s="69"/>
      <c r="FFO22" s="69"/>
      <c r="FFP22" s="69"/>
      <c r="FFQ22" s="69"/>
      <c r="FFR22" s="69"/>
      <c r="FFS22" s="69"/>
      <c r="FFT22" s="69"/>
      <c r="FFU22" s="69"/>
      <c r="FFV22" s="69"/>
      <c r="FFW22" s="69"/>
      <c r="FFX22" s="69"/>
      <c r="FFY22" s="69"/>
      <c r="FFZ22" s="69"/>
      <c r="FGA22" s="69"/>
      <c r="FGB22" s="69"/>
      <c r="FGC22" s="69"/>
      <c r="FGD22" s="69"/>
      <c r="FGE22" s="69"/>
      <c r="FGF22" s="69"/>
      <c r="FGG22" s="69"/>
      <c r="FGH22" s="69"/>
      <c r="FGI22" s="69"/>
      <c r="FGJ22" s="69"/>
      <c r="FGK22" s="69"/>
      <c r="FGL22" s="69"/>
      <c r="FGM22" s="69"/>
      <c r="FGN22" s="69"/>
      <c r="FGO22" s="69"/>
      <c r="FGP22" s="69"/>
      <c r="FGQ22" s="69"/>
      <c r="FGR22" s="69"/>
      <c r="FGS22" s="69"/>
      <c r="FGT22" s="69"/>
      <c r="FGU22" s="69"/>
      <c r="FGV22" s="69"/>
      <c r="FGW22" s="69"/>
      <c r="FGX22" s="69"/>
      <c r="FGY22" s="69"/>
      <c r="FGZ22" s="69"/>
      <c r="FHA22" s="69"/>
      <c r="FHB22" s="69"/>
      <c r="FHC22" s="69"/>
      <c r="FHD22" s="69"/>
      <c r="FHE22" s="69"/>
      <c r="FHF22" s="69"/>
      <c r="FHG22" s="69"/>
      <c r="FHH22" s="69"/>
      <c r="FHI22" s="69"/>
      <c r="FHJ22" s="69"/>
      <c r="FHK22" s="69"/>
      <c r="FHL22" s="69"/>
      <c r="FHM22" s="69"/>
      <c r="FHN22" s="69"/>
      <c r="FHO22" s="69"/>
      <c r="FHP22" s="69"/>
      <c r="FHQ22" s="69"/>
      <c r="FHR22" s="69"/>
      <c r="FHS22" s="69"/>
      <c r="FHT22" s="69"/>
      <c r="FHU22" s="69"/>
      <c r="FHV22" s="69"/>
      <c r="FHW22" s="69"/>
      <c r="FHX22" s="69"/>
      <c r="FHY22" s="69"/>
      <c r="FHZ22" s="69"/>
      <c r="FIA22" s="69"/>
      <c r="FIB22" s="69"/>
      <c r="FIC22" s="69"/>
      <c r="FID22" s="69"/>
      <c r="FIE22" s="69"/>
      <c r="FIF22" s="69"/>
      <c r="FIG22" s="69"/>
      <c r="FIH22" s="69"/>
      <c r="FII22" s="69"/>
      <c r="FIJ22" s="69"/>
      <c r="FIK22" s="69"/>
      <c r="FIL22" s="69"/>
      <c r="FIM22" s="69"/>
      <c r="FIN22" s="69"/>
      <c r="FIO22" s="69"/>
      <c r="FIP22" s="69"/>
      <c r="FIQ22" s="69"/>
      <c r="FIR22" s="69"/>
      <c r="FIS22" s="69"/>
      <c r="FIT22" s="69"/>
      <c r="FIU22" s="69"/>
      <c r="FIV22" s="69"/>
      <c r="FIW22" s="69"/>
      <c r="FIX22" s="69"/>
      <c r="FIY22" s="69"/>
      <c r="FIZ22" s="69"/>
      <c r="FJA22" s="69"/>
      <c r="FJB22" s="69"/>
      <c r="FJC22" s="69"/>
      <c r="FJD22" s="69"/>
      <c r="FJE22" s="69"/>
      <c r="FJF22" s="69"/>
      <c r="FJG22" s="69"/>
      <c r="FJH22" s="69"/>
      <c r="FJI22" s="69"/>
      <c r="FJJ22" s="69"/>
      <c r="FJK22" s="69"/>
      <c r="FJL22" s="69"/>
      <c r="FJM22" s="69"/>
      <c r="FJN22" s="69"/>
      <c r="FJO22" s="69"/>
      <c r="FJP22" s="69"/>
      <c r="FJQ22" s="69"/>
      <c r="FJR22" s="69"/>
      <c r="FJS22" s="69"/>
      <c r="FJT22" s="69"/>
      <c r="FJU22" s="69"/>
      <c r="FJV22" s="69"/>
      <c r="FJW22" s="69"/>
      <c r="FJX22" s="69"/>
      <c r="FJY22" s="69"/>
      <c r="FJZ22" s="69"/>
      <c r="FKA22" s="69"/>
      <c r="FKB22" s="69"/>
      <c r="FKC22" s="69"/>
      <c r="FKD22" s="69"/>
      <c r="FKE22" s="69"/>
      <c r="FKF22" s="69"/>
      <c r="FKG22" s="69"/>
      <c r="FKH22" s="69"/>
      <c r="FKI22" s="69"/>
      <c r="FKJ22" s="69"/>
      <c r="FKK22" s="69"/>
      <c r="FKL22" s="69"/>
      <c r="FKM22" s="69"/>
      <c r="FKN22" s="69"/>
      <c r="FKO22" s="69"/>
      <c r="FKP22" s="69"/>
      <c r="FKQ22" s="69"/>
      <c r="FKR22" s="69"/>
      <c r="FKS22" s="69"/>
      <c r="FKT22" s="69"/>
      <c r="FKU22" s="69"/>
      <c r="FKV22" s="69"/>
      <c r="FKW22" s="69"/>
      <c r="FKX22" s="69"/>
      <c r="FKY22" s="69"/>
      <c r="FKZ22" s="69"/>
      <c r="FLA22" s="69"/>
      <c r="FLB22" s="69"/>
      <c r="FLC22" s="69"/>
      <c r="FLD22" s="69"/>
      <c r="FLE22" s="69"/>
      <c r="FLF22" s="69"/>
      <c r="FLG22" s="69"/>
      <c r="FLH22" s="69"/>
      <c r="FLI22" s="69"/>
      <c r="FLJ22" s="69"/>
      <c r="FLK22" s="69"/>
      <c r="FLL22" s="69"/>
      <c r="FLM22" s="69"/>
      <c r="FLN22" s="69"/>
      <c r="FLO22" s="69"/>
      <c r="FLP22" s="69"/>
      <c r="FLQ22" s="69"/>
      <c r="FLR22" s="69"/>
      <c r="FLS22" s="69"/>
      <c r="FLT22" s="69"/>
      <c r="FLU22" s="69"/>
      <c r="FLV22" s="69"/>
      <c r="FLW22" s="69"/>
      <c r="FLX22" s="69"/>
      <c r="FLY22" s="69"/>
      <c r="FLZ22" s="69"/>
      <c r="FMA22" s="69"/>
      <c r="FMB22" s="69"/>
      <c r="FMC22" s="69"/>
      <c r="FMD22" s="69"/>
      <c r="FME22" s="69"/>
      <c r="FMF22" s="69"/>
      <c r="FMG22" s="69"/>
      <c r="FMH22" s="69"/>
      <c r="FMI22" s="69"/>
      <c r="FMJ22" s="69"/>
      <c r="FMK22" s="69"/>
      <c r="FML22" s="69"/>
      <c r="FMM22" s="69"/>
      <c r="FMN22" s="69"/>
      <c r="FMO22" s="69"/>
      <c r="FMP22" s="69"/>
      <c r="FMQ22" s="69"/>
      <c r="FMR22" s="69"/>
      <c r="FMS22" s="69"/>
      <c r="FMT22" s="69"/>
      <c r="FMU22" s="69"/>
      <c r="FMV22" s="69"/>
      <c r="FMW22" s="69"/>
      <c r="FMX22" s="69"/>
      <c r="FMY22" s="69"/>
      <c r="FMZ22" s="69"/>
      <c r="FNA22" s="69"/>
      <c r="FNB22" s="69"/>
      <c r="FNC22" s="69"/>
      <c r="FND22" s="69"/>
      <c r="FNE22" s="69"/>
      <c r="FNF22" s="69"/>
      <c r="FNG22" s="69"/>
      <c r="FNH22" s="69"/>
      <c r="FNI22" s="69"/>
      <c r="FNJ22" s="69"/>
      <c r="FNK22" s="69"/>
      <c r="FNL22" s="69"/>
      <c r="FNM22" s="69"/>
      <c r="FNN22" s="69"/>
      <c r="FNO22" s="69"/>
      <c r="FNP22" s="69"/>
      <c r="FNQ22" s="69"/>
      <c r="FNR22" s="69"/>
      <c r="FNS22" s="69"/>
      <c r="FNT22" s="69"/>
      <c r="FNU22" s="69"/>
      <c r="FNV22" s="69"/>
      <c r="FNW22" s="69"/>
      <c r="FNX22" s="69"/>
      <c r="FNY22" s="69"/>
      <c r="FNZ22" s="69"/>
      <c r="FOA22" s="69"/>
      <c r="FOB22" s="69"/>
      <c r="FOC22" s="69"/>
      <c r="FOD22" s="69"/>
      <c r="FOE22" s="69"/>
      <c r="FOF22" s="69"/>
      <c r="FOG22" s="69"/>
      <c r="FOH22" s="69"/>
      <c r="FOI22" s="69"/>
      <c r="FOJ22" s="69"/>
      <c r="FOK22" s="69"/>
      <c r="FOL22" s="69"/>
      <c r="FOM22" s="69"/>
      <c r="FON22" s="69"/>
      <c r="FOO22" s="69"/>
      <c r="FOP22" s="69"/>
      <c r="FOQ22" s="69"/>
      <c r="FOR22" s="69"/>
      <c r="FOS22" s="69"/>
      <c r="FOT22" s="69"/>
      <c r="FOU22" s="69"/>
      <c r="FOV22" s="69"/>
      <c r="FOW22" s="69"/>
      <c r="FOX22" s="69"/>
      <c r="FOY22" s="69"/>
      <c r="FOZ22" s="69"/>
      <c r="FPA22" s="69"/>
      <c r="FPB22" s="69"/>
      <c r="FPC22" s="69"/>
      <c r="FPD22" s="69"/>
      <c r="FPE22" s="69"/>
      <c r="FPF22" s="69"/>
      <c r="FPG22" s="69"/>
      <c r="FPH22" s="69"/>
      <c r="FPI22" s="69"/>
      <c r="FPJ22" s="69"/>
      <c r="FPK22" s="69"/>
      <c r="FPL22" s="69"/>
      <c r="FPM22" s="69"/>
      <c r="FPN22" s="69"/>
      <c r="FPO22" s="69"/>
      <c r="FPP22" s="69"/>
      <c r="FPQ22" s="69"/>
      <c r="FPR22" s="69"/>
      <c r="FPS22" s="69"/>
      <c r="FPT22" s="69"/>
      <c r="FPU22" s="69"/>
      <c r="FPV22" s="69"/>
      <c r="FPW22" s="69"/>
      <c r="FPX22" s="69"/>
      <c r="FPY22" s="69"/>
      <c r="FPZ22" s="69"/>
      <c r="FQA22" s="69"/>
      <c r="FQB22" s="69"/>
      <c r="FQC22" s="69"/>
      <c r="FQD22" s="69"/>
      <c r="FQE22" s="69"/>
      <c r="FQF22" s="69"/>
      <c r="FQG22" s="69"/>
      <c r="FQH22" s="69"/>
      <c r="FQI22" s="69"/>
      <c r="FQJ22" s="69"/>
      <c r="FQK22" s="69"/>
      <c r="FQL22" s="69"/>
      <c r="FQM22" s="69"/>
      <c r="FQN22" s="69"/>
      <c r="FQO22" s="69"/>
      <c r="FQP22" s="69"/>
      <c r="FQQ22" s="69"/>
      <c r="FQR22" s="69"/>
      <c r="FQS22" s="69"/>
      <c r="FQT22" s="69"/>
      <c r="FQU22" s="69"/>
      <c r="FQV22" s="69"/>
      <c r="FQW22" s="69"/>
      <c r="FQX22" s="69"/>
      <c r="FQY22" s="69"/>
      <c r="FQZ22" s="69"/>
      <c r="FRA22" s="69"/>
      <c r="FRB22" s="69"/>
      <c r="FRC22" s="69"/>
      <c r="FRD22" s="69"/>
      <c r="FRE22" s="69"/>
      <c r="FRF22" s="69"/>
      <c r="FRG22" s="69"/>
      <c r="FRH22" s="69"/>
      <c r="FRI22" s="69"/>
      <c r="FRJ22" s="69"/>
      <c r="FRK22" s="69"/>
      <c r="FRL22" s="69"/>
      <c r="FRM22" s="69"/>
      <c r="FRN22" s="69"/>
      <c r="FRO22" s="69"/>
      <c r="FRP22" s="69"/>
      <c r="FRQ22" s="69"/>
      <c r="FRR22" s="69"/>
      <c r="FRS22" s="69"/>
      <c r="FRT22" s="69"/>
      <c r="FRU22" s="69"/>
      <c r="FRV22" s="69"/>
      <c r="FRW22" s="69"/>
      <c r="FRX22" s="69"/>
      <c r="FRY22" s="69"/>
      <c r="FRZ22" s="69"/>
      <c r="FSA22" s="69"/>
      <c r="FSB22" s="69"/>
      <c r="FSC22" s="69"/>
      <c r="FSD22" s="69"/>
      <c r="FSE22" s="69"/>
      <c r="FSF22" s="69"/>
      <c r="FSG22" s="69"/>
      <c r="FSH22" s="69"/>
      <c r="FSI22" s="69"/>
      <c r="FSJ22" s="69"/>
      <c r="FSK22" s="69"/>
      <c r="FSL22" s="69"/>
      <c r="FSM22" s="69"/>
      <c r="FSN22" s="69"/>
      <c r="FSO22" s="69"/>
      <c r="FSP22" s="69"/>
      <c r="FSQ22" s="69"/>
      <c r="FSR22" s="69"/>
      <c r="FSS22" s="69"/>
      <c r="FST22" s="69"/>
      <c r="FSU22" s="69"/>
      <c r="FSV22" s="69"/>
      <c r="FSW22" s="69"/>
      <c r="FSX22" s="69"/>
      <c r="FSY22" s="69"/>
      <c r="FSZ22" s="69"/>
      <c r="FTA22" s="69"/>
      <c r="FTB22" s="69"/>
      <c r="FTC22" s="69"/>
      <c r="FTD22" s="69"/>
      <c r="FTE22" s="69"/>
      <c r="FTF22" s="69"/>
      <c r="FTG22" s="69"/>
      <c r="FTH22" s="69"/>
      <c r="FTI22" s="69"/>
      <c r="FTJ22" s="69"/>
      <c r="FTK22" s="69"/>
      <c r="FTL22" s="69"/>
      <c r="FTM22" s="69"/>
      <c r="FTN22" s="69"/>
      <c r="FTO22" s="69"/>
      <c r="FTP22" s="69"/>
      <c r="FTQ22" s="69"/>
      <c r="FTR22" s="69"/>
      <c r="FTS22" s="69"/>
      <c r="FTT22" s="69"/>
      <c r="FTU22" s="69"/>
      <c r="FTV22" s="69"/>
      <c r="FTW22" s="69"/>
      <c r="FTX22" s="69"/>
      <c r="FTY22" s="69"/>
      <c r="FTZ22" s="69"/>
      <c r="FUA22" s="69"/>
      <c r="FUB22" s="69"/>
      <c r="FUC22" s="69"/>
      <c r="FUD22" s="69"/>
      <c r="FUE22" s="69"/>
      <c r="FUF22" s="69"/>
      <c r="FUG22" s="69"/>
      <c r="FUH22" s="69"/>
      <c r="FUI22" s="69"/>
      <c r="FUJ22" s="69"/>
      <c r="FUK22" s="69"/>
      <c r="FUL22" s="69"/>
      <c r="FUM22" s="69"/>
      <c r="FUN22" s="69"/>
      <c r="FUO22" s="69"/>
      <c r="FUP22" s="69"/>
      <c r="FUQ22" s="69"/>
      <c r="FUR22" s="69"/>
      <c r="FUS22" s="69"/>
      <c r="FUT22" s="69"/>
      <c r="FUU22" s="69"/>
      <c r="FUV22" s="69"/>
      <c r="FUW22" s="69"/>
      <c r="FUX22" s="69"/>
      <c r="FUY22" s="69"/>
      <c r="FUZ22" s="69"/>
      <c r="FVA22" s="69"/>
      <c r="FVB22" s="69"/>
      <c r="FVC22" s="69"/>
      <c r="FVD22" s="69"/>
      <c r="FVE22" s="69"/>
      <c r="FVF22" s="69"/>
      <c r="FVG22" s="69"/>
      <c r="FVH22" s="69"/>
      <c r="FVI22" s="69"/>
      <c r="FVJ22" s="69"/>
      <c r="FVK22" s="69"/>
      <c r="FVL22" s="69"/>
      <c r="FVM22" s="69"/>
      <c r="FVN22" s="69"/>
      <c r="FVO22" s="69"/>
      <c r="FVP22" s="69"/>
      <c r="FVQ22" s="69"/>
      <c r="FVR22" s="69"/>
      <c r="FVS22" s="69"/>
      <c r="FVT22" s="69"/>
      <c r="FVU22" s="69"/>
      <c r="FVV22" s="69"/>
      <c r="FVW22" s="69"/>
      <c r="FVX22" s="69"/>
      <c r="FVY22" s="69"/>
      <c r="FVZ22" s="69"/>
      <c r="FWA22" s="69"/>
      <c r="FWB22" s="69"/>
      <c r="FWC22" s="69"/>
      <c r="FWD22" s="69"/>
      <c r="FWE22" s="69"/>
      <c r="FWF22" s="69"/>
      <c r="FWG22" s="69"/>
      <c r="FWH22" s="69"/>
      <c r="FWI22" s="69"/>
      <c r="FWJ22" s="69"/>
      <c r="FWK22" s="69"/>
      <c r="FWL22" s="69"/>
      <c r="FWM22" s="69"/>
      <c r="FWN22" s="69"/>
      <c r="FWO22" s="69"/>
      <c r="FWP22" s="69"/>
      <c r="FWQ22" s="69"/>
      <c r="FWR22" s="69"/>
      <c r="FWS22" s="69"/>
      <c r="FWT22" s="69"/>
      <c r="FWU22" s="69"/>
      <c r="FWV22" s="69"/>
      <c r="FWW22" s="69"/>
      <c r="FWX22" s="69"/>
      <c r="FWY22" s="69"/>
      <c r="FWZ22" s="69"/>
      <c r="FXA22" s="69"/>
      <c r="FXB22" s="69"/>
      <c r="FXC22" s="69"/>
      <c r="FXD22" s="69"/>
      <c r="FXE22" s="69"/>
      <c r="FXF22" s="69"/>
      <c r="FXG22" s="69"/>
      <c r="FXH22" s="69"/>
      <c r="FXI22" s="69"/>
      <c r="FXJ22" s="69"/>
      <c r="FXK22" s="69"/>
      <c r="FXL22" s="69"/>
      <c r="FXM22" s="69"/>
      <c r="FXN22" s="69"/>
      <c r="FXO22" s="69"/>
      <c r="FXP22" s="69"/>
      <c r="FXQ22" s="69"/>
      <c r="FXR22" s="69"/>
      <c r="FXS22" s="69"/>
      <c r="FXT22" s="69"/>
      <c r="FXU22" s="69"/>
      <c r="FXV22" s="69"/>
      <c r="FXW22" s="69"/>
      <c r="FXX22" s="69"/>
      <c r="FXY22" s="69"/>
      <c r="FXZ22" s="69"/>
      <c r="FYA22" s="69"/>
      <c r="FYB22" s="69"/>
      <c r="FYC22" s="69"/>
      <c r="FYD22" s="69"/>
      <c r="FYE22" s="69"/>
      <c r="FYF22" s="69"/>
      <c r="FYG22" s="69"/>
      <c r="FYH22" s="69"/>
      <c r="FYI22" s="69"/>
      <c r="FYJ22" s="69"/>
      <c r="FYK22" s="69"/>
      <c r="FYL22" s="69"/>
      <c r="FYM22" s="69"/>
      <c r="FYN22" s="69"/>
      <c r="FYO22" s="69"/>
      <c r="FYP22" s="69"/>
      <c r="FYQ22" s="69"/>
      <c r="FYR22" s="69"/>
      <c r="FYS22" s="69"/>
      <c r="FYT22" s="69"/>
      <c r="FYU22" s="69"/>
      <c r="FYV22" s="69"/>
      <c r="FYW22" s="69"/>
      <c r="FYX22" s="69"/>
      <c r="FYY22" s="69"/>
      <c r="FYZ22" s="69"/>
      <c r="FZA22" s="69"/>
      <c r="FZB22" s="69"/>
      <c r="FZC22" s="69"/>
      <c r="FZD22" s="69"/>
      <c r="FZE22" s="69"/>
      <c r="FZF22" s="69"/>
      <c r="FZG22" s="69"/>
      <c r="FZH22" s="69"/>
      <c r="FZI22" s="69"/>
      <c r="FZJ22" s="69"/>
      <c r="FZK22" s="69"/>
      <c r="FZL22" s="69"/>
      <c r="FZM22" s="69"/>
      <c r="FZN22" s="69"/>
      <c r="FZO22" s="69"/>
      <c r="FZP22" s="69"/>
      <c r="FZQ22" s="69"/>
      <c r="FZR22" s="69"/>
      <c r="FZS22" s="69"/>
      <c r="FZT22" s="69"/>
      <c r="FZU22" s="69"/>
      <c r="FZV22" s="69"/>
      <c r="FZW22" s="69"/>
      <c r="FZX22" s="69"/>
      <c r="FZY22" s="69"/>
      <c r="FZZ22" s="69"/>
      <c r="GAA22" s="69"/>
      <c r="GAB22" s="69"/>
      <c r="GAC22" s="69"/>
      <c r="GAD22" s="69"/>
      <c r="GAE22" s="69"/>
      <c r="GAF22" s="69"/>
      <c r="GAG22" s="69"/>
      <c r="GAH22" s="69"/>
      <c r="GAI22" s="69"/>
      <c r="GAJ22" s="69"/>
      <c r="GAK22" s="69"/>
      <c r="GAL22" s="69"/>
      <c r="GAM22" s="69"/>
      <c r="GAN22" s="69"/>
      <c r="GAO22" s="69"/>
      <c r="GAP22" s="69"/>
      <c r="GAQ22" s="69"/>
      <c r="GAR22" s="69"/>
      <c r="GAS22" s="69"/>
      <c r="GAT22" s="69"/>
      <c r="GAU22" s="69"/>
      <c r="GAV22" s="69"/>
      <c r="GAW22" s="69"/>
      <c r="GAX22" s="69"/>
      <c r="GAY22" s="69"/>
      <c r="GAZ22" s="69"/>
      <c r="GBA22" s="69"/>
      <c r="GBB22" s="69"/>
      <c r="GBC22" s="69"/>
      <c r="GBD22" s="69"/>
      <c r="GBE22" s="69"/>
      <c r="GBF22" s="69"/>
      <c r="GBG22" s="69"/>
      <c r="GBH22" s="69"/>
      <c r="GBI22" s="69"/>
      <c r="GBJ22" s="69"/>
      <c r="GBK22" s="69"/>
      <c r="GBL22" s="69"/>
      <c r="GBM22" s="69"/>
      <c r="GBN22" s="69"/>
      <c r="GBO22" s="69"/>
      <c r="GBP22" s="69"/>
      <c r="GBQ22" s="69"/>
      <c r="GBR22" s="69"/>
      <c r="GBS22" s="69"/>
      <c r="GBT22" s="69"/>
      <c r="GBU22" s="69"/>
      <c r="GBV22" s="69"/>
      <c r="GBW22" s="69"/>
      <c r="GBX22" s="69"/>
      <c r="GBY22" s="69"/>
      <c r="GBZ22" s="69"/>
      <c r="GCA22" s="69"/>
      <c r="GCB22" s="69"/>
      <c r="GCC22" s="69"/>
      <c r="GCD22" s="69"/>
      <c r="GCE22" s="69"/>
      <c r="GCF22" s="69"/>
      <c r="GCG22" s="69"/>
      <c r="GCH22" s="69"/>
      <c r="GCI22" s="69"/>
      <c r="GCJ22" s="69"/>
      <c r="GCK22" s="69"/>
      <c r="GCL22" s="69"/>
      <c r="GCM22" s="69"/>
      <c r="GCN22" s="69"/>
      <c r="GCO22" s="69"/>
      <c r="GCP22" s="69"/>
      <c r="GCQ22" s="69"/>
      <c r="GCR22" s="69"/>
      <c r="GCS22" s="69"/>
      <c r="GCT22" s="69"/>
      <c r="GCU22" s="69"/>
      <c r="GCV22" s="69"/>
      <c r="GCW22" s="69"/>
      <c r="GCX22" s="69"/>
      <c r="GCY22" s="69"/>
      <c r="GCZ22" s="69"/>
      <c r="GDA22" s="69"/>
      <c r="GDB22" s="69"/>
      <c r="GDC22" s="69"/>
      <c r="GDD22" s="69"/>
      <c r="GDE22" s="69"/>
      <c r="GDF22" s="69"/>
      <c r="GDG22" s="69"/>
      <c r="GDH22" s="69"/>
      <c r="GDI22" s="69"/>
      <c r="GDJ22" s="69"/>
      <c r="GDK22" s="69"/>
      <c r="GDL22" s="69"/>
      <c r="GDM22" s="69"/>
      <c r="GDN22" s="69"/>
      <c r="GDO22" s="69"/>
      <c r="GDP22" s="69"/>
      <c r="GDQ22" s="69"/>
      <c r="GDR22" s="69"/>
      <c r="GDS22" s="69"/>
      <c r="GDT22" s="69"/>
      <c r="GDU22" s="69"/>
      <c r="GDV22" s="69"/>
      <c r="GDW22" s="69"/>
      <c r="GDX22" s="69"/>
      <c r="GDY22" s="69"/>
      <c r="GDZ22" s="69"/>
      <c r="GEA22" s="69"/>
      <c r="GEB22" s="69"/>
      <c r="GEC22" s="69"/>
      <c r="GED22" s="69"/>
      <c r="GEE22" s="69"/>
      <c r="GEF22" s="69"/>
      <c r="GEG22" s="69"/>
      <c r="GEH22" s="69"/>
      <c r="GEI22" s="69"/>
      <c r="GEJ22" s="69"/>
      <c r="GEK22" s="69"/>
      <c r="GEL22" s="69"/>
      <c r="GEM22" s="69"/>
      <c r="GEN22" s="69"/>
      <c r="GEO22" s="69"/>
      <c r="GEP22" s="69"/>
      <c r="GEQ22" s="69"/>
      <c r="GER22" s="69"/>
      <c r="GES22" s="69"/>
      <c r="GET22" s="69"/>
      <c r="GEU22" s="69"/>
      <c r="GEV22" s="69"/>
      <c r="GEW22" s="69"/>
      <c r="GEX22" s="69"/>
      <c r="GEY22" s="69"/>
      <c r="GEZ22" s="69"/>
      <c r="GFA22" s="69"/>
      <c r="GFB22" s="69"/>
      <c r="GFC22" s="69"/>
      <c r="GFD22" s="69"/>
      <c r="GFE22" s="69"/>
      <c r="GFF22" s="69"/>
      <c r="GFG22" s="69"/>
      <c r="GFH22" s="69"/>
      <c r="GFI22" s="69"/>
      <c r="GFJ22" s="69"/>
      <c r="GFK22" s="69"/>
      <c r="GFL22" s="69"/>
      <c r="GFM22" s="69"/>
      <c r="GFN22" s="69"/>
      <c r="GFO22" s="69"/>
      <c r="GFP22" s="69"/>
      <c r="GFQ22" s="69"/>
      <c r="GFR22" s="69"/>
      <c r="GFS22" s="69"/>
      <c r="GFT22" s="69"/>
      <c r="GFU22" s="69"/>
      <c r="GFV22" s="69"/>
      <c r="GFW22" s="69"/>
      <c r="GFX22" s="69"/>
      <c r="GFY22" s="69"/>
      <c r="GFZ22" s="69"/>
      <c r="GGA22" s="69"/>
      <c r="GGB22" s="69"/>
      <c r="GGC22" s="69"/>
      <c r="GGD22" s="69"/>
      <c r="GGE22" s="69"/>
      <c r="GGF22" s="69"/>
      <c r="GGG22" s="69"/>
      <c r="GGH22" s="69"/>
      <c r="GGI22" s="69"/>
      <c r="GGJ22" s="69"/>
      <c r="GGK22" s="69"/>
      <c r="GGL22" s="69"/>
      <c r="GGM22" s="69"/>
      <c r="GGN22" s="69"/>
      <c r="GGO22" s="69"/>
      <c r="GGP22" s="69"/>
      <c r="GGQ22" s="69"/>
      <c r="GGR22" s="69"/>
      <c r="GGS22" s="69"/>
      <c r="GGT22" s="69"/>
      <c r="GGU22" s="69"/>
      <c r="GGV22" s="69"/>
      <c r="GGW22" s="69"/>
      <c r="GGX22" s="69"/>
      <c r="GGY22" s="69"/>
      <c r="GGZ22" s="69"/>
      <c r="GHA22" s="69"/>
      <c r="GHB22" s="69"/>
      <c r="GHC22" s="69"/>
      <c r="GHD22" s="69"/>
      <c r="GHE22" s="69"/>
      <c r="GHF22" s="69"/>
      <c r="GHG22" s="69"/>
      <c r="GHH22" s="69"/>
      <c r="GHI22" s="69"/>
      <c r="GHJ22" s="69"/>
      <c r="GHK22" s="69"/>
      <c r="GHL22" s="69"/>
      <c r="GHM22" s="69"/>
      <c r="GHN22" s="69"/>
      <c r="GHO22" s="69"/>
      <c r="GHP22" s="69"/>
      <c r="GHQ22" s="69"/>
      <c r="GHR22" s="69"/>
      <c r="GHS22" s="69"/>
      <c r="GHT22" s="69"/>
      <c r="GHU22" s="69"/>
      <c r="GHV22" s="69"/>
      <c r="GHW22" s="69"/>
      <c r="GHX22" s="69"/>
      <c r="GHY22" s="69"/>
      <c r="GHZ22" s="69"/>
      <c r="GIA22" s="69"/>
      <c r="GIB22" s="69"/>
      <c r="GIC22" s="69"/>
      <c r="GID22" s="69"/>
      <c r="GIE22" s="69"/>
      <c r="GIF22" s="69"/>
      <c r="GIG22" s="69"/>
      <c r="GIH22" s="69"/>
      <c r="GII22" s="69"/>
      <c r="GIJ22" s="69"/>
      <c r="GIK22" s="69"/>
      <c r="GIL22" s="69"/>
      <c r="GIM22" s="69"/>
      <c r="GIN22" s="69"/>
      <c r="GIO22" s="69"/>
      <c r="GIP22" s="69"/>
      <c r="GIQ22" s="69"/>
      <c r="GIR22" s="69"/>
      <c r="GIS22" s="69"/>
      <c r="GIT22" s="69"/>
      <c r="GIU22" s="69"/>
      <c r="GIV22" s="69"/>
      <c r="GIW22" s="69"/>
      <c r="GIX22" s="69"/>
      <c r="GIY22" s="69"/>
      <c r="GIZ22" s="69"/>
      <c r="GJA22" s="69"/>
      <c r="GJB22" s="69"/>
      <c r="GJC22" s="69"/>
      <c r="GJD22" s="69"/>
      <c r="GJE22" s="69"/>
      <c r="GJF22" s="69"/>
      <c r="GJG22" s="69"/>
      <c r="GJH22" s="69"/>
      <c r="GJI22" s="69"/>
      <c r="GJJ22" s="69"/>
      <c r="GJK22" s="69"/>
      <c r="GJL22" s="69"/>
      <c r="GJM22" s="69"/>
      <c r="GJN22" s="69"/>
      <c r="GJO22" s="69"/>
      <c r="GJP22" s="69"/>
      <c r="GJQ22" s="69"/>
      <c r="GJR22" s="69"/>
      <c r="GJS22" s="69"/>
      <c r="GJT22" s="69"/>
      <c r="GJU22" s="69"/>
      <c r="GJV22" s="69"/>
      <c r="GJW22" s="69"/>
      <c r="GJX22" s="69"/>
      <c r="GJY22" s="69"/>
      <c r="GJZ22" s="69"/>
      <c r="GKA22" s="69"/>
      <c r="GKB22" s="69"/>
      <c r="GKC22" s="69"/>
      <c r="GKD22" s="69"/>
      <c r="GKE22" s="69"/>
      <c r="GKF22" s="69"/>
      <c r="GKG22" s="69"/>
      <c r="GKH22" s="69"/>
      <c r="GKI22" s="69"/>
      <c r="GKJ22" s="69"/>
      <c r="GKK22" s="69"/>
      <c r="GKL22" s="69"/>
      <c r="GKM22" s="69"/>
      <c r="GKN22" s="69"/>
      <c r="GKO22" s="69"/>
      <c r="GKP22" s="69"/>
      <c r="GKQ22" s="69"/>
      <c r="GKR22" s="69"/>
      <c r="GKS22" s="69"/>
      <c r="GKT22" s="69"/>
      <c r="GKU22" s="69"/>
      <c r="GKV22" s="69"/>
      <c r="GKW22" s="69"/>
      <c r="GKX22" s="69"/>
      <c r="GKY22" s="69"/>
      <c r="GKZ22" s="69"/>
      <c r="GLA22" s="69"/>
      <c r="GLB22" s="69"/>
      <c r="GLC22" s="69"/>
      <c r="GLD22" s="69"/>
      <c r="GLE22" s="69"/>
      <c r="GLF22" s="69"/>
      <c r="GLG22" s="69"/>
      <c r="GLH22" s="69"/>
      <c r="GLI22" s="69"/>
      <c r="GLJ22" s="69"/>
      <c r="GLK22" s="69"/>
      <c r="GLL22" s="69"/>
      <c r="GLM22" s="69"/>
      <c r="GLN22" s="69"/>
      <c r="GLO22" s="69"/>
      <c r="GLP22" s="69"/>
      <c r="GLQ22" s="69"/>
      <c r="GLR22" s="69"/>
      <c r="GLS22" s="69"/>
      <c r="GLT22" s="69"/>
      <c r="GLU22" s="69"/>
      <c r="GLV22" s="69"/>
      <c r="GLW22" s="69"/>
      <c r="GLX22" s="69"/>
      <c r="GLY22" s="69"/>
      <c r="GLZ22" s="69"/>
      <c r="GMA22" s="69"/>
      <c r="GMB22" s="69"/>
      <c r="GMC22" s="69"/>
      <c r="GMD22" s="69"/>
      <c r="GME22" s="69"/>
      <c r="GMF22" s="69"/>
      <c r="GMG22" s="69"/>
      <c r="GMH22" s="69"/>
      <c r="GMI22" s="69"/>
      <c r="GMJ22" s="69"/>
      <c r="GMK22" s="69"/>
      <c r="GML22" s="69"/>
      <c r="GMM22" s="69"/>
      <c r="GMN22" s="69"/>
      <c r="GMO22" s="69"/>
      <c r="GMP22" s="69"/>
      <c r="GMQ22" s="69"/>
      <c r="GMR22" s="69"/>
      <c r="GMS22" s="69"/>
      <c r="GMT22" s="69"/>
      <c r="GMU22" s="69"/>
      <c r="GMV22" s="69"/>
      <c r="GMW22" s="69"/>
      <c r="GMX22" s="69"/>
      <c r="GMY22" s="69"/>
      <c r="GMZ22" s="69"/>
      <c r="GNA22" s="69"/>
      <c r="GNB22" s="69"/>
      <c r="GNC22" s="69"/>
      <c r="GND22" s="69"/>
      <c r="GNE22" s="69"/>
      <c r="GNF22" s="69"/>
      <c r="GNG22" s="69"/>
      <c r="GNH22" s="69"/>
      <c r="GNI22" s="69"/>
      <c r="GNJ22" s="69"/>
      <c r="GNK22" s="69"/>
      <c r="GNL22" s="69"/>
      <c r="GNM22" s="69"/>
      <c r="GNN22" s="69"/>
      <c r="GNO22" s="69"/>
      <c r="GNP22" s="69"/>
      <c r="GNQ22" s="69"/>
      <c r="GNR22" s="69"/>
      <c r="GNS22" s="69"/>
      <c r="GNT22" s="69"/>
      <c r="GNU22" s="69"/>
      <c r="GNV22" s="69"/>
      <c r="GNW22" s="69"/>
      <c r="GNX22" s="69"/>
      <c r="GNY22" s="69"/>
      <c r="GNZ22" s="69"/>
      <c r="GOA22" s="69"/>
      <c r="GOB22" s="69"/>
      <c r="GOC22" s="69"/>
      <c r="GOD22" s="69"/>
      <c r="GOE22" s="69"/>
      <c r="GOF22" s="69"/>
      <c r="GOG22" s="69"/>
      <c r="GOH22" s="69"/>
      <c r="GOI22" s="69"/>
      <c r="GOJ22" s="69"/>
      <c r="GOK22" s="69"/>
      <c r="GOL22" s="69"/>
      <c r="GOM22" s="69"/>
      <c r="GON22" s="69"/>
      <c r="GOO22" s="69"/>
      <c r="GOP22" s="69"/>
      <c r="GOQ22" s="69"/>
      <c r="GOR22" s="69"/>
      <c r="GOS22" s="69"/>
      <c r="GOT22" s="69"/>
      <c r="GOU22" s="69"/>
      <c r="GOV22" s="69"/>
      <c r="GOW22" s="69"/>
      <c r="GOX22" s="69"/>
      <c r="GOY22" s="69"/>
      <c r="GOZ22" s="69"/>
      <c r="GPA22" s="69"/>
      <c r="GPB22" s="69"/>
      <c r="GPC22" s="69"/>
      <c r="GPD22" s="69"/>
      <c r="GPE22" s="69"/>
      <c r="GPF22" s="69"/>
      <c r="GPG22" s="69"/>
      <c r="GPH22" s="69"/>
      <c r="GPI22" s="69"/>
      <c r="GPJ22" s="69"/>
      <c r="GPK22" s="69"/>
      <c r="GPL22" s="69"/>
      <c r="GPM22" s="69"/>
      <c r="GPN22" s="69"/>
      <c r="GPO22" s="69"/>
      <c r="GPP22" s="69"/>
      <c r="GPQ22" s="69"/>
      <c r="GPR22" s="69"/>
      <c r="GPS22" s="69"/>
      <c r="GPT22" s="69"/>
      <c r="GPU22" s="69"/>
      <c r="GPV22" s="69"/>
      <c r="GPW22" s="69"/>
      <c r="GPX22" s="69"/>
      <c r="GPY22" s="69"/>
      <c r="GPZ22" s="69"/>
      <c r="GQA22" s="69"/>
      <c r="GQB22" s="69"/>
      <c r="GQC22" s="69"/>
      <c r="GQD22" s="69"/>
      <c r="GQE22" s="69"/>
      <c r="GQF22" s="69"/>
      <c r="GQG22" s="69"/>
      <c r="GQH22" s="69"/>
      <c r="GQI22" s="69"/>
      <c r="GQJ22" s="69"/>
      <c r="GQK22" s="69"/>
      <c r="GQL22" s="69"/>
      <c r="GQM22" s="69"/>
      <c r="GQN22" s="69"/>
      <c r="GQO22" s="69"/>
      <c r="GQP22" s="69"/>
      <c r="GQQ22" s="69"/>
      <c r="GQR22" s="69"/>
      <c r="GQS22" s="69"/>
      <c r="GQT22" s="69"/>
      <c r="GQU22" s="69"/>
      <c r="GQV22" s="69"/>
      <c r="GQW22" s="69"/>
      <c r="GQX22" s="69"/>
      <c r="GQY22" s="69"/>
      <c r="GQZ22" s="69"/>
      <c r="GRA22" s="69"/>
      <c r="GRB22" s="69"/>
      <c r="GRC22" s="69"/>
      <c r="GRD22" s="69"/>
      <c r="GRE22" s="69"/>
      <c r="GRF22" s="69"/>
      <c r="GRG22" s="69"/>
      <c r="GRH22" s="69"/>
      <c r="GRI22" s="69"/>
      <c r="GRJ22" s="69"/>
      <c r="GRK22" s="69"/>
      <c r="GRL22" s="69"/>
      <c r="GRM22" s="69"/>
      <c r="GRN22" s="69"/>
      <c r="GRO22" s="69"/>
      <c r="GRP22" s="69"/>
      <c r="GRQ22" s="69"/>
      <c r="GRR22" s="69"/>
      <c r="GRS22" s="69"/>
      <c r="GRT22" s="69"/>
      <c r="GRU22" s="69"/>
      <c r="GRV22" s="69"/>
      <c r="GRW22" s="69"/>
      <c r="GRX22" s="69"/>
      <c r="GRY22" s="69"/>
      <c r="GRZ22" s="69"/>
      <c r="GSA22" s="69"/>
      <c r="GSB22" s="69"/>
      <c r="GSC22" s="69"/>
      <c r="GSD22" s="69"/>
      <c r="GSE22" s="69"/>
      <c r="GSF22" s="69"/>
      <c r="GSG22" s="69"/>
      <c r="GSH22" s="69"/>
      <c r="GSI22" s="69"/>
      <c r="GSJ22" s="69"/>
      <c r="GSK22" s="69"/>
      <c r="GSL22" s="69"/>
      <c r="GSM22" s="69"/>
      <c r="GSN22" s="69"/>
      <c r="GSO22" s="69"/>
      <c r="GSP22" s="69"/>
      <c r="GSQ22" s="69"/>
      <c r="GSR22" s="69"/>
      <c r="GSS22" s="69"/>
      <c r="GST22" s="69"/>
      <c r="GSU22" s="69"/>
      <c r="GSV22" s="69"/>
      <c r="GSW22" s="69"/>
      <c r="GSX22" s="69"/>
      <c r="GSY22" s="69"/>
      <c r="GSZ22" s="69"/>
      <c r="GTA22" s="69"/>
      <c r="GTB22" s="69"/>
      <c r="GTC22" s="69"/>
      <c r="GTD22" s="69"/>
      <c r="GTE22" s="69"/>
      <c r="GTF22" s="69"/>
      <c r="GTG22" s="69"/>
      <c r="GTH22" s="69"/>
      <c r="GTI22" s="69"/>
      <c r="GTJ22" s="69"/>
      <c r="GTK22" s="69"/>
      <c r="GTL22" s="69"/>
      <c r="GTM22" s="69"/>
      <c r="GTN22" s="69"/>
      <c r="GTO22" s="69"/>
      <c r="GTP22" s="69"/>
      <c r="GTQ22" s="69"/>
      <c r="GTR22" s="69"/>
      <c r="GTS22" s="69"/>
      <c r="GTT22" s="69"/>
      <c r="GTU22" s="69"/>
      <c r="GTV22" s="69"/>
      <c r="GTW22" s="69"/>
      <c r="GTX22" s="69"/>
      <c r="GTY22" s="69"/>
      <c r="GTZ22" s="69"/>
      <c r="GUA22" s="69"/>
      <c r="GUB22" s="69"/>
      <c r="GUC22" s="69"/>
      <c r="GUD22" s="69"/>
      <c r="GUE22" s="69"/>
      <c r="GUF22" s="69"/>
      <c r="GUG22" s="69"/>
      <c r="GUH22" s="69"/>
      <c r="GUI22" s="69"/>
      <c r="GUJ22" s="69"/>
      <c r="GUK22" s="69"/>
      <c r="GUL22" s="69"/>
      <c r="GUM22" s="69"/>
      <c r="GUN22" s="69"/>
      <c r="GUO22" s="69"/>
      <c r="GUP22" s="69"/>
      <c r="GUQ22" s="69"/>
      <c r="GUR22" s="69"/>
      <c r="GUS22" s="69"/>
      <c r="GUT22" s="69"/>
      <c r="GUU22" s="69"/>
      <c r="GUV22" s="69"/>
      <c r="GUW22" s="69"/>
      <c r="GUX22" s="69"/>
      <c r="GUY22" s="69"/>
      <c r="GUZ22" s="69"/>
      <c r="GVA22" s="69"/>
      <c r="GVB22" s="69"/>
      <c r="GVC22" s="69"/>
      <c r="GVD22" s="69"/>
      <c r="GVE22" s="69"/>
      <c r="GVF22" s="69"/>
      <c r="GVG22" s="69"/>
      <c r="GVH22" s="69"/>
      <c r="GVI22" s="69"/>
      <c r="GVJ22" s="69"/>
      <c r="GVK22" s="69"/>
      <c r="GVL22" s="69"/>
      <c r="GVM22" s="69"/>
      <c r="GVN22" s="69"/>
      <c r="GVO22" s="69"/>
      <c r="GVP22" s="69"/>
      <c r="GVQ22" s="69"/>
      <c r="GVR22" s="69"/>
      <c r="GVS22" s="69"/>
      <c r="GVT22" s="69"/>
      <c r="GVU22" s="69"/>
      <c r="GVV22" s="69"/>
      <c r="GVW22" s="69"/>
      <c r="GVX22" s="69"/>
      <c r="GVY22" s="69"/>
      <c r="GVZ22" s="69"/>
      <c r="GWA22" s="69"/>
      <c r="GWB22" s="69"/>
      <c r="GWC22" s="69"/>
      <c r="GWD22" s="69"/>
      <c r="GWE22" s="69"/>
      <c r="GWF22" s="69"/>
      <c r="GWG22" s="69"/>
      <c r="GWH22" s="69"/>
      <c r="GWI22" s="69"/>
      <c r="GWJ22" s="69"/>
      <c r="GWK22" s="69"/>
      <c r="GWL22" s="69"/>
      <c r="GWM22" s="69"/>
      <c r="GWN22" s="69"/>
      <c r="GWO22" s="69"/>
      <c r="GWP22" s="69"/>
      <c r="GWQ22" s="69"/>
      <c r="GWR22" s="69"/>
      <c r="GWS22" s="69"/>
      <c r="GWT22" s="69"/>
      <c r="GWU22" s="69"/>
      <c r="GWV22" s="69"/>
      <c r="GWW22" s="69"/>
      <c r="GWX22" s="69"/>
      <c r="GWY22" s="69"/>
      <c r="GWZ22" s="69"/>
      <c r="GXA22" s="69"/>
      <c r="GXB22" s="69"/>
      <c r="GXC22" s="69"/>
      <c r="GXD22" s="69"/>
      <c r="GXE22" s="69"/>
      <c r="GXF22" s="69"/>
      <c r="GXG22" s="69"/>
      <c r="GXH22" s="69"/>
      <c r="GXI22" s="69"/>
      <c r="GXJ22" s="69"/>
      <c r="GXK22" s="69"/>
      <c r="GXL22" s="69"/>
      <c r="GXM22" s="69"/>
      <c r="GXN22" s="69"/>
      <c r="GXO22" s="69"/>
      <c r="GXP22" s="69"/>
      <c r="GXQ22" s="69"/>
      <c r="GXR22" s="69"/>
      <c r="GXS22" s="69"/>
      <c r="GXT22" s="69"/>
      <c r="GXU22" s="69"/>
      <c r="GXV22" s="69"/>
      <c r="GXW22" s="69"/>
      <c r="GXX22" s="69"/>
      <c r="GXY22" s="69"/>
      <c r="GXZ22" s="69"/>
      <c r="GYA22" s="69"/>
      <c r="GYB22" s="69"/>
      <c r="GYC22" s="69"/>
      <c r="GYD22" s="69"/>
      <c r="GYE22" s="69"/>
      <c r="GYF22" s="69"/>
      <c r="GYG22" s="69"/>
      <c r="GYH22" s="69"/>
      <c r="GYI22" s="69"/>
      <c r="GYJ22" s="69"/>
      <c r="GYK22" s="69"/>
      <c r="GYL22" s="69"/>
      <c r="GYM22" s="69"/>
      <c r="GYN22" s="69"/>
      <c r="GYO22" s="69"/>
      <c r="GYP22" s="69"/>
      <c r="GYQ22" s="69"/>
      <c r="GYR22" s="69"/>
      <c r="GYS22" s="69"/>
      <c r="GYT22" s="69"/>
      <c r="GYU22" s="69"/>
      <c r="GYV22" s="69"/>
      <c r="GYW22" s="69"/>
      <c r="GYX22" s="69"/>
      <c r="GYY22" s="69"/>
      <c r="GYZ22" s="69"/>
      <c r="GZA22" s="69"/>
      <c r="GZB22" s="69"/>
      <c r="GZC22" s="69"/>
      <c r="GZD22" s="69"/>
      <c r="GZE22" s="69"/>
      <c r="GZF22" s="69"/>
      <c r="GZG22" s="69"/>
      <c r="GZH22" s="69"/>
      <c r="GZI22" s="69"/>
      <c r="GZJ22" s="69"/>
      <c r="GZK22" s="69"/>
      <c r="GZL22" s="69"/>
      <c r="GZM22" s="69"/>
      <c r="GZN22" s="69"/>
      <c r="GZO22" s="69"/>
      <c r="GZP22" s="69"/>
      <c r="GZQ22" s="69"/>
      <c r="GZR22" s="69"/>
      <c r="GZS22" s="69"/>
      <c r="GZT22" s="69"/>
      <c r="GZU22" s="69"/>
      <c r="GZV22" s="69"/>
      <c r="GZW22" s="69"/>
      <c r="GZX22" s="69"/>
      <c r="GZY22" s="69"/>
      <c r="GZZ22" s="69"/>
      <c r="HAA22" s="69"/>
      <c r="HAB22" s="69"/>
      <c r="HAC22" s="69"/>
      <c r="HAD22" s="69"/>
      <c r="HAE22" s="69"/>
      <c r="HAF22" s="69"/>
      <c r="HAG22" s="69"/>
      <c r="HAH22" s="69"/>
      <c r="HAI22" s="69"/>
      <c r="HAJ22" s="69"/>
      <c r="HAK22" s="69"/>
      <c r="HAL22" s="69"/>
      <c r="HAM22" s="69"/>
      <c r="HAN22" s="69"/>
      <c r="HAO22" s="69"/>
      <c r="HAP22" s="69"/>
      <c r="HAQ22" s="69"/>
      <c r="HAR22" s="69"/>
      <c r="HAS22" s="69"/>
      <c r="HAT22" s="69"/>
      <c r="HAU22" s="69"/>
      <c r="HAV22" s="69"/>
      <c r="HAW22" s="69"/>
      <c r="HAX22" s="69"/>
      <c r="HAY22" s="69"/>
      <c r="HAZ22" s="69"/>
      <c r="HBA22" s="69"/>
      <c r="HBB22" s="69"/>
      <c r="HBC22" s="69"/>
      <c r="HBD22" s="69"/>
      <c r="HBE22" s="69"/>
      <c r="HBF22" s="69"/>
      <c r="HBG22" s="69"/>
      <c r="HBH22" s="69"/>
      <c r="HBI22" s="69"/>
      <c r="HBJ22" s="69"/>
      <c r="HBK22" s="69"/>
      <c r="HBL22" s="69"/>
      <c r="HBM22" s="69"/>
      <c r="HBN22" s="69"/>
      <c r="HBO22" s="69"/>
      <c r="HBP22" s="69"/>
      <c r="HBQ22" s="69"/>
      <c r="HBR22" s="69"/>
      <c r="HBS22" s="69"/>
      <c r="HBT22" s="69"/>
      <c r="HBU22" s="69"/>
      <c r="HBV22" s="69"/>
      <c r="HBW22" s="69"/>
      <c r="HBX22" s="69"/>
      <c r="HBY22" s="69"/>
      <c r="HBZ22" s="69"/>
      <c r="HCA22" s="69"/>
      <c r="HCB22" s="69"/>
      <c r="HCC22" s="69"/>
      <c r="HCD22" s="69"/>
      <c r="HCE22" s="69"/>
      <c r="HCF22" s="69"/>
      <c r="HCG22" s="69"/>
      <c r="HCH22" s="69"/>
      <c r="HCI22" s="69"/>
      <c r="HCJ22" s="69"/>
      <c r="HCK22" s="69"/>
      <c r="HCL22" s="69"/>
      <c r="HCM22" s="69"/>
      <c r="HCN22" s="69"/>
      <c r="HCO22" s="69"/>
      <c r="HCP22" s="69"/>
      <c r="HCQ22" s="69"/>
      <c r="HCR22" s="69"/>
      <c r="HCS22" s="69"/>
      <c r="HCT22" s="69"/>
      <c r="HCU22" s="69"/>
      <c r="HCV22" s="69"/>
      <c r="HCW22" s="69"/>
      <c r="HCX22" s="69"/>
      <c r="HCY22" s="69"/>
      <c r="HCZ22" s="69"/>
      <c r="HDA22" s="69"/>
      <c r="HDB22" s="69"/>
      <c r="HDC22" s="69"/>
      <c r="HDD22" s="69"/>
      <c r="HDE22" s="69"/>
      <c r="HDF22" s="69"/>
      <c r="HDG22" s="69"/>
      <c r="HDH22" s="69"/>
      <c r="HDI22" s="69"/>
      <c r="HDJ22" s="69"/>
      <c r="HDK22" s="69"/>
      <c r="HDL22" s="69"/>
      <c r="HDM22" s="69"/>
      <c r="HDN22" s="69"/>
      <c r="HDO22" s="69"/>
      <c r="HDP22" s="69"/>
      <c r="HDQ22" s="69"/>
      <c r="HDR22" s="69"/>
      <c r="HDS22" s="69"/>
      <c r="HDT22" s="69"/>
      <c r="HDU22" s="69"/>
      <c r="HDV22" s="69"/>
      <c r="HDW22" s="69"/>
      <c r="HDX22" s="69"/>
      <c r="HDY22" s="69"/>
      <c r="HDZ22" s="69"/>
      <c r="HEA22" s="69"/>
      <c r="HEB22" s="69"/>
      <c r="HEC22" s="69"/>
      <c r="HED22" s="69"/>
      <c r="HEE22" s="69"/>
      <c r="HEF22" s="69"/>
      <c r="HEG22" s="69"/>
      <c r="HEH22" s="69"/>
      <c r="HEI22" s="69"/>
      <c r="HEJ22" s="69"/>
      <c r="HEK22" s="69"/>
      <c r="HEL22" s="69"/>
      <c r="HEM22" s="69"/>
      <c r="HEN22" s="69"/>
      <c r="HEO22" s="69"/>
      <c r="HEP22" s="69"/>
      <c r="HEQ22" s="69"/>
      <c r="HER22" s="69"/>
      <c r="HES22" s="69"/>
      <c r="HET22" s="69"/>
      <c r="HEU22" s="69"/>
      <c r="HEV22" s="69"/>
      <c r="HEW22" s="69"/>
      <c r="HEX22" s="69"/>
      <c r="HEY22" s="69"/>
      <c r="HEZ22" s="69"/>
      <c r="HFA22" s="69"/>
      <c r="HFB22" s="69"/>
      <c r="HFC22" s="69"/>
      <c r="HFD22" s="69"/>
      <c r="HFE22" s="69"/>
      <c r="HFF22" s="69"/>
      <c r="HFG22" s="69"/>
      <c r="HFH22" s="69"/>
      <c r="HFI22" s="69"/>
      <c r="HFJ22" s="69"/>
      <c r="HFK22" s="69"/>
      <c r="HFL22" s="69"/>
      <c r="HFM22" s="69"/>
      <c r="HFN22" s="69"/>
      <c r="HFO22" s="69"/>
      <c r="HFP22" s="69"/>
      <c r="HFQ22" s="69"/>
      <c r="HFR22" s="69"/>
      <c r="HFS22" s="69"/>
      <c r="HFT22" s="69"/>
      <c r="HFU22" s="69"/>
      <c r="HFV22" s="69"/>
      <c r="HFW22" s="69"/>
      <c r="HFX22" s="69"/>
      <c r="HFY22" s="69"/>
      <c r="HFZ22" s="69"/>
      <c r="HGA22" s="69"/>
      <c r="HGB22" s="69"/>
      <c r="HGC22" s="69"/>
      <c r="HGD22" s="69"/>
      <c r="HGE22" s="69"/>
      <c r="HGF22" s="69"/>
      <c r="HGG22" s="69"/>
      <c r="HGH22" s="69"/>
      <c r="HGI22" s="69"/>
      <c r="HGJ22" s="69"/>
      <c r="HGK22" s="69"/>
      <c r="HGL22" s="69"/>
      <c r="HGM22" s="69"/>
      <c r="HGN22" s="69"/>
      <c r="HGO22" s="69"/>
      <c r="HGP22" s="69"/>
      <c r="HGQ22" s="69"/>
      <c r="HGR22" s="69"/>
      <c r="HGS22" s="69"/>
      <c r="HGT22" s="69"/>
      <c r="HGU22" s="69"/>
      <c r="HGV22" s="69"/>
      <c r="HGW22" s="69"/>
      <c r="HGX22" s="69"/>
      <c r="HGY22" s="69"/>
      <c r="HGZ22" s="69"/>
      <c r="HHA22" s="69"/>
      <c r="HHB22" s="69"/>
      <c r="HHC22" s="69"/>
      <c r="HHD22" s="69"/>
      <c r="HHE22" s="69"/>
      <c r="HHF22" s="69"/>
      <c r="HHG22" s="69"/>
      <c r="HHH22" s="69"/>
      <c r="HHI22" s="69"/>
      <c r="HHJ22" s="69"/>
      <c r="HHK22" s="69"/>
      <c r="HHL22" s="69"/>
      <c r="HHM22" s="69"/>
      <c r="HHN22" s="69"/>
      <c r="HHO22" s="69"/>
      <c r="HHP22" s="69"/>
      <c r="HHQ22" s="69"/>
      <c r="HHR22" s="69"/>
      <c r="HHS22" s="69"/>
      <c r="HHT22" s="69"/>
      <c r="HHU22" s="69"/>
      <c r="HHV22" s="69"/>
      <c r="HHW22" s="69"/>
      <c r="HHX22" s="69"/>
      <c r="HHY22" s="69"/>
      <c r="HHZ22" s="69"/>
      <c r="HIA22" s="69"/>
      <c r="HIB22" s="69"/>
      <c r="HIC22" s="69"/>
      <c r="HID22" s="69"/>
      <c r="HIE22" s="69"/>
      <c r="HIF22" s="69"/>
      <c r="HIG22" s="69"/>
      <c r="HIH22" s="69"/>
      <c r="HII22" s="69"/>
      <c r="HIJ22" s="69"/>
      <c r="HIK22" s="69"/>
      <c r="HIL22" s="69"/>
      <c r="HIM22" s="69"/>
      <c r="HIN22" s="69"/>
      <c r="HIO22" s="69"/>
      <c r="HIP22" s="69"/>
      <c r="HIQ22" s="69"/>
      <c r="HIR22" s="69"/>
      <c r="HIS22" s="69"/>
      <c r="HIT22" s="69"/>
      <c r="HIU22" s="69"/>
      <c r="HIV22" s="69"/>
      <c r="HIW22" s="69"/>
      <c r="HIX22" s="69"/>
      <c r="HIY22" s="69"/>
      <c r="HIZ22" s="69"/>
      <c r="HJA22" s="69"/>
      <c r="HJB22" s="69"/>
      <c r="HJC22" s="69"/>
      <c r="HJD22" s="69"/>
      <c r="HJE22" s="69"/>
      <c r="HJF22" s="69"/>
      <c r="HJG22" s="69"/>
      <c r="HJH22" s="69"/>
      <c r="HJI22" s="69"/>
      <c r="HJJ22" s="69"/>
      <c r="HJK22" s="69"/>
      <c r="HJL22" s="69"/>
      <c r="HJM22" s="69"/>
      <c r="HJN22" s="69"/>
      <c r="HJO22" s="69"/>
      <c r="HJP22" s="69"/>
      <c r="HJQ22" s="69"/>
      <c r="HJR22" s="69"/>
      <c r="HJS22" s="69"/>
      <c r="HJT22" s="69"/>
      <c r="HJU22" s="69"/>
      <c r="HJV22" s="69"/>
      <c r="HJW22" s="69"/>
      <c r="HJX22" s="69"/>
      <c r="HJY22" s="69"/>
      <c r="HJZ22" s="69"/>
      <c r="HKA22" s="69"/>
      <c r="HKB22" s="69"/>
      <c r="HKC22" s="69"/>
      <c r="HKD22" s="69"/>
      <c r="HKE22" s="69"/>
      <c r="HKF22" s="69"/>
      <c r="HKG22" s="69"/>
      <c r="HKH22" s="69"/>
      <c r="HKI22" s="69"/>
      <c r="HKJ22" s="69"/>
      <c r="HKK22" s="69"/>
      <c r="HKL22" s="69"/>
      <c r="HKM22" s="69"/>
      <c r="HKN22" s="69"/>
      <c r="HKO22" s="69"/>
      <c r="HKP22" s="69"/>
      <c r="HKQ22" s="69"/>
      <c r="HKR22" s="69"/>
      <c r="HKS22" s="69"/>
      <c r="HKT22" s="69"/>
      <c r="HKU22" s="69"/>
      <c r="HKV22" s="69"/>
      <c r="HKW22" s="69"/>
      <c r="HKX22" s="69"/>
      <c r="HKY22" s="69"/>
      <c r="HKZ22" s="69"/>
      <c r="HLA22" s="69"/>
      <c r="HLB22" s="69"/>
      <c r="HLC22" s="69"/>
      <c r="HLD22" s="69"/>
      <c r="HLE22" s="69"/>
      <c r="HLF22" s="69"/>
      <c r="HLG22" s="69"/>
      <c r="HLH22" s="69"/>
      <c r="HLI22" s="69"/>
      <c r="HLJ22" s="69"/>
      <c r="HLK22" s="69"/>
      <c r="HLL22" s="69"/>
      <c r="HLM22" s="69"/>
      <c r="HLN22" s="69"/>
      <c r="HLO22" s="69"/>
      <c r="HLP22" s="69"/>
      <c r="HLQ22" s="69"/>
      <c r="HLR22" s="69"/>
      <c r="HLS22" s="69"/>
      <c r="HLT22" s="69"/>
      <c r="HLU22" s="69"/>
      <c r="HLV22" s="69"/>
      <c r="HLW22" s="69"/>
      <c r="HLX22" s="69"/>
      <c r="HLY22" s="69"/>
      <c r="HLZ22" s="69"/>
      <c r="HMA22" s="69"/>
      <c r="HMB22" s="69"/>
      <c r="HMC22" s="69"/>
      <c r="HMD22" s="69"/>
      <c r="HME22" s="69"/>
      <c r="HMF22" s="69"/>
      <c r="HMG22" s="69"/>
      <c r="HMH22" s="69"/>
      <c r="HMI22" s="69"/>
      <c r="HMJ22" s="69"/>
      <c r="HMK22" s="69"/>
      <c r="HML22" s="69"/>
      <c r="HMM22" s="69"/>
      <c r="HMN22" s="69"/>
      <c r="HMO22" s="69"/>
      <c r="HMP22" s="69"/>
      <c r="HMQ22" s="69"/>
      <c r="HMR22" s="69"/>
      <c r="HMS22" s="69"/>
      <c r="HMT22" s="69"/>
      <c r="HMU22" s="69"/>
      <c r="HMV22" s="69"/>
      <c r="HMW22" s="69"/>
      <c r="HMX22" s="69"/>
      <c r="HMY22" s="69"/>
      <c r="HMZ22" s="69"/>
      <c r="HNA22" s="69"/>
      <c r="HNB22" s="69"/>
      <c r="HNC22" s="69"/>
      <c r="HND22" s="69"/>
      <c r="HNE22" s="69"/>
      <c r="HNF22" s="69"/>
      <c r="HNG22" s="69"/>
      <c r="HNH22" s="69"/>
      <c r="HNI22" s="69"/>
      <c r="HNJ22" s="69"/>
      <c r="HNK22" s="69"/>
      <c r="HNL22" s="69"/>
      <c r="HNM22" s="69"/>
      <c r="HNN22" s="69"/>
      <c r="HNO22" s="69"/>
      <c r="HNP22" s="69"/>
      <c r="HNQ22" s="69"/>
      <c r="HNR22" s="69"/>
      <c r="HNS22" s="69"/>
      <c r="HNT22" s="69"/>
      <c r="HNU22" s="69"/>
      <c r="HNV22" s="69"/>
      <c r="HNW22" s="69"/>
      <c r="HNX22" s="69"/>
      <c r="HNY22" s="69"/>
      <c r="HNZ22" s="69"/>
      <c r="HOA22" s="69"/>
      <c r="HOB22" s="69"/>
      <c r="HOC22" s="69"/>
      <c r="HOD22" s="69"/>
      <c r="HOE22" s="69"/>
      <c r="HOF22" s="69"/>
      <c r="HOG22" s="69"/>
      <c r="HOH22" s="69"/>
      <c r="HOI22" s="69"/>
      <c r="HOJ22" s="69"/>
      <c r="HOK22" s="69"/>
      <c r="HOL22" s="69"/>
      <c r="HOM22" s="69"/>
      <c r="HON22" s="69"/>
      <c r="HOO22" s="69"/>
      <c r="HOP22" s="69"/>
      <c r="HOQ22" s="69"/>
      <c r="HOR22" s="69"/>
      <c r="HOS22" s="69"/>
      <c r="HOT22" s="69"/>
      <c r="HOU22" s="69"/>
      <c r="HOV22" s="69"/>
      <c r="HOW22" s="69"/>
      <c r="HOX22" s="69"/>
      <c r="HOY22" s="69"/>
      <c r="HOZ22" s="69"/>
      <c r="HPA22" s="69"/>
      <c r="HPB22" s="69"/>
      <c r="HPC22" s="69"/>
      <c r="HPD22" s="69"/>
      <c r="HPE22" s="69"/>
      <c r="HPF22" s="69"/>
      <c r="HPG22" s="69"/>
      <c r="HPH22" s="69"/>
      <c r="HPI22" s="69"/>
      <c r="HPJ22" s="69"/>
      <c r="HPK22" s="69"/>
      <c r="HPL22" s="69"/>
      <c r="HPM22" s="69"/>
      <c r="HPN22" s="69"/>
      <c r="HPO22" s="69"/>
      <c r="HPP22" s="69"/>
      <c r="HPQ22" s="69"/>
      <c r="HPR22" s="69"/>
      <c r="HPS22" s="69"/>
      <c r="HPT22" s="69"/>
      <c r="HPU22" s="69"/>
      <c r="HPV22" s="69"/>
      <c r="HPW22" s="69"/>
      <c r="HPX22" s="69"/>
      <c r="HPY22" s="69"/>
      <c r="HPZ22" s="69"/>
      <c r="HQA22" s="69"/>
      <c r="HQB22" s="69"/>
      <c r="HQC22" s="69"/>
      <c r="HQD22" s="69"/>
      <c r="HQE22" s="69"/>
      <c r="HQF22" s="69"/>
      <c r="HQG22" s="69"/>
      <c r="HQH22" s="69"/>
      <c r="HQI22" s="69"/>
      <c r="HQJ22" s="69"/>
      <c r="HQK22" s="69"/>
      <c r="HQL22" s="69"/>
      <c r="HQM22" s="69"/>
      <c r="HQN22" s="69"/>
      <c r="HQO22" s="69"/>
      <c r="HQP22" s="69"/>
      <c r="HQQ22" s="69"/>
      <c r="HQR22" s="69"/>
      <c r="HQS22" s="69"/>
      <c r="HQT22" s="69"/>
      <c r="HQU22" s="69"/>
      <c r="HQV22" s="69"/>
      <c r="HQW22" s="69"/>
      <c r="HQX22" s="69"/>
      <c r="HQY22" s="69"/>
      <c r="HQZ22" s="69"/>
      <c r="HRA22" s="69"/>
      <c r="HRB22" s="69"/>
      <c r="HRC22" s="69"/>
      <c r="HRD22" s="69"/>
      <c r="HRE22" s="69"/>
      <c r="HRF22" s="69"/>
      <c r="HRG22" s="69"/>
      <c r="HRH22" s="69"/>
      <c r="HRI22" s="69"/>
      <c r="HRJ22" s="69"/>
      <c r="HRK22" s="69"/>
      <c r="HRL22" s="69"/>
      <c r="HRM22" s="69"/>
      <c r="HRN22" s="69"/>
      <c r="HRO22" s="69"/>
      <c r="HRP22" s="69"/>
      <c r="HRQ22" s="69"/>
      <c r="HRR22" s="69"/>
      <c r="HRS22" s="69"/>
      <c r="HRT22" s="69"/>
      <c r="HRU22" s="69"/>
      <c r="HRV22" s="69"/>
      <c r="HRW22" s="69"/>
      <c r="HRX22" s="69"/>
      <c r="HRY22" s="69"/>
      <c r="HRZ22" s="69"/>
      <c r="HSA22" s="69"/>
      <c r="HSB22" s="69"/>
      <c r="HSC22" s="69"/>
      <c r="HSD22" s="69"/>
      <c r="HSE22" s="69"/>
      <c r="HSF22" s="69"/>
      <c r="HSG22" s="69"/>
      <c r="HSH22" s="69"/>
      <c r="HSI22" s="69"/>
      <c r="HSJ22" s="69"/>
      <c r="HSK22" s="69"/>
      <c r="HSL22" s="69"/>
      <c r="HSM22" s="69"/>
      <c r="HSN22" s="69"/>
      <c r="HSO22" s="69"/>
      <c r="HSP22" s="69"/>
      <c r="HSQ22" s="69"/>
      <c r="HSR22" s="69"/>
      <c r="HSS22" s="69"/>
      <c r="HST22" s="69"/>
      <c r="HSU22" s="69"/>
      <c r="HSV22" s="69"/>
      <c r="HSW22" s="69"/>
      <c r="HSX22" s="69"/>
      <c r="HSY22" s="69"/>
      <c r="HSZ22" s="69"/>
      <c r="HTA22" s="69"/>
      <c r="HTB22" s="69"/>
      <c r="HTC22" s="69"/>
      <c r="HTD22" s="69"/>
      <c r="HTE22" s="69"/>
      <c r="HTF22" s="69"/>
      <c r="HTG22" s="69"/>
      <c r="HTH22" s="69"/>
      <c r="HTI22" s="69"/>
      <c r="HTJ22" s="69"/>
      <c r="HTK22" s="69"/>
      <c r="HTL22" s="69"/>
      <c r="HTM22" s="69"/>
      <c r="HTN22" s="69"/>
      <c r="HTO22" s="69"/>
      <c r="HTP22" s="69"/>
      <c r="HTQ22" s="69"/>
      <c r="HTR22" s="69"/>
      <c r="HTS22" s="69"/>
      <c r="HTT22" s="69"/>
      <c r="HTU22" s="69"/>
      <c r="HTV22" s="69"/>
      <c r="HTW22" s="69"/>
      <c r="HTX22" s="69"/>
      <c r="HTY22" s="69"/>
      <c r="HTZ22" s="69"/>
      <c r="HUA22" s="69"/>
      <c r="HUB22" s="69"/>
      <c r="HUC22" s="69"/>
      <c r="HUD22" s="69"/>
      <c r="HUE22" s="69"/>
      <c r="HUF22" s="69"/>
      <c r="HUG22" s="69"/>
      <c r="HUH22" s="69"/>
      <c r="HUI22" s="69"/>
      <c r="HUJ22" s="69"/>
      <c r="HUK22" s="69"/>
      <c r="HUL22" s="69"/>
      <c r="HUM22" s="69"/>
      <c r="HUN22" s="69"/>
      <c r="HUO22" s="69"/>
      <c r="HUP22" s="69"/>
      <c r="HUQ22" s="69"/>
      <c r="HUR22" s="69"/>
      <c r="HUS22" s="69"/>
      <c r="HUT22" s="69"/>
      <c r="HUU22" s="69"/>
      <c r="HUV22" s="69"/>
      <c r="HUW22" s="69"/>
      <c r="HUX22" s="69"/>
      <c r="HUY22" s="69"/>
      <c r="HUZ22" s="69"/>
      <c r="HVA22" s="69"/>
      <c r="HVB22" s="69"/>
      <c r="HVC22" s="69"/>
      <c r="HVD22" s="69"/>
      <c r="HVE22" s="69"/>
      <c r="HVF22" s="69"/>
      <c r="HVG22" s="69"/>
      <c r="HVH22" s="69"/>
      <c r="HVI22" s="69"/>
      <c r="HVJ22" s="69"/>
      <c r="HVK22" s="69"/>
      <c r="HVL22" s="69"/>
      <c r="HVM22" s="69"/>
      <c r="HVN22" s="69"/>
      <c r="HVO22" s="69"/>
      <c r="HVP22" s="69"/>
      <c r="HVQ22" s="69"/>
      <c r="HVR22" s="69"/>
      <c r="HVS22" s="69"/>
      <c r="HVT22" s="69"/>
      <c r="HVU22" s="69"/>
      <c r="HVV22" s="69"/>
      <c r="HVW22" s="69"/>
      <c r="HVX22" s="69"/>
      <c r="HVY22" s="69"/>
      <c r="HVZ22" s="69"/>
      <c r="HWA22" s="69"/>
      <c r="HWB22" s="69"/>
      <c r="HWC22" s="69"/>
      <c r="HWD22" s="69"/>
      <c r="HWE22" s="69"/>
      <c r="HWF22" s="69"/>
      <c r="HWG22" s="69"/>
      <c r="HWH22" s="69"/>
      <c r="HWI22" s="69"/>
      <c r="HWJ22" s="69"/>
      <c r="HWK22" s="69"/>
      <c r="HWL22" s="69"/>
      <c r="HWM22" s="69"/>
      <c r="HWN22" s="69"/>
      <c r="HWO22" s="69"/>
      <c r="HWP22" s="69"/>
      <c r="HWQ22" s="69"/>
      <c r="HWR22" s="69"/>
      <c r="HWS22" s="69"/>
      <c r="HWT22" s="69"/>
      <c r="HWU22" s="69"/>
      <c r="HWV22" s="69"/>
      <c r="HWW22" s="69"/>
      <c r="HWX22" s="69"/>
      <c r="HWY22" s="69"/>
      <c r="HWZ22" s="69"/>
      <c r="HXA22" s="69"/>
      <c r="HXB22" s="69"/>
      <c r="HXC22" s="69"/>
      <c r="HXD22" s="69"/>
      <c r="HXE22" s="69"/>
      <c r="HXF22" s="69"/>
      <c r="HXG22" s="69"/>
      <c r="HXH22" s="69"/>
      <c r="HXI22" s="69"/>
      <c r="HXJ22" s="69"/>
      <c r="HXK22" s="69"/>
      <c r="HXL22" s="69"/>
      <c r="HXM22" s="69"/>
      <c r="HXN22" s="69"/>
      <c r="HXO22" s="69"/>
      <c r="HXP22" s="69"/>
      <c r="HXQ22" s="69"/>
      <c r="HXR22" s="69"/>
      <c r="HXS22" s="69"/>
      <c r="HXT22" s="69"/>
      <c r="HXU22" s="69"/>
      <c r="HXV22" s="69"/>
      <c r="HXW22" s="69"/>
      <c r="HXX22" s="69"/>
      <c r="HXY22" s="69"/>
      <c r="HXZ22" s="69"/>
      <c r="HYA22" s="69"/>
      <c r="HYB22" s="69"/>
      <c r="HYC22" s="69"/>
      <c r="HYD22" s="69"/>
      <c r="HYE22" s="69"/>
      <c r="HYF22" s="69"/>
      <c r="HYG22" s="69"/>
      <c r="HYH22" s="69"/>
      <c r="HYI22" s="69"/>
      <c r="HYJ22" s="69"/>
      <c r="HYK22" s="69"/>
      <c r="HYL22" s="69"/>
      <c r="HYM22" s="69"/>
      <c r="HYN22" s="69"/>
      <c r="HYO22" s="69"/>
      <c r="HYP22" s="69"/>
      <c r="HYQ22" s="69"/>
      <c r="HYR22" s="69"/>
      <c r="HYS22" s="69"/>
      <c r="HYT22" s="69"/>
      <c r="HYU22" s="69"/>
      <c r="HYV22" s="69"/>
      <c r="HYW22" s="69"/>
      <c r="HYX22" s="69"/>
      <c r="HYY22" s="69"/>
      <c r="HYZ22" s="69"/>
      <c r="HZA22" s="69"/>
      <c r="HZB22" s="69"/>
      <c r="HZC22" s="69"/>
      <c r="HZD22" s="69"/>
      <c r="HZE22" s="69"/>
      <c r="HZF22" s="69"/>
      <c r="HZG22" s="69"/>
      <c r="HZH22" s="69"/>
      <c r="HZI22" s="69"/>
      <c r="HZJ22" s="69"/>
      <c r="HZK22" s="69"/>
      <c r="HZL22" s="69"/>
      <c r="HZM22" s="69"/>
      <c r="HZN22" s="69"/>
      <c r="HZO22" s="69"/>
      <c r="HZP22" s="69"/>
      <c r="HZQ22" s="69"/>
      <c r="HZR22" s="69"/>
      <c r="HZS22" s="69"/>
      <c r="HZT22" s="69"/>
      <c r="HZU22" s="69"/>
      <c r="HZV22" s="69"/>
      <c r="HZW22" s="69"/>
      <c r="HZX22" s="69"/>
      <c r="HZY22" s="69"/>
      <c r="HZZ22" s="69"/>
      <c r="IAA22" s="69"/>
      <c r="IAB22" s="69"/>
      <c r="IAC22" s="69"/>
      <c r="IAD22" s="69"/>
      <c r="IAE22" s="69"/>
      <c r="IAF22" s="69"/>
      <c r="IAG22" s="69"/>
      <c r="IAH22" s="69"/>
      <c r="IAI22" s="69"/>
      <c r="IAJ22" s="69"/>
      <c r="IAK22" s="69"/>
      <c r="IAL22" s="69"/>
      <c r="IAM22" s="69"/>
      <c r="IAN22" s="69"/>
      <c r="IAO22" s="69"/>
      <c r="IAP22" s="69"/>
      <c r="IAQ22" s="69"/>
      <c r="IAR22" s="69"/>
      <c r="IAS22" s="69"/>
      <c r="IAT22" s="69"/>
      <c r="IAU22" s="69"/>
      <c r="IAV22" s="69"/>
      <c r="IAW22" s="69"/>
      <c r="IAX22" s="69"/>
      <c r="IAY22" s="69"/>
      <c r="IAZ22" s="69"/>
      <c r="IBA22" s="69"/>
      <c r="IBB22" s="69"/>
      <c r="IBC22" s="69"/>
      <c r="IBD22" s="69"/>
      <c r="IBE22" s="69"/>
      <c r="IBF22" s="69"/>
      <c r="IBG22" s="69"/>
      <c r="IBH22" s="69"/>
      <c r="IBI22" s="69"/>
      <c r="IBJ22" s="69"/>
      <c r="IBK22" s="69"/>
      <c r="IBL22" s="69"/>
      <c r="IBM22" s="69"/>
      <c r="IBN22" s="69"/>
      <c r="IBO22" s="69"/>
      <c r="IBP22" s="69"/>
      <c r="IBQ22" s="69"/>
      <c r="IBR22" s="69"/>
      <c r="IBS22" s="69"/>
      <c r="IBT22" s="69"/>
      <c r="IBU22" s="69"/>
      <c r="IBV22" s="69"/>
      <c r="IBW22" s="69"/>
      <c r="IBX22" s="69"/>
      <c r="IBY22" s="69"/>
      <c r="IBZ22" s="69"/>
      <c r="ICA22" s="69"/>
      <c r="ICB22" s="69"/>
      <c r="ICC22" s="69"/>
      <c r="ICD22" s="69"/>
      <c r="ICE22" s="69"/>
      <c r="ICF22" s="69"/>
      <c r="ICG22" s="69"/>
      <c r="ICH22" s="69"/>
      <c r="ICI22" s="69"/>
      <c r="ICJ22" s="69"/>
      <c r="ICK22" s="69"/>
      <c r="ICL22" s="69"/>
      <c r="ICM22" s="69"/>
      <c r="ICN22" s="69"/>
      <c r="ICO22" s="69"/>
      <c r="ICP22" s="69"/>
      <c r="ICQ22" s="69"/>
      <c r="ICR22" s="69"/>
      <c r="ICS22" s="69"/>
      <c r="ICT22" s="69"/>
      <c r="ICU22" s="69"/>
      <c r="ICV22" s="69"/>
      <c r="ICW22" s="69"/>
      <c r="ICX22" s="69"/>
      <c r="ICY22" s="69"/>
      <c r="ICZ22" s="69"/>
      <c r="IDA22" s="69"/>
      <c r="IDB22" s="69"/>
      <c r="IDC22" s="69"/>
      <c r="IDD22" s="69"/>
      <c r="IDE22" s="69"/>
      <c r="IDF22" s="69"/>
      <c r="IDG22" s="69"/>
      <c r="IDH22" s="69"/>
      <c r="IDI22" s="69"/>
      <c r="IDJ22" s="69"/>
      <c r="IDK22" s="69"/>
      <c r="IDL22" s="69"/>
      <c r="IDM22" s="69"/>
      <c r="IDN22" s="69"/>
      <c r="IDO22" s="69"/>
      <c r="IDP22" s="69"/>
      <c r="IDQ22" s="69"/>
      <c r="IDR22" s="69"/>
      <c r="IDS22" s="69"/>
      <c r="IDT22" s="69"/>
      <c r="IDU22" s="69"/>
      <c r="IDV22" s="69"/>
      <c r="IDW22" s="69"/>
      <c r="IDX22" s="69"/>
      <c r="IDY22" s="69"/>
      <c r="IDZ22" s="69"/>
      <c r="IEA22" s="69"/>
      <c r="IEB22" s="69"/>
      <c r="IEC22" s="69"/>
      <c r="IED22" s="69"/>
      <c r="IEE22" s="69"/>
      <c r="IEF22" s="69"/>
      <c r="IEG22" s="69"/>
      <c r="IEH22" s="69"/>
      <c r="IEI22" s="69"/>
      <c r="IEJ22" s="69"/>
      <c r="IEK22" s="69"/>
      <c r="IEL22" s="69"/>
      <c r="IEM22" s="69"/>
      <c r="IEN22" s="69"/>
      <c r="IEO22" s="69"/>
      <c r="IEP22" s="69"/>
      <c r="IEQ22" s="69"/>
      <c r="IER22" s="69"/>
      <c r="IES22" s="69"/>
      <c r="IET22" s="69"/>
      <c r="IEU22" s="69"/>
      <c r="IEV22" s="69"/>
      <c r="IEW22" s="69"/>
      <c r="IEX22" s="69"/>
      <c r="IEY22" s="69"/>
      <c r="IEZ22" s="69"/>
      <c r="IFA22" s="69"/>
      <c r="IFB22" s="69"/>
      <c r="IFC22" s="69"/>
      <c r="IFD22" s="69"/>
      <c r="IFE22" s="69"/>
      <c r="IFF22" s="69"/>
      <c r="IFG22" s="69"/>
      <c r="IFH22" s="69"/>
      <c r="IFI22" s="69"/>
      <c r="IFJ22" s="69"/>
      <c r="IFK22" s="69"/>
      <c r="IFL22" s="69"/>
      <c r="IFM22" s="69"/>
      <c r="IFN22" s="69"/>
      <c r="IFO22" s="69"/>
      <c r="IFP22" s="69"/>
      <c r="IFQ22" s="69"/>
      <c r="IFR22" s="69"/>
      <c r="IFS22" s="69"/>
      <c r="IFT22" s="69"/>
      <c r="IFU22" s="69"/>
      <c r="IFV22" s="69"/>
      <c r="IFW22" s="69"/>
      <c r="IFX22" s="69"/>
      <c r="IFY22" s="69"/>
      <c r="IFZ22" s="69"/>
      <c r="IGA22" s="69"/>
      <c r="IGB22" s="69"/>
      <c r="IGC22" s="69"/>
      <c r="IGD22" s="69"/>
      <c r="IGE22" s="69"/>
      <c r="IGF22" s="69"/>
      <c r="IGG22" s="69"/>
      <c r="IGH22" s="69"/>
      <c r="IGI22" s="69"/>
      <c r="IGJ22" s="69"/>
      <c r="IGK22" s="69"/>
      <c r="IGL22" s="69"/>
      <c r="IGM22" s="69"/>
      <c r="IGN22" s="69"/>
      <c r="IGO22" s="69"/>
      <c r="IGP22" s="69"/>
      <c r="IGQ22" s="69"/>
      <c r="IGR22" s="69"/>
      <c r="IGS22" s="69"/>
      <c r="IGT22" s="69"/>
      <c r="IGU22" s="69"/>
      <c r="IGV22" s="69"/>
      <c r="IGW22" s="69"/>
      <c r="IGX22" s="69"/>
      <c r="IGY22" s="69"/>
      <c r="IGZ22" s="69"/>
      <c r="IHA22" s="69"/>
      <c r="IHB22" s="69"/>
      <c r="IHC22" s="69"/>
      <c r="IHD22" s="69"/>
      <c r="IHE22" s="69"/>
      <c r="IHF22" s="69"/>
      <c r="IHG22" s="69"/>
      <c r="IHH22" s="69"/>
      <c r="IHI22" s="69"/>
      <c r="IHJ22" s="69"/>
      <c r="IHK22" s="69"/>
      <c r="IHL22" s="69"/>
      <c r="IHM22" s="69"/>
      <c r="IHN22" s="69"/>
      <c r="IHO22" s="69"/>
      <c r="IHP22" s="69"/>
      <c r="IHQ22" s="69"/>
      <c r="IHR22" s="69"/>
      <c r="IHS22" s="69"/>
      <c r="IHT22" s="69"/>
      <c r="IHU22" s="69"/>
      <c r="IHV22" s="69"/>
      <c r="IHW22" s="69"/>
      <c r="IHX22" s="69"/>
      <c r="IHY22" s="69"/>
      <c r="IHZ22" s="69"/>
      <c r="IIA22" s="69"/>
      <c r="IIB22" s="69"/>
      <c r="IIC22" s="69"/>
      <c r="IID22" s="69"/>
      <c r="IIE22" s="69"/>
      <c r="IIF22" s="69"/>
      <c r="IIG22" s="69"/>
      <c r="IIH22" s="69"/>
      <c r="III22" s="69"/>
      <c r="IIJ22" s="69"/>
      <c r="IIK22" s="69"/>
      <c r="IIL22" s="69"/>
      <c r="IIM22" s="69"/>
      <c r="IIN22" s="69"/>
      <c r="IIO22" s="69"/>
      <c r="IIP22" s="69"/>
      <c r="IIQ22" s="69"/>
      <c r="IIR22" s="69"/>
      <c r="IIS22" s="69"/>
      <c r="IIT22" s="69"/>
      <c r="IIU22" s="69"/>
      <c r="IIV22" s="69"/>
      <c r="IIW22" s="69"/>
      <c r="IIX22" s="69"/>
      <c r="IIY22" s="69"/>
      <c r="IIZ22" s="69"/>
      <c r="IJA22" s="69"/>
      <c r="IJB22" s="69"/>
      <c r="IJC22" s="69"/>
      <c r="IJD22" s="69"/>
      <c r="IJE22" s="69"/>
      <c r="IJF22" s="69"/>
      <c r="IJG22" s="69"/>
      <c r="IJH22" s="69"/>
      <c r="IJI22" s="69"/>
      <c r="IJJ22" s="69"/>
      <c r="IJK22" s="69"/>
      <c r="IJL22" s="69"/>
      <c r="IJM22" s="69"/>
      <c r="IJN22" s="69"/>
      <c r="IJO22" s="69"/>
      <c r="IJP22" s="69"/>
      <c r="IJQ22" s="69"/>
      <c r="IJR22" s="69"/>
      <c r="IJS22" s="69"/>
      <c r="IJT22" s="69"/>
      <c r="IJU22" s="69"/>
      <c r="IJV22" s="69"/>
      <c r="IJW22" s="69"/>
      <c r="IJX22" s="69"/>
      <c r="IJY22" s="69"/>
      <c r="IJZ22" s="69"/>
      <c r="IKA22" s="69"/>
      <c r="IKB22" s="69"/>
      <c r="IKC22" s="69"/>
      <c r="IKD22" s="69"/>
      <c r="IKE22" s="69"/>
      <c r="IKF22" s="69"/>
      <c r="IKG22" s="69"/>
      <c r="IKH22" s="69"/>
      <c r="IKI22" s="69"/>
      <c r="IKJ22" s="69"/>
      <c r="IKK22" s="69"/>
      <c r="IKL22" s="69"/>
      <c r="IKM22" s="69"/>
      <c r="IKN22" s="69"/>
      <c r="IKO22" s="69"/>
      <c r="IKP22" s="69"/>
      <c r="IKQ22" s="69"/>
      <c r="IKR22" s="69"/>
      <c r="IKS22" s="69"/>
      <c r="IKT22" s="69"/>
      <c r="IKU22" s="69"/>
      <c r="IKV22" s="69"/>
      <c r="IKW22" s="69"/>
      <c r="IKX22" s="69"/>
      <c r="IKY22" s="69"/>
      <c r="IKZ22" s="69"/>
      <c r="ILA22" s="69"/>
      <c r="ILB22" s="69"/>
      <c r="ILC22" s="69"/>
      <c r="ILD22" s="69"/>
      <c r="ILE22" s="69"/>
      <c r="ILF22" s="69"/>
      <c r="ILG22" s="69"/>
      <c r="ILH22" s="69"/>
      <c r="ILI22" s="69"/>
      <c r="ILJ22" s="69"/>
      <c r="ILK22" s="69"/>
      <c r="ILL22" s="69"/>
      <c r="ILM22" s="69"/>
      <c r="ILN22" s="69"/>
      <c r="ILO22" s="69"/>
      <c r="ILP22" s="69"/>
      <c r="ILQ22" s="69"/>
      <c r="ILR22" s="69"/>
      <c r="ILS22" s="69"/>
      <c r="ILT22" s="69"/>
      <c r="ILU22" s="69"/>
      <c r="ILV22" s="69"/>
      <c r="ILW22" s="69"/>
      <c r="ILX22" s="69"/>
      <c r="ILY22" s="69"/>
      <c r="ILZ22" s="69"/>
      <c r="IMA22" s="69"/>
      <c r="IMB22" s="69"/>
      <c r="IMC22" s="69"/>
      <c r="IMD22" s="69"/>
      <c r="IME22" s="69"/>
      <c r="IMF22" s="69"/>
      <c r="IMG22" s="69"/>
      <c r="IMH22" s="69"/>
      <c r="IMI22" s="69"/>
      <c r="IMJ22" s="69"/>
      <c r="IMK22" s="69"/>
      <c r="IML22" s="69"/>
      <c r="IMM22" s="69"/>
      <c r="IMN22" s="69"/>
      <c r="IMO22" s="69"/>
      <c r="IMP22" s="69"/>
      <c r="IMQ22" s="69"/>
      <c r="IMR22" s="69"/>
      <c r="IMS22" s="69"/>
      <c r="IMT22" s="69"/>
      <c r="IMU22" s="69"/>
      <c r="IMV22" s="69"/>
      <c r="IMW22" s="69"/>
      <c r="IMX22" s="69"/>
      <c r="IMY22" s="69"/>
      <c r="IMZ22" s="69"/>
      <c r="INA22" s="69"/>
      <c r="INB22" s="69"/>
      <c r="INC22" s="69"/>
      <c r="IND22" s="69"/>
      <c r="INE22" s="69"/>
      <c r="INF22" s="69"/>
      <c r="ING22" s="69"/>
      <c r="INH22" s="69"/>
      <c r="INI22" s="69"/>
      <c r="INJ22" s="69"/>
      <c r="INK22" s="69"/>
      <c r="INL22" s="69"/>
      <c r="INM22" s="69"/>
      <c r="INN22" s="69"/>
      <c r="INO22" s="69"/>
      <c r="INP22" s="69"/>
      <c r="INQ22" s="69"/>
      <c r="INR22" s="69"/>
      <c r="INS22" s="69"/>
      <c r="INT22" s="69"/>
      <c r="INU22" s="69"/>
      <c r="INV22" s="69"/>
      <c r="INW22" s="69"/>
      <c r="INX22" s="69"/>
      <c r="INY22" s="69"/>
      <c r="INZ22" s="69"/>
      <c r="IOA22" s="69"/>
      <c r="IOB22" s="69"/>
      <c r="IOC22" s="69"/>
      <c r="IOD22" s="69"/>
      <c r="IOE22" s="69"/>
      <c r="IOF22" s="69"/>
      <c r="IOG22" s="69"/>
      <c r="IOH22" s="69"/>
      <c r="IOI22" s="69"/>
      <c r="IOJ22" s="69"/>
      <c r="IOK22" s="69"/>
      <c r="IOL22" s="69"/>
      <c r="IOM22" s="69"/>
      <c r="ION22" s="69"/>
      <c r="IOO22" s="69"/>
      <c r="IOP22" s="69"/>
      <c r="IOQ22" s="69"/>
      <c r="IOR22" s="69"/>
      <c r="IOS22" s="69"/>
      <c r="IOT22" s="69"/>
      <c r="IOU22" s="69"/>
      <c r="IOV22" s="69"/>
      <c r="IOW22" s="69"/>
      <c r="IOX22" s="69"/>
      <c r="IOY22" s="69"/>
      <c r="IOZ22" s="69"/>
      <c r="IPA22" s="69"/>
      <c r="IPB22" s="69"/>
      <c r="IPC22" s="69"/>
      <c r="IPD22" s="69"/>
      <c r="IPE22" s="69"/>
      <c r="IPF22" s="69"/>
      <c r="IPG22" s="69"/>
      <c r="IPH22" s="69"/>
      <c r="IPI22" s="69"/>
      <c r="IPJ22" s="69"/>
      <c r="IPK22" s="69"/>
      <c r="IPL22" s="69"/>
      <c r="IPM22" s="69"/>
      <c r="IPN22" s="69"/>
      <c r="IPO22" s="69"/>
      <c r="IPP22" s="69"/>
      <c r="IPQ22" s="69"/>
      <c r="IPR22" s="69"/>
      <c r="IPS22" s="69"/>
      <c r="IPT22" s="69"/>
      <c r="IPU22" s="69"/>
      <c r="IPV22" s="69"/>
      <c r="IPW22" s="69"/>
      <c r="IPX22" s="69"/>
      <c r="IPY22" s="69"/>
      <c r="IPZ22" s="69"/>
      <c r="IQA22" s="69"/>
      <c r="IQB22" s="69"/>
      <c r="IQC22" s="69"/>
      <c r="IQD22" s="69"/>
      <c r="IQE22" s="69"/>
      <c r="IQF22" s="69"/>
      <c r="IQG22" s="69"/>
      <c r="IQH22" s="69"/>
      <c r="IQI22" s="69"/>
      <c r="IQJ22" s="69"/>
      <c r="IQK22" s="69"/>
      <c r="IQL22" s="69"/>
      <c r="IQM22" s="69"/>
      <c r="IQN22" s="69"/>
      <c r="IQO22" s="69"/>
      <c r="IQP22" s="69"/>
      <c r="IQQ22" s="69"/>
      <c r="IQR22" s="69"/>
      <c r="IQS22" s="69"/>
      <c r="IQT22" s="69"/>
      <c r="IQU22" s="69"/>
      <c r="IQV22" s="69"/>
      <c r="IQW22" s="69"/>
      <c r="IQX22" s="69"/>
      <c r="IQY22" s="69"/>
      <c r="IQZ22" s="69"/>
      <c r="IRA22" s="69"/>
      <c r="IRB22" s="69"/>
      <c r="IRC22" s="69"/>
      <c r="IRD22" s="69"/>
      <c r="IRE22" s="69"/>
      <c r="IRF22" s="69"/>
      <c r="IRG22" s="69"/>
      <c r="IRH22" s="69"/>
      <c r="IRI22" s="69"/>
      <c r="IRJ22" s="69"/>
      <c r="IRK22" s="69"/>
      <c r="IRL22" s="69"/>
      <c r="IRM22" s="69"/>
      <c r="IRN22" s="69"/>
      <c r="IRO22" s="69"/>
      <c r="IRP22" s="69"/>
      <c r="IRQ22" s="69"/>
      <c r="IRR22" s="69"/>
      <c r="IRS22" s="69"/>
      <c r="IRT22" s="69"/>
      <c r="IRU22" s="69"/>
      <c r="IRV22" s="69"/>
      <c r="IRW22" s="69"/>
      <c r="IRX22" s="69"/>
      <c r="IRY22" s="69"/>
      <c r="IRZ22" s="69"/>
      <c r="ISA22" s="69"/>
      <c r="ISB22" s="69"/>
      <c r="ISC22" s="69"/>
      <c r="ISD22" s="69"/>
      <c r="ISE22" s="69"/>
      <c r="ISF22" s="69"/>
      <c r="ISG22" s="69"/>
      <c r="ISH22" s="69"/>
      <c r="ISI22" s="69"/>
      <c r="ISJ22" s="69"/>
      <c r="ISK22" s="69"/>
      <c r="ISL22" s="69"/>
      <c r="ISM22" s="69"/>
      <c r="ISN22" s="69"/>
      <c r="ISO22" s="69"/>
      <c r="ISP22" s="69"/>
      <c r="ISQ22" s="69"/>
      <c r="ISR22" s="69"/>
      <c r="ISS22" s="69"/>
      <c r="IST22" s="69"/>
      <c r="ISU22" s="69"/>
      <c r="ISV22" s="69"/>
      <c r="ISW22" s="69"/>
      <c r="ISX22" s="69"/>
      <c r="ISY22" s="69"/>
      <c r="ISZ22" s="69"/>
      <c r="ITA22" s="69"/>
      <c r="ITB22" s="69"/>
      <c r="ITC22" s="69"/>
      <c r="ITD22" s="69"/>
      <c r="ITE22" s="69"/>
      <c r="ITF22" s="69"/>
      <c r="ITG22" s="69"/>
      <c r="ITH22" s="69"/>
      <c r="ITI22" s="69"/>
      <c r="ITJ22" s="69"/>
      <c r="ITK22" s="69"/>
      <c r="ITL22" s="69"/>
      <c r="ITM22" s="69"/>
      <c r="ITN22" s="69"/>
      <c r="ITO22" s="69"/>
      <c r="ITP22" s="69"/>
      <c r="ITQ22" s="69"/>
      <c r="ITR22" s="69"/>
      <c r="ITS22" s="69"/>
      <c r="ITT22" s="69"/>
      <c r="ITU22" s="69"/>
      <c r="ITV22" s="69"/>
      <c r="ITW22" s="69"/>
      <c r="ITX22" s="69"/>
      <c r="ITY22" s="69"/>
      <c r="ITZ22" s="69"/>
      <c r="IUA22" s="69"/>
      <c r="IUB22" s="69"/>
      <c r="IUC22" s="69"/>
      <c r="IUD22" s="69"/>
      <c r="IUE22" s="69"/>
      <c r="IUF22" s="69"/>
      <c r="IUG22" s="69"/>
      <c r="IUH22" s="69"/>
      <c r="IUI22" s="69"/>
      <c r="IUJ22" s="69"/>
      <c r="IUK22" s="69"/>
      <c r="IUL22" s="69"/>
      <c r="IUM22" s="69"/>
      <c r="IUN22" s="69"/>
      <c r="IUO22" s="69"/>
      <c r="IUP22" s="69"/>
      <c r="IUQ22" s="69"/>
      <c r="IUR22" s="69"/>
      <c r="IUS22" s="69"/>
      <c r="IUT22" s="69"/>
      <c r="IUU22" s="69"/>
      <c r="IUV22" s="69"/>
      <c r="IUW22" s="69"/>
      <c r="IUX22" s="69"/>
      <c r="IUY22" s="69"/>
      <c r="IUZ22" s="69"/>
      <c r="IVA22" s="69"/>
      <c r="IVB22" s="69"/>
      <c r="IVC22" s="69"/>
      <c r="IVD22" s="69"/>
      <c r="IVE22" s="69"/>
      <c r="IVF22" s="69"/>
      <c r="IVG22" s="69"/>
      <c r="IVH22" s="69"/>
      <c r="IVI22" s="69"/>
      <c r="IVJ22" s="69"/>
      <c r="IVK22" s="69"/>
      <c r="IVL22" s="69"/>
      <c r="IVM22" s="69"/>
      <c r="IVN22" s="69"/>
      <c r="IVO22" s="69"/>
      <c r="IVP22" s="69"/>
      <c r="IVQ22" s="69"/>
      <c r="IVR22" s="69"/>
      <c r="IVS22" s="69"/>
      <c r="IVT22" s="69"/>
      <c r="IVU22" s="69"/>
      <c r="IVV22" s="69"/>
      <c r="IVW22" s="69"/>
      <c r="IVX22" s="69"/>
      <c r="IVY22" s="69"/>
      <c r="IVZ22" s="69"/>
      <c r="IWA22" s="69"/>
      <c r="IWB22" s="69"/>
      <c r="IWC22" s="69"/>
      <c r="IWD22" s="69"/>
      <c r="IWE22" s="69"/>
      <c r="IWF22" s="69"/>
      <c r="IWG22" s="69"/>
      <c r="IWH22" s="69"/>
      <c r="IWI22" s="69"/>
      <c r="IWJ22" s="69"/>
      <c r="IWK22" s="69"/>
      <c r="IWL22" s="69"/>
      <c r="IWM22" s="69"/>
      <c r="IWN22" s="69"/>
      <c r="IWO22" s="69"/>
      <c r="IWP22" s="69"/>
      <c r="IWQ22" s="69"/>
      <c r="IWR22" s="69"/>
      <c r="IWS22" s="69"/>
      <c r="IWT22" s="69"/>
      <c r="IWU22" s="69"/>
      <c r="IWV22" s="69"/>
      <c r="IWW22" s="69"/>
      <c r="IWX22" s="69"/>
      <c r="IWY22" s="69"/>
      <c r="IWZ22" s="69"/>
      <c r="IXA22" s="69"/>
      <c r="IXB22" s="69"/>
      <c r="IXC22" s="69"/>
      <c r="IXD22" s="69"/>
      <c r="IXE22" s="69"/>
      <c r="IXF22" s="69"/>
      <c r="IXG22" s="69"/>
      <c r="IXH22" s="69"/>
      <c r="IXI22" s="69"/>
      <c r="IXJ22" s="69"/>
      <c r="IXK22" s="69"/>
      <c r="IXL22" s="69"/>
      <c r="IXM22" s="69"/>
      <c r="IXN22" s="69"/>
      <c r="IXO22" s="69"/>
      <c r="IXP22" s="69"/>
      <c r="IXQ22" s="69"/>
      <c r="IXR22" s="69"/>
      <c r="IXS22" s="69"/>
      <c r="IXT22" s="69"/>
      <c r="IXU22" s="69"/>
      <c r="IXV22" s="69"/>
      <c r="IXW22" s="69"/>
      <c r="IXX22" s="69"/>
      <c r="IXY22" s="69"/>
      <c r="IXZ22" s="69"/>
      <c r="IYA22" s="69"/>
      <c r="IYB22" s="69"/>
      <c r="IYC22" s="69"/>
      <c r="IYD22" s="69"/>
      <c r="IYE22" s="69"/>
      <c r="IYF22" s="69"/>
      <c r="IYG22" s="69"/>
      <c r="IYH22" s="69"/>
      <c r="IYI22" s="69"/>
      <c r="IYJ22" s="69"/>
      <c r="IYK22" s="69"/>
      <c r="IYL22" s="69"/>
      <c r="IYM22" s="69"/>
      <c r="IYN22" s="69"/>
      <c r="IYO22" s="69"/>
      <c r="IYP22" s="69"/>
      <c r="IYQ22" s="69"/>
      <c r="IYR22" s="69"/>
      <c r="IYS22" s="69"/>
      <c r="IYT22" s="69"/>
      <c r="IYU22" s="69"/>
      <c r="IYV22" s="69"/>
      <c r="IYW22" s="69"/>
      <c r="IYX22" s="69"/>
      <c r="IYY22" s="69"/>
      <c r="IYZ22" s="69"/>
      <c r="IZA22" s="69"/>
      <c r="IZB22" s="69"/>
      <c r="IZC22" s="69"/>
      <c r="IZD22" s="69"/>
      <c r="IZE22" s="69"/>
      <c r="IZF22" s="69"/>
      <c r="IZG22" s="69"/>
      <c r="IZH22" s="69"/>
      <c r="IZI22" s="69"/>
      <c r="IZJ22" s="69"/>
      <c r="IZK22" s="69"/>
      <c r="IZL22" s="69"/>
      <c r="IZM22" s="69"/>
      <c r="IZN22" s="69"/>
      <c r="IZO22" s="69"/>
      <c r="IZP22" s="69"/>
      <c r="IZQ22" s="69"/>
      <c r="IZR22" s="69"/>
      <c r="IZS22" s="69"/>
      <c r="IZT22" s="69"/>
      <c r="IZU22" s="69"/>
      <c r="IZV22" s="69"/>
      <c r="IZW22" s="69"/>
      <c r="IZX22" s="69"/>
      <c r="IZY22" s="69"/>
      <c r="IZZ22" s="69"/>
      <c r="JAA22" s="69"/>
      <c r="JAB22" s="69"/>
      <c r="JAC22" s="69"/>
      <c r="JAD22" s="69"/>
      <c r="JAE22" s="69"/>
      <c r="JAF22" s="69"/>
      <c r="JAG22" s="69"/>
      <c r="JAH22" s="69"/>
      <c r="JAI22" s="69"/>
      <c r="JAJ22" s="69"/>
      <c r="JAK22" s="69"/>
      <c r="JAL22" s="69"/>
      <c r="JAM22" s="69"/>
      <c r="JAN22" s="69"/>
      <c r="JAO22" s="69"/>
      <c r="JAP22" s="69"/>
      <c r="JAQ22" s="69"/>
      <c r="JAR22" s="69"/>
      <c r="JAS22" s="69"/>
      <c r="JAT22" s="69"/>
      <c r="JAU22" s="69"/>
      <c r="JAV22" s="69"/>
      <c r="JAW22" s="69"/>
      <c r="JAX22" s="69"/>
      <c r="JAY22" s="69"/>
      <c r="JAZ22" s="69"/>
      <c r="JBA22" s="69"/>
      <c r="JBB22" s="69"/>
      <c r="JBC22" s="69"/>
      <c r="JBD22" s="69"/>
      <c r="JBE22" s="69"/>
      <c r="JBF22" s="69"/>
      <c r="JBG22" s="69"/>
      <c r="JBH22" s="69"/>
      <c r="JBI22" s="69"/>
      <c r="JBJ22" s="69"/>
      <c r="JBK22" s="69"/>
      <c r="JBL22" s="69"/>
      <c r="JBM22" s="69"/>
      <c r="JBN22" s="69"/>
      <c r="JBO22" s="69"/>
      <c r="JBP22" s="69"/>
      <c r="JBQ22" s="69"/>
      <c r="JBR22" s="69"/>
      <c r="JBS22" s="69"/>
      <c r="JBT22" s="69"/>
      <c r="JBU22" s="69"/>
      <c r="JBV22" s="69"/>
      <c r="JBW22" s="69"/>
      <c r="JBX22" s="69"/>
      <c r="JBY22" s="69"/>
      <c r="JBZ22" s="69"/>
      <c r="JCA22" s="69"/>
      <c r="JCB22" s="69"/>
      <c r="JCC22" s="69"/>
      <c r="JCD22" s="69"/>
      <c r="JCE22" s="69"/>
      <c r="JCF22" s="69"/>
      <c r="JCG22" s="69"/>
      <c r="JCH22" s="69"/>
      <c r="JCI22" s="69"/>
      <c r="JCJ22" s="69"/>
      <c r="JCK22" s="69"/>
      <c r="JCL22" s="69"/>
      <c r="JCM22" s="69"/>
      <c r="JCN22" s="69"/>
      <c r="JCO22" s="69"/>
      <c r="JCP22" s="69"/>
      <c r="JCQ22" s="69"/>
      <c r="JCR22" s="69"/>
      <c r="JCS22" s="69"/>
      <c r="JCT22" s="69"/>
      <c r="JCU22" s="69"/>
      <c r="JCV22" s="69"/>
      <c r="JCW22" s="69"/>
      <c r="JCX22" s="69"/>
      <c r="JCY22" s="69"/>
      <c r="JCZ22" s="69"/>
      <c r="JDA22" s="69"/>
      <c r="JDB22" s="69"/>
      <c r="JDC22" s="69"/>
      <c r="JDD22" s="69"/>
      <c r="JDE22" s="69"/>
      <c r="JDF22" s="69"/>
      <c r="JDG22" s="69"/>
      <c r="JDH22" s="69"/>
      <c r="JDI22" s="69"/>
      <c r="JDJ22" s="69"/>
      <c r="JDK22" s="69"/>
      <c r="JDL22" s="69"/>
      <c r="JDM22" s="69"/>
      <c r="JDN22" s="69"/>
      <c r="JDO22" s="69"/>
      <c r="JDP22" s="69"/>
      <c r="JDQ22" s="69"/>
      <c r="JDR22" s="69"/>
      <c r="JDS22" s="69"/>
      <c r="JDT22" s="69"/>
      <c r="JDU22" s="69"/>
      <c r="JDV22" s="69"/>
      <c r="JDW22" s="69"/>
      <c r="JDX22" s="69"/>
      <c r="JDY22" s="69"/>
      <c r="JDZ22" s="69"/>
      <c r="JEA22" s="69"/>
      <c r="JEB22" s="69"/>
      <c r="JEC22" s="69"/>
      <c r="JED22" s="69"/>
      <c r="JEE22" s="69"/>
      <c r="JEF22" s="69"/>
      <c r="JEG22" s="69"/>
      <c r="JEH22" s="69"/>
      <c r="JEI22" s="69"/>
      <c r="JEJ22" s="69"/>
      <c r="JEK22" s="69"/>
      <c r="JEL22" s="69"/>
      <c r="JEM22" s="69"/>
      <c r="JEN22" s="69"/>
      <c r="JEO22" s="69"/>
      <c r="JEP22" s="69"/>
      <c r="JEQ22" s="69"/>
      <c r="JER22" s="69"/>
      <c r="JES22" s="69"/>
      <c r="JET22" s="69"/>
      <c r="JEU22" s="69"/>
      <c r="JEV22" s="69"/>
      <c r="JEW22" s="69"/>
      <c r="JEX22" s="69"/>
      <c r="JEY22" s="69"/>
      <c r="JEZ22" s="69"/>
      <c r="JFA22" s="69"/>
      <c r="JFB22" s="69"/>
      <c r="JFC22" s="69"/>
      <c r="JFD22" s="69"/>
      <c r="JFE22" s="69"/>
      <c r="JFF22" s="69"/>
      <c r="JFG22" s="69"/>
      <c r="JFH22" s="69"/>
      <c r="JFI22" s="69"/>
      <c r="JFJ22" s="69"/>
      <c r="JFK22" s="69"/>
      <c r="JFL22" s="69"/>
      <c r="JFM22" s="69"/>
      <c r="JFN22" s="69"/>
      <c r="JFO22" s="69"/>
      <c r="JFP22" s="69"/>
      <c r="JFQ22" s="69"/>
      <c r="JFR22" s="69"/>
      <c r="JFS22" s="69"/>
      <c r="JFT22" s="69"/>
      <c r="JFU22" s="69"/>
      <c r="JFV22" s="69"/>
      <c r="JFW22" s="69"/>
      <c r="JFX22" s="69"/>
      <c r="JFY22" s="69"/>
      <c r="JFZ22" s="69"/>
      <c r="JGA22" s="69"/>
      <c r="JGB22" s="69"/>
      <c r="JGC22" s="69"/>
      <c r="JGD22" s="69"/>
      <c r="JGE22" s="69"/>
      <c r="JGF22" s="69"/>
      <c r="JGG22" s="69"/>
      <c r="JGH22" s="69"/>
      <c r="JGI22" s="69"/>
      <c r="JGJ22" s="69"/>
      <c r="JGK22" s="69"/>
      <c r="JGL22" s="69"/>
      <c r="JGM22" s="69"/>
      <c r="JGN22" s="69"/>
      <c r="JGO22" s="69"/>
      <c r="JGP22" s="69"/>
      <c r="JGQ22" s="69"/>
      <c r="JGR22" s="69"/>
      <c r="JGS22" s="69"/>
      <c r="JGT22" s="69"/>
      <c r="JGU22" s="69"/>
      <c r="JGV22" s="69"/>
      <c r="JGW22" s="69"/>
      <c r="JGX22" s="69"/>
      <c r="JGY22" s="69"/>
      <c r="JGZ22" s="69"/>
      <c r="JHA22" s="69"/>
      <c r="JHB22" s="69"/>
      <c r="JHC22" s="69"/>
      <c r="JHD22" s="69"/>
      <c r="JHE22" s="69"/>
      <c r="JHF22" s="69"/>
      <c r="JHG22" s="69"/>
      <c r="JHH22" s="69"/>
      <c r="JHI22" s="69"/>
      <c r="JHJ22" s="69"/>
      <c r="JHK22" s="69"/>
      <c r="JHL22" s="69"/>
      <c r="JHM22" s="69"/>
      <c r="JHN22" s="69"/>
      <c r="JHO22" s="69"/>
      <c r="JHP22" s="69"/>
      <c r="JHQ22" s="69"/>
      <c r="JHR22" s="69"/>
      <c r="JHS22" s="69"/>
      <c r="JHT22" s="69"/>
      <c r="JHU22" s="69"/>
      <c r="JHV22" s="69"/>
      <c r="JHW22" s="69"/>
      <c r="JHX22" s="69"/>
      <c r="JHY22" s="69"/>
      <c r="JHZ22" s="69"/>
      <c r="JIA22" s="69"/>
      <c r="JIB22" s="69"/>
      <c r="JIC22" s="69"/>
      <c r="JID22" s="69"/>
      <c r="JIE22" s="69"/>
      <c r="JIF22" s="69"/>
      <c r="JIG22" s="69"/>
      <c r="JIH22" s="69"/>
      <c r="JII22" s="69"/>
      <c r="JIJ22" s="69"/>
      <c r="JIK22" s="69"/>
      <c r="JIL22" s="69"/>
      <c r="JIM22" s="69"/>
      <c r="JIN22" s="69"/>
      <c r="JIO22" s="69"/>
      <c r="JIP22" s="69"/>
      <c r="JIQ22" s="69"/>
      <c r="JIR22" s="69"/>
      <c r="JIS22" s="69"/>
      <c r="JIT22" s="69"/>
      <c r="JIU22" s="69"/>
      <c r="JIV22" s="69"/>
      <c r="JIW22" s="69"/>
      <c r="JIX22" s="69"/>
      <c r="JIY22" s="69"/>
      <c r="JIZ22" s="69"/>
      <c r="JJA22" s="69"/>
      <c r="JJB22" s="69"/>
      <c r="JJC22" s="69"/>
      <c r="JJD22" s="69"/>
      <c r="JJE22" s="69"/>
      <c r="JJF22" s="69"/>
      <c r="JJG22" s="69"/>
      <c r="JJH22" s="69"/>
      <c r="JJI22" s="69"/>
      <c r="JJJ22" s="69"/>
      <c r="JJK22" s="69"/>
      <c r="JJL22" s="69"/>
      <c r="JJM22" s="69"/>
      <c r="JJN22" s="69"/>
      <c r="JJO22" s="69"/>
      <c r="JJP22" s="69"/>
      <c r="JJQ22" s="69"/>
      <c r="JJR22" s="69"/>
      <c r="JJS22" s="69"/>
      <c r="JJT22" s="69"/>
      <c r="JJU22" s="69"/>
      <c r="JJV22" s="69"/>
      <c r="JJW22" s="69"/>
      <c r="JJX22" s="69"/>
      <c r="JJY22" s="69"/>
      <c r="JJZ22" s="69"/>
      <c r="JKA22" s="69"/>
      <c r="JKB22" s="69"/>
      <c r="JKC22" s="69"/>
      <c r="JKD22" s="69"/>
      <c r="JKE22" s="69"/>
      <c r="JKF22" s="69"/>
      <c r="JKG22" s="69"/>
      <c r="JKH22" s="69"/>
      <c r="JKI22" s="69"/>
      <c r="JKJ22" s="69"/>
      <c r="JKK22" s="69"/>
      <c r="JKL22" s="69"/>
      <c r="JKM22" s="69"/>
      <c r="JKN22" s="69"/>
      <c r="JKO22" s="69"/>
      <c r="JKP22" s="69"/>
      <c r="JKQ22" s="69"/>
      <c r="JKR22" s="69"/>
      <c r="JKS22" s="69"/>
      <c r="JKT22" s="69"/>
      <c r="JKU22" s="69"/>
      <c r="JKV22" s="69"/>
      <c r="JKW22" s="69"/>
      <c r="JKX22" s="69"/>
      <c r="JKY22" s="69"/>
      <c r="JKZ22" s="69"/>
      <c r="JLA22" s="69"/>
      <c r="JLB22" s="69"/>
      <c r="JLC22" s="69"/>
      <c r="JLD22" s="69"/>
      <c r="JLE22" s="69"/>
      <c r="JLF22" s="69"/>
      <c r="JLG22" s="69"/>
      <c r="JLH22" s="69"/>
      <c r="JLI22" s="69"/>
      <c r="JLJ22" s="69"/>
      <c r="JLK22" s="69"/>
      <c r="JLL22" s="69"/>
      <c r="JLM22" s="69"/>
      <c r="JLN22" s="69"/>
      <c r="JLO22" s="69"/>
      <c r="JLP22" s="69"/>
      <c r="JLQ22" s="69"/>
      <c r="JLR22" s="69"/>
      <c r="JLS22" s="69"/>
      <c r="JLT22" s="69"/>
      <c r="JLU22" s="69"/>
      <c r="JLV22" s="69"/>
      <c r="JLW22" s="69"/>
      <c r="JLX22" s="69"/>
      <c r="JLY22" s="69"/>
      <c r="JLZ22" s="69"/>
      <c r="JMA22" s="69"/>
      <c r="JMB22" s="69"/>
      <c r="JMC22" s="69"/>
      <c r="JMD22" s="69"/>
      <c r="JME22" s="69"/>
      <c r="JMF22" s="69"/>
      <c r="JMG22" s="69"/>
      <c r="JMH22" s="69"/>
      <c r="JMI22" s="69"/>
      <c r="JMJ22" s="69"/>
      <c r="JMK22" s="69"/>
      <c r="JML22" s="69"/>
      <c r="JMM22" s="69"/>
      <c r="JMN22" s="69"/>
      <c r="JMO22" s="69"/>
      <c r="JMP22" s="69"/>
      <c r="JMQ22" s="69"/>
      <c r="JMR22" s="69"/>
      <c r="JMS22" s="69"/>
      <c r="JMT22" s="69"/>
      <c r="JMU22" s="69"/>
      <c r="JMV22" s="69"/>
      <c r="JMW22" s="69"/>
      <c r="JMX22" s="69"/>
      <c r="JMY22" s="69"/>
      <c r="JMZ22" s="69"/>
      <c r="JNA22" s="69"/>
      <c r="JNB22" s="69"/>
      <c r="JNC22" s="69"/>
      <c r="JND22" s="69"/>
      <c r="JNE22" s="69"/>
      <c r="JNF22" s="69"/>
      <c r="JNG22" s="69"/>
      <c r="JNH22" s="69"/>
      <c r="JNI22" s="69"/>
      <c r="JNJ22" s="69"/>
      <c r="JNK22" s="69"/>
      <c r="JNL22" s="69"/>
      <c r="JNM22" s="69"/>
      <c r="JNN22" s="69"/>
      <c r="JNO22" s="69"/>
      <c r="JNP22" s="69"/>
      <c r="JNQ22" s="69"/>
      <c r="JNR22" s="69"/>
      <c r="JNS22" s="69"/>
      <c r="JNT22" s="69"/>
      <c r="JNU22" s="69"/>
      <c r="JNV22" s="69"/>
      <c r="JNW22" s="69"/>
      <c r="JNX22" s="69"/>
      <c r="JNY22" s="69"/>
      <c r="JNZ22" s="69"/>
      <c r="JOA22" s="69"/>
      <c r="JOB22" s="69"/>
      <c r="JOC22" s="69"/>
      <c r="JOD22" s="69"/>
      <c r="JOE22" s="69"/>
      <c r="JOF22" s="69"/>
      <c r="JOG22" s="69"/>
      <c r="JOH22" s="69"/>
      <c r="JOI22" s="69"/>
      <c r="JOJ22" s="69"/>
      <c r="JOK22" s="69"/>
      <c r="JOL22" s="69"/>
      <c r="JOM22" s="69"/>
      <c r="JON22" s="69"/>
      <c r="JOO22" s="69"/>
      <c r="JOP22" s="69"/>
      <c r="JOQ22" s="69"/>
      <c r="JOR22" s="69"/>
      <c r="JOS22" s="69"/>
      <c r="JOT22" s="69"/>
      <c r="JOU22" s="69"/>
      <c r="JOV22" s="69"/>
      <c r="JOW22" s="69"/>
      <c r="JOX22" s="69"/>
      <c r="JOY22" s="69"/>
      <c r="JOZ22" s="69"/>
      <c r="JPA22" s="69"/>
      <c r="JPB22" s="69"/>
      <c r="JPC22" s="69"/>
      <c r="JPD22" s="69"/>
      <c r="JPE22" s="69"/>
      <c r="JPF22" s="69"/>
      <c r="JPG22" s="69"/>
      <c r="JPH22" s="69"/>
      <c r="JPI22" s="69"/>
      <c r="JPJ22" s="69"/>
      <c r="JPK22" s="69"/>
      <c r="JPL22" s="69"/>
      <c r="JPM22" s="69"/>
      <c r="JPN22" s="69"/>
      <c r="JPO22" s="69"/>
      <c r="JPP22" s="69"/>
      <c r="JPQ22" s="69"/>
      <c r="JPR22" s="69"/>
      <c r="JPS22" s="69"/>
      <c r="JPT22" s="69"/>
      <c r="JPU22" s="69"/>
      <c r="JPV22" s="69"/>
      <c r="JPW22" s="69"/>
      <c r="JPX22" s="69"/>
      <c r="JPY22" s="69"/>
      <c r="JPZ22" s="69"/>
      <c r="JQA22" s="69"/>
      <c r="JQB22" s="69"/>
      <c r="JQC22" s="69"/>
      <c r="JQD22" s="69"/>
      <c r="JQE22" s="69"/>
      <c r="JQF22" s="69"/>
      <c r="JQG22" s="69"/>
      <c r="JQH22" s="69"/>
      <c r="JQI22" s="69"/>
      <c r="JQJ22" s="69"/>
      <c r="JQK22" s="69"/>
      <c r="JQL22" s="69"/>
      <c r="JQM22" s="69"/>
      <c r="JQN22" s="69"/>
      <c r="JQO22" s="69"/>
      <c r="JQP22" s="69"/>
      <c r="JQQ22" s="69"/>
      <c r="JQR22" s="69"/>
      <c r="JQS22" s="69"/>
      <c r="JQT22" s="69"/>
      <c r="JQU22" s="69"/>
      <c r="JQV22" s="69"/>
      <c r="JQW22" s="69"/>
      <c r="JQX22" s="69"/>
      <c r="JQY22" s="69"/>
      <c r="JQZ22" s="69"/>
      <c r="JRA22" s="69"/>
      <c r="JRB22" s="69"/>
      <c r="JRC22" s="69"/>
      <c r="JRD22" s="69"/>
      <c r="JRE22" s="69"/>
      <c r="JRF22" s="69"/>
      <c r="JRG22" s="69"/>
      <c r="JRH22" s="69"/>
      <c r="JRI22" s="69"/>
      <c r="JRJ22" s="69"/>
      <c r="JRK22" s="69"/>
      <c r="JRL22" s="69"/>
      <c r="JRM22" s="69"/>
      <c r="JRN22" s="69"/>
      <c r="JRO22" s="69"/>
      <c r="JRP22" s="69"/>
      <c r="JRQ22" s="69"/>
      <c r="JRR22" s="69"/>
      <c r="JRS22" s="69"/>
      <c r="JRT22" s="69"/>
      <c r="JRU22" s="69"/>
      <c r="JRV22" s="69"/>
      <c r="JRW22" s="69"/>
      <c r="JRX22" s="69"/>
      <c r="JRY22" s="69"/>
      <c r="JRZ22" s="69"/>
      <c r="JSA22" s="69"/>
      <c r="JSB22" s="69"/>
      <c r="JSC22" s="69"/>
      <c r="JSD22" s="69"/>
      <c r="JSE22" s="69"/>
      <c r="JSF22" s="69"/>
      <c r="JSG22" s="69"/>
      <c r="JSH22" s="69"/>
      <c r="JSI22" s="69"/>
      <c r="JSJ22" s="69"/>
      <c r="JSK22" s="69"/>
      <c r="JSL22" s="69"/>
      <c r="JSM22" s="69"/>
      <c r="JSN22" s="69"/>
      <c r="JSO22" s="69"/>
      <c r="JSP22" s="69"/>
      <c r="JSQ22" s="69"/>
      <c r="JSR22" s="69"/>
      <c r="JSS22" s="69"/>
      <c r="JST22" s="69"/>
      <c r="JSU22" s="69"/>
      <c r="JSV22" s="69"/>
      <c r="JSW22" s="69"/>
      <c r="JSX22" s="69"/>
      <c r="JSY22" s="69"/>
      <c r="JSZ22" s="69"/>
      <c r="JTA22" s="69"/>
      <c r="JTB22" s="69"/>
      <c r="JTC22" s="69"/>
      <c r="JTD22" s="69"/>
      <c r="JTE22" s="69"/>
      <c r="JTF22" s="69"/>
      <c r="JTG22" s="69"/>
      <c r="JTH22" s="69"/>
      <c r="JTI22" s="69"/>
      <c r="JTJ22" s="69"/>
      <c r="JTK22" s="69"/>
      <c r="JTL22" s="69"/>
      <c r="JTM22" s="69"/>
      <c r="JTN22" s="69"/>
      <c r="JTO22" s="69"/>
      <c r="JTP22" s="69"/>
      <c r="JTQ22" s="69"/>
      <c r="JTR22" s="69"/>
      <c r="JTS22" s="69"/>
      <c r="JTT22" s="69"/>
      <c r="JTU22" s="69"/>
      <c r="JTV22" s="69"/>
      <c r="JTW22" s="69"/>
      <c r="JTX22" s="69"/>
      <c r="JTY22" s="69"/>
      <c r="JTZ22" s="69"/>
      <c r="JUA22" s="69"/>
      <c r="JUB22" s="69"/>
      <c r="JUC22" s="69"/>
      <c r="JUD22" s="69"/>
      <c r="JUE22" s="69"/>
      <c r="JUF22" s="69"/>
      <c r="JUG22" s="69"/>
      <c r="JUH22" s="69"/>
      <c r="JUI22" s="69"/>
      <c r="JUJ22" s="69"/>
      <c r="JUK22" s="69"/>
      <c r="JUL22" s="69"/>
      <c r="JUM22" s="69"/>
      <c r="JUN22" s="69"/>
      <c r="JUO22" s="69"/>
      <c r="JUP22" s="69"/>
      <c r="JUQ22" s="69"/>
      <c r="JUR22" s="69"/>
      <c r="JUS22" s="69"/>
      <c r="JUT22" s="69"/>
      <c r="JUU22" s="69"/>
      <c r="JUV22" s="69"/>
      <c r="JUW22" s="69"/>
      <c r="JUX22" s="69"/>
      <c r="JUY22" s="69"/>
      <c r="JUZ22" s="69"/>
      <c r="JVA22" s="69"/>
      <c r="JVB22" s="69"/>
      <c r="JVC22" s="69"/>
      <c r="JVD22" s="69"/>
      <c r="JVE22" s="69"/>
      <c r="JVF22" s="69"/>
      <c r="JVG22" s="69"/>
      <c r="JVH22" s="69"/>
      <c r="JVI22" s="69"/>
      <c r="JVJ22" s="69"/>
      <c r="JVK22" s="69"/>
      <c r="JVL22" s="69"/>
      <c r="JVM22" s="69"/>
      <c r="JVN22" s="69"/>
      <c r="JVO22" s="69"/>
      <c r="JVP22" s="69"/>
      <c r="JVQ22" s="69"/>
      <c r="JVR22" s="69"/>
      <c r="JVS22" s="69"/>
      <c r="JVT22" s="69"/>
      <c r="JVU22" s="69"/>
      <c r="JVV22" s="69"/>
      <c r="JVW22" s="69"/>
      <c r="JVX22" s="69"/>
      <c r="JVY22" s="69"/>
      <c r="JVZ22" s="69"/>
      <c r="JWA22" s="69"/>
      <c r="JWB22" s="69"/>
      <c r="JWC22" s="69"/>
      <c r="JWD22" s="69"/>
      <c r="JWE22" s="69"/>
      <c r="JWF22" s="69"/>
      <c r="JWG22" s="69"/>
      <c r="JWH22" s="69"/>
      <c r="JWI22" s="69"/>
      <c r="JWJ22" s="69"/>
      <c r="JWK22" s="69"/>
      <c r="JWL22" s="69"/>
      <c r="JWM22" s="69"/>
      <c r="JWN22" s="69"/>
      <c r="JWO22" s="69"/>
      <c r="JWP22" s="69"/>
      <c r="JWQ22" s="69"/>
      <c r="JWR22" s="69"/>
      <c r="JWS22" s="69"/>
      <c r="JWT22" s="69"/>
      <c r="JWU22" s="69"/>
      <c r="JWV22" s="69"/>
      <c r="JWW22" s="69"/>
      <c r="JWX22" s="69"/>
      <c r="JWY22" s="69"/>
      <c r="JWZ22" s="69"/>
      <c r="JXA22" s="69"/>
      <c r="JXB22" s="69"/>
      <c r="JXC22" s="69"/>
      <c r="JXD22" s="69"/>
      <c r="JXE22" s="69"/>
      <c r="JXF22" s="69"/>
      <c r="JXG22" s="69"/>
      <c r="JXH22" s="69"/>
      <c r="JXI22" s="69"/>
      <c r="JXJ22" s="69"/>
      <c r="JXK22" s="69"/>
      <c r="JXL22" s="69"/>
      <c r="JXM22" s="69"/>
      <c r="JXN22" s="69"/>
      <c r="JXO22" s="69"/>
      <c r="JXP22" s="69"/>
      <c r="JXQ22" s="69"/>
      <c r="JXR22" s="69"/>
      <c r="JXS22" s="69"/>
      <c r="JXT22" s="69"/>
      <c r="JXU22" s="69"/>
      <c r="JXV22" s="69"/>
      <c r="JXW22" s="69"/>
      <c r="JXX22" s="69"/>
      <c r="JXY22" s="69"/>
      <c r="JXZ22" s="69"/>
      <c r="JYA22" s="69"/>
      <c r="JYB22" s="69"/>
      <c r="JYC22" s="69"/>
      <c r="JYD22" s="69"/>
      <c r="JYE22" s="69"/>
      <c r="JYF22" s="69"/>
      <c r="JYG22" s="69"/>
      <c r="JYH22" s="69"/>
      <c r="JYI22" s="69"/>
      <c r="JYJ22" s="69"/>
      <c r="JYK22" s="69"/>
      <c r="JYL22" s="69"/>
      <c r="JYM22" s="69"/>
      <c r="JYN22" s="69"/>
      <c r="JYO22" s="69"/>
      <c r="JYP22" s="69"/>
      <c r="JYQ22" s="69"/>
      <c r="JYR22" s="69"/>
      <c r="JYS22" s="69"/>
      <c r="JYT22" s="69"/>
      <c r="JYU22" s="69"/>
      <c r="JYV22" s="69"/>
      <c r="JYW22" s="69"/>
      <c r="JYX22" s="69"/>
      <c r="JYY22" s="69"/>
      <c r="JYZ22" s="69"/>
      <c r="JZA22" s="69"/>
      <c r="JZB22" s="69"/>
      <c r="JZC22" s="69"/>
      <c r="JZD22" s="69"/>
      <c r="JZE22" s="69"/>
      <c r="JZF22" s="69"/>
      <c r="JZG22" s="69"/>
      <c r="JZH22" s="69"/>
      <c r="JZI22" s="69"/>
      <c r="JZJ22" s="69"/>
      <c r="JZK22" s="69"/>
      <c r="JZL22" s="69"/>
      <c r="JZM22" s="69"/>
      <c r="JZN22" s="69"/>
      <c r="JZO22" s="69"/>
      <c r="JZP22" s="69"/>
      <c r="JZQ22" s="69"/>
      <c r="JZR22" s="69"/>
      <c r="JZS22" s="69"/>
      <c r="JZT22" s="69"/>
      <c r="JZU22" s="69"/>
      <c r="JZV22" s="69"/>
      <c r="JZW22" s="69"/>
      <c r="JZX22" s="69"/>
      <c r="JZY22" s="69"/>
      <c r="JZZ22" s="69"/>
      <c r="KAA22" s="69"/>
      <c r="KAB22" s="69"/>
      <c r="KAC22" s="69"/>
      <c r="KAD22" s="69"/>
      <c r="KAE22" s="69"/>
      <c r="KAF22" s="69"/>
      <c r="KAG22" s="69"/>
      <c r="KAH22" s="69"/>
      <c r="KAI22" s="69"/>
      <c r="KAJ22" s="69"/>
      <c r="KAK22" s="69"/>
      <c r="KAL22" s="69"/>
      <c r="KAM22" s="69"/>
      <c r="KAN22" s="69"/>
      <c r="KAO22" s="69"/>
      <c r="KAP22" s="69"/>
      <c r="KAQ22" s="69"/>
      <c r="KAR22" s="69"/>
      <c r="KAS22" s="69"/>
      <c r="KAT22" s="69"/>
      <c r="KAU22" s="69"/>
      <c r="KAV22" s="69"/>
      <c r="KAW22" s="69"/>
      <c r="KAX22" s="69"/>
      <c r="KAY22" s="69"/>
      <c r="KAZ22" s="69"/>
      <c r="KBA22" s="69"/>
      <c r="KBB22" s="69"/>
      <c r="KBC22" s="69"/>
      <c r="KBD22" s="69"/>
      <c r="KBE22" s="69"/>
      <c r="KBF22" s="69"/>
      <c r="KBG22" s="69"/>
      <c r="KBH22" s="69"/>
      <c r="KBI22" s="69"/>
      <c r="KBJ22" s="69"/>
      <c r="KBK22" s="69"/>
      <c r="KBL22" s="69"/>
      <c r="KBM22" s="69"/>
      <c r="KBN22" s="69"/>
      <c r="KBO22" s="69"/>
      <c r="KBP22" s="69"/>
      <c r="KBQ22" s="69"/>
      <c r="KBR22" s="69"/>
      <c r="KBS22" s="69"/>
      <c r="KBT22" s="69"/>
      <c r="KBU22" s="69"/>
      <c r="KBV22" s="69"/>
      <c r="KBW22" s="69"/>
      <c r="KBX22" s="69"/>
      <c r="KBY22" s="69"/>
      <c r="KBZ22" s="69"/>
      <c r="KCA22" s="69"/>
      <c r="KCB22" s="69"/>
      <c r="KCC22" s="69"/>
      <c r="KCD22" s="69"/>
      <c r="KCE22" s="69"/>
      <c r="KCF22" s="69"/>
      <c r="KCG22" s="69"/>
      <c r="KCH22" s="69"/>
      <c r="KCI22" s="69"/>
      <c r="KCJ22" s="69"/>
      <c r="KCK22" s="69"/>
      <c r="KCL22" s="69"/>
      <c r="KCM22" s="69"/>
      <c r="KCN22" s="69"/>
      <c r="KCO22" s="69"/>
      <c r="KCP22" s="69"/>
      <c r="KCQ22" s="69"/>
      <c r="KCR22" s="69"/>
      <c r="KCS22" s="69"/>
      <c r="KCT22" s="69"/>
      <c r="KCU22" s="69"/>
      <c r="KCV22" s="69"/>
      <c r="KCW22" s="69"/>
      <c r="KCX22" s="69"/>
      <c r="KCY22" s="69"/>
      <c r="KCZ22" s="69"/>
      <c r="KDA22" s="69"/>
      <c r="KDB22" s="69"/>
      <c r="KDC22" s="69"/>
      <c r="KDD22" s="69"/>
      <c r="KDE22" s="69"/>
      <c r="KDF22" s="69"/>
      <c r="KDG22" s="69"/>
      <c r="KDH22" s="69"/>
      <c r="KDI22" s="69"/>
      <c r="KDJ22" s="69"/>
      <c r="KDK22" s="69"/>
      <c r="KDL22" s="69"/>
      <c r="KDM22" s="69"/>
      <c r="KDN22" s="69"/>
      <c r="KDO22" s="69"/>
      <c r="KDP22" s="69"/>
      <c r="KDQ22" s="69"/>
      <c r="KDR22" s="69"/>
      <c r="KDS22" s="69"/>
      <c r="KDT22" s="69"/>
      <c r="KDU22" s="69"/>
      <c r="KDV22" s="69"/>
      <c r="KDW22" s="69"/>
      <c r="KDX22" s="69"/>
      <c r="KDY22" s="69"/>
      <c r="KDZ22" s="69"/>
      <c r="KEA22" s="69"/>
      <c r="KEB22" s="69"/>
      <c r="KEC22" s="69"/>
      <c r="KED22" s="69"/>
      <c r="KEE22" s="69"/>
      <c r="KEF22" s="69"/>
      <c r="KEG22" s="69"/>
      <c r="KEH22" s="69"/>
      <c r="KEI22" s="69"/>
      <c r="KEJ22" s="69"/>
      <c r="KEK22" s="69"/>
      <c r="KEL22" s="69"/>
      <c r="KEM22" s="69"/>
      <c r="KEN22" s="69"/>
      <c r="KEO22" s="69"/>
      <c r="KEP22" s="69"/>
      <c r="KEQ22" s="69"/>
      <c r="KER22" s="69"/>
      <c r="KES22" s="69"/>
      <c r="KET22" s="69"/>
      <c r="KEU22" s="69"/>
      <c r="KEV22" s="69"/>
      <c r="KEW22" s="69"/>
      <c r="KEX22" s="69"/>
      <c r="KEY22" s="69"/>
      <c r="KEZ22" s="69"/>
      <c r="KFA22" s="69"/>
      <c r="KFB22" s="69"/>
      <c r="KFC22" s="69"/>
      <c r="KFD22" s="69"/>
      <c r="KFE22" s="69"/>
      <c r="KFF22" s="69"/>
      <c r="KFG22" s="69"/>
      <c r="KFH22" s="69"/>
      <c r="KFI22" s="69"/>
      <c r="KFJ22" s="69"/>
      <c r="KFK22" s="69"/>
      <c r="KFL22" s="69"/>
      <c r="KFM22" s="69"/>
      <c r="KFN22" s="69"/>
      <c r="KFO22" s="69"/>
      <c r="KFP22" s="69"/>
      <c r="KFQ22" s="69"/>
      <c r="KFR22" s="69"/>
      <c r="KFS22" s="69"/>
      <c r="KFT22" s="69"/>
      <c r="KFU22" s="69"/>
      <c r="KFV22" s="69"/>
      <c r="KFW22" s="69"/>
      <c r="KFX22" s="69"/>
      <c r="KFY22" s="69"/>
      <c r="KFZ22" s="69"/>
      <c r="KGA22" s="69"/>
      <c r="KGB22" s="69"/>
      <c r="KGC22" s="69"/>
      <c r="KGD22" s="69"/>
      <c r="KGE22" s="69"/>
      <c r="KGF22" s="69"/>
      <c r="KGG22" s="69"/>
      <c r="KGH22" s="69"/>
      <c r="KGI22" s="69"/>
      <c r="KGJ22" s="69"/>
      <c r="KGK22" s="69"/>
      <c r="KGL22" s="69"/>
      <c r="KGM22" s="69"/>
      <c r="KGN22" s="69"/>
      <c r="KGO22" s="69"/>
      <c r="KGP22" s="69"/>
      <c r="KGQ22" s="69"/>
      <c r="KGR22" s="69"/>
      <c r="KGS22" s="69"/>
      <c r="KGT22" s="69"/>
      <c r="KGU22" s="69"/>
      <c r="KGV22" s="69"/>
      <c r="KGW22" s="69"/>
      <c r="KGX22" s="69"/>
      <c r="KGY22" s="69"/>
      <c r="KGZ22" s="69"/>
      <c r="KHA22" s="69"/>
      <c r="KHB22" s="69"/>
      <c r="KHC22" s="69"/>
      <c r="KHD22" s="69"/>
      <c r="KHE22" s="69"/>
      <c r="KHF22" s="69"/>
      <c r="KHG22" s="69"/>
      <c r="KHH22" s="69"/>
      <c r="KHI22" s="69"/>
      <c r="KHJ22" s="69"/>
      <c r="KHK22" s="69"/>
      <c r="KHL22" s="69"/>
      <c r="KHM22" s="69"/>
      <c r="KHN22" s="69"/>
      <c r="KHO22" s="69"/>
      <c r="KHP22" s="69"/>
      <c r="KHQ22" s="69"/>
      <c r="KHR22" s="69"/>
      <c r="KHS22" s="69"/>
      <c r="KHT22" s="69"/>
      <c r="KHU22" s="69"/>
      <c r="KHV22" s="69"/>
      <c r="KHW22" s="69"/>
      <c r="KHX22" s="69"/>
      <c r="KHY22" s="69"/>
      <c r="KHZ22" s="69"/>
      <c r="KIA22" s="69"/>
      <c r="KIB22" s="69"/>
      <c r="KIC22" s="69"/>
      <c r="KID22" s="69"/>
      <c r="KIE22" s="69"/>
      <c r="KIF22" s="69"/>
      <c r="KIG22" s="69"/>
      <c r="KIH22" s="69"/>
      <c r="KII22" s="69"/>
      <c r="KIJ22" s="69"/>
      <c r="KIK22" s="69"/>
      <c r="KIL22" s="69"/>
      <c r="KIM22" s="69"/>
      <c r="KIN22" s="69"/>
      <c r="KIO22" s="69"/>
      <c r="KIP22" s="69"/>
      <c r="KIQ22" s="69"/>
      <c r="KIR22" s="69"/>
      <c r="KIS22" s="69"/>
      <c r="KIT22" s="69"/>
      <c r="KIU22" s="69"/>
      <c r="KIV22" s="69"/>
      <c r="KIW22" s="69"/>
      <c r="KIX22" s="69"/>
      <c r="KIY22" s="69"/>
      <c r="KIZ22" s="69"/>
      <c r="KJA22" s="69"/>
      <c r="KJB22" s="69"/>
      <c r="KJC22" s="69"/>
      <c r="KJD22" s="69"/>
      <c r="KJE22" s="69"/>
      <c r="KJF22" s="69"/>
      <c r="KJG22" s="69"/>
      <c r="KJH22" s="69"/>
      <c r="KJI22" s="69"/>
      <c r="KJJ22" s="69"/>
      <c r="KJK22" s="69"/>
      <c r="KJL22" s="69"/>
      <c r="KJM22" s="69"/>
      <c r="KJN22" s="69"/>
      <c r="KJO22" s="69"/>
      <c r="KJP22" s="69"/>
      <c r="KJQ22" s="69"/>
      <c r="KJR22" s="69"/>
      <c r="KJS22" s="69"/>
      <c r="KJT22" s="69"/>
      <c r="KJU22" s="69"/>
      <c r="KJV22" s="69"/>
      <c r="KJW22" s="69"/>
      <c r="KJX22" s="69"/>
      <c r="KJY22" s="69"/>
      <c r="KJZ22" s="69"/>
      <c r="KKA22" s="69"/>
      <c r="KKB22" s="69"/>
      <c r="KKC22" s="69"/>
      <c r="KKD22" s="69"/>
      <c r="KKE22" s="69"/>
      <c r="KKF22" s="69"/>
      <c r="KKG22" s="69"/>
      <c r="KKH22" s="69"/>
      <c r="KKI22" s="69"/>
      <c r="KKJ22" s="69"/>
      <c r="KKK22" s="69"/>
      <c r="KKL22" s="69"/>
      <c r="KKM22" s="69"/>
      <c r="KKN22" s="69"/>
      <c r="KKO22" s="69"/>
      <c r="KKP22" s="69"/>
      <c r="KKQ22" s="69"/>
      <c r="KKR22" s="69"/>
      <c r="KKS22" s="69"/>
      <c r="KKT22" s="69"/>
      <c r="KKU22" s="69"/>
      <c r="KKV22" s="69"/>
      <c r="KKW22" s="69"/>
      <c r="KKX22" s="69"/>
      <c r="KKY22" s="69"/>
      <c r="KKZ22" s="69"/>
      <c r="KLA22" s="69"/>
      <c r="KLB22" s="69"/>
      <c r="KLC22" s="69"/>
      <c r="KLD22" s="69"/>
      <c r="KLE22" s="69"/>
      <c r="KLF22" s="69"/>
      <c r="KLG22" s="69"/>
      <c r="KLH22" s="69"/>
      <c r="KLI22" s="69"/>
      <c r="KLJ22" s="69"/>
      <c r="KLK22" s="69"/>
      <c r="KLL22" s="69"/>
      <c r="KLM22" s="69"/>
      <c r="KLN22" s="69"/>
      <c r="KLO22" s="69"/>
      <c r="KLP22" s="69"/>
      <c r="KLQ22" s="69"/>
      <c r="KLR22" s="69"/>
      <c r="KLS22" s="69"/>
      <c r="KLT22" s="69"/>
      <c r="KLU22" s="69"/>
      <c r="KLV22" s="69"/>
      <c r="KLW22" s="69"/>
      <c r="KLX22" s="69"/>
      <c r="KLY22" s="69"/>
      <c r="KLZ22" s="69"/>
      <c r="KMA22" s="69"/>
      <c r="KMB22" s="69"/>
      <c r="KMC22" s="69"/>
      <c r="KMD22" s="69"/>
      <c r="KME22" s="69"/>
      <c r="KMF22" s="69"/>
      <c r="KMG22" s="69"/>
      <c r="KMH22" s="69"/>
      <c r="KMI22" s="69"/>
      <c r="KMJ22" s="69"/>
      <c r="KMK22" s="69"/>
      <c r="KML22" s="69"/>
      <c r="KMM22" s="69"/>
      <c r="KMN22" s="69"/>
      <c r="KMO22" s="69"/>
      <c r="KMP22" s="69"/>
      <c r="KMQ22" s="69"/>
      <c r="KMR22" s="69"/>
      <c r="KMS22" s="69"/>
      <c r="KMT22" s="69"/>
      <c r="KMU22" s="69"/>
      <c r="KMV22" s="69"/>
      <c r="KMW22" s="69"/>
      <c r="KMX22" s="69"/>
      <c r="KMY22" s="69"/>
      <c r="KMZ22" s="69"/>
      <c r="KNA22" s="69"/>
      <c r="KNB22" s="69"/>
      <c r="KNC22" s="69"/>
      <c r="KND22" s="69"/>
      <c r="KNE22" s="69"/>
      <c r="KNF22" s="69"/>
      <c r="KNG22" s="69"/>
      <c r="KNH22" s="69"/>
      <c r="KNI22" s="69"/>
      <c r="KNJ22" s="69"/>
      <c r="KNK22" s="69"/>
      <c r="KNL22" s="69"/>
      <c r="KNM22" s="69"/>
      <c r="KNN22" s="69"/>
      <c r="KNO22" s="69"/>
      <c r="KNP22" s="69"/>
      <c r="KNQ22" s="69"/>
      <c r="KNR22" s="69"/>
      <c r="KNS22" s="69"/>
      <c r="KNT22" s="69"/>
      <c r="KNU22" s="69"/>
      <c r="KNV22" s="69"/>
      <c r="KNW22" s="69"/>
      <c r="KNX22" s="69"/>
      <c r="KNY22" s="69"/>
      <c r="KNZ22" s="69"/>
      <c r="KOA22" s="69"/>
      <c r="KOB22" s="69"/>
      <c r="KOC22" s="69"/>
      <c r="KOD22" s="69"/>
      <c r="KOE22" s="69"/>
      <c r="KOF22" s="69"/>
      <c r="KOG22" s="69"/>
      <c r="KOH22" s="69"/>
      <c r="KOI22" s="69"/>
      <c r="KOJ22" s="69"/>
      <c r="KOK22" s="69"/>
      <c r="KOL22" s="69"/>
      <c r="KOM22" s="69"/>
      <c r="KON22" s="69"/>
      <c r="KOO22" s="69"/>
      <c r="KOP22" s="69"/>
      <c r="KOQ22" s="69"/>
      <c r="KOR22" s="69"/>
      <c r="KOS22" s="69"/>
      <c r="KOT22" s="69"/>
      <c r="KOU22" s="69"/>
      <c r="KOV22" s="69"/>
      <c r="KOW22" s="69"/>
      <c r="KOX22" s="69"/>
      <c r="KOY22" s="69"/>
      <c r="KOZ22" s="69"/>
      <c r="KPA22" s="69"/>
      <c r="KPB22" s="69"/>
      <c r="KPC22" s="69"/>
      <c r="KPD22" s="69"/>
      <c r="KPE22" s="69"/>
      <c r="KPF22" s="69"/>
      <c r="KPG22" s="69"/>
      <c r="KPH22" s="69"/>
      <c r="KPI22" s="69"/>
      <c r="KPJ22" s="69"/>
      <c r="KPK22" s="69"/>
      <c r="KPL22" s="69"/>
      <c r="KPM22" s="69"/>
      <c r="KPN22" s="69"/>
      <c r="KPO22" s="69"/>
      <c r="KPP22" s="69"/>
      <c r="KPQ22" s="69"/>
      <c r="KPR22" s="69"/>
      <c r="KPS22" s="69"/>
      <c r="KPT22" s="69"/>
      <c r="KPU22" s="69"/>
      <c r="KPV22" s="69"/>
      <c r="KPW22" s="69"/>
      <c r="KPX22" s="69"/>
      <c r="KPY22" s="69"/>
      <c r="KPZ22" s="69"/>
      <c r="KQA22" s="69"/>
      <c r="KQB22" s="69"/>
      <c r="KQC22" s="69"/>
      <c r="KQD22" s="69"/>
      <c r="KQE22" s="69"/>
      <c r="KQF22" s="69"/>
      <c r="KQG22" s="69"/>
      <c r="KQH22" s="69"/>
      <c r="KQI22" s="69"/>
      <c r="KQJ22" s="69"/>
      <c r="KQK22" s="69"/>
      <c r="KQL22" s="69"/>
      <c r="KQM22" s="69"/>
      <c r="KQN22" s="69"/>
      <c r="KQO22" s="69"/>
      <c r="KQP22" s="69"/>
      <c r="KQQ22" s="69"/>
      <c r="KQR22" s="69"/>
      <c r="KQS22" s="69"/>
      <c r="KQT22" s="69"/>
      <c r="KQU22" s="69"/>
      <c r="KQV22" s="69"/>
      <c r="KQW22" s="69"/>
      <c r="KQX22" s="69"/>
      <c r="KQY22" s="69"/>
      <c r="KQZ22" s="69"/>
      <c r="KRA22" s="69"/>
      <c r="KRB22" s="69"/>
      <c r="KRC22" s="69"/>
      <c r="KRD22" s="69"/>
      <c r="KRE22" s="69"/>
      <c r="KRF22" s="69"/>
      <c r="KRG22" s="69"/>
      <c r="KRH22" s="69"/>
      <c r="KRI22" s="69"/>
      <c r="KRJ22" s="69"/>
      <c r="KRK22" s="69"/>
      <c r="KRL22" s="69"/>
      <c r="KRM22" s="69"/>
      <c r="KRN22" s="69"/>
      <c r="KRO22" s="69"/>
      <c r="KRP22" s="69"/>
      <c r="KRQ22" s="69"/>
      <c r="KRR22" s="69"/>
      <c r="KRS22" s="69"/>
      <c r="KRT22" s="69"/>
      <c r="KRU22" s="69"/>
      <c r="KRV22" s="69"/>
      <c r="KRW22" s="69"/>
      <c r="KRX22" s="69"/>
      <c r="KRY22" s="69"/>
      <c r="KRZ22" s="69"/>
      <c r="KSA22" s="69"/>
      <c r="KSB22" s="69"/>
      <c r="KSC22" s="69"/>
      <c r="KSD22" s="69"/>
      <c r="KSE22" s="69"/>
      <c r="KSF22" s="69"/>
      <c r="KSG22" s="69"/>
      <c r="KSH22" s="69"/>
      <c r="KSI22" s="69"/>
      <c r="KSJ22" s="69"/>
      <c r="KSK22" s="69"/>
      <c r="KSL22" s="69"/>
      <c r="KSM22" s="69"/>
      <c r="KSN22" s="69"/>
      <c r="KSO22" s="69"/>
      <c r="KSP22" s="69"/>
      <c r="KSQ22" s="69"/>
      <c r="KSR22" s="69"/>
      <c r="KSS22" s="69"/>
      <c r="KST22" s="69"/>
      <c r="KSU22" s="69"/>
      <c r="KSV22" s="69"/>
      <c r="KSW22" s="69"/>
      <c r="KSX22" s="69"/>
      <c r="KSY22" s="69"/>
      <c r="KSZ22" s="69"/>
      <c r="KTA22" s="69"/>
      <c r="KTB22" s="69"/>
      <c r="KTC22" s="69"/>
      <c r="KTD22" s="69"/>
      <c r="KTE22" s="69"/>
      <c r="KTF22" s="69"/>
      <c r="KTG22" s="69"/>
      <c r="KTH22" s="69"/>
      <c r="KTI22" s="69"/>
      <c r="KTJ22" s="69"/>
      <c r="KTK22" s="69"/>
      <c r="KTL22" s="69"/>
      <c r="KTM22" s="69"/>
      <c r="KTN22" s="69"/>
      <c r="KTO22" s="69"/>
      <c r="KTP22" s="69"/>
      <c r="KTQ22" s="69"/>
      <c r="KTR22" s="69"/>
      <c r="KTS22" s="69"/>
      <c r="KTT22" s="69"/>
      <c r="KTU22" s="69"/>
      <c r="KTV22" s="69"/>
      <c r="KTW22" s="69"/>
      <c r="KTX22" s="69"/>
      <c r="KTY22" s="69"/>
      <c r="KTZ22" s="69"/>
      <c r="KUA22" s="69"/>
      <c r="KUB22" s="69"/>
      <c r="KUC22" s="69"/>
      <c r="KUD22" s="69"/>
      <c r="KUE22" s="69"/>
      <c r="KUF22" s="69"/>
      <c r="KUG22" s="69"/>
      <c r="KUH22" s="69"/>
      <c r="KUI22" s="69"/>
      <c r="KUJ22" s="69"/>
      <c r="KUK22" s="69"/>
      <c r="KUL22" s="69"/>
      <c r="KUM22" s="69"/>
      <c r="KUN22" s="69"/>
      <c r="KUO22" s="69"/>
      <c r="KUP22" s="69"/>
      <c r="KUQ22" s="69"/>
      <c r="KUR22" s="69"/>
      <c r="KUS22" s="69"/>
      <c r="KUT22" s="69"/>
      <c r="KUU22" s="69"/>
      <c r="KUV22" s="69"/>
      <c r="KUW22" s="69"/>
      <c r="KUX22" s="69"/>
      <c r="KUY22" s="69"/>
      <c r="KUZ22" s="69"/>
      <c r="KVA22" s="69"/>
      <c r="KVB22" s="69"/>
      <c r="KVC22" s="69"/>
      <c r="KVD22" s="69"/>
      <c r="KVE22" s="69"/>
      <c r="KVF22" s="69"/>
      <c r="KVG22" s="69"/>
      <c r="KVH22" s="69"/>
      <c r="KVI22" s="69"/>
      <c r="KVJ22" s="69"/>
      <c r="KVK22" s="69"/>
      <c r="KVL22" s="69"/>
      <c r="KVM22" s="69"/>
      <c r="KVN22" s="69"/>
      <c r="KVO22" s="69"/>
      <c r="KVP22" s="69"/>
      <c r="KVQ22" s="69"/>
      <c r="KVR22" s="69"/>
      <c r="KVS22" s="69"/>
      <c r="KVT22" s="69"/>
      <c r="KVU22" s="69"/>
      <c r="KVV22" s="69"/>
      <c r="KVW22" s="69"/>
      <c r="KVX22" s="69"/>
      <c r="KVY22" s="69"/>
      <c r="KVZ22" s="69"/>
      <c r="KWA22" s="69"/>
      <c r="KWB22" s="69"/>
      <c r="KWC22" s="69"/>
      <c r="KWD22" s="69"/>
      <c r="KWE22" s="69"/>
      <c r="KWF22" s="69"/>
      <c r="KWG22" s="69"/>
      <c r="KWH22" s="69"/>
      <c r="KWI22" s="69"/>
      <c r="KWJ22" s="69"/>
      <c r="KWK22" s="69"/>
      <c r="KWL22" s="69"/>
      <c r="KWM22" s="69"/>
      <c r="KWN22" s="69"/>
      <c r="KWO22" s="69"/>
      <c r="KWP22" s="69"/>
      <c r="KWQ22" s="69"/>
      <c r="KWR22" s="69"/>
      <c r="KWS22" s="69"/>
      <c r="KWT22" s="69"/>
      <c r="KWU22" s="69"/>
      <c r="KWV22" s="69"/>
      <c r="KWW22" s="69"/>
      <c r="KWX22" s="69"/>
      <c r="KWY22" s="69"/>
      <c r="KWZ22" s="69"/>
      <c r="KXA22" s="69"/>
      <c r="KXB22" s="69"/>
      <c r="KXC22" s="69"/>
      <c r="KXD22" s="69"/>
      <c r="KXE22" s="69"/>
      <c r="KXF22" s="69"/>
      <c r="KXG22" s="69"/>
      <c r="KXH22" s="69"/>
      <c r="KXI22" s="69"/>
      <c r="KXJ22" s="69"/>
      <c r="KXK22" s="69"/>
      <c r="KXL22" s="69"/>
      <c r="KXM22" s="69"/>
      <c r="KXN22" s="69"/>
      <c r="KXO22" s="69"/>
      <c r="KXP22" s="69"/>
      <c r="KXQ22" s="69"/>
      <c r="KXR22" s="69"/>
      <c r="KXS22" s="69"/>
      <c r="KXT22" s="69"/>
      <c r="KXU22" s="69"/>
      <c r="KXV22" s="69"/>
      <c r="KXW22" s="69"/>
      <c r="KXX22" s="69"/>
      <c r="KXY22" s="69"/>
      <c r="KXZ22" s="69"/>
      <c r="KYA22" s="69"/>
      <c r="KYB22" s="69"/>
      <c r="KYC22" s="69"/>
      <c r="KYD22" s="69"/>
      <c r="KYE22" s="69"/>
      <c r="KYF22" s="69"/>
      <c r="KYG22" s="69"/>
      <c r="KYH22" s="69"/>
      <c r="KYI22" s="69"/>
      <c r="KYJ22" s="69"/>
      <c r="KYK22" s="69"/>
      <c r="KYL22" s="69"/>
      <c r="KYM22" s="69"/>
      <c r="KYN22" s="69"/>
      <c r="KYO22" s="69"/>
      <c r="KYP22" s="69"/>
      <c r="KYQ22" s="69"/>
      <c r="KYR22" s="69"/>
      <c r="KYS22" s="69"/>
      <c r="KYT22" s="69"/>
      <c r="KYU22" s="69"/>
      <c r="KYV22" s="69"/>
      <c r="KYW22" s="69"/>
      <c r="KYX22" s="69"/>
      <c r="KYY22" s="69"/>
      <c r="KYZ22" s="69"/>
      <c r="KZA22" s="69"/>
      <c r="KZB22" s="69"/>
      <c r="KZC22" s="69"/>
      <c r="KZD22" s="69"/>
      <c r="KZE22" s="69"/>
      <c r="KZF22" s="69"/>
      <c r="KZG22" s="69"/>
      <c r="KZH22" s="69"/>
      <c r="KZI22" s="69"/>
      <c r="KZJ22" s="69"/>
      <c r="KZK22" s="69"/>
      <c r="KZL22" s="69"/>
      <c r="KZM22" s="69"/>
      <c r="KZN22" s="69"/>
      <c r="KZO22" s="69"/>
      <c r="KZP22" s="69"/>
      <c r="KZQ22" s="69"/>
      <c r="KZR22" s="69"/>
      <c r="KZS22" s="69"/>
      <c r="KZT22" s="69"/>
      <c r="KZU22" s="69"/>
      <c r="KZV22" s="69"/>
      <c r="KZW22" s="69"/>
      <c r="KZX22" s="69"/>
      <c r="KZY22" s="69"/>
      <c r="KZZ22" s="69"/>
      <c r="LAA22" s="69"/>
      <c r="LAB22" s="69"/>
      <c r="LAC22" s="69"/>
      <c r="LAD22" s="69"/>
      <c r="LAE22" s="69"/>
      <c r="LAF22" s="69"/>
      <c r="LAG22" s="69"/>
      <c r="LAH22" s="69"/>
      <c r="LAI22" s="69"/>
      <c r="LAJ22" s="69"/>
      <c r="LAK22" s="69"/>
      <c r="LAL22" s="69"/>
      <c r="LAM22" s="69"/>
      <c r="LAN22" s="69"/>
      <c r="LAO22" s="69"/>
      <c r="LAP22" s="69"/>
      <c r="LAQ22" s="69"/>
      <c r="LAR22" s="69"/>
      <c r="LAS22" s="69"/>
      <c r="LAT22" s="69"/>
      <c r="LAU22" s="69"/>
      <c r="LAV22" s="69"/>
      <c r="LAW22" s="69"/>
      <c r="LAX22" s="69"/>
      <c r="LAY22" s="69"/>
      <c r="LAZ22" s="69"/>
      <c r="LBA22" s="69"/>
      <c r="LBB22" s="69"/>
      <c r="LBC22" s="69"/>
      <c r="LBD22" s="69"/>
      <c r="LBE22" s="69"/>
      <c r="LBF22" s="69"/>
      <c r="LBG22" s="69"/>
      <c r="LBH22" s="69"/>
      <c r="LBI22" s="69"/>
      <c r="LBJ22" s="69"/>
      <c r="LBK22" s="69"/>
      <c r="LBL22" s="69"/>
      <c r="LBM22" s="69"/>
      <c r="LBN22" s="69"/>
      <c r="LBO22" s="69"/>
      <c r="LBP22" s="69"/>
      <c r="LBQ22" s="69"/>
      <c r="LBR22" s="69"/>
      <c r="LBS22" s="69"/>
      <c r="LBT22" s="69"/>
      <c r="LBU22" s="69"/>
      <c r="LBV22" s="69"/>
      <c r="LBW22" s="69"/>
      <c r="LBX22" s="69"/>
      <c r="LBY22" s="69"/>
      <c r="LBZ22" s="69"/>
      <c r="LCA22" s="69"/>
      <c r="LCB22" s="69"/>
      <c r="LCC22" s="69"/>
      <c r="LCD22" s="69"/>
      <c r="LCE22" s="69"/>
      <c r="LCF22" s="69"/>
      <c r="LCG22" s="69"/>
      <c r="LCH22" s="69"/>
      <c r="LCI22" s="69"/>
      <c r="LCJ22" s="69"/>
      <c r="LCK22" s="69"/>
      <c r="LCL22" s="69"/>
      <c r="LCM22" s="69"/>
      <c r="LCN22" s="69"/>
      <c r="LCO22" s="69"/>
      <c r="LCP22" s="69"/>
      <c r="LCQ22" s="69"/>
      <c r="LCR22" s="69"/>
      <c r="LCS22" s="69"/>
      <c r="LCT22" s="69"/>
      <c r="LCU22" s="69"/>
      <c r="LCV22" s="69"/>
      <c r="LCW22" s="69"/>
      <c r="LCX22" s="69"/>
      <c r="LCY22" s="69"/>
      <c r="LCZ22" s="69"/>
      <c r="LDA22" s="69"/>
      <c r="LDB22" s="69"/>
      <c r="LDC22" s="69"/>
      <c r="LDD22" s="69"/>
      <c r="LDE22" s="69"/>
      <c r="LDF22" s="69"/>
      <c r="LDG22" s="69"/>
      <c r="LDH22" s="69"/>
      <c r="LDI22" s="69"/>
      <c r="LDJ22" s="69"/>
      <c r="LDK22" s="69"/>
      <c r="LDL22" s="69"/>
      <c r="LDM22" s="69"/>
      <c r="LDN22" s="69"/>
      <c r="LDO22" s="69"/>
      <c r="LDP22" s="69"/>
      <c r="LDQ22" s="69"/>
      <c r="LDR22" s="69"/>
      <c r="LDS22" s="69"/>
      <c r="LDT22" s="69"/>
      <c r="LDU22" s="69"/>
      <c r="LDV22" s="69"/>
      <c r="LDW22" s="69"/>
      <c r="LDX22" s="69"/>
      <c r="LDY22" s="69"/>
      <c r="LDZ22" s="69"/>
      <c r="LEA22" s="69"/>
      <c r="LEB22" s="69"/>
      <c r="LEC22" s="69"/>
      <c r="LED22" s="69"/>
      <c r="LEE22" s="69"/>
      <c r="LEF22" s="69"/>
      <c r="LEG22" s="69"/>
      <c r="LEH22" s="69"/>
      <c r="LEI22" s="69"/>
      <c r="LEJ22" s="69"/>
      <c r="LEK22" s="69"/>
      <c r="LEL22" s="69"/>
      <c r="LEM22" s="69"/>
      <c r="LEN22" s="69"/>
      <c r="LEO22" s="69"/>
      <c r="LEP22" s="69"/>
      <c r="LEQ22" s="69"/>
      <c r="LER22" s="69"/>
      <c r="LES22" s="69"/>
      <c r="LET22" s="69"/>
      <c r="LEU22" s="69"/>
      <c r="LEV22" s="69"/>
      <c r="LEW22" s="69"/>
      <c r="LEX22" s="69"/>
      <c r="LEY22" s="69"/>
      <c r="LEZ22" s="69"/>
      <c r="LFA22" s="69"/>
      <c r="LFB22" s="69"/>
      <c r="LFC22" s="69"/>
      <c r="LFD22" s="69"/>
      <c r="LFE22" s="69"/>
      <c r="LFF22" s="69"/>
      <c r="LFG22" s="69"/>
      <c r="LFH22" s="69"/>
      <c r="LFI22" s="69"/>
      <c r="LFJ22" s="69"/>
      <c r="LFK22" s="69"/>
      <c r="LFL22" s="69"/>
      <c r="LFM22" s="69"/>
      <c r="LFN22" s="69"/>
      <c r="LFO22" s="69"/>
      <c r="LFP22" s="69"/>
      <c r="LFQ22" s="69"/>
      <c r="LFR22" s="69"/>
      <c r="LFS22" s="69"/>
      <c r="LFT22" s="69"/>
      <c r="LFU22" s="69"/>
      <c r="LFV22" s="69"/>
      <c r="LFW22" s="69"/>
      <c r="LFX22" s="69"/>
      <c r="LFY22" s="69"/>
      <c r="LFZ22" s="69"/>
      <c r="LGA22" s="69"/>
      <c r="LGB22" s="69"/>
      <c r="LGC22" s="69"/>
      <c r="LGD22" s="69"/>
      <c r="LGE22" s="69"/>
      <c r="LGF22" s="69"/>
      <c r="LGG22" s="69"/>
      <c r="LGH22" s="69"/>
      <c r="LGI22" s="69"/>
      <c r="LGJ22" s="69"/>
      <c r="LGK22" s="69"/>
      <c r="LGL22" s="69"/>
      <c r="LGM22" s="69"/>
      <c r="LGN22" s="69"/>
      <c r="LGO22" s="69"/>
      <c r="LGP22" s="69"/>
      <c r="LGQ22" s="69"/>
      <c r="LGR22" s="69"/>
      <c r="LGS22" s="69"/>
      <c r="LGT22" s="69"/>
      <c r="LGU22" s="69"/>
      <c r="LGV22" s="69"/>
      <c r="LGW22" s="69"/>
      <c r="LGX22" s="69"/>
      <c r="LGY22" s="69"/>
      <c r="LGZ22" s="69"/>
      <c r="LHA22" s="69"/>
      <c r="LHB22" s="69"/>
      <c r="LHC22" s="69"/>
      <c r="LHD22" s="69"/>
      <c r="LHE22" s="69"/>
      <c r="LHF22" s="69"/>
      <c r="LHG22" s="69"/>
      <c r="LHH22" s="69"/>
      <c r="LHI22" s="69"/>
      <c r="LHJ22" s="69"/>
      <c r="LHK22" s="69"/>
      <c r="LHL22" s="69"/>
      <c r="LHM22" s="69"/>
      <c r="LHN22" s="69"/>
      <c r="LHO22" s="69"/>
      <c r="LHP22" s="69"/>
      <c r="LHQ22" s="69"/>
      <c r="LHR22" s="69"/>
      <c r="LHS22" s="69"/>
      <c r="LHT22" s="69"/>
      <c r="LHU22" s="69"/>
      <c r="LHV22" s="69"/>
      <c r="LHW22" s="69"/>
      <c r="LHX22" s="69"/>
      <c r="LHY22" s="69"/>
      <c r="LHZ22" s="69"/>
      <c r="LIA22" s="69"/>
      <c r="LIB22" s="69"/>
      <c r="LIC22" s="69"/>
      <c r="LID22" s="69"/>
      <c r="LIE22" s="69"/>
      <c r="LIF22" s="69"/>
      <c r="LIG22" s="69"/>
      <c r="LIH22" s="69"/>
      <c r="LII22" s="69"/>
      <c r="LIJ22" s="69"/>
      <c r="LIK22" s="69"/>
      <c r="LIL22" s="69"/>
      <c r="LIM22" s="69"/>
      <c r="LIN22" s="69"/>
      <c r="LIO22" s="69"/>
      <c r="LIP22" s="69"/>
      <c r="LIQ22" s="69"/>
      <c r="LIR22" s="69"/>
      <c r="LIS22" s="69"/>
      <c r="LIT22" s="69"/>
      <c r="LIU22" s="69"/>
      <c r="LIV22" s="69"/>
      <c r="LIW22" s="69"/>
      <c r="LIX22" s="69"/>
      <c r="LIY22" s="69"/>
      <c r="LIZ22" s="69"/>
      <c r="LJA22" s="69"/>
      <c r="LJB22" s="69"/>
      <c r="LJC22" s="69"/>
      <c r="LJD22" s="69"/>
      <c r="LJE22" s="69"/>
      <c r="LJF22" s="69"/>
      <c r="LJG22" s="69"/>
      <c r="LJH22" s="69"/>
      <c r="LJI22" s="69"/>
      <c r="LJJ22" s="69"/>
      <c r="LJK22" s="69"/>
      <c r="LJL22" s="69"/>
      <c r="LJM22" s="69"/>
      <c r="LJN22" s="69"/>
      <c r="LJO22" s="69"/>
      <c r="LJP22" s="69"/>
      <c r="LJQ22" s="69"/>
      <c r="LJR22" s="69"/>
      <c r="LJS22" s="69"/>
      <c r="LJT22" s="69"/>
      <c r="LJU22" s="69"/>
      <c r="LJV22" s="69"/>
      <c r="LJW22" s="69"/>
      <c r="LJX22" s="69"/>
      <c r="LJY22" s="69"/>
      <c r="LJZ22" s="69"/>
      <c r="LKA22" s="69"/>
      <c r="LKB22" s="69"/>
      <c r="LKC22" s="69"/>
      <c r="LKD22" s="69"/>
      <c r="LKE22" s="69"/>
      <c r="LKF22" s="69"/>
      <c r="LKG22" s="69"/>
      <c r="LKH22" s="69"/>
      <c r="LKI22" s="69"/>
      <c r="LKJ22" s="69"/>
      <c r="LKK22" s="69"/>
      <c r="LKL22" s="69"/>
      <c r="LKM22" s="69"/>
      <c r="LKN22" s="69"/>
      <c r="LKO22" s="69"/>
      <c r="LKP22" s="69"/>
      <c r="LKQ22" s="69"/>
      <c r="LKR22" s="69"/>
      <c r="LKS22" s="69"/>
      <c r="LKT22" s="69"/>
      <c r="LKU22" s="69"/>
      <c r="LKV22" s="69"/>
      <c r="LKW22" s="69"/>
      <c r="LKX22" s="69"/>
      <c r="LKY22" s="69"/>
      <c r="LKZ22" s="69"/>
      <c r="LLA22" s="69"/>
      <c r="LLB22" s="69"/>
      <c r="LLC22" s="69"/>
      <c r="LLD22" s="69"/>
      <c r="LLE22" s="69"/>
      <c r="LLF22" s="69"/>
      <c r="LLG22" s="69"/>
      <c r="LLH22" s="69"/>
      <c r="LLI22" s="69"/>
      <c r="LLJ22" s="69"/>
      <c r="LLK22" s="69"/>
      <c r="LLL22" s="69"/>
      <c r="LLM22" s="69"/>
      <c r="LLN22" s="69"/>
      <c r="LLO22" s="69"/>
      <c r="LLP22" s="69"/>
      <c r="LLQ22" s="69"/>
      <c r="LLR22" s="69"/>
      <c r="LLS22" s="69"/>
      <c r="LLT22" s="69"/>
      <c r="LLU22" s="69"/>
      <c r="LLV22" s="69"/>
      <c r="LLW22" s="69"/>
      <c r="LLX22" s="69"/>
      <c r="LLY22" s="69"/>
      <c r="LLZ22" s="69"/>
      <c r="LMA22" s="69"/>
      <c r="LMB22" s="69"/>
      <c r="LMC22" s="69"/>
      <c r="LMD22" s="69"/>
      <c r="LME22" s="69"/>
      <c r="LMF22" s="69"/>
      <c r="LMG22" s="69"/>
      <c r="LMH22" s="69"/>
      <c r="LMI22" s="69"/>
      <c r="LMJ22" s="69"/>
      <c r="LMK22" s="69"/>
      <c r="LML22" s="69"/>
      <c r="LMM22" s="69"/>
      <c r="LMN22" s="69"/>
      <c r="LMO22" s="69"/>
      <c r="LMP22" s="69"/>
      <c r="LMQ22" s="69"/>
      <c r="LMR22" s="69"/>
      <c r="LMS22" s="69"/>
      <c r="LMT22" s="69"/>
      <c r="LMU22" s="69"/>
      <c r="LMV22" s="69"/>
      <c r="LMW22" s="69"/>
      <c r="LMX22" s="69"/>
      <c r="LMY22" s="69"/>
      <c r="LMZ22" s="69"/>
      <c r="LNA22" s="69"/>
      <c r="LNB22" s="69"/>
      <c r="LNC22" s="69"/>
      <c r="LND22" s="69"/>
      <c r="LNE22" s="69"/>
      <c r="LNF22" s="69"/>
      <c r="LNG22" s="69"/>
      <c r="LNH22" s="69"/>
      <c r="LNI22" s="69"/>
      <c r="LNJ22" s="69"/>
      <c r="LNK22" s="69"/>
      <c r="LNL22" s="69"/>
      <c r="LNM22" s="69"/>
      <c r="LNN22" s="69"/>
      <c r="LNO22" s="69"/>
      <c r="LNP22" s="69"/>
      <c r="LNQ22" s="69"/>
      <c r="LNR22" s="69"/>
      <c r="LNS22" s="69"/>
      <c r="LNT22" s="69"/>
      <c r="LNU22" s="69"/>
      <c r="LNV22" s="69"/>
      <c r="LNW22" s="69"/>
      <c r="LNX22" s="69"/>
      <c r="LNY22" s="69"/>
      <c r="LNZ22" s="69"/>
      <c r="LOA22" s="69"/>
      <c r="LOB22" s="69"/>
      <c r="LOC22" s="69"/>
      <c r="LOD22" s="69"/>
      <c r="LOE22" s="69"/>
      <c r="LOF22" s="69"/>
      <c r="LOG22" s="69"/>
      <c r="LOH22" s="69"/>
      <c r="LOI22" s="69"/>
      <c r="LOJ22" s="69"/>
      <c r="LOK22" s="69"/>
      <c r="LOL22" s="69"/>
      <c r="LOM22" s="69"/>
      <c r="LON22" s="69"/>
      <c r="LOO22" s="69"/>
      <c r="LOP22" s="69"/>
      <c r="LOQ22" s="69"/>
      <c r="LOR22" s="69"/>
      <c r="LOS22" s="69"/>
      <c r="LOT22" s="69"/>
      <c r="LOU22" s="69"/>
      <c r="LOV22" s="69"/>
      <c r="LOW22" s="69"/>
      <c r="LOX22" s="69"/>
      <c r="LOY22" s="69"/>
      <c r="LOZ22" s="69"/>
      <c r="LPA22" s="69"/>
      <c r="LPB22" s="69"/>
      <c r="LPC22" s="69"/>
      <c r="LPD22" s="69"/>
      <c r="LPE22" s="69"/>
      <c r="LPF22" s="69"/>
      <c r="LPG22" s="69"/>
      <c r="LPH22" s="69"/>
      <c r="LPI22" s="69"/>
      <c r="LPJ22" s="69"/>
      <c r="LPK22" s="69"/>
      <c r="LPL22" s="69"/>
      <c r="LPM22" s="69"/>
      <c r="LPN22" s="69"/>
      <c r="LPO22" s="69"/>
      <c r="LPP22" s="69"/>
      <c r="LPQ22" s="69"/>
      <c r="LPR22" s="69"/>
      <c r="LPS22" s="69"/>
      <c r="LPT22" s="69"/>
      <c r="LPU22" s="69"/>
      <c r="LPV22" s="69"/>
      <c r="LPW22" s="69"/>
      <c r="LPX22" s="69"/>
      <c r="LPY22" s="69"/>
      <c r="LPZ22" s="69"/>
      <c r="LQA22" s="69"/>
      <c r="LQB22" s="69"/>
      <c r="LQC22" s="69"/>
      <c r="LQD22" s="69"/>
      <c r="LQE22" s="69"/>
      <c r="LQF22" s="69"/>
      <c r="LQG22" s="69"/>
      <c r="LQH22" s="69"/>
      <c r="LQI22" s="69"/>
      <c r="LQJ22" s="69"/>
      <c r="LQK22" s="69"/>
      <c r="LQL22" s="69"/>
      <c r="LQM22" s="69"/>
      <c r="LQN22" s="69"/>
      <c r="LQO22" s="69"/>
      <c r="LQP22" s="69"/>
      <c r="LQQ22" s="69"/>
      <c r="LQR22" s="69"/>
      <c r="LQS22" s="69"/>
      <c r="LQT22" s="69"/>
      <c r="LQU22" s="69"/>
      <c r="LQV22" s="69"/>
      <c r="LQW22" s="69"/>
      <c r="LQX22" s="69"/>
      <c r="LQY22" s="69"/>
      <c r="LQZ22" s="69"/>
      <c r="LRA22" s="69"/>
      <c r="LRB22" s="69"/>
      <c r="LRC22" s="69"/>
      <c r="LRD22" s="69"/>
      <c r="LRE22" s="69"/>
      <c r="LRF22" s="69"/>
      <c r="LRG22" s="69"/>
      <c r="LRH22" s="69"/>
      <c r="LRI22" s="69"/>
      <c r="LRJ22" s="69"/>
      <c r="LRK22" s="69"/>
      <c r="LRL22" s="69"/>
      <c r="LRM22" s="69"/>
      <c r="LRN22" s="69"/>
      <c r="LRO22" s="69"/>
      <c r="LRP22" s="69"/>
      <c r="LRQ22" s="69"/>
      <c r="LRR22" s="69"/>
      <c r="LRS22" s="69"/>
      <c r="LRT22" s="69"/>
      <c r="LRU22" s="69"/>
      <c r="LRV22" s="69"/>
      <c r="LRW22" s="69"/>
      <c r="LRX22" s="69"/>
      <c r="LRY22" s="69"/>
      <c r="LRZ22" s="69"/>
      <c r="LSA22" s="69"/>
      <c r="LSB22" s="69"/>
      <c r="LSC22" s="69"/>
      <c r="LSD22" s="69"/>
      <c r="LSE22" s="69"/>
      <c r="LSF22" s="69"/>
      <c r="LSG22" s="69"/>
      <c r="LSH22" s="69"/>
      <c r="LSI22" s="69"/>
      <c r="LSJ22" s="69"/>
      <c r="LSK22" s="69"/>
      <c r="LSL22" s="69"/>
      <c r="LSM22" s="69"/>
      <c r="LSN22" s="69"/>
      <c r="LSO22" s="69"/>
      <c r="LSP22" s="69"/>
      <c r="LSQ22" s="69"/>
      <c r="LSR22" s="69"/>
      <c r="LSS22" s="69"/>
      <c r="LST22" s="69"/>
      <c r="LSU22" s="69"/>
      <c r="LSV22" s="69"/>
      <c r="LSW22" s="69"/>
      <c r="LSX22" s="69"/>
      <c r="LSY22" s="69"/>
      <c r="LSZ22" s="69"/>
      <c r="LTA22" s="69"/>
      <c r="LTB22" s="69"/>
      <c r="LTC22" s="69"/>
      <c r="LTD22" s="69"/>
      <c r="LTE22" s="69"/>
      <c r="LTF22" s="69"/>
      <c r="LTG22" s="69"/>
      <c r="LTH22" s="69"/>
      <c r="LTI22" s="69"/>
      <c r="LTJ22" s="69"/>
      <c r="LTK22" s="69"/>
      <c r="LTL22" s="69"/>
      <c r="LTM22" s="69"/>
      <c r="LTN22" s="69"/>
      <c r="LTO22" s="69"/>
      <c r="LTP22" s="69"/>
      <c r="LTQ22" s="69"/>
      <c r="LTR22" s="69"/>
      <c r="LTS22" s="69"/>
      <c r="LTT22" s="69"/>
      <c r="LTU22" s="69"/>
      <c r="LTV22" s="69"/>
      <c r="LTW22" s="69"/>
      <c r="LTX22" s="69"/>
      <c r="LTY22" s="69"/>
      <c r="LTZ22" s="69"/>
      <c r="LUA22" s="69"/>
      <c r="LUB22" s="69"/>
      <c r="LUC22" s="69"/>
      <c r="LUD22" s="69"/>
      <c r="LUE22" s="69"/>
      <c r="LUF22" s="69"/>
      <c r="LUG22" s="69"/>
      <c r="LUH22" s="69"/>
      <c r="LUI22" s="69"/>
      <c r="LUJ22" s="69"/>
      <c r="LUK22" s="69"/>
      <c r="LUL22" s="69"/>
      <c r="LUM22" s="69"/>
      <c r="LUN22" s="69"/>
      <c r="LUO22" s="69"/>
      <c r="LUP22" s="69"/>
      <c r="LUQ22" s="69"/>
      <c r="LUR22" s="69"/>
      <c r="LUS22" s="69"/>
      <c r="LUT22" s="69"/>
      <c r="LUU22" s="69"/>
      <c r="LUV22" s="69"/>
      <c r="LUW22" s="69"/>
      <c r="LUX22" s="69"/>
      <c r="LUY22" s="69"/>
      <c r="LUZ22" s="69"/>
      <c r="LVA22" s="69"/>
      <c r="LVB22" s="69"/>
      <c r="LVC22" s="69"/>
      <c r="LVD22" s="69"/>
      <c r="LVE22" s="69"/>
      <c r="LVF22" s="69"/>
      <c r="LVG22" s="69"/>
      <c r="LVH22" s="69"/>
      <c r="LVI22" s="69"/>
      <c r="LVJ22" s="69"/>
      <c r="LVK22" s="69"/>
      <c r="LVL22" s="69"/>
      <c r="LVM22" s="69"/>
      <c r="LVN22" s="69"/>
      <c r="LVO22" s="69"/>
      <c r="LVP22" s="69"/>
      <c r="LVQ22" s="69"/>
      <c r="LVR22" s="69"/>
      <c r="LVS22" s="69"/>
      <c r="LVT22" s="69"/>
      <c r="LVU22" s="69"/>
      <c r="LVV22" s="69"/>
      <c r="LVW22" s="69"/>
      <c r="LVX22" s="69"/>
      <c r="LVY22" s="69"/>
      <c r="LVZ22" s="69"/>
      <c r="LWA22" s="69"/>
      <c r="LWB22" s="69"/>
      <c r="LWC22" s="69"/>
      <c r="LWD22" s="69"/>
      <c r="LWE22" s="69"/>
      <c r="LWF22" s="69"/>
      <c r="LWG22" s="69"/>
      <c r="LWH22" s="69"/>
      <c r="LWI22" s="69"/>
      <c r="LWJ22" s="69"/>
      <c r="LWK22" s="69"/>
      <c r="LWL22" s="69"/>
      <c r="LWM22" s="69"/>
      <c r="LWN22" s="69"/>
      <c r="LWO22" s="69"/>
      <c r="LWP22" s="69"/>
      <c r="LWQ22" s="69"/>
      <c r="LWR22" s="69"/>
      <c r="LWS22" s="69"/>
      <c r="LWT22" s="69"/>
      <c r="LWU22" s="69"/>
      <c r="LWV22" s="69"/>
      <c r="LWW22" s="69"/>
      <c r="LWX22" s="69"/>
      <c r="LWY22" s="69"/>
      <c r="LWZ22" s="69"/>
      <c r="LXA22" s="69"/>
      <c r="LXB22" s="69"/>
      <c r="LXC22" s="69"/>
      <c r="LXD22" s="69"/>
      <c r="LXE22" s="69"/>
      <c r="LXF22" s="69"/>
      <c r="LXG22" s="69"/>
      <c r="LXH22" s="69"/>
      <c r="LXI22" s="69"/>
      <c r="LXJ22" s="69"/>
      <c r="LXK22" s="69"/>
      <c r="LXL22" s="69"/>
      <c r="LXM22" s="69"/>
      <c r="LXN22" s="69"/>
      <c r="LXO22" s="69"/>
      <c r="LXP22" s="69"/>
      <c r="LXQ22" s="69"/>
      <c r="LXR22" s="69"/>
      <c r="LXS22" s="69"/>
      <c r="LXT22" s="69"/>
      <c r="LXU22" s="69"/>
      <c r="LXV22" s="69"/>
      <c r="LXW22" s="69"/>
      <c r="LXX22" s="69"/>
      <c r="LXY22" s="69"/>
      <c r="LXZ22" s="69"/>
      <c r="LYA22" s="69"/>
      <c r="LYB22" s="69"/>
      <c r="LYC22" s="69"/>
      <c r="LYD22" s="69"/>
      <c r="LYE22" s="69"/>
      <c r="LYF22" s="69"/>
      <c r="LYG22" s="69"/>
      <c r="LYH22" s="69"/>
      <c r="LYI22" s="69"/>
      <c r="LYJ22" s="69"/>
      <c r="LYK22" s="69"/>
      <c r="LYL22" s="69"/>
      <c r="LYM22" s="69"/>
      <c r="LYN22" s="69"/>
      <c r="LYO22" s="69"/>
      <c r="LYP22" s="69"/>
      <c r="LYQ22" s="69"/>
      <c r="LYR22" s="69"/>
      <c r="LYS22" s="69"/>
      <c r="LYT22" s="69"/>
      <c r="LYU22" s="69"/>
      <c r="LYV22" s="69"/>
      <c r="LYW22" s="69"/>
      <c r="LYX22" s="69"/>
      <c r="LYY22" s="69"/>
      <c r="LYZ22" s="69"/>
      <c r="LZA22" s="69"/>
      <c r="LZB22" s="69"/>
      <c r="LZC22" s="69"/>
      <c r="LZD22" s="69"/>
      <c r="LZE22" s="69"/>
      <c r="LZF22" s="69"/>
      <c r="LZG22" s="69"/>
      <c r="LZH22" s="69"/>
      <c r="LZI22" s="69"/>
      <c r="LZJ22" s="69"/>
      <c r="LZK22" s="69"/>
      <c r="LZL22" s="69"/>
      <c r="LZM22" s="69"/>
      <c r="LZN22" s="69"/>
      <c r="LZO22" s="69"/>
      <c r="LZP22" s="69"/>
      <c r="LZQ22" s="69"/>
      <c r="LZR22" s="69"/>
      <c r="LZS22" s="69"/>
      <c r="LZT22" s="69"/>
      <c r="LZU22" s="69"/>
      <c r="LZV22" s="69"/>
      <c r="LZW22" s="69"/>
      <c r="LZX22" s="69"/>
      <c r="LZY22" s="69"/>
      <c r="LZZ22" s="69"/>
      <c r="MAA22" s="69"/>
      <c r="MAB22" s="69"/>
      <c r="MAC22" s="69"/>
      <c r="MAD22" s="69"/>
      <c r="MAE22" s="69"/>
      <c r="MAF22" s="69"/>
      <c r="MAG22" s="69"/>
      <c r="MAH22" s="69"/>
      <c r="MAI22" s="69"/>
      <c r="MAJ22" s="69"/>
      <c r="MAK22" s="69"/>
      <c r="MAL22" s="69"/>
      <c r="MAM22" s="69"/>
      <c r="MAN22" s="69"/>
      <c r="MAO22" s="69"/>
      <c r="MAP22" s="69"/>
      <c r="MAQ22" s="69"/>
      <c r="MAR22" s="69"/>
      <c r="MAS22" s="69"/>
      <c r="MAT22" s="69"/>
      <c r="MAU22" s="69"/>
      <c r="MAV22" s="69"/>
      <c r="MAW22" s="69"/>
      <c r="MAX22" s="69"/>
      <c r="MAY22" s="69"/>
      <c r="MAZ22" s="69"/>
      <c r="MBA22" s="69"/>
      <c r="MBB22" s="69"/>
      <c r="MBC22" s="69"/>
      <c r="MBD22" s="69"/>
      <c r="MBE22" s="69"/>
      <c r="MBF22" s="69"/>
      <c r="MBG22" s="69"/>
      <c r="MBH22" s="69"/>
      <c r="MBI22" s="69"/>
      <c r="MBJ22" s="69"/>
      <c r="MBK22" s="69"/>
      <c r="MBL22" s="69"/>
      <c r="MBM22" s="69"/>
      <c r="MBN22" s="69"/>
      <c r="MBO22" s="69"/>
      <c r="MBP22" s="69"/>
      <c r="MBQ22" s="69"/>
      <c r="MBR22" s="69"/>
      <c r="MBS22" s="69"/>
      <c r="MBT22" s="69"/>
      <c r="MBU22" s="69"/>
      <c r="MBV22" s="69"/>
      <c r="MBW22" s="69"/>
      <c r="MBX22" s="69"/>
      <c r="MBY22" s="69"/>
      <c r="MBZ22" s="69"/>
      <c r="MCA22" s="69"/>
      <c r="MCB22" s="69"/>
      <c r="MCC22" s="69"/>
      <c r="MCD22" s="69"/>
      <c r="MCE22" s="69"/>
      <c r="MCF22" s="69"/>
      <c r="MCG22" s="69"/>
      <c r="MCH22" s="69"/>
      <c r="MCI22" s="69"/>
      <c r="MCJ22" s="69"/>
      <c r="MCK22" s="69"/>
      <c r="MCL22" s="69"/>
      <c r="MCM22" s="69"/>
      <c r="MCN22" s="69"/>
      <c r="MCO22" s="69"/>
      <c r="MCP22" s="69"/>
      <c r="MCQ22" s="69"/>
      <c r="MCR22" s="69"/>
      <c r="MCS22" s="69"/>
      <c r="MCT22" s="69"/>
      <c r="MCU22" s="69"/>
      <c r="MCV22" s="69"/>
      <c r="MCW22" s="69"/>
      <c r="MCX22" s="69"/>
      <c r="MCY22" s="69"/>
      <c r="MCZ22" s="69"/>
      <c r="MDA22" s="69"/>
      <c r="MDB22" s="69"/>
      <c r="MDC22" s="69"/>
      <c r="MDD22" s="69"/>
      <c r="MDE22" s="69"/>
      <c r="MDF22" s="69"/>
      <c r="MDG22" s="69"/>
      <c r="MDH22" s="69"/>
      <c r="MDI22" s="69"/>
      <c r="MDJ22" s="69"/>
      <c r="MDK22" s="69"/>
      <c r="MDL22" s="69"/>
      <c r="MDM22" s="69"/>
      <c r="MDN22" s="69"/>
      <c r="MDO22" s="69"/>
      <c r="MDP22" s="69"/>
      <c r="MDQ22" s="69"/>
      <c r="MDR22" s="69"/>
      <c r="MDS22" s="69"/>
      <c r="MDT22" s="69"/>
      <c r="MDU22" s="69"/>
      <c r="MDV22" s="69"/>
      <c r="MDW22" s="69"/>
      <c r="MDX22" s="69"/>
      <c r="MDY22" s="69"/>
      <c r="MDZ22" s="69"/>
      <c r="MEA22" s="69"/>
      <c r="MEB22" s="69"/>
      <c r="MEC22" s="69"/>
      <c r="MED22" s="69"/>
      <c r="MEE22" s="69"/>
      <c r="MEF22" s="69"/>
      <c r="MEG22" s="69"/>
      <c r="MEH22" s="69"/>
      <c r="MEI22" s="69"/>
      <c r="MEJ22" s="69"/>
      <c r="MEK22" s="69"/>
      <c r="MEL22" s="69"/>
      <c r="MEM22" s="69"/>
      <c r="MEN22" s="69"/>
      <c r="MEO22" s="69"/>
      <c r="MEP22" s="69"/>
      <c r="MEQ22" s="69"/>
      <c r="MER22" s="69"/>
      <c r="MES22" s="69"/>
      <c r="MET22" s="69"/>
      <c r="MEU22" s="69"/>
      <c r="MEV22" s="69"/>
      <c r="MEW22" s="69"/>
      <c r="MEX22" s="69"/>
      <c r="MEY22" s="69"/>
      <c r="MEZ22" s="69"/>
      <c r="MFA22" s="69"/>
      <c r="MFB22" s="69"/>
      <c r="MFC22" s="69"/>
      <c r="MFD22" s="69"/>
      <c r="MFE22" s="69"/>
      <c r="MFF22" s="69"/>
      <c r="MFG22" s="69"/>
      <c r="MFH22" s="69"/>
      <c r="MFI22" s="69"/>
      <c r="MFJ22" s="69"/>
      <c r="MFK22" s="69"/>
      <c r="MFL22" s="69"/>
      <c r="MFM22" s="69"/>
      <c r="MFN22" s="69"/>
      <c r="MFO22" s="69"/>
      <c r="MFP22" s="69"/>
      <c r="MFQ22" s="69"/>
      <c r="MFR22" s="69"/>
      <c r="MFS22" s="69"/>
      <c r="MFT22" s="69"/>
      <c r="MFU22" s="69"/>
      <c r="MFV22" s="69"/>
      <c r="MFW22" s="69"/>
      <c r="MFX22" s="69"/>
      <c r="MFY22" s="69"/>
      <c r="MFZ22" s="69"/>
      <c r="MGA22" s="69"/>
      <c r="MGB22" s="69"/>
      <c r="MGC22" s="69"/>
      <c r="MGD22" s="69"/>
      <c r="MGE22" s="69"/>
      <c r="MGF22" s="69"/>
      <c r="MGG22" s="69"/>
      <c r="MGH22" s="69"/>
      <c r="MGI22" s="69"/>
      <c r="MGJ22" s="69"/>
      <c r="MGK22" s="69"/>
      <c r="MGL22" s="69"/>
      <c r="MGM22" s="69"/>
      <c r="MGN22" s="69"/>
      <c r="MGO22" s="69"/>
      <c r="MGP22" s="69"/>
      <c r="MGQ22" s="69"/>
      <c r="MGR22" s="69"/>
      <c r="MGS22" s="69"/>
      <c r="MGT22" s="69"/>
      <c r="MGU22" s="69"/>
      <c r="MGV22" s="69"/>
      <c r="MGW22" s="69"/>
      <c r="MGX22" s="69"/>
      <c r="MGY22" s="69"/>
      <c r="MGZ22" s="69"/>
      <c r="MHA22" s="69"/>
      <c r="MHB22" s="69"/>
      <c r="MHC22" s="69"/>
      <c r="MHD22" s="69"/>
      <c r="MHE22" s="69"/>
      <c r="MHF22" s="69"/>
      <c r="MHG22" s="69"/>
      <c r="MHH22" s="69"/>
      <c r="MHI22" s="69"/>
      <c r="MHJ22" s="69"/>
      <c r="MHK22" s="69"/>
      <c r="MHL22" s="69"/>
      <c r="MHM22" s="69"/>
      <c r="MHN22" s="69"/>
      <c r="MHO22" s="69"/>
      <c r="MHP22" s="69"/>
      <c r="MHQ22" s="69"/>
      <c r="MHR22" s="69"/>
      <c r="MHS22" s="69"/>
      <c r="MHT22" s="69"/>
      <c r="MHU22" s="69"/>
      <c r="MHV22" s="69"/>
      <c r="MHW22" s="69"/>
      <c r="MHX22" s="69"/>
      <c r="MHY22" s="69"/>
      <c r="MHZ22" s="69"/>
      <c r="MIA22" s="69"/>
      <c r="MIB22" s="69"/>
      <c r="MIC22" s="69"/>
      <c r="MID22" s="69"/>
      <c r="MIE22" s="69"/>
      <c r="MIF22" s="69"/>
      <c r="MIG22" s="69"/>
      <c r="MIH22" s="69"/>
      <c r="MII22" s="69"/>
      <c r="MIJ22" s="69"/>
      <c r="MIK22" s="69"/>
      <c r="MIL22" s="69"/>
      <c r="MIM22" s="69"/>
      <c r="MIN22" s="69"/>
      <c r="MIO22" s="69"/>
      <c r="MIP22" s="69"/>
      <c r="MIQ22" s="69"/>
      <c r="MIR22" s="69"/>
      <c r="MIS22" s="69"/>
      <c r="MIT22" s="69"/>
      <c r="MIU22" s="69"/>
      <c r="MIV22" s="69"/>
      <c r="MIW22" s="69"/>
      <c r="MIX22" s="69"/>
      <c r="MIY22" s="69"/>
      <c r="MIZ22" s="69"/>
      <c r="MJA22" s="69"/>
      <c r="MJB22" s="69"/>
      <c r="MJC22" s="69"/>
      <c r="MJD22" s="69"/>
      <c r="MJE22" s="69"/>
      <c r="MJF22" s="69"/>
      <c r="MJG22" s="69"/>
      <c r="MJH22" s="69"/>
      <c r="MJI22" s="69"/>
      <c r="MJJ22" s="69"/>
      <c r="MJK22" s="69"/>
      <c r="MJL22" s="69"/>
      <c r="MJM22" s="69"/>
      <c r="MJN22" s="69"/>
      <c r="MJO22" s="69"/>
      <c r="MJP22" s="69"/>
      <c r="MJQ22" s="69"/>
      <c r="MJR22" s="69"/>
      <c r="MJS22" s="69"/>
      <c r="MJT22" s="69"/>
      <c r="MJU22" s="69"/>
      <c r="MJV22" s="69"/>
      <c r="MJW22" s="69"/>
      <c r="MJX22" s="69"/>
      <c r="MJY22" s="69"/>
      <c r="MJZ22" s="69"/>
      <c r="MKA22" s="69"/>
      <c r="MKB22" s="69"/>
      <c r="MKC22" s="69"/>
      <c r="MKD22" s="69"/>
      <c r="MKE22" s="69"/>
      <c r="MKF22" s="69"/>
      <c r="MKG22" s="69"/>
      <c r="MKH22" s="69"/>
      <c r="MKI22" s="69"/>
      <c r="MKJ22" s="69"/>
      <c r="MKK22" s="69"/>
      <c r="MKL22" s="69"/>
      <c r="MKM22" s="69"/>
      <c r="MKN22" s="69"/>
      <c r="MKO22" s="69"/>
      <c r="MKP22" s="69"/>
      <c r="MKQ22" s="69"/>
      <c r="MKR22" s="69"/>
      <c r="MKS22" s="69"/>
      <c r="MKT22" s="69"/>
      <c r="MKU22" s="69"/>
      <c r="MKV22" s="69"/>
      <c r="MKW22" s="69"/>
      <c r="MKX22" s="69"/>
      <c r="MKY22" s="69"/>
      <c r="MKZ22" s="69"/>
      <c r="MLA22" s="69"/>
      <c r="MLB22" s="69"/>
      <c r="MLC22" s="69"/>
      <c r="MLD22" s="69"/>
      <c r="MLE22" s="69"/>
      <c r="MLF22" s="69"/>
      <c r="MLG22" s="69"/>
      <c r="MLH22" s="69"/>
      <c r="MLI22" s="69"/>
      <c r="MLJ22" s="69"/>
      <c r="MLK22" s="69"/>
      <c r="MLL22" s="69"/>
      <c r="MLM22" s="69"/>
      <c r="MLN22" s="69"/>
      <c r="MLO22" s="69"/>
      <c r="MLP22" s="69"/>
      <c r="MLQ22" s="69"/>
      <c r="MLR22" s="69"/>
      <c r="MLS22" s="69"/>
      <c r="MLT22" s="69"/>
      <c r="MLU22" s="69"/>
      <c r="MLV22" s="69"/>
      <c r="MLW22" s="69"/>
      <c r="MLX22" s="69"/>
      <c r="MLY22" s="69"/>
      <c r="MLZ22" s="69"/>
      <c r="MMA22" s="69"/>
      <c r="MMB22" s="69"/>
      <c r="MMC22" s="69"/>
      <c r="MMD22" s="69"/>
      <c r="MME22" s="69"/>
      <c r="MMF22" s="69"/>
      <c r="MMG22" s="69"/>
      <c r="MMH22" s="69"/>
      <c r="MMI22" s="69"/>
      <c r="MMJ22" s="69"/>
      <c r="MMK22" s="69"/>
      <c r="MML22" s="69"/>
      <c r="MMM22" s="69"/>
      <c r="MMN22" s="69"/>
      <c r="MMO22" s="69"/>
      <c r="MMP22" s="69"/>
      <c r="MMQ22" s="69"/>
      <c r="MMR22" s="69"/>
      <c r="MMS22" s="69"/>
      <c r="MMT22" s="69"/>
      <c r="MMU22" s="69"/>
      <c r="MMV22" s="69"/>
      <c r="MMW22" s="69"/>
      <c r="MMX22" s="69"/>
      <c r="MMY22" s="69"/>
      <c r="MMZ22" s="69"/>
      <c r="MNA22" s="69"/>
      <c r="MNB22" s="69"/>
      <c r="MNC22" s="69"/>
      <c r="MND22" s="69"/>
      <c r="MNE22" s="69"/>
      <c r="MNF22" s="69"/>
      <c r="MNG22" s="69"/>
      <c r="MNH22" s="69"/>
      <c r="MNI22" s="69"/>
      <c r="MNJ22" s="69"/>
      <c r="MNK22" s="69"/>
      <c r="MNL22" s="69"/>
      <c r="MNM22" s="69"/>
      <c r="MNN22" s="69"/>
      <c r="MNO22" s="69"/>
      <c r="MNP22" s="69"/>
      <c r="MNQ22" s="69"/>
      <c r="MNR22" s="69"/>
      <c r="MNS22" s="69"/>
      <c r="MNT22" s="69"/>
      <c r="MNU22" s="69"/>
      <c r="MNV22" s="69"/>
      <c r="MNW22" s="69"/>
      <c r="MNX22" s="69"/>
      <c r="MNY22" s="69"/>
      <c r="MNZ22" s="69"/>
      <c r="MOA22" s="69"/>
      <c r="MOB22" s="69"/>
      <c r="MOC22" s="69"/>
      <c r="MOD22" s="69"/>
      <c r="MOE22" s="69"/>
      <c r="MOF22" s="69"/>
      <c r="MOG22" s="69"/>
      <c r="MOH22" s="69"/>
      <c r="MOI22" s="69"/>
      <c r="MOJ22" s="69"/>
      <c r="MOK22" s="69"/>
      <c r="MOL22" s="69"/>
      <c r="MOM22" s="69"/>
      <c r="MON22" s="69"/>
      <c r="MOO22" s="69"/>
      <c r="MOP22" s="69"/>
      <c r="MOQ22" s="69"/>
      <c r="MOR22" s="69"/>
      <c r="MOS22" s="69"/>
      <c r="MOT22" s="69"/>
      <c r="MOU22" s="69"/>
      <c r="MOV22" s="69"/>
      <c r="MOW22" s="69"/>
      <c r="MOX22" s="69"/>
      <c r="MOY22" s="69"/>
      <c r="MOZ22" s="69"/>
      <c r="MPA22" s="69"/>
      <c r="MPB22" s="69"/>
      <c r="MPC22" s="69"/>
      <c r="MPD22" s="69"/>
      <c r="MPE22" s="69"/>
      <c r="MPF22" s="69"/>
      <c r="MPG22" s="69"/>
      <c r="MPH22" s="69"/>
      <c r="MPI22" s="69"/>
      <c r="MPJ22" s="69"/>
      <c r="MPK22" s="69"/>
      <c r="MPL22" s="69"/>
      <c r="MPM22" s="69"/>
      <c r="MPN22" s="69"/>
      <c r="MPO22" s="69"/>
      <c r="MPP22" s="69"/>
      <c r="MPQ22" s="69"/>
      <c r="MPR22" s="69"/>
      <c r="MPS22" s="69"/>
      <c r="MPT22" s="69"/>
      <c r="MPU22" s="69"/>
      <c r="MPV22" s="69"/>
      <c r="MPW22" s="69"/>
      <c r="MPX22" s="69"/>
      <c r="MPY22" s="69"/>
      <c r="MPZ22" s="69"/>
      <c r="MQA22" s="69"/>
      <c r="MQB22" s="69"/>
      <c r="MQC22" s="69"/>
      <c r="MQD22" s="69"/>
      <c r="MQE22" s="69"/>
      <c r="MQF22" s="69"/>
      <c r="MQG22" s="69"/>
      <c r="MQH22" s="69"/>
      <c r="MQI22" s="69"/>
      <c r="MQJ22" s="69"/>
      <c r="MQK22" s="69"/>
      <c r="MQL22" s="69"/>
      <c r="MQM22" s="69"/>
      <c r="MQN22" s="69"/>
      <c r="MQO22" s="69"/>
      <c r="MQP22" s="69"/>
      <c r="MQQ22" s="69"/>
      <c r="MQR22" s="69"/>
      <c r="MQS22" s="69"/>
      <c r="MQT22" s="69"/>
      <c r="MQU22" s="69"/>
      <c r="MQV22" s="69"/>
      <c r="MQW22" s="69"/>
      <c r="MQX22" s="69"/>
      <c r="MQY22" s="69"/>
      <c r="MQZ22" s="69"/>
      <c r="MRA22" s="69"/>
      <c r="MRB22" s="69"/>
      <c r="MRC22" s="69"/>
      <c r="MRD22" s="69"/>
      <c r="MRE22" s="69"/>
      <c r="MRF22" s="69"/>
      <c r="MRG22" s="69"/>
      <c r="MRH22" s="69"/>
      <c r="MRI22" s="69"/>
      <c r="MRJ22" s="69"/>
      <c r="MRK22" s="69"/>
      <c r="MRL22" s="69"/>
      <c r="MRM22" s="69"/>
      <c r="MRN22" s="69"/>
      <c r="MRO22" s="69"/>
      <c r="MRP22" s="69"/>
      <c r="MRQ22" s="69"/>
      <c r="MRR22" s="69"/>
      <c r="MRS22" s="69"/>
      <c r="MRT22" s="69"/>
      <c r="MRU22" s="69"/>
      <c r="MRV22" s="69"/>
      <c r="MRW22" s="69"/>
      <c r="MRX22" s="69"/>
      <c r="MRY22" s="69"/>
      <c r="MRZ22" s="69"/>
      <c r="MSA22" s="69"/>
      <c r="MSB22" s="69"/>
      <c r="MSC22" s="69"/>
      <c r="MSD22" s="69"/>
      <c r="MSE22" s="69"/>
      <c r="MSF22" s="69"/>
      <c r="MSG22" s="69"/>
      <c r="MSH22" s="69"/>
      <c r="MSI22" s="69"/>
      <c r="MSJ22" s="69"/>
      <c r="MSK22" s="69"/>
      <c r="MSL22" s="69"/>
      <c r="MSM22" s="69"/>
      <c r="MSN22" s="69"/>
      <c r="MSO22" s="69"/>
      <c r="MSP22" s="69"/>
      <c r="MSQ22" s="69"/>
      <c r="MSR22" s="69"/>
      <c r="MSS22" s="69"/>
      <c r="MST22" s="69"/>
      <c r="MSU22" s="69"/>
      <c r="MSV22" s="69"/>
      <c r="MSW22" s="69"/>
      <c r="MSX22" s="69"/>
      <c r="MSY22" s="69"/>
      <c r="MSZ22" s="69"/>
      <c r="MTA22" s="69"/>
      <c r="MTB22" s="69"/>
      <c r="MTC22" s="69"/>
      <c r="MTD22" s="69"/>
      <c r="MTE22" s="69"/>
      <c r="MTF22" s="69"/>
      <c r="MTG22" s="69"/>
      <c r="MTH22" s="69"/>
      <c r="MTI22" s="69"/>
      <c r="MTJ22" s="69"/>
      <c r="MTK22" s="69"/>
      <c r="MTL22" s="69"/>
      <c r="MTM22" s="69"/>
      <c r="MTN22" s="69"/>
      <c r="MTO22" s="69"/>
      <c r="MTP22" s="69"/>
      <c r="MTQ22" s="69"/>
      <c r="MTR22" s="69"/>
      <c r="MTS22" s="69"/>
      <c r="MTT22" s="69"/>
      <c r="MTU22" s="69"/>
      <c r="MTV22" s="69"/>
      <c r="MTW22" s="69"/>
      <c r="MTX22" s="69"/>
      <c r="MTY22" s="69"/>
      <c r="MTZ22" s="69"/>
      <c r="MUA22" s="69"/>
      <c r="MUB22" s="69"/>
      <c r="MUC22" s="69"/>
      <c r="MUD22" s="69"/>
      <c r="MUE22" s="69"/>
      <c r="MUF22" s="69"/>
      <c r="MUG22" s="69"/>
      <c r="MUH22" s="69"/>
      <c r="MUI22" s="69"/>
      <c r="MUJ22" s="69"/>
      <c r="MUK22" s="69"/>
      <c r="MUL22" s="69"/>
      <c r="MUM22" s="69"/>
      <c r="MUN22" s="69"/>
      <c r="MUO22" s="69"/>
      <c r="MUP22" s="69"/>
      <c r="MUQ22" s="69"/>
      <c r="MUR22" s="69"/>
      <c r="MUS22" s="69"/>
      <c r="MUT22" s="69"/>
      <c r="MUU22" s="69"/>
      <c r="MUV22" s="69"/>
      <c r="MUW22" s="69"/>
      <c r="MUX22" s="69"/>
      <c r="MUY22" s="69"/>
      <c r="MUZ22" s="69"/>
      <c r="MVA22" s="69"/>
      <c r="MVB22" s="69"/>
      <c r="MVC22" s="69"/>
      <c r="MVD22" s="69"/>
      <c r="MVE22" s="69"/>
      <c r="MVF22" s="69"/>
      <c r="MVG22" s="69"/>
      <c r="MVH22" s="69"/>
      <c r="MVI22" s="69"/>
      <c r="MVJ22" s="69"/>
      <c r="MVK22" s="69"/>
      <c r="MVL22" s="69"/>
      <c r="MVM22" s="69"/>
      <c r="MVN22" s="69"/>
      <c r="MVO22" s="69"/>
      <c r="MVP22" s="69"/>
      <c r="MVQ22" s="69"/>
      <c r="MVR22" s="69"/>
      <c r="MVS22" s="69"/>
      <c r="MVT22" s="69"/>
      <c r="MVU22" s="69"/>
      <c r="MVV22" s="69"/>
      <c r="MVW22" s="69"/>
      <c r="MVX22" s="69"/>
      <c r="MVY22" s="69"/>
      <c r="MVZ22" s="69"/>
      <c r="MWA22" s="69"/>
      <c r="MWB22" s="69"/>
      <c r="MWC22" s="69"/>
      <c r="MWD22" s="69"/>
      <c r="MWE22" s="69"/>
      <c r="MWF22" s="69"/>
      <c r="MWG22" s="69"/>
      <c r="MWH22" s="69"/>
      <c r="MWI22" s="69"/>
      <c r="MWJ22" s="69"/>
      <c r="MWK22" s="69"/>
      <c r="MWL22" s="69"/>
      <c r="MWM22" s="69"/>
      <c r="MWN22" s="69"/>
      <c r="MWO22" s="69"/>
      <c r="MWP22" s="69"/>
      <c r="MWQ22" s="69"/>
      <c r="MWR22" s="69"/>
      <c r="MWS22" s="69"/>
      <c r="MWT22" s="69"/>
      <c r="MWU22" s="69"/>
      <c r="MWV22" s="69"/>
      <c r="MWW22" s="69"/>
      <c r="MWX22" s="69"/>
      <c r="MWY22" s="69"/>
      <c r="MWZ22" s="69"/>
      <c r="MXA22" s="69"/>
      <c r="MXB22" s="69"/>
      <c r="MXC22" s="69"/>
      <c r="MXD22" s="69"/>
      <c r="MXE22" s="69"/>
      <c r="MXF22" s="69"/>
      <c r="MXG22" s="69"/>
      <c r="MXH22" s="69"/>
      <c r="MXI22" s="69"/>
      <c r="MXJ22" s="69"/>
      <c r="MXK22" s="69"/>
      <c r="MXL22" s="69"/>
      <c r="MXM22" s="69"/>
      <c r="MXN22" s="69"/>
      <c r="MXO22" s="69"/>
      <c r="MXP22" s="69"/>
      <c r="MXQ22" s="69"/>
      <c r="MXR22" s="69"/>
      <c r="MXS22" s="69"/>
      <c r="MXT22" s="69"/>
      <c r="MXU22" s="69"/>
      <c r="MXV22" s="69"/>
      <c r="MXW22" s="69"/>
      <c r="MXX22" s="69"/>
      <c r="MXY22" s="69"/>
      <c r="MXZ22" s="69"/>
      <c r="MYA22" s="69"/>
      <c r="MYB22" s="69"/>
      <c r="MYC22" s="69"/>
      <c r="MYD22" s="69"/>
      <c r="MYE22" s="69"/>
      <c r="MYF22" s="69"/>
      <c r="MYG22" s="69"/>
      <c r="MYH22" s="69"/>
      <c r="MYI22" s="69"/>
      <c r="MYJ22" s="69"/>
      <c r="MYK22" s="69"/>
      <c r="MYL22" s="69"/>
      <c r="MYM22" s="69"/>
      <c r="MYN22" s="69"/>
      <c r="MYO22" s="69"/>
      <c r="MYP22" s="69"/>
      <c r="MYQ22" s="69"/>
      <c r="MYR22" s="69"/>
      <c r="MYS22" s="69"/>
      <c r="MYT22" s="69"/>
      <c r="MYU22" s="69"/>
      <c r="MYV22" s="69"/>
      <c r="MYW22" s="69"/>
      <c r="MYX22" s="69"/>
      <c r="MYY22" s="69"/>
      <c r="MYZ22" s="69"/>
      <c r="MZA22" s="69"/>
      <c r="MZB22" s="69"/>
      <c r="MZC22" s="69"/>
      <c r="MZD22" s="69"/>
      <c r="MZE22" s="69"/>
      <c r="MZF22" s="69"/>
      <c r="MZG22" s="69"/>
      <c r="MZH22" s="69"/>
      <c r="MZI22" s="69"/>
      <c r="MZJ22" s="69"/>
      <c r="MZK22" s="69"/>
      <c r="MZL22" s="69"/>
      <c r="MZM22" s="69"/>
      <c r="MZN22" s="69"/>
      <c r="MZO22" s="69"/>
      <c r="MZP22" s="69"/>
      <c r="MZQ22" s="69"/>
      <c r="MZR22" s="69"/>
      <c r="MZS22" s="69"/>
      <c r="MZT22" s="69"/>
      <c r="MZU22" s="69"/>
      <c r="MZV22" s="69"/>
      <c r="MZW22" s="69"/>
      <c r="MZX22" s="69"/>
      <c r="MZY22" s="69"/>
      <c r="MZZ22" s="69"/>
      <c r="NAA22" s="69"/>
      <c r="NAB22" s="69"/>
      <c r="NAC22" s="69"/>
      <c r="NAD22" s="69"/>
      <c r="NAE22" s="69"/>
      <c r="NAF22" s="69"/>
      <c r="NAG22" s="69"/>
      <c r="NAH22" s="69"/>
      <c r="NAI22" s="69"/>
      <c r="NAJ22" s="69"/>
      <c r="NAK22" s="69"/>
      <c r="NAL22" s="69"/>
      <c r="NAM22" s="69"/>
      <c r="NAN22" s="69"/>
      <c r="NAO22" s="69"/>
      <c r="NAP22" s="69"/>
      <c r="NAQ22" s="69"/>
      <c r="NAR22" s="69"/>
      <c r="NAS22" s="69"/>
      <c r="NAT22" s="69"/>
      <c r="NAU22" s="69"/>
      <c r="NAV22" s="69"/>
      <c r="NAW22" s="69"/>
      <c r="NAX22" s="69"/>
      <c r="NAY22" s="69"/>
      <c r="NAZ22" s="69"/>
      <c r="NBA22" s="69"/>
      <c r="NBB22" s="69"/>
      <c r="NBC22" s="69"/>
      <c r="NBD22" s="69"/>
      <c r="NBE22" s="69"/>
      <c r="NBF22" s="69"/>
      <c r="NBG22" s="69"/>
      <c r="NBH22" s="69"/>
      <c r="NBI22" s="69"/>
      <c r="NBJ22" s="69"/>
      <c r="NBK22" s="69"/>
      <c r="NBL22" s="69"/>
      <c r="NBM22" s="69"/>
      <c r="NBN22" s="69"/>
      <c r="NBO22" s="69"/>
      <c r="NBP22" s="69"/>
      <c r="NBQ22" s="69"/>
      <c r="NBR22" s="69"/>
      <c r="NBS22" s="69"/>
      <c r="NBT22" s="69"/>
      <c r="NBU22" s="69"/>
      <c r="NBV22" s="69"/>
      <c r="NBW22" s="69"/>
      <c r="NBX22" s="69"/>
      <c r="NBY22" s="69"/>
      <c r="NBZ22" s="69"/>
      <c r="NCA22" s="69"/>
      <c r="NCB22" s="69"/>
      <c r="NCC22" s="69"/>
      <c r="NCD22" s="69"/>
      <c r="NCE22" s="69"/>
      <c r="NCF22" s="69"/>
      <c r="NCG22" s="69"/>
      <c r="NCH22" s="69"/>
      <c r="NCI22" s="69"/>
      <c r="NCJ22" s="69"/>
      <c r="NCK22" s="69"/>
      <c r="NCL22" s="69"/>
      <c r="NCM22" s="69"/>
      <c r="NCN22" s="69"/>
      <c r="NCO22" s="69"/>
      <c r="NCP22" s="69"/>
      <c r="NCQ22" s="69"/>
      <c r="NCR22" s="69"/>
      <c r="NCS22" s="69"/>
      <c r="NCT22" s="69"/>
      <c r="NCU22" s="69"/>
      <c r="NCV22" s="69"/>
      <c r="NCW22" s="69"/>
      <c r="NCX22" s="69"/>
      <c r="NCY22" s="69"/>
      <c r="NCZ22" s="69"/>
      <c r="NDA22" s="69"/>
      <c r="NDB22" s="69"/>
      <c r="NDC22" s="69"/>
      <c r="NDD22" s="69"/>
      <c r="NDE22" s="69"/>
      <c r="NDF22" s="69"/>
      <c r="NDG22" s="69"/>
      <c r="NDH22" s="69"/>
      <c r="NDI22" s="69"/>
      <c r="NDJ22" s="69"/>
      <c r="NDK22" s="69"/>
      <c r="NDL22" s="69"/>
      <c r="NDM22" s="69"/>
      <c r="NDN22" s="69"/>
      <c r="NDO22" s="69"/>
      <c r="NDP22" s="69"/>
      <c r="NDQ22" s="69"/>
      <c r="NDR22" s="69"/>
      <c r="NDS22" s="69"/>
      <c r="NDT22" s="69"/>
      <c r="NDU22" s="69"/>
      <c r="NDV22" s="69"/>
      <c r="NDW22" s="69"/>
      <c r="NDX22" s="69"/>
      <c r="NDY22" s="69"/>
      <c r="NDZ22" s="69"/>
      <c r="NEA22" s="69"/>
      <c r="NEB22" s="69"/>
      <c r="NEC22" s="69"/>
      <c r="NED22" s="69"/>
      <c r="NEE22" s="69"/>
      <c r="NEF22" s="69"/>
      <c r="NEG22" s="69"/>
      <c r="NEH22" s="69"/>
      <c r="NEI22" s="69"/>
      <c r="NEJ22" s="69"/>
      <c r="NEK22" s="69"/>
      <c r="NEL22" s="69"/>
      <c r="NEM22" s="69"/>
      <c r="NEN22" s="69"/>
      <c r="NEO22" s="69"/>
      <c r="NEP22" s="69"/>
      <c r="NEQ22" s="69"/>
      <c r="NER22" s="69"/>
      <c r="NES22" s="69"/>
      <c r="NET22" s="69"/>
      <c r="NEU22" s="69"/>
      <c r="NEV22" s="69"/>
      <c r="NEW22" s="69"/>
      <c r="NEX22" s="69"/>
      <c r="NEY22" s="69"/>
      <c r="NEZ22" s="69"/>
      <c r="NFA22" s="69"/>
      <c r="NFB22" s="69"/>
      <c r="NFC22" s="69"/>
      <c r="NFD22" s="69"/>
      <c r="NFE22" s="69"/>
      <c r="NFF22" s="69"/>
      <c r="NFG22" s="69"/>
      <c r="NFH22" s="69"/>
      <c r="NFI22" s="69"/>
      <c r="NFJ22" s="69"/>
      <c r="NFK22" s="69"/>
      <c r="NFL22" s="69"/>
      <c r="NFM22" s="69"/>
      <c r="NFN22" s="69"/>
      <c r="NFO22" s="69"/>
      <c r="NFP22" s="69"/>
      <c r="NFQ22" s="69"/>
      <c r="NFR22" s="69"/>
      <c r="NFS22" s="69"/>
      <c r="NFT22" s="69"/>
      <c r="NFU22" s="69"/>
      <c r="NFV22" s="69"/>
      <c r="NFW22" s="69"/>
      <c r="NFX22" s="69"/>
      <c r="NFY22" s="69"/>
      <c r="NFZ22" s="69"/>
      <c r="NGA22" s="69"/>
      <c r="NGB22" s="69"/>
      <c r="NGC22" s="69"/>
      <c r="NGD22" s="69"/>
      <c r="NGE22" s="69"/>
      <c r="NGF22" s="69"/>
      <c r="NGG22" s="69"/>
      <c r="NGH22" s="69"/>
      <c r="NGI22" s="69"/>
      <c r="NGJ22" s="69"/>
      <c r="NGK22" s="69"/>
      <c r="NGL22" s="69"/>
      <c r="NGM22" s="69"/>
      <c r="NGN22" s="69"/>
      <c r="NGO22" s="69"/>
      <c r="NGP22" s="69"/>
      <c r="NGQ22" s="69"/>
      <c r="NGR22" s="69"/>
      <c r="NGS22" s="69"/>
      <c r="NGT22" s="69"/>
      <c r="NGU22" s="69"/>
      <c r="NGV22" s="69"/>
      <c r="NGW22" s="69"/>
      <c r="NGX22" s="69"/>
      <c r="NGY22" s="69"/>
      <c r="NGZ22" s="69"/>
      <c r="NHA22" s="69"/>
      <c r="NHB22" s="69"/>
      <c r="NHC22" s="69"/>
      <c r="NHD22" s="69"/>
      <c r="NHE22" s="69"/>
      <c r="NHF22" s="69"/>
      <c r="NHG22" s="69"/>
      <c r="NHH22" s="69"/>
      <c r="NHI22" s="69"/>
      <c r="NHJ22" s="69"/>
      <c r="NHK22" s="69"/>
      <c r="NHL22" s="69"/>
      <c r="NHM22" s="69"/>
      <c r="NHN22" s="69"/>
      <c r="NHO22" s="69"/>
      <c r="NHP22" s="69"/>
      <c r="NHQ22" s="69"/>
      <c r="NHR22" s="69"/>
      <c r="NHS22" s="69"/>
      <c r="NHT22" s="69"/>
      <c r="NHU22" s="69"/>
      <c r="NHV22" s="69"/>
      <c r="NHW22" s="69"/>
      <c r="NHX22" s="69"/>
      <c r="NHY22" s="69"/>
      <c r="NHZ22" s="69"/>
      <c r="NIA22" s="69"/>
      <c r="NIB22" s="69"/>
      <c r="NIC22" s="69"/>
      <c r="NID22" s="69"/>
      <c r="NIE22" s="69"/>
      <c r="NIF22" s="69"/>
      <c r="NIG22" s="69"/>
      <c r="NIH22" s="69"/>
      <c r="NII22" s="69"/>
      <c r="NIJ22" s="69"/>
      <c r="NIK22" s="69"/>
      <c r="NIL22" s="69"/>
      <c r="NIM22" s="69"/>
      <c r="NIN22" s="69"/>
      <c r="NIO22" s="69"/>
      <c r="NIP22" s="69"/>
      <c r="NIQ22" s="69"/>
      <c r="NIR22" s="69"/>
      <c r="NIS22" s="69"/>
      <c r="NIT22" s="69"/>
      <c r="NIU22" s="69"/>
      <c r="NIV22" s="69"/>
      <c r="NIW22" s="69"/>
      <c r="NIX22" s="69"/>
      <c r="NIY22" s="69"/>
      <c r="NIZ22" s="69"/>
      <c r="NJA22" s="69"/>
      <c r="NJB22" s="69"/>
      <c r="NJC22" s="69"/>
      <c r="NJD22" s="69"/>
      <c r="NJE22" s="69"/>
      <c r="NJF22" s="69"/>
      <c r="NJG22" s="69"/>
      <c r="NJH22" s="69"/>
      <c r="NJI22" s="69"/>
      <c r="NJJ22" s="69"/>
      <c r="NJK22" s="69"/>
      <c r="NJL22" s="69"/>
      <c r="NJM22" s="69"/>
      <c r="NJN22" s="69"/>
      <c r="NJO22" s="69"/>
      <c r="NJP22" s="69"/>
      <c r="NJQ22" s="69"/>
      <c r="NJR22" s="69"/>
      <c r="NJS22" s="69"/>
      <c r="NJT22" s="69"/>
      <c r="NJU22" s="69"/>
      <c r="NJV22" s="69"/>
      <c r="NJW22" s="69"/>
      <c r="NJX22" s="69"/>
      <c r="NJY22" s="69"/>
      <c r="NJZ22" s="69"/>
      <c r="NKA22" s="69"/>
      <c r="NKB22" s="69"/>
      <c r="NKC22" s="69"/>
      <c r="NKD22" s="69"/>
      <c r="NKE22" s="69"/>
      <c r="NKF22" s="69"/>
      <c r="NKG22" s="69"/>
      <c r="NKH22" s="69"/>
      <c r="NKI22" s="69"/>
      <c r="NKJ22" s="69"/>
      <c r="NKK22" s="69"/>
      <c r="NKL22" s="69"/>
      <c r="NKM22" s="69"/>
      <c r="NKN22" s="69"/>
      <c r="NKO22" s="69"/>
      <c r="NKP22" s="69"/>
      <c r="NKQ22" s="69"/>
      <c r="NKR22" s="69"/>
      <c r="NKS22" s="69"/>
      <c r="NKT22" s="69"/>
      <c r="NKU22" s="69"/>
      <c r="NKV22" s="69"/>
      <c r="NKW22" s="69"/>
      <c r="NKX22" s="69"/>
      <c r="NKY22" s="69"/>
      <c r="NKZ22" s="69"/>
      <c r="NLA22" s="69"/>
      <c r="NLB22" s="69"/>
      <c r="NLC22" s="69"/>
      <c r="NLD22" s="69"/>
      <c r="NLE22" s="69"/>
      <c r="NLF22" s="69"/>
      <c r="NLG22" s="69"/>
      <c r="NLH22" s="69"/>
      <c r="NLI22" s="69"/>
      <c r="NLJ22" s="69"/>
      <c r="NLK22" s="69"/>
      <c r="NLL22" s="69"/>
      <c r="NLM22" s="69"/>
      <c r="NLN22" s="69"/>
      <c r="NLO22" s="69"/>
      <c r="NLP22" s="69"/>
      <c r="NLQ22" s="69"/>
      <c r="NLR22" s="69"/>
      <c r="NLS22" s="69"/>
      <c r="NLT22" s="69"/>
      <c r="NLU22" s="69"/>
      <c r="NLV22" s="69"/>
      <c r="NLW22" s="69"/>
      <c r="NLX22" s="69"/>
      <c r="NLY22" s="69"/>
      <c r="NLZ22" s="69"/>
      <c r="NMA22" s="69"/>
      <c r="NMB22" s="69"/>
      <c r="NMC22" s="69"/>
      <c r="NMD22" s="69"/>
      <c r="NME22" s="69"/>
      <c r="NMF22" s="69"/>
      <c r="NMG22" s="69"/>
      <c r="NMH22" s="69"/>
      <c r="NMI22" s="69"/>
      <c r="NMJ22" s="69"/>
      <c r="NMK22" s="69"/>
      <c r="NML22" s="69"/>
      <c r="NMM22" s="69"/>
      <c r="NMN22" s="69"/>
      <c r="NMO22" s="69"/>
      <c r="NMP22" s="69"/>
      <c r="NMQ22" s="69"/>
      <c r="NMR22" s="69"/>
      <c r="NMS22" s="69"/>
      <c r="NMT22" s="69"/>
      <c r="NMU22" s="69"/>
      <c r="NMV22" s="69"/>
      <c r="NMW22" s="69"/>
      <c r="NMX22" s="69"/>
      <c r="NMY22" s="69"/>
      <c r="NMZ22" s="69"/>
      <c r="NNA22" s="69"/>
      <c r="NNB22" s="69"/>
      <c r="NNC22" s="69"/>
      <c r="NND22" s="69"/>
      <c r="NNE22" s="69"/>
      <c r="NNF22" s="69"/>
      <c r="NNG22" s="69"/>
      <c r="NNH22" s="69"/>
      <c r="NNI22" s="69"/>
      <c r="NNJ22" s="69"/>
      <c r="NNK22" s="69"/>
      <c r="NNL22" s="69"/>
      <c r="NNM22" s="69"/>
      <c r="NNN22" s="69"/>
      <c r="NNO22" s="69"/>
      <c r="NNP22" s="69"/>
      <c r="NNQ22" s="69"/>
      <c r="NNR22" s="69"/>
      <c r="NNS22" s="69"/>
      <c r="NNT22" s="69"/>
      <c r="NNU22" s="69"/>
      <c r="NNV22" s="69"/>
      <c r="NNW22" s="69"/>
      <c r="NNX22" s="69"/>
      <c r="NNY22" s="69"/>
      <c r="NNZ22" s="69"/>
      <c r="NOA22" s="69"/>
      <c r="NOB22" s="69"/>
      <c r="NOC22" s="69"/>
      <c r="NOD22" s="69"/>
      <c r="NOE22" s="69"/>
      <c r="NOF22" s="69"/>
      <c r="NOG22" s="69"/>
      <c r="NOH22" s="69"/>
      <c r="NOI22" s="69"/>
      <c r="NOJ22" s="69"/>
      <c r="NOK22" s="69"/>
      <c r="NOL22" s="69"/>
      <c r="NOM22" s="69"/>
      <c r="NON22" s="69"/>
      <c r="NOO22" s="69"/>
      <c r="NOP22" s="69"/>
      <c r="NOQ22" s="69"/>
      <c r="NOR22" s="69"/>
      <c r="NOS22" s="69"/>
      <c r="NOT22" s="69"/>
      <c r="NOU22" s="69"/>
      <c r="NOV22" s="69"/>
      <c r="NOW22" s="69"/>
      <c r="NOX22" s="69"/>
      <c r="NOY22" s="69"/>
      <c r="NOZ22" s="69"/>
      <c r="NPA22" s="69"/>
      <c r="NPB22" s="69"/>
      <c r="NPC22" s="69"/>
      <c r="NPD22" s="69"/>
      <c r="NPE22" s="69"/>
      <c r="NPF22" s="69"/>
      <c r="NPG22" s="69"/>
      <c r="NPH22" s="69"/>
      <c r="NPI22" s="69"/>
      <c r="NPJ22" s="69"/>
      <c r="NPK22" s="69"/>
      <c r="NPL22" s="69"/>
      <c r="NPM22" s="69"/>
      <c r="NPN22" s="69"/>
      <c r="NPO22" s="69"/>
      <c r="NPP22" s="69"/>
      <c r="NPQ22" s="69"/>
      <c r="NPR22" s="69"/>
      <c r="NPS22" s="69"/>
      <c r="NPT22" s="69"/>
      <c r="NPU22" s="69"/>
      <c r="NPV22" s="69"/>
      <c r="NPW22" s="69"/>
      <c r="NPX22" s="69"/>
      <c r="NPY22" s="69"/>
      <c r="NPZ22" s="69"/>
      <c r="NQA22" s="69"/>
      <c r="NQB22" s="69"/>
      <c r="NQC22" s="69"/>
      <c r="NQD22" s="69"/>
      <c r="NQE22" s="69"/>
      <c r="NQF22" s="69"/>
      <c r="NQG22" s="69"/>
      <c r="NQH22" s="69"/>
      <c r="NQI22" s="69"/>
      <c r="NQJ22" s="69"/>
      <c r="NQK22" s="69"/>
      <c r="NQL22" s="69"/>
      <c r="NQM22" s="69"/>
      <c r="NQN22" s="69"/>
      <c r="NQO22" s="69"/>
      <c r="NQP22" s="69"/>
      <c r="NQQ22" s="69"/>
      <c r="NQR22" s="69"/>
      <c r="NQS22" s="69"/>
      <c r="NQT22" s="69"/>
      <c r="NQU22" s="69"/>
      <c r="NQV22" s="69"/>
      <c r="NQW22" s="69"/>
      <c r="NQX22" s="69"/>
      <c r="NQY22" s="69"/>
      <c r="NQZ22" s="69"/>
      <c r="NRA22" s="69"/>
      <c r="NRB22" s="69"/>
      <c r="NRC22" s="69"/>
      <c r="NRD22" s="69"/>
      <c r="NRE22" s="69"/>
      <c r="NRF22" s="69"/>
      <c r="NRG22" s="69"/>
      <c r="NRH22" s="69"/>
      <c r="NRI22" s="69"/>
      <c r="NRJ22" s="69"/>
      <c r="NRK22" s="69"/>
      <c r="NRL22" s="69"/>
      <c r="NRM22" s="69"/>
      <c r="NRN22" s="69"/>
      <c r="NRO22" s="69"/>
      <c r="NRP22" s="69"/>
      <c r="NRQ22" s="69"/>
      <c r="NRR22" s="69"/>
      <c r="NRS22" s="69"/>
      <c r="NRT22" s="69"/>
      <c r="NRU22" s="69"/>
      <c r="NRV22" s="69"/>
      <c r="NRW22" s="69"/>
      <c r="NRX22" s="69"/>
      <c r="NRY22" s="69"/>
      <c r="NRZ22" s="69"/>
      <c r="NSA22" s="69"/>
      <c r="NSB22" s="69"/>
      <c r="NSC22" s="69"/>
      <c r="NSD22" s="69"/>
      <c r="NSE22" s="69"/>
      <c r="NSF22" s="69"/>
      <c r="NSG22" s="69"/>
      <c r="NSH22" s="69"/>
      <c r="NSI22" s="69"/>
      <c r="NSJ22" s="69"/>
      <c r="NSK22" s="69"/>
      <c r="NSL22" s="69"/>
      <c r="NSM22" s="69"/>
      <c r="NSN22" s="69"/>
      <c r="NSO22" s="69"/>
      <c r="NSP22" s="69"/>
      <c r="NSQ22" s="69"/>
      <c r="NSR22" s="69"/>
      <c r="NSS22" s="69"/>
      <c r="NST22" s="69"/>
      <c r="NSU22" s="69"/>
      <c r="NSV22" s="69"/>
      <c r="NSW22" s="69"/>
      <c r="NSX22" s="69"/>
      <c r="NSY22" s="69"/>
      <c r="NSZ22" s="69"/>
      <c r="NTA22" s="69"/>
      <c r="NTB22" s="69"/>
      <c r="NTC22" s="69"/>
      <c r="NTD22" s="69"/>
      <c r="NTE22" s="69"/>
      <c r="NTF22" s="69"/>
      <c r="NTG22" s="69"/>
      <c r="NTH22" s="69"/>
      <c r="NTI22" s="69"/>
      <c r="NTJ22" s="69"/>
      <c r="NTK22" s="69"/>
      <c r="NTL22" s="69"/>
      <c r="NTM22" s="69"/>
      <c r="NTN22" s="69"/>
      <c r="NTO22" s="69"/>
      <c r="NTP22" s="69"/>
      <c r="NTQ22" s="69"/>
      <c r="NTR22" s="69"/>
      <c r="NTS22" s="69"/>
      <c r="NTT22" s="69"/>
      <c r="NTU22" s="69"/>
      <c r="NTV22" s="69"/>
      <c r="NTW22" s="69"/>
      <c r="NTX22" s="69"/>
      <c r="NTY22" s="69"/>
      <c r="NTZ22" s="69"/>
      <c r="NUA22" s="69"/>
      <c r="NUB22" s="69"/>
      <c r="NUC22" s="69"/>
      <c r="NUD22" s="69"/>
      <c r="NUE22" s="69"/>
      <c r="NUF22" s="69"/>
      <c r="NUG22" s="69"/>
      <c r="NUH22" s="69"/>
      <c r="NUI22" s="69"/>
      <c r="NUJ22" s="69"/>
      <c r="NUK22" s="69"/>
      <c r="NUL22" s="69"/>
      <c r="NUM22" s="69"/>
      <c r="NUN22" s="69"/>
      <c r="NUO22" s="69"/>
      <c r="NUP22" s="69"/>
      <c r="NUQ22" s="69"/>
      <c r="NUR22" s="69"/>
      <c r="NUS22" s="69"/>
      <c r="NUT22" s="69"/>
      <c r="NUU22" s="69"/>
      <c r="NUV22" s="69"/>
      <c r="NUW22" s="69"/>
      <c r="NUX22" s="69"/>
      <c r="NUY22" s="69"/>
      <c r="NUZ22" s="69"/>
      <c r="NVA22" s="69"/>
      <c r="NVB22" s="69"/>
      <c r="NVC22" s="69"/>
      <c r="NVD22" s="69"/>
      <c r="NVE22" s="69"/>
      <c r="NVF22" s="69"/>
      <c r="NVG22" s="69"/>
      <c r="NVH22" s="69"/>
      <c r="NVI22" s="69"/>
      <c r="NVJ22" s="69"/>
      <c r="NVK22" s="69"/>
      <c r="NVL22" s="69"/>
      <c r="NVM22" s="69"/>
      <c r="NVN22" s="69"/>
      <c r="NVO22" s="69"/>
      <c r="NVP22" s="69"/>
      <c r="NVQ22" s="69"/>
      <c r="NVR22" s="69"/>
      <c r="NVS22" s="69"/>
      <c r="NVT22" s="69"/>
      <c r="NVU22" s="69"/>
      <c r="NVV22" s="69"/>
      <c r="NVW22" s="69"/>
      <c r="NVX22" s="69"/>
      <c r="NVY22" s="69"/>
      <c r="NVZ22" s="69"/>
      <c r="NWA22" s="69"/>
      <c r="NWB22" s="69"/>
      <c r="NWC22" s="69"/>
      <c r="NWD22" s="69"/>
      <c r="NWE22" s="69"/>
      <c r="NWF22" s="69"/>
      <c r="NWG22" s="69"/>
      <c r="NWH22" s="69"/>
      <c r="NWI22" s="69"/>
      <c r="NWJ22" s="69"/>
      <c r="NWK22" s="69"/>
      <c r="NWL22" s="69"/>
      <c r="NWM22" s="69"/>
      <c r="NWN22" s="69"/>
      <c r="NWO22" s="69"/>
      <c r="NWP22" s="69"/>
      <c r="NWQ22" s="69"/>
      <c r="NWR22" s="69"/>
      <c r="NWS22" s="69"/>
      <c r="NWT22" s="69"/>
      <c r="NWU22" s="69"/>
      <c r="NWV22" s="69"/>
      <c r="NWW22" s="69"/>
      <c r="NWX22" s="69"/>
      <c r="NWY22" s="69"/>
      <c r="NWZ22" s="69"/>
      <c r="NXA22" s="69"/>
      <c r="NXB22" s="69"/>
      <c r="NXC22" s="69"/>
      <c r="NXD22" s="69"/>
      <c r="NXE22" s="69"/>
      <c r="NXF22" s="69"/>
      <c r="NXG22" s="69"/>
      <c r="NXH22" s="69"/>
      <c r="NXI22" s="69"/>
      <c r="NXJ22" s="69"/>
      <c r="NXK22" s="69"/>
      <c r="NXL22" s="69"/>
      <c r="NXM22" s="69"/>
      <c r="NXN22" s="69"/>
      <c r="NXO22" s="69"/>
      <c r="NXP22" s="69"/>
      <c r="NXQ22" s="69"/>
      <c r="NXR22" s="69"/>
      <c r="NXS22" s="69"/>
      <c r="NXT22" s="69"/>
      <c r="NXU22" s="69"/>
      <c r="NXV22" s="69"/>
      <c r="NXW22" s="69"/>
      <c r="NXX22" s="69"/>
      <c r="NXY22" s="69"/>
      <c r="NXZ22" s="69"/>
      <c r="NYA22" s="69"/>
      <c r="NYB22" s="69"/>
      <c r="NYC22" s="69"/>
      <c r="NYD22" s="69"/>
      <c r="NYE22" s="69"/>
      <c r="NYF22" s="69"/>
      <c r="NYG22" s="69"/>
      <c r="NYH22" s="69"/>
      <c r="NYI22" s="69"/>
      <c r="NYJ22" s="69"/>
      <c r="NYK22" s="69"/>
      <c r="NYL22" s="69"/>
      <c r="NYM22" s="69"/>
      <c r="NYN22" s="69"/>
      <c r="NYO22" s="69"/>
      <c r="NYP22" s="69"/>
      <c r="NYQ22" s="69"/>
      <c r="NYR22" s="69"/>
      <c r="NYS22" s="69"/>
      <c r="NYT22" s="69"/>
      <c r="NYU22" s="69"/>
      <c r="NYV22" s="69"/>
      <c r="NYW22" s="69"/>
      <c r="NYX22" s="69"/>
      <c r="NYY22" s="69"/>
      <c r="NYZ22" s="69"/>
      <c r="NZA22" s="69"/>
      <c r="NZB22" s="69"/>
      <c r="NZC22" s="69"/>
      <c r="NZD22" s="69"/>
      <c r="NZE22" s="69"/>
      <c r="NZF22" s="69"/>
      <c r="NZG22" s="69"/>
      <c r="NZH22" s="69"/>
      <c r="NZI22" s="69"/>
      <c r="NZJ22" s="69"/>
      <c r="NZK22" s="69"/>
      <c r="NZL22" s="69"/>
      <c r="NZM22" s="69"/>
      <c r="NZN22" s="69"/>
      <c r="NZO22" s="69"/>
      <c r="NZP22" s="69"/>
      <c r="NZQ22" s="69"/>
      <c r="NZR22" s="69"/>
      <c r="NZS22" s="69"/>
      <c r="NZT22" s="69"/>
      <c r="NZU22" s="69"/>
      <c r="NZV22" s="69"/>
      <c r="NZW22" s="69"/>
      <c r="NZX22" s="69"/>
      <c r="NZY22" s="69"/>
      <c r="NZZ22" s="69"/>
      <c r="OAA22" s="69"/>
      <c r="OAB22" s="69"/>
      <c r="OAC22" s="69"/>
      <c r="OAD22" s="69"/>
      <c r="OAE22" s="69"/>
      <c r="OAF22" s="69"/>
      <c r="OAG22" s="69"/>
      <c r="OAH22" s="69"/>
      <c r="OAI22" s="69"/>
      <c r="OAJ22" s="69"/>
      <c r="OAK22" s="69"/>
      <c r="OAL22" s="69"/>
      <c r="OAM22" s="69"/>
      <c r="OAN22" s="69"/>
      <c r="OAO22" s="69"/>
      <c r="OAP22" s="69"/>
      <c r="OAQ22" s="69"/>
      <c r="OAR22" s="69"/>
      <c r="OAS22" s="69"/>
      <c r="OAT22" s="69"/>
      <c r="OAU22" s="69"/>
      <c r="OAV22" s="69"/>
      <c r="OAW22" s="69"/>
      <c r="OAX22" s="69"/>
      <c r="OAY22" s="69"/>
      <c r="OAZ22" s="69"/>
      <c r="OBA22" s="69"/>
      <c r="OBB22" s="69"/>
      <c r="OBC22" s="69"/>
      <c r="OBD22" s="69"/>
      <c r="OBE22" s="69"/>
      <c r="OBF22" s="69"/>
      <c r="OBG22" s="69"/>
      <c r="OBH22" s="69"/>
      <c r="OBI22" s="69"/>
      <c r="OBJ22" s="69"/>
      <c r="OBK22" s="69"/>
      <c r="OBL22" s="69"/>
      <c r="OBM22" s="69"/>
      <c r="OBN22" s="69"/>
      <c r="OBO22" s="69"/>
      <c r="OBP22" s="69"/>
      <c r="OBQ22" s="69"/>
      <c r="OBR22" s="69"/>
      <c r="OBS22" s="69"/>
      <c r="OBT22" s="69"/>
      <c r="OBU22" s="69"/>
      <c r="OBV22" s="69"/>
      <c r="OBW22" s="69"/>
      <c r="OBX22" s="69"/>
      <c r="OBY22" s="69"/>
      <c r="OBZ22" s="69"/>
      <c r="OCA22" s="69"/>
      <c r="OCB22" s="69"/>
      <c r="OCC22" s="69"/>
      <c r="OCD22" s="69"/>
      <c r="OCE22" s="69"/>
      <c r="OCF22" s="69"/>
      <c r="OCG22" s="69"/>
      <c r="OCH22" s="69"/>
      <c r="OCI22" s="69"/>
      <c r="OCJ22" s="69"/>
      <c r="OCK22" s="69"/>
      <c r="OCL22" s="69"/>
      <c r="OCM22" s="69"/>
      <c r="OCN22" s="69"/>
      <c r="OCO22" s="69"/>
      <c r="OCP22" s="69"/>
      <c r="OCQ22" s="69"/>
      <c r="OCR22" s="69"/>
      <c r="OCS22" s="69"/>
      <c r="OCT22" s="69"/>
      <c r="OCU22" s="69"/>
      <c r="OCV22" s="69"/>
      <c r="OCW22" s="69"/>
      <c r="OCX22" s="69"/>
      <c r="OCY22" s="69"/>
      <c r="OCZ22" s="69"/>
      <c r="ODA22" s="69"/>
      <c r="ODB22" s="69"/>
      <c r="ODC22" s="69"/>
      <c r="ODD22" s="69"/>
      <c r="ODE22" s="69"/>
      <c r="ODF22" s="69"/>
      <c r="ODG22" s="69"/>
      <c r="ODH22" s="69"/>
      <c r="ODI22" s="69"/>
      <c r="ODJ22" s="69"/>
      <c r="ODK22" s="69"/>
      <c r="ODL22" s="69"/>
      <c r="ODM22" s="69"/>
      <c r="ODN22" s="69"/>
      <c r="ODO22" s="69"/>
      <c r="ODP22" s="69"/>
      <c r="ODQ22" s="69"/>
      <c r="ODR22" s="69"/>
      <c r="ODS22" s="69"/>
      <c r="ODT22" s="69"/>
      <c r="ODU22" s="69"/>
      <c r="ODV22" s="69"/>
      <c r="ODW22" s="69"/>
      <c r="ODX22" s="69"/>
      <c r="ODY22" s="69"/>
      <c r="ODZ22" s="69"/>
      <c r="OEA22" s="69"/>
      <c r="OEB22" s="69"/>
      <c r="OEC22" s="69"/>
      <c r="OED22" s="69"/>
      <c r="OEE22" s="69"/>
      <c r="OEF22" s="69"/>
      <c r="OEG22" s="69"/>
      <c r="OEH22" s="69"/>
      <c r="OEI22" s="69"/>
      <c r="OEJ22" s="69"/>
      <c r="OEK22" s="69"/>
      <c r="OEL22" s="69"/>
      <c r="OEM22" s="69"/>
      <c r="OEN22" s="69"/>
      <c r="OEO22" s="69"/>
      <c r="OEP22" s="69"/>
      <c r="OEQ22" s="69"/>
      <c r="OER22" s="69"/>
      <c r="OES22" s="69"/>
      <c r="OET22" s="69"/>
      <c r="OEU22" s="69"/>
      <c r="OEV22" s="69"/>
      <c r="OEW22" s="69"/>
      <c r="OEX22" s="69"/>
      <c r="OEY22" s="69"/>
      <c r="OEZ22" s="69"/>
      <c r="OFA22" s="69"/>
      <c r="OFB22" s="69"/>
      <c r="OFC22" s="69"/>
      <c r="OFD22" s="69"/>
      <c r="OFE22" s="69"/>
      <c r="OFF22" s="69"/>
      <c r="OFG22" s="69"/>
      <c r="OFH22" s="69"/>
      <c r="OFI22" s="69"/>
      <c r="OFJ22" s="69"/>
      <c r="OFK22" s="69"/>
      <c r="OFL22" s="69"/>
      <c r="OFM22" s="69"/>
      <c r="OFN22" s="69"/>
      <c r="OFO22" s="69"/>
      <c r="OFP22" s="69"/>
      <c r="OFQ22" s="69"/>
      <c r="OFR22" s="69"/>
      <c r="OFS22" s="69"/>
      <c r="OFT22" s="69"/>
      <c r="OFU22" s="69"/>
      <c r="OFV22" s="69"/>
      <c r="OFW22" s="69"/>
      <c r="OFX22" s="69"/>
      <c r="OFY22" s="69"/>
      <c r="OFZ22" s="69"/>
      <c r="OGA22" s="69"/>
      <c r="OGB22" s="69"/>
      <c r="OGC22" s="69"/>
      <c r="OGD22" s="69"/>
      <c r="OGE22" s="69"/>
      <c r="OGF22" s="69"/>
      <c r="OGG22" s="69"/>
      <c r="OGH22" s="69"/>
      <c r="OGI22" s="69"/>
      <c r="OGJ22" s="69"/>
      <c r="OGK22" s="69"/>
      <c r="OGL22" s="69"/>
      <c r="OGM22" s="69"/>
      <c r="OGN22" s="69"/>
      <c r="OGO22" s="69"/>
      <c r="OGP22" s="69"/>
      <c r="OGQ22" s="69"/>
      <c r="OGR22" s="69"/>
      <c r="OGS22" s="69"/>
      <c r="OGT22" s="69"/>
      <c r="OGU22" s="69"/>
      <c r="OGV22" s="69"/>
      <c r="OGW22" s="69"/>
      <c r="OGX22" s="69"/>
      <c r="OGY22" s="69"/>
      <c r="OGZ22" s="69"/>
      <c r="OHA22" s="69"/>
      <c r="OHB22" s="69"/>
      <c r="OHC22" s="69"/>
      <c r="OHD22" s="69"/>
      <c r="OHE22" s="69"/>
      <c r="OHF22" s="69"/>
      <c r="OHG22" s="69"/>
      <c r="OHH22" s="69"/>
      <c r="OHI22" s="69"/>
      <c r="OHJ22" s="69"/>
      <c r="OHK22" s="69"/>
      <c r="OHL22" s="69"/>
      <c r="OHM22" s="69"/>
      <c r="OHN22" s="69"/>
      <c r="OHO22" s="69"/>
      <c r="OHP22" s="69"/>
      <c r="OHQ22" s="69"/>
      <c r="OHR22" s="69"/>
      <c r="OHS22" s="69"/>
      <c r="OHT22" s="69"/>
      <c r="OHU22" s="69"/>
      <c r="OHV22" s="69"/>
      <c r="OHW22" s="69"/>
      <c r="OHX22" s="69"/>
      <c r="OHY22" s="69"/>
      <c r="OHZ22" s="69"/>
      <c r="OIA22" s="69"/>
      <c r="OIB22" s="69"/>
      <c r="OIC22" s="69"/>
      <c r="OID22" s="69"/>
      <c r="OIE22" s="69"/>
      <c r="OIF22" s="69"/>
      <c r="OIG22" s="69"/>
      <c r="OIH22" s="69"/>
      <c r="OII22" s="69"/>
      <c r="OIJ22" s="69"/>
      <c r="OIK22" s="69"/>
      <c r="OIL22" s="69"/>
      <c r="OIM22" s="69"/>
      <c r="OIN22" s="69"/>
      <c r="OIO22" s="69"/>
      <c r="OIP22" s="69"/>
      <c r="OIQ22" s="69"/>
      <c r="OIR22" s="69"/>
      <c r="OIS22" s="69"/>
      <c r="OIT22" s="69"/>
      <c r="OIU22" s="69"/>
      <c r="OIV22" s="69"/>
      <c r="OIW22" s="69"/>
      <c r="OIX22" s="69"/>
      <c r="OIY22" s="69"/>
      <c r="OIZ22" s="69"/>
      <c r="OJA22" s="69"/>
      <c r="OJB22" s="69"/>
      <c r="OJC22" s="69"/>
      <c r="OJD22" s="69"/>
      <c r="OJE22" s="69"/>
      <c r="OJF22" s="69"/>
      <c r="OJG22" s="69"/>
      <c r="OJH22" s="69"/>
      <c r="OJI22" s="69"/>
      <c r="OJJ22" s="69"/>
      <c r="OJK22" s="69"/>
      <c r="OJL22" s="69"/>
      <c r="OJM22" s="69"/>
      <c r="OJN22" s="69"/>
      <c r="OJO22" s="69"/>
      <c r="OJP22" s="69"/>
      <c r="OJQ22" s="69"/>
      <c r="OJR22" s="69"/>
      <c r="OJS22" s="69"/>
      <c r="OJT22" s="69"/>
      <c r="OJU22" s="69"/>
      <c r="OJV22" s="69"/>
      <c r="OJW22" s="69"/>
      <c r="OJX22" s="69"/>
      <c r="OJY22" s="69"/>
      <c r="OJZ22" s="69"/>
      <c r="OKA22" s="69"/>
      <c r="OKB22" s="69"/>
      <c r="OKC22" s="69"/>
      <c r="OKD22" s="69"/>
      <c r="OKE22" s="69"/>
      <c r="OKF22" s="69"/>
      <c r="OKG22" s="69"/>
      <c r="OKH22" s="69"/>
      <c r="OKI22" s="69"/>
      <c r="OKJ22" s="69"/>
      <c r="OKK22" s="69"/>
      <c r="OKL22" s="69"/>
      <c r="OKM22" s="69"/>
      <c r="OKN22" s="69"/>
      <c r="OKO22" s="69"/>
      <c r="OKP22" s="69"/>
      <c r="OKQ22" s="69"/>
      <c r="OKR22" s="69"/>
      <c r="OKS22" s="69"/>
      <c r="OKT22" s="69"/>
      <c r="OKU22" s="69"/>
      <c r="OKV22" s="69"/>
      <c r="OKW22" s="69"/>
      <c r="OKX22" s="69"/>
      <c r="OKY22" s="69"/>
      <c r="OKZ22" s="69"/>
      <c r="OLA22" s="69"/>
      <c r="OLB22" s="69"/>
      <c r="OLC22" s="69"/>
      <c r="OLD22" s="69"/>
      <c r="OLE22" s="69"/>
      <c r="OLF22" s="69"/>
      <c r="OLG22" s="69"/>
      <c r="OLH22" s="69"/>
      <c r="OLI22" s="69"/>
      <c r="OLJ22" s="69"/>
      <c r="OLK22" s="69"/>
      <c r="OLL22" s="69"/>
      <c r="OLM22" s="69"/>
      <c r="OLN22" s="69"/>
      <c r="OLO22" s="69"/>
      <c r="OLP22" s="69"/>
      <c r="OLQ22" s="69"/>
      <c r="OLR22" s="69"/>
      <c r="OLS22" s="69"/>
      <c r="OLT22" s="69"/>
      <c r="OLU22" s="69"/>
      <c r="OLV22" s="69"/>
      <c r="OLW22" s="69"/>
      <c r="OLX22" s="69"/>
      <c r="OLY22" s="69"/>
      <c r="OLZ22" s="69"/>
      <c r="OMA22" s="69"/>
      <c r="OMB22" s="69"/>
      <c r="OMC22" s="69"/>
      <c r="OMD22" s="69"/>
      <c r="OME22" s="69"/>
      <c r="OMF22" s="69"/>
      <c r="OMG22" s="69"/>
      <c r="OMH22" s="69"/>
      <c r="OMI22" s="69"/>
      <c r="OMJ22" s="69"/>
      <c r="OMK22" s="69"/>
      <c r="OML22" s="69"/>
      <c r="OMM22" s="69"/>
      <c r="OMN22" s="69"/>
      <c r="OMO22" s="69"/>
      <c r="OMP22" s="69"/>
      <c r="OMQ22" s="69"/>
      <c r="OMR22" s="69"/>
      <c r="OMS22" s="69"/>
      <c r="OMT22" s="69"/>
      <c r="OMU22" s="69"/>
      <c r="OMV22" s="69"/>
      <c r="OMW22" s="69"/>
      <c r="OMX22" s="69"/>
      <c r="OMY22" s="69"/>
      <c r="OMZ22" s="69"/>
      <c r="ONA22" s="69"/>
      <c r="ONB22" s="69"/>
      <c r="ONC22" s="69"/>
      <c r="OND22" s="69"/>
      <c r="ONE22" s="69"/>
      <c r="ONF22" s="69"/>
      <c r="ONG22" s="69"/>
      <c r="ONH22" s="69"/>
      <c r="ONI22" s="69"/>
      <c r="ONJ22" s="69"/>
      <c r="ONK22" s="69"/>
      <c r="ONL22" s="69"/>
      <c r="ONM22" s="69"/>
      <c r="ONN22" s="69"/>
      <c r="ONO22" s="69"/>
      <c r="ONP22" s="69"/>
      <c r="ONQ22" s="69"/>
      <c r="ONR22" s="69"/>
      <c r="ONS22" s="69"/>
      <c r="ONT22" s="69"/>
      <c r="ONU22" s="69"/>
      <c r="ONV22" s="69"/>
      <c r="ONW22" s="69"/>
      <c r="ONX22" s="69"/>
      <c r="ONY22" s="69"/>
      <c r="ONZ22" s="69"/>
      <c r="OOA22" s="69"/>
      <c r="OOB22" s="69"/>
      <c r="OOC22" s="69"/>
      <c r="OOD22" s="69"/>
      <c r="OOE22" s="69"/>
      <c r="OOF22" s="69"/>
      <c r="OOG22" s="69"/>
      <c r="OOH22" s="69"/>
      <c r="OOI22" s="69"/>
      <c r="OOJ22" s="69"/>
      <c r="OOK22" s="69"/>
      <c r="OOL22" s="69"/>
      <c r="OOM22" s="69"/>
      <c r="OON22" s="69"/>
      <c r="OOO22" s="69"/>
      <c r="OOP22" s="69"/>
      <c r="OOQ22" s="69"/>
      <c r="OOR22" s="69"/>
      <c r="OOS22" s="69"/>
      <c r="OOT22" s="69"/>
      <c r="OOU22" s="69"/>
      <c r="OOV22" s="69"/>
      <c r="OOW22" s="69"/>
      <c r="OOX22" s="69"/>
      <c r="OOY22" s="69"/>
      <c r="OOZ22" s="69"/>
      <c r="OPA22" s="69"/>
      <c r="OPB22" s="69"/>
      <c r="OPC22" s="69"/>
      <c r="OPD22" s="69"/>
      <c r="OPE22" s="69"/>
      <c r="OPF22" s="69"/>
      <c r="OPG22" s="69"/>
      <c r="OPH22" s="69"/>
      <c r="OPI22" s="69"/>
      <c r="OPJ22" s="69"/>
      <c r="OPK22" s="69"/>
      <c r="OPL22" s="69"/>
      <c r="OPM22" s="69"/>
      <c r="OPN22" s="69"/>
      <c r="OPO22" s="69"/>
      <c r="OPP22" s="69"/>
      <c r="OPQ22" s="69"/>
      <c r="OPR22" s="69"/>
      <c r="OPS22" s="69"/>
      <c r="OPT22" s="69"/>
      <c r="OPU22" s="69"/>
      <c r="OPV22" s="69"/>
      <c r="OPW22" s="69"/>
      <c r="OPX22" s="69"/>
      <c r="OPY22" s="69"/>
      <c r="OPZ22" s="69"/>
      <c r="OQA22" s="69"/>
      <c r="OQB22" s="69"/>
      <c r="OQC22" s="69"/>
      <c r="OQD22" s="69"/>
      <c r="OQE22" s="69"/>
      <c r="OQF22" s="69"/>
      <c r="OQG22" s="69"/>
      <c r="OQH22" s="69"/>
      <c r="OQI22" s="69"/>
      <c r="OQJ22" s="69"/>
      <c r="OQK22" s="69"/>
      <c r="OQL22" s="69"/>
      <c r="OQM22" s="69"/>
      <c r="OQN22" s="69"/>
      <c r="OQO22" s="69"/>
      <c r="OQP22" s="69"/>
      <c r="OQQ22" s="69"/>
      <c r="OQR22" s="69"/>
      <c r="OQS22" s="69"/>
      <c r="OQT22" s="69"/>
      <c r="OQU22" s="69"/>
      <c r="OQV22" s="69"/>
      <c r="OQW22" s="69"/>
      <c r="OQX22" s="69"/>
      <c r="OQY22" s="69"/>
      <c r="OQZ22" s="69"/>
      <c r="ORA22" s="69"/>
      <c r="ORB22" s="69"/>
      <c r="ORC22" s="69"/>
      <c r="ORD22" s="69"/>
      <c r="ORE22" s="69"/>
      <c r="ORF22" s="69"/>
      <c r="ORG22" s="69"/>
      <c r="ORH22" s="69"/>
      <c r="ORI22" s="69"/>
      <c r="ORJ22" s="69"/>
      <c r="ORK22" s="69"/>
      <c r="ORL22" s="69"/>
      <c r="ORM22" s="69"/>
      <c r="ORN22" s="69"/>
      <c r="ORO22" s="69"/>
      <c r="ORP22" s="69"/>
      <c r="ORQ22" s="69"/>
      <c r="ORR22" s="69"/>
      <c r="ORS22" s="69"/>
      <c r="ORT22" s="69"/>
      <c r="ORU22" s="69"/>
      <c r="ORV22" s="69"/>
      <c r="ORW22" s="69"/>
      <c r="ORX22" s="69"/>
      <c r="ORY22" s="69"/>
      <c r="ORZ22" s="69"/>
      <c r="OSA22" s="69"/>
      <c r="OSB22" s="69"/>
      <c r="OSC22" s="69"/>
      <c r="OSD22" s="69"/>
      <c r="OSE22" s="69"/>
      <c r="OSF22" s="69"/>
      <c r="OSG22" s="69"/>
      <c r="OSH22" s="69"/>
      <c r="OSI22" s="69"/>
      <c r="OSJ22" s="69"/>
      <c r="OSK22" s="69"/>
      <c r="OSL22" s="69"/>
      <c r="OSM22" s="69"/>
      <c r="OSN22" s="69"/>
      <c r="OSO22" s="69"/>
      <c r="OSP22" s="69"/>
      <c r="OSQ22" s="69"/>
      <c r="OSR22" s="69"/>
      <c r="OSS22" s="69"/>
      <c r="OST22" s="69"/>
      <c r="OSU22" s="69"/>
      <c r="OSV22" s="69"/>
      <c r="OSW22" s="69"/>
      <c r="OSX22" s="69"/>
      <c r="OSY22" s="69"/>
      <c r="OSZ22" s="69"/>
    </row>
    <row r="23" spans="1:10660" thickBot="1">
      <c r="A23" s="59" t="s">
        <v>17</v>
      </c>
      <c r="B23" s="142" t="s">
        <v>65</v>
      </c>
      <c r="C23" s="165" t="s">
        <v>68</v>
      </c>
      <c r="D23" s="84" t="s">
        <v>20</v>
      </c>
      <c r="E23" s="84" t="s">
        <v>20</v>
      </c>
      <c r="G23" s="54" t="s">
        <v>21</v>
      </c>
      <c r="H23" s="55" t="str">
        <f t="shared" si="57"/>
        <v>IN</v>
      </c>
      <c r="I23" s="55" t="str" cm="1">
        <f t="array" ref="I23">CurrentSchedule(I23,COUNTA($2:$2),$I$1)</f>
        <v>NA</v>
      </c>
      <c r="J23" s="56" t="s">
        <v>22</v>
      </c>
      <c r="K23" s="57" cm="1">
        <f t="array" ref="K23">ScheduledWeek(K23, COUNTA($2:$2),$K$2)</f>
        <v>28</v>
      </c>
      <c r="L23" s="108" cm="1">
        <f t="array" ref="L23">ScheduledWeek(L23, COUNTA($2:$2),$L$2)</f>
        <v>0</v>
      </c>
      <c r="M23" s="108">
        <f t="shared" si="58"/>
        <v>0</v>
      </c>
      <c r="N23" s="108">
        <f t="shared" si="59"/>
        <v>32</v>
      </c>
      <c r="O23" s="108">
        <f t="shared" si="60"/>
        <v>0</v>
      </c>
      <c r="P23" s="108">
        <f t="shared" si="61"/>
        <v>24</v>
      </c>
      <c r="Q23" s="108">
        <f t="shared" si="63"/>
        <v>0</v>
      </c>
      <c r="R23" s="69" t="s">
        <v>29</v>
      </c>
      <c r="S23" s="69" t="s">
        <v>29</v>
      </c>
      <c r="T23" s="69" t="s">
        <v>23</v>
      </c>
      <c r="U23" s="69" t="s">
        <v>29</v>
      </c>
      <c r="V23" s="69" t="s">
        <v>14</v>
      </c>
      <c r="W23" s="69"/>
      <c r="X23" s="69" t="s">
        <v>27</v>
      </c>
      <c r="Y23" s="69" t="s">
        <v>27</v>
      </c>
      <c r="Z23" s="69" t="s">
        <v>27</v>
      </c>
      <c r="AA23" s="69" t="s">
        <v>27</v>
      </c>
      <c r="AB23" s="69" t="s">
        <v>27</v>
      </c>
      <c r="AC23" s="69"/>
      <c r="AD23" s="69"/>
      <c r="AE23" s="69" t="s">
        <v>29</v>
      </c>
      <c r="AF23" s="69" t="s">
        <v>23</v>
      </c>
      <c r="AG23" s="69" t="s">
        <v>29</v>
      </c>
      <c r="AH23" s="69" t="s">
        <v>29</v>
      </c>
      <c r="AI23" s="69" t="s">
        <v>29</v>
      </c>
      <c r="AJ23" s="69"/>
      <c r="AK23" s="69"/>
      <c r="AL23" s="69" t="s">
        <v>14</v>
      </c>
      <c r="AM23" s="69" t="s">
        <v>14</v>
      </c>
      <c r="AN23" s="69" t="s">
        <v>14</v>
      </c>
      <c r="AO23" s="69" t="s">
        <v>14</v>
      </c>
      <c r="AP23" s="69" t="s">
        <v>14</v>
      </c>
      <c r="AQ23" s="69"/>
      <c r="AR23" s="69"/>
      <c r="AS23" s="69" t="s">
        <v>26</v>
      </c>
      <c r="AT23" s="69" t="s">
        <v>26</v>
      </c>
      <c r="AU23" s="69" t="s">
        <v>26</v>
      </c>
      <c r="AV23" s="69" t="s">
        <v>26</v>
      </c>
      <c r="AW23" s="69" t="s">
        <v>26</v>
      </c>
      <c r="AX23" s="69"/>
      <c r="AY23" s="69"/>
      <c r="AZ23" s="69" t="s">
        <v>27</v>
      </c>
      <c r="BA23" s="69" t="s">
        <v>27</v>
      </c>
      <c r="BB23" s="69" t="s">
        <v>27</v>
      </c>
      <c r="BC23" s="69" t="s">
        <v>27</v>
      </c>
      <c r="BD23" s="69" t="s">
        <v>27</v>
      </c>
      <c r="BE23" s="69"/>
      <c r="BF23" s="69"/>
      <c r="BG23" s="69" t="s">
        <v>27</v>
      </c>
      <c r="BH23" s="69" t="s">
        <v>27</v>
      </c>
      <c r="BI23" s="69" t="s">
        <v>27</v>
      </c>
      <c r="BJ23" s="69" t="s">
        <v>27</v>
      </c>
      <c r="BK23" s="69" t="s">
        <v>27</v>
      </c>
      <c r="BL23" s="69"/>
      <c r="BM23" s="69"/>
      <c r="BN23" s="69" t="s">
        <v>27</v>
      </c>
      <c r="BO23" s="69" t="s">
        <v>27</v>
      </c>
      <c r="BP23" s="70" t="s">
        <v>69</v>
      </c>
      <c r="BQ23" s="70" t="s">
        <v>69</v>
      </c>
      <c r="BR23" s="70" t="s">
        <v>69</v>
      </c>
      <c r="BS23" s="69"/>
      <c r="BT23" s="69"/>
      <c r="BU23" s="69" t="s">
        <v>69</v>
      </c>
      <c r="BV23" s="69" t="s">
        <v>69</v>
      </c>
      <c r="BW23" s="69" t="s">
        <v>69</v>
      </c>
      <c r="BX23" s="69" t="s">
        <v>69</v>
      </c>
      <c r="BY23" s="69" t="s">
        <v>69</v>
      </c>
      <c r="BZ23" s="69"/>
      <c r="CA23" s="69"/>
      <c r="CB23" s="70" t="s">
        <v>69</v>
      </c>
      <c r="CC23" s="70" t="s">
        <v>69</v>
      </c>
      <c r="CD23" s="69" t="s">
        <v>27</v>
      </c>
      <c r="CE23" s="69" t="s">
        <v>27</v>
      </c>
      <c r="CF23" s="69" t="s">
        <v>27</v>
      </c>
      <c r="CG23" s="69"/>
      <c r="CH23" s="69"/>
      <c r="CI23" s="69" t="s">
        <v>27</v>
      </c>
      <c r="CJ23" s="69" t="s">
        <v>27</v>
      </c>
      <c r="CK23" s="69" t="s">
        <v>27</v>
      </c>
      <c r="CL23" s="69" t="s">
        <v>27</v>
      </c>
      <c r="CM23" s="69" t="s">
        <v>27</v>
      </c>
      <c r="CN23" s="69"/>
      <c r="CO23" s="69"/>
      <c r="CP23" s="69" t="s">
        <v>27</v>
      </c>
      <c r="CQ23" s="69" t="s">
        <v>27</v>
      </c>
      <c r="CR23" s="69" t="s">
        <v>27</v>
      </c>
      <c r="CS23" s="69" t="s">
        <v>69</v>
      </c>
      <c r="CT23" s="69" t="s">
        <v>69</v>
      </c>
      <c r="CU23" s="69"/>
      <c r="CV23" s="69"/>
      <c r="CW23" s="69" t="s">
        <v>69</v>
      </c>
      <c r="CX23" s="69" t="s">
        <v>69</v>
      </c>
      <c r="CY23" s="69" t="s">
        <v>69</v>
      </c>
      <c r="CZ23" s="69" t="s">
        <v>29</v>
      </c>
      <c r="DA23" s="69" t="s">
        <v>69</v>
      </c>
      <c r="DB23" s="69"/>
      <c r="DC23" s="69"/>
      <c r="DD23" s="69" t="s">
        <v>23</v>
      </c>
      <c r="DE23" s="69" t="s">
        <v>29</v>
      </c>
      <c r="DF23" s="69" t="s">
        <v>29</v>
      </c>
      <c r="DG23" s="69" t="s">
        <v>29</v>
      </c>
      <c r="DH23" s="69" t="s">
        <v>29</v>
      </c>
      <c r="DI23" s="69"/>
      <c r="DJ23" s="69"/>
      <c r="DK23" s="69" t="s">
        <v>27</v>
      </c>
      <c r="DL23" s="69" t="s">
        <v>27</v>
      </c>
      <c r="DM23" s="69" t="s">
        <v>27</v>
      </c>
      <c r="DN23" s="69" t="s">
        <v>27</v>
      </c>
      <c r="DO23" s="69" t="s">
        <v>27</v>
      </c>
      <c r="DP23" s="69"/>
      <c r="DQ23" s="69"/>
      <c r="DR23" s="69" t="s">
        <v>27</v>
      </c>
      <c r="DS23" s="69" t="s">
        <v>27</v>
      </c>
      <c r="DT23" s="69" t="s">
        <v>27</v>
      </c>
      <c r="DU23" s="69" t="s">
        <v>27</v>
      </c>
      <c r="DV23" s="69" t="s">
        <v>23</v>
      </c>
      <c r="DW23" s="69"/>
      <c r="DX23" s="69"/>
      <c r="DY23" s="69" t="s">
        <v>27</v>
      </c>
      <c r="DZ23" s="69" t="s">
        <v>27</v>
      </c>
      <c r="EA23" s="69" t="s">
        <v>27</v>
      </c>
      <c r="EB23" s="69" t="s">
        <v>27</v>
      </c>
      <c r="EC23" s="69" t="s">
        <v>27</v>
      </c>
      <c r="ED23" s="69"/>
      <c r="EE23" s="69"/>
      <c r="EF23" s="69" t="s">
        <v>69</v>
      </c>
      <c r="EG23" s="69" t="s">
        <v>69</v>
      </c>
      <c r="EH23" s="69" t="s">
        <v>69</v>
      </c>
      <c r="EI23" s="69" t="s">
        <v>23</v>
      </c>
      <c r="EJ23" s="69" t="s">
        <v>69</v>
      </c>
      <c r="EK23" s="69"/>
      <c r="EL23" s="69"/>
      <c r="EM23" s="69" t="s">
        <v>27</v>
      </c>
      <c r="EN23" s="69" t="s">
        <v>27</v>
      </c>
      <c r="EO23" s="69" t="s">
        <v>27</v>
      </c>
      <c r="EP23" s="69" t="s">
        <v>27</v>
      </c>
      <c r="EQ23" s="69" t="s">
        <v>27</v>
      </c>
      <c r="ER23" s="69" t="s">
        <v>28</v>
      </c>
      <c r="ES23" s="69" t="s">
        <v>28</v>
      </c>
      <c r="ET23" s="69" t="s">
        <v>27</v>
      </c>
      <c r="EU23" s="69" t="s">
        <v>27</v>
      </c>
      <c r="EV23" s="69" t="s">
        <v>27</v>
      </c>
      <c r="EW23" s="69" t="s">
        <v>27</v>
      </c>
      <c r="EX23" s="69" t="s">
        <v>27</v>
      </c>
      <c r="EY23" s="2" t="s">
        <v>28</v>
      </c>
      <c r="EZ23" s="2" t="s">
        <v>28</v>
      </c>
      <c r="FA23" s="69" t="s">
        <v>27</v>
      </c>
      <c r="FB23" s="69" t="s">
        <v>27</v>
      </c>
      <c r="FC23" s="69" t="s">
        <v>27</v>
      </c>
      <c r="FD23" s="69" t="s">
        <v>27</v>
      </c>
      <c r="FE23" s="69" t="s">
        <v>27</v>
      </c>
      <c r="FF23" s="73"/>
      <c r="FG23" s="73"/>
      <c r="FH23" s="69" t="s">
        <v>16</v>
      </c>
      <c r="FI23" s="69" t="s">
        <v>16</v>
      </c>
      <c r="FJ23" s="69" t="s">
        <v>16</v>
      </c>
      <c r="FK23" s="69" t="s">
        <v>16</v>
      </c>
      <c r="FL23" s="69" t="s">
        <v>16</v>
      </c>
      <c r="FM23" s="73"/>
      <c r="FN23" s="73"/>
      <c r="FO23" s="69" t="s">
        <v>27</v>
      </c>
      <c r="FP23" s="69" t="s">
        <v>27</v>
      </c>
      <c r="FQ23" s="69" t="s">
        <v>27</v>
      </c>
      <c r="FR23" s="69" t="s">
        <v>27</v>
      </c>
      <c r="FS23" s="69" t="s">
        <v>27</v>
      </c>
      <c r="FT23" s="73"/>
      <c r="FU23" s="73"/>
      <c r="FV23" s="69" t="s">
        <v>16</v>
      </c>
      <c r="FW23" s="69" t="s">
        <v>16</v>
      </c>
      <c r="FX23" s="69" t="s">
        <v>16</v>
      </c>
      <c r="FY23" s="69" t="s">
        <v>16</v>
      </c>
      <c r="FZ23" s="69" t="s">
        <v>16</v>
      </c>
      <c r="GA23" s="73"/>
      <c r="GB23" s="73"/>
      <c r="GC23" s="69" t="s">
        <v>27</v>
      </c>
      <c r="GD23" s="69" t="s">
        <v>27</v>
      </c>
      <c r="GE23" s="69" t="s">
        <v>27</v>
      </c>
      <c r="GF23" s="69" t="s">
        <v>27</v>
      </c>
      <c r="GG23" s="69" t="s">
        <v>27</v>
      </c>
      <c r="GH23" s="73"/>
      <c r="GI23" s="73"/>
      <c r="GJ23" s="69" t="s">
        <v>27</v>
      </c>
      <c r="GK23" s="69" t="s">
        <v>27</v>
      </c>
      <c r="GL23" s="69" t="s">
        <v>27</v>
      </c>
      <c r="GM23" s="69" t="s">
        <v>27</v>
      </c>
      <c r="GN23" s="69" t="s">
        <v>27</v>
      </c>
      <c r="GO23" s="3" t="s">
        <v>28</v>
      </c>
      <c r="GP23" s="3" t="s">
        <v>28</v>
      </c>
      <c r="GQ23" s="99" t="s">
        <v>26</v>
      </c>
      <c r="GR23" s="99" t="s">
        <v>26</v>
      </c>
      <c r="GS23" s="99" t="s">
        <v>26</v>
      </c>
      <c r="GT23" s="99" t="s">
        <v>26</v>
      </c>
      <c r="GU23" s="99" t="s">
        <v>26</v>
      </c>
      <c r="GV23" s="99"/>
      <c r="GW23" s="99"/>
      <c r="GX23" s="99" t="s">
        <v>26</v>
      </c>
      <c r="GY23" s="99" t="s">
        <v>26</v>
      </c>
      <c r="GZ23" s="99" t="s">
        <v>26</v>
      </c>
      <c r="HA23" s="99" t="s">
        <v>26</v>
      </c>
      <c r="HB23" s="99" t="s">
        <v>26</v>
      </c>
      <c r="HC23" s="99"/>
      <c r="HD23" s="99"/>
      <c r="HE23" s="99" t="s">
        <v>27</v>
      </c>
      <c r="HF23" s="99" t="s">
        <v>27</v>
      </c>
      <c r="HG23" s="99" t="s">
        <v>27</v>
      </c>
      <c r="HH23" s="99" t="s">
        <v>27</v>
      </c>
      <c r="HI23" s="99" t="s">
        <v>27</v>
      </c>
      <c r="HJ23" s="99"/>
      <c r="HK23" s="99"/>
      <c r="HL23" s="99" t="s">
        <v>27</v>
      </c>
      <c r="HM23" s="99" t="s">
        <v>27</v>
      </c>
      <c r="HN23" s="99" t="s">
        <v>27</v>
      </c>
      <c r="HO23" s="99" t="s">
        <v>27</v>
      </c>
      <c r="HP23" s="99" t="s">
        <v>27</v>
      </c>
      <c r="HQ23" s="99"/>
      <c r="HR23" s="99"/>
      <c r="HS23" s="99" t="s">
        <v>27</v>
      </c>
      <c r="HT23" s="99" t="s">
        <v>27</v>
      </c>
      <c r="HU23" s="99" t="s">
        <v>27</v>
      </c>
      <c r="HV23" s="99" t="s">
        <v>27</v>
      </c>
      <c r="HW23" s="99" t="s">
        <v>27</v>
      </c>
      <c r="HX23" s="99"/>
      <c r="HY23" s="99"/>
      <c r="HZ23" s="99" t="s">
        <v>14</v>
      </c>
      <c r="IA23" s="99" t="s">
        <v>14</v>
      </c>
      <c r="IB23" s="99" t="s">
        <v>14</v>
      </c>
      <c r="IC23" s="99" t="s">
        <v>14</v>
      </c>
      <c r="ID23" s="99" t="s">
        <v>14</v>
      </c>
      <c r="IE23" s="99"/>
      <c r="IF23" s="99"/>
      <c r="IG23" s="99" t="s">
        <v>50</v>
      </c>
      <c r="IH23" s="99" t="s">
        <v>50</v>
      </c>
      <c r="II23" s="99" t="s">
        <v>50</v>
      </c>
      <c r="IJ23" s="99" t="s">
        <v>29</v>
      </c>
      <c r="IK23" s="99" t="s">
        <v>23</v>
      </c>
      <c r="IL23" s="99"/>
      <c r="IM23" s="99"/>
      <c r="IN23" s="99" t="s">
        <v>29</v>
      </c>
      <c r="IO23" s="99" t="s">
        <v>29</v>
      </c>
      <c r="IP23" s="99" t="s">
        <v>29</v>
      </c>
      <c r="IQ23" s="99" t="s">
        <v>70</v>
      </c>
      <c r="IR23" s="99" t="s">
        <v>29</v>
      </c>
      <c r="IS23" s="69"/>
      <c r="IT23" s="69"/>
      <c r="IU23" s="69" t="s">
        <v>27</v>
      </c>
      <c r="IV23" s="69" t="s">
        <v>27</v>
      </c>
      <c r="IW23" s="69" t="s">
        <v>27</v>
      </c>
      <c r="IX23" s="69" t="s">
        <v>27</v>
      </c>
      <c r="IY23" s="69" t="s">
        <v>27</v>
      </c>
      <c r="IZ23" s="69"/>
      <c r="JA23" s="69"/>
      <c r="JB23" s="69"/>
      <c r="JC23" s="69"/>
      <c r="JD23" s="69"/>
      <c r="JE23" s="69"/>
      <c r="JF23" s="69"/>
      <c r="JG23" s="69"/>
      <c r="JH23" s="69"/>
      <c r="JI23" s="69"/>
      <c r="JJ23" s="69"/>
      <c r="JK23" s="69"/>
      <c r="JL23" s="69"/>
      <c r="JM23" s="69"/>
      <c r="JN23" s="69"/>
      <c r="JO23" s="69"/>
      <c r="JP23" s="69"/>
      <c r="JQ23" s="69"/>
      <c r="JR23" s="69"/>
      <c r="JS23" s="69"/>
      <c r="JT23" s="69"/>
      <c r="JU23" s="69"/>
      <c r="JV23" s="69"/>
      <c r="JW23" s="69"/>
      <c r="JX23" s="69"/>
      <c r="JY23" s="69"/>
      <c r="JZ23" s="69"/>
      <c r="KA23" s="69"/>
      <c r="KB23" s="69"/>
      <c r="KC23" s="69"/>
      <c r="KD23" s="69"/>
      <c r="KE23" s="69"/>
      <c r="KF23" s="69"/>
      <c r="KG23" s="69"/>
      <c r="KH23" s="69"/>
      <c r="KI23" s="69"/>
      <c r="KJ23" s="69"/>
      <c r="KK23" s="69"/>
      <c r="KL23" s="69"/>
      <c r="KM23" s="69"/>
      <c r="KN23" s="69"/>
      <c r="KO23" s="69"/>
      <c r="KP23" s="69"/>
      <c r="KQ23" s="69"/>
      <c r="KR23" s="69"/>
      <c r="KS23" s="69"/>
      <c r="KT23" s="69"/>
      <c r="KU23" s="69"/>
      <c r="KV23" s="69"/>
      <c r="KW23" s="69"/>
      <c r="KX23" s="69"/>
      <c r="KY23" s="69"/>
      <c r="KZ23" s="69"/>
      <c r="LA23" s="69"/>
      <c r="LB23" s="69"/>
      <c r="LC23" s="69"/>
      <c r="LD23" s="69"/>
      <c r="LE23" s="69"/>
      <c r="LF23" s="69"/>
      <c r="LG23" s="69"/>
      <c r="LH23" s="69"/>
      <c r="LI23" s="69"/>
      <c r="LJ23" s="69"/>
      <c r="LK23" s="69"/>
      <c r="LL23" s="69"/>
      <c r="LM23" s="69"/>
      <c r="LN23" s="69"/>
      <c r="LO23" s="69"/>
      <c r="LP23" s="69"/>
      <c r="LQ23" s="69"/>
      <c r="LR23" s="69"/>
      <c r="LS23" s="69"/>
      <c r="LT23" s="69"/>
      <c r="LU23" s="69"/>
      <c r="LV23" s="69"/>
      <c r="LW23" s="69"/>
      <c r="LX23" s="69"/>
      <c r="LY23" s="69"/>
      <c r="LZ23" s="69"/>
      <c r="MA23" s="69"/>
      <c r="MB23" s="69"/>
      <c r="MC23" s="69"/>
      <c r="MD23" s="69"/>
      <c r="ME23" s="69"/>
      <c r="MF23" s="69"/>
      <c r="MG23" s="69"/>
      <c r="MH23" s="69"/>
      <c r="MI23" s="69"/>
      <c r="MJ23" s="69"/>
      <c r="MK23" s="69"/>
      <c r="ML23" s="69"/>
      <c r="MM23" s="69"/>
      <c r="MN23" s="69"/>
      <c r="MO23" s="69"/>
      <c r="MP23" s="69"/>
      <c r="MQ23" s="69"/>
      <c r="MR23" s="69"/>
      <c r="MS23" s="69"/>
      <c r="MT23" s="69"/>
      <c r="MU23" s="69"/>
      <c r="MV23" s="69"/>
      <c r="MW23" s="69"/>
      <c r="MX23" s="69"/>
      <c r="MY23" s="69"/>
      <c r="MZ23" s="69"/>
      <c r="NA23" s="69"/>
      <c r="NB23" s="69"/>
      <c r="NC23" s="69"/>
      <c r="ND23" s="69"/>
      <c r="NE23" s="69"/>
      <c r="NF23" s="69"/>
      <c r="NG23" s="69"/>
      <c r="NH23" s="69"/>
      <c r="NI23" s="69"/>
      <c r="NJ23" s="69"/>
      <c r="NK23" s="69"/>
      <c r="NL23" s="69"/>
      <c r="NM23" s="69"/>
      <c r="NN23" s="69"/>
      <c r="NO23" s="69"/>
      <c r="NP23" s="69"/>
      <c r="NQ23" s="69"/>
      <c r="NR23" s="69"/>
      <c r="NS23" s="69"/>
      <c r="NT23" s="69"/>
      <c r="NU23" s="69"/>
      <c r="NV23" s="69"/>
      <c r="NW23" s="69"/>
      <c r="OE23" s="76"/>
      <c r="OF23" s="77"/>
      <c r="OG23" s="78"/>
      <c r="OH23" s="62"/>
      <c r="OI23" s="62"/>
      <c r="OJ23" s="62"/>
      <c r="OK23" s="54"/>
      <c r="OL23" s="55"/>
      <c r="OM23" s="55"/>
      <c r="ON23" s="69"/>
      <c r="OO23" s="79"/>
      <c r="OP23" s="14"/>
      <c r="OQ23" s="14"/>
      <c r="OR23" s="14"/>
      <c r="OS23" s="14"/>
      <c r="OT23" s="14"/>
      <c r="OU23" s="14"/>
      <c r="OV23" s="14"/>
      <c r="OW23" s="14"/>
      <c r="XF23" s="55"/>
      <c r="XG23" s="55"/>
      <c r="XH23" s="55"/>
      <c r="XI23" s="55"/>
      <c r="XJ23" s="55"/>
      <c r="XM23" s="55"/>
      <c r="XN23" s="55"/>
      <c r="XO23" s="55"/>
      <c r="XP23" s="55"/>
      <c r="XQ23" s="55"/>
      <c r="XR23" s="69"/>
      <c r="XS23" s="69"/>
      <c r="XT23" s="69"/>
      <c r="XU23" s="69"/>
      <c r="XV23" s="69"/>
      <c r="XW23" s="69"/>
      <c r="XX23" s="69"/>
      <c r="XY23" s="69"/>
      <c r="XZ23" s="69"/>
      <c r="YA23" s="69"/>
      <c r="YB23" s="69"/>
      <c r="YC23" s="69"/>
      <c r="YD23" s="69"/>
      <c r="YF23" s="69"/>
      <c r="YG23" s="69"/>
      <c r="YH23" s="69"/>
      <c r="YI23" s="69"/>
      <c r="YJ23" s="69"/>
      <c r="YK23" s="69"/>
      <c r="YL23" s="69"/>
      <c r="YM23" s="69"/>
      <c r="YN23" s="69"/>
      <c r="YO23" s="69"/>
      <c r="YP23" s="69"/>
      <c r="YQ23" s="69"/>
      <c r="YR23" s="69"/>
      <c r="YS23" s="69"/>
      <c r="YT23" s="69"/>
      <c r="YU23" s="69"/>
      <c r="YV23" s="69"/>
      <c r="YW23" s="69"/>
      <c r="YX23" s="69"/>
      <c r="YY23" s="69"/>
      <c r="YZ23" s="69"/>
      <c r="ZA23" s="69"/>
      <c r="ZB23" s="69"/>
      <c r="ZC23" s="69"/>
      <c r="ZD23" s="69"/>
      <c r="ZE23" s="69"/>
      <c r="ZF23" s="69"/>
      <c r="ZG23" s="69"/>
      <c r="ZH23" s="69"/>
      <c r="ZI23" s="69"/>
      <c r="ZJ23" s="69"/>
      <c r="ZK23" s="69"/>
      <c r="ZL23" s="69"/>
      <c r="ZM23" s="69"/>
      <c r="ZN23" s="69"/>
      <c r="ZO23" s="69"/>
      <c r="ZP23" s="69"/>
      <c r="ZQ23" s="69"/>
      <c r="ZR23" s="69"/>
      <c r="ZS23" s="69"/>
      <c r="ZT23" s="69"/>
      <c r="ZU23" s="69"/>
      <c r="ZV23" s="69"/>
      <c r="ZW23" s="69"/>
      <c r="ZX23" s="69"/>
      <c r="ZY23" s="69"/>
      <c r="ZZ23" s="69"/>
      <c r="AAA23" s="69"/>
      <c r="AAB23" s="69"/>
      <c r="AAC23" s="69"/>
      <c r="AAD23" s="69"/>
      <c r="AAE23" s="69"/>
      <c r="AAF23" s="69"/>
      <c r="AAG23" s="69"/>
      <c r="AAH23" s="69"/>
      <c r="AAI23" s="69"/>
      <c r="AAJ23" s="69"/>
      <c r="AAK23" s="69"/>
      <c r="AAL23" s="69"/>
      <c r="AAM23" s="69"/>
      <c r="AAN23" s="69"/>
      <c r="AAO23" s="69"/>
      <c r="AAP23" s="69"/>
      <c r="AAS23" s="69"/>
      <c r="AAT23" s="69"/>
      <c r="AAU23" s="69"/>
      <c r="AAV23" s="69"/>
      <c r="AAW23" s="69"/>
      <c r="ACI23" s="69"/>
      <c r="ACJ23" s="69"/>
      <c r="ACK23" s="69"/>
      <c r="ACL23" s="69"/>
      <c r="ACM23" s="69"/>
      <c r="ACP23" s="69"/>
      <c r="ACQ23" s="69"/>
      <c r="ACR23" s="69"/>
      <c r="ACS23" s="69"/>
      <c r="ACT23" s="69"/>
      <c r="ACW23" s="69"/>
      <c r="ACX23" s="69"/>
      <c r="ACY23" s="69"/>
      <c r="ACZ23" s="69"/>
      <c r="ADA23" s="69"/>
      <c r="ADD23" s="69"/>
      <c r="ADE23" s="69"/>
      <c r="ADF23" s="69"/>
      <c r="ADG23" s="69"/>
      <c r="ADH23" s="69"/>
      <c r="ADK23" s="69"/>
      <c r="ADL23" s="69"/>
      <c r="ADM23" s="69"/>
      <c r="ADN23" s="69"/>
      <c r="ADO23" s="69"/>
      <c r="ADR23" s="69"/>
      <c r="ADS23" s="69"/>
      <c r="ADT23" s="69"/>
      <c r="ADU23" s="69"/>
      <c r="ADV23" s="69"/>
      <c r="ADY23" s="69"/>
      <c r="ADZ23" s="69"/>
      <c r="AEA23" s="69"/>
      <c r="AEB23" s="69"/>
      <c r="AEC23" s="69"/>
      <c r="AEF23" s="69"/>
      <c r="AEG23" s="69"/>
      <c r="AEH23" s="69"/>
      <c r="AEI23" s="69"/>
      <c r="AEJ23" s="69"/>
      <c r="AEM23" s="69"/>
      <c r="AEN23" s="69"/>
      <c r="AEO23" s="69"/>
      <c r="AEP23" s="69"/>
      <c r="AEQ23" s="69"/>
      <c r="AET23" s="69"/>
      <c r="AEU23" s="69"/>
      <c r="AEV23" s="69"/>
      <c r="AEW23" s="69"/>
      <c r="AEX23" s="69"/>
      <c r="AFA23" s="69"/>
      <c r="AFB23" s="69"/>
      <c r="AFC23" s="69"/>
      <c r="AFD23" s="69"/>
      <c r="AFE23" s="69"/>
      <c r="AFH23" s="69"/>
      <c r="AFI23" s="69"/>
      <c r="AFJ23" s="69"/>
      <c r="AFK23" s="69"/>
      <c r="AFL23" s="69"/>
      <c r="AFT23" s="76"/>
      <c r="AFU23" s="77"/>
      <c r="AFV23" s="78"/>
      <c r="AFW23" s="62"/>
      <c r="AFX23" s="62"/>
      <c r="AFY23" s="62"/>
      <c r="AFZ23" s="54"/>
      <c r="AGA23" s="55"/>
      <c r="AGB23" s="55"/>
      <c r="AGC23" s="69"/>
      <c r="AGD23" s="79"/>
      <c r="AGE23" s="14"/>
      <c r="AGF23" s="14"/>
      <c r="AGG23" s="14"/>
      <c r="AGH23" s="14"/>
      <c r="AGI23" s="14"/>
      <c r="AGJ23" s="14"/>
      <c r="AGK23" s="14"/>
      <c r="AGL23" s="14"/>
      <c r="AOU23" s="55"/>
      <c r="AOV23" s="55"/>
      <c r="AOW23" s="55"/>
      <c r="AOX23" s="55"/>
      <c r="AOY23" s="55"/>
      <c r="APB23" s="55"/>
      <c r="APC23" s="55"/>
      <c r="APD23" s="55"/>
      <c r="APE23" s="55"/>
      <c r="APF23" s="55"/>
      <c r="APG23" s="69"/>
      <c r="APH23" s="69"/>
      <c r="API23" s="69"/>
      <c r="APJ23" s="69"/>
      <c r="APK23" s="69"/>
      <c r="APL23" s="69"/>
      <c r="APM23" s="69"/>
      <c r="APN23" s="69"/>
      <c r="APO23" s="69"/>
      <c r="APP23" s="69"/>
      <c r="APQ23" s="69"/>
      <c r="APR23" s="69"/>
      <c r="APS23" s="69"/>
      <c r="APU23" s="69"/>
      <c r="APV23" s="69"/>
      <c r="APW23" s="69"/>
      <c r="APX23" s="69"/>
      <c r="APY23" s="69"/>
      <c r="APZ23" s="69"/>
      <c r="AQA23" s="69"/>
      <c r="AQB23" s="69"/>
      <c r="AQC23" s="69"/>
      <c r="AQD23" s="69"/>
      <c r="AQE23" s="69"/>
      <c r="AQF23" s="69"/>
      <c r="AQG23" s="69"/>
      <c r="AQH23" s="69"/>
      <c r="AQI23" s="69"/>
      <c r="AQJ23" s="69"/>
      <c r="AQK23" s="69"/>
      <c r="AQL23" s="69"/>
      <c r="AQM23" s="69"/>
      <c r="AQN23" s="69"/>
      <c r="AQO23" s="69"/>
      <c r="AQP23" s="69"/>
      <c r="AQQ23" s="69"/>
      <c r="AQR23" s="69"/>
      <c r="AQS23" s="69"/>
      <c r="AQT23" s="69"/>
      <c r="AQU23" s="69"/>
      <c r="AQV23" s="69"/>
      <c r="AQW23" s="69"/>
      <c r="AQX23" s="69"/>
      <c r="AQY23" s="69"/>
      <c r="AQZ23" s="69"/>
      <c r="ARA23" s="69"/>
      <c r="ARB23" s="69"/>
      <c r="ARC23" s="69"/>
      <c r="ARD23" s="69"/>
      <c r="ARE23" s="69"/>
      <c r="ARF23" s="69"/>
      <c r="ARG23" s="69"/>
      <c r="ARH23" s="69"/>
      <c r="ARI23" s="69"/>
      <c r="ARJ23" s="69"/>
      <c r="ARK23" s="69"/>
      <c r="ARL23" s="69"/>
      <c r="ARM23" s="69"/>
      <c r="ARN23" s="69"/>
      <c r="ARO23" s="69"/>
      <c r="ARP23" s="69"/>
      <c r="ARQ23" s="69"/>
      <c r="ARR23" s="69"/>
      <c r="ARS23" s="69"/>
      <c r="ART23" s="69"/>
      <c r="ARU23" s="69"/>
      <c r="ARV23" s="69"/>
      <c r="ARW23" s="69"/>
      <c r="ARX23" s="69"/>
      <c r="ARY23" s="69"/>
      <c r="ARZ23" s="69"/>
      <c r="ASA23" s="69"/>
      <c r="ASB23" s="69"/>
      <c r="ASC23" s="69"/>
      <c r="ASD23" s="69"/>
      <c r="ASE23" s="69"/>
      <c r="ASH23" s="69"/>
      <c r="ASI23" s="69"/>
      <c r="ASJ23" s="69"/>
      <c r="ASK23" s="69"/>
      <c r="ASL23" s="69"/>
      <c r="ATX23" s="69"/>
      <c r="ATY23" s="69"/>
      <c r="ATZ23" s="69"/>
      <c r="AUA23" s="69"/>
      <c r="AUB23" s="69"/>
      <c r="AUE23" s="69"/>
      <c r="AUF23" s="69"/>
      <c r="AUG23" s="69"/>
      <c r="AUH23" s="69"/>
      <c r="AUI23" s="69"/>
      <c r="AUL23" s="69"/>
      <c r="AUM23" s="69"/>
      <c r="AUN23" s="69"/>
      <c r="AUO23" s="69"/>
      <c r="AUP23" s="69"/>
      <c r="AUS23" s="69"/>
      <c r="AUT23" s="69"/>
      <c r="AUU23" s="69"/>
      <c r="AUV23" s="69"/>
      <c r="AUW23" s="69"/>
      <c r="AUZ23" s="69"/>
      <c r="AVA23" s="69"/>
      <c r="AVB23" s="69"/>
      <c r="AVC23" s="69"/>
      <c r="AVD23" s="69"/>
      <c r="AVG23" s="69"/>
      <c r="AVH23" s="69"/>
      <c r="AVI23" s="69"/>
      <c r="AVJ23" s="69"/>
      <c r="AVK23" s="69"/>
      <c r="AVN23" s="69"/>
      <c r="AVO23" s="69"/>
      <c r="AVP23" s="69"/>
      <c r="AVQ23" s="69"/>
      <c r="AVR23" s="69"/>
      <c r="AVU23" s="69"/>
      <c r="AVV23" s="69"/>
      <c r="AVW23" s="69"/>
      <c r="AVX23" s="69"/>
      <c r="AVY23" s="69"/>
      <c r="AWB23" s="69"/>
      <c r="AWC23" s="69"/>
      <c r="AWD23" s="69"/>
      <c r="AWE23" s="69"/>
      <c r="AWF23" s="69"/>
      <c r="AWI23" s="69"/>
      <c r="AWJ23" s="69"/>
      <c r="AWK23" s="69"/>
      <c r="AWL23" s="69"/>
      <c r="AWM23" s="69"/>
      <c r="AWP23" s="69"/>
      <c r="AWQ23" s="69"/>
      <c r="AWR23" s="69"/>
      <c r="AWS23" s="69"/>
      <c r="AWT23" s="69"/>
      <c r="AWW23" s="69"/>
      <c r="AWX23" s="69"/>
      <c r="AWY23" s="69"/>
      <c r="AWZ23" s="69"/>
      <c r="AXA23" s="69"/>
      <c r="AXI23" s="76"/>
      <c r="AXJ23" s="77"/>
      <c r="AXK23" s="78"/>
      <c r="AXL23" s="62"/>
      <c r="AXM23" s="62"/>
      <c r="AXN23" s="62"/>
      <c r="AXO23" s="54"/>
      <c r="AXP23" s="55"/>
      <c r="AXQ23" s="55"/>
      <c r="AXR23" s="69"/>
      <c r="AXS23" s="79"/>
      <c r="AXT23" s="14"/>
      <c r="AXU23" s="14"/>
      <c r="AXV23" s="14"/>
      <c r="AXW23" s="14"/>
      <c r="AXX23" s="14"/>
      <c r="AXY23" s="14"/>
      <c r="AXZ23" s="14"/>
      <c r="AYA23" s="14"/>
      <c r="BGJ23" s="55"/>
      <c r="BGK23" s="55"/>
      <c r="BGL23" s="55"/>
      <c r="BGM23" s="55"/>
      <c r="BGN23" s="55"/>
      <c r="BGQ23" s="55"/>
      <c r="BGR23" s="55"/>
      <c r="BGS23" s="55"/>
      <c r="BGT23" s="55"/>
      <c r="BGU23" s="55"/>
      <c r="BGV23" s="69"/>
      <c r="BGW23" s="69"/>
      <c r="BGX23" s="69"/>
      <c r="BGY23" s="69"/>
      <c r="BGZ23" s="69"/>
      <c r="BHA23" s="69"/>
      <c r="BHB23" s="69"/>
      <c r="BHC23" s="69"/>
      <c r="BHD23" s="69"/>
      <c r="BHE23" s="69"/>
      <c r="BHF23" s="69"/>
      <c r="BHG23" s="69"/>
      <c r="BHH23" s="69"/>
      <c r="BHJ23" s="69"/>
      <c r="BHK23" s="69"/>
      <c r="BHL23" s="69"/>
      <c r="BHM23" s="69"/>
      <c r="BHN23" s="69"/>
      <c r="BHO23" s="69"/>
      <c r="BHP23" s="69"/>
      <c r="BHQ23" s="69"/>
      <c r="BHR23" s="69"/>
      <c r="BHS23" s="69"/>
      <c r="BHT23" s="69"/>
      <c r="BHU23" s="69"/>
      <c r="BHV23" s="69"/>
      <c r="BHW23" s="69"/>
      <c r="BHX23" s="69"/>
      <c r="BHY23" s="69"/>
      <c r="BHZ23" s="69"/>
      <c r="BIA23" s="69"/>
      <c r="BIB23" s="69"/>
      <c r="BIC23" s="69"/>
      <c r="BID23" s="69"/>
      <c r="BIE23" s="69"/>
      <c r="BIF23" s="69"/>
      <c r="BIG23" s="69"/>
      <c r="BIH23" s="69"/>
      <c r="BII23" s="69"/>
      <c r="BIJ23" s="69"/>
      <c r="BIK23" s="69"/>
      <c r="BIL23" s="69"/>
      <c r="BIM23" s="69"/>
      <c r="BIN23" s="69"/>
      <c r="BIO23" s="69"/>
      <c r="BIP23" s="69"/>
      <c r="BIQ23" s="69"/>
      <c r="BIR23" s="69"/>
      <c r="BIS23" s="69"/>
      <c r="BIT23" s="69"/>
      <c r="BIU23" s="69"/>
      <c r="BIV23" s="69"/>
      <c r="BIW23" s="69"/>
      <c r="BIX23" s="69"/>
      <c r="BIY23" s="69"/>
      <c r="BIZ23" s="69"/>
      <c r="BJA23" s="69"/>
      <c r="BJB23" s="69"/>
      <c r="BJC23" s="69"/>
      <c r="BJD23" s="69"/>
      <c r="BJE23" s="69"/>
      <c r="BJF23" s="69"/>
      <c r="BJG23" s="69"/>
      <c r="BJH23" s="69"/>
      <c r="BJI23" s="69"/>
      <c r="BJJ23" s="69"/>
      <c r="BJK23" s="69"/>
      <c r="BJL23" s="69"/>
      <c r="BJM23" s="69"/>
      <c r="BJN23" s="69"/>
      <c r="BJO23" s="69"/>
      <c r="BJP23" s="69"/>
      <c r="BJQ23" s="69"/>
      <c r="BJR23" s="69"/>
      <c r="BJS23" s="69"/>
      <c r="BJT23" s="69"/>
      <c r="BJW23" s="69"/>
      <c r="BJX23" s="69"/>
      <c r="BJY23" s="69"/>
      <c r="BJZ23" s="69"/>
      <c r="BKA23" s="69"/>
      <c r="BLM23" s="69"/>
      <c r="BLN23" s="69"/>
      <c r="BLO23" s="69"/>
      <c r="BLP23" s="69"/>
      <c r="BLQ23" s="69"/>
      <c r="BLT23" s="69"/>
      <c r="BLU23" s="69"/>
      <c r="BLV23" s="69"/>
      <c r="BLW23" s="69"/>
      <c r="BLX23" s="69"/>
      <c r="BMA23" s="69"/>
      <c r="BMB23" s="69"/>
      <c r="BMC23" s="69"/>
      <c r="BMD23" s="69"/>
      <c r="BME23" s="69"/>
      <c r="BMH23" s="69"/>
      <c r="BMI23" s="69"/>
      <c r="BMJ23" s="69"/>
      <c r="BMK23" s="69"/>
      <c r="BML23" s="69"/>
      <c r="BMO23" s="69"/>
      <c r="BMP23" s="69"/>
      <c r="BMQ23" s="69"/>
      <c r="BMR23" s="69"/>
      <c r="BMS23" s="69"/>
      <c r="BMV23" s="69"/>
      <c r="BMW23" s="69"/>
      <c r="BMX23" s="69"/>
      <c r="BMY23" s="69"/>
      <c r="BMZ23" s="69"/>
      <c r="BNC23" s="69"/>
      <c r="BND23" s="69"/>
      <c r="BNE23" s="69"/>
      <c r="BNF23" s="69"/>
      <c r="BNG23" s="69"/>
      <c r="BNJ23" s="69"/>
      <c r="BNK23" s="69"/>
      <c r="BNL23" s="69"/>
      <c r="BNM23" s="69"/>
      <c r="BNN23" s="69"/>
      <c r="BNQ23" s="69"/>
      <c r="BNR23" s="69"/>
      <c r="BNS23" s="69"/>
      <c r="BNT23" s="69"/>
      <c r="BNU23" s="69"/>
      <c r="BNX23" s="69"/>
      <c r="BNY23" s="69"/>
      <c r="BNZ23" s="69"/>
    </row>
    <row r="24" spans="1:10660" thickBot="1">
      <c r="A24" s="52" t="s">
        <v>17</v>
      </c>
      <c r="B24" s="88" t="s">
        <v>65</v>
      </c>
      <c r="C24" s="80" t="s">
        <v>71</v>
      </c>
      <c r="D24" s="87" t="s">
        <v>20</v>
      </c>
      <c r="E24" s="87" t="s">
        <v>20</v>
      </c>
      <c r="F24" s="54" t="s">
        <v>20</v>
      </c>
      <c r="G24" s="54" t="s">
        <v>21</v>
      </c>
      <c r="H24" s="55" t="str">
        <f t="shared" si="57"/>
        <v>IN - Phone</v>
      </c>
      <c r="I24" s="55" t="str" cm="1">
        <f t="array" ref="I24">CurrentSchedule(I24,COUNTA($2:$2),$I$1)</f>
        <v>NA</v>
      </c>
      <c r="J24" s="56">
        <f>ScheduledWeek(J24, COUNTA($2:$2),$J$2)</f>
        <v>0</v>
      </c>
      <c r="K24" s="57" cm="1">
        <f t="array" ref="K24">ScheduledWeek(K24, COUNTA($2:$2),$K$2)</f>
        <v>31</v>
      </c>
      <c r="L24" s="108" cm="1">
        <f t="array" ref="L24">ScheduledWeek(L24, COUNTA($2:$2),$L$2)</f>
        <v>0</v>
      </c>
      <c r="M24" s="108">
        <f t="shared" si="58"/>
        <v>0</v>
      </c>
      <c r="N24" s="108">
        <f t="shared" si="59"/>
        <v>0</v>
      </c>
      <c r="O24" s="108">
        <f t="shared" si="60"/>
        <v>0</v>
      </c>
      <c r="P24" s="108">
        <f t="shared" si="61"/>
        <v>24</v>
      </c>
      <c r="Q24" s="108">
        <f t="shared" si="63"/>
        <v>0</v>
      </c>
      <c r="R24" s="2" t="s">
        <v>16</v>
      </c>
      <c r="S24" s="2" t="s">
        <v>52</v>
      </c>
      <c r="T24" s="2" t="s">
        <v>23</v>
      </c>
      <c r="U24" s="2" t="s">
        <v>16</v>
      </c>
      <c r="V24" s="2" t="s">
        <v>16</v>
      </c>
      <c r="X24" s="14" t="s">
        <v>16</v>
      </c>
      <c r="Y24" s="14" t="s">
        <v>38</v>
      </c>
      <c r="Z24" s="14" t="s">
        <v>16</v>
      </c>
      <c r="AA24" s="14" t="s">
        <v>16</v>
      </c>
      <c r="AB24" s="14" t="s">
        <v>16</v>
      </c>
      <c r="AE24" s="2" t="s">
        <v>27</v>
      </c>
      <c r="AF24" s="2" t="s">
        <v>23</v>
      </c>
      <c r="AG24" s="2" t="s">
        <v>27</v>
      </c>
      <c r="AH24" s="2" t="s">
        <v>27</v>
      </c>
      <c r="AI24" s="2" t="s">
        <v>27</v>
      </c>
      <c r="AL24" s="2" t="s">
        <v>27</v>
      </c>
      <c r="AM24" s="2" t="s">
        <v>27</v>
      </c>
      <c r="AN24" s="2" t="s">
        <v>27</v>
      </c>
      <c r="AO24" s="2" t="s">
        <v>27</v>
      </c>
      <c r="AP24" s="2" t="s">
        <v>27</v>
      </c>
      <c r="AS24" s="2" t="s">
        <v>27</v>
      </c>
      <c r="AT24" s="2" t="s">
        <v>27</v>
      </c>
      <c r="AU24" s="2" t="s">
        <v>27</v>
      </c>
      <c r="AV24" s="2" t="s">
        <v>27</v>
      </c>
      <c r="AW24" s="2" t="s">
        <v>27</v>
      </c>
      <c r="AZ24" s="2" t="s">
        <v>16</v>
      </c>
      <c r="BA24" s="2" t="s">
        <v>16</v>
      </c>
      <c r="BB24" s="2" t="s">
        <v>16</v>
      </c>
      <c r="BC24" s="2" t="s">
        <v>16</v>
      </c>
      <c r="BD24" s="2" t="s">
        <v>52</v>
      </c>
      <c r="BG24" s="2" t="s">
        <v>16</v>
      </c>
      <c r="BH24" s="2" t="s">
        <v>16</v>
      </c>
      <c r="BI24" s="2" t="s">
        <v>16</v>
      </c>
      <c r="BJ24" s="2" t="s">
        <v>16</v>
      </c>
      <c r="BK24" s="2" t="s">
        <v>16</v>
      </c>
      <c r="BN24" s="68" t="s">
        <v>26</v>
      </c>
      <c r="BO24" s="2" t="s">
        <v>25</v>
      </c>
      <c r="BP24" s="2" t="s">
        <v>25</v>
      </c>
      <c r="BQ24" s="2" t="s">
        <v>25</v>
      </c>
      <c r="BR24" s="2" t="s">
        <v>26</v>
      </c>
      <c r="BU24" s="2" t="s">
        <v>26</v>
      </c>
      <c r="BV24" s="2" t="s">
        <v>26</v>
      </c>
      <c r="BW24" s="2" t="s">
        <v>26</v>
      </c>
      <c r="BX24" s="2" t="s">
        <v>26</v>
      </c>
      <c r="BY24" s="2" t="s">
        <v>26</v>
      </c>
      <c r="CB24" s="2" t="s">
        <v>26</v>
      </c>
      <c r="CC24" s="2" t="s">
        <v>26</v>
      </c>
      <c r="CD24" s="2" t="s">
        <v>26</v>
      </c>
      <c r="CE24" s="2" t="s">
        <v>26</v>
      </c>
      <c r="CF24" s="2" t="s">
        <v>26</v>
      </c>
      <c r="CI24" s="2" t="s">
        <v>27</v>
      </c>
      <c r="CJ24" s="2" t="s">
        <v>27</v>
      </c>
      <c r="CK24" s="2" t="s">
        <v>27</v>
      </c>
      <c r="CL24" s="2" t="s">
        <v>27</v>
      </c>
      <c r="CM24" s="2" t="s">
        <v>27</v>
      </c>
      <c r="CP24" s="2" t="s">
        <v>27</v>
      </c>
      <c r="CQ24" s="2" t="s">
        <v>27</v>
      </c>
      <c r="CR24" s="2" t="s">
        <v>27</v>
      </c>
      <c r="CS24" s="2" t="s">
        <v>27</v>
      </c>
      <c r="CT24" s="2" t="s">
        <v>27</v>
      </c>
      <c r="CW24" s="2" t="s">
        <v>27</v>
      </c>
      <c r="CX24" s="2" t="s">
        <v>27</v>
      </c>
      <c r="CY24" s="2" t="s">
        <v>27</v>
      </c>
      <c r="CZ24" s="2" t="s">
        <v>27</v>
      </c>
      <c r="DA24" s="2" t="s">
        <v>27</v>
      </c>
      <c r="DD24" s="2" t="s">
        <v>27</v>
      </c>
      <c r="DE24" s="2" t="s">
        <v>27</v>
      </c>
      <c r="DF24" s="2" t="s">
        <v>27</v>
      </c>
      <c r="DG24" s="2" t="s">
        <v>27</v>
      </c>
      <c r="DH24" s="2" t="s">
        <v>27</v>
      </c>
      <c r="DK24" s="2" t="s">
        <v>27</v>
      </c>
      <c r="DL24" s="2" t="s">
        <v>27</v>
      </c>
      <c r="DM24" s="2" t="s">
        <v>27</v>
      </c>
      <c r="DN24" s="2" t="s">
        <v>27</v>
      </c>
      <c r="DO24" s="2" t="s">
        <v>27</v>
      </c>
      <c r="DR24" s="2" t="s">
        <v>26</v>
      </c>
      <c r="DS24" s="2" t="s">
        <v>26</v>
      </c>
      <c r="DT24" s="2" t="s">
        <v>26</v>
      </c>
      <c r="DU24" s="2" t="s">
        <v>26</v>
      </c>
      <c r="DV24" s="2" t="s">
        <v>23</v>
      </c>
      <c r="DY24" s="2" t="s">
        <v>26</v>
      </c>
      <c r="DZ24" s="2" t="s">
        <v>26</v>
      </c>
      <c r="EA24" s="2" t="s">
        <v>26</v>
      </c>
      <c r="EB24" s="2" t="s">
        <v>26</v>
      </c>
      <c r="EC24" s="2" t="s">
        <v>26</v>
      </c>
      <c r="EF24" s="2" t="s">
        <v>26</v>
      </c>
      <c r="EG24" s="2" t="s">
        <v>26</v>
      </c>
      <c r="EH24" s="2" t="s">
        <v>26</v>
      </c>
      <c r="EI24" s="69" t="s">
        <v>23</v>
      </c>
      <c r="EJ24" s="2" t="s">
        <v>26</v>
      </c>
      <c r="EM24" s="2" t="s">
        <v>16</v>
      </c>
      <c r="EN24" s="2" t="s">
        <v>16</v>
      </c>
      <c r="EO24" s="2" t="s">
        <v>16</v>
      </c>
      <c r="EP24" s="2" t="s">
        <v>16</v>
      </c>
      <c r="EQ24" s="2" t="s">
        <v>16</v>
      </c>
      <c r="ER24" s="69" t="s">
        <v>28</v>
      </c>
      <c r="ES24" s="69" t="s">
        <v>28</v>
      </c>
      <c r="ET24" s="2" t="s">
        <v>16</v>
      </c>
      <c r="EU24" s="2" t="s">
        <v>16</v>
      </c>
      <c r="EV24" s="2" t="s">
        <v>16</v>
      </c>
      <c r="EW24" s="2" t="s">
        <v>16</v>
      </c>
      <c r="EX24" s="2" t="s">
        <v>16</v>
      </c>
      <c r="EY24" s="69" t="s">
        <v>28</v>
      </c>
      <c r="EZ24" s="69" t="s">
        <v>28</v>
      </c>
      <c r="FA24" s="69" t="s">
        <v>27</v>
      </c>
      <c r="FB24" s="70" t="s">
        <v>27</v>
      </c>
      <c r="FC24" s="69" t="s">
        <v>27</v>
      </c>
      <c r="FD24" s="69" t="s">
        <v>27</v>
      </c>
      <c r="FE24" s="69" t="s">
        <v>29</v>
      </c>
      <c r="FH24" s="69" t="s">
        <v>27</v>
      </c>
      <c r="FI24" s="70" t="s">
        <v>27</v>
      </c>
      <c r="FJ24" s="69" t="s">
        <v>27</v>
      </c>
      <c r="FK24" s="69" t="s">
        <v>27</v>
      </c>
      <c r="FL24" s="69" t="s">
        <v>27</v>
      </c>
      <c r="FO24" s="69" t="s">
        <v>16</v>
      </c>
      <c r="FP24" s="69" t="s">
        <v>16</v>
      </c>
      <c r="FQ24" s="69" t="s">
        <v>16</v>
      </c>
      <c r="FR24" s="69" t="s">
        <v>16</v>
      </c>
      <c r="FS24" s="69" t="s">
        <v>16</v>
      </c>
      <c r="FT24" s="75"/>
      <c r="FU24" s="75"/>
      <c r="FV24" s="68" t="s">
        <v>16</v>
      </c>
      <c r="FW24" s="68" t="s">
        <v>16</v>
      </c>
      <c r="FX24" s="68" t="s">
        <v>16</v>
      </c>
      <c r="FY24" s="74" t="s">
        <v>16</v>
      </c>
      <c r="FZ24" s="74" t="s">
        <v>16</v>
      </c>
      <c r="GA24" s="75"/>
      <c r="GB24" s="75"/>
      <c r="GC24" s="69" t="s">
        <v>27</v>
      </c>
      <c r="GD24" s="70" t="s">
        <v>27</v>
      </c>
      <c r="GE24" s="69" t="s">
        <v>27</v>
      </c>
      <c r="GF24" s="69" t="s">
        <v>27</v>
      </c>
      <c r="GG24" s="69" t="s">
        <v>27</v>
      </c>
      <c r="GH24" s="73"/>
      <c r="GI24" s="73"/>
      <c r="GJ24" s="69" t="s">
        <v>27</v>
      </c>
      <c r="GK24" s="70" t="s">
        <v>27</v>
      </c>
      <c r="GL24" s="69" t="s">
        <v>27</v>
      </c>
      <c r="GM24" s="69" t="s">
        <v>27</v>
      </c>
      <c r="GN24" s="69" t="s">
        <v>27</v>
      </c>
      <c r="GO24" s="3" t="s">
        <v>28</v>
      </c>
      <c r="GP24" s="3" t="s">
        <v>28</v>
      </c>
      <c r="GQ24" s="5" t="s">
        <v>42</v>
      </c>
      <c r="GR24" s="5" t="s">
        <v>42</v>
      </c>
      <c r="GS24" s="5" t="s">
        <v>42</v>
      </c>
      <c r="GT24" s="99" t="s">
        <v>26</v>
      </c>
      <c r="GU24" s="99" t="s">
        <v>26</v>
      </c>
      <c r="GV24" s="99"/>
      <c r="GW24" s="99"/>
      <c r="GX24" s="99" t="s">
        <v>26</v>
      </c>
      <c r="GY24" s="99" t="s">
        <v>26</v>
      </c>
      <c r="GZ24" s="99" t="s">
        <v>26</v>
      </c>
      <c r="HA24" s="99" t="s">
        <v>26</v>
      </c>
      <c r="HB24" s="99" t="s">
        <v>29</v>
      </c>
      <c r="HC24" s="99"/>
      <c r="HD24" s="99"/>
      <c r="HE24" s="99" t="s">
        <v>27</v>
      </c>
      <c r="HF24" s="99" t="s">
        <v>27</v>
      </c>
      <c r="HG24" s="99" t="s">
        <v>27</v>
      </c>
      <c r="HH24" s="99" t="s">
        <v>27</v>
      </c>
      <c r="HI24" s="99" t="s">
        <v>27</v>
      </c>
      <c r="HJ24" s="99"/>
      <c r="HK24" s="99"/>
      <c r="HL24" s="99" t="s">
        <v>27</v>
      </c>
      <c r="HM24" s="99" t="s">
        <v>27</v>
      </c>
      <c r="HN24" s="99" t="s">
        <v>27</v>
      </c>
      <c r="HO24" s="99" t="s">
        <v>27</v>
      </c>
      <c r="HP24" s="99" t="s">
        <v>27</v>
      </c>
      <c r="HQ24" s="99"/>
      <c r="HR24" s="99"/>
      <c r="HS24" s="99" t="s">
        <v>26</v>
      </c>
      <c r="HT24" s="99" t="s">
        <v>26</v>
      </c>
      <c r="HU24" s="99" t="s">
        <v>26</v>
      </c>
      <c r="HV24" s="99" t="s">
        <v>26</v>
      </c>
      <c r="HW24" s="99" t="s">
        <v>26</v>
      </c>
      <c r="HX24" s="99"/>
      <c r="HY24" s="99"/>
      <c r="HZ24" s="99" t="s">
        <v>41</v>
      </c>
      <c r="IA24" s="99" t="s">
        <v>41</v>
      </c>
      <c r="IB24" s="99" t="s">
        <v>41</v>
      </c>
      <c r="IC24" s="99" t="s">
        <v>41</v>
      </c>
      <c r="ID24" s="99" t="s">
        <v>41</v>
      </c>
      <c r="IE24" s="99"/>
      <c r="IF24" s="99"/>
      <c r="IG24" s="99" t="s">
        <v>27</v>
      </c>
      <c r="IH24" s="99" t="s">
        <v>27</v>
      </c>
      <c r="II24" s="99" t="s">
        <v>27</v>
      </c>
      <c r="IJ24" s="99" t="s">
        <v>27</v>
      </c>
      <c r="IK24" s="99" t="s">
        <v>27</v>
      </c>
      <c r="IL24" s="99"/>
      <c r="IM24" s="99"/>
      <c r="IN24" s="99" t="s">
        <v>27</v>
      </c>
      <c r="IO24" s="99" t="s">
        <v>27</v>
      </c>
      <c r="IP24" s="99" t="s">
        <v>27</v>
      </c>
      <c r="IQ24" s="99" t="s">
        <v>27</v>
      </c>
      <c r="IR24" s="99" t="s">
        <v>27</v>
      </c>
      <c r="IS24" s="69"/>
      <c r="IT24" s="69"/>
      <c r="IU24" s="99" t="s">
        <v>27</v>
      </c>
      <c r="IV24" s="99" t="s">
        <v>27</v>
      </c>
      <c r="IW24" s="99" t="s">
        <v>27</v>
      </c>
      <c r="IX24" s="99" t="s">
        <v>27</v>
      </c>
      <c r="IY24" s="99" t="s">
        <v>27</v>
      </c>
      <c r="IZ24" s="69"/>
      <c r="JA24" s="69"/>
      <c r="JD24" s="69"/>
      <c r="JE24" s="69"/>
      <c r="JF24" s="69"/>
      <c r="JG24" s="69"/>
      <c r="JH24" s="69"/>
      <c r="KT24" s="69"/>
      <c r="KU24" s="69"/>
      <c r="KV24" s="69"/>
      <c r="KW24" s="69"/>
      <c r="KX24" s="69"/>
      <c r="LA24" s="69"/>
      <c r="LB24" s="69"/>
      <c r="LC24" s="69"/>
      <c r="LD24" s="69"/>
      <c r="LE24" s="69"/>
      <c r="LH24" s="69"/>
      <c r="LI24" s="69"/>
      <c r="LJ24" s="69"/>
      <c r="LK24" s="69"/>
      <c r="LL24" s="69"/>
      <c r="LO24" s="69"/>
      <c r="LP24" s="69"/>
      <c r="LQ24" s="69"/>
      <c r="LR24" s="69"/>
      <c r="LS24" s="69"/>
      <c r="LV24" s="69"/>
      <c r="LW24" s="69"/>
      <c r="LX24" s="69"/>
      <c r="LY24" s="69"/>
      <c r="LZ24" s="69"/>
      <c r="MC24" s="69"/>
      <c r="MD24" s="69"/>
      <c r="ME24" s="69"/>
      <c r="MF24" s="69"/>
      <c r="MG24" s="69"/>
      <c r="MJ24" s="69"/>
      <c r="MK24" s="69"/>
      <c r="ML24" s="69"/>
      <c r="MM24" s="69"/>
      <c r="MN24" s="69"/>
      <c r="MQ24" s="69"/>
      <c r="MR24" s="69"/>
      <c r="MS24" s="69"/>
      <c r="MT24" s="69"/>
      <c r="MU24" s="69"/>
      <c r="MX24" s="69"/>
      <c r="MY24" s="69"/>
      <c r="MZ24" s="69"/>
      <c r="NA24" s="69"/>
      <c r="NB24" s="69"/>
      <c r="NE24" s="69"/>
      <c r="NF24" s="69"/>
      <c r="NG24" s="69"/>
      <c r="NH24" s="69"/>
      <c r="NI24" s="69"/>
      <c r="NL24" s="69"/>
      <c r="NM24" s="69"/>
      <c r="NN24" s="69"/>
      <c r="NO24" s="69"/>
      <c r="NP24" s="69"/>
      <c r="NS24" s="69"/>
      <c r="NT24" s="69"/>
      <c r="NU24" s="69"/>
      <c r="NV24" s="69"/>
      <c r="NW24" s="69"/>
      <c r="OE24" s="76"/>
      <c r="OF24" s="77"/>
      <c r="OG24" s="78"/>
      <c r="OH24" s="62"/>
      <c r="OI24" s="62"/>
      <c r="OJ24" s="62"/>
      <c r="OK24" s="54"/>
      <c r="OL24" s="55"/>
      <c r="OM24" s="55"/>
      <c r="ON24" s="69"/>
      <c r="OO24" s="79"/>
      <c r="OP24" s="14"/>
      <c r="OQ24" s="14"/>
      <c r="OR24" s="14"/>
      <c r="OS24" s="14"/>
      <c r="OT24" s="14"/>
      <c r="OU24" s="14"/>
      <c r="OV24" s="14"/>
      <c r="OW24" s="14"/>
      <c r="XF24" s="55"/>
      <c r="XG24" s="55"/>
      <c r="XH24" s="55"/>
      <c r="XI24" s="55"/>
      <c r="XJ24" s="55"/>
      <c r="XM24" s="55"/>
      <c r="XN24" s="55"/>
      <c r="XO24" s="55"/>
      <c r="XP24" s="55"/>
      <c r="XQ24" s="55"/>
      <c r="XR24" s="69"/>
      <c r="XS24" s="69"/>
      <c r="XT24" s="69"/>
      <c r="XU24" s="69"/>
      <c r="XV24" s="69"/>
      <c r="XW24" s="69"/>
      <c r="XX24" s="69"/>
      <c r="XY24" s="69"/>
      <c r="XZ24" s="69"/>
      <c r="YA24" s="69"/>
      <c r="YB24" s="69"/>
      <c r="YC24" s="69"/>
      <c r="YD24" s="69"/>
      <c r="YF24" s="69"/>
      <c r="YG24" s="69"/>
      <c r="YH24" s="69"/>
      <c r="YI24" s="69"/>
      <c r="YJ24" s="69"/>
      <c r="YK24" s="69"/>
      <c r="YL24" s="69"/>
      <c r="YM24" s="69"/>
      <c r="YN24" s="69"/>
      <c r="YO24" s="69"/>
      <c r="YP24" s="69"/>
      <c r="YQ24" s="69"/>
      <c r="YR24" s="69"/>
      <c r="YS24" s="69"/>
      <c r="YT24" s="69"/>
      <c r="YU24" s="69"/>
      <c r="YV24" s="69"/>
      <c r="YW24" s="69"/>
      <c r="YX24" s="69"/>
      <c r="YY24" s="69"/>
      <c r="YZ24" s="69"/>
      <c r="ZA24" s="69"/>
      <c r="ZB24" s="69"/>
      <c r="ZC24" s="69"/>
      <c r="ZD24" s="69"/>
      <c r="ZE24" s="69"/>
      <c r="ZF24" s="69"/>
      <c r="ZG24" s="69"/>
      <c r="ZH24" s="69"/>
      <c r="ZI24" s="69"/>
      <c r="ZJ24" s="69"/>
      <c r="ZK24" s="69"/>
      <c r="ZL24" s="69"/>
      <c r="ZM24" s="69"/>
      <c r="ZN24" s="69"/>
      <c r="ZO24" s="69"/>
      <c r="ZP24" s="69"/>
      <c r="ZQ24" s="69"/>
      <c r="ZR24" s="69"/>
      <c r="ZS24" s="69"/>
      <c r="ZT24" s="69"/>
      <c r="ZU24" s="69"/>
      <c r="ZV24" s="69"/>
      <c r="ZW24" s="69"/>
      <c r="ZX24" s="69"/>
      <c r="ZY24" s="69"/>
      <c r="ZZ24" s="69"/>
      <c r="AAA24" s="69"/>
      <c r="AAB24" s="69"/>
      <c r="AAC24" s="69"/>
      <c r="AAD24" s="69"/>
      <c r="AAE24" s="69"/>
      <c r="AAF24" s="69"/>
      <c r="AAG24" s="69"/>
      <c r="AAH24" s="69"/>
      <c r="AAI24" s="69"/>
      <c r="AAJ24" s="69"/>
      <c r="AAK24" s="69"/>
      <c r="AAL24" s="69"/>
      <c r="AAM24" s="69"/>
      <c r="AAN24" s="69"/>
      <c r="AAO24" s="69"/>
      <c r="AAP24" s="69"/>
      <c r="AAS24" s="69"/>
      <c r="AAT24" s="69"/>
      <c r="AAU24" s="69"/>
      <c r="AAV24" s="69"/>
      <c r="AAW24" s="69"/>
      <c r="ACI24" s="69"/>
      <c r="ACJ24" s="69"/>
      <c r="ACK24" s="69"/>
      <c r="ACL24" s="69"/>
      <c r="ACM24" s="69"/>
      <c r="ACP24" s="69"/>
      <c r="ACQ24" s="69"/>
      <c r="ACR24" s="69"/>
      <c r="ACS24" s="69"/>
      <c r="ACT24" s="69"/>
      <c r="ACW24" s="69"/>
      <c r="ACX24" s="69"/>
      <c r="ACY24" s="69"/>
      <c r="ACZ24" s="69"/>
      <c r="ADA24" s="69"/>
      <c r="ADD24" s="69"/>
      <c r="ADE24" s="69"/>
      <c r="ADF24" s="69"/>
      <c r="ADG24" s="69"/>
      <c r="ADH24" s="69"/>
      <c r="ADK24" s="69"/>
      <c r="ADL24" s="69"/>
      <c r="ADM24" s="69"/>
      <c r="ADN24" s="69"/>
      <c r="ADO24" s="69"/>
      <c r="ADR24" s="69"/>
      <c r="ADS24" s="69"/>
      <c r="ADT24" s="69"/>
      <c r="ADU24" s="69"/>
      <c r="ADV24" s="69"/>
      <c r="ADY24" s="69"/>
      <c r="ADZ24" s="69"/>
      <c r="AEA24" s="69"/>
      <c r="AEB24" s="69"/>
      <c r="AEC24" s="69"/>
      <c r="AEF24" s="69"/>
      <c r="AEG24" s="69"/>
      <c r="AEH24" s="69"/>
      <c r="AEI24" s="69"/>
      <c r="AEJ24" s="69"/>
      <c r="AEM24" s="69"/>
      <c r="AEN24" s="69"/>
      <c r="AEO24" s="69"/>
      <c r="AEP24" s="69"/>
      <c r="AEQ24" s="69"/>
      <c r="AET24" s="69"/>
      <c r="AEU24" s="69"/>
      <c r="AEV24" s="69"/>
      <c r="AEW24" s="69"/>
      <c r="AEX24" s="69"/>
      <c r="AFA24" s="69"/>
      <c r="AFB24" s="69"/>
      <c r="AFC24" s="69"/>
      <c r="AFD24" s="69"/>
      <c r="AFE24" s="69"/>
      <c r="AFH24" s="69"/>
      <c r="AFI24" s="69"/>
      <c r="AFJ24" s="69"/>
      <c r="AFK24" s="69"/>
      <c r="AFL24" s="69"/>
      <c r="AFT24" s="76"/>
      <c r="AFU24" s="77"/>
      <c r="AFV24" s="78"/>
      <c r="AFW24" s="62"/>
      <c r="AFX24" s="62"/>
      <c r="AFY24" s="62"/>
      <c r="AFZ24" s="54"/>
      <c r="AGA24" s="55"/>
      <c r="AGB24" s="55"/>
      <c r="AGC24" s="69"/>
      <c r="AGD24" s="79"/>
      <c r="AGE24" s="14"/>
      <c r="AGF24" s="14"/>
      <c r="AGG24" s="14"/>
      <c r="AGH24" s="14"/>
      <c r="AGI24" s="14"/>
      <c r="AGJ24" s="14"/>
      <c r="AGK24" s="14"/>
      <c r="AGL24" s="14"/>
      <c r="AOU24" s="55"/>
      <c r="AOV24" s="55"/>
      <c r="AOW24" s="55"/>
      <c r="AOX24" s="55"/>
      <c r="AOY24" s="55"/>
      <c r="APB24" s="55"/>
      <c r="APC24" s="55"/>
      <c r="APD24" s="55"/>
      <c r="APE24" s="55"/>
      <c r="APF24" s="55"/>
      <c r="APG24" s="69"/>
      <c r="APH24" s="69"/>
      <c r="API24" s="69"/>
      <c r="APJ24" s="69"/>
      <c r="APK24" s="69"/>
      <c r="APL24" s="69"/>
      <c r="APM24" s="69"/>
      <c r="APN24" s="69"/>
      <c r="APO24" s="69"/>
      <c r="APP24" s="69"/>
      <c r="APQ24" s="69"/>
      <c r="APR24" s="69"/>
      <c r="APS24" s="69"/>
      <c r="APU24" s="69"/>
      <c r="APV24" s="69"/>
      <c r="APW24" s="69"/>
      <c r="APX24" s="69"/>
      <c r="APY24" s="69"/>
      <c r="APZ24" s="69"/>
      <c r="AQA24" s="69"/>
      <c r="AQB24" s="69"/>
      <c r="AQC24" s="69"/>
      <c r="AQD24" s="69"/>
      <c r="AQE24" s="69"/>
      <c r="AQF24" s="69"/>
      <c r="AQG24" s="69"/>
      <c r="AQH24" s="69"/>
      <c r="AQI24" s="69"/>
      <c r="AQJ24" s="69"/>
      <c r="AQK24" s="69"/>
      <c r="AQL24" s="69"/>
      <c r="AQM24" s="69"/>
      <c r="AQN24" s="69"/>
      <c r="AQO24" s="69"/>
      <c r="AQP24" s="69"/>
      <c r="AQQ24" s="69"/>
      <c r="AQR24" s="69"/>
      <c r="AQS24" s="69"/>
      <c r="AQT24" s="69"/>
      <c r="AQU24" s="69"/>
      <c r="AQV24" s="69"/>
      <c r="AQW24" s="69"/>
      <c r="AQX24" s="69"/>
      <c r="AQY24" s="69"/>
      <c r="AQZ24" s="69"/>
      <c r="ARA24" s="69"/>
      <c r="ARB24" s="69"/>
      <c r="ARC24" s="69"/>
      <c r="ARD24" s="69"/>
      <c r="ARE24" s="69"/>
      <c r="ARF24" s="69"/>
      <c r="ARG24" s="69"/>
      <c r="ARH24" s="69"/>
      <c r="ARI24" s="69"/>
      <c r="ARJ24" s="69"/>
      <c r="ARK24" s="69"/>
      <c r="ARL24" s="69"/>
      <c r="ARM24" s="69"/>
      <c r="ARN24" s="69"/>
      <c r="ARO24" s="69"/>
      <c r="ARP24" s="69"/>
      <c r="ARQ24" s="69"/>
      <c r="ARR24" s="69"/>
      <c r="ARS24" s="69"/>
      <c r="ART24" s="69"/>
      <c r="ARU24" s="69"/>
      <c r="ARV24" s="69"/>
      <c r="ARW24" s="69"/>
      <c r="ARX24" s="69"/>
      <c r="ARY24" s="69"/>
      <c r="ARZ24" s="69"/>
      <c r="ASA24" s="69"/>
      <c r="ASB24" s="69"/>
      <c r="ASC24" s="69"/>
      <c r="ASD24" s="69"/>
      <c r="ASE24" s="69"/>
      <c r="ASH24" s="69"/>
      <c r="ASI24" s="69"/>
      <c r="ASJ24" s="69"/>
      <c r="ASK24" s="69"/>
      <c r="ASL24" s="69"/>
      <c r="ATX24" s="69"/>
      <c r="ATY24" s="69"/>
      <c r="ATZ24" s="69"/>
      <c r="AUA24" s="69"/>
      <c r="AUB24" s="69"/>
      <c r="AUE24" s="69"/>
      <c r="AUF24" s="69"/>
      <c r="AUG24" s="69"/>
      <c r="AUH24" s="69"/>
      <c r="AUI24" s="69"/>
      <c r="AUL24" s="69"/>
      <c r="AUM24" s="69"/>
      <c r="AUN24" s="69"/>
      <c r="AUO24" s="69"/>
      <c r="AUP24" s="69"/>
      <c r="AUS24" s="69"/>
      <c r="AUT24" s="69"/>
      <c r="AUU24" s="69"/>
      <c r="AUV24" s="69"/>
      <c r="AUW24" s="69"/>
      <c r="AUZ24" s="69"/>
      <c r="AVA24" s="69"/>
      <c r="AVB24" s="69"/>
      <c r="AVC24" s="69"/>
      <c r="AVD24" s="69"/>
      <c r="AVG24" s="69"/>
      <c r="AVH24" s="69"/>
      <c r="AVI24" s="69"/>
      <c r="AVJ24" s="69"/>
      <c r="AVK24" s="69"/>
      <c r="AVN24" s="69"/>
      <c r="AVO24" s="69"/>
      <c r="AVP24" s="69"/>
      <c r="AVQ24" s="69"/>
      <c r="AVR24" s="69"/>
      <c r="AVU24" s="69"/>
      <c r="AVV24" s="69"/>
      <c r="AVW24" s="69"/>
      <c r="AVX24" s="69"/>
      <c r="AVY24" s="69"/>
      <c r="AWB24" s="69"/>
      <c r="AWC24" s="69"/>
      <c r="AWD24" s="69"/>
      <c r="AWE24" s="69"/>
      <c r="AWF24" s="69"/>
      <c r="AWI24" s="69"/>
      <c r="AWJ24" s="69"/>
      <c r="AWK24" s="69"/>
      <c r="AWL24" s="69"/>
      <c r="AWM24" s="69"/>
      <c r="AWP24" s="69"/>
      <c r="AWQ24" s="69"/>
      <c r="AWR24" s="69"/>
      <c r="AWS24" s="69"/>
      <c r="AWT24" s="69"/>
      <c r="AWW24" s="69"/>
      <c r="AWX24" s="69"/>
      <c r="AWY24" s="69"/>
      <c r="AWZ24" s="69"/>
      <c r="AXA24" s="69"/>
      <c r="AXI24" s="76"/>
      <c r="AXJ24" s="77"/>
      <c r="AXK24" s="78"/>
      <c r="AXL24" s="62"/>
      <c r="AXM24" s="62"/>
      <c r="AXN24" s="62"/>
      <c r="AXO24" s="54"/>
      <c r="AXP24" s="55"/>
      <c r="AXQ24" s="55"/>
      <c r="AXR24" s="69"/>
      <c r="AXS24" s="79"/>
      <c r="AXT24" s="14"/>
      <c r="AXU24" s="14"/>
      <c r="AXV24" s="14"/>
      <c r="AXW24" s="14"/>
      <c r="AXX24" s="14"/>
      <c r="AXY24" s="14"/>
      <c r="AXZ24" s="14"/>
      <c r="AYA24" s="14"/>
      <c r="BGJ24" s="55"/>
      <c r="BGK24" s="55"/>
      <c r="BGL24" s="55"/>
      <c r="BGM24" s="55"/>
      <c r="BGN24" s="55"/>
      <c r="BGQ24" s="55"/>
      <c r="BGR24" s="55"/>
      <c r="BGS24" s="55"/>
      <c r="BGT24" s="55"/>
      <c r="BGU24" s="55"/>
      <c r="BGV24" s="69"/>
      <c r="BGW24" s="69"/>
      <c r="BGX24" s="69"/>
      <c r="BGY24" s="69"/>
      <c r="BGZ24" s="69"/>
      <c r="BHA24" s="69"/>
      <c r="BHB24" s="69"/>
      <c r="BHC24" s="69"/>
      <c r="BHD24" s="69"/>
      <c r="BHE24" s="69"/>
      <c r="BHF24" s="69"/>
      <c r="BHG24" s="69"/>
      <c r="BHH24" s="69"/>
      <c r="BHJ24" s="69"/>
      <c r="BHK24" s="69"/>
      <c r="BHL24" s="69"/>
      <c r="BHM24" s="69"/>
      <c r="BHN24" s="69"/>
      <c r="BHO24" s="69"/>
      <c r="BHP24" s="69"/>
      <c r="BHQ24" s="69"/>
      <c r="BHR24" s="69"/>
      <c r="BHS24" s="69"/>
      <c r="BHT24" s="69"/>
      <c r="BHU24" s="69"/>
      <c r="BHV24" s="69"/>
      <c r="BHW24" s="69"/>
      <c r="BHX24" s="69"/>
      <c r="BHY24" s="69"/>
      <c r="BHZ24" s="69"/>
      <c r="BIA24" s="69"/>
      <c r="BIB24" s="69"/>
      <c r="BIC24" s="69"/>
      <c r="BID24" s="69"/>
      <c r="BIE24" s="69"/>
      <c r="BIF24" s="69"/>
      <c r="BIG24" s="69"/>
      <c r="BIH24" s="69"/>
      <c r="BII24" s="69"/>
      <c r="BIJ24" s="69"/>
      <c r="BIK24" s="69"/>
      <c r="BIL24" s="69"/>
      <c r="BIM24" s="69"/>
      <c r="BIN24" s="69"/>
      <c r="BIO24" s="69"/>
      <c r="BIP24" s="69"/>
      <c r="BIQ24" s="69"/>
      <c r="BIR24" s="69"/>
      <c r="BIS24" s="69"/>
      <c r="BIT24" s="69"/>
      <c r="BIU24" s="69"/>
      <c r="BIV24" s="69"/>
      <c r="BIW24" s="69"/>
      <c r="BIX24" s="69"/>
      <c r="BIY24" s="69"/>
      <c r="BIZ24" s="69"/>
      <c r="BJA24" s="69"/>
      <c r="BJB24" s="69"/>
      <c r="BJC24" s="69"/>
      <c r="BJD24" s="69"/>
      <c r="BJE24" s="69"/>
      <c r="BJF24" s="69"/>
      <c r="BJG24" s="69"/>
      <c r="BJH24" s="69"/>
      <c r="BJI24" s="69"/>
      <c r="BJJ24" s="69"/>
      <c r="BJK24" s="69"/>
      <c r="BJL24" s="69"/>
      <c r="BJM24" s="69"/>
      <c r="BJN24" s="69"/>
      <c r="BJO24" s="69"/>
      <c r="BJP24" s="69"/>
      <c r="BJQ24" s="69"/>
      <c r="BJR24" s="69"/>
      <c r="BJS24" s="69"/>
      <c r="BJT24" s="69"/>
      <c r="BJW24" s="69"/>
      <c r="BJX24" s="69"/>
      <c r="BJY24" s="69"/>
      <c r="BJZ24" s="69"/>
      <c r="BKA24" s="69"/>
      <c r="BLM24" s="69"/>
      <c r="BLN24" s="69"/>
      <c r="BLO24" s="69"/>
      <c r="BLP24" s="69"/>
      <c r="BLQ24" s="69"/>
      <c r="BLT24" s="69"/>
      <c r="BLU24" s="69"/>
      <c r="BLV24" s="69"/>
      <c r="BLW24" s="69"/>
      <c r="BLX24" s="69"/>
      <c r="BMA24" s="69"/>
      <c r="BMB24" s="69"/>
      <c r="BMC24" s="69"/>
      <c r="BMD24" s="69"/>
      <c r="BME24" s="69"/>
      <c r="BMH24" s="69"/>
      <c r="BMI24" s="69"/>
      <c r="BMJ24" s="69"/>
      <c r="BMK24" s="69"/>
      <c r="BML24" s="69"/>
      <c r="BMO24" s="69"/>
      <c r="BMP24" s="69"/>
      <c r="BMQ24" s="69"/>
      <c r="BMR24" s="69"/>
      <c r="BMS24" s="69"/>
      <c r="BMV24" s="69"/>
      <c r="BMW24" s="69"/>
      <c r="BMX24" s="69"/>
      <c r="BMY24" s="69"/>
      <c r="BMZ24" s="69"/>
      <c r="BNC24" s="69"/>
      <c r="BND24" s="69"/>
      <c r="BNE24" s="69"/>
      <c r="BNF24" s="69"/>
      <c r="BNG24" s="69"/>
      <c r="BNJ24" s="69"/>
      <c r="BNK24" s="69"/>
      <c r="BNL24" s="69"/>
      <c r="BNM24" s="69"/>
      <c r="BNN24" s="69"/>
      <c r="BNQ24" s="69"/>
      <c r="BNR24" s="69"/>
      <c r="BNS24" s="69"/>
      <c r="BNT24" s="69"/>
      <c r="BNU24" s="69"/>
      <c r="BNX24" s="69"/>
      <c r="BNY24" s="69"/>
      <c r="BNZ24" s="69"/>
    </row>
    <row r="25" spans="1:10660" s="69" customFormat="1" ht="19.5" customHeight="1" thickBot="1">
      <c r="A25" s="59" t="s">
        <v>17</v>
      </c>
      <c r="B25" s="142" t="s">
        <v>65</v>
      </c>
      <c r="C25" s="165" t="s">
        <v>72</v>
      </c>
      <c r="D25" s="84" t="s">
        <v>20</v>
      </c>
      <c r="E25" s="84" t="s">
        <v>20</v>
      </c>
      <c r="F25" s="2" t="s">
        <v>20</v>
      </c>
      <c r="G25" s="54" t="s">
        <v>21</v>
      </c>
      <c r="H25" s="55" t="str">
        <f t="shared" si="57"/>
        <v>IN - Phone</v>
      </c>
      <c r="I25" s="55" t="str" cm="1">
        <f t="array" ref="I25">CurrentSchedule(I25,COUNTA($2:$2),$I$1)</f>
        <v>NA</v>
      </c>
      <c r="J25" s="56" t="s">
        <v>22</v>
      </c>
      <c r="K25" s="57">
        <f>ScheduledWeek(K25, COUNTA($2:$2),$K$2)</f>
        <v>30</v>
      </c>
      <c r="L25" s="108">
        <f>ScheduledWeek(L25, COUNTA($2:$2),$L$2)</f>
        <v>0</v>
      </c>
      <c r="M25" s="108">
        <f t="shared" si="58"/>
        <v>0</v>
      </c>
      <c r="N25" s="108">
        <f t="shared" si="59"/>
        <v>34</v>
      </c>
      <c r="O25" s="108">
        <f t="shared" si="60"/>
        <v>26</v>
      </c>
      <c r="P25" s="108">
        <f t="shared" si="61"/>
        <v>18</v>
      </c>
      <c r="Q25" s="108">
        <f t="shared" si="63"/>
        <v>0</v>
      </c>
      <c r="R25" s="2" t="s">
        <v>27</v>
      </c>
      <c r="S25" s="2" t="s">
        <v>27</v>
      </c>
      <c r="T25" s="2"/>
      <c r="U25" s="2" t="s">
        <v>27</v>
      </c>
      <c r="V25" s="2" t="s">
        <v>27</v>
      </c>
      <c r="W25" s="2"/>
      <c r="X25" s="69" t="s">
        <v>27</v>
      </c>
      <c r="Y25" s="69" t="s">
        <v>27</v>
      </c>
      <c r="Z25" s="69" t="s">
        <v>27</v>
      </c>
      <c r="AA25" s="69" t="s">
        <v>27</v>
      </c>
      <c r="AB25" s="69" t="s">
        <v>27</v>
      </c>
      <c r="AC25" s="2"/>
      <c r="AD25" s="2"/>
      <c r="AE25" s="69" t="s">
        <v>27</v>
      </c>
      <c r="AF25" s="69" t="s">
        <v>27</v>
      </c>
      <c r="AG25" s="69" t="s">
        <v>27</v>
      </c>
      <c r="AH25" s="69" t="s">
        <v>27</v>
      </c>
      <c r="AI25" s="69" t="s">
        <v>27</v>
      </c>
      <c r="AJ25" s="2"/>
      <c r="AK25" s="2"/>
      <c r="AL25" s="2" t="s">
        <v>27</v>
      </c>
      <c r="AM25" s="2" t="s">
        <v>27</v>
      </c>
      <c r="AN25" s="2" t="s">
        <v>27</v>
      </c>
      <c r="AO25" s="2" t="s">
        <v>27</v>
      </c>
      <c r="AP25" s="2" t="s">
        <v>27</v>
      </c>
      <c r="AQ25" s="2" t="s">
        <v>28</v>
      </c>
      <c r="AR25" s="2"/>
      <c r="AS25" s="69" t="s">
        <v>16</v>
      </c>
      <c r="AT25" s="69" t="s">
        <v>16</v>
      </c>
      <c r="AU25" s="69" t="s">
        <v>16</v>
      </c>
      <c r="AV25" s="69" t="s">
        <v>16</v>
      </c>
      <c r="AW25" s="69" t="s">
        <v>16</v>
      </c>
      <c r="AX25" s="2"/>
      <c r="AY25" s="2"/>
      <c r="AZ25" s="69" t="s">
        <v>16</v>
      </c>
      <c r="BA25" s="69" t="s">
        <v>16</v>
      </c>
      <c r="BB25" s="69" t="s">
        <v>16</v>
      </c>
      <c r="BC25" s="69" t="s">
        <v>16</v>
      </c>
      <c r="BD25" s="69" t="s">
        <v>16</v>
      </c>
      <c r="BE25" s="2"/>
      <c r="BF25" s="2"/>
      <c r="BG25" s="2" t="s">
        <v>27</v>
      </c>
      <c r="BH25" s="2" t="s">
        <v>27</v>
      </c>
      <c r="BI25" s="2" t="s">
        <v>27</v>
      </c>
      <c r="BJ25" s="2" t="s">
        <v>27</v>
      </c>
      <c r="BK25" s="2" t="s">
        <v>27</v>
      </c>
      <c r="BL25" s="2"/>
      <c r="BM25" s="2"/>
      <c r="BN25" s="2" t="s">
        <v>27</v>
      </c>
      <c r="BO25" s="2" t="s">
        <v>27</v>
      </c>
      <c r="BP25" s="2" t="s">
        <v>27</v>
      </c>
      <c r="BQ25" s="2" t="s">
        <v>27</v>
      </c>
      <c r="BR25" s="2" t="s">
        <v>27</v>
      </c>
      <c r="BS25" s="2"/>
      <c r="BT25" s="2"/>
      <c r="BU25" s="2" t="s">
        <v>29</v>
      </c>
      <c r="BV25" s="2" t="s">
        <v>29</v>
      </c>
      <c r="BW25" s="2" t="s">
        <v>16</v>
      </c>
      <c r="BX25" s="2" t="s">
        <v>16</v>
      </c>
      <c r="BY25" s="2" t="s">
        <v>16</v>
      </c>
      <c r="BZ25" s="2"/>
      <c r="CA25" s="2"/>
      <c r="CB25" s="2" t="s">
        <v>16</v>
      </c>
      <c r="CC25" s="2" t="s">
        <v>16</v>
      </c>
      <c r="CD25" s="2" t="s">
        <v>16</v>
      </c>
      <c r="CE25" s="2" t="s">
        <v>16</v>
      </c>
      <c r="CF25" s="2" t="s">
        <v>16</v>
      </c>
      <c r="CG25" s="2"/>
      <c r="CH25" s="2"/>
      <c r="CI25" s="69" t="s">
        <v>27</v>
      </c>
      <c r="CJ25" s="69" t="s">
        <v>27</v>
      </c>
      <c r="CK25" s="69" t="s">
        <v>27</v>
      </c>
      <c r="CL25" s="69" t="s">
        <v>27</v>
      </c>
      <c r="CM25" s="69" t="s">
        <v>29</v>
      </c>
      <c r="CN25" s="2"/>
      <c r="CO25" s="2"/>
      <c r="CP25" s="69" t="s">
        <v>27</v>
      </c>
      <c r="CQ25" s="69" t="s">
        <v>27</v>
      </c>
      <c r="CR25" s="69" t="s">
        <v>27</v>
      </c>
      <c r="CS25" s="69" t="s">
        <v>27</v>
      </c>
      <c r="CT25" s="69" t="s">
        <v>27</v>
      </c>
      <c r="CU25" s="2"/>
      <c r="CV25" s="2"/>
      <c r="CW25" s="2" t="s">
        <v>16</v>
      </c>
      <c r="CX25" s="2" t="s">
        <v>16</v>
      </c>
      <c r="CY25" s="2" t="s">
        <v>16</v>
      </c>
      <c r="CZ25" s="2" t="s">
        <v>16</v>
      </c>
      <c r="DA25" s="2" t="s">
        <v>16</v>
      </c>
      <c r="DB25" s="2"/>
      <c r="DC25" s="2"/>
      <c r="DD25" s="2" t="s">
        <v>16</v>
      </c>
      <c r="DE25" s="2" t="s">
        <v>16</v>
      </c>
      <c r="DF25" s="2" t="s">
        <v>16</v>
      </c>
      <c r="DG25" s="2" t="s">
        <v>16</v>
      </c>
      <c r="DH25" s="2" t="s">
        <v>16</v>
      </c>
      <c r="DI25" s="2"/>
      <c r="DJ25" s="2"/>
      <c r="DK25" s="2" t="s">
        <v>27</v>
      </c>
      <c r="DL25" s="2" t="s">
        <v>27</v>
      </c>
      <c r="DM25" s="2" t="s">
        <v>27</v>
      </c>
      <c r="DN25" s="2" t="s">
        <v>27</v>
      </c>
      <c r="DO25" s="2" t="s">
        <v>27</v>
      </c>
      <c r="DP25" s="2"/>
      <c r="DQ25" s="2"/>
      <c r="DR25" s="2" t="s">
        <v>27</v>
      </c>
      <c r="DS25" s="2" t="s">
        <v>27</v>
      </c>
      <c r="DT25" s="2" t="s">
        <v>27</v>
      </c>
      <c r="DU25" s="2" t="s">
        <v>27</v>
      </c>
      <c r="DV25" s="2" t="s">
        <v>23</v>
      </c>
      <c r="DW25" s="2"/>
      <c r="DX25" s="2"/>
      <c r="DY25" s="2" t="s">
        <v>27</v>
      </c>
      <c r="DZ25" s="2" t="s">
        <v>27</v>
      </c>
      <c r="EA25" s="2" t="s">
        <v>27</v>
      </c>
      <c r="EB25" s="2" t="s">
        <v>27</v>
      </c>
      <c r="EC25" s="2" t="s">
        <v>27</v>
      </c>
      <c r="ED25" s="2"/>
      <c r="EE25" s="2"/>
      <c r="EF25" s="2" t="s">
        <v>16</v>
      </c>
      <c r="EG25" s="2" t="s">
        <v>16</v>
      </c>
      <c r="EH25" s="2" t="s">
        <v>16</v>
      </c>
      <c r="EI25" s="2" t="s">
        <v>16</v>
      </c>
      <c r="EJ25" s="2" t="s">
        <v>16</v>
      </c>
      <c r="EK25" s="2"/>
      <c r="EL25" s="2"/>
      <c r="EM25" s="69" t="s">
        <v>27</v>
      </c>
      <c r="EN25" s="70" t="s">
        <v>27</v>
      </c>
      <c r="EO25" s="69" t="s">
        <v>27</v>
      </c>
      <c r="EP25" s="69" t="s">
        <v>27</v>
      </c>
      <c r="EQ25" s="69" t="s">
        <v>27</v>
      </c>
      <c r="ER25" s="69" t="s">
        <v>28</v>
      </c>
      <c r="ES25" s="69" t="s">
        <v>28</v>
      </c>
      <c r="ET25" s="2" t="s">
        <v>14</v>
      </c>
      <c r="EU25" s="2" t="s">
        <v>14</v>
      </c>
      <c r="EV25" s="2" t="s">
        <v>14</v>
      </c>
      <c r="EW25" s="2" t="s">
        <v>14</v>
      </c>
      <c r="EX25" s="2" t="s">
        <v>14</v>
      </c>
      <c r="EY25" s="69" t="s">
        <v>28</v>
      </c>
      <c r="EZ25" s="69" t="s">
        <v>28</v>
      </c>
      <c r="FA25" s="2" t="s">
        <v>15</v>
      </c>
      <c r="FB25" s="2" t="s">
        <v>15</v>
      </c>
      <c r="FC25" s="2" t="s">
        <v>15</v>
      </c>
      <c r="FD25" s="2" t="s">
        <v>15</v>
      </c>
      <c r="FE25" s="2" t="s">
        <v>15</v>
      </c>
      <c r="FF25" s="3" t="s">
        <v>28</v>
      </c>
      <c r="FG25" s="3" t="s">
        <v>28</v>
      </c>
      <c r="FH25" s="2" t="s">
        <v>15</v>
      </c>
      <c r="FI25" s="2" t="s">
        <v>15</v>
      </c>
      <c r="FJ25" s="2" t="s">
        <v>15</v>
      </c>
      <c r="FK25" s="2" t="s">
        <v>15</v>
      </c>
      <c r="FL25" s="2" t="s">
        <v>15</v>
      </c>
      <c r="FM25" s="3" t="s">
        <v>28</v>
      </c>
      <c r="FN25" s="3" t="s">
        <v>28</v>
      </c>
      <c r="FO25" s="2" t="s">
        <v>27</v>
      </c>
      <c r="FP25" s="2" t="s">
        <v>27</v>
      </c>
      <c r="FQ25" s="2" t="s">
        <v>27</v>
      </c>
      <c r="FR25" s="2" t="s">
        <v>27</v>
      </c>
      <c r="FS25" s="2" t="s">
        <v>27</v>
      </c>
      <c r="FT25" s="3"/>
      <c r="FU25" s="3"/>
      <c r="FV25" s="2" t="s">
        <v>27</v>
      </c>
      <c r="FW25" s="2" t="s">
        <v>27</v>
      </c>
      <c r="FX25" s="2" t="s">
        <v>27</v>
      </c>
      <c r="FY25" s="2" t="s">
        <v>27</v>
      </c>
      <c r="FZ25" s="2" t="s">
        <v>27</v>
      </c>
      <c r="GA25" s="3"/>
      <c r="GB25" s="3"/>
      <c r="GC25" s="2" t="s">
        <v>15</v>
      </c>
      <c r="GD25" s="2" t="s">
        <v>15</v>
      </c>
      <c r="GE25" s="2" t="s">
        <v>15</v>
      </c>
      <c r="GF25" s="2" t="s">
        <v>15</v>
      </c>
      <c r="GG25" s="2" t="s">
        <v>15</v>
      </c>
      <c r="GH25" s="3"/>
      <c r="GI25" s="3"/>
      <c r="GJ25" s="2" t="s">
        <v>15</v>
      </c>
      <c r="GK25" s="2" t="s">
        <v>15</v>
      </c>
      <c r="GL25" s="2" t="s">
        <v>15</v>
      </c>
      <c r="GM25" s="2" t="s">
        <v>15</v>
      </c>
      <c r="GN25" s="2" t="s">
        <v>15</v>
      </c>
      <c r="GO25" s="3" t="s">
        <v>28</v>
      </c>
      <c r="GP25" s="3" t="s">
        <v>28</v>
      </c>
      <c r="GQ25" s="1" t="s">
        <v>27</v>
      </c>
      <c r="GR25" s="1" t="s">
        <v>27</v>
      </c>
      <c r="GS25" s="1" t="s">
        <v>27</v>
      </c>
      <c r="GT25" s="1" t="s">
        <v>27</v>
      </c>
      <c r="GU25" s="1" t="s">
        <v>27</v>
      </c>
      <c r="GV25" s="1" t="s">
        <v>28</v>
      </c>
      <c r="GW25" s="1" t="s">
        <v>28</v>
      </c>
      <c r="GX25" s="1" t="s">
        <v>27</v>
      </c>
      <c r="GY25" s="1" t="s">
        <v>27</v>
      </c>
      <c r="GZ25" s="1" t="s">
        <v>27</v>
      </c>
      <c r="HA25" s="1" t="s">
        <v>27</v>
      </c>
      <c r="HB25" s="1" t="s">
        <v>27</v>
      </c>
      <c r="HC25" s="1" t="s">
        <v>28</v>
      </c>
      <c r="HD25" s="1" t="s">
        <v>28</v>
      </c>
      <c r="HE25" s="1" t="s">
        <v>26</v>
      </c>
      <c r="HF25" s="1" t="s">
        <v>26</v>
      </c>
      <c r="HG25" s="1" t="s">
        <v>26</v>
      </c>
      <c r="HH25" s="1" t="s">
        <v>26</v>
      </c>
      <c r="HI25" s="1" t="s">
        <v>26</v>
      </c>
      <c r="HJ25" s="1"/>
      <c r="HK25" s="1"/>
      <c r="HL25" s="1" t="s">
        <v>26</v>
      </c>
      <c r="HM25" s="1" t="s">
        <v>26</v>
      </c>
      <c r="HN25" s="1" t="s">
        <v>26</v>
      </c>
      <c r="HO25" s="1" t="s">
        <v>26</v>
      </c>
      <c r="HP25" s="1" t="s">
        <v>26</v>
      </c>
      <c r="HQ25" s="1"/>
      <c r="HR25" s="1"/>
      <c r="HS25" s="1" t="s">
        <v>27</v>
      </c>
      <c r="HT25" s="1" t="s">
        <v>27</v>
      </c>
      <c r="HU25" s="1" t="s">
        <v>27</v>
      </c>
      <c r="HV25" s="1" t="s">
        <v>27</v>
      </c>
      <c r="HW25" s="1" t="s">
        <v>27</v>
      </c>
      <c r="HX25" s="1"/>
      <c r="HY25" s="1"/>
      <c r="HZ25" s="99" t="s">
        <v>27</v>
      </c>
      <c r="IA25" s="99" t="s">
        <v>27</v>
      </c>
      <c r="IB25" s="99" t="s">
        <v>27</v>
      </c>
      <c r="IC25" s="99" t="s">
        <v>27</v>
      </c>
      <c r="ID25" s="99" t="s">
        <v>27</v>
      </c>
      <c r="IE25" s="1"/>
      <c r="IF25" s="1"/>
      <c r="IG25" s="1" t="s">
        <v>14</v>
      </c>
      <c r="IH25" s="1" t="s">
        <v>14</v>
      </c>
      <c r="II25" s="1" t="s">
        <v>14</v>
      </c>
      <c r="IJ25" s="1" t="s">
        <v>14</v>
      </c>
      <c r="IK25" s="1" t="s">
        <v>14</v>
      </c>
      <c r="IL25" s="1"/>
      <c r="IM25" s="1"/>
      <c r="IN25" s="1" t="s">
        <v>14</v>
      </c>
      <c r="IO25" s="1" t="s">
        <v>14</v>
      </c>
      <c r="IP25" s="1" t="s">
        <v>14</v>
      </c>
      <c r="IQ25" s="1" t="s">
        <v>14</v>
      </c>
      <c r="IR25" s="1" t="s">
        <v>14</v>
      </c>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row>
    <row r="26" spans="1:10660" ht="29.45" thickBot="1">
      <c r="A26" s="52" t="s">
        <v>17</v>
      </c>
      <c r="B26" s="88" t="s">
        <v>65</v>
      </c>
      <c r="C26" s="80" t="s">
        <v>73</v>
      </c>
      <c r="D26" s="86"/>
      <c r="E26" s="87" t="s">
        <v>20</v>
      </c>
      <c r="F26" s="62"/>
      <c r="G26" s="54" t="s">
        <v>33</v>
      </c>
      <c r="H26" s="55" t="str">
        <f t="shared" si="57"/>
        <v>IN</v>
      </c>
      <c r="I26" s="55" t="str" cm="1">
        <f t="array" ref="I26">CurrentSchedule(I26,COUNTA($2:$2),$I$1)</f>
        <v>NA</v>
      </c>
      <c r="J26" s="56">
        <f>ScheduledWeek(J26, COUNTA($2:$2),$J$2)</f>
        <v>0</v>
      </c>
      <c r="K26" s="57" cm="1">
        <f t="array" ref="K26">ScheduledWeek(K26, COUNTA($2:$2),$K$2)</f>
        <v>29</v>
      </c>
      <c r="L26" s="108" cm="1">
        <f t="array" ref="L26">ScheduledWeek(L26, COUNTA($2:$2),$L$2)</f>
        <v>0</v>
      </c>
      <c r="M26" s="108">
        <f t="shared" si="58"/>
        <v>0</v>
      </c>
      <c r="N26" s="108">
        <f t="shared" si="59"/>
        <v>0</v>
      </c>
      <c r="O26" s="108">
        <f t="shared" si="60"/>
        <v>0</v>
      </c>
      <c r="P26" s="108">
        <f t="shared" si="61"/>
        <v>26</v>
      </c>
      <c r="Q26" s="108">
        <f t="shared" si="63"/>
        <v>0</v>
      </c>
      <c r="R26" s="2" t="s">
        <v>52</v>
      </c>
      <c r="S26" s="2" t="s">
        <v>16</v>
      </c>
      <c r="T26" s="2" t="s">
        <v>23</v>
      </c>
      <c r="U26" s="2" t="s">
        <v>16</v>
      </c>
      <c r="V26" s="2" t="s">
        <v>16</v>
      </c>
      <c r="X26" s="14" t="s">
        <v>27</v>
      </c>
      <c r="Y26" s="14" t="s">
        <v>27</v>
      </c>
      <c r="Z26" s="14" t="s">
        <v>27</v>
      </c>
      <c r="AA26" s="14" t="s">
        <v>27</v>
      </c>
      <c r="AB26" s="14" t="s">
        <v>27</v>
      </c>
      <c r="AE26" s="2" t="s">
        <v>27</v>
      </c>
      <c r="AF26" s="2" t="s">
        <v>27</v>
      </c>
      <c r="AG26" s="2" t="s">
        <v>27</v>
      </c>
      <c r="AH26" s="2" t="s">
        <v>27</v>
      </c>
      <c r="AI26" s="2" t="s">
        <v>27</v>
      </c>
      <c r="AL26" s="2" t="s">
        <v>16</v>
      </c>
      <c r="AM26" s="2" t="s">
        <v>16</v>
      </c>
      <c r="AN26" s="2" t="s">
        <v>16</v>
      </c>
      <c r="AO26" s="2" t="s">
        <v>16</v>
      </c>
      <c r="AP26" s="2" t="s">
        <v>16</v>
      </c>
      <c r="AS26" s="2" t="s">
        <v>27</v>
      </c>
      <c r="AT26" s="2" t="s">
        <v>27</v>
      </c>
      <c r="AU26" s="2" t="s">
        <v>27</v>
      </c>
      <c r="AV26" s="2" t="s">
        <v>27</v>
      </c>
      <c r="AW26" s="2" t="s">
        <v>27</v>
      </c>
      <c r="AZ26" s="2" t="s">
        <v>27</v>
      </c>
      <c r="BA26" s="2" t="s">
        <v>27</v>
      </c>
      <c r="BB26" s="2" t="s">
        <v>27</v>
      </c>
      <c r="BC26" s="2" t="s">
        <v>27</v>
      </c>
      <c r="BD26" s="2" t="s">
        <v>27</v>
      </c>
      <c r="BG26" s="2" t="s">
        <v>52</v>
      </c>
      <c r="BH26" s="2" t="s">
        <v>16</v>
      </c>
      <c r="BI26" s="2" t="s">
        <v>16</v>
      </c>
      <c r="BJ26" s="2" t="s">
        <v>29</v>
      </c>
      <c r="BK26" s="2" t="s">
        <v>29</v>
      </c>
      <c r="BN26" s="2" t="s">
        <v>16</v>
      </c>
      <c r="BO26" s="2" t="s">
        <v>16</v>
      </c>
      <c r="BP26" s="2" t="s">
        <v>16</v>
      </c>
      <c r="BQ26" s="2" t="s">
        <v>16</v>
      </c>
      <c r="BR26" s="2" t="s">
        <v>16</v>
      </c>
      <c r="BU26" s="2" t="s">
        <v>27</v>
      </c>
      <c r="BV26" s="2" t="s">
        <v>27</v>
      </c>
      <c r="BW26" s="2" t="s">
        <v>27</v>
      </c>
      <c r="BX26" s="2" t="s">
        <v>27</v>
      </c>
      <c r="BY26" s="2" t="s">
        <v>27</v>
      </c>
      <c r="CB26" s="2" t="s">
        <v>27</v>
      </c>
      <c r="CC26" s="2" t="s">
        <v>27</v>
      </c>
      <c r="CD26" s="2" t="s">
        <v>27</v>
      </c>
      <c r="CE26" s="2" t="s">
        <v>27</v>
      </c>
      <c r="CF26" s="2" t="s">
        <v>27</v>
      </c>
      <c r="CI26" s="2" t="s">
        <v>16</v>
      </c>
      <c r="CJ26" s="2" t="s">
        <v>16</v>
      </c>
      <c r="CK26" s="2" t="s">
        <v>16</v>
      </c>
      <c r="CL26" s="2" t="s">
        <v>16</v>
      </c>
      <c r="CM26" s="2" t="s">
        <v>16</v>
      </c>
      <c r="CP26" s="2" t="s">
        <v>16</v>
      </c>
      <c r="CQ26" s="2" t="s">
        <v>16</v>
      </c>
      <c r="CR26" s="2" t="s">
        <v>16</v>
      </c>
      <c r="CS26" s="2" t="s">
        <v>16</v>
      </c>
      <c r="CT26" s="2" t="s">
        <v>16</v>
      </c>
      <c r="CW26" s="2" t="s">
        <v>27</v>
      </c>
      <c r="CX26" s="2" t="s">
        <v>27</v>
      </c>
      <c r="CY26" s="2" t="s">
        <v>27</v>
      </c>
      <c r="CZ26" s="2" t="s">
        <v>27</v>
      </c>
      <c r="DA26" s="2" t="s">
        <v>27</v>
      </c>
      <c r="DD26" s="2" t="s">
        <v>27</v>
      </c>
      <c r="DE26" s="2" t="s">
        <v>27</v>
      </c>
      <c r="DF26" s="2" t="s">
        <v>27</v>
      </c>
      <c r="DG26" s="2" t="s">
        <v>27</v>
      </c>
      <c r="DH26" s="2" t="s">
        <v>27</v>
      </c>
      <c r="DK26" s="2" t="s">
        <v>16</v>
      </c>
      <c r="DL26" s="2" t="s">
        <v>16</v>
      </c>
      <c r="DM26" s="2" t="s">
        <v>16</v>
      </c>
      <c r="DN26" s="2" t="s">
        <v>16</v>
      </c>
      <c r="DO26" s="2" t="s">
        <v>16</v>
      </c>
      <c r="DR26" s="2" t="s">
        <v>16</v>
      </c>
      <c r="DS26" s="2" t="s">
        <v>16</v>
      </c>
      <c r="DT26" s="2" t="s">
        <v>16</v>
      </c>
      <c r="DU26" s="2" t="s">
        <v>16</v>
      </c>
      <c r="DV26" s="2" t="s">
        <v>16</v>
      </c>
      <c r="DY26" s="2" t="s">
        <v>29</v>
      </c>
      <c r="DZ26" s="2" t="s">
        <v>29</v>
      </c>
      <c r="EA26" s="2" t="s">
        <v>27</v>
      </c>
      <c r="EB26" s="2" t="s">
        <v>27</v>
      </c>
      <c r="EC26" s="2" t="s">
        <v>27</v>
      </c>
      <c r="EF26" s="2" t="s">
        <v>27</v>
      </c>
      <c r="EG26" s="2" t="s">
        <v>27</v>
      </c>
      <c r="EH26" s="2" t="s">
        <v>27</v>
      </c>
      <c r="EI26" s="2" t="s">
        <v>27</v>
      </c>
      <c r="EJ26" s="2" t="s">
        <v>27</v>
      </c>
      <c r="EM26" s="2" t="s">
        <v>16</v>
      </c>
      <c r="EN26" s="2" t="s">
        <v>16</v>
      </c>
      <c r="EO26" s="2" t="s">
        <v>16</v>
      </c>
      <c r="EP26" s="2" t="s">
        <v>16</v>
      </c>
      <c r="EQ26" s="2" t="s">
        <v>16</v>
      </c>
      <c r="ER26" s="69" t="s">
        <v>28</v>
      </c>
      <c r="ES26" s="69" t="s">
        <v>28</v>
      </c>
      <c r="ET26" s="2" t="s">
        <v>16</v>
      </c>
      <c r="EU26" s="2" t="s">
        <v>16</v>
      </c>
      <c r="EV26" s="2" t="s">
        <v>16</v>
      </c>
      <c r="EW26" s="2" t="s">
        <v>16</v>
      </c>
      <c r="EX26" s="2" t="s">
        <v>16</v>
      </c>
      <c r="EY26" s="69" t="s">
        <v>28</v>
      </c>
      <c r="EZ26" s="69" t="s">
        <v>28</v>
      </c>
      <c r="FA26" s="2" t="s">
        <v>25</v>
      </c>
      <c r="FB26" s="2" t="s">
        <v>25</v>
      </c>
      <c r="FC26" s="2" t="s">
        <v>25</v>
      </c>
      <c r="FD26" s="2" t="s">
        <v>25</v>
      </c>
      <c r="FE26" s="2" t="s">
        <v>25</v>
      </c>
      <c r="FH26" s="2" t="s">
        <v>27</v>
      </c>
      <c r="FI26" s="2" t="s">
        <v>27</v>
      </c>
      <c r="FJ26" s="2" t="s">
        <v>27</v>
      </c>
      <c r="FK26" s="2" t="s">
        <v>27</v>
      </c>
      <c r="FL26" s="2" t="s">
        <v>27</v>
      </c>
      <c r="FO26" s="2" t="s">
        <v>27</v>
      </c>
      <c r="FP26" s="2" t="s">
        <v>27</v>
      </c>
      <c r="FQ26" s="2" t="s">
        <v>27</v>
      </c>
      <c r="FR26" s="2" t="s">
        <v>27</v>
      </c>
      <c r="FS26" s="2" t="s">
        <v>27</v>
      </c>
      <c r="FT26" s="75"/>
      <c r="FU26" s="75"/>
      <c r="FV26" s="68" t="s">
        <v>16</v>
      </c>
      <c r="FW26" s="68" t="s">
        <v>16</v>
      </c>
      <c r="FX26" s="68" t="s">
        <v>16</v>
      </c>
      <c r="FY26" s="74" t="s">
        <v>16</v>
      </c>
      <c r="FZ26" s="74" t="s">
        <v>16</v>
      </c>
      <c r="GA26" s="75"/>
      <c r="GB26" s="75"/>
      <c r="GC26" s="68" t="s">
        <v>16</v>
      </c>
      <c r="GD26" s="68" t="s">
        <v>29</v>
      </c>
      <c r="GE26" s="68" t="s">
        <v>16</v>
      </c>
      <c r="GF26" s="74" t="s">
        <v>16</v>
      </c>
      <c r="GG26" s="74" t="s">
        <v>16</v>
      </c>
      <c r="GH26" s="73"/>
      <c r="GI26" s="73"/>
      <c r="GJ26" s="68" t="s">
        <v>16</v>
      </c>
      <c r="GK26" s="68" t="s">
        <v>16</v>
      </c>
      <c r="GL26" s="68" t="s">
        <v>16</v>
      </c>
      <c r="GM26" s="74" t="s">
        <v>16</v>
      </c>
      <c r="GN26" s="74" t="s">
        <v>16</v>
      </c>
      <c r="GO26" s="3" t="s">
        <v>28</v>
      </c>
      <c r="GP26" s="3" t="s">
        <v>28</v>
      </c>
      <c r="GQ26" s="1" t="s">
        <v>25</v>
      </c>
      <c r="GR26" s="1" t="s">
        <v>25</v>
      </c>
      <c r="GS26" s="1" t="s">
        <v>25</v>
      </c>
      <c r="GT26" s="1" t="s">
        <v>25</v>
      </c>
      <c r="GU26" s="1" t="s">
        <v>25</v>
      </c>
      <c r="GV26" s="99"/>
      <c r="GW26" s="99"/>
      <c r="GX26" s="99" t="s">
        <v>27</v>
      </c>
      <c r="GY26" s="99" t="s">
        <v>27</v>
      </c>
      <c r="GZ26" s="99" t="s">
        <v>27</v>
      </c>
      <c r="HA26" s="99" t="s">
        <v>27</v>
      </c>
      <c r="HB26" s="99" t="s">
        <v>27</v>
      </c>
      <c r="HC26" s="99"/>
      <c r="HD26" s="99"/>
      <c r="HE26" s="99" t="s">
        <v>26</v>
      </c>
      <c r="HF26" s="99" t="s">
        <v>26</v>
      </c>
      <c r="HG26" s="99" t="s">
        <v>26</v>
      </c>
      <c r="HH26" s="99" t="s">
        <v>26</v>
      </c>
      <c r="HI26" s="99" t="s">
        <v>26</v>
      </c>
      <c r="HJ26" s="99"/>
      <c r="HK26" s="99"/>
      <c r="HL26" s="99" t="s">
        <v>27</v>
      </c>
      <c r="HM26" s="99" t="s">
        <v>27</v>
      </c>
      <c r="HN26" s="99" t="s">
        <v>27</v>
      </c>
      <c r="HO26" s="99" t="s">
        <v>27</v>
      </c>
      <c r="HP26" s="99" t="s">
        <v>27</v>
      </c>
      <c r="HQ26" s="99"/>
      <c r="HR26" s="99"/>
      <c r="HS26" s="99" t="s">
        <v>27</v>
      </c>
      <c r="HT26" s="99" t="s">
        <v>27</v>
      </c>
      <c r="HU26" s="99" t="s">
        <v>27</v>
      </c>
      <c r="HV26" s="99" t="s">
        <v>27</v>
      </c>
      <c r="HW26" s="99" t="s">
        <v>27</v>
      </c>
      <c r="HX26" s="99"/>
      <c r="HY26" s="99"/>
      <c r="HZ26" s="99" t="s">
        <v>31</v>
      </c>
      <c r="IA26" s="99" t="s">
        <v>31</v>
      </c>
      <c r="IB26" s="99" t="s">
        <v>31</v>
      </c>
      <c r="IC26" s="99" t="s">
        <v>31</v>
      </c>
      <c r="ID26" s="99" t="s">
        <v>31</v>
      </c>
      <c r="IE26" s="99"/>
      <c r="IF26" s="99"/>
      <c r="IG26" s="99" t="s">
        <v>27</v>
      </c>
      <c r="IH26" s="99" t="s">
        <v>27</v>
      </c>
      <c r="II26" s="99" t="s">
        <v>27</v>
      </c>
      <c r="IJ26" s="99" t="s">
        <v>27</v>
      </c>
      <c r="IK26" s="99" t="s">
        <v>27</v>
      </c>
      <c r="IL26" s="99"/>
      <c r="IM26" s="99"/>
      <c r="IN26" s="69" t="s">
        <v>27</v>
      </c>
      <c r="IO26" s="69" t="s">
        <v>27</v>
      </c>
      <c r="IP26" s="69" t="s">
        <v>27</v>
      </c>
      <c r="IQ26" s="69" t="s">
        <v>27</v>
      </c>
      <c r="IR26" s="69" t="s">
        <v>27</v>
      </c>
      <c r="IS26" s="69"/>
      <c r="IT26" s="69"/>
      <c r="IU26" s="5" t="s">
        <v>50</v>
      </c>
      <c r="IV26" s="5" t="s">
        <v>50</v>
      </c>
      <c r="IW26" s="69" t="s">
        <v>50</v>
      </c>
      <c r="IX26" s="5" t="s">
        <v>50</v>
      </c>
      <c r="IY26" s="5" t="s">
        <v>50</v>
      </c>
      <c r="IZ26" s="69"/>
      <c r="JA26" s="69"/>
      <c r="JB26" s="69" t="s">
        <v>50</v>
      </c>
      <c r="JC26" s="69" t="s">
        <v>50</v>
      </c>
      <c r="JD26" s="69" t="s">
        <v>50</v>
      </c>
      <c r="JE26" s="69" t="s">
        <v>50</v>
      </c>
      <c r="JF26" s="69" t="s">
        <v>50</v>
      </c>
      <c r="JG26" s="69"/>
      <c r="JH26" s="69"/>
      <c r="JI26" s="69" t="s">
        <v>27</v>
      </c>
      <c r="JJ26" s="69" t="s">
        <v>27</v>
      </c>
      <c r="JK26" s="69" t="s">
        <v>27</v>
      </c>
      <c r="JL26" s="69" t="s">
        <v>27</v>
      </c>
      <c r="JM26" s="69" t="s">
        <v>27</v>
      </c>
      <c r="JP26" s="69" t="s">
        <v>27</v>
      </c>
      <c r="JQ26" s="69" t="s">
        <v>27</v>
      </c>
      <c r="JR26" s="69" t="s">
        <v>27</v>
      </c>
      <c r="JS26" s="69" t="s">
        <v>27</v>
      </c>
      <c r="JT26" s="69" t="s">
        <v>27</v>
      </c>
      <c r="JW26" s="69" t="s">
        <v>27</v>
      </c>
      <c r="JX26" s="69" t="s">
        <v>27</v>
      </c>
      <c r="JY26" s="69" t="s">
        <v>27</v>
      </c>
      <c r="JZ26" s="69" t="s">
        <v>27</v>
      </c>
      <c r="KA26" s="69" t="s">
        <v>27</v>
      </c>
      <c r="KD26" s="69" t="s">
        <v>27</v>
      </c>
      <c r="KE26" s="69" t="s">
        <v>27</v>
      </c>
      <c r="KF26" s="69" t="s">
        <v>27</v>
      </c>
      <c r="KG26" s="69" t="s">
        <v>27</v>
      </c>
      <c r="KH26" s="69" t="s">
        <v>27</v>
      </c>
      <c r="KK26" s="69" t="s">
        <v>50</v>
      </c>
      <c r="KL26" s="69" t="s">
        <v>50</v>
      </c>
      <c r="KM26" s="69" t="s">
        <v>50</v>
      </c>
      <c r="KN26" s="69" t="s">
        <v>50</v>
      </c>
      <c r="KO26" s="69" t="s">
        <v>50</v>
      </c>
      <c r="KT26" s="69"/>
      <c r="KU26" s="69"/>
      <c r="KV26" s="69"/>
      <c r="KW26" s="69"/>
      <c r="KX26" s="69"/>
      <c r="LA26" s="69"/>
      <c r="LB26" s="69"/>
      <c r="LC26" s="69"/>
      <c r="LD26" s="69"/>
      <c r="LE26" s="69"/>
      <c r="LH26" s="69"/>
      <c r="LI26" s="69"/>
      <c r="LJ26" s="69"/>
      <c r="LK26" s="69"/>
      <c r="LL26" s="69"/>
      <c r="LO26" s="69"/>
      <c r="LP26" s="69"/>
      <c r="LQ26" s="69"/>
      <c r="LR26" s="69"/>
      <c r="LS26" s="69"/>
      <c r="LV26" s="69"/>
      <c r="LW26" s="69"/>
      <c r="LX26" s="69"/>
      <c r="LY26" s="69"/>
      <c r="LZ26" s="69"/>
      <c r="MC26" s="69"/>
      <c r="MD26" s="69"/>
      <c r="ME26" s="69"/>
      <c r="MF26" s="69"/>
      <c r="MG26" s="69"/>
      <c r="MJ26" s="69"/>
      <c r="MK26" s="69"/>
      <c r="ML26" s="69"/>
      <c r="MM26" s="69"/>
      <c r="MN26" s="69"/>
      <c r="MQ26" s="69"/>
      <c r="MR26" s="69"/>
      <c r="MS26" s="69"/>
      <c r="MT26" s="69"/>
      <c r="MU26" s="69"/>
      <c r="MX26" s="69"/>
      <c r="MY26" s="69"/>
      <c r="MZ26" s="69"/>
      <c r="NA26" s="69"/>
      <c r="NB26" s="69"/>
      <c r="NE26" s="69"/>
      <c r="NF26" s="69"/>
      <c r="NG26" s="69"/>
      <c r="NH26" s="69"/>
      <c r="NI26" s="69"/>
      <c r="NL26" s="69"/>
      <c r="NM26" s="69"/>
      <c r="NN26" s="69"/>
      <c r="NO26" s="69"/>
      <c r="NP26" s="69"/>
      <c r="NS26" s="69"/>
      <c r="NT26" s="69"/>
      <c r="NU26" s="69"/>
      <c r="NV26" s="69"/>
      <c r="NW26" s="69"/>
      <c r="OE26" s="76"/>
      <c r="OF26" s="77"/>
      <c r="OG26" s="78"/>
      <c r="OH26" s="62"/>
      <c r="OI26" s="62"/>
      <c r="OJ26" s="62"/>
      <c r="OK26" s="54"/>
      <c r="OL26" s="55"/>
      <c r="OM26" s="55"/>
      <c r="ON26" s="69"/>
      <c r="OO26" s="79"/>
      <c r="OP26" s="14"/>
      <c r="OQ26" s="14"/>
      <c r="OR26" s="14"/>
      <c r="OS26" s="14"/>
      <c r="OT26" s="14"/>
      <c r="OU26" s="14"/>
      <c r="OV26" s="14"/>
      <c r="OW26" s="14"/>
      <c r="XF26" s="55"/>
      <c r="XG26" s="55"/>
      <c r="XH26" s="55"/>
      <c r="XI26" s="55"/>
      <c r="XJ26" s="55"/>
      <c r="XM26" s="55"/>
      <c r="XN26" s="55"/>
      <c r="XO26" s="55"/>
      <c r="XP26" s="55"/>
      <c r="XQ26" s="55"/>
      <c r="XR26" s="69"/>
      <c r="XS26" s="69"/>
      <c r="XT26" s="69"/>
      <c r="XU26" s="69"/>
      <c r="XV26" s="69"/>
      <c r="XW26" s="69"/>
      <c r="XX26" s="69"/>
      <c r="XY26" s="69"/>
      <c r="XZ26" s="69"/>
      <c r="YA26" s="69"/>
      <c r="YB26" s="69"/>
      <c r="YC26" s="69"/>
      <c r="YD26" s="69"/>
      <c r="YF26" s="69"/>
      <c r="YG26" s="69"/>
      <c r="YH26" s="69"/>
      <c r="YI26" s="69"/>
      <c r="YJ26" s="69"/>
      <c r="YK26" s="69"/>
      <c r="YL26" s="69"/>
      <c r="YM26" s="69"/>
      <c r="YN26" s="69"/>
      <c r="YO26" s="69"/>
      <c r="YP26" s="69"/>
      <c r="YQ26" s="69"/>
      <c r="YR26" s="69"/>
      <c r="YS26" s="69"/>
      <c r="YT26" s="69"/>
      <c r="YU26" s="69"/>
      <c r="YV26" s="69"/>
      <c r="YW26" s="69"/>
      <c r="YX26" s="69"/>
      <c r="YY26" s="69"/>
      <c r="YZ26" s="69"/>
      <c r="ZA26" s="69"/>
      <c r="ZB26" s="69"/>
      <c r="ZC26" s="69"/>
      <c r="ZD26" s="69"/>
      <c r="ZE26" s="69"/>
      <c r="ZF26" s="69"/>
      <c r="ZG26" s="69"/>
      <c r="ZH26" s="69"/>
      <c r="ZI26" s="69"/>
      <c r="ZJ26" s="69"/>
      <c r="ZK26" s="69"/>
      <c r="ZL26" s="69"/>
      <c r="ZM26" s="69"/>
      <c r="ZN26" s="69"/>
      <c r="ZO26" s="69"/>
      <c r="ZP26" s="69"/>
      <c r="ZQ26" s="69"/>
      <c r="ZR26" s="69"/>
      <c r="ZS26" s="69"/>
      <c r="ZT26" s="69"/>
      <c r="ZU26" s="69"/>
      <c r="ZV26" s="69"/>
      <c r="ZW26" s="69"/>
      <c r="ZX26" s="69"/>
      <c r="ZY26" s="69"/>
      <c r="ZZ26" s="69"/>
      <c r="AAA26" s="69"/>
      <c r="AAB26" s="69"/>
      <c r="AAC26" s="69"/>
      <c r="AAD26" s="69"/>
      <c r="AAE26" s="69"/>
      <c r="AAF26" s="69"/>
      <c r="AAG26" s="69"/>
      <c r="AAH26" s="69"/>
      <c r="AAI26" s="69"/>
      <c r="AAJ26" s="69"/>
      <c r="AAK26" s="69"/>
      <c r="AAL26" s="69"/>
      <c r="AAM26" s="69"/>
      <c r="AAN26" s="69"/>
      <c r="AAO26" s="69"/>
      <c r="AAP26" s="69"/>
      <c r="AAS26" s="69"/>
      <c r="AAT26" s="69"/>
      <c r="AAU26" s="69"/>
      <c r="AAV26" s="69"/>
      <c r="AAW26" s="69"/>
      <c r="ACI26" s="69"/>
      <c r="ACJ26" s="69"/>
      <c r="ACK26" s="69"/>
      <c r="ACL26" s="69"/>
      <c r="ACM26" s="69"/>
      <c r="ACP26" s="69"/>
      <c r="ACQ26" s="69"/>
      <c r="ACR26" s="69"/>
      <c r="ACS26" s="69"/>
      <c r="ACT26" s="69"/>
      <c r="ACW26" s="69"/>
      <c r="ACX26" s="69"/>
      <c r="ACY26" s="69"/>
      <c r="ACZ26" s="69"/>
      <c r="ADA26" s="69"/>
      <c r="ADD26" s="69"/>
      <c r="ADE26" s="69"/>
      <c r="ADF26" s="69"/>
      <c r="ADG26" s="69"/>
      <c r="ADH26" s="69"/>
      <c r="ADK26" s="69"/>
      <c r="ADL26" s="69"/>
      <c r="ADM26" s="69"/>
      <c r="ADN26" s="69"/>
      <c r="ADO26" s="69"/>
      <c r="ADR26" s="69"/>
      <c r="ADS26" s="69"/>
      <c r="ADT26" s="69"/>
      <c r="ADU26" s="69"/>
      <c r="ADV26" s="69"/>
      <c r="ADY26" s="69"/>
      <c r="ADZ26" s="69"/>
      <c r="AEA26" s="69"/>
      <c r="AEB26" s="69"/>
      <c r="AEC26" s="69"/>
      <c r="AEF26" s="69"/>
      <c r="AEG26" s="69"/>
      <c r="AEH26" s="69"/>
      <c r="AEI26" s="69"/>
      <c r="AEJ26" s="69"/>
      <c r="AEM26" s="69"/>
      <c r="AEN26" s="69"/>
      <c r="AEO26" s="69"/>
      <c r="AEP26" s="69"/>
      <c r="AEQ26" s="69"/>
      <c r="AET26" s="69"/>
      <c r="AEU26" s="69"/>
      <c r="AEV26" s="69"/>
      <c r="AEW26" s="69"/>
      <c r="AEX26" s="69"/>
      <c r="AFA26" s="69"/>
      <c r="AFB26" s="69"/>
      <c r="AFC26" s="69"/>
      <c r="AFD26" s="69"/>
      <c r="AFE26" s="69"/>
      <c r="AFH26" s="69"/>
      <c r="AFI26" s="69"/>
      <c r="AFJ26" s="69"/>
      <c r="AFK26" s="69"/>
      <c r="AFL26" s="69"/>
      <c r="AFT26" s="76"/>
      <c r="AFU26" s="77"/>
      <c r="AFV26" s="78"/>
      <c r="AFW26" s="62"/>
      <c r="AFX26" s="62"/>
      <c r="AFY26" s="62"/>
      <c r="AFZ26" s="54"/>
      <c r="AGA26" s="55"/>
      <c r="AGB26" s="55"/>
      <c r="AGC26" s="69"/>
      <c r="AGD26" s="79"/>
      <c r="AGE26" s="14"/>
      <c r="AGF26" s="14"/>
      <c r="AGG26" s="14"/>
      <c r="AGH26" s="14"/>
      <c r="AGI26" s="14"/>
      <c r="AGJ26" s="14"/>
      <c r="AGK26" s="14"/>
      <c r="AGL26" s="14"/>
      <c r="AOU26" s="55"/>
      <c r="AOV26" s="55"/>
      <c r="AOW26" s="55"/>
      <c r="AOX26" s="55"/>
      <c r="AOY26" s="55"/>
      <c r="APB26" s="55"/>
      <c r="APC26" s="55"/>
      <c r="APD26" s="55"/>
      <c r="APE26" s="55"/>
      <c r="APF26" s="55"/>
      <c r="APG26" s="69"/>
      <c r="APH26" s="69"/>
      <c r="API26" s="69"/>
      <c r="APJ26" s="69"/>
      <c r="APK26" s="69"/>
      <c r="APL26" s="69"/>
      <c r="APM26" s="69"/>
      <c r="APN26" s="69"/>
      <c r="APO26" s="69"/>
      <c r="APP26" s="69"/>
      <c r="APQ26" s="69"/>
      <c r="APR26" s="69"/>
      <c r="APS26" s="69"/>
      <c r="APU26" s="69"/>
      <c r="APV26" s="69"/>
      <c r="APW26" s="69"/>
      <c r="APX26" s="69"/>
      <c r="APY26" s="69"/>
      <c r="APZ26" s="69"/>
      <c r="AQA26" s="69"/>
      <c r="AQB26" s="69"/>
      <c r="AQC26" s="69"/>
      <c r="AQD26" s="69"/>
      <c r="AQE26" s="69"/>
      <c r="AQF26" s="69"/>
      <c r="AQG26" s="69"/>
      <c r="AQH26" s="69"/>
      <c r="AQI26" s="69"/>
      <c r="AQJ26" s="69"/>
      <c r="AQK26" s="69"/>
      <c r="AQL26" s="69"/>
      <c r="AQM26" s="69"/>
      <c r="AQN26" s="69"/>
      <c r="AQO26" s="69"/>
      <c r="AQP26" s="69"/>
      <c r="AQQ26" s="69"/>
      <c r="AQR26" s="69"/>
      <c r="AQS26" s="69"/>
      <c r="AQT26" s="69"/>
      <c r="AQU26" s="69"/>
      <c r="AQV26" s="69"/>
      <c r="AQW26" s="69"/>
      <c r="AQX26" s="69"/>
      <c r="AQY26" s="69"/>
      <c r="AQZ26" s="69"/>
      <c r="ARA26" s="69"/>
      <c r="ARB26" s="69"/>
      <c r="ARC26" s="69"/>
      <c r="ARD26" s="69"/>
      <c r="ARE26" s="69"/>
      <c r="ARF26" s="69"/>
      <c r="ARG26" s="69"/>
      <c r="ARH26" s="69"/>
      <c r="ARI26" s="69"/>
      <c r="ARJ26" s="69"/>
      <c r="ARK26" s="69"/>
      <c r="ARL26" s="69"/>
      <c r="ARM26" s="69"/>
      <c r="ARN26" s="69"/>
      <c r="ARO26" s="69"/>
      <c r="ARP26" s="69"/>
      <c r="ARQ26" s="69"/>
      <c r="ARR26" s="69"/>
      <c r="ARS26" s="69"/>
      <c r="ART26" s="69"/>
      <c r="ARU26" s="69"/>
      <c r="ARV26" s="69"/>
      <c r="ARW26" s="69"/>
      <c r="ARX26" s="69"/>
      <c r="ARY26" s="69"/>
      <c r="ARZ26" s="69"/>
      <c r="ASA26" s="69"/>
      <c r="ASB26" s="69"/>
      <c r="ASC26" s="69"/>
      <c r="ASD26" s="69"/>
      <c r="ASE26" s="69"/>
      <c r="ASH26" s="69"/>
      <c r="ASI26" s="69"/>
      <c r="ASJ26" s="69"/>
      <c r="ASK26" s="69"/>
      <c r="ASL26" s="69"/>
      <c r="ATX26" s="69"/>
      <c r="ATY26" s="69"/>
      <c r="ATZ26" s="69"/>
      <c r="AUA26" s="69"/>
      <c r="AUB26" s="69"/>
      <c r="AUE26" s="69"/>
      <c r="AUF26" s="69"/>
      <c r="AUG26" s="69"/>
      <c r="AUH26" s="69"/>
      <c r="AUI26" s="69"/>
      <c r="AUL26" s="69"/>
      <c r="AUM26" s="69"/>
      <c r="AUN26" s="69"/>
      <c r="AUO26" s="69"/>
      <c r="AUP26" s="69"/>
      <c r="AUS26" s="69"/>
      <c r="AUT26" s="69"/>
      <c r="AUU26" s="69"/>
      <c r="AUV26" s="69"/>
      <c r="AUW26" s="69"/>
      <c r="AUZ26" s="69"/>
      <c r="AVA26" s="69"/>
      <c r="AVB26" s="69"/>
      <c r="AVC26" s="69"/>
      <c r="AVD26" s="69"/>
      <c r="AVG26" s="69"/>
      <c r="AVH26" s="69"/>
      <c r="AVI26" s="69"/>
      <c r="AVJ26" s="69"/>
      <c r="AVK26" s="69"/>
      <c r="AVN26" s="69"/>
      <c r="AVO26" s="69"/>
      <c r="AVP26" s="69"/>
      <c r="AVQ26" s="69"/>
      <c r="AVR26" s="69"/>
      <c r="AVU26" s="69"/>
      <c r="AVV26" s="69"/>
      <c r="AVW26" s="69"/>
      <c r="AVX26" s="69"/>
      <c r="AVY26" s="69"/>
      <c r="AWB26" s="69"/>
      <c r="AWC26" s="69"/>
      <c r="AWD26" s="69"/>
      <c r="AWE26" s="69"/>
      <c r="AWF26" s="69"/>
      <c r="AWI26" s="69"/>
      <c r="AWJ26" s="69"/>
      <c r="AWK26" s="69"/>
      <c r="AWL26" s="69"/>
      <c r="AWM26" s="69"/>
      <c r="AWP26" s="69"/>
      <c r="AWQ26" s="69"/>
      <c r="AWR26" s="69"/>
      <c r="AWS26" s="69"/>
      <c r="AWT26" s="69"/>
      <c r="AWW26" s="69"/>
      <c r="AWX26" s="69"/>
      <c r="AWY26" s="69"/>
      <c r="AWZ26" s="69"/>
      <c r="AXA26" s="69"/>
      <c r="AXI26" s="76"/>
      <c r="AXJ26" s="77"/>
      <c r="AXK26" s="78"/>
      <c r="AXL26" s="62"/>
      <c r="AXM26" s="62"/>
      <c r="AXN26" s="62"/>
      <c r="AXO26" s="54"/>
      <c r="AXP26" s="55"/>
      <c r="AXQ26" s="55"/>
      <c r="AXR26" s="69"/>
      <c r="AXS26" s="79"/>
      <c r="AXT26" s="14"/>
      <c r="AXU26" s="14"/>
      <c r="AXV26" s="14"/>
      <c r="AXW26" s="14"/>
      <c r="AXX26" s="14"/>
      <c r="AXY26" s="14"/>
      <c r="AXZ26" s="14"/>
      <c r="AYA26" s="14"/>
      <c r="BGJ26" s="55"/>
      <c r="BGK26" s="55"/>
      <c r="BGL26" s="55"/>
      <c r="BGM26" s="55"/>
      <c r="BGN26" s="55"/>
      <c r="BGQ26" s="55"/>
      <c r="BGR26" s="55"/>
      <c r="BGS26" s="55"/>
      <c r="BGT26" s="55"/>
      <c r="BGU26" s="55"/>
      <c r="BGV26" s="69"/>
      <c r="BGW26" s="69"/>
      <c r="BGX26" s="69"/>
      <c r="BGY26" s="69"/>
      <c r="BGZ26" s="69"/>
      <c r="BHA26" s="69"/>
      <c r="BHB26" s="69"/>
      <c r="BHC26" s="69"/>
      <c r="BHD26" s="69"/>
      <c r="BHE26" s="69"/>
      <c r="BHF26" s="69"/>
      <c r="BHG26" s="69"/>
      <c r="BHH26" s="69"/>
      <c r="BHJ26" s="69"/>
      <c r="BHK26" s="69"/>
      <c r="BHL26" s="69"/>
      <c r="BHM26" s="69"/>
      <c r="BHN26" s="69"/>
      <c r="BHO26" s="69"/>
      <c r="BHP26" s="69"/>
      <c r="BHQ26" s="69"/>
      <c r="BHR26" s="69"/>
      <c r="BHS26" s="69"/>
      <c r="BHT26" s="69"/>
      <c r="BHU26" s="69"/>
      <c r="BHV26" s="69"/>
      <c r="BHW26" s="69"/>
      <c r="BHX26" s="69"/>
      <c r="BHY26" s="69"/>
      <c r="BHZ26" s="69"/>
      <c r="BIA26" s="69"/>
      <c r="BIB26" s="69"/>
      <c r="BIC26" s="69"/>
      <c r="BID26" s="69"/>
      <c r="BIE26" s="69"/>
      <c r="BIF26" s="69"/>
      <c r="BIG26" s="69"/>
      <c r="BIH26" s="69"/>
      <c r="BII26" s="69"/>
      <c r="BIJ26" s="69"/>
      <c r="BIK26" s="69"/>
      <c r="BIL26" s="69"/>
      <c r="BIM26" s="69"/>
      <c r="BIN26" s="69"/>
      <c r="BIO26" s="69"/>
      <c r="BIP26" s="69"/>
      <c r="BIQ26" s="69"/>
      <c r="BIR26" s="69"/>
      <c r="BIS26" s="69"/>
      <c r="BIT26" s="69"/>
      <c r="BIU26" s="69"/>
      <c r="BIV26" s="69"/>
      <c r="BIW26" s="69"/>
      <c r="BIX26" s="69"/>
      <c r="BIY26" s="69"/>
      <c r="BIZ26" s="69"/>
      <c r="BJA26" s="69"/>
      <c r="BJB26" s="69"/>
      <c r="BJC26" s="69"/>
      <c r="BJD26" s="69"/>
      <c r="BJE26" s="69"/>
      <c r="BJF26" s="69"/>
      <c r="BJG26" s="69"/>
      <c r="BJH26" s="69"/>
      <c r="BJI26" s="69"/>
      <c r="BJJ26" s="69"/>
      <c r="BJK26" s="69"/>
      <c r="BJL26" s="69"/>
      <c r="BJM26" s="69"/>
      <c r="BJN26" s="69"/>
      <c r="BJO26" s="69"/>
      <c r="BJP26" s="69"/>
      <c r="BJQ26" s="69"/>
      <c r="BJR26" s="69"/>
      <c r="BJS26" s="69"/>
      <c r="BJT26" s="69"/>
      <c r="BJW26" s="69"/>
      <c r="BJX26" s="69"/>
      <c r="BJY26" s="69"/>
      <c r="BJZ26" s="69"/>
      <c r="BKA26" s="69"/>
      <c r="BLM26" s="69"/>
      <c r="BLN26" s="69"/>
      <c r="BLO26" s="69"/>
      <c r="BLP26" s="69"/>
      <c r="BLQ26" s="69"/>
      <c r="BLT26" s="69"/>
      <c r="BLU26" s="69"/>
      <c r="BLV26" s="69"/>
      <c r="BLW26" s="69"/>
      <c r="BLX26" s="69"/>
      <c r="BMA26" s="69"/>
      <c r="BMB26" s="69"/>
      <c r="BMC26" s="69"/>
      <c r="BMD26" s="69"/>
      <c r="BME26" s="69"/>
      <c r="BMH26" s="69"/>
      <c r="BMI26" s="69"/>
      <c r="BMJ26" s="69"/>
      <c r="BMK26" s="69"/>
      <c r="BML26" s="69"/>
      <c r="BMO26" s="69"/>
      <c r="BMP26" s="69"/>
      <c r="BMQ26" s="69"/>
      <c r="BMR26" s="69"/>
      <c r="BMS26" s="69"/>
      <c r="BMV26" s="69"/>
      <c r="BMW26" s="69"/>
      <c r="BMX26" s="69"/>
      <c r="BMY26" s="69"/>
      <c r="BMZ26" s="69"/>
      <c r="BNC26" s="69"/>
      <c r="BND26" s="69"/>
      <c r="BNE26" s="69"/>
      <c r="BNF26" s="69"/>
      <c r="BNG26" s="69"/>
      <c r="BNJ26" s="69"/>
      <c r="BNK26" s="69"/>
      <c r="BNL26" s="69"/>
      <c r="BNM26" s="69"/>
      <c r="BNN26" s="69"/>
      <c r="BNQ26" s="69"/>
      <c r="BNR26" s="69"/>
      <c r="BNS26" s="69"/>
      <c r="BNT26" s="69"/>
      <c r="BNU26" s="69"/>
      <c r="BNX26" s="69"/>
      <c r="BNY26" s="69"/>
      <c r="BNZ26" s="69"/>
      <c r="BOA26" s="69"/>
      <c r="BOB26" s="69"/>
      <c r="BOC26" s="69"/>
      <c r="BOD26" s="69"/>
      <c r="BOE26" s="69"/>
      <c r="BOF26" s="69"/>
      <c r="BOG26" s="69"/>
      <c r="BOH26" s="69"/>
      <c r="BOI26" s="69"/>
      <c r="BOJ26" s="69"/>
      <c r="BOK26" s="69"/>
      <c r="BOL26" s="69"/>
      <c r="BOM26" s="69"/>
      <c r="BON26" s="69"/>
      <c r="BOO26" s="69"/>
      <c r="BOP26" s="69"/>
      <c r="BOQ26" s="69"/>
      <c r="BOR26" s="69"/>
      <c r="BOS26" s="69"/>
      <c r="BOT26" s="69"/>
      <c r="BOU26" s="69"/>
      <c r="BOV26" s="69"/>
      <c r="BOW26" s="69"/>
      <c r="BOX26" s="69"/>
      <c r="BOY26" s="69"/>
      <c r="BOZ26" s="69"/>
      <c r="BPA26" s="69"/>
      <c r="BPB26" s="69"/>
      <c r="BPC26" s="69"/>
      <c r="BPD26" s="69"/>
      <c r="BPE26" s="69"/>
      <c r="BPF26" s="69"/>
      <c r="BPG26" s="69"/>
      <c r="BPH26" s="69"/>
      <c r="BPI26" s="69"/>
      <c r="BPJ26" s="69"/>
      <c r="BPK26" s="69"/>
      <c r="BPL26" s="69"/>
      <c r="BPM26" s="69"/>
      <c r="BPN26" s="69"/>
      <c r="BPO26" s="69"/>
      <c r="BPP26" s="69"/>
      <c r="BPQ26" s="69"/>
      <c r="BPR26" s="69"/>
      <c r="BPS26" s="69"/>
      <c r="BPT26" s="69"/>
      <c r="BPU26" s="69"/>
      <c r="BPV26" s="69"/>
      <c r="BPW26" s="69"/>
      <c r="BPX26" s="69"/>
      <c r="BPY26" s="69"/>
      <c r="BPZ26" s="69"/>
      <c r="BQA26" s="69"/>
      <c r="BQB26" s="69"/>
      <c r="BQC26" s="69"/>
      <c r="BQD26" s="69"/>
      <c r="BQE26" s="69"/>
      <c r="BQF26" s="69"/>
      <c r="BQG26" s="69"/>
      <c r="BQH26" s="69"/>
      <c r="BQI26" s="69"/>
      <c r="BQJ26" s="69"/>
      <c r="BQK26" s="69"/>
      <c r="BQL26" s="69"/>
      <c r="BQM26" s="69"/>
      <c r="BQN26" s="69"/>
      <c r="BQO26" s="69"/>
      <c r="BQP26" s="69"/>
      <c r="BQQ26" s="69"/>
      <c r="BQR26" s="69"/>
      <c r="BQS26" s="69"/>
      <c r="BQT26" s="69"/>
      <c r="BQU26" s="69"/>
      <c r="BQV26" s="69"/>
      <c r="BQW26" s="69"/>
      <c r="BQX26" s="69"/>
      <c r="BQY26" s="69"/>
      <c r="BQZ26" s="69"/>
      <c r="BRA26" s="69"/>
      <c r="BRB26" s="69"/>
      <c r="BRC26" s="69"/>
      <c r="BRD26" s="69"/>
      <c r="BRE26" s="69"/>
      <c r="BRF26" s="69"/>
      <c r="BRG26" s="69"/>
      <c r="BRH26" s="69"/>
      <c r="BRI26" s="69"/>
      <c r="BRJ26" s="69"/>
      <c r="BRK26" s="69"/>
      <c r="BRL26" s="69"/>
      <c r="BRM26" s="69"/>
      <c r="BRN26" s="69"/>
      <c r="BRO26" s="69"/>
      <c r="BRP26" s="69"/>
      <c r="BRQ26" s="69"/>
      <c r="BRR26" s="69"/>
      <c r="BRS26" s="69"/>
      <c r="BRT26" s="69"/>
      <c r="BRU26" s="69"/>
      <c r="BRV26" s="69"/>
      <c r="BRW26" s="69"/>
      <c r="BRX26" s="69"/>
      <c r="BRY26" s="69"/>
      <c r="BRZ26" s="69"/>
      <c r="BSA26" s="69"/>
      <c r="BSB26" s="69"/>
      <c r="BSC26" s="69"/>
      <c r="BSD26" s="69"/>
      <c r="BSE26" s="69"/>
      <c r="BSF26" s="69"/>
      <c r="BSG26" s="69"/>
      <c r="BSH26" s="69"/>
      <c r="BSI26" s="69"/>
      <c r="BSJ26" s="69"/>
      <c r="BSK26" s="69"/>
      <c r="BSL26" s="69"/>
      <c r="BSM26" s="69"/>
      <c r="BSN26" s="69"/>
      <c r="BSO26" s="69"/>
      <c r="BSP26" s="69"/>
      <c r="BSQ26" s="69"/>
      <c r="BSR26" s="69"/>
      <c r="BSS26" s="69"/>
      <c r="BST26" s="69"/>
      <c r="BSU26" s="69"/>
      <c r="BSV26" s="69"/>
      <c r="BSW26" s="69"/>
      <c r="BSX26" s="69"/>
      <c r="BSY26" s="69"/>
      <c r="BSZ26" s="69"/>
      <c r="BTA26" s="69"/>
      <c r="BTB26" s="69"/>
      <c r="BTC26" s="69"/>
      <c r="BTD26" s="69"/>
      <c r="BTE26" s="69"/>
      <c r="BTF26" s="69"/>
      <c r="BTG26" s="69"/>
      <c r="BTH26" s="69"/>
      <c r="BTI26" s="69"/>
      <c r="BTJ26" s="69"/>
      <c r="BTK26" s="69"/>
      <c r="BTL26" s="69"/>
      <c r="BTM26" s="69"/>
      <c r="BTN26" s="69"/>
      <c r="BTO26" s="69"/>
      <c r="BTP26" s="69"/>
      <c r="BTQ26" s="69"/>
      <c r="BTR26" s="69"/>
      <c r="BTS26" s="69"/>
      <c r="BTT26" s="69"/>
      <c r="BTU26" s="69"/>
      <c r="BTV26" s="69"/>
      <c r="BTW26" s="69"/>
      <c r="BTX26" s="69"/>
      <c r="BTY26" s="69"/>
      <c r="BTZ26" s="69"/>
      <c r="BUA26" s="69"/>
      <c r="BUB26" s="69"/>
      <c r="BUC26" s="69"/>
      <c r="BUD26" s="69"/>
      <c r="BUE26" s="69"/>
      <c r="BUF26" s="69"/>
      <c r="BUG26" s="69"/>
      <c r="BUH26" s="69"/>
      <c r="BUI26" s="69"/>
      <c r="BUJ26" s="69"/>
      <c r="BUK26" s="69"/>
      <c r="BUL26" s="69"/>
      <c r="BUM26" s="69"/>
      <c r="BUN26" s="69"/>
      <c r="BUO26" s="69"/>
      <c r="BUP26" s="69"/>
      <c r="BUQ26" s="69"/>
      <c r="BUR26" s="69"/>
      <c r="BUS26" s="69"/>
      <c r="BUT26" s="69"/>
      <c r="BUU26" s="69"/>
      <c r="BUV26" s="69"/>
      <c r="BUW26" s="69"/>
      <c r="BUX26" s="69"/>
      <c r="BUY26" s="69"/>
      <c r="BUZ26" s="69"/>
      <c r="BVA26" s="69"/>
      <c r="BVB26" s="69"/>
      <c r="BVC26" s="69"/>
      <c r="BVD26" s="69"/>
      <c r="BVE26" s="69"/>
      <c r="BVF26" s="69"/>
      <c r="BVG26" s="69"/>
      <c r="BVH26" s="69"/>
      <c r="BVI26" s="69"/>
      <c r="BVJ26" s="69"/>
      <c r="BVK26" s="69"/>
      <c r="BVL26" s="69"/>
      <c r="BVM26" s="69"/>
      <c r="BVN26" s="69"/>
      <c r="BVO26" s="69"/>
      <c r="BVP26" s="69"/>
      <c r="BVQ26" s="69"/>
      <c r="BVR26" s="69"/>
      <c r="BVS26" s="69"/>
      <c r="BVT26" s="69"/>
      <c r="BVU26" s="69"/>
      <c r="BVV26" s="69"/>
      <c r="BVW26" s="69"/>
      <c r="BVX26" s="69"/>
      <c r="BVY26" s="69"/>
      <c r="BVZ26" s="69"/>
      <c r="BWA26" s="69"/>
      <c r="BWB26" s="69"/>
      <c r="BWC26" s="69"/>
      <c r="BWD26" s="69"/>
      <c r="BWE26" s="69"/>
      <c r="BWF26" s="69"/>
      <c r="BWG26" s="69"/>
      <c r="BWH26" s="69"/>
      <c r="BWI26" s="69"/>
      <c r="BWJ26" s="69"/>
      <c r="BWK26" s="69"/>
      <c r="BWL26" s="69"/>
      <c r="BWM26" s="69"/>
      <c r="BWN26" s="69"/>
      <c r="BWO26" s="69"/>
      <c r="BWP26" s="69"/>
      <c r="BWQ26" s="69"/>
      <c r="BWR26" s="69"/>
      <c r="BWS26" s="69"/>
      <c r="BWT26" s="69"/>
      <c r="BWU26" s="69"/>
      <c r="BWV26" s="69"/>
      <c r="BWW26" s="69"/>
      <c r="BWX26" s="69"/>
      <c r="BWY26" s="69"/>
      <c r="BWZ26" s="69"/>
      <c r="BXA26" s="69"/>
      <c r="BXB26" s="69"/>
      <c r="BXC26" s="69"/>
      <c r="BXD26" s="69"/>
      <c r="BXE26" s="69"/>
      <c r="BXF26" s="69"/>
      <c r="BXG26" s="69"/>
      <c r="BXH26" s="69"/>
      <c r="BXI26" s="69"/>
      <c r="BXJ26" s="69"/>
      <c r="BXK26" s="69"/>
      <c r="BXL26" s="69"/>
      <c r="BXM26" s="69"/>
      <c r="BXN26" s="69"/>
      <c r="BXO26" s="69"/>
      <c r="BXP26" s="69"/>
      <c r="BXQ26" s="69"/>
      <c r="BXR26" s="69"/>
      <c r="BXS26" s="69"/>
      <c r="BXT26" s="69"/>
      <c r="BXU26" s="69"/>
      <c r="BXV26" s="69"/>
      <c r="BXW26" s="69"/>
      <c r="BXX26" s="69"/>
      <c r="BXY26" s="69"/>
      <c r="BXZ26" s="69"/>
      <c r="BYA26" s="69"/>
      <c r="BYB26" s="69"/>
      <c r="BYC26" s="69"/>
      <c r="BYD26" s="69"/>
      <c r="BYE26" s="69"/>
      <c r="BYF26" s="69"/>
      <c r="BYG26" s="69"/>
      <c r="BYH26" s="69"/>
      <c r="BYI26" s="69"/>
      <c r="BYJ26" s="69"/>
      <c r="BYK26" s="69"/>
      <c r="BYL26" s="69"/>
      <c r="BYM26" s="69"/>
      <c r="BYN26" s="69"/>
      <c r="BYO26" s="69"/>
      <c r="BYP26" s="69"/>
      <c r="BYQ26" s="69"/>
      <c r="BYR26" s="69"/>
      <c r="BYS26" s="69"/>
      <c r="BYT26" s="69"/>
      <c r="BYU26" s="69"/>
      <c r="BYV26" s="69"/>
      <c r="BYW26" s="69"/>
      <c r="BYX26" s="69"/>
      <c r="BYY26" s="69"/>
      <c r="BYZ26" s="69"/>
      <c r="BZA26" s="69"/>
      <c r="BZB26" s="69"/>
      <c r="BZC26" s="69"/>
      <c r="BZD26" s="69"/>
      <c r="BZE26" s="69"/>
      <c r="BZF26" s="69"/>
      <c r="BZG26" s="69"/>
      <c r="BZH26" s="69"/>
      <c r="BZI26" s="69"/>
      <c r="BZJ26" s="69"/>
      <c r="BZK26" s="69"/>
      <c r="BZL26" s="69"/>
      <c r="BZM26" s="69"/>
      <c r="BZN26" s="69"/>
      <c r="BZO26" s="69"/>
      <c r="BZP26" s="69"/>
      <c r="BZQ26" s="69"/>
      <c r="BZR26" s="69"/>
      <c r="BZS26" s="69"/>
      <c r="BZT26" s="69"/>
      <c r="BZU26" s="69"/>
      <c r="BZV26" s="69"/>
      <c r="BZW26" s="69"/>
      <c r="BZX26" s="69"/>
      <c r="BZY26" s="69"/>
      <c r="BZZ26" s="69"/>
      <c r="CAA26" s="69"/>
      <c r="CAB26" s="69"/>
      <c r="CAC26" s="69"/>
      <c r="CAD26" s="69"/>
      <c r="CAE26" s="69"/>
      <c r="CAF26" s="69"/>
      <c r="CAG26" s="69"/>
      <c r="CAH26" s="69"/>
      <c r="CAI26" s="69"/>
      <c r="CAJ26" s="69"/>
      <c r="CAK26" s="69"/>
      <c r="CAL26" s="69"/>
      <c r="CAM26" s="69"/>
      <c r="CAN26" s="69"/>
      <c r="CAO26" s="69"/>
      <c r="CAP26" s="69"/>
      <c r="CAQ26" s="69"/>
      <c r="CAR26" s="69"/>
      <c r="CAS26" s="69"/>
      <c r="CAT26" s="69"/>
      <c r="CAU26" s="69"/>
      <c r="CAV26" s="69"/>
      <c r="CAW26" s="69"/>
      <c r="CAX26" s="69"/>
      <c r="CAY26" s="69"/>
      <c r="CAZ26" s="69"/>
      <c r="CBA26" s="69"/>
      <c r="CBB26" s="69"/>
      <c r="CBC26" s="69"/>
      <c r="CBD26" s="69"/>
      <c r="CBE26" s="69"/>
      <c r="CBF26" s="69"/>
      <c r="CBG26" s="69"/>
      <c r="CBH26" s="69"/>
      <c r="CBI26" s="69"/>
      <c r="CBJ26" s="69"/>
      <c r="CBK26" s="69"/>
      <c r="CBL26" s="69"/>
      <c r="CBM26" s="69"/>
      <c r="CBN26" s="69"/>
      <c r="CBO26" s="69"/>
      <c r="CBP26" s="69"/>
      <c r="CBQ26" s="69"/>
      <c r="CBR26" s="69"/>
      <c r="CBS26" s="69"/>
      <c r="CBT26" s="69"/>
      <c r="CBU26" s="69"/>
      <c r="CBV26" s="69"/>
      <c r="CBW26" s="69"/>
      <c r="CBX26" s="69"/>
      <c r="CBY26" s="69"/>
      <c r="CBZ26" s="69"/>
      <c r="CCA26" s="69"/>
      <c r="CCB26" s="69"/>
      <c r="CCC26" s="69"/>
      <c r="CCD26" s="69"/>
      <c r="CCE26" s="69"/>
      <c r="CCF26" s="69"/>
      <c r="CCG26" s="69"/>
      <c r="CCH26" s="69"/>
      <c r="CCI26" s="69"/>
      <c r="CCJ26" s="69"/>
      <c r="CCK26" s="69"/>
      <c r="CCL26" s="69"/>
      <c r="CCM26" s="69"/>
      <c r="CCN26" s="69"/>
      <c r="CCO26" s="69"/>
      <c r="CCP26" s="69"/>
      <c r="CCQ26" s="69"/>
      <c r="CCR26" s="69"/>
      <c r="CCS26" s="69"/>
      <c r="CCT26" s="69"/>
      <c r="CCU26" s="69"/>
      <c r="CCV26" s="69"/>
      <c r="CCW26" s="69"/>
      <c r="CCX26" s="69"/>
      <c r="CCY26" s="69"/>
      <c r="CCZ26" s="69"/>
      <c r="CDA26" s="69"/>
      <c r="CDB26" s="69"/>
      <c r="CDC26" s="69"/>
      <c r="CDD26" s="69"/>
      <c r="CDE26" s="69"/>
      <c r="CDF26" s="69"/>
      <c r="CDG26" s="69"/>
      <c r="CDH26" s="69"/>
      <c r="CDI26" s="69"/>
      <c r="CDJ26" s="69"/>
      <c r="CDK26" s="69"/>
      <c r="CDL26" s="69"/>
      <c r="CDM26" s="69"/>
      <c r="CDN26" s="69"/>
      <c r="CDO26" s="69"/>
      <c r="CDP26" s="69"/>
      <c r="CDQ26" s="69"/>
      <c r="CDR26" s="69"/>
      <c r="CDS26" s="69"/>
      <c r="CDT26" s="69"/>
      <c r="CDU26" s="69"/>
      <c r="CDV26" s="69"/>
      <c r="CDW26" s="69"/>
      <c r="CDX26" s="69"/>
      <c r="CDY26" s="69"/>
      <c r="CDZ26" s="69"/>
      <c r="CEA26" s="69"/>
      <c r="CEB26" s="69"/>
      <c r="CEC26" s="69"/>
      <c r="CED26" s="69"/>
      <c r="CEE26" s="69"/>
      <c r="CEF26" s="69"/>
      <c r="CEG26" s="69"/>
      <c r="CEH26" s="69"/>
      <c r="CEI26" s="69"/>
      <c r="CEJ26" s="69"/>
      <c r="CEK26" s="69"/>
      <c r="CEL26" s="69"/>
      <c r="CEM26" s="69"/>
      <c r="CEN26" s="69"/>
      <c r="CEO26" s="69"/>
      <c r="CEP26" s="69"/>
      <c r="CEQ26" s="69"/>
      <c r="CER26" s="69"/>
      <c r="CES26" s="69"/>
      <c r="CET26" s="69"/>
      <c r="CEU26" s="69"/>
      <c r="CEV26" s="69"/>
      <c r="CEW26" s="69"/>
      <c r="CEX26" s="69"/>
      <c r="CEY26" s="69"/>
      <c r="CEZ26" s="69"/>
      <c r="CFA26" s="69"/>
      <c r="CFB26" s="69"/>
      <c r="CFC26" s="69"/>
      <c r="CFD26" s="69"/>
      <c r="CFE26" s="69"/>
      <c r="CFF26" s="69"/>
      <c r="CFG26" s="69"/>
      <c r="CFH26" s="69"/>
      <c r="CFI26" s="69"/>
      <c r="CFJ26" s="69"/>
      <c r="CFK26" s="69"/>
      <c r="CFL26" s="69"/>
      <c r="CFM26" s="69"/>
      <c r="CFN26" s="69"/>
      <c r="CFO26" s="69"/>
      <c r="CFP26" s="69"/>
      <c r="CFQ26" s="69"/>
      <c r="CFR26" s="69"/>
      <c r="CFS26" s="69"/>
      <c r="CFT26" s="69"/>
      <c r="CFU26" s="69"/>
      <c r="CFV26" s="69"/>
      <c r="CFW26" s="69"/>
      <c r="CFX26" s="69"/>
      <c r="CFY26" s="69"/>
      <c r="CFZ26" s="69"/>
      <c r="CGA26" s="69"/>
      <c r="CGB26" s="69"/>
      <c r="CGC26" s="69"/>
      <c r="CGD26" s="69"/>
      <c r="CGE26" s="69"/>
      <c r="CGF26" s="69"/>
      <c r="CGG26" s="69"/>
      <c r="CGH26" s="69"/>
      <c r="CGI26" s="69"/>
      <c r="CGJ26" s="69"/>
      <c r="CGK26" s="69"/>
      <c r="CGL26" s="69"/>
      <c r="CGM26" s="69"/>
      <c r="CGN26" s="69"/>
      <c r="CGO26" s="69"/>
      <c r="CGP26" s="69"/>
      <c r="CGQ26" s="69"/>
      <c r="CGR26" s="69"/>
      <c r="CGS26" s="69"/>
      <c r="CGT26" s="69"/>
      <c r="CGU26" s="69"/>
      <c r="CGV26" s="69"/>
      <c r="CGW26" s="69"/>
      <c r="CGX26" s="69"/>
      <c r="CGY26" s="69"/>
      <c r="CGZ26" s="69"/>
      <c r="CHA26" s="69"/>
      <c r="CHB26" s="69"/>
      <c r="CHC26" s="69"/>
      <c r="CHD26" s="69"/>
      <c r="CHE26" s="69"/>
      <c r="CHF26" s="69"/>
      <c r="CHG26" s="69"/>
      <c r="CHH26" s="69"/>
      <c r="CHI26" s="69"/>
      <c r="CHJ26" s="69"/>
      <c r="CHK26" s="69"/>
      <c r="CHL26" s="69"/>
      <c r="CHM26" s="69"/>
      <c r="CHN26" s="69"/>
      <c r="CHO26" s="69"/>
      <c r="CHP26" s="69"/>
      <c r="CHQ26" s="69"/>
      <c r="CHR26" s="69"/>
      <c r="CHS26" s="69"/>
      <c r="CHT26" s="69"/>
      <c r="CHU26" s="69"/>
      <c r="CHV26" s="69"/>
      <c r="CHW26" s="69"/>
      <c r="CHX26" s="69"/>
      <c r="CHY26" s="69"/>
      <c r="CHZ26" s="69"/>
      <c r="CIA26" s="69"/>
      <c r="CIB26" s="69"/>
      <c r="CIC26" s="69"/>
      <c r="CID26" s="69"/>
      <c r="CIE26" s="69"/>
      <c r="CIF26" s="69"/>
      <c r="CIG26" s="69"/>
      <c r="CIH26" s="69"/>
      <c r="CII26" s="69"/>
      <c r="CIJ26" s="69"/>
      <c r="CIK26" s="69"/>
      <c r="CIL26" s="69"/>
      <c r="CIM26" s="69"/>
      <c r="CIN26" s="69"/>
      <c r="CIO26" s="69"/>
      <c r="CIP26" s="69"/>
      <c r="CIQ26" s="69"/>
      <c r="CIR26" s="69"/>
      <c r="CIS26" s="69"/>
      <c r="CIT26" s="69"/>
      <c r="CIU26" s="69"/>
      <c r="CIV26" s="69"/>
      <c r="CIW26" s="69"/>
      <c r="CIX26" s="69"/>
      <c r="CIY26" s="69"/>
      <c r="CIZ26" s="69"/>
      <c r="CJA26" s="69"/>
      <c r="CJB26" s="69"/>
      <c r="CJC26" s="69"/>
      <c r="CJD26" s="69"/>
      <c r="CJE26" s="69"/>
      <c r="CJF26" s="69"/>
      <c r="CJG26" s="69"/>
      <c r="CJH26" s="69"/>
      <c r="CJI26" s="69"/>
      <c r="CJJ26" s="69"/>
      <c r="CJK26" s="69"/>
      <c r="CJL26" s="69"/>
      <c r="CJM26" s="69"/>
      <c r="CJN26" s="69"/>
      <c r="CJO26" s="69"/>
      <c r="CJP26" s="69"/>
      <c r="CJQ26" s="69"/>
      <c r="CJR26" s="69"/>
      <c r="CJS26" s="69"/>
      <c r="CJT26" s="69"/>
      <c r="CJU26" s="69"/>
      <c r="CJV26" s="69"/>
      <c r="CJW26" s="69"/>
      <c r="CJX26" s="69"/>
      <c r="CJY26" s="69"/>
      <c r="CJZ26" s="69"/>
      <c r="CKA26" s="69"/>
      <c r="CKB26" s="69"/>
      <c r="CKC26" s="69"/>
      <c r="CKD26" s="69"/>
      <c r="CKE26" s="69"/>
      <c r="CKF26" s="69"/>
      <c r="CKG26" s="69"/>
      <c r="CKH26" s="69"/>
      <c r="CKI26" s="69"/>
      <c r="CKJ26" s="69"/>
      <c r="CKK26" s="69"/>
      <c r="CKL26" s="69"/>
      <c r="CKM26" s="69"/>
      <c r="CKN26" s="69"/>
      <c r="CKO26" s="69"/>
      <c r="CKP26" s="69"/>
      <c r="CKQ26" s="69"/>
      <c r="CKR26" s="69"/>
      <c r="CKS26" s="69"/>
      <c r="CKT26" s="69"/>
      <c r="CKU26" s="69"/>
      <c r="CKV26" s="69"/>
      <c r="CKW26" s="69"/>
      <c r="CKX26" s="69"/>
      <c r="CKY26" s="69"/>
      <c r="CKZ26" s="69"/>
      <c r="CLA26" s="69"/>
      <c r="CLB26" s="69"/>
      <c r="CLC26" s="69"/>
      <c r="CLD26" s="69"/>
      <c r="CLE26" s="69"/>
      <c r="CLF26" s="69"/>
      <c r="CLG26" s="69"/>
      <c r="CLH26" s="69"/>
      <c r="CLI26" s="69"/>
      <c r="CLJ26" s="69"/>
      <c r="CLK26" s="69"/>
      <c r="CLL26" s="69"/>
      <c r="CLM26" s="69"/>
      <c r="CLN26" s="69"/>
      <c r="CLO26" s="69"/>
      <c r="CLP26" s="69"/>
      <c r="CLQ26" s="69"/>
      <c r="CLR26" s="69"/>
      <c r="CLS26" s="69"/>
      <c r="CLT26" s="69"/>
      <c r="CLU26" s="69"/>
      <c r="CLV26" s="69"/>
      <c r="CLW26" s="69"/>
      <c r="CLX26" s="69"/>
      <c r="CLY26" s="69"/>
      <c r="CLZ26" s="69"/>
      <c r="CMA26" s="69"/>
      <c r="CMB26" s="69"/>
      <c r="CMC26" s="69"/>
      <c r="CMD26" s="69"/>
      <c r="CME26" s="69"/>
      <c r="CMF26" s="69"/>
      <c r="CMG26" s="69"/>
      <c r="CMH26" s="69"/>
      <c r="CMI26" s="69"/>
      <c r="CMJ26" s="69"/>
      <c r="CMK26" s="69"/>
      <c r="CML26" s="69"/>
      <c r="CMM26" s="69"/>
      <c r="CMN26" s="69"/>
      <c r="CMO26" s="69"/>
      <c r="CMP26" s="69"/>
      <c r="CMQ26" s="69"/>
      <c r="CMR26" s="69"/>
      <c r="CMS26" s="69"/>
      <c r="CMT26" s="69"/>
      <c r="CMU26" s="69"/>
      <c r="CMV26" s="69"/>
      <c r="CMW26" s="69"/>
      <c r="CMX26" s="69"/>
      <c r="CMY26" s="69"/>
      <c r="CMZ26" s="69"/>
      <c r="CNA26" s="69"/>
      <c r="CNB26" s="69"/>
      <c r="CNC26" s="69"/>
      <c r="CND26" s="69"/>
      <c r="CNE26" s="69"/>
      <c r="CNF26" s="69"/>
      <c r="CNG26" s="69"/>
      <c r="CNH26" s="69"/>
      <c r="CNI26" s="69"/>
      <c r="CNJ26" s="69"/>
      <c r="CNK26" s="69"/>
      <c r="CNL26" s="69"/>
      <c r="CNM26" s="69"/>
      <c r="CNN26" s="69"/>
      <c r="CNO26" s="69"/>
      <c r="CNP26" s="69"/>
      <c r="CNQ26" s="69"/>
      <c r="CNR26" s="69"/>
      <c r="CNS26" s="69"/>
      <c r="CNT26" s="69"/>
      <c r="CNU26" s="69"/>
      <c r="CNV26" s="69"/>
      <c r="CNW26" s="69"/>
      <c r="CNX26" s="69"/>
      <c r="CNY26" s="69"/>
      <c r="CNZ26" s="69"/>
      <c r="COA26" s="69"/>
      <c r="COB26" s="69"/>
      <c r="COC26" s="69"/>
      <c r="COD26" s="69"/>
      <c r="COE26" s="69"/>
      <c r="COF26" s="69"/>
      <c r="COG26" s="69"/>
      <c r="COH26" s="69"/>
      <c r="COI26" s="69"/>
      <c r="COJ26" s="69"/>
      <c r="COK26" s="69"/>
      <c r="COL26" s="69"/>
      <c r="COM26" s="69"/>
      <c r="CON26" s="69"/>
      <c r="COO26" s="69"/>
      <c r="COP26" s="69"/>
      <c r="COQ26" s="69"/>
      <c r="COR26" s="69"/>
      <c r="COS26" s="69"/>
      <c r="COT26" s="69"/>
      <c r="COU26" s="69"/>
      <c r="COV26" s="69"/>
      <c r="COW26" s="69"/>
      <c r="COX26" s="69"/>
      <c r="COY26" s="69"/>
      <c r="COZ26" s="69"/>
      <c r="CPA26" s="69"/>
      <c r="CPB26" s="69"/>
      <c r="CPC26" s="69"/>
      <c r="CPD26" s="69"/>
      <c r="CPE26" s="69"/>
      <c r="CPF26" s="69"/>
      <c r="CPG26" s="69"/>
      <c r="CPH26" s="69"/>
      <c r="CPI26" s="69"/>
      <c r="CPJ26" s="69"/>
      <c r="CPK26" s="69"/>
      <c r="CPL26" s="69"/>
      <c r="CPM26" s="69"/>
      <c r="CPN26" s="69"/>
      <c r="CPO26" s="69"/>
      <c r="CPP26" s="69"/>
      <c r="CPQ26" s="69"/>
      <c r="CPR26" s="69"/>
      <c r="CPS26" s="69"/>
      <c r="CPT26" s="69"/>
      <c r="CPU26" s="69"/>
      <c r="CPV26" s="69"/>
      <c r="CPW26" s="69"/>
      <c r="CPX26" s="69"/>
      <c r="CPY26" s="69"/>
      <c r="CPZ26" s="69"/>
      <c r="CQA26" s="69"/>
      <c r="CQB26" s="69"/>
      <c r="CQC26" s="69"/>
      <c r="CQD26" s="69"/>
      <c r="CQE26" s="69"/>
      <c r="CQF26" s="69"/>
      <c r="CQG26" s="69"/>
      <c r="CQH26" s="69"/>
      <c r="CQI26" s="69"/>
      <c r="CQJ26" s="69"/>
      <c r="CQK26" s="69"/>
      <c r="CQL26" s="69"/>
      <c r="CQM26" s="69"/>
      <c r="CQN26" s="69"/>
      <c r="CQO26" s="69"/>
      <c r="CQP26" s="69"/>
      <c r="CQQ26" s="69"/>
      <c r="CQR26" s="69"/>
      <c r="CQS26" s="69"/>
      <c r="CQT26" s="69"/>
      <c r="CQU26" s="69"/>
      <c r="CQV26" s="69"/>
      <c r="CQW26" s="69"/>
      <c r="CQX26" s="69"/>
      <c r="CQY26" s="69"/>
      <c r="CQZ26" s="69"/>
      <c r="CRA26" s="69"/>
      <c r="CRB26" s="69"/>
      <c r="CRC26" s="69"/>
      <c r="CRD26" s="69"/>
      <c r="CRE26" s="69"/>
      <c r="CRF26" s="69"/>
      <c r="CRG26" s="69"/>
      <c r="CRH26" s="69"/>
      <c r="CRI26" s="69"/>
      <c r="CRJ26" s="69"/>
      <c r="CRK26" s="69"/>
      <c r="CRL26" s="69"/>
      <c r="CRM26" s="69"/>
      <c r="CRN26" s="69"/>
      <c r="CRO26" s="69"/>
      <c r="CRP26" s="69"/>
      <c r="CRQ26" s="69"/>
      <c r="CRR26" s="69"/>
      <c r="CRS26" s="69"/>
      <c r="CRT26" s="69"/>
      <c r="CRU26" s="69"/>
      <c r="CRV26" s="69"/>
      <c r="CRW26" s="69"/>
      <c r="CRX26" s="69"/>
      <c r="CRY26" s="69"/>
      <c r="CRZ26" s="69"/>
      <c r="CSA26" s="69"/>
      <c r="CSB26" s="69"/>
      <c r="CSC26" s="69"/>
      <c r="CSD26" s="69"/>
      <c r="CSE26" s="69"/>
      <c r="CSF26" s="69"/>
      <c r="CSG26" s="69"/>
      <c r="CSH26" s="69"/>
      <c r="CSI26" s="69"/>
      <c r="CSJ26" s="69"/>
      <c r="CSK26" s="69"/>
      <c r="CSL26" s="69"/>
      <c r="CSM26" s="69"/>
      <c r="CSN26" s="69"/>
      <c r="CSO26" s="69"/>
      <c r="CSP26" s="69"/>
      <c r="CSQ26" s="69"/>
      <c r="CSR26" s="69"/>
      <c r="CSS26" s="69"/>
      <c r="CST26" s="69"/>
      <c r="CSU26" s="69"/>
      <c r="CSV26" s="69"/>
      <c r="CSW26" s="69"/>
      <c r="CSX26" s="69"/>
      <c r="CSY26" s="69"/>
      <c r="CSZ26" s="69"/>
      <c r="CTA26" s="69"/>
      <c r="CTB26" s="69"/>
      <c r="CTC26" s="69"/>
      <c r="CTD26" s="69"/>
      <c r="CTE26" s="69"/>
      <c r="CTF26" s="69"/>
      <c r="CTG26" s="69"/>
      <c r="CTH26" s="69"/>
      <c r="CTI26" s="69"/>
      <c r="CTJ26" s="69"/>
      <c r="CTK26" s="69"/>
      <c r="CTL26" s="69"/>
      <c r="CTM26" s="69"/>
      <c r="CTN26" s="69"/>
      <c r="CTO26" s="69"/>
      <c r="CTP26" s="69"/>
      <c r="CTQ26" s="69"/>
      <c r="CTR26" s="69"/>
      <c r="CTS26" s="69"/>
      <c r="CTT26" s="69"/>
      <c r="CTU26" s="69"/>
      <c r="CTV26" s="69"/>
      <c r="CTW26" s="69"/>
      <c r="CTX26" s="69"/>
      <c r="CTY26" s="69"/>
      <c r="CTZ26" s="69"/>
      <c r="CUA26" s="69"/>
      <c r="CUB26" s="69"/>
      <c r="CUC26" s="69"/>
      <c r="CUD26" s="69"/>
      <c r="CUE26" s="69"/>
      <c r="CUF26" s="69"/>
      <c r="CUG26" s="69"/>
      <c r="CUH26" s="69"/>
      <c r="CUI26" s="69"/>
      <c r="CUJ26" s="69"/>
      <c r="CUK26" s="69"/>
      <c r="CUL26" s="69"/>
      <c r="CUM26" s="69"/>
      <c r="CUN26" s="69"/>
      <c r="CUO26" s="69"/>
      <c r="CUP26" s="69"/>
      <c r="CUQ26" s="69"/>
      <c r="CUR26" s="69"/>
      <c r="CUS26" s="69"/>
      <c r="CUT26" s="69"/>
      <c r="CUU26" s="69"/>
      <c r="CUV26" s="69"/>
      <c r="CUW26" s="69"/>
      <c r="CUX26" s="69"/>
      <c r="CUY26" s="69"/>
      <c r="CUZ26" s="69"/>
      <c r="CVA26" s="69"/>
      <c r="CVB26" s="69"/>
      <c r="CVC26" s="69"/>
      <c r="CVD26" s="69"/>
      <c r="CVE26" s="69"/>
      <c r="CVF26" s="69"/>
      <c r="CVG26" s="69"/>
      <c r="CVH26" s="69"/>
      <c r="CVI26" s="69"/>
      <c r="CVJ26" s="69"/>
      <c r="CVK26" s="69"/>
      <c r="CVL26" s="69"/>
      <c r="CVM26" s="69"/>
      <c r="CVN26" s="69"/>
      <c r="CVO26" s="69"/>
      <c r="CVP26" s="69"/>
      <c r="CVQ26" s="69"/>
      <c r="CVR26" s="69"/>
      <c r="CVS26" s="69"/>
      <c r="CVT26" s="69"/>
      <c r="CVU26" s="69"/>
      <c r="CVV26" s="69"/>
      <c r="CVW26" s="69"/>
      <c r="CVX26" s="69"/>
      <c r="CVY26" s="69"/>
      <c r="CVZ26" s="69"/>
      <c r="CWA26" s="69"/>
      <c r="CWB26" s="69"/>
      <c r="CWC26" s="69"/>
      <c r="CWD26" s="69"/>
      <c r="CWE26" s="69"/>
      <c r="CWF26" s="69"/>
      <c r="CWG26" s="69"/>
      <c r="CWH26" s="69"/>
      <c r="CWI26" s="69"/>
      <c r="CWJ26" s="69"/>
      <c r="CWK26" s="69"/>
      <c r="CWL26" s="69"/>
      <c r="CWM26" s="69"/>
      <c r="CWN26" s="69"/>
      <c r="CWO26" s="69"/>
      <c r="CWP26" s="69"/>
      <c r="CWQ26" s="69"/>
      <c r="CWR26" s="69"/>
      <c r="CWS26" s="69"/>
      <c r="CWT26" s="69"/>
      <c r="CWU26" s="69"/>
      <c r="CWV26" s="69"/>
      <c r="CWW26" s="69"/>
      <c r="CWX26" s="69"/>
      <c r="CWY26" s="69"/>
      <c r="CWZ26" s="69"/>
      <c r="CXA26" s="69"/>
      <c r="CXB26" s="69"/>
      <c r="CXC26" s="69"/>
      <c r="CXD26" s="69"/>
      <c r="CXE26" s="69"/>
      <c r="CXF26" s="69"/>
      <c r="CXG26" s="69"/>
      <c r="CXH26" s="69"/>
      <c r="CXI26" s="69"/>
      <c r="CXJ26" s="69"/>
      <c r="CXK26" s="69"/>
      <c r="CXL26" s="69"/>
      <c r="CXM26" s="69"/>
      <c r="CXN26" s="69"/>
      <c r="CXO26" s="69"/>
      <c r="CXP26" s="69"/>
      <c r="CXQ26" s="69"/>
      <c r="CXR26" s="69"/>
      <c r="CXS26" s="69"/>
      <c r="CXT26" s="69"/>
      <c r="CXU26" s="69"/>
      <c r="CXV26" s="69"/>
      <c r="CXW26" s="69"/>
      <c r="CXX26" s="69"/>
      <c r="CXY26" s="69"/>
      <c r="CXZ26" s="69"/>
      <c r="CYA26" s="69"/>
      <c r="CYB26" s="69"/>
      <c r="CYC26" s="69"/>
      <c r="CYD26" s="69"/>
      <c r="CYE26" s="69"/>
      <c r="CYF26" s="69"/>
      <c r="CYG26" s="69"/>
      <c r="CYH26" s="69"/>
      <c r="CYI26" s="69"/>
      <c r="CYJ26" s="69"/>
      <c r="CYK26" s="69"/>
      <c r="CYL26" s="69"/>
      <c r="CYM26" s="69"/>
      <c r="CYN26" s="69"/>
      <c r="CYO26" s="69"/>
      <c r="CYP26" s="69"/>
      <c r="CYQ26" s="69"/>
      <c r="CYR26" s="69"/>
      <c r="CYS26" s="69"/>
      <c r="CYT26" s="69"/>
      <c r="CYU26" s="69"/>
      <c r="CYV26" s="69"/>
      <c r="CYW26" s="69"/>
      <c r="CYX26" s="69"/>
      <c r="CYY26" s="69"/>
      <c r="CYZ26" s="69"/>
      <c r="CZA26" s="69"/>
      <c r="CZB26" s="69"/>
      <c r="CZC26" s="69"/>
      <c r="CZD26" s="69"/>
      <c r="CZE26" s="69"/>
      <c r="CZF26" s="69"/>
      <c r="CZG26" s="69"/>
      <c r="CZH26" s="69"/>
      <c r="CZI26" s="69"/>
      <c r="CZJ26" s="69"/>
      <c r="CZK26" s="69"/>
      <c r="CZL26" s="69"/>
      <c r="CZM26" s="69"/>
      <c r="CZN26" s="69"/>
      <c r="CZO26" s="69"/>
      <c r="CZP26" s="69"/>
      <c r="CZQ26" s="69"/>
      <c r="CZR26" s="69"/>
      <c r="CZS26" s="69"/>
      <c r="CZT26" s="69"/>
      <c r="CZU26" s="69"/>
      <c r="CZV26" s="69"/>
      <c r="CZW26" s="69"/>
      <c r="CZX26" s="69"/>
      <c r="CZY26" s="69"/>
      <c r="CZZ26" s="69"/>
      <c r="DAA26" s="69"/>
      <c r="DAB26" s="69"/>
      <c r="DAC26" s="69"/>
      <c r="DAD26" s="69"/>
      <c r="DAE26" s="69"/>
      <c r="DAF26" s="69"/>
      <c r="DAG26" s="69"/>
      <c r="DAH26" s="69"/>
      <c r="DAI26" s="69"/>
      <c r="DAJ26" s="69"/>
      <c r="DAK26" s="69"/>
      <c r="DAL26" s="69"/>
      <c r="DAM26" s="69"/>
      <c r="DAN26" s="69"/>
      <c r="DAO26" s="69"/>
      <c r="DAP26" s="69"/>
      <c r="DAQ26" s="69"/>
      <c r="DAR26" s="69"/>
      <c r="DAS26" s="69"/>
      <c r="DAT26" s="69"/>
      <c r="DAU26" s="69"/>
      <c r="DAV26" s="69"/>
      <c r="DAW26" s="69"/>
      <c r="DAX26" s="69"/>
      <c r="DAY26" s="69"/>
      <c r="DAZ26" s="69"/>
      <c r="DBA26" s="69"/>
      <c r="DBB26" s="69"/>
      <c r="DBC26" s="69"/>
      <c r="DBD26" s="69"/>
      <c r="DBE26" s="69"/>
      <c r="DBF26" s="69"/>
      <c r="DBG26" s="69"/>
      <c r="DBH26" s="69"/>
      <c r="DBI26" s="69"/>
      <c r="DBJ26" s="69"/>
      <c r="DBK26" s="69"/>
      <c r="DBL26" s="69"/>
      <c r="DBM26" s="69"/>
      <c r="DBN26" s="69"/>
      <c r="DBO26" s="69"/>
      <c r="DBP26" s="69"/>
      <c r="DBQ26" s="69"/>
      <c r="DBR26" s="69"/>
      <c r="DBS26" s="69"/>
      <c r="DBT26" s="69"/>
      <c r="DBU26" s="69"/>
      <c r="DBV26" s="69"/>
      <c r="DBW26" s="69"/>
      <c r="DBX26" s="69"/>
      <c r="DBY26" s="69"/>
      <c r="DBZ26" s="69"/>
      <c r="DCA26" s="69"/>
      <c r="DCB26" s="69"/>
      <c r="DCC26" s="69"/>
      <c r="DCD26" s="69"/>
      <c r="DCE26" s="69"/>
      <c r="DCF26" s="69"/>
      <c r="DCG26" s="69"/>
      <c r="DCH26" s="69"/>
      <c r="DCI26" s="69"/>
      <c r="DCJ26" s="69"/>
      <c r="DCK26" s="69"/>
      <c r="DCL26" s="69"/>
      <c r="DCM26" s="69"/>
      <c r="DCN26" s="69"/>
      <c r="DCO26" s="69"/>
      <c r="DCP26" s="69"/>
      <c r="DCQ26" s="69"/>
      <c r="DCR26" s="69"/>
      <c r="DCS26" s="69"/>
      <c r="DCT26" s="69"/>
      <c r="DCU26" s="69"/>
      <c r="DCV26" s="69"/>
      <c r="DCW26" s="69"/>
      <c r="DCX26" s="69"/>
      <c r="DCY26" s="69"/>
      <c r="DCZ26" s="69"/>
      <c r="DDA26" s="69"/>
      <c r="DDB26" s="69"/>
      <c r="DDC26" s="69"/>
      <c r="DDD26" s="69"/>
      <c r="DDE26" s="69"/>
      <c r="DDF26" s="69"/>
      <c r="DDG26" s="69"/>
      <c r="DDH26" s="69"/>
      <c r="DDI26" s="69"/>
      <c r="DDJ26" s="69"/>
      <c r="DDK26" s="69"/>
      <c r="DDL26" s="69"/>
      <c r="DDM26" s="69"/>
      <c r="DDN26" s="69"/>
      <c r="DDO26" s="69"/>
      <c r="DDP26" s="69"/>
      <c r="DDQ26" s="69"/>
      <c r="DDR26" s="69"/>
      <c r="DDS26" s="69"/>
      <c r="DDT26" s="69"/>
      <c r="DDU26" s="69"/>
      <c r="DDV26" s="69"/>
      <c r="DDW26" s="69"/>
      <c r="DDX26" s="69"/>
      <c r="DDY26" s="69"/>
      <c r="DDZ26" s="69"/>
      <c r="DEA26" s="69"/>
      <c r="DEB26" s="69"/>
      <c r="DEC26" s="69"/>
      <c r="DED26" s="69"/>
      <c r="DEE26" s="69"/>
      <c r="DEF26" s="69"/>
      <c r="DEG26" s="69"/>
      <c r="DEH26" s="69"/>
      <c r="DEI26" s="69"/>
      <c r="DEJ26" s="69"/>
      <c r="DEK26" s="69"/>
      <c r="DEL26" s="69"/>
      <c r="DEM26" s="69"/>
      <c r="DEN26" s="69"/>
      <c r="DEO26" s="69"/>
      <c r="DEP26" s="69"/>
      <c r="DEQ26" s="69"/>
      <c r="DER26" s="69"/>
      <c r="DES26" s="69"/>
      <c r="DET26" s="69"/>
      <c r="DEU26" s="69"/>
      <c r="DEV26" s="69"/>
      <c r="DEW26" s="69"/>
      <c r="DEX26" s="69"/>
      <c r="DEY26" s="69"/>
      <c r="DEZ26" s="69"/>
      <c r="DFA26" s="69"/>
      <c r="DFB26" s="69"/>
      <c r="DFC26" s="69"/>
      <c r="DFD26" s="69"/>
      <c r="DFE26" s="69"/>
      <c r="DFF26" s="69"/>
      <c r="DFG26" s="69"/>
      <c r="DFH26" s="69"/>
      <c r="DFI26" s="69"/>
      <c r="DFJ26" s="69"/>
      <c r="DFK26" s="69"/>
      <c r="DFL26" s="69"/>
      <c r="DFM26" s="69"/>
      <c r="DFN26" s="69"/>
      <c r="DFO26" s="69"/>
      <c r="DFP26" s="69"/>
      <c r="DFQ26" s="69"/>
      <c r="DFR26" s="69"/>
      <c r="DFS26" s="69"/>
      <c r="DFT26" s="69"/>
      <c r="DFU26" s="69"/>
      <c r="DFV26" s="69"/>
      <c r="DFW26" s="69"/>
      <c r="DFX26" s="69"/>
      <c r="DFY26" s="69"/>
      <c r="DFZ26" s="69"/>
      <c r="DGA26" s="69"/>
      <c r="DGB26" s="69"/>
      <c r="DGC26" s="69"/>
      <c r="DGD26" s="69"/>
      <c r="DGE26" s="69"/>
      <c r="DGF26" s="69"/>
      <c r="DGG26" s="69"/>
      <c r="DGH26" s="69"/>
      <c r="DGI26" s="69"/>
      <c r="DGJ26" s="69"/>
      <c r="DGK26" s="69"/>
      <c r="DGL26" s="69"/>
      <c r="DGM26" s="69"/>
      <c r="DGN26" s="69"/>
      <c r="DGO26" s="69"/>
      <c r="DGP26" s="69"/>
      <c r="DGQ26" s="69"/>
      <c r="DGR26" s="69"/>
      <c r="DGS26" s="69"/>
      <c r="DGT26" s="69"/>
      <c r="DGU26" s="69"/>
      <c r="DGV26" s="69"/>
      <c r="DGW26" s="69"/>
      <c r="DGX26" s="69"/>
      <c r="DGY26" s="69"/>
      <c r="DGZ26" s="69"/>
      <c r="DHA26" s="69"/>
      <c r="DHB26" s="69"/>
      <c r="DHC26" s="69"/>
      <c r="DHD26" s="69"/>
      <c r="DHE26" s="69"/>
      <c r="DHF26" s="69"/>
      <c r="DHG26" s="69"/>
      <c r="DHH26" s="69"/>
      <c r="DHI26" s="69"/>
      <c r="DHJ26" s="69"/>
      <c r="DHK26" s="69"/>
      <c r="DHL26" s="69"/>
      <c r="DHM26" s="69"/>
      <c r="DHN26" s="69"/>
      <c r="DHO26" s="69"/>
      <c r="DHP26" s="69"/>
      <c r="DHQ26" s="69"/>
      <c r="DHR26" s="69"/>
      <c r="DHS26" s="69"/>
      <c r="DHT26" s="69"/>
      <c r="DHU26" s="69"/>
      <c r="DHV26" s="69"/>
      <c r="DHW26" s="69"/>
      <c r="DHX26" s="69"/>
      <c r="DHY26" s="69"/>
      <c r="DHZ26" s="69"/>
      <c r="DIA26" s="69"/>
      <c r="DIB26" s="69"/>
      <c r="DIC26" s="69"/>
      <c r="DID26" s="69"/>
      <c r="DIE26" s="69"/>
      <c r="DIF26" s="69"/>
      <c r="DIG26" s="69"/>
      <c r="DIH26" s="69"/>
      <c r="DII26" s="69"/>
      <c r="DIJ26" s="69"/>
      <c r="DIK26" s="69"/>
      <c r="DIL26" s="69"/>
      <c r="DIM26" s="69"/>
      <c r="DIN26" s="69"/>
      <c r="DIO26" s="69"/>
      <c r="DIP26" s="69"/>
      <c r="DIQ26" s="69"/>
      <c r="DIR26" s="69"/>
      <c r="DIS26" s="69"/>
      <c r="DIT26" s="69"/>
      <c r="DIU26" s="69"/>
      <c r="DIV26" s="69"/>
      <c r="DIW26" s="69"/>
      <c r="DIX26" s="69"/>
      <c r="DIY26" s="69"/>
      <c r="DIZ26" s="69"/>
      <c r="DJA26" s="69"/>
      <c r="DJB26" s="69"/>
      <c r="DJC26" s="69"/>
      <c r="DJD26" s="69"/>
      <c r="DJE26" s="69"/>
      <c r="DJF26" s="69"/>
      <c r="DJG26" s="69"/>
      <c r="DJH26" s="69"/>
      <c r="DJI26" s="69"/>
      <c r="DJJ26" s="69"/>
      <c r="DJK26" s="69"/>
      <c r="DJL26" s="69"/>
      <c r="DJM26" s="69"/>
      <c r="DJN26" s="69"/>
      <c r="DJO26" s="69"/>
      <c r="DJP26" s="69"/>
      <c r="DJQ26" s="69"/>
      <c r="DJR26" s="69"/>
      <c r="DJS26" s="69"/>
      <c r="DJT26" s="69"/>
      <c r="DJU26" s="69"/>
      <c r="DJV26" s="69"/>
      <c r="DJW26" s="69"/>
      <c r="DJX26" s="69"/>
      <c r="DJY26" s="69"/>
      <c r="DJZ26" s="69"/>
      <c r="DKA26" s="69"/>
      <c r="DKB26" s="69"/>
      <c r="DKC26" s="69"/>
      <c r="DKD26" s="69"/>
      <c r="DKE26" s="69"/>
      <c r="DKF26" s="69"/>
      <c r="DKG26" s="69"/>
      <c r="DKH26" s="69"/>
      <c r="DKI26" s="69"/>
      <c r="DKJ26" s="69"/>
      <c r="DKK26" s="69"/>
      <c r="DKL26" s="69"/>
      <c r="DKM26" s="69"/>
      <c r="DKN26" s="69"/>
      <c r="DKO26" s="69"/>
      <c r="DKP26" s="69"/>
      <c r="DKQ26" s="69"/>
      <c r="DKR26" s="69"/>
      <c r="DKS26" s="69"/>
      <c r="DKT26" s="69"/>
      <c r="DKU26" s="69"/>
      <c r="DKV26" s="69"/>
      <c r="DKW26" s="69"/>
      <c r="DKX26" s="69"/>
      <c r="DKY26" s="69"/>
      <c r="DKZ26" s="69"/>
      <c r="DLA26" s="69"/>
      <c r="DLB26" s="69"/>
      <c r="DLC26" s="69"/>
      <c r="DLD26" s="69"/>
      <c r="DLE26" s="69"/>
      <c r="DLF26" s="69"/>
      <c r="DLG26" s="69"/>
      <c r="DLH26" s="69"/>
      <c r="DLI26" s="69"/>
      <c r="DLJ26" s="69"/>
      <c r="DLK26" s="69"/>
      <c r="DLL26" s="69"/>
      <c r="DLM26" s="69"/>
      <c r="DLN26" s="69"/>
      <c r="DLO26" s="69"/>
      <c r="DLP26" s="69"/>
      <c r="DLQ26" s="69"/>
      <c r="DLR26" s="69"/>
      <c r="DLS26" s="69"/>
      <c r="DLT26" s="69"/>
      <c r="DLU26" s="69"/>
      <c r="DLV26" s="69"/>
      <c r="DLW26" s="69"/>
      <c r="DLX26" s="69"/>
      <c r="DLY26" s="69"/>
      <c r="DLZ26" s="69"/>
      <c r="DMA26" s="69"/>
      <c r="DMB26" s="69"/>
      <c r="DMC26" s="69"/>
      <c r="DMD26" s="69"/>
      <c r="DME26" s="69"/>
      <c r="DMF26" s="69"/>
      <c r="DMG26" s="69"/>
      <c r="DMH26" s="69"/>
      <c r="DMI26" s="69"/>
      <c r="DMJ26" s="69"/>
      <c r="DMK26" s="69"/>
      <c r="DML26" s="69"/>
      <c r="DMM26" s="69"/>
      <c r="DMN26" s="69"/>
      <c r="DMO26" s="69"/>
      <c r="DMP26" s="69"/>
      <c r="DMQ26" s="69"/>
      <c r="DMR26" s="69"/>
      <c r="DMS26" s="69"/>
      <c r="DMT26" s="69"/>
      <c r="DMU26" s="69"/>
      <c r="DMV26" s="69"/>
      <c r="DMW26" s="69"/>
      <c r="DMX26" s="69"/>
      <c r="DMY26" s="69"/>
      <c r="DMZ26" s="69"/>
      <c r="DNA26" s="69"/>
      <c r="DNB26" s="69"/>
      <c r="DNC26" s="69"/>
      <c r="DND26" s="69"/>
      <c r="DNE26" s="69"/>
      <c r="DNF26" s="69"/>
      <c r="DNG26" s="69"/>
      <c r="DNH26" s="69"/>
      <c r="DNI26" s="69"/>
      <c r="DNJ26" s="69"/>
      <c r="DNK26" s="69"/>
      <c r="DNL26" s="69"/>
      <c r="DNM26" s="69"/>
      <c r="DNN26" s="69"/>
      <c r="DNO26" s="69"/>
      <c r="DNP26" s="69"/>
      <c r="DNQ26" s="69"/>
      <c r="DNR26" s="69"/>
      <c r="DNS26" s="69"/>
      <c r="DNT26" s="69"/>
      <c r="DNU26" s="69"/>
      <c r="DNV26" s="69"/>
      <c r="DNW26" s="69"/>
      <c r="DNX26" s="69"/>
      <c r="DNY26" s="69"/>
      <c r="DNZ26" s="69"/>
      <c r="DOA26" s="69"/>
      <c r="DOB26" s="69"/>
      <c r="DOC26" s="69"/>
      <c r="DOD26" s="69"/>
      <c r="DOE26" s="69"/>
      <c r="DOF26" s="69"/>
      <c r="DOG26" s="69"/>
      <c r="DOH26" s="69"/>
      <c r="DOI26" s="69"/>
      <c r="DOJ26" s="69"/>
      <c r="DOK26" s="69"/>
      <c r="DOL26" s="69"/>
      <c r="DOM26" s="69"/>
      <c r="DON26" s="69"/>
      <c r="DOO26" s="69"/>
      <c r="DOP26" s="69"/>
      <c r="DOQ26" s="69"/>
      <c r="DOR26" s="69"/>
      <c r="DOS26" s="69"/>
      <c r="DOT26" s="69"/>
      <c r="DOU26" s="69"/>
      <c r="DOV26" s="69"/>
      <c r="DOW26" s="69"/>
      <c r="DOX26" s="69"/>
      <c r="DOY26" s="69"/>
      <c r="DOZ26" s="69"/>
      <c r="DPA26" s="69"/>
      <c r="DPB26" s="69"/>
      <c r="DPC26" s="69"/>
      <c r="DPD26" s="69"/>
      <c r="DPE26" s="69"/>
      <c r="DPF26" s="69"/>
      <c r="DPG26" s="69"/>
      <c r="DPH26" s="69"/>
      <c r="DPI26" s="69"/>
      <c r="DPJ26" s="69"/>
      <c r="DPK26" s="69"/>
      <c r="DPL26" s="69"/>
      <c r="DPM26" s="69"/>
      <c r="DPN26" s="69"/>
      <c r="DPO26" s="69"/>
      <c r="DPP26" s="69"/>
      <c r="DPQ26" s="69"/>
      <c r="DPR26" s="69"/>
      <c r="DPS26" s="69"/>
      <c r="DPT26" s="69"/>
      <c r="DPU26" s="69"/>
      <c r="DPV26" s="69"/>
      <c r="DPW26" s="69"/>
      <c r="DPX26" s="69"/>
      <c r="DPY26" s="69"/>
      <c r="DPZ26" s="69"/>
      <c r="DQA26" s="69"/>
      <c r="DQB26" s="69"/>
      <c r="DQC26" s="69"/>
      <c r="DQD26" s="69"/>
      <c r="DQE26" s="69"/>
      <c r="DQF26" s="69"/>
      <c r="DQG26" s="69"/>
      <c r="DQH26" s="69"/>
      <c r="DQI26" s="69"/>
      <c r="DQJ26" s="69"/>
      <c r="DQK26" s="69"/>
      <c r="DQL26" s="69"/>
      <c r="DQM26" s="69"/>
      <c r="DQN26" s="69"/>
      <c r="DQO26" s="69"/>
      <c r="DQP26" s="69"/>
      <c r="DQQ26" s="69"/>
      <c r="DQR26" s="69"/>
      <c r="DQS26" s="69"/>
      <c r="DQT26" s="69"/>
      <c r="DQU26" s="69"/>
      <c r="DQV26" s="69"/>
      <c r="DQW26" s="69"/>
      <c r="DQX26" s="69"/>
      <c r="DQY26" s="69"/>
      <c r="DQZ26" s="69"/>
      <c r="DRA26" s="69"/>
      <c r="DRB26" s="69"/>
      <c r="DRC26" s="69"/>
      <c r="DRD26" s="69"/>
      <c r="DRE26" s="69"/>
      <c r="DRF26" s="69"/>
      <c r="DRG26" s="69"/>
      <c r="DRH26" s="69"/>
      <c r="DRI26" s="69"/>
      <c r="DRJ26" s="69"/>
      <c r="DRK26" s="69"/>
      <c r="DRL26" s="69"/>
      <c r="DRM26" s="69"/>
      <c r="DRN26" s="69"/>
      <c r="DRO26" s="69"/>
      <c r="DRP26" s="69"/>
      <c r="DRQ26" s="69"/>
      <c r="DRR26" s="69"/>
      <c r="DRS26" s="69"/>
      <c r="DRT26" s="69"/>
      <c r="DRU26" s="69"/>
      <c r="DRV26" s="69"/>
      <c r="DRW26" s="69"/>
      <c r="DRX26" s="69"/>
      <c r="DRY26" s="69"/>
      <c r="DRZ26" s="69"/>
      <c r="DSA26" s="69"/>
      <c r="DSB26" s="69"/>
      <c r="DSC26" s="69"/>
      <c r="DSD26" s="69"/>
      <c r="DSE26" s="69"/>
      <c r="DSF26" s="69"/>
      <c r="DSG26" s="69"/>
      <c r="DSH26" s="69"/>
      <c r="DSI26" s="69"/>
      <c r="DSJ26" s="69"/>
      <c r="DSK26" s="69"/>
      <c r="DSL26" s="69"/>
      <c r="DSM26" s="69"/>
      <c r="DSN26" s="69"/>
      <c r="DSO26" s="69"/>
      <c r="DSP26" s="69"/>
      <c r="DSQ26" s="69"/>
      <c r="DSR26" s="69"/>
      <c r="DSS26" s="69"/>
      <c r="DST26" s="69"/>
      <c r="DSU26" s="69"/>
      <c r="DSV26" s="69"/>
      <c r="DSW26" s="69"/>
      <c r="DSX26" s="69"/>
      <c r="DSY26" s="69"/>
      <c r="DSZ26" s="69"/>
      <c r="DTA26" s="69"/>
      <c r="DTB26" s="69"/>
      <c r="DTC26" s="69"/>
      <c r="DTD26" s="69"/>
      <c r="DTE26" s="69"/>
      <c r="DTF26" s="69"/>
      <c r="DTG26" s="69"/>
      <c r="DTH26" s="69"/>
      <c r="DTI26" s="69"/>
      <c r="DTJ26" s="69"/>
      <c r="DTK26" s="69"/>
      <c r="DTL26" s="69"/>
      <c r="DTM26" s="69"/>
      <c r="DTN26" s="69"/>
      <c r="DTO26" s="69"/>
      <c r="DTP26" s="69"/>
      <c r="DTQ26" s="69"/>
      <c r="DTR26" s="69"/>
      <c r="DTS26" s="69"/>
      <c r="DTT26" s="69"/>
      <c r="DTU26" s="69"/>
      <c r="DTV26" s="69"/>
      <c r="DTW26" s="69"/>
      <c r="DTX26" s="69"/>
      <c r="DTY26" s="69"/>
      <c r="DTZ26" s="69"/>
      <c r="DUA26" s="69"/>
      <c r="DUB26" s="69"/>
      <c r="DUC26" s="69"/>
      <c r="DUD26" s="69"/>
      <c r="DUE26" s="69"/>
      <c r="DUF26" s="69"/>
      <c r="DUG26" s="69"/>
      <c r="DUH26" s="69"/>
      <c r="DUI26" s="69"/>
      <c r="DUJ26" s="69"/>
      <c r="DUK26" s="69"/>
      <c r="DUL26" s="69"/>
      <c r="DUM26" s="69"/>
      <c r="DUN26" s="69"/>
      <c r="DUO26" s="69"/>
      <c r="DUP26" s="69"/>
      <c r="DUQ26" s="69"/>
      <c r="DUR26" s="69"/>
      <c r="DUS26" s="69"/>
      <c r="DUT26" s="69"/>
      <c r="DUU26" s="69"/>
      <c r="DUV26" s="69"/>
      <c r="DUW26" s="69"/>
      <c r="DUX26" s="69"/>
      <c r="DUY26" s="69"/>
      <c r="DUZ26" s="69"/>
      <c r="DVA26" s="69"/>
      <c r="DVB26" s="69"/>
      <c r="DVC26" s="69"/>
      <c r="DVD26" s="69"/>
      <c r="DVE26" s="69"/>
      <c r="DVF26" s="69"/>
      <c r="DVG26" s="69"/>
      <c r="DVH26" s="69"/>
      <c r="DVI26" s="69"/>
      <c r="DVJ26" s="69"/>
      <c r="DVK26" s="69"/>
      <c r="DVL26" s="69"/>
      <c r="DVM26" s="69"/>
      <c r="DVN26" s="69"/>
      <c r="DVO26" s="69"/>
      <c r="DVP26" s="69"/>
      <c r="DVQ26" s="69"/>
      <c r="DVR26" s="69"/>
      <c r="DVS26" s="69"/>
      <c r="DVT26" s="69"/>
      <c r="DVU26" s="69"/>
      <c r="DVV26" s="69"/>
      <c r="DVW26" s="69"/>
      <c r="DVX26" s="69"/>
      <c r="DVY26" s="69"/>
      <c r="DVZ26" s="69"/>
      <c r="DWA26" s="69"/>
      <c r="DWB26" s="69"/>
      <c r="DWC26" s="69"/>
      <c r="DWD26" s="69"/>
      <c r="DWE26" s="69"/>
      <c r="DWF26" s="69"/>
      <c r="DWG26" s="69"/>
      <c r="DWH26" s="69"/>
      <c r="DWI26" s="69"/>
      <c r="DWJ26" s="69"/>
      <c r="DWK26" s="69"/>
      <c r="DWL26" s="69"/>
      <c r="DWM26" s="69"/>
      <c r="DWN26" s="69"/>
      <c r="DWO26" s="69"/>
      <c r="DWP26" s="69"/>
      <c r="DWQ26" s="69"/>
      <c r="DWR26" s="69"/>
      <c r="DWS26" s="69"/>
      <c r="DWT26" s="69"/>
      <c r="DWU26" s="69"/>
      <c r="DWV26" s="69"/>
      <c r="DWW26" s="69"/>
      <c r="DWX26" s="69"/>
      <c r="DWY26" s="69"/>
      <c r="DWZ26" s="69"/>
      <c r="DXA26" s="69"/>
      <c r="DXB26" s="69"/>
      <c r="DXC26" s="69"/>
      <c r="DXD26" s="69"/>
      <c r="DXE26" s="69"/>
      <c r="DXF26" s="69"/>
      <c r="DXG26" s="69"/>
      <c r="DXH26" s="69"/>
      <c r="DXI26" s="69"/>
      <c r="DXJ26" s="69"/>
      <c r="DXK26" s="69"/>
      <c r="DXL26" s="69"/>
      <c r="DXM26" s="69"/>
      <c r="DXN26" s="69"/>
      <c r="DXO26" s="69"/>
      <c r="DXP26" s="69"/>
      <c r="DXQ26" s="69"/>
      <c r="DXR26" s="69"/>
      <c r="DXS26" s="69"/>
      <c r="DXT26" s="69"/>
      <c r="DXU26" s="69"/>
      <c r="DXV26" s="69"/>
      <c r="DXW26" s="69"/>
      <c r="DXX26" s="69"/>
      <c r="DXY26" s="69"/>
      <c r="DXZ26" s="69"/>
      <c r="DYA26" s="69"/>
      <c r="DYB26" s="69"/>
      <c r="DYC26" s="69"/>
      <c r="DYD26" s="69"/>
      <c r="DYE26" s="69"/>
      <c r="DYF26" s="69"/>
      <c r="DYG26" s="69"/>
      <c r="DYH26" s="69"/>
      <c r="DYI26" s="69"/>
      <c r="DYJ26" s="69"/>
      <c r="DYK26" s="69"/>
      <c r="DYL26" s="69"/>
      <c r="DYM26" s="69"/>
      <c r="DYN26" s="69"/>
      <c r="DYO26" s="69"/>
      <c r="DYP26" s="69"/>
      <c r="DYQ26" s="69"/>
      <c r="DYR26" s="69"/>
      <c r="DYS26" s="69"/>
      <c r="DYT26" s="69"/>
      <c r="DYU26" s="69"/>
      <c r="DYV26" s="69"/>
      <c r="DYW26" s="69"/>
      <c r="DYX26" s="69"/>
      <c r="DYY26" s="69"/>
      <c r="DYZ26" s="69"/>
      <c r="DZA26" s="69"/>
      <c r="DZB26" s="69"/>
      <c r="DZC26" s="69"/>
      <c r="DZD26" s="69"/>
      <c r="DZE26" s="69"/>
      <c r="DZF26" s="69"/>
      <c r="DZG26" s="69"/>
      <c r="DZH26" s="69"/>
      <c r="DZI26" s="69"/>
      <c r="DZJ26" s="69"/>
      <c r="DZK26" s="69"/>
      <c r="DZL26" s="69"/>
      <c r="DZM26" s="69"/>
      <c r="DZN26" s="69"/>
      <c r="DZO26" s="69"/>
      <c r="DZP26" s="69"/>
      <c r="DZQ26" s="69"/>
      <c r="DZR26" s="69"/>
      <c r="DZS26" s="69"/>
      <c r="DZT26" s="69"/>
      <c r="DZU26" s="69"/>
      <c r="DZV26" s="69"/>
      <c r="DZW26" s="69"/>
      <c r="DZX26" s="69"/>
      <c r="DZY26" s="69"/>
      <c r="DZZ26" s="69"/>
      <c r="EAA26" s="69"/>
      <c r="EAB26" s="69"/>
      <c r="EAC26" s="69"/>
      <c r="EAD26" s="69"/>
      <c r="EAE26" s="69"/>
      <c r="EAF26" s="69"/>
      <c r="EAG26" s="69"/>
      <c r="EAH26" s="69"/>
      <c r="EAI26" s="69"/>
      <c r="EAJ26" s="69"/>
      <c r="EAK26" s="69"/>
      <c r="EAL26" s="69"/>
      <c r="EAM26" s="69"/>
      <c r="EAN26" s="69"/>
      <c r="EAO26" s="69"/>
      <c r="EAP26" s="69"/>
      <c r="EAQ26" s="69"/>
      <c r="EAR26" s="69"/>
      <c r="EAS26" s="69"/>
      <c r="EAT26" s="69"/>
      <c r="EAU26" s="69"/>
      <c r="EAV26" s="69"/>
      <c r="EAW26" s="69"/>
      <c r="EAX26" s="69"/>
      <c r="EAY26" s="69"/>
      <c r="EAZ26" s="69"/>
      <c r="EBA26" s="69"/>
      <c r="EBB26" s="69"/>
      <c r="EBC26" s="69"/>
      <c r="EBD26" s="69"/>
      <c r="EBE26" s="69"/>
      <c r="EBF26" s="69"/>
      <c r="EBG26" s="69"/>
      <c r="EBH26" s="69"/>
      <c r="EBI26" s="69"/>
      <c r="EBJ26" s="69"/>
      <c r="EBK26" s="69"/>
      <c r="EBL26" s="69"/>
      <c r="EBM26" s="69"/>
      <c r="EBN26" s="69"/>
      <c r="EBO26" s="69"/>
      <c r="EBP26" s="69"/>
      <c r="EBQ26" s="69"/>
      <c r="EBR26" s="69"/>
      <c r="EBS26" s="69"/>
      <c r="EBT26" s="69"/>
      <c r="EBU26" s="69"/>
      <c r="EBV26" s="69"/>
      <c r="EBW26" s="69"/>
      <c r="EBX26" s="69"/>
      <c r="EBY26" s="69"/>
      <c r="EBZ26" s="69"/>
      <c r="ECA26" s="69"/>
      <c r="ECB26" s="69"/>
      <c r="ECC26" s="69"/>
      <c r="ECD26" s="69"/>
      <c r="ECE26" s="69"/>
      <c r="ECF26" s="69"/>
      <c r="ECG26" s="69"/>
      <c r="ECH26" s="69"/>
      <c r="ECI26" s="69"/>
      <c r="ECJ26" s="69"/>
      <c r="ECK26" s="69"/>
      <c r="ECL26" s="69"/>
      <c r="ECM26" s="69"/>
      <c r="ECN26" s="69"/>
      <c r="ECO26" s="69"/>
      <c r="ECP26" s="69"/>
      <c r="ECQ26" s="69"/>
      <c r="ECR26" s="69"/>
      <c r="ECS26" s="69"/>
      <c r="ECT26" s="69"/>
      <c r="ECU26" s="69"/>
      <c r="ECV26" s="69"/>
      <c r="ECW26" s="69"/>
      <c r="ECX26" s="69"/>
      <c r="ECY26" s="69"/>
      <c r="ECZ26" s="69"/>
      <c r="EDA26" s="69"/>
      <c r="EDB26" s="69"/>
      <c r="EDC26" s="69"/>
      <c r="EDD26" s="69"/>
      <c r="EDE26" s="69"/>
      <c r="EDF26" s="69"/>
      <c r="EDG26" s="69"/>
      <c r="EDH26" s="69"/>
      <c r="EDI26" s="69"/>
      <c r="EDJ26" s="69"/>
      <c r="EDK26" s="69"/>
      <c r="EDL26" s="69"/>
      <c r="EDM26" s="69"/>
      <c r="EDN26" s="69"/>
      <c r="EDO26" s="69"/>
      <c r="EDP26" s="69"/>
      <c r="EDQ26" s="69"/>
      <c r="EDR26" s="69"/>
      <c r="EDS26" s="69"/>
      <c r="EDT26" s="69"/>
      <c r="EDU26" s="69"/>
      <c r="EDV26" s="69"/>
      <c r="EDW26" s="69"/>
      <c r="EDX26" s="69"/>
      <c r="EDY26" s="69"/>
      <c r="EDZ26" s="69"/>
      <c r="EEA26" s="69"/>
      <c r="EEB26" s="69"/>
      <c r="EEC26" s="69"/>
      <c r="EED26" s="69"/>
      <c r="EEE26" s="69"/>
      <c r="EEF26" s="69"/>
      <c r="EEG26" s="69"/>
      <c r="EEH26" s="69"/>
      <c r="EEI26" s="69"/>
      <c r="EEJ26" s="69"/>
      <c r="EEK26" s="69"/>
      <c r="EEL26" s="69"/>
      <c r="EEM26" s="69"/>
      <c r="EEN26" s="69"/>
      <c r="EEO26" s="69"/>
      <c r="EEP26" s="69"/>
      <c r="EEQ26" s="69"/>
      <c r="EER26" s="69"/>
      <c r="EES26" s="69"/>
      <c r="EET26" s="69"/>
      <c r="EEU26" s="69"/>
      <c r="EEV26" s="69"/>
      <c r="EEW26" s="69"/>
      <c r="EEX26" s="69"/>
      <c r="EEY26" s="69"/>
      <c r="EEZ26" s="69"/>
      <c r="EFA26" s="69"/>
      <c r="EFB26" s="69"/>
      <c r="EFC26" s="69"/>
      <c r="EFD26" s="69"/>
      <c r="EFE26" s="69"/>
      <c r="EFF26" s="69"/>
      <c r="EFG26" s="69"/>
      <c r="EFH26" s="69"/>
      <c r="EFI26" s="69"/>
      <c r="EFJ26" s="69"/>
      <c r="EFK26" s="69"/>
      <c r="EFL26" s="69"/>
      <c r="EFM26" s="69"/>
      <c r="EFN26" s="69"/>
      <c r="EFO26" s="69"/>
      <c r="EFP26" s="69"/>
      <c r="EFQ26" s="69"/>
      <c r="EFR26" s="69"/>
      <c r="EFS26" s="69"/>
      <c r="EFT26" s="69"/>
      <c r="EFU26" s="69"/>
      <c r="EFV26" s="69"/>
      <c r="EFW26" s="69"/>
      <c r="EFX26" s="69"/>
      <c r="EFY26" s="69"/>
      <c r="EFZ26" s="69"/>
      <c r="EGA26" s="69"/>
      <c r="EGB26" s="69"/>
      <c r="EGC26" s="69"/>
      <c r="EGD26" s="69"/>
      <c r="EGE26" s="69"/>
      <c r="EGF26" s="69"/>
      <c r="EGG26" s="69"/>
      <c r="EGH26" s="69"/>
      <c r="EGI26" s="69"/>
      <c r="EGJ26" s="69"/>
      <c r="EGK26" s="69"/>
      <c r="EGL26" s="69"/>
      <c r="EGM26" s="69"/>
      <c r="EGN26" s="69"/>
      <c r="EGO26" s="69"/>
      <c r="EGP26" s="69"/>
      <c r="EGQ26" s="69"/>
      <c r="EGR26" s="69"/>
      <c r="EGS26" s="69"/>
      <c r="EGT26" s="69"/>
      <c r="EGU26" s="69"/>
      <c r="EGV26" s="69"/>
      <c r="EGW26" s="69"/>
      <c r="EGX26" s="69"/>
      <c r="EGY26" s="69"/>
      <c r="EGZ26" s="69"/>
      <c r="EHA26" s="69"/>
      <c r="EHB26" s="69"/>
      <c r="EHC26" s="69"/>
      <c r="EHD26" s="69"/>
      <c r="EHE26" s="69"/>
      <c r="EHF26" s="69"/>
      <c r="EHG26" s="69"/>
      <c r="EHH26" s="69"/>
      <c r="EHI26" s="69"/>
      <c r="EHJ26" s="69"/>
      <c r="EHK26" s="69"/>
      <c r="EHL26" s="69"/>
      <c r="EHM26" s="69"/>
      <c r="EHN26" s="69"/>
      <c r="EHO26" s="69"/>
      <c r="EHP26" s="69"/>
      <c r="EHQ26" s="69"/>
      <c r="EHR26" s="69"/>
      <c r="EHS26" s="69"/>
      <c r="EHT26" s="69"/>
      <c r="EHU26" s="69"/>
      <c r="EHV26" s="69"/>
      <c r="EHW26" s="69"/>
      <c r="EHX26" s="69"/>
      <c r="EHY26" s="69"/>
      <c r="EHZ26" s="69"/>
      <c r="EIA26" s="69"/>
      <c r="EIB26" s="69"/>
      <c r="EIC26" s="69"/>
      <c r="EID26" s="69"/>
      <c r="EIE26" s="69"/>
      <c r="EIF26" s="69"/>
      <c r="EIG26" s="69"/>
      <c r="EIH26" s="69"/>
      <c r="EII26" s="69"/>
      <c r="EIJ26" s="69"/>
      <c r="EIK26" s="69"/>
      <c r="EIL26" s="69"/>
      <c r="EIM26" s="69"/>
      <c r="EIN26" s="69"/>
      <c r="EIO26" s="69"/>
      <c r="EIP26" s="69"/>
      <c r="EIQ26" s="69"/>
      <c r="EIR26" s="69"/>
      <c r="EIS26" s="69"/>
      <c r="EIT26" s="69"/>
      <c r="EIU26" s="69"/>
      <c r="EIV26" s="69"/>
      <c r="EIW26" s="69"/>
      <c r="EIX26" s="69"/>
      <c r="EIY26" s="69"/>
      <c r="EIZ26" s="69"/>
      <c r="EJA26" s="69"/>
      <c r="EJB26" s="69"/>
      <c r="EJC26" s="69"/>
      <c r="EJD26" s="69"/>
      <c r="EJE26" s="69"/>
      <c r="EJF26" s="69"/>
      <c r="EJG26" s="69"/>
      <c r="EJH26" s="69"/>
      <c r="EJI26" s="69"/>
      <c r="EJJ26" s="69"/>
      <c r="EJK26" s="69"/>
      <c r="EJL26" s="69"/>
      <c r="EJM26" s="69"/>
      <c r="EJN26" s="69"/>
      <c r="EJO26" s="69"/>
      <c r="EJP26" s="69"/>
      <c r="EJQ26" s="69"/>
      <c r="EJR26" s="69"/>
      <c r="EJS26" s="69"/>
      <c r="EJT26" s="69"/>
      <c r="EJU26" s="69"/>
      <c r="EJV26" s="69"/>
      <c r="EJW26" s="69"/>
      <c r="EJX26" s="69"/>
      <c r="EJY26" s="69"/>
      <c r="EJZ26" s="69"/>
      <c r="EKA26" s="69"/>
      <c r="EKB26" s="69"/>
      <c r="EKC26" s="69"/>
      <c r="EKD26" s="69"/>
      <c r="EKE26" s="69"/>
      <c r="EKF26" s="69"/>
      <c r="EKG26" s="69"/>
      <c r="EKH26" s="69"/>
      <c r="EKI26" s="69"/>
      <c r="EKJ26" s="69"/>
      <c r="EKK26" s="69"/>
      <c r="EKL26" s="69"/>
      <c r="EKM26" s="69"/>
      <c r="EKN26" s="69"/>
      <c r="EKO26" s="69"/>
      <c r="EKP26" s="69"/>
      <c r="EKQ26" s="69"/>
      <c r="EKR26" s="69"/>
      <c r="EKS26" s="69"/>
      <c r="EKT26" s="69"/>
      <c r="EKU26" s="69"/>
      <c r="EKV26" s="69"/>
      <c r="EKW26" s="69"/>
      <c r="EKX26" s="69"/>
      <c r="EKY26" s="69"/>
      <c r="EKZ26" s="69"/>
      <c r="ELA26" s="69"/>
      <c r="ELB26" s="69"/>
      <c r="ELC26" s="69"/>
      <c r="ELD26" s="69"/>
      <c r="ELE26" s="69"/>
      <c r="ELF26" s="69"/>
      <c r="ELG26" s="69"/>
      <c r="ELH26" s="69"/>
      <c r="ELI26" s="69"/>
      <c r="ELJ26" s="69"/>
      <c r="ELK26" s="69"/>
      <c r="ELL26" s="69"/>
      <c r="ELM26" s="69"/>
      <c r="ELN26" s="69"/>
      <c r="ELO26" s="69"/>
      <c r="ELP26" s="69"/>
      <c r="ELQ26" s="69"/>
      <c r="ELR26" s="69"/>
      <c r="ELS26" s="69"/>
      <c r="ELT26" s="69"/>
      <c r="ELU26" s="69"/>
      <c r="ELV26" s="69"/>
      <c r="ELW26" s="69"/>
      <c r="ELX26" s="69"/>
      <c r="ELY26" s="69"/>
      <c r="ELZ26" s="69"/>
      <c r="EMA26" s="69"/>
      <c r="EMB26" s="69"/>
      <c r="EMC26" s="69"/>
      <c r="EMD26" s="69"/>
      <c r="EME26" s="69"/>
      <c r="EMF26" s="69"/>
      <c r="EMG26" s="69"/>
      <c r="EMH26" s="69"/>
      <c r="EMI26" s="69"/>
      <c r="EMJ26" s="69"/>
      <c r="EMK26" s="69"/>
      <c r="EML26" s="69"/>
      <c r="EMM26" s="69"/>
      <c r="EMN26" s="69"/>
      <c r="EMO26" s="69"/>
      <c r="EMP26" s="69"/>
      <c r="EMQ26" s="69"/>
      <c r="EMR26" s="69"/>
      <c r="EMS26" s="69"/>
      <c r="EMT26" s="69"/>
      <c r="EMU26" s="69"/>
      <c r="EMV26" s="69"/>
      <c r="EMW26" s="69"/>
      <c r="EMX26" s="69"/>
      <c r="EMY26" s="69"/>
      <c r="EMZ26" s="69"/>
      <c r="ENA26" s="69"/>
      <c r="ENB26" s="69"/>
      <c r="ENC26" s="69"/>
      <c r="END26" s="69"/>
      <c r="ENE26" s="69"/>
      <c r="ENF26" s="69"/>
      <c r="ENG26" s="69"/>
      <c r="ENH26" s="69"/>
      <c r="ENI26" s="69"/>
      <c r="ENJ26" s="69"/>
      <c r="ENK26" s="69"/>
      <c r="ENL26" s="69"/>
      <c r="ENM26" s="69"/>
      <c r="ENN26" s="69"/>
      <c r="ENO26" s="69"/>
      <c r="ENP26" s="69"/>
      <c r="ENQ26" s="69"/>
      <c r="ENR26" s="69"/>
      <c r="ENS26" s="69"/>
      <c r="ENT26" s="69"/>
      <c r="ENU26" s="69"/>
      <c r="ENV26" s="69"/>
      <c r="ENW26" s="69"/>
      <c r="ENX26" s="69"/>
      <c r="ENY26" s="69"/>
      <c r="ENZ26" s="69"/>
      <c r="EOA26" s="69"/>
      <c r="EOB26" s="69"/>
      <c r="EOC26" s="69"/>
      <c r="EOD26" s="69"/>
      <c r="EOE26" s="69"/>
      <c r="EOF26" s="69"/>
      <c r="EOG26" s="69"/>
      <c r="EOH26" s="69"/>
      <c r="EOI26" s="69"/>
      <c r="EOJ26" s="69"/>
      <c r="EOK26" s="69"/>
      <c r="EOL26" s="69"/>
      <c r="EOM26" s="69"/>
      <c r="EON26" s="69"/>
      <c r="EOO26" s="69"/>
      <c r="EOP26" s="69"/>
      <c r="EOQ26" s="69"/>
      <c r="EOR26" s="69"/>
      <c r="EOS26" s="69"/>
      <c r="EOT26" s="69"/>
      <c r="EOU26" s="69"/>
      <c r="EOV26" s="69"/>
      <c r="EOW26" s="69"/>
      <c r="EOX26" s="69"/>
      <c r="EOY26" s="69"/>
      <c r="EOZ26" s="69"/>
      <c r="EPA26" s="69"/>
      <c r="EPB26" s="69"/>
      <c r="EPC26" s="69"/>
      <c r="EPD26" s="69"/>
      <c r="EPE26" s="69"/>
      <c r="EPF26" s="69"/>
      <c r="EPG26" s="69"/>
      <c r="EPH26" s="69"/>
      <c r="EPI26" s="69"/>
      <c r="EPJ26" s="69"/>
      <c r="EPK26" s="69"/>
      <c r="EPL26" s="69"/>
      <c r="EPM26" s="69"/>
      <c r="EPN26" s="69"/>
      <c r="EPO26" s="69"/>
      <c r="EPP26" s="69"/>
      <c r="EPQ26" s="69"/>
      <c r="EPR26" s="69"/>
      <c r="EPS26" s="69"/>
      <c r="EPT26" s="69"/>
      <c r="EPU26" s="69"/>
      <c r="EPV26" s="69"/>
      <c r="EPW26" s="69"/>
      <c r="EPX26" s="69"/>
      <c r="EPY26" s="69"/>
      <c r="EPZ26" s="69"/>
      <c r="EQA26" s="69"/>
      <c r="EQB26" s="69"/>
      <c r="EQC26" s="69"/>
      <c r="EQD26" s="69"/>
      <c r="EQE26" s="69"/>
      <c r="EQF26" s="69"/>
      <c r="EQG26" s="69"/>
      <c r="EQH26" s="69"/>
      <c r="EQI26" s="69"/>
      <c r="EQJ26" s="69"/>
      <c r="EQK26" s="69"/>
      <c r="EQL26" s="69"/>
      <c r="EQM26" s="69"/>
      <c r="EQN26" s="69"/>
      <c r="EQO26" s="69"/>
      <c r="EQP26" s="69"/>
      <c r="EQQ26" s="69"/>
      <c r="EQR26" s="69"/>
      <c r="EQS26" s="69"/>
      <c r="EQT26" s="69"/>
      <c r="EQU26" s="69"/>
      <c r="EQV26" s="69"/>
      <c r="EQW26" s="69"/>
      <c r="EQX26" s="69"/>
      <c r="EQY26" s="69"/>
      <c r="EQZ26" s="69"/>
      <c r="ERA26" s="69"/>
      <c r="ERB26" s="69"/>
      <c r="ERC26" s="69"/>
      <c r="ERD26" s="69"/>
      <c r="ERE26" s="69"/>
      <c r="ERF26" s="69"/>
      <c r="ERG26" s="69"/>
      <c r="ERH26" s="69"/>
      <c r="ERI26" s="69"/>
      <c r="ERJ26" s="69"/>
      <c r="ERK26" s="69"/>
      <c r="ERL26" s="69"/>
      <c r="ERM26" s="69"/>
      <c r="ERN26" s="69"/>
      <c r="ERO26" s="69"/>
      <c r="ERP26" s="69"/>
      <c r="ERQ26" s="69"/>
      <c r="ERR26" s="69"/>
      <c r="ERS26" s="69"/>
      <c r="ERT26" s="69"/>
      <c r="ERU26" s="69"/>
      <c r="ERV26" s="69"/>
      <c r="ERW26" s="69"/>
      <c r="ERX26" s="69"/>
      <c r="ERY26" s="69"/>
      <c r="ERZ26" s="69"/>
      <c r="ESA26" s="69"/>
      <c r="ESB26" s="69"/>
      <c r="ESC26" s="69"/>
      <c r="ESD26" s="69"/>
      <c r="ESE26" s="69"/>
      <c r="ESF26" s="69"/>
      <c r="ESG26" s="69"/>
      <c r="ESH26" s="69"/>
      <c r="ESI26" s="69"/>
      <c r="ESJ26" s="69"/>
      <c r="ESK26" s="69"/>
      <c r="ESL26" s="69"/>
      <c r="ESM26" s="69"/>
      <c r="ESN26" s="69"/>
      <c r="ESO26" s="69"/>
      <c r="ESP26" s="69"/>
      <c r="ESQ26" s="69"/>
      <c r="ESR26" s="69"/>
      <c r="ESS26" s="69"/>
      <c r="EST26" s="69"/>
      <c r="ESU26" s="69"/>
      <c r="ESV26" s="69"/>
      <c r="ESW26" s="69"/>
      <c r="ESX26" s="69"/>
      <c r="ESY26" s="69"/>
      <c r="ESZ26" s="69"/>
      <c r="ETA26" s="69"/>
      <c r="ETB26" s="69"/>
      <c r="ETC26" s="69"/>
      <c r="ETD26" s="69"/>
      <c r="ETE26" s="69"/>
      <c r="ETF26" s="69"/>
      <c r="ETG26" s="69"/>
      <c r="ETH26" s="69"/>
      <c r="ETI26" s="69"/>
      <c r="ETJ26" s="69"/>
      <c r="ETK26" s="69"/>
      <c r="ETL26" s="69"/>
      <c r="ETM26" s="69"/>
      <c r="ETN26" s="69"/>
      <c r="ETO26" s="69"/>
      <c r="ETP26" s="69"/>
      <c r="ETQ26" s="69"/>
      <c r="ETR26" s="69"/>
      <c r="ETS26" s="69"/>
      <c r="ETT26" s="69"/>
      <c r="ETU26" s="69"/>
      <c r="ETV26" s="69"/>
      <c r="ETW26" s="69"/>
      <c r="ETX26" s="69"/>
      <c r="ETY26" s="69"/>
      <c r="ETZ26" s="69"/>
      <c r="EUA26" s="69"/>
      <c r="EUB26" s="69"/>
      <c r="EUC26" s="69"/>
      <c r="EUD26" s="69"/>
      <c r="EUE26" s="69"/>
      <c r="EUF26" s="69"/>
      <c r="EUG26" s="69"/>
      <c r="EUH26" s="69"/>
      <c r="EUI26" s="69"/>
      <c r="EUJ26" s="69"/>
      <c r="EUK26" s="69"/>
      <c r="EUL26" s="69"/>
      <c r="EUM26" s="69"/>
      <c r="EUN26" s="69"/>
      <c r="EUO26" s="69"/>
      <c r="EUP26" s="69"/>
      <c r="EUQ26" s="69"/>
      <c r="EUR26" s="69"/>
      <c r="EUS26" s="69"/>
      <c r="EUT26" s="69"/>
      <c r="EUU26" s="69"/>
      <c r="EUV26" s="69"/>
      <c r="EUW26" s="69"/>
      <c r="EUX26" s="69"/>
      <c r="EUY26" s="69"/>
      <c r="EUZ26" s="69"/>
      <c r="EVA26" s="69"/>
      <c r="EVB26" s="69"/>
      <c r="EVC26" s="69"/>
      <c r="EVD26" s="69"/>
      <c r="EVE26" s="69"/>
      <c r="EVF26" s="69"/>
      <c r="EVG26" s="69"/>
      <c r="EVH26" s="69"/>
      <c r="EVI26" s="69"/>
      <c r="EVJ26" s="69"/>
      <c r="EVK26" s="69"/>
      <c r="EVL26" s="69"/>
      <c r="EVM26" s="69"/>
      <c r="EVN26" s="69"/>
      <c r="EVO26" s="69"/>
      <c r="EVP26" s="69"/>
      <c r="EVQ26" s="69"/>
      <c r="EVR26" s="69"/>
      <c r="EVS26" s="69"/>
      <c r="EVT26" s="69"/>
      <c r="EVU26" s="69"/>
      <c r="EVV26" s="69"/>
      <c r="EVW26" s="69"/>
      <c r="EVX26" s="69"/>
      <c r="EVY26" s="69"/>
      <c r="EVZ26" s="69"/>
      <c r="EWA26" s="69"/>
      <c r="EWB26" s="69"/>
      <c r="EWC26" s="69"/>
      <c r="EWD26" s="69"/>
      <c r="EWE26" s="69"/>
      <c r="EWF26" s="69"/>
      <c r="EWG26" s="69"/>
      <c r="EWH26" s="69"/>
      <c r="EWI26" s="69"/>
      <c r="EWJ26" s="69"/>
      <c r="EWK26" s="69"/>
      <c r="EWL26" s="69"/>
      <c r="EWM26" s="69"/>
      <c r="EWN26" s="69"/>
      <c r="EWO26" s="69"/>
      <c r="EWP26" s="69"/>
      <c r="EWQ26" s="69"/>
      <c r="EWR26" s="69"/>
      <c r="EWS26" s="69"/>
      <c r="EWT26" s="69"/>
      <c r="EWU26" s="69"/>
      <c r="EWV26" s="69"/>
      <c r="EWW26" s="69"/>
      <c r="EWX26" s="69"/>
      <c r="EWY26" s="69"/>
      <c r="EWZ26" s="69"/>
      <c r="EXA26" s="69"/>
      <c r="EXB26" s="69"/>
      <c r="EXC26" s="69"/>
      <c r="EXD26" s="69"/>
      <c r="EXE26" s="69"/>
      <c r="EXF26" s="69"/>
      <c r="EXG26" s="69"/>
      <c r="EXH26" s="69"/>
      <c r="EXI26" s="69"/>
      <c r="EXJ26" s="69"/>
      <c r="EXK26" s="69"/>
      <c r="EXL26" s="69"/>
      <c r="EXM26" s="69"/>
      <c r="EXN26" s="69"/>
      <c r="EXO26" s="69"/>
      <c r="EXP26" s="69"/>
      <c r="EXQ26" s="69"/>
      <c r="EXR26" s="69"/>
      <c r="EXS26" s="69"/>
      <c r="EXT26" s="69"/>
      <c r="EXU26" s="69"/>
      <c r="EXV26" s="69"/>
      <c r="EXW26" s="69"/>
      <c r="EXX26" s="69"/>
      <c r="EXY26" s="69"/>
      <c r="EXZ26" s="69"/>
      <c r="EYA26" s="69"/>
      <c r="EYB26" s="69"/>
      <c r="EYC26" s="69"/>
      <c r="EYD26" s="69"/>
      <c r="EYE26" s="69"/>
      <c r="EYF26" s="69"/>
      <c r="EYG26" s="69"/>
      <c r="EYH26" s="69"/>
      <c r="EYI26" s="69"/>
      <c r="EYJ26" s="69"/>
      <c r="EYK26" s="69"/>
      <c r="EYL26" s="69"/>
      <c r="EYM26" s="69"/>
      <c r="EYN26" s="69"/>
      <c r="EYO26" s="69"/>
      <c r="EYP26" s="69"/>
      <c r="EYQ26" s="69"/>
      <c r="EYR26" s="69"/>
      <c r="EYS26" s="69"/>
      <c r="EYT26" s="69"/>
      <c r="EYU26" s="69"/>
      <c r="EYV26" s="69"/>
      <c r="EYW26" s="69"/>
      <c r="EYX26" s="69"/>
      <c r="EYY26" s="69"/>
      <c r="EYZ26" s="69"/>
      <c r="EZA26" s="69"/>
      <c r="EZB26" s="69"/>
      <c r="EZC26" s="69"/>
      <c r="EZD26" s="69"/>
      <c r="EZE26" s="69"/>
      <c r="EZF26" s="69"/>
      <c r="EZG26" s="69"/>
      <c r="EZH26" s="69"/>
      <c r="EZI26" s="69"/>
      <c r="EZJ26" s="69"/>
      <c r="EZK26" s="69"/>
      <c r="EZL26" s="69"/>
      <c r="EZM26" s="69"/>
      <c r="EZN26" s="69"/>
      <c r="EZO26" s="69"/>
      <c r="EZP26" s="69"/>
      <c r="EZQ26" s="69"/>
      <c r="EZR26" s="69"/>
      <c r="EZS26" s="69"/>
      <c r="EZT26" s="69"/>
      <c r="EZU26" s="69"/>
      <c r="EZV26" s="69"/>
      <c r="EZW26" s="69"/>
      <c r="EZX26" s="69"/>
      <c r="EZY26" s="69"/>
      <c r="EZZ26" s="69"/>
      <c r="FAA26" s="69"/>
      <c r="FAB26" s="69"/>
      <c r="FAC26" s="69"/>
      <c r="FAD26" s="69"/>
      <c r="FAE26" s="69"/>
      <c r="FAF26" s="69"/>
      <c r="FAG26" s="69"/>
      <c r="FAH26" s="69"/>
      <c r="FAI26" s="69"/>
      <c r="FAJ26" s="69"/>
      <c r="FAK26" s="69"/>
      <c r="FAL26" s="69"/>
      <c r="FAM26" s="69"/>
      <c r="FAN26" s="69"/>
      <c r="FAO26" s="69"/>
      <c r="FAP26" s="69"/>
      <c r="FAQ26" s="69"/>
      <c r="FAR26" s="69"/>
      <c r="FAS26" s="69"/>
      <c r="FAT26" s="69"/>
      <c r="FAU26" s="69"/>
      <c r="FAV26" s="69"/>
      <c r="FAW26" s="69"/>
      <c r="FAX26" s="69"/>
      <c r="FAY26" s="69"/>
      <c r="FAZ26" s="69"/>
      <c r="FBA26" s="69"/>
      <c r="FBB26" s="69"/>
      <c r="FBC26" s="69"/>
      <c r="FBD26" s="69"/>
      <c r="FBE26" s="69"/>
      <c r="FBF26" s="69"/>
      <c r="FBG26" s="69"/>
      <c r="FBH26" s="69"/>
      <c r="FBI26" s="69"/>
      <c r="FBJ26" s="69"/>
      <c r="FBK26" s="69"/>
      <c r="FBL26" s="69"/>
      <c r="FBM26" s="69"/>
      <c r="FBN26" s="69"/>
      <c r="FBO26" s="69"/>
      <c r="FBP26" s="69"/>
      <c r="FBQ26" s="69"/>
      <c r="FBR26" s="69"/>
      <c r="FBS26" s="69"/>
      <c r="FBT26" s="69"/>
      <c r="FBU26" s="69"/>
      <c r="FBV26" s="69"/>
      <c r="FBW26" s="69"/>
      <c r="FBX26" s="69"/>
      <c r="FBY26" s="69"/>
      <c r="FBZ26" s="69"/>
      <c r="FCA26" s="69"/>
      <c r="FCB26" s="69"/>
      <c r="FCC26" s="69"/>
      <c r="FCD26" s="69"/>
      <c r="FCE26" s="69"/>
      <c r="FCF26" s="69"/>
      <c r="FCG26" s="69"/>
      <c r="FCH26" s="69"/>
      <c r="FCI26" s="69"/>
      <c r="FCJ26" s="69"/>
      <c r="FCK26" s="69"/>
      <c r="FCL26" s="69"/>
      <c r="FCM26" s="69"/>
      <c r="FCN26" s="69"/>
      <c r="FCO26" s="69"/>
      <c r="FCP26" s="69"/>
      <c r="FCQ26" s="69"/>
      <c r="FCR26" s="69"/>
      <c r="FCS26" s="69"/>
      <c r="FCT26" s="69"/>
      <c r="FCU26" s="69"/>
      <c r="FCV26" s="69"/>
      <c r="FCW26" s="69"/>
      <c r="FCX26" s="69"/>
      <c r="FCY26" s="69"/>
      <c r="FCZ26" s="69"/>
      <c r="FDA26" s="69"/>
      <c r="FDB26" s="69"/>
      <c r="FDC26" s="69"/>
      <c r="FDD26" s="69"/>
      <c r="FDE26" s="69"/>
      <c r="FDF26" s="69"/>
      <c r="FDG26" s="69"/>
      <c r="FDH26" s="69"/>
      <c r="FDI26" s="69"/>
      <c r="FDJ26" s="69"/>
      <c r="FDK26" s="69"/>
      <c r="FDL26" s="69"/>
      <c r="FDM26" s="69"/>
      <c r="FDN26" s="69"/>
      <c r="FDO26" s="69"/>
      <c r="FDP26" s="69"/>
      <c r="FDQ26" s="69"/>
      <c r="FDR26" s="69"/>
      <c r="FDS26" s="69"/>
      <c r="FDT26" s="69"/>
      <c r="FDU26" s="69"/>
      <c r="FDV26" s="69"/>
      <c r="FDW26" s="69"/>
      <c r="FDX26" s="69"/>
      <c r="FDY26" s="69"/>
      <c r="FDZ26" s="69"/>
      <c r="FEA26" s="69"/>
      <c r="FEB26" s="69"/>
      <c r="FEC26" s="69"/>
      <c r="FED26" s="69"/>
      <c r="FEE26" s="69"/>
      <c r="FEF26" s="69"/>
      <c r="FEG26" s="69"/>
      <c r="FEH26" s="69"/>
      <c r="FEI26" s="69"/>
      <c r="FEJ26" s="69"/>
      <c r="FEK26" s="69"/>
      <c r="FEL26" s="69"/>
      <c r="FEM26" s="69"/>
      <c r="FEN26" s="69"/>
      <c r="FEO26" s="69"/>
      <c r="FEP26" s="69"/>
      <c r="FEQ26" s="69"/>
      <c r="FER26" s="69"/>
      <c r="FES26" s="69"/>
      <c r="FET26" s="69"/>
      <c r="FEU26" s="69"/>
      <c r="FEV26" s="69"/>
      <c r="FEW26" s="69"/>
      <c r="FEX26" s="69"/>
      <c r="FEY26" s="69"/>
      <c r="FEZ26" s="69"/>
      <c r="FFA26" s="69"/>
      <c r="FFB26" s="69"/>
      <c r="FFC26" s="69"/>
      <c r="FFD26" s="69"/>
      <c r="FFE26" s="69"/>
      <c r="FFF26" s="69"/>
      <c r="FFG26" s="69"/>
      <c r="FFH26" s="69"/>
      <c r="FFI26" s="69"/>
      <c r="FFJ26" s="69"/>
      <c r="FFK26" s="69"/>
      <c r="FFL26" s="69"/>
      <c r="FFM26" s="69"/>
      <c r="FFN26" s="69"/>
      <c r="FFO26" s="69"/>
      <c r="FFP26" s="69"/>
      <c r="FFQ26" s="69"/>
      <c r="FFR26" s="69"/>
      <c r="FFS26" s="69"/>
      <c r="FFT26" s="69"/>
      <c r="FFU26" s="69"/>
      <c r="FFV26" s="69"/>
      <c r="FFW26" s="69"/>
      <c r="FFX26" s="69"/>
      <c r="FFY26" s="69"/>
      <c r="FFZ26" s="69"/>
      <c r="FGA26" s="69"/>
      <c r="FGB26" s="69"/>
      <c r="FGC26" s="69"/>
      <c r="FGD26" s="69"/>
      <c r="FGE26" s="69"/>
      <c r="FGF26" s="69"/>
      <c r="FGG26" s="69"/>
      <c r="FGH26" s="69"/>
      <c r="FGI26" s="69"/>
      <c r="FGJ26" s="69"/>
      <c r="FGK26" s="69"/>
      <c r="FGL26" s="69"/>
      <c r="FGM26" s="69"/>
      <c r="FGN26" s="69"/>
      <c r="FGO26" s="69"/>
      <c r="FGP26" s="69"/>
      <c r="FGQ26" s="69"/>
      <c r="FGR26" s="69"/>
      <c r="FGS26" s="69"/>
      <c r="FGT26" s="69"/>
      <c r="FGU26" s="69"/>
      <c r="FGV26" s="69"/>
      <c r="FGW26" s="69"/>
      <c r="FGX26" s="69"/>
      <c r="FGY26" s="69"/>
      <c r="FGZ26" s="69"/>
      <c r="FHA26" s="69"/>
      <c r="FHB26" s="69"/>
      <c r="FHC26" s="69"/>
      <c r="FHD26" s="69"/>
      <c r="FHE26" s="69"/>
      <c r="FHF26" s="69"/>
      <c r="FHG26" s="69"/>
      <c r="FHH26" s="69"/>
      <c r="FHI26" s="69"/>
      <c r="FHJ26" s="69"/>
      <c r="FHK26" s="69"/>
      <c r="FHL26" s="69"/>
      <c r="FHM26" s="69"/>
      <c r="FHN26" s="69"/>
      <c r="FHO26" s="69"/>
      <c r="FHP26" s="69"/>
      <c r="FHQ26" s="69"/>
      <c r="FHR26" s="69"/>
      <c r="FHS26" s="69"/>
      <c r="FHT26" s="69"/>
      <c r="FHU26" s="69"/>
      <c r="FHV26" s="69"/>
      <c r="FHW26" s="69"/>
      <c r="FHX26" s="69"/>
      <c r="FHY26" s="69"/>
      <c r="FHZ26" s="69"/>
      <c r="FIA26" s="69"/>
      <c r="FIB26" s="69"/>
      <c r="FIC26" s="69"/>
      <c r="FID26" s="69"/>
      <c r="FIE26" s="69"/>
      <c r="FIF26" s="69"/>
      <c r="FIG26" s="69"/>
      <c r="FIH26" s="69"/>
      <c r="FII26" s="69"/>
      <c r="FIJ26" s="69"/>
      <c r="FIK26" s="69"/>
      <c r="FIL26" s="69"/>
      <c r="FIM26" s="69"/>
      <c r="FIN26" s="69"/>
      <c r="FIO26" s="69"/>
      <c r="FIP26" s="69"/>
      <c r="FIQ26" s="69"/>
      <c r="FIR26" s="69"/>
      <c r="FIS26" s="69"/>
      <c r="FIT26" s="69"/>
      <c r="FIU26" s="69"/>
      <c r="FIV26" s="69"/>
      <c r="FIW26" s="69"/>
      <c r="FIX26" s="69"/>
      <c r="FIY26" s="69"/>
      <c r="FIZ26" s="69"/>
      <c r="FJA26" s="69"/>
      <c r="FJB26" s="69"/>
      <c r="FJC26" s="69"/>
      <c r="FJD26" s="69"/>
      <c r="FJE26" s="69"/>
      <c r="FJF26" s="69"/>
      <c r="FJG26" s="69"/>
      <c r="FJH26" s="69"/>
      <c r="FJI26" s="69"/>
      <c r="FJJ26" s="69"/>
      <c r="FJK26" s="69"/>
      <c r="FJL26" s="69"/>
      <c r="FJM26" s="69"/>
      <c r="FJN26" s="69"/>
      <c r="FJO26" s="69"/>
      <c r="FJP26" s="69"/>
      <c r="FJQ26" s="69"/>
      <c r="FJR26" s="69"/>
      <c r="FJS26" s="69"/>
      <c r="FJT26" s="69"/>
      <c r="FJU26" s="69"/>
      <c r="FJV26" s="69"/>
      <c r="FJW26" s="69"/>
      <c r="FJX26" s="69"/>
      <c r="FJY26" s="69"/>
      <c r="FJZ26" s="69"/>
      <c r="FKA26" s="69"/>
      <c r="FKB26" s="69"/>
      <c r="FKC26" s="69"/>
      <c r="FKD26" s="69"/>
      <c r="FKE26" s="69"/>
      <c r="FKF26" s="69"/>
      <c r="FKG26" s="69"/>
      <c r="FKH26" s="69"/>
      <c r="FKI26" s="69"/>
      <c r="FKJ26" s="69"/>
      <c r="FKK26" s="69"/>
      <c r="FKL26" s="69"/>
      <c r="FKM26" s="69"/>
      <c r="FKN26" s="69"/>
      <c r="FKO26" s="69"/>
      <c r="FKP26" s="69"/>
      <c r="FKQ26" s="69"/>
      <c r="FKR26" s="69"/>
      <c r="FKS26" s="69"/>
      <c r="FKT26" s="69"/>
      <c r="FKU26" s="69"/>
      <c r="FKV26" s="69"/>
      <c r="FKW26" s="69"/>
      <c r="FKX26" s="69"/>
      <c r="FKY26" s="69"/>
      <c r="FKZ26" s="69"/>
      <c r="FLA26" s="69"/>
      <c r="FLB26" s="69"/>
      <c r="FLC26" s="69"/>
      <c r="FLD26" s="69"/>
      <c r="FLE26" s="69"/>
      <c r="FLF26" s="69"/>
      <c r="FLG26" s="69"/>
      <c r="FLH26" s="69"/>
      <c r="FLI26" s="69"/>
      <c r="FLJ26" s="69"/>
      <c r="FLK26" s="69"/>
      <c r="FLL26" s="69"/>
      <c r="FLM26" s="69"/>
      <c r="FLN26" s="69"/>
      <c r="FLO26" s="69"/>
      <c r="FLP26" s="69"/>
      <c r="FLQ26" s="69"/>
      <c r="FLR26" s="69"/>
      <c r="FLS26" s="69"/>
      <c r="FLT26" s="69"/>
      <c r="FLU26" s="69"/>
      <c r="FLV26" s="69"/>
      <c r="FLW26" s="69"/>
      <c r="FLX26" s="69"/>
      <c r="FLY26" s="69"/>
      <c r="FLZ26" s="69"/>
      <c r="FMA26" s="69"/>
      <c r="FMB26" s="69"/>
      <c r="FMC26" s="69"/>
      <c r="FMD26" s="69"/>
      <c r="FME26" s="69"/>
      <c r="FMF26" s="69"/>
      <c r="FMG26" s="69"/>
      <c r="FMH26" s="69"/>
      <c r="FMI26" s="69"/>
      <c r="FMJ26" s="69"/>
      <c r="FMK26" s="69"/>
      <c r="FML26" s="69"/>
      <c r="FMM26" s="69"/>
      <c r="FMN26" s="69"/>
      <c r="FMO26" s="69"/>
      <c r="FMP26" s="69"/>
      <c r="FMQ26" s="69"/>
      <c r="FMR26" s="69"/>
      <c r="FMS26" s="69"/>
      <c r="FMT26" s="69"/>
      <c r="FMU26" s="69"/>
      <c r="FMV26" s="69"/>
      <c r="FMW26" s="69"/>
      <c r="FMX26" s="69"/>
      <c r="FMY26" s="69"/>
      <c r="FMZ26" s="69"/>
      <c r="FNA26" s="69"/>
      <c r="FNB26" s="69"/>
      <c r="FNC26" s="69"/>
      <c r="FND26" s="69"/>
      <c r="FNE26" s="69"/>
      <c r="FNF26" s="69"/>
      <c r="FNG26" s="69"/>
      <c r="FNH26" s="69"/>
      <c r="FNI26" s="69"/>
      <c r="FNJ26" s="69"/>
      <c r="FNK26" s="69"/>
      <c r="FNL26" s="69"/>
      <c r="FNM26" s="69"/>
      <c r="FNN26" s="69"/>
      <c r="FNO26" s="69"/>
      <c r="FNP26" s="69"/>
      <c r="FNQ26" s="69"/>
      <c r="FNR26" s="69"/>
      <c r="FNS26" s="69"/>
      <c r="FNT26" s="69"/>
      <c r="FNU26" s="69"/>
      <c r="FNV26" s="69"/>
      <c r="FNW26" s="69"/>
      <c r="FNX26" s="69"/>
      <c r="FNY26" s="69"/>
      <c r="FNZ26" s="69"/>
      <c r="FOA26" s="69"/>
      <c r="FOB26" s="69"/>
      <c r="FOC26" s="69"/>
      <c r="FOD26" s="69"/>
      <c r="FOE26" s="69"/>
      <c r="FOF26" s="69"/>
      <c r="FOG26" s="69"/>
      <c r="FOH26" s="69"/>
      <c r="FOI26" s="69"/>
      <c r="FOJ26" s="69"/>
      <c r="FOK26" s="69"/>
      <c r="FOL26" s="69"/>
      <c r="FOM26" s="69"/>
      <c r="FON26" s="69"/>
      <c r="FOO26" s="69"/>
      <c r="FOP26" s="69"/>
      <c r="FOQ26" s="69"/>
      <c r="FOR26" s="69"/>
      <c r="FOS26" s="69"/>
      <c r="FOT26" s="69"/>
      <c r="FOU26" s="69"/>
      <c r="FOV26" s="69"/>
      <c r="FOW26" s="69"/>
      <c r="FOX26" s="69"/>
      <c r="FOY26" s="69"/>
      <c r="FOZ26" s="69"/>
      <c r="FPA26" s="69"/>
      <c r="FPB26" s="69"/>
      <c r="FPC26" s="69"/>
      <c r="FPD26" s="69"/>
      <c r="FPE26" s="69"/>
      <c r="FPF26" s="69"/>
      <c r="FPG26" s="69"/>
      <c r="FPH26" s="69"/>
      <c r="FPI26" s="69"/>
      <c r="FPJ26" s="69"/>
      <c r="FPK26" s="69"/>
      <c r="FPL26" s="69"/>
      <c r="FPM26" s="69"/>
      <c r="FPN26" s="69"/>
      <c r="FPO26" s="69"/>
      <c r="FPP26" s="69"/>
      <c r="FPQ26" s="69"/>
      <c r="FPR26" s="69"/>
      <c r="FPS26" s="69"/>
      <c r="FPT26" s="69"/>
      <c r="FPU26" s="69"/>
      <c r="FPV26" s="69"/>
      <c r="FPW26" s="69"/>
      <c r="FPX26" s="69"/>
      <c r="FPY26" s="69"/>
      <c r="FPZ26" s="69"/>
      <c r="FQA26" s="69"/>
      <c r="FQB26" s="69"/>
      <c r="FQC26" s="69"/>
      <c r="FQD26" s="69"/>
      <c r="FQE26" s="69"/>
      <c r="FQF26" s="69"/>
      <c r="FQG26" s="69"/>
      <c r="FQH26" s="69"/>
      <c r="FQI26" s="69"/>
      <c r="FQJ26" s="69"/>
      <c r="FQK26" s="69"/>
      <c r="FQL26" s="69"/>
      <c r="FQM26" s="69"/>
      <c r="FQN26" s="69"/>
      <c r="FQO26" s="69"/>
      <c r="FQP26" s="69"/>
      <c r="FQQ26" s="69"/>
      <c r="FQR26" s="69"/>
      <c r="FQS26" s="69"/>
      <c r="FQT26" s="69"/>
      <c r="FQU26" s="69"/>
      <c r="FQV26" s="69"/>
      <c r="FQW26" s="69"/>
      <c r="FQX26" s="69"/>
      <c r="FQY26" s="69"/>
      <c r="FQZ26" s="69"/>
      <c r="FRA26" s="69"/>
      <c r="FRB26" s="69"/>
      <c r="FRC26" s="69"/>
      <c r="FRD26" s="69"/>
      <c r="FRE26" s="69"/>
      <c r="FRF26" s="69"/>
      <c r="FRG26" s="69"/>
      <c r="FRH26" s="69"/>
      <c r="FRI26" s="69"/>
      <c r="FRJ26" s="69"/>
      <c r="FRK26" s="69"/>
      <c r="FRL26" s="69"/>
      <c r="FRM26" s="69"/>
      <c r="FRN26" s="69"/>
      <c r="FRO26" s="69"/>
      <c r="FRP26" s="69"/>
      <c r="FRQ26" s="69"/>
      <c r="FRR26" s="69"/>
      <c r="FRS26" s="69"/>
      <c r="FRT26" s="69"/>
      <c r="FRU26" s="69"/>
      <c r="FRV26" s="69"/>
      <c r="FRW26" s="69"/>
      <c r="FRX26" s="69"/>
      <c r="FRY26" s="69"/>
      <c r="FRZ26" s="69"/>
      <c r="FSA26" s="69"/>
      <c r="FSB26" s="69"/>
      <c r="FSC26" s="69"/>
      <c r="FSD26" s="69"/>
      <c r="FSE26" s="69"/>
      <c r="FSF26" s="69"/>
      <c r="FSG26" s="69"/>
      <c r="FSH26" s="69"/>
      <c r="FSI26" s="69"/>
      <c r="FSJ26" s="69"/>
      <c r="FSK26" s="69"/>
      <c r="FSL26" s="69"/>
      <c r="FSM26" s="69"/>
      <c r="FSN26" s="69"/>
      <c r="FSO26" s="69"/>
      <c r="FSP26" s="69"/>
      <c r="FSQ26" s="69"/>
      <c r="FSR26" s="69"/>
      <c r="FSS26" s="69"/>
      <c r="FST26" s="69"/>
      <c r="FSU26" s="69"/>
      <c r="FSV26" s="69"/>
      <c r="FSW26" s="69"/>
      <c r="FSX26" s="69"/>
      <c r="FSY26" s="69"/>
      <c r="FSZ26" s="69"/>
      <c r="FTA26" s="69"/>
      <c r="FTB26" s="69"/>
      <c r="FTC26" s="69"/>
      <c r="FTD26" s="69"/>
      <c r="FTE26" s="69"/>
      <c r="FTF26" s="69"/>
      <c r="FTG26" s="69"/>
      <c r="FTH26" s="69"/>
      <c r="FTI26" s="69"/>
      <c r="FTJ26" s="69"/>
      <c r="FTK26" s="69"/>
      <c r="FTL26" s="69"/>
      <c r="FTM26" s="69"/>
      <c r="FTN26" s="69"/>
      <c r="FTO26" s="69"/>
      <c r="FTP26" s="69"/>
      <c r="FTQ26" s="69"/>
      <c r="FTR26" s="69"/>
      <c r="FTS26" s="69"/>
      <c r="FTT26" s="69"/>
      <c r="FTU26" s="69"/>
      <c r="FTV26" s="69"/>
      <c r="FTW26" s="69"/>
      <c r="FTX26" s="69"/>
      <c r="FTY26" s="69"/>
      <c r="FTZ26" s="69"/>
      <c r="FUA26" s="69"/>
      <c r="FUB26" s="69"/>
      <c r="FUC26" s="69"/>
      <c r="FUD26" s="69"/>
      <c r="FUE26" s="69"/>
      <c r="FUF26" s="69"/>
      <c r="FUG26" s="69"/>
      <c r="FUH26" s="69"/>
      <c r="FUI26" s="69"/>
      <c r="FUJ26" s="69"/>
      <c r="FUK26" s="69"/>
      <c r="FUL26" s="69"/>
      <c r="FUM26" s="69"/>
      <c r="FUN26" s="69"/>
      <c r="FUO26" s="69"/>
      <c r="FUP26" s="69"/>
      <c r="FUQ26" s="69"/>
      <c r="FUR26" s="69"/>
      <c r="FUS26" s="69"/>
      <c r="FUT26" s="69"/>
      <c r="FUU26" s="69"/>
      <c r="FUV26" s="69"/>
      <c r="FUW26" s="69"/>
      <c r="FUX26" s="69"/>
      <c r="FUY26" s="69"/>
      <c r="FUZ26" s="69"/>
      <c r="FVA26" s="69"/>
      <c r="FVB26" s="69"/>
      <c r="FVC26" s="69"/>
      <c r="FVD26" s="69"/>
      <c r="FVE26" s="69"/>
      <c r="FVF26" s="69"/>
      <c r="FVG26" s="69"/>
      <c r="FVH26" s="69"/>
      <c r="FVI26" s="69"/>
      <c r="FVJ26" s="69"/>
      <c r="FVK26" s="69"/>
      <c r="FVL26" s="69"/>
      <c r="FVM26" s="69"/>
      <c r="FVN26" s="69"/>
      <c r="FVO26" s="69"/>
      <c r="FVP26" s="69"/>
      <c r="FVQ26" s="69"/>
      <c r="FVR26" s="69"/>
      <c r="FVS26" s="69"/>
      <c r="FVT26" s="69"/>
      <c r="FVU26" s="69"/>
      <c r="FVV26" s="69"/>
      <c r="FVW26" s="69"/>
      <c r="FVX26" s="69"/>
      <c r="FVY26" s="69"/>
      <c r="FVZ26" s="69"/>
      <c r="FWA26" s="69"/>
      <c r="FWB26" s="69"/>
      <c r="FWC26" s="69"/>
      <c r="FWD26" s="69"/>
      <c r="FWE26" s="69"/>
      <c r="FWF26" s="69"/>
      <c r="FWG26" s="69"/>
      <c r="FWH26" s="69"/>
      <c r="FWI26" s="69"/>
      <c r="FWJ26" s="69"/>
      <c r="FWK26" s="69"/>
      <c r="FWL26" s="69"/>
      <c r="FWM26" s="69"/>
      <c r="FWN26" s="69"/>
      <c r="FWO26" s="69"/>
      <c r="FWP26" s="69"/>
      <c r="FWQ26" s="69"/>
      <c r="FWR26" s="69"/>
      <c r="FWS26" s="69"/>
      <c r="FWT26" s="69"/>
      <c r="FWU26" s="69"/>
      <c r="FWV26" s="69"/>
      <c r="FWW26" s="69"/>
      <c r="FWX26" s="69"/>
      <c r="FWY26" s="69"/>
      <c r="FWZ26" s="69"/>
      <c r="FXA26" s="69"/>
      <c r="FXB26" s="69"/>
      <c r="FXC26" s="69"/>
      <c r="FXD26" s="69"/>
      <c r="FXE26" s="69"/>
      <c r="FXF26" s="69"/>
      <c r="FXG26" s="69"/>
      <c r="FXH26" s="69"/>
      <c r="FXI26" s="69"/>
      <c r="FXJ26" s="69"/>
      <c r="FXK26" s="69"/>
      <c r="FXL26" s="69"/>
      <c r="FXM26" s="69"/>
      <c r="FXN26" s="69"/>
      <c r="FXO26" s="69"/>
      <c r="FXP26" s="69"/>
      <c r="FXQ26" s="69"/>
      <c r="FXR26" s="69"/>
      <c r="FXS26" s="69"/>
      <c r="FXT26" s="69"/>
      <c r="FXU26" s="69"/>
      <c r="FXV26" s="69"/>
      <c r="FXW26" s="69"/>
      <c r="FXX26" s="69"/>
      <c r="FXY26" s="69"/>
      <c r="FXZ26" s="69"/>
      <c r="FYA26" s="69"/>
      <c r="FYB26" s="69"/>
      <c r="FYC26" s="69"/>
      <c r="FYD26" s="69"/>
      <c r="FYE26" s="69"/>
      <c r="FYF26" s="69"/>
      <c r="FYG26" s="69"/>
      <c r="FYH26" s="69"/>
      <c r="FYI26" s="69"/>
      <c r="FYJ26" s="69"/>
      <c r="FYK26" s="69"/>
      <c r="FYL26" s="69"/>
      <c r="FYM26" s="69"/>
      <c r="FYN26" s="69"/>
      <c r="FYO26" s="69"/>
      <c r="FYP26" s="69"/>
      <c r="FYQ26" s="69"/>
      <c r="FYR26" s="69"/>
      <c r="FYS26" s="69"/>
      <c r="FYT26" s="69"/>
      <c r="FYU26" s="69"/>
      <c r="FYV26" s="69"/>
      <c r="FYW26" s="69"/>
      <c r="FYX26" s="69"/>
      <c r="FYY26" s="69"/>
      <c r="FYZ26" s="69"/>
      <c r="FZA26" s="69"/>
      <c r="FZB26" s="69"/>
      <c r="FZC26" s="69"/>
      <c r="FZD26" s="69"/>
      <c r="FZE26" s="69"/>
      <c r="FZF26" s="69"/>
      <c r="FZG26" s="69"/>
      <c r="FZH26" s="69"/>
      <c r="FZI26" s="69"/>
      <c r="FZJ26" s="69"/>
      <c r="FZK26" s="69"/>
      <c r="FZL26" s="69"/>
      <c r="FZM26" s="69"/>
      <c r="FZN26" s="69"/>
      <c r="FZO26" s="69"/>
      <c r="FZP26" s="69"/>
      <c r="FZQ26" s="69"/>
      <c r="FZR26" s="69"/>
      <c r="FZS26" s="69"/>
      <c r="FZT26" s="69"/>
      <c r="FZU26" s="69"/>
      <c r="FZV26" s="69"/>
      <c r="FZW26" s="69"/>
      <c r="FZX26" s="69"/>
      <c r="FZY26" s="69"/>
      <c r="FZZ26" s="69"/>
      <c r="GAA26" s="69"/>
      <c r="GAB26" s="69"/>
      <c r="GAC26" s="69"/>
      <c r="GAD26" s="69"/>
      <c r="GAE26" s="69"/>
      <c r="GAF26" s="69"/>
      <c r="GAG26" s="69"/>
      <c r="GAH26" s="69"/>
      <c r="GAI26" s="69"/>
      <c r="GAJ26" s="69"/>
      <c r="GAK26" s="69"/>
      <c r="GAL26" s="69"/>
      <c r="GAM26" s="69"/>
      <c r="GAN26" s="69"/>
      <c r="GAO26" s="69"/>
      <c r="GAP26" s="69"/>
      <c r="GAQ26" s="69"/>
      <c r="GAR26" s="69"/>
      <c r="GAS26" s="69"/>
      <c r="GAT26" s="69"/>
      <c r="GAU26" s="69"/>
      <c r="GAV26" s="69"/>
      <c r="GAW26" s="69"/>
      <c r="GAX26" s="69"/>
      <c r="GAY26" s="69"/>
      <c r="GAZ26" s="69"/>
      <c r="GBA26" s="69"/>
      <c r="GBB26" s="69"/>
      <c r="GBC26" s="69"/>
      <c r="GBD26" s="69"/>
      <c r="GBE26" s="69"/>
      <c r="GBF26" s="69"/>
      <c r="GBG26" s="69"/>
      <c r="GBH26" s="69"/>
      <c r="GBI26" s="69"/>
      <c r="GBJ26" s="69"/>
      <c r="GBK26" s="69"/>
      <c r="GBL26" s="69"/>
      <c r="GBM26" s="69"/>
      <c r="GBN26" s="69"/>
      <c r="GBO26" s="69"/>
      <c r="GBP26" s="69"/>
      <c r="GBQ26" s="69"/>
      <c r="GBR26" s="69"/>
      <c r="GBS26" s="69"/>
      <c r="GBT26" s="69"/>
      <c r="GBU26" s="69"/>
      <c r="GBV26" s="69"/>
      <c r="GBW26" s="69"/>
      <c r="GBX26" s="69"/>
      <c r="GBY26" s="69"/>
      <c r="GBZ26" s="69"/>
      <c r="GCA26" s="69"/>
      <c r="GCB26" s="69"/>
      <c r="GCC26" s="69"/>
      <c r="GCD26" s="69"/>
      <c r="GCE26" s="69"/>
      <c r="GCF26" s="69"/>
      <c r="GCG26" s="69"/>
      <c r="GCH26" s="69"/>
      <c r="GCI26" s="69"/>
      <c r="GCJ26" s="69"/>
      <c r="GCK26" s="69"/>
      <c r="GCL26" s="69"/>
      <c r="GCM26" s="69"/>
      <c r="GCN26" s="69"/>
      <c r="GCO26" s="69"/>
      <c r="GCP26" s="69"/>
      <c r="GCQ26" s="69"/>
      <c r="GCR26" s="69"/>
      <c r="GCS26" s="69"/>
      <c r="GCT26" s="69"/>
      <c r="GCU26" s="69"/>
      <c r="GCV26" s="69"/>
      <c r="GCW26" s="69"/>
      <c r="GCX26" s="69"/>
      <c r="GCY26" s="69"/>
      <c r="GCZ26" s="69"/>
      <c r="GDA26" s="69"/>
      <c r="GDB26" s="69"/>
      <c r="GDC26" s="69"/>
      <c r="GDD26" s="69"/>
      <c r="GDE26" s="69"/>
      <c r="GDF26" s="69"/>
      <c r="GDG26" s="69"/>
      <c r="GDH26" s="69"/>
      <c r="GDI26" s="69"/>
      <c r="GDJ26" s="69"/>
      <c r="GDK26" s="69"/>
      <c r="GDL26" s="69"/>
      <c r="GDM26" s="69"/>
      <c r="GDN26" s="69"/>
      <c r="GDO26" s="69"/>
      <c r="GDP26" s="69"/>
      <c r="GDQ26" s="69"/>
      <c r="GDR26" s="69"/>
      <c r="GDS26" s="69"/>
      <c r="GDT26" s="69"/>
      <c r="GDU26" s="69"/>
      <c r="GDV26" s="69"/>
      <c r="GDW26" s="69"/>
      <c r="GDX26" s="69"/>
      <c r="GDY26" s="69"/>
      <c r="GDZ26" s="69"/>
      <c r="GEA26" s="69"/>
      <c r="GEB26" s="69"/>
      <c r="GEC26" s="69"/>
      <c r="GED26" s="69"/>
      <c r="GEE26" s="69"/>
      <c r="GEF26" s="69"/>
      <c r="GEG26" s="69"/>
      <c r="GEH26" s="69"/>
      <c r="GEI26" s="69"/>
      <c r="GEJ26" s="69"/>
      <c r="GEK26" s="69"/>
      <c r="GEL26" s="69"/>
      <c r="GEM26" s="69"/>
      <c r="GEN26" s="69"/>
      <c r="GEO26" s="69"/>
      <c r="GEP26" s="69"/>
      <c r="GEQ26" s="69"/>
      <c r="GER26" s="69"/>
      <c r="GES26" s="69"/>
      <c r="GET26" s="69"/>
      <c r="GEU26" s="69"/>
      <c r="GEV26" s="69"/>
      <c r="GEW26" s="69"/>
      <c r="GEX26" s="69"/>
      <c r="GEY26" s="69"/>
      <c r="GEZ26" s="69"/>
      <c r="GFA26" s="69"/>
      <c r="GFB26" s="69"/>
      <c r="GFC26" s="69"/>
      <c r="GFD26" s="69"/>
      <c r="GFE26" s="69"/>
      <c r="GFF26" s="69"/>
      <c r="GFG26" s="69"/>
      <c r="GFH26" s="69"/>
      <c r="GFI26" s="69"/>
      <c r="GFJ26" s="69"/>
      <c r="GFK26" s="69"/>
      <c r="GFL26" s="69"/>
      <c r="GFM26" s="69"/>
      <c r="GFN26" s="69"/>
      <c r="GFO26" s="69"/>
      <c r="GFP26" s="69"/>
      <c r="GFQ26" s="69"/>
      <c r="GFR26" s="69"/>
      <c r="GFS26" s="69"/>
      <c r="GFT26" s="69"/>
      <c r="GFU26" s="69"/>
      <c r="GFV26" s="69"/>
      <c r="GFW26" s="69"/>
      <c r="GFX26" s="69"/>
      <c r="GFY26" s="69"/>
      <c r="GFZ26" s="69"/>
      <c r="GGA26" s="69"/>
      <c r="GGB26" s="69"/>
      <c r="GGC26" s="69"/>
      <c r="GGD26" s="69"/>
      <c r="GGE26" s="69"/>
      <c r="GGF26" s="69"/>
      <c r="GGG26" s="69"/>
      <c r="GGH26" s="69"/>
      <c r="GGI26" s="69"/>
      <c r="GGJ26" s="69"/>
      <c r="GGK26" s="69"/>
      <c r="GGL26" s="69"/>
      <c r="GGM26" s="69"/>
      <c r="GGN26" s="69"/>
      <c r="GGO26" s="69"/>
      <c r="GGP26" s="69"/>
      <c r="GGQ26" s="69"/>
      <c r="GGR26" s="69"/>
      <c r="GGS26" s="69"/>
      <c r="GGT26" s="69"/>
      <c r="GGU26" s="69"/>
      <c r="GGV26" s="69"/>
      <c r="GGW26" s="69"/>
      <c r="GGX26" s="69"/>
      <c r="GGY26" s="69"/>
      <c r="GGZ26" s="69"/>
      <c r="GHA26" s="69"/>
      <c r="GHB26" s="69"/>
      <c r="GHC26" s="69"/>
      <c r="GHD26" s="69"/>
      <c r="GHE26" s="69"/>
      <c r="GHF26" s="69"/>
      <c r="GHG26" s="69"/>
      <c r="GHH26" s="69"/>
      <c r="GHI26" s="69"/>
      <c r="GHJ26" s="69"/>
      <c r="GHK26" s="69"/>
      <c r="GHL26" s="69"/>
      <c r="GHM26" s="69"/>
      <c r="GHN26" s="69"/>
      <c r="GHO26" s="69"/>
      <c r="GHP26" s="69"/>
      <c r="GHQ26" s="69"/>
      <c r="GHR26" s="69"/>
      <c r="GHS26" s="69"/>
      <c r="GHT26" s="69"/>
      <c r="GHU26" s="69"/>
      <c r="GHV26" s="69"/>
      <c r="GHW26" s="69"/>
      <c r="GHX26" s="69"/>
      <c r="GHY26" s="69"/>
      <c r="GHZ26" s="69"/>
      <c r="GIA26" s="69"/>
      <c r="GIB26" s="69"/>
      <c r="GIC26" s="69"/>
      <c r="GID26" s="69"/>
      <c r="GIE26" s="69"/>
      <c r="GIF26" s="69"/>
      <c r="GIG26" s="69"/>
      <c r="GIH26" s="69"/>
      <c r="GII26" s="69"/>
      <c r="GIJ26" s="69"/>
      <c r="GIK26" s="69"/>
      <c r="GIL26" s="69"/>
      <c r="GIM26" s="69"/>
      <c r="GIN26" s="69"/>
      <c r="GIO26" s="69"/>
      <c r="GIP26" s="69"/>
      <c r="GIQ26" s="69"/>
      <c r="GIR26" s="69"/>
      <c r="GIS26" s="69"/>
      <c r="GIT26" s="69"/>
      <c r="GIU26" s="69"/>
      <c r="GIV26" s="69"/>
      <c r="GIW26" s="69"/>
      <c r="GIX26" s="69"/>
      <c r="GIY26" s="69"/>
      <c r="GIZ26" s="69"/>
      <c r="GJA26" s="69"/>
      <c r="GJB26" s="69"/>
      <c r="GJC26" s="69"/>
      <c r="GJD26" s="69"/>
      <c r="GJE26" s="69"/>
      <c r="GJF26" s="69"/>
      <c r="GJG26" s="69"/>
      <c r="GJH26" s="69"/>
      <c r="GJI26" s="69"/>
      <c r="GJJ26" s="69"/>
      <c r="GJK26" s="69"/>
      <c r="GJL26" s="69"/>
      <c r="GJM26" s="69"/>
      <c r="GJN26" s="69"/>
      <c r="GJO26" s="69"/>
      <c r="GJP26" s="69"/>
      <c r="GJQ26" s="69"/>
      <c r="GJR26" s="69"/>
      <c r="GJS26" s="69"/>
      <c r="GJT26" s="69"/>
      <c r="GJU26" s="69"/>
      <c r="GJV26" s="69"/>
      <c r="GJW26" s="69"/>
      <c r="GJX26" s="69"/>
      <c r="GJY26" s="69"/>
      <c r="GJZ26" s="69"/>
      <c r="GKA26" s="69"/>
      <c r="GKB26" s="69"/>
      <c r="GKC26" s="69"/>
      <c r="GKD26" s="69"/>
      <c r="GKE26" s="69"/>
      <c r="GKF26" s="69"/>
      <c r="GKG26" s="69"/>
      <c r="GKH26" s="69"/>
      <c r="GKI26" s="69"/>
      <c r="GKJ26" s="69"/>
      <c r="GKK26" s="69"/>
      <c r="GKL26" s="69"/>
      <c r="GKM26" s="69"/>
      <c r="GKN26" s="69"/>
      <c r="GKO26" s="69"/>
      <c r="GKP26" s="69"/>
      <c r="GKQ26" s="69"/>
      <c r="GKR26" s="69"/>
      <c r="GKS26" s="69"/>
      <c r="GKT26" s="69"/>
      <c r="GKU26" s="69"/>
      <c r="GKV26" s="69"/>
      <c r="GKW26" s="69"/>
      <c r="GKX26" s="69"/>
      <c r="GKY26" s="69"/>
      <c r="GKZ26" s="69"/>
      <c r="GLA26" s="69"/>
      <c r="GLB26" s="69"/>
      <c r="GLC26" s="69"/>
      <c r="GLD26" s="69"/>
      <c r="GLE26" s="69"/>
      <c r="GLF26" s="69"/>
      <c r="GLG26" s="69"/>
      <c r="GLH26" s="69"/>
      <c r="GLI26" s="69"/>
      <c r="GLJ26" s="69"/>
      <c r="GLK26" s="69"/>
      <c r="GLL26" s="69"/>
      <c r="GLM26" s="69"/>
      <c r="GLN26" s="69"/>
      <c r="GLO26" s="69"/>
      <c r="GLP26" s="69"/>
      <c r="GLQ26" s="69"/>
      <c r="GLR26" s="69"/>
      <c r="GLS26" s="69"/>
      <c r="GLT26" s="69"/>
      <c r="GLU26" s="69"/>
      <c r="GLV26" s="69"/>
      <c r="GLW26" s="69"/>
      <c r="GLX26" s="69"/>
      <c r="GLY26" s="69"/>
      <c r="GLZ26" s="69"/>
      <c r="GMA26" s="69"/>
      <c r="GMB26" s="69"/>
      <c r="GMC26" s="69"/>
      <c r="GMD26" s="69"/>
      <c r="GME26" s="69"/>
      <c r="GMF26" s="69"/>
      <c r="GMG26" s="69"/>
      <c r="GMH26" s="69"/>
      <c r="GMI26" s="69"/>
      <c r="GMJ26" s="69"/>
      <c r="GMK26" s="69"/>
      <c r="GML26" s="69"/>
      <c r="GMM26" s="69"/>
      <c r="GMN26" s="69"/>
      <c r="GMO26" s="69"/>
      <c r="GMP26" s="69"/>
      <c r="GMQ26" s="69"/>
      <c r="GMR26" s="69"/>
      <c r="GMS26" s="69"/>
      <c r="GMT26" s="69"/>
      <c r="GMU26" s="69"/>
      <c r="GMV26" s="69"/>
      <c r="GMW26" s="69"/>
      <c r="GMX26" s="69"/>
      <c r="GMY26" s="69"/>
      <c r="GMZ26" s="69"/>
      <c r="GNA26" s="69"/>
      <c r="GNB26" s="69"/>
      <c r="GNC26" s="69"/>
      <c r="GND26" s="69"/>
      <c r="GNE26" s="69"/>
      <c r="GNF26" s="69"/>
      <c r="GNG26" s="69"/>
      <c r="GNH26" s="69"/>
      <c r="GNI26" s="69"/>
      <c r="GNJ26" s="69"/>
      <c r="GNK26" s="69"/>
      <c r="GNL26" s="69"/>
      <c r="GNM26" s="69"/>
      <c r="GNN26" s="69"/>
      <c r="GNO26" s="69"/>
      <c r="GNP26" s="69"/>
      <c r="GNQ26" s="69"/>
      <c r="GNR26" s="69"/>
      <c r="GNS26" s="69"/>
      <c r="GNT26" s="69"/>
      <c r="GNU26" s="69"/>
      <c r="GNV26" s="69"/>
      <c r="GNW26" s="69"/>
      <c r="GNX26" s="69"/>
      <c r="GNY26" s="69"/>
      <c r="GNZ26" s="69"/>
      <c r="GOA26" s="69"/>
      <c r="GOB26" s="69"/>
      <c r="GOC26" s="69"/>
      <c r="GOD26" s="69"/>
      <c r="GOE26" s="69"/>
      <c r="GOF26" s="69"/>
      <c r="GOG26" s="69"/>
      <c r="GOH26" s="69"/>
      <c r="GOI26" s="69"/>
      <c r="GOJ26" s="69"/>
      <c r="GOK26" s="69"/>
      <c r="GOL26" s="69"/>
      <c r="GOM26" s="69"/>
      <c r="GON26" s="69"/>
      <c r="GOO26" s="69"/>
      <c r="GOP26" s="69"/>
      <c r="GOQ26" s="69"/>
      <c r="GOR26" s="69"/>
      <c r="GOS26" s="69"/>
      <c r="GOT26" s="69"/>
      <c r="GOU26" s="69"/>
      <c r="GOV26" s="69"/>
      <c r="GOW26" s="69"/>
      <c r="GOX26" s="69"/>
      <c r="GOY26" s="69"/>
      <c r="GOZ26" s="69"/>
      <c r="GPA26" s="69"/>
      <c r="GPB26" s="69"/>
      <c r="GPC26" s="69"/>
      <c r="GPD26" s="69"/>
      <c r="GPE26" s="69"/>
      <c r="GPF26" s="69"/>
      <c r="GPG26" s="69"/>
      <c r="GPH26" s="69"/>
      <c r="GPI26" s="69"/>
      <c r="GPJ26" s="69"/>
      <c r="GPK26" s="69"/>
      <c r="GPL26" s="69"/>
      <c r="GPM26" s="69"/>
      <c r="GPN26" s="69"/>
      <c r="GPO26" s="69"/>
      <c r="GPP26" s="69"/>
      <c r="GPQ26" s="69"/>
      <c r="GPR26" s="69"/>
      <c r="GPS26" s="69"/>
      <c r="GPT26" s="69"/>
      <c r="GPU26" s="69"/>
      <c r="GPV26" s="69"/>
      <c r="GPW26" s="69"/>
      <c r="GPX26" s="69"/>
      <c r="GPY26" s="69"/>
      <c r="GPZ26" s="69"/>
      <c r="GQA26" s="69"/>
      <c r="GQB26" s="69"/>
      <c r="GQC26" s="69"/>
      <c r="GQD26" s="69"/>
      <c r="GQE26" s="69"/>
      <c r="GQF26" s="69"/>
      <c r="GQG26" s="69"/>
      <c r="GQH26" s="69"/>
      <c r="GQI26" s="69"/>
      <c r="GQJ26" s="69"/>
      <c r="GQK26" s="69"/>
      <c r="GQL26" s="69"/>
      <c r="GQM26" s="69"/>
      <c r="GQN26" s="69"/>
      <c r="GQO26" s="69"/>
      <c r="GQP26" s="69"/>
      <c r="GQQ26" s="69"/>
      <c r="GQR26" s="69"/>
      <c r="GQS26" s="69"/>
      <c r="GQT26" s="69"/>
      <c r="GQU26" s="69"/>
      <c r="GQV26" s="69"/>
      <c r="GQW26" s="69"/>
      <c r="GQX26" s="69"/>
      <c r="GQY26" s="69"/>
      <c r="GQZ26" s="69"/>
      <c r="GRA26" s="69"/>
      <c r="GRB26" s="69"/>
      <c r="GRC26" s="69"/>
      <c r="GRD26" s="69"/>
      <c r="GRE26" s="69"/>
      <c r="GRF26" s="69"/>
      <c r="GRG26" s="69"/>
      <c r="GRH26" s="69"/>
      <c r="GRI26" s="69"/>
      <c r="GRJ26" s="69"/>
      <c r="GRK26" s="69"/>
      <c r="GRL26" s="69"/>
      <c r="GRM26" s="69"/>
      <c r="GRN26" s="69"/>
      <c r="GRO26" s="69"/>
      <c r="GRP26" s="69"/>
      <c r="GRQ26" s="69"/>
      <c r="GRR26" s="69"/>
      <c r="GRS26" s="69"/>
      <c r="GRT26" s="69"/>
      <c r="GRU26" s="69"/>
      <c r="GRV26" s="69"/>
      <c r="GRW26" s="69"/>
      <c r="GRX26" s="69"/>
      <c r="GRY26" s="69"/>
      <c r="GRZ26" s="69"/>
      <c r="GSA26" s="69"/>
      <c r="GSB26" s="69"/>
      <c r="GSC26" s="69"/>
      <c r="GSD26" s="69"/>
      <c r="GSE26" s="69"/>
      <c r="GSF26" s="69"/>
      <c r="GSG26" s="69"/>
      <c r="GSH26" s="69"/>
      <c r="GSI26" s="69"/>
      <c r="GSJ26" s="69"/>
      <c r="GSK26" s="69"/>
      <c r="GSL26" s="69"/>
      <c r="GSM26" s="69"/>
      <c r="GSN26" s="69"/>
      <c r="GSO26" s="69"/>
      <c r="GSP26" s="69"/>
      <c r="GSQ26" s="69"/>
      <c r="GSR26" s="69"/>
      <c r="GSS26" s="69"/>
      <c r="GST26" s="69"/>
      <c r="GSU26" s="69"/>
      <c r="GSV26" s="69"/>
      <c r="GSW26" s="69"/>
      <c r="GSX26" s="69"/>
      <c r="GSY26" s="69"/>
      <c r="GSZ26" s="69"/>
      <c r="GTA26" s="69"/>
      <c r="GTB26" s="69"/>
      <c r="GTC26" s="69"/>
      <c r="GTD26" s="69"/>
      <c r="GTE26" s="69"/>
      <c r="GTF26" s="69"/>
      <c r="GTG26" s="69"/>
      <c r="GTH26" s="69"/>
      <c r="GTI26" s="69"/>
      <c r="GTJ26" s="69"/>
      <c r="GTK26" s="69"/>
      <c r="GTL26" s="69"/>
      <c r="GTM26" s="69"/>
      <c r="GTN26" s="69"/>
      <c r="GTO26" s="69"/>
      <c r="GTP26" s="69"/>
      <c r="GTQ26" s="69"/>
      <c r="GTR26" s="69"/>
      <c r="GTS26" s="69"/>
      <c r="GTT26" s="69"/>
      <c r="GTU26" s="69"/>
      <c r="GTV26" s="69"/>
      <c r="GTW26" s="69"/>
      <c r="GTX26" s="69"/>
      <c r="GTY26" s="69"/>
      <c r="GTZ26" s="69"/>
      <c r="GUA26" s="69"/>
      <c r="GUB26" s="69"/>
      <c r="GUC26" s="69"/>
      <c r="GUD26" s="69"/>
      <c r="GUE26" s="69"/>
      <c r="GUF26" s="69"/>
      <c r="GUG26" s="69"/>
      <c r="GUH26" s="69"/>
      <c r="GUI26" s="69"/>
      <c r="GUJ26" s="69"/>
      <c r="GUK26" s="69"/>
      <c r="GUL26" s="69"/>
      <c r="GUM26" s="69"/>
      <c r="GUN26" s="69"/>
      <c r="GUO26" s="69"/>
      <c r="GUP26" s="69"/>
      <c r="GUQ26" s="69"/>
      <c r="GUR26" s="69"/>
      <c r="GUS26" s="69"/>
      <c r="GUT26" s="69"/>
      <c r="GUU26" s="69"/>
      <c r="GUV26" s="69"/>
      <c r="GUW26" s="69"/>
      <c r="GUX26" s="69"/>
      <c r="GUY26" s="69"/>
      <c r="GUZ26" s="69"/>
      <c r="GVA26" s="69"/>
      <c r="GVB26" s="69"/>
      <c r="GVC26" s="69"/>
      <c r="GVD26" s="69"/>
      <c r="GVE26" s="69"/>
      <c r="GVF26" s="69"/>
      <c r="GVG26" s="69"/>
      <c r="GVH26" s="69"/>
      <c r="GVI26" s="69"/>
      <c r="GVJ26" s="69"/>
      <c r="GVK26" s="69"/>
      <c r="GVL26" s="69"/>
      <c r="GVM26" s="69"/>
      <c r="GVN26" s="69"/>
      <c r="GVO26" s="69"/>
      <c r="GVP26" s="69"/>
      <c r="GVQ26" s="69"/>
      <c r="GVR26" s="69"/>
      <c r="GVS26" s="69"/>
      <c r="GVT26" s="69"/>
      <c r="GVU26" s="69"/>
      <c r="GVV26" s="69"/>
      <c r="GVW26" s="69"/>
      <c r="GVX26" s="69"/>
      <c r="GVY26" s="69"/>
      <c r="GVZ26" s="69"/>
      <c r="GWA26" s="69"/>
      <c r="GWB26" s="69"/>
      <c r="GWC26" s="69"/>
      <c r="GWD26" s="69"/>
      <c r="GWE26" s="69"/>
      <c r="GWF26" s="69"/>
      <c r="GWG26" s="69"/>
      <c r="GWH26" s="69"/>
      <c r="GWI26" s="69"/>
      <c r="GWJ26" s="69"/>
      <c r="GWK26" s="69"/>
      <c r="GWL26" s="69"/>
      <c r="GWM26" s="69"/>
      <c r="GWN26" s="69"/>
      <c r="GWO26" s="69"/>
      <c r="GWP26" s="69"/>
      <c r="GWQ26" s="69"/>
      <c r="GWR26" s="69"/>
      <c r="GWS26" s="69"/>
      <c r="GWT26" s="69"/>
      <c r="GWU26" s="69"/>
      <c r="GWV26" s="69"/>
      <c r="GWW26" s="69"/>
      <c r="GWX26" s="69"/>
      <c r="GWY26" s="69"/>
      <c r="GWZ26" s="69"/>
      <c r="GXA26" s="69"/>
      <c r="GXB26" s="69"/>
      <c r="GXC26" s="69"/>
      <c r="GXD26" s="69"/>
      <c r="GXE26" s="69"/>
      <c r="GXF26" s="69"/>
      <c r="GXG26" s="69"/>
      <c r="GXH26" s="69"/>
      <c r="GXI26" s="69"/>
      <c r="GXJ26" s="69"/>
      <c r="GXK26" s="69"/>
      <c r="GXL26" s="69"/>
      <c r="GXM26" s="69"/>
      <c r="GXN26" s="69"/>
      <c r="GXO26" s="69"/>
      <c r="GXP26" s="69"/>
      <c r="GXQ26" s="69"/>
      <c r="GXR26" s="69"/>
      <c r="GXS26" s="69"/>
      <c r="GXT26" s="69"/>
      <c r="GXU26" s="69"/>
      <c r="GXV26" s="69"/>
      <c r="GXW26" s="69"/>
      <c r="GXX26" s="69"/>
      <c r="GXY26" s="69"/>
      <c r="GXZ26" s="69"/>
      <c r="GYA26" s="69"/>
      <c r="GYB26" s="69"/>
      <c r="GYC26" s="69"/>
      <c r="GYD26" s="69"/>
      <c r="GYE26" s="69"/>
      <c r="GYF26" s="69"/>
      <c r="GYG26" s="69"/>
      <c r="GYH26" s="69"/>
      <c r="GYI26" s="69"/>
      <c r="GYJ26" s="69"/>
      <c r="GYK26" s="69"/>
      <c r="GYL26" s="69"/>
      <c r="GYM26" s="69"/>
      <c r="GYN26" s="69"/>
      <c r="GYO26" s="69"/>
      <c r="GYP26" s="69"/>
      <c r="GYQ26" s="69"/>
      <c r="GYR26" s="69"/>
      <c r="GYS26" s="69"/>
      <c r="GYT26" s="69"/>
      <c r="GYU26" s="69"/>
      <c r="GYV26" s="69"/>
      <c r="GYW26" s="69"/>
      <c r="GYX26" s="69"/>
      <c r="GYY26" s="69"/>
      <c r="GYZ26" s="69"/>
      <c r="GZA26" s="69"/>
      <c r="GZB26" s="69"/>
      <c r="GZC26" s="69"/>
      <c r="GZD26" s="69"/>
      <c r="GZE26" s="69"/>
      <c r="GZF26" s="69"/>
      <c r="GZG26" s="69"/>
      <c r="GZH26" s="69"/>
      <c r="GZI26" s="69"/>
      <c r="GZJ26" s="69"/>
      <c r="GZK26" s="69"/>
      <c r="GZL26" s="69"/>
      <c r="GZM26" s="69"/>
      <c r="GZN26" s="69"/>
      <c r="GZO26" s="69"/>
      <c r="GZP26" s="69"/>
      <c r="GZQ26" s="69"/>
      <c r="GZR26" s="69"/>
      <c r="GZS26" s="69"/>
      <c r="GZT26" s="69"/>
      <c r="GZU26" s="69"/>
      <c r="GZV26" s="69"/>
      <c r="GZW26" s="69"/>
      <c r="GZX26" s="69"/>
      <c r="GZY26" s="69"/>
      <c r="GZZ26" s="69"/>
      <c r="HAA26" s="69"/>
      <c r="HAB26" s="69"/>
      <c r="HAC26" s="69"/>
      <c r="HAD26" s="69"/>
      <c r="HAE26" s="69"/>
      <c r="HAF26" s="69"/>
      <c r="HAG26" s="69"/>
      <c r="HAH26" s="69"/>
      <c r="HAI26" s="69"/>
      <c r="HAJ26" s="69"/>
      <c r="HAK26" s="69"/>
      <c r="HAL26" s="69"/>
      <c r="HAM26" s="69"/>
      <c r="HAN26" s="69"/>
      <c r="HAO26" s="69"/>
      <c r="HAP26" s="69"/>
      <c r="HAQ26" s="69"/>
      <c r="HAR26" s="69"/>
      <c r="HAS26" s="69"/>
      <c r="HAT26" s="69"/>
      <c r="HAU26" s="69"/>
      <c r="HAV26" s="69"/>
      <c r="HAW26" s="69"/>
      <c r="HAX26" s="69"/>
      <c r="HAY26" s="69"/>
      <c r="HAZ26" s="69"/>
      <c r="HBA26" s="69"/>
      <c r="HBB26" s="69"/>
      <c r="HBC26" s="69"/>
      <c r="HBD26" s="69"/>
      <c r="HBE26" s="69"/>
      <c r="HBF26" s="69"/>
      <c r="HBG26" s="69"/>
      <c r="HBH26" s="69"/>
      <c r="HBI26" s="69"/>
      <c r="HBJ26" s="69"/>
      <c r="HBK26" s="69"/>
      <c r="HBL26" s="69"/>
      <c r="HBM26" s="69"/>
      <c r="HBN26" s="69"/>
      <c r="HBO26" s="69"/>
      <c r="HBP26" s="69"/>
      <c r="HBQ26" s="69"/>
      <c r="HBR26" s="69"/>
      <c r="HBS26" s="69"/>
      <c r="HBT26" s="69"/>
      <c r="HBU26" s="69"/>
      <c r="HBV26" s="69"/>
      <c r="HBW26" s="69"/>
      <c r="HBX26" s="69"/>
      <c r="HBY26" s="69"/>
      <c r="HBZ26" s="69"/>
      <c r="HCA26" s="69"/>
      <c r="HCB26" s="69"/>
      <c r="HCC26" s="69"/>
      <c r="HCD26" s="69"/>
      <c r="HCE26" s="69"/>
      <c r="HCF26" s="69"/>
      <c r="HCG26" s="69"/>
      <c r="HCH26" s="69"/>
      <c r="HCI26" s="69"/>
      <c r="HCJ26" s="69"/>
      <c r="HCK26" s="69"/>
      <c r="HCL26" s="69"/>
      <c r="HCM26" s="69"/>
      <c r="HCN26" s="69"/>
      <c r="HCO26" s="69"/>
      <c r="HCP26" s="69"/>
      <c r="HCQ26" s="69"/>
      <c r="HCR26" s="69"/>
      <c r="HCS26" s="69"/>
      <c r="HCT26" s="69"/>
      <c r="HCU26" s="69"/>
      <c r="HCV26" s="69"/>
      <c r="HCW26" s="69"/>
      <c r="HCX26" s="69"/>
      <c r="HCY26" s="69"/>
      <c r="HCZ26" s="69"/>
      <c r="HDA26" s="69"/>
      <c r="HDB26" s="69"/>
      <c r="HDC26" s="69"/>
      <c r="HDD26" s="69"/>
      <c r="HDE26" s="69"/>
      <c r="HDF26" s="69"/>
      <c r="HDG26" s="69"/>
      <c r="HDH26" s="69"/>
      <c r="HDI26" s="69"/>
      <c r="HDJ26" s="69"/>
      <c r="HDK26" s="69"/>
      <c r="HDL26" s="69"/>
      <c r="HDM26" s="69"/>
      <c r="HDN26" s="69"/>
      <c r="HDO26" s="69"/>
      <c r="HDP26" s="69"/>
      <c r="HDQ26" s="69"/>
      <c r="HDR26" s="69"/>
      <c r="HDS26" s="69"/>
      <c r="HDT26" s="69"/>
      <c r="HDU26" s="69"/>
      <c r="HDV26" s="69"/>
      <c r="HDW26" s="69"/>
      <c r="HDX26" s="69"/>
      <c r="HDY26" s="69"/>
      <c r="HDZ26" s="69"/>
      <c r="HEA26" s="69"/>
      <c r="HEB26" s="69"/>
      <c r="HEC26" s="69"/>
      <c r="HED26" s="69"/>
      <c r="HEE26" s="69"/>
      <c r="HEF26" s="69"/>
      <c r="HEG26" s="69"/>
      <c r="HEH26" s="69"/>
      <c r="HEI26" s="69"/>
      <c r="HEJ26" s="69"/>
      <c r="HEK26" s="69"/>
      <c r="HEL26" s="69"/>
      <c r="HEM26" s="69"/>
      <c r="HEN26" s="69"/>
      <c r="HEO26" s="69"/>
      <c r="HEP26" s="69"/>
      <c r="HEQ26" s="69"/>
      <c r="HER26" s="69"/>
      <c r="HES26" s="69"/>
      <c r="HET26" s="69"/>
      <c r="HEU26" s="69"/>
      <c r="HEV26" s="69"/>
      <c r="HEW26" s="69"/>
      <c r="HEX26" s="69"/>
      <c r="HEY26" s="69"/>
      <c r="HEZ26" s="69"/>
      <c r="HFA26" s="69"/>
      <c r="HFB26" s="69"/>
      <c r="HFC26" s="69"/>
      <c r="HFD26" s="69"/>
      <c r="HFE26" s="69"/>
      <c r="HFF26" s="69"/>
      <c r="HFG26" s="69"/>
      <c r="HFH26" s="69"/>
      <c r="HFI26" s="69"/>
      <c r="HFJ26" s="69"/>
      <c r="HFK26" s="69"/>
      <c r="HFL26" s="69"/>
      <c r="HFM26" s="69"/>
      <c r="HFN26" s="69"/>
      <c r="HFO26" s="69"/>
      <c r="HFP26" s="69"/>
      <c r="HFQ26" s="69"/>
      <c r="HFR26" s="69"/>
      <c r="HFS26" s="69"/>
      <c r="HFT26" s="69"/>
      <c r="HFU26" s="69"/>
      <c r="HFV26" s="69"/>
      <c r="HFW26" s="69"/>
      <c r="HFX26" s="69"/>
      <c r="HFY26" s="69"/>
      <c r="HFZ26" s="69"/>
      <c r="HGA26" s="69"/>
      <c r="HGB26" s="69"/>
      <c r="HGC26" s="69"/>
      <c r="HGD26" s="69"/>
      <c r="HGE26" s="69"/>
      <c r="HGF26" s="69"/>
      <c r="HGG26" s="69"/>
      <c r="HGH26" s="69"/>
      <c r="HGI26" s="69"/>
      <c r="HGJ26" s="69"/>
      <c r="HGK26" s="69"/>
      <c r="HGL26" s="69"/>
      <c r="HGM26" s="69"/>
      <c r="HGN26" s="69"/>
      <c r="HGO26" s="69"/>
      <c r="HGP26" s="69"/>
      <c r="HGQ26" s="69"/>
      <c r="HGR26" s="69"/>
      <c r="HGS26" s="69"/>
      <c r="HGT26" s="69"/>
      <c r="HGU26" s="69"/>
      <c r="HGV26" s="69"/>
      <c r="HGW26" s="69"/>
      <c r="HGX26" s="69"/>
      <c r="HGY26" s="69"/>
      <c r="HGZ26" s="69"/>
      <c r="HHA26" s="69"/>
      <c r="HHB26" s="69"/>
      <c r="HHC26" s="69"/>
      <c r="HHD26" s="69"/>
      <c r="HHE26" s="69"/>
      <c r="HHF26" s="69"/>
      <c r="HHG26" s="69"/>
      <c r="HHH26" s="69"/>
      <c r="HHI26" s="69"/>
      <c r="HHJ26" s="69"/>
      <c r="HHK26" s="69"/>
      <c r="HHL26" s="69"/>
      <c r="HHM26" s="69"/>
      <c r="HHN26" s="69"/>
      <c r="HHO26" s="69"/>
      <c r="HHP26" s="69"/>
      <c r="HHQ26" s="69"/>
      <c r="HHR26" s="69"/>
      <c r="HHS26" s="69"/>
      <c r="HHT26" s="69"/>
      <c r="HHU26" s="69"/>
      <c r="HHV26" s="69"/>
      <c r="HHW26" s="69"/>
      <c r="HHX26" s="69"/>
      <c r="HHY26" s="69"/>
      <c r="HHZ26" s="69"/>
      <c r="HIA26" s="69"/>
      <c r="HIB26" s="69"/>
      <c r="HIC26" s="69"/>
      <c r="HID26" s="69"/>
      <c r="HIE26" s="69"/>
      <c r="HIF26" s="69"/>
      <c r="HIG26" s="69"/>
      <c r="HIH26" s="69"/>
      <c r="HII26" s="69"/>
      <c r="HIJ26" s="69"/>
      <c r="HIK26" s="69"/>
      <c r="HIL26" s="69"/>
      <c r="HIM26" s="69"/>
      <c r="HIN26" s="69"/>
      <c r="HIO26" s="69"/>
      <c r="HIP26" s="69"/>
      <c r="HIQ26" s="69"/>
      <c r="HIR26" s="69"/>
      <c r="HIS26" s="69"/>
      <c r="HIT26" s="69"/>
      <c r="HIU26" s="69"/>
      <c r="HIV26" s="69"/>
      <c r="HIW26" s="69"/>
      <c r="HIX26" s="69"/>
      <c r="HIY26" s="69"/>
      <c r="HIZ26" s="69"/>
      <c r="HJA26" s="69"/>
      <c r="HJB26" s="69"/>
      <c r="HJC26" s="69"/>
      <c r="HJD26" s="69"/>
      <c r="HJE26" s="69"/>
      <c r="HJF26" s="69"/>
      <c r="HJG26" s="69"/>
      <c r="HJH26" s="69"/>
      <c r="HJI26" s="69"/>
      <c r="HJJ26" s="69"/>
      <c r="HJK26" s="69"/>
      <c r="HJL26" s="69"/>
      <c r="HJM26" s="69"/>
      <c r="HJN26" s="69"/>
      <c r="HJO26" s="69"/>
      <c r="HJP26" s="69"/>
      <c r="HJQ26" s="69"/>
      <c r="HJR26" s="69"/>
      <c r="HJS26" s="69"/>
      <c r="HJT26" s="69"/>
      <c r="HJU26" s="69"/>
      <c r="HJV26" s="69"/>
      <c r="HJW26" s="69"/>
      <c r="HJX26" s="69"/>
      <c r="HJY26" s="69"/>
      <c r="HJZ26" s="69"/>
      <c r="HKA26" s="69"/>
      <c r="HKB26" s="69"/>
      <c r="HKC26" s="69"/>
      <c r="HKD26" s="69"/>
      <c r="HKE26" s="69"/>
      <c r="HKF26" s="69"/>
      <c r="HKG26" s="69"/>
      <c r="HKH26" s="69"/>
      <c r="HKI26" s="69"/>
      <c r="HKJ26" s="69"/>
      <c r="HKK26" s="69"/>
      <c r="HKL26" s="69"/>
      <c r="HKM26" s="69"/>
      <c r="HKN26" s="69"/>
      <c r="HKO26" s="69"/>
      <c r="HKP26" s="69"/>
      <c r="HKQ26" s="69"/>
      <c r="HKR26" s="69"/>
      <c r="HKS26" s="69"/>
      <c r="HKT26" s="69"/>
      <c r="HKU26" s="69"/>
      <c r="HKV26" s="69"/>
      <c r="HKW26" s="69"/>
      <c r="HKX26" s="69"/>
      <c r="HKY26" s="69"/>
      <c r="HKZ26" s="69"/>
      <c r="HLA26" s="69"/>
      <c r="HLB26" s="69"/>
      <c r="HLC26" s="69"/>
      <c r="HLD26" s="69"/>
      <c r="HLE26" s="69"/>
      <c r="HLF26" s="69"/>
      <c r="HLG26" s="69"/>
      <c r="HLH26" s="69"/>
      <c r="HLI26" s="69"/>
      <c r="HLJ26" s="69"/>
      <c r="HLK26" s="69"/>
      <c r="HLL26" s="69"/>
      <c r="HLM26" s="69"/>
      <c r="HLN26" s="69"/>
      <c r="HLO26" s="69"/>
      <c r="HLP26" s="69"/>
      <c r="HLQ26" s="69"/>
      <c r="HLR26" s="69"/>
      <c r="HLS26" s="69"/>
      <c r="HLT26" s="69"/>
      <c r="HLU26" s="69"/>
      <c r="HLV26" s="69"/>
      <c r="HLW26" s="69"/>
      <c r="HLX26" s="69"/>
      <c r="HLY26" s="69"/>
      <c r="HLZ26" s="69"/>
      <c r="HMA26" s="69"/>
      <c r="HMB26" s="69"/>
      <c r="HMC26" s="69"/>
      <c r="HMD26" s="69"/>
      <c r="HME26" s="69"/>
      <c r="HMF26" s="69"/>
      <c r="HMG26" s="69"/>
      <c r="HMH26" s="69"/>
      <c r="HMI26" s="69"/>
      <c r="HMJ26" s="69"/>
      <c r="HMK26" s="69"/>
      <c r="HML26" s="69"/>
      <c r="HMM26" s="69"/>
      <c r="HMN26" s="69"/>
      <c r="HMO26" s="69"/>
      <c r="HMP26" s="69"/>
      <c r="HMQ26" s="69"/>
      <c r="HMR26" s="69"/>
      <c r="HMS26" s="69"/>
      <c r="HMT26" s="69"/>
      <c r="HMU26" s="69"/>
      <c r="HMV26" s="69"/>
      <c r="HMW26" s="69"/>
      <c r="HMX26" s="69"/>
      <c r="HMY26" s="69"/>
      <c r="HMZ26" s="69"/>
      <c r="HNA26" s="69"/>
      <c r="HNB26" s="69"/>
      <c r="HNC26" s="69"/>
      <c r="HND26" s="69"/>
      <c r="HNE26" s="69"/>
      <c r="HNF26" s="69"/>
      <c r="HNG26" s="69"/>
      <c r="HNH26" s="69"/>
      <c r="HNI26" s="69"/>
      <c r="HNJ26" s="69"/>
      <c r="HNK26" s="69"/>
      <c r="HNL26" s="69"/>
      <c r="HNM26" s="69"/>
      <c r="HNN26" s="69"/>
      <c r="HNO26" s="69"/>
      <c r="HNP26" s="69"/>
      <c r="HNQ26" s="69"/>
      <c r="HNR26" s="69"/>
      <c r="HNS26" s="69"/>
      <c r="HNT26" s="69"/>
      <c r="HNU26" s="69"/>
      <c r="HNV26" s="69"/>
      <c r="HNW26" s="69"/>
      <c r="HNX26" s="69"/>
      <c r="HNY26" s="69"/>
      <c r="HNZ26" s="69"/>
      <c r="HOA26" s="69"/>
      <c r="HOB26" s="69"/>
      <c r="HOC26" s="69"/>
      <c r="HOD26" s="69"/>
      <c r="HOE26" s="69"/>
      <c r="HOF26" s="69"/>
      <c r="HOG26" s="69"/>
      <c r="HOH26" s="69"/>
      <c r="HOI26" s="69"/>
      <c r="HOJ26" s="69"/>
      <c r="HOK26" s="69"/>
      <c r="HOL26" s="69"/>
      <c r="HOM26" s="69"/>
      <c r="HON26" s="69"/>
      <c r="HOO26" s="69"/>
      <c r="HOP26" s="69"/>
      <c r="HOQ26" s="69"/>
      <c r="HOR26" s="69"/>
      <c r="HOS26" s="69"/>
      <c r="HOT26" s="69"/>
      <c r="HOU26" s="69"/>
      <c r="HOV26" s="69"/>
      <c r="HOW26" s="69"/>
      <c r="HOX26" s="69"/>
      <c r="HOY26" s="69"/>
      <c r="HOZ26" s="69"/>
      <c r="HPA26" s="69"/>
      <c r="HPB26" s="69"/>
      <c r="HPC26" s="69"/>
      <c r="HPD26" s="69"/>
      <c r="HPE26" s="69"/>
      <c r="HPF26" s="69"/>
      <c r="HPG26" s="69"/>
      <c r="HPH26" s="69"/>
      <c r="HPI26" s="69"/>
      <c r="HPJ26" s="69"/>
      <c r="HPK26" s="69"/>
      <c r="HPL26" s="69"/>
      <c r="HPM26" s="69"/>
      <c r="HPN26" s="69"/>
      <c r="HPO26" s="69"/>
      <c r="HPP26" s="69"/>
      <c r="HPQ26" s="69"/>
      <c r="HPR26" s="69"/>
      <c r="HPS26" s="69"/>
      <c r="HPT26" s="69"/>
      <c r="HPU26" s="69"/>
      <c r="HPV26" s="69"/>
      <c r="HPW26" s="69"/>
      <c r="HPX26" s="69"/>
      <c r="HPY26" s="69"/>
      <c r="HPZ26" s="69"/>
      <c r="HQA26" s="69"/>
      <c r="HQB26" s="69"/>
      <c r="HQC26" s="69"/>
      <c r="HQD26" s="69"/>
      <c r="HQE26" s="69"/>
      <c r="HQF26" s="69"/>
      <c r="HQG26" s="69"/>
      <c r="HQH26" s="69"/>
      <c r="HQI26" s="69"/>
      <c r="HQJ26" s="69"/>
      <c r="HQK26" s="69"/>
      <c r="HQL26" s="69"/>
      <c r="HQM26" s="69"/>
      <c r="HQN26" s="69"/>
      <c r="HQO26" s="69"/>
      <c r="HQP26" s="69"/>
      <c r="HQQ26" s="69"/>
      <c r="HQR26" s="69"/>
      <c r="HQS26" s="69"/>
      <c r="HQT26" s="69"/>
      <c r="HQU26" s="69"/>
      <c r="HQV26" s="69"/>
      <c r="HQW26" s="69"/>
      <c r="HQX26" s="69"/>
      <c r="HQY26" s="69"/>
      <c r="HQZ26" s="69"/>
      <c r="HRA26" s="69"/>
      <c r="HRB26" s="69"/>
      <c r="HRC26" s="69"/>
      <c r="HRD26" s="69"/>
      <c r="HRE26" s="69"/>
      <c r="HRF26" s="69"/>
      <c r="HRG26" s="69"/>
      <c r="HRH26" s="69"/>
      <c r="HRI26" s="69"/>
      <c r="HRJ26" s="69"/>
      <c r="HRK26" s="69"/>
      <c r="HRL26" s="69"/>
      <c r="HRM26" s="69"/>
      <c r="HRN26" s="69"/>
      <c r="HRO26" s="69"/>
      <c r="HRP26" s="69"/>
      <c r="HRQ26" s="69"/>
      <c r="HRR26" s="69"/>
      <c r="HRS26" s="69"/>
      <c r="HRT26" s="69"/>
      <c r="HRU26" s="69"/>
      <c r="HRV26" s="69"/>
      <c r="HRW26" s="69"/>
      <c r="HRX26" s="69"/>
      <c r="HRY26" s="69"/>
      <c r="HRZ26" s="69"/>
      <c r="HSA26" s="69"/>
      <c r="HSB26" s="69"/>
      <c r="HSC26" s="69"/>
      <c r="HSD26" s="69"/>
      <c r="HSE26" s="69"/>
      <c r="HSF26" s="69"/>
      <c r="HSG26" s="69"/>
      <c r="HSH26" s="69"/>
      <c r="HSI26" s="69"/>
      <c r="HSJ26" s="69"/>
      <c r="HSK26" s="69"/>
      <c r="HSL26" s="69"/>
      <c r="HSM26" s="69"/>
      <c r="HSN26" s="69"/>
      <c r="HSO26" s="69"/>
      <c r="HSP26" s="69"/>
      <c r="HSQ26" s="69"/>
      <c r="HSR26" s="69"/>
      <c r="HSS26" s="69"/>
      <c r="HST26" s="69"/>
      <c r="HSU26" s="69"/>
      <c r="HSV26" s="69"/>
      <c r="HSW26" s="69"/>
      <c r="HSX26" s="69"/>
      <c r="HSY26" s="69"/>
      <c r="HSZ26" s="69"/>
      <c r="HTA26" s="69"/>
      <c r="HTB26" s="69"/>
      <c r="HTC26" s="69"/>
      <c r="HTD26" s="69"/>
      <c r="HTE26" s="69"/>
      <c r="HTF26" s="69"/>
      <c r="HTG26" s="69"/>
      <c r="HTH26" s="69"/>
      <c r="HTI26" s="69"/>
      <c r="HTJ26" s="69"/>
      <c r="HTK26" s="69"/>
      <c r="HTL26" s="69"/>
      <c r="HTM26" s="69"/>
      <c r="HTN26" s="69"/>
      <c r="HTO26" s="69"/>
      <c r="HTP26" s="69"/>
      <c r="HTQ26" s="69"/>
      <c r="HTR26" s="69"/>
      <c r="HTS26" s="69"/>
      <c r="HTT26" s="69"/>
      <c r="HTU26" s="69"/>
      <c r="HTV26" s="69"/>
      <c r="HTW26" s="69"/>
      <c r="HTX26" s="69"/>
      <c r="HTY26" s="69"/>
      <c r="HTZ26" s="69"/>
      <c r="HUA26" s="69"/>
      <c r="HUB26" s="69"/>
      <c r="HUC26" s="69"/>
      <c r="HUD26" s="69"/>
      <c r="HUE26" s="69"/>
      <c r="HUF26" s="69"/>
      <c r="HUG26" s="69"/>
      <c r="HUH26" s="69"/>
      <c r="HUI26" s="69"/>
      <c r="HUJ26" s="69"/>
      <c r="HUK26" s="69"/>
      <c r="HUL26" s="69"/>
      <c r="HUM26" s="69"/>
      <c r="HUN26" s="69"/>
      <c r="HUO26" s="69"/>
      <c r="HUP26" s="69"/>
      <c r="HUQ26" s="69"/>
      <c r="HUR26" s="69"/>
      <c r="HUS26" s="69"/>
      <c r="HUT26" s="69"/>
      <c r="HUU26" s="69"/>
      <c r="HUV26" s="69"/>
      <c r="HUW26" s="69"/>
      <c r="HUX26" s="69"/>
      <c r="HUY26" s="69"/>
      <c r="HUZ26" s="69"/>
      <c r="HVA26" s="69"/>
      <c r="HVB26" s="69"/>
      <c r="HVC26" s="69"/>
      <c r="HVD26" s="69"/>
      <c r="HVE26" s="69"/>
      <c r="HVF26" s="69"/>
      <c r="HVG26" s="69"/>
      <c r="HVH26" s="69"/>
      <c r="HVI26" s="69"/>
      <c r="HVJ26" s="69"/>
      <c r="HVK26" s="69"/>
      <c r="HVL26" s="69"/>
      <c r="HVM26" s="69"/>
      <c r="HVN26" s="69"/>
      <c r="HVO26" s="69"/>
      <c r="HVP26" s="69"/>
      <c r="HVQ26" s="69"/>
      <c r="HVR26" s="69"/>
      <c r="HVS26" s="69"/>
      <c r="HVT26" s="69"/>
      <c r="HVU26" s="69"/>
      <c r="HVV26" s="69"/>
      <c r="HVW26" s="69"/>
      <c r="HVX26" s="69"/>
      <c r="HVY26" s="69"/>
      <c r="HVZ26" s="69"/>
      <c r="HWA26" s="69"/>
      <c r="HWB26" s="69"/>
      <c r="HWC26" s="69"/>
      <c r="HWD26" s="69"/>
      <c r="HWE26" s="69"/>
      <c r="HWF26" s="69"/>
      <c r="HWG26" s="69"/>
      <c r="HWH26" s="69"/>
      <c r="HWI26" s="69"/>
      <c r="HWJ26" s="69"/>
      <c r="HWK26" s="69"/>
      <c r="HWL26" s="69"/>
      <c r="HWM26" s="69"/>
      <c r="HWN26" s="69"/>
      <c r="HWO26" s="69"/>
      <c r="HWP26" s="69"/>
      <c r="HWQ26" s="69"/>
      <c r="HWR26" s="69"/>
      <c r="HWS26" s="69"/>
      <c r="HWT26" s="69"/>
      <c r="HWU26" s="69"/>
      <c r="HWV26" s="69"/>
      <c r="HWW26" s="69"/>
      <c r="HWX26" s="69"/>
      <c r="HWY26" s="69"/>
      <c r="HWZ26" s="69"/>
      <c r="HXA26" s="69"/>
      <c r="HXB26" s="69"/>
      <c r="HXC26" s="69"/>
      <c r="HXD26" s="69"/>
      <c r="HXE26" s="69"/>
      <c r="HXF26" s="69"/>
      <c r="HXG26" s="69"/>
      <c r="HXH26" s="69"/>
      <c r="HXI26" s="69"/>
      <c r="HXJ26" s="69"/>
      <c r="HXK26" s="69"/>
      <c r="HXL26" s="69"/>
      <c r="HXM26" s="69"/>
      <c r="HXN26" s="69"/>
      <c r="HXO26" s="69"/>
      <c r="HXP26" s="69"/>
      <c r="HXQ26" s="69"/>
      <c r="HXR26" s="69"/>
      <c r="HXS26" s="69"/>
      <c r="HXT26" s="69"/>
      <c r="HXU26" s="69"/>
      <c r="HXV26" s="69"/>
      <c r="HXW26" s="69"/>
      <c r="HXX26" s="69"/>
      <c r="HXY26" s="69"/>
      <c r="HXZ26" s="69"/>
      <c r="HYA26" s="69"/>
      <c r="HYB26" s="69"/>
      <c r="HYC26" s="69"/>
      <c r="HYD26" s="69"/>
      <c r="HYE26" s="69"/>
      <c r="HYF26" s="69"/>
      <c r="HYG26" s="69"/>
      <c r="HYH26" s="69"/>
      <c r="HYI26" s="69"/>
      <c r="HYJ26" s="69"/>
      <c r="HYK26" s="69"/>
      <c r="HYL26" s="69"/>
      <c r="HYM26" s="69"/>
      <c r="HYN26" s="69"/>
      <c r="HYO26" s="69"/>
      <c r="HYP26" s="69"/>
      <c r="HYQ26" s="69"/>
      <c r="HYR26" s="69"/>
      <c r="HYS26" s="69"/>
      <c r="HYT26" s="69"/>
      <c r="HYU26" s="69"/>
      <c r="HYV26" s="69"/>
      <c r="HYW26" s="69"/>
      <c r="HYX26" s="69"/>
      <c r="HYY26" s="69"/>
      <c r="HYZ26" s="69"/>
      <c r="HZA26" s="69"/>
      <c r="HZB26" s="69"/>
      <c r="HZC26" s="69"/>
      <c r="HZD26" s="69"/>
      <c r="HZE26" s="69"/>
      <c r="HZF26" s="69"/>
      <c r="HZG26" s="69"/>
      <c r="HZH26" s="69"/>
      <c r="HZI26" s="69"/>
      <c r="HZJ26" s="69"/>
      <c r="HZK26" s="69"/>
      <c r="HZL26" s="69"/>
      <c r="HZM26" s="69"/>
      <c r="HZN26" s="69"/>
      <c r="HZO26" s="69"/>
      <c r="HZP26" s="69"/>
      <c r="HZQ26" s="69"/>
      <c r="HZR26" s="69"/>
      <c r="HZS26" s="69"/>
      <c r="HZT26" s="69"/>
      <c r="HZU26" s="69"/>
      <c r="HZV26" s="69"/>
      <c r="HZW26" s="69"/>
      <c r="HZX26" s="69"/>
      <c r="HZY26" s="69"/>
      <c r="HZZ26" s="69"/>
      <c r="IAA26" s="69"/>
      <c r="IAB26" s="69"/>
      <c r="IAC26" s="69"/>
      <c r="IAD26" s="69"/>
      <c r="IAE26" s="69"/>
      <c r="IAF26" s="69"/>
      <c r="IAG26" s="69"/>
      <c r="IAH26" s="69"/>
      <c r="IAI26" s="69"/>
      <c r="IAJ26" s="69"/>
      <c r="IAK26" s="69"/>
      <c r="IAL26" s="69"/>
      <c r="IAM26" s="69"/>
      <c r="IAN26" s="69"/>
      <c r="IAO26" s="69"/>
      <c r="IAP26" s="69"/>
      <c r="IAQ26" s="69"/>
      <c r="IAR26" s="69"/>
      <c r="IAS26" s="69"/>
      <c r="IAT26" s="69"/>
      <c r="IAU26" s="69"/>
      <c r="IAV26" s="69"/>
      <c r="IAW26" s="69"/>
      <c r="IAX26" s="69"/>
      <c r="IAY26" s="69"/>
      <c r="IAZ26" s="69"/>
      <c r="IBA26" s="69"/>
      <c r="IBB26" s="69"/>
      <c r="IBC26" s="69"/>
      <c r="IBD26" s="69"/>
      <c r="IBE26" s="69"/>
      <c r="IBF26" s="69"/>
      <c r="IBG26" s="69"/>
      <c r="IBH26" s="69"/>
      <c r="IBI26" s="69"/>
      <c r="IBJ26" s="69"/>
      <c r="IBK26" s="69"/>
      <c r="IBL26" s="69"/>
      <c r="IBM26" s="69"/>
      <c r="IBN26" s="69"/>
      <c r="IBO26" s="69"/>
      <c r="IBP26" s="69"/>
      <c r="IBQ26" s="69"/>
      <c r="IBR26" s="69"/>
      <c r="IBS26" s="69"/>
      <c r="IBT26" s="69"/>
      <c r="IBU26" s="69"/>
      <c r="IBV26" s="69"/>
      <c r="IBW26" s="69"/>
      <c r="IBX26" s="69"/>
      <c r="IBY26" s="69"/>
      <c r="IBZ26" s="69"/>
      <c r="ICA26" s="69"/>
      <c r="ICB26" s="69"/>
      <c r="ICC26" s="69"/>
      <c r="ICD26" s="69"/>
      <c r="ICE26" s="69"/>
      <c r="ICF26" s="69"/>
      <c r="ICG26" s="69"/>
      <c r="ICH26" s="69"/>
      <c r="ICI26" s="69"/>
      <c r="ICJ26" s="69"/>
      <c r="ICK26" s="69"/>
      <c r="ICL26" s="69"/>
      <c r="ICM26" s="69"/>
      <c r="ICN26" s="69"/>
      <c r="ICO26" s="69"/>
      <c r="ICP26" s="69"/>
      <c r="ICQ26" s="69"/>
      <c r="ICR26" s="69"/>
      <c r="ICS26" s="69"/>
      <c r="ICT26" s="69"/>
      <c r="ICU26" s="69"/>
      <c r="ICV26" s="69"/>
      <c r="ICW26" s="69"/>
      <c r="ICX26" s="69"/>
      <c r="ICY26" s="69"/>
      <c r="ICZ26" s="69"/>
      <c r="IDA26" s="69"/>
      <c r="IDB26" s="69"/>
      <c r="IDC26" s="69"/>
      <c r="IDD26" s="69"/>
      <c r="IDE26" s="69"/>
      <c r="IDF26" s="69"/>
      <c r="IDG26" s="69"/>
      <c r="IDH26" s="69"/>
      <c r="IDI26" s="69"/>
      <c r="IDJ26" s="69"/>
      <c r="IDK26" s="69"/>
      <c r="IDL26" s="69"/>
      <c r="IDM26" s="69"/>
      <c r="IDN26" s="69"/>
      <c r="IDO26" s="69"/>
      <c r="IDP26" s="69"/>
      <c r="IDQ26" s="69"/>
      <c r="IDR26" s="69"/>
      <c r="IDS26" s="69"/>
      <c r="IDT26" s="69"/>
      <c r="IDU26" s="69"/>
      <c r="IDV26" s="69"/>
      <c r="IDW26" s="69"/>
      <c r="IDX26" s="69"/>
      <c r="IDY26" s="69"/>
      <c r="IDZ26" s="69"/>
      <c r="IEA26" s="69"/>
      <c r="IEB26" s="69"/>
      <c r="IEC26" s="69"/>
      <c r="IED26" s="69"/>
      <c r="IEE26" s="69"/>
      <c r="IEF26" s="69"/>
      <c r="IEG26" s="69"/>
      <c r="IEH26" s="69"/>
      <c r="IEI26" s="69"/>
      <c r="IEJ26" s="69"/>
      <c r="IEK26" s="69"/>
      <c r="IEL26" s="69"/>
      <c r="IEM26" s="69"/>
      <c r="IEN26" s="69"/>
      <c r="IEO26" s="69"/>
      <c r="IEP26" s="69"/>
      <c r="IEQ26" s="69"/>
      <c r="IER26" s="69"/>
      <c r="IES26" s="69"/>
      <c r="IET26" s="69"/>
      <c r="IEU26" s="69"/>
      <c r="IEV26" s="69"/>
      <c r="IEW26" s="69"/>
      <c r="IEX26" s="69"/>
      <c r="IEY26" s="69"/>
      <c r="IEZ26" s="69"/>
      <c r="IFA26" s="69"/>
      <c r="IFB26" s="69"/>
      <c r="IFC26" s="69"/>
      <c r="IFD26" s="69"/>
      <c r="IFE26" s="69"/>
      <c r="IFF26" s="69"/>
      <c r="IFG26" s="69"/>
      <c r="IFH26" s="69"/>
      <c r="IFI26" s="69"/>
      <c r="IFJ26" s="69"/>
      <c r="IFK26" s="69"/>
      <c r="IFL26" s="69"/>
      <c r="IFM26" s="69"/>
      <c r="IFN26" s="69"/>
      <c r="IFO26" s="69"/>
      <c r="IFP26" s="69"/>
      <c r="IFQ26" s="69"/>
      <c r="IFR26" s="69"/>
      <c r="IFS26" s="69"/>
      <c r="IFT26" s="69"/>
      <c r="IFU26" s="69"/>
      <c r="IFV26" s="69"/>
      <c r="IFW26" s="69"/>
      <c r="IFX26" s="69"/>
      <c r="IFY26" s="69"/>
      <c r="IFZ26" s="69"/>
      <c r="IGA26" s="69"/>
      <c r="IGB26" s="69"/>
      <c r="IGC26" s="69"/>
      <c r="IGD26" s="69"/>
      <c r="IGE26" s="69"/>
      <c r="IGF26" s="69"/>
      <c r="IGG26" s="69"/>
      <c r="IGH26" s="69"/>
      <c r="IGI26" s="69"/>
      <c r="IGJ26" s="69"/>
      <c r="IGK26" s="69"/>
      <c r="IGL26" s="69"/>
      <c r="IGM26" s="69"/>
      <c r="IGN26" s="69"/>
      <c r="IGO26" s="69"/>
      <c r="IGP26" s="69"/>
      <c r="IGQ26" s="69"/>
      <c r="IGR26" s="69"/>
      <c r="IGS26" s="69"/>
      <c r="IGT26" s="69"/>
      <c r="IGU26" s="69"/>
      <c r="IGV26" s="69"/>
      <c r="IGW26" s="69"/>
      <c r="IGX26" s="69"/>
      <c r="IGY26" s="69"/>
      <c r="IGZ26" s="69"/>
      <c r="IHA26" s="69"/>
      <c r="IHB26" s="69"/>
      <c r="IHC26" s="69"/>
      <c r="IHD26" s="69"/>
      <c r="IHE26" s="69"/>
      <c r="IHF26" s="69"/>
      <c r="IHG26" s="69"/>
      <c r="IHH26" s="69"/>
      <c r="IHI26" s="69"/>
      <c r="IHJ26" s="69"/>
      <c r="IHK26" s="69"/>
      <c r="IHL26" s="69"/>
      <c r="IHM26" s="69"/>
      <c r="IHN26" s="69"/>
      <c r="IHO26" s="69"/>
      <c r="IHP26" s="69"/>
      <c r="IHQ26" s="69"/>
      <c r="IHR26" s="69"/>
      <c r="IHS26" s="69"/>
      <c r="IHT26" s="69"/>
      <c r="IHU26" s="69"/>
      <c r="IHV26" s="69"/>
      <c r="IHW26" s="69"/>
      <c r="IHX26" s="69"/>
      <c r="IHY26" s="69"/>
      <c r="IHZ26" s="69"/>
      <c r="IIA26" s="69"/>
      <c r="IIB26" s="69"/>
      <c r="IIC26" s="69"/>
      <c r="IID26" s="69"/>
      <c r="IIE26" s="69"/>
      <c r="IIF26" s="69"/>
      <c r="IIG26" s="69"/>
      <c r="IIH26" s="69"/>
      <c r="III26" s="69"/>
      <c r="IIJ26" s="69"/>
      <c r="IIK26" s="69"/>
      <c r="IIL26" s="69"/>
      <c r="IIM26" s="69"/>
      <c r="IIN26" s="69"/>
      <c r="IIO26" s="69"/>
      <c r="IIP26" s="69"/>
      <c r="IIQ26" s="69"/>
      <c r="IIR26" s="69"/>
      <c r="IIS26" s="69"/>
      <c r="IIT26" s="69"/>
      <c r="IIU26" s="69"/>
      <c r="IIV26" s="69"/>
      <c r="IIW26" s="69"/>
      <c r="IIX26" s="69"/>
      <c r="IIY26" s="69"/>
      <c r="IIZ26" s="69"/>
      <c r="IJA26" s="69"/>
      <c r="IJB26" s="69"/>
      <c r="IJC26" s="69"/>
      <c r="IJD26" s="69"/>
      <c r="IJE26" s="69"/>
      <c r="IJF26" s="69"/>
      <c r="IJG26" s="69"/>
      <c r="IJH26" s="69"/>
      <c r="IJI26" s="69"/>
      <c r="IJJ26" s="69"/>
      <c r="IJK26" s="69"/>
      <c r="IJL26" s="69"/>
      <c r="IJM26" s="69"/>
      <c r="IJN26" s="69"/>
      <c r="IJO26" s="69"/>
      <c r="IJP26" s="69"/>
      <c r="IJQ26" s="69"/>
      <c r="IJR26" s="69"/>
      <c r="IJS26" s="69"/>
      <c r="IJT26" s="69"/>
      <c r="IJU26" s="69"/>
      <c r="IJV26" s="69"/>
      <c r="IJW26" s="69"/>
      <c r="IJX26" s="69"/>
      <c r="IJY26" s="69"/>
      <c r="IJZ26" s="69"/>
      <c r="IKA26" s="69"/>
      <c r="IKB26" s="69"/>
      <c r="IKC26" s="69"/>
      <c r="IKD26" s="69"/>
      <c r="IKE26" s="69"/>
      <c r="IKF26" s="69"/>
      <c r="IKG26" s="69"/>
      <c r="IKH26" s="69"/>
      <c r="IKI26" s="69"/>
      <c r="IKJ26" s="69"/>
      <c r="IKK26" s="69"/>
      <c r="IKL26" s="69"/>
      <c r="IKM26" s="69"/>
      <c r="IKN26" s="69"/>
      <c r="IKO26" s="69"/>
      <c r="IKP26" s="69"/>
      <c r="IKQ26" s="69"/>
      <c r="IKR26" s="69"/>
      <c r="IKS26" s="69"/>
      <c r="IKT26" s="69"/>
      <c r="IKU26" s="69"/>
      <c r="IKV26" s="69"/>
      <c r="IKW26" s="69"/>
      <c r="IKX26" s="69"/>
      <c r="IKY26" s="69"/>
      <c r="IKZ26" s="69"/>
      <c r="ILA26" s="69"/>
      <c r="ILB26" s="69"/>
      <c r="ILC26" s="69"/>
      <c r="ILD26" s="69"/>
      <c r="ILE26" s="69"/>
      <c r="ILF26" s="69"/>
      <c r="ILG26" s="69"/>
      <c r="ILH26" s="69"/>
      <c r="ILI26" s="69"/>
      <c r="ILJ26" s="69"/>
      <c r="ILK26" s="69"/>
      <c r="ILL26" s="69"/>
      <c r="ILM26" s="69"/>
      <c r="ILN26" s="69"/>
      <c r="ILO26" s="69"/>
      <c r="ILP26" s="69"/>
      <c r="ILQ26" s="69"/>
      <c r="ILR26" s="69"/>
      <c r="ILS26" s="69"/>
      <c r="ILT26" s="69"/>
      <c r="ILU26" s="69"/>
      <c r="ILV26" s="69"/>
      <c r="ILW26" s="69"/>
      <c r="ILX26" s="69"/>
      <c r="ILY26" s="69"/>
      <c r="ILZ26" s="69"/>
      <c r="IMA26" s="69"/>
      <c r="IMB26" s="69"/>
      <c r="IMC26" s="69"/>
      <c r="IMD26" s="69"/>
      <c r="IME26" s="69"/>
      <c r="IMF26" s="69"/>
      <c r="IMG26" s="69"/>
      <c r="IMH26" s="69"/>
      <c r="IMI26" s="69"/>
      <c r="IMJ26" s="69"/>
      <c r="IMK26" s="69"/>
      <c r="IML26" s="69"/>
      <c r="IMM26" s="69"/>
      <c r="IMN26" s="69"/>
      <c r="IMO26" s="69"/>
      <c r="IMP26" s="69"/>
      <c r="IMQ26" s="69"/>
      <c r="IMR26" s="69"/>
      <c r="IMS26" s="69"/>
      <c r="IMT26" s="69"/>
      <c r="IMU26" s="69"/>
      <c r="IMV26" s="69"/>
      <c r="IMW26" s="69"/>
      <c r="IMX26" s="69"/>
      <c r="IMY26" s="69"/>
      <c r="IMZ26" s="69"/>
      <c r="INA26" s="69"/>
      <c r="INB26" s="69"/>
      <c r="INC26" s="69"/>
      <c r="IND26" s="69"/>
      <c r="INE26" s="69"/>
      <c r="INF26" s="69"/>
      <c r="ING26" s="69"/>
      <c r="INH26" s="69"/>
      <c r="INI26" s="69"/>
      <c r="INJ26" s="69"/>
      <c r="INK26" s="69"/>
      <c r="INL26" s="69"/>
      <c r="INM26" s="69"/>
      <c r="INN26" s="69"/>
      <c r="INO26" s="69"/>
      <c r="INP26" s="69"/>
      <c r="INQ26" s="69"/>
      <c r="INR26" s="69"/>
      <c r="INS26" s="69"/>
      <c r="INT26" s="69"/>
      <c r="INU26" s="69"/>
      <c r="INV26" s="69"/>
      <c r="INW26" s="69"/>
      <c r="INX26" s="69"/>
      <c r="INY26" s="69"/>
      <c r="INZ26" s="69"/>
      <c r="IOA26" s="69"/>
      <c r="IOB26" s="69"/>
      <c r="IOC26" s="69"/>
      <c r="IOD26" s="69"/>
      <c r="IOE26" s="69"/>
      <c r="IOF26" s="69"/>
      <c r="IOG26" s="69"/>
      <c r="IOH26" s="69"/>
      <c r="IOI26" s="69"/>
      <c r="IOJ26" s="69"/>
      <c r="IOK26" s="69"/>
      <c r="IOL26" s="69"/>
      <c r="IOM26" s="69"/>
      <c r="ION26" s="69"/>
      <c r="IOO26" s="69"/>
      <c r="IOP26" s="69"/>
      <c r="IOQ26" s="69"/>
      <c r="IOR26" s="69"/>
      <c r="IOS26" s="69"/>
      <c r="IOT26" s="69"/>
      <c r="IOU26" s="69"/>
      <c r="IOV26" s="69"/>
      <c r="IOW26" s="69"/>
      <c r="IOX26" s="69"/>
      <c r="IOY26" s="69"/>
      <c r="IOZ26" s="69"/>
      <c r="IPA26" s="69"/>
      <c r="IPB26" s="69"/>
      <c r="IPC26" s="69"/>
      <c r="IPD26" s="69"/>
      <c r="IPE26" s="69"/>
      <c r="IPF26" s="69"/>
      <c r="IPG26" s="69"/>
      <c r="IPH26" s="69"/>
      <c r="IPI26" s="69"/>
      <c r="IPJ26" s="69"/>
      <c r="IPK26" s="69"/>
      <c r="IPL26" s="69"/>
      <c r="IPM26" s="69"/>
      <c r="IPN26" s="69"/>
      <c r="IPO26" s="69"/>
      <c r="IPP26" s="69"/>
      <c r="IPQ26" s="69"/>
      <c r="IPR26" s="69"/>
      <c r="IPS26" s="69"/>
      <c r="IPT26" s="69"/>
      <c r="IPU26" s="69"/>
      <c r="IPV26" s="69"/>
      <c r="IPW26" s="69"/>
      <c r="IPX26" s="69"/>
      <c r="IPY26" s="69"/>
      <c r="IPZ26" s="69"/>
      <c r="IQA26" s="69"/>
      <c r="IQB26" s="69"/>
      <c r="IQC26" s="69"/>
      <c r="IQD26" s="69"/>
      <c r="IQE26" s="69"/>
      <c r="IQF26" s="69"/>
      <c r="IQG26" s="69"/>
      <c r="IQH26" s="69"/>
      <c r="IQI26" s="69"/>
      <c r="IQJ26" s="69"/>
      <c r="IQK26" s="69"/>
      <c r="IQL26" s="69"/>
      <c r="IQM26" s="69"/>
      <c r="IQN26" s="69"/>
      <c r="IQO26" s="69"/>
      <c r="IQP26" s="69"/>
      <c r="IQQ26" s="69"/>
      <c r="IQR26" s="69"/>
      <c r="IQS26" s="69"/>
      <c r="IQT26" s="69"/>
      <c r="IQU26" s="69"/>
      <c r="IQV26" s="69"/>
      <c r="IQW26" s="69"/>
      <c r="IQX26" s="69"/>
      <c r="IQY26" s="69"/>
      <c r="IQZ26" s="69"/>
      <c r="IRA26" s="69"/>
      <c r="IRB26" s="69"/>
      <c r="IRC26" s="69"/>
      <c r="IRD26" s="69"/>
      <c r="IRE26" s="69"/>
      <c r="IRF26" s="69"/>
      <c r="IRG26" s="69"/>
      <c r="IRH26" s="69"/>
      <c r="IRI26" s="69"/>
      <c r="IRJ26" s="69"/>
      <c r="IRK26" s="69"/>
      <c r="IRL26" s="69"/>
      <c r="IRM26" s="69"/>
      <c r="IRN26" s="69"/>
      <c r="IRO26" s="69"/>
      <c r="IRP26" s="69"/>
      <c r="IRQ26" s="69"/>
      <c r="IRR26" s="69"/>
      <c r="IRS26" s="69"/>
      <c r="IRT26" s="69"/>
      <c r="IRU26" s="69"/>
      <c r="IRV26" s="69"/>
      <c r="IRW26" s="69"/>
      <c r="IRX26" s="69"/>
      <c r="IRY26" s="69"/>
      <c r="IRZ26" s="69"/>
      <c r="ISA26" s="69"/>
      <c r="ISB26" s="69"/>
      <c r="ISC26" s="69"/>
      <c r="ISD26" s="69"/>
      <c r="ISE26" s="69"/>
      <c r="ISF26" s="69"/>
      <c r="ISG26" s="69"/>
      <c r="ISH26" s="69"/>
      <c r="ISI26" s="69"/>
      <c r="ISJ26" s="69"/>
      <c r="ISK26" s="69"/>
      <c r="ISL26" s="69"/>
      <c r="ISM26" s="69"/>
      <c r="ISN26" s="69"/>
      <c r="ISO26" s="69"/>
      <c r="ISP26" s="69"/>
      <c r="ISQ26" s="69"/>
      <c r="ISR26" s="69"/>
      <c r="ISS26" s="69"/>
      <c r="IST26" s="69"/>
      <c r="ISU26" s="69"/>
      <c r="ISV26" s="69"/>
      <c r="ISW26" s="69"/>
      <c r="ISX26" s="69"/>
      <c r="ISY26" s="69"/>
      <c r="ISZ26" s="69"/>
      <c r="ITA26" s="69"/>
      <c r="ITB26" s="69"/>
      <c r="ITC26" s="69"/>
      <c r="ITD26" s="69"/>
      <c r="ITE26" s="69"/>
      <c r="ITF26" s="69"/>
      <c r="ITG26" s="69"/>
      <c r="ITH26" s="69"/>
      <c r="ITI26" s="69"/>
      <c r="ITJ26" s="69"/>
      <c r="ITK26" s="69"/>
      <c r="ITL26" s="69"/>
      <c r="ITM26" s="69"/>
      <c r="ITN26" s="69"/>
      <c r="ITO26" s="69"/>
      <c r="ITP26" s="69"/>
      <c r="ITQ26" s="69"/>
      <c r="ITR26" s="69"/>
      <c r="ITS26" s="69"/>
      <c r="ITT26" s="69"/>
      <c r="ITU26" s="69"/>
      <c r="ITV26" s="69"/>
      <c r="ITW26" s="69"/>
      <c r="ITX26" s="69"/>
      <c r="ITY26" s="69"/>
      <c r="ITZ26" s="69"/>
      <c r="IUA26" s="69"/>
      <c r="IUB26" s="69"/>
      <c r="IUC26" s="69"/>
      <c r="IUD26" s="69"/>
      <c r="IUE26" s="69"/>
      <c r="IUF26" s="69"/>
      <c r="IUG26" s="69"/>
      <c r="IUH26" s="69"/>
      <c r="IUI26" s="69"/>
      <c r="IUJ26" s="69"/>
      <c r="IUK26" s="69"/>
      <c r="IUL26" s="69"/>
      <c r="IUM26" s="69"/>
      <c r="IUN26" s="69"/>
      <c r="IUO26" s="69"/>
      <c r="IUP26" s="69"/>
      <c r="IUQ26" s="69"/>
      <c r="IUR26" s="69"/>
      <c r="IUS26" s="69"/>
      <c r="IUT26" s="69"/>
      <c r="IUU26" s="69"/>
      <c r="IUV26" s="69"/>
      <c r="IUW26" s="69"/>
      <c r="IUX26" s="69"/>
      <c r="IUY26" s="69"/>
      <c r="IUZ26" s="69"/>
      <c r="IVA26" s="69"/>
      <c r="IVB26" s="69"/>
      <c r="IVC26" s="69"/>
      <c r="IVD26" s="69"/>
      <c r="IVE26" s="69"/>
      <c r="IVF26" s="69"/>
      <c r="IVG26" s="69"/>
      <c r="IVH26" s="69"/>
      <c r="IVI26" s="69"/>
      <c r="IVJ26" s="69"/>
      <c r="IVK26" s="69"/>
      <c r="IVL26" s="69"/>
      <c r="IVM26" s="69"/>
      <c r="IVN26" s="69"/>
      <c r="IVO26" s="69"/>
      <c r="IVP26" s="69"/>
      <c r="IVQ26" s="69"/>
      <c r="IVR26" s="69"/>
      <c r="IVS26" s="69"/>
      <c r="IVT26" s="69"/>
      <c r="IVU26" s="69"/>
      <c r="IVV26" s="69"/>
      <c r="IVW26" s="69"/>
      <c r="IVX26" s="69"/>
      <c r="IVY26" s="69"/>
      <c r="IVZ26" s="69"/>
      <c r="IWA26" s="69"/>
      <c r="IWB26" s="69"/>
      <c r="IWC26" s="69"/>
      <c r="IWD26" s="69"/>
      <c r="IWE26" s="69"/>
      <c r="IWF26" s="69"/>
      <c r="IWG26" s="69"/>
      <c r="IWH26" s="69"/>
      <c r="IWI26" s="69"/>
      <c r="IWJ26" s="69"/>
      <c r="IWK26" s="69"/>
      <c r="IWL26" s="69"/>
      <c r="IWM26" s="69"/>
      <c r="IWN26" s="69"/>
      <c r="IWO26" s="69"/>
      <c r="IWP26" s="69"/>
      <c r="IWQ26" s="69"/>
      <c r="IWR26" s="69"/>
      <c r="IWS26" s="69"/>
      <c r="IWT26" s="69"/>
      <c r="IWU26" s="69"/>
      <c r="IWV26" s="69"/>
      <c r="IWW26" s="69"/>
      <c r="IWX26" s="69"/>
      <c r="IWY26" s="69"/>
      <c r="IWZ26" s="69"/>
      <c r="IXA26" s="69"/>
      <c r="IXB26" s="69"/>
      <c r="IXC26" s="69"/>
      <c r="IXD26" s="69"/>
      <c r="IXE26" s="69"/>
      <c r="IXF26" s="69"/>
      <c r="IXG26" s="69"/>
      <c r="IXH26" s="69"/>
      <c r="IXI26" s="69"/>
      <c r="IXJ26" s="69"/>
      <c r="IXK26" s="69"/>
      <c r="IXL26" s="69"/>
      <c r="IXM26" s="69"/>
      <c r="IXN26" s="69"/>
      <c r="IXO26" s="69"/>
      <c r="IXP26" s="69"/>
      <c r="IXQ26" s="69"/>
      <c r="IXR26" s="69"/>
      <c r="IXS26" s="69"/>
      <c r="IXT26" s="69"/>
      <c r="IXU26" s="69"/>
      <c r="IXV26" s="69"/>
      <c r="IXW26" s="69"/>
      <c r="IXX26" s="69"/>
      <c r="IXY26" s="69"/>
      <c r="IXZ26" s="69"/>
      <c r="IYA26" s="69"/>
      <c r="IYB26" s="69"/>
      <c r="IYC26" s="69"/>
      <c r="IYD26" s="69"/>
      <c r="IYE26" s="69"/>
      <c r="IYF26" s="69"/>
      <c r="IYG26" s="69"/>
      <c r="IYH26" s="69"/>
      <c r="IYI26" s="69"/>
      <c r="IYJ26" s="69"/>
      <c r="IYK26" s="69"/>
      <c r="IYL26" s="69"/>
      <c r="IYM26" s="69"/>
      <c r="IYN26" s="69"/>
      <c r="IYO26" s="69"/>
      <c r="IYP26" s="69"/>
      <c r="IYQ26" s="69"/>
      <c r="IYR26" s="69"/>
      <c r="IYS26" s="69"/>
      <c r="IYT26" s="69"/>
      <c r="IYU26" s="69"/>
      <c r="IYV26" s="69"/>
      <c r="IYW26" s="69"/>
      <c r="IYX26" s="69"/>
      <c r="IYY26" s="69"/>
      <c r="IYZ26" s="69"/>
      <c r="IZA26" s="69"/>
      <c r="IZB26" s="69"/>
      <c r="IZC26" s="69"/>
      <c r="IZD26" s="69"/>
      <c r="IZE26" s="69"/>
      <c r="IZF26" s="69"/>
      <c r="IZG26" s="69"/>
      <c r="IZH26" s="69"/>
      <c r="IZI26" s="69"/>
      <c r="IZJ26" s="69"/>
      <c r="IZK26" s="69"/>
      <c r="IZL26" s="69"/>
      <c r="IZM26" s="69"/>
      <c r="IZN26" s="69"/>
      <c r="IZO26" s="69"/>
      <c r="IZP26" s="69"/>
      <c r="IZQ26" s="69"/>
      <c r="IZR26" s="69"/>
      <c r="IZS26" s="69"/>
      <c r="IZT26" s="69"/>
      <c r="IZU26" s="69"/>
      <c r="IZV26" s="69"/>
      <c r="IZW26" s="69"/>
      <c r="IZX26" s="69"/>
      <c r="IZY26" s="69"/>
      <c r="IZZ26" s="69"/>
      <c r="JAA26" s="69"/>
      <c r="JAB26" s="69"/>
      <c r="JAC26" s="69"/>
      <c r="JAD26" s="69"/>
      <c r="JAE26" s="69"/>
      <c r="JAF26" s="69"/>
      <c r="JAG26" s="69"/>
      <c r="JAH26" s="69"/>
      <c r="JAI26" s="69"/>
      <c r="JAJ26" s="69"/>
      <c r="JAK26" s="69"/>
      <c r="JAL26" s="69"/>
      <c r="JAM26" s="69"/>
      <c r="JAN26" s="69"/>
      <c r="JAO26" s="69"/>
      <c r="JAP26" s="69"/>
      <c r="JAQ26" s="69"/>
      <c r="JAR26" s="69"/>
      <c r="JAS26" s="69"/>
      <c r="JAT26" s="69"/>
      <c r="JAU26" s="69"/>
      <c r="JAV26" s="69"/>
      <c r="JAW26" s="69"/>
      <c r="JAX26" s="69"/>
      <c r="JAY26" s="69"/>
      <c r="JAZ26" s="69"/>
      <c r="JBA26" s="69"/>
      <c r="JBB26" s="69"/>
      <c r="JBC26" s="69"/>
      <c r="JBD26" s="69"/>
      <c r="JBE26" s="69"/>
      <c r="JBF26" s="69"/>
      <c r="JBG26" s="69"/>
      <c r="JBH26" s="69"/>
      <c r="JBI26" s="69"/>
      <c r="JBJ26" s="69"/>
      <c r="JBK26" s="69"/>
      <c r="JBL26" s="69"/>
      <c r="JBM26" s="69"/>
      <c r="JBN26" s="69"/>
      <c r="JBO26" s="69"/>
      <c r="JBP26" s="69"/>
      <c r="JBQ26" s="69"/>
      <c r="JBR26" s="69"/>
      <c r="JBS26" s="69"/>
      <c r="JBT26" s="69"/>
      <c r="JBU26" s="69"/>
      <c r="JBV26" s="69"/>
      <c r="JBW26" s="69"/>
      <c r="JBX26" s="69"/>
      <c r="JBY26" s="69"/>
      <c r="JBZ26" s="69"/>
      <c r="JCA26" s="69"/>
      <c r="JCB26" s="69"/>
      <c r="JCC26" s="69"/>
      <c r="JCD26" s="69"/>
      <c r="JCE26" s="69"/>
      <c r="JCF26" s="69"/>
      <c r="JCG26" s="69"/>
      <c r="JCH26" s="69"/>
      <c r="JCI26" s="69"/>
      <c r="JCJ26" s="69"/>
      <c r="JCK26" s="69"/>
      <c r="JCL26" s="69"/>
      <c r="JCM26" s="69"/>
      <c r="JCN26" s="69"/>
      <c r="JCO26" s="69"/>
      <c r="JCP26" s="69"/>
      <c r="JCQ26" s="69"/>
      <c r="JCR26" s="69"/>
      <c r="JCS26" s="69"/>
      <c r="JCT26" s="69"/>
      <c r="JCU26" s="69"/>
      <c r="JCV26" s="69"/>
      <c r="JCW26" s="69"/>
      <c r="JCX26" s="69"/>
      <c r="JCY26" s="69"/>
      <c r="JCZ26" s="69"/>
      <c r="JDA26" s="69"/>
      <c r="JDB26" s="69"/>
      <c r="JDC26" s="69"/>
      <c r="JDD26" s="69"/>
      <c r="JDE26" s="69"/>
      <c r="JDF26" s="69"/>
      <c r="JDG26" s="69"/>
      <c r="JDH26" s="69"/>
      <c r="JDI26" s="69"/>
      <c r="JDJ26" s="69"/>
      <c r="JDK26" s="69"/>
      <c r="JDL26" s="69"/>
      <c r="JDM26" s="69"/>
      <c r="JDN26" s="69"/>
      <c r="JDO26" s="69"/>
      <c r="JDP26" s="69"/>
      <c r="JDQ26" s="69"/>
      <c r="JDR26" s="69"/>
      <c r="JDS26" s="69"/>
      <c r="JDT26" s="69"/>
      <c r="JDU26" s="69"/>
      <c r="JDV26" s="69"/>
      <c r="JDW26" s="69"/>
      <c r="JDX26" s="69"/>
      <c r="JDY26" s="69"/>
      <c r="JDZ26" s="69"/>
      <c r="JEA26" s="69"/>
      <c r="JEB26" s="69"/>
      <c r="JEC26" s="69"/>
      <c r="JED26" s="69"/>
      <c r="JEE26" s="69"/>
      <c r="JEF26" s="69"/>
      <c r="JEG26" s="69"/>
      <c r="JEH26" s="69"/>
      <c r="JEI26" s="69"/>
      <c r="JEJ26" s="69"/>
      <c r="JEK26" s="69"/>
      <c r="JEL26" s="69"/>
      <c r="JEM26" s="69"/>
      <c r="JEN26" s="69"/>
      <c r="JEO26" s="69"/>
      <c r="JEP26" s="69"/>
      <c r="JEQ26" s="69"/>
      <c r="JER26" s="69"/>
      <c r="JES26" s="69"/>
      <c r="JET26" s="69"/>
      <c r="JEU26" s="69"/>
      <c r="JEV26" s="69"/>
      <c r="JEW26" s="69"/>
      <c r="JEX26" s="69"/>
      <c r="JEY26" s="69"/>
      <c r="JEZ26" s="69"/>
      <c r="JFA26" s="69"/>
      <c r="JFB26" s="69"/>
      <c r="JFC26" s="69"/>
      <c r="JFD26" s="69"/>
      <c r="JFE26" s="69"/>
      <c r="JFF26" s="69"/>
      <c r="JFG26" s="69"/>
      <c r="JFH26" s="69"/>
      <c r="JFI26" s="69"/>
      <c r="JFJ26" s="69"/>
      <c r="JFK26" s="69"/>
      <c r="JFL26" s="69"/>
      <c r="JFM26" s="69"/>
      <c r="JFN26" s="69"/>
      <c r="JFO26" s="69"/>
      <c r="JFP26" s="69"/>
      <c r="JFQ26" s="69"/>
      <c r="JFR26" s="69"/>
      <c r="JFS26" s="69"/>
      <c r="JFT26" s="69"/>
      <c r="JFU26" s="69"/>
      <c r="JFV26" s="69"/>
      <c r="JFW26" s="69"/>
      <c r="JFX26" s="69"/>
      <c r="JFY26" s="69"/>
      <c r="JFZ26" s="69"/>
      <c r="JGA26" s="69"/>
      <c r="JGB26" s="69"/>
      <c r="JGC26" s="69"/>
      <c r="JGD26" s="69"/>
      <c r="JGE26" s="69"/>
      <c r="JGF26" s="69"/>
      <c r="JGG26" s="69"/>
      <c r="JGH26" s="69"/>
      <c r="JGI26" s="69"/>
      <c r="JGJ26" s="69"/>
      <c r="JGK26" s="69"/>
      <c r="JGL26" s="69"/>
      <c r="JGM26" s="69"/>
      <c r="JGN26" s="69"/>
      <c r="JGO26" s="69"/>
      <c r="JGP26" s="69"/>
      <c r="JGQ26" s="69"/>
      <c r="JGR26" s="69"/>
      <c r="JGS26" s="69"/>
      <c r="JGT26" s="69"/>
      <c r="JGU26" s="69"/>
      <c r="JGV26" s="69"/>
      <c r="JGW26" s="69"/>
      <c r="JGX26" s="69"/>
      <c r="JGY26" s="69"/>
      <c r="JGZ26" s="69"/>
      <c r="JHA26" s="69"/>
      <c r="JHB26" s="69"/>
      <c r="JHC26" s="69"/>
      <c r="JHD26" s="69"/>
      <c r="JHE26" s="69"/>
      <c r="JHF26" s="69"/>
      <c r="JHG26" s="69"/>
      <c r="JHH26" s="69"/>
      <c r="JHI26" s="69"/>
      <c r="JHJ26" s="69"/>
      <c r="JHK26" s="69"/>
      <c r="JHL26" s="69"/>
      <c r="JHM26" s="69"/>
      <c r="JHN26" s="69"/>
      <c r="JHO26" s="69"/>
      <c r="JHP26" s="69"/>
      <c r="JHQ26" s="69"/>
      <c r="JHR26" s="69"/>
      <c r="JHS26" s="69"/>
      <c r="JHT26" s="69"/>
      <c r="JHU26" s="69"/>
      <c r="JHV26" s="69"/>
      <c r="JHW26" s="69"/>
      <c r="JHX26" s="69"/>
      <c r="JHY26" s="69"/>
      <c r="JHZ26" s="69"/>
      <c r="JIA26" s="69"/>
      <c r="JIB26" s="69"/>
      <c r="JIC26" s="69"/>
      <c r="JID26" s="69"/>
      <c r="JIE26" s="69"/>
      <c r="JIF26" s="69"/>
      <c r="JIG26" s="69"/>
      <c r="JIH26" s="69"/>
      <c r="JII26" s="69"/>
      <c r="JIJ26" s="69"/>
      <c r="JIK26" s="69"/>
      <c r="JIL26" s="69"/>
      <c r="JIM26" s="69"/>
      <c r="JIN26" s="69"/>
      <c r="JIO26" s="69"/>
      <c r="JIP26" s="69"/>
      <c r="JIQ26" s="69"/>
      <c r="JIR26" s="69"/>
      <c r="JIS26" s="69"/>
      <c r="JIT26" s="69"/>
      <c r="JIU26" s="69"/>
      <c r="JIV26" s="69"/>
      <c r="JIW26" s="69"/>
      <c r="JIX26" s="69"/>
      <c r="JIY26" s="69"/>
      <c r="JIZ26" s="69"/>
      <c r="JJA26" s="69"/>
      <c r="JJB26" s="69"/>
      <c r="JJC26" s="69"/>
      <c r="JJD26" s="69"/>
      <c r="JJE26" s="69"/>
      <c r="JJF26" s="69"/>
      <c r="JJG26" s="69"/>
      <c r="JJH26" s="69"/>
      <c r="JJI26" s="69"/>
      <c r="JJJ26" s="69"/>
      <c r="JJK26" s="69"/>
      <c r="JJL26" s="69"/>
      <c r="JJM26" s="69"/>
      <c r="JJN26" s="69"/>
      <c r="JJO26" s="69"/>
      <c r="JJP26" s="69"/>
      <c r="JJQ26" s="69"/>
      <c r="JJR26" s="69"/>
      <c r="JJS26" s="69"/>
      <c r="JJT26" s="69"/>
      <c r="JJU26" s="69"/>
      <c r="JJV26" s="69"/>
      <c r="JJW26" s="69"/>
      <c r="JJX26" s="69"/>
      <c r="JJY26" s="69"/>
      <c r="JJZ26" s="69"/>
      <c r="JKA26" s="69"/>
      <c r="JKB26" s="69"/>
      <c r="JKC26" s="69"/>
      <c r="JKD26" s="69"/>
      <c r="JKE26" s="69"/>
      <c r="JKF26" s="69"/>
      <c r="JKG26" s="69"/>
      <c r="JKH26" s="69"/>
      <c r="JKI26" s="69"/>
      <c r="JKJ26" s="69"/>
      <c r="JKK26" s="69"/>
      <c r="JKL26" s="69"/>
      <c r="JKM26" s="69"/>
      <c r="JKN26" s="69"/>
      <c r="JKO26" s="69"/>
      <c r="JKP26" s="69"/>
      <c r="JKQ26" s="69"/>
      <c r="JKR26" s="69"/>
      <c r="JKS26" s="69"/>
      <c r="JKT26" s="69"/>
      <c r="JKU26" s="69"/>
      <c r="JKV26" s="69"/>
      <c r="JKW26" s="69"/>
      <c r="JKX26" s="69"/>
      <c r="JKY26" s="69"/>
      <c r="JKZ26" s="69"/>
      <c r="JLA26" s="69"/>
      <c r="JLB26" s="69"/>
      <c r="JLC26" s="69"/>
      <c r="JLD26" s="69"/>
      <c r="JLE26" s="69"/>
      <c r="JLF26" s="69"/>
      <c r="JLG26" s="69"/>
      <c r="JLH26" s="69"/>
      <c r="JLI26" s="69"/>
      <c r="JLJ26" s="69"/>
      <c r="JLK26" s="69"/>
      <c r="JLL26" s="69"/>
      <c r="JLM26" s="69"/>
      <c r="JLN26" s="69"/>
      <c r="JLO26" s="69"/>
      <c r="JLP26" s="69"/>
      <c r="JLQ26" s="69"/>
      <c r="JLR26" s="69"/>
      <c r="JLS26" s="69"/>
      <c r="JLT26" s="69"/>
      <c r="JLU26" s="69"/>
      <c r="JLV26" s="69"/>
      <c r="JLW26" s="69"/>
      <c r="JLX26" s="69"/>
      <c r="JLY26" s="69"/>
      <c r="JLZ26" s="69"/>
      <c r="JMA26" s="69"/>
      <c r="JMB26" s="69"/>
      <c r="JMC26" s="69"/>
      <c r="JMD26" s="69"/>
      <c r="JME26" s="69"/>
      <c r="JMF26" s="69"/>
      <c r="JMG26" s="69"/>
      <c r="JMH26" s="69"/>
      <c r="JMI26" s="69"/>
      <c r="JMJ26" s="69"/>
      <c r="JMK26" s="69"/>
      <c r="JML26" s="69"/>
      <c r="JMM26" s="69"/>
      <c r="JMN26" s="69"/>
      <c r="JMO26" s="69"/>
      <c r="JMP26" s="69"/>
      <c r="JMQ26" s="69"/>
      <c r="JMR26" s="69"/>
      <c r="JMS26" s="69"/>
      <c r="JMT26" s="69"/>
      <c r="JMU26" s="69"/>
      <c r="JMV26" s="69"/>
      <c r="JMW26" s="69"/>
      <c r="JMX26" s="69"/>
      <c r="JMY26" s="69"/>
      <c r="JMZ26" s="69"/>
      <c r="JNA26" s="69"/>
      <c r="JNB26" s="69"/>
      <c r="JNC26" s="69"/>
      <c r="JND26" s="69"/>
      <c r="JNE26" s="69"/>
      <c r="JNF26" s="69"/>
      <c r="JNG26" s="69"/>
      <c r="JNH26" s="69"/>
      <c r="JNI26" s="69"/>
      <c r="JNJ26" s="69"/>
      <c r="JNK26" s="69"/>
      <c r="JNL26" s="69"/>
      <c r="JNM26" s="69"/>
      <c r="JNN26" s="69"/>
      <c r="JNO26" s="69"/>
      <c r="JNP26" s="69"/>
      <c r="JNQ26" s="69"/>
      <c r="JNR26" s="69"/>
      <c r="JNS26" s="69"/>
      <c r="JNT26" s="69"/>
      <c r="JNU26" s="69"/>
      <c r="JNV26" s="69"/>
      <c r="JNW26" s="69"/>
      <c r="JNX26" s="69"/>
      <c r="JNY26" s="69"/>
      <c r="JNZ26" s="69"/>
      <c r="JOA26" s="69"/>
      <c r="JOB26" s="69"/>
      <c r="JOC26" s="69"/>
      <c r="JOD26" s="69"/>
      <c r="JOE26" s="69"/>
      <c r="JOF26" s="69"/>
      <c r="JOG26" s="69"/>
      <c r="JOH26" s="69"/>
      <c r="JOI26" s="69"/>
      <c r="JOJ26" s="69"/>
      <c r="JOK26" s="69"/>
      <c r="JOL26" s="69"/>
      <c r="JOM26" s="69"/>
      <c r="JON26" s="69"/>
      <c r="JOO26" s="69"/>
      <c r="JOP26" s="69"/>
      <c r="JOQ26" s="69"/>
      <c r="JOR26" s="69"/>
      <c r="JOS26" s="69"/>
      <c r="JOT26" s="69"/>
      <c r="JOU26" s="69"/>
      <c r="JOV26" s="69"/>
      <c r="JOW26" s="69"/>
      <c r="JOX26" s="69"/>
      <c r="JOY26" s="69"/>
      <c r="JOZ26" s="69"/>
      <c r="JPA26" s="69"/>
      <c r="JPB26" s="69"/>
      <c r="JPC26" s="69"/>
      <c r="JPD26" s="69"/>
      <c r="JPE26" s="69"/>
      <c r="JPF26" s="69"/>
      <c r="JPG26" s="69"/>
      <c r="JPH26" s="69"/>
      <c r="JPI26" s="69"/>
      <c r="JPJ26" s="69"/>
      <c r="JPK26" s="69"/>
      <c r="JPL26" s="69"/>
      <c r="JPM26" s="69"/>
      <c r="JPN26" s="69"/>
      <c r="JPO26" s="69"/>
      <c r="JPP26" s="69"/>
      <c r="JPQ26" s="69"/>
      <c r="JPR26" s="69"/>
      <c r="JPS26" s="69"/>
      <c r="JPT26" s="69"/>
      <c r="JPU26" s="69"/>
      <c r="JPV26" s="69"/>
      <c r="JPW26" s="69"/>
      <c r="JPX26" s="69"/>
      <c r="JPY26" s="69"/>
      <c r="JPZ26" s="69"/>
      <c r="JQA26" s="69"/>
      <c r="JQB26" s="69"/>
      <c r="JQC26" s="69"/>
      <c r="JQD26" s="69"/>
      <c r="JQE26" s="69"/>
      <c r="JQF26" s="69"/>
      <c r="JQG26" s="69"/>
      <c r="JQH26" s="69"/>
      <c r="JQI26" s="69"/>
      <c r="JQJ26" s="69"/>
      <c r="JQK26" s="69"/>
      <c r="JQL26" s="69"/>
      <c r="JQM26" s="69"/>
      <c r="JQN26" s="69"/>
      <c r="JQO26" s="69"/>
      <c r="JQP26" s="69"/>
      <c r="JQQ26" s="69"/>
      <c r="JQR26" s="69"/>
      <c r="JQS26" s="69"/>
      <c r="JQT26" s="69"/>
      <c r="JQU26" s="69"/>
      <c r="JQV26" s="69"/>
      <c r="JQW26" s="69"/>
      <c r="JQX26" s="69"/>
      <c r="JQY26" s="69"/>
      <c r="JQZ26" s="69"/>
      <c r="JRA26" s="69"/>
      <c r="JRB26" s="69"/>
      <c r="JRC26" s="69"/>
      <c r="JRD26" s="69"/>
      <c r="JRE26" s="69"/>
      <c r="JRF26" s="69"/>
      <c r="JRG26" s="69"/>
      <c r="JRH26" s="69"/>
      <c r="JRI26" s="69"/>
      <c r="JRJ26" s="69"/>
      <c r="JRK26" s="69"/>
      <c r="JRL26" s="69"/>
      <c r="JRM26" s="69"/>
      <c r="JRN26" s="69"/>
      <c r="JRO26" s="69"/>
      <c r="JRP26" s="69"/>
      <c r="JRQ26" s="69"/>
      <c r="JRR26" s="69"/>
      <c r="JRS26" s="69"/>
      <c r="JRT26" s="69"/>
      <c r="JRU26" s="69"/>
      <c r="JRV26" s="69"/>
      <c r="JRW26" s="69"/>
      <c r="JRX26" s="69"/>
      <c r="JRY26" s="69"/>
      <c r="JRZ26" s="69"/>
      <c r="JSA26" s="69"/>
      <c r="JSB26" s="69"/>
      <c r="JSC26" s="69"/>
      <c r="JSD26" s="69"/>
      <c r="JSE26" s="69"/>
      <c r="JSF26" s="69"/>
      <c r="JSG26" s="69"/>
      <c r="JSH26" s="69"/>
      <c r="JSI26" s="69"/>
      <c r="JSJ26" s="69"/>
      <c r="JSK26" s="69"/>
      <c r="JSL26" s="69"/>
      <c r="JSM26" s="69"/>
      <c r="JSN26" s="69"/>
      <c r="JSO26" s="69"/>
      <c r="JSP26" s="69"/>
      <c r="JSQ26" s="69"/>
      <c r="JSR26" s="69"/>
      <c r="JSS26" s="69"/>
      <c r="JST26" s="69"/>
      <c r="JSU26" s="69"/>
      <c r="JSV26" s="69"/>
      <c r="JSW26" s="69"/>
      <c r="JSX26" s="69"/>
      <c r="JSY26" s="69"/>
      <c r="JSZ26" s="69"/>
      <c r="JTA26" s="69"/>
      <c r="JTB26" s="69"/>
      <c r="JTC26" s="69"/>
      <c r="JTD26" s="69"/>
      <c r="JTE26" s="69"/>
      <c r="JTF26" s="69"/>
      <c r="JTG26" s="69"/>
      <c r="JTH26" s="69"/>
      <c r="JTI26" s="69"/>
      <c r="JTJ26" s="69"/>
      <c r="JTK26" s="69"/>
      <c r="JTL26" s="69"/>
      <c r="JTM26" s="69"/>
      <c r="JTN26" s="69"/>
      <c r="JTO26" s="69"/>
      <c r="JTP26" s="69"/>
      <c r="JTQ26" s="69"/>
      <c r="JTR26" s="69"/>
      <c r="JTS26" s="69"/>
      <c r="JTT26" s="69"/>
      <c r="JTU26" s="69"/>
      <c r="JTV26" s="69"/>
      <c r="JTW26" s="69"/>
      <c r="JTX26" s="69"/>
      <c r="JTY26" s="69"/>
      <c r="JTZ26" s="69"/>
      <c r="JUA26" s="69"/>
      <c r="JUB26" s="69"/>
      <c r="JUC26" s="69"/>
      <c r="JUD26" s="69"/>
      <c r="JUE26" s="69"/>
      <c r="JUF26" s="69"/>
      <c r="JUG26" s="69"/>
      <c r="JUH26" s="69"/>
      <c r="JUI26" s="69"/>
      <c r="JUJ26" s="69"/>
      <c r="JUK26" s="69"/>
      <c r="JUL26" s="69"/>
      <c r="JUM26" s="69"/>
      <c r="JUN26" s="69"/>
      <c r="JUO26" s="69"/>
      <c r="JUP26" s="69"/>
      <c r="JUQ26" s="69"/>
      <c r="JUR26" s="69"/>
      <c r="JUS26" s="69"/>
      <c r="JUT26" s="69"/>
      <c r="JUU26" s="69"/>
      <c r="JUV26" s="69"/>
      <c r="JUW26" s="69"/>
      <c r="JUX26" s="69"/>
      <c r="JUY26" s="69"/>
      <c r="JUZ26" s="69"/>
      <c r="JVA26" s="69"/>
      <c r="JVB26" s="69"/>
      <c r="JVC26" s="69"/>
      <c r="JVD26" s="69"/>
      <c r="JVE26" s="69"/>
      <c r="JVF26" s="69"/>
      <c r="JVG26" s="69"/>
      <c r="JVH26" s="69"/>
      <c r="JVI26" s="69"/>
      <c r="JVJ26" s="69"/>
      <c r="JVK26" s="69"/>
      <c r="JVL26" s="69"/>
      <c r="JVM26" s="69"/>
      <c r="JVN26" s="69"/>
      <c r="JVO26" s="69"/>
      <c r="JVP26" s="69"/>
      <c r="JVQ26" s="69"/>
      <c r="JVR26" s="69"/>
      <c r="JVS26" s="69"/>
      <c r="JVT26" s="69"/>
      <c r="JVU26" s="69"/>
      <c r="JVV26" s="69"/>
      <c r="JVW26" s="69"/>
      <c r="JVX26" s="69"/>
      <c r="JVY26" s="69"/>
      <c r="JVZ26" s="69"/>
      <c r="JWA26" s="69"/>
      <c r="JWB26" s="69"/>
      <c r="JWC26" s="69"/>
      <c r="JWD26" s="69"/>
      <c r="JWE26" s="69"/>
      <c r="JWF26" s="69"/>
      <c r="JWG26" s="69"/>
      <c r="JWH26" s="69"/>
      <c r="JWI26" s="69"/>
      <c r="JWJ26" s="69"/>
      <c r="JWK26" s="69"/>
      <c r="JWL26" s="69"/>
      <c r="JWM26" s="69"/>
      <c r="JWN26" s="69"/>
      <c r="JWO26" s="69"/>
      <c r="JWP26" s="69"/>
      <c r="JWQ26" s="69"/>
      <c r="JWR26" s="69"/>
      <c r="JWS26" s="69"/>
      <c r="JWT26" s="69"/>
      <c r="JWU26" s="69"/>
      <c r="JWV26" s="69"/>
      <c r="JWW26" s="69"/>
      <c r="JWX26" s="69"/>
      <c r="JWY26" s="69"/>
      <c r="JWZ26" s="69"/>
      <c r="JXA26" s="69"/>
      <c r="JXB26" s="69"/>
      <c r="JXC26" s="69"/>
      <c r="JXD26" s="69"/>
      <c r="JXE26" s="69"/>
      <c r="JXF26" s="69"/>
      <c r="JXG26" s="69"/>
      <c r="JXH26" s="69"/>
      <c r="JXI26" s="69"/>
      <c r="JXJ26" s="69"/>
      <c r="JXK26" s="69"/>
      <c r="JXL26" s="69"/>
      <c r="JXM26" s="69"/>
      <c r="JXN26" s="69"/>
      <c r="JXO26" s="69"/>
      <c r="JXP26" s="69"/>
      <c r="JXQ26" s="69"/>
      <c r="JXR26" s="69"/>
      <c r="JXS26" s="69"/>
      <c r="JXT26" s="69"/>
      <c r="JXU26" s="69"/>
      <c r="JXV26" s="69"/>
      <c r="JXW26" s="69"/>
      <c r="JXX26" s="69"/>
      <c r="JXY26" s="69"/>
      <c r="JXZ26" s="69"/>
      <c r="JYA26" s="69"/>
      <c r="JYB26" s="69"/>
      <c r="JYC26" s="69"/>
      <c r="JYD26" s="69"/>
      <c r="JYE26" s="69"/>
      <c r="JYF26" s="69"/>
      <c r="JYG26" s="69"/>
      <c r="JYH26" s="69"/>
      <c r="JYI26" s="69"/>
      <c r="JYJ26" s="69"/>
      <c r="JYK26" s="69"/>
      <c r="JYL26" s="69"/>
      <c r="JYM26" s="69"/>
      <c r="JYN26" s="69"/>
      <c r="JYO26" s="69"/>
      <c r="JYP26" s="69"/>
      <c r="JYQ26" s="69"/>
      <c r="JYR26" s="69"/>
      <c r="JYS26" s="69"/>
      <c r="JYT26" s="69"/>
      <c r="JYU26" s="69"/>
      <c r="JYV26" s="69"/>
      <c r="JYW26" s="69"/>
      <c r="JYX26" s="69"/>
      <c r="JYY26" s="69"/>
      <c r="JYZ26" s="69"/>
      <c r="JZA26" s="69"/>
      <c r="JZB26" s="69"/>
      <c r="JZC26" s="69"/>
      <c r="JZD26" s="69"/>
      <c r="JZE26" s="69"/>
      <c r="JZF26" s="69"/>
      <c r="JZG26" s="69"/>
      <c r="JZH26" s="69"/>
      <c r="JZI26" s="69"/>
      <c r="JZJ26" s="69"/>
      <c r="JZK26" s="69"/>
      <c r="JZL26" s="69"/>
      <c r="JZM26" s="69"/>
      <c r="JZN26" s="69"/>
      <c r="JZO26" s="69"/>
      <c r="JZP26" s="69"/>
      <c r="JZQ26" s="69"/>
      <c r="JZR26" s="69"/>
      <c r="JZS26" s="69"/>
      <c r="JZT26" s="69"/>
      <c r="JZU26" s="69"/>
      <c r="JZV26" s="69"/>
      <c r="JZW26" s="69"/>
      <c r="JZX26" s="69"/>
      <c r="JZY26" s="69"/>
      <c r="JZZ26" s="69"/>
      <c r="KAA26" s="69"/>
      <c r="KAB26" s="69"/>
      <c r="KAC26" s="69"/>
      <c r="KAD26" s="69"/>
      <c r="KAE26" s="69"/>
      <c r="KAF26" s="69"/>
      <c r="KAG26" s="69"/>
      <c r="KAH26" s="69"/>
      <c r="KAI26" s="69"/>
      <c r="KAJ26" s="69"/>
      <c r="KAK26" s="69"/>
      <c r="KAL26" s="69"/>
      <c r="KAM26" s="69"/>
      <c r="KAN26" s="69"/>
      <c r="KAO26" s="69"/>
      <c r="KAP26" s="69"/>
      <c r="KAQ26" s="69"/>
      <c r="KAR26" s="69"/>
      <c r="KAS26" s="69"/>
      <c r="KAT26" s="69"/>
      <c r="KAU26" s="69"/>
      <c r="KAV26" s="69"/>
      <c r="KAW26" s="69"/>
      <c r="KAX26" s="69"/>
      <c r="KAY26" s="69"/>
      <c r="KAZ26" s="69"/>
      <c r="KBA26" s="69"/>
      <c r="KBB26" s="69"/>
      <c r="KBC26" s="69"/>
      <c r="KBD26" s="69"/>
      <c r="KBE26" s="69"/>
      <c r="KBF26" s="69"/>
      <c r="KBG26" s="69"/>
      <c r="KBH26" s="69"/>
      <c r="KBI26" s="69"/>
      <c r="KBJ26" s="69"/>
      <c r="KBK26" s="69"/>
      <c r="KBL26" s="69"/>
      <c r="KBM26" s="69"/>
      <c r="KBN26" s="69"/>
      <c r="KBO26" s="69"/>
      <c r="KBP26" s="69"/>
      <c r="KBQ26" s="69"/>
      <c r="KBR26" s="69"/>
      <c r="KBS26" s="69"/>
      <c r="KBT26" s="69"/>
      <c r="KBU26" s="69"/>
      <c r="KBV26" s="69"/>
      <c r="KBW26" s="69"/>
      <c r="KBX26" s="69"/>
      <c r="KBY26" s="69"/>
      <c r="KBZ26" s="69"/>
      <c r="KCA26" s="69"/>
      <c r="KCB26" s="69"/>
      <c r="KCC26" s="69"/>
      <c r="KCD26" s="69"/>
      <c r="KCE26" s="69"/>
      <c r="KCF26" s="69"/>
      <c r="KCG26" s="69"/>
      <c r="KCH26" s="69"/>
      <c r="KCI26" s="69"/>
      <c r="KCJ26" s="69"/>
      <c r="KCK26" s="69"/>
      <c r="KCL26" s="69"/>
      <c r="KCM26" s="69"/>
      <c r="KCN26" s="69"/>
      <c r="KCO26" s="69"/>
      <c r="KCP26" s="69"/>
      <c r="KCQ26" s="69"/>
      <c r="KCR26" s="69"/>
      <c r="KCS26" s="69"/>
      <c r="KCT26" s="69"/>
      <c r="KCU26" s="69"/>
      <c r="KCV26" s="69"/>
      <c r="KCW26" s="69"/>
      <c r="KCX26" s="69"/>
      <c r="KCY26" s="69"/>
      <c r="KCZ26" s="69"/>
      <c r="KDA26" s="69"/>
      <c r="KDB26" s="69"/>
      <c r="KDC26" s="69"/>
      <c r="KDD26" s="69"/>
      <c r="KDE26" s="69"/>
      <c r="KDF26" s="69"/>
      <c r="KDG26" s="69"/>
      <c r="KDH26" s="69"/>
      <c r="KDI26" s="69"/>
      <c r="KDJ26" s="69"/>
      <c r="KDK26" s="69"/>
      <c r="KDL26" s="69"/>
      <c r="KDM26" s="69"/>
      <c r="KDN26" s="69"/>
      <c r="KDO26" s="69"/>
      <c r="KDP26" s="69"/>
      <c r="KDQ26" s="69"/>
      <c r="KDR26" s="69"/>
      <c r="KDS26" s="69"/>
      <c r="KDT26" s="69"/>
      <c r="KDU26" s="69"/>
      <c r="KDV26" s="69"/>
      <c r="KDW26" s="69"/>
      <c r="KDX26" s="69"/>
      <c r="KDY26" s="69"/>
      <c r="KDZ26" s="69"/>
      <c r="KEA26" s="69"/>
      <c r="KEB26" s="69"/>
      <c r="KEC26" s="69"/>
      <c r="KED26" s="69"/>
      <c r="KEE26" s="69"/>
      <c r="KEF26" s="69"/>
      <c r="KEG26" s="69"/>
      <c r="KEH26" s="69"/>
      <c r="KEI26" s="69"/>
      <c r="KEJ26" s="69"/>
      <c r="KEK26" s="69"/>
      <c r="KEL26" s="69"/>
      <c r="KEM26" s="69"/>
      <c r="KEN26" s="69"/>
      <c r="KEO26" s="69"/>
      <c r="KEP26" s="69"/>
      <c r="KEQ26" s="69"/>
      <c r="KER26" s="69"/>
      <c r="KES26" s="69"/>
      <c r="KET26" s="69"/>
      <c r="KEU26" s="69"/>
      <c r="KEV26" s="69"/>
      <c r="KEW26" s="69"/>
      <c r="KEX26" s="69"/>
      <c r="KEY26" s="69"/>
      <c r="KEZ26" s="69"/>
      <c r="KFA26" s="69"/>
      <c r="KFB26" s="69"/>
      <c r="KFC26" s="69"/>
      <c r="KFD26" s="69"/>
      <c r="KFE26" s="69"/>
      <c r="KFF26" s="69"/>
      <c r="KFG26" s="69"/>
      <c r="KFH26" s="69"/>
      <c r="KFI26" s="69"/>
      <c r="KFJ26" s="69"/>
      <c r="KFK26" s="69"/>
      <c r="KFL26" s="69"/>
      <c r="KFM26" s="69"/>
      <c r="KFN26" s="69"/>
      <c r="KFO26" s="69"/>
      <c r="KFP26" s="69"/>
      <c r="KFQ26" s="69"/>
      <c r="KFR26" s="69"/>
      <c r="KFS26" s="69"/>
      <c r="KFT26" s="69"/>
      <c r="KFU26" s="69"/>
      <c r="KFV26" s="69"/>
      <c r="KFW26" s="69"/>
      <c r="KFX26" s="69"/>
      <c r="KFY26" s="69"/>
      <c r="KFZ26" s="69"/>
      <c r="KGA26" s="69"/>
      <c r="KGB26" s="69"/>
      <c r="KGC26" s="69"/>
      <c r="KGD26" s="69"/>
      <c r="KGE26" s="69"/>
      <c r="KGF26" s="69"/>
      <c r="KGG26" s="69"/>
      <c r="KGH26" s="69"/>
      <c r="KGI26" s="69"/>
      <c r="KGJ26" s="69"/>
      <c r="KGK26" s="69"/>
      <c r="KGL26" s="69"/>
      <c r="KGM26" s="69"/>
      <c r="KGN26" s="69"/>
      <c r="KGO26" s="69"/>
      <c r="KGP26" s="69"/>
      <c r="KGQ26" s="69"/>
      <c r="KGR26" s="69"/>
      <c r="KGS26" s="69"/>
      <c r="KGT26" s="69"/>
      <c r="KGU26" s="69"/>
      <c r="KGV26" s="69"/>
      <c r="KGW26" s="69"/>
      <c r="KGX26" s="69"/>
      <c r="KGY26" s="69"/>
      <c r="KGZ26" s="69"/>
      <c r="KHA26" s="69"/>
      <c r="KHB26" s="69"/>
      <c r="KHC26" s="69"/>
      <c r="KHD26" s="69"/>
      <c r="KHE26" s="69"/>
      <c r="KHF26" s="69"/>
      <c r="KHG26" s="69"/>
      <c r="KHH26" s="69"/>
      <c r="KHI26" s="69"/>
      <c r="KHJ26" s="69"/>
      <c r="KHK26" s="69"/>
      <c r="KHL26" s="69"/>
      <c r="KHM26" s="69"/>
      <c r="KHN26" s="69"/>
      <c r="KHO26" s="69"/>
      <c r="KHP26" s="69"/>
      <c r="KHQ26" s="69"/>
      <c r="KHR26" s="69"/>
      <c r="KHS26" s="69"/>
      <c r="KHT26" s="69"/>
      <c r="KHU26" s="69"/>
      <c r="KHV26" s="69"/>
      <c r="KHW26" s="69"/>
      <c r="KHX26" s="69"/>
      <c r="KHY26" s="69"/>
      <c r="KHZ26" s="69"/>
      <c r="KIA26" s="69"/>
      <c r="KIB26" s="69"/>
      <c r="KIC26" s="69"/>
      <c r="KID26" s="69"/>
      <c r="KIE26" s="69"/>
      <c r="KIF26" s="69"/>
      <c r="KIG26" s="69"/>
      <c r="KIH26" s="69"/>
      <c r="KII26" s="69"/>
      <c r="KIJ26" s="69"/>
      <c r="KIK26" s="69"/>
      <c r="KIL26" s="69"/>
      <c r="KIM26" s="69"/>
      <c r="KIN26" s="69"/>
      <c r="KIO26" s="69"/>
      <c r="KIP26" s="69"/>
      <c r="KIQ26" s="69"/>
      <c r="KIR26" s="69"/>
      <c r="KIS26" s="69"/>
      <c r="KIT26" s="69"/>
      <c r="KIU26" s="69"/>
      <c r="KIV26" s="69"/>
      <c r="KIW26" s="69"/>
      <c r="KIX26" s="69"/>
      <c r="KIY26" s="69"/>
      <c r="KIZ26" s="69"/>
      <c r="KJA26" s="69"/>
      <c r="KJB26" s="69"/>
      <c r="KJC26" s="69"/>
      <c r="KJD26" s="69"/>
      <c r="KJE26" s="69"/>
      <c r="KJF26" s="69"/>
      <c r="KJG26" s="69"/>
      <c r="KJH26" s="69"/>
      <c r="KJI26" s="69"/>
      <c r="KJJ26" s="69"/>
      <c r="KJK26" s="69"/>
      <c r="KJL26" s="69"/>
      <c r="KJM26" s="69"/>
      <c r="KJN26" s="69"/>
      <c r="KJO26" s="69"/>
      <c r="KJP26" s="69"/>
      <c r="KJQ26" s="69"/>
      <c r="KJR26" s="69"/>
      <c r="KJS26" s="69"/>
      <c r="KJT26" s="69"/>
      <c r="KJU26" s="69"/>
      <c r="KJV26" s="69"/>
      <c r="KJW26" s="69"/>
      <c r="KJX26" s="69"/>
      <c r="KJY26" s="69"/>
      <c r="KJZ26" s="69"/>
      <c r="KKA26" s="69"/>
      <c r="KKB26" s="69"/>
      <c r="KKC26" s="69"/>
      <c r="KKD26" s="69"/>
      <c r="KKE26" s="69"/>
      <c r="KKF26" s="69"/>
      <c r="KKG26" s="69"/>
      <c r="KKH26" s="69"/>
      <c r="KKI26" s="69"/>
      <c r="KKJ26" s="69"/>
      <c r="KKK26" s="69"/>
      <c r="KKL26" s="69"/>
      <c r="KKM26" s="69"/>
      <c r="KKN26" s="69"/>
      <c r="KKO26" s="69"/>
      <c r="KKP26" s="69"/>
      <c r="KKQ26" s="69"/>
      <c r="KKR26" s="69"/>
      <c r="KKS26" s="69"/>
      <c r="KKT26" s="69"/>
      <c r="KKU26" s="69"/>
      <c r="KKV26" s="69"/>
      <c r="KKW26" s="69"/>
      <c r="KKX26" s="69"/>
      <c r="KKY26" s="69"/>
      <c r="KKZ26" s="69"/>
      <c r="KLA26" s="69"/>
      <c r="KLB26" s="69"/>
      <c r="KLC26" s="69"/>
      <c r="KLD26" s="69"/>
      <c r="KLE26" s="69"/>
      <c r="KLF26" s="69"/>
      <c r="KLG26" s="69"/>
      <c r="KLH26" s="69"/>
      <c r="KLI26" s="69"/>
      <c r="KLJ26" s="69"/>
      <c r="KLK26" s="69"/>
      <c r="KLL26" s="69"/>
      <c r="KLM26" s="69"/>
      <c r="KLN26" s="69"/>
      <c r="KLO26" s="69"/>
      <c r="KLP26" s="69"/>
      <c r="KLQ26" s="69"/>
      <c r="KLR26" s="69"/>
      <c r="KLS26" s="69"/>
      <c r="KLT26" s="69"/>
      <c r="KLU26" s="69"/>
      <c r="KLV26" s="69"/>
      <c r="KLW26" s="69"/>
      <c r="KLX26" s="69"/>
      <c r="KLY26" s="69"/>
      <c r="KLZ26" s="69"/>
      <c r="KMA26" s="69"/>
      <c r="KMB26" s="69"/>
      <c r="KMC26" s="69"/>
      <c r="KMD26" s="69"/>
      <c r="KME26" s="69"/>
      <c r="KMF26" s="69"/>
      <c r="KMG26" s="69"/>
      <c r="KMH26" s="69"/>
      <c r="KMI26" s="69"/>
      <c r="KMJ26" s="69"/>
      <c r="KMK26" s="69"/>
      <c r="KML26" s="69"/>
      <c r="KMM26" s="69"/>
      <c r="KMN26" s="69"/>
      <c r="KMO26" s="69"/>
      <c r="KMP26" s="69"/>
      <c r="KMQ26" s="69"/>
      <c r="KMR26" s="69"/>
      <c r="KMS26" s="69"/>
      <c r="KMT26" s="69"/>
      <c r="KMU26" s="69"/>
      <c r="KMV26" s="69"/>
      <c r="KMW26" s="69"/>
      <c r="KMX26" s="69"/>
      <c r="KMY26" s="69"/>
      <c r="KMZ26" s="69"/>
      <c r="KNA26" s="69"/>
      <c r="KNB26" s="69"/>
      <c r="KNC26" s="69"/>
      <c r="KND26" s="69"/>
      <c r="KNE26" s="69"/>
      <c r="KNF26" s="69"/>
      <c r="KNG26" s="69"/>
      <c r="KNH26" s="69"/>
      <c r="KNI26" s="69"/>
      <c r="KNJ26" s="69"/>
      <c r="KNK26" s="69"/>
      <c r="KNL26" s="69"/>
      <c r="KNM26" s="69"/>
      <c r="KNN26" s="69"/>
      <c r="KNO26" s="69"/>
      <c r="KNP26" s="69"/>
      <c r="KNQ26" s="69"/>
      <c r="KNR26" s="69"/>
      <c r="KNS26" s="69"/>
      <c r="KNT26" s="69"/>
      <c r="KNU26" s="69"/>
      <c r="KNV26" s="69"/>
      <c r="KNW26" s="69"/>
      <c r="KNX26" s="69"/>
      <c r="KNY26" s="69"/>
      <c r="KNZ26" s="69"/>
      <c r="KOA26" s="69"/>
      <c r="KOB26" s="69"/>
      <c r="KOC26" s="69"/>
      <c r="KOD26" s="69"/>
      <c r="KOE26" s="69"/>
      <c r="KOF26" s="69"/>
      <c r="KOG26" s="69"/>
      <c r="KOH26" s="69"/>
      <c r="KOI26" s="69"/>
      <c r="KOJ26" s="69"/>
      <c r="KOK26" s="69"/>
      <c r="KOL26" s="69"/>
      <c r="KOM26" s="69"/>
      <c r="KON26" s="69"/>
      <c r="KOO26" s="69"/>
      <c r="KOP26" s="69"/>
      <c r="KOQ26" s="69"/>
      <c r="KOR26" s="69"/>
      <c r="KOS26" s="69"/>
      <c r="KOT26" s="69"/>
      <c r="KOU26" s="69"/>
      <c r="KOV26" s="69"/>
      <c r="KOW26" s="69"/>
      <c r="KOX26" s="69"/>
      <c r="KOY26" s="69"/>
      <c r="KOZ26" s="69"/>
      <c r="KPA26" s="69"/>
      <c r="KPB26" s="69"/>
      <c r="KPC26" s="69"/>
      <c r="KPD26" s="69"/>
      <c r="KPE26" s="69"/>
      <c r="KPF26" s="69"/>
      <c r="KPG26" s="69"/>
      <c r="KPH26" s="69"/>
      <c r="KPI26" s="69"/>
      <c r="KPJ26" s="69"/>
      <c r="KPK26" s="69"/>
      <c r="KPL26" s="69"/>
      <c r="KPM26" s="69"/>
      <c r="KPN26" s="69"/>
      <c r="KPO26" s="69"/>
      <c r="KPP26" s="69"/>
      <c r="KPQ26" s="69"/>
      <c r="KPR26" s="69"/>
      <c r="KPS26" s="69"/>
      <c r="KPT26" s="69"/>
      <c r="KPU26" s="69"/>
      <c r="KPV26" s="69"/>
      <c r="KPW26" s="69"/>
      <c r="KPX26" s="69"/>
      <c r="KPY26" s="69"/>
      <c r="KPZ26" s="69"/>
      <c r="KQA26" s="69"/>
      <c r="KQB26" s="69"/>
      <c r="KQC26" s="69"/>
      <c r="KQD26" s="69"/>
      <c r="KQE26" s="69"/>
      <c r="KQF26" s="69"/>
      <c r="KQG26" s="69"/>
      <c r="KQH26" s="69"/>
      <c r="KQI26" s="69"/>
      <c r="KQJ26" s="69"/>
      <c r="KQK26" s="69"/>
      <c r="KQL26" s="69"/>
      <c r="KQM26" s="69"/>
      <c r="KQN26" s="69"/>
      <c r="KQO26" s="69"/>
      <c r="KQP26" s="69"/>
      <c r="KQQ26" s="69"/>
      <c r="KQR26" s="69"/>
      <c r="KQS26" s="69"/>
      <c r="KQT26" s="69"/>
      <c r="KQU26" s="69"/>
      <c r="KQV26" s="69"/>
      <c r="KQW26" s="69"/>
      <c r="KQX26" s="69"/>
      <c r="KQY26" s="69"/>
      <c r="KQZ26" s="69"/>
      <c r="KRA26" s="69"/>
      <c r="KRB26" s="69"/>
      <c r="KRC26" s="69"/>
      <c r="KRD26" s="69"/>
      <c r="KRE26" s="69"/>
      <c r="KRF26" s="69"/>
      <c r="KRG26" s="69"/>
      <c r="KRH26" s="69"/>
      <c r="KRI26" s="69"/>
      <c r="KRJ26" s="69"/>
      <c r="KRK26" s="69"/>
      <c r="KRL26" s="69"/>
      <c r="KRM26" s="69"/>
      <c r="KRN26" s="69"/>
      <c r="KRO26" s="69"/>
      <c r="KRP26" s="69"/>
      <c r="KRQ26" s="69"/>
      <c r="KRR26" s="69"/>
      <c r="KRS26" s="69"/>
      <c r="KRT26" s="69"/>
      <c r="KRU26" s="69"/>
      <c r="KRV26" s="69"/>
      <c r="KRW26" s="69"/>
      <c r="KRX26" s="69"/>
      <c r="KRY26" s="69"/>
      <c r="KRZ26" s="69"/>
      <c r="KSA26" s="69"/>
      <c r="KSB26" s="69"/>
      <c r="KSC26" s="69"/>
      <c r="KSD26" s="69"/>
      <c r="KSE26" s="69"/>
      <c r="KSF26" s="69"/>
      <c r="KSG26" s="69"/>
      <c r="KSH26" s="69"/>
      <c r="KSI26" s="69"/>
      <c r="KSJ26" s="69"/>
      <c r="KSK26" s="69"/>
      <c r="KSL26" s="69"/>
      <c r="KSM26" s="69"/>
      <c r="KSN26" s="69"/>
      <c r="KSO26" s="69"/>
      <c r="KSP26" s="69"/>
      <c r="KSQ26" s="69"/>
      <c r="KSR26" s="69"/>
      <c r="KSS26" s="69"/>
      <c r="KST26" s="69"/>
      <c r="KSU26" s="69"/>
      <c r="KSV26" s="69"/>
      <c r="KSW26" s="69"/>
      <c r="KSX26" s="69"/>
      <c r="KSY26" s="69"/>
      <c r="KSZ26" s="69"/>
      <c r="KTA26" s="69"/>
      <c r="KTB26" s="69"/>
      <c r="KTC26" s="69"/>
      <c r="KTD26" s="69"/>
      <c r="KTE26" s="69"/>
      <c r="KTF26" s="69"/>
      <c r="KTG26" s="69"/>
      <c r="KTH26" s="69"/>
      <c r="KTI26" s="69"/>
      <c r="KTJ26" s="69"/>
      <c r="KTK26" s="69"/>
      <c r="KTL26" s="69"/>
      <c r="KTM26" s="69"/>
      <c r="KTN26" s="69"/>
      <c r="KTO26" s="69"/>
      <c r="KTP26" s="69"/>
      <c r="KTQ26" s="69"/>
      <c r="KTR26" s="69"/>
      <c r="KTS26" s="69"/>
      <c r="KTT26" s="69"/>
      <c r="KTU26" s="69"/>
      <c r="KTV26" s="69"/>
      <c r="KTW26" s="69"/>
      <c r="KTX26" s="69"/>
      <c r="KTY26" s="69"/>
      <c r="KTZ26" s="69"/>
      <c r="KUA26" s="69"/>
      <c r="KUB26" s="69"/>
      <c r="KUC26" s="69"/>
      <c r="KUD26" s="69"/>
      <c r="KUE26" s="69"/>
      <c r="KUF26" s="69"/>
      <c r="KUG26" s="69"/>
      <c r="KUH26" s="69"/>
      <c r="KUI26" s="69"/>
      <c r="KUJ26" s="69"/>
      <c r="KUK26" s="69"/>
      <c r="KUL26" s="69"/>
      <c r="KUM26" s="69"/>
      <c r="KUN26" s="69"/>
      <c r="KUO26" s="69"/>
      <c r="KUP26" s="69"/>
      <c r="KUQ26" s="69"/>
      <c r="KUR26" s="69"/>
      <c r="KUS26" s="69"/>
      <c r="KUT26" s="69"/>
      <c r="KUU26" s="69"/>
      <c r="KUV26" s="69"/>
      <c r="KUW26" s="69"/>
      <c r="KUX26" s="69"/>
      <c r="KUY26" s="69"/>
      <c r="KUZ26" s="69"/>
      <c r="KVA26" s="69"/>
      <c r="KVB26" s="69"/>
      <c r="KVC26" s="69"/>
      <c r="KVD26" s="69"/>
      <c r="KVE26" s="69"/>
      <c r="KVF26" s="69"/>
      <c r="KVG26" s="69"/>
      <c r="KVH26" s="69"/>
      <c r="KVI26" s="69"/>
      <c r="KVJ26" s="69"/>
      <c r="KVK26" s="69"/>
      <c r="KVL26" s="69"/>
      <c r="KVM26" s="69"/>
      <c r="KVN26" s="69"/>
      <c r="KVO26" s="69"/>
      <c r="KVP26" s="69"/>
      <c r="KVQ26" s="69"/>
      <c r="KVR26" s="69"/>
      <c r="KVS26" s="69"/>
      <c r="KVT26" s="69"/>
      <c r="KVU26" s="69"/>
      <c r="KVV26" s="69"/>
      <c r="KVW26" s="69"/>
      <c r="KVX26" s="69"/>
      <c r="KVY26" s="69"/>
      <c r="KVZ26" s="69"/>
      <c r="KWA26" s="69"/>
      <c r="KWB26" s="69"/>
      <c r="KWC26" s="69"/>
      <c r="KWD26" s="69"/>
      <c r="KWE26" s="69"/>
      <c r="KWF26" s="69"/>
      <c r="KWG26" s="69"/>
      <c r="KWH26" s="69"/>
      <c r="KWI26" s="69"/>
      <c r="KWJ26" s="69"/>
      <c r="KWK26" s="69"/>
      <c r="KWL26" s="69"/>
      <c r="KWM26" s="69"/>
      <c r="KWN26" s="69"/>
      <c r="KWO26" s="69"/>
      <c r="KWP26" s="69"/>
      <c r="KWQ26" s="69"/>
      <c r="KWR26" s="69"/>
      <c r="KWS26" s="69"/>
      <c r="KWT26" s="69"/>
      <c r="KWU26" s="69"/>
      <c r="KWV26" s="69"/>
      <c r="KWW26" s="69"/>
      <c r="KWX26" s="69"/>
      <c r="KWY26" s="69"/>
      <c r="KWZ26" s="69"/>
      <c r="KXA26" s="69"/>
      <c r="KXB26" s="69"/>
      <c r="KXC26" s="69"/>
      <c r="KXD26" s="69"/>
      <c r="KXE26" s="69"/>
      <c r="KXF26" s="69"/>
      <c r="KXG26" s="69"/>
      <c r="KXH26" s="69"/>
      <c r="KXI26" s="69"/>
      <c r="KXJ26" s="69"/>
      <c r="KXK26" s="69"/>
      <c r="KXL26" s="69"/>
      <c r="KXM26" s="69"/>
      <c r="KXN26" s="69"/>
      <c r="KXO26" s="69"/>
      <c r="KXP26" s="69"/>
      <c r="KXQ26" s="69"/>
      <c r="KXR26" s="69"/>
      <c r="KXS26" s="69"/>
      <c r="KXT26" s="69"/>
      <c r="KXU26" s="69"/>
      <c r="KXV26" s="69"/>
      <c r="KXW26" s="69"/>
      <c r="KXX26" s="69"/>
      <c r="KXY26" s="69"/>
      <c r="KXZ26" s="69"/>
      <c r="KYA26" s="69"/>
      <c r="KYB26" s="69"/>
      <c r="KYC26" s="69"/>
      <c r="KYD26" s="69"/>
      <c r="KYE26" s="69"/>
      <c r="KYF26" s="69"/>
      <c r="KYG26" s="69"/>
      <c r="KYH26" s="69"/>
      <c r="KYI26" s="69"/>
      <c r="KYJ26" s="69"/>
      <c r="KYK26" s="69"/>
      <c r="KYL26" s="69"/>
      <c r="KYM26" s="69"/>
      <c r="KYN26" s="69"/>
      <c r="KYO26" s="69"/>
      <c r="KYP26" s="69"/>
      <c r="KYQ26" s="69"/>
      <c r="KYR26" s="69"/>
      <c r="KYS26" s="69"/>
      <c r="KYT26" s="69"/>
      <c r="KYU26" s="69"/>
      <c r="KYV26" s="69"/>
      <c r="KYW26" s="69"/>
      <c r="KYX26" s="69"/>
      <c r="KYY26" s="69"/>
      <c r="KYZ26" s="69"/>
      <c r="KZA26" s="69"/>
      <c r="KZB26" s="69"/>
      <c r="KZC26" s="69"/>
      <c r="KZD26" s="69"/>
      <c r="KZE26" s="69"/>
      <c r="KZF26" s="69"/>
      <c r="KZG26" s="69"/>
      <c r="KZH26" s="69"/>
      <c r="KZI26" s="69"/>
      <c r="KZJ26" s="69"/>
      <c r="KZK26" s="69"/>
      <c r="KZL26" s="69"/>
      <c r="KZM26" s="69"/>
      <c r="KZN26" s="69"/>
      <c r="KZO26" s="69"/>
      <c r="KZP26" s="69"/>
      <c r="KZQ26" s="69"/>
      <c r="KZR26" s="69"/>
      <c r="KZS26" s="69"/>
      <c r="KZT26" s="69"/>
      <c r="KZU26" s="69"/>
      <c r="KZV26" s="69"/>
      <c r="KZW26" s="69"/>
      <c r="KZX26" s="69"/>
      <c r="KZY26" s="69"/>
      <c r="KZZ26" s="69"/>
      <c r="LAA26" s="69"/>
      <c r="LAB26" s="69"/>
      <c r="LAC26" s="69"/>
      <c r="LAD26" s="69"/>
      <c r="LAE26" s="69"/>
      <c r="LAF26" s="69"/>
      <c r="LAG26" s="69"/>
      <c r="LAH26" s="69"/>
      <c r="LAI26" s="69"/>
      <c r="LAJ26" s="69"/>
      <c r="LAK26" s="69"/>
      <c r="LAL26" s="69"/>
      <c r="LAM26" s="69"/>
      <c r="LAN26" s="69"/>
      <c r="LAO26" s="69"/>
      <c r="LAP26" s="69"/>
      <c r="LAQ26" s="69"/>
      <c r="LAR26" s="69"/>
      <c r="LAS26" s="69"/>
      <c r="LAT26" s="69"/>
      <c r="LAU26" s="69"/>
      <c r="LAV26" s="69"/>
      <c r="LAW26" s="69"/>
      <c r="LAX26" s="69"/>
      <c r="LAY26" s="69"/>
      <c r="LAZ26" s="69"/>
      <c r="LBA26" s="69"/>
      <c r="LBB26" s="69"/>
      <c r="LBC26" s="69"/>
      <c r="LBD26" s="69"/>
      <c r="LBE26" s="69"/>
      <c r="LBF26" s="69"/>
      <c r="LBG26" s="69"/>
      <c r="LBH26" s="69"/>
      <c r="LBI26" s="69"/>
      <c r="LBJ26" s="69"/>
      <c r="LBK26" s="69"/>
      <c r="LBL26" s="69"/>
      <c r="LBM26" s="69"/>
      <c r="LBN26" s="69"/>
      <c r="LBO26" s="69"/>
      <c r="LBP26" s="69"/>
      <c r="LBQ26" s="69"/>
      <c r="LBR26" s="69"/>
      <c r="LBS26" s="69"/>
      <c r="LBT26" s="69"/>
      <c r="LBU26" s="69"/>
      <c r="LBV26" s="69"/>
      <c r="LBW26" s="69"/>
      <c r="LBX26" s="69"/>
      <c r="LBY26" s="69"/>
      <c r="LBZ26" s="69"/>
      <c r="LCA26" s="69"/>
      <c r="LCB26" s="69"/>
      <c r="LCC26" s="69"/>
      <c r="LCD26" s="69"/>
      <c r="LCE26" s="69"/>
      <c r="LCF26" s="69"/>
      <c r="LCG26" s="69"/>
      <c r="LCH26" s="69"/>
      <c r="LCI26" s="69"/>
      <c r="LCJ26" s="69"/>
      <c r="LCK26" s="69"/>
      <c r="LCL26" s="69"/>
      <c r="LCM26" s="69"/>
      <c r="LCN26" s="69"/>
      <c r="LCO26" s="69"/>
      <c r="LCP26" s="69"/>
      <c r="LCQ26" s="69"/>
      <c r="LCR26" s="69"/>
      <c r="LCS26" s="69"/>
      <c r="LCT26" s="69"/>
      <c r="LCU26" s="69"/>
      <c r="LCV26" s="69"/>
      <c r="LCW26" s="69"/>
      <c r="LCX26" s="69"/>
      <c r="LCY26" s="69"/>
      <c r="LCZ26" s="69"/>
      <c r="LDA26" s="69"/>
      <c r="LDB26" s="69"/>
      <c r="LDC26" s="69"/>
      <c r="LDD26" s="69"/>
      <c r="LDE26" s="69"/>
      <c r="LDF26" s="69"/>
      <c r="LDG26" s="69"/>
      <c r="LDH26" s="69"/>
      <c r="LDI26" s="69"/>
      <c r="LDJ26" s="69"/>
      <c r="LDK26" s="69"/>
      <c r="LDL26" s="69"/>
      <c r="LDM26" s="69"/>
      <c r="LDN26" s="69"/>
      <c r="LDO26" s="69"/>
      <c r="LDP26" s="69"/>
      <c r="LDQ26" s="69"/>
      <c r="LDR26" s="69"/>
      <c r="LDS26" s="69"/>
      <c r="LDT26" s="69"/>
      <c r="LDU26" s="69"/>
      <c r="LDV26" s="69"/>
      <c r="LDW26" s="69"/>
      <c r="LDX26" s="69"/>
      <c r="LDY26" s="69"/>
      <c r="LDZ26" s="69"/>
      <c r="LEA26" s="69"/>
      <c r="LEB26" s="69"/>
      <c r="LEC26" s="69"/>
      <c r="LED26" s="69"/>
      <c r="LEE26" s="69"/>
      <c r="LEF26" s="69"/>
      <c r="LEG26" s="69"/>
      <c r="LEH26" s="69"/>
      <c r="LEI26" s="69"/>
      <c r="LEJ26" s="69"/>
      <c r="LEK26" s="69"/>
      <c r="LEL26" s="69"/>
      <c r="LEM26" s="69"/>
      <c r="LEN26" s="69"/>
      <c r="LEO26" s="69"/>
      <c r="LEP26" s="69"/>
      <c r="LEQ26" s="69"/>
      <c r="LER26" s="69"/>
      <c r="LES26" s="69"/>
      <c r="LET26" s="69"/>
      <c r="LEU26" s="69"/>
      <c r="LEV26" s="69"/>
      <c r="LEW26" s="69"/>
      <c r="LEX26" s="69"/>
      <c r="LEY26" s="69"/>
      <c r="LEZ26" s="69"/>
      <c r="LFA26" s="69"/>
      <c r="LFB26" s="69"/>
      <c r="LFC26" s="69"/>
      <c r="LFD26" s="69"/>
      <c r="LFE26" s="69"/>
      <c r="LFF26" s="69"/>
      <c r="LFG26" s="69"/>
      <c r="LFH26" s="69"/>
      <c r="LFI26" s="69"/>
      <c r="LFJ26" s="69"/>
      <c r="LFK26" s="69"/>
      <c r="LFL26" s="69"/>
      <c r="LFM26" s="69"/>
      <c r="LFN26" s="69"/>
      <c r="LFO26" s="69"/>
      <c r="LFP26" s="69"/>
      <c r="LFQ26" s="69"/>
      <c r="LFR26" s="69"/>
      <c r="LFS26" s="69"/>
      <c r="LFT26" s="69"/>
      <c r="LFU26" s="69"/>
      <c r="LFV26" s="69"/>
      <c r="LFW26" s="69"/>
      <c r="LFX26" s="69"/>
      <c r="LFY26" s="69"/>
      <c r="LFZ26" s="69"/>
      <c r="LGA26" s="69"/>
      <c r="LGB26" s="69"/>
      <c r="LGC26" s="69"/>
      <c r="LGD26" s="69"/>
      <c r="LGE26" s="69"/>
      <c r="LGF26" s="69"/>
      <c r="LGG26" s="69"/>
      <c r="LGH26" s="69"/>
      <c r="LGI26" s="69"/>
      <c r="LGJ26" s="69"/>
      <c r="LGK26" s="69"/>
      <c r="LGL26" s="69"/>
      <c r="LGM26" s="69"/>
      <c r="LGN26" s="69"/>
      <c r="LGO26" s="69"/>
      <c r="LGP26" s="69"/>
      <c r="LGQ26" s="69"/>
      <c r="LGR26" s="69"/>
      <c r="LGS26" s="69"/>
      <c r="LGT26" s="69"/>
      <c r="LGU26" s="69"/>
      <c r="LGV26" s="69"/>
      <c r="LGW26" s="69"/>
      <c r="LGX26" s="69"/>
      <c r="LGY26" s="69"/>
      <c r="LGZ26" s="69"/>
      <c r="LHA26" s="69"/>
      <c r="LHB26" s="69"/>
      <c r="LHC26" s="69"/>
      <c r="LHD26" s="69"/>
      <c r="LHE26" s="69"/>
      <c r="LHF26" s="69"/>
      <c r="LHG26" s="69"/>
      <c r="LHH26" s="69"/>
      <c r="LHI26" s="69"/>
      <c r="LHJ26" s="69"/>
      <c r="LHK26" s="69"/>
      <c r="LHL26" s="69"/>
      <c r="LHM26" s="69"/>
      <c r="LHN26" s="69"/>
      <c r="LHO26" s="69"/>
      <c r="LHP26" s="69"/>
      <c r="LHQ26" s="69"/>
      <c r="LHR26" s="69"/>
      <c r="LHS26" s="69"/>
      <c r="LHT26" s="69"/>
      <c r="LHU26" s="69"/>
      <c r="LHV26" s="69"/>
      <c r="LHW26" s="69"/>
      <c r="LHX26" s="69"/>
      <c r="LHY26" s="69"/>
      <c r="LHZ26" s="69"/>
      <c r="LIA26" s="69"/>
      <c r="LIB26" s="69"/>
      <c r="LIC26" s="69"/>
      <c r="LID26" s="69"/>
      <c r="LIE26" s="69"/>
      <c r="LIF26" s="69"/>
      <c r="LIG26" s="69"/>
      <c r="LIH26" s="69"/>
      <c r="LII26" s="69"/>
      <c r="LIJ26" s="69"/>
      <c r="LIK26" s="69"/>
      <c r="LIL26" s="69"/>
      <c r="LIM26" s="69"/>
      <c r="LIN26" s="69"/>
      <c r="LIO26" s="69"/>
      <c r="LIP26" s="69"/>
      <c r="LIQ26" s="69"/>
      <c r="LIR26" s="69"/>
      <c r="LIS26" s="69"/>
      <c r="LIT26" s="69"/>
      <c r="LIU26" s="69"/>
      <c r="LIV26" s="69"/>
      <c r="LIW26" s="69"/>
      <c r="LIX26" s="69"/>
      <c r="LIY26" s="69"/>
      <c r="LIZ26" s="69"/>
      <c r="LJA26" s="69"/>
      <c r="LJB26" s="69"/>
      <c r="LJC26" s="69"/>
      <c r="LJD26" s="69"/>
      <c r="LJE26" s="69"/>
      <c r="LJF26" s="69"/>
      <c r="LJG26" s="69"/>
      <c r="LJH26" s="69"/>
      <c r="LJI26" s="69"/>
      <c r="LJJ26" s="69"/>
      <c r="LJK26" s="69"/>
      <c r="LJL26" s="69"/>
      <c r="LJM26" s="69"/>
      <c r="LJN26" s="69"/>
      <c r="LJO26" s="69"/>
      <c r="LJP26" s="69"/>
      <c r="LJQ26" s="69"/>
      <c r="LJR26" s="69"/>
      <c r="LJS26" s="69"/>
      <c r="LJT26" s="69"/>
      <c r="LJU26" s="69"/>
      <c r="LJV26" s="69"/>
      <c r="LJW26" s="69"/>
      <c r="LJX26" s="69"/>
      <c r="LJY26" s="69"/>
      <c r="LJZ26" s="69"/>
      <c r="LKA26" s="69"/>
      <c r="LKB26" s="69"/>
      <c r="LKC26" s="69"/>
      <c r="LKD26" s="69"/>
      <c r="LKE26" s="69"/>
      <c r="LKF26" s="69"/>
      <c r="LKG26" s="69"/>
      <c r="LKH26" s="69"/>
      <c r="LKI26" s="69"/>
      <c r="LKJ26" s="69"/>
      <c r="LKK26" s="69"/>
      <c r="LKL26" s="69"/>
      <c r="LKM26" s="69"/>
      <c r="LKN26" s="69"/>
      <c r="LKO26" s="69"/>
      <c r="LKP26" s="69"/>
      <c r="LKQ26" s="69"/>
      <c r="LKR26" s="69"/>
      <c r="LKS26" s="69"/>
      <c r="LKT26" s="69"/>
      <c r="LKU26" s="69"/>
      <c r="LKV26" s="69"/>
      <c r="LKW26" s="69"/>
      <c r="LKX26" s="69"/>
      <c r="LKY26" s="69"/>
      <c r="LKZ26" s="69"/>
      <c r="LLA26" s="69"/>
      <c r="LLB26" s="69"/>
      <c r="LLC26" s="69"/>
      <c r="LLD26" s="69"/>
      <c r="LLE26" s="69"/>
      <c r="LLF26" s="69"/>
      <c r="LLG26" s="69"/>
      <c r="LLH26" s="69"/>
      <c r="LLI26" s="69"/>
      <c r="LLJ26" s="69"/>
      <c r="LLK26" s="69"/>
      <c r="LLL26" s="69"/>
      <c r="LLM26" s="69"/>
      <c r="LLN26" s="69"/>
      <c r="LLO26" s="69"/>
      <c r="LLP26" s="69"/>
      <c r="LLQ26" s="69"/>
      <c r="LLR26" s="69"/>
      <c r="LLS26" s="69"/>
      <c r="LLT26" s="69"/>
      <c r="LLU26" s="69"/>
      <c r="LLV26" s="69"/>
      <c r="LLW26" s="69"/>
      <c r="LLX26" s="69"/>
      <c r="LLY26" s="69"/>
      <c r="LLZ26" s="69"/>
      <c r="LMA26" s="69"/>
      <c r="LMB26" s="69"/>
      <c r="LMC26" s="69"/>
      <c r="LMD26" s="69"/>
      <c r="LME26" s="69"/>
      <c r="LMF26" s="69"/>
      <c r="LMG26" s="69"/>
      <c r="LMH26" s="69"/>
      <c r="LMI26" s="69"/>
      <c r="LMJ26" s="69"/>
      <c r="LMK26" s="69"/>
      <c r="LML26" s="69"/>
      <c r="LMM26" s="69"/>
      <c r="LMN26" s="69"/>
      <c r="LMO26" s="69"/>
      <c r="LMP26" s="69"/>
      <c r="LMQ26" s="69"/>
      <c r="LMR26" s="69"/>
      <c r="LMS26" s="69"/>
      <c r="LMT26" s="69"/>
      <c r="LMU26" s="69"/>
      <c r="LMV26" s="69"/>
      <c r="LMW26" s="69"/>
      <c r="LMX26" s="69"/>
      <c r="LMY26" s="69"/>
      <c r="LMZ26" s="69"/>
      <c r="LNA26" s="69"/>
      <c r="LNB26" s="69"/>
      <c r="LNC26" s="69"/>
      <c r="LND26" s="69"/>
      <c r="LNE26" s="69"/>
      <c r="LNF26" s="69"/>
      <c r="LNG26" s="69"/>
      <c r="LNH26" s="69"/>
      <c r="LNI26" s="69"/>
      <c r="LNJ26" s="69"/>
      <c r="LNK26" s="69"/>
      <c r="LNL26" s="69"/>
      <c r="LNM26" s="69"/>
      <c r="LNN26" s="69"/>
      <c r="LNO26" s="69"/>
      <c r="LNP26" s="69"/>
      <c r="LNQ26" s="69"/>
      <c r="LNR26" s="69"/>
      <c r="LNS26" s="69"/>
      <c r="LNT26" s="69"/>
      <c r="LNU26" s="69"/>
      <c r="LNV26" s="69"/>
      <c r="LNW26" s="69"/>
      <c r="LNX26" s="69"/>
      <c r="LNY26" s="69"/>
      <c r="LNZ26" s="69"/>
      <c r="LOA26" s="69"/>
      <c r="LOB26" s="69"/>
      <c r="LOC26" s="69"/>
      <c r="LOD26" s="69"/>
      <c r="LOE26" s="69"/>
      <c r="LOF26" s="69"/>
      <c r="LOG26" s="69"/>
      <c r="LOH26" s="69"/>
      <c r="LOI26" s="69"/>
      <c r="LOJ26" s="69"/>
      <c r="LOK26" s="69"/>
      <c r="LOL26" s="69"/>
      <c r="LOM26" s="69"/>
      <c r="LON26" s="69"/>
      <c r="LOO26" s="69"/>
      <c r="LOP26" s="69"/>
      <c r="LOQ26" s="69"/>
      <c r="LOR26" s="69"/>
      <c r="LOS26" s="69"/>
      <c r="LOT26" s="69"/>
      <c r="LOU26" s="69"/>
      <c r="LOV26" s="69"/>
      <c r="LOW26" s="69"/>
      <c r="LOX26" s="69"/>
      <c r="LOY26" s="69"/>
      <c r="LOZ26" s="69"/>
      <c r="LPA26" s="69"/>
      <c r="LPB26" s="69"/>
      <c r="LPC26" s="69"/>
      <c r="LPD26" s="69"/>
      <c r="LPE26" s="69"/>
      <c r="LPF26" s="69"/>
      <c r="LPG26" s="69"/>
      <c r="LPH26" s="69"/>
      <c r="LPI26" s="69"/>
      <c r="LPJ26" s="69"/>
      <c r="LPK26" s="69"/>
      <c r="LPL26" s="69"/>
      <c r="LPM26" s="69"/>
      <c r="LPN26" s="69"/>
      <c r="LPO26" s="69"/>
      <c r="LPP26" s="69"/>
      <c r="LPQ26" s="69"/>
      <c r="LPR26" s="69"/>
      <c r="LPS26" s="69"/>
      <c r="LPT26" s="69"/>
      <c r="LPU26" s="69"/>
      <c r="LPV26" s="69"/>
      <c r="LPW26" s="69"/>
      <c r="LPX26" s="69"/>
      <c r="LPY26" s="69"/>
      <c r="LPZ26" s="69"/>
      <c r="LQA26" s="69"/>
      <c r="LQB26" s="69"/>
      <c r="LQC26" s="69"/>
      <c r="LQD26" s="69"/>
      <c r="LQE26" s="69"/>
      <c r="LQF26" s="69"/>
      <c r="LQG26" s="69"/>
      <c r="LQH26" s="69"/>
      <c r="LQI26" s="69"/>
      <c r="LQJ26" s="69"/>
      <c r="LQK26" s="69"/>
      <c r="LQL26" s="69"/>
      <c r="LQM26" s="69"/>
      <c r="LQN26" s="69"/>
      <c r="LQO26" s="69"/>
      <c r="LQP26" s="69"/>
      <c r="LQQ26" s="69"/>
      <c r="LQR26" s="69"/>
      <c r="LQS26" s="69"/>
      <c r="LQT26" s="69"/>
      <c r="LQU26" s="69"/>
      <c r="LQV26" s="69"/>
      <c r="LQW26" s="69"/>
      <c r="LQX26" s="69"/>
      <c r="LQY26" s="69"/>
      <c r="LQZ26" s="69"/>
      <c r="LRA26" s="69"/>
      <c r="LRB26" s="69"/>
      <c r="LRC26" s="69"/>
      <c r="LRD26" s="69"/>
      <c r="LRE26" s="69"/>
      <c r="LRF26" s="69"/>
      <c r="LRG26" s="69"/>
      <c r="LRH26" s="69"/>
      <c r="LRI26" s="69"/>
      <c r="LRJ26" s="69"/>
      <c r="LRK26" s="69"/>
      <c r="LRL26" s="69"/>
      <c r="LRM26" s="69"/>
      <c r="LRN26" s="69"/>
      <c r="LRO26" s="69"/>
      <c r="LRP26" s="69"/>
      <c r="LRQ26" s="69"/>
      <c r="LRR26" s="69"/>
      <c r="LRS26" s="69"/>
      <c r="LRT26" s="69"/>
      <c r="LRU26" s="69"/>
      <c r="LRV26" s="69"/>
      <c r="LRW26" s="69"/>
      <c r="LRX26" s="69"/>
      <c r="LRY26" s="69"/>
      <c r="LRZ26" s="69"/>
      <c r="LSA26" s="69"/>
      <c r="LSB26" s="69"/>
      <c r="LSC26" s="69"/>
      <c r="LSD26" s="69"/>
      <c r="LSE26" s="69"/>
      <c r="LSF26" s="69"/>
      <c r="LSG26" s="69"/>
      <c r="LSH26" s="69"/>
      <c r="LSI26" s="69"/>
      <c r="LSJ26" s="69"/>
      <c r="LSK26" s="69"/>
      <c r="LSL26" s="69"/>
      <c r="LSM26" s="69"/>
      <c r="LSN26" s="69"/>
      <c r="LSO26" s="69"/>
      <c r="LSP26" s="69"/>
      <c r="LSQ26" s="69"/>
      <c r="LSR26" s="69"/>
      <c r="LSS26" s="69"/>
      <c r="LST26" s="69"/>
      <c r="LSU26" s="69"/>
      <c r="LSV26" s="69"/>
      <c r="LSW26" s="69"/>
      <c r="LSX26" s="69"/>
      <c r="LSY26" s="69"/>
      <c r="LSZ26" s="69"/>
      <c r="LTA26" s="69"/>
      <c r="LTB26" s="69"/>
      <c r="LTC26" s="69"/>
      <c r="LTD26" s="69"/>
      <c r="LTE26" s="69"/>
      <c r="LTF26" s="69"/>
      <c r="LTG26" s="69"/>
      <c r="LTH26" s="69"/>
      <c r="LTI26" s="69"/>
      <c r="LTJ26" s="69"/>
      <c r="LTK26" s="69"/>
      <c r="LTL26" s="69"/>
      <c r="LTM26" s="69"/>
      <c r="LTN26" s="69"/>
      <c r="LTO26" s="69"/>
      <c r="LTP26" s="69"/>
      <c r="LTQ26" s="69"/>
      <c r="LTR26" s="69"/>
      <c r="LTS26" s="69"/>
      <c r="LTT26" s="69"/>
      <c r="LTU26" s="69"/>
      <c r="LTV26" s="69"/>
      <c r="LTW26" s="69"/>
      <c r="LTX26" s="69"/>
      <c r="LTY26" s="69"/>
      <c r="LTZ26" s="69"/>
      <c r="LUA26" s="69"/>
      <c r="LUB26" s="69"/>
      <c r="LUC26" s="69"/>
      <c r="LUD26" s="69"/>
      <c r="LUE26" s="69"/>
      <c r="LUF26" s="69"/>
      <c r="LUG26" s="69"/>
      <c r="LUH26" s="69"/>
      <c r="LUI26" s="69"/>
      <c r="LUJ26" s="69"/>
      <c r="LUK26" s="69"/>
      <c r="LUL26" s="69"/>
      <c r="LUM26" s="69"/>
      <c r="LUN26" s="69"/>
      <c r="LUO26" s="69"/>
      <c r="LUP26" s="69"/>
      <c r="LUQ26" s="69"/>
      <c r="LUR26" s="69"/>
      <c r="LUS26" s="69"/>
      <c r="LUT26" s="69"/>
      <c r="LUU26" s="69"/>
      <c r="LUV26" s="69"/>
      <c r="LUW26" s="69"/>
      <c r="LUX26" s="69"/>
      <c r="LUY26" s="69"/>
      <c r="LUZ26" s="69"/>
      <c r="LVA26" s="69"/>
      <c r="LVB26" s="69"/>
      <c r="LVC26" s="69"/>
      <c r="LVD26" s="69"/>
      <c r="LVE26" s="69"/>
      <c r="LVF26" s="69"/>
      <c r="LVG26" s="69"/>
      <c r="LVH26" s="69"/>
      <c r="LVI26" s="69"/>
      <c r="LVJ26" s="69"/>
      <c r="LVK26" s="69"/>
      <c r="LVL26" s="69"/>
      <c r="LVM26" s="69"/>
      <c r="LVN26" s="69"/>
      <c r="LVO26" s="69"/>
      <c r="LVP26" s="69"/>
      <c r="LVQ26" s="69"/>
      <c r="LVR26" s="69"/>
      <c r="LVS26" s="69"/>
      <c r="LVT26" s="69"/>
      <c r="LVU26" s="69"/>
      <c r="LVV26" s="69"/>
      <c r="LVW26" s="69"/>
      <c r="LVX26" s="69"/>
      <c r="LVY26" s="69"/>
      <c r="LVZ26" s="69"/>
      <c r="LWA26" s="69"/>
      <c r="LWB26" s="69"/>
      <c r="LWC26" s="69"/>
      <c r="LWD26" s="69"/>
      <c r="LWE26" s="69"/>
      <c r="LWF26" s="69"/>
      <c r="LWG26" s="69"/>
      <c r="LWH26" s="69"/>
      <c r="LWI26" s="69"/>
      <c r="LWJ26" s="69"/>
      <c r="LWK26" s="69"/>
      <c r="LWL26" s="69"/>
      <c r="LWM26" s="69"/>
      <c r="LWN26" s="69"/>
      <c r="LWO26" s="69"/>
      <c r="LWP26" s="69"/>
      <c r="LWQ26" s="69"/>
      <c r="LWR26" s="69"/>
      <c r="LWS26" s="69"/>
      <c r="LWT26" s="69"/>
      <c r="LWU26" s="69"/>
      <c r="LWV26" s="69"/>
      <c r="LWW26" s="69"/>
      <c r="LWX26" s="69"/>
      <c r="LWY26" s="69"/>
      <c r="LWZ26" s="69"/>
      <c r="LXA26" s="69"/>
      <c r="LXB26" s="69"/>
      <c r="LXC26" s="69"/>
      <c r="LXD26" s="69"/>
      <c r="LXE26" s="69"/>
      <c r="LXF26" s="69"/>
      <c r="LXG26" s="69"/>
      <c r="LXH26" s="69"/>
      <c r="LXI26" s="69"/>
      <c r="LXJ26" s="69"/>
      <c r="LXK26" s="69"/>
      <c r="LXL26" s="69"/>
      <c r="LXM26" s="69"/>
      <c r="LXN26" s="69"/>
      <c r="LXO26" s="69"/>
      <c r="LXP26" s="69"/>
      <c r="LXQ26" s="69"/>
      <c r="LXR26" s="69"/>
      <c r="LXS26" s="69"/>
      <c r="LXT26" s="69"/>
      <c r="LXU26" s="69"/>
      <c r="LXV26" s="69"/>
      <c r="LXW26" s="69"/>
      <c r="LXX26" s="69"/>
      <c r="LXY26" s="69"/>
      <c r="LXZ26" s="69"/>
      <c r="LYA26" s="69"/>
      <c r="LYB26" s="69"/>
      <c r="LYC26" s="69"/>
      <c r="LYD26" s="69"/>
      <c r="LYE26" s="69"/>
      <c r="LYF26" s="69"/>
      <c r="LYG26" s="69"/>
      <c r="LYH26" s="69"/>
      <c r="LYI26" s="69"/>
      <c r="LYJ26" s="69"/>
      <c r="LYK26" s="69"/>
      <c r="LYL26" s="69"/>
      <c r="LYM26" s="69"/>
      <c r="LYN26" s="69"/>
      <c r="LYO26" s="69"/>
      <c r="LYP26" s="69"/>
      <c r="LYQ26" s="69"/>
      <c r="LYR26" s="69"/>
      <c r="LYS26" s="69"/>
      <c r="LYT26" s="69"/>
      <c r="LYU26" s="69"/>
      <c r="LYV26" s="69"/>
      <c r="LYW26" s="69"/>
      <c r="LYX26" s="69"/>
      <c r="LYY26" s="69"/>
      <c r="LYZ26" s="69"/>
      <c r="LZA26" s="69"/>
      <c r="LZB26" s="69"/>
      <c r="LZC26" s="69"/>
      <c r="LZD26" s="69"/>
      <c r="LZE26" s="69"/>
      <c r="LZF26" s="69"/>
      <c r="LZG26" s="69"/>
      <c r="LZH26" s="69"/>
      <c r="LZI26" s="69"/>
      <c r="LZJ26" s="69"/>
      <c r="LZK26" s="69"/>
      <c r="LZL26" s="69"/>
      <c r="LZM26" s="69"/>
      <c r="LZN26" s="69"/>
      <c r="LZO26" s="69"/>
      <c r="LZP26" s="69"/>
      <c r="LZQ26" s="69"/>
      <c r="LZR26" s="69"/>
      <c r="LZS26" s="69"/>
      <c r="LZT26" s="69"/>
      <c r="LZU26" s="69"/>
      <c r="LZV26" s="69"/>
      <c r="LZW26" s="69"/>
      <c r="LZX26" s="69"/>
      <c r="LZY26" s="69"/>
      <c r="LZZ26" s="69"/>
      <c r="MAA26" s="69"/>
      <c r="MAB26" s="69"/>
      <c r="MAC26" s="69"/>
      <c r="MAD26" s="69"/>
      <c r="MAE26" s="69"/>
      <c r="MAF26" s="69"/>
      <c r="MAG26" s="69"/>
      <c r="MAH26" s="69"/>
      <c r="MAI26" s="69"/>
      <c r="MAJ26" s="69"/>
      <c r="MAK26" s="69"/>
      <c r="MAL26" s="69"/>
      <c r="MAM26" s="69"/>
      <c r="MAN26" s="69"/>
      <c r="MAO26" s="69"/>
      <c r="MAP26" s="69"/>
      <c r="MAQ26" s="69"/>
      <c r="MAR26" s="69"/>
      <c r="MAS26" s="69"/>
      <c r="MAT26" s="69"/>
      <c r="MAU26" s="69"/>
      <c r="MAV26" s="69"/>
      <c r="MAW26" s="69"/>
      <c r="MAX26" s="69"/>
      <c r="MAY26" s="69"/>
      <c r="MAZ26" s="69"/>
      <c r="MBA26" s="69"/>
      <c r="MBB26" s="69"/>
      <c r="MBC26" s="69"/>
      <c r="MBD26" s="69"/>
      <c r="MBE26" s="69"/>
      <c r="MBF26" s="69"/>
      <c r="MBG26" s="69"/>
      <c r="MBH26" s="69"/>
      <c r="MBI26" s="69"/>
      <c r="MBJ26" s="69"/>
      <c r="MBK26" s="69"/>
      <c r="MBL26" s="69"/>
      <c r="MBM26" s="69"/>
      <c r="MBN26" s="69"/>
      <c r="MBO26" s="69"/>
      <c r="MBP26" s="69"/>
      <c r="MBQ26" s="69"/>
      <c r="MBR26" s="69"/>
      <c r="MBS26" s="69"/>
      <c r="MBT26" s="69"/>
      <c r="MBU26" s="69"/>
      <c r="MBV26" s="69"/>
      <c r="MBW26" s="69"/>
      <c r="MBX26" s="69"/>
      <c r="MBY26" s="69"/>
      <c r="MBZ26" s="69"/>
      <c r="MCA26" s="69"/>
      <c r="MCB26" s="69"/>
      <c r="MCC26" s="69"/>
      <c r="MCD26" s="69"/>
      <c r="MCE26" s="69"/>
      <c r="MCF26" s="69"/>
      <c r="MCG26" s="69"/>
      <c r="MCH26" s="69"/>
      <c r="MCI26" s="69"/>
      <c r="MCJ26" s="69"/>
      <c r="MCK26" s="69"/>
      <c r="MCL26" s="69"/>
      <c r="MCM26" s="69"/>
      <c r="MCN26" s="69"/>
      <c r="MCO26" s="69"/>
      <c r="MCP26" s="69"/>
      <c r="MCQ26" s="69"/>
      <c r="MCR26" s="69"/>
      <c r="MCS26" s="69"/>
      <c r="MCT26" s="69"/>
      <c r="MCU26" s="69"/>
      <c r="MCV26" s="69"/>
      <c r="MCW26" s="69"/>
      <c r="MCX26" s="69"/>
      <c r="MCY26" s="69"/>
      <c r="MCZ26" s="69"/>
      <c r="MDA26" s="69"/>
      <c r="MDB26" s="69"/>
      <c r="MDC26" s="69"/>
      <c r="MDD26" s="69"/>
      <c r="MDE26" s="69"/>
      <c r="MDF26" s="69"/>
      <c r="MDG26" s="69"/>
      <c r="MDH26" s="69"/>
      <c r="MDI26" s="69"/>
      <c r="MDJ26" s="69"/>
      <c r="MDK26" s="69"/>
      <c r="MDL26" s="69"/>
      <c r="MDM26" s="69"/>
      <c r="MDN26" s="69"/>
      <c r="MDO26" s="69"/>
      <c r="MDP26" s="69"/>
      <c r="MDQ26" s="69"/>
      <c r="MDR26" s="69"/>
      <c r="MDS26" s="69"/>
      <c r="MDT26" s="69"/>
      <c r="MDU26" s="69"/>
      <c r="MDV26" s="69"/>
      <c r="MDW26" s="69"/>
      <c r="MDX26" s="69"/>
      <c r="MDY26" s="69"/>
      <c r="MDZ26" s="69"/>
      <c r="MEA26" s="69"/>
      <c r="MEB26" s="69"/>
      <c r="MEC26" s="69"/>
      <c r="MED26" s="69"/>
      <c r="MEE26" s="69"/>
      <c r="MEF26" s="69"/>
      <c r="MEG26" s="69"/>
      <c r="MEH26" s="69"/>
      <c r="MEI26" s="69"/>
      <c r="MEJ26" s="69"/>
      <c r="MEK26" s="69"/>
      <c r="MEL26" s="69"/>
      <c r="MEM26" s="69"/>
      <c r="MEN26" s="69"/>
      <c r="MEO26" s="69"/>
      <c r="MEP26" s="69"/>
      <c r="MEQ26" s="69"/>
      <c r="MER26" s="69"/>
      <c r="MES26" s="69"/>
      <c r="MET26" s="69"/>
      <c r="MEU26" s="69"/>
      <c r="MEV26" s="69"/>
      <c r="MEW26" s="69"/>
      <c r="MEX26" s="69"/>
      <c r="MEY26" s="69"/>
      <c r="MEZ26" s="69"/>
      <c r="MFA26" s="69"/>
      <c r="MFB26" s="69"/>
      <c r="MFC26" s="69"/>
      <c r="MFD26" s="69"/>
      <c r="MFE26" s="69"/>
      <c r="MFF26" s="69"/>
      <c r="MFG26" s="69"/>
      <c r="MFH26" s="69"/>
      <c r="MFI26" s="69"/>
      <c r="MFJ26" s="69"/>
      <c r="MFK26" s="69"/>
      <c r="MFL26" s="69"/>
      <c r="MFM26" s="69"/>
      <c r="MFN26" s="69"/>
      <c r="MFO26" s="69"/>
      <c r="MFP26" s="69"/>
      <c r="MFQ26" s="69"/>
      <c r="MFR26" s="69"/>
      <c r="MFS26" s="69"/>
      <c r="MFT26" s="69"/>
      <c r="MFU26" s="69"/>
      <c r="MFV26" s="69"/>
      <c r="MFW26" s="69"/>
      <c r="MFX26" s="69"/>
      <c r="MFY26" s="69"/>
      <c r="MFZ26" s="69"/>
      <c r="MGA26" s="69"/>
      <c r="MGB26" s="69"/>
      <c r="MGC26" s="69"/>
      <c r="MGD26" s="69"/>
      <c r="MGE26" s="69"/>
      <c r="MGF26" s="69"/>
      <c r="MGG26" s="69"/>
      <c r="MGH26" s="69"/>
      <c r="MGI26" s="69"/>
      <c r="MGJ26" s="69"/>
      <c r="MGK26" s="69"/>
      <c r="MGL26" s="69"/>
      <c r="MGM26" s="69"/>
      <c r="MGN26" s="69"/>
      <c r="MGO26" s="69"/>
      <c r="MGP26" s="69"/>
      <c r="MGQ26" s="69"/>
      <c r="MGR26" s="69"/>
      <c r="MGS26" s="69"/>
      <c r="MGT26" s="69"/>
      <c r="MGU26" s="69"/>
      <c r="MGV26" s="69"/>
      <c r="MGW26" s="69"/>
      <c r="MGX26" s="69"/>
      <c r="MGY26" s="69"/>
      <c r="MGZ26" s="69"/>
      <c r="MHA26" s="69"/>
      <c r="MHB26" s="69"/>
      <c r="MHC26" s="69"/>
      <c r="MHD26" s="69"/>
      <c r="MHE26" s="69"/>
      <c r="MHF26" s="69"/>
      <c r="MHG26" s="69"/>
      <c r="MHH26" s="69"/>
      <c r="MHI26" s="69"/>
      <c r="MHJ26" s="69"/>
      <c r="MHK26" s="69"/>
      <c r="MHL26" s="69"/>
      <c r="MHM26" s="69"/>
      <c r="MHN26" s="69"/>
      <c r="MHO26" s="69"/>
      <c r="MHP26" s="69"/>
      <c r="MHQ26" s="69"/>
      <c r="MHR26" s="69"/>
      <c r="MHS26" s="69"/>
      <c r="MHT26" s="69"/>
      <c r="MHU26" s="69"/>
      <c r="MHV26" s="69"/>
      <c r="MHW26" s="69"/>
      <c r="MHX26" s="69"/>
      <c r="MHY26" s="69"/>
      <c r="MHZ26" s="69"/>
      <c r="MIA26" s="69"/>
      <c r="MIB26" s="69"/>
      <c r="MIC26" s="69"/>
      <c r="MID26" s="69"/>
      <c r="MIE26" s="69"/>
      <c r="MIF26" s="69"/>
      <c r="MIG26" s="69"/>
      <c r="MIH26" s="69"/>
      <c r="MII26" s="69"/>
      <c r="MIJ26" s="69"/>
      <c r="MIK26" s="69"/>
      <c r="MIL26" s="69"/>
      <c r="MIM26" s="69"/>
      <c r="MIN26" s="69"/>
      <c r="MIO26" s="69"/>
      <c r="MIP26" s="69"/>
      <c r="MIQ26" s="69"/>
      <c r="MIR26" s="69"/>
      <c r="MIS26" s="69"/>
      <c r="MIT26" s="69"/>
      <c r="MIU26" s="69"/>
      <c r="MIV26" s="69"/>
      <c r="MIW26" s="69"/>
      <c r="MIX26" s="69"/>
      <c r="MIY26" s="69"/>
      <c r="MIZ26" s="69"/>
      <c r="MJA26" s="69"/>
      <c r="MJB26" s="69"/>
      <c r="MJC26" s="69"/>
      <c r="MJD26" s="69"/>
      <c r="MJE26" s="69"/>
      <c r="MJF26" s="69"/>
      <c r="MJG26" s="69"/>
      <c r="MJH26" s="69"/>
      <c r="MJI26" s="69"/>
      <c r="MJJ26" s="69"/>
      <c r="MJK26" s="69"/>
      <c r="MJL26" s="69"/>
      <c r="MJM26" s="69"/>
      <c r="MJN26" s="69"/>
      <c r="MJO26" s="69"/>
      <c r="MJP26" s="69"/>
      <c r="MJQ26" s="69"/>
      <c r="MJR26" s="69"/>
      <c r="MJS26" s="69"/>
      <c r="MJT26" s="69"/>
      <c r="MJU26" s="69"/>
      <c r="MJV26" s="69"/>
      <c r="MJW26" s="69"/>
      <c r="MJX26" s="69"/>
      <c r="MJY26" s="69"/>
      <c r="MJZ26" s="69"/>
      <c r="MKA26" s="69"/>
      <c r="MKB26" s="69"/>
      <c r="MKC26" s="69"/>
      <c r="MKD26" s="69"/>
      <c r="MKE26" s="69"/>
      <c r="MKF26" s="69"/>
      <c r="MKG26" s="69"/>
      <c r="MKH26" s="69"/>
      <c r="MKI26" s="69"/>
      <c r="MKJ26" s="69"/>
      <c r="MKK26" s="69"/>
      <c r="MKL26" s="69"/>
      <c r="MKM26" s="69"/>
      <c r="MKN26" s="69"/>
      <c r="MKO26" s="69"/>
      <c r="MKP26" s="69"/>
      <c r="MKQ26" s="69"/>
      <c r="MKR26" s="69"/>
      <c r="MKS26" s="69"/>
      <c r="MKT26" s="69"/>
      <c r="MKU26" s="69"/>
      <c r="MKV26" s="69"/>
      <c r="MKW26" s="69"/>
      <c r="MKX26" s="69"/>
      <c r="MKY26" s="69"/>
      <c r="MKZ26" s="69"/>
      <c r="MLA26" s="69"/>
      <c r="MLB26" s="69"/>
      <c r="MLC26" s="69"/>
      <c r="MLD26" s="69"/>
      <c r="MLE26" s="69"/>
      <c r="MLF26" s="69"/>
      <c r="MLG26" s="69"/>
      <c r="MLH26" s="69"/>
      <c r="MLI26" s="69"/>
      <c r="MLJ26" s="69"/>
      <c r="MLK26" s="69"/>
      <c r="MLL26" s="69"/>
      <c r="MLM26" s="69"/>
      <c r="MLN26" s="69"/>
      <c r="MLO26" s="69"/>
      <c r="MLP26" s="69"/>
      <c r="MLQ26" s="69"/>
      <c r="MLR26" s="69"/>
      <c r="MLS26" s="69"/>
      <c r="MLT26" s="69"/>
      <c r="MLU26" s="69"/>
      <c r="MLV26" s="69"/>
      <c r="MLW26" s="69"/>
      <c r="MLX26" s="69"/>
      <c r="MLY26" s="69"/>
      <c r="MLZ26" s="69"/>
      <c r="MMA26" s="69"/>
      <c r="MMB26" s="69"/>
      <c r="MMC26" s="69"/>
      <c r="MMD26" s="69"/>
      <c r="MME26" s="69"/>
      <c r="MMF26" s="69"/>
      <c r="MMG26" s="69"/>
      <c r="MMH26" s="69"/>
      <c r="MMI26" s="69"/>
      <c r="MMJ26" s="69"/>
      <c r="MMK26" s="69"/>
      <c r="MML26" s="69"/>
      <c r="MMM26" s="69"/>
      <c r="MMN26" s="69"/>
      <c r="MMO26" s="69"/>
      <c r="MMP26" s="69"/>
      <c r="MMQ26" s="69"/>
      <c r="MMR26" s="69"/>
      <c r="MMS26" s="69"/>
      <c r="MMT26" s="69"/>
      <c r="MMU26" s="69"/>
      <c r="MMV26" s="69"/>
      <c r="MMW26" s="69"/>
      <c r="MMX26" s="69"/>
      <c r="MMY26" s="69"/>
      <c r="MMZ26" s="69"/>
      <c r="MNA26" s="69"/>
      <c r="MNB26" s="69"/>
      <c r="MNC26" s="69"/>
      <c r="MND26" s="69"/>
      <c r="MNE26" s="69"/>
      <c r="MNF26" s="69"/>
      <c r="MNG26" s="69"/>
      <c r="MNH26" s="69"/>
      <c r="MNI26" s="69"/>
      <c r="MNJ26" s="69"/>
      <c r="MNK26" s="69"/>
      <c r="MNL26" s="69"/>
      <c r="MNM26" s="69"/>
      <c r="MNN26" s="69"/>
      <c r="MNO26" s="69"/>
      <c r="MNP26" s="69"/>
      <c r="MNQ26" s="69"/>
      <c r="MNR26" s="69"/>
      <c r="MNS26" s="69"/>
      <c r="MNT26" s="69"/>
      <c r="MNU26" s="69"/>
      <c r="MNV26" s="69"/>
      <c r="MNW26" s="69"/>
      <c r="MNX26" s="69"/>
      <c r="MNY26" s="69"/>
      <c r="MNZ26" s="69"/>
      <c r="MOA26" s="69"/>
      <c r="MOB26" s="69"/>
      <c r="MOC26" s="69"/>
      <c r="MOD26" s="69"/>
      <c r="MOE26" s="69"/>
      <c r="MOF26" s="69"/>
      <c r="MOG26" s="69"/>
      <c r="MOH26" s="69"/>
      <c r="MOI26" s="69"/>
      <c r="MOJ26" s="69"/>
      <c r="MOK26" s="69"/>
      <c r="MOL26" s="69"/>
      <c r="MOM26" s="69"/>
      <c r="MON26" s="69"/>
      <c r="MOO26" s="69"/>
      <c r="MOP26" s="69"/>
      <c r="MOQ26" s="69"/>
      <c r="MOR26" s="69"/>
      <c r="MOS26" s="69"/>
      <c r="MOT26" s="69"/>
      <c r="MOU26" s="69"/>
      <c r="MOV26" s="69"/>
      <c r="MOW26" s="69"/>
      <c r="MOX26" s="69"/>
      <c r="MOY26" s="69"/>
      <c r="MOZ26" s="69"/>
      <c r="MPA26" s="69"/>
      <c r="MPB26" s="69"/>
      <c r="MPC26" s="69"/>
      <c r="MPD26" s="69"/>
      <c r="MPE26" s="69"/>
      <c r="MPF26" s="69"/>
      <c r="MPG26" s="69"/>
      <c r="MPH26" s="69"/>
      <c r="MPI26" s="69"/>
      <c r="MPJ26" s="69"/>
      <c r="MPK26" s="69"/>
      <c r="MPL26" s="69"/>
      <c r="MPM26" s="69"/>
      <c r="MPN26" s="69"/>
      <c r="MPO26" s="69"/>
      <c r="MPP26" s="69"/>
      <c r="MPQ26" s="69"/>
      <c r="MPR26" s="69"/>
      <c r="MPS26" s="69"/>
      <c r="MPT26" s="69"/>
      <c r="MPU26" s="69"/>
      <c r="MPV26" s="69"/>
      <c r="MPW26" s="69"/>
      <c r="MPX26" s="69"/>
      <c r="MPY26" s="69"/>
      <c r="MPZ26" s="69"/>
      <c r="MQA26" s="69"/>
      <c r="MQB26" s="69"/>
      <c r="MQC26" s="69"/>
      <c r="MQD26" s="69"/>
      <c r="MQE26" s="69"/>
      <c r="MQF26" s="69"/>
      <c r="MQG26" s="69"/>
      <c r="MQH26" s="69"/>
      <c r="MQI26" s="69"/>
      <c r="MQJ26" s="69"/>
      <c r="MQK26" s="69"/>
      <c r="MQL26" s="69"/>
      <c r="MQM26" s="69"/>
      <c r="MQN26" s="69"/>
      <c r="MQO26" s="69"/>
      <c r="MQP26" s="69"/>
      <c r="MQQ26" s="69"/>
      <c r="MQR26" s="69"/>
      <c r="MQS26" s="69"/>
      <c r="MQT26" s="69"/>
      <c r="MQU26" s="69"/>
      <c r="MQV26" s="69"/>
      <c r="MQW26" s="69"/>
      <c r="MQX26" s="69"/>
      <c r="MQY26" s="69"/>
      <c r="MQZ26" s="69"/>
      <c r="MRA26" s="69"/>
      <c r="MRB26" s="69"/>
      <c r="MRC26" s="69"/>
      <c r="MRD26" s="69"/>
      <c r="MRE26" s="69"/>
      <c r="MRF26" s="69"/>
      <c r="MRG26" s="69"/>
      <c r="MRH26" s="69"/>
      <c r="MRI26" s="69"/>
      <c r="MRJ26" s="69"/>
      <c r="MRK26" s="69"/>
      <c r="MRL26" s="69"/>
      <c r="MRM26" s="69"/>
      <c r="MRN26" s="69"/>
      <c r="MRO26" s="69"/>
      <c r="MRP26" s="69"/>
      <c r="MRQ26" s="69"/>
      <c r="MRR26" s="69"/>
      <c r="MRS26" s="69"/>
      <c r="MRT26" s="69"/>
      <c r="MRU26" s="69"/>
      <c r="MRV26" s="69"/>
      <c r="MRW26" s="69"/>
      <c r="MRX26" s="69"/>
      <c r="MRY26" s="69"/>
      <c r="MRZ26" s="69"/>
      <c r="MSA26" s="69"/>
      <c r="MSB26" s="69"/>
      <c r="MSC26" s="69"/>
      <c r="MSD26" s="69"/>
      <c r="MSE26" s="69"/>
      <c r="MSF26" s="69"/>
      <c r="MSG26" s="69"/>
      <c r="MSH26" s="69"/>
      <c r="MSI26" s="69"/>
      <c r="MSJ26" s="69"/>
      <c r="MSK26" s="69"/>
      <c r="MSL26" s="69"/>
      <c r="MSM26" s="69"/>
      <c r="MSN26" s="69"/>
      <c r="MSO26" s="69"/>
      <c r="MSP26" s="69"/>
      <c r="MSQ26" s="69"/>
      <c r="MSR26" s="69"/>
      <c r="MSS26" s="69"/>
      <c r="MST26" s="69"/>
      <c r="MSU26" s="69"/>
      <c r="MSV26" s="69"/>
      <c r="MSW26" s="69"/>
      <c r="MSX26" s="69"/>
      <c r="MSY26" s="69"/>
      <c r="MSZ26" s="69"/>
      <c r="MTA26" s="69"/>
      <c r="MTB26" s="69"/>
      <c r="MTC26" s="69"/>
      <c r="MTD26" s="69"/>
      <c r="MTE26" s="69"/>
      <c r="MTF26" s="69"/>
      <c r="MTG26" s="69"/>
      <c r="MTH26" s="69"/>
      <c r="MTI26" s="69"/>
      <c r="MTJ26" s="69"/>
      <c r="MTK26" s="69"/>
      <c r="MTL26" s="69"/>
      <c r="MTM26" s="69"/>
      <c r="MTN26" s="69"/>
      <c r="MTO26" s="69"/>
      <c r="MTP26" s="69"/>
      <c r="MTQ26" s="69"/>
      <c r="MTR26" s="69"/>
      <c r="MTS26" s="69"/>
      <c r="MTT26" s="69"/>
      <c r="MTU26" s="69"/>
      <c r="MTV26" s="69"/>
      <c r="MTW26" s="69"/>
      <c r="MTX26" s="69"/>
      <c r="MTY26" s="69"/>
      <c r="MTZ26" s="69"/>
      <c r="MUA26" s="69"/>
      <c r="MUB26" s="69"/>
      <c r="MUC26" s="69"/>
      <c r="MUD26" s="69"/>
      <c r="MUE26" s="69"/>
      <c r="MUF26" s="69"/>
      <c r="MUG26" s="69"/>
      <c r="MUH26" s="69"/>
      <c r="MUI26" s="69"/>
      <c r="MUJ26" s="69"/>
      <c r="MUK26" s="69"/>
      <c r="MUL26" s="69"/>
      <c r="MUM26" s="69"/>
      <c r="MUN26" s="69"/>
      <c r="MUO26" s="69"/>
      <c r="MUP26" s="69"/>
      <c r="MUQ26" s="69"/>
      <c r="MUR26" s="69"/>
      <c r="MUS26" s="69"/>
      <c r="MUT26" s="69"/>
      <c r="MUU26" s="69"/>
      <c r="MUV26" s="69"/>
      <c r="MUW26" s="69"/>
      <c r="MUX26" s="69"/>
      <c r="MUY26" s="69"/>
      <c r="MUZ26" s="69"/>
      <c r="MVA26" s="69"/>
      <c r="MVB26" s="69"/>
      <c r="MVC26" s="69"/>
      <c r="MVD26" s="69"/>
      <c r="MVE26" s="69"/>
      <c r="MVF26" s="69"/>
      <c r="MVG26" s="69"/>
      <c r="MVH26" s="69"/>
      <c r="MVI26" s="69"/>
      <c r="MVJ26" s="69"/>
      <c r="MVK26" s="69"/>
      <c r="MVL26" s="69"/>
      <c r="MVM26" s="69"/>
      <c r="MVN26" s="69"/>
      <c r="MVO26" s="69"/>
      <c r="MVP26" s="69"/>
      <c r="MVQ26" s="69"/>
      <c r="MVR26" s="69"/>
      <c r="MVS26" s="69"/>
      <c r="MVT26" s="69"/>
      <c r="MVU26" s="69"/>
      <c r="MVV26" s="69"/>
      <c r="MVW26" s="69"/>
      <c r="MVX26" s="69"/>
      <c r="MVY26" s="69"/>
      <c r="MVZ26" s="69"/>
      <c r="MWA26" s="69"/>
      <c r="MWB26" s="69"/>
      <c r="MWC26" s="69"/>
      <c r="MWD26" s="69"/>
      <c r="MWE26" s="69"/>
      <c r="MWF26" s="69"/>
      <c r="MWG26" s="69"/>
      <c r="MWH26" s="69"/>
      <c r="MWI26" s="69"/>
      <c r="MWJ26" s="69"/>
      <c r="MWK26" s="69"/>
      <c r="MWL26" s="69"/>
      <c r="MWM26" s="69"/>
      <c r="MWN26" s="69"/>
      <c r="MWO26" s="69"/>
      <c r="MWP26" s="69"/>
      <c r="MWQ26" s="69"/>
      <c r="MWR26" s="69"/>
      <c r="MWS26" s="69"/>
      <c r="MWT26" s="69"/>
      <c r="MWU26" s="69"/>
      <c r="MWV26" s="69"/>
      <c r="MWW26" s="69"/>
      <c r="MWX26" s="69"/>
      <c r="MWY26" s="69"/>
      <c r="MWZ26" s="69"/>
      <c r="MXA26" s="69"/>
      <c r="MXB26" s="69"/>
      <c r="MXC26" s="69"/>
      <c r="MXD26" s="69"/>
      <c r="MXE26" s="69"/>
      <c r="MXF26" s="69"/>
      <c r="MXG26" s="69"/>
      <c r="MXH26" s="69"/>
      <c r="MXI26" s="69"/>
      <c r="MXJ26" s="69"/>
      <c r="MXK26" s="69"/>
      <c r="MXL26" s="69"/>
      <c r="MXM26" s="69"/>
      <c r="MXN26" s="69"/>
      <c r="MXO26" s="69"/>
      <c r="MXP26" s="69"/>
      <c r="MXQ26" s="69"/>
      <c r="MXR26" s="69"/>
      <c r="MXS26" s="69"/>
      <c r="MXT26" s="69"/>
      <c r="MXU26" s="69"/>
      <c r="MXV26" s="69"/>
      <c r="MXW26" s="69"/>
      <c r="MXX26" s="69"/>
      <c r="MXY26" s="69"/>
      <c r="MXZ26" s="69"/>
      <c r="MYA26" s="69"/>
      <c r="MYB26" s="69"/>
      <c r="MYC26" s="69"/>
      <c r="MYD26" s="69"/>
      <c r="MYE26" s="69"/>
      <c r="MYF26" s="69"/>
      <c r="MYG26" s="69"/>
      <c r="MYH26" s="69"/>
      <c r="MYI26" s="69"/>
      <c r="MYJ26" s="69"/>
      <c r="MYK26" s="69"/>
      <c r="MYL26" s="69"/>
      <c r="MYM26" s="69"/>
      <c r="MYN26" s="69"/>
      <c r="MYO26" s="69"/>
      <c r="MYP26" s="69"/>
      <c r="MYQ26" s="69"/>
      <c r="MYR26" s="69"/>
      <c r="MYS26" s="69"/>
      <c r="MYT26" s="69"/>
      <c r="MYU26" s="69"/>
      <c r="MYV26" s="69"/>
      <c r="MYW26" s="69"/>
      <c r="MYX26" s="69"/>
      <c r="MYY26" s="69"/>
      <c r="MYZ26" s="69"/>
      <c r="MZA26" s="69"/>
      <c r="MZB26" s="69"/>
      <c r="MZC26" s="69"/>
      <c r="MZD26" s="69"/>
      <c r="MZE26" s="69"/>
      <c r="MZF26" s="69"/>
      <c r="MZG26" s="69"/>
      <c r="MZH26" s="69"/>
      <c r="MZI26" s="69"/>
      <c r="MZJ26" s="69"/>
      <c r="MZK26" s="69"/>
      <c r="MZL26" s="69"/>
      <c r="MZM26" s="69"/>
      <c r="MZN26" s="69"/>
      <c r="MZO26" s="69"/>
      <c r="MZP26" s="69"/>
      <c r="MZQ26" s="69"/>
      <c r="MZR26" s="69"/>
      <c r="MZS26" s="69"/>
      <c r="MZT26" s="69"/>
      <c r="MZU26" s="69"/>
      <c r="MZV26" s="69"/>
      <c r="MZW26" s="69"/>
      <c r="MZX26" s="69"/>
      <c r="MZY26" s="69"/>
      <c r="MZZ26" s="69"/>
      <c r="NAA26" s="69"/>
      <c r="NAB26" s="69"/>
      <c r="NAC26" s="69"/>
      <c r="NAD26" s="69"/>
      <c r="NAE26" s="69"/>
      <c r="NAF26" s="69"/>
      <c r="NAG26" s="69"/>
      <c r="NAH26" s="69"/>
      <c r="NAI26" s="69"/>
      <c r="NAJ26" s="69"/>
      <c r="NAK26" s="69"/>
      <c r="NAL26" s="69"/>
      <c r="NAM26" s="69"/>
      <c r="NAN26" s="69"/>
      <c r="NAO26" s="69"/>
      <c r="NAP26" s="69"/>
      <c r="NAQ26" s="69"/>
      <c r="NAR26" s="69"/>
      <c r="NAS26" s="69"/>
      <c r="NAT26" s="69"/>
      <c r="NAU26" s="69"/>
      <c r="NAV26" s="69"/>
      <c r="NAW26" s="69"/>
      <c r="NAX26" s="69"/>
      <c r="NAY26" s="69"/>
      <c r="NAZ26" s="69"/>
      <c r="NBA26" s="69"/>
      <c r="NBB26" s="69"/>
      <c r="NBC26" s="69"/>
      <c r="NBD26" s="69"/>
      <c r="NBE26" s="69"/>
      <c r="NBF26" s="69"/>
      <c r="NBG26" s="69"/>
      <c r="NBH26" s="69"/>
      <c r="NBI26" s="69"/>
      <c r="NBJ26" s="69"/>
      <c r="NBK26" s="69"/>
      <c r="NBL26" s="69"/>
      <c r="NBM26" s="69"/>
      <c r="NBN26" s="69"/>
      <c r="NBO26" s="69"/>
      <c r="NBP26" s="69"/>
      <c r="NBQ26" s="69"/>
      <c r="NBR26" s="69"/>
      <c r="NBS26" s="69"/>
      <c r="NBT26" s="69"/>
      <c r="NBU26" s="69"/>
      <c r="NBV26" s="69"/>
      <c r="NBW26" s="69"/>
      <c r="NBX26" s="69"/>
      <c r="NBY26" s="69"/>
      <c r="NBZ26" s="69"/>
      <c r="NCA26" s="69"/>
      <c r="NCB26" s="69"/>
      <c r="NCC26" s="69"/>
      <c r="NCD26" s="69"/>
      <c r="NCE26" s="69"/>
      <c r="NCF26" s="69"/>
      <c r="NCG26" s="69"/>
      <c r="NCH26" s="69"/>
      <c r="NCI26" s="69"/>
      <c r="NCJ26" s="69"/>
      <c r="NCK26" s="69"/>
      <c r="NCL26" s="69"/>
      <c r="NCM26" s="69"/>
      <c r="NCN26" s="69"/>
      <c r="NCO26" s="69"/>
      <c r="NCP26" s="69"/>
      <c r="NCQ26" s="69"/>
      <c r="NCR26" s="69"/>
      <c r="NCS26" s="69"/>
      <c r="NCT26" s="69"/>
      <c r="NCU26" s="69"/>
      <c r="NCV26" s="69"/>
      <c r="NCW26" s="69"/>
      <c r="NCX26" s="69"/>
      <c r="NCY26" s="69"/>
      <c r="NCZ26" s="69"/>
      <c r="NDA26" s="69"/>
      <c r="NDB26" s="69"/>
      <c r="NDC26" s="69"/>
      <c r="NDD26" s="69"/>
      <c r="NDE26" s="69"/>
      <c r="NDF26" s="69"/>
      <c r="NDG26" s="69"/>
      <c r="NDH26" s="69"/>
      <c r="NDI26" s="69"/>
      <c r="NDJ26" s="69"/>
      <c r="NDK26" s="69"/>
      <c r="NDL26" s="69"/>
      <c r="NDM26" s="69"/>
      <c r="NDN26" s="69"/>
      <c r="NDO26" s="69"/>
      <c r="NDP26" s="69"/>
      <c r="NDQ26" s="69"/>
      <c r="NDR26" s="69"/>
      <c r="NDS26" s="69"/>
      <c r="NDT26" s="69"/>
      <c r="NDU26" s="69"/>
      <c r="NDV26" s="69"/>
      <c r="NDW26" s="69"/>
      <c r="NDX26" s="69"/>
      <c r="NDY26" s="69"/>
      <c r="NDZ26" s="69"/>
      <c r="NEA26" s="69"/>
      <c r="NEB26" s="69"/>
      <c r="NEC26" s="69"/>
      <c r="NED26" s="69"/>
      <c r="NEE26" s="69"/>
      <c r="NEF26" s="69"/>
      <c r="NEG26" s="69"/>
      <c r="NEH26" s="69"/>
      <c r="NEI26" s="69"/>
      <c r="NEJ26" s="69"/>
      <c r="NEK26" s="69"/>
      <c r="NEL26" s="69"/>
      <c r="NEM26" s="69"/>
      <c r="NEN26" s="69"/>
      <c r="NEO26" s="69"/>
      <c r="NEP26" s="69"/>
      <c r="NEQ26" s="69"/>
      <c r="NER26" s="69"/>
      <c r="NES26" s="69"/>
      <c r="NET26" s="69"/>
      <c r="NEU26" s="69"/>
      <c r="NEV26" s="69"/>
      <c r="NEW26" s="69"/>
      <c r="NEX26" s="69"/>
      <c r="NEY26" s="69"/>
      <c r="NEZ26" s="69"/>
      <c r="NFA26" s="69"/>
      <c r="NFB26" s="69"/>
      <c r="NFC26" s="69"/>
      <c r="NFD26" s="69"/>
      <c r="NFE26" s="69"/>
      <c r="NFF26" s="69"/>
      <c r="NFG26" s="69"/>
      <c r="NFH26" s="69"/>
      <c r="NFI26" s="69"/>
      <c r="NFJ26" s="69"/>
      <c r="NFK26" s="69"/>
      <c r="NFL26" s="69"/>
      <c r="NFM26" s="69"/>
      <c r="NFN26" s="69"/>
      <c r="NFO26" s="69"/>
      <c r="NFP26" s="69"/>
      <c r="NFQ26" s="69"/>
      <c r="NFR26" s="69"/>
      <c r="NFS26" s="69"/>
      <c r="NFT26" s="69"/>
      <c r="NFU26" s="69"/>
      <c r="NFV26" s="69"/>
      <c r="NFW26" s="69"/>
      <c r="NFX26" s="69"/>
      <c r="NFY26" s="69"/>
      <c r="NFZ26" s="69"/>
      <c r="NGA26" s="69"/>
      <c r="NGB26" s="69"/>
      <c r="NGC26" s="69"/>
      <c r="NGD26" s="69"/>
      <c r="NGE26" s="69"/>
      <c r="NGF26" s="69"/>
      <c r="NGG26" s="69"/>
      <c r="NGH26" s="69"/>
      <c r="NGI26" s="69"/>
      <c r="NGJ26" s="69"/>
      <c r="NGK26" s="69"/>
      <c r="NGL26" s="69"/>
      <c r="NGM26" s="69"/>
      <c r="NGN26" s="69"/>
      <c r="NGO26" s="69"/>
      <c r="NGP26" s="69"/>
      <c r="NGQ26" s="69"/>
      <c r="NGR26" s="69"/>
      <c r="NGS26" s="69"/>
      <c r="NGT26" s="69"/>
      <c r="NGU26" s="69"/>
      <c r="NGV26" s="69"/>
      <c r="NGW26" s="69"/>
      <c r="NGX26" s="69"/>
      <c r="NGY26" s="69"/>
      <c r="NGZ26" s="69"/>
      <c r="NHA26" s="69"/>
      <c r="NHB26" s="69"/>
      <c r="NHC26" s="69"/>
      <c r="NHD26" s="69"/>
      <c r="NHE26" s="69"/>
      <c r="NHF26" s="69"/>
      <c r="NHG26" s="69"/>
      <c r="NHH26" s="69"/>
      <c r="NHI26" s="69"/>
      <c r="NHJ26" s="69"/>
      <c r="NHK26" s="69"/>
      <c r="NHL26" s="69"/>
      <c r="NHM26" s="69"/>
      <c r="NHN26" s="69"/>
      <c r="NHO26" s="69"/>
      <c r="NHP26" s="69"/>
      <c r="NHQ26" s="69"/>
      <c r="NHR26" s="69"/>
      <c r="NHS26" s="69"/>
      <c r="NHT26" s="69"/>
      <c r="NHU26" s="69"/>
      <c r="NHV26" s="69"/>
      <c r="NHW26" s="69"/>
      <c r="NHX26" s="69"/>
      <c r="NHY26" s="69"/>
      <c r="NHZ26" s="69"/>
      <c r="NIA26" s="69"/>
      <c r="NIB26" s="69"/>
      <c r="NIC26" s="69"/>
      <c r="NID26" s="69"/>
      <c r="NIE26" s="69"/>
      <c r="NIF26" s="69"/>
      <c r="NIG26" s="69"/>
      <c r="NIH26" s="69"/>
      <c r="NII26" s="69"/>
      <c r="NIJ26" s="69"/>
      <c r="NIK26" s="69"/>
      <c r="NIL26" s="69"/>
      <c r="NIM26" s="69"/>
      <c r="NIN26" s="69"/>
      <c r="NIO26" s="69"/>
      <c r="NIP26" s="69"/>
      <c r="NIQ26" s="69"/>
      <c r="NIR26" s="69"/>
      <c r="NIS26" s="69"/>
      <c r="NIT26" s="69"/>
      <c r="NIU26" s="69"/>
      <c r="NIV26" s="69"/>
      <c r="NIW26" s="69"/>
      <c r="NIX26" s="69"/>
      <c r="NIY26" s="69"/>
      <c r="NIZ26" s="69"/>
      <c r="NJA26" s="69"/>
      <c r="NJB26" s="69"/>
      <c r="NJC26" s="69"/>
      <c r="NJD26" s="69"/>
      <c r="NJE26" s="69"/>
      <c r="NJF26" s="69"/>
      <c r="NJG26" s="69"/>
      <c r="NJH26" s="69"/>
      <c r="NJI26" s="69"/>
      <c r="NJJ26" s="69"/>
      <c r="NJK26" s="69"/>
      <c r="NJL26" s="69"/>
      <c r="NJM26" s="69"/>
      <c r="NJN26" s="69"/>
      <c r="NJO26" s="69"/>
      <c r="NJP26" s="69"/>
      <c r="NJQ26" s="69"/>
      <c r="NJR26" s="69"/>
      <c r="NJS26" s="69"/>
      <c r="NJT26" s="69"/>
      <c r="NJU26" s="69"/>
      <c r="NJV26" s="69"/>
      <c r="NJW26" s="69"/>
      <c r="NJX26" s="69"/>
      <c r="NJY26" s="69"/>
      <c r="NJZ26" s="69"/>
      <c r="NKA26" s="69"/>
      <c r="NKB26" s="69"/>
      <c r="NKC26" s="69"/>
      <c r="NKD26" s="69"/>
      <c r="NKE26" s="69"/>
      <c r="NKF26" s="69"/>
      <c r="NKG26" s="69"/>
      <c r="NKH26" s="69"/>
      <c r="NKI26" s="69"/>
      <c r="NKJ26" s="69"/>
      <c r="NKK26" s="69"/>
      <c r="NKL26" s="69"/>
      <c r="NKM26" s="69"/>
      <c r="NKN26" s="69"/>
      <c r="NKO26" s="69"/>
      <c r="NKP26" s="69"/>
      <c r="NKQ26" s="69"/>
      <c r="NKR26" s="69"/>
      <c r="NKS26" s="69"/>
      <c r="NKT26" s="69"/>
      <c r="NKU26" s="69"/>
      <c r="NKV26" s="69"/>
      <c r="NKW26" s="69"/>
      <c r="NKX26" s="69"/>
      <c r="NKY26" s="69"/>
      <c r="NKZ26" s="69"/>
      <c r="NLA26" s="69"/>
      <c r="NLB26" s="69"/>
      <c r="NLC26" s="69"/>
      <c r="NLD26" s="69"/>
      <c r="NLE26" s="69"/>
      <c r="NLF26" s="69"/>
      <c r="NLG26" s="69"/>
      <c r="NLH26" s="69"/>
      <c r="NLI26" s="69"/>
      <c r="NLJ26" s="69"/>
      <c r="NLK26" s="69"/>
      <c r="NLL26" s="69"/>
      <c r="NLM26" s="69"/>
      <c r="NLN26" s="69"/>
      <c r="NLO26" s="69"/>
      <c r="NLP26" s="69"/>
      <c r="NLQ26" s="69"/>
      <c r="NLR26" s="69"/>
      <c r="NLS26" s="69"/>
      <c r="NLT26" s="69"/>
      <c r="NLU26" s="69"/>
      <c r="NLV26" s="69"/>
      <c r="NLW26" s="69"/>
      <c r="NLX26" s="69"/>
      <c r="NLY26" s="69"/>
      <c r="NLZ26" s="69"/>
      <c r="NMA26" s="69"/>
      <c r="NMB26" s="69"/>
      <c r="NMC26" s="69"/>
      <c r="NMD26" s="69"/>
      <c r="NME26" s="69"/>
      <c r="NMF26" s="69"/>
      <c r="NMG26" s="69"/>
      <c r="NMH26" s="69"/>
      <c r="NMI26" s="69"/>
      <c r="NMJ26" s="69"/>
      <c r="NMK26" s="69"/>
      <c r="NML26" s="69"/>
      <c r="NMM26" s="69"/>
      <c r="NMN26" s="69"/>
      <c r="NMO26" s="69"/>
      <c r="NMP26" s="69"/>
      <c r="NMQ26" s="69"/>
      <c r="NMR26" s="69"/>
      <c r="NMS26" s="69"/>
      <c r="NMT26" s="69"/>
      <c r="NMU26" s="69"/>
      <c r="NMV26" s="69"/>
      <c r="NMW26" s="69"/>
      <c r="NMX26" s="69"/>
      <c r="NMY26" s="69"/>
      <c r="NMZ26" s="69"/>
      <c r="NNA26" s="69"/>
      <c r="NNB26" s="69"/>
      <c r="NNC26" s="69"/>
      <c r="NND26" s="69"/>
      <c r="NNE26" s="69"/>
      <c r="NNF26" s="69"/>
      <c r="NNG26" s="69"/>
      <c r="NNH26" s="69"/>
      <c r="NNI26" s="69"/>
      <c r="NNJ26" s="69"/>
      <c r="NNK26" s="69"/>
      <c r="NNL26" s="69"/>
      <c r="NNM26" s="69"/>
      <c r="NNN26" s="69"/>
      <c r="NNO26" s="69"/>
      <c r="NNP26" s="69"/>
      <c r="NNQ26" s="69"/>
      <c r="NNR26" s="69"/>
      <c r="NNS26" s="69"/>
      <c r="NNT26" s="69"/>
      <c r="NNU26" s="69"/>
      <c r="NNV26" s="69"/>
      <c r="NNW26" s="69"/>
      <c r="NNX26" s="69"/>
      <c r="NNY26" s="69"/>
      <c r="NNZ26" s="69"/>
      <c r="NOA26" s="69"/>
      <c r="NOB26" s="69"/>
      <c r="NOC26" s="69"/>
      <c r="NOD26" s="69"/>
      <c r="NOE26" s="69"/>
      <c r="NOF26" s="69"/>
      <c r="NOG26" s="69"/>
      <c r="NOH26" s="69"/>
      <c r="NOI26" s="69"/>
      <c r="NOJ26" s="69"/>
      <c r="NOK26" s="69"/>
      <c r="NOL26" s="69"/>
      <c r="NOM26" s="69"/>
      <c r="NON26" s="69"/>
      <c r="NOO26" s="69"/>
      <c r="NOP26" s="69"/>
      <c r="NOQ26" s="69"/>
      <c r="NOR26" s="69"/>
      <c r="NOS26" s="69"/>
      <c r="NOT26" s="69"/>
      <c r="NOU26" s="69"/>
      <c r="NOV26" s="69"/>
      <c r="NOW26" s="69"/>
      <c r="NOX26" s="69"/>
      <c r="NOY26" s="69"/>
      <c r="NOZ26" s="69"/>
      <c r="NPA26" s="69"/>
      <c r="NPB26" s="69"/>
      <c r="NPC26" s="69"/>
      <c r="NPD26" s="69"/>
      <c r="NPE26" s="69"/>
      <c r="NPF26" s="69"/>
      <c r="NPG26" s="69"/>
      <c r="NPH26" s="69"/>
      <c r="NPI26" s="69"/>
      <c r="NPJ26" s="69"/>
      <c r="NPK26" s="69"/>
      <c r="NPL26" s="69"/>
      <c r="NPM26" s="69"/>
      <c r="NPN26" s="69"/>
      <c r="NPO26" s="69"/>
      <c r="NPP26" s="69"/>
      <c r="NPQ26" s="69"/>
      <c r="NPR26" s="69"/>
      <c r="NPS26" s="69"/>
      <c r="NPT26" s="69"/>
      <c r="NPU26" s="69"/>
      <c r="NPV26" s="69"/>
      <c r="NPW26" s="69"/>
      <c r="NPX26" s="69"/>
      <c r="NPY26" s="69"/>
      <c r="NPZ26" s="69"/>
      <c r="NQA26" s="69"/>
      <c r="NQB26" s="69"/>
      <c r="NQC26" s="69"/>
      <c r="NQD26" s="69"/>
      <c r="NQE26" s="69"/>
      <c r="NQF26" s="69"/>
      <c r="NQG26" s="69"/>
      <c r="NQH26" s="69"/>
      <c r="NQI26" s="69"/>
      <c r="NQJ26" s="69"/>
      <c r="NQK26" s="69"/>
      <c r="NQL26" s="69"/>
      <c r="NQM26" s="69"/>
      <c r="NQN26" s="69"/>
      <c r="NQO26" s="69"/>
      <c r="NQP26" s="69"/>
      <c r="NQQ26" s="69"/>
      <c r="NQR26" s="69"/>
      <c r="NQS26" s="69"/>
      <c r="NQT26" s="69"/>
      <c r="NQU26" s="69"/>
      <c r="NQV26" s="69"/>
      <c r="NQW26" s="69"/>
      <c r="NQX26" s="69"/>
      <c r="NQY26" s="69"/>
      <c r="NQZ26" s="69"/>
      <c r="NRA26" s="69"/>
      <c r="NRB26" s="69"/>
      <c r="NRC26" s="69"/>
      <c r="NRD26" s="69"/>
      <c r="NRE26" s="69"/>
      <c r="NRF26" s="69"/>
      <c r="NRG26" s="69"/>
      <c r="NRH26" s="69"/>
      <c r="NRI26" s="69"/>
      <c r="NRJ26" s="69"/>
      <c r="NRK26" s="69"/>
      <c r="NRL26" s="69"/>
      <c r="NRM26" s="69"/>
      <c r="NRN26" s="69"/>
      <c r="NRO26" s="69"/>
      <c r="NRP26" s="69"/>
      <c r="NRQ26" s="69"/>
      <c r="NRR26" s="69"/>
      <c r="NRS26" s="69"/>
      <c r="NRT26" s="69"/>
      <c r="NRU26" s="69"/>
      <c r="NRV26" s="69"/>
      <c r="NRW26" s="69"/>
      <c r="NRX26" s="69"/>
      <c r="NRY26" s="69"/>
      <c r="NRZ26" s="69"/>
      <c r="NSA26" s="69"/>
      <c r="NSB26" s="69"/>
      <c r="NSC26" s="69"/>
      <c r="NSD26" s="69"/>
      <c r="NSE26" s="69"/>
      <c r="NSF26" s="69"/>
      <c r="NSG26" s="69"/>
      <c r="NSH26" s="69"/>
      <c r="NSI26" s="69"/>
      <c r="NSJ26" s="69"/>
      <c r="NSK26" s="69"/>
      <c r="NSL26" s="69"/>
      <c r="NSM26" s="69"/>
      <c r="NSN26" s="69"/>
      <c r="NSO26" s="69"/>
      <c r="NSP26" s="69"/>
      <c r="NSQ26" s="69"/>
      <c r="NSR26" s="69"/>
      <c r="NSS26" s="69"/>
      <c r="NST26" s="69"/>
      <c r="NSU26" s="69"/>
      <c r="NSV26" s="69"/>
      <c r="NSW26" s="69"/>
      <c r="NSX26" s="69"/>
      <c r="NSY26" s="69"/>
      <c r="NSZ26" s="69"/>
      <c r="NTA26" s="69"/>
      <c r="NTB26" s="69"/>
      <c r="NTC26" s="69"/>
      <c r="NTD26" s="69"/>
      <c r="NTE26" s="69"/>
      <c r="NTF26" s="69"/>
      <c r="NTG26" s="69"/>
      <c r="NTH26" s="69"/>
      <c r="NTI26" s="69"/>
      <c r="NTJ26" s="69"/>
      <c r="NTK26" s="69"/>
      <c r="NTL26" s="69"/>
      <c r="NTM26" s="69"/>
      <c r="NTN26" s="69"/>
      <c r="NTO26" s="69"/>
      <c r="NTP26" s="69"/>
      <c r="NTQ26" s="69"/>
      <c r="NTR26" s="69"/>
      <c r="NTS26" s="69"/>
      <c r="NTT26" s="69"/>
      <c r="NTU26" s="69"/>
      <c r="NTV26" s="69"/>
      <c r="NTW26" s="69"/>
      <c r="NTX26" s="69"/>
      <c r="NTY26" s="69"/>
      <c r="NTZ26" s="69"/>
      <c r="NUA26" s="69"/>
      <c r="NUB26" s="69"/>
      <c r="NUC26" s="69"/>
      <c r="NUD26" s="69"/>
      <c r="NUE26" s="69"/>
      <c r="NUF26" s="69"/>
      <c r="NUG26" s="69"/>
      <c r="NUH26" s="69"/>
      <c r="NUI26" s="69"/>
      <c r="NUJ26" s="69"/>
      <c r="NUK26" s="69"/>
      <c r="NUL26" s="69"/>
      <c r="NUM26" s="69"/>
      <c r="NUN26" s="69"/>
      <c r="NUO26" s="69"/>
      <c r="NUP26" s="69"/>
      <c r="NUQ26" s="69"/>
      <c r="NUR26" s="69"/>
      <c r="NUS26" s="69"/>
      <c r="NUT26" s="69"/>
      <c r="NUU26" s="69"/>
      <c r="NUV26" s="69"/>
      <c r="NUW26" s="69"/>
      <c r="NUX26" s="69"/>
      <c r="NUY26" s="69"/>
      <c r="NUZ26" s="69"/>
      <c r="NVA26" s="69"/>
      <c r="NVB26" s="69"/>
      <c r="NVC26" s="69"/>
      <c r="NVD26" s="69"/>
      <c r="NVE26" s="69"/>
      <c r="NVF26" s="69"/>
      <c r="NVG26" s="69"/>
      <c r="NVH26" s="69"/>
      <c r="NVI26" s="69"/>
      <c r="NVJ26" s="69"/>
      <c r="NVK26" s="69"/>
      <c r="NVL26" s="69"/>
      <c r="NVM26" s="69"/>
      <c r="NVN26" s="69"/>
      <c r="NVO26" s="69"/>
      <c r="NVP26" s="69"/>
      <c r="NVQ26" s="69"/>
      <c r="NVR26" s="69"/>
      <c r="NVS26" s="69"/>
      <c r="NVT26" s="69"/>
      <c r="NVU26" s="69"/>
      <c r="NVV26" s="69"/>
      <c r="NVW26" s="69"/>
      <c r="NVX26" s="69"/>
      <c r="NVY26" s="69"/>
      <c r="NVZ26" s="69"/>
      <c r="NWA26" s="69"/>
      <c r="NWB26" s="69"/>
      <c r="NWC26" s="69"/>
      <c r="NWD26" s="69"/>
      <c r="NWE26" s="69"/>
      <c r="NWF26" s="69"/>
      <c r="NWG26" s="69"/>
      <c r="NWH26" s="69"/>
      <c r="NWI26" s="69"/>
      <c r="NWJ26" s="69"/>
      <c r="NWK26" s="69"/>
      <c r="NWL26" s="69"/>
      <c r="NWM26" s="69"/>
      <c r="NWN26" s="69"/>
      <c r="NWO26" s="69"/>
      <c r="NWP26" s="69"/>
      <c r="NWQ26" s="69"/>
      <c r="NWR26" s="69"/>
      <c r="NWS26" s="69"/>
      <c r="NWT26" s="69"/>
      <c r="NWU26" s="69"/>
      <c r="NWV26" s="69"/>
      <c r="NWW26" s="69"/>
      <c r="NWX26" s="69"/>
      <c r="NWY26" s="69"/>
      <c r="NWZ26" s="69"/>
      <c r="NXA26" s="69"/>
      <c r="NXB26" s="69"/>
      <c r="NXC26" s="69"/>
      <c r="NXD26" s="69"/>
      <c r="NXE26" s="69"/>
      <c r="NXF26" s="69"/>
      <c r="NXG26" s="69"/>
      <c r="NXH26" s="69"/>
      <c r="NXI26" s="69"/>
      <c r="NXJ26" s="69"/>
      <c r="NXK26" s="69"/>
      <c r="NXL26" s="69"/>
      <c r="NXM26" s="69"/>
      <c r="NXN26" s="69"/>
      <c r="NXO26" s="69"/>
      <c r="NXP26" s="69"/>
      <c r="NXQ26" s="69"/>
      <c r="NXR26" s="69"/>
      <c r="NXS26" s="69"/>
      <c r="NXT26" s="69"/>
      <c r="NXU26" s="69"/>
      <c r="NXV26" s="69"/>
      <c r="NXW26" s="69"/>
      <c r="NXX26" s="69"/>
      <c r="NXY26" s="69"/>
      <c r="NXZ26" s="69"/>
      <c r="NYA26" s="69"/>
      <c r="NYB26" s="69"/>
      <c r="NYC26" s="69"/>
      <c r="NYD26" s="69"/>
      <c r="NYE26" s="69"/>
      <c r="NYF26" s="69"/>
      <c r="NYG26" s="69"/>
      <c r="NYH26" s="69"/>
      <c r="NYI26" s="69"/>
      <c r="NYJ26" s="69"/>
      <c r="NYK26" s="69"/>
      <c r="NYL26" s="69"/>
      <c r="NYM26" s="69"/>
      <c r="NYN26" s="69"/>
      <c r="NYO26" s="69"/>
      <c r="NYP26" s="69"/>
      <c r="NYQ26" s="69"/>
      <c r="NYR26" s="69"/>
      <c r="NYS26" s="69"/>
      <c r="NYT26" s="69"/>
      <c r="NYU26" s="69"/>
      <c r="NYV26" s="69"/>
      <c r="NYW26" s="69"/>
      <c r="NYX26" s="69"/>
      <c r="NYY26" s="69"/>
      <c r="NYZ26" s="69"/>
      <c r="NZA26" s="69"/>
      <c r="NZB26" s="69"/>
      <c r="NZC26" s="69"/>
      <c r="NZD26" s="69"/>
      <c r="NZE26" s="69"/>
      <c r="NZF26" s="69"/>
      <c r="NZG26" s="69"/>
      <c r="NZH26" s="69"/>
      <c r="NZI26" s="69"/>
      <c r="NZJ26" s="69"/>
      <c r="NZK26" s="69"/>
      <c r="NZL26" s="69"/>
      <c r="NZM26" s="69"/>
      <c r="NZN26" s="69"/>
      <c r="NZO26" s="69"/>
      <c r="NZP26" s="69"/>
      <c r="NZQ26" s="69"/>
      <c r="NZR26" s="69"/>
      <c r="NZS26" s="69"/>
      <c r="NZT26" s="69"/>
      <c r="NZU26" s="69"/>
      <c r="NZV26" s="69"/>
      <c r="NZW26" s="69"/>
      <c r="NZX26" s="69"/>
      <c r="NZY26" s="69"/>
      <c r="NZZ26" s="69"/>
      <c r="OAA26" s="69"/>
      <c r="OAB26" s="69"/>
      <c r="OAC26" s="69"/>
      <c r="OAD26" s="69"/>
      <c r="OAE26" s="69"/>
      <c r="OAF26" s="69"/>
      <c r="OAG26" s="69"/>
      <c r="OAH26" s="69"/>
      <c r="OAI26" s="69"/>
      <c r="OAJ26" s="69"/>
      <c r="OAK26" s="69"/>
      <c r="OAL26" s="69"/>
      <c r="OAM26" s="69"/>
      <c r="OAN26" s="69"/>
      <c r="OAO26" s="69"/>
      <c r="OAP26" s="69"/>
      <c r="OAQ26" s="69"/>
      <c r="OAR26" s="69"/>
      <c r="OAS26" s="69"/>
      <c r="OAT26" s="69"/>
      <c r="OAU26" s="69"/>
      <c r="OAV26" s="69"/>
      <c r="OAW26" s="69"/>
      <c r="OAX26" s="69"/>
      <c r="OAY26" s="69"/>
      <c r="OAZ26" s="69"/>
      <c r="OBA26" s="69"/>
      <c r="OBB26" s="69"/>
      <c r="OBC26" s="69"/>
      <c r="OBD26" s="69"/>
      <c r="OBE26" s="69"/>
      <c r="OBF26" s="69"/>
      <c r="OBG26" s="69"/>
      <c r="OBH26" s="69"/>
      <c r="OBI26" s="69"/>
      <c r="OBJ26" s="69"/>
      <c r="OBK26" s="69"/>
      <c r="OBL26" s="69"/>
      <c r="OBM26" s="69"/>
      <c r="OBN26" s="69"/>
      <c r="OBO26" s="69"/>
      <c r="OBP26" s="69"/>
      <c r="OBQ26" s="69"/>
      <c r="OBR26" s="69"/>
      <c r="OBS26" s="69"/>
      <c r="OBT26" s="69"/>
      <c r="OBU26" s="69"/>
      <c r="OBV26" s="69"/>
      <c r="OBW26" s="69"/>
      <c r="OBX26" s="69"/>
      <c r="OBY26" s="69"/>
      <c r="OBZ26" s="69"/>
      <c r="OCA26" s="69"/>
      <c r="OCB26" s="69"/>
      <c r="OCC26" s="69"/>
      <c r="OCD26" s="69"/>
      <c r="OCE26" s="69"/>
      <c r="OCF26" s="69"/>
      <c r="OCG26" s="69"/>
      <c r="OCH26" s="69"/>
      <c r="OCI26" s="69"/>
      <c r="OCJ26" s="69"/>
      <c r="OCK26" s="69"/>
      <c r="OCL26" s="69"/>
      <c r="OCM26" s="69"/>
      <c r="OCN26" s="69"/>
      <c r="OCO26" s="69"/>
      <c r="OCP26" s="69"/>
      <c r="OCQ26" s="69"/>
      <c r="OCR26" s="69"/>
      <c r="OCS26" s="69"/>
      <c r="OCT26" s="69"/>
      <c r="OCU26" s="69"/>
      <c r="OCV26" s="69"/>
      <c r="OCW26" s="69"/>
      <c r="OCX26" s="69"/>
      <c r="OCY26" s="69"/>
      <c r="OCZ26" s="69"/>
      <c r="ODA26" s="69"/>
      <c r="ODB26" s="69"/>
      <c r="ODC26" s="69"/>
      <c r="ODD26" s="69"/>
      <c r="ODE26" s="69"/>
      <c r="ODF26" s="69"/>
      <c r="ODG26" s="69"/>
      <c r="ODH26" s="69"/>
      <c r="ODI26" s="69"/>
      <c r="ODJ26" s="69"/>
      <c r="ODK26" s="69"/>
      <c r="ODL26" s="69"/>
      <c r="ODM26" s="69"/>
      <c r="ODN26" s="69"/>
      <c r="ODO26" s="69"/>
      <c r="ODP26" s="69"/>
      <c r="ODQ26" s="69"/>
      <c r="ODR26" s="69"/>
      <c r="ODS26" s="69"/>
      <c r="ODT26" s="69"/>
      <c r="ODU26" s="69"/>
      <c r="ODV26" s="69"/>
      <c r="ODW26" s="69"/>
      <c r="ODX26" s="69"/>
      <c r="ODY26" s="69"/>
      <c r="ODZ26" s="69"/>
      <c r="OEA26" s="69"/>
      <c r="OEB26" s="69"/>
      <c r="OEC26" s="69"/>
      <c r="OED26" s="69"/>
      <c r="OEE26" s="69"/>
      <c r="OEF26" s="69"/>
      <c r="OEG26" s="69"/>
      <c r="OEH26" s="69"/>
      <c r="OEI26" s="69"/>
      <c r="OEJ26" s="69"/>
      <c r="OEK26" s="69"/>
      <c r="OEL26" s="69"/>
      <c r="OEM26" s="69"/>
      <c r="OEN26" s="69"/>
      <c r="OEO26" s="69"/>
      <c r="OEP26" s="69"/>
      <c r="OEQ26" s="69"/>
      <c r="OER26" s="69"/>
      <c r="OES26" s="69"/>
      <c r="OET26" s="69"/>
      <c r="OEU26" s="69"/>
      <c r="OEV26" s="69"/>
      <c r="OEW26" s="69"/>
      <c r="OEX26" s="69"/>
      <c r="OEY26" s="69"/>
      <c r="OEZ26" s="69"/>
      <c r="OFA26" s="69"/>
      <c r="OFB26" s="69"/>
      <c r="OFC26" s="69"/>
      <c r="OFD26" s="69"/>
      <c r="OFE26" s="69"/>
      <c r="OFF26" s="69"/>
      <c r="OFG26" s="69"/>
      <c r="OFH26" s="69"/>
      <c r="OFI26" s="69"/>
      <c r="OFJ26" s="69"/>
      <c r="OFK26" s="69"/>
      <c r="OFL26" s="69"/>
      <c r="OFM26" s="69"/>
      <c r="OFN26" s="69"/>
      <c r="OFO26" s="69"/>
      <c r="OFP26" s="69"/>
      <c r="OFQ26" s="69"/>
      <c r="OFR26" s="69"/>
      <c r="OFS26" s="69"/>
      <c r="OFT26" s="69"/>
      <c r="OFU26" s="69"/>
      <c r="OFV26" s="69"/>
      <c r="OFW26" s="69"/>
      <c r="OFX26" s="69"/>
      <c r="OFY26" s="69"/>
      <c r="OFZ26" s="69"/>
      <c r="OGA26" s="69"/>
      <c r="OGB26" s="69"/>
      <c r="OGC26" s="69"/>
      <c r="OGD26" s="69"/>
      <c r="OGE26" s="69"/>
      <c r="OGF26" s="69"/>
      <c r="OGG26" s="69"/>
      <c r="OGH26" s="69"/>
      <c r="OGI26" s="69"/>
      <c r="OGJ26" s="69"/>
      <c r="OGK26" s="69"/>
      <c r="OGL26" s="69"/>
      <c r="OGM26" s="69"/>
      <c r="OGN26" s="69"/>
      <c r="OGO26" s="69"/>
      <c r="OGP26" s="69"/>
      <c r="OGQ26" s="69"/>
      <c r="OGR26" s="69"/>
      <c r="OGS26" s="69"/>
      <c r="OGT26" s="69"/>
      <c r="OGU26" s="69"/>
      <c r="OGV26" s="69"/>
      <c r="OGW26" s="69"/>
      <c r="OGX26" s="69"/>
      <c r="OGY26" s="69"/>
      <c r="OGZ26" s="69"/>
      <c r="OHA26" s="69"/>
      <c r="OHB26" s="69"/>
      <c r="OHC26" s="69"/>
      <c r="OHD26" s="69"/>
      <c r="OHE26" s="69"/>
      <c r="OHF26" s="69"/>
      <c r="OHG26" s="69"/>
      <c r="OHH26" s="69"/>
      <c r="OHI26" s="69"/>
      <c r="OHJ26" s="69"/>
      <c r="OHK26" s="69"/>
      <c r="OHL26" s="69"/>
      <c r="OHM26" s="69"/>
      <c r="OHN26" s="69"/>
      <c r="OHO26" s="69"/>
      <c r="OHP26" s="69"/>
      <c r="OHQ26" s="69"/>
      <c r="OHR26" s="69"/>
      <c r="OHS26" s="69"/>
      <c r="OHT26" s="69"/>
      <c r="OHU26" s="69"/>
      <c r="OHV26" s="69"/>
      <c r="OHW26" s="69"/>
      <c r="OHX26" s="69"/>
      <c r="OHY26" s="69"/>
      <c r="OHZ26" s="69"/>
      <c r="OIA26" s="69"/>
      <c r="OIB26" s="69"/>
      <c r="OIC26" s="69"/>
      <c r="OID26" s="69"/>
      <c r="OIE26" s="69"/>
      <c r="OIF26" s="69"/>
      <c r="OIG26" s="69"/>
      <c r="OIH26" s="69"/>
      <c r="OII26" s="69"/>
      <c r="OIJ26" s="69"/>
      <c r="OIK26" s="69"/>
      <c r="OIL26" s="69"/>
      <c r="OIM26" s="69"/>
      <c r="OIN26" s="69"/>
      <c r="OIO26" s="69"/>
      <c r="OIP26" s="69"/>
      <c r="OIQ26" s="69"/>
      <c r="OIR26" s="69"/>
      <c r="OIS26" s="69"/>
      <c r="OIT26" s="69"/>
      <c r="OIU26" s="69"/>
      <c r="OIV26" s="69"/>
      <c r="OIW26" s="69"/>
      <c r="OIX26" s="69"/>
      <c r="OIY26" s="69"/>
      <c r="OIZ26" s="69"/>
      <c r="OJA26" s="69"/>
      <c r="OJB26" s="69"/>
      <c r="OJC26" s="69"/>
      <c r="OJD26" s="69"/>
      <c r="OJE26" s="69"/>
      <c r="OJF26" s="69"/>
      <c r="OJG26" s="69"/>
      <c r="OJH26" s="69"/>
      <c r="OJI26" s="69"/>
      <c r="OJJ26" s="69"/>
      <c r="OJK26" s="69"/>
      <c r="OJL26" s="69"/>
      <c r="OJM26" s="69"/>
      <c r="OJN26" s="69"/>
      <c r="OJO26" s="69"/>
      <c r="OJP26" s="69"/>
      <c r="OJQ26" s="69"/>
      <c r="OJR26" s="69"/>
      <c r="OJS26" s="69"/>
      <c r="OJT26" s="69"/>
      <c r="OJU26" s="69"/>
      <c r="OJV26" s="69"/>
      <c r="OJW26" s="69"/>
      <c r="OJX26" s="69"/>
      <c r="OJY26" s="69"/>
      <c r="OJZ26" s="69"/>
      <c r="OKA26" s="69"/>
      <c r="OKB26" s="69"/>
      <c r="OKC26" s="69"/>
      <c r="OKD26" s="69"/>
      <c r="OKE26" s="69"/>
      <c r="OKF26" s="69"/>
      <c r="OKG26" s="69"/>
      <c r="OKH26" s="69"/>
      <c r="OKI26" s="69"/>
      <c r="OKJ26" s="69"/>
      <c r="OKK26" s="69"/>
      <c r="OKL26" s="69"/>
      <c r="OKM26" s="69"/>
      <c r="OKN26" s="69"/>
      <c r="OKO26" s="69"/>
      <c r="OKP26" s="69"/>
      <c r="OKQ26" s="69"/>
      <c r="OKR26" s="69"/>
      <c r="OKS26" s="69"/>
      <c r="OKT26" s="69"/>
      <c r="OKU26" s="69"/>
      <c r="OKV26" s="69"/>
      <c r="OKW26" s="69"/>
      <c r="OKX26" s="69"/>
      <c r="OKY26" s="69"/>
      <c r="OKZ26" s="69"/>
      <c r="OLA26" s="69"/>
      <c r="OLB26" s="69"/>
      <c r="OLC26" s="69"/>
      <c r="OLD26" s="69"/>
      <c r="OLE26" s="69"/>
      <c r="OLF26" s="69"/>
      <c r="OLG26" s="69"/>
      <c r="OLH26" s="69"/>
      <c r="OLI26" s="69"/>
      <c r="OLJ26" s="69"/>
      <c r="OLK26" s="69"/>
      <c r="OLL26" s="69"/>
      <c r="OLM26" s="69"/>
      <c r="OLN26" s="69"/>
      <c r="OLO26" s="69"/>
      <c r="OLP26" s="69"/>
      <c r="OLQ26" s="69"/>
      <c r="OLR26" s="69"/>
      <c r="OLS26" s="69"/>
      <c r="OLT26" s="69"/>
      <c r="OLU26" s="69"/>
      <c r="OLV26" s="69"/>
      <c r="OLW26" s="69"/>
      <c r="OLX26" s="69"/>
      <c r="OLY26" s="69"/>
      <c r="OLZ26" s="69"/>
      <c r="OMA26" s="69"/>
      <c r="OMB26" s="69"/>
      <c r="OMC26" s="69"/>
      <c r="OMD26" s="69"/>
      <c r="OME26" s="69"/>
      <c r="OMF26" s="69"/>
      <c r="OMG26" s="69"/>
      <c r="OMH26" s="69"/>
      <c r="OMI26" s="69"/>
      <c r="OMJ26" s="69"/>
      <c r="OMK26" s="69"/>
      <c r="OML26" s="69"/>
      <c r="OMM26" s="69"/>
      <c r="OMN26" s="69"/>
      <c r="OMO26" s="69"/>
      <c r="OMP26" s="69"/>
      <c r="OMQ26" s="69"/>
      <c r="OMR26" s="69"/>
      <c r="OMS26" s="69"/>
      <c r="OMT26" s="69"/>
      <c r="OMU26" s="69"/>
      <c r="OMV26" s="69"/>
      <c r="OMW26" s="69"/>
      <c r="OMX26" s="69"/>
      <c r="OMY26" s="69"/>
      <c r="OMZ26" s="69"/>
      <c r="ONA26" s="69"/>
      <c r="ONB26" s="69"/>
      <c r="ONC26" s="69"/>
      <c r="OND26" s="69"/>
      <c r="ONE26" s="69"/>
      <c r="ONF26" s="69"/>
      <c r="ONG26" s="69"/>
      <c r="ONH26" s="69"/>
      <c r="ONI26" s="69"/>
      <c r="ONJ26" s="69"/>
      <c r="ONK26" s="69"/>
      <c r="ONL26" s="69"/>
      <c r="ONM26" s="69"/>
      <c r="ONN26" s="69"/>
      <c r="ONO26" s="69"/>
      <c r="ONP26" s="69"/>
      <c r="ONQ26" s="69"/>
      <c r="ONR26" s="69"/>
      <c r="ONS26" s="69"/>
      <c r="ONT26" s="69"/>
      <c r="ONU26" s="69"/>
      <c r="ONV26" s="69"/>
      <c r="ONW26" s="69"/>
      <c r="ONX26" s="69"/>
      <c r="ONY26" s="69"/>
      <c r="ONZ26" s="69"/>
      <c r="OOA26" s="69"/>
      <c r="OOB26" s="69"/>
      <c r="OOC26" s="69"/>
      <c r="OOD26" s="69"/>
      <c r="OOE26" s="69"/>
      <c r="OOF26" s="69"/>
      <c r="OOG26" s="69"/>
      <c r="OOH26" s="69"/>
      <c r="OOI26" s="69"/>
      <c r="OOJ26" s="69"/>
      <c r="OOK26" s="69"/>
      <c r="OOL26" s="69"/>
      <c r="OOM26" s="69"/>
      <c r="OON26" s="69"/>
      <c r="OOO26" s="69"/>
      <c r="OOP26" s="69"/>
      <c r="OOQ26" s="69"/>
      <c r="OOR26" s="69"/>
      <c r="OOS26" s="69"/>
      <c r="OOT26" s="69"/>
      <c r="OOU26" s="69"/>
      <c r="OOV26" s="69"/>
      <c r="OOW26" s="69"/>
      <c r="OOX26" s="69"/>
      <c r="OOY26" s="69"/>
      <c r="OOZ26" s="69"/>
      <c r="OPA26" s="69"/>
      <c r="OPB26" s="69"/>
      <c r="OPC26" s="69"/>
      <c r="OPD26" s="69"/>
      <c r="OPE26" s="69"/>
      <c r="OPF26" s="69"/>
      <c r="OPG26" s="69"/>
      <c r="OPH26" s="69"/>
      <c r="OPI26" s="69"/>
      <c r="OPJ26" s="69"/>
      <c r="OPK26" s="69"/>
      <c r="OPL26" s="69"/>
      <c r="OPM26" s="69"/>
      <c r="OPN26" s="69"/>
      <c r="OPO26" s="69"/>
      <c r="OPP26" s="69"/>
      <c r="OPQ26" s="69"/>
      <c r="OPR26" s="69"/>
      <c r="OPS26" s="69"/>
      <c r="OPT26" s="69"/>
      <c r="OPU26" s="69"/>
      <c r="OPV26" s="69"/>
      <c r="OPW26" s="69"/>
      <c r="OPX26" s="69"/>
      <c r="OPY26" s="69"/>
      <c r="OPZ26" s="69"/>
      <c r="OQA26" s="69"/>
      <c r="OQB26" s="69"/>
      <c r="OQC26" s="69"/>
      <c r="OQD26" s="69"/>
      <c r="OQE26" s="69"/>
      <c r="OQF26" s="69"/>
      <c r="OQG26" s="69"/>
      <c r="OQH26" s="69"/>
      <c r="OQI26" s="69"/>
      <c r="OQJ26" s="69"/>
      <c r="OQK26" s="69"/>
      <c r="OQL26" s="69"/>
      <c r="OQM26" s="69"/>
      <c r="OQN26" s="69"/>
      <c r="OQO26" s="69"/>
      <c r="OQP26" s="69"/>
      <c r="OQQ26" s="69"/>
      <c r="OQR26" s="69"/>
      <c r="OQS26" s="69"/>
      <c r="OQT26" s="69"/>
      <c r="OQU26" s="69"/>
      <c r="OQV26" s="69"/>
      <c r="OQW26" s="69"/>
      <c r="OQX26" s="69"/>
      <c r="OQY26" s="69"/>
      <c r="OQZ26" s="69"/>
      <c r="ORA26" s="69"/>
      <c r="ORB26" s="69"/>
      <c r="ORC26" s="69"/>
      <c r="ORD26" s="69"/>
      <c r="ORE26" s="69"/>
      <c r="ORF26" s="69"/>
      <c r="ORG26" s="69"/>
      <c r="ORH26" s="69"/>
      <c r="ORI26" s="69"/>
      <c r="ORJ26" s="69"/>
      <c r="ORK26" s="69"/>
      <c r="ORL26" s="69"/>
      <c r="ORM26" s="69"/>
      <c r="ORN26" s="69"/>
      <c r="ORO26" s="69"/>
      <c r="ORP26" s="69"/>
      <c r="ORQ26" s="69"/>
      <c r="ORR26" s="69"/>
      <c r="ORS26" s="69"/>
      <c r="ORT26" s="69"/>
      <c r="ORU26" s="69"/>
      <c r="ORV26" s="69"/>
      <c r="ORW26" s="69"/>
      <c r="ORX26" s="69"/>
      <c r="ORY26" s="69"/>
      <c r="ORZ26" s="69"/>
      <c r="OSA26" s="69"/>
      <c r="OSB26" s="69"/>
      <c r="OSC26" s="69"/>
      <c r="OSD26" s="69"/>
      <c r="OSE26" s="69"/>
      <c r="OSF26" s="69"/>
      <c r="OSG26" s="69"/>
      <c r="OSH26" s="69"/>
      <c r="OSI26" s="69"/>
      <c r="OSJ26" s="69"/>
      <c r="OSK26" s="69"/>
      <c r="OSL26" s="69"/>
      <c r="OSM26" s="69"/>
      <c r="OSN26" s="69"/>
      <c r="OSO26" s="69"/>
      <c r="OSP26" s="69"/>
      <c r="OSQ26" s="69"/>
      <c r="OSR26" s="69"/>
      <c r="OSS26" s="69"/>
      <c r="OST26" s="69"/>
      <c r="OSU26" s="69"/>
      <c r="OSV26" s="69"/>
      <c r="OSW26" s="69"/>
      <c r="OSX26" s="69"/>
      <c r="OSY26" s="69"/>
      <c r="OSZ26" s="69"/>
    </row>
    <row r="27" spans="1:10660" thickBot="1">
      <c r="A27" s="52" t="s">
        <v>17</v>
      </c>
      <c r="B27" s="141" t="s">
        <v>74</v>
      </c>
      <c r="C27" s="165" t="s">
        <v>75</v>
      </c>
      <c r="D27" s="84" t="s">
        <v>20</v>
      </c>
      <c r="E27" s="84" t="s">
        <v>20</v>
      </c>
      <c r="F27" s="2" t="s">
        <v>20</v>
      </c>
      <c r="G27" s="54" t="s">
        <v>33</v>
      </c>
      <c r="H27" s="55" t="str">
        <f t="shared" si="57"/>
        <v>IN - Phone</v>
      </c>
      <c r="I27" s="55" t="str" cm="1">
        <f t="array" ref="I27">CurrentSchedule(I27,COUNTA($2:$2),$I$1)</f>
        <v>NA</v>
      </c>
      <c r="J27" s="56">
        <f>ScheduledWeek(J27, COUNTA($2:$2),$J$2)</f>
        <v>0</v>
      </c>
      <c r="K27" s="57" cm="1">
        <f t="array" ref="K27">ScheduledWeek(K27, COUNTA($2:$2),$K$2)</f>
        <v>25</v>
      </c>
      <c r="L27" s="108" cm="1">
        <f t="array" ref="L27">ScheduledWeek(L27, COUNTA($2:$2),$L$2)</f>
        <v>0</v>
      </c>
      <c r="M27" s="108">
        <f t="shared" si="58"/>
        <v>0</v>
      </c>
      <c r="N27" s="108">
        <f t="shared" si="59"/>
        <v>17</v>
      </c>
      <c r="O27" s="108">
        <f t="shared" si="60"/>
        <v>0</v>
      </c>
      <c r="P27" s="108">
        <f t="shared" si="61"/>
        <v>0</v>
      </c>
      <c r="Q27" s="108">
        <f t="shared" si="63"/>
        <v>0</v>
      </c>
      <c r="R27" s="2" t="s">
        <v>14</v>
      </c>
      <c r="S27" s="2" t="s">
        <v>14</v>
      </c>
      <c r="T27" s="69" t="s">
        <v>23</v>
      </c>
      <c r="U27" s="2" t="s">
        <v>14</v>
      </c>
      <c r="V27" s="2" t="s">
        <v>14</v>
      </c>
      <c r="W27" s="69"/>
      <c r="X27" s="69" t="s">
        <v>27</v>
      </c>
      <c r="Y27" s="69" t="s">
        <v>27</v>
      </c>
      <c r="Z27" s="69" t="s">
        <v>27</v>
      </c>
      <c r="AA27" s="69" t="s">
        <v>27</v>
      </c>
      <c r="AB27" s="69" t="s">
        <v>27</v>
      </c>
      <c r="AC27" s="69"/>
      <c r="AD27" s="69"/>
      <c r="AE27" s="69" t="s">
        <v>26</v>
      </c>
      <c r="AF27" s="69" t="s">
        <v>26</v>
      </c>
      <c r="AG27" s="69" t="s">
        <v>26</v>
      </c>
      <c r="AH27" s="69" t="s">
        <v>26</v>
      </c>
      <c r="AI27" s="69" t="s">
        <v>26</v>
      </c>
      <c r="AJ27" s="69"/>
      <c r="AK27" s="69"/>
      <c r="AL27" s="2" t="s">
        <v>27</v>
      </c>
      <c r="AM27" s="2" t="s">
        <v>27</v>
      </c>
      <c r="AN27" s="2" t="s">
        <v>27</v>
      </c>
      <c r="AO27" s="2" t="s">
        <v>27</v>
      </c>
      <c r="AP27" s="2" t="s">
        <v>27</v>
      </c>
      <c r="AQ27" s="69"/>
      <c r="AR27" s="69"/>
      <c r="AS27" s="2" t="s">
        <v>27</v>
      </c>
      <c r="AT27" s="2" t="s">
        <v>27</v>
      </c>
      <c r="AU27" s="2" t="s">
        <v>27</v>
      </c>
      <c r="AV27" s="2" t="s">
        <v>27</v>
      </c>
      <c r="AW27" s="2" t="s">
        <v>27</v>
      </c>
      <c r="AX27" s="69"/>
      <c r="AY27" s="69"/>
      <c r="AZ27" s="69" t="s">
        <v>27</v>
      </c>
      <c r="BA27" s="69" t="s">
        <v>27</v>
      </c>
      <c r="BB27" s="69" t="s">
        <v>27</v>
      </c>
      <c r="BC27" s="69" t="s">
        <v>27</v>
      </c>
      <c r="BD27" s="69" t="s">
        <v>27</v>
      </c>
      <c r="BE27" s="69"/>
      <c r="BF27" s="69"/>
      <c r="BG27" s="2" t="s">
        <v>26</v>
      </c>
      <c r="BH27" s="69" t="s">
        <v>29</v>
      </c>
      <c r="BI27" s="69" t="s">
        <v>29</v>
      </c>
      <c r="BJ27" s="2" t="s">
        <v>26</v>
      </c>
      <c r="BK27" s="2" t="s">
        <v>26</v>
      </c>
      <c r="BL27" s="69"/>
      <c r="BM27" s="69"/>
      <c r="BN27" s="2" t="s">
        <v>26</v>
      </c>
      <c r="BO27" s="2" t="s">
        <v>26</v>
      </c>
      <c r="BP27" s="2" t="s">
        <v>26</v>
      </c>
      <c r="BQ27" s="2" t="s">
        <v>26</v>
      </c>
      <c r="BR27" s="2" t="s">
        <v>26</v>
      </c>
      <c r="BS27" s="69"/>
      <c r="BT27" s="69"/>
      <c r="BU27" s="69" t="s">
        <v>27</v>
      </c>
      <c r="BV27" s="69" t="s">
        <v>27</v>
      </c>
      <c r="BW27" s="69" t="s">
        <v>27</v>
      </c>
      <c r="BX27" s="69" t="s">
        <v>27</v>
      </c>
      <c r="BY27" s="69" t="s">
        <v>27</v>
      </c>
      <c r="BZ27" s="69"/>
      <c r="CA27" s="69"/>
      <c r="CB27" s="69" t="s">
        <v>27</v>
      </c>
      <c r="CC27" s="69" t="s">
        <v>27</v>
      </c>
      <c r="CD27" s="69" t="s">
        <v>27</v>
      </c>
      <c r="CE27" s="69" t="s">
        <v>27</v>
      </c>
      <c r="CF27" s="69" t="s">
        <v>27</v>
      </c>
      <c r="CG27" s="69"/>
      <c r="CH27" s="69"/>
      <c r="CI27" s="69" t="s">
        <v>26</v>
      </c>
      <c r="CJ27" s="69" t="s">
        <v>26</v>
      </c>
      <c r="CK27" s="69" t="s">
        <v>26</v>
      </c>
      <c r="CL27" s="94" t="s">
        <v>42</v>
      </c>
      <c r="CM27" s="94" t="s">
        <v>42</v>
      </c>
      <c r="CN27" s="69"/>
      <c r="CO27" s="69"/>
      <c r="CP27" s="94" t="s">
        <v>29</v>
      </c>
      <c r="CQ27" s="94" t="s">
        <v>42</v>
      </c>
      <c r="CR27" s="94" t="s">
        <v>42</v>
      </c>
      <c r="CS27" s="94" t="s">
        <v>42</v>
      </c>
      <c r="CT27" s="94" t="s">
        <v>42</v>
      </c>
      <c r="CU27" s="69"/>
      <c r="CV27" s="69"/>
      <c r="CW27" s="69" t="s">
        <v>27</v>
      </c>
      <c r="CX27" s="69" t="s">
        <v>27</v>
      </c>
      <c r="CY27" s="69" t="s">
        <v>27</v>
      </c>
      <c r="CZ27" s="69" t="s">
        <v>27</v>
      </c>
      <c r="DA27" s="69" t="s">
        <v>27</v>
      </c>
      <c r="DB27" s="69"/>
      <c r="DC27" s="69"/>
      <c r="DD27" s="69" t="s">
        <v>23</v>
      </c>
      <c r="DE27" s="69" t="s">
        <v>76</v>
      </c>
      <c r="DF27" s="69" t="s">
        <v>27</v>
      </c>
      <c r="DG27" s="69" t="s">
        <v>76</v>
      </c>
      <c r="DH27" s="69" t="s">
        <v>27</v>
      </c>
      <c r="DI27" s="69"/>
      <c r="DJ27" s="69"/>
      <c r="DK27" s="69" t="s">
        <v>27</v>
      </c>
      <c r="DL27" s="69" t="s">
        <v>76</v>
      </c>
      <c r="DM27" s="69" t="s">
        <v>76</v>
      </c>
      <c r="DN27" s="69" t="s">
        <v>27</v>
      </c>
      <c r="DO27" s="69" t="s">
        <v>27</v>
      </c>
      <c r="DP27" s="69"/>
      <c r="DQ27" s="69"/>
      <c r="DR27" s="69" t="s">
        <v>27</v>
      </c>
      <c r="DS27" s="69" t="s">
        <v>27</v>
      </c>
      <c r="DT27" s="69" t="s">
        <v>27</v>
      </c>
      <c r="DU27" s="69" t="s">
        <v>27</v>
      </c>
      <c r="DV27" s="69" t="s">
        <v>23</v>
      </c>
      <c r="DW27" s="69"/>
      <c r="DX27" s="69"/>
      <c r="DY27" s="114" t="s">
        <v>14</v>
      </c>
      <c r="DZ27" s="114" t="s">
        <v>14</v>
      </c>
      <c r="EA27" s="114" t="s">
        <v>14</v>
      </c>
      <c r="EB27" s="114" t="s">
        <v>14</v>
      </c>
      <c r="EC27" s="114" t="s">
        <v>14</v>
      </c>
      <c r="ED27" s="69"/>
      <c r="EE27" s="69"/>
      <c r="EF27" s="69" t="s">
        <v>27</v>
      </c>
      <c r="EG27" s="69" t="s">
        <v>27</v>
      </c>
      <c r="EH27" s="69" t="s">
        <v>27</v>
      </c>
      <c r="EI27" s="69" t="s">
        <v>23</v>
      </c>
      <c r="EJ27" s="69" t="s">
        <v>27</v>
      </c>
      <c r="EK27" s="69"/>
      <c r="EL27" s="69"/>
      <c r="EM27" s="2" t="s">
        <v>27</v>
      </c>
      <c r="EN27" s="2" t="s">
        <v>27</v>
      </c>
      <c r="EO27" s="2" t="s">
        <v>27</v>
      </c>
      <c r="EP27" s="2" t="s">
        <v>27</v>
      </c>
      <c r="EQ27" s="2" t="s">
        <v>27</v>
      </c>
      <c r="ER27" s="69" t="s">
        <v>28</v>
      </c>
      <c r="ES27" s="69" t="s">
        <v>28</v>
      </c>
      <c r="ET27" s="69" t="s">
        <v>27</v>
      </c>
      <c r="EU27" s="69" t="s">
        <v>27</v>
      </c>
      <c r="EV27" s="69" t="s">
        <v>27</v>
      </c>
      <c r="EW27" s="69" t="s">
        <v>27</v>
      </c>
      <c r="EX27" s="69" t="s">
        <v>27</v>
      </c>
      <c r="EY27" s="69" t="s">
        <v>28</v>
      </c>
      <c r="EZ27" s="69" t="s">
        <v>28</v>
      </c>
      <c r="FA27" s="69" t="s">
        <v>27</v>
      </c>
      <c r="FB27" s="69" t="s">
        <v>27</v>
      </c>
      <c r="FC27" s="69" t="s">
        <v>27</v>
      </c>
      <c r="FD27" s="69" t="s">
        <v>27</v>
      </c>
      <c r="FE27" s="69" t="s">
        <v>27</v>
      </c>
      <c r="FF27" s="73"/>
      <c r="FG27" s="73"/>
      <c r="FH27" s="2" t="s">
        <v>27</v>
      </c>
      <c r="FI27" s="2" t="s">
        <v>27</v>
      </c>
      <c r="FJ27" s="2" t="s">
        <v>27</v>
      </c>
      <c r="FK27" s="2" t="s">
        <v>27</v>
      </c>
      <c r="FL27" s="2" t="s">
        <v>27</v>
      </c>
      <c r="FM27" s="73"/>
      <c r="FN27" s="73"/>
      <c r="FO27" s="2" t="s">
        <v>27</v>
      </c>
      <c r="FP27" s="2" t="s">
        <v>27</v>
      </c>
      <c r="FQ27" s="2" t="s">
        <v>27</v>
      </c>
      <c r="FR27" s="2" t="s">
        <v>27</v>
      </c>
      <c r="FS27" s="2" t="s">
        <v>27</v>
      </c>
      <c r="FT27" s="73"/>
      <c r="FU27" s="73"/>
      <c r="FV27" s="69" t="s">
        <v>26</v>
      </c>
      <c r="FW27" s="69" t="s">
        <v>26</v>
      </c>
      <c r="FX27" s="69" t="s">
        <v>26</v>
      </c>
      <c r="FY27" s="69" t="s">
        <v>26</v>
      </c>
      <c r="FZ27" s="69" t="s">
        <v>26</v>
      </c>
      <c r="GA27" s="73"/>
      <c r="GB27" s="73"/>
      <c r="GC27" s="69" t="s">
        <v>26</v>
      </c>
      <c r="GD27" s="69" t="s">
        <v>26</v>
      </c>
      <c r="GE27" s="69" t="s">
        <v>26</v>
      </c>
      <c r="GF27" s="69" t="s">
        <v>26</v>
      </c>
      <c r="GG27" s="69" t="s">
        <v>26</v>
      </c>
      <c r="GH27" s="73"/>
      <c r="GI27" s="73"/>
      <c r="GJ27" s="69" t="s">
        <v>27</v>
      </c>
      <c r="GK27" s="69" t="s">
        <v>27</v>
      </c>
      <c r="GL27" s="69" t="s">
        <v>27</v>
      </c>
      <c r="GM27" s="69" t="s">
        <v>27</v>
      </c>
      <c r="GN27" s="69" t="s">
        <v>27</v>
      </c>
      <c r="GO27" s="3" t="s">
        <v>28</v>
      </c>
      <c r="GP27" s="3" t="s">
        <v>28</v>
      </c>
      <c r="GQ27" s="69" t="s">
        <v>27</v>
      </c>
      <c r="GR27" s="69" t="s">
        <v>27</v>
      </c>
      <c r="GS27" s="69" t="s">
        <v>27</v>
      </c>
      <c r="GT27" s="69" t="s">
        <v>27</v>
      </c>
      <c r="GU27" s="69" t="s">
        <v>27</v>
      </c>
      <c r="GV27" s="69" t="s">
        <v>28</v>
      </c>
      <c r="GW27" s="69" t="s">
        <v>28</v>
      </c>
      <c r="GX27" s="69" t="s">
        <v>27</v>
      </c>
      <c r="GY27" s="69" t="s">
        <v>27</v>
      </c>
      <c r="GZ27" s="69" t="s">
        <v>27</v>
      </c>
      <c r="HA27" s="69" t="s">
        <v>27</v>
      </c>
      <c r="HB27" s="69" t="s">
        <v>27</v>
      </c>
      <c r="HC27" s="69"/>
      <c r="HD27" s="69"/>
      <c r="HE27" s="69" t="s">
        <v>27</v>
      </c>
      <c r="HF27" s="69" t="s">
        <v>27</v>
      </c>
      <c r="HG27" s="69" t="s">
        <v>27</v>
      </c>
      <c r="HH27" s="69" t="s">
        <v>27</v>
      </c>
      <c r="HI27" s="69" t="s">
        <v>27</v>
      </c>
      <c r="HJ27" s="69"/>
      <c r="HK27" s="69"/>
      <c r="HL27" s="69" t="s">
        <v>27</v>
      </c>
      <c r="HM27" s="69" t="s">
        <v>27</v>
      </c>
      <c r="HN27" s="69" t="s">
        <v>27</v>
      </c>
      <c r="HO27" s="69" t="s">
        <v>27</v>
      </c>
      <c r="HP27" s="69" t="s">
        <v>27</v>
      </c>
      <c r="HQ27" s="69"/>
      <c r="HR27" s="69"/>
      <c r="HS27" s="69" t="s">
        <v>27</v>
      </c>
      <c r="HT27" s="69" t="s">
        <v>27</v>
      </c>
      <c r="HU27" s="69" t="s">
        <v>27</v>
      </c>
      <c r="HV27" s="69" t="s">
        <v>27</v>
      </c>
      <c r="HW27" s="69" t="s">
        <v>27</v>
      </c>
      <c r="HX27" s="69"/>
      <c r="HY27" s="69"/>
      <c r="HZ27" s="69" t="s">
        <v>27</v>
      </c>
      <c r="IA27" s="69" t="s">
        <v>27</v>
      </c>
      <c r="IB27" s="69" t="s">
        <v>27</v>
      </c>
      <c r="IC27" s="69" t="s">
        <v>27</v>
      </c>
      <c r="ID27" s="69" t="s">
        <v>27</v>
      </c>
      <c r="IE27" s="69"/>
      <c r="IF27" s="69"/>
      <c r="IG27" s="69" t="s">
        <v>27</v>
      </c>
      <c r="IH27" s="69" t="s">
        <v>27</v>
      </c>
      <c r="II27" s="69" t="s">
        <v>27</v>
      </c>
      <c r="IJ27" s="69" t="s">
        <v>27</v>
      </c>
      <c r="IK27" s="69" t="s">
        <v>27</v>
      </c>
      <c r="IL27" s="69"/>
      <c r="IM27" s="69"/>
      <c r="IN27" s="69" t="s">
        <v>27</v>
      </c>
      <c r="IO27" s="69" t="s">
        <v>27</v>
      </c>
      <c r="IP27" s="69" t="s">
        <v>27</v>
      </c>
      <c r="IQ27" s="69" t="s">
        <v>27</v>
      </c>
      <c r="IR27" s="69" t="s">
        <v>27</v>
      </c>
      <c r="IS27" s="69"/>
      <c r="IT27" s="69"/>
      <c r="IU27" s="69" t="s">
        <v>27</v>
      </c>
      <c r="IV27" s="69" t="s">
        <v>27</v>
      </c>
      <c r="IW27" s="69" t="s">
        <v>27</v>
      </c>
      <c r="IX27" s="69" t="s">
        <v>27</v>
      </c>
      <c r="IY27" s="69" t="s">
        <v>27</v>
      </c>
      <c r="IZ27" s="69"/>
      <c r="JA27" s="69"/>
      <c r="JB27" s="69" t="s">
        <v>27</v>
      </c>
      <c r="JC27" s="69" t="s">
        <v>27</v>
      </c>
      <c r="JD27" s="69" t="s">
        <v>27</v>
      </c>
      <c r="JE27" s="69" t="s">
        <v>27</v>
      </c>
      <c r="JF27" s="69" t="s">
        <v>27</v>
      </c>
      <c r="JG27" s="69"/>
      <c r="JH27" s="69"/>
      <c r="JI27" s="69" t="s">
        <v>27</v>
      </c>
      <c r="JJ27" s="69" t="s">
        <v>27</v>
      </c>
      <c r="JK27" s="69" t="s">
        <v>27</v>
      </c>
      <c r="JL27" s="69" t="s">
        <v>27</v>
      </c>
      <c r="JM27" s="69" t="s">
        <v>27</v>
      </c>
      <c r="JN27" s="69"/>
      <c r="JO27" s="69"/>
      <c r="JP27" s="69" t="s">
        <v>27</v>
      </c>
      <c r="JQ27" s="69" t="s">
        <v>27</v>
      </c>
      <c r="JR27" s="69" t="s">
        <v>27</v>
      </c>
      <c r="JS27" s="69" t="s">
        <v>27</v>
      </c>
      <c r="JT27" s="69" t="s">
        <v>27</v>
      </c>
      <c r="JU27" s="69"/>
      <c r="JV27" s="69"/>
      <c r="JW27" s="69"/>
      <c r="JX27" s="69"/>
      <c r="JY27" s="69"/>
      <c r="JZ27" s="69"/>
      <c r="KA27" s="69"/>
      <c r="KB27" s="69"/>
      <c r="KC27" s="69"/>
      <c r="KD27" s="69"/>
      <c r="KE27" s="69"/>
      <c r="KF27" s="69"/>
      <c r="KG27" s="69"/>
      <c r="KH27" s="69"/>
      <c r="KI27" s="69"/>
      <c r="KJ27" s="69"/>
      <c r="KK27" s="69"/>
      <c r="KL27" s="69"/>
      <c r="KM27" s="69"/>
      <c r="KN27" s="69"/>
      <c r="KO27" s="69"/>
      <c r="KP27" s="69"/>
      <c r="KQ27" s="69"/>
      <c r="KR27" s="69"/>
      <c r="KS27" s="69"/>
      <c r="KT27" s="69"/>
      <c r="KU27" s="69"/>
      <c r="KV27" s="69"/>
      <c r="KW27" s="69"/>
      <c r="KX27" s="69"/>
      <c r="KY27" s="69"/>
      <c r="KZ27" s="69"/>
      <c r="LA27" s="69"/>
      <c r="LB27" s="69"/>
      <c r="LC27" s="69"/>
      <c r="LD27" s="69"/>
      <c r="LE27" s="69"/>
      <c r="LF27" s="69"/>
      <c r="LG27" s="69"/>
      <c r="LH27" s="69"/>
      <c r="LI27" s="69"/>
      <c r="LJ27" s="69"/>
      <c r="LK27" s="69"/>
      <c r="LL27" s="69"/>
      <c r="LM27" s="69"/>
      <c r="LN27" s="69"/>
      <c r="LO27" s="69"/>
      <c r="LP27" s="69"/>
      <c r="LQ27" s="69"/>
      <c r="LR27" s="69"/>
      <c r="LS27" s="69"/>
      <c r="LT27" s="69"/>
      <c r="LU27" s="69"/>
      <c r="LV27" s="69"/>
      <c r="LW27" s="69"/>
      <c r="LX27" s="69"/>
      <c r="LY27" s="69"/>
      <c r="LZ27" s="69"/>
      <c r="MA27" s="69"/>
      <c r="MB27" s="69"/>
      <c r="MC27" s="69"/>
      <c r="MD27" s="69"/>
      <c r="ME27" s="69"/>
      <c r="MF27" s="69"/>
      <c r="MG27" s="69"/>
      <c r="MH27" s="69"/>
      <c r="MI27" s="69"/>
      <c r="MJ27" s="69"/>
      <c r="MK27" s="69"/>
      <c r="ML27" s="69"/>
      <c r="MM27" s="69"/>
      <c r="MN27" s="69"/>
      <c r="MO27" s="69"/>
      <c r="MP27" s="69"/>
      <c r="MQ27" s="69"/>
      <c r="MR27" s="69"/>
      <c r="MS27" s="69"/>
      <c r="MT27" s="69"/>
      <c r="MU27" s="69"/>
      <c r="MV27" s="69"/>
      <c r="MW27" s="69"/>
      <c r="MX27" s="69"/>
      <c r="MY27" s="69"/>
      <c r="MZ27" s="69"/>
      <c r="NA27" s="69"/>
      <c r="NB27" s="69"/>
      <c r="NC27" s="69"/>
      <c r="ND27" s="69"/>
      <c r="NE27" s="69"/>
      <c r="NF27" s="69"/>
      <c r="NG27" s="69"/>
      <c r="NH27" s="69"/>
      <c r="NI27" s="69"/>
      <c r="NJ27" s="69"/>
      <c r="NK27" s="69"/>
      <c r="NL27" s="69"/>
      <c r="NM27" s="69"/>
      <c r="NN27" s="69"/>
      <c r="NO27" s="69"/>
      <c r="NP27" s="69"/>
      <c r="NQ27" s="69"/>
      <c r="NR27" s="69"/>
      <c r="NS27" s="69"/>
      <c r="NT27" s="69"/>
      <c r="NU27" s="69"/>
      <c r="NV27" s="69"/>
      <c r="NW27" s="69"/>
      <c r="OE27" s="76"/>
      <c r="OF27" s="77"/>
      <c r="OG27" s="78"/>
      <c r="OH27" s="62"/>
      <c r="OI27" s="62"/>
      <c r="OJ27" s="62"/>
      <c r="OK27" s="54"/>
      <c r="OL27" s="55"/>
      <c r="OM27" s="55"/>
      <c r="ON27" s="69"/>
      <c r="OO27" s="79"/>
      <c r="OP27" s="14"/>
      <c r="OQ27" s="14"/>
      <c r="OR27" s="14"/>
      <c r="OS27" s="14"/>
      <c r="OT27" s="14"/>
      <c r="OU27" s="14"/>
      <c r="OV27" s="14"/>
      <c r="OW27" s="14"/>
      <c r="XF27" s="55"/>
      <c r="XG27" s="55"/>
      <c r="XH27" s="55"/>
      <c r="XI27" s="55"/>
      <c r="XJ27" s="55"/>
      <c r="XM27" s="55"/>
      <c r="XN27" s="55"/>
      <c r="XO27" s="55"/>
      <c r="XP27" s="55"/>
      <c r="XQ27" s="55"/>
      <c r="XR27" s="69"/>
      <c r="XS27" s="69"/>
      <c r="XT27" s="69"/>
      <c r="XU27" s="69"/>
      <c r="XV27" s="69"/>
      <c r="XW27" s="69"/>
      <c r="XX27" s="69"/>
      <c r="XY27" s="69"/>
      <c r="XZ27" s="69"/>
      <c r="YA27" s="69"/>
      <c r="YB27" s="69"/>
      <c r="YC27" s="69"/>
      <c r="YD27" s="69"/>
      <c r="YF27" s="69"/>
      <c r="YG27" s="69"/>
      <c r="YH27" s="69"/>
      <c r="YI27" s="69"/>
      <c r="YJ27" s="69"/>
      <c r="YK27" s="69"/>
      <c r="YL27" s="69"/>
      <c r="YM27" s="69"/>
      <c r="YN27" s="69"/>
      <c r="YO27" s="69"/>
      <c r="YP27" s="69"/>
      <c r="YQ27" s="69"/>
      <c r="YR27" s="69"/>
      <c r="YS27" s="69"/>
      <c r="YT27" s="69"/>
      <c r="YU27" s="69"/>
      <c r="YV27" s="69"/>
      <c r="YW27" s="69"/>
      <c r="YX27" s="69"/>
      <c r="YY27" s="69"/>
      <c r="YZ27" s="69"/>
      <c r="ZA27" s="69"/>
      <c r="ZB27" s="69"/>
      <c r="ZC27" s="69"/>
      <c r="ZD27" s="69"/>
      <c r="ZE27" s="69"/>
      <c r="ZF27" s="69"/>
      <c r="ZG27" s="69"/>
      <c r="ZH27" s="69"/>
      <c r="ZI27" s="69"/>
      <c r="ZJ27" s="69"/>
      <c r="ZK27" s="69"/>
      <c r="ZL27" s="69"/>
      <c r="ZM27" s="69"/>
      <c r="ZN27" s="69"/>
      <c r="ZO27" s="69"/>
      <c r="ZP27" s="69"/>
      <c r="ZQ27" s="69"/>
      <c r="ZR27" s="69"/>
      <c r="ZS27" s="69"/>
      <c r="ZT27" s="69"/>
      <c r="ZU27" s="69"/>
      <c r="ZV27" s="69"/>
      <c r="ZW27" s="69"/>
      <c r="ZX27" s="69"/>
      <c r="ZY27" s="69"/>
      <c r="ZZ27" s="69"/>
      <c r="AAA27" s="69"/>
      <c r="AAB27" s="69"/>
      <c r="AAC27" s="69"/>
      <c r="AAD27" s="69"/>
      <c r="AAE27" s="69"/>
      <c r="AAF27" s="69"/>
      <c r="AAG27" s="69"/>
      <c r="AAH27" s="69"/>
      <c r="AAI27" s="69"/>
      <c r="AAJ27" s="69"/>
      <c r="AAK27" s="69"/>
      <c r="AAL27" s="69"/>
      <c r="AAM27" s="69"/>
      <c r="AAN27" s="69"/>
      <c r="AAO27" s="69"/>
      <c r="AAP27" s="69"/>
      <c r="AAS27" s="69"/>
      <c r="AAT27" s="69"/>
      <c r="AAU27" s="69"/>
      <c r="AAV27" s="69"/>
      <c r="AAW27" s="69"/>
      <c r="ACI27" s="69"/>
      <c r="ACJ27" s="69"/>
      <c r="ACK27" s="69"/>
      <c r="ACL27" s="69"/>
      <c r="ACM27" s="69"/>
      <c r="ACP27" s="69"/>
      <c r="ACQ27" s="69"/>
      <c r="ACR27" s="69"/>
      <c r="ACS27" s="69"/>
      <c r="ACT27" s="69"/>
      <c r="ACW27" s="69"/>
      <c r="ACX27" s="69"/>
      <c r="ACY27" s="69"/>
      <c r="ACZ27" s="69"/>
      <c r="ADA27" s="69"/>
      <c r="ADD27" s="69"/>
      <c r="ADE27" s="69"/>
      <c r="ADF27" s="69"/>
      <c r="ADG27" s="69"/>
      <c r="ADH27" s="69"/>
      <c r="ADK27" s="69"/>
      <c r="ADL27" s="69"/>
      <c r="ADM27" s="69"/>
      <c r="ADN27" s="69"/>
      <c r="ADO27" s="69"/>
      <c r="ADR27" s="69"/>
      <c r="ADS27" s="69"/>
      <c r="ADT27" s="69"/>
      <c r="ADU27" s="69"/>
      <c r="ADV27" s="69"/>
      <c r="ADY27" s="69"/>
      <c r="ADZ27" s="69"/>
      <c r="AEA27" s="69"/>
      <c r="AEB27" s="69"/>
      <c r="AEC27" s="69"/>
      <c r="AEF27" s="69"/>
      <c r="AEG27" s="69"/>
      <c r="AEH27" s="69"/>
      <c r="AEI27" s="69"/>
      <c r="AEJ27" s="69"/>
      <c r="AEM27" s="69"/>
      <c r="AEN27" s="69"/>
      <c r="AEO27" s="69"/>
      <c r="AEP27" s="69"/>
      <c r="AEQ27" s="69"/>
      <c r="AET27" s="69"/>
      <c r="AEU27" s="69"/>
      <c r="AEV27" s="69"/>
      <c r="AEW27" s="69"/>
      <c r="AEX27" s="69"/>
      <c r="AFA27" s="69"/>
      <c r="AFB27" s="69"/>
      <c r="AFC27" s="69"/>
      <c r="AFD27" s="69"/>
      <c r="AFE27" s="69"/>
      <c r="AFH27" s="69"/>
      <c r="AFI27" s="69"/>
      <c r="AFJ27" s="69"/>
      <c r="AFK27" s="69"/>
      <c r="AFL27" s="69"/>
      <c r="AFT27" s="76"/>
      <c r="AFU27" s="77"/>
      <c r="AFV27" s="78"/>
      <c r="AFW27" s="62"/>
      <c r="AFX27" s="62"/>
      <c r="AFY27" s="62"/>
      <c r="AFZ27" s="54"/>
      <c r="AGA27" s="55"/>
      <c r="AGB27" s="55"/>
      <c r="AGC27" s="69"/>
      <c r="AGD27" s="79"/>
      <c r="AGE27" s="14"/>
      <c r="AGF27" s="14"/>
      <c r="AGG27" s="14"/>
      <c r="AGH27" s="14"/>
      <c r="AGI27" s="14"/>
      <c r="AGJ27" s="14"/>
      <c r="AGK27" s="14"/>
      <c r="AGL27" s="14"/>
      <c r="AOU27" s="55"/>
      <c r="AOV27" s="55"/>
      <c r="AOW27" s="55"/>
      <c r="AOX27" s="55"/>
      <c r="AOY27" s="55"/>
      <c r="APB27" s="55"/>
      <c r="APC27" s="55"/>
      <c r="APD27" s="55"/>
      <c r="APE27" s="55"/>
      <c r="APF27" s="55"/>
      <c r="APG27" s="69"/>
      <c r="APH27" s="69"/>
      <c r="API27" s="69"/>
      <c r="APJ27" s="69"/>
      <c r="APK27" s="69"/>
      <c r="APL27" s="69"/>
      <c r="APM27" s="69"/>
      <c r="APN27" s="69"/>
      <c r="APO27" s="69"/>
      <c r="APP27" s="69"/>
      <c r="APQ27" s="69"/>
      <c r="APR27" s="69"/>
      <c r="APS27" s="69"/>
      <c r="APU27" s="69"/>
      <c r="APV27" s="69"/>
      <c r="APW27" s="69"/>
      <c r="APX27" s="69"/>
      <c r="APY27" s="69"/>
      <c r="APZ27" s="69"/>
      <c r="AQA27" s="69"/>
      <c r="AQB27" s="69"/>
      <c r="AQC27" s="69"/>
      <c r="AQD27" s="69"/>
      <c r="AQE27" s="69"/>
      <c r="AQF27" s="69"/>
      <c r="AQG27" s="69"/>
      <c r="AQH27" s="69"/>
      <c r="AQI27" s="69"/>
      <c r="AQJ27" s="69"/>
      <c r="AQK27" s="69"/>
      <c r="AQL27" s="69"/>
      <c r="AQM27" s="69"/>
      <c r="AQN27" s="69"/>
      <c r="AQO27" s="69"/>
      <c r="AQP27" s="69"/>
      <c r="AQQ27" s="69"/>
      <c r="AQR27" s="69"/>
      <c r="AQS27" s="69"/>
      <c r="AQT27" s="69"/>
      <c r="AQU27" s="69"/>
      <c r="AQV27" s="69"/>
      <c r="AQW27" s="69"/>
      <c r="AQX27" s="69"/>
      <c r="AQY27" s="69"/>
      <c r="AQZ27" s="69"/>
      <c r="ARA27" s="69"/>
      <c r="ARB27" s="69"/>
      <c r="ARC27" s="69"/>
      <c r="ARD27" s="69"/>
      <c r="ARE27" s="69"/>
      <c r="ARF27" s="69"/>
      <c r="ARG27" s="69"/>
      <c r="ARH27" s="69"/>
      <c r="ARI27" s="69"/>
      <c r="ARJ27" s="69"/>
      <c r="ARK27" s="69"/>
      <c r="ARL27" s="69"/>
      <c r="ARM27" s="69"/>
      <c r="ARN27" s="69"/>
      <c r="ARO27" s="69"/>
      <c r="ARP27" s="69"/>
      <c r="ARQ27" s="69"/>
      <c r="ARR27" s="69"/>
      <c r="ARS27" s="69"/>
      <c r="ART27" s="69"/>
      <c r="ARU27" s="69"/>
      <c r="ARV27" s="69"/>
      <c r="ARW27" s="69"/>
      <c r="ARX27" s="69"/>
      <c r="ARY27" s="69"/>
      <c r="ARZ27" s="69"/>
      <c r="ASA27" s="69"/>
      <c r="ASB27" s="69"/>
      <c r="ASC27" s="69"/>
      <c r="ASD27" s="69"/>
      <c r="ASE27" s="69"/>
      <c r="ASH27" s="69"/>
      <c r="ASI27" s="69"/>
      <c r="ASJ27" s="69"/>
      <c r="ASK27" s="69"/>
      <c r="ASL27" s="69"/>
      <c r="ATX27" s="69"/>
      <c r="ATY27" s="69"/>
      <c r="ATZ27" s="69"/>
      <c r="AUA27" s="69"/>
      <c r="AUB27" s="69"/>
      <c r="AUE27" s="69"/>
      <c r="AUF27" s="69"/>
      <c r="AUG27" s="69"/>
      <c r="AUH27" s="69"/>
      <c r="AUI27" s="69"/>
      <c r="AUL27" s="69"/>
      <c r="AUM27" s="69"/>
      <c r="AUN27" s="69"/>
      <c r="AUO27" s="69"/>
      <c r="AUP27" s="69"/>
      <c r="AUS27" s="69"/>
      <c r="AUT27" s="69"/>
      <c r="AUU27" s="69"/>
      <c r="AUV27" s="69"/>
      <c r="AUW27" s="69"/>
      <c r="AUZ27" s="69"/>
      <c r="AVA27" s="69"/>
      <c r="AVB27" s="69"/>
      <c r="AVC27" s="69"/>
      <c r="AVD27" s="69"/>
      <c r="AVG27" s="69"/>
      <c r="AVH27" s="69"/>
      <c r="AVI27" s="69"/>
      <c r="AVJ27" s="69"/>
      <c r="AVK27" s="69"/>
      <c r="AVN27" s="69"/>
      <c r="AVO27" s="69"/>
      <c r="AVP27" s="69"/>
      <c r="AVQ27" s="69"/>
      <c r="AVR27" s="69"/>
      <c r="AVU27" s="69"/>
      <c r="AVV27" s="69"/>
      <c r="AVW27" s="69"/>
      <c r="AVX27" s="69"/>
      <c r="AVY27" s="69"/>
      <c r="AWB27" s="69"/>
      <c r="AWC27" s="69"/>
      <c r="AWD27" s="69"/>
      <c r="AWE27" s="69"/>
      <c r="AWF27" s="69"/>
      <c r="AWI27" s="69"/>
      <c r="AWJ27" s="69"/>
      <c r="AWK27" s="69"/>
      <c r="AWL27" s="69"/>
      <c r="AWM27" s="69"/>
      <c r="AWP27" s="69"/>
      <c r="AWQ27" s="69"/>
      <c r="AWR27" s="69"/>
      <c r="AWS27" s="69"/>
      <c r="AWT27" s="69"/>
      <c r="AWW27" s="69"/>
      <c r="AWX27" s="69"/>
      <c r="AWY27" s="69"/>
      <c r="AWZ27" s="69"/>
      <c r="AXA27" s="69"/>
      <c r="AXI27" s="76"/>
      <c r="AXJ27" s="77"/>
      <c r="AXK27" s="78"/>
      <c r="AXL27" s="62"/>
      <c r="AXM27" s="62"/>
      <c r="AXN27" s="62"/>
      <c r="AXO27" s="54"/>
      <c r="AXP27" s="55"/>
      <c r="AXQ27" s="55"/>
      <c r="AXR27" s="69"/>
      <c r="AXS27" s="79"/>
      <c r="AXT27" s="14"/>
      <c r="AXU27" s="14"/>
      <c r="AXV27" s="14"/>
      <c r="AXW27" s="14"/>
      <c r="AXX27" s="14"/>
      <c r="AXY27" s="14"/>
      <c r="AXZ27" s="14"/>
      <c r="AYA27" s="14"/>
      <c r="BGJ27" s="55"/>
      <c r="BGK27" s="55"/>
      <c r="BGL27" s="55"/>
      <c r="BGM27" s="55"/>
      <c r="BGN27" s="55"/>
      <c r="BGQ27" s="55"/>
      <c r="BGR27" s="55"/>
      <c r="BGS27" s="55"/>
      <c r="BGT27" s="55"/>
      <c r="BGU27" s="55"/>
      <c r="BGV27" s="69"/>
      <c r="BGW27" s="69"/>
      <c r="BGX27" s="69"/>
      <c r="BGY27" s="69"/>
      <c r="BGZ27" s="69"/>
      <c r="BHA27" s="69"/>
      <c r="BHB27" s="69"/>
      <c r="BHC27" s="69"/>
      <c r="BHD27" s="69"/>
      <c r="BHE27" s="69"/>
      <c r="BHF27" s="69"/>
      <c r="BHG27" s="69"/>
      <c r="BHH27" s="69"/>
      <c r="BHJ27" s="69"/>
      <c r="BHK27" s="69"/>
      <c r="BHL27" s="69"/>
      <c r="BHM27" s="69"/>
      <c r="BHN27" s="69"/>
      <c r="BHO27" s="69"/>
      <c r="BHP27" s="69"/>
      <c r="BHQ27" s="69"/>
      <c r="BHR27" s="69"/>
      <c r="BHS27" s="69"/>
      <c r="BHT27" s="69"/>
      <c r="BHU27" s="69"/>
      <c r="BHV27" s="69"/>
      <c r="BHW27" s="69"/>
      <c r="BHX27" s="69"/>
      <c r="BHY27" s="69"/>
      <c r="BHZ27" s="69"/>
      <c r="BIA27" s="69"/>
      <c r="BIB27" s="69"/>
      <c r="BIC27" s="69"/>
      <c r="BID27" s="69"/>
      <c r="BIE27" s="69"/>
      <c r="BIF27" s="69"/>
      <c r="BIG27" s="69"/>
      <c r="BIH27" s="69"/>
      <c r="BII27" s="69"/>
      <c r="BIJ27" s="69"/>
      <c r="BIK27" s="69"/>
      <c r="BIL27" s="69"/>
      <c r="BIM27" s="69"/>
      <c r="BIN27" s="69"/>
      <c r="BIO27" s="69"/>
      <c r="BIP27" s="69"/>
      <c r="BIQ27" s="69"/>
      <c r="BIR27" s="69"/>
      <c r="BIS27" s="69"/>
      <c r="BIT27" s="69"/>
      <c r="BIU27" s="69"/>
      <c r="BIV27" s="69"/>
      <c r="BIW27" s="69"/>
      <c r="BIX27" s="69"/>
      <c r="BIY27" s="69"/>
      <c r="BIZ27" s="69"/>
      <c r="BJA27" s="69"/>
      <c r="BJB27" s="69"/>
      <c r="BJC27" s="69"/>
      <c r="BJD27" s="69"/>
      <c r="BJE27" s="69"/>
      <c r="BJF27" s="69"/>
      <c r="BJG27" s="69"/>
      <c r="BJH27" s="69"/>
      <c r="BJI27" s="69"/>
      <c r="BJJ27" s="69"/>
      <c r="BJK27" s="69"/>
      <c r="BJL27" s="69"/>
      <c r="BJM27" s="69"/>
      <c r="BJN27" s="69"/>
      <c r="BJO27" s="69"/>
      <c r="BJP27" s="69"/>
      <c r="BJQ27" s="69"/>
      <c r="BJR27" s="69"/>
      <c r="BJS27" s="69"/>
      <c r="BJT27" s="69"/>
      <c r="BJW27" s="69"/>
      <c r="BJX27" s="69"/>
      <c r="BJY27" s="69"/>
      <c r="BJZ27" s="69"/>
      <c r="BKA27" s="69"/>
      <c r="BLM27" s="69"/>
      <c r="BLN27" s="69"/>
      <c r="BLO27" s="69"/>
      <c r="BLP27" s="69"/>
      <c r="BLQ27" s="69"/>
      <c r="BLT27" s="69"/>
      <c r="BLU27" s="69"/>
      <c r="BLV27" s="69"/>
      <c r="BLW27" s="69"/>
      <c r="BLX27" s="69"/>
      <c r="BMA27" s="69"/>
      <c r="BMB27" s="69"/>
      <c r="BMC27" s="69"/>
      <c r="BMD27" s="69"/>
      <c r="BME27" s="69"/>
      <c r="BMH27" s="69"/>
      <c r="BMI27" s="69"/>
      <c r="BMJ27" s="69"/>
      <c r="BMK27" s="69"/>
      <c r="BML27" s="69"/>
      <c r="BMO27" s="69"/>
      <c r="BMP27" s="69"/>
      <c r="BMQ27" s="69"/>
      <c r="BMR27" s="69"/>
      <c r="BMS27" s="69"/>
      <c r="BMV27" s="69"/>
      <c r="BMW27" s="69"/>
      <c r="BMX27" s="69"/>
      <c r="BMY27" s="69"/>
      <c r="BMZ27" s="69"/>
      <c r="BNC27" s="69"/>
      <c r="BND27" s="69"/>
      <c r="BNE27" s="69"/>
      <c r="BNF27" s="69"/>
      <c r="BNG27" s="69"/>
      <c r="BNJ27" s="69"/>
      <c r="BNK27" s="69"/>
      <c r="BNL27" s="69"/>
      <c r="BNM27" s="69"/>
      <c r="BNN27" s="69"/>
      <c r="BNQ27" s="69"/>
      <c r="BNR27" s="69"/>
      <c r="BNS27" s="69"/>
      <c r="BNT27" s="69"/>
      <c r="BNU27" s="69"/>
      <c r="BNX27" s="69"/>
      <c r="BNY27" s="69"/>
      <c r="BNZ27" s="69"/>
    </row>
    <row r="28" spans="1:10660" thickBot="1">
      <c r="A28" s="52" t="s">
        <v>17</v>
      </c>
      <c r="B28" s="83" t="s">
        <v>74</v>
      </c>
      <c r="C28" s="165" t="s">
        <v>77</v>
      </c>
      <c r="D28" s="87" t="s">
        <v>20</v>
      </c>
      <c r="E28" s="84" t="s">
        <v>20</v>
      </c>
      <c r="F28" s="2" t="s">
        <v>20</v>
      </c>
      <c r="G28" s="54" t="s">
        <v>33</v>
      </c>
      <c r="H28" s="55" t="str">
        <f t="shared" si="57"/>
        <v>IN - Phone</v>
      </c>
      <c r="I28" s="55" t="str" cm="1">
        <f t="array" ref="I28">CurrentSchedule(I28,COUNTA($2:$2),$I$1)</f>
        <v>NA</v>
      </c>
      <c r="J28" s="56" t="s">
        <v>40</v>
      </c>
      <c r="K28" s="57" cm="1">
        <f t="array" ref="K28">ScheduledWeek(K28, COUNTA($2:$2),$K$2)</f>
        <v>26</v>
      </c>
      <c r="L28" s="108">
        <f>ScheduledWeek(L28, COUNTA($2:$2),$L$2)</f>
        <v>26</v>
      </c>
      <c r="M28" s="108">
        <f t="shared" si="58"/>
        <v>0</v>
      </c>
      <c r="N28" s="108">
        <f t="shared" si="59"/>
        <v>33</v>
      </c>
      <c r="O28" s="108">
        <f t="shared" si="60"/>
        <v>0</v>
      </c>
      <c r="P28" s="108">
        <f t="shared" si="61"/>
        <v>6</v>
      </c>
      <c r="Q28" s="108">
        <f t="shared" si="63"/>
        <v>0</v>
      </c>
      <c r="R28" s="69" t="s">
        <v>29</v>
      </c>
      <c r="S28" s="69" t="s">
        <v>29</v>
      </c>
      <c r="T28" s="69" t="s">
        <v>23</v>
      </c>
      <c r="U28" s="69" t="s">
        <v>29</v>
      </c>
      <c r="V28" s="69" t="s">
        <v>27</v>
      </c>
      <c r="W28" s="69"/>
      <c r="X28" s="69" t="s">
        <v>27</v>
      </c>
      <c r="Y28" s="69" t="s">
        <v>27</v>
      </c>
      <c r="Z28" s="69" t="s">
        <v>27</v>
      </c>
      <c r="AA28" s="69" t="s">
        <v>78</v>
      </c>
      <c r="AB28" s="69" t="s">
        <v>27</v>
      </c>
      <c r="AC28" s="69"/>
      <c r="AD28" s="69"/>
      <c r="AE28" s="69" t="s">
        <v>27</v>
      </c>
      <c r="AF28" s="69" t="s">
        <v>27</v>
      </c>
      <c r="AG28" s="69" t="s">
        <v>27</v>
      </c>
      <c r="AH28" s="69" t="s">
        <v>27</v>
      </c>
      <c r="AI28" s="69" t="s">
        <v>27</v>
      </c>
      <c r="AJ28" s="69"/>
      <c r="AK28" s="69"/>
      <c r="AL28" s="69" t="s">
        <v>27</v>
      </c>
      <c r="AM28" s="69" t="s">
        <v>27</v>
      </c>
      <c r="AN28" s="69" t="s">
        <v>27</v>
      </c>
      <c r="AO28" s="69" t="s">
        <v>27</v>
      </c>
      <c r="AP28" s="69" t="s">
        <v>27</v>
      </c>
      <c r="AQ28" s="69"/>
      <c r="AR28" s="69"/>
      <c r="AS28" s="69" t="s">
        <v>27</v>
      </c>
      <c r="AT28" s="69" t="s">
        <v>27</v>
      </c>
      <c r="AU28" s="69" t="s">
        <v>27</v>
      </c>
      <c r="AV28" s="69" t="s">
        <v>27</v>
      </c>
      <c r="AW28" s="69" t="s">
        <v>27</v>
      </c>
      <c r="AX28" s="69"/>
      <c r="AY28" s="69"/>
      <c r="AZ28" s="69" t="s">
        <v>16</v>
      </c>
      <c r="BA28" s="69" t="s">
        <v>16</v>
      </c>
      <c r="BB28" s="69" t="s">
        <v>16</v>
      </c>
      <c r="BC28" s="69" t="s">
        <v>16</v>
      </c>
      <c r="BD28" s="69" t="s">
        <v>16</v>
      </c>
      <c r="BE28" s="69"/>
      <c r="BF28" s="69"/>
      <c r="BG28" s="69" t="s">
        <v>27</v>
      </c>
      <c r="BH28" s="69" t="s">
        <v>27</v>
      </c>
      <c r="BI28" s="69" t="s">
        <v>27</v>
      </c>
      <c r="BJ28" s="69" t="s">
        <v>27</v>
      </c>
      <c r="BK28" s="69" t="s">
        <v>27</v>
      </c>
      <c r="BL28" s="69"/>
      <c r="BM28" s="69"/>
      <c r="BN28" s="69" t="s">
        <v>27</v>
      </c>
      <c r="BO28" s="69" t="s">
        <v>27</v>
      </c>
      <c r="BP28" s="69" t="s">
        <v>27</v>
      </c>
      <c r="BQ28" s="69" t="s">
        <v>27</v>
      </c>
      <c r="BR28" s="69" t="s">
        <v>27</v>
      </c>
      <c r="BS28" s="69"/>
      <c r="BT28" s="69"/>
      <c r="BU28" s="69" t="s">
        <v>14</v>
      </c>
      <c r="BV28" s="69" t="s">
        <v>14</v>
      </c>
      <c r="BW28" s="69" t="s">
        <v>14</v>
      </c>
      <c r="BX28" s="69" t="s">
        <v>14</v>
      </c>
      <c r="BY28" s="69" t="s">
        <v>14</v>
      </c>
      <c r="BZ28" s="69"/>
      <c r="CA28" s="69"/>
      <c r="CB28" s="69" t="s">
        <v>79</v>
      </c>
      <c r="CC28" s="69" t="s">
        <v>79</v>
      </c>
      <c r="CD28" s="69" t="s">
        <v>79</v>
      </c>
      <c r="CE28" s="69" t="s">
        <v>79</v>
      </c>
      <c r="CF28" s="69" t="s">
        <v>79</v>
      </c>
      <c r="CG28" s="69"/>
      <c r="CH28" s="69"/>
      <c r="CI28" s="69" t="s">
        <v>27</v>
      </c>
      <c r="CJ28" s="69" t="s">
        <v>27</v>
      </c>
      <c r="CK28" s="69" t="s">
        <v>27</v>
      </c>
      <c r="CL28" s="69" t="s">
        <v>27</v>
      </c>
      <c r="CM28" s="69" t="s">
        <v>27</v>
      </c>
      <c r="CN28" s="69"/>
      <c r="CO28" s="69"/>
      <c r="CP28" s="69" t="s">
        <v>27</v>
      </c>
      <c r="CQ28" s="69" t="s">
        <v>78</v>
      </c>
      <c r="CR28" s="69" t="s">
        <v>80</v>
      </c>
      <c r="CS28" s="69" t="s">
        <v>80</v>
      </c>
      <c r="CT28" s="69" t="s">
        <v>78</v>
      </c>
      <c r="CU28" s="69"/>
      <c r="CV28" s="69"/>
      <c r="CW28" s="69" t="s">
        <v>79</v>
      </c>
      <c r="CX28" s="69" t="s">
        <v>79</v>
      </c>
      <c r="CY28" s="69" t="s">
        <v>79</v>
      </c>
      <c r="CZ28" s="69" t="s">
        <v>79</v>
      </c>
      <c r="DA28" s="69" t="s">
        <v>79</v>
      </c>
      <c r="DB28" s="69"/>
      <c r="DC28" s="69"/>
      <c r="DD28" s="69" t="s">
        <v>78</v>
      </c>
      <c r="DE28" s="69" t="s">
        <v>78</v>
      </c>
      <c r="DF28" s="69" t="s">
        <v>78</v>
      </c>
      <c r="DG28" s="69" t="s">
        <v>27</v>
      </c>
      <c r="DH28" s="69" t="s">
        <v>27</v>
      </c>
      <c r="DI28" s="69"/>
      <c r="DJ28" s="69"/>
      <c r="DK28" s="69" t="s">
        <v>27</v>
      </c>
      <c r="DL28" s="69" t="s">
        <v>27</v>
      </c>
      <c r="DM28" s="69" t="s">
        <v>27</v>
      </c>
      <c r="DN28" s="69" t="s">
        <v>27</v>
      </c>
      <c r="DO28" s="69" t="s">
        <v>27</v>
      </c>
      <c r="DP28" s="69"/>
      <c r="DQ28" s="69"/>
      <c r="DR28" s="69" t="s">
        <v>27</v>
      </c>
      <c r="DS28" s="69" t="s">
        <v>27</v>
      </c>
      <c r="DT28" s="69" t="s">
        <v>27</v>
      </c>
      <c r="DU28" s="69" t="s">
        <v>27</v>
      </c>
      <c r="DV28" s="69" t="s">
        <v>27</v>
      </c>
      <c r="DW28" s="69"/>
      <c r="DX28" s="69"/>
      <c r="DY28" s="69" t="s">
        <v>12</v>
      </c>
      <c r="DZ28" s="69" t="s">
        <v>12</v>
      </c>
      <c r="EA28" s="69" t="s">
        <v>12</v>
      </c>
      <c r="EB28" s="69" t="s">
        <v>12</v>
      </c>
      <c r="EC28" s="69" t="s">
        <v>12</v>
      </c>
      <c r="ED28" s="69"/>
      <c r="EE28" s="69"/>
      <c r="EF28" s="69" t="s">
        <v>78</v>
      </c>
      <c r="EG28" s="69" t="s">
        <v>27</v>
      </c>
      <c r="EH28" s="69" t="s">
        <v>27</v>
      </c>
      <c r="EI28" s="69" t="s">
        <v>23</v>
      </c>
      <c r="EJ28" s="69" t="s">
        <v>27</v>
      </c>
      <c r="EK28" s="69"/>
      <c r="EL28" s="69"/>
      <c r="EM28" s="69" t="s">
        <v>27</v>
      </c>
      <c r="EN28" s="69" t="s">
        <v>27</v>
      </c>
      <c r="EO28" s="69" t="s">
        <v>27</v>
      </c>
      <c r="EP28" s="69" t="s">
        <v>27</v>
      </c>
      <c r="EQ28" s="69" t="s">
        <v>27</v>
      </c>
      <c r="ER28" s="69" t="s">
        <v>28</v>
      </c>
      <c r="ES28" s="69" t="s">
        <v>28</v>
      </c>
      <c r="ET28" s="69" t="s">
        <v>27</v>
      </c>
      <c r="EU28" s="69" t="s">
        <v>27</v>
      </c>
      <c r="EV28" s="69" t="s">
        <v>27</v>
      </c>
      <c r="EW28" s="69" t="s">
        <v>27</v>
      </c>
      <c r="EX28" s="69" t="s">
        <v>27</v>
      </c>
      <c r="EY28" s="69" t="s">
        <v>28</v>
      </c>
      <c r="EZ28" s="69" t="s">
        <v>28</v>
      </c>
      <c r="FA28" s="69" t="s">
        <v>78</v>
      </c>
      <c r="FB28" s="69" t="s">
        <v>78</v>
      </c>
      <c r="FC28" s="69" t="s">
        <v>78</v>
      </c>
      <c r="FD28" s="69" t="s">
        <v>78</v>
      </c>
      <c r="FE28" s="69" t="s">
        <v>78</v>
      </c>
      <c r="FF28" s="73"/>
      <c r="FG28" s="73"/>
      <c r="FH28" s="69" t="s">
        <v>26</v>
      </c>
      <c r="FI28" s="69" t="s">
        <v>26</v>
      </c>
      <c r="FJ28" s="69" t="s">
        <v>79</v>
      </c>
      <c r="FK28" s="69" t="s">
        <v>79</v>
      </c>
      <c r="FL28" s="69" t="s">
        <v>79</v>
      </c>
      <c r="FM28" s="73"/>
      <c r="FN28" s="73"/>
      <c r="FO28" s="69" t="s">
        <v>27</v>
      </c>
      <c r="FP28" s="69" t="s">
        <v>27</v>
      </c>
      <c r="FQ28" s="69" t="s">
        <v>27</v>
      </c>
      <c r="FR28" s="69" t="s">
        <v>27</v>
      </c>
      <c r="FS28" s="69" t="s">
        <v>27</v>
      </c>
      <c r="FT28" s="73"/>
      <c r="FU28" s="73"/>
      <c r="FV28" s="69" t="s">
        <v>27</v>
      </c>
      <c r="FW28" s="69" t="s">
        <v>27</v>
      </c>
      <c r="FX28" s="69" t="s">
        <v>27</v>
      </c>
      <c r="FY28" s="69" t="s">
        <v>27</v>
      </c>
      <c r="FZ28" s="69" t="s">
        <v>27</v>
      </c>
      <c r="GA28" s="73"/>
      <c r="GB28" s="73"/>
      <c r="GC28" s="69" t="s">
        <v>27</v>
      </c>
      <c r="GD28" s="69" t="s">
        <v>27</v>
      </c>
      <c r="GE28" s="69" t="s">
        <v>27</v>
      </c>
      <c r="GF28" s="69" t="s">
        <v>27</v>
      </c>
      <c r="GG28" s="69" t="s">
        <v>27</v>
      </c>
      <c r="GH28" s="73"/>
      <c r="GI28" s="73"/>
      <c r="GJ28" s="69" t="s">
        <v>12</v>
      </c>
      <c r="GK28" s="69" t="s">
        <v>12</v>
      </c>
      <c r="GL28" s="69" t="s">
        <v>12</v>
      </c>
      <c r="GM28" s="69" t="s">
        <v>12</v>
      </c>
      <c r="GN28" s="69" t="s">
        <v>12</v>
      </c>
      <c r="GO28" s="3" t="s">
        <v>28</v>
      </c>
      <c r="GP28" s="3" t="s">
        <v>28</v>
      </c>
      <c r="GQ28" s="99" t="s">
        <v>27</v>
      </c>
      <c r="GR28" s="99" t="s">
        <v>27</v>
      </c>
      <c r="GS28" s="99" t="s">
        <v>27</v>
      </c>
      <c r="GT28" s="99" t="s">
        <v>27</v>
      </c>
      <c r="GU28" s="99" t="s">
        <v>27</v>
      </c>
      <c r="GV28" s="99"/>
      <c r="GW28" s="99"/>
      <c r="GX28" s="99" t="s">
        <v>27</v>
      </c>
      <c r="GY28" s="99" t="s">
        <v>27</v>
      </c>
      <c r="GZ28" s="99" t="s">
        <v>27</v>
      </c>
      <c r="HA28" s="99" t="s">
        <v>27</v>
      </c>
      <c r="HB28" s="99" t="s">
        <v>27</v>
      </c>
      <c r="HC28" s="99"/>
      <c r="HD28" s="99"/>
      <c r="HE28" s="99" t="s">
        <v>27</v>
      </c>
      <c r="HF28" s="99" t="s">
        <v>27</v>
      </c>
      <c r="HG28" s="99" t="s">
        <v>27</v>
      </c>
      <c r="HH28" s="99" t="s">
        <v>27</v>
      </c>
      <c r="HI28" s="99" t="s">
        <v>27</v>
      </c>
      <c r="HJ28" s="99"/>
      <c r="HK28" s="99"/>
      <c r="HL28" s="99" t="s">
        <v>27</v>
      </c>
      <c r="HM28" s="99" t="s">
        <v>27</v>
      </c>
      <c r="HN28" s="99" t="s">
        <v>27</v>
      </c>
      <c r="HO28" s="99" t="s">
        <v>27</v>
      </c>
      <c r="HP28" s="99" t="s">
        <v>27</v>
      </c>
      <c r="HQ28" s="99"/>
      <c r="HR28" s="99"/>
      <c r="HS28" s="99" t="s">
        <v>14</v>
      </c>
      <c r="HT28" s="99" t="s">
        <v>14</v>
      </c>
      <c r="HU28" s="99" t="s">
        <v>14</v>
      </c>
      <c r="HV28" s="99" t="s">
        <v>14</v>
      </c>
      <c r="HW28" s="99" t="s">
        <v>14</v>
      </c>
      <c r="HX28" s="99"/>
      <c r="HY28" s="99"/>
      <c r="HZ28" s="99" t="s">
        <v>27</v>
      </c>
      <c r="IA28" s="99" t="s">
        <v>27</v>
      </c>
      <c r="IB28" s="99" t="s">
        <v>27</v>
      </c>
      <c r="IC28" s="99" t="s">
        <v>27</v>
      </c>
      <c r="ID28" s="99" t="s">
        <v>27</v>
      </c>
      <c r="IE28" s="99"/>
      <c r="IF28" s="99"/>
      <c r="IG28" s="99" t="s">
        <v>31</v>
      </c>
      <c r="IH28" s="99" t="s">
        <v>31</v>
      </c>
      <c r="II28" s="99" t="s">
        <v>14</v>
      </c>
      <c r="IJ28" s="99" t="s">
        <v>14</v>
      </c>
      <c r="IK28" s="99" t="s">
        <v>23</v>
      </c>
      <c r="IL28" s="99"/>
      <c r="IM28" s="99"/>
      <c r="IN28" s="99" t="s">
        <v>41</v>
      </c>
      <c r="IO28" s="99" t="s">
        <v>41</v>
      </c>
      <c r="IP28" s="99" t="s">
        <v>41</v>
      </c>
      <c r="IQ28" s="99" t="s">
        <v>41</v>
      </c>
      <c r="IR28" s="99" t="s">
        <v>41</v>
      </c>
      <c r="IS28" s="69"/>
      <c r="IT28" s="69"/>
      <c r="IU28" s="69" t="s">
        <v>27</v>
      </c>
      <c r="IV28" s="69" t="s">
        <v>27</v>
      </c>
      <c r="IW28" s="69" t="s">
        <v>27</v>
      </c>
      <c r="IX28" s="69" t="s">
        <v>27</v>
      </c>
      <c r="IY28" s="69" t="s">
        <v>27</v>
      </c>
      <c r="IZ28" s="69"/>
      <c r="JA28" s="69"/>
      <c r="JB28" s="69" t="s">
        <v>27</v>
      </c>
      <c r="JC28" s="69" t="s">
        <v>27</v>
      </c>
      <c r="JD28" s="69" t="s">
        <v>27</v>
      </c>
      <c r="JE28" s="69" t="s">
        <v>27</v>
      </c>
      <c r="JF28" s="69" t="s">
        <v>27</v>
      </c>
      <c r="JG28" s="69"/>
      <c r="JH28" s="69"/>
      <c r="JI28" s="69" t="s">
        <v>27</v>
      </c>
      <c r="JJ28" s="69" t="s">
        <v>27</v>
      </c>
      <c r="JK28" s="69" t="s">
        <v>27</v>
      </c>
      <c r="JL28" s="69" t="s">
        <v>27</v>
      </c>
      <c r="JM28" s="69" t="s">
        <v>27</v>
      </c>
      <c r="JN28" s="69"/>
      <c r="JO28" s="69"/>
      <c r="JP28" s="69" t="s">
        <v>27</v>
      </c>
      <c r="JQ28" s="69" t="s">
        <v>27</v>
      </c>
      <c r="JR28" s="69" t="s">
        <v>27</v>
      </c>
      <c r="JS28" s="69" t="s">
        <v>27</v>
      </c>
      <c r="JT28" s="69" t="s">
        <v>27</v>
      </c>
      <c r="JU28" s="69"/>
      <c r="JV28" s="69"/>
      <c r="JW28" s="69" t="s">
        <v>41</v>
      </c>
      <c r="JX28" s="69" t="s">
        <v>41</v>
      </c>
      <c r="JY28" s="69" t="s">
        <v>41</v>
      </c>
      <c r="JZ28" s="69" t="s">
        <v>41</v>
      </c>
      <c r="KA28" s="69" t="s">
        <v>41</v>
      </c>
      <c r="KB28" s="69"/>
      <c r="KC28" s="69"/>
      <c r="KD28" s="69" t="s">
        <v>41</v>
      </c>
      <c r="KE28" s="69" t="s">
        <v>41</v>
      </c>
      <c r="KF28" s="69" t="s">
        <v>41</v>
      </c>
      <c r="KG28" s="69" t="s">
        <v>41</v>
      </c>
      <c r="KH28" s="69" t="s">
        <v>41</v>
      </c>
      <c r="KI28" s="69"/>
      <c r="KJ28" s="69"/>
      <c r="KK28" s="69" t="s">
        <v>27</v>
      </c>
      <c r="KL28" s="69" t="s">
        <v>27</v>
      </c>
      <c r="KM28" s="69" t="s">
        <v>27</v>
      </c>
      <c r="KN28" s="69" t="s">
        <v>27</v>
      </c>
      <c r="KO28" s="69" t="s">
        <v>27</v>
      </c>
      <c r="KP28" s="69"/>
      <c r="KQ28" s="69"/>
      <c r="KR28" s="69"/>
      <c r="KS28" s="69"/>
      <c r="KT28" s="69"/>
      <c r="KU28" s="69"/>
      <c r="KV28" s="69"/>
      <c r="KW28" s="69"/>
      <c r="KX28" s="69"/>
      <c r="KY28" s="69"/>
      <c r="KZ28" s="69"/>
      <c r="LA28" s="69"/>
      <c r="LB28" s="69"/>
      <c r="LC28" s="69"/>
      <c r="LD28" s="69"/>
      <c r="LE28" s="69"/>
      <c r="LF28" s="69"/>
      <c r="LG28" s="69"/>
      <c r="LH28" s="69"/>
      <c r="LI28" s="69"/>
      <c r="LJ28" s="69"/>
      <c r="LK28" s="69"/>
      <c r="LL28" s="69"/>
      <c r="LM28" s="69"/>
      <c r="LN28" s="69"/>
      <c r="LO28" s="69"/>
      <c r="LP28" s="69"/>
      <c r="LQ28" s="69"/>
      <c r="LR28" s="69"/>
      <c r="LS28" s="69"/>
      <c r="LT28" s="69"/>
      <c r="LU28" s="69"/>
      <c r="LV28" s="69"/>
      <c r="LW28" s="69"/>
      <c r="LX28" s="69"/>
      <c r="LY28" s="69"/>
      <c r="LZ28" s="69"/>
      <c r="MA28" s="69"/>
      <c r="MB28" s="69"/>
      <c r="MC28" s="69"/>
      <c r="MD28" s="69"/>
      <c r="ME28" s="69"/>
      <c r="MF28" s="69"/>
      <c r="MG28" s="69"/>
      <c r="MH28" s="69"/>
      <c r="MI28" s="69"/>
      <c r="MJ28" s="69"/>
      <c r="MK28" s="69"/>
      <c r="ML28" s="69"/>
      <c r="MM28" s="69"/>
      <c r="MN28" s="69"/>
      <c r="MO28" s="69"/>
      <c r="MP28" s="69"/>
      <c r="MQ28" s="69"/>
      <c r="MR28" s="69"/>
      <c r="MS28" s="69"/>
      <c r="MT28" s="69"/>
      <c r="MU28" s="69"/>
      <c r="MV28" s="69"/>
      <c r="MW28" s="69"/>
      <c r="MX28" s="69"/>
      <c r="MY28" s="69"/>
      <c r="MZ28" s="69"/>
      <c r="NA28" s="69"/>
      <c r="NB28" s="69"/>
      <c r="NC28" s="69"/>
      <c r="ND28" s="69"/>
      <c r="NE28" s="69"/>
      <c r="NF28" s="69"/>
      <c r="NG28" s="69"/>
      <c r="NH28" s="69"/>
      <c r="NI28" s="69"/>
      <c r="NJ28" s="69"/>
      <c r="NK28" s="69"/>
      <c r="NL28" s="69"/>
      <c r="NM28" s="69"/>
      <c r="NN28" s="69"/>
      <c r="NO28" s="69"/>
      <c r="NP28" s="69"/>
      <c r="NQ28" s="69"/>
      <c r="NR28" s="69"/>
      <c r="NS28" s="69"/>
    </row>
    <row r="29" spans="1:10660" s="69" customFormat="1" ht="29.45" thickBot="1">
      <c r="A29" s="59" t="s">
        <v>17</v>
      </c>
      <c r="B29" s="83" t="s">
        <v>74</v>
      </c>
      <c r="C29" s="165" t="s">
        <v>81</v>
      </c>
      <c r="D29" s="84" t="s">
        <v>20</v>
      </c>
      <c r="E29" s="84" t="s">
        <v>20</v>
      </c>
      <c r="F29" s="2" t="s">
        <v>20</v>
      </c>
      <c r="G29" s="54" t="s">
        <v>33</v>
      </c>
      <c r="H29" s="55" t="str">
        <f t="shared" si="57"/>
        <v>IN - Phone</v>
      </c>
      <c r="I29" s="55" t="str" cm="1">
        <f t="array" ref="I29">CurrentSchedule(I29,COUNTA($2:$2),$I$1)</f>
        <v>NA</v>
      </c>
      <c r="J29" s="56" t="s">
        <v>40</v>
      </c>
      <c r="K29" s="57">
        <f>ScheduledWeek(K29, COUNTA($2:$2),$K$2)</f>
        <v>27</v>
      </c>
      <c r="L29" s="108">
        <f>ScheduledWeek(L29, COUNTA($2:$2),$L$2)</f>
        <v>0</v>
      </c>
      <c r="M29" s="108">
        <f t="shared" si="58"/>
        <v>0</v>
      </c>
      <c r="N29" s="108">
        <f t="shared" si="59"/>
        <v>30</v>
      </c>
      <c r="O29" s="108">
        <f t="shared" si="60"/>
        <v>0</v>
      </c>
      <c r="P29" s="108">
        <f t="shared" si="61"/>
        <v>23</v>
      </c>
      <c r="Q29" s="108">
        <f t="shared" si="63"/>
        <v>0</v>
      </c>
      <c r="R29" s="69" t="s">
        <v>16</v>
      </c>
      <c r="S29" s="69" t="s">
        <v>16</v>
      </c>
      <c r="T29" s="69" t="s">
        <v>23</v>
      </c>
      <c r="U29" s="69" t="s">
        <v>16</v>
      </c>
      <c r="V29" s="69" t="s">
        <v>16</v>
      </c>
      <c r="X29" s="69" t="s">
        <v>27</v>
      </c>
      <c r="Y29" s="69" t="s">
        <v>27</v>
      </c>
      <c r="Z29" s="69" t="s">
        <v>27</v>
      </c>
      <c r="AA29" s="69" t="s">
        <v>27</v>
      </c>
      <c r="AB29" s="69" t="s">
        <v>27</v>
      </c>
      <c r="AE29" s="69" t="s">
        <v>27</v>
      </c>
      <c r="AF29" s="69" t="s">
        <v>27</v>
      </c>
      <c r="AG29" s="69" t="s">
        <v>27</v>
      </c>
      <c r="AH29" s="69" t="s">
        <v>27</v>
      </c>
      <c r="AI29" s="69" t="s">
        <v>27</v>
      </c>
      <c r="AL29" s="69" t="s">
        <v>16</v>
      </c>
      <c r="AM29" s="69" t="s">
        <v>16</v>
      </c>
      <c r="AN29" s="69" t="s">
        <v>16</v>
      </c>
      <c r="AO29" s="69" t="s">
        <v>16</v>
      </c>
      <c r="AP29" s="69" t="s">
        <v>16</v>
      </c>
      <c r="AS29" s="69" t="s">
        <v>16</v>
      </c>
      <c r="AT29" s="69" t="s">
        <v>16</v>
      </c>
      <c r="AU29" s="69" t="s">
        <v>16</v>
      </c>
      <c r="AV29" s="69" t="s">
        <v>16</v>
      </c>
      <c r="AW29" s="69" t="s">
        <v>16</v>
      </c>
      <c r="AZ29" s="69" t="s">
        <v>27</v>
      </c>
      <c r="BA29" s="69" t="s">
        <v>27</v>
      </c>
      <c r="BB29" s="69" t="s">
        <v>27</v>
      </c>
      <c r="BC29" s="69" t="s">
        <v>27</v>
      </c>
      <c r="BD29" s="69" t="s">
        <v>27</v>
      </c>
      <c r="BG29" s="69" t="s">
        <v>27</v>
      </c>
      <c r="BH29" s="69" t="s">
        <v>27</v>
      </c>
      <c r="BI29" s="69" t="s">
        <v>27</v>
      </c>
      <c r="BJ29" s="69" t="s">
        <v>27</v>
      </c>
      <c r="BK29" s="69" t="s">
        <v>27</v>
      </c>
      <c r="BN29" s="69" t="s">
        <v>16</v>
      </c>
      <c r="BO29" s="69" t="s">
        <v>16</v>
      </c>
      <c r="BP29" s="69" t="s">
        <v>16</v>
      </c>
      <c r="BQ29" s="69" t="s">
        <v>16</v>
      </c>
      <c r="BR29" s="69" t="s">
        <v>16</v>
      </c>
      <c r="BU29" s="69" t="s">
        <v>16</v>
      </c>
      <c r="BV29" s="69" t="s">
        <v>16</v>
      </c>
      <c r="BW29" s="69" t="s">
        <v>16</v>
      </c>
      <c r="BX29" s="69" t="s">
        <v>16</v>
      </c>
      <c r="BY29" s="69" t="s">
        <v>16</v>
      </c>
      <c r="CB29" s="69" t="s">
        <v>16</v>
      </c>
      <c r="CC29" s="69" t="s">
        <v>29</v>
      </c>
      <c r="CD29" s="69" t="s">
        <v>29</v>
      </c>
      <c r="CE29" s="69" t="s">
        <v>29</v>
      </c>
      <c r="CF29" s="69" t="s">
        <v>16</v>
      </c>
      <c r="CI29" s="69" t="s">
        <v>27</v>
      </c>
      <c r="CJ29" s="69" t="s">
        <v>27</v>
      </c>
      <c r="CK29" s="69" t="s">
        <v>27</v>
      </c>
      <c r="CL29" s="69" t="s">
        <v>27</v>
      </c>
      <c r="CM29" s="69" t="s">
        <v>27</v>
      </c>
      <c r="CP29" s="69" t="s">
        <v>27</v>
      </c>
      <c r="CQ29" s="69" t="s">
        <v>27</v>
      </c>
      <c r="CR29" s="69" t="s">
        <v>27</v>
      </c>
      <c r="CS29" s="69" t="s">
        <v>27</v>
      </c>
      <c r="CT29" s="69" t="s">
        <v>27</v>
      </c>
      <c r="CW29" s="69" t="s">
        <v>16</v>
      </c>
      <c r="CX29" s="69" t="s">
        <v>16</v>
      </c>
      <c r="CY29" s="69" t="s">
        <v>16</v>
      </c>
      <c r="CZ29" s="69" t="s">
        <v>16</v>
      </c>
      <c r="DA29" s="69" t="s">
        <v>16</v>
      </c>
      <c r="DD29" s="69" t="s">
        <v>23</v>
      </c>
      <c r="DE29" s="69" t="s">
        <v>16</v>
      </c>
      <c r="DF29" s="69" t="s">
        <v>16</v>
      </c>
      <c r="DG29" s="69" t="s">
        <v>16</v>
      </c>
      <c r="DH29" s="69" t="s">
        <v>16</v>
      </c>
      <c r="DK29" s="69" t="s">
        <v>27</v>
      </c>
      <c r="DL29" s="69" t="s">
        <v>27</v>
      </c>
      <c r="DM29" s="69" t="s">
        <v>27</v>
      </c>
      <c r="DN29" s="69" t="s">
        <v>27</v>
      </c>
      <c r="DO29" s="69" t="s">
        <v>27</v>
      </c>
      <c r="DR29" s="69" t="s">
        <v>27</v>
      </c>
      <c r="DS29" s="69" t="s">
        <v>27</v>
      </c>
      <c r="DT29" s="69" t="s">
        <v>27</v>
      </c>
      <c r="DU29" s="69" t="s">
        <v>27</v>
      </c>
      <c r="DV29" s="69" t="s">
        <v>27</v>
      </c>
      <c r="DY29" s="70" t="s">
        <v>16</v>
      </c>
      <c r="DZ29" s="70" t="s">
        <v>16</v>
      </c>
      <c r="EA29" s="70" t="s">
        <v>16</v>
      </c>
      <c r="EB29" s="70" t="s">
        <v>16</v>
      </c>
      <c r="EC29" s="70" t="s">
        <v>16</v>
      </c>
      <c r="EF29" s="70" t="s">
        <v>16</v>
      </c>
      <c r="EG29" s="70" t="s">
        <v>16</v>
      </c>
      <c r="EH29" s="70" t="s">
        <v>16</v>
      </c>
      <c r="EI29" s="70" t="s">
        <v>16</v>
      </c>
      <c r="EJ29" s="70" t="s">
        <v>16</v>
      </c>
      <c r="EM29" s="69" t="s">
        <v>27</v>
      </c>
      <c r="EN29" s="69" t="s">
        <v>27</v>
      </c>
      <c r="EO29" s="69" t="s">
        <v>27</v>
      </c>
      <c r="EP29" s="69" t="s">
        <v>27</v>
      </c>
      <c r="EQ29" s="69" t="s">
        <v>27</v>
      </c>
      <c r="ER29" s="69" t="s">
        <v>28</v>
      </c>
      <c r="ES29" s="69" t="s">
        <v>28</v>
      </c>
      <c r="ET29" s="69" t="s">
        <v>27</v>
      </c>
      <c r="EU29" s="69" t="s">
        <v>27</v>
      </c>
      <c r="EV29" s="69" t="s">
        <v>27</v>
      </c>
      <c r="EW29" s="69" t="s">
        <v>27</v>
      </c>
      <c r="EX29" s="69" t="s">
        <v>27</v>
      </c>
      <c r="EY29" s="69" t="s">
        <v>28</v>
      </c>
      <c r="EZ29" s="69" t="s">
        <v>28</v>
      </c>
      <c r="FA29" s="69" t="s">
        <v>25</v>
      </c>
      <c r="FB29" s="69" t="s">
        <v>25</v>
      </c>
      <c r="FC29" s="69" t="s">
        <v>25</v>
      </c>
      <c r="FD29" s="69" t="s">
        <v>25</v>
      </c>
      <c r="FE29" s="69" t="s">
        <v>25</v>
      </c>
      <c r="FF29" s="73"/>
      <c r="FG29" s="73"/>
      <c r="FH29" s="69" t="s">
        <v>16</v>
      </c>
      <c r="FI29" s="69" t="s">
        <v>16</v>
      </c>
      <c r="FJ29" s="69" t="s">
        <v>16</v>
      </c>
      <c r="FK29" s="69" t="s">
        <v>16</v>
      </c>
      <c r="FL29" s="69" t="s">
        <v>16</v>
      </c>
      <c r="FM29" s="73"/>
      <c r="FN29" s="73"/>
      <c r="FO29" s="69" t="s">
        <v>16</v>
      </c>
      <c r="FP29" s="69" t="s">
        <v>16</v>
      </c>
      <c r="FQ29" s="69" t="s">
        <v>16</v>
      </c>
      <c r="FR29" s="69" t="s">
        <v>16</v>
      </c>
      <c r="FS29" s="69" t="s">
        <v>16</v>
      </c>
      <c r="FT29" s="73"/>
      <c r="FU29" s="73"/>
      <c r="FV29" s="69" t="s">
        <v>27</v>
      </c>
      <c r="FW29" s="69" t="s">
        <v>27</v>
      </c>
      <c r="FX29" s="69" t="s">
        <v>27</v>
      </c>
      <c r="FY29" s="69" t="s">
        <v>27</v>
      </c>
      <c r="FZ29" s="69" t="s">
        <v>27</v>
      </c>
      <c r="GA29" s="73"/>
      <c r="GB29" s="73"/>
      <c r="GC29" s="139" t="s">
        <v>27</v>
      </c>
      <c r="GD29" s="139" t="s">
        <v>27</v>
      </c>
      <c r="GE29" s="139" t="s">
        <v>27</v>
      </c>
      <c r="GF29" s="139" t="s">
        <v>27</v>
      </c>
      <c r="GG29" s="139" t="s">
        <v>27</v>
      </c>
      <c r="GH29" s="73"/>
      <c r="GI29" s="73"/>
      <c r="GJ29" s="139" t="s">
        <v>27</v>
      </c>
      <c r="GK29" s="139" t="s">
        <v>27</v>
      </c>
      <c r="GL29" s="139" t="s">
        <v>27</v>
      </c>
      <c r="GM29" s="139" t="s">
        <v>27</v>
      </c>
      <c r="GN29" s="139" t="s">
        <v>27</v>
      </c>
      <c r="GO29" s="3" t="s">
        <v>28</v>
      </c>
      <c r="GP29" s="3" t="s">
        <v>28</v>
      </c>
      <c r="GQ29" s="99" t="s">
        <v>26</v>
      </c>
      <c r="GR29" s="99" t="s">
        <v>26</v>
      </c>
      <c r="GS29" s="99" t="s">
        <v>26</v>
      </c>
      <c r="GT29" s="99" t="s">
        <v>26</v>
      </c>
      <c r="GU29" s="99" t="s">
        <v>26</v>
      </c>
      <c r="GV29" s="99"/>
      <c r="GW29" s="99"/>
      <c r="GX29" s="99" t="s">
        <v>27</v>
      </c>
      <c r="GY29" s="99" t="s">
        <v>27</v>
      </c>
      <c r="GZ29" s="99" t="s">
        <v>27</v>
      </c>
      <c r="HA29" s="99" t="s">
        <v>27</v>
      </c>
      <c r="HB29" s="99" t="s">
        <v>27</v>
      </c>
      <c r="HC29" s="99"/>
      <c r="HD29" s="99"/>
      <c r="HE29" s="99" t="s">
        <v>14</v>
      </c>
      <c r="HF29" s="99" t="s">
        <v>14</v>
      </c>
      <c r="HG29" s="99" t="s">
        <v>14</v>
      </c>
      <c r="HH29" s="99" t="s">
        <v>14</v>
      </c>
      <c r="HI29" s="99" t="s">
        <v>14</v>
      </c>
      <c r="HJ29" s="99"/>
      <c r="HK29" s="99"/>
      <c r="HL29" s="99" t="s">
        <v>14</v>
      </c>
      <c r="HM29" s="99" t="s">
        <v>14</v>
      </c>
      <c r="HN29" s="99" t="s">
        <v>14</v>
      </c>
      <c r="HO29" s="99" t="s">
        <v>14</v>
      </c>
      <c r="HP29" s="99" t="s">
        <v>14</v>
      </c>
      <c r="HQ29" s="99"/>
      <c r="HR29" s="99"/>
      <c r="HS29" s="99" t="s">
        <v>27</v>
      </c>
      <c r="HT29" s="99" t="s">
        <v>27</v>
      </c>
      <c r="HU29" s="99" t="s">
        <v>27</v>
      </c>
      <c r="HV29" s="99" t="s">
        <v>27</v>
      </c>
      <c r="HW29" s="99" t="s">
        <v>27</v>
      </c>
      <c r="HX29" s="99"/>
      <c r="HY29" s="99"/>
      <c r="HZ29" s="99" t="s">
        <v>27</v>
      </c>
      <c r="IA29" s="99" t="s">
        <v>27</v>
      </c>
      <c r="IB29" s="99" t="s">
        <v>27</v>
      </c>
      <c r="IC29" s="99" t="s">
        <v>27</v>
      </c>
      <c r="ID29" s="99" t="s">
        <v>27</v>
      </c>
      <c r="IE29" s="99"/>
      <c r="IF29" s="99"/>
      <c r="IG29" s="99" t="s">
        <v>27</v>
      </c>
      <c r="IH29" s="99" t="s">
        <v>27</v>
      </c>
      <c r="II29" s="99" t="s">
        <v>27</v>
      </c>
      <c r="IJ29" s="99" t="s">
        <v>27</v>
      </c>
      <c r="IK29" s="99" t="s">
        <v>23</v>
      </c>
      <c r="IL29" s="99"/>
      <c r="IM29" s="99"/>
      <c r="IN29" s="99" t="s">
        <v>27</v>
      </c>
      <c r="IO29" s="99" t="s">
        <v>27</v>
      </c>
      <c r="IP29" s="99" t="s">
        <v>27</v>
      </c>
      <c r="IQ29" s="99" t="s">
        <v>27</v>
      </c>
      <c r="IR29" s="99" t="s">
        <v>27</v>
      </c>
      <c r="IU29" s="69" t="s">
        <v>27</v>
      </c>
      <c r="IV29" s="69" t="s">
        <v>27</v>
      </c>
      <c r="IW29" s="69" t="s">
        <v>27</v>
      </c>
      <c r="IX29" s="69" t="s">
        <v>27</v>
      </c>
      <c r="IY29" s="69" t="s">
        <v>27</v>
      </c>
      <c r="JB29" s="69" t="s">
        <v>27</v>
      </c>
      <c r="JC29" s="69" t="s">
        <v>27</v>
      </c>
      <c r="JD29" s="69" t="s">
        <v>27</v>
      </c>
      <c r="JE29" s="69" t="s">
        <v>27</v>
      </c>
      <c r="JF29" s="69" t="s">
        <v>27</v>
      </c>
      <c r="JI29" s="69" t="s">
        <v>43</v>
      </c>
      <c r="JJ29" s="69" t="s">
        <v>43</v>
      </c>
      <c r="JK29" s="69" t="s">
        <v>43</v>
      </c>
      <c r="JL29" s="69" t="s">
        <v>43</v>
      </c>
      <c r="JM29" s="69" t="s">
        <v>43</v>
      </c>
      <c r="JP29" s="69" t="s">
        <v>43</v>
      </c>
      <c r="JQ29" s="69" t="s">
        <v>43</v>
      </c>
      <c r="JR29" s="69" t="s">
        <v>43</v>
      </c>
      <c r="JS29" s="69" t="s">
        <v>43</v>
      </c>
      <c r="JT29" s="69" t="s">
        <v>43</v>
      </c>
      <c r="JW29" s="69" t="s">
        <v>27</v>
      </c>
      <c r="JX29" s="69" t="s">
        <v>27</v>
      </c>
      <c r="JY29" s="69" t="s">
        <v>27</v>
      </c>
      <c r="JZ29" s="69" t="s">
        <v>27</v>
      </c>
      <c r="KA29" s="69" t="s">
        <v>27</v>
      </c>
      <c r="KD29" s="69" t="s">
        <v>27</v>
      </c>
      <c r="KE29" s="69" t="s">
        <v>27</v>
      </c>
      <c r="KF29" s="69" t="s">
        <v>27</v>
      </c>
      <c r="KG29" s="69" t="s">
        <v>27</v>
      </c>
      <c r="KH29" s="69" t="s">
        <v>27</v>
      </c>
      <c r="KK29" s="69" t="s">
        <v>43</v>
      </c>
      <c r="KL29" s="69" t="s">
        <v>43</v>
      </c>
      <c r="KM29" s="69" t="s">
        <v>43</v>
      </c>
      <c r="KN29" s="69" t="s">
        <v>43</v>
      </c>
      <c r="KO29" s="69" t="s">
        <v>43</v>
      </c>
      <c r="NX29" s="2"/>
      <c r="NY29" s="2"/>
      <c r="NZ29" s="2"/>
      <c r="OA29" s="2"/>
      <c r="OB29" s="2"/>
      <c r="OC29" s="2"/>
      <c r="OD29" s="2"/>
      <c r="OE29" s="76"/>
      <c r="OF29" s="77"/>
      <c r="OG29" s="78"/>
      <c r="OH29" s="62"/>
      <c r="OI29" s="62"/>
      <c r="OJ29" s="62"/>
      <c r="OK29" s="54"/>
      <c r="OL29" s="55"/>
      <c r="OM29" s="55"/>
      <c r="OO29" s="79"/>
      <c r="OP29" s="14"/>
      <c r="OQ29" s="14"/>
      <c r="OR29" s="14"/>
      <c r="OS29" s="14"/>
      <c r="OT29" s="14"/>
      <c r="OU29" s="14"/>
      <c r="OV29" s="14"/>
      <c r="OW29" s="14"/>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55"/>
      <c r="XG29" s="55"/>
      <c r="XH29" s="55"/>
      <c r="XI29" s="55"/>
      <c r="XJ29" s="55"/>
      <c r="XK29" s="2"/>
      <c r="XL29" s="2"/>
      <c r="XM29" s="55"/>
      <c r="XN29" s="55"/>
      <c r="XO29" s="55"/>
      <c r="XP29" s="55"/>
      <c r="XQ29" s="55"/>
      <c r="YE29" s="2"/>
      <c r="AAQ29" s="2"/>
      <c r="AAR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N29" s="2"/>
      <c r="ACO29" s="2"/>
      <c r="ACU29" s="2"/>
      <c r="ACV29" s="2"/>
      <c r="ADB29" s="2"/>
      <c r="ADC29" s="2"/>
      <c r="ADI29" s="2"/>
      <c r="ADJ29" s="2"/>
      <c r="ADP29" s="2"/>
      <c r="ADQ29" s="2"/>
      <c r="ADW29" s="2"/>
      <c r="ADX29" s="2"/>
      <c r="AED29" s="2"/>
      <c r="AEE29" s="2"/>
      <c r="AEK29" s="2"/>
      <c r="AEL29" s="2"/>
      <c r="AER29" s="2"/>
      <c r="AES29" s="2"/>
      <c r="AEY29" s="2"/>
      <c r="AEZ29" s="2"/>
      <c r="AFF29" s="2"/>
      <c r="AFG29" s="2"/>
      <c r="AFM29" s="2"/>
      <c r="AFN29" s="2"/>
      <c r="AFO29" s="2"/>
      <c r="AFP29" s="2"/>
      <c r="AFQ29" s="2"/>
      <c r="AFR29" s="2"/>
      <c r="AFS29" s="2"/>
      <c r="AFT29" s="76"/>
      <c r="AFU29" s="77"/>
      <c r="AFV29" s="78"/>
      <c r="AFW29" s="62"/>
      <c r="AFX29" s="62"/>
      <c r="AFY29" s="62"/>
      <c r="AFZ29" s="54"/>
      <c r="AGA29" s="55"/>
      <c r="AGB29" s="55"/>
      <c r="AGD29" s="79"/>
      <c r="AGE29" s="14"/>
      <c r="AGF29" s="14"/>
      <c r="AGG29" s="14"/>
      <c r="AGH29" s="14"/>
      <c r="AGI29" s="14"/>
      <c r="AGJ29" s="14"/>
      <c r="AGK29" s="14"/>
      <c r="AGL29" s="14"/>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55"/>
      <c r="AOV29" s="55"/>
      <c r="AOW29" s="55"/>
      <c r="AOX29" s="55"/>
      <c r="AOY29" s="55"/>
      <c r="AOZ29" s="2"/>
      <c r="APA29" s="2"/>
      <c r="APB29" s="55"/>
      <c r="APC29" s="55"/>
      <c r="APD29" s="55"/>
      <c r="APE29" s="55"/>
      <c r="APF29" s="55"/>
      <c r="APT29" s="2"/>
      <c r="ASF29" s="2"/>
      <c r="ASG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UC29" s="2"/>
      <c r="AUD29" s="2"/>
      <c r="AUJ29" s="2"/>
      <c r="AUK29" s="2"/>
      <c r="AUQ29" s="2"/>
      <c r="AUR29" s="2"/>
      <c r="AUX29" s="2"/>
      <c r="AUY29" s="2"/>
      <c r="AVE29" s="2"/>
      <c r="AVF29" s="2"/>
      <c r="AVL29" s="2"/>
      <c r="AVM29" s="2"/>
      <c r="AVS29" s="2"/>
      <c r="AVT29" s="2"/>
      <c r="AVZ29" s="2"/>
      <c r="AWA29" s="2"/>
      <c r="AWG29" s="2"/>
      <c r="AWH29" s="2"/>
      <c r="AWN29" s="2"/>
      <c r="AWO29" s="2"/>
      <c r="AWU29" s="2"/>
      <c r="AWV29" s="2"/>
      <c r="AXB29" s="2"/>
      <c r="AXC29" s="2"/>
      <c r="AXD29" s="2"/>
      <c r="AXE29" s="2"/>
      <c r="AXF29" s="2"/>
      <c r="AXG29" s="2"/>
      <c r="AXH29" s="2"/>
      <c r="AXI29" s="76"/>
      <c r="AXJ29" s="77"/>
      <c r="AXK29" s="78"/>
      <c r="AXL29" s="62"/>
      <c r="AXM29" s="62"/>
      <c r="AXN29" s="62"/>
      <c r="AXO29" s="54"/>
      <c r="AXP29" s="55"/>
      <c r="AXQ29" s="55"/>
      <c r="AXS29" s="79"/>
      <c r="AXT29" s="14"/>
      <c r="AXU29" s="14"/>
      <c r="AXV29" s="14"/>
      <c r="AXW29" s="14"/>
      <c r="AXX29" s="14"/>
      <c r="AXY29" s="14"/>
      <c r="AXZ29" s="14"/>
      <c r="AYA29" s="14"/>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55"/>
      <c r="BGK29" s="55"/>
      <c r="BGL29" s="55"/>
      <c r="BGM29" s="55"/>
      <c r="BGN29" s="55"/>
      <c r="BGO29" s="2"/>
      <c r="BGP29" s="2"/>
      <c r="BGQ29" s="55"/>
      <c r="BGR29" s="55"/>
      <c r="BGS29" s="55"/>
      <c r="BGT29" s="55"/>
      <c r="BGU29" s="55"/>
      <c r="BHI29" s="2"/>
      <c r="BJU29" s="2"/>
      <c r="BJV29" s="2"/>
      <c r="BKB29" s="2"/>
      <c r="BKC29" s="2"/>
      <c r="BKD29" s="2"/>
      <c r="BKE29" s="2"/>
      <c r="BKF29" s="2"/>
      <c r="BKG29" s="2"/>
      <c r="BKH29" s="2"/>
      <c r="BKI29" s="2"/>
      <c r="BKJ29" s="2"/>
      <c r="BKK29" s="2"/>
      <c r="BKL29" s="2"/>
      <c r="BKM29" s="2"/>
      <c r="BKN29" s="2"/>
      <c r="BKO29" s="2"/>
      <c r="BKP29" s="2"/>
      <c r="BKQ29" s="2"/>
      <c r="BKR29" s="2"/>
      <c r="BKS29" s="2"/>
      <c r="BKT29" s="2"/>
      <c r="BKU29" s="2"/>
      <c r="BKV29" s="2"/>
      <c r="BKW29" s="2"/>
      <c r="BKX29" s="2"/>
      <c r="BKY29" s="2"/>
      <c r="BKZ29" s="2"/>
      <c r="BLA29" s="2"/>
      <c r="BLB29" s="2"/>
      <c r="BLC29" s="2"/>
      <c r="BLD29" s="2"/>
      <c r="BLE29" s="2"/>
      <c r="BLF29" s="2"/>
      <c r="BLG29" s="2"/>
      <c r="BLH29" s="2"/>
      <c r="BLI29" s="2"/>
      <c r="BLJ29" s="2"/>
      <c r="BLK29" s="2"/>
      <c r="BLL29" s="2"/>
      <c r="BLR29" s="2"/>
      <c r="BLS29" s="2"/>
      <c r="BLY29" s="2"/>
      <c r="BLZ29" s="2"/>
      <c r="BMF29" s="2"/>
      <c r="BMG29" s="2"/>
      <c r="BMM29" s="2"/>
      <c r="BMN29" s="2"/>
      <c r="BMT29" s="2"/>
      <c r="BMU29" s="2"/>
      <c r="BNA29" s="2"/>
      <c r="BNB29" s="2"/>
      <c r="BNH29" s="2"/>
      <c r="BNI29" s="2"/>
      <c r="BNO29" s="2"/>
      <c r="BNP29" s="2"/>
      <c r="BNV29" s="2"/>
      <c r="BNW29" s="2"/>
    </row>
    <row r="30" spans="1:10660" s="69" customFormat="1" thickBot="1">
      <c r="A30" s="59" t="s">
        <v>17</v>
      </c>
      <c r="B30" s="83" t="s">
        <v>74</v>
      </c>
      <c r="C30" s="165" t="s">
        <v>82</v>
      </c>
      <c r="D30" s="84" t="s">
        <v>20</v>
      </c>
      <c r="E30" s="84" t="s">
        <v>20</v>
      </c>
      <c r="F30" s="2" t="s">
        <v>20</v>
      </c>
      <c r="G30" s="54" t="s">
        <v>21</v>
      </c>
      <c r="H30" s="55" t="str">
        <f t="shared" si="57"/>
        <v>IN - Phone</v>
      </c>
      <c r="I30" s="55" t="str" cm="1">
        <f t="array" ref="I30">CurrentSchedule(I30,COUNTA($2:$2),$I$1)</f>
        <v>NA</v>
      </c>
      <c r="J30" s="56">
        <f>ScheduledWeek(J30, COUNTA($2:$2),$J$2)</f>
        <v>0</v>
      </c>
      <c r="K30" s="57">
        <f>ScheduledWeek(K30, COUNTA($2:$2),$K$2)</f>
        <v>31</v>
      </c>
      <c r="L30" s="108">
        <f>ScheduledWeek(L30, COUNTA($2:$2),$L$2)</f>
        <v>0</v>
      </c>
      <c r="M30" s="108">
        <f t="shared" si="58"/>
        <v>0</v>
      </c>
      <c r="N30" s="108">
        <f t="shared" si="59"/>
        <v>34</v>
      </c>
      <c r="O30" s="108">
        <f t="shared" si="60"/>
        <v>0</v>
      </c>
      <c r="P30" s="108">
        <f t="shared" si="61"/>
        <v>0</v>
      </c>
      <c r="Q30" s="108">
        <f t="shared" si="63"/>
        <v>0</v>
      </c>
      <c r="R30" s="69" t="s">
        <v>27</v>
      </c>
      <c r="S30" s="69" t="s">
        <v>27</v>
      </c>
      <c r="T30" s="69" t="s">
        <v>23</v>
      </c>
      <c r="U30" s="69" t="s">
        <v>27</v>
      </c>
      <c r="V30" s="69" t="s">
        <v>27</v>
      </c>
      <c r="X30" s="69" t="s">
        <v>27</v>
      </c>
      <c r="Y30" s="69" t="s">
        <v>27</v>
      </c>
      <c r="Z30" s="69" t="s">
        <v>27</v>
      </c>
      <c r="AA30" s="69" t="s">
        <v>27</v>
      </c>
      <c r="AB30" s="69" t="s">
        <v>27</v>
      </c>
      <c r="AE30" s="69" t="s">
        <v>27</v>
      </c>
      <c r="AF30" s="69" t="s">
        <v>23</v>
      </c>
      <c r="AG30" s="69" t="s">
        <v>27</v>
      </c>
      <c r="AH30" s="69" t="s">
        <v>27</v>
      </c>
      <c r="AI30" s="69" t="s">
        <v>27</v>
      </c>
      <c r="AL30" s="69" t="s">
        <v>14</v>
      </c>
      <c r="AM30" s="69" t="s">
        <v>14</v>
      </c>
      <c r="AN30" s="69" t="s">
        <v>14</v>
      </c>
      <c r="AO30" s="69" t="s">
        <v>14</v>
      </c>
      <c r="AP30" s="69" t="s">
        <v>14</v>
      </c>
      <c r="AS30" s="69" t="s">
        <v>26</v>
      </c>
      <c r="AT30" s="69" t="s">
        <v>26</v>
      </c>
      <c r="AU30" s="69" t="s">
        <v>26</v>
      </c>
      <c r="AV30" s="69" t="s">
        <v>26</v>
      </c>
      <c r="AW30" s="69" t="s">
        <v>26</v>
      </c>
      <c r="AZ30" s="69" t="s">
        <v>27</v>
      </c>
      <c r="BA30" s="69" t="s">
        <v>27</v>
      </c>
      <c r="BB30" s="69" t="s">
        <v>27</v>
      </c>
      <c r="BC30" s="69" t="s">
        <v>27</v>
      </c>
      <c r="BD30" s="69" t="s">
        <v>27</v>
      </c>
      <c r="BG30" s="69" t="s">
        <v>27</v>
      </c>
      <c r="BH30" s="69" t="s">
        <v>29</v>
      </c>
      <c r="BI30" s="69" t="s">
        <v>29</v>
      </c>
      <c r="BJ30" s="69" t="s">
        <v>29</v>
      </c>
      <c r="BK30" s="69" t="s">
        <v>29</v>
      </c>
      <c r="BL30" s="69" t="s">
        <v>28</v>
      </c>
      <c r="BM30" s="69" t="s">
        <v>28</v>
      </c>
      <c r="BN30" s="69" t="s">
        <v>29</v>
      </c>
      <c r="BO30" s="69" t="s">
        <v>29</v>
      </c>
      <c r="BP30" s="69" t="s">
        <v>29</v>
      </c>
      <c r="BQ30" s="69" t="s">
        <v>29</v>
      </c>
      <c r="BR30" s="69" t="s">
        <v>27</v>
      </c>
      <c r="BU30" s="69" t="s">
        <v>27</v>
      </c>
      <c r="BV30" s="69" t="s">
        <v>27</v>
      </c>
      <c r="BW30" s="69" t="s">
        <v>27</v>
      </c>
      <c r="BX30" s="69" t="s">
        <v>27</v>
      </c>
      <c r="BY30" s="69" t="s">
        <v>27</v>
      </c>
      <c r="CB30" s="69" t="s">
        <v>26</v>
      </c>
      <c r="CC30" s="69" t="s">
        <v>26</v>
      </c>
      <c r="CD30" s="69" t="s">
        <v>26</v>
      </c>
      <c r="CE30" s="69" t="s">
        <v>26</v>
      </c>
      <c r="CF30" s="69" t="s">
        <v>26</v>
      </c>
      <c r="CI30" s="69" t="s">
        <v>26</v>
      </c>
      <c r="CJ30" s="69" t="s">
        <v>26</v>
      </c>
      <c r="CK30" s="69" t="s">
        <v>26</v>
      </c>
      <c r="CL30" s="69" t="s">
        <v>26</v>
      </c>
      <c r="CM30" s="69" t="s">
        <v>26</v>
      </c>
      <c r="CP30" s="69" t="s">
        <v>27</v>
      </c>
      <c r="CQ30" s="69" t="s">
        <v>27</v>
      </c>
      <c r="CR30" s="69" t="s">
        <v>27</v>
      </c>
      <c r="CS30" s="69" t="s">
        <v>27</v>
      </c>
      <c r="CT30" s="69" t="s">
        <v>27</v>
      </c>
      <c r="CW30" s="69" t="s">
        <v>27</v>
      </c>
      <c r="CX30" s="69" t="s">
        <v>27</v>
      </c>
      <c r="CY30" s="69" t="s">
        <v>27</v>
      </c>
      <c r="CZ30" s="69" t="s">
        <v>27</v>
      </c>
      <c r="DA30" s="69" t="s">
        <v>27</v>
      </c>
      <c r="DD30" s="69" t="s">
        <v>23</v>
      </c>
      <c r="DE30" s="69" t="s">
        <v>26</v>
      </c>
      <c r="DF30" s="69" t="s">
        <v>42</v>
      </c>
      <c r="DG30" s="69" t="s">
        <v>42</v>
      </c>
      <c r="DH30" s="69" t="s">
        <v>42</v>
      </c>
      <c r="DK30" s="69" t="s">
        <v>26</v>
      </c>
      <c r="DL30" s="69" t="s">
        <v>26</v>
      </c>
      <c r="DM30" s="69" t="s">
        <v>26</v>
      </c>
      <c r="DN30" s="69" t="s">
        <v>26</v>
      </c>
      <c r="DO30" s="69" t="s">
        <v>26</v>
      </c>
      <c r="DR30" s="69" t="s">
        <v>27</v>
      </c>
      <c r="DS30" s="69" t="s">
        <v>27</v>
      </c>
      <c r="DT30" s="69" t="s">
        <v>27</v>
      </c>
      <c r="DU30" s="69" t="s">
        <v>27</v>
      </c>
      <c r="DV30" s="69" t="s">
        <v>27</v>
      </c>
      <c r="DY30" s="69" t="s">
        <v>27</v>
      </c>
      <c r="DZ30" s="69" t="s">
        <v>27</v>
      </c>
      <c r="EA30" s="69" t="s">
        <v>27</v>
      </c>
      <c r="EB30" s="69" t="s">
        <v>27</v>
      </c>
      <c r="EC30" s="69" t="s">
        <v>27</v>
      </c>
      <c r="EF30" s="69" t="s">
        <v>27</v>
      </c>
      <c r="EG30" s="69" t="s">
        <v>27</v>
      </c>
      <c r="EH30" s="69" t="s">
        <v>27</v>
      </c>
      <c r="EI30" s="69" t="s">
        <v>27</v>
      </c>
      <c r="EJ30" s="69" t="s">
        <v>27</v>
      </c>
      <c r="EM30" s="69" t="s">
        <v>26</v>
      </c>
      <c r="EN30" s="69" t="s">
        <v>26</v>
      </c>
      <c r="EO30" s="69" t="s">
        <v>26</v>
      </c>
      <c r="EP30" s="69" t="s">
        <v>26</v>
      </c>
      <c r="EQ30" s="69" t="s">
        <v>26</v>
      </c>
      <c r="ER30" s="69" t="s">
        <v>28</v>
      </c>
      <c r="ES30" s="69" t="s">
        <v>28</v>
      </c>
      <c r="ET30" s="69" t="s">
        <v>26</v>
      </c>
      <c r="EU30" s="69" t="s">
        <v>26</v>
      </c>
      <c r="EV30" s="69" t="s">
        <v>26</v>
      </c>
      <c r="EW30" s="69" t="s">
        <v>26</v>
      </c>
      <c r="EX30" s="69" t="s">
        <v>26</v>
      </c>
      <c r="EY30" s="69" t="s">
        <v>28</v>
      </c>
      <c r="EZ30" s="69" t="s">
        <v>28</v>
      </c>
      <c r="FA30" s="69" t="s">
        <v>27</v>
      </c>
      <c r="FB30" s="69" t="s">
        <v>27</v>
      </c>
      <c r="FC30" s="69" t="s">
        <v>27</v>
      </c>
      <c r="FD30" s="69" t="s">
        <v>27</v>
      </c>
      <c r="FE30" s="69" t="s">
        <v>27</v>
      </c>
      <c r="FF30" s="73"/>
      <c r="FG30" s="73"/>
      <c r="FH30" s="69" t="s">
        <v>27</v>
      </c>
      <c r="FI30" s="69" t="s">
        <v>27</v>
      </c>
      <c r="FJ30" s="69" t="s">
        <v>27</v>
      </c>
      <c r="FK30" s="69" t="s">
        <v>27</v>
      </c>
      <c r="FL30" s="69" t="s">
        <v>27</v>
      </c>
      <c r="FM30" s="73"/>
      <c r="FN30" s="73"/>
      <c r="FO30" s="69" t="s">
        <v>26</v>
      </c>
      <c r="FP30" s="69" t="s">
        <v>26</v>
      </c>
      <c r="FQ30" s="69" t="s">
        <v>26</v>
      </c>
      <c r="FR30" s="69" t="s">
        <v>26</v>
      </c>
      <c r="FS30" s="69" t="s">
        <v>26</v>
      </c>
      <c r="FT30" s="73"/>
      <c r="FU30" s="73"/>
      <c r="FV30" s="69" t="s">
        <v>26</v>
      </c>
      <c r="FW30" s="69" t="s">
        <v>26</v>
      </c>
      <c r="FX30" s="69" t="s">
        <v>26</v>
      </c>
      <c r="FY30" s="69" t="s">
        <v>26</v>
      </c>
      <c r="FZ30" s="69" t="s">
        <v>26</v>
      </c>
      <c r="GA30" s="73"/>
      <c r="GB30" s="73"/>
      <c r="GC30" s="69" t="s">
        <v>27</v>
      </c>
      <c r="GD30" s="69" t="s">
        <v>27</v>
      </c>
      <c r="GE30" s="69" t="s">
        <v>27</v>
      </c>
      <c r="GF30" s="69" t="s">
        <v>27</v>
      </c>
      <c r="GG30" s="69" t="s">
        <v>27</v>
      </c>
      <c r="GH30" s="73"/>
      <c r="GI30" s="73"/>
      <c r="GJ30" s="69" t="s">
        <v>27</v>
      </c>
      <c r="GK30" s="69" t="s">
        <v>27</v>
      </c>
      <c r="GL30" s="69" t="s">
        <v>27</v>
      </c>
      <c r="GM30" s="69" t="s">
        <v>27</v>
      </c>
      <c r="GN30" s="69" t="s">
        <v>27</v>
      </c>
      <c r="GO30" s="3" t="s">
        <v>28</v>
      </c>
      <c r="GP30" s="3" t="s">
        <v>28</v>
      </c>
      <c r="GQ30" s="99" t="s">
        <v>26</v>
      </c>
      <c r="GR30" s="99" t="s">
        <v>26</v>
      </c>
      <c r="GS30" s="99" t="s">
        <v>26</v>
      </c>
      <c r="GT30" s="99" t="s">
        <v>26</v>
      </c>
      <c r="GU30" s="99" t="s">
        <v>26</v>
      </c>
      <c r="GV30" s="99" t="s">
        <v>28</v>
      </c>
      <c r="GW30" s="99" t="s">
        <v>28</v>
      </c>
      <c r="GX30" s="99" t="s">
        <v>27</v>
      </c>
      <c r="GY30" s="99" t="s">
        <v>27</v>
      </c>
      <c r="GZ30" s="99" t="s">
        <v>27</v>
      </c>
      <c r="HA30" s="99" t="s">
        <v>27</v>
      </c>
      <c r="HB30" s="99" t="s">
        <v>27</v>
      </c>
      <c r="HC30" s="99" t="s">
        <v>28</v>
      </c>
      <c r="HD30" s="99" t="s">
        <v>28</v>
      </c>
      <c r="HE30" s="99" t="s">
        <v>27</v>
      </c>
      <c r="HF30" s="99" t="s">
        <v>27</v>
      </c>
      <c r="HG30" s="99" t="s">
        <v>27</v>
      </c>
      <c r="HH30" s="99" t="s">
        <v>27</v>
      </c>
      <c r="HI30" s="99" t="s">
        <v>27</v>
      </c>
      <c r="HJ30" s="99" t="s">
        <v>28</v>
      </c>
      <c r="HK30" s="99" t="s">
        <v>28</v>
      </c>
      <c r="HL30" s="99" t="s">
        <v>14</v>
      </c>
      <c r="HM30" s="138" t="s">
        <v>14</v>
      </c>
      <c r="HN30" s="138" t="s">
        <v>14</v>
      </c>
      <c r="HO30" s="138" t="s">
        <v>14</v>
      </c>
      <c r="HP30" s="138" t="s">
        <v>14</v>
      </c>
      <c r="HQ30" s="99" t="s">
        <v>28</v>
      </c>
      <c r="HR30" s="99" t="s">
        <v>28</v>
      </c>
      <c r="HS30" s="99" t="s">
        <v>26</v>
      </c>
      <c r="HT30" s="99" t="s">
        <v>26</v>
      </c>
      <c r="HU30" s="99" t="s">
        <v>26</v>
      </c>
      <c r="HV30" s="99" t="s">
        <v>26</v>
      </c>
      <c r="HW30" s="99" t="s">
        <v>26</v>
      </c>
      <c r="HX30" s="99" t="s">
        <v>28</v>
      </c>
      <c r="HY30" s="99" t="s">
        <v>28</v>
      </c>
      <c r="HZ30" s="99" t="s">
        <v>27</v>
      </c>
      <c r="IA30" s="99" t="s">
        <v>27</v>
      </c>
      <c r="IB30" s="99" t="s">
        <v>27</v>
      </c>
      <c r="IC30" s="99" t="s">
        <v>27</v>
      </c>
      <c r="ID30" s="99" t="s">
        <v>27</v>
      </c>
      <c r="IE30" s="99" t="s">
        <v>28</v>
      </c>
      <c r="IF30" s="99" t="s">
        <v>28</v>
      </c>
      <c r="IG30" s="99" t="s">
        <v>27</v>
      </c>
      <c r="IH30" s="99" t="s">
        <v>27</v>
      </c>
      <c r="II30" s="99" t="s">
        <v>27</v>
      </c>
      <c r="IJ30" s="99" t="s">
        <v>27</v>
      </c>
      <c r="IK30" s="99" t="s">
        <v>27</v>
      </c>
      <c r="IL30" s="99" t="s">
        <v>28</v>
      </c>
      <c r="IM30" s="99" t="s">
        <v>28</v>
      </c>
      <c r="IN30" s="99" t="s">
        <v>14</v>
      </c>
      <c r="IO30" s="99" t="s">
        <v>14</v>
      </c>
      <c r="IP30" s="99" t="s">
        <v>14</v>
      </c>
      <c r="IQ30" s="138" t="s">
        <v>14</v>
      </c>
      <c r="IR30" s="99" t="s">
        <v>14</v>
      </c>
      <c r="IS30" s="69" t="s">
        <v>28</v>
      </c>
      <c r="IT30" s="69" t="s">
        <v>28</v>
      </c>
      <c r="IU30" s="69" t="s">
        <v>27</v>
      </c>
      <c r="IV30" s="69" t="s">
        <v>27</v>
      </c>
      <c r="IW30" s="69" t="s">
        <v>27</v>
      </c>
      <c r="IX30" s="69" t="s">
        <v>27</v>
      </c>
      <c r="IY30" s="69" t="s">
        <v>27</v>
      </c>
      <c r="IZ30" s="69" t="s">
        <v>28</v>
      </c>
      <c r="JA30" s="69" t="s">
        <v>28</v>
      </c>
      <c r="JB30" s="69" t="s">
        <v>27</v>
      </c>
      <c r="JC30" s="69" t="s">
        <v>27</v>
      </c>
      <c r="JD30" s="69" t="s">
        <v>27</v>
      </c>
      <c r="JE30" s="69" t="s">
        <v>27</v>
      </c>
      <c r="JF30" s="69" t="s">
        <v>27</v>
      </c>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c r="BKK30" s="2"/>
      <c r="BKL30" s="2"/>
      <c r="BKM30" s="2"/>
      <c r="BKN30" s="2"/>
      <c r="BKO30" s="2"/>
      <c r="BKP30" s="2"/>
      <c r="BKQ30" s="2"/>
      <c r="BKR30" s="2"/>
      <c r="BKS30" s="2"/>
      <c r="BKT30" s="2"/>
      <c r="BKU30" s="2"/>
      <c r="BKV30" s="2"/>
      <c r="BKW30" s="2"/>
      <c r="BKX30" s="2"/>
      <c r="BKY30" s="2"/>
      <c r="BKZ30" s="2"/>
      <c r="BLA30" s="2"/>
      <c r="BLB30" s="2"/>
      <c r="BLC30" s="2"/>
      <c r="BLD30" s="2"/>
      <c r="BLE30" s="2"/>
      <c r="BLF30" s="2"/>
      <c r="BLG30" s="2"/>
      <c r="BLH30" s="2"/>
      <c r="BLI30" s="2"/>
      <c r="BLJ30" s="2"/>
      <c r="BLK30" s="2"/>
      <c r="BLL30" s="2"/>
      <c r="BLM30" s="2"/>
      <c r="BLN30" s="2"/>
      <c r="BLO30" s="2"/>
      <c r="BLP30" s="2"/>
      <c r="BLQ30" s="2"/>
      <c r="BLR30" s="2"/>
      <c r="BLS30" s="2"/>
      <c r="BLT30" s="2"/>
      <c r="BLU30" s="2"/>
      <c r="BLV30" s="2"/>
      <c r="BLW30" s="2"/>
      <c r="BLX30" s="2"/>
      <c r="BLY30" s="2"/>
      <c r="BLZ30" s="2"/>
      <c r="BMA30" s="2"/>
      <c r="BMB30" s="2"/>
      <c r="BMC30" s="2"/>
      <c r="BMD30" s="2"/>
      <c r="BME30" s="2"/>
      <c r="BMF30" s="2"/>
      <c r="BMG30" s="2"/>
      <c r="BMH30" s="2"/>
      <c r="BMI30" s="2"/>
      <c r="BMJ30" s="2"/>
      <c r="BMK30" s="2"/>
      <c r="BML30" s="2"/>
      <c r="BMM30" s="2"/>
      <c r="BMN30" s="2"/>
      <c r="BMO30" s="2"/>
      <c r="BMP30" s="2"/>
      <c r="BMQ30" s="2"/>
      <c r="BMR30" s="2"/>
      <c r="BMS30" s="2"/>
      <c r="BMT30" s="2"/>
      <c r="BMU30" s="2"/>
      <c r="BMV30" s="2"/>
      <c r="BMW30" s="2"/>
      <c r="BMX30" s="2"/>
      <c r="BMY30" s="2"/>
      <c r="BMZ30" s="2"/>
      <c r="BNA30" s="2"/>
      <c r="BNB30" s="2"/>
      <c r="BNC30" s="2"/>
      <c r="BND30" s="2"/>
      <c r="BNE30" s="2"/>
      <c r="BNF30" s="2"/>
      <c r="BNG30" s="2"/>
      <c r="BNH30" s="2"/>
      <c r="BNI30" s="2"/>
      <c r="BNJ30" s="2"/>
      <c r="BNK30" s="2"/>
      <c r="BNL30" s="2"/>
      <c r="BNM30" s="2"/>
      <c r="BNN30" s="2"/>
      <c r="BNO30" s="2"/>
      <c r="BNP30" s="2"/>
      <c r="BNQ30" s="2"/>
      <c r="BNR30" s="2"/>
      <c r="BNS30" s="2"/>
      <c r="BNT30" s="2"/>
      <c r="BNU30" s="2"/>
      <c r="BNV30" s="2"/>
      <c r="BNW30" s="2"/>
      <c r="BNX30" s="2"/>
      <c r="BNY30" s="2"/>
      <c r="BNZ30" s="2"/>
      <c r="BOA30" s="2"/>
      <c r="BOB30" s="2"/>
      <c r="BOC30" s="2"/>
      <c r="BOD30" s="2"/>
      <c r="BOE30" s="2"/>
      <c r="BOF30" s="2"/>
      <c r="BOG30" s="2"/>
      <c r="BOH30" s="2"/>
      <c r="BOI30" s="2"/>
      <c r="BOJ30" s="2"/>
      <c r="BOK30" s="2"/>
      <c r="BOL30" s="2"/>
      <c r="BOM30" s="2"/>
      <c r="BON30" s="2"/>
      <c r="BOO30" s="2"/>
      <c r="BOP30" s="2"/>
      <c r="BOQ30" s="2"/>
      <c r="BOR30" s="2"/>
      <c r="BOS30" s="2"/>
      <c r="BOT30" s="2"/>
      <c r="BOU30" s="2"/>
      <c r="BOV30" s="2"/>
      <c r="BOW30" s="2"/>
      <c r="BOX30" s="2"/>
      <c r="BOY30" s="2"/>
      <c r="BOZ30" s="2"/>
      <c r="BPA30" s="2"/>
      <c r="BPB30" s="2"/>
      <c r="BPC30" s="2"/>
      <c r="BPD30" s="2"/>
      <c r="BPE30" s="2"/>
      <c r="BPF30" s="2"/>
      <c r="BPG30" s="2"/>
      <c r="BPH30" s="2"/>
      <c r="BPI30" s="2"/>
      <c r="BPJ30" s="2"/>
      <c r="BPK30" s="2"/>
      <c r="BPL30" s="2"/>
      <c r="BPM30" s="2"/>
      <c r="BPN30" s="2"/>
      <c r="BPO30" s="2"/>
      <c r="BPP30" s="2"/>
      <c r="BPQ30" s="2"/>
      <c r="BPR30" s="2"/>
      <c r="BPS30" s="2"/>
      <c r="BPT30" s="2"/>
      <c r="BPU30" s="2"/>
      <c r="BPV30" s="2"/>
      <c r="BPW30" s="2"/>
      <c r="BPX30" s="2"/>
      <c r="BPY30" s="2"/>
      <c r="BPZ30" s="2"/>
      <c r="BQA30" s="2"/>
      <c r="BQB30" s="2"/>
      <c r="BQC30" s="2"/>
      <c r="BQD30" s="2"/>
      <c r="BQE30" s="2"/>
      <c r="BQF30" s="2"/>
      <c r="BQG30" s="2"/>
      <c r="BQH30" s="2"/>
      <c r="BQI30" s="2"/>
      <c r="BQJ30" s="2"/>
      <c r="BQK30" s="2"/>
      <c r="BQL30" s="2"/>
      <c r="BQM30" s="2"/>
      <c r="BQN30" s="2"/>
      <c r="BQO30" s="2"/>
      <c r="BQP30" s="2"/>
      <c r="BQQ30" s="2"/>
      <c r="BQR30" s="2"/>
      <c r="BQS30" s="2"/>
      <c r="BQT30" s="2"/>
      <c r="BQU30" s="2"/>
      <c r="BQV30" s="2"/>
      <c r="BQW30" s="2"/>
      <c r="BQX30" s="2"/>
      <c r="BQY30" s="2"/>
      <c r="BQZ30" s="2"/>
      <c r="BRA30" s="2"/>
      <c r="BRB30" s="2"/>
      <c r="BRC30" s="2"/>
      <c r="BRD30" s="2"/>
      <c r="BRE30" s="2"/>
      <c r="BRF30" s="2"/>
      <c r="BRG30" s="2"/>
      <c r="BRH30" s="2"/>
      <c r="BRI30" s="2"/>
      <c r="BRJ30" s="2"/>
      <c r="BRK30" s="2"/>
      <c r="BRL30" s="2"/>
      <c r="BRM30" s="2"/>
      <c r="BRN30" s="2"/>
      <c r="BRO30" s="2"/>
      <c r="BRP30" s="2"/>
      <c r="BRQ30" s="2"/>
      <c r="BRR30" s="2"/>
      <c r="BRS30" s="2"/>
      <c r="BRT30" s="2"/>
      <c r="BRU30" s="2"/>
      <c r="BRV30" s="2"/>
      <c r="BRW30" s="2"/>
      <c r="BRX30" s="2"/>
      <c r="BRY30" s="2"/>
      <c r="BRZ30" s="2"/>
      <c r="BSA30" s="2"/>
      <c r="BSB30" s="2"/>
      <c r="BSC30" s="2"/>
      <c r="BSD30" s="2"/>
      <c r="BSE30" s="2"/>
      <c r="BSF30" s="2"/>
      <c r="BSG30" s="2"/>
      <c r="BSH30" s="2"/>
      <c r="BSI30" s="2"/>
      <c r="BSJ30" s="2"/>
      <c r="BSK30" s="2"/>
      <c r="BSL30" s="2"/>
      <c r="BSM30" s="2"/>
      <c r="BSN30" s="2"/>
      <c r="BSO30" s="2"/>
      <c r="BSP30" s="2"/>
      <c r="BSQ30" s="2"/>
      <c r="BSR30" s="2"/>
      <c r="BSS30" s="2"/>
      <c r="BST30" s="2"/>
      <c r="BSU30" s="2"/>
      <c r="BSV30" s="2"/>
      <c r="BSW30" s="2"/>
      <c r="BSX30" s="2"/>
      <c r="BSY30" s="2"/>
      <c r="BSZ30" s="2"/>
      <c r="BTA30" s="2"/>
      <c r="BTB30" s="2"/>
      <c r="BTC30" s="2"/>
      <c r="BTD30" s="2"/>
      <c r="BTE30" s="2"/>
      <c r="BTF30" s="2"/>
      <c r="BTG30" s="2"/>
      <c r="BTH30" s="2"/>
      <c r="BTI30" s="2"/>
      <c r="BTJ30" s="2"/>
      <c r="BTK30" s="2"/>
      <c r="BTL30" s="2"/>
      <c r="BTM30" s="2"/>
      <c r="BTN30" s="2"/>
      <c r="BTO30" s="2"/>
      <c r="BTP30" s="2"/>
      <c r="BTQ30" s="2"/>
      <c r="BTR30" s="2"/>
      <c r="BTS30" s="2"/>
      <c r="BTT30" s="2"/>
      <c r="BTU30" s="2"/>
      <c r="BTV30" s="2"/>
      <c r="BTW30" s="2"/>
      <c r="BTX30" s="2"/>
      <c r="BTY30" s="2"/>
      <c r="BTZ30" s="2"/>
      <c r="BUA30" s="2"/>
      <c r="BUB30" s="2"/>
      <c r="BUC30" s="2"/>
      <c r="BUD30" s="2"/>
      <c r="BUE30" s="2"/>
      <c r="BUF30" s="2"/>
      <c r="BUG30" s="2"/>
      <c r="BUH30" s="2"/>
      <c r="BUI30" s="2"/>
      <c r="BUJ30" s="2"/>
      <c r="BUK30" s="2"/>
      <c r="BUL30" s="2"/>
      <c r="BUM30" s="2"/>
      <c r="BUN30" s="2"/>
      <c r="BUO30" s="2"/>
      <c r="BUP30" s="2"/>
      <c r="BUQ30" s="2"/>
      <c r="BUR30" s="2"/>
      <c r="BUS30" s="2"/>
      <c r="BUT30" s="2"/>
      <c r="BUU30" s="2"/>
      <c r="BUV30" s="2"/>
      <c r="BUW30" s="2"/>
      <c r="BUX30" s="2"/>
      <c r="BUY30" s="2"/>
      <c r="BUZ30" s="2"/>
      <c r="BVA30" s="2"/>
      <c r="BVB30" s="2"/>
      <c r="BVC30" s="2"/>
      <c r="BVD30" s="2"/>
      <c r="BVE30" s="2"/>
      <c r="BVF30" s="2"/>
      <c r="BVG30" s="2"/>
      <c r="BVH30" s="2"/>
      <c r="BVI30" s="2"/>
      <c r="BVJ30" s="2"/>
      <c r="BVK30" s="2"/>
      <c r="BVL30" s="2"/>
      <c r="BVM30" s="2"/>
      <c r="BVN30" s="2"/>
      <c r="BVO30" s="2"/>
      <c r="BVP30" s="2"/>
      <c r="BVQ30" s="2"/>
      <c r="BVR30" s="2"/>
      <c r="BVS30" s="2"/>
      <c r="BVT30" s="2"/>
      <c r="BVU30" s="2"/>
      <c r="BVV30" s="2"/>
      <c r="BVW30" s="2"/>
      <c r="BVX30" s="2"/>
      <c r="BVY30" s="2"/>
      <c r="BVZ30" s="2"/>
      <c r="BWA30" s="2"/>
      <c r="BWB30" s="2"/>
      <c r="BWC30" s="2"/>
      <c r="BWD30" s="2"/>
      <c r="BWE30" s="2"/>
      <c r="BWF30" s="2"/>
      <c r="BWG30" s="2"/>
      <c r="BWH30" s="2"/>
      <c r="BWI30" s="2"/>
      <c r="BWJ30" s="2"/>
      <c r="BWK30" s="2"/>
      <c r="BWL30" s="2"/>
      <c r="BWM30" s="2"/>
      <c r="BWN30" s="2"/>
      <c r="BWO30" s="2"/>
      <c r="BWP30" s="2"/>
      <c r="BWQ30" s="2"/>
      <c r="BWR30" s="2"/>
      <c r="BWS30" s="2"/>
      <c r="BWT30" s="2"/>
      <c r="BWU30" s="2"/>
      <c r="BWV30" s="2"/>
      <c r="BWW30" s="2"/>
      <c r="BWX30" s="2"/>
      <c r="BWY30" s="2"/>
      <c r="BWZ30" s="2"/>
      <c r="BXA30" s="2"/>
      <c r="BXB30" s="2"/>
      <c r="BXC30" s="2"/>
      <c r="BXD30" s="2"/>
      <c r="BXE30" s="2"/>
      <c r="BXF30" s="2"/>
      <c r="BXG30" s="2"/>
      <c r="BXH30" s="2"/>
      <c r="BXI30" s="2"/>
      <c r="BXJ30" s="2"/>
      <c r="BXK30" s="2"/>
      <c r="BXL30" s="2"/>
      <c r="BXM30" s="2"/>
      <c r="BXN30" s="2"/>
      <c r="BXO30" s="2"/>
      <c r="BXP30" s="2"/>
      <c r="BXQ30" s="2"/>
      <c r="BXR30" s="2"/>
      <c r="BXS30" s="2"/>
      <c r="BXT30" s="2"/>
      <c r="BXU30" s="2"/>
      <c r="BXV30" s="2"/>
      <c r="BXW30" s="2"/>
      <c r="BXX30" s="2"/>
      <c r="BXY30" s="2"/>
      <c r="BXZ30" s="2"/>
      <c r="BYA30" s="2"/>
      <c r="BYB30" s="2"/>
      <c r="BYC30" s="2"/>
      <c r="BYD30" s="2"/>
      <c r="BYE30" s="2"/>
      <c r="BYF30" s="2"/>
      <c r="BYG30" s="2"/>
      <c r="BYH30" s="2"/>
      <c r="BYI30" s="2"/>
      <c r="BYJ30" s="2"/>
      <c r="BYK30" s="2"/>
      <c r="BYL30" s="2"/>
      <c r="BYM30" s="2"/>
      <c r="BYN30" s="2"/>
      <c r="BYO30" s="2"/>
      <c r="BYP30" s="2"/>
      <c r="BYQ30" s="2"/>
      <c r="BYR30" s="2"/>
      <c r="BYS30" s="2"/>
      <c r="BYT30" s="2"/>
      <c r="BYU30" s="2"/>
      <c r="BYV30" s="2"/>
      <c r="BYW30" s="2"/>
      <c r="BYX30" s="2"/>
      <c r="BYY30" s="2"/>
      <c r="BYZ30" s="2"/>
      <c r="BZA30" s="2"/>
      <c r="BZB30" s="2"/>
      <c r="BZC30" s="2"/>
      <c r="BZD30" s="2"/>
      <c r="BZE30" s="2"/>
      <c r="BZF30" s="2"/>
      <c r="BZG30" s="2"/>
      <c r="BZH30" s="2"/>
      <c r="BZI30" s="2"/>
      <c r="BZJ30" s="2"/>
      <c r="BZK30" s="2"/>
      <c r="BZL30" s="2"/>
      <c r="BZM30" s="2"/>
      <c r="BZN30" s="2"/>
      <c r="BZO30" s="2"/>
      <c r="BZP30" s="2"/>
      <c r="BZQ30" s="2"/>
      <c r="BZR30" s="2"/>
      <c r="BZS30" s="2"/>
      <c r="BZT30" s="2"/>
      <c r="BZU30" s="2"/>
      <c r="BZV30" s="2"/>
      <c r="BZW30" s="2"/>
      <c r="BZX30" s="2"/>
      <c r="BZY30" s="2"/>
      <c r="BZZ30" s="2"/>
      <c r="CAA30" s="2"/>
      <c r="CAB30" s="2"/>
      <c r="CAC30" s="2"/>
      <c r="CAD30" s="2"/>
      <c r="CAE30" s="2"/>
      <c r="CAF30" s="2"/>
      <c r="CAG30" s="2"/>
      <c r="CAH30" s="2"/>
      <c r="CAI30" s="2"/>
      <c r="CAJ30" s="2"/>
      <c r="CAK30" s="2"/>
      <c r="CAL30" s="2"/>
      <c r="CAM30" s="2"/>
      <c r="CAN30" s="2"/>
      <c r="CAO30" s="2"/>
      <c r="CAP30" s="2"/>
      <c r="CAQ30" s="2"/>
      <c r="CAR30" s="2"/>
      <c r="CAS30" s="2"/>
      <c r="CAT30" s="2"/>
      <c r="CAU30" s="2"/>
      <c r="CAV30" s="2"/>
      <c r="CAW30" s="2"/>
      <c r="CAX30" s="2"/>
      <c r="CAY30" s="2"/>
      <c r="CAZ30" s="2"/>
      <c r="CBA30" s="2"/>
      <c r="CBB30" s="2"/>
      <c r="CBC30" s="2"/>
      <c r="CBD30" s="2"/>
      <c r="CBE30" s="2"/>
      <c r="CBF30" s="2"/>
      <c r="CBG30" s="2"/>
      <c r="CBH30" s="2"/>
      <c r="CBI30" s="2"/>
      <c r="CBJ30" s="2"/>
      <c r="CBK30" s="2"/>
      <c r="CBL30" s="2"/>
      <c r="CBM30" s="2"/>
      <c r="CBN30" s="2"/>
      <c r="CBO30" s="2"/>
      <c r="CBP30" s="2"/>
      <c r="CBQ30" s="2"/>
      <c r="CBR30" s="2"/>
      <c r="CBS30" s="2"/>
      <c r="CBT30" s="2"/>
      <c r="CBU30" s="2"/>
      <c r="CBV30" s="2"/>
      <c r="CBW30" s="2"/>
      <c r="CBX30" s="2"/>
      <c r="CBY30" s="2"/>
      <c r="CBZ30" s="2"/>
      <c r="CCA30" s="2"/>
      <c r="CCB30" s="2"/>
      <c r="CCC30" s="2"/>
      <c r="CCD30" s="2"/>
      <c r="CCE30" s="2"/>
      <c r="CCF30" s="2"/>
      <c r="CCG30" s="2"/>
      <c r="CCH30" s="2"/>
      <c r="CCI30" s="2"/>
      <c r="CCJ30" s="2"/>
      <c r="CCK30" s="2"/>
      <c r="CCL30" s="2"/>
      <c r="CCM30" s="2"/>
      <c r="CCN30" s="2"/>
      <c r="CCO30" s="2"/>
      <c r="CCP30" s="2"/>
      <c r="CCQ30" s="2"/>
      <c r="CCR30" s="2"/>
      <c r="CCS30" s="2"/>
      <c r="CCT30" s="2"/>
      <c r="CCU30" s="2"/>
      <c r="CCV30" s="2"/>
      <c r="CCW30" s="2"/>
      <c r="CCX30" s="2"/>
      <c r="CCY30" s="2"/>
      <c r="CCZ30" s="2"/>
      <c r="CDA30" s="2"/>
      <c r="CDB30" s="2"/>
      <c r="CDC30" s="2"/>
      <c r="CDD30" s="2"/>
      <c r="CDE30" s="2"/>
      <c r="CDF30" s="2"/>
      <c r="CDG30" s="2"/>
      <c r="CDH30" s="2"/>
      <c r="CDI30" s="2"/>
      <c r="CDJ30" s="2"/>
      <c r="CDK30" s="2"/>
      <c r="CDL30" s="2"/>
      <c r="CDM30" s="2"/>
      <c r="CDN30" s="2"/>
      <c r="CDO30" s="2"/>
      <c r="CDP30" s="2"/>
      <c r="CDQ30" s="2"/>
      <c r="CDR30" s="2"/>
      <c r="CDS30" s="2"/>
      <c r="CDT30" s="2"/>
      <c r="CDU30" s="2"/>
      <c r="CDV30" s="2"/>
      <c r="CDW30" s="2"/>
      <c r="CDX30" s="2"/>
      <c r="CDY30" s="2"/>
      <c r="CDZ30" s="2"/>
      <c r="CEA30" s="2"/>
      <c r="CEB30" s="2"/>
      <c r="CEC30" s="2"/>
      <c r="CED30" s="2"/>
      <c r="CEE30" s="2"/>
      <c r="CEF30" s="2"/>
      <c r="CEG30" s="2"/>
      <c r="CEH30" s="2"/>
      <c r="CEI30" s="2"/>
      <c r="CEJ30" s="2"/>
      <c r="CEK30" s="2"/>
      <c r="CEL30" s="2"/>
      <c r="CEM30" s="2"/>
      <c r="CEN30" s="2"/>
      <c r="CEO30" s="2"/>
      <c r="CEP30" s="2"/>
      <c r="CEQ30" s="2"/>
      <c r="CER30" s="2"/>
      <c r="CES30" s="2"/>
      <c r="CET30" s="2"/>
      <c r="CEU30" s="2"/>
      <c r="CEV30" s="2"/>
      <c r="CEW30" s="2"/>
      <c r="CEX30" s="2"/>
      <c r="CEY30" s="2"/>
      <c r="CEZ30" s="2"/>
      <c r="CFA30" s="2"/>
      <c r="CFB30" s="2"/>
      <c r="CFC30" s="2"/>
      <c r="CFD30" s="2"/>
      <c r="CFE30" s="2"/>
      <c r="CFF30" s="2"/>
      <c r="CFG30" s="2"/>
      <c r="CFH30" s="2"/>
      <c r="CFI30" s="2"/>
      <c r="CFJ30" s="2"/>
      <c r="CFK30" s="2"/>
      <c r="CFL30" s="2"/>
      <c r="CFM30" s="2"/>
      <c r="CFN30" s="2"/>
      <c r="CFO30" s="2"/>
      <c r="CFP30" s="2"/>
      <c r="CFQ30" s="2"/>
      <c r="CFR30" s="2"/>
      <c r="CFS30" s="2"/>
      <c r="CFT30" s="2"/>
      <c r="CFU30" s="2"/>
      <c r="CFV30" s="2"/>
      <c r="CFW30" s="2"/>
      <c r="CFX30" s="2"/>
      <c r="CFY30" s="2"/>
      <c r="CFZ30" s="2"/>
      <c r="CGA30" s="2"/>
      <c r="CGB30" s="2"/>
      <c r="CGC30" s="2"/>
      <c r="CGD30" s="2"/>
      <c r="CGE30" s="2"/>
      <c r="CGF30" s="2"/>
      <c r="CGG30" s="2"/>
      <c r="CGH30" s="2"/>
      <c r="CGI30" s="2"/>
      <c r="CGJ30" s="2"/>
      <c r="CGK30" s="2"/>
      <c r="CGL30" s="2"/>
      <c r="CGM30" s="2"/>
      <c r="CGN30" s="2"/>
      <c r="CGO30" s="2"/>
      <c r="CGP30" s="2"/>
      <c r="CGQ30" s="2"/>
      <c r="CGR30" s="2"/>
      <c r="CGS30" s="2"/>
      <c r="CGT30" s="2"/>
      <c r="CGU30" s="2"/>
      <c r="CGV30" s="2"/>
      <c r="CGW30" s="2"/>
      <c r="CGX30" s="2"/>
      <c r="CGY30" s="2"/>
      <c r="CGZ30" s="2"/>
      <c r="CHA30" s="2"/>
      <c r="CHB30" s="2"/>
      <c r="CHC30" s="2"/>
      <c r="CHD30" s="2"/>
      <c r="CHE30" s="2"/>
      <c r="CHF30" s="2"/>
      <c r="CHG30" s="2"/>
      <c r="CHH30" s="2"/>
      <c r="CHI30" s="2"/>
      <c r="CHJ30" s="2"/>
      <c r="CHK30" s="2"/>
      <c r="CHL30" s="2"/>
      <c r="CHM30" s="2"/>
      <c r="CHN30" s="2"/>
      <c r="CHO30" s="2"/>
      <c r="CHP30" s="2"/>
      <c r="CHQ30" s="2"/>
      <c r="CHR30" s="2"/>
      <c r="CHS30" s="2"/>
      <c r="CHT30" s="2"/>
      <c r="CHU30" s="2"/>
      <c r="CHV30" s="2"/>
      <c r="CHW30" s="2"/>
      <c r="CHX30" s="2"/>
      <c r="CHY30" s="2"/>
      <c r="CHZ30" s="2"/>
      <c r="CIA30" s="2"/>
      <c r="CIB30" s="2"/>
      <c r="CIC30" s="2"/>
      <c r="CID30" s="2"/>
      <c r="CIE30" s="2"/>
      <c r="CIF30" s="2"/>
      <c r="CIG30" s="2"/>
      <c r="CIH30" s="2"/>
      <c r="CII30" s="2"/>
      <c r="CIJ30" s="2"/>
      <c r="CIK30" s="2"/>
      <c r="CIL30" s="2"/>
      <c r="CIM30" s="2"/>
      <c r="CIN30" s="2"/>
      <c r="CIO30" s="2"/>
      <c r="CIP30" s="2"/>
      <c r="CIQ30" s="2"/>
      <c r="CIR30" s="2"/>
      <c r="CIS30" s="2"/>
      <c r="CIT30" s="2"/>
      <c r="CIU30" s="2"/>
      <c r="CIV30" s="2"/>
      <c r="CIW30" s="2"/>
      <c r="CIX30" s="2"/>
      <c r="CIY30" s="2"/>
      <c r="CIZ30" s="2"/>
      <c r="CJA30" s="2"/>
      <c r="CJB30" s="2"/>
      <c r="CJC30" s="2"/>
      <c r="CJD30" s="2"/>
      <c r="CJE30" s="2"/>
      <c r="CJF30" s="2"/>
      <c r="CJG30" s="2"/>
      <c r="CJH30" s="2"/>
      <c r="CJI30" s="2"/>
      <c r="CJJ30" s="2"/>
      <c r="CJK30" s="2"/>
      <c r="CJL30" s="2"/>
      <c r="CJM30" s="2"/>
      <c r="CJN30" s="2"/>
      <c r="CJO30" s="2"/>
      <c r="CJP30" s="2"/>
      <c r="CJQ30" s="2"/>
      <c r="CJR30" s="2"/>
      <c r="CJS30" s="2"/>
      <c r="CJT30" s="2"/>
      <c r="CJU30" s="2"/>
      <c r="CJV30" s="2"/>
      <c r="CJW30" s="2"/>
      <c r="CJX30" s="2"/>
      <c r="CJY30" s="2"/>
      <c r="CJZ30" s="2"/>
      <c r="CKA30" s="2"/>
      <c r="CKB30" s="2"/>
      <c r="CKC30" s="2"/>
      <c r="CKD30" s="2"/>
      <c r="CKE30" s="2"/>
      <c r="CKF30" s="2"/>
      <c r="CKG30" s="2"/>
      <c r="CKH30" s="2"/>
      <c r="CKI30" s="2"/>
      <c r="CKJ30" s="2"/>
      <c r="CKK30" s="2"/>
      <c r="CKL30" s="2"/>
      <c r="CKM30" s="2"/>
      <c r="CKN30" s="2"/>
      <c r="CKO30" s="2"/>
      <c r="CKP30" s="2"/>
      <c r="CKQ30" s="2"/>
      <c r="CKR30" s="2"/>
      <c r="CKS30" s="2"/>
      <c r="CKT30" s="2"/>
      <c r="CKU30" s="2"/>
      <c r="CKV30" s="2"/>
      <c r="CKW30" s="2"/>
      <c r="CKX30" s="2"/>
      <c r="CKY30" s="2"/>
      <c r="CKZ30" s="2"/>
      <c r="CLA30" s="2"/>
      <c r="CLB30" s="2"/>
      <c r="CLC30" s="2"/>
      <c r="CLD30" s="2"/>
      <c r="CLE30" s="2"/>
      <c r="CLF30" s="2"/>
      <c r="CLG30" s="2"/>
      <c r="CLH30" s="2"/>
      <c r="CLI30" s="2"/>
      <c r="CLJ30" s="2"/>
      <c r="CLK30" s="2"/>
      <c r="CLL30" s="2"/>
      <c r="CLM30" s="2"/>
      <c r="CLN30" s="2"/>
      <c r="CLO30" s="2"/>
      <c r="CLP30" s="2"/>
      <c r="CLQ30" s="2"/>
      <c r="CLR30" s="2"/>
      <c r="CLS30" s="2"/>
      <c r="CLT30" s="2"/>
      <c r="CLU30" s="2"/>
      <c r="CLV30" s="2"/>
      <c r="CLW30" s="2"/>
      <c r="CLX30" s="2"/>
      <c r="CLY30" s="2"/>
      <c r="CLZ30" s="2"/>
      <c r="CMA30" s="2"/>
      <c r="CMB30" s="2"/>
      <c r="CMC30" s="2"/>
      <c r="CMD30" s="2"/>
      <c r="CME30" s="2"/>
      <c r="CMF30" s="2"/>
      <c r="CMG30" s="2"/>
      <c r="CMH30" s="2"/>
      <c r="CMI30" s="2"/>
      <c r="CMJ30" s="2"/>
      <c r="CMK30" s="2"/>
      <c r="CML30" s="2"/>
      <c r="CMM30" s="2"/>
      <c r="CMN30" s="2"/>
      <c r="CMO30" s="2"/>
      <c r="CMP30" s="2"/>
      <c r="CMQ30" s="2"/>
      <c r="CMR30" s="2"/>
      <c r="CMS30" s="2"/>
      <c r="CMT30" s="2"/>
      <c r="CMU30" s="2"/>
      <c r="CMV30" s="2"/>
      <c r="CMW30" s="2"/>
      <c r="CMX30" s="2"/>
      <c r="CMY30" s="2"/>
      <c r="CMZ30" s="2"/>
      <c r="CNA30" s="2"/>
      <c r="CNB30" s="2"/>
      <c r="CNC30" s="2"/>
      <c r="CND30" s="2"/>
      <c r="CNE30" s="2"/>
      <c r="CNF30" s="2"/>
      <c r="CNG30" s="2"/>
      <c r="CNH30" s="2"/>
      <c r="CNI30" s="2"/>
      <c r="CNJ30" s="2"/>
      <c r="CNK30" s="2"/>
      <c r="CNL30" s="2"/>
      <c r="CNM30" s="2"/>
      <c r="CNN30" s="2"/>
      <c r="CNO30" s="2"/>
      <c r="CNP30" s="2"/>
      <c r="CNQ30" s="2"/>
      <c r="CNR30" s="2"/>
      <c r="CNS30" s="2"/>
      <c r="CNT30" s="2"/>
      <c r="CNU30" s="2"/>
      <c r="CNV30" s="2"/>
      <c r="CNW30" s="2"/>
      <c r="CNX30" s="2"/>
      <c r="CNY30" s="2"/>
      <c r="CNZ30" s="2"/>
      <c r="COA30" s="2"/>
      <c r="COB30" s="2"/>
      <c r="COC30" s="2"/>
      <c r="COD30" s="2"/>
      <c r="COE30" s="2"/>
      <c r="COF30" s="2"/>
      <c r="COG30" s="2"/>
      <c r="COH30" s="2"/>
      <c r="COI30" s="2"/>
      <c r="COJ30" s="2"/>
      <c r="COK30" s="2"/>
      <c r="COL30" s="2"/>
      <c r="COM30" s="2"/>
      <c r="CON30" s="2"/>
      <c r="COO30" s="2"/>
      <c r="COP30" s="2"/>
      <c r="COQ30" s="2"/>
      <c r="COR30" s="2"/>
      <c r="COS30" s="2"/>
      <c r="COT30" s="2"/>
      <c r="COU30" s="2"/>
      <c r="COV30" s="2"/>
      <c r="COW30" s="2"/>
      <c r="COX30" s="2"/>
      <c r="COY30" s="2"/>
      <c r="COZ30" s="2"/>
      <c r="CPA30" s="2"/>
      <c r="CPB30" s="2"/>
      <c r="CPC30" s="2"/>
      <c r="CPD30" s="2"/>
      <c r="CPE30" s="2"/>
      <c r="CPF30" s="2"/>
      <c r="CPG30" s="2"/>
      <c r="CPH30" s="2"/>
      <c r="CPI30" s="2"/>
      <c r="CPJ30" s="2"/>
      <c r="CPK30" s="2"/>
      <c r="CPL30" s="2"/>
      <c r="CPM30" s="2"/>
      <c r="CPN30" s="2"/>
      <c r="CPO30" s="2"/>
      <c r="CPP30" s="2"/>
      <c r="CPQ30" s="2"/>
      <c r="CPR30" s="2"/>
      <c r="CPS30" s="2"/>
      <c r="CPT30" s="2"/>
      <c r="CPU30" s="2"/>
      <c r="CPV30" s="2"/>
      <c r="CPW30" s="2"/>
      <c r="CPX30" s="2"/>
      <c r="CPY30" s="2"/>
      <c r="CPZ30" s="2"/>
      <c r="CQA30" s="2"/>
      <c r="CQB30" s="2"/>
      <c r="CQC30" s="2"/>
      <c r="CQD30" s="2"/>
      <c r="CQE30" s="2"/>
      <c r="CQF30" s="2"/>
      <c r="CQG30" s="2"/>
      <c r="CQH30" s="2"/>
      <c r="CQI30" s="2"/>
      <c r="CQJ30" s="2"/>
      <c r="CQK30" s="2"/>
      <c r="CQL30" s="2"/>
      <c r="CQM30" s="2"/>
      <c r="CQN30" s="2"/>
      <c r="CQO30" s="2"/>
      <c r="CQP30" s="2"/>
      <c r="CQQ30" s="2"/>
      <c r="CQR30" s="2"/>
      <c r="CQS30" s="2"/>
      <c r="CQT30" s="2"/>
      <c r="CQU30" s="2"/>
      <c r="CQV30" s="2"/>
      <c r="CQW30" s="2"/>
      <c r="CQX30" s="2"/>
      <c r="CQY30" s="2"/>
      <c r="CQZ30" s="2"/>
      <c r="CRA30" s="2"/>
      <c r="CRB30" s="2"/>
      <c r="CRC30" s="2"/>
      <c r="CRD30" s="2"/>
      <c r="CRE30" s="2"/>
      <c r="CRF30" s="2"/>
      <c r="CRG30" s="2"/>
      <c r="CRH30" s="2"/>
      <c r="CRI30" s="2"/>
      <c r="CRJ30" s="2"/>
      <c r="CRK30" s="2"/>
      <c r="CRL30" s="2"/>
      <c r="CRM30" s="2"/>
      <c r="CRN30" s="2"/>
      <c r="CRO30" s="2"/>
      <c r="CRP30" s="2"/>
      <c r="CRQ30" s="2"/>
      <c r="CRR30" s="2"/>
      <c r="CRS30" s="2"/>
      <c r="CRT30" s="2"/>
      <c r="CRU30" s="2"/>
      <c r="CRV30" s="2"/>
      <c r="CRW30" s="2"/>
      <c r="CRX30" s="2"/>
      <c r="CRY30" s="2"/>
      <c r="CRZ30" s="2"/>
      <c r="CSA30" s="2"/>
      <c r="CSB30" s="2"/>
      <c r="CSC30" s="2"/>
      <c r="CSD30" s="2"/>
      <c r="CSE30" s="2"/>
      <c r="CSF30" s="2"/>
      <c r="CSG30" s="2"/>
      <c r="CSH30" s="2"/>
      <c r="CSI30" s="2"/>
      <c r="CSJ30" s="2"/>
      <c r="CSK30" s="2"/>
      <c r="CSL30" s="2"/>
      <c r="CSM30" s="2"/>
      <c r="CSN30" s="2"/>
      <c r="CSO30" s="2"/>
      <c r="CSP30" s="2"/>
      <c r="CSQ30" s="2"/>
      <c r="CSR30" s="2"/>
      <c r="CSS30" s="2"/>
      <c r="CST30" s="2"/>
      <c r="CSU30" s="2"/>
      <c r="CSV30" s="2"/>
      <c r="CSW30" s="2"/>
      <c r="CSX30" s="2"/>
      <c r="CSY30" s="2"/>
      <c r="CSZ30" s="2"/>
      <c r="CTA30" s="2"/>
      <c r="CTB30" s="2"/>
      <c r="CTC30" s="2"/>
      <c r="CTD30" s="2"/>
      <c r="CTE30" s="2"/>
      <c r="CTF30" s="2"/>
      <c r="CTG30" s="2"/>
      <c r="CTH30" s="2"/>
      <c r="CTI30" s="2"/>
      <c r="CTJ30" s="2"/>
      <c r="CTK30" s="2"/>
      <c r="CTL30" s="2"/>
      <c r="CTM30" s="2"/>
      <c r="CTN30" s="2"/>
      <c r="CTO30" s="2"/>
      <c r="CTP30" s="2"/>
      <c r="CTQ30" s="2"/>
      <c r="CTR30" s="2"/>
      <c r="CTS30" s="2"/>
      <c r="CTT30" s="2"/>
      <c r="CTU30" s="2"/>
      <c r="CTV30" s="2"/>
      <c r="CTW30" s="2"/>
      <c r="CTX30" s="2"/>
      <c r="CTY30" s="2"/>
      <c r="CTZ30" s="2"/>
      <c r="CUA30" s="2"/>
      <c r="CUB30" s="2"/>
      <c r="CUC30" s="2"/>
      <c r="CUD30" s="2"/>
      <c r="CUE30" s="2"/>
      <c r="CUF30" s="2"/>
      <c r="CUG30" s="2"/>
      <c r="CUH30" s="2"/>
      <c r="CUI30" s="2"/>
      <c r="CUJ30" s="2"/>
      <c r="CUK30" s="2"/>
      <c r="CUL30" s="2"/>
      <c r="CUM30" s="2"/>
      <c r="CUN30" s="2"/>
      <c r="CUO30" s="2"/>
      <c r="CUP30" s="2"/>
      <c r="CUQ30" s="2"/>
      <c r="CUR30" s="2"/>
      <c r="CUS30" s="2"/>
      <c r="CUT30" s="2"/>
      <c r="CUU30" s="2"/>
      <c r="CUV30" s="2"/>
      <c r="CUW30" s="2"/>
      <c r="CUX30" s="2"/>
      <c r="CUY30" s="2"/>
      <c r="CUZ30" s="2"/>
      <c r="CVA30" s="2"/>
      <c r="CVB30" s="2"/>
      <c r="CVC30" s="2"/>
      <c r="CVD30" s="2"/>
      <c r="CVE30" s="2"/>
      <c r="CVF30" s="2"/>
      <c r="CVG30" s="2"/>
      <c r="CVH30" s="2"/>
      <c r="CVI30" s="2"/>
      <c r="CVJ30" s="2"/>
      <c r="CVK30" s="2"/>
      <c r="CVL30" s="2"/>
      <c r="CVM30" s="2"/>
      <c r="CVN30" s="2"/>
      <c r="CVO30" s="2"/>
      <c r="CVP30" s="2"/>
      <c r="CVQ30" s="2"/>
      <c r="CVR30" s="2"/>
      <c r="CVS30" s="2"/>
      <c r="CVT30" s="2"/>
      <c r="CVU30" s="2"/>
      <c r="CVV30" s="2"/>
      <c r="CVW30" s="2"/>
      <c r="CVX30" s="2"/>
      <c r="CVY30" s="2"/>
      <c r="CVZ30" s="2"/>
      <c r="CWA30" s="2"/>
      <c r="CWB30" s="2"/>
      <c r="CWC30" s="2"/>
      <c r="CWD30" s="2"/>
      <c r="CWE30" s="2"/>
      <c r="CWF30" s="2"/>
      <c r="CWG30" s="2"/>
      <c r="CWH30" s="2"/>
      <c r="CWI30" s="2"/>
      <c r="CWJ30" s="2"/>
      <c r="CWK30" s="2"/>
      <c r="CWL30" s="2"/>
      <c r="CWM30" s="2"/>
      <c r="CWN30" s="2"/>
      <c r="CWO30" s="2"/>
      <c r="CWP30" s="2"/>
      <c r="CWQ30" s="2"/>
      <c r="CWR30" s="2"/>
      <c r="CWS30" s="2"/>
      <c r="CWT30" s="2"/>
      <c r="CWU30" s="2"/>
      <c r="CWV30" s="2"/>
      <c r="CWW30" s="2"/>
      <c r="CWX30" s="2"/>
      <c r="CWY30" s="2"/>
      <c r="CWZ30" s="2"/>
      <c r="CXA30" s="2"/>
      <c r="CXB30" s="2"/>
      <c r="CXC30" s="2"/>
      <c r="CXD30" s="2"/>
      <c r="CXE30" s="2"/>
      <c r="CXF30" s="2"/>
      <c r="CXG30" s="2"/>
      <c r="CXH30" s="2"/>
      <c r="CXI30" s="2"/>
      <c r="CXJ30" s="2"/>
      <c r="CXK30" s="2"/>
      <c r="CXL30" s="2"/>
      <c r="CXM30" s="2"/>
      <c r="CXN30" s="2"/>
      <c r="CXO30" s="2"/>
      <c r="CXP30" s="2"/>
      <c r="CXQ30" s="2"/>
      <c r="CXR30" s="2"/>
      <c r="CXS30" s="2"/>
      <c r="CXT30" s="2"/>
      <c r="CXU30" s="2"/>
      <c r="CXV30" s="2"/>
      <c r="CXW30" s="2"/>
      <c r="CXX30" s="2"/>
      <c r="CXY30" s="2"/>
      <c r="CXZ30" s="2"/>
      <c r="CYA30" s="2"/>
      <c r="CYB30" s="2"/>
      <c r="CYC30" s="2"/>
      <c r="CYD30" s="2"/>
      <c r="CYE30" s="2"/>
      <c r="CYF30" s="2"/>
      <c r="CYG30" s="2"/>
      <c r="CYH30" s="2"/>
      <c r="CYI30" s="2"/>
      <c r="CYJ30" s="2"/>
      <c r="CYK30" s="2"/>
      <c r="CYL30" s="2"/>
      <c r="CYM30" s="2"/>
      <c r="CYN30" s="2"/>
      <c r="CYO30" s="2"/>
      <c r="CYP30" s="2"/>
      <c r="CYQ30" s="2"/>
      <c r="CYR30" s="2"/>
      <c r="CYS30" s="2"/>
      <c r="CYT30" s="2"/>
      <c r="CYU30" s="2"/>
      <c r="CYV30" s="2"/>
      <c r="CYW30" s="2"/>
      <c r="CYX30" s="2"/>
      <c r="CYY30" s="2"/>
      <c r="CYZ30" s="2"/>
      <c r="CZA30" s="2"/>
      <c r="CZB30" s="2"/>
      <c r="CZC30" s="2"/>
      <c r="CZD30" s="2"/>
      <c r="CZE30" s="2"/>
      <c r="CZF30" s="2"/>
      <c r="CZG30" s="2"/>
      <c r="CZH30" s="2"/>
      <c r="CZI30" s="2"/>
      <c r="CZJ30" s="2"/>
      <c r="CZK30" s="2"/>
      <c r="CZL30" s="2"/>
      <c r="CZM30" s="2"/>
      <c r="CZN30" s="2"/>
      <c r="CZO30" s="2"/>
      <c r="CZP30" s="2"/>
      <c r="CZQ30" s="2"/>
      <c r="CZR30" s="2"/>
      <c r="CZS30" s="2"/>
      <c r="CZT30" s="2"/>
      <c r="CZU30" s="2"/>
      <c r="CZV30" s="2"/>
      <c r="CZW30" s="2"/>
      <c r="CZX30" s="2"/>
      <c r="CZY30" s="2"/>
      <c r="CZZ30" s="2"/>
      <c r="DAA30" s="2"/>
      <c r="DAB30" s="2"/>
      <c r="DAC30" s="2"/>
      <c r="DAD30" s="2"/>
      <c r="DAE30" s="2"/>
      <c r="DAF30" s="2"/>
      <c r="DAG30" s="2"/>
      <c r="DAH30" s="2"/>
      <c r="DAI30" s="2"/>
      <c r="DAJ30" s="2"/>
      <c r="DAK30" s="2"/>
      <c r="DAL30" s="2"/>
      <c r="DAM30" s="2"/>
      <c r="DAN30" s="2"/>
      <c r="DAO30" s="2"/>
      <c r="DAP30" s="2"/>
      <c r="DAQ30" s="2"/>
      <c r="DAR30" s="2"/>
      <c r="DAS30" s="2"/>
      <c r="DAT30" s="2"/>
      <c r="DAU30" s="2"/>
      <c r="DAV30" s="2"/>
      <c r="DAW30" s="2"/>
      <c r="DAX30" s="2"/>
      <c r="DAY30" s="2"/>
      <c r="DAZ30" s="2"/>
      <c r="DBA30" s="2"/>
      <c r="DBB30" s="2"/>
      <c r="DBC30" s="2"/>
      <c r="DBD30" s="2"/>
      <c r="DBE30" s="2"/>
      <c r="DBF30" s="2"/>
      <c r="DBG30" s="2"/>
      <c r="DBH30" s="2"/>
      <c r="DBI30" s="2"/>
      <c r="DBJ30" s="2"/>
      <c r="DBK30" s="2"/>
      <c r="DBL30" s="2"/>
      <c r="DBM30" s="2"/>
      <c r="DBN30" s="2"/>
      <c r="DBO30" s="2"/>
      <c r="DBP30" s="2"/>
      <c r="DBQ30" s="2"/>
      <c r="DBR30" s="2"/>
      <c r="DBS30" s="2"/>
      <c r="DBT30" s="2"/>
      <c r="DBU30" s="2"/>
      <c r="DBV30" s="2"/>
      <c r="DBW30" s="2"/>
      <c r="DBX30" s="2"/>
      <c r="DBY30" s="2"/>
      <c r="DBZ30" s="2"/>
      <c r="DCA30" s="2"/>
      <c r="DCB30" s="2"/>
      <c r="DCC30" s="2"/>
      <c r="DCD30" s="2"/>
      <c r="DCE30" s="2"/>
      <c r="DCF30" s="2"/>
      <c r="DCG30" s="2"/>
      <c r="DCH30" s="2"/>
      <c r="DCI30" s="2"/>
      <c r="DCJ30" s="2"/>
      <c r="DCK30" s="2"/>
      <c r="DCL30" s="2"/>
      <c r="DCM30" s="2"/>
      <c r="DCN30" s="2"/>
      <c r="DCO30" s="2"/>
      <c r="DCP30" s="2"/>
      <c r="DCQ30" s="2"/>
      <c r="DCR30" s="2"/>
      <c r="DCS30" s="2"/>
      <c r="DCT30" s="2"/>
      <c r="DCU30" s="2"/>
      <c r="DCV30" s="2"/>
      <c r="DCW30" s="2"/>
      <c r="DCX30" s="2"/>
      <c r="DCY30" s="2"/>
      <c r="DCZ30" s="2"/>
      <c r="DDA30" s="2"/>
      <c r="DDB30" s="2"/>
      <c r="DDC30" s="2"/>
      <c r="DDD30" s="2"/>
      <c r="DDE30" s="2"/>
      <c r="DDF30" s="2"/>
      <c r="DDG30" s="2"/>
      <c r="DDH30" s="2"/>
      <c r="DDI30" s="2"/>
      <c r="DDJ30" s="2"/>
      <c r="DDK30" s="2"/>
      <c r="DDL30" s="2"/>
      <c r="DDM30" s="2"/>
      <c r="DDN30" s="2"/>
      <c r="DDO30" s="2"/>
      <c r="DDP30" s="2"/>
      <c r="DDQ30" s="2"/>
      <c r="DDR30" s="2"/>
      <c r="DDS30" s="2"/>
      <c r="DDT30" s="2"/>
      <c r="DDU30" s="2"/>
      <c r="DDV30" s="2"/>
      <c r="DDW30" s="2"/>
      <c r="DDX30" s="2"/>
      <c r="DDY30" s="2"/>
      <c r="DDZ30" s="2"/>
      <c r="DEA30" s="2"/>
      <c r="DEB30" s="2"/>
      <c r="DEC30" s="2"/>
      <c r="DED30" s="2"/>
      <c r="DEE30" s="2"/>
      <c r="DEF30" s="2"/>
      <c r="DEG30" s="2"/>
      <c r="DEH30" s="2"/>
      <c r="DEI30" s="2"/>
      <c r="DEJ30" s="2"/>
      <c r="DEK30" s="2"/>
      <c r="DEL30" s="2"/>
      <c r="DEM30" s="2"/>
      <c r="DEN30" s="2"/>
      <c r="DEO30" s="2"/>
      <c r="DEP30" s="2"/>
      <c r="DEQ30" s="2"/>
      <c r="DER30" s="2"/>
      <c r="DES30" s="2"/>
      <c r="DET30" s="2"/>
      <c r="DEU30" s="2"/>
      <c r="DEV30" s="2"/>
      <c r="DEW30" s="2"/>
      <c r="DEX30" s="2"/>
      <c r="DEY30" s="2"/>
      <c r="DEZ30" s="2"/>
      <c r="DFA30" s="2"/>
      <c r="DFB30" s="2"/>
      <c r="DFC30" s="2"/>
      <c r="DFD30" s="2"/>
      <c r="DFE30" s="2"/>
      <c r="DFF30" s="2"/>
      <c r="DFG30" s="2"/>
      <c r="DFH30" s="2"/>
      <c r="DFI30" s="2"/>
      <c r="DFJ30" s="2"/>
      <c r="DFK30" s="2"/>
      <c r="DFL30" s="2"/>
      <c r="DFM30" s="2"/>
      <c r="DFN30" s="2"/>
      <c r="DFO30" s="2"/>
      <c r="DFP30" s="2"/>
      <c r="DFQ30" s="2"/>
      <c r="DFR30" s="2"/>
      <c r="DFS30" s="2"/>
      <c r="DFT30" s="2"/>
      <c r="DFU30" s="2"/>
      <c r="DFV30" s="2"/>
      <c r="DFW30" s="2"/>
      <c r="DFX30" s="2"/>
      <c r="DFY30" s="2"/>
      <c r="DFZ30" s="2"/>
      <c r="DGA30" s="2"/>
      <c r="DGB30" s="2"/>
      <c r="DGC30" s="2"/>
      <c r="DGD30" s="2"/>
      <c r="DGE30" s="2"/>
      <c r="DGF30" s="2"/>
      <c r="DGG30" s="2"/>
      <c r="DGH30" s="2"/>
      <c r="DGI30" s="2"/>
      <c r="DGJ30" s="2"/>
      <c r="DGK30" s="2"/>
      <c r="DGL30" s="2"/>
      <c r="DGM30" s="2"/>
      <c r="DGN30" s="2"/>
      <c r="DGO30" s="2"/>
      <c r="DGP30" s="2"/>
      <c r="DGQ30" s="2"/>
      <c r="DGR30" s="2"/>
      <c r="DGS30" s="2"/>
      <c r="DGT30" s="2"/>
      <c r="DGU30" s="2"/>
      <c r="DGV30" s="2"/>
      <c r="DGW30" s="2"/>
      <c r="DGX30" s="2"/>
      <c r="DGY30" s="2"/>
      <c r="DGZ30" s="2"/>
      <c r="DHA30" s="2"/>
      <c r="DHB30" s="2"/>
      <c r="DHC30" s="2"/>
      <c r="DHD30" s="2"/>
      <c r="DHE30" s="2"/>
      <c r="DHF30" s="2"/>
      <c r="DHG30" s="2"/>
      <c r="DHH30" s="2"/>
      <c r="DHI30" s="2"/>
      <c r="DHJ30" s="2"/>
      <c r="DHK30" s="2"/>
      <c r="DHL30" s="2"/>
      <c r="DHM30" s="2"/>
      <c r="DHN30" s="2"/>
      <c r="DHO30" s="2"/>
      <c r="DHP30" s="2"/>
      <c r="DHQ30" s="2"/>
      <c r="DHR30" s="2"/>
      <c r="DHS30" s="2"/>
      <c r="DHT30" s="2"/>
      <c r="DHU30" s="2"/>
      <c r="DHV30" s="2"/>
      <c r="DHW30" s="2"/>
      <c r="DHX30" s="2"/>
      <c r="DHY30" s="2"/>
      <c r="DHZ30" s="2"/>
      <c r="DIA30" s="2"/>
      <c r="DIB30" s="2"/>
      <c r="DIC30" s="2"/>
      <c r="DID30" s="2"/>
      <c r="DIE30" s="2"/>
      <c r="DIF30" s="2"/>
      <c r="DIG30" s="2"/>
      <c r="DIH30" s="2"/>
      <c r="DII30" s="2"/>
      <c r="DIJ30" s="2"/>
      <c r="DIK30" s="2"/>
      <c r="DIL30" s="2"/>
      <c r="DIM30" s="2"/>
      <c r="DIN30" s="2"/>
      <c r="DIO30" s="2"/>
      <c r="DIP30" s="2"/>
      <c r="DIQ30" s="2"/>
      <c r="DIR30" s="2"/>
      <c r="DIS30" s="2"/>
      <c r="DIT30" s="2"/>
      <c r="DIU30" s="2"/>
      <c r="DIV30" s="2"/>
      <c r="DIW30" s="2"/>
      <c r="DIX30" s="2"/>
      <c r="DIY30" s="2"/>
      <c r="DIZ30" s="2"/>
      <c r="DJA30" s="2"/>
      <c r="DJB30" s="2"/>
      <c r="DJC30" s="2"/>
      <c r="DJD30" s="2"/>
      <c r="DJE30" s="2"/>
      <c r="DJF30" s="2"/>
      <c r="DJG30" s="2"/>
      <c r="DJH30" s="2"/>
      <c r="DJI30" s="2"/>
      <c r="DJJ30" s="2"/>
      <c r="DJK30" s="2"/>
      <c r="DJL30" s="2"/>
      <c r="DJM30" s="2"/>
      <c r="DJN30" s="2"/>
      <c r="DJO30" s="2"/>
      <c r="DJP30" s="2"/>
      <c r="DJQ30" s="2"/>
      <c r="DJR30" s="2"/>
      <c r="DJS30" s="2"/>
      <c r="DJT30" s="2"/>
      <c r="DJU30" s="2"/>
      <c r="DJV30" s="2"/>
      <c r="DJW30" s="2"/>
      <c r="DJX30" s="2"/>
      <c r="DJY30" s="2"/>
      <c r="DJZ30" s="2"/>
      <c r="DKA30" s="2"/>
      <c r="DKB30" s="2"/>
      <c r="DKC30" s="2"/>
      <c r="DKD30" s="2"/>
      <c r="DKE30" s="2"/>
      <c r="DKF30" s="2"/>
      <c r="DKG30" s="2"/>
      <c r="DKH30" s="2"/>
      <c r="DKI30" s="2"/>
      <c r="DKJ30" s="2"/>
      <c r="DKK30" s="2"/>
      <c r="DKL30" s="2"/>
      <c r="DKM30" s="2"/>
      <c r="DKN30" s="2"/>
      <c r="DKO30" s="2"/>
      <c r="DKP30" s="2"/>
      <c r="DKQ30" s="2"/>
      <c r="DKR30" s="2"/>
      <c r="DKS30" s="2"/>
      <c r="DKT30" s="2"/>
      <c r="DKU30" s="2"/>
      <c r="DKV30" s="2"/>
      <c r="DKW30" s="2"/>
      <c r="DKX30" s="2"/>
      <c r="DKY30" s="2"/>
      <c r="DKZ30" s="2"/>
      <c r="DLA30" s="2"/>
      <c r="DLB30" s="2"/>
      <c r="DLC30" s="2"/>
      <c r="DLD30" s="2"/>
      <c r="DLE30" s="2"/>
      <c r="DLF30" s="2"/>
      <c r="DLG30" s="2"/>
      <c r="DLH30" s="2"/>
      <c r="DLI30" s="2"/>
      <c r="DLJ30" s="2"/>
      <c r="DLK30" s="2"/>
      <c r="DLL30" s="2"/>
      <c r="DLM30" s="2"/>
      <c r="DLN30" s="2"/>
      <c r="DLO30" s="2"/>
      <c r="DLP30" s="2"/>
      <c r="DLQ30" s="2"/>
      <c r="DLR30" s="2"/>
      <c r="DLS30" s="2"/>
      <c r="DLT30" s="2"/>
      <c r="DLU30" s="2"/>
      <c r="DLV30" s="2"/>
      <c r="DLW30" s="2"/>
      <c r="DLX30" s="2"/>
      <c r="DLY30" s="2"/>
      <c r="DLZ30" s="2"/>
      <c r="DMA30" s="2"/>
      <c r="DMB30" s="2"/>
      <c r="DMC30" s="2"/>
      <c r="DMD30" s="2"/>
      <c r="DME30" s="2"/>
      <c r="DMF30" s="2"/>
      <c r="DMG30" s="2"/>
      <c r="DMH30" s="2"/>
      <c r="DMI30" s="2"/>
      <c r="DMJ30" s="2"/>
      <c r="DMK30" s="2"/>
      <c r="DML30" s="2"/>
      <c r="DMM30" s="2"/>
      <c r="DMN30" s="2"/>
      <c r="DMO30" s="2"/>
      <c r="DMP30" s="2"/>
      <c r="DMQ30" s="2"/>
      <c r="DMR30" s="2"/>
      <c r="DMS30" s="2"/>
      <c r="DMT30" s="2"/>
      <c r="DMU30" s="2"/>
      <c r="DMV30" s="2"/>
      <c r="DMW30" s="2"/>
      <c r="DMX30" s="2"/>
      <c r="DMY30" s="2"/>
      <c r="DMZ30" s="2"/>
      <c r="DNA30" s="2"/>
      <c r="DNB30" s="2"/>
      <c r="DNC30" s="2"/>
      <c r="DND30" s="2"/>
      <c r="DNE30" s="2"/>
      <c r="DNF30" s="2"/>
      <c r="DNG30" s="2"/>
      <c r="DNH30" s="2"/>
      <c r="DNI30" s="2"/>
      <c r="DNJ30" s="2"/>
      <c r="DNK30" s="2"/>
      <c r="DNL30" s="2"/>
      <c r="DNM30" s="2"/>
      <c r="DNN30" s="2"/>
      <c r="DNO30" s="2"/>
      <c r="DNP30" s="2"/>
      <c r="DNQ30" s="2"/>
      <c r="DNR30" s="2"/>
      <c r="DNS30" s="2"/>
      <c r="DNT30" s="2"/>
      <c r="DNU30" s="2"/>
      <c r="DNV30" s="2"/>
      <c r="DNW30" s="2"/>
      <c r="DNX30" s="2"/>
      <c r="DNY30" s="2"/>
      <c r="DNZ30" s="2"/>
      <c r="DOA30" s="2"/>
      <c r="DOB30" s="2"/>
      <c r="DOC30" s="2"/>
      <c r="DOD30" s="2"/>
      <c r="DOE30" s="2"/>
      <c r="DOF30" s="2"/>
      <c r="DOG30" s="2"/>
      <c r="DOH30" s="2"/>
      <c r="DOI30" s="2"/>
      <c r="DOJ30" s="2"/>
      <c r="DOK30" s="2"/>
      <c r="DOL30" s="2"/>
      <c r="DOM30" s="2"/>
      <c r="DON30" s="2"/>
      <c r="DOO30" s="2"/>
      <c r="DOP30" s="2"/>
      <c r="DOQ30" s="2"/>
      <c r="DOR30" s="2"/>
      <c r="DOS30" s="2"/>
      <c r="DOT30" s="2"/>
      <c r="DOU30" s="2"/>
      <c r="DOV30" s="2"/>
      <c r="DOW30" s="2"/>
      <c r="DOX30" s="2"/>
      <c r="DOY30" s="2"/>
      <c r="DOZ30" s="2"/>
      <c r="DPA30" s="2"/>
      <c r="DPB30" s="2"/>
      <c r="DPC30" s="2"/>
      <c r="DPD30" s="2"/>
      <c r="DPE30" s="2"/>
      <c r="DPF30" s="2"/>
      <c r="DPG30" s="2"/>
      <c r="DPH30" s="2"/>
      <c r="DPI30" s="2"/>
      <c r="DPJ30" s="2"/>
      <c r="DPK30" s="2"/>
      <c r="DPL30" s="2"/>
      <c r="DPM30" s="2"/>
      <c r="DPN30" s="2"/>
      <c r="DPO30" s="2"/>
      <c r="DPP30" s="2"/>
      <c r="DPQ30" s="2"/>
      <c r="DPR30" s="2"/>
      <c r="DPS30" s="2"/>
      <c r="DPT30" s="2"/>
      <c r="DPU30" s="2"/>
      <c r="DPV30" s="2"/>
      <c r="DPW30" s="2"/>
      <c r="DPX30" s="2"/>
      <c r="DPY30" s="2"/>
      <c r="DPZ30" s="2"/>
      <c r="DQA30" s="2"/>
      <c r="DQB30" s="2"/>
      <c r="DQC30" s="2"/>
      <c r="DQD30" s="2"/>
      <c r="DQE30" s="2"/>
      <c r="DQF30" s="2"/>
      <c r="DQG30" s="2"/>
      <c r="DQH30" s="2"/>
      <c r="DQI30" s="2"/>
      <c r="DQJ30" s="2"/>
      <c r="DQK30" s="2"/>
      <c r="DQL30" s="2"/>
      <c r="DQM30" s="2"/>
      <c r="DQN30" s="2"/>
      <c r="DQO30" s="2"/>
      <c r="DQP30" s="2"/>
      <c r="DQQ30" s="2"/>
      <c r="DQR30" s="2"/>
      <c r="DQS30" s="2"/>
      <c r="DQT30" s="2"/>
      <c r="DQU30" s="2"/>
      <c r="DQV30" s="2"/>
      <c r="DQW30" s="2"/>
      <c r="DQX30" s="2"/>
      <c r="DQY30" s="2"/>
      <c r="DQZ30" s="2"/>
      <c r="DRA30" s="2"/>
      <c r="DRB30" s="2"/>
      <c r="DRC30" s="2"/>
      <c r="DRD30" s="2"/>
      <c r="DRE30" s="2"/>
      <c r="DRF30" s="2"/>
      <c r="DRG30" s="2"/>
      <c r="DRH30" s="2"/>
      <c r="DRI30" s="2"/>
      <c r="DRJ30" s="2"/>
      <c r="DRK30" s="2"/>
      <c r="DRL30" s="2"/>
      <c r="DRM30" s="2"/>
      <c r="DRN30" s="2"/>
      <c r="DRO30" s="2"/>
      <c r="DRP30" s="2"/>
      <c r="DRQ30" s="2"/>
      <c r="DRR30" s="2"/>
      <c r="DRS30" s="2"/>
      <c r="DRT30" s="2"/>
      <c r="DRU30" s="2"/>
      <c r="DRV30" s="2"/>
      <c r="DRW30" s="2"/>
      <c r="DRX30" s="2"/>
      <c r="DRY30" s="2"/>
      <c r="DRZ30" s="2"/>
      <c r="DSA30" s="2"/>
      <c r="DSB30" s="2"/>
      <c r="DSC30" s="2"/>
      <c r="DSD30" s="2"/>
      <c r="DSE30" s="2"/>
      <c r="DSF30" s="2"/>
      <c r="DSG30" s="2"/>
      <c r="DSH30" s="2"/>
      <c r="DSI30" s="2"/>
      <c r="DSJ30" s="2"/>
      <c r="DSK30" s="2"/>
      <c r="DSL30" s="2"/>
      <c r="DSM30" s="2"/>
      <c r="DSN30" s="2"/>
      <c r="DSO30" s="2"/>
      <c r="DSP30" s="2"/>
      <c r="DSQ30" s="2"/>
      <c r="DSR30" s="2"/>
      <c r="DSS30" s="2"/>
      <c r="DST30" s="2"/>
      <c r="DSU30" s="2"/>
      <c r="DSV30" s="2"/>
      <c r="DSW30" s="2"/>
      <c r="DSX30" s="2"/>
      <c r="DSY30" s="2"/>
      <c r="DSZ30" s="2"/>
      <c r="DTA30" s="2"/>
      <c r="DTB30" s="2"/>
      <c r="DTC30" s="2"/>
      <c r="DTD30" s="2"/>
      <c r="DTE30" s="2"/>
      <c r="DTF30" s="2"/>
      <c r="DTG30" s="2"/>
      <c r="DTH30" s="2"/>
      <c r="DTI30" s="2"/>
      <c r="DTJ30" s="2"/>
      <c r="DTK30" s="2"/>
      <c r="DTL30" s="2"/>
      <c r="DTM30" s="2"/>
      <c r="DTN30" s="2"/>
      <c r="DTO30" s="2"/>
      <c r="DTP30" s="2"/>
      <c r="DTQ30" s="2"/>
      <c r="DTR30" s="2"/>
      <c r="DTS30" s="2"/>
      <c r="DTT30" s="2"/>
      <c r="DTU30" s="2"/>
      <c r="DTV30" s="2"/>
      <c r="DTW30" s="2"/>
      <c r="DTX30" s="2"/>
      <c r="DTY30" s="2"/>
      <c r="DTZ30" s="2"/>
      <c r="DUA30" s="2"/>
      <c r="DUB30" s="2"/>
      <c r="DUC30" s="2"/>
      <c r="DUD30" s="2"/>
      <c r="DUE30" s="2"/>
      <c r="DUF30" s="2"/>
      <c r="DUG30" s="2"/>
      <c r="DUH30" s="2"/>
      <c r="DUI30" s="2"/>
      <c r="DUJ30" s="2"/>
      <c r="DUK30" s="2"/>
      <c r="DUL30" s="2"/>
      <c r="DUM30" s="2"/>
      <c r="DUN30" s="2"/>
      <c r="DUO30" s="2"/>
      <c r="DUP30" s="2"/>
      <c r="DUQ30" s="2"/>
      <c r="DUR30" s="2"/>
      <c r="DUS30" s="2"/>
      <c r="DUT30" s="2"/>
      <c r="DUU30" s="2"/>
      <c r="DUV30" s="2"/>
      <c r="DUW30" s="2"/>
      <c r="DUX30" s="2"/>
      <c r="DUY30" s="2"/>
      <c r="DUZ30" s="2"/>
      <c r="DVA30" s="2"/>
      <c r="DVB30" s="2"/>
      <c r="DVC30" s="2"/>
      <c r="DVD30" s="2"/>
      <c r="DVE30" s="2"/>
      <c r="DVF30" s="2"/>
      <c r="DVG30" s="2"/>
      <c r="DVH30" s="2"/>
      <c r="DVI30" s="2"/>
      <c r="DVJ30" s="2"/>
      <c r="DVK30" s="2"/>
      <c r="DVL30" s="2"/>
      <c r="DVM30" s="2"/>
      <c r="DVN30" s="2"/>
      <c r="DVO30" s="2"/>
      <c r="DVP30" s="2"/>
      <c r="DVQ30" s="2"/>
      <c r="DVR30" s="2"/>
      <c r="DVS30" s="2"/>
      <c r="DVT30" s="2"/>
      <c r="DVU30" s="2"/>
      <c r="DVV30" s="2"/>
      <c r="DVW30" s="2"/>
      <c r="DVX30" s="2"/>
      <c r="DVY30" s="2"/>
      <c r="DVZ30" s="2"/>
      <c r="DWA30" s="2"/>
      <c r="DWB30" s="2"/>
      <c r="DWC30" s="2"/>
      <c r="DWD30" s="2"/>
      <c r="DWE30" s="2"/>
      <c r="DWF30" s="2"/>
      <c r="DWG30" s="2"/>
      <c r="DWH30" s="2"/>
      <c r="DWI30" s="2"/>
      <c r="DWJ30" s="2"/>
      <c r="DWK30" s="2"/>
      <c r="DWL30" s="2"/>
      <c r="DWM30" s="2"/>
      <c r="DWN30" s="2"/>
      <c r="DWO30" s="2"/>
      <c r="DWP30" s="2"/>
      <c r="DWQ30" s="2"/>
      <c r="DWR30" s="2"/>
      <c r="DWS30" s="2"/>
      <c r="DWT30" s="2"/>
      <c r="DWU30" s="2"/>
      <c r="DWV30" s="2"/>
      <c r="DWW30" s="2"/>
      <c r="DWX30" s="2"/>
      <c r="DWY30" s="2"/>
      <c r="DWZ30" s="2"/>
      <c r="DXA30" s="2"/>
      <c r="DXB30" s="2"/>
      <c r="DXC30" s="2"/>
      <c r="DXD30" s="2"/>
      <c r="DXE30" s="2"/>
      <c r="DXF30" s="2"/>
      <c r="DXG30" s="2"/>
      <c r="DXH30" s="2"/>
      <c r="DXI30" s="2"/>
      <c r="DXJ30" s="2"/>
      <c r="DXK30" s="2"/>
      <c r="DXL30" s="2"/>
      <c r="DXM30" s="2"/>
      <c r="DXN30" s="2"/>
      <c r="DXO30" s="2"/>
      <c r="DXP30" s="2"/>
      <c r="DXQ30" s="2"/>
      <c r="DXR30" s="2"/>
      <c r="DXS30" s="2"/>
      <c r="DXT30" s="2"/>
      <c r="DXU30" s="2"/>
      <c r="DXV30" s="2"/>
      <c r="DXW30" s="2"/>
      <c r="DXX30" s="2"/>
      <c r="DXY30" s="2"/>
      <c r="DXZ30" s="2"/>
      <c r="DYA30" s="2"/>
      <c r="DYB30" s="2"/>
      <c r="DYC30" s="2"/>
      <c r="DYD30" s="2"/>
      <c r="DYE30" s="2"/>
      <c r="DYF30" s="2"/>
      <c r="DYG30" s="2"/>
      <c r="DYH30" s="2"/>
      <c r="DYI30" s="2"/>
      <c r="DYJ30" s="2"/>
      <c r="DYK30" s="2"/>
      <c r="DYL30" s="2"/>
      <c r="DYM30" s="2"/>
      <c r="DYN30" s="2"/>
      <c r="DYO30" s="2"/>
      <c r="DYP30" s="2"/>
      <c r="DYQ30" s="2"/>
      <c r="DYR30" s="2"/>
      <c r="DYS30" s="2"/>
      <c r="DYT30" s="2"/>
      <c r="DYU30" s="2"/>
      <c r="DYV30" s="2"/>
      <c r="DYW30" s="2"/>
      <c r="DYX30" s="2"/>
      <c r="DYY30" s="2"/>
      <c r="DYZ30" s="2"/>
      <c r="DZA30" s="2"/>
      <c r="DZB30" s="2"/>
      <c r="DZC30" s="2"/>
      <c r="DZD30" s="2"/>
      <c r="DZE30" s="2"/>
      <c r="DZF30" s="2"/>
      <c r="DZG30" s="2"/>
      <c r="DZH30" s="2"/>
      <c r="DZI30" s="2"/>
      <c r="DZJ30" s="2"/>
      <c r="DZK30" s="2"/>
      <c r="DZL30" s="2"/>
      <c r="DZM30" s="2"/>
      <c r="DZN30" s="2"/>
      <c r="DZO30" s="2"/>
      <c r="DZP30" s="2"/>
      <c r="DZQ30" s="2"/>
      <c r="DZR30" s="2"/>
      <c r="DZS30" s="2"/>
      <c r="DZT30" s="2"/>
      <c r="DZU30" s="2"/>
      <c r="DZV30" s="2"/>
      <c r="DZW30" s="2"/>
      <c r="DZX30" s="2"/>
      <c r="DZY30" s="2"/>
      <c r="DZZ30" s="2"/>
      <c r="EAA30" s="2"/>
      <c r="EAB30" s="2"/>
      <c r="EAC30" s="2"/>
      <c r="EAD30" s="2"/>
      <c r="EAE30" s="2"/>
      <c r="EAF30" s="2"/>
      <c r="EAG30" s="2"/>
      <c r="EAH30" s="2"/>
      <c r="EAI30" s="2"/>
      <c r="EAJ30" s="2"/>
      <c r="EAK30" s="2"/>
      <c r="EAL30" s="2"/>
      <c r="EAM30" s="2"/>
      <c r="EAN30" s="2"/>
      <c r="EAO30" s="2"/>
      <c r="EAP30" s="2"/>
      <c r="EAQ30" s="2"/>
      <c r="EAR30" s="2"/>
      <c r="EAS30" s="2"/>
      <c r="EAT30" s="2"/>
      <c r="EAU30" s="2"/>
      <c r="EAV30" s="2"/>
      <c r="EAW30" s="2"/>
      <c r="EAX30" s="2"/>
      <c r="EAY30" s="2"/>
      <c r="EAZ30" s="2"/>
      <c r="EBA30" s="2"/>
      <c r="EBB30" s="2"/>
      <c r="EBC30" s="2"/>
      <c r="EBD30" s="2"/>
      <c r="EBE30" s="2"/>
      <c r="EBF30" s="2"/>
      <c r="EBG30" s="2"/>
      <c r="EBH30" s="2"/>
      <c r="EBI30" s="2"/>
      <c r="EBJ30" s="2"/>
      <c r="EBK30" s="2"/>
      <c r="EBL30" s="2"/>
      <c r="EBM30" s="2"/>
      <c r="EBN30" s="2"/>
      <c r="EBO30" s="2"/>
      <c r="EBP30" s="2"/>
      <c r="EBQ30" s="2"/>
      <c r="EBR30" s="2"/>
      <c r="EBS30" s="2"/>
      <c r="EBT30" s="2"/>
      <c r="EBU30" s="2"/>
      <c r="EBV30" s="2"/>
      <c r="EBW30" s="2"/>
      <c r="EBX30" s="2"/>
      <c r="EBY30" s="2"/>
      <c r="EBZ30" s="2"/>
      <c r="ECA30" s="2"/>
      <c r="ECB30" s="2"/>
      <c r="ECC30" s="2"/>
      <c r="ECD30" s="2"/>
      <c r="ECE30" s="2"/>
      <c r="ECF30" s="2"/>
      <c r="ECG30" s="2"/>
      <c r="ECH30" s="2"/>
      <c r="ECI30" s="2"/>
      <c r="ECJ30" s="2"/>
      <c r="ECK30" s="2"/>
      <c r="ECL30" s="2"/>
      <c r="ECM30" s="2"/>
      <c r="ECN30" s="2"/>
      <c r="ECO30" s="2"/>
      <c r="ECP30" s="2"/>
      <c r="ECQ30" s="2"/>
      <c r="ECR30" s="2"/>
      <c r="ECS30" s="2"/>
      <c r="ECT30" s="2"/>
      <c r="ECU30" s="2"/>
      <c r="ECV30" s="2"/>
      <c r="ECW30" s="2"/>
      <c r="ECX30" s="2"/>
      <c r="ECY30" s="2"/>
      <c r="ECZ30" s="2"/>
      <c r="EDA30" s="2"/>
      <c r="EDB30" s="2"/>
      <c r="EDC30" s="2"/>
      <c r="EDD30" s="2"/>
      <c r="EDE30" s="2"/>
      <c r="EDF30" s="2"/>
      <c r="EDG30" s="2"/>
      <c r="EDH30" s="2"/>
      <c r="EDI30" s="2"/>
      <c r="EDJ30" s="2"/>
      <c r="EDK30" s="2"/>
      <c r="EDL30" s="2"/>
      <c r="EDM30" s="2"/>
      <c r="EDN30" s="2"/>
      <c r="EDO30" s="2"/>
      <c r="EDP30" s="2"/>
      <c r="EDQ30" s="2"/>
      <c r="EDR30" s="2"/>
      <c r="EDS30" s="2"/>
      <c r="EDT30" s="2"/>
      <c r="EDU30" s="2"/>
      <c r="EDV30" s="2"/>
      <c r="EDW30" s="2"/>
      <c r="EDX30" s="2"/>
      <c r="EDY30" s="2"/>
      <c r="EDZ30" s="2"/>
      <c r="EEA30" s="2"/>
      <c r="EEB30" s="2"/>
      <c r="EEC30" s="2"/>
      <c r="EED30" s="2"/>
      <c r="EEE30" s="2"/>
      <c r="EEF30" s="2"/>
      <c r="EEG30" s="2"/>
      <c r="EEH30" s="2"/>
      <c r="EEI30" s="2"/>
      <c r="EEJ30" s="2"/>
      <c r="EEK30" s="2"/>
      <c r="EEL30" s="2"/>
      <c r="EEM30" s="2"/>
      <c r="EEN30" s="2"/>
      <c r="EEO30" s="2"/>
      <c r="EEP30" s="2"/>
      <c r="EEQ30" s="2"/>
      <c r="EER30" s="2"/>
      <c r="EES30" s="2"/>
      <c r="EET30" s="2"/>
      <c r="EEU30" s="2"/>
      <c r="EEV30" s="2"/>
      <c r="EEW30" s="2"/>
      <c r="EEX30" s="2"/>
      <c r="EEY30" s="2"/>
      <c r="EEZ30" s="2"/>
      <c r="EFA30" s="2"/>
      <c r="EFB30" s="2"/>
      <c r="EFC30" s="2"/>
      <c r="EFD30" s="2"/>
      <c r="EFE30" s="2"/>
      <c r="EFF30" s="2"/>
      <c r="EFG30" s="2"/>
      <c r="EFH30" s="2"/>
      <c r="EFI30" s="2"/>
      <c r="EFJ30" s="2"/>
      <c r="EFK30" s="2"/>
      <c r="EFL30" s="2"/>
      <c r="EFM30" s="2"/>
      <c r="EFN30" s="2"/>
      <c r="EFO30" s="2"/>
      <c r="EFP30" s="2"/>
      <c r="EFQ30" s="2"/>
      <c r="EFR30" s="2"/>
      <c r="EFS30" s="2"/>
      <c r="EFT30" s="2"/>
      <c r="EFU30" s="2"/>
      <c r="EFV30" s="2"/>
      <c r="EFW30" s="2"/>
      <c r="EFX30" s="2"/>
      <c r="EFY30" s="2"/>
      <c r="EFZ30" s="2"/>
      <c r="EGA30" s="2"/>
      <c r="EGB30" s="2"/>
      <c r="EGC30" s="2"/>
      <c r="EGD30" s="2"/>
      <c r="EGE30" s="2"/>
      <c r="EGF30" s="2"/>
      <c r="EGG30" s="2"/>
      <c r="EGH30" s="2"/>
      <c r="EGI30" s="2"/>
      <c r="EGJ30" s="2"/>
      <c r="EGK30" s="2"/>
      <c r="EGL30" s="2"/>
      <c r="EGM30" s="2"/>
      <c r="EGN30" s="2"/>
      <c r="EGO30" s="2"/>
      <c r="EGP30" s="2"/>
      <c r="EGQ30" s="2"/>
      <c r="EGR30" s="2"/>
      <c r="EGS30" s="2"/>
      <c r="EGT30" s="2"/>
      <c r="EGU30" s="2"/>
      <c r="EGV30" s="2"/>
      <c r="EGW30" s="2"/>
      <c r="EGX30" s="2"/>
      <c r="EGY30" s="2"/>
      <c r="EGZ30" s="2"/>
      <c r="EHA30" s="2"/>
      <c r="EHB30" s="2"/>
      <c r="EHC30" s="2"/>
      <c r="EHD30" s="2"/>
      <c r="EHE30" s="2"/>
      <c r="EHF30" s="2"/>
      <c r="EHG30" s="2"/>
      <c r="EHH30" s="2"/>
      <c r="EHI30" s="2"/>
      <c r="EHJ30" s="2"/>
      <c r="EHK30" s="2"/>
      <c r="EHL30" s="2"/>
      <c r="EHM30" s="2"/>
      <c r="EHN30" s="2"/>
      <c r="EHO30" s="2"/>
      <c r="EHP30" s="2"/>
      <c r="EHQ30" s="2"/>
      <c r="EHR30" s="2"/>
      <c r="EHS30" s="2"/>
      <c r="EHT30" s="2"/>
      <c r="EHU30" s="2"/>
      <c r="EHV30" s="2"/>
      <c r="EHW30" s="2"/>
      <c r="EHX30" s="2"/>
      <c r="EHY30" s="2"/>
      <c r="EHZ30" s="2"/>
      <c r="EIA30" s="2"/>
      <c r="EIB30" s="2"/>
      <c r="EIC30" s="2"/>
      <c r="EID30" s="2"/>
      <c r="EIE30" s="2"/>
      <c r="EIF30" s="2"/>
      <c r="EIG30" s="2"/>
      <c r="EIH30" s="2"/>
      <c r="EII30" s="2"/>
      <c r="EIJ30" s="2"/>
      <c r="EIK30" s="2"/>
      <c r="EIL30" s="2"/>
      <c r="EIM30" s="2"/>
      <c r="EIN30" s="2"/>
      <c r="EIO30" s="2"/>
      <c r="EIP30" s="2"/>
      <c r="EIQ30" s="2"/>
      <c r="EIR30" s="2"/>
      <c r="EIS30" s="2"/>
      <c r="EIT30" s="2"/>
      <c r="EIU30" s="2"/>
      <c r="EIV30" s="2"/>
      <c r="EIW30" s="2"/>
      <c r="EIX30" s="2"/>
      <c r="EIY30" s="2"/>
      <c r="EIZ30" s="2"/>
      <c r="EJA30" s="2"/>
      <c r="EJB30" s="2"/>
      <c r="EJC30" s="2"/>
      <c r="EJD30" s="2"/>
      <c r="EJE30" s="2"/>
      <c r="EJF30" s="2"/>
      <c r="EJG30" s="2"/>
      <c r="EJH30" s="2"/>
      <c r="EJI30" s="2"/>
      <c r="EJJ30" s="2"/>
      <c r="EJK30" s="2"/>
      <c r="EJL30" s="2"/>
      <c r="EJM30" s="2"/>
      <c r="EJN30" s="2"/>
      <c r="EJO30" s="2"/>
      <c r="EJP30" s="2"/>
      <c r="EJQ30" s="2"/>
      <c r="EJR30" s="2"/>
      <c r="EJS30" s="2"/>
      <c r="EJT30" s="2"/>
      <c r="EJU30" s="2"/>
      <c r="EJV30" s="2"/>
      <c r="EJW30" s="2"/>
      <c r="EJX30" s="2"/>
      <c r="EJY30" s="2"/>
      <c r="EJZ30" s="2"/>
      <c r="EKA30" s="2"/>
      <c r="EKB30" s="2"/>
      <c r="EKC30" s="2"/>
      <c r="EKD30" s="2"/>
      <c r="EKE30" s="2"/>
      <c r="EKF30" s="2"/>
      <c r="EKG30" s="2"/>
      <c r="EKH30" s="2"/>
      <c r="EKI30" s="2"/>
      <c r="EKJ30" s="2"/>
      <c r="EKK30" s="2"/>
      <c r="EKL30" s="2"/>
      <c r="EKM30" s="2"/>
      <c r="EKN30" s="2"/>
      <c r="EKO30" s="2"/>
      <c r="EKP30" s="2"/>
      <c r="EKQ30" s="2"/>
      <c r="EKR30" s="2"/>
      <c r="EKS30" s="2"/>
      <c r="EKT30" s="2"/>
      <c r="EKU30" s="2"/>
      <c r="EKV30" s="2"/>
      <c r="EKW30" s="2"/>
      <c r="EKX30" s="2"/>
      <c r="EKY30" s="2"/>
      <c r="EKZ30" s="2"/>
      <c r="ELA30" s="2"/>
      <c r="ELB30" s="2"/>
      <c r="ELC30" s="2"/>
      <c r="ELD30" s="2"/>
      <c r="ELE30" s="2"/>
      <c r="ELF30" s="2"/>
      <c r="ELG30" s="2"/>
      <c r="ELH30" s="2"/>
      <c r="ELI30" s="2"/>
      <c r="ELJ30" s="2"/>
      <c r="ELK30" s="2"/>
      <c r="ELL30" s="2"/>
      <c r="ELM30" s="2"/>
      <c r="ELN30" s="2"/>
      <c r="ELO30" s="2"/>
      <c r="ELP30" s="2"/>
      <c r="ELQ30" s="2"/>
      <c r="ELR30" s="2"/>
      <c r="ELS30" s="2"/>
      <c r="ELT30" s="2"/>
      <c r="ELU30" s="2"/>
      <c r="ELV30" s="2"/>
      <c r="ELW30" s="2"/>
      <c r="ELX30" s="2"/>
      <c r="ELY30" s="2"/>
      <c r="ELZ30" s="2"/>
      <c r="EMA30" s="2"/>
      <c r="EMB30" s="2"/>
      <c r="EMC30" s="2"/>
      <c r="EMD30" s="2"/>
      <c r="EME30" s="2"/>
      <c r="EMF30" s="2"/>
      <c r="EMG30" s="2"/>
      <c r="EMH30" s="2"/>
      <c r="EMI30" s="2"/>
      <c r="EMJ30" s="2"/>
      <c r="EMK30" s="2"/>
      <c r="EML30" s="2"/>
      <c r="EMM30" s="2"/>
      <c r="EMN30" s="2"/>
      <c r="EMO30" s="2"/>
      <c r="EMP30" s="2"/>
      <c r="EMQ30" s="2"/>
      <c r="EMR30" s="2"/>
      <c r="EMS30" s="2"/>
      <c r="EMT30" s="2"/>
      <c r="EMU30" s="2"/>
      <c r="EMV30" s="2"/>
      <c r="EMW30" s="2"/>
      <c r="EMX30" s="2"/>
      <c r="EMY30" s="2"/>
      <c r="EMZ30" s="2"/>
      <c r="ENA30" s="2"/>
      <c r="ENB30" s="2"/>
      <c r="ENC30" s="2"/>
      <c r="END30" s="2"/>
      <c r="ENE30" s="2"/>
      <c r="ENF30" s="2"/>
      <c r="ENG30" s="2"/>
      <c r="ENH30" s="2"/>
      <c r="ENI30" s="2"/>
      <c r="ENJ30" s="2"/>
      <c r="ENK30" s="2"/>
      <c r="ENL30" s="2"/>
      <c r="ENM30" s="2"/>
      <c r="ENN30" s="2"/>
      <c r="ENO30" s="2"/>
      <c r="ENP30" s="2"/>
      <c r="ENQ30" s="2"/>
      <c r="ENR30" s="2"/>
      <c r="ENS30" s="2"/>
      <c r="ENT30" s="2"/>
      <c r="ENU30" s="2"/>
      <c r="ENV30" s="2"/>
      <c r="ENW30" s="2"/>
      <c r="ENX30" s="2"/>
      <c r="ENY30" s="2"/>
      <c r="ENZ30" s="2"/>
      <c r="EOA30" s="2"/>
      <c r="EOB30" s="2"/>
      <c r="EOC30" s="2"/>
      <c r="EOD30" s="2"/>
      <c r="EOE30" s="2"/>
      <c r="EOF30" s="2"/>
      <c r="EOG30" s="2"/>
      <c r="EOH30" s="2"/>
      <c r="EOI30" s="2"/>
      <c r="EOJ30" s="2"/>
      <c r="EOK30" s="2"/>
      <c r="EOL30" s="2"/>
      <c r="EOM30" s="2"/>
      <c r="EON30" s="2"/>
      <c r="EOO30" s="2"/>
      <c r="EOP30" s="2"/>
      <c r="EOQ30" s="2"/>
      <c r="EOR30" s="2"/>
      <c r="EOS30" s="2"/>
      <c r="EOT30" s="2"/>
      <c r="EOU30" s="2"/>
      <c r="EOV30" s="2"/>
      <c r="EOW30" s="2"/>
      <c r="EOX30" s="2"/>
      <c r="EOY30" s="2"/>
      <c r="EOZ30" s="2"/>
      <c r="EPA30" s="2"/>
      <c r="EPB30" s="2"/>
      <c r="EPC30" s="2"/>
      <c r="EPD30" s="2"/>
      <c r="EPE30" s="2"/>
      <c r="EPF30" s="2"/>
      <c r="EPG30" s="2"/>
      <c r="EPH30" s="2"/>
      <c r="EPI30" s="2"/>
      <c r="EPJ30" s="2"/>
      <c r="EPK30" s="2"/>
      <c r="EPL30" s="2"/>
      <c r="EPM30" s="2"/>
      <c r="EPN30" s="2"/>
      <c r="EPO30" s="2"/>
      <c r="EPP30" s="2"/>
      <c r="EPQ30" s="2"/>
      <c r="EPR30" s="2"/>
      <c r="EPS30" s="2"/>
      <c r="EPT30" s="2"/>
      <c r="EPU30" s="2"/>
      <c r="EPV30" s="2"/>
      <c r="EPW30" s="2"/>
      <c r="EPX30" s="2"/>
      <c r="EPY30" s="2"/>
      <c r="EPZ30" s="2"/>
      <c r="EQA30" s="2"/>
      <c r="EQB30" s="2"/>
      <c r="EQC30" s="2"/>
      <c r="EQD30" s="2"/>
      <c r="EQE30" s="2"/>
      <c r="EQF30" s="2"/>
      <c r="EQG30" s="2"/>
      <c r="EQH30" s="2"/>
      <c r="EQI30" s="2"/>
      <c r="EQJ30" s="2"/>
      <c r="EQK30" s="2"/>
      <c r="EQL30" s="2"/>
      <c r="EQM30" s="2"/>
      <c r="EQN30" s="2"/>
      <c r="EQO30" s="2"/>
      <c r="EQP30" s="2"/>
      <c r="EQQ30" s="2"/>
      <c r="EQR30" s="2"/>
      <c r="EQS30" s="2"/>
      <c r="EQT30" s="2"/>
      <c r="EQU30" s="2"/>
      <c r="EQV30" s="2"/>
      <c r="EQW30" s="2"/>
      <c r="EQX30" s="2"/>
      <c r="EQY30" s="2"/>
      <c r="EQZ30" s="2"/>
      <c r="ERA30" s="2"/>
      <c r="ERB30" s="2"/>
      <c r="ERC30" s="2"/>
      <c r="ERD30" s="2"/>
      <c r="ERE30" s="2"/>
      <c r="ERF30" s="2"/>
      <c r="ERG30" s="2"/>
      <c r="ERH30" s="2"/>
      <c r="ERI30" s="2"/>
      <c r="ERJ30" s="2"/>
      <c r="ERK30" s="2"/>
      <c r="ERL30" s="2"/>
      <c r="ERM30" s="2"/>
      <c r="ERN30" s="2"/>
      <c r="ERO30" s="2"/>
      <c r="ERP30" s="2"/>
      <c r="ERQ30" s="2"/>
      <c r="ERR30" s="2"/>
      <c r="ERS30" s="2"/>
      <c r="ERT30" s="2"/>
      <c r="ERU30" s="2"/>
      <c r="ERV30" s="2"/>
      <c r="ERW30" s="2"/>
      <c r="ERX30" s="2"/>
      <c r="ERY30" s="2"/>
      <c r="ERZ30" s="2"/>
      <c r="ESA30" s="2"/>
      <c r="ESB30" s="2"/>
      <c r="ESC30" s="2"/>
      <c r="ESD30" s="2"/>
      <c r="ESE30" s="2"/>
      <c r="ESF30" s="2"/>
      <c r="ESG30" s="2"/>
      <c r="ESH30" s="2"/>
      <c r="ESI30" s="2"/>
      <c r="ESJ30" s="2"/>
      <c r="ESK30" s="2"/>
      <c r="ESL30" s="2"/>
      <c r="ESM30" s="2"/>
      <c r="ESN30" s="2"/>
      <c r="ESO30" s="2"/>
      <c r="ESP30" s="2"/>
      <c r="ESQ30" s="2"/>
      <c r="ESR30" s="2"/>
      <c r="ESS30" s="2"/>
      <c r="EST30" s="2"/>
      <c r="ESU30" s="2"/>
      <c r="ESV30" s="2"/>
      <c r="ESW30" s="2"/>
      <c r="ESX30" s="2"/>
      <c r="ESY30" s="2"/>
      <c r="ESZ30" s="2"/>
      <c r="ETA30" s="2"/>
      <c r="ETB30" s="2"/>
      <c r="ETC30" s="2"/>
      <c r="ETD30" s="2"/>
      <c r="ETE30" s="2"/>
      <c r="ETF30" s="2"/>
      <c r="ETG30" s="2"/>
      <c r="ETH30" s="2"/>
      <c r="ETI30" s="2"/>
      <c r="ETJ30" s="2"/>
      <c r="ETK30" s="2"/>
      <c r="ETL30" s="2"/>
      <c r="ETM30" s="2"/>
      <c r="ETN30" s="2"/>
      <c r="ETO30" s="2"/>
      <c r="ETP30" s="2"/>
      <c r="ETQ30" s="2"/>
      <c r="ETR30" s="2"/>
      <c r="ETS30" s="2"/>
      <c r="ETT30" s="2"/>
      <c r="ETU30" s="2"/>
      <c r="ETV30" s="2"/>
      <c r="ETW30" s="2"/>
      <c r="ETX30" s="2"/>
      <c r="ETY30" s="2"/>
      <c r="ETZ30" s="2"/>
      <c r="EUA30" s="2"/>
      <c r="EUB30" s="2"/>
      <c r="EUC30" s="2"/>
      <c r="EUD30" s="2"/>
      <c r="EUE30" s="2"/>
      <c r="EUF30" s="2"/>
      <c r="EUG30" s="2"/>
      <c r="EUH30" s="2"/>
      <c r="EUI30" s="2"/>
      <c r="EUJ30" s="2"/>
      <c r="EUK30" s="2"/>
      <c r="EUL30" s="2"/>
      <c r="EUM30" s="2"/>
      <c r="EUN30" s="2"/>
      <c r="EUO30" s="2"/>
      <c r="EUP30" s="2"/>
      <c r="EUQ30" s="2"/>
      <c r="EUR30" s="2"/>
      <c r="EUS30" s="2"/>
      <c r="EUT30" s="2"/>
      <c r="EUU30" s="2"/>
      <c r="EUV30" s="2"/>
      <c r="EUW30" s="2"/>
      <c r="EUX30" s="2"/>
      <c r="EUY30" s="2"/>
      <c r="EUZ30" s="2"/>
      <c r="EVA30" s="2"/>
      <c r="EVB30" s="2"/>
      <c r="EVC30" s="2"/>
      <c r="EVD30" s="2"/>
      <c r="EVE30" s="2"/>
      <c r="EVF30" s="2"/>
      <c r="EVG30" s="2"/>
      <c r="EVH30" s="2"/>
      <c r="EVI30" s="2"/>
      <c r="EVJ30" s="2"/>
      <c r="EVK30" s="2"/>
      <c r="EVL30" s="2"/>
      <c r="EVM30" s="2"/>
      <c r="EVN30" s="2"/>
      <c r="EVO30" s="2"/>
      <c r="EVP30" s="2"/>
      <c r="EVQ30" s="2"/>
      <c r="EVR30" s="2"/>
      <c r="EVS30" s="2"/>
      <c r="EVT30" s="2"/>
      <c r="EVU30" s="2"/>
      <c r="EVV30" s="2"/>
      <c r="EVW30" s="2"/>
      <c r="EVX30" s="2"/>
      <c r="EVY30" s="2"/>
      <c r="EVZ30" s="2"/>
      <c r="EWA30" s="2"/>
      <c r="EWB30" s="2"/>
      <c r="EWC30" s="2"/>
      <c r="EWD30" s="2"/>
      <c r="EWE30" s="2"/>
      <c r="EWF30" s="2"/>
      <c r="EWG30" s="2"/>
      <c r="EWH30" s="2"/>
      <c r="EWI30" s="2"/>
      <c r="EWJ30" s="2"/>
      <c r="EWK30" s="2"/>
      <c r="EWL30" s="2"/>
      <c r="EWM30" s="2"/>
      <c r="EWN30" s="2"/>
      <c r="EWO30" s="2"/>
      <c r="EWP30" s="2"/>
      <c r="EWQ30" s="2"/>
      <c r="EWR30" s="2"/>
      <c r="EWS30" s="2"/>
      <c r="EWT30" s="2"/>
      <c r="EWU30" s="2"/>
      <c r="EWV30" s="2"/>
      <c r="EWW30" s="2"/>
      <c r="EWX30" s="2"/>
      <c r="EWY30" s="2"/>
      <c r="EWZ30" s="2"/>
      <c r="EXA30" s="2"/>
      <c r="EXB30" s="2"/>
      <c r="EXC30" s="2"/>
      <c r="EXD30" s="2"/>
      <c r="EXE30" s="2"/>
      <c r="EXF30" s="2"/>
      <c r="EXG30" s="2"/>
      <c r="EXH30" s="2"/>
      <c r="EXI30" s="2"/>
      <c r="EXJ30" s="2"/>
      <c r="EXK30" s="2"/>
      <c r="EXL30" s="2"/>
      <c r="EXM30" s="2"/>
      <c r="EXN30" s="2"/>
      <c r="EXO30" s="2"/>
      <c r="EXP30" s="2"/>
      <c r="EXQ30" s="2"/>
      <c r="EXR30" s="2"/>
      <c r="EXS30" s="2"/>
      <c r="EXT30" s="2"/>
      <c r="EXU30" s="2"/>
      <c r="EXV30" s="2"/>
      <c r="EXW30" s="2"/>
      <c r="EXX30" s="2"/>
      <c r="EXY30" s="2"/>
      <c r="EXZ30" s="2"/>
      <c r="EYA30" s="2"/>
      <c r="EYB30" s="2"/>
      <c r="EYC30" s="2"/>
      <c r="EYD30" s="2"/>
      <c r="EYE30" s="2"/>
      <c r="EYF30" s="2"/>
      <c r="EYG30" s="2"/>
      <c r="EYH30" s="2"/>
      <c r="EYI30" s="2"/>
      <c r="EYJ30" s="2"/>
      <c r="EYK30" s="2"/>
      <c r="EYL30" s="2"/>
      <c r="EYM30" s="2"/>
      <c r="EYN30" s="2"/>
      <c r="EYO30" s="2"/>
      <c r="EYP30" s="2"/>
      <c r="EYQ30" s="2"/>
      <c r="EYR30" s="2"/>
      <c r="EYS30" s="2"/>
      <c r="EYT30" s="2"/>
      <c r="EYU30" s="2"/>
      <c r="EYV30" s="2"/>
      <c r="EYW30" s="2"/>
      <c r="EYX30" s="2"/>
      <c r="EYY30" s="2"/>
      <c r="EYZ30" s="2"/>
      <c r="EZA30" s="2"/>
      <c r="EZB30" s="2"/>
      <c r="EZC30" s="2"/>
      <c r="EZD30" s="2"/>
      <c r="EZE30" s="2"/>
      <c r="EZF30" s="2"/>
      <c r="EZG30" s="2"/>
      <c r="EZH30" s="2"/>
      <c r="EZI30" s="2"/>
      <c r="EZJ30" s="2"/>
      <c r="EZK30" s="2"/>
      <c r="EZL30" s="2"/>
      <c r="EZM30" s="2"/>
      <c r="EZN30" s="2"/>
      <c r="EZO30" s="2"/>
      <c r="EZP30" s="2"/>
      <c r="EZQ30" s="2"/>
      <c r="EZR30" s="2"/>
      <c r="EZS30" s="2"/>
      <c r="EZT30" s="2"/>
      <c r="EZU30" s="2"/>
      <c r="EZV30" s="2"/>
      <c r="EZW30" s="2"/>
      <c r="EZX30" s="2"/>
      <c r="EZY30" s="2"/>
      <c r="EZZ30" s="2"/>
      <c r="FAA30" s="2"/>
      <c r="FAB30" s="2"/>
      <c r="FAC30" s="2"/>
      <c r="FAD30" s="2"/>
      <c r="FAE30" s="2"/>
      <c r="FAF30" s="2"/>
      <c r="FAG30" s="2"/>
      <c r="FAH30" s="2"/>
      <c r="FAI30" s="2"/>
      <c r="FAJ30" s="2"/>
      <c r="FAK30" s="2"/>
      <c r="FAL30" s="2"/>
      <c r="FAM30" s="2"/>
      <c r="FAN30" s="2"/>
      <c r="FAO30" s="2"/>
      <c r="FAP30" s="2"/>
      <c r="FAQ30" s="2"/>
      <c r="FAR30" s="2"/>
      <c r="FAS30" s="2"/>
      <c r="FAT30" s="2"/>
      <c r="FAU30" s="2"/>
      <c r="FAV30" s="2"/>
      <c r="FAW30" s="2"/>
      <c r="FAX30" s="2"/>
      <c r="FAY30" s="2"/>
      <c r="FAZ30" s="2"/>
      <c r="FBA30" s="2"/>
      <c r="FBB30" s="2"/>
      <c r="FBC30" s="2"/>
      <c r="FBD30" s="2"/>
      <c r="FBE30" s="2"/>
      <c r="FBF30" s="2"/>
      <c r="FBG30" s="2"/>
      <c r="FBH30" s="2"/>
      <c r="FBI30" s="2"/>
      <c r="FBJ30" s="2"/>
      <c r="FBK30" s="2"/>
      <c r="FBL30" s="2"/>
      <c r="FBM30" s="2"/>
      <c r="FBN30" s="2"/>
      <c r="FBO30" s="2"/>
      <c r="FBP30" s="2"/>
      <c r="FBQ30" s="2"/>
      <c r="FBR30" s="2"/>
      <c r="FBS30" s="2"/>
      <c r="FBT30" s="2"/>
      <c r="FBU30" s="2"/>
      <c r="FBV30" s="2"/>
      <c r="FBW30" s="2"/>
      <c r="FBX30" s="2"/>
      <c r="FBY30" s="2"/>
      <c r="FBZ30" s="2"/>
      <c r="FCA30" s="2"/>
      <c r="FCB30" s="2"/>
      <c r="FCC30" s="2"/>
      <c r="FCD30" s="2"/>
      <c r="FCE30" s="2"/>
      <c r="FCF30" s="2"/>
      <c r="FCG30" s="2"/>
      <c r="FCH30" s="2"/>
      <c r="FCI30" s="2"/>
      <c r="FCJ30" s="2"/>
      <c r="FCK30" s="2"/>
      <c r="FCL30" s="2"/>
      <c r="FCM30" s="2"/>
      <c r="FCN30" s="2"/>
      <c r="FCO30" s="2"/>
      <c r="FCP30" s="2"/>
      <c r="FCQ30" s="2"/>
      <c r="FCR30" s="2"/>
      <c r="FCS30" s="2"/>
      <c r="FCT30" s="2"/>
      <c r="FCU30" s="2"/>
      <c r="FCV30" s="2"/>
      <c r="FCW30" s="2"/>
      <c r="FCX30" s="2"/>
      <c r="FCY30" s="2"/>
      <c r="FCZ30" s="2"/>
      <c r="FDA30" s="2"/>
      <c r="FDB30" s="2"/>
      <c r="FDC30" s="2"/>
      <c r="FDD30" s="2"/>
      <c r="FDE30" s="2"/>
      <c r="FDF30" s="2"/>
      <c r="FDG30" s="2"/>
      <c r="FDH30" s="2"/>
      <c r="FDI30" s="2"/>
      <c r="FDJ30" s="2"/>
      <c r="FDK30" s="2"/>
      <c r="FDL30" s="2"/>
      <c r="FDM30" s="2"/>
      <c r="FDN30" s="2"/>
      <c r="FDO30" s="2"/>
      <c r="FDP30" s="2"/>
      <c r="FDQ30" s="2"/>
      <c r="FDR30" s="2"/>
      <c r="FDS30" s="2"/>
      <c r="FDT30" s="2"/>
      <c r="FDU30" s="2"/>
      <c r="FDV30" s="2"/>
      <c r="FDW30" s="2"/>
      <c r="FDX30" s="2"/>
      <c r="FDY30" s="2"/>
      <c r="FDZ30" s="2"/>
      <c r="FEA30" s="2"/>
      <c r="FEB30" s="2"/>
      <c r="FEC30" s="2"/>
      <c r="FED30" s="2"/>
      <c r="FEE30" s="2"/>
      <c r="FEF30" s="2"/>
      <c r="FEG30" s="2"/>
      <c r="FEH30" s="2"/>
      <c r="FEI30" s="2"/>
      <c r="FEJ30" s="2"/>
      <c r="FEK30" s="2"/>
      <c r="FEL30" s="2"/>
      <c r="FEM30" s="2"/>
      <c r="FEN30" s="2"/>
      <c r="FEO30" s="2"/>
      <c r="FEP30" s="2"/>
      <c r="FEQ30" s="2"/>
      <c r="FER30" s="2"/>
      <c r="FES30" s="2"/>
      <c r="FET30" s="2"/>
      <c r="FEU30" s="2"/>
      <c r="FEV30" s="2"/>
      <c r="FEW30" s="2"/>
      <c r="FEX30" s="2"/>
      <c r="FEY30" s="2"/>
      <c r="FEZ30" s="2"/>
      <c r="FFA30" s="2"/>
      <c r="FFB30" s="2"/>
      <c r="FFC30" s="2"/>
      <c r="FFD30" s="2"/>
      <c r="FFE30" s="2"/>
      <c r="FFF30" s="2"/>
      <c r="FFG30" s="2"/>
      <c r="FFH30" s="2"/>
      <c r="FFI30" s="2"/>
      <c r="FFJ30" s="2"/>
      <c r="FFK30" s="2"/>
      <c r="FFL30" s="2"/>
      <c r="FFM30" s="2"/>
      <c r="FFN30" s="2"/>
      <c r="FFO30" s="2"/>
      <c r="FFP30" s="2"/>
      <c r="FFQ30" s="2"/>
      <c r="FFR30" s="2"/>
      <c r="FFS30" s="2"/>
      <c r="FFT30" s="2"/>
      <c r="FFU30" s="2"/>
      <c r="FFV30" s="2"/>
      <c r="FFW30" s="2"/>
      <c r="FFX30" s="2"/>
      <c r="FFY30" s="2"/>
      <c r="FFZ30" s="2"/>
      <c r="FGA30" s="2"/>
      <c r="FGB30" s="2"/>
      <c r="FGC30" s="2"/>
      <c r="FGD30" s="2"/>
      <c r="FGE30" s="2"/>
      <c r="FGF30" s="2"/>
      <c r="FGG30" s="2"/>
      <c r="FGH30" s="2"/>
      <c r="FGI30" s="2"/>
      <c r="FGJ30" s="2"/>
      <c r="FGK30" s="2"/>
      <c r="FGL30" s="2"/>
      <c r="FGM30" s="2"/>
      <c r="FGN30" s="2"/>
      <c r="FGO30" s="2"/>
      <c r="FGP30" s="2"/>
      <c r="FGQ30" s="2"/>
      <c r="FGR30" s="2"/>
      <c r="FGS30" s="2"/>
      <c r="FGT30" s="2"/>
      <c r="FGU30" s="2"/>
      <c r="FGV30" s="2"/>
      <c r="FGW30" s="2"/>
      <c r="FGX30" s="2"/>
      <c r="FGY30" s="2"/>
      <c r="FGZ30" s="2"/>
      <c r="FHA30" s="2"/>
      <c r="FHB30" s="2"/>
      <c r="FHC30" s="2"/>
      <c r="FHD30" s="2"/>
      <c r="FHE30" s="2"/>
      <c r="FHF30" s="2"/>
      <c r="FHG30" s="2"/>
      <c r="FHH30" s="2"/>
      <c r="FHI30" s="2"/>
      <c r="FHJ30" s="2"/>
      <c r="FHK30" s="2"/>
      <c r="FHL30" s="2"/>
      <c r="FHM30" s="2"/>
      <c r="FHN30" s="2"/>
      <c r="FHO30" s="2"/>
      <c r="FHP30" s="2"/>
      <c r="FHQ30" s="2"/>
      <c r="FHR30" s="2"/>
      <c r="FHS30" s="2"/>
      <c r="FHT30" s="2"/>
      <c r="FHU30" s="2"/>
      <c r="FHV30" s="2"/>
      <c r="FHW30" s="2"/>
      <c r="FHX30" s="2"/>
      <c r="FHY30" s="2"/>
      <c r="FHZ30" s="2"/>
      <c r="FIA30" s="2"/>
      <c r="FIB30" s="2"/>
      <c r="FIC30" s="2"/>
      <c r="FID30" s="2"/>
      <c r="FIE30" s="2"/>
      <c r="FIF30" s="2"/>
      <c r="FIG30" s="2"/>
      <c r="FIH30" s="2"/>
      <c r="FII30" s="2"/>
      <c r="FIJ30" s="2"/>
      <c r="FIK30" s="2"/>
      <c r="FIL30" s="2"/>
      <c r="FIM30" s="2"/>
      <c r="FIN30" s="2"/>
      <c r="FIO30" s="2"/>
      <c r="FIP30" s="2"/>
      <c r="FIQ30" s="2"/>
      <c r="FIR30" s="2"/>
      <c r="FIS30" s="2"/>
      <c r="FIT30" s="2"/>
      <c r="FIU30" s="2"/>
      <c r="FIV30" s="2"/>
      <c r="FIW30" s="2"/>
      <c r="FIX30" s="2"/>
      <c r="FIY30" s="2"/>
      <c r="FIZ30" s="2"/>
      <c r="FJA30" s="2"/>
      <c r="FJB30" s="2"/>
      <c r="FJC30" s="2"/>
      <c r="FJD30" s="2"/>
      <c r="FJE30" s="2"/>
      <c r="FJF30" s="2"/>
      <c r="FJG30" s="2"/>
      <c r="FJH30" s="2"/>
      <c r="FJI30" s="2"/>
      <c r="FJJ30" s="2"/>
      <c r="FJK30" s="2"/>
      <c r="FJL30" s="2"/>
      <c r="FJM30" s="2"/>
      <c r="FJN30" s="2"/>
      <c r="FJO30" s="2"/>
      <c r="FJP30" s="2"/>
      <c r="FJQ30" s="2"/>
      <c r="FJR30" s="2"/>
      <c r="FJS30" s="2"/>
      <c r="FJT30" s="2"/>
      <c r="FJU30" s="2"/>
      <c r="FJV30" s="2"/>
      <c r="FJW30" s="2"/>
      <c r="FJX30" s="2"/>
      <c r="FJY30" s="2"/>
      <c r="FJZ30" s="2"/>
      <c r="FKA30" s="2"/>
      <c r="FKB30" s="2"/>
      <c r="FKC30" s="2"/>
      <c r="FKD30" s="2"/>
      <c r="FKE30" s="2"/>
      <c r="FKF30" s="2"/>
      <c r="FKG30" s="2"/>
      <c r="FKH30" s="2"/>
      <c r="FKI30" s="2"/>
      <c r="FKJ30" s="2"/>
      <c r="FKK30" s="2"/>
      <c r="FKL30" s="2"/>
      <c r="FKM30" s="2"/>
      <c r="FKN30" s="2"/>
      <c r="FKO30" s="2"/>
      <c r="FKP30" s="2"/>
      <c r="FKQ30" s="2"/>
      <c r="FKR30" s="2"/>
      <c r="FKS30" s="2"/>
      <c r="FKT30" s="2"/>
      <c r="FKU30" s="2"/>
      <c r="FKV30" s="2"/>
      <c r="FKW30" s="2"/>
      <c r="FKX30" s="2"/>
      <c r="FKY30" s="2"/>
      <c r="FKZ30" s="2"/>
      <c r="FLA30" s="2"/>
      <c r="FLB30" s="2"/>
      <c r="FLC30" s="2"/>
      <c r="FLD30" s="2"/>
      <c r="FLE30" s="2"/>
      <c r="FLF30" s="2"/>
      <c r="FLG30" s="2"/>
      <c r="FLH30" s="2"/>
      <c r="FLI30" s="2"/>
      <c r="FLJ30" s="2"/>
      <c r="FLK30" s="2"/>
      <c r="FLL30" s="2"/>
      <c r="FLM30" s="2"/>
      <c r="FLN30" s="2"/>
      <c r="FLO30" s="2"/>
      <c r="FLP30" s="2"/>
      <c r="FLQ30" s="2"/>
      <c r="FLR30" s="2"/>
      <c r="FLS30" s="2"/>
      <c r="FLT30" s="2"/>
      <c r="FLU30" s="2"/>
      <c r="FLV30" s="2"/>
      <c r="FLW30" s="2"/>
      <c r="FLX30" s="2"/>
      <c r="FLY30" s="2"/>
      <c r="FLZ30" s="2"/>
      <c r="FMA30" s="2"/>
      <c r="FMB30" s="2"/>
      <c r="FMC30" s="2"/>
      <c r="FMD30" s="2"/>
      <c r="FME30" s="2"/>
      <c r="FMF30" s="2"/>
      <c r="FMG30" s="2"/>
      <c r="FMH30" s="2"/>
      <c r="FMI30" s="2"/>
      <c r="FMJ30" s="2"/>
      <c r="FMK30" s="2"/>
      <c r="FML30" s="2"/>
      <c r="FMM30" s="2"/>
      <c r="FMN30" s="2"/>
      <c r="FMO30" s="2"/>
      <c r="FMP30" s="2"/>
      <c r="FMQ30" s="2"/>
      <c r="FMR30" s="2"/>
      <c r="FMS30" s="2"/>
      <c r="FMT30" s="2"/>
      <c r="FMU30" s="2"/>
      <c r="FMV30" s="2"/>
      <c r="FMW30" s="2"/>
      <c r="FMX30" s="2"/>
      <c r="FMY30" s="2"/>
      <c r="FMZ30" s="2"/>
      <c r="FNA30" s="2"/>
      <c r="FNB30" s="2"/>
      <c r="FNC30" s="2"/>
      <c r="FND30" s="2"/>
      <c r="FNE30" s="2"/>
      <c r="FNF30" s="2"/>
      <c r="FNG30" s="2"/>
      <c r="FNH30" s="2"/>
      <c r="FNI30" s="2"/>
      <c r="FNJ30" s="2"/>
      <c r="FNK30" s="2"/>
      <c r="FNL30" s="2"/>
      <c r="FNM30" s="2"/>
      <c r="FNN30" s="2"/>
      <c r="FNO30" s="2"/>
      <c r="FNP30" s="2"/>
      <c r="FNQ30" s="2"/>
      <c r="FNR30" s="2"/>
      <c r="FNS30" s="2"/>
      <c r="FNT30" s="2"/>
      <c r="FNU30" s="2"/>
      <c r="FNV30" s="2"/>
      <c r="FNW30" s="2"/>
      <c r="FNX30" s="2"/>
      <c r="FNY30" s="2"/>
      <c r="FNZ30" s="2"/>
      <c r="FOA30" s="2"/>
      <c r="FOB30" s="2"/>
      <c r="FOC30" s="2"/>
      <c r="FOD30" s="2"/>
      <c r="FOE30" s="2"/>
      <c r="FOF30" s="2"/>
      <c r="FOG30" s="2"/>
      <c r="FOH30" s="2"/>
      <c r="FOI30" s="2"/>
      <c r="FOJ30" s="2"/>
      <c r="FOK30" s="2"/>
      <c r="FOL30" s="2"/>
      <c r="FOM30" s="2"/>
      <c r="FON30" s="2"/>
      <c r="FOO30" s="2"/>
      <c r="FOP30" s="2"/>
      <c r="FOQ30" s="2"/>
      <c r="FOR30" s="2"/>
      <c r="FOS30" s="2"/>
      <c r="FOT30" s="2"/>
      <c r="FOU30" s="2"/>
      <c r="FOV30" s="2"/>
      <c r="FOW30" s="2"/>
      <c r="FOX30" s="2"/>
      <c r="FOY30" s="2"/>
      <c r="FOZ30" s="2"/>
      <c r="FPA30" s="2"/>
      <c r="FPB30" s="2"/>
      <c r="FPC30" s="2"/>
      <c r="FPD30" s="2"/>
      <c r="FPE30" s="2"/>
      <c r="FPF30" s="2"/>
      <c r="FPG30" s="2"/>
      <c r="FPH30" s="2"/>
      <c r="FPI30" s="2"/>
      <c r="FPJ30" s="2"/>
      <c r="FPK30" s="2"/>
      <c r="FPL30" s="2"/>
      <c r="FPM30" s="2"/>
      <c r="FPN30" s="2"/>
      <c r="FPO30" s="2"/>
      <c r="FPP30" s="2"/>
      <c r="FPQ30" s="2"/>
      <c r="FPR30" s="2"/>
      <c r="FPS30" s="2"/>
      <c r="FPT30" s="2"/>
      <c r="FPU30" s="2"/>
      <c r="FPV30" s="2"/>
      <c r="FPW30" s="2"/>
      <c r="FPX30" s="2"/>
      <c r="FPY30" s="2"/>
      <c r="FPZ30" s="2"/>
      <c r="FQA30" s="2"/>
      <c r="FQB30" s="2"/>
      <c r="FQC30" s="2"/>
      <c r="FQD30" s="2"/>
      <c r="FQE30" s="2"/>
      <c r="FQF30" s="2"/>
      <c r="FQG30" s="2"/>
      <c r="FQH30" s="2"/>
      <c r="FQI30" s="2"/>
      <c r="FQJ30" s="2"/>
      <c r="FQK30" s="2"/>
      <c r="FQL30" s="2"/>
      <c r="FQM30" s="2"/>
      <c r="FQN30" s="2"/>
      <c r="FQO30" s="2"/>
      <c r="FQP30" s="2"/>
      <c r="FQQ30" s="2"/>
      <c r="FQR30" s="2"/>
      <c r="FQS30" s="2"/>
      <c r="FQT30" s="2"/>
      <c r="FQU30" s="2"/>
      <c r="FQV30" s="2"/>
      <c r="FQW30" s="2"/>
      <c r="FQX30" s="2"/>
      <c r="FQY30" s="2"/>
      <c r="FQZ30" s="2"/>
      <c r="FRA30" s="2"/>
      <c r="FRB30" s="2"/>
      <c r="FRC30" s="2"/>
      <c r="FRD30" s="2"/>
      <c r="FRE30" s="2"/>
      <c r="FRF30" s="2"/>
      <c r="FRG30" s="2"/>
      <c r="FRH30" s="2"/>
      <c r="FRI30" s="2"/>
      <c r="FRJ30" s="2"/>
      <c r="FRK30" s="2"/>
      <c r="FRL30" s="2"/>
      <c r="FRM30" s="2"/>
      <c r="FRN30" s="2"/>
      <c r="FRO30" s="2"/>
      <c r="FRP30" s="2"/>
      <c r="FRQ30" s="2"/>
      <c r="FRR30" s="2"/>
      <c r="FRS30" s="2"/>
      <c r="FRT30" s="2"/>
      <c r="FRU30" s="2"/>
      <c r="FRV30" s="2"/>
      <c r="FRW30" s="2"/>
      <c r="FRX30" s="2"/>
      <c r="FRY30" s="2"/>
      <c r="FRZ30" s="2"/>
      <c r="FSA30" s="2"/>
      <c r="FSB30" s="2"/>
      <c r="FSC30" s="2"/>
      <c r="FSD30" s="2"/>
      <c r="FSE30" s="2"/>
      <c r="FSF30" s="2"/>
      <c r="FSG30" s="2"/>
      <c r="FSH30" s="2"/>
      <c r="FSI30" s="2"/>
      <c r="FSJ30" s="2"/>
      <c r="FSK30" s="2"/>
      <c r="FSL30" s="2"/>
      <c r="FSM30" s="2"/>
      <c r="FSN30" s="2"/>
      <c r="FSO30" s="2"/>
      <c r="FSP30" s="2"/>
      <c r="FSQ30" s="2"/>
      <c r="FSR30" s="2"/>
      <c r="FSS30" s="2"/>
      <c r="FST30" s="2"/>
      <c r="FSU30" s="2"/>
      <c r="FSV30" s="2"/>
      <c r="FSW30" s="2"/>
      <c r="FSX30" s="2"/>
      <c r="FSY30" s="2"/>
      <c r="FSZ30" s="2"/>
      <c r="FTA30" s="2"/>
      <c r="FTB30" s="2"/>
      <c r="FTC30" s="2"/>
      <c r="FTD30" s="2"/>
      <c r="FTE30" s="2"/>
      <c r="FTF30" s="2"/>
      <c r="FTG30" s="2"/>
      <c r="FTH30" s="2"/>
      <c r="FTI30" s="2"/>
      <c r="FTJ30" s="2"/>
      <c r="FTK30" s="2"/>
      <c r="FTL30" s="2"/>
      <c r="FTM30" s="2"/>
      <c r="FTN30" s="2"/>
      <c r="FTO30" s="2"/>
      <c r="FTP30" s="2"/>
      <c r="FTQ30" s="2"/>
      <c r="FTR30" s="2"/>
      <c r="FTS30" s="2"/>
      <c r="FTT30" s="2"/>
      <c r="FTU30" s="2"/>
      <c r="FTV30" s="2"/>
      <c r="FTW30" s="2"/>
      <c r="FTX30" s="2"/>
      <c r="FTY30" s="2"/>
      <c r="FTZ30" s="2"/>
      <c r="FUA30" s="2"/>
      <c r="FUB30" s="2"/>
      <c r="FUC30" s="2"/>
      <c r="FUD30" s="2"/>
      <c r="FUE30" s="2"/>
      <c r="FUF30" s="2"/>
      <c r="FUG30" s="2"/>
      <c r="FUH30" s="2"/>
      <c r="FUI30" s="2"/>
      <c r="FUJ30" s="2"/>
      <c r="FUK30" s="2"/>
      <c r="FUL30" s="2"/>
      <c r="FUM30" s="2"/>
      <c r="FUN30" s="2"/>
      <c r="FUO30" s="2"/>
      <c r="FUP30" s="2"/>
      <c r="FUQ30" s="2"/>
      <c r="FUR30" s="2"/>
      <c r="FUS30" s="2"/>
      <c r="FUT30" s="2"/>
      <c r="FUU30" s="2"/>
      <c r="FUV30" s="2"/>
      <c r="FUW30" s="2"/>
      <c r="FUX30" s="2"/>
      <c r="FUY30" s="2"/>
      <c r="FUZ30" s="2"/>
      <c r="FVA30" s="2"/>
      <c r="FVB30" s="2"/>
      <c r="FVC30" s="2"/>
      <c r="FVD30" s="2"/>
      <c r="FVE30" s="2"/>
      <c r="FVF30" s="2"/>
      <c r="FVG30" s="2"/>
      <c r="FVH30" s="2"/>
      <c r="FVI30" s="2"/>
      <c r="FVJ30" s="2"/>
      <c r="FVK30" s="2"/>
      <c r="FVL30" s="2"/>
      <c r="FVM30" s="2"/>
      <c r="FVN30" s="2"/>
      <c r="FVO30" s="2"/>
      <c r="FVP30" s="2"/>
      <c r="FVQ30" s="2"/>
      <c r="FVR30" s="2"/>
      <c r="FVS30" s="2"/>
      <c r="FVT30" s="2"/>
      <c r="FVU30" s="2"/>
      <c r="FVV30" s="2"/>
      <c r="FVW30" s="2"/>
      <c r="FVX30" s="2"/>
      <c r="FVY30" s="2"/>
      <c r="FVZ30" s="2"/>
      <c r="FWA30" s="2"/>
      <c r="FWB30" s="2"/>
      <c r="FWC30" s="2"/>
      <c r="FWD30" s="2"/>
      <c r="FWE30" s="2"/>
      <c r="FWF30" s="2"/>
      <c r="FWG30" s="2"/>
      <c r="FWH30" s="2"/>
      <c r="FWI30" s="2"/>
      <c r="FWJ30" s="2"/>
      <c r="FWK30" s="2"/>
      <c r="FWL30" s="2"/>
      <c r="FWM30" s="2"/>
      <c r="FWN30" s="2"/>
      <c r="FWO30" s="2"/>
      <c r="FWP30" s="2"/>
      <c r="FWQ30" s="2"/>
      <c r="FWR30" s="2"/>
      <c r="FWS30" s="2"/>
      <c r="FWT30" s="2"/>
      <c r="FWU30" s="2"/>
      <c r="FWV30" s="2"/>
      <c r="FWW30" s="2"/>
      <c r="FWX30" s="2"/>
      <c r="FWY30" s="2"/>
      <c r="FWZ30" s="2"/>
      <c r="FXA30" s="2"/>
      <c r="FXB30" s="2"/>
      <c r="FXC30" s="2"/>
      <c r="FXD30" s="2"/>
      <c r="FXE30" s="2"/>
      <c r="FXF30" s="2"/>
      <c r="FXG30" s="2"/>
      <c r="FXH30" s="2"/>
      <c r="FXI30" s="2"/>
      <c r="FXJ30" s="2"/>
      <c r="FXK30" s="2"/>
      <c r="FXL30" s="2"/>
      <c r="FXM30" s="2"/>
      <c r="FXN30" s="2"/>
      <c r="FXO30" s="2"/>
      <c r="FXP30" s="2"/>
      <c r="FXQ30" s="2"/>
      <c r="FXR30" s="2"/>
      <c r="FXS30" s="2"/>
      <c r="FXT30" s="2"/>
      <c r="FXU30" s="2"/>
      <c r="FXV30" s="2"/>
      <c r="FXW30" s="2"/>
      <c r="FXX30" s="2"/>
      <c r="FXY30" s="2"/>
      <c r="FXZ30" s="2"/>
      <c r="FYA30" s="2"/>
      <c r="FYB30" s="2"/>
      <c r="FYC30" s="2"/>
      <c r="FYD30" s="2"/>
      <c r="FYE30" s="2"/>
      <c r="FYF30" s="2"/>
      <c r="FYG30" s="2"/>
      <c r="FYH30" s="2"/>
      <c r="FYI30" s="2"/>
      <c r="FYJ30" s="2"/>
      <c r="FYK30" s="2"/>
      <c r="FYL30" s="2"/>
      <c r="FYM30" s="2"/>
      <c r="FYN30" s="2"/>
      <c r="FYO30" s="2"/>
      <c r="FYP30" s="2"/>
      <c r="FYQ30" s="2"/>
      <c r="FYR30" s="2"/>
      <c r="FYS30" s="2"/>
      <c r="FYT30" s="2"/>
      <c r="FYU30" s="2"/>
      <c r="FYV30" s="2"/>
      <c r="FYW30" s="2"/>
      <c r="FYX30" s="2"/>
      <c r="FYY30" s="2"/>
      <c r="FYZ30" s="2"/>
      <c r="FZA30" s="2"/>
      <c r="FZB30" s="2"/>
      <c r="FZC30" s="2"/>
      <c r="FZD30" s="2"/>
      <c r="FZE30" s="2"/>
      <c r="FZF30" s="2"/>
      <c r="FZG30" s="2"/>
      <c r="FZH30" s="2"/>
      <c r="FZI30" s="2"/>
      <c r="FZJ30" s="2"/>
      <c r="FZK30" s="2"/>
      <c r="FZL30" s="2"/>
      <c r="FZM30" s="2"/>
      <c r="FZN30" s="2"/>
      <c r="FZO30" s="2"/>
      <c r="FZP30" s="2"/>
      <c r="FZQ30" s="2"/>
      <c r="FZR30" s="2"/>
      <c r="FZS30" s="2"/>
      <c r="FZT30" s="2"/>
      <c r="FZU30" s="2"/>
      <c r="FZV30" s="2"/>
      <c r="FZW30" s="2"/>
      <c r="FZX30" s="2"/>
      <c r="FZY30" s="2"/>
      <c r="FZZ30" s="2"/>
      <c r="GAA30" s="2"/>
      <c r="GAB30" s="2"/>
      <c r="GAC30" s="2"/>
      <c r="GAD30" s="2"/>
      <c r="GAE30" s="2"/>
      <c r="GAF30" s="2"/>
      <c r="GAG30" s="2"/>
      <c r="GAH30" s="2"/>
      <c r="GAI30" s="2"/>
      <c r="GAJ30" s="2"/>
      <c r="GAK30" s="2"/>
      <c r="GAL30" s="2"/>
      <c r="GAM30" s="2"/>
      <c r="GAN30" s="2"/>
      <c r="GAO30" s="2"/>
      <c r="GAP30" s="2"/>
      <c r="GAQ30" s="2"/>
      <c r="GAR30" s="2"/>
      <c r="GAS30" s="2"/>
      <c r="GAT30" s="2"/>
      <c r="GAU30" s="2"/>
      <c r="GAV30" s="2"/>
      <c r="GAW30" s="2"/>
      <c r="GAX30" s="2"/>
      <c r="GAY30" s="2"/>
      <c r="GAZ30" s="2"/>
      <c r="GBA30" s="2"/>
      <c r="GBB30" s="2"/>
      <c r="GBC30" s="2"/>
      <c r="GBD30" s="2"/>
      <c r="GBE30" s="2"/>
      <c r="GBF30" s="2"/>
      <c r="GBG30" s="2"/>
      <c r="GBH30" s="2"/>
      <c r="GBI30" s="2"/>
      <c r="GBJ30" s="2"/>
      <c r="GBK30" s="2"/>
      <c r="GBL30" s="2"/>
      <c r="GBM30" s="2"/>
      <c r="GBN30" s="2"/>
      <c r="GBO30" s="2"/>
      <c r="GBP30" s="2"/>
      <c r="GBQ30" s="2"/>
      <c r="GBR30" s="2"/>
      <c r="GBS30" s="2"/>
      <c r="GBT30" s="2"/>
      <c r="GBU30" s="2"/>
      <c r="GBV30" s="2"/>
      <c r="GBW30" s="2"/>
      <c r="GBX30" s="2"/>
      <c r="GBY30" s="2"/>
      <c r="GBZ30" s="2"/>
      <c r="GCA30" s="2"/>
      <c r="GCB30" s="2"/>
      <c r="GCC30" s="2"/>
      <c r="GCD30" s="2"/>
      <c r="GCE30" s="2"/>
      <c r="GCF30" s="2"/>
      <c r="GCG30" s="2"/>
      <c r="GCH30" s="2"/>
      <c r="GCI30" s="2"/>
      <c r="GCJ30" s="2"/>
      <c r="GCK30" s="2"/>
      <c r="GCL30" s="2"/>
      <c r="GCM30" s="2"/>
      <c r="GCN30" s="2"/>
      <c r="GCO30" s="2"/>
      <c r="GCP30" s="2"/>
      <c r="GCQ30" s="2"/>
      <c r="GCR30" s="2"/>
      <c r="GCS30" s="2"/>
      <c r="GCT30" s="2"/>
      <c r="GCU30" s="2"/>
      <c r="GCV30" s="2"/>
      <c r="GCW30" s="2"/>
      <c r="GCX30" s="2"/>
      <c r="GCY30" s="2"/>
      <c r="GCZ30" s="2"/>
      <c r="GDA30" s="2"/>
      <c r="GDB30" s="2"/>
      <c r="GDC30" s="2"/>
      <c r="GDD30" s="2"/>
      <c r="GDE30" s="2"/>
      <c r="GDF30" s="2"/>
      <c r="GDG30" s="2"/>
      <c r="GDH30" s="2"/>
      <c r="GDI30" s="2"/>
      <c r="GDJ30" s="2"/>
      <c r="GDK30" s="2"/>
      <c r="GDL30" s="2"/>
      <c r="GDM30" s="2"/>
      <c r="GDN30" s="2"/>
      <c r="GDO30" s="2"/>
      <c r="GDP30" s="2"/>
      <c r="GDQ30" s="2"/>
      <c r="GDR30" s="2"/>
      <c r="GDS30" s="2"/>
      <c r="GDT30" s="2"/>
      <c r="GDU30" s="2"/>
      <c r="GDV30" s="2"/>
      <c r="GDW30" s="2"/>
      <c r="GDX30" s="2"/>
      <c r="GDY30" s="2"/>
      <c r="GDZ30" s="2"/>
      <c r="GEA30" s="2"/>
      <c r="GEB30" s="2"/>
      <c r="GEC30" s="2"/>
      <c r="GED30" s="2"/>
      <c r="GEE30" s="2"/>
      <c r="GEF30" s="2"/>
      <c r="GEG30" s="2"/>
      <c r="GEH30" s="2"/>
      <c r="GEI30" s="2"/>
      <c r="GEJ30" s="2"/>
      <c r="GEK30" s="2"/>
      <c r="GEL30" s="2"/>
      <c r="GEM30" s="2"/>
      <c r="GEN30" s="2"/>
      <c r="GEO30" s="2"/>
      <c r="GEP30" s="2"/>
      <c r="GEQ30" s="2"/>
      <c r="GER30" s="2"/>
      <c r="GES30" s="2"/>
      <c r="GET30" s="2"/>
      <c r="GEU30" s="2"/>
      <c r="GEV30" s="2"/>
      <c r="GEW30" s="2"/>
      <c r="GEX30" s="2"/>
      <c r="GEY30" s="2"/>
      <c r="GEZ30" s="2"/>
      <c r="GFA30" s="2"/>
      <c r="GFB30" s="2"/>
      <c r="GFC30" s="2"/>
      <c r="GFD30" s="2"/>
      <c r="GFE30" s="2"/>
      <c r="GFF30" s="2"/>
      <c r="GFG30" s="2"/>
      <c r="GFH30" s="2"/>
      <c r="GFI30" s="2"/>
      <c r="GFJ30" s="2"/>
      <c r="GFK30" s="2"/>
      <c r="GFL30" s="2"/>
      <c r="GFM30" s="2"/>
      <c r="GFN30" s="2"/>
      <c r="GFO30" s="2"/>
      <c r="GFP30" s="2"/>
      <c r="GFQ30" s="2"/>
      <c r="GFR30" s="2"/>
      <c r="GFS30" s="2"/>
      <c r="GFT30" s="2"/>
      <c r="GFU30" s="2"/>
      <c r="GFV30" s="2"/>
      <c r="GFW30" s="2"/>
      <c r="GFX30" s="2"/>
      <c r="GFY30" s="2"/>
      <c r="GFZ30" s="2"/>
      <c r="GGA30" s="2"/>
      <c r="GGB30" s="2"/>
      <c r="GGC30" s="2"/>
      <c r="GGD30" s="2"/>
      <c r="GGE30" s="2"/>
      <c r="GGF30" s="2"/>
      <c r="GGG30" s="2"/>
      <c r="GGH30" s="2"/>
      <c r="GGI30" s="2"/>
      <c r="GGJ30" s="2"/>
      <c r="GGK30" s="2"/>
      <c r="GGL30" s="2"/>
      <c r="GGM30" s="2"/>
      <c r="GGN30" s="2"/>
      <c r="GGO30" s="2"/>
      <c r="GGP30" s="2"/>
      <c r="GGQ30" s="2"/>
      <c r="GGR30" s="2"/>
      <c r="GGS30" s="2"/>
      <c r="GGT30" s="2"/>
      <c r="GGU30" s="2"/>
      <c r="GGV30" s="2"/>
      <c r="GGW30" s="2"/>
      <c r="GGX30" s="2"/>
      <c r="GGY30" s="2"/>
      <c r="GGZ30" s="2"/>
      <c r="GHA30" s="2"/>
      <c r="GHB30" s="2"/>
      <c r="GHC30" s="2"/>
      <c r="GHD30" s="2"/>
      <c r="GHE30" s="2"/>
      <c r="GHF30" s="2"/>
      <c r="GHG30" s="2"/>
      <c r="GHH30" s="2"/>
      <c r="GHI30" s="2"/>
      <c r="GHJ30" s="2"/>
      <c r="GHK30" s="2"/>
      <c r="GHL30" s="2"/>
      <c r="GHM30" s="2"/>
      <c r="GHN30" s="2"/>
      <c r="GHO30" s="2"/>
      <c r="GHP30" s="2"/>
      <c r="GHQ30" s="2"/>
      <c r="GHR30" s="2"/>
      <c r="GHS30" s="2"/>
      <c r="GHT30" s="2"/>
      <c r="GHU30" s="2"/>
      <c r="GHV30" s="2"/>
      <c r="GHW30" s="2"/>
      <c r="GHX30" s="2"/>
      <c r="GHY30" s="2"/>
      <c r="GHZ30" s="2"/>
      <c r="GIA30" s="2"/>
      <c r="GIB30" s="2"/>
      <c r="GIC30" s="2"/>
      <c r="GID30" s="2"/>
      <c r="GIE30" s="2"/>
      <c r="GIF30" s="2"/>
      <c r="GIG30" s="2"/>
      <c r="GIH30" s="2"/>
      <c r="GII30" s="2"/>
      <c r="GIJ30" s="2"/>
      <c r="GIK30" s="2"/>
      <c r="GIL30" s="2"/>
      <c r="GIM30" s="2"/>
      <c r="GIN30" s="2"/>
      <c r="GIO30" s="2"/>
      <c r="GIP30" s="2"/>
      <c r="GIQ30" s="2"/>
      <c r="GIR30" s="2"/>
      <c r="GIS30" s="2"/>
      <c r="GIT30" s="2"/>
      <c r="GIU30" s="2"/>
      <c r="GIV30" s="2"/>
      <c r="GIW30" s="2"/>
      <c r="GIX30" s="2"/>
      <c r="GIY30" s="2"/>
      <c r="GIZ30" s="2"/>
      <c r="GJA30" s="2"/>
      <c r="GJB30" s="2"/>
      <c r="GJC30" s="2"/>
      <c r="GJD30" s="2"/>
      <c r="GJE30" s="2"/>
      <c r="GJF30" s="2"/>
      <c r="GJG30" s="2"/>
      <c r="GJH30" s="2"/>
      <c r="GJI30" s="2"/>
      <c r="GJJ30" s="2"/>
      <c r="GJK30" s="2"/>
      <c r="GJL30" s="2"/>
      <c r="GJM30" s="2"/>
      <c r="GJN30" s="2"/>
      <c r="GJO30" s="2"/>
      <c r="GJP30" s="2"/>
      <c r="GJQ30" s="2"/>
      <c r="GJR30" s="2"/>
      <c r="GJS30" s="2"/>
      <c r="GJT30" s="2"/>
      <c r="GJU30" s="2"/>
      <c r="GJV30" s="2"/>
      <c r="GJW30" s="2"/>
      <c r="GJX30" s="2"/>
      <c r="GJY30" s="2"/>
      <c r="GJZ30" s="2"/>
      <c r="GKA30" s="2"/>
      <c r="GKB30" s="2"/>
      <c r="GKC30" s="2"/>
      <c r="GKD30" s="2"/>
      <c r="GKE30" s="2"/>
      <c r="GKF30" s="2"/>
      <c r="GKG30" s="2"/>
      <c r="GKH30" s="2"/>
      <c r="GKI30" s="2"/>
      <c r="GKJ30" s="2"/>
      <c r="GKK30" s="2"/>
      <c r="GKL30" s="2"/>
      <c r="GKM30" s="2"/>
      <c r="GKN30" s="2"/>
      <c r="GKO30" s="2"/>
      <c r="GKP30" s="2"/>
      <c r="GKQ30" s="2"/>
      <c r="GKR30" s="2"/>
      <c r="GKS30" s="2"/>
      <c r="GKT30" s="2"/>
      <c r="GKU30" s="2"/>
      <c r="GKV30" s="2"/>
      <c r="GKW30" s="2"/>
      <c r="GKX30" s="2"/>
      <c r="GKY30" s="2"/>
      <c r="GKZ30" s="2"/>
      <c r="GLA30" s="2"/>
      <c r="GLB30" s="2"/>
      <c r="GLC30" s="2"/>
      <c r="GLD30" s="2"/>
      <c r="GLE30" s="2"/>
      <c r="GLF30" s="2"/>
      <c r="GLG30" s="2"/>
      <c r="GLH30" s="2"/>
      <c r="GLI30" s="2"/>
      <c r="GLJ30" s="2"/>
      <c r="GLK30" s="2"/>
      <c r="GLL30" s="2"/>
      <c r="GLM30" s="2"/>
      <c r="GLN30" s="2"/>
      <c r="GLO30" s="2"/>
      <c r="GLP30" s="2"/>
      <c r="GLQ30" s="2"/>
      <c r="GLR30" s="2"/>
      <c r="GLS30" s="2"/>
      <c r="GLT30" s="2"/>
      <c r="GLU30" s="2"/>
      <c r="GLV30" s="2"/>
      <c r="GLW30" s="2"/>
      <c r="GLX30" s="2"/>
      <c r="GLY30" s="2"/>
      <c r="GLZ30" s="2"/>
      <c r="GMA30" s="2"/>
      <c r="GMB30" s="2"/>
      <c r="GMC30" s="2"/>
      <c r="GMD30" s="2"/>
      <c r="GME30" s="2"/>
      <c r="GMF30" s="2"/>
      <c r="GMG30" s="2"/>
      <c r="GMH30" s="2"/>
      <c r="GMI30" s="2"/>
      <c r="GMJ30" s="2"/>
      <c r="GMK30" s="2"/>
      <c r="GML30" s="2"/>
      <c r="GMM30" s="2"/>
      <c r="GMN30" s="2"/>
      <c r="GMO30" s="2"/>
      <c r="GMP30" s="2"/>
      <c r="GMQ30" s="2"/>
      <c r="GMR30" s="2"/>
      <c r="GMS30" s="2"/>
      <c r="GMT30" s="2"/>
      <c r="GMU30" s="2"/>
      <c r="GMV30" s="2"/>
      <c r="GMW30" s="2"/>
      <c r="GMX30" s="2"/>
      <c r="GMY30" s="2"/>
      <c r="GMZ30" s="2"/>
      <c r="GNA30" s="2"/>
      <c r="GNB30" s="2"/>
      <c r="GNC30" s="2"/>
      <c r="GND30" s="2"/>
      <c r="GNE30" s="2"/>
      <c r="GNF30" s="2"/>
      <c r="GNG30" s="2"/>
      <c r="GNH30" s="2"/>
      <c r="GNI30" s="2"/>
      <c r="GNJ30" s="2"/>
      <c r="GNK30" s="2"/>
      <c r="GNL30" s="2"/>
      <c r="GNM30" s="2"/>
      <c r="GNN30" s="2"/>
      <c r="GNO30" s="2"/>
      <c r="GNP30" s="2"/>
      <c r="GNQ30" s="2"/>
      <c r="GNR30" s="2"/>
      <c r="GNS30" s="2"/>
      <c r="GNT30" s="2"/>
      <c r="GNU30" s="2"/>
      <c r="GNV30" s="2"/>
      <c r="GNW30" s="2"/>
      <c r="GNX30" s="2"/>
      <c r="GNY30" s="2"/>
      <c r="GNZ30" s="2"/>
      <c r="GOA30" s="2"/>
      <c r="GOB30" s="2"/>
      <c r="GOC30" s="2"/>
      <c r="GOD30" s="2"/>
      <c r="GOE30" s="2"/>
      <c r="GOF30" s="2"/>
      <c r="GOG30" s="2"/>
      <c r="GOH30" s="2"/>
      <c r="GOI30" s="2"/>
      <c r="GOJ30" s="2"/>
      <c r="GOK30" s="2"/>
      <c r="GOL30" s="2"/>
      <c r="GOM30" s="2"/>
      <c r="GON30" s="2"/>
      <c r="GOO30" s="2"/>
      <c r="GOP30" s="2"/>
      <c r="GOQ30" s="2"/>
      <c r="GOR30" s="2"/>
      <c r="GOS30" s="2"/>
      <c r="GOT30" s="2"/>
      <c r="GOU30" s="2"/>
      <c r="GOV30" s="2"/>
      <c r="GOW30" s="2"/>
      <c r="GOX30" s="2"/>
      <c r="GOY30" s="2"/>
      <c r="GOZ30" s="2"/>
      <c r="GPA30" s="2"/>
      <c r="GPB30" s="2"/>
      <c r="GPC30" s="2"/>
      <c r="GPD30" s="2"/>
      <c r="GPE30" s="2"/>
      <c r="GPF30" s="2"/>
      <c r="GPG30" s="2"/>
      <c r="GPH30" s="2"/>
      <c r="GPI30" s="2"/>
      <c r="GPJ30" s="2"/>
      <c r="GPK30" s="2"/>
      <c r="GPL30" s="2"/>
      <c r="GPM30" s="2"/>
      <c r="GPN30" s="2"/>
      <c r="GPO30" s="2"/>
      <c r="GPP30" s="2"/>
      <c r="GPQ30" s="2"/>
      <c r="GPR30" s="2"/>
      <c r="GPS30" s="2"/>
      <c r="GPT30" s="2"/>
      <c r="GPU30" s="2"/>
      <c r="GPV30" s="2"/>
      <c r="GPW30" s="2"/>
      <c r="GPX30" s="2"/>
      <c r="GPY30" s="2"/>
      <c r="GPZ30" s="2"/>
      <c r="GQA30" s="2"/>
      <c r="GQB30" s="2"/>
      <c r="GQC30" s="2"/>
      <c r="GQD30" s="2"/>
      <c r="GQE30" s="2"/>
      <c r="GQF30" s="2"/>
      <c r="GQG30" s="2"/>
      <c r="GQH30" s="2"/>
      <c r="GQI30" s="2"/>
      <c r="GQJ30" s="2"/>
      <c r="GQK30" s="2"/>
      <c r="GQL30" s="2"/>
      <c r="GQM30" s="2"/>
      <c r="GQN30" s="2"/>
      <c r="GQO30" s="2"/>
      <c r="GQP30" s="2"/>
      <c r="GQQ30" s="2"/>
      <c r="GQR30" s="2"/>
      <c r="GQS30" s="2"/>
      <c r="GQT30" s="2"/>
      <c r="GQU30" s="2"/>
      <c r="GQV30" s="2"/>
      <c r="GQW30" s="2"/>
      <c r="GQX30" s="2"/>
      <c r="GQY30" s="2"/>
      <c r="GQZ30" s="2"/>
      <c r="GRA30" s="2"/>
      <c r="GRB30" s="2"/>
      <c r="GRC30" s="2"/>
      <c r="GRD30" s="2"/>
      <c r="GRE30" s="2"/>
      <c r="GRF30" s="2"/>
      <c r="GRG30" s="2"/>
      <c r="GRH30" s="2"/>
      <c r="GRI30" s="2"/>
      <c r="GRJ30" s="2"/>
      <c r="GRK30" s="2"/>
      <c r="GRL30" s="2"/>
      <c r="GRM30" s="2"/>
      <c r="GRN30" s="2"/>
      <c r="GRO30" s="2"/>
      <c r="GRP30" s="2"/>
      <c r="GRQ30" s="2"/>
      <c r="GRR30" s="2"/>
      <c r="GRS30" s="2"/>
      <c r="GRT30" s="2"/>
      <c r="GRU30" s="2"/>
      <c r="GRV30" s="2"/>
      <c r="GRW30" s="2"/>
      <c r="GRX30" s="2"/>
      <c r="GRY30" s="2"/>
      <c r="GRZ30" s="2"/>
      <c r="GSA30" s="2"/>
      <c r="GSB30" s="2"/>
      <c r="GSC30" s="2"/>
      <c r="GSD30" s="2"/>
      <c r="GSE30" s="2"/>
      <c r="GSF30" s="2"/>
      <c r="GSG30" s="2"/>
      <c r="GSH30" s="2"/>
      <c r="GSI30" s="2"/>
      <c r="GSJ30" s="2"/>
      <c r="GSK30" s="2"/>
      <c r="GSL30" s="2"/>
      <c r="GSM30" s="2"/>
      <c r="GSN30" s="2"/>
      <c r="GSO30" s="2"/>
      <c r="GSP30" s="2"/>
      <c r="GSQ30" s="2"/>
      <c r="GSR30" s="2"/>
      <c r="GSS30" s="2"/>
      <c r="GST30" s="2"/>
      <c r="GSU30" s="2"/>
      <c r="GSV30" s="2"/>
      <c r="GSW30" s="2"/>
      <c r="GSX30" s="2"/>
      <c r="GSY30" s="2"/>
      <c r="GSZ30" s="2"/>
      <c r="GTA30" s="2"/>
      <c r="GTB30" s="2"/>
      <c r="GTC30" s="2"/>
      <c r="GTD30" s="2"/>
      <c r="GTE30" s="2"/>
      <c r="GTF30" s="2"/>
      <c r="GTG30" s="2"/>
      <c r="GTH30" s="2"/>
      <c r="GTI30" s="2"/>
      <c r="GTJ30" s="2"/>
      <c r="GTK30" s="2"/>
      <c r="GTL30" s="2"/>
      <c r="GTM30" s="2"/>
      <c r="GTN30" s="2"/>
      <c r="GTO30" s="2"/>
      <c r="GTP30" s="2"/>
      <c r="GTQ30" s="2"/>
      <c r="GTR30" s="2"/>
      <c r="GTS30" s="2"/>
      <c r="GTT30" s="2"/>
      <c r="GTU30" s="2"/>
      <c r="GTV30" s="2"/>
      <c r="GTW30" s="2"/>
      <c r="GTX30" s="2"/>
      <c r="GTY30" s="2"/>
      <c r="GTZ30" s="2"/>
      <c r="GUA30" s="2"/>
      <c r="GUB30" s="2"/>
      <c r="GUC30" s="2"/>
      <c r="GUD30" s="2"/>
      <c r="GUE30" s="2"/>
      <c r="GUF30" s="2"/>
      <c r="GUG30" s="2"/>
      <c r="GUH30" s="2"/>
      <c r="GUI30" s="2"/>
      <c r="GUJ30" s="2"/>
      <c r="GUK30" s="2"/>
      <c r="GUL30" s="2"/>
      <c r="GUM30" s="2"/>
      <c r="GUN30" s="2"/>
      <c r="GUO30" s="2"/>
      <c r="GUP30" s="2"/>
      <c r="GUQ30" s="2"/>
      <c r="GUR30" s="2"/>
      <c r="GUS30" s="2"/>
      <c r="GUT30" s="2"/>
      <c r="GUU30" s="2"/>
      <c r="GUV30" s="2"/>
      <c r="GUW30" s="2"/>
      <c r="GUX30" s="2"/>
      <c r="GUY30" s="2"/>
      <c r="GUZ30" s="2"/>
      <c r="GVA30" s="2"/>
      <c r="GVB30" s="2"/>
      <c r="GVC30" s="2"/>
      <c r="GVD30" s="2"/>
      <c r="GVE30" s="2"/>
      <c r="GVF30" s="2"/>
      <c r="GVG30" s="2"/>
      <c r="GVH30" s="2"/>
      <c r="GVI30" s="2"/>
      <c r="GVJ30" s="2"/>
      <c r="GVK30" s="2"/>
      <c r="GVL30" s="2"/>
      <c r="GVM30" s="2"/>
      <c r="GVN30" s="2"/>
      <c r="GVO30" s="2"/>
      <c r="GVP30" s="2"/>
      <c r="GVQ30" s="2"/>
      <c r="GVR30" s="2"/>
      <c r="GVS30" s="2"/>
      <c r="GVT30" s="2"/>
      <c r="GVU30" s="2"/>
      <c r="GVV30" s="2"/>
      <c r="GVW30" s="2"/>
      <c r="GVX30" s="2"/>
      <c r="GVY30" s="2"/>
      <c r="GVZ30" s="2"/>
      <c r="GWA30" s="2"/>
      <c r="GWB30" s="2"/>
      <c r="GWC30" s="2"/>
      <c r="GWD30" s="2"/>
      <c r="GWE30" s="2"/>
      <c r="GWF30" s="2"/>
      <c r="GWG30" s="2"/>
      <c r="GWH30" s="2"/>
      <c r="GWI30" s="2"/>
      <c r="GWJ30" s="2"/>
      <c r="GWK30" s="2"/>
      <c r="GWL30" s="2"/>
      <c r="GWM30" s="2"/>
      <c r="GWN30" s="2"/>
      <c r="GWO30" s="2"/>
      <c r="GWP30" s="2"/>
      <c r="GWQ30" s="2"/>
      <c r="GWR30" s="2"/>
      <c r="GWS30" s="2"/>
      <c r="GWT30" s="2"/>
      <c r="GWU30" s="2"/>
      <c r="GWV30" s="2"/>
      <c r="GWW30" s="2"/>
      <c r="GWX30" s="2"/>
      <c r="GWY30" s="2"/>
      <c r="GWZ30" s="2"/>
      <c r="GXA30" s="2"/>
      <c r="GXB30" s="2"/>
      <c r="GXC30" s="2"/>
      <c r="GXD30" s="2"/>
      <c r="GXE30" s="2"/>
      <c r="GXF30" s="2"/>
      <c r="GXG30" s="2"/>
      <c r="GXH30" s="2"/>
      <c r="GXI30" s="2"/>
      <c r="GXJ30" s="2"/>
      <c r="GXK30" s="2"/>
      <c r="GXL30" s="2"/>
      <c r="GXM30" s="2"/>
      <c r="GXN30" s="2"/>
      <c r="GXO30" s="2"/>
      <c r="GXP30" s="2"/>
      <c r="GXQ30" s="2"/>
      <c r="GXR30" s="2"/>
      <c r="GXS30" s="2"/>
      <c r="GXT30" s="2"/>
      <c r="GXU30" s="2"/>
      <c r="GXV30" s="2"/>
      <c r="GXW30" s="2"/>
      <c r="GXX30" s="2"/>
      <c r="GXY30" s="2"/>
      <c r="GXZ30" s="2"/>
      <c r="GYA30" s="2"/>
      <c r="GYB30" s="2"/>
      <c r="GYC30" s="2"/>
      <c r="GYD30" s="2"/>
      <c r="GYE30" s="2"/>
      <c r="GYF30" s="2"/>
      <c r="GYG30" s="2"/>
      <c r="GYH30" s="2"/>
      <c r="GYI30" s="2"/>
      <c r="GYJ30" s="2"/>
      <c r="GYK30" s="2"/>
      <c r="GYL30" s="2"/>
      <c r="GYM30" s="2"/>
      <c r="GYN30" s="2"/>
      <c r="GYO30" s="2"/>
      <c r="GYP30" s="2"/>
      <c r="GYQ30" s="2"/>
      <c r="GYR30" s="2"/>
      <c r="GYS30" s="2"/>
      <c r="GYT30" s="2"/>
      <c r="GYU30" s="2"/>
      <c r="GYV30" s="2"/>
      <c r="GYW30" s="2"/>
      <c r="GYX30" s="2"/>
      <c r="GYY30" s="2"/>
      <c r="GYZ30" s="2"/>
      <c r="GZA30" s="2"/>
      <c r="GZB30" s="2"/>
      <c r="GZC30" s="2"/>
      <c r="GZD30" s="2"/>
      <c r="GZE30" s="2"/>
      <c r="GZF30" s="2"/>
      <c r="GZG30" s="2"/>
      <c r="GZH30" s="2"/>
      <c r="GZI30" s="2"/>
      <c r="GZJ30" s="2"/>
      <c r="GZK30" s="2"/>
      <c r="GZL30" s="2"/>
      <c r="GZM30" s="2"/>
      <c r="GZN30" s="2"/>
      <c r="GZO30" s="2"/>
      <c r="GZP30" s="2"/>
      <c r="GZQ30" s="2"/>
      <c r="GZR30" s="2"/>
      <c r="GZS30" s="2"/>
      <c r="GZT30" s="2"/>
      <c r="GZU30" s="2"/>
      <c r="GZV30" s="2"/>
      <c r="GZW30" s="2"/>
      <c r="GZX30" s="2"/>
      <c r="GZY30" s="2"/>
      <c r="GZZ30" s="2"/>
      <c r="HAA30" s="2"/>
      <c r="HAB30" s="2"/>
      <c r="HAC30" s="2"/>
      <c r="HAD30" s="2"/>
      <c r="HAE30" s="2"/>
      <c r="HAF30" s="2"/>
      <c r="HAG30" s="2"/>
      <c r="HAH30" s="2"/>
      <c r="HAI30" s="2"/>
      <c r="HAJ30" s="2"/>
      <c r="HAK30" s="2"/>
      <c r="HAL30" s="2"/>
      <c r="HAM30" s="2"/>
      <c r="HAN30" s="2"/>
      <c r="HAO30" s="2"/>
      <c r="HAP30" s="2"/>
      <c r="HAQ30" s="2"/>
      <c r="HAR30" s="2"/>
      <c r="HAS30" s="2"/>
      <c r="HAT30" s="2"/>
      <c r="HAU30" s="2"/>
      <c r="HAV30" s="2"/>
      <c r="HAW30" s="2"/>
      <c r="HAX30" s="2"/>
      <c r="HAY30" s="2"/>
      <c r="HAZ30" s="2"/>
      <c r="HBA30" s="2"/>
      <c r="HBB30" s="2"/>
      <c r="HBC30" s="2"/>
      <c r="HBD30" s="2"/>
      <c r="HBE30" s="2"/>
      <c r="HBF30" s="2"/>
      <c r="HBG30" s="2"/>
      <c r="HBH30" s="2"/>
      <c r="HBI30" s="2"/>
      <c r="HBJ30" s="2"/>
      <c r="HBK30" s="2"/>
      <c r="HBL30" s="2"/>
      <c r="HBM30" s="2"/>
      <c r="HBN30" s="2"/>
      <c r="HBO30" s="2"/>
      <c r="HBP30" s="2"/>
      <c r="HBQ30" s="2"/>
      <c r="HBR30" s="2"/>
      <c r="HBS30" s="2"/>
      <c r="HBT30" s="2"/>
      <c r="HBU30" s="2"/>
      <c r="HBV30" s="2"/>
      <c r="HBW30" s="2"/>
      <c r="HBX30" s="2"/>
      <c r="HBY30" s="2"/>
      <c r="HBZ30" s="2"/>
      <c r="HCA30" s="2"/>
      <c r="HCB30" s="2"/>
      <c r="HCC30" s="2"/>
      <c r="HCD30" s="2"/>
      <c r="HCE30" s="2"/>
      <c r="HCF30" s="2"/>
      <c r="HCG30" s="2"/>
      <c r="HCH30" s="2"/>
      <c r="HCI30" s="2"/>
      <c r="HCJ30" s="2"/>
      <c r="HCK30" s="2"/>
      <c r="HCL30" s="2"/>
      <c r="HCM30" s="2"/>
      <c r="HCN30" s="2"/>
      <c r="HCO30" s="2"/>
      <c r="HCP30" s="2"/>
      <c r="HCQ30" s="2"/>
      <c r="HCR30" s="2"/>
      <c r="HCS30" s="2"/>
      <c r="HCT30" s="2"/>
      <c r="HCU30" s="2"/>
      <c r="HCV30" s="2"/>
      <c r="HCW30" s="2"/>
      <c r="HCX30" s="2"/>
      <c r="HCY30" s="2"/>
      <c r="HCZ30" s="2"/>
      <c r="HDA30" s="2"/>
      <c r="HDB30" s="2"/>
      <c r="HDC30" s="2"/>
      <c r="HDD30" s="2"/>
      <c r="HDE30" s="2"/>
      <c r="HDF30" s="2"/>
      <c r="HDG30" s="2"/>
      <c r="HDH30" s="2"/>
      <c r="HDI30" s="2"/>
      <c r="HDJ30" s="2"/>
      <c r="HDK30" s="2"/>
      <c r="HDL30" s="2"/>
      <c r="HDM30" s="2"/>
      <c r="HDN30" s="2"/>
      <c r="HDO30" s="2"/>
      <c r="HDP30" s="2"/>
      <c r="HDQ30" s="2"/>
      <c r="HDR30" s="2"/>
      <c r="HDS30" s="2"/>
      <c r="HDT30" s="2"/>
      <c r="HDU30" s="2"/>
      <c r="HDV30" s="2"/>
      <c r="HDW30" s="2"/>
      <c r="HDX30" s="2"/>
      <c r="HDY30" s="2"/>
      <c r="HDZ30" s="2"/>
      <c r="HEA30" s="2"/>
      <c r="HEB30" s="2"/>
      <c r="HEC30" s="2"/>
      <c r="HED30" s="2"/>
      <c r="HEE30" s="2"/>
      <c r="HEF30" s="2"/>
      <c r="HEG30" s="2"/>
      <c r="HEH30" s="2"/>
      <c r="HEI30" s="2"/>
      <c r="HEJ30" s="2"/>
      <c r="HEK30" s="2"/>
      <c r="HEL30" s="2"/>
      <c r="HEM30" s="2"/>
      <c r="HEN30" s="2"/>
      <c r="HEO30" s="2"/>
      <c r="HEP30" s="2"/>
      <c r="HEQ30" s="2"/>
      <c r="HER30" s="2"/>
      <c r="HES30" s="2"/>
      <c r="HET30" s="2"/>
      <c r="HEU30" s="2"/>
      <c r="HEV30" s="2"/>
      <c r="HEW30" s="2"/>
      <c r="HEX30" s="2"/>
      <c r="HEY30" s="2"/>
      <c r="HEZ30" s="2"/>
      <c r="HFA30" s="2"/>
      <c r="HFB30" s="2"/>
      <c r="HFC30" s="2"/>
      <c r="HFD30" s="2"/>
      <c r="HFE30" s="2"/>
      <c r="HFF30" s="2"/>
      <c r="HFG30" s="2"/>
      <c r="HFH30" s="2"/>
      <c r="HFI30" s="2"/>
      <c r="HFJ30" s="2"/>
      <c r="HFK30" s="2"/>
      <c r="HFL30" s="2"/>
      <c r="HFM30" s="2"/>
      <c r="HFN30" s="2"/>
      <c r="HFO30" s="2"/>
      <c r="HFP30" s="2"/>
      <c r="HFQ30" s="2"/>
      <c r="HFR30" s="2"/>
      <c r="HFS30" s="2"/>
      <c r="HFT30" s="2"/>
      <c r="HFU30" s="2"/>
      <c r="HFV30" s="2"/>
      <c r="HFW30" s="2"/>
      <c r="HFX30" s="2"/>
      <c r="HFY30" s="2"/>
      <c r="HFZ30" s="2"/>
      <c r="HGA30" s="2"/>
      <c r="HGB30" s="2"/>
      <c r="HGC30" s="2"/>
      <c r="HGD30" s="2"/>
      <c r="HGE30" s="2"/>
      <c r="HGF30" s="2"/>
      <c r="HGG30" s="2"/>
      <c r="HGH30" s="2"/>
      <c r="HGI30" s="2"/>
      <c r="HGJ30" s="2"/>
      <c r="HGK30" s="2"/>
      <c r="HGL30" s="2"/>
      <c r="HGM30" s="2"/>
      <c r="HGN30" s="2"/>
      <c r="HGO30" s="2"/>
      <c r="HGP30" s="2"/>
      <c r="HGQ30" s="2"/>
      <c r="HGR30" s="2"/>
      <c r="HGS30" s="2"/>
      <c r="HGT30" s="2"/>
      <c r="HGU30" s="2"/>
      <c r="HGV30" s="2"/>
      <c r="HGW30" s="2"/>
      <c r="HGX30" s="2"/>
      <c r="HGY30" s="2"/>
      <c r="HGZ30" s="2"/>
      <c r="HHA30" s="2"/>
      <c r="HHB30" s="2"/>
      <c r="HHC30" s="2"/>
      <c r="HHD30" s="2"/>
      <c r="HHE30" s="2"/>
      <c r="HHF30" s="2"/>
      <c r="HHG30" s="2"/>
      <c r="HHH30" s="2"/>
      <c r="HHI30" s="2"/>
      <c r="HHJ30" s="2"/>
      <c r="HHK30" s="2"/>
      <c r="HHL30" s="2"/>
      <c r="HHM30" s="2"/>
      <c r="HHN30" s="2"/>
      <c r="HHO30" s="2"/>
      <c r="HHP30" s="2"/>
      <c r="HHQ30" s="2"/>
      <c r="HHR30" s="2"/>
      <c r="HHS30" s="2"/>
      <c r="HHT30" s="2"/>
      <c r="HHU30" s="2"/>
      <c r="HHV30" s="2"/>
      <c r="HHW30" s="2"/>
      <c r="HHX30" s="2"/>
      <c r="HHY30" s="2"/>
      <c r="HHZ30" s="2"/>
      <c r="HIA30" s="2"/>
      <c r="HIB30" s="2"/>
      <c r="HIC30" s="2"/>
      <c r="HID30" s="2"/>
      <c r="HIE30" s="2"/>
      <c r="HIF30" s="2"/>
      <c r="HIG30" s="2"/>
      <c r="HIH30" s="2"/>
      <c r="HII30" s="2"/>
      <c r="HIJ30" s="2"/>
      <c r="HIK30" s="2"/>
      <c r="HIL30" s="2"/>
      <c r="HIM30" s="2"/>
      <c r="HIN30" s="2"/>
      <c r="HIO30" s="2"/>
      <c r="HIP30" s="2"/>
      <c r="HIQ30" s="2"/>
      <c r="HIR30" s="2"/>
      <c r="HIS30" s="2"/>
      <c r="HIT30" s="2"/>
      <c r="HIU30" s="2"/>
      <c r="HIV30" s="2"/>
      <c r="HIW30" s="2"/>
      <c r="HIX30" s="2"/>
      <c r="HIY30" s="2"/>
      <c r="HIZ30" s="2"/>
      <c r="HJA30" s="2"/>
      <c r="HJB30" s="2"/>
      <c r="HJC30" s="2"/>
      <c r="HJD30" s="2"/>
      <c r="HJE30" s="2"/>
      <c r="HJF30" s="2"/>
      <c r="HJG30" s="2"/>
      <c r="HJH30" s="2"/>
      <c r="HJI30" s="2"/>
      <c r="HJJ30" s="2"/>
      <c r="HJK30" s="2"/>
      <c r="HJL30" s="2"/>
      <c r="HJM30" s="2"/>
      <c r="HJN30" s="2"/>
      <c r="HJO30" s="2"/>
      <c r="HJP30" s="2"/>
      <c r="HJQ30" s="2"/>
      <c r="HJR30" s="2"/>
      <c r="HJS30" s="2"/>
      <c r="HJT30" s="2"/>
      <c r="HJU30" s="2"/>
      <c r="HJV30" s="2"/>
      <c r="HJW30" s="2"/>
      <c r="HJX30" s="2"/>
      <c r="HJY30" s="2"/>
      <c r="HJZ30" s="2"/>
      <c r="HKA30" s="2"/>
      <c r="HKB30" s="2"/>
      <c r="HKC30" s="2"/>
      <c r="HKD30" s="2"/>
      <c r="HKE30" s="2"/>
      <c r="HKF30" s="2"/>
      <c r="HKG30" s="2"/>
      <c r="HKH30" s="2"/>
      <c r="HKI30" s="2"/>
      <c r="HKJ30" s="2"/>
      <c r="HKK30" s="2"/>
      <c r="HKL30" s="2"/>
      <c r="HKM30" s="2"/>
      <c r="HKN30" s="2"/>
      <c r="HKO30" s="2"/>
      <c r="HKP30" s="2"/>
      <c r="HKQ30" s="2"/>
      <c r="HKR30" s="2"/>
      <c r="HKS30" s="2"/>
      <c r="HKT30" s="2"/>
      <c r="HKU30" s="2"/>
      <c r="HKV30" s="2"/>
      <c r="HKW30" s="2"/>
      <c r="HKX30" s="2"/>
      <c r="HKY30" s="2"/>
      <c r="HKZ30" s="2"/>
      <c r="HLA30" s="2"/>
      <c r="HLB30" s="2"/>
      <c r="HLC30" s="2"/>
      <c r="HLD30" s="2"/>
      <c r="HLE30" s="2"/>
      <c r="HLF30" s="2"/>
      <c r="HLG30" s="2"/>
      <c r="HLH30" s="2"/>
      <c r="HLI30" s="2"/>
      <c r="HLJ30" s="2"/>
      <c r="HLK30" s="2"/>
      <c r="HLL30" s="2"/>
      <c r="HLM30" s="2"/>
      <c r="HLN30" s="2"/>
      <c r="HLO30" s="2"/>
      <c r="HLP30" s="2"/>
      <c r="HLQ30" s="2"/>
      <c r="HLR30" s="2"/>
      <c r="HLS30" s="2"/>
      <c r="HLT30" s="2"/>
      <c r="HLU30" s="2"/>
      <c r="HLV30" s="2"/>
      <c r="HLW30" s="2"/>
      <c r="HLX30" s="2"/>
      <c r="HLY30" s="2"/>
      <c r="HLZ30" s="2"/>
      <c r="HMA30" s="2"/>
      <c r="HMB30" s="2"/>
      <c r="HMC30" s="2"/>
      <c r="HMD30" s="2"/>
      <c r="HME30" s="2"/>
      <c r="HMF30" s="2"/>
      <c r="HMG30" s="2"/>
      <c r="HMH30" s="2"/>
      <c r="HMI30" s="2"/>
      <c r="HMJ30" s="2"/>
      <c r="HMK30" s="2"/>
      <c r="HML30" s="2"/>
      <c r="HMM30" s="2"/>
      <c r="HMN30" s="2"/>
      <c r="HMO30" s="2"/>
      <c r="HMP30" s="2"/>
      <c r="HMQ30" s="2"/>
      <c r="HMR30" s="2"/>
      <c r="HMS30" s="2"/>
      <c r="HMT30" s="2"/>
      <c r="HMU30" s="2"/>
      <c r="HMV30" s="2"/>
      <c r="HMW30" s="2"/>
      <c r="HMX30" s="2"/>
      <c r="HMY30" s="2"/>
      <c r="HMZ30" s="2"/>
      <c r="HNA30" s="2"/>
      <c r="HNB30" s="2"/>
      <c r="HNC30" s="2"/>
      <c r="HND30" s="2"/>
      <c r="HNE30" s="2"/>
      <c r="HNF30" s="2"/>
      <c r="HNG30" s="2"/>
      <c r="HNH30" s="2"/>
      <c r="HNI30" s="2"/>
      <c r="HNJ30" s="2"/>
      <c r="HNK30" s="2"/>
      <c r="HNL30" s="2"/>
      <c r="HNM30" s="2"/>
      <c r="HNN30" s="2"/>
      <c r="HNO30" s="2"/>
      <c r="HNP30" s="2"/>
      <c r="HNQ30" s="2"/>
      <c r="HNR30" s="2"/>
      <c r="HNS30" s="2"/>
      <c r="HNT30" s="2"/>
      <c r="HNU30" s="2"/>
      <c r="HNV30" s="2"/>
      <c r="HNW30" s="2"/>
      <c r="HNX30" s="2"/>
      <c r="HNY30" s="2"/>
      <c r="HNZ30" s="2"/>
      <c r="HOA30" s="2"/>
      <c r="HOB30" s="2"/>
      <c r="HOC30" s="2"/>
      <c r="HOD30" s="2"/>
      <c r="HOE30" s="2"/>
      <c r="HOF30" s="2"/>
      <c r="HOG30" s="2"/>
      <c r="HOH30" s="2"/>
      <c r="HOI30" s="2"/>
      <c r="HOJ30" s="2"/>
      <c r="HOK30" s="2"/>
      <c r="HOL30" s="2"/>
      <c r="HOM30" s="2"/>
      <c r="HON30" s="2"/>
      <c r="HOO30" s="2"/>
      <c r="HOP30" s="2"/>
      <c r="HOQ30" s="2"/>
      <c r="HOR30" s="2"/>
      <c r="HOS30" s="2"/>
      <c r="HOT30" s="2"/>
      <c r="HOU30" s="2"/>
      <c r="HOV30" s="2"/>
      <c r="HOW30" s="2"/>
      <c r="HOX30" s="2"/>
      <c r="HOY30" s="2"/>
      <c r="HOZ30" s="2"/>
      <c r="HPA30" s="2"/>
      <c r="HPB30" s="2"/>
      <c r="HPC30" s="2"/>
      <c r="HPD30" s="2"/>
      <c r="HPE30" s="2"/>
      <c r="HPF30" s="2"/>
      <c r="HPG30" s="2"/>
      <c r="HPH30" s="2"/>
      <c r="HPI30" s="2"/>
      <c r="HPJ30" s="2"/>
      <c r="HPK30" s="2"/>
      <c r="HPL30" s="2"/>
      <c r="HPM30" s="2"/>
      <c r="HPN30" s="2"/>
      <c r="HPO30" s="2"/>
      <c r="HPP30" s="2"/>
      <c r="HPQ30" s="2"/>
      <c r="HPR30" s="2"/>
      <c r="HPS30" s="2"/>
      <c r="HPT30" s="2"/>
      <c r="HPU30" s="2"/>
      <c r="HPV30" s="2"/>
      <c r="HPW30" s="2"/>
      <c r="HPX30" s="2"/>
      <c r="HPY30" s="2"/>
      <c r="HPZ30" s="2"/>
      <c r="HQA30" s="2"/>
      <c r="HQB30" s="2"/>
      <c r="HQC30" s="2"/>
      <c r="HQD30" s="2"/>
      <c r="HQE30" s="2"/>
      <c r="HQF30" s="2"/>
      <c r="HQG30" s="2"/>
      <c r="HQH30" s="2"/>
      <c r="HQI30" s="2"/>
      <c r="HQJ30" s="2"/>
      <c r="HQK30" s="2"/>
      <c r="HQL30" s="2"/>
      <c r="HQM30" s="2"/>
      <c r="HQN30" s="2"/>
      <c r="HQO30" s="2"/>
      <c r="HQP30" s="2"/>
      <c r="HQQ30" s="2"/>
      <c r="HQR30" s="2"/>
      <c r="HQS30" s="2"/>
      <c r="HQT30" s="2"/>
      <c r="HQU30" s="2"/>
      <c r="HQV30" s="2"/>
      <c r="HQW30" s="2"/>
      <c r="HQX30" s="2"/>
      <c r="HQY30" s="2"/>
      <c r="HQZ30" s="2"/>
      <c r="HRA30" s="2"/>
      <c r="HRB30" s="2"/>
      <c r="HRC30" s="2"/>
      <c r="HRD30" s="2"/>
      <c r="HRE30" s="2"/>
      <c r="HRF30" s="2"/>
      <c r="HRG30" s="2"/>
      <c r="HRH30" s="2"/>
      <c r="HRI30" s="2"/>
      <c r="HRJ30" s="2"/>
      <c r="HRK30" s="2"/>
      <c r="HRL30" s="2"/>
      <c r="HRM30" s="2"/>
      <c r="HRN30" s="2"/>
      <c r="HRO30" s="2"/>
      <c r="HRP30" s="2"/>
      <c r="HRQ30" s="2"/>
      <c r="HRR30" s="2"/>
      <c r="HRS30" s="2"/>
      <c r="HRT30" s="2"/>
      <c r="HRU30" s="2"/>
      <c r="HRV30" s="2"/>
      <c r="HRW30" s="2"/>
      <c r="HRX30" s="2"/>
      <c r="HRY30" s="2"/>
      <c r="HRZ30" s="2"/>
      <c r="HSA30" s="2"/>
      <c r="HSB30" s="2"/>
      <c r="HSC30" s="2"/>
      <c r="HSD30" s="2"/>
      <c r="HSE30" s="2"/>
      <c r="HSF30" s="2"/>
      <c r="HSG30" s="2"/>
      <c r="HSH30" s="2"/>
      <c r="HSI30" s="2"/>
      <c r="HSJ30" s="2"/>
      <c r="HSK30" s="2"/>
      <c r="HSL30" s="2"/>
      <c r="HSM30" s="2"/>
      <c r="HSN30" s="2"/>
      <c r="HSO30" s="2"/>
      <c r="HSP30" s="2"/>
      <c r="HSQ30" s="2"/>
      <c r="HSR30" s="2"/>
      <c r="HSS30" s="2"/>
      <c r="HST30" s="2"/>
      <c r="HSU30" s="2"/>
      <c r="HSV30" s="2"/>
      <c r="HSW30" s="2"/>
      <c r="HSX30" s="2"/>
      <c r="HSY30" s="2"/>
      <c r="HSZ30" s="2"/>
      <c r="HTA30" s="2"/>
      <c r="HTB30" s="2"/>
      <c r="HTC30" s="2"/>
      <c r="HTD30" s="2"/>
      <c r="HTE30" s="2"/>
      <c r="HTF30" s="2"/>
      <c r="HTG30" s="2"/>
      <c r="HTH30" s="2"/>
      <c r="HTI30" s="2"/>
      <c r="HTJ30" s="2"/>
      <c r="HTK30" s="2"/>
      <c r="HTL30" s="2"/>
      <c r="HTM30" s="2"/>
      <c r="HTN30" s="2"/>
      <c r="HTO30" s="2"/>
      <c r="HTP30" s="2"/>
      <c r="HTQ30" s="2"/>
      <c r="HTR30" s="2"/>
      <c r="HTS30" s="2"/>
      <c r="HTT30" s="2"/>
      <c r="HTU30" s="2"/>
      <c r="HTV30" s="2"/>
      <c r="HTW30" s="2"/>
      <c r="HTX30" s="2"/>
      <c r="HTY30" s="2"/>
      <c r="HTZ30" s="2"/>
      <c r="HUA30" s="2"/>
      <c r="HUB30" s="2"/>
      <c r="HUC30" s="2"/>
      <c r="HUD30" s="2"/>
      <c r="HUE30" s="2"/>
      <c r="HUF30" s="2"/>
      <c r="HUG30" s="2"/>
      <c r="HUH30" s="2"/>
      <c r="HUI30" s="2"/>
      <c r="HUJ30" s="2"/>
      <c r="HUK30" s="2"/>
      <c r="HUL30" s="2"/>
      <c r="HUM30" s="2"/>
      <c r="HUN30" s="2"/>
      <c r="HUO30" s="2"/>
      <c r="HUP30" s="2"/>
      <c r="HUQ30" s="2"/>
      <c r="HUR30" s="2"/>
      <c r="HUS30" s="2"/>
      <c r="HUT30" s="2"/>
      <c r="HUU30" s="2"/>
      <c r="HUV30" s="2"/>
      <c r="HUW30" s="2"/>
      <c r="HUX30" s="2"/>
      <c r="HUY30" s="2"/>
      <c r="HUZ30" s="2"/>
      <c r="HVA30" s="2"/>
      <c r="HVB30" s="2"/>
      <c r="HVC30" s="2"/>
      <c r="HVD30" s="2"/>
      <c r="HVE30" s="2"/>
      <c r="HVF30" s="2"/>
      <c r="HVG30" s="2"/>
      <c r="HVH30" s="2"/>
      <c r="HVI30" s="2"/>
      <c r="HVJ30" s="2"/>
      <c r="HVK30" s="2"/>
      <c r="HVL30" s="2"/>
      <c r="HVM30" s="2"/>
      <c r="HVN30" s="2"/>
      <c r="HVO30" s="2"/>
      <c r="HVP30" s="2"/>
      <c r="HVQ30" s="2"/>
      <c r="HVR30" s="2"/>
      <c r="HVS30" s="2"/>
      <c r="HVT30" s="2"/>
      <c r="HVU30" s="2"/>
      <c r="HVV30" s="2"/>
      <c r="HVW30" s="2"/>
      <c r="HVX30" s="2"/>
      <c r="HVY30" s="2"/>
      <c r="HVZ30" s="2"/>
      <c r="HWA30" s="2"/>
      <c r="HWB30" s="2"/>
      <c r="HWC30" s="2"/>
      <c r="HWD30" s="2"/>
      <c r="HWE30" s="2"/>
      <c r="HWF30" s="2"/>
      <c r="HWG30" s="2"/>
      <c r="HWH30" s="2"/>
      <c r="HWI30" s="2"/>
      <c r="HWJ30" s="2"/>
      <c r="HWK30" s="2"/>
      <c r="HWL30" s="2"/>
      <c r="HWM30" s="2"/>
      <c r="HWN30" s="2"/>
      <c r="HWO30" s="2"/>
      <c r="HWP30" s="2"/>
      <c r="HWQ30" s="2"/>
      <c r="HWR30" s="2"/>
      <c r="HWS30" s="2"/>
      <c r="HWT30" s="2"/>
      <c r="HWU30" s="2"/>
      <c r="HWV30" s="2"/>
      <c r="HWW30" s="2"/>
      <c r="HWX30" s="2"/>
      <c r="HWY30" s="2"/>
      <c r="HWZ30" s="2"/>
      <c r="HXA30" s="2"/>
      <c r="HXB30" s="2"/>
      <c r="HXC30" s="2"/>
      <c r="HXD30" s="2"/>
      <c r="HXE30" s="2"/>
      <c r="HXF30" s="2"/>
      <c r="HXG30" s="2"/>
      <c r="HXH30" s="2"/>
      <c r="HXI30" s="2"/>
      <c r="HXJ30" s="2"/>
      <c r="HXK30" s="2"/>
      <c r="HXL30" s="2"/>
      <c r="HXM30" s="2"/>
      <c r="HXN30" s="2"/>
      <c r="HXO30" s="2"/>
      <c r="HXP30" s="2"/>
      <c r="HXQ30" s="2"/>
      <c r="HXR30" s="2"/>
      <c r="HXS30" s="2"/>
      <c r="HXT30" s="2"/>
      <c r="HXU30" s="2"/>
      <c r="HXV30" s="2"/>
      <c r="HXW30" s="2"/>
      <c r="HXX30" s="2"/>
      <c r="HXY30" s="2"/>
      <c r="HXZ30" s="2"/>
      <c r="HYA30" s="2"/>
      <c r="HYB30" s="2"/>
      <c r="HYC30" s="2"/>
      <c r="HYD30" s="2"/>
      <c r="HYE30" s="2"/>
      <c r="HYF30" s="2"/>
      <c r="HYG30" s="2"/>
      <c r="HYH30" s="2"/>
      <c r="HYI30" s="2"/>
      <c r="HYJ30" s="2"/>
      <c r="HYK30" s="2"/>
      <c r="HYL30" s="2"/>
      <c r="HYM30" s="2"/>
      <c r="HYN30" s="2"/>
      <c r="HYO30" s="2"/>
      <c r="HYP30" s="2"/>
      <c r="HYQ30" s="2"/>
      <c r="HYR30" s="2"/>
      <c r="HYS30" s="2"/>
      <c r="HYT30" s="2"/>
      <c r="HYU30" s="2"/>
      <c r="HYV30" s="2"/>
      <c r="HYW30" s="2"/>
      <c r="HYX30" s="2"/>
      <c r="HYY30" s="2"/>
      <c r="HYZ30" s="2"/>
      <c r="HZA30" s="2"/>
      <c r="HZB30" s="2"/>
      <c r="HZC30" s="2"/>
      <c r="HZD30" s="2"/>
      <c r="HZE30" s="2"/>
      <c r="HZF30" s="2"/>
      <c r="HZG30" s="2"/>
      <c r="HZH30" s="2"/>
      <c r="HZI30" s="2"/>
      <c r="HZJ30" s="2"/>
      <c r="HZK30" s="2"/>
      <c r="HZL30" s="2"/>
      <c r="HZM30" s="2"/>
      <c r="HZN30" s="2"/>
      <c r="HZO30" s="2"/>
      <c r="HZP30" s="2"/>
      <c r="HZQ30" s="2"/>
      <c r="HZR30" s="2"/>
      <c r="HZS30" s="2"/>
      <c r="HZT30" s="2"/>
      <c r="HZU30" s="2"/>
      <c r="HZV30" s="2"/>
      <c r="HZW30" s="2"/>
      <c r="HZX30" s="2"/>
      <c r="HZY30" s="2"/>
      <c r="HZZ30" s="2"/>
      <c r="IAA30" s="2"/>
      <c r="IAB30" s="2"/>
      <c r="IAC30" s="2"/>
      <c r="IAD30" s="2"/>
      <c r="IAE30" s="2"/>
      <c r="IAF30" s="2"/>
      <c r="IAG30" s="2"/>
      <c r="IAH30" s="2"/>
      <c r="IAI30" s="2"/>
      <c r="IAJ30" s="2"/>
      <c r="IAK30" s="2"/>
      <c r="IAL30" s="2"/>
      <c r="IAM30" s="2"/>
      <c r="IAN30" s="2"/>
      <c r="IAO30" s="2"/>
      <c r="IAP30" s="2"/>
      <c r="IAQ30" s="2"/>
      <c r="IAR30" s="2"/>
      <c r="IAS30" s="2"/>
      <c r="IAT30" s="2"/>
      <c r="IAU30" s="2"/>
      <c r="IAV30" s="2"/>
      <c r="IAW30" s="2"/>
      <c r="IAX30" s="2"/>
      <c r="IAY30" s="2"/>
      <c r="IAZ30" s="2"/>
      <c r="IBA30" s="2"/>
      <c r="IBB30" s="2"/>
      <c r="IBC30" s="2"/>
      <c r="IBD30" s="2"/>
      <c r="IBE30" s="2"/>
      <c r="IBF30" s="2"/>
      <c r="IBG30" s="2"/>
      <c r="IBH30" s="2"/>
      <c r="IBI30" s="2"/>
      <c r="IBJ30" s="2"/>
      <c r="IBK30" s="2"/>
      <c r="IBL30" s="2"/>
      <c r="IBM30" s="2"/>
      <c r="IBN30" s="2"/>
      <c r="IBO30" s="2"/>
      <c r="IBP30" s="2"/>
      <c r="IBQ30" s="2"/>
      <c r="IBR30" s="2"/>
      <c r="IBS30" s="2"/>
      <c r="IBT30" s="2"/>
      <c r="IBU30" s="2"/>
      <c r="IBV30" s="2"/>
      <c r="IBW30" s="2"/>
      <c r="IBX30" s="2"/>
      <c r="IBY30" s="2"/>
      <c r="IBZ30" s="2"/>
      <c r="ICA30" s="2"/>
      <c r="ICB30" s="2"/>
      <c r="ICC30" s="2"/>
      <c r="ICD30" s="2"/>
      <c r="ICE30" s="2"/>
      <c r="ICF30" s="2"/>
      <c r="ICG30" s="2"/>
      <c r="ICH30" s="2"/>
      <c r="ICI30" s="2"/>
      <c r="ICJ30" s="2"/>
      <c r="ICK30" s="2"/>
      <c r="ICL30" s="2"/>
      <c r="ICM30" s="2"/>
      <c r="ICN30" s="2"/>
      <c r="ICO30" s="2"/>
      <c r="ICP30" s="2"/>
      <c r="ICQ30" s="2"/>
      <c r="ICR30" s="2"/>
      <c r="ICS30" s="2"/>
      <c r="ICT30" s="2"/>
      <c r="ICU30" s="2"/>
      <c r="ICV30" s="2"/>
      <c r="ICW30" s="2"/>
      <c r="ICX30" s="2"/>
      <c r="ICY30" s="2"/>
      <c r="ICZ30" s="2"/>
      <c r="IDA30" s="2"/>
      <c r="IDB30" s="2"/>
      <c r="IDC30" s="2"/>
      <c r="IDD30" s="2"/>
      <c r="IDE30" s="2"/>
      <c r="IDF30" s="2"/>
      <c r="IDG30" s="2"/>
      <c r="IDH30" s="2"/>
      <c r="IDI30" s="2"/>
      <c r="IDJ30" s="2"/>
      <c r="IDK30" s="2"/>
      <c r="IDL30" s="2"/>
      <c r="IDM30" s="2"/>
      <c r="IDN30" s="2"/>
      <c r="IDO30" s="2"/>
      <c r="IDP30" s="2"/>
      <c r="IDQ30" s="2"/>
      <c r="IDR30" s="2"/>
      <c r="IDS30" s="2"/>
      <c r="IDT30" s="2"/>
      <c r="IDU30" s="2"/>
      <c r="IDV30" s="2"/>
      <c r="IDW30" s="2"/>
      <c r="IDX30" s="2"/>
      <c r="IDY30" s="2"/>
      <c r="IDZ30" s="2"/>
      <c r="IEA30" s="2"/>
      <c r="IEB30" s="2"/>
      <c r="IEC30" s="2"/>
      <c r="IED30" s="2"/>
      <c r="IEE30" s="2"/>
      <c r="IEF30" s="2"/>
      <c r="IEG30" s="2"/>
      <c r="IEH30" s="2"/>
      <c r="IEI30" s="2"/>
      <c r="IEJ30" s="2"/>
      <c r="IEK30" s="2"/>
      <c r="IEL30" s="2"/>
      <c r="IEM30" s="2"/>
      <c r="IEN30" s="2"/>
      <c r="IEO30" s="2"/>
      <c r="IEP30" s="2"/>
      <c r="IEQ30" s="2"/>
      <c r="IER30" s="2"/>
      <c r="IES30" s="2"/>
      <c r="IET30" s="2"/>
      <c r="IEU30" s="2"/>
      <c r="IEV30" s="2"/>
      <c r="IEW30" s="2"/>
      <c r="IEX30" s="2"/>
      <c r="IEY30" s="2"/>
      <c r="IEZ30" s="2"/>
      <c r="IFA30" s="2"/>
      <c r="IFB30" s="2"/>
      <c r="IFC30" s="2"/>
      <c r="IFD30" s="2"/>
      <c r="IFE30" s="2"/>
      <c r="IFF30" s="2"/>
      <c r="IFG30" s="2"/>
      <c r="IFH30" s="2"/>
      <c r="IFI30" s="2"/>
      <c r="IFJ30" s="2"/>
      <c r="IFK30" s="2"/>
      <c r="IFL30" s="2"/>
      <c r="IFM30" s="2"/>
      <c r="IFN30" s="2"/>
      <c r="IFO30" s="2"/>
      <c r="IFP30" s="2"/>
      <c r="IFQ30" s="2"/>
      <c r="IFR30" s="2"/>
      <c r="IFS30" s="2"/>
      <c r="IFT30" s="2"/>
      <c r="IFU30" s="2"/>
      <c r="IFV30" s="2"/>
      <c r="IFW30" s="2"/>
      <c r="IFX30" s="2"/>
      <c r="IFY30" s="2"/>
      <c r="IFZ30" s="2"/>
      <c r="IGA30" s="2"/>
      <c r="IGB30" s="2"/>
      <c r="IGC30" s="2"/>
      <c r="IGD30" s="2"/>
      <c r="IGE30" s="2"/>
      <c r="IGF30" s="2"/>
      <c r="IGG30" s="2"/>
      <c r="IGH30" s="2"/>
      <c r="IGI30" s="2"/>
      <c r="IGJ30" s="2"/>
      <c r="IGK30" s="2"/>
      <c r="IGL30" s="2"/>
      <c r="IGM30" s="2"/>
      <c r="IGN30" s="2"/>
      <c r="IGO30" s="2"/>
      <c r="IGP30" s="2"/>
      <c r="IGQ30" s="2"/>
      <c r="IGR30" s="2"/>
      <c r="IGS30" s="2"/>
      <c r="IGT30" s="2"/>
      <c r="IGU30" s="2"/>
      <c r="IGV30" s="2"/>
      <c r="IGW30" s="2"/>
      <c r="IGX30" s="2"/>
      <c r="IGY30" s="2"/>
      <c r="IGZ30" s="2"/>
      <c r="IHA30" s="2"/>
      <c r="IHB30" s="2"/>
      <c r="IHC30" s="2"/>
      <c r="IHD30" s="2"/>
      <c r="IHE30" s="2"/>
      <c r="IHF30" s="2"/>
      <c r="IHG30" s="2"/>
      <c r="IHH30" s="2"/>
      <c r="IHI30" s="2"/>
      <c r="IHJ30" s="2"/>
      <c r="IHK30" s="2"/>
      <c r="IHL30" s="2"/>
      <c r="IHM30" s="2"/>
      <c r="IHN30" s="2"/>
      <c r="IHO30" s="2"/>
      <c r="IHP30" s="2"/>
      <c r="IHQ30" s="2"/>
      <c r="IHR30" s="2"/>
      <c r="IHS30" s="2"/>
      <c r="IHT30" s="2"/>
      <c r="IHU30" s="2"/>
      <c r="IHV30" s="2"/>
      <c r="IHW30" s="2"/>
      <c r="IHX30" s="2"/>
      <c r="IHY30" s="2"/>
      <c r="IHZ30" s="2"/>
      <c r="IIA30" s="2"/>
      <c r="IIB30" s="2"/>
      <c r="IIC30" s="2"/>
      <c r="IID30" s="2"/>
      <c r="IIE30" s="2"/>
      <c r="IIF30" s="2"/>
      <c r="IIG30" s="2"/>
      <c r="IIH30" s="2"/>
      <c r="III30" s="2"/>
      <c r="IIJ30" s="2"/>
      <c r="IIK30" s="2"/>
      <c r="IIL30" s="2"/>
      <c r="IIM30" s="2"/>
      <c r="IIN30" s="2"/>
      <c r="IIO30" s="2"/>
      <c r="IIP30" s="2"/>
      <c r="IIQ30" s="2"/>
      <c r="IIR30" s="2"/>
      <c r="IIS30" s="2"/>
      <c r="IIT30" s="2"/>
      <c r="IIU30" s="2"/>
      <c r="IIV30" s="2"/>
      <c r="IIW30" s="2"/>
      <c r="IIX30" s="2"/>
      <c r="IIY30" s="2"/>
      <c r="IIZ30" s="2"/>
      <c r="IJA30" s="2"/>
      <c r="IJB30" s="2"/>
      <c r="IJC30" s="2"/>
      <c r="IJD30" s="2"/>
      <c r="IJE30" s="2"/>
      <c r="IJF30" s="2"/>
      <c r="IJG30" s="2"/>
      <c r="IJH30" s="2"/>
      <c r="IJI30" s="2"/>
      <c r="IJJ30" s="2"/>
      <c r="IJK30" s="2"/>
      <c r="IJL30" s="2"/>
      <c r="IJM30" s="2"/>
      <c r="IJN30" s="2"/>
      <c r="IJO30" s="2"/>
      <c r="IJP30" s="2"/>
      <c r="IJQ30" s="2"/>
      <c r="IJR30" s="2"/>
      <c r="IJS30" s="2"/>
      <c r="IJT30" s="2"/>
      <c r="IJU30" s="2"/>
      <c r="IJV30" s="2"/>
      <c r="IJW30" s="2"/>
      <c r="IJX30" s="2"/>
      <c r="IJY30" s="2"/>
      <c r="IJZ30" s="2"/>
      <c r="IKA30" s="2"/>
      <c r="IKB30" s="2"/>
      <c r="IKC30" s="2"/>
      <c r="IKD30" s="2"/>
      <c r="IKE30" s="2"/>
      <c r="IKF30" s="2"/>
      <c r="IKG30" s="2"/>
      <c r="IKH30" s="2"/>
      <c r="IKI30" s="2"/>
      <c r="IKJ30" s="2"/>
      <c r="IKK30" s="2"/>
      <c r="IKL30" s="2"/>
      <c r="IKM30" s="2"/>
      <c r="IKN30" s="2"/>
      <c r="IKO30" s="2"/>
      <c r="IKP30" s="2"/>
      <c r="IKQ30" s="2"/>
      <c r="IKR30" s="2"/>
      <c r="IKS30" s="2"/>
      <c r="IKT30" s="2"/>
      <c r="IKU30" s="2"/>
      <c r="IKV30" s="2"/>
      <c r="IKW30" s="2"/>
      <c r="IKX30" s="2"/>
      <c r="IKY30" s="2"/>
      <c r="IKZ30" s="2"/>
      <c r="ILA30" s="2"/>
      <c r="ILB30" s="2"/>
      <c r="ILC30" s="2"/>
      <c r="ILD30" s="2"/>
      <c r="ILE30" s="2"/>
      <c r="ILF30" s="2"/>
      <c r="ILG30" s="2"/>
      <c r="ILH30" s="2"/>
      <c r="ILI30" s="2"/>
      <c r="ILJ30" s="2"/>
      <c r="ILK30" s="2"/>
      <c r="ILL30" s="2"/>
      <c r="ILM30" s="2"/>
      <c r="ILN30" s="2"/>
      <c r="ILO30" s="2"/>
      <c r="ILP30" s="2"/>
      <c r="ILQ30" s="2"/>
      <c r="ILR30" s="2"/>
      <c r="ILS30" s="2"/>
      <c r="ILT30" s="2"/>
      <c r="ILU30" s="2"/>
      <c r="ILV30" s="2"/>
      <c r="ILW30" s="2"/>
      <c r="ILX30" s="2"/>
      <c r="ILY30" s="2"/>
      <c r="ILZ30" s="2"/>
      <c r="IMA30" s="2"/>
      <c r="IMB30" s="2"/>
      <c r="IMC30" s="2"/>
      <c r="IMD30" s="2"/>
      <c r="IME30" s="2"/>
      <c r="IMF30" s="2"/>
      <c r="IMG30" s="2"/>
      <c r="IMH30" s="2"/>
      <c r="IMI30" s="2"/>
      <c r="IMJ30" s="2"/>
      <c r="IMK30" s="2"/>
      <c r="IML30" s="2"/>
      <c r="IMM30" s="2"/>
      <c r="IMN30" s="2"/>
      <c r="IMO30" s="2"/>
      <c r="IMP30" s="2"/>
      <c r="IMQ30" s="2"/>
      <c r="IMR30" s="2"/>
      <c r="IMS30" s="2"/>
      <c r="IMT30" s="2"/>
      <c r="IMU30" s="2"/>
      <c r="IMV30" s="2"/>
      <c r="IMW30" s="2"/>
      <c r="IMX30" s="2"/>
      <c r="IMY30" s="2"/>
      <c r="IMZ30" s="2"/>
      <c r="INA30" s="2"/>
      <c r="INB30" s="2"/>
      <c r="INC30" s="2"/>
      <c r="IND30" s="2"/>
      <c r="INE30" s="2"/>
      <c r="INF30" s="2"/>
      <c r="ING30" s="2"/>
      <c r="INH30" s="2"/>
      <c r="INI30" s="2"/>
      <c r="INJ30" s="2"/>
      <c r="INK30" s="2"/>
      <c r="INL30" s="2"/>
      <c r="INM30" s="2"/>
      <c r="INN30" s="2"/>
      <c r="INO30" s="2"/>
      <c r="INP30" s="2"/>
      <c r="INQ30" s="2"/>
      <c r="INR30" s="2"/>
      <c r="INS30" s="2"/>
      <c r="INT30" s="2"/>
      <c r="INU30" s="2"/>
      <c r="INV30" s="2"/>
      <c r="INW30" s="2"/>
      <c r="INX30" s="2"/>
      <c r="INY30" s="2"/>
      <c r="INZ30" s="2"/>
      <c r="IOA30" s="2"/>
      <c r="IOB30" s="2"/>
      <c r="IOC30" s="2"/>
      <c r="IOD30" s="2"/>
      <c r="IOE30" s="2"/>
      <c r="IOF30" s="2"/>
      <c r="IOG30" s="2"/>
      <c r="IOH30" s="2"/>
      <c r="IOI30" s="2"/>
      <c r="IOJ30" s="2"/>
      <c r="IOK30" s="2"/>
      <c r="IOL30" s="2"/>
      <c r="IOM30" s="2"/>
      <c r="ION30" s="2"/>
      <c r="IOO30" s="2"/>
      <c r="IOP30" s="2"/>
      <c r="IOQ30" s="2"/>
      <c r="IOR30" s="2"/>
      <c r="IOS30" s="2"/>
      <c r="IOT30" s="2"/>
      <c r="IOU30" s="2"/>
      <c r="IOV30" s="2"/>
      <c r="IOW30" s="2"/>
      <c r="IOX30" s="2"/>
      <c r="IOY30" s="2"/>
      <c r="IOZ30" s="2"/>
      <c r="IPA30" s="2"/>
      <c r="IPB30" s="2"/>
      <c r="IPC30" s="2"/>
      <c r="IPD30" s="2"/>
      <c r="IPE30" s="2"/>
      <c r="IPF30" s="2"/>
      <c r="IPG30" s="2"/>
      <c r="IPH30" s="2"/>
      <c r="IPI30" s="2"/>
      <c r="IPJ30" s="2"/>
      <c r="IPK30" s="2"/>
      <c r="IPL30" s="2"/>
      <c r="IPM30" s="2"/>
      <c r="IPN30" s="2"/>
      <c r="IPO30" s="2"/>
      <c r="IPP30" s="2"/>
      <c r="IPQ30" s="2"/>
      <c r="IPR30" s="2"/>
      <c r="IPS30" s="2"/>
      <c r="IPT30" s="2"/>
      <c r="IPU30" s="2"/>
      <c r="IPV30" s="2"/>
      <c r="IPW30" s="2"/>
      <c r="IPX30" s="2"/>
      <c r="IPY30" s="2"/>
      <c r="IPZ30" s="2"/>
      <c r="IQA30" s="2"/>
      <c r="IQB30" s="2"/>
      <c r="IQC30" s="2"/>
      <c r="IQD30" s="2"/>
      <c r="IQE30" s="2"/>
      <c r="IQF30" s="2"/>
      <c r="IQG30" s="2"/>
      <c r="IQH30" s="2"/>
      <c r="IQI30" s="2"/>
      <c r="IQJ30" s="2"/>
      <c r="IQK30" s="2"/>
      <c r="IQL30" s="2"/>
      <c r="IQM30" s="2"/>
      <c r="IQN30" s="2"/>
      <c r="IQO30" s="2"/>
      <c r="IQP30" s="2"/>
      <c r="IQQ30" s="2"/>
      <c r="IQR30" s="2"/>
      <c r="IQS30" s="2"/>
      <c r="IQT30" s="2"/>
      <c r="IQU30" s="2"/>
      <c r="IQV30" s="2"/>
      <c r="IQW30" s="2"/>
      <c r="IQX30" s="2"/>
      <c r="IQY30" s="2"/>
      <c r="IQZ30" s="2"/>
      <c r="IRA30" s="2"/>
      <c r="IRB30" s="2"/>
      <c r="IRC30" s="2"/>
      <c r="IRD30" s="2"/>
      <c r="IRE30" s="2"/>
      <c r="IRF30" s="2"/>
      <c r="IRG30" s="2"/>
      <c r="IRH30" s="2"/>
      <c r="IRI30" s="2"/>
      <c r="IRJ30" s="2"/>
      <c r="IRK30" s="2"/>
      <c r="IRL30" s="2"/>
      <c r="IRM30" s="2"/>
      <c r="IRN30" s="2"/>
      <c r="IRO30" s="2"/>
      <c r="IRP30" s="2"/>
      <c r="IRQ30" s="2"/>
      <c r="IRR30" s="2"/>
      <c r="IRS30" s="2"/>
      <c r="IRT30" s="2"/>
      <c r="IRU30" s="2"/>
      <c r="IRV30" s="2"/>
      <c r="IRW30" s="2"/>
      <c r="IRX30" s="2"/>
      <c r="IRY30" s="2"/>
      <c r="IRZ30" s="2"/>
      <c r="ISA30" s="2"/>
      <c r="ISB30" s="2"/>
      <c r="ISC30" s="2"/>
      <c r="ISD30" s="2"/>
      <c r="ISE30" s="2"/>
      <c r="ISF30" s="2"/>
      <c r="ISG30" s="2"/>
      <c r="ISH30" s="2"/>
      <c r="ISI30" s="2"/>
      <c r="ISJ30" s="2"/>
      <c r="ISK30" s="2"/>
      <c r="ISL30" s="2"/>
      <c r="ISM30" s="2"/>
      <c r="ISN30" s="2"/>
      <c r="ISO30" s="2"/>
      <c r="ISP30" s="2"/>
      <c r="ISQ30" s="2"/>
      <c r="ISR30" s="2"/>
      <c r="ISS30" s="2"/>
      <c r="IST30" s="2"/>
      <c r="ISU30" s="2"/>
      <c r="ISV30" s="2"/>
      <c r="ISW30" s="2"/>
      <c r="ISX30" s="2"/>
      <c r="ISY30" s="2"/>
      <c r="ISZ30" s="2"/>
      <c r="ITA30" s="2"/>
      <c r="ITB30" s="2"/>
      <c r="ITC30" s="2"/>
      <c r="ITD30" s="2"/>
      <c r="ITE30" s="2"/>
      <c r="ITF30" s="2"/>
      <c r="ITG30" s="2"/>
      <c r="ITH30" s="2"/>
      <c r="ITI30" s="2"/>
      <c r="ITJ30" s="2"/>
      <c r="ITK30" s="2"/>
      <c r="ITL30" s="2"/>
      <c r="ITM30" s="2"/>
      <c r="ITN30" s="2"/>
      <c r="ITO30" s="2"/>
      <c r="ITP30" s="2"/>
      <c r="ITQ30" s="2"/>
      <c r="ITR30" s="2"/>
      <c r="ITS30" s="2"/>
      <c r="ITT30" s="2"/>
      <c r="ITU30" s="2"/>
      <c r="ITV30" s="2"/>
      <c r="ITW30" s="2"/>
      <c r="ITX30" s="2"/>
      <c r="ITY30" s="2"/>
      <c r="ITZ30" s="2"/>
      <c r="IUA30" s="2"/>
      <c r="IUB30" s="2"/>
      <c r="IUC30" s="2"/>
      <c r="IUD30" s="2"/>
      <c r="IUE30" s="2"/>
      <c r="IUF30" s="2"/>
      <c r="IUG30" s="2"/>
      <c r="IUH30" s="2"/>
      <c r="IUI30" s="2"/>
      <c r="IUJ30" s="2"/>
      <c r="IUK30" s="2"/>
      <c r="IUL30" s="2"/>
      <c r="IUM30" s="2"/>
      <c r="IUN30" s="2"/>
      <c r="IUO30" s="2"/>
      <c r="IUP30" s="2"/>
      <c r="IUQ30" s="2"/>
      <c r="IUR30" s="2"/>
      <c r="IUS30" s="2"/>
      <c r="IUT30" s="2"/>
      <c r="IUU30" s="2"/>
      <c r="IUV30" s="2"/>
      <c r="IUW30" s="2"/>
      <c r="IUX30" s="2"/>
      <c r="IUY30" s="2"/>
      <c r="IUZ30" s="2"/>
      <c r="IVA30" s="2"/>
      <c r="IVB30" s="2"/>
      <c r="IVC30" s="2"/>
      <c r="IVD30" s="2"/>
      <c r="IVE30" s="2"/>
      <c r="IVF30" s="2"/>
      <c r="IVG30" s="2"/>
      <c r="IVH30" s="2"/>
      <c r="IVI30" s="2"/>
      <c r="IVJ30" s="2"/>
      <c r="IVK30" s="2"/>
      <c r="IVL30" s="2"/>
      <c r="IVM30" s="2"/>
      <c r="IVN30" s="2"/>
      <c r="IVO30" s="2"/>
      <c r="IVP30" s="2"/>
      <c r="IVQ30" s="2"/>
      <c r="IVR30" s="2"/>
      <c r="IVS30" s="2"/>
      <c r="IVT30" s="2"/>
      <c r="IVU30" s="2"/>
      <c r="IVV30" s="2"/>
      <c r="IVW30" s="2"/>
      <c r="IVX30" s="2"/>
      <c r="IVY30" s="2"/>
      <c r="IVZ30" s="2"/>
      <c r="IWA30" s="2"/>
      <c r="IWB30" s="2"/>
      <c r="IWC30" s="2"/>
      <c r="IWD30" s="2"/>
      <c r="IWE30" s="2"/>
      <c r="IWF30" s="2"/>
      <c r="IWG30" s="2"/>
      <c r="IWH30" s="2"/>
      <c r="IWI30" s="2"/>
      <c r="IWJ30" s="2"/>
      <c r="IWK30" s="2"/>
      <c r="IWL30" s="2"/>
      <c r="IWM30" s="2"/>
      <c r="IWN30" s="2"/>
      <c r="IWO30" s="2"/>
      <c r="IWP30" s="2"/>
      <c r="IWQ30" s="2"/>
      <c r="IWR30" s="2"/>
      <c r="IWS30" s="2"/>
      <c r="IWT30" s="2"/>
      <c r="IWU30" s="2"/>
      <c r="IWV30" s="2"/>
      <c r="IWW30" s="2"/>
      <c r="IWX30" s="2"/>
      <c r="IWY30" s="2"/>
      <c r="IWZ30" s="2"/>
      <c r="IXA30" s="2"/>
      <c r="IXB30" s="2"/>
      <c r="IXC30" s="2"/>
      <c r="IXD30" s="2"/>
      <c r="IXE30" s="2"/>
      <c r="IXF30" s="2"/>
      <c r="IXG30" s="2"/>
      <c r="IXH30" s="2"/>
      <c r="IXI30" s="2"/>
      <c r="IXJ30" s="2"/>
      <c r="IXK30" s="2"/>
      <c r="IXL30" s="2"/>
      <c r="IXM30" s="2"/>
      <c r="IXN30" s="2"/>
      <c r="IXO30" s="2"/>
      <c r="IXP30" s="2"/>
      <c r="IXQ30" s="2"/>
      <c r="IXR30" s="2"/>
      <c r="IXS30" s="2"/>
      <c r="IXT30" s="2"/>
      <c r="IXU30" s="2"/>
      <c r="IXV30" s="2"/>
      <c r="IXW30" s="2"/>
      <c r="IXX30" s="2"/>
      <c r="IXY30" s="2"/>
      <c r="IXZ30" s="2"/>
      <c r="IYA30" s="2"/>
      <c r="IYB30" s="2"/>
      <c r="IYC30" s="2"/>
      <c r="IYD30" s="2"/>
      <c r="IYE30" s="2"/>
      <c r="IYF30" s="2"/>
      <c r="IYG30" s="2"/>
      <c r="IYH30" s="2"/>
      <c r="IYI30" s="2"/>
      <c r="IYJ30" s="2"/>
      <c r="IYK30" s="2"/>
      <c r="IYL30" s="2"/>
      <c r="IYM30" s="2"/>
      <c r="IYN30" s="2"/>
      <c r="IYO30" s="2"/>
      <c r="IYP30" s="2"/>
      <c r="IYQ30" s="2"/>
      <c r="IYR30" s="2"/>
      <c r="IYS30" s="2"/>
      <c r="IYT30" s="2"/>
      <c r="IYU30" s="2"/>
      <c r="IYV30" s="2"/>
      <c r="IYW30" s="2"/>
      <c r="IYX30" s="2"/>
      <c r="IYY30" s="2"/>
      <c r="IYZ30" s="2"/>
      <c r="IZA30" s="2"/>
      <c r="IZB30" s="2"/>
      <c r="IZC30" s="2"/>
      <c r="IZD30" s="2"/>
      <c r="IZE30" s="2"/>
      <c r="IZF30" s="2"/>
      <c r="IZG30" s="2"/>
      <c r="IZH30" s="2"/>
      <c r="IZI30" s="2"/>
      <c r="IZJ30" s="2"/>
      <c r="IZK30" s="2"/>
      <c r="IZL30" s="2"/>
      <c r="IZM30" s="2"/>
      <c r="IZN30" s="2"/>
      <c r="IZO30" s="2"/>
      <c r="IZP30" s="2"/>
      <c r="IZQ30" s="2"/>
      <c r="IZR30" s="2"/>
      <c r="IZS30" s="2"/>
      <c r="IZT30" s="2"/>
      <c r="IZU30" s="2"/>
      <c r="IZV30" s="2"/>
      <c r="IZW30" s="2"/>
      <c r="IZX30" s="2"/>
      <c r="IZY30" s="2"/>
      <c r="IZZ30" s="2"/>
      <c r="JAA30" s="2"/>
      <c r="JAB30" s="2"/>
      <c r="JAC30" s="2"/>
      <c r="JAD30" s="2"/>
      <c r="JAE30" s="2"/>
      <c r="JAF30" s="2"/>
      <c r="JAG30" s="2"/>
      <c r="JAH30" s="2"/>
      <c r="JAI30" s="2"/>
      <c r="JAJ30" s="2"/>
      <c r="JAK30" s="2"/>
      <c r="JAL30" s="2"/>
      <c r="JAM30" s="2"/>
      <c r="JAN30" s="2"/>
      <c r="JAO30" s="2"/>
      <c r="JAP30" s="2"/>
      <c r="JAQ30" s="2"/>
      <c r="JAR30" s="2"/>
      <c r="JAS30" s="2"/>
      <c r="JAT30" s="2"/>
      <c r="JAU30" s="2"/>
      <c r="JAV30" s="2"/>
      <c r="JAW30" s="2"/>
      <c r="JAX30" s="2"/>
      <c r="JAY30" s="2"/>
      <c r="JAZ30" s="2"/>
      <c r="JBA30" s="2"/>
      <c r="JBB30" s="2"/>
      <c r="JBC30" s="2"/>
      <c r="JBD30" s="2"/>
      <c r="JBE30" s="2"/>
      <c r="JBF30" s="2"/>
      <c r="JBG30" s="2"/>
      <c r="JBH30" s="2"/>
      <c r="JBI30" s="2"/>
      <c r="JBJ30" s="2"/>
      <c r="JBK30" s="2"/>
      <c r="JBL30" s="2"/>
      <c r="JBM30" s="2"/>
      <c r="JBN30" s="2"/>
      <c r="JBO30" s="2"/>
      <c r="JBP30" s="2"/>
      <c r="JBQ30" s="2"/>
      <c r="JBR30" s="2"/>
      <c r="JBS30" s="2"/>
      <c r="JBT30" s="2"/>
      <c r="JBU30" s="2"/>
      <c r="JBV30" s="2"/>
      <c r="JBW30" s="2"/>
      <c r="JBX30" s="2"/>
      <c r="JBY30" s="2"/>
      <c r="JBZ30" s="2"/>
      <c r="JCA30" s="2"/>
      <c r="JCB30" s="2"/>
      <c r="JCC30" s="2"/>
      <c r="JCD30" s="2"/>
      <c r="JCE30" s="2"/>
      <c r="JCF30" s="2"/>
      <c r="JCG30" s="2"/>
      <c r="JCH30" s="2"/>
      <c r="JCI30" s="2"/>
      <c r="JCJ30" s="2"/>
      <c r="JCK30" s="2"/>
      <c r="JCL30" s="2"/>
      <c r="JCM30" s="2"/>
      <c r="JCN30" s="2"/>
      <c r="JCO30" s="2"/>
      <c r="JCP30" s="2"/>
      <c r="JCQ30" s="2"/>
      <c r="JCR30" s="2"/>
      <c r="JCS30" s="2"/>
      <c r="JCT30" s="2"/>
      <c r="JCU30" s="2"/>
      <c r="JCV30" s="2"/>
      <c r="JCW30" s="2"/>
      <c r="JCX30" s="2"/>
      <c r="JCY30" s="2"/>
      <c r="JCZ30" s="2"/>
      <c r="JDA30" s="2"/>
      <c r="JDB30" s="2"/>
      <c r="JDC30" s="2"/>
      <c r="JDD30" s="2"/>
      <c r="JDE30" s="2"/>
      <c r="JDF30" s="2"/>
      <c r="JDG30" s="2"/>
      <c r="JDH30" s="2"/>
      <c r="JDI30" s="2"/>
      <c r="JDJ30" s="2"/>
      <c r="JDK30" s="2"/>
      <c r="JDL30" s="2"/>
      <c r="JDM30" s="2"/>
      <c r="JDN30" s="2"/>
      <c r="JDO30" s="2"/>
      <c r="JDP30" s="2"/>
      <c r="JDQ30" s="2"/>
      <c r="JDR30" s="2"/>
      <c r="JDS30" s="2"/>
      <c r="JDT30" s="2"/>
      <c r="JDU30" s="2"/>
      <c r="JDV30" s="2"/>
      <c r="JDW30" s="2"/>
      <c r="JDX30" s="2"/>
      <c r="JDY30" s="2"/>
      <c r="JDZ30" s="2"/>
      <c r="JEA30" s="2"/>
      <c r="JEB30" s="2"/>
      <c r="JEC30" s="2"/>
      <c r="JED30" s="2"/>
      <c r="JEE30" s="2"/>
      <c r="JEF30" s="2"/>
      <c r="JEG30" s="2"/>
      <c r="JEH30" s="2"/>
      <c r="JEI30" s="2"/>
      <c r="JEJ30" s="2"/>
      <c r="JEK30" s="2"/>
      <c r="JEL30" s="2"/>
      <c r="JEM30" s="2"/>
      <c r="JEN30" s="2"/>
      <c r="JEO30" s="2"/>
      <c r="JEP30" s="2"/>
      <c r="JEQ30" s="2"/>
      <c r="JER30" s="2"/>
      <c r="JES30" s="2"/>
      <c r="JET30" s="2"/>
      <c r="JEU30" s="2"/>
      <c r="JEV30" s="2"/>
      <c r="JEW30" s="2"/>
      <c r="JEX30" s="2"/>
      <c r="JEY30" s="2"/>
      <c r="JEZ30" s="2"/>
      <c r="JFA30" s="2"/>
      <c r="JFB30" s="2"/>
      <c r="JFC30" s="2"/>
      <c r="JFD30" s="2"/>
      <c r="JFE30" s="2"/>
      <c r="JFF30" s="2"/>
      <c r="JFG30" s="2"/>
      <c r="JFH30" s="2"/>
      <c r="JFI30" s="2"/>
      <c r="JFJ30" s="2"/>
      <c r="JFK30" s="2"/>
      <c r="JFL30" s="2"/>
      <c r="JFM30" s="2"/>
      <c r="JFN30" s="2"/>
      <c r="JFO30" s="2"/>
      <c r="JFP30" s="2"/>
      <c r="JFQ30" s="2"/>
      <c r="JFR30" s="2"/>
      <c r="JFS30" s="2"/>
      <c r="JFT30" s="2"/>
      <c r="JFU30" s="2"/>
      <c r="JFV30" s="2"/>
      <c r="JFW30" s="2"/>
      <c r="JFX30" s="2"/>
      <c r="JFY30" s="2"/>
      <c r="JFZ30" s="2"/>
      <c r="JGA30" s="2"/>
      <c r="JGB30" s="2"/>
      <c r="JGC30" s="2"/>
      <c r="JGD30" s="2"/>
      <c r="JGE30" s="2"/>
      <c r="JGF30" s="2"/>
      <c r="JGG30" s="2"/>
      <c r="JGH30" s="2"/>
      <c r="JGI30" s="2"/>
      <c r="JGJ30" s="2"/>
      <c r="JGK30" s="2"/>
      <c r="JGL30" s="2"/>
      <c r="JGM30" s="2"/>
      <c r="JGN30" s="2"/>
      <c r="JGO30" s="2"/>
      <c r="JGP30" s="2"/>
      <c r="JGQ30" s="2"/>
      <c r="JGR30" s="2"/>
      <c r="JGS30" s="2"/>
      <c r="JGT30" s="2"/>
      <c r="JGU30" s="2"/>
      <c r="JGV30" s="2"/>
      <c r="JGW30" s="2"/>
      <c r="JGX30" s="2"/>
      <c r="JGY30" s="2"/>
      <c r="JGZ30" s="2"/>
      <c r="JHA30" s="2"/>
      <c r="JHB30" s="2"/>
      <c r="JHC30" s="2"/>
      <c r="JHD30" s="2"/>
      <c r="JHE30" s="2"/>
      <c r="JHF30" s="2"/>
      <c r="JHG30" s="2"/>
      <c r="JHH30" s="2"/>
      <c r="JHI30" s="2"/>
      <c r="JHJ30" s="2"/>
      <c r="JHK30" s="2"/>
      <c r="JHL30" s="2"/>
      <c r="JHM30" s="2"/>
      <c r="JHN30" s="2"/>
      <c r="JHO30" s="2"/>
      <c r="JHP30" s="2"/>
      <c r="JHQ30" s="2"/>
      <c r="JHR30" s="2"/>
      <c r="JHS30" s="2"/>
      <c r="JHT30" s="2"/>
      <c r="JHU30" s="2"/>
      <c r="JHV30" s="2"/>
      <c r="JHW30" s="2"/>
      <c r="JHX30" s="2"/>
      <c r="JHY30" s="2"/>
      <c r="JHZ30" s="2"/>
      <c r="JIA30" s="2"/>
      <c r="JIB30" s="2"/>
      <c r="JIC30" s="2"/>
      <c r="JID30" s="2"/>
      <c r="JIE30" s="2"/>
      <c r="JIF30" s="2"/>
      <c r="JIG30" s="2"/>
      <c r="JIH30" s="2"/>
      <c r="JII30" s="2"/>
      <c r="JIJ30" s="2"/>
      <c r="JIK30" s="2"/>
      <c r="JIL30" s="2"/>
      <c r="JIM30" s="2"/>
      <c r="JIN30" s="2"/>
      <c r="JIO30" s="2"/>
      <c r="JIP30" s="2"/>
      <c r="JIQ30" s="2"/>
      <c r="JIR30" s="2"/>
      <c r="JIS30" s="2"/>
      <c r="JIT30" s="2"/>
      <c r="JIU30" s="2"/>
      <c r="JIV30" s="2"/>
      <c r="JIW30" s="2"/>
      <c r="JIX30" s="2"/>
      <c r="JIY30" s="2"/>
      <c r="JIZ30" s="2"/>
      <c r="JJA30" s="2"/>
      <c r="JJB30" s="2"/>
      <c r="JJC30" s="2"/>
      <c r="JJD30" s="2"/>
      <c r="JJE30" s="2"/>
      <c r="JJF30" s="2"/>
      <c r="JJG30" s="2"/>
      <c r="JJH30" s="2"/>
      <c r="JJI30" s="2"/>
      <c r="JJJ30" s="2"/>
      <c r="JJK30" s="2"/>
      <c r="JJL30" s="2"/>
      <c r="JJM30" s="2"/>
      <c r="JJN30" s="2"/>
      <c r="JJO30" s="2"/>
      <c r="JJP30" s="2"/>
      <c r="JJQ30" s="2"/>
      <c r="JJR30" s="2"/>
      <c r="JJS30" s="2"/>
      <c r="JJT30" s="2"/>
      <c r="JJU30" s="2"/>
      <c r="JJV30" s="2"/>
      <c r="JJW30" s="2"/>
      <c r="JJX30" s="2"/>
      <c r="JJY30" s="2"/>
      <c r="JJZ30" s="2"/>
      <c r="JKA30" s="2"/>
      <c r="JKB30" s="2"/>
      <c r="JKC30" s="2"/>
      <c r="JKD30" s="2"/>
      <c r="JKE30" s="2"/>
      <c r="JKF30" s="2"/>
      <c r="JKG30" s="2"/>
      <c r="JKH30" s="2"/>
      <c r="JKI30" s="2"/>
      <c r="JKJ30" s="2"/>
      <c r="JKK30" s="2"/>
      <c r="JKL30" s="2"/>
      <c r="JKM30" s="2"/>
      <c r="JKN30" s="2"/>
      <c r="JKO30" s="2"/>
      <c r="JKP30" s="2"/>
      <c r="JKQ30" s="2"/>
      <c r="JKR30" s="2"/>
      <c r="JKS30" s="2"/>
      <c r="JKT30" s="2"/>
      <c r="JKU30" s="2"/>
      <c r="JKV30" s="2"/>
      <c r="JKW30" s="2"/>
      <c r="JKX30" s="2"/>
      <c r="JKY30" s="2"/>
      <c r="JKZ30" s="2"/>
      <c r="JLA30" s="2"/>
      <c r="JLB30" s="2"/>
      <c r="JLC30" s="2"/>
      <c r="JLD30" s="2"/>
      <c r="JLE30" s="2"/>
      <c r="JLF30" s="2"/>
      <c r="JLG30" s="2"/>
      <c r="JLH30" s="2"/>
      <c r="JLI30" s="2"/>
      <c r="JLJ30" s="2"/>
      <c r="JLK30" s="2"/>
      <c r="JLL30" s="2"/>
      <c r="JLM30" s="2"/>
      <c r="JLN30" s="2"/>
      <c r="JLO30" s="2"/>
      <c r="JLP30" s="2"/>
      <c r="JLQ30" s="2"/>
      <c r="JLR30" s="2"/>
      <c r="JLS30" s="2"/>
      <c r="JLT30" s="2"/>
      <c r="JLU30" s="2"/>
      <c r="JLV30" s="2"/>
      <c r="JLW30" s="2"/>
      <c r="JLX30" s="2"/>
      <c r="JLY30" s="2"/>
      <c r="JLZ30" s="2"/>
      <c r="JMA30" s="2"/>
      <c r="JMB30" s="2"/>
      <c r="JMC30" s="2"/>
      <c r="JMD30" s="2"/>
      <c r="JME30" s="2"/>
      <c r="JMF30" s="2"/>
      <c r="JMG30" s="2"/>
      <c r="JMH30" s="2"/>
      <c r="JMI30" s="2"/>
      <c r="JMJ30" s="2"/>
      <c r="JMK30" s="2"/>
      <c r="JML30" s="2"/>
      <c r="JMM30" s="2"/>
      <c r="JMN30" s="2"/>
      <c r="JMO30" s="2"/>
      <c r="JMP30" s="2"/>
      <c r="JMQ30" s="2"/>
      <c r="JMR30" s="2"/>
      <c r="JMS30" s="2"/>
      <c r="JMT30" s="2"/>
      <c r="JMU30" s="2"/>
      <c r="JMV30" s="2"/>
      <c r="JMW30" s="2"/>
      <c r="JMX30" s="2"/>
      <c r="JMY30" s="2"/>
      <c r="JMZ30" s="2"/>
      <c r="JNA30" s="2"/>
      <c r="JNB30" s="2"/>
      <c r="JNC30" s="2"/>
      <c r="JND30" s="2"/>
      <c r="JNE30" s="2"/>
      <c r="JNF30" s="2"/>
      <c r="JNG30" s="2"/>
      <c r="JNH30" s="2"/>
      <c r="JNI30" s="2"/>
      <c r="JNJ30" s="2"/>
      <c r="JNK30" s="2"/>
      <c r="JNL30" s="2"/>
      <c r="JNM30" s="2"/>
      <c r="JNN30" s="2"/>
      <c r="JNO30" s="2"/>
      <c r="JNP30" s="2"/>
      <c r="JNQ30" s="2"/>
      <c r="JNR30" s="2"/>
      <c r="JNS30" s="2"/>
      <c r="JNT30" s="2"/>
      <c r="JNU30" s="2"/>
      <c r="JNV30" s="2"/>
      <c r="JNW30" s="2"/>
      <c r="JNX30" s="2"/>
      <c r="JNY30" s="2"/>
      <c r="JNZ30" s="2"/>
      <c r="JOA30" s="2"/>
      <c r="JOB30" s="2"/>
      <c r="JOC30" s="2"/>
      <c r="JOD30" s="2"/>
      <c r="JOE30" s="2"/>
      <c r="JOF30" s="2"/>
      <c r="JOG30" s="2"/>
      <c r="JOH30" s="2"/>
      <c r="JOI30" s="2"/>
      <c r="JOJ30" s="2"/>
      <c r="JOK30" s="2"/>
      <c r="JOL30" s="2"/>
      <c r="JOM30" s="2"/>
      <c r="JON30" s="2"/>
      <c r="JOO30" s="2"/>
      <c r="JOP30" s="2"/>
      <c r="JOQ30" s="2"/>
      <c r="JOR30" s="2"/>
      <c r="JOS30" s="2"/>
      <c r="JOT30" s="2"/>
      <c r="JOU30" s="2"/>
      <c r="JOV30" s="2"/>
      <c r="JOW30" s="2"/>
      <c r="JOX30" s="2"/>
      <c r="JOY30" s="2"/>
      <c r="JOZ30" s="2"/>
      <c r="JPA30" s="2"/>
      <c r="JPB30" s="2"/>
      <c r="JPC30" s="2"/>
      <c r="JPD30" s="2"/>
      <c r="JPE30" s="2"/>
      <c r="JPF30" s="2"/>
      <c r="JPG30" s="2"/>
      <c r="JPH30" s="2"/>
      <c r="JPI30" s="2"/>
      <c r="JPJ30" s="2"/>
      <c r="JPK30" s="2"/>
      <c r="JPL30" s="2"/>
      <c r="JPM30" s="2"/>
      <c r="JPN30" s="2"/>
      <c r="JPO30" s="2"/>
      <c r="JPP30" s="2"/>
      <c r="JPQ30" s="2"/>
      <c r="JPR30" s="2"/>
      <c r="JPS30" s="2"/>
      <c r="JPT30" s="2"/>
      <c r="JPU30" s="2"/>
      <c r="JPV30" s="2"/>
      <c r="JPW30" s="2"/>
      <c r="JPX30" s="2"/>
      <c r="JPY30" s="2"/>
      <c r="JPZ30" s="2"/>
      <c r="JQA30" s="2"/>
      <c r="JQB30" s="2"/>
      <c r="JQC30" s="2"/>
      <c r="JQD30" s="2"/>
      <c r="JQE30" s="2"/>
      <c r="JQF30" s="2"/>
      <c r="JQG30" s="2"/>
      <c r="JQH30" s="2"/>
      <c r="JQI30" s="2"/>
      <c r="JQJ30" s="2"/>
      <c r="JQK30" s="2"/>
      <c r="JQL30" s="2"/>
      <c r="JQM30" s="2"/>
      <c r="JQN30" s="2"/>
      <c r="JQO30" s="2"/>
      <c r="JQP30" s="2"/>
      <c r="JQQ30" s="2"/>
      <c r="JQR30" s="2"/>
      <c r="JQS30" s="2"/>
      <c r="JQT30" s="2"/>
      <c r="JQU30" s="2"/>
      <c r="JQV30" s="2"/>
      <c r="JQW30" s="2"/>
      <c r="JQX30" s="2"/>
      <c r="JQY30" s="2"/>
      <c r="JQZ30" s="2"/>
      <c r="JRA30" s="2"/>
      <c r="JRB30" s="2"/>
      <c r="JRC30" s="2"/>
      <c r="JRD30" s="2"/>
      <c r="JRE30" s="2"/>
      <c r="JRF30" s="2"/>
      <c r="JRG30" s="2"/>
      <c r="JRH30" s="2"/>
      <c r="JRI30" s="2"/>
      <c r="JRJ30" s="2"/>
      <c r="JRK30" s="2"/>
      <c r="JRL30" s="2"/>
      <c r="JRM30" s="2"/>
      <c r="JRN30" s="2"/>
      <c r="JRO30" s="2"/>
      <c r="JRP30" s="2"/>
      <c r="JRQ30" s="2"/>
      <c r="JRR30" s="2"/>
      <c r="JRS30" s="2"/>
      <c r="JRT30" s="2"/>
      <c r="JRU30" s="2"/>
      <c r="JRV30" s="2"/>
      <c r="JRW30" s="2"/>
      <c r="JRX30" s="2"/>
      <c r="JRY30" s="2"/>
      <c r="JRZ30" s="2"/>
      <c r="JSA30" s="2"/>
      <c r="JSB30" s="2"/>
      <c r="JSC30" s="2"/>
      <c r="JSD30" s="2"/>
      <c r="JSE30" s="2"/>
      <c r="JSF30" s="2"/>
      <c r="JSG30" s="2"/>
      <c r="JSH30" s="2"/>
      <c r="JSI30" s="2"/>
      <c r="JSJ30" s="2"/>
      <c r="JSK30" s="2"/>
      <c r="JSL30" s="2"/>
      <c r="JSM30" s="2"/>
      <c r="JSN30" s="2"/>
      <c r="JSO30" s="2"/>
      <c r="JSP30" s="2"/>
      <c r="JSQ30" s="2"/>
      <c r="JSR30" s="2"/>
      <c r="JSS30" s="2"/>
      <c r="JST30" s="2"/>
      <c r="JSU30" s="2"/>
      <c r="JSV30" s="2"/>
      <c r="JSW30" s="2"/>
      <c r="JSX30" s="2"/>
      <c r="JSY30" s="2"/>
      <c r="JSZ30" s="2"/>
      <c r="JTA30" s="2"/>
      <c r="JTB30" s="2"/>
      <c r="JTC30" s="2"/>
      <c r="JTD30" s="2"/>
      <c r="JTE30" s="2"/>
      <c r="JTF30" s="2"/>
      <c r="JTG30" s="2"/>
      <c r="JTH30" s="2"/>
      <c r="JTI30" s="2"/>
      <c r="JTJ30" s="2"/>
      <c r="JTK30" s="2"/>
      <c r="JTL30" s="2"/>
      <c r="JTM30" s="2"/>
      <c r="JTN30" s="2"/>
      <c r="JTO30" s="2"/>
      <c r="JTP30" s="2"/>
      <c r="JTQ30" s="2"/>
      <c r="JTR30" s="2"/>
      <c r="JTS30" s="2"/>
      <c r="JTT30" s="2"/>
      <c r="JTU30" s="2"/>
      <c r="JTV30" s="2"/>
      <c r="JTW30" s="2"/>
      <c r="JTX30" s="2"/>
      <c r="JTY30" s="2"/>
      <c r="JTZ30" s="2"/>
      <c r="JUA30" s="2"/>
      <c r="JUB30" s="2"/>
      <c r="JUC30" s="2"/>
      <c r="JUD30" s="2"/>
      <c r="JUE30" s="2"/>
      <c r="JUF30" s="2"/>
      <c r="JUG30" s="2"/>
      <c r="JUH30" s="2"/>
      <c r="JUI30" s="2"/>
      <c r="JUJ30" s="2"/>
      <c r="JUK30" s="2"/>
      <c r="JUL30" s="2"/>
      <c r="JUM30" s="2"/>
      <c r="JUN30" s="2"/>
      <c r="JUO30" s="2"/>
      <c r="JUP30" s="2"/>
      <c r="JUQ30" s="2"/>
      <c r="JUR30" s="2"/>
      <c r="JUS30" s="2"/>
      <c r="JUT30" s="2"/>
      <c r="JUU30" s="2"/>
      <c r="JUV30" s="2"/>
      <c r="JUW30" s="2"/>
      <c r="JUX30" s="2"/>
      <c r="JUY30" s="2"/>
      <c r="JUZ30" s="2"/>
      <c r="JVA30" s="2"/>
      <c r="JVB30" s="2"/>
      <c r="JVC30" s="2"/>
      <c r="JVD30" s="2"/>
      <c r="JVE30" s="2"/>
      <c r="JVF30" s="2"/>
      <c r="JVG30" s="2"/>
      <c r="JVH30" s="2"/>
      <c r="JVI30" s="2"/>
      <c r="JVJ30" s="2"/>
      <c r="JVK30" s="2"/>
      <c r="JVL30" s="2"/>
      <c r="JVM30" s="2"/>
      <c r="JVN30" s="2"/>
      <c r="JVO30" s="2"/>
      <c r="JVP30" s="2"/>
      <c r="JVQ30" s="2"/>
      <c r="JVR30" s="2"/>
      <c r="JVS30" s="2"/>
      <c r="JVT30" s="2"/>
      <c r="JVU30" s="2"/>
      <c r="JVV30" s="2"/>
      <c r="JVW30" s="2"/>
      <c r="JVX30" s="2"/>
      <c r="JVY30" s="2"/>
      <c r="JVZ30" s="2"/>
      <c r="JWA30" s="2"/>
      <c r="JWB30" s="2"/>
      <c r="JWC30" s="2"/>
      <c r="JWD30" s="2"/>
      <c r="JWE30" s="2"/>
      <c r="JWF30" s="2"/>
      <c r="JWG30" s="2"/>
      <c r="JWH30" s="2"/>
      <c r="JWI30" s="2"/>
      <c r="JWJ30" s="2"/>
      <c r="JWK30" s="2"/>
      <c r="JWL30" s="2"/>
      <c r="JWM30" s="2"/>
      <c r="JWN30" s="2"/>
      <c r="JWO30" s="2"/>
      <c r="JWP30" s="2"/>
      <c r="JWQ30" s="2"/>
      <c r="JWR30" s="2"/>
      <c r="JWS30" s="2"/>
      <c r="JWT30" s="2"/>
      <c r="JWU30" s="2"/>
      <c r="JWV30" s="2"/>
      <c r="JWW30" s="2"/>
      <c r="JWX30" s="2"/>
      <c r="JWY30" s="2"/>
      <c r="JWZ30" s="2"/>
      <c r="JXA30" s="2"/>
      <c r="JXB30" s="2"/>
      <c r="JXC30" s="2"/>
      <c r="JXD30" s="2"/>
      <c r="JXE30" s="2"/>
      <c r="JXF30" s="2"/>
      <c r="JXG30" s="2"/>
      <c r="JXH30" s="2"/>
      <c r="JXI30" s="2"/>
      <c r="JXJ30" s="2"/>
      <c r="JXK30" s="2"/>
      <c r="JXL30" s="2"/>
      <c r="JXM30" s="2"/>
      <c r="JXN30" s="2"/>
      <c r="JXO30" s="2"/>
      <c r="JXP30" s="2"/>
      <c r="JXQ30" s="2"/>
      <c r="JXR30" s="2"/>
      <c r="JXS30" s="2"/>
      <c r="JXT30" s="2"/>
      <c r="JXU30" s="2"/>
      <c r="JXV30" s="2"/>
      <c r="JXW30" s="2"/>
      <c r="JXX30" s="2"/>
      <c r="JXY30" s="2"/>
      <c r="JXZ30" s="2"/>
      <c r="JYA30" s="2"/>
      <c r="JYB30" s="2"/>
      <c r="JYC30" s="2"/>
      <c r="JYD30" s="2"/>
      <c r="JYE30" s="2"/>
      <c r="JYF30" s="2"/>
      <c r="JYG30" s="2"/>
      <c r="JYH30" s="2"/>
      <c r="JYI30" s="2"/>
      <c r="JYJ30" s="2"/>
      <c r="JYK30" s="2"/>
      <c r="JYL30" s="2"/>
      <c r="JYM30" s="2"/>
      <c r="JYN30" s="2"/>
      <c r="JYO30" s="2"/>
      <c r="JYP30" s="2"/>
      <c r="JYQ30" s="2"/>
      <c r="JYR30" s="2"/>
      <c r="JYS30" s="2"/>
      <c r="JYT30" s="2"/>
      <c r="JYU30" s="2"/>
      <c r="JYV30" s="2"/>
      <c r="JYW30" s="2"/>
      <c r="JYX30" s="2"/>
      <c r="JYY30" s="2"/>
      <c r="JYZ30" s="2"/>
      <c r="JZA30" s="2"/>
      <c r="JZB30" s="2"/>
      <c r="JZC30" s="2"/>
      <c r="JZD30" s="2"/>
      <c r="JZE30" s="2"/>
      <c r="JZF30" s="2"/>
      <c r="JZG30" s="2"/>
      <c r="JZH30" s="2"/>
      <c r="JZI30" s="2"/>
      <c r="JZJ30" s="2"/>
      <c r="JZK30" s="2"/>
      <c r="JZL30" s="2"/>
      <c r="JZM30" s="2"/>
      <c r="JZN30" s="2"/>
      <c r="JZO30" s="2"/>
      <c r="JZP30" s="2"/>
      <c r="JZQ30" s="2"/>
      <c r="JZR30" s="2"/>
      <c r="JZS30" s="2"/>
      <c r="JZT30" s="2"/>
      <c r="JZU30" s="2"/>
      <c r="JZV30" s="2"/>
      <c r="JZW30" s="2"/>
      <c r="JZX30" s="2"/>
      <c r="JZY30" s="2"/>
      <c r="JZZ30" s="2"/>
      <c r="KAA30" s="2"/>
      <c r="KAB30" s="2"/>
      <c r="KAC30" s="2"/>
      <c r="KAD30" s="2"/>
      <c r="KAE30" s="2"/>
      <c r="KAF30" s="2"/>
      <c r="KAG30" s="2"/>
      <c r="KAH30" s="2"/>
      <c r="KAI30" s="2"/>
      <c r="KAJ30" s="2"/>
      <c r="KAK30" s="2"/>
      <c r="KAL30" s="2"/>
      <c r="KAM30" s="2"/>
      <c r="KAN30" s="2"/>
      <c r="KAO30" s="2"/>
      <c r="KAP30" s="2"/>
      <c r="KAQ30" s="2"/>
      <c r="KAR30" s="2"/>
      <c r="KAS30" s="2"/>
      <c r="KAT30" s="2"/>
      <c r="KAU30" s="2"/>
      <c r="KAV30" s="2"/>
      <c r="KAW30" s="2"/>
      <c r="KAX30" s="2"/>
      <c r="KAY30" s="2"/>
      <c r="KAZ30" s="2"/>
      <c r="KBA30" s="2"/>
      <c r="KBB30" s="2"/>
      <c r="KBC30" s="2"/>
      <c r="KBD30" s="2"/>
      <c r="KBE30" s="2"/>
      <c r="KBF30" s="2"/>
      <c r="KBG30" s="2"/>
      <c r="KBH30" s="2"/>
      <c r="KBI30" s="2"/>
      <c r="KBJ30" s="2"/>
      <c r="KBK30" s="2"/>
      <c r="KBL30" s="2"/>
      <c r="KBM30" s="2"/>
      <c r="KBN30" s="2"/>
      <c r="KBO30" s="2"/>
      <c r="KBP30" s="2"/>
      <c r="KBQ30" s="2"/>
      <c r="KBR30" s="2"/>
      <c r="KBS30" s="2"/>
      <c r="KBT30" s="2"/>
      <c r="KBU30" s="2"/>
      <c r="KBV30" s="2"/>
      <c r="KBW30" s="2"/>
      <c r="KBX30" s="2"/>
      <c r="KBY30" s="2"/>
      <c r="KBZ30" s="2"/>
      <c r="KCA30" s="2"/>
      <c r="KCB30" s="2"/>
      <c r="KCC30" s="2"/>
      <c r="KCD30" s="2"/>
      <c r="KCE30" s="2"/>
      <c r="KCF30" s="2"/>
      <c r="KCG30" s="2"/>
      <c r="KCH30" s="2"/>
      <c r="KCI30" s="2"/>
      <c r="KCJ30" s="2"/>
      <c r="KCK30" s="2"/>
      <c r="KCL30" s="2"/>
      <c r="KCM30" s="2"/>
      <c r="KCN30" s="2"/>
      <c r="KCO30" s="2"/>
      <c r="KCP30" s="2"/>
      <c r="KCQ30" s="2"/>
      <c r="KCR30" s="2"/>
      <c r="KCS30" s="2"/>
      <c r="KCT30" s="2"/>
      <c r="KCU30" s="2"/>
      <c r="KCV30" s="2"/>
      <c r="KCW30" s="2"/>
      <c r="KCX30" s="2"/>
      <c r="KCY30" s="2"/>
      <c r="KCZ30" s="2"/>
      <c r="KDA30" s="2"/>
      <c r="KDB30" s="2"/>
      <c r="KDC30" s="2"/>
      <c r="KDD30" s="2"/>
      <c r="KDE30" s="2"/>
      <c r="KDF30" s="2"/>
      <c r="KDG30" s="2"/>
      <c r="KDH30" s="2"/>
      <c r="KDI30" s="2"/>
      <c r="KDJ30" s="2"/>
      <c r="KDK30" s="2"/>
      <c r="KDL30" s="2"/>
      <c r="KDM30" s="2"/>
      <c r="KDN30" s="2"/>
      <c r="KDO30" s="2"/>
      <c r="KDP30" s="2"/>
      <c r="KDQ30" s="2"/>
      <c r="KDR30" s="2"/>
      <c r="KDS30" s="2"/>
      <c r="KDT30" s="2"/>
      <c r="KDU30" s="2"/>
      <c r="KDV30" s="2"/>
      <c r="KDW30" s="2"/>
      <c r="KDX30" s="2"/>
      <c r="KDY30" s="2"/>
      <c r="KDZ30" s="2"/>
      <c r="KEA30" s="2"/>
      <c r="KEB30" s="2"/>
      <c r="KEC30" s="2"/>
      <c r="KED30" s="2"/>
      <c r="KEE30" s="2"/>
      <c r="KEF30" s="2"/>
      <c r="KEG30" s="2"/>
      <c r="KEH30" s="2"/>
      <c r="KEI30" s="2"/>
      <c r="KEJ30" s="2"/>
      <c r="KEK30" s="2"/>
      <c r="KEL30" s="2"/>
      <c r="KEM30" s="2"/>
      <c r="KEN30" s="2"/>
      <c r="KEO30" s="2"/>
      <c r="KEP30" s="2"/>
      <c r="KEQ30" s="2"/>
      <c r="KER30" s="2"/>
      <c r="KES30" s="2"/>
      <c r="KET30" s="2"/>
      <c r="KEU30" s="2"/>
      <c r="KEV30" s="2"/>
      <c r="KEW30" s="2"/>
      <c r="KEX30" s="2"/>
      <c r="KEY30" s="2"/>
      <c r="KEZ30" s="2"/>
      <c r="KFA30" s="2"/>
      <c r="KFB30" s="2"/>
      <c r="KFC30" s="2"/>
      <c r="KFD30" s="2"/>
      <c r="KFE30" s="2"/>
      <c r="KFF30" s="2"/>
      <c r="KFG30" s="2"/>
      <c r="KFH30" s="2"/>
      <c r="KFI30" s="2"/>
      <c r="KFJ30" s="2"/>
      <c r="KFK30" s="2"/>
      <c r="KFL30" s="2"/>
      <c r="KFM30" s="2"/>
      <c r="KFN30" s="2"/>
      <c r="KFO30" s="2"/>
      <c r="KFP30" s="2"/>
      <c r="KFQ30" s="2"/>
      <c r="KFR30" s="2"/>
      <c r="KFS30" s="2"/>
      <c r="KFT30" s="2"/>
      <c r="KFU30" s="2"/>
      <c r="KFV30" s="2"/>
      <c r="KFW30" s="2"/>
      <c r="KFX30" s="2"/>
      <c r="KFY30" s="2"/>
      <c r="KFZ30" s="2"/>
      <c r="KGA30" s="2"/>
      <c r="KGB30" s="2"/>
      <c r="KGC30" s="2"/>
      <c r="KGD30" s="2"/>
      <c r="KGE30" s="2"/>
      <c r="KGF30" s="2"/>
      <c r="KGG30" s="2"/>
      <c r="KGH30" s="2"/>
      <c r="KGI30" s="2"/>
      <c r="KGJ30" s="2"/>
      <c r="KGK30" s="2"/>
      <c r="KGL30" s="2"/>
      <c r="KGM30" s="2"/>
      <c r="KGN30" s="2"/>
      <c r="KGO30" s="2"/>
      <c r="KGP30" s="2"/>
      <c r="KGQ30" s="2"/>
      <c r="KGR30" s="2"/>
      <c r="KGS30" s="2"/>
      <c r="KGT30" s="2"/>
      <c r="KGU30" s="2"/>
      <c r="KGV30" s="2"/>
      <c r="KGW30" s="2"/>
      <c r="KGX30" s="2"/>
      <c r="KGY30" s="2"/>
      <c r="KGZ30" s="2"/>
      <c r="KHA30" s="2"/>
      <c r="KHB30" s="2"/>
      <c r="KHC30" s="2"/>
      <c r="KHD30" s="2"/>
      <c r="KHE30" s="2"/>
      <c r="KHF30" s="2"/>
      <c r="KHG30" s="2"/>
      <c r="KHH30" s="2"/>
      <c r="KHI30" s="2"/>
      <c r="KHJ30" s="2"/>
      <c r="KHK30" s="2"/>
      <c r="KHL30" s="2"/>
      <c r="KHM30" s="2"/>
      <c r="KHN30" s="2"/>
      <c r="KHO30" s="2"/>
      <c r="KHP30" s="2"/>
      <c r="KHQ30" s="2"/>
      <c r="KHR30" s="2"/>
      <c r="KHS30" s="2"/>
      <c r="KHT30" s="2"/>
      <c r="KHU30" s="2"/>
      <c r="KHV30" s="2"/>
      <c r="KHW30" s="2"/>
      <c r="KHX30" s="2"/>
      <c r="KHY30" s="2"/>
      <c r="KHZ30" s="2"/>
      <c r="KIA30" s="2"/>
      <c r="KIB30" s="2"/>
      <c r="KIC30" s="2"/>
      <c r="KID30" s="2"/>
      <c r="KIE30" s="2"/>
      <c r="KIF30" s="2"/>
      <c r="KIG30" s="2"/>
      <c r="KIH30" s="2"/>
      <c r="KII30" s="2"/>
      <c r="KIJ30" s="2"/>
      <c r="KIK30" s="2"/>
      <c r="KIL30" s="2"/>
      <c r="KIM30" s="2"/>
      <c r="KIN30" s="2"/>
      <c r="KIO30" s="2"/>
      <c r="KIP30" s="2"/>
      <c r="KIQ30" s="2"/>
      <c r="KIR30" s="2"/>
      <c r="KIS30" s="2"/>
      <c r="KIT30" s="2"/>
      <c r="KIU30" s="2"/>
      <c r="KIV30" s="2"/>
      <c r="KIW30" s="2"/>
      <c r="KIX30" s="2"/>
      <c r="KIY30" s="2"/>
      <c r="KIZ30" s="2"/>
      <c r="KJA30" s="2"/>
      <c r="KJB30" s="2"/>
      <c r="KJC30" s="2"/>
      <c r="KJD30" s="2"/>
      <c r="KJE30" s="2"/>
      <c r="KJF30" s="2"/>
      <c r="KJG30" s="2"/>
      <c r="KJH30" s="2"/>
      <c r="KJI30" s="2"/>
      <c r="KJJ30" s="2"/>
      <c r="KJK30" s="2"/>
      <c r="KJL30" s="2"/>
      <c r="KJM30" s="2"/>
      <c r="KJN30" s="2"/>
      <c r="KJO30" s="2"/>
      <c r="KJP30" s="2"/>
      <c r="KJQ30" s="2"/>
      <c r="KJR30" s="2"/>
      <c r="KJS30" s="2"/>
      <c r="KJT30" s="2"/>
      <c r="KJU30" s="2"/>
      <c r="KJV30" s="2"/>
      <c r="KJW30" s="2"/>
      <c r="KJX30" s="2"/>
      <c r="KJY30" s="2"/>
      <c r="KJZ30" s="2"/>
      <c r="KKA30" s="2"/>
      <c r="KKB30" s="2"/>
      <c r="KKC30" s="2"/>
      <c r="KKD30" s="2"/>
      <c r="KKE30" s="2"/>
      <c r="KKF30" s="2"/>
      <c r="KKG30" s="2"/>
      <c r="KKH30" s="2"/>
      <c r="KKI30" s="2"/>
      <c r="KKJ30" s="2"/>
      <c r="KKK30" s="2"/>
      <c r="KKL30" s="2"/>
      <c r="KKM30" s="2"/>
      <c r="KKN30" s="2"/>
      <c r="KKO30" s="2"/>
      <c r="KKP30" s="2"/>
      <c r="KKQ30" s="2"/>
      <c r="KKR30" s="2"/>
      <c r="KKS30" s="2"/>
      <c r="KKT30" s="2"/>
      <c r="KKU30" s="2"/>
      <c r="KKV30" s="2"/>
      <c r="KKW30" s="2"/>
      <c r="KKX30" s="2"/>
      <c r="KKY30" s="2"/>
      <c r="KKZ30" s="2"/>
      <c r="KLA30" s="2"/>
      <c r="KLB30" s="2"/>
      <c r="KLC30" s="2"/>
      <c r="KLD30" s="2"/>
      <c r="KLE30" s="2"/>
      <c r="KLF30" s="2"/>
      <c r="KLG30" s="2"/>
      <c r="KLH30" s="2"/>
      <c r="KLI30" s="2"/>
      <c r="KLJ30" s="2"/>
      <c r="KLK30" s="2"/>
      <c r="KLL30" s="2"/>
      <c r="KLM30" s="2"/>
      <c r="KLN30" s="2"/>
      <c r="KLO30" s="2"/>
      <c r="KLP30" s="2"/>
      <c r="KLQ30" s="2"/>
      <c r="KLR30" s="2"/>
      <c r="KLS30" s="2"/>
      <c r="KLT30" s="2"/>
      <c r="KLU30" s="2"/>
      <c r="KLV30" s="2"/>
      <c r="KLW30" s="2"/>
      <c r="KLX30" s="2"/>
      <c r="KLY30" s="2"/>
      <c r="KLZ30" s="2"/>
      <c r="KMA30" s="2"/>
      <c r="KMB30" s="2"/>
      <c r="KMC30" s="2"/>
      <c r="KMD30" s="2"/>
      <c r="KME30" s="2"/>
      <c r="KMF30" s="2"/>
      <c r="KMG30" s="2"/>
      <c r="KMH30" s="2"/>
      <c r="KMI30" s="2"/>
      <c r="KMJ30" s="2"/>
      <c r="KMK30" s="2"/>
      <c r="KML30" s="2"/>
      <c r="KMM30" s="2"/>
      <c r="KMN30" s="2"/>
      <c r="KMO30" s="2"/>
      <c r="KMP30" s="2"/>
      <c r="KMQ30" s="2"/>
      <c r="KMR30" s="2"/>
      <c r="KMS30" s="2"/>
      <c r="KMT30" s="2"/>
      <c r="KMU30" s="2"/>
      <c r="KMV30" s="2"/>
      <c r="KMW30" s="2"/>
      <c r="KMX30" s="2"/>
      <c r="KMY30" s="2"/>
      <c r="KMZ30" s="2"/>
      <c r="KNA30" s="2"/>
      <c r="KNB30" s="2"/>
      <c r="KNC30" s="2"/>
      <c r="KND30" s="2"/>
      <c r="KNE30" s="2"/>
      <c r="KNF30" s="2"/>
      <c r="KNG30" s="2"/>
      <c r="KNH30" s="2"/>
      <c r="KNI30" s="2"/>
      <c r="KNJ30" s="2"/>
      <c r="KNK30" s="2"/>
      <c r="KNL30" s="2"/>
      <c r="KNM30" s="2"/>
      <c r="KNN30" s="2"/>
      <c r="KNO30" s="2"/>
      <c r="KNP30" s="2"/>
      <c r="KNQ30" s="2"/>
      <c r="KNR30" s="2"/>
      <c r="KNS30" s="2"/>
      <c r="KNT30" s="2"/>
      <c r="KNU30" s="2"/>
      <c r="KNV30" s="2"/>
      <c r="KNW30" s="2"/>
      <c r="KNX30" s="2"/>
      <c r="KNY30" s="2"/>
      <c r="KNZ30" s="2"/>
      <c r="KOA30" s="2"/>
      <c r="KOB30" s="2"/>
      <c r="KOC30" s="2"/>
      <c r="KOD30" s="2"/>
      <c r="KOE30" s="2"/>
      <c r="KOF30" s="2"/>
      <c r="KOG30" s="2"/>
      <c r="KOH30" s="2"/>
      <c r="KOI30" s="2"/>
      <c r="KOJ30" s="2"/>
      <c r="KOK30" s="2"/>
      <c r="KOL30" s="2"/>
      <c r="KOM30" s="2"/>
      <c r="KON30" s="2"/>
      <c r="KOO30" s="2"/>
      <c r="KOP30" s="2"/>
      <c r="KOQ30" s="2"/>
      <c r="KOR30" s="2"/>
      <c r="KOS30" s="2"/>
      <c r="KOT30" s="2"/>
      <c r="KOU30" s="2"/>
      <c r="KOV30" s="2"/>
      <c r="KOW30" s="2"/>
      <c r="KOX30" s="2"/>
      <c r="KOY30" s="2"/>
      <c r="KOZ30" s="2"/>
      <c r="KPA30" s="2"/>
      <c r="KPB30" s="2"/>
      <c r="KPC30" s="2"/>
      <c r="KPD30" s="2"/>
      <c r="KPE30" s="2"/>
      <c r="KPF30" s="2"/>
      <c r="KPG30" s="2"/>
      <c r="KPH30" s="2"/>
      <c r="KPI30" s="2"/>
      <c r="KPJ30" s="2"/>
      <c r="KPK30" s="2"/>
      <c r="KPL30" s="2"/>
      <c r="KPM30" s="2"/>
      <c r="KPN30" s="2"/>
      <c r="KPO30" s="2"/>
      <c r="KPP30" s="2"/>
      <c r="KPQ30" s="2"/>
      <c r="KPR30" s="2"/>
      <c r="KPS30" s="2"/>
      <c r="KPT30" s="2"/>
      <c r="KPU30" s="2"/>
      <c r="KPV30" s="2"/>
      <c r="KPW30" s="2"/>
      <c r="KPX30" s="2"/>
      <c r="KPY30" s="2"/>
      <c r="KPZ30" s="2"/>
      <c r="KQA30" s="2"/>
      <c r="KQB30" s="2"/>
      <c r="KQC30" s="2"/>
      <c r="KQD30" s="2"/>
      <c r="KQE30" s="2"/>
      <c r="KQF30" s="2"/>
      <c r="KQG30" s="2"/>
      <c r="KQH30" s="2"/>
      <c r="KQI30" s="2"/>
      <c r="KQJ30" s="2"/>
      <c r="KQK30" s="2"/>
      <c r="KQL30" s="2"/>
      <c r="KQM30" s="2"/>
      <c r="KQN30" s="2"/>
      <c r="KQO30" s="2"/>
      <c r="KQP30" s="2"/>
      <c r="KQQ30" s="2"/>
      <c r="KQR30" s="2"/>
      <c r="KQS30" s="2"/>
      <c r="KQT30" s="2"/>
      <c r="KQU30" s="2"/>
      <c r="KQV30" s="2"/>
      <c r="KQW30" s="2"/>
      <c r="KQX30" s="2"/>
      <c r="KQY30" s="2"/>
      <c r="KQZ30" s="2"/>
      <c r="KRA30" s="2"/>
      <c r="KRB30" s="2"/>
      <c r="KRC30" s="2"/>
      <c r="KRD30" s="2"/>
      <c r="KRE30" s="2"/>
      <c r="KRF30" s="2"/>
      <c r="KRG30" s="2"/>
      <c r="KRH30" s="2"/>
      <c r="KRI30" s="2"/>
      <c r="KRJ30" s="2"/>
      <c r="KRK30" s="2"/>
      <c r="KRL30" s="2"/>
      <c r="KRM30" s="2"/>
      <c r="KRN30" s="2"/>
      <c r="KRO30" s="2"/>
      <c r="KRP30" s="2"/>
      <c r="KRQ30" s="2"/>
      <c r="KRR30" s="2"/>
      <c r="KRS30" s="2"/>
      <c r="KRT30" s="2"/>
      <c r="KRU30" s="2"/>
      <c r="KRV30" s="2"/>
      <c r="KRW30" s="2"/>
      <c r="KRX30" s="2"/>
      <c r="KRY30" s="2"/>
      <c r="KRZ30" s="2"/>
      <c r="KSA30" s="2"/>
      <c r="KSB30" s="2"/>
      <c r="KSC30" s="2"/>
      <c r="KSD30" s="2"/>
      <c r="KSE30" s="2"/>
      <c r="KSF30" s="2"/>
      <c r="KSG30" s="2"/>
      <c r="KSH30" s="2"/>
      <c r="KSI30" s="2"/>
      <c r="KSJ30" s="2"/>
      <c r="KSK30" s="2"/>
      <c r="KSL30" s="2"/>
      <c r="KSM30" s="2"/>
      <c r="KSN30" s="2"/>
      <c r="KSO30" s="2"/>
      <c r="KSP30" s="2"/>
      <c r="KSQ30" s="2"/>
      <c r="KSR30" s="2"/>
      <c r="KSS30" s="2"/>
      <c r="KST30" s="2"/>
      <c r="KSU30" s="2"/>
      <c r="KSV30" s="2"/>
      <c r="KSW30" s="2"/>
      <c r="KSX30" s="2"/>
      <c r="KSY30" s="2"/>
      <c r="KSZ30" s="2"/>
      <c r="KTA30" s="2"/>
      <c r="KTB30" s="2"/>
      <c r="KTC30" s="2"/>
      <c r="KTD30" s="2"/>
      <c r="KTE30" s="2"/>
      <c r="KTF30" s="2"/>
      <c r="KTG30" s="2"/>
      <c r="KTH30" s="2"/>
      <c r="KTI30" s="2"/>
      <c r="KTJ30" s="2"/>
      <c r="KTK30" s="2"/>
      <c r="KTL30" s="2"/>
      <c r="KTM30" s="2"/>
      <c r="KTN30" s="2"/>
      <c r="KTO30" s="2"/>
      <c r="KTP30" s="2"/>
      <c r="KTQ30" s="2"/>
      <c r="KTR30" s="2"/>
      <c r="KTS30" s="2"/>
      <c r="KTT30" s="2"/>
      <c r="KTU30" s="2"/>
      <c r="KTV30" s="2"/>
      <c r="KTW30" s="2"/>
      <c r="KTX30" s="2"/>
      <c r="KTY30" s="2"/>
      <c r="KTZ30" s="2"/>
      <c r="KUA30" s="2"/>
      <c r="KUB30" s="2"/>
      <c r="KUC30" s="2"/>
      <c r="KUD30" s="2"/>
      <c r="KUE30" s="2"/>
      <c r="KUF30" s="2"/>
      <c r="KUG30" s="2"/>
      <c r="KUH30" s="2"/>
      <c r="KUI30" s="2"/>
      <c r="KUJ30" s="2"/>
      <c r="KUK30" s="2"/>
      <c r="KUL30" s="2"/>
      <c r="KUM30" s="2"/>
      <c r="KUN30" s="2"/>
      <c r="KUO30" s="2"/>
      <c r="KUP30" s="2"/>
      <c r="KUQ30" s="2"/>
      <c r="KUR30" s="2"/>
      <c r="KUS30" s="2"/>
      <c r="KUT30" s="2"/>
      <c r="KUU30" s="2"/>
      <c r="KUV30" s="2"/>
      <c r="KUW30" s="2"/>
      <c r="KUX30" s="2"/>
      <c r="KUY30" s="2"/>
      <c r="KUZ30" s="2"/>
      <c r="KVA30" s="2"/>
      <c r="KVB30" s="2"/>
      <c r="KVC30" s="2"/>
      <c r="KVD30" s="2"/>
      <c r="KVE30" s="2"/>
      <c r="KVF30" s="2"/>
      <c r="KVG30" s="2"/>
      <c r="KVH30" s="2"/>
      <c r="KVI30" s="2"/>
      <c r="KVJ30" s="2"/>
      <c r="KVK30" s="2"/>
      <c r="KVL30" s="2"/>
      <c r="KVM30" s="2"/>
      <c r="KVN30" s="2"/>
      <c r="KVO30" s="2"/>
      <c r="KVP30" s="2"/>
      <c r="KVQ30" s="2"/>
      <c r="KVR30" s="2"/>
      <c r="KVS30" s="2"/>
      <c r="KVT30" s="2"/>
      <c r="KVU30" s="2"/>
      <c r="KVV30" s="2"/>
      <c r="KVW30" s="2"/>
      <c r="KVX30" s="2"/>
      <c r="KVY30" s="2"/>
      <c r="KVZ30" s="2"/>
      <c r="KWA30" s="2"/>
      <c r="KWB30" s="2"/>
      <c r="KWC30" s="2"/>
      <c r="KWD30" s="2"/>
      <c r="KWE30" s="2"/>
      <c r="KWF30" s="2"/>
      <c r="KWG30" s="2"/>
      <c r="KWH30" s="2"/>
      <c r="KWI30" s="2"/>
      <c r="KWJ30" s="2"/>
      <c r="KWK30" s="2"/>
      <c r="KWL30" s="2"/>
      <c r="KWM30" s="2"/>
      <c r="KWN30" s="2"/>
      <c r="KWO30" s="2"/>
      <c r="KWP30" s="2"/>
      <c r="KWQ30" s="2"/>
      <c r="KWR30" s="2"/>
      <c r="KWS30" s="2"/>
      <c r="KWT30" s="2"/>
      <c r="KWU30" s="2"/>
      <c r="KWV30" s="2"/>
      <c r="KWW30" s="2"/>
      <c r="KWX30" s="2"/>
      <c r="KWY30" s="2"/>
      <c r="KWZ30" s="2"/>
      <c r="KXA30" s="2"/>
      <c r="KXB30" s="2"/>
      <c r="KXC30" s="2"/>
      <c r="KXD30" s="2"/>
      <c r="KXE30" s="2"/>
      <c r="KXF30" s="2"/>
      <c r="KXG30" s="2"/>
      <c r="KXH30" s="2"/>
      <c r="KXI30" s="2"/>
      <c r="KXJ30" s="2"/>
      <c r="KXK30" s="2"/>
      <c r="KXL30" s="2"/>
      <c r="KXM30" s="2"/>
      <c r="KXN30" s="2"/>
      <c r="KXO30" s="2"/>
      <c r="KXP30" s="2"/>
      <c r="KXQ30" s="2"/>
      <c r="KXR30" s="2"/>
      <c r="KXS30" s="2"/>
      <c r="KXT30" s="2"/>
      <c r="KXU30" s="2"/>
      <c r="KXV30" s="2"/>
      <c r="KXW30" s="2"/>
      <c r="KXX30" s="2"/>
      <c r="KXY30" s="2"/>
      <c r="KXZ30" s="2"/>
      <c r="KYA30" s="2"/>
      <c r="KYB30" s="2"/>
      <c r="KYC30" s="2"/>
      <c r="KYD30" s="2"/>
      <c r="KYE30" s="2"/>
      <c r="KYF30" s="2"/>
      <c r="KYG30" s="2"/>
      <c r="KYH30" s="2"/>
      <c r="KYI30" s="2"/>
      <c r="KYJ30" s="2"/>
      <c r="KYK30" s="2"/>
      <c r="KYL30" s="2"/>
      <c r="KYM30" s="2"/>
      <c r="KYN30" s="2"/>
      <c r="KYO30" s="2"/>
      <c r="KYP30" s="2"/>
      <c r="KYQ30" s="2"/>
      <c r="KYR30" s="2"/>
      <c r="KYS30" s="2"/>
      <c r="KYT30" s="2"/>
      <c r="KYU30" s="2"/>
      <c r="KYV30" s="2"/>
      <c r="KYW30" s="2"/>
      <c r="KYX30" s="2"/>
      <c r="KYY30" s="2"/>
      <c r="KYZ30" s="2"/>
      <c r="KZA30" s="2"/>
      <c r="KZB30" s="2"/>
      <c r="KZC30" s="2"/>
      <c r="KZD30" s="2"/>
      <c r="KZE30" s="2"/>
      <c r="KZF30" s="2"/>
      <c r="KZG30" s="2"/>
      <c r="KZH30" s="2"/>
      <c r="KZI30" s="2"/>
      <c r="KZJ30" s="2"/>
      <c r="KZK30" s="2"/>
      <c r="KZL30" s="2"/>
      <c r="KZM30" s="2"/>
      <c r="KZN30" s="2"/>
      <c r="KZO30" s="2"/>
      <c r="KZP30" s="2"/>
      <c r="KZQ30" s="2"/>
      <c r="KZR30" s="2"/>
      <c r="KZS30" s="2"/>
      <c r="KZT30" s="2"/>
      <c r="KZU30" s="2"/>
      <c r="KZV30" s="2"/>
      <c r="KZW30" s="2"/>
      <c r="KZX30" s="2"/>
      <c r="KZY30" s="2"/>
      <c r="KZZ30" s="2"/>
      <c r="LAA30" s="2"/>
      <c r="LAB30" s="2"/>
      <c r="LAC30" s="2"/>
      <c r="LAD30" s="2"/>
      <c r="LAE30" s="2"/>
      <c r="LAF30" s="2"/>
      <c r="LAG30" s="2"/>
      <c r="LAH30" s="2"/>
      <c r="LAI30" s="2"/>
      <c r="LAJ30" s="2"/>
      <c r="LAK30" s="2"/>
      <c r="LAL30" s="2"/>
      <c r="LAM30" s="2"/>
      <c r="LAN30" s="2"/>
      <c r="LAO30" s="2"/>
      <c r="LAP30" s="2"/>
      <c r="LAQ30" s="2"/>
      <c r="LAR30" s="2"/>
      <c r="LAS30" s="2"/>
      <c r="LAT30" s="2"/>
      <c r="LAU30" s="2"/>
      <c r="LAV30" s="2"/>
      <c r="LAW30" s="2"/>
      <c r="LAX30" s="2"/>
      <c r="LAY30" s="2"/>
      <c r="LAZ30" s="2"/>
      <c r="LBA30" s="2"/>
      <c r="LBB30" s="2"/>
      <c r="LBC30" s="2"/>
      <c r="LBD30" s="2"/>
      <c r="LBE30" s="2"/>
      <c r="LBF30" s="2"/>
      <c r="LBG30" s="2"/>
      <c r="LBH30" s="2"/>
      <c r="LBI30" s="2"/>
      <c r="LBJ30" s="2"/>
      <c r="LBK30" s="2"/>
      <c r="LBL30" s="2"/>
      <c r="LBM30" s="2"/>
      <c r="LBN30" s="2"/>
      <c r="LBO30" s="2"/>
      <c r="LBP30" s="2"/>
      <c r="LBQ30" s="2"/>
      <c r="LBR30" s="2"/>
      <c r="LBS30" s="2"/>
      <c r="LBT30" s="2"/>
      <c r="LBU30" s="2"/>
      <c r="LBV30" s="2"/>
      <c r="LBW30" s="2"/>
      <c r="LBX30" s="2"/>
      <c r="LBY30" s="2"/>
      <c r="LBZ30" s="2"/>
      <c r="LCA30" s="2"/>
      <c r="LCB30" s="2"/>
      <c r="LCC30" s="2"/>
      <c r="LCD30" s="2"/>
      <c r="LCE30" s="2"/>
      <c r="LCF30" s="2"/>
      <c r="LCG30" s="2"/>
      <c r="LCH30" s="2"/>
      <c r="LCI30" s="2"/>
      <c r="LCJ30" s="2"/>
      <c r="LCK30" s="2"/>
      <c r="LCL30" s="2"/>
      <c r="LCM30" s="2"/>
      <c r="LCN30" s="2"/>
      <c r="LCO30" s="2"/>
      <c r="LCP30" s="2"/>
      <c r="LCQ30" s="2"/>
      <c r="LCR30" s="2"/>
      <c r="LCS30" s="2"/>
      <c r="LCT30" s="2"/>
      <c r="LCU30" s="2"/>
      <c r="LCV30" s="2"/>
      <c r="LCW30" s="2"/>
      <c r="LCX30" s="2"/>
      <c r="LCY30" s="2"/>
      <c r="LCZ30" s="2"/>
      <c r="LDA30" s="2"/>
      <c r="LDB30" s="2"/>
      <c r="LDC30" s="2"/>
      <c r="LDD30" s="2"/>
      <c r="LDE30" s="2"/>
      <c r="LDF30" s="2"/>
      <c r="LDG30" s="2"/>
      <c r="LDH30" s="2"/>
      <c r="LDI30" s="2"/>
      <c r="LDJ30" s="2"/>
      <c r="LDK30" s="2"/>
      <c r="LDL30" s="2"/>
      <c r="LDM30" s="2"/>
      <c r="LDN30" s="2"/>
      <c r="LDO30" s="2"/>
      <c r="LDP30" s="2"/>
      <c r="LDQ30" s="2"/>
      <c r="LDR30" s="2"/>
      <c r="LDS30" s="2"/>
      <c r="LDT30" s="2"/>
      <c r="LDU30" s="2"/>
      <c r="LDV30" s="2"/>
      <c r="LDW30" s="2"/>
      <c r="LDX30" s="2"/>
      <c r="LDY30" s="2"/>
      <c r="LDZ30" s="2"/>
      <c r="LEA30" s="2"/>
      <c r="LEB30" s="2"/>
      <c r="LEC30" s="2"/>
      <c r="LED30" s="2"/>
      <c r="LEE30" s="2"/>
      <c r="LEF30" s="2"/>
      <c r="LEG30" s="2"/>
      <c r="LEH30" s="2"/>
      <c r="LEI30" s="2"/>
      <c r="LEJ30" s="2"/>
      <c r="LEK30" s="2"/>
      <c r="LEL30" s="2"/>
      <c r="LEM30" s="2"/>
      <c r="LEN30" s="2"/>
      <c r="LEO30" s="2"/>
      <c r="LEP30" s="2"/>
      <c r="LEQ30" s="2"/>
      <c r="LER30" s="2"/>
      <c r="LES30" s="2"/>
      <c r="LET30" s="2"/>
      <c r="LEU30" s="2"/>
      <c r="LEV30" s="2"/>
      <c r="LEW30" s="2"/>
      <c r="LEX30" s="2"/>
      <c r="LEY30" s="2"/>
      <c r="LEZ30" s="2"/>
      <c r="LFA30" s="2"/>
      <c r="LFB30" s="2"/>
      <c r="LFC30" s="2"/>
      <c r="LFD30" s="2"/>
      <c r="LFE30" s="2"/>
      <c r="LFF30" s="2"/>
      <c r="LFG30" s="2"/>
      <c r="LFH30" s="2"/>
      <c r="LFI30" s="2"/>
      <c r="LFJ30" s="2"/>
      <c r="LFK30" s="2"/>
      <c r="LFL30" s="2"/>
      <c r="LFM30" s="2"/>
      <c r="LFN30" s="2"/>
      <c r="LFO30" s="2"/>
      <c r="LFP30" s="2"/>
      <c r="LFQ30" s="2"/>
      <c r="LFR30" s="2"/>
      <c r="LFS30" s="2"/>
      <c r="LFT30" s="2"/>
      <c r="LFU30" s="2"/>
      <c r="LFV30" s="2"/>
      <c r="LFW30" s="2"/>
      <c r="LFX30" s="2"/>
      <c r="LFY30" s="2"/>
      <c r="LFZ30" s="2"/>
      <c r="LGA30" s="2"/>
      <c r="LGB30" s="2"/>
      <c r="LGC30" s="2"/>
      <c r="LGD30" s="2"/>
      <c r="LGE30" s="2"/>
      <c r="LGF30" s="2"/>
      <c r="LGG30" s="2"/>
      <c r="LGH30" s="2"/>
      <c r="LGI30" s="2"/>
      <c r="LGJ30" s="2"/>
      <c r="LGK30" s="2"/>
      <c r="LGL30" s="2"/>
      <c r="LGM30" s="2"/>
      <c r="LGN30" s="2"/>
      <c r="LGO30" s="2"/>
      <c r="LGP30" s="2"/>
      <c r="LGQ30" s="2"/>
      <c r="LGR30" s="2"/>
      <c r="LGS30" s="2"/>
      <c r="LGT30" s="2"/>
      <c r="LGU30" s="2"/>
      <c r="LGV30" s="2"/>
      <c r="LGW30" s="2"/>
      <c r="LGX30" s="2"/>
      <c r="LGY30" s="2"/>
      <c r="LGZ30" s="2"/>
      <c r="LHA30" s="2"/>
      <c r="LHB30" s="2"/>
      <c r="LHC30" s="2"/>
      <c r="LHD30" s="2"/>
      <c r="LHE30" s="2"/>
      <c r="LHF30" s="2"/>
      <c r="LHG30" s="2"/>
      <c r="LHH30" s="2"/>
      <c r="LHI30" s="2"/>
      <c r="LHJ30" s="2"/>
      <c r="LHK30" s="2"/>
      <c r="LHL30" s="2"/>
      <c r="LHM30" s="2"/>
      <c r="LHN30" s="2"/>
      <c r="LHO30" s="2"/>
      <c r="LHP30" s="2"/>
      <c r="LHQ30" s="2"/>
      <c r="LHR30" s="2"/>
      <c r="LHS30" s="2"/>
      <c r="LHT30" s="2"/>
      <c r="LHU30" s="2"/>
      <c r="LHV30" s="2"/>
      <c r="LHW30" s="2"/>
      <c r="LHX30" s="2"/>
      <c r="LHY30" s="2"/>
      <c r="LHZ30" s="2"/>
      <c r="LIA30" s="2"/>
      <c r="LIB30" s="2"/>
      <c r="LIC30" s="2"/>
      <c r="LID30" s="2"/>
      <c r="LIE30" s="2"/>
      <c r="LIF30" s="2"/>
      <c r="LIG30" s="2"/>
      <c r="LIH30" s="2"/>
      <c r="LII30" s="2"/>
      <c r="LIJ30" s="2"/>
      <c r="LIK30" s="2"/>
      <c r="LIL30" s="2"/>
      <c r="LIM30" s="2"/>
      <c r="LIN30" s="2"/>
      <c r="LIO30" s="2"/>
      <c r="LIP30" s="2"/>
      <c r="LIQ30" s="2"/>
      <c r="LIR30" s="2"/>
      <c r="LIS30" s="2"/>
      <c r="LIT30" s="2"/>
      <c r="LIU30" s="2"/>
      <c r="LIV30" s="2"/>
      <c r="LIW30" s="2"/>
      <c r="LIX30" s="2"/>
      <c r="LIY30" s="2"/>
      <c r="LIZ30" s="2"/>
      <c r="LJA30" s="2"/>
      <c r="LJB30" s="2"/>
      <c r="LJC30" s="2"/>
      <c r="LJD30" s="2"/>
      <c r="LJE30" s="2"/>
      <c r="LJF30" s="2"/>
      <c r="LJG30" s="2"/>
      <c r="LJH30" s="2"/>
      <c r="LJI30" s="2"/>
      <c r="LJJ30" s="2"/>
      <c r="LJK30" s="2"/>
      <c r="LJL30" s="2"/>
      <c r="LJM30" s="2"/>
      <c r="LJN30" s="2"/>
      <c r="LJO30" s="2"/>
      <c r="LJP30" s="2"/>
      <c r="LJQ30" s="2"/>
      <c r="LJR30" s="2"/>
      <c r="LJS30" s="2"/>
      <c r="LJT30" s="2"/>
      <c r="LJU30" s="2"/>
      <c r="LJV30" s="2"/>
      <c r="LJW30" s="2"/>
      <c r="LJX30" s="2"/>
      <c r="LJY30" s="2"/>
      <c r="LJZ30" s="2"/>
      <c r="LKA30" s="2"/>
      <c r="LKB30" s="2"/>
      <c r="LKC30" s="2"/>
      <c r="LKD30" s="2"/>
      <c r="LKE30" s="2"/>
      <c r="LKF30" s="2"/>
      <c r="LKG30" s="2"/>
      <c r="LKH30" s="2"/>
      <c r="LKI30" s="2"/>
      <c r="LKJ30" s="2"/>
      <c r="LKK30" s="2"/>
      <c r="LKL30" s="2"/>
      <c r="LKM30" s="2"/>
      <c r="LKN30" s="2"/>
      <c r="LKO30" s="2"/>
      <c r="LKP30" s="2"/>
      <c r="LKQ30" s="2"/>
      <c r="LKR30" s="2"/>
      <c r="LKS30" s="2"/>
      <c r="LKT30" s="2"/>
      <c r="LKU30" s="2"/>
      <c r="LKV30" s="2"/>
      <c r="LKW30" s="2"/>
      <c r="LKX30" s="2"/>
      <c r="LKY30" s="2"/>
      <c r="LKZ30" s="2"/>
      <c r="LLA30" s="2"/>
      <c r="LLB30" s="2"/>
      <c r="LLC30" s="2"/>
      <c r="LLD30" s="2"/>
      <c r="LLE30" s="2"/>
      <c r="LLF30" s="2"/>
      <c r="LLG30" s="2"/>
      <c r="LLH30" s="2"/>
      <c r="LLI30" s="2"/>
      <c r="LLJ30" s="2"/>
      <c r="LLK30" s="2"/>
      <c r="LLL30" s="2"/>
      <c r="LLM30" s="2"/>
      <c r="LLN30" s="2"/>
      <c r="LLO30" s="2"/>
      <c r="LLP30" s="2"/>
      <c r="LLQ30" s="2"/>
      <c r="LLR30" s="2"/>
      <c r="LLS30" s="2"/>
      <c r="LLT30" s="2"/>
      <c r="LLU30" s="2"/>
      <c r="LLV30" s="2"/>
      <c r="LLW30" s="2"/>
      <c r="LLX30" s="2"/>
      <c r="LLY30" s="2"/>
      <c r="LLZ30" s="2"/>
      <c r="LMA30" s="2"/>
      <c r="LMB30" s="2"/>
      <c r="LMC30" s="2"/>
      <c r="LMD30" s="2"/>
      <c r="LME30" s="2"/>
      <c r="LMF30" s="2"/>
      <c r="LMG30" s="2"/>
      <c r="LMH30" s="2"/>
      <c r="LMI30" s="2"/>
      <c r="LMJ30" s="2"/>
      <c r="LMK30" s="2"/>
      <c r="LML30" s="2"/>
      <c r="LMM30" s="2"/>
      <c r="LMN30" s="2"/>
      <c r="LMO30" s="2"/>
      <c r="LMP30" s="2"/>
      <c r="LMQ30" s="2"/>
      <c r="LMR30" s="2"/>
      <c r="LMS30" s="2"/>
      <c r="LMT30" s="2"/>
      <c r="LMU30" s="2"/>
      <c r="LMV30" s="2"/>
      <c r="LMW30" s="2"/>
      <c r="LMX30" s="2"/>
      <c r="LMY30" s="2"/>
      <c r="LMZ30" s="2"/>
      <c r="LNA30" s="2"/>
      <c r="LNB30" s="2"/>
      <c r="LNC30" s="2"/>
      <c r="LND30" s="2"/>
      <c r="LNE30" s="2"/>
      <c r="LNF30" s="2"/>
      <c r="LNG30" s="2"/>
      <c r="LNH30" s="2"/>
      <c r="LNI30" s="2"/>
      <c r="LNJ30" s="2"/>
      <c r="LNK30" s="2"/>
      <c r="LNL30" s="2"/>
      <c r="LNM30" s="2"/>
      <c r="LNN30" s="2"/>
      <c r="LNO30" s="2"/>
      <c r="LNP30" s="2"/>
      <c r="LNQ30" s="2"/>
      <c r="LNR30" s="2"/>
      <c r="LNS30" s="2"/>
      <c r="LNT30" s="2"/>
      <c r="LNU30" s="2"/>
      <c r="LNV30" s="2"/>
      <c r="LNW30" s="2"/>
      <c r="LNX30" s="2"/>
      <c r="LNY30" s="2"/>
      <c r="LNZ30" s="2"/>
      <c r="LOA30" s="2"/>
      <c r="LOB30" s="2"/>
      <c r="LOC30" s="2"/>
      <c r="LOD30" s="2"/>
      <c r="LOE30" s="2"/>
      <c r="LOF30" s="2"/>
      <c r="LOG30" s="2"/>
      <c r="LOH30" s="2"/>
      <c r="LOI30" s="2"/>
      <c r="LOJ30" s="2"/>
      <c r="LOK30" s="2"/>
      <c r="LOL30" s="2"/>
      <c r="LOM30" s="2"/>
      <c r="LON30" s="2"/>
      <c r="LOO30" s="2"/>
      <c r="LOP30" s="2"/>
      <c r="LOQ30" s="2"/>
      <c r="LOR30" s="2"/>
      <c r="LOS30" s="2"/>
      <c r="LOT30" s="2"/>
      <c r="LOU30" s="2"/>
      <c r="LOV30" s="2"/>
      <c r="LOW30" s="2"/>
      <c r="LOX30" s="2"/>
      <c r="LOY30" s="2"/>
      <c r="LOZ30" s="2"/>
      <c r="LPA30" s="2"/>
      <c r="LPB30" s="2"/>
      <c r="LPC30" s="2"/>
      <c r="LPD30" s="2"/>
      <c r="LPE30" s="2"/>
      <c r="LPF30" s="2"/>
      <c r="LPG30" s="2"/>
      <c r="LPH30" s="2"/>
      <c r="LPI30" s="2"/>
      <c r="LPJ30" s="2"/>
      <c r="LPK30" s="2"/>
      <c r="LPL30" s="2"/>
      <c r="LPM30" s="2"/>
      <c r="LPN30" s="2"/>
      <c r="LPO30" s="2"/>
      <c r="LPP30" s="2"/>
      <c r="LPQ30" s="2"/>
      <c r="LPR30" s="2"/>
      <c r="LPS30" s="2"/>
      <c r="LPT30" s="2"/>
      <c r="LPU30" s="2"/>
      <c r="LPV30" s="2"/>
      <c r="LPW30" s="2"/>
      <c r="LPX30" s="2"/>
      <c r="LPY30" s="2"/>
      <c r="LPZ30" s="2"/>
      <c r="LQA30" s="2"/>
      <c r="LQB30" s="2"/>
      <c r="LQC30" s="2"/>
      <c r="LQD30" s="2"/>
      <c r="LQE30" s="2"/>
      <c r="LQF30" s="2"/>
      <c r="LQG30" s="2"/>
      <c r="LQH30" s="2"/>
      <c r="LQI30" s="2"/>
      <c r="LQJ30" s="2"/>
      <c r="LQK30" s="2"/>
      <c r="LQL30" s="2"/>
      <c r="LQM30" s="2"/>
      <c r="LQN30" s="2"/>
      <c r="LQO30" s="2"/>
      <c r="LQP30" s="2"/>
      <c r="LQQ30" s="2"/>
      <c r="LQR30" s="2"/>
      <c r="LQS30" s="2"/>
      <c r="LQT30" s="2"/>
      <c r="LQU30" s="2"/>
      <c r="LQV30" s="2"/>
      <c r="LQW30" s="2"/>
      <c r="LQX30" s="2"/>
      <c r="LQY30" s="2"/>
      <c r="LQZ30" s="2"/>
      <c r="LRA30" s="2"/>
      <c r="LRB30" s="2"/>
      <c r="LRC30" s="2"/>
      <c r="LRD30" s="2"/>
      <c r="LRE30" s="2"/>
      <c r="LRF30" s="2"/>
      <c r="LRG30" s="2"/>
      <c r="LRH30" s="2"/>
      <c r="LRI30" s="2"/>
      <c r="LRJ30" s="2"/>
      <c r="LRK30" s="2"/>
      <c r="LRL30" s="2"/>
      <c r="LRM30" s="2"/>
      <c r="LRN30" s="2"/>
      <c r="LRO30" s="2"/>
      <c r="LRP30" s="2"/>
      <c r="LRQ30" s="2"/>
      <c r="LRR30" s="2"/>
      <c r="LRS30" s="2"/>
      <c r="LRT30" s="2"/>
      <c r="LRU30" s="2"/>
      <c r="LRV30" s="2"/>
      <c r="LRW30" s="2"/>
      <c r="LRX30" s="2"/>
      <c r="LRY30" s="2"/>
      <c r="LRZ30" s="2"/>
      <c r="LSA30" s="2"/>
      <c r="LSB30" s="2"/>
      <c r="LSC30" s="2"/>
      <c r="LSD30" s="2"/>
      <c r="LSE30" s="2"/>
      <c r="LSF30" s="2"/>
      <c r="LSG30" s="2"/>
      <c r="LSH30" s="2"/>
      <c r="LSI30" s="2"/>
      <c r="LSJ30" s="2"/>
      <c r="LSK30" s="2"/>
      <c r="LSL30" s="2"/>
      <c r="LSM30" s="2"/>
      <c r="LSN30" s="2"/>
      <c r="LSO30" s="2"/>
      <c r="LSP30" s="2"/>
      <c r="LSQ30" s="2"/>
      <c r="LSR30" s="2"/>
      <c r="LSS30" s="2"/>
      <c r="LST30" s="2"/>
      <c r="LSU30" s="2"/>
      <c r="LSV30" s="2"/>
      <c r="LSW30" s="2"/>
      <c r="LSX30" s="2"/>
      <c r="LSY30" s="2"/>
      <c r="LSZ30" s="2"/>
      <c r="LTA30" s="2"/>
      <c r="LTB30" s="2"/>
      <c r="LTC30" s="2"/>
      <c r="LTD30" s="2"/>
      <c r="LTE30" s="2"/>
      <c r="LTF30" s="2"/>
      <c r="LTG30" s="2"/>
      <c r="LTH30" s="2"/>
      <c r="LTI30" s="2"/>
      <c r="LTJ30" s="2"/>
      <c r="LTK30" s="2"/>
      <c r="LTL30" s="2"/>
      <c r="LTM30" s="2"/>
      <c r="LTN30" s="2"/>
      <c r="LTO30" s="2"/>
      <c r="LTP30" s="2"/>
      <c r="LTQ30" s="2"/>
      <c r="LTR30" s="2"/>
      <c r="LTS30" s="2"/>
      <c r="LTT30" s="2"/>
      <c r="LTU30" s="2"/>
      <c r="LTV30" s="2"/>
      <c r="LTW30" s="2"/>
      <c r="LTX30" s="2"/>
      <c r="LTY30" s="2"/>
      <c r="LTZ30" s="2"/>
      <c r="LUA30" s="2"/>
      <c r="LUB30" s="2"/>
      <c r="LUC30" s="2"/>
      <c r="LUD30" s="2"/>
      <c r="LUE30" s="2"/>
      <c r="LUF30" s="2"/>
      <c r="LUG30" s="2"/>
      <c r="LUH30" s="2"/>
      <c r="LUI30" s="2"/>
      <c r="LUJ30" s="2"/>
      <c r="LUK30" s="2"/>
      <c r="LUL30" s="2"/>
      <c r="LUM30" s="2"/>
      <c r="LUN30" s="2"/>
      <c r="LUO30" s="2"/>
      <c r="LUP30" s="2"/>
      <c r="LUQ30" s="2"/>
      <c r="LUR30" s="2"/>
      <c r="LUS30" s="2"/>
      <c r="LUT30" s="2"/>
      <c r="LUU30" s="2"/>
      <c r="LUV30" s="2"/>
      <c r="LUW30" s="2"/>
      <c r="LUX30" s="2"/>
      <c r="LUY30" s="2"/>
      <c r="LUZ30" s="2"/>
      <c r="LVA30" s="2"/>
      <c r="LVB30" s="2"/>
      <c r="LVC30" s="2"/>
      <c r="LVD30" s="2"/>
      <c r="LVE30" s="2"/>
      <c r="LVF30" s="2"/>
      <c r="LVG30" s="2"/>
      <c r="LVH30" s="2"/>
      <c r="LVI30" s="2"/>
      <c r="LVJ30" s="2"/>
      <c r="LVK30" s="2"/>
      <c r="LVL30" s="2"/>
      <c r="LVM30" s="2"/>
      <c r="LVN30" s="2"/>
      <c r="LVO30" s="2"/>
      <c r="LVP30" s="2"/>
      <c r="LVQ30" s="2"/>
      <c r="LVR30" s="2"/>
      <c r="LVS30" s="2"/>
      <c r="LVT30" s="2"/>
      <c r="LVU30" s="2"/>
      <c r="LVV30" s="2"/>
      <c r="LVW30" s="2"/>
      <c r="LVX30" s="2"/>
      <c r="LVY30" s="2"/>
      <c r="LVZ30" s="2"/>
      <c r="LWA30" s="2"/>
      <c r="LWB30" s="2"/>
      <c r="LWC30" s="2"/>
      <c r="LWD30" s="2"/>
      <c r="LWE30" s="2"/>
      <c r="LWF30" s="2"/>
      <c r="LWG30" s="2"/>
      <c r="LWH30" s="2"/>
      <c r="LWI30" s="2"/>
      <c r="LWJ30" s="2"/>
      <c r="LWK30" s="2"/>
      <c r="LWL30" s="2"/>
      <c r="LWM30" s="2"/>
      <c r="LWN30" s="2"/>
      <c r="LWO30" s="2"/>
      <c r="LWP30" s="2"/>
      <c r="LWQ30" s="2"/>
      <c r="LWR30" s="2"/>
      <c r="LWS30" s="2"/>
      <c r="LWT30" s="2"/>
      <c r="LWU30" s="2"/>
      <c r="LWV30" s="2"/>
      <c r="LWW30" s="2"/>
      <c r="LWX30" s="2"/>
      <c r="LWY30" s="2"/>
      <c r="LWZ30" s="2"/>
      <c r="LXA30" s="2"/>
      <c r="LXB30" s="2"/>
      <c r="LXC30" s="2"/>
      <c r="LXD30" s="2"/>
      <c r="LXE30" s="2"/>
      <c r="LXF30" s="2"/>
      <c r="LXG30" s="2"/>
      <c r="LXH30" s="2"/>
      <c r="LXI30" s="2"/>
      <c r="LXJ30" s="2"/>
      <c r="LXK30" s="2"/>
      <c r="LXL30" s="2"/>
      <c r="LXM30" s="2"/>
      <c r="LXN30" s="2"/>
      <c r="LXO30" s="2"/>
      <c r="LXP30" s="2"/>
      <c r="LXQ30" s="2"/>
      <c r="LXR30" s="2"/>
      <c r="LXS30" s="2"/>
      <c r="LXT30" s="2"/>
      <c r="LXU30" s="2"/>
      <c r="LXV30" s="2"/>
      <c r="LXW30" s="2"/>
      <c r="LXX30" s="2"/>
      <c r="LXY30" s="2"/>
      <c r="LXZ30" s="2"/>
      <c r="LYA30" s="2"/>
      <c r="LYB30" s="2"/>
      <c r="LYC30" s="2"/>
      <c r="LYD30" s="2"/>
      <c r="LYE30" s="2"/>
      <c r="LYF30" s="2"/>
      <c r="LYG30" s="2"/>
      <c r="LYH30" s="2"/>
      <c r="LYI30" s="2"/>
      <c r="LYJ30" s="2"/>
      <c r="LYK30" s="2"/>
      <c r="LYL30" s="2"/>
      <c r="LYM30" s="2"/>
      <c r="LYN30" s="2"/>
      <c r="LYO30" s="2"/>
      <c r="LYP30" s="2"/>
      <c r="LYQ30" s="2"/>
      <c r="LYR30" s="2"/>
      <c r="LYS30" s="2"/>
      <c r="LYT30" s="2"/>
      <c r="LYU30" s="2"/>
      <c r="LYV30" s="2"/>
      <c r="LYW30" s="2"/>
      <c r="LYX30" s="2"/>
      <c r="LYY30" s="2"/>
      <c r="LYZ30" s="2"/>
      <c r="LZA30" s="2"/>
      <c r="LZB30" s="2"/>
      <c r="LZC30" s="2"/>
      <c r="LZD30" s="2"/>
      <c r="LZE30" s="2"/>
      <c r="LZF30" s="2"/>
      <c r="LZG30" s="2"/>
      <c r="LZH30" s="2"/>
      <c r="LZI30" s="2"/>
      <c r="LZJ30" s="2"/>
      <c r="LZK30" s="2"/>
      <c r="LZL30" s="2"/>
      <c r="LZM30" s="2"/>
      <c r="LZN30" s="2"/>
      <c r="LZO30" s="2"/>
      <c r="LZP30" s="2"/>
      <c r="LZQ30" s="2"/>
      <c r="LZR30" s="2"/>
      <c r="LZS30" s="2"/>
      <c r="LZT30" s="2"/>
      <c r="LZU30" s="2"/>
      <c r="LZV30" s="2"/>
      <c r="LZW30" s="2"/>
      <c r="LZX30" s="2"/>
      <c r="LZY30" s="2"/>
      <c r="LZZ30" s="2"/>
      <c r="MAA30" s="2"/>
      <c r="MAB30" s="2"/>
      <c r="MAC30" s="2"/>
      <c r="MAD30" s="2"/>
      <c r="MAE30" s="2"/>
      <c r="MAF30" s="2"/>
      <c r="MAG30" s="2"/>
      <c r="MAH30" s="2"/>
      <c r="MAI30" s="2"/>
      <c r="MAJ30" s="2"/>
      <c r="MAK30" s="2"/>
      <c r="MAL30" s="2"/>
      <c r="MAM30" s="2"/>
      <c r="MAN30" s="2"/>
      <c r="MAO30" s="2"/>
      <c r="MAP30" s="2"/>
      <c r="MAQ30" s="2"/>
      <c r="MAR30" s="2"/>
      <c r="MAS30" s="2"/>
      <c r="MAT30" s="2"/>
      <c r="MAU30" s="2"/>
      <c r="MAV30" s="2"/>
      <c r="MAW30" s="2"/>
      <c r="MAX30" s="2"/>
      <c r="MAY30" s="2"/>
      <c r="MAZ30" s="2"/>
      <c r="MBA30" s="2"/>
      <c r="MBB30" s="2"/>
      <c r="MBC30" s="2"/>
      <c r="MBD30" s="2"/>
      <c r="MBE30" s="2"/>
      <c r="MBF30" s="2"/>
      <c r="MBG30" s="2"/>
      <c r="MBH30" s="2"/>
      <c r="MBI30" s="2"/>
      <c r="MBJ30" s="2"/>
      <c r="MBK30" s="2"/>
      <c r="MBL30" s="2"/>
      <c r="MBM30" s="2"/>
      <c r="MBN30" s="2"/>
      <c r="MBO30" s="2"/>
      <c r="MBP30" s="2"/>
      <c r="MBQ30" s="2"/>
      <c r="MBR30" s="2"/>
      <c r="MBS30" s="2"/>
      <c r="MBT30" s="2"/>
      <c r="MBU30" s="2"/>
      <c r="MBV30" s="2"/>
      <c r="MBW30" s="2"/>
      <c r="MBX30" s="2"/>
      <c r="MBY30" s="2"/>
      <c r="MBZ30" s="2"/>
      <c r="MCA30" s="2"/>
      <c r="MCB30" s="2"/>
      <c r="MCC30" s="2"/>
      <c r="MCD30" s="2"/>
      <c r="MCE30" s="2"/>
      <c r="MCF30" s="2"/>
      <c r="MCG30" s="2"/>
      <c r="MCH30" s="2"/>
      <c r="MCI30" s="2"/>
      <c r="MCJ30" s="2"/>
      <c r="MCK30" s="2"/>
      <c r="MCL30" s="2"/>
      <c r="MCM30" s="2"/>
      <c r="MCN30" s="2"/>
      <c r="MCO30" s="2"/>
      <c r="MCP30" s="2"/>
      <c r="MCQ30" s="2"/>
      <c r="MCR30" s="2"/>
      <c r="MCS30" s="2"/>
      <c r="MCT30" s="2"/>
      <c r="MCU30" s="2"/>
      <c r="MCV30" s="2"/>
      <c r="MCW30" s="2"/>
      <c r="MCX30" s="2"/>
      <c r="MCY30" s="2"/>
      <c r="MCZ30" s="2"/>
      <c r="MDA30" s="2"/>
      <c r="MDB30" s="2"/>
      <c r="MDC30" s="2"/>
      <c r="MDD30" s="2"/>
      <c r="MDE30" s="2"/>
      <c r="MDF30" s="2"/>
      <c r="MDG30" s="2"/>
      <c r="MDH30" s="2"/>
      <c r="MDI30" s="2"/>
      <c r="MDJ30" s="2"/>
      <c r="MDK30" s="2"/>
      <c r="MDL30" s="2"/>
      <c r="MDM30" s="2"/>
      <c r="MDN30" s="2"/>
      <c r="MDO30" s="2"/>
      <c r="MDP30" s="2"/>
      <c r="MDQ30" s="2"/>
      <c r="MDR30" s="2"/>
      <c r="MDS30" s="2"/>
      <c r="MDT30" s="2"/>
      <c r="MDU30" s="2"/>
      <c r="MDV30" s="2"/>
      <c r="MDW30" s="2"/>
      <c r="MDX30" s="2"/>
      <c r="MDY30" s="2"/>
      <c r="MDZ30" s="2"/>
      <c r="MEA30" s="2"/>
      <c r="MEB30" s="2"/>
      <c r="MEC30" s="2"/>
      <c r="MED30" s="2"/>
      <c r="MEE30" s="2"/>
      <c r="MEF30" s="2"/>
      <c r="MEG30" s="2"/>
      <c r="MEH30" s="2"/>
      <c r="MEI30" s="2"/>
      <c r="MEJ30" s="2"/>
      <c r="MEK30" s="2"/>
      <c r="MEL30" s="2"/>
      <c r="MEM30" s="2"/>
      <c r="MEN30" s="2"/>
      <c r="MEO30" s="2"/>
      <c r="MEP30" s="2"/>
      <c r="MEQ30" s="2"/>
      <c r="MER30" s="2"/>
      <c r="MES30" s="2"/>
      <c r="MET30" s="2"/>
      <c r="MEU30" s="2"/>
      <c r="MEV30" s="2"/>
      <c r="MEW30" s="2"/>
      <c r="MEX30" s="2"/>
      <c r="MEY30" s="2"/>
      <c r="MEZ30" s="2"/>
      <c r="MFA30" s="2"/>
      <c r="MFB30" s="2"/>
      <c r="MFC30" s="2"/>
      <c r="MFD30" s="2"/>
      <c r="MFE30" s="2"/>
      <c r="MFF30" s="2"/>
      <c r="MFG30" s="2"/>
      <c r="MFH30" s="2"/>
      <c r="MFI30" s="2"/>
      <c r="MFJ30" s="2"/>
      <c r="MFK30" s="2"/>
      <c r="MFL30" s="2"/>
      <c r="MFM30" s="2"/>
      <c r="MFN30" s="2"/>
      <c r="MFO30" s="2"/>
      <c r="MFP30" s="2"/>
      <c r="MFQ30" s="2"/>
      <c r="MFR30" s="2"/>
      <c r="MFS30" s="2"/>
      <c r="MFT30" s="2"/>
      <c r="MFU30" s="2"/>
      <c r="MFV30" s="2"/>
      <c r="MFW30" s="2"/>
      <c r="MFX30" s="2"/>
      <c r="MFY30" s="2"/>
      <c r="MFZ30" s="2"/>
      <c r="MGA30" s="2"/>
      <c r="MGB30" s="2"/>
      <c r="MGC30" s="2"/>
      <c r="MGD30" s="2"/>
      <c r="MGE30" s="2"/>
      <c r="MGF30" s="2"/>
      <c r="MGG30" s="2"/>
      <c r="MGH30" s="2"/>
      <c r="MGI30" s="2"/>
      <c r="MGJ30" s="2"/>
      <c r="MGK30" s="2"/>
      <c r="MGL30" s="2"/>
      <c r="MGM30" s="2"/>
      <c r="MGN30" s="2"/>
      <c r="MGO30" s="2"/>
      <c r="MGP30" s="2"/>
      <c r="MGQ30" s="2"/>
      <c r="MGR30" s="2"/>
      <c r="MGS30" s="2"/>
      <c r="MGT30" s="2"/>
      <c r="MGU30" s="2"/>
      <c r="MGV30" s="2"/>
      <c r="MGW30" s="2"/>
      <c r="MGX30" s="2"/>
      <c r="MGY30" s="2"/>
      <c r="MGZ30" s="2"/>
      <c r="MHA30" s="2"/>
      <c r="MHB30" s="2"/>
      <c r="MHC30" s="2"/>
      <c r="MHD30" s="2"/>
      <c r="MHE30" s="2"/>
      <c r="MHF30" s="2"/>
      <c r="MHG30" s="2"/>
      <c r="MHH30" s="2"/>
      <c r="MHI30" s="2"/>
      <c r="MHJ30" s="2"/>
      <c r="MHK30" s="2"/>
      <c r="MHL30" s="2"/>
      <c r="MHM30" s="2"/>
      <c r="MHN30" s="2"/>
      <c r="MHO30" s="2"/>
      <c r="MHP30" s="2"/>
      <c r="MHQ30" s="2"/>
      <c r="MHR30" s="2"/>
      <c r="MHS30" s="2"/>
      <c r="MHT30" s="2"/>
      <c r="MHU30" s="2"/>
      <c r="MHV30" s="2"/>
      <c r="MHW30" s="2"/>
      <c r="MHX30" s="2"/>
      <c r="MHY30" s="2"/>
      <c r="MHZ30" s="2"/>
      <c r="MIA30" s="2"/>
      <c r="MIB30" s="2"/>
      <c r="MIC30" s="2"/>
      <c r="MID30" s="2"/>
      <c r="MIE30" s="2"/>
      <c r="MIF30" s="2"/>
      <c r="MIG30" s="2"/>
      <c r="MIH30" s="2"/>
      <c r="MII30" s="2"/>
      <c r="MIJ30" s="2"/>
      <c r="MIK30" s="2"/>
      <c r="MIL30" s="2"/>
      <c r="MIM30" s="2"/>
      <c r="MIN30" s="2"/>
      <c r="MIO30" s="2"/>
      <c r="MIP30" s="2"/>
      <c r="MIQ30" s="2"/>
      <c r="MIR30" s="2"/>
      <c r="MIS30" s="2"/>
      <c r="MIT30" s="2"/>
      <c r="MIU30" s="2"/>
      <c r="MIV30" s="2"/>
      <c r="MIW30" s="2"/>
      <c r="MIX30" s="2"/>
      <c r="MIY30" s="2"/>
      <c r="MIZ30" s="2"/>
      <c r="MJA30" s="2"/>
      <c r="MJB30" s="2"/>
      <c r="MJC30" s="2"/>
      <c r="MJD30" s="2"/>
      <c r="MJE30" s="2"/>
      <c r="MJF30" s="2"/>
      <c r="MJG30" s="2"/>
      <c r="MJH30" s="2"/>
      <c r="MJI30" s="2"/>
      <c r="MJJ30" s="2"/>
      <c r="MJK30" s="2"/>
      <c r="MJL30" s="2"/>
      <c r="MJM30" s="2"/>
      <c r="MJN30" s="2"/>
      <c r="MJO30" s="2"/>
      <c r="MJP30" s="2"/>
      <c r="MJQ30" s="2"/>
      <c r="MJR30" s="2"/>
      <c r="MJS30" s="2"/>
      <c r="MJT30" s="2"/>
      <c r="MJU30" s="2"/>
      <c r="MJV30" s="2"/>
      <c r="MJW30" s="2"/>
      <c r="MJX30" s="2"/>
      <c r="MJY30" s="2"/>
      <c r="MJZ30" s="2"/>
      <c r="MKA30" s="2"/>
      <c r="MKB30" s="2"/>
      <c r="MKC30" s="2"/>
      <c r="MKD30" s="2"/>
      <c r="MKE30" s="2"/>
      <c r="MKF30" s="2"/>
      <c r="MKG30" s="2"/>
      <c r="MKH30" s="2"/>
      <c r="MKI30" s="2"/>
      <c r="MKJ30" s="2"/>
      <c r="MKK30" s="2"/>
      <c r="MKL30" s="2"/>
      <c r="MKM30" s="2"/>
      <c r="MKN30" s="2"/>
      <c r="MKO30" s="2"/>
      <c r="MKP30" s="2"/>
      <c r="MKQ30" s="2"/>
      <c r="MKR30" s="2"/>
      <c r="MKS30" s="2"/>
      <c r="MKT30" s="2"/>
      <c r="MKU30" s="2"/>
      <c r="MKV30" s="2"/>
      <c r="MKW30" s="2"/>
      <c r="MKX30" s="2"/>
      <c r="MKY30" s="2"/>
      <c r="MKZ30" s="2"/>
      <c r="MLA30" s="2"/>
      <c r="MLB30" s="2"/>
      <c r="MLC30" s="2"/>
      <c r="MLD30" s="2"/>
      <c r="MLE30" s="2"/>
      <c r="MLF30" s="2"/>
      <c r="MLG30" s="2"/>
      <c r="MLH30" s="2"/>
      <c r="MLI30" s="2"/>
      <c r="MLJ30" s="2"/>
      <c r="MLK30" s="2"/>
      <c r="MLL30" s="2"/>
      <c r="MLM30" s="2"/>
      <c r="MLN30" s="2"/>
      <c r="MLO30" s="2"/>
      <c r="MLP30" s="2"/>
      <c r="MLQ30" s="2"/>
      <c r="MLR30" s="2"/>
      <c r="MLS30" s="2"/>
      <c r="MLT30" s="2"/>
      <c r="MLU30" s="2"/>
      <c r="MLV30" s="2"/>
      <c r="MLW30" s="2"/>
      <c r="MLX30" s="2"/>
      <c r="MLY30" s="2"/>
      <c r="MLZ30" s="2"/>
      <c r="MMA30" s="2"/>
      <c r="MMB30" s="2"/>
      <c r="MMC30" s="2"/>
      <c r="MMD30" s="2"/>
      <c r="MME30" s="2"/>
      <c r="MMF30" s="2"/>
      <c r="MMG30" s="2"/>
      <c r="MMH30" s="2"/>
      <c r="MMI30" s="2"/>
      <c r="MMJ30" s="2"/>
      <c r="MMK30" s="2"/>
      <c r="MML30" s="2"/>
      <c r="MMM30" s="2"/>
      <c r="MMN30" s="2"/>
      <c r="MMO30" s="2"/>
      <c r="MMP30" s="2"/>
      <c r="MMQ30" s="2"/>
      <c r="MMR30" s="2"/>
      <c r="MMS30" s="2"/>
      <c r="MMT30" s="2"/>
      <c r="MMU30" s="2"/>
      <c r="MMV30" s="2"/>
      <c r="MMW30" s="2"/>
      <c r="MMX30" s="2"/>
      <c r="MMY30" s="2"/>
      <c r="MMZ30" s="2"/>
      <c r="MNA30" s="2"/>
      <c r="MNB30" s="2"/>
      <c r="MNC30" s="2"/>
      <c r="MND30" s="2"/>
      <c r="MNE30" s="2"/>
      <c r="MNF30" s="2"/>
      <c r="MNG30" s="2"/>
      <c r="MNH30" s="2"/>
      <c r="MNI30" s="2"/>
      <c r="MNJ30" s="2"/>
      <c r="MNK30" s="2"/>
      <c r="MNL30" s="2"/>
      <c r="MNM30" s="2"/>
      <c r="MNN30" s="2"/>
      <c r="MNO30" s="2"/>
      <c r="MNP30" s="2"/>
      <c r="MNQ30" s="2"/>
      <c r="MNR30" s="2"/>
      <c r="MNS30" s="2"/>
      <c r="MNT30" s="2"/>
      <c r="MNU30" s="2"/>
      <c r="MNV30" s="2"/>
      <c r="MNW30" s="2"/>
      <c r="MNX30" s="2"/>
      <c r="MNY30" s="2"/>
      <c r="MNZ30" s="2"/>
      <c r="MOA30" s="2"/>
      <c r="MOB30" s="2"/>
      <c r="MOC30" s="2"/>
      <c r="MOD30" s="2"/>
      <c r="MOE30" s="2"/>
      <c r="MOF30" s="2"/>
      <c r="MOG30" s="2"/>
      <c r="MOH30" s="2"/>
      <c r="MOI30" s="2"/>
      <c r="MOJ30" s="2"/>
      <c r="MOK30" s="2"/>
      <c r="MOL30" s="2"/>
      <c r="MOM30" s="2"/>
      <c r="MON30" s="2"/>
      <c r="MOO30" s="2"/>
      <c r="MOP30" s="2"/>
      <c r="MOQ30" s="2"/>
      <c r="MOR30" s="2"/>
      <c r="MOS30" s="2"/>
      <c r="MOT30" s="2"/>
      <c r="MOU30" s="2"/>
      <c r="MOV30" s="2"/>
      <c r="MOW30" s="2"/>
      <c r="MOX30" s="2"/>
      <c r="MOY30" s="2"/>
      <c r="MOZ30" s="2"/>
      <c r="MPA30" s="2"/>
      <c r="MPB30" s="2"/>
      <c r="MPC30" s="2"/>
      <c r="MPD30" s="2"/>
      <c r="MPE30" s="2"/>
      <c r="MPF30" s="2"/>
      <c r="MPG30" s="2"/>
      <c r="MPH30" s="2"/>
      <c r="MPI30" s="2"/>
      <c r="MPJ30" s="2"/>
      <c r="MPK30" s="2"/>
      <c r="MPL30" s="2"/>
      <c r="MPM30" s="2"/>
      <c r="MPN30" s="2"/>
      <c r="MPO30" s="2"/>
      <c r="MPP30" s="2"/>
      <c r="MPQ30" s="2"/>
      <c r="MPR30" s="2"/>
      <c r="MPS30" s="2"/>
      <c r="MPT30" s="2"/>
      <c r="MPU30" s="2"/>
      <c r="MPV30" s="2"/>
      <c r="MPW30" s="2"/>
      <c r="MPX30" s="2"/>
      <c r="MPY30" s="2"/>
      <c r="MPZ30" s="2"/>
      <c r="MQA30" s="2"/>
      <c r="MQB30" s="2"/>
      <c r="MQC30" s="2"/>
      <c r="MQD30" s="2"/>
      <c r="MQE30" s="2"/>
      <c r="MQF30" s="2"/>
      <c r="MQG30" s="2"/>
      <c r="MQH30" s="2"/>
      <c r="MQI30" s="2"/>
      <c r="MQJ30" s="2"/>
      <c r="MQK30" s="2"/>
      <c r="MQL30" s="2"/>
      <c r="MQM30" s="2"/>
      <c r="MQN30" s="2"/>
      <c r="MQO30" s="2"/>
      <c r="MQP30" s="2"/>
      <c r="MQQ30" s="2"/>
      <c r="MQR30" s="2"/>
      <c r="MQS30" s="2"/>
      <c r="MQT30" s="2"/>
      <c r="MQU30" s="2"/>
      <c r="MQV30" s="2"/>
      <c r="MQW30" s="2"/>
      <c r="MQX30" s="2"/>
      <c r="MQY30" s="2"/>
      <c r="MQZ30" s="2"/>
      <c r="MRA30" s="2"/>
      <c r="MRB30" s="2"/>
      <c r="MRC30" s="2"/>
      <c r="MRD30" s="2"/>
      <c r="MRE30" s="2"/>
      <c r="MRF30" s="2"/>
      <c r="MRG30" s="2"/>
      <c r="MRH30" s="2"/>
      <c r="MRI30" s="2"/>
      <c r="MRJ30" s="2"/>
      <c r="MRK30" s="2"/>
      <c r="MRL30" s="2"/>
      <c r="MRM30" s="2"/>
      <c r="MRN30" s="2"/>
      <c r="MRO30" s="2"/>
      <c r="MRP30" s="2"/>
      <c r="MRQ30" s="2"/>
      <c r="MRR30" s="2"/>
      <c r="MRS30" s="2"/>
      <c r="MRT30" s="2"/>
      <c r="MRU30" s="2"/>
      <c r="MRV30" s="2"/>
      <c r="MRW30" s="2"/>
      <c r="MRX30" s="2"/>
      <c r="MRY30" s="2"/>
      <c r="MRZ30" s="2"/>
      <c r="MSA30" s="2"/>
      <c r="MSB30" s="2"/>
      <c r="MSC30" s="2"/>
      <c r="MSD30" s="2"/>
      <c r="MSE30" s="2"/>
      <c r="MSF30" s="2"/>
      <c r="MSG30" s="2"/>
      <c r="MSH30" s="2"/>
      <c r="MSI30" s="2"/>
      <c r="MSJ30" s="2"/>
      <c r="MSK30" s="2"/>
      <c r="MSL30" s="2"/>
      <c r="MSM30" s="2"/>
      <c r="MSN30" s="2"/>
      <c r="MSO30" s="2"/>
      <c r="MSP30" s="2"/>
      <c r="MSQ30" s="2"/>
      <c r="MSR30" s="2"/>
      <c r="MSS30" s="2"/>
      <c r="MST30" s="2"/>
      <c r="MSU30" s="2"/>
      <c r="MSV30" s="2"/>
      <c r="MSW30" s="2"/>
      <c r="MSX30" s="2"/>
      <c r="MSY30" s="2"/>
      <c r="MSZ30" s="2"/>
      <c r="MTA30" s="2"/>
      <c r="MTB30" s="2"/>
      <c r="MTC30" s="2"/>
      <c r="MTD30" s="2"/>
      <c r="MTE30" s="2"/>
      <c r="MTF30" s="2"/>
      <c r="MTG30" s="2"/>
      <c r="MTH30" s="2"/>
      <c r="MTI30" s="2"/>
      <c r="MTJ30" s="2"/>
      <c r="MTK30" s="2"/>
      <c r="MTL30" s="2"/>
      <c r="MTM30" s="2"/>
      <c r="MTN30" s="2"/>
      <c r="MTO30" s="2"/>
      <c r="MTP30" s="2"/>
      <c r="MTQ30" s="2"/>
      <c r="MTR30" s="2"/>
      <c r="MTS30" s="2"/>
      <c r="MTT30" s="2"/>
      <c r="MTU30" s="2"/>
      <c r="MTV30" s="2"/>
      <c r="MTW30" s="2"/>
      <c r="MTX30" s="2"/>
      <c r="MTY30" s="2"/>
      <c r="MTZ30" s="2"/>
      <c r="MUA30" s="2"/>
      <c r="MUB30" s="2"/>
      <c r="MUC30" s="2"/>
      <c r="MUD30" s="2"/>
      <c r="MUE30" s="2"/>
      <c r="MUF30" s="2"/>
      <c r="MUG30" s="2"/>
      <c r="MUH30" s="2"/>
      <c r="MUI30" s="2"/>
      <c r="MUJ30" s="2"/>
      <c r="MUK30" s="2"/>
      <c r="MUL30" s="2"/>
      <c r="MUM30" s="2"/>
      <c r="MUN30" s="2"/>
      <c r="MUO30" s="2"/>
      <c r="MUP30" s="2"/>
      <c r="MUQ30" s="2"/>
      <c r="MUR30" s="2"/>
      <c r="MUS30" s="2"/>
      <c r="MUT30" s="2"/>
      <c r="MUU30" s="2"/>
      <c r="MUV30" s="2"/>
      <c r="MUW30" s="2"/>
      <c r="MUX30" s="2"/>
      <c r="MUY30" s="2"/>
      <c r="MUZ30" s="2"/>
      <c r="MVA30" s="2"/>
      <c r="MVB30" s="2"/>
      <c r="MVC30" s="2"/>
      <c r="MVD30" s="2"/>
      <c r="MVE30" s="2"/>
      <c r="MVF30" s="2"/>
      <c r="MVG30" s="2"/>
      <c r="MVH30" s="2"/>
      <c r="MVI30" s="2"/>
      <c r="MVJ30" s="2"/>
      <c r="MVK30" s="2"/>
      <c r="MVL30" s="2"/>
      <c r="MVM30" s="2"/>
      <c r="MVN30" s="2"/>
      <c r="MVO30" s="2"/>
      <c r="MVP30" s="2"/>
      <c r="MVQ30" s="2"/>
      <c r="MVR30" s="2"/>
      <c r="MVS30" s="2"/>
      <c r="MVT30" s="2"/>
      <c r="MVU30" s="2"/>
      <c r="MVV30" s="2"/>
      <c r="MVW30" s="2"/>
      <c r="MVX30" s="2"/>
      <c r="MVY30" s="2"/>
      <c r="MVZ30" s="2"/>
      <c r="MWA30" s="2"/>
      <c r="MWB30" s="2"/>
      <c r="MWC30" s="2"/>
      <c r="MWD30" s="2"/>
      <c r="MWE30" s="2"/>
      <c r="MWF30" s="2"/>
      <c r="MWG30" s="2"/>
      <c r="MWH30" s="2"/>
      <c r="MWI30" s="2"/>
      <c r="MWJ30" s="2"/>
      <c r="MWK30" s="2"/>
      <c r="MWL30" s="2"/>
      <c r="MWM30" s="2"/>
      <c r="MWN30" s="2"/>
      <c r="MWO30" s="2"/>
      <c r="MWP30" s="2"/>
      <c r="MWQ30" s="2"/>
      <c r="MWR30" s="2"/>
      <c r="MWS30" s="2"/>
      <c r="MWT30" s="2"/>
      <c r="MWU30" s="2"/>
      <c r="MWV30" s="2"/>
      <c r="MWW30" s="2"/>
      <c r="MWX30" s="2"/>
      <c r="MWY30" s="2"/>
      <c r="MWZ30" s="2"/>
      <c r="MXA30" s="2"/>
      <c r="MXB30" s="2"/>
      <c r="MXC30" s="2"/>
      <c r="MXD30" s="2"/>
      <c r="MXE30" s="2"/>
      <c r="MXF30" s="2"/>
      <c r="MXG30" s="2"/>
      <c r="MXH30" s="2"/>
      <c r="MXI30" s="2"/>
      <c r="MXJ30" s="2"/>
      <c r="MXK30" s="2"/>
      <c r="MXL30" s="2"/>
      <c r="MXM30" s="2"/>
      <c r="MXN30" s="2"/>
      <c r="MXO30" s="2"/>
      <c r="MXP30" s="2"/>
      <c r="MXQ30" s="2"/>
      <c r="MXR30" s="2"/>
      <c r="MXS30" s="2"/>
      <c r="MXT30" s="2"/>
      <c r="MXU30" s="2"/>
      <c r="MXV30" s="2"/>
      <c r="MXW30" s="2"/>
      <c r="MXX30" s="2"/>
      <c r="MXY30" s="2"/>
      <c r="MXZ30" s="2"/>
      <c r="MYA30" s="2"/>
      <c r="MYB30" s="2"/>
      <c r="MYC30" s="2"/>
      <c r="MYD30" s="2"/>
      <c r="MYE30" s="2"/>
      <c r="MYF30" s="2"/>
      <c r="MYG30" s="2"/>
      <c r="MYH30" s="2"/>
      <c r="MYI30" s="2"/>
      <c r="MYJ30" s="2"/>
      <c r="MYK30" s="2"/>
      <c r="MYL30" s="2"/>
      <c r="MYM30" s="2"/>
      <c r="MYN30" s="2"/>
      <c r="MYO30" s="2"/>
      <c r="MYP30" s="2"/>
      <c r="MYQ30" s="2"/>
      <c r="MYR30" s="2"/>
      <c r="MYS30" s="2"/>
      <c r="MYT30" s="2"/>
      <c r="MYU30" s="2"/>
      <c r="MYV30" s="2"/>
      <c r="MYW30" s="2"/>
      <c r="MYX30" s="2"/>
      <c r="MYY30" s="2"/>
      <c r="MYZ30" s="2"/>
      <c r="MZA30" s="2"/>
      <c r="MZB30" s="2"/>
      <c r="MZC30" s="2"/>
      <c r="MZD30" s="2"/>
      <c r="MZE30" s="2"/>
      <c r="MZF30" s="2"/>
      <c r="MZG30" s="2"/>
      <c r="MZH30" s="2"/>
      <c r="MZI30" s="2"/>
      <c r="MZJ30" s="2"/>
      <c r="MZK30" s="2"/>
      <c r="MZL30" s="2"/>
      <c r="MZM30" s="2"/>
      <c r="MZN30" s="2"/>
      <c r="MZO30" s="2"/>
      <c r="MZP30" s="2"/>
      <c r="MZQ30" s="2"/>
      <c r="MZR30" s="2"/>
      <c r="MZS30" s="2"/>
      <c r="MZT30" s="2"/>
      <c r="MZU30" s="2"/>
      <c r="MZV30" s="2"/>
      <c r="MZW30" s="2"/>
      <c r="MZX30" s="2"/>
      <c r="MZY30" s="2"/>
      <c r="MZZ30" s="2"/>
      <c r="NAA30" s="2"/>
      <c r="NAB30" s="2"/>
      <c r="NAC30" s="2"/>
      <c r="NAD30" s="2"/>
      <c r="NAE30" s="2"/>
      <c r="NAF30" s="2"/>
      <c r="NAG30" s="2"/>
      <c r="NAH30" s="2"/>
      <c r="NAI30" s="2"/>
      <c r="NAJ30" s="2"/>
      <c r="NAK30" s="2"/>
      <c r="NAL30" s="2"/>
      <c r="NAM30" s="2"/>
      <c r="NAN30" s="2"/>
      <c r="NAO30" s="2"/>
      <c r="NAP30" s="2"/>
      <c r="NAQ30" s="2"/>
      <c r="NAR30" s="2"/>
      <c r="NAS30" s="2"/>
      <c r="NAT30" s="2"/>
      <c r="NAU30" s="2"/>
      <c r="NAV30" s="2"/>
      <c r="NAW30" s="2"/>
      <c r="NAX30" s="2"/>
      <c r="NAY30" s="2"/>
      <c r="NAZ30" s="2"/>
      <c r="NBA30" s="2"/>
      <c r="NBB30" s="2"/>
      <c r="NBC30" s="2"/>
      <c r="NBD30" s="2"/>
      <c r="NBE30" s="2"/>
      <c r="NBF30" s="2"/>
      <c r="NBG30" s="2"/>
      <c r="NBH30" s="2"/>
      <c r="NBI30" s="2"/>
      <c r="NBJ30" s="2"/>
      <c r="NBK30" s="2"/>
      <c r="NBL30" s="2"/>
      <c r="NBM30" s="2"/>
      <c r="NBN30" s="2"/>
      <c r="NBO30" s="2"/>
      <c r="NBP30" s="2"/>
      <c r="NBQ30" s="2"/>
      <c r="NBR30" s="2"/>
      <c r="NBS30" s="2"/>
      <c r="NBT30" s="2"/>
      <c r="NBU30" s="2"/>
      <c r="NBV30" s="2"/>
      <c r="NBW30" s="2"/>
      <c r="NBX30" s="2"/>
      <c r="NBY30" s="2"/>
      <c r="NBZ30" s="2"/>
      <c r="NCA30" s="2"/>
      <c r="NCB30" s="2"/>
      <c r="NCC30" s="2"/>
      <c r="NCD30" s="2"/>
      <c r="NCE30" s="2"/>
      <c r="NCF30" s="2"/>
      <c r="NCG30" s="2"/>
      <c r="NCH30" s="2"/>
      <c r="NCI30" s="2"/>
      <c r="NCJ30" s="2"/>
      <c r="NCK30" s="2"/>
      <c r="NCL30" s="2"/>
      <c r="NCM30" s="2"/>
      <c r="NCN30" s="2"/>
      <c r="NCO30" s="2"/>
      <c r="NCP30" s="2"/>
      <c r="NCQ30" s="2"/>
      <c r="NCR30" s="2"/>
      <c r="NCS30" s="2"/>
      <c r="NCT30" s="2"/>
      <c r="NCU30" s="2"/>
      <c r="NCV30" s="2"/>
      <c r="NCW30" s="2"/>
      <c r="NCX30" s="2"/>
      <c r="NCY30" s="2"/>
      <c r="NCZ30" s="2"/>
      <c r="NDA30" s="2"/>
      <c r="NDB30" s="2"/>
      <c r="NDC30" s="2"/>
      <c r="NDD30" s="2"/>
      <c r="NDE30" s="2"/>
      <c r="NDF30" s="2"/>
      <c r="NDG30" s="2"/>
      <c r="NDH30" s="2"/>
      <c r="NDI30" s="2"/>
      <c r="NDJ30" s="2"/>
      <c r="NDK30" s="2"/>
      <c r="NDL30" s="2"/>
      <c r="NDM30" s="2"/>
      <c r="NDN30" s="2"/>
      <c r="NDO30" s="2"/>
      <c r="NDP30" s="2"/>
      <c r="NDQ30" s="2"/>
      <c r="NDR30" s="2"/>
      <c r="NDS30" s="2"/>
      <c r="NDT30" s="2"/>
      <c r="NDU30" s="2"/>
      <c r="NDV30" s="2"/>
      <c r="NDW30" s="2"/>
      <c r="NDX30" s="2"/>
      <c r="NDY30" s="2"/>
      <c r="NDZ30" s="2"/>
      <c r="NEA30" s="2"/>
      <c r="NEB30" s="2"/>
      <c r="NEC30" s="2"/>
      <c r="NED30" s="2"/>
      <c r="NEE30" s="2"/>
      <c r="NEF30" s="2"/>
      <c r="NEG30" s="2"/>
      <c r="NEH30" s="2"/>
      <c r="NEI30" s="2"/>
      <c r="NEJ30" s="2"/>
      <c r="NEK30" s="2"/>
      <c r="NEL30" s="2"/>
      <c r="NEM30" s="2"/>
      <c r="NEN30" s="2"/>
      <c r="NEO30" s="2"/>
      <c r="NEP30" s="2"/>
      <c r="NEQ30" s="2"/>
      <c r="NER30" s="2"/>
      <c r="NES30" s="2"/>
      <c r="NET30" s="2"/>
      <c r="NEU30" s="2"/>
      <c r="NEV30" s="2"/>
      <c r="NEW30" s="2"/>
      <c r="NEX30" s="2"/>
      <c r="NEY30" s="2"/>
      <c r="NEZ30" s="2"/>
      <c r="NFA30" s="2"/>
      <c r="NFB30" s="2"/>
      <c r="NFC30" s="2"/>
      <c r="NFD30" s="2"/>
      <c r="NFE30" s="2"/>
      <c r="NFF30" s="2"/>
      <c r="NFG30" s="2"/>
      <c r="NFH30" s="2"/>
      <c r="NFI30" s="2"/>
      <c r="NFJ30" s="2"/>
      <c r="NFK30" s="2"/>
      <c r="NFL30" s="2"/>
      <c r="NFM30" s="2"/>
      <c r="NFN30" s="2"/>
      <c r="NFO30" s="2"/>
      <c r="NFP30" s="2"/>
      <c r="NFQ30" s="2"/>
      <c r="NFR30" s="2"/>
      <c r="NFS30" s="2"/>
      <c r="NFT30" s="2"/>
      <c r="NFU30" s="2"/>
      <c r="NFV30" s="2"/>
      <c r="NFW30" s="2"/>
      <c r="NFX30" s="2"/>
      <c r="NFY30" s="2"/>
      <c r="NFZ30" s="2"/>
      <c r="NGA30" s="2"/>
      <c r="NGB30" s="2"/>
      <c r="NGC30" s="2"/>
      <c r="NGD30" s="2"/>
      <c r="NGE30" s="2"/>
      <c r="NGF30" s="2"/>
      <c r="NGG30" s="2"/>
      <c r="NGH30" s="2"/>
      <c r="NGI30" s="2"/>
      <c r="NGJ30" s="2"/>
      <c r="NGK30" s="2"/>
      <c r="NGL30" s="2"/>
      <c r="NGM30" s="2"/>
      <c r="NGN30" s="2"/>
      <c r="NGO30" s="2"/>
      <c r="NGP30" s="2"/>
      <c r="NGQ30" s="2"/>
      <c r="NGR30" s="2"/>
      <c r="NGS30" s="2"/>
      <c r="NGT30" s="2"/>
      <c r="NGU30" s="2"/>
      <c r="NGV30" s="2"/>
      <c r="NGW30" s="2"/>
      <c r="NGX30" s="2"/>
      <c r="NGY30" s="2"/>
      <c r="NGZ30" s="2"/>
      <c r="NHA30" s="2"/>
      <c r="NHB30" s="2"/>
      <c r="NHC30" s="2"/>
      <c r="NHD30" s="2"/>
      <c r="NHE30" s="2"/>
      <c r="NHF30" s="2"/>
      <c r="NHG30" s="2"/>
      <c r="NHH30" s="2"/>
      <c r="NHI30" s="2"/>
      <c r="NHJ30" s="2"/>
      <c r="NHK30" s="2"/>
      <c r="NHL30" s="2"/>
      <c r="NHM30" s="2"/>
      <c r="NHN30" s="2"/>
      <c r="NHO30" s="2"/>
      <c r="NHP30" s="2"/>
      <c r="NHQ30" s="2"/>
      <c r="NHR30" s="2"/>
      <c r="NHS30" s="2"/>
      <c r="NHT30" s="2"/>
      <c r="NHU30" s="2"/>
      <c r="NHV30" s="2"/>
      <c r="NHW30" s="2"/>
      <c r="NHX30" s="2"/>
      <c r="NHY30" s="2"/>
      <c r="NHZ30" s="2"/>
      <c r="NIA30" s="2"/>
      <c r="NIB30" s="2"/>
      <c r="NIC30" s="2"/>
      <c r="NID30" s="2"/>
      <c r="NIE30" s="2"/>
      <c r="NIF30" s="2"/>
      <c r="NIG30" s="2"/>
      <c r="NIH30" s="2"/>
      <c r="NII30" s="2"/>
      <c r="NIJ30" s="2"/>
      <c r="NIK30" s="2"/>
      <c r="NIL30" s="2"/>
      <c r="NIM30" s="2"/>
      <c r="NIN30" s="2"/>
      <c r="NIO30" s="2"/>
      <c r="NIP30" s="2"/>
      <c r="NIQ30" s="2"/>
      <c r="NIR30" s="2"/>
      <c r="NIS30" s="2"/>
      <c r="NIT30" s="2"/>
      <c r="NIU30" s="2"/>
      <c r="NIV30" s="2"/>
      <c r="NIW30" s="2"/>
      <c r="NIX30" s="2"/>
      <c r="NIY30" s="2"/>
      <c r="NIZ30" s="2"/>
      <c r="NJA30" s="2"/>
      <c r="NJB30" s="2"/>
      <c r="NJC30" s="2"/>
      <c r="NJD30" s="2"/>
      <c r="NJE30" s="2"/>
      <c r="NJF30" s="2"/>
      <c r="NJG30" s="2"/>
      <c r="NJH30" s="2"/>
      <c r="NJI30" s="2"/>
      <c r="NJJ30" s="2"/>
      <c r="NJK30" s="2"/>
      <c r="NJL30" s="2"/>
      <c r="NJM30" s="2"/>
      <c r="NJN30" s="2"/>
      <c r="NJO30" s="2"/>
      <c r="NJP30" s="2"/>
      <c r="NJQ30" s="2"/>
      <c r="NJR30" s="2"/>
      <c r="NJS30" s="2"/>
      <c r="NJT30" s="2"/>
      <c r="NJU30" s="2"/>
      <c r="NJV30" s="2"/>
      <c r="NJW30" s="2"/>
      <c r="NJX30" s="2"/>
      <c r="NJY30" s="2"/>
      <c r="NJZ30" s="2"/>
      <c r="NKA30" s="2"/>
      <c r="NKB30" s="2"/>
      <c r="NKC30" s="2"/>
      <c r="NKD30" s="2"/>
      <c r="NKE30" s="2"/>
      <c r="NKF30" s="2"/>
      <c r="NKG30" s="2"/>
      <c r="NKH30" s="2"/>
      <c r="NKI30" s="2"/>
      <c r="NKJ30" s="2"/>
      <c r="NKK30" s="2"/>
      <c r="NKL30" s="2"/>
      <c r="NKM30" s="2"/>
      <c r="NKN30" s="2"/>
      <c r="NKO30" s="2"/>
      <c r="NKP30" s="2"/>
      <c r="NKQ30" s="2"/>
      <c r="NKR30" s="2"/>
      <c r="NKS30" s="2"/>
      <c r="NKT30" s="2"/>
      <c r="NKU30" s="2"/>
      <c r="NKV30" s="2"/>
      <c r="NKW30" s="2"/>
      <c r="NKX30" s="2"/>
      <c r="NKY30" s="2"/>
      <c r="NKZ30" s="2"/>
      <c r="NLA30" s="2"/>
      <c r="NLB30" s="2"/>
      <c r="NLC30" s="2"/>
      <c r="NLD30" s="2"/>
      <c r="NLE30" s="2"/>
      <c r="NLF30" s="2"/>
      <c r="NLG30" s="2"/>
      <c r="NLH30" s="2"/>
      <c r="NLI30" s="2"/>
      <c r="NLJ30" s="2"/>
      <c r="NLK30" s="2"/>
      <c r="NLL30" s="2"/>
      <c r="NLM30" s="2"/>
      <c r="NLN30" s="2"/>
      <c r="NLO30" s="2"/>
      <c r="NLP30" s="2"/>
      <c r="NLQ30" s="2"/>
      <c r="NLR30" s="2"/>
      <c r="NLS30" s="2"/>
      <c r="NLT30" s="2"/>
      <c r="NLU30" s="2"/>
      <c r="NLV30" s="2"/>
      <c r="NLW30" s="2"/>
      <c r="NLX30" s="2"/>
      <c r="NLY30" s="2"/>
      <c r="NLZ30" s="2"/>
      <c r="NMA30" s="2"/>
      <c r="NMB30" s="2"/>
      <c r="NMC30" s="2"/>
      <c r="NMD30" s="2"/>
      <c r="NME30" s="2"/>
      <c r="NMF30" s="2"/>
      <c r="NMG30" s="2"/>
      <c r="NMH30" s="2"/>
      <c r="NMI30" s="2"/>
      <c r="NMJ30" s="2"/>
      <c r="NMK30" s="2"/>
      <c r="NML30" s="2"/>
      <c r="NMM30" s="2"/>
      <c r="NMN30" s="2"/>
      <c r="NMO30" s="2"/>
      <c r="NMP30" s="2"/>
      <c r="NMQ30" s="2"/>
      <c r="NMR30" s="2"/>
      <c r="NMS30" s="2"/>
      <c r="NMT30" s="2"/>
      <c r="NMU30" s="2"/>
      <c r="NMV30" s="2"/>
      <c r="NMW30" s="2"/>
      <c r="NMX30" s="2"/>
      <c r="NMY30" s="2"/>
      <c r="NMZ30" s="2"/>
      <c r="NNA30" s="2"/>
      <c r="NNB30" s="2"/>
      <c r="NNC30" s="2"/>
      <c r="NND30" s="2"/>
      <c r="NNE30" s="2"/>
      <c r="NNF30" s="2"/>
      <c r="NNG30" s="2"/>
      <c r="NNH30" s="2"/>
      <c r="NNI30" s="2"/>
      <c r="NNJ30" s="2"/>
      <c r="NNK30" s="2"/>
      <c r="NNL30" s="2"/>
      <c r="NNM30" s="2"/>
      <c r="NNN30" s="2"/>
      <c r="NNO30" s="2"/>
      <c r="NNP30" s="2"/>
      <c r="NNQ30" s="2"/>
      <c r="NNR30" s="2"/>
      <c r="NNS30" s="2"/>
      <c r="NNT30" s="2"/>
      <c r="NNU30" s="2"/>
      <c r="NNV30" s="2"/>
      <c r="NNW30" s="2"/>
      <c r="NNX30" s="2"/>
      <c r="NNY30" s="2"/>
      <c r="NNZ30" s="2"/>
      <c r="NOA30" s="2"/>
      <c r="NOB30" s="2"/>
      <c r="NOC30" s="2"/>
      <c r="NOD30" s="2"/>
      <c r="NOE30" s="2"/>
      <c r="NOF30" s="2"/>
      <c r="NOG30" s="2"/>
      <c r="NOH30" s="2"/>
      <c r="NOI30" s="2"/>
      <c r="NOJ30" s="2"/>
      <c r="NOK30" s="2"/>
      <c r="NOL30" s="2"/>
      <c r="NOM30" s="2"/>
      <c r="NON30" s="2"/>
      <c r="NOO30" s="2"/>
      <c r="NOP30" s="2"/>
      <c r="NOQ30" s="2"/>
      <c r="NOR30" s="2"/>
      <c r="NOS30" s="2"/>
      <c r="NOT30" s="2"/>
      <c r="NOU30" s="2"/>
      <c r="NOV30" s="2"/>
      <c r="NOW30" s="2"/>
      <c r="NOX30" s="2"/>
      <c r="NOY30" s="2"/>
      <c r="NOZ30" s="2"/>
      <c r="NPA30" s="2"/>
      <c r="NPB30" s="2"/>
      <c r="NPC30" s="2"/>
      <c r="NPD30" s="2"/>
      <c r="NPE30" s="2"/>
      <c r="NPF30" s="2"/>
      <c r="NPG30" s="2"/>
      <c r="NPH30" s="2"/>
      <c r="NPI30" s="2"/>
      <c r="NPJ30" s="2"/>
      <c r="NPK30" s="2"/>
      <c r="NPL30" s="2"/>
      <c r="NPM30" s="2"/>
      <c r="NPN30" s="2"/>
      <c r="NPO30" s="2"/>
      <c r="NPP30" s="2"/>
      <c r="NPQ30" s="2"/>
      <c r="NPR30" s="2"/>
      <c r="NPS30" s="2"/>
      <c r="NPT30" s="2"/>
      <c r="NPU30" s="2"/>
      <c r="NPV30" s="2"/>
      <c r="NPW30" s="2"/>
      <c r="NPX30" s="2"/>
      <c r="NPY30" s="2"/>
      <c r="NPZ30" s="2"/>
      <c r="NQA30" s="2"/>
      <c r="NQB30" s="2"/>
      <c r="NQC30" s="2"/>
      <c r="NQD30" s="2"/>
      <c r="NQE30" s="2"/>
      <c r="NQF30" s="2"/>
      <c r="NQG30" s="2"/>
      <c r="NQH30" s="2"/>
      <c r="NQI30" s="2"/>
      <c r="NQJ30" s="2"/>
      <c r="NQK30" s="2"/>
      <c r="NQL30" s="2"/>
      <c r="NQM30" s="2"/>
      <c r="NQN30" s="2"/>
      <c r="NQO30" s="2"/>
      <c r="NQP30" s="2"/>
      <c r="NQQ30" s="2"/>
      <c r="NQR30" s="2"/>
      <c r="NQS30" s="2"/>
      <c r="NQT30" s="2"/>
      <c r="NQU30" s="2"/>
      <c r="NQV30" s="2"/>
      <c r="NQW30" s="2"/>
      <c r="NQX30" s="2"/>
      <c r="NQY30" s="2"/>
      <c r="NQZ30" s="2"/>
      <c r="NRA30" s="2"/>
      <c r="NRB30" s="2"/>
      <c r="NRC30" s="2"/>
      <c r="NRD30" s="2"/>
      <c r="NRE30" s="2"/>
      <c r="NRF30" s="2"/>
      <c r="NRG30" s="2"/>
      <c r="NRH30" s="2"/>
      <c r="NRI30" s="2"/>
      <c r="NRJ30" s="2"/>
      <c r="NRK30" s="2"/>
      <c r="NRL30" s="2"/>
      <c r="NRM30" s="2"/>
      <c r="NRN30" s="2"/>
      <c r="NRO30" s="2"/>
      <c r="NRP30" s="2"/>
      <c r="NRQ30" s="2"/>
      <c r="NRR30" s="2"/>
      <c r="NRS30" s="2"/>
      <c r="NRT30" s="2"/>
      <c r="NRU30" s="2"/>
      <c r="NRV30" s="2"/>
      <c r="NRW30" s="2"/>
      <c r="NRX30" s="2"/>
      <c r="NRY30" s="2"/>
      <c r="NRZ30" s="2"/>
      <c r="NSA30" s="2"/>
      <c r="NSB30" s="2"/>
      <c r="NSC30" s="2"/>
      <c r="NSD30" s="2"/>
      <c r="NSE30" s="2"/>
      <c r="NSF30" s="2"/>
      <c r="NSG30" s="2"/>
      <c r="NSH30" s="2"/>
      <c r="NSI30" s="2"/>
      <c r="NSJ30" s="2"/>
      <c r="NSK30" s="2"/>
      <c r="NSL30" s="2"/>
      <c r="NSM30" s="2"/>
      <c r="NSN30" s="2"/>
      <c r="NSO30" s="2"/>
      <c r="NSP30" s="2"/>
      <c r="NSQ30" s="2"/>
      <c r="NSR30" s="2"/>
      <c r="NSS30" s="2"/>
      <c r="NST30" s="2"/>
      <c r="NSU30" s="2"/>
      <c r="NSV30" s="2"/>
      <c r="NSW30" s="2"/>
      <c r="NSX30" s="2"/>
      <c r="NSY30" s="2"/>
      <c r="NSZ30" s="2"/>
      <c r="NTA30" s="2"/>
      <c r="NTB30" s="2"/>
      <c r="NTC30" s="2"/>
      <c r="NTD30" s="2"/>
      <c r="NTE30" s="2"/>
      <c r="NTF30" s="2"/>
      <c r="NTG30" s="2"/>
      <c r="NTH30" s="2"/>
      <c r="NTI30" s="2"/>
      <c r="NTJ30" s="2"/>
      <c r="NTK30" s="2"/>
      <c r="NTL30" s="2"/>
      <c r="NTM30" s="2"/>
      <c r="NTN30" s="2"/>
      <c r="NTO30" s="2"/>
      <c r="NTP30" s="2"/>
      <c r="NTQ30" s="2"/>
      <c r="NTR30" s="2"/>
      <c r="NTS30" s="2"/>
      <c r="NTT30" s="2"/>
      <c r="NTU30" s="2"/>
      <c r="NTV30" s="2"/>
      <c r="NTW30" s="2"/>
      <c r="NTX30" s="2"/>
      <c r="NTY30" s="2"/>
      <c r="NTZ30" s="2"/>
      <c r="NUA30" s="2"/>
      <c r="NUB30" s="2"/>
      <c r="NUC30" s="2"/>
      <c r="NUD30" s="2"/>
      <c r="NUE30" s="2"/>
      <c r="NUF30" s="2"/>
      <c r="NUG30" s="2"/>
      <c r="NUH30" s="2"/>
      <c r="NUI30" s="2"/>
      <c r="NUJ30" s="2"/>
      <c r="NUK30" s="2"/>
      <c r="NUL30" s="2"/>
      <c r="NUM30" s="2"/>
      <c r="NUN30" s="2"/>
      <c r="NUO30" s="2"/>
      <c r="NUP30" s="2"/>
      <c r="NUQ30" s="2"/>
      <c r="NUR30" s="2"/>
      <c r="NUS30" s="2"/>
      <c r="NUT30" s="2"/>
      <c r="NUU30" s="2"/>
      <c r="NUV30" s="2"/>
      <c r="NUW30" s="2"/>
      <c r="NUX30" s="2"/>
      <c r="NUY30" s="2"/>
      <c r="NUZ30" s="2"/>
      <c r="NVA30" s="2"/>
      <c r="NVB30" s="2"/>
      <c r="NVC30" s="2"/>
      <c r="NVD30" s="2"/>
      <c r="NVE30" s="2"/>
      <c r="NVF30" s="2"/>
      <c r="NVG30" s="2"/>
      <c r="NVH30" s="2"/>
      <c r="NVI30" s="2"/>
      <c r="NVJ30" s="2"/>
      <c r="NVK30" s="2"/>
      <c r="NVL30" s="2"/>
      <c r="NVM30" s="2"/>
      <c r="NVN30" s="2"/>
      <c r="NVO30" s="2"/>
      <c r="NVP30" s="2"/>
      <c r="NVQ30" s="2"/>
      <c r="NVR30" s="2"/>
      <c r="NVS30" s="2"/>
      <c r="NVT30" s="2"/>
      <c r="NVU30" s="2"/>
      <c r="NVV30" s="2"/>
      <c r="NVW30" s="2"/>
      <c r="NVX30" s="2"/>
      <c r="NVY30" s="2"/>
      <c r="NVZ30" s="2"/>
      <c r="NWA30" s="2"/>
      <c r="NWB30" s="2"/>
      <c r="NWC30" s="2"/>
      <c r="NWD30" s="2"/>
      <c r="NWE30" s="2"/>
      <c r="NWF30" s="2"/>
      <c r="NWG30" s="2"/>
      <c r="NWH30" s="2"/>
      <c r="NWI30" s="2"/>
      <c r="NWJ30" s="2"/>
      <c r="NWK30" s="2"/>
      <c r="NWL30" s="2"/>
      <c r="NWM30" s="2"/>
      <c r="NWN30" s="2"/>
      <c r="NWO30" s="2"/>
      <c r="NWP30" s="2"/>
      <c r="NWQ30" s="2"/>
      <c r="NWR30" s="2"/>
      <c r="NWS30" s="2"/>
      <c r="NWT30" s="2"/>
      <c r="NWU30" s="2"/>
      <c r="NWV30" s="2"/>
      <c r="NWW30" s="2"/>
      <c r="NWX30" s="2"/>
      <c r="NWY30" s="2"/>
      <c r="NWZ30" s="2"/>
      <c r="NXA30" s="2"/>
      <c r="NXB30" s="2"/>
      <c r="NXC30" s="2"/>
      <c r="NXD30" s="2"/>
      <c r="NXE30" s="2"/>
      <c r="NXF30" s="2"/>
      <c r="NXG30" s="2"/>
      <c r="NXH30" s="2"/>
      <c r="NXI30" s="2"/>
      <c r="NXJ30" s="2"/>
      <c r="NXK30" s="2"/>
      <c r="NXL30" s="2"/>
      <c r="NXM30" s="2"/>
      <c r="NXN30" s="2"/>
      <c r="NXO30" s="2"/>
      <c r="NXP30" s="2"/>
      <c r="NXQ30" s="2"/>
      <c r="NXR30" s="2"/>
      <c r="NXS30" s="2"/>
      <c r="NXT30" s="2"/>
      <c r="NXU30" s="2"/>
      <c r="NXV30" s="2"/>
      <c r="NXW30" s="2"/>
      <c r="NXX30" s="2"/>
      <c r="NXY30" s="2"/>
      <c r="NXZ30" s="2"/>
      <c r="NYA30" s="2"/>
      <c r="NYB30" s="2"/>
      <c r="NYC30" s="2"/>
      <c r="NYD30" s="2"/>
      <c r="NYE30" s="2"/>
      <c r="NYF30" s="2"/>
      <c r="NYG30" s="2"/>
      <c r="NYH30" s="2"/>
      <c r="NYI30" s="2"/>
      <c r="NYJ30" s="2"/>
      <c r="NYK30" s="2"/>
      <c r="NYL30" s="2"/>
      <c r="NYM30" s="2"/>
      <c r="NYN30" s="2"/>
      <c r="NYO30" s="2"/>
      <c r="NYP30" s="2"/>
      <c r="NYQ30" s="2"/>
      <c r="NYR30" s="2"/>
      <c r="NYS30" s="2"/>
      <c r="NYT30" s="2"/>
      <c r="NYU30" s="2"/>
      <c r="NYV30" s="2"/>
      <c r="NYW30" s="2"/>
      <c r="NYX30" s="2"/>
      <c r="NYY30" s="2"/>
      <c r="NYZ30" s="2"/>
      <c r="NZA30" s="2"/>
      <c r="NZB30" s="2"/>
      <c r="NZC30" s="2"/>
      <c r="NZD30" s="2"/>
      <c r="NZE30" s="2"/>
      <c r="NZF30" s="2"/>
      <c r="NZG30" s="2"/>
      <c r="NZH30" s="2"/>
      <c r="NZI30" s="2"/>
      <c r="NZJ30" s="2"/>
      <c r="NZK30" s="2"/>
      <c r="NZL30" s="2"/>
      <c r="NZM30" s="2"/>
      <c r="NZN30" s="2"/>
      <c r="NZO30" s="2"/>
      <c r="NZP30" s="2"/>
      <c r="NZQ30" s="2"/>
      <c r="NZR30" s="2"/>
      <c r="NZS30" s="2"/>
      <c r="NZT30" s="2"/>
      <c r="NZU30" s="2"/>
      <c r="NZV30" s="2"/>
      <c r="NZW30" s="2"/>
      <c r="NZX30" s="2"/>
      <c r="NZY30" s="2"/>
      <c r="NZZ30" s="2"/>
      <c r="OAA30" s="2"/>
      <c r="OAB30" s="2"/>
      <c r="OAC30" s="2"/>
      <c r="OAD30" s="2"/>
      <c r="OAE30" s="2"/>
      <c r="OAF30" s="2"/>
      <c r="OAG30" s="2"/>
      <c r="OAH30" s="2"/>
      <c r="OAI30" s="2"/>
      <c r="OAJ30" s="2"/>
      <c r="OAK30" s="2"/>
      <c r="OAL30" s="2"/>
      <c r="OAM30" s="2"/>
      <c r="OAN30" s="2"/>
      <c r="OAO30" s="2"/>
      <c r="OAP30" s="2"/>
      <c r="OAQ30" s="2"/>
      <c r="OAR30" s="2"/>
      <c r="OAS30" s="2"/>
      <c r="OAT30" s="2"/>
      <c r="OAU30" s="2"/>
      <c r="OAV30" s="2"/>
      <c r="OAW30" s="2"/>
      <c r="OAX30" s="2"/>
      <c r="OAY30" s="2"/>
      <c r="OAZ30" s="2"/>
      <c r="OBA30" s="2"/>
      <c r="OBB30" s="2"/>
      <c r="OBC30" s="2"/>
      <c r="OBD30" s="2"/>
      <c r="OBE30" s="2"/>
      <c r="OBF30" s="2"/>
      <c r="OBG30" s="2"/>
      <c r="OBH30" s="2"/>
      <c r="OBI30" s="2"/>
      <c r="OBJ30" s="2"/>
      <c r="OBK30" s="2"/>
      <c r="OBL30" s="2"/>
      <c r="OBM30" s="2"/>
      <c r="OBN30" s="2"/>
      <c r="OBO30" s="2"/>
      <c r="OBP30" s="2"/>
      <c r="OBQ30" s="2"/>
      <c r="OBR30" s="2"/>
      <c r="OBS30" s="2"/>
      <c r="OBT30" s="2"/>
      <c r="OBU30" s="2"/>
      <c r="OBV30" s="2"/>
      <c r="OBW30" s="2"/>
      <c r="OBX30" s="2"/>
      <c r="OBY30" s="2"/>
      <c r="OBZ30" s="2"/>
      <c r="OCA30" s="2"/>
      <c r="OCB30" s="2"/>
      <c r="OCC30" s="2"/>
      <c r="OCD30" s="2"/>
      <c r="OCE30" s="2"/>
      <c r="OCF30" s="2"/>
      <c r="OCG30" s="2"/>
      <c r="OCH30" s="2"/>
      <c r="OCI30" s="2"/>
      <c r="OCJ30" s="2"/>
      <c r="OCK30" s="2"/>
      <c r="OCL30" s="2"/>
      <c r="OCM30" s="2"/>
      <c r="OCN30" s="2"/>
      <c r="OCO30" s="2"/>
      <c r="OCP30" s="2"/>
      <c r="OCQ30" s="2"/>
      <c r="OCR30" s="2"/>
      <c r="OCS30" s="2"/>
      <c r="OCT30" s="2"/>
      <c r="OCU30" s="2"/>
      <c r="OCV30" s="2"/>
      <c r="OCW30" s="2"/>
      <c r="OCX30" s="2"/>
      <c r="OCY30" s="2"/>
      <c r="OCZ30" s="2"/>
      <c r="ODA30" s="2"/>
      <c r="ODB30" s="2"/>
      <c r="ODC30" s="2"/>
      <c r="ODD30" s="2"/>
      <c r="ODE30" s="2"/>
      <c r="ODF30" s="2"/>
      <c r="ODG30" s="2"/>
      <c r="ODH30" s="2"/>
      <c r="ODI30" s="2"/>
      <c r="ODJ30" s="2"/>
      <c r="ODK30" s="2"/>
      <c r="ODL30" s="2"/>
      <c r="ODM30" s="2"/>
      <c r="ODN30" s="2"/>
      <c r="ODO30" s="2"/>
      <c r="ODP30" s="2"/>
      <c r="ODQ30" s="2"/>
      <c r="ODR30" s="2"/>
      <c r="ODS30" s="2"/>
      <c r="ODT30" s="2"/>
      <c r="ODU30" s="2"/>
      <c r="ODV30" s="2"/>
      <c r="ODW30" s="2"/>
      <c r="ODX30" s="2"/>
      <c r="ODY30" s="2"/>
      <c r="ODZ30" s="2"/>
      <c r="OEA30" s="2"/>
      <c r="OEB30" s="2"/>
      <c r="OEC30" s="2"/>
      <c r="OED30" s="2"/>
      <c r="OEE30" s="2"/>
      <c r="OEF30" s="2"/>
      <c r="OEG30" s="2"/>
      <c r="OEH30" s="2"/>
      <c r="OEI30" s="2"/>
      <c r="OEJ30" s="2"/>
      <c r="OEK30" s="2"/>
      <c r="OEL30" s="2"/>
      <c r="OEM30" s="2"/>
      <c r="OEN30" s="2"/>
      <c r="OEO30" s="2"/>
      <c r="OEP30" s="2"/>
      <c r="OEQ30" s="2"/>
      <c r="OER30" s="2"/>
      <c r="OES30" s="2"/>
      <c r="OET30" s="2"/>
      <c r="OEU30" s="2"/>
      <c r="OEV30" s="2"/>
      <c r="OEW30" s="2"/>
      <c r="OEX30" s="2"/>
      <c r="OEY30" s="2"/>
      <c r="OEZ30" s="2"/>
      <c r="OFA30" s="2"/>
      <c r="OFB30" s="2"/>
      <c r="OFC30" s="2"/>
      <c r="OFD30" s="2"/>
      <c r="OFE30" s="2"/>
      <c r="OFF30" s="2"/>
      <c r="OFG30" s="2"/>
      <c r="OFH30" s="2"/>
      <c r="OFI30" s="2"/>
      <c r="OFJ30" s="2"/>
      <c r="OFK30" s="2"/>
      <c r="OFL30" s="2"/>
      <c r="OFM30" s="2"/>
      <c r="OFN30" s="2"/>
      <c r="OFO30" s="2"/>
      <c r="OFP30" s="2"/>
      <c r="OFQ30" s="2"/>
      <c r="OFR30" s="2"/>
      <c r="OFS30" s="2"/>
      <c r="OFT30" s="2"/>
      <c r="OFU30" s="2"/>
      <c r="OFV30" s="2"/>
      <c r="OFW30" s="2"/>
      <c r="OFX30" s="2"/>
      <c r="OFY30" s="2"/>
      <c r="OFZ30" s="2"/>
      <c r="OGA30" s="2"/>
      <c r="OGB30" s="2"/>
      <c r="OGC30" s="2"/>
      <c r="OGD30" s="2"/>
      <c r="OGE30" s="2"/>
      <c r="OGF30" s="2"/>
      <c r="OGG30" s="2"/>
      <c r="OGH30" s="2"/>
      <c r="OGI30" s="2"/>
      <c r="OGJ30" s="2"/>
      <c r="OGK30" s="2"/>
      <c r="OGL30" s="2"/>
      <c r="OGM30" s="2"/>
      <c r="OGN30" s="2"/>
      <c r="OGO30" s="2"/>
      <c r="OGP30" s="2"/>
      <c r="OGQ30" s="2"/>
      <c r="OGR30" s="2"/>
      <c r="OGS30" s="2"/>
      <c r="OGT30" s="2"/>
      <c r="OGU30" s="2"/>
      <c r="OGV30" s="2"/>
      <c r="OGW30" s="2"/>
      <c r="OGX30" s="2"/>
      <c r="OGY30" s="2"/>
      <c r="OGZ30" s="2"/>
      <c r="OHA30" s="2"/>
      <c r="OHB30" s="2"/>
      <c r="OHC30" s="2"/>
      <c r="OHD30" s="2"/>
      <c r="OHE30" s="2"/>
      <c r="OHF30" s="2"/>
      <c r="OHG30" s="2"/>
      <c r="OHH30" s="2"/>
      <c r="OHI30" s="2"/>
      <c r="OHJ30" s="2"/>
      <c r="OHK30" s="2"/>
      <c r="OHL30" s="2"/>
      <c r="OHM30" s="2"/>
      <c r="OHN30" s="2"/>
      <c r="OHO30" s="2"/>
      <c r="OHP30" s="2"/>
      <c r="OHQ30" s="2"/>
      <c r="OHR30" s="2"/>
      <c r="OHS30" s="2"/>
      <c r="OHT30" s="2"/>
      <c r="OHU30" s="2"/>
      <c r="OHV30" s="2"/>
      <c r="OHW30" s="2"/>
      <c r="OHX30" s="2"/>
      <c r="OHY30" s="2"/>
      <c r="OHZ30" s="2"/>
      <c r="OIA30" s="2"/>
      <c r="OIB30" s="2"/>
      <c r="OIC30" s="2"/>
      <c r="OID30" s="2"/>
      <c r="OIE30" s="2"/>
      <c r="OIF30" s="2"/>
      <c r="OIG30" s="2"/>
      <c r="OIH30" s="2"/>
      <c r="OII30" s="2"/>
      <c r="OIJ30" s="2"/>
      <c r="OIK30" s="2"/>
      <c r="OIL30" s="2"/>
      <c r="OIM30" s="2"/>
      <c r="OIN30" s="2"/>
      <c r="OIO30" s="2"/>
      <c r="OIP30" s="2"/>
      <c r="OIQ30" s="2"/>
      <c r="OIR30" s="2"/>
      <c r="OIS30" s="2"/>
      <c r="OIT30" s="2"/>
      <c r="OIU30" s="2"/>
      <c r="OIV30" s="2"/>
      <c r="OIW30" s="2"/>
      <c r="OIX30" s="2"/>
      <c r="OIY30" s="2"/>
      <c r="OIZ30" s="2"/>
      <c r="OJA30" s="2"/>
      <c r="OJB30" s="2"/>
      <c r="OJC30" s="2"/>
      <c r="OJD30" s="2"/>
      <c r="OJE30" s="2"/>
      <c r="OJF30" s="2"/>
      <c r="OJG30" s="2"/>
      <c r="OJH30" s="2"/>
      <c r="OJI30" s="2"/>
      <c r="OJJ30" s="2"/>
      <c r="OJK30" s="2"/>
      <c r="OJL30" s="2"/>
      <c r="OJM30" s="2"/>
      <c r="OJN30" s="2"/>
      <c r="OJO30" s="2"/>
      <c r="OJP30" s="2"/>
      <c r="OJQ30" s="2"/>
      <c r="OJR30" s="2"/>
      <c r="OJS30" s="2"/>
      <c r="OJT30" s="2"/>
      <c r="OJU30" s="2"/>
      <c r="OJV30" s="2"/>
      <c r="OJW30" s="2"/>
      <c r="OJX30" s="2"/>
      <c r="OJY30" s="2"/>
      <c r="OJZ30" s="2"/>
      <c r="OKA30" s="2"/>
      <c r="OKB30" s="2"/>
      <c r="OKC30" s="2"/>
      <c r="OKD30" s="2"/>
      <c r="OKE30" s="2"/>
      <c r="OKF30" s="2"/>
      <c r="OKG30" s="2"/>
      <c r="OKH30" s="2"/>
      <c r="OKI30" s="2"/>
      <c r="OKJ30" s="2"/>
      <c r="OKK30" s="2"/>
      <c r="OKL30" s="2"/>
      <c r="OKM30" s="2"/>
      <c r="OKN30" s="2"/>
      <c r="OKO30" s="2"/>
      <c r="OKP30" s="2"/>
      <c r="OKQ30" s="2"/>
      <c r="OKR30" s="2"/>
      <c r="OKS30" s="2"/>
      <c r="OKT30" s="2"/>
      <c r="OKU30" s="2"/>
      <c r="OKV30" s="2"/>
      <c r="OKW30" s="2"/>
      <c r="OKX30" s="2"/>
      <c r="OKY30" s="2"/>
      <c r="OKZ30" s="2"/>
      <c r="OLA30" s="2"/>
      <c r="OLB30" s="2"/>
      <c r="OLC30" s="2"/>
      <c r="OLD30" s="2"/>
      <c r="OLE30" s="2"/>
      <c r="OLF30" s="2"/>
      <c r="OLG30" s="2"/>
      <c r="OLH30" s="2"/>
      <c r="OLI30" s="2"/>
      <c r="OLJ30" s="2"/>
      <c r="OLK30" s="2"/>
      <c r="OLL30" s="2"/>
      <c r="OLM30" s="2"/>
      <c r="OLN30" s="2"/>
      <c r="OLO30" s="2"/>
      <c r="OLP30" s="2"/>
      <c r="OLQ30" s="2"/>
      <c r="OLR30" s="2"/>
      <c r="OLS30" s="2"/>
      <c r="OLT30" s="2"/>
      <c r="OLU30" s="2"/>
      <c r="OLV30" s="2"/>
      <c r="OLW30" s="2"/>
      <c r="OLX30" s="2"/>
      <c r="OLY30" s="2"/>
      <c r="OLZ30" s="2"/>
      <c r="OMA30" s="2"/>
      <c r="OMB30" s="2"/>
      <c r="OMC30" s="2"/>
      <c r="OMD30" s="2"/>
      <c r="OME30" s="2"/>
      <c r="OMF30" s="2"/>
      <c r="OMG30" s="2"/>
      <c r="OMH30" s="2"/>
      <c r="OMI30" s="2"/>
      <c r="OMJ30" s="2"/>
      <c r="OMK30" s="2"/>
      <c r="OML30" s="2"/>
      <c r="OMM30" s="2"/>
      <c r="OMN30" s="2"/>
      <c r="OMO30" s="2"/>
      <c r="OMP30" s="2"/>
      <c r="OMQ30" s="2"/>
      <c r="OMR30" s="2"/>
      <c r="OMS30" s="2"/>
      <c r="OMT30" s="2"/>
      <c r="OMU30" s="2"/>
      <c r="OMV30" s="2"/>
      <c r="OMW30" s="2"/>
      <c r="OMX30" s="2"/>
      <c r="OMY30" s="2"/>
      <c r="OMZ30" s="2"/>
      <c r="ONA30" s="2"/>
      <c r="ONB30" s="2"/>
      <c r="ONC30" s="2"/>
      <c r="OND30" s="2"/>
      <c r="ONE30" s="2"/>
      <c r="ONF30" s="2"/>
      <c r="ONG30" s="2"/>
      <c r="ONH30" s="2"/>
      <c r="ONI30" s="2"/>
      <c r="ONJ30" s="2"/>
      <c r="ONK30" s="2"/>
      <c r="ONL30" s="2"/>
      <c r="ONM30" s="2"/>
      <c r="ONN30" s="2"/>
      <c r="ONO30" s="2"/>
      <c r="ONP30" s="2"/>
      <c r="ONQ30" s="2"/>
      <c r="ONR30" s="2"/>
      <c r="ONS30" s="2"/>
      <c r="ONT30" s="2"/>
      <c r="ONU30" s="2"/>
      <c r="ONV30" s="2"/>
      <c r="ONW30" s="2"/>
      <c r="ONX30" s="2"/>
      <c r="ONY30" s="2"/>
      <c r="ONZ30" s="2"/>
      <c r="OOA30" s="2"/>
      <c r="OOB30" s="2"/>
      <c r="OOC30" s="2"/>
      <c r="OOD30" s="2"/>
      <c r="OOE30" s="2"/>
      <c r="OOF30" s="2"/>
      <c r="OOG30" s="2"/>
      <c r="OOH30" s="2"/>
      <c r="OOI30" s="2"/>
      <c r="OOJ30" s="2"/>
      <c r="OOK30" s="2"/>
      <c r="OOL30" s="2"/>
      <c r="OOM30" s="2"/>
      <c r="OON30" s="2"/>
      <c r="OOO30" s="2"/>
      <c r="OOP30" s="2"/>
      <c r="OOQ30" s="2"/>
      <c r="OOR30" s="2"/>
      <c r="OOS30" s="2"/>
      <c r="OOT30" s="2"/>
      <c r="OOU30" s="2"/>
      <c r="OOV30" s="2"/>
      <c r="OOW30" s="2"/>
      <c r="OOX30" s="2"/>
      <c r="OOY30" s="2"/>
      <c r="OOZ30" s="2"/>
      <c r="OPA30" s="2"/>
      <c r="OPB30" s="2"/>
      <c r="OPC30" s="2"/>
      <c r="OPD30" s="2"/>
      <c r="OPE30" s="2"/>
      <c r="OPF30" s="2"/>
      <c r="OPG30" s="2"/>
      <c r="OPH30" s="2"/>
      <c r="OPI30" s="2"/>
      <c r="OPJ30" s="2"/>
      <c r="OPK30" s="2"/>
      <c r="OPL30" s="2"/>
      <c r="OPM30" s="2"/>
      <c r="OPN30" s="2"/>
      <c r="OPO30" s="2"/>
      <c r="OPP30" s="2"/>
      <c r="OPQ30" s="2"/>
      <c r="OPR30" s="2"/>
      <c r="OPS30" s="2"/>
      <c r="OPT30" s="2"/>
      <c r="OPU30" s="2"/>
      <c r="OPV30" s="2"/>
      <c r="OPW30" s="2"/>
      <c r="OPX30" s="2"/>
      <c r="OPY30" s="2"/>
      <c r="OPZ30" s="2"/>
      <c r="OQA30" s="2"/>
      <c r="OQB30" s="2"/>
      <c r="OQC30" s="2"/>
      <c r="OQD30" s="2"/>
      <c r="OQE30" s="2"/>
      <c r="OQF30" s="2"/>
      <c r="OQG30" s="2"/>
      <c r="OQH30" s="2"/>
      <c r="OQI30" s="2"/>
      <c r="OQJ30" s="2"/>
      <c r="OQK30" s="2"/>
      <c r="OQL30" s="2"/>
      <c r="OQM30" s="2"/>
      <c r="OQN30" s="2"/>
      <c r="OQO30" s="2"/>
      <c r="OQP30" s="2"/>
      <c r="OQQ30" s="2"/>
      <c r="OQR30" s="2"/>
      <c r="OQS30" s="2"/>
      <c r="OQT30" s="2"/>
      <c r="OQU30" s="2"/>
      <c r="OQV30" s="2"/>
      <c r="OQW30" s="2"/>
      <c r="OQX30" s="2"/>
      <c r="OQY30" s="2"/>
      <c r="OQZ30" s="2"/>
      <c r="ORA30" s="2"/>
      <c r="ORB30" s="2"/>
      <c r="ORC30" s="2"/>
      <c r="ORD30" s="2"/>
      <c r="ORE30" s="2"/>
      <c r="ORF30" s="2"/>
      <c r="ORG30" s="2"/>
      <c r="ORH30" s="2"/>
      <c r="ORI30" s="2"/>
      <c r="ORJ30" s="2"/>
      <c r="ORK30" s="2"/>
      <c r="ORL30" s="2"/>
      <c r="ORM30" s="2"/>
      <c r="ORN30" s="2"/>
      <c r="ORO30" s="2"/>
      <c r="ORP30" s="2"/>
      <c r="ORQ30" s="2"/>
      <c r="ORR30" s="2"/>
      <c r="ORS30" s="2"/>
      <c r="ORT30" s="2"/>
      <c r="ORU30" s="2"/>
      <c r="ORV30" s="2"/>
      <c r="ORW30" s="2"/>
      <c r="ORX30" s="2"/>
      <c r="ORY30" s="2"/>
      <c r="ORZ30" s="2"/>
      <c r="OSA30" s="2"/>
      <c r="OSB30" s="2"/>
      <c r="OSC30" s="2"/>
      <c r="OSD30" s="2"/>
      <c r="OSE30" s="2"/>
      <c r="OSF30" s="2"/>
      <c r="OSG30" s="2"/>
      <c r="OSH30" s="2"/>
      <c r="OSI30" s="2"/>
      <c r="OSJ30" s="2"/>
      <c r="OSK30" s="2"/>
      <c r="OSL30" s="2"/>
      <c r="OSM30" s="2"/>
      <c r="OSN30" s="2"/>
      <c r="OSO30" s="2"/>
      <c r="OSP30" s="2"/>
      <c r="OSQ30" s="2"/>
      <c r="OSR30" s="2"/>
      <c r="OSS30" s="2"/>
      <c r="OST30" s="2"/>
      <c r="OSU30" s="2"/>
      <c r="OSV30" s="2"/>
      <c r="OSW30" s="2"/>
      <c r="OSX30" s="2"/>
      <c r="OSY30" s="2"/>
      <c r="OSZ30" s="2"/>
    </row>
    <row r="31" spans="1:10660" s="69" customFormat="1" ht="29.45" thickBot="1">
      <c r="A31" s="52" t="s">
        <v>17</v>
      </c>
      <c r="B31" s="88" t="s">
        <v>74</v>
      </c>
      <c r="C31" s="80" t="s">
        <v>83</v>
      </c>
      <c r="D31" s="86"/>
      <c r="E31" s="84" t="s">
        <v>20</v>
      </c>
      <c r="F31" s="62"/>
      <c r="G31" s="54" t="s">
        <v>33</v>
      </c>
      <c r="H31" s="55" t="str">
        <f t="shared" si="57"/>
        <v>IN</v>
      </c>
      <c r="I31" s="55" t="str" cm="1">
        <f t="array" ref="I31">CurrentSchedule(I31,COUNTA($2:$2),$I$1)</f>
        <v>NA</v>
      </c>
      <c r="J31" s="56">
        <f>ScheduledWeek(J31, COUNTA($2:$2),$J$2)</f>
        <v>0</v>
      </c>
      <c r="K31" s="57" cm="1">
        <f t="array" ref="K31">ScheduledWeek(K31, COUNTA($2:$2),$K$2)</f>
        <v>30</v>
      </c>
      <c r="L31" s="108" cm="1">
        <f t="array" ref="L31">ScheduledWeek(L31, COUNTA($2:$2),$L$2)</f>
        <v>0</v>
      </c>
      <c r="M31" s="108">
        <f t="shared" si="58"/>
        <v>0</v>
      </c>
      <c r="N31" s="108">
        <f t="shared" si="59"/>
        <v>0</v>
      </c>
      <c r="O31" s="108">
        <f t="shared" si="60"/>
        <v>0</v>
      </c>
      <c r="P31" s="108">
        <f t="shared" si="61"/>
        <v>25</v>
      </c>
      <c r="Q31" s="108">
        <f t="shared" si="63"/>
        <v>0</v>
      </c>
      <c r="R31" s="14" t="s">
        <v>29</v>
      </c>
      <c r="S31" s="14" t="s">
        <v>29</v>
      </c>
      <c r="T31" s="14" t="s">
        <v>84</v>
      </c>
      <c r="U31" s="14" t="s">
        <v>85</v>
      </c>
      <c r="V31" s="14" t="s">
        <v>85</v>
      </c>
      <c r="W31" s="14"/>
      <c r="X31" s="14" t="s">
        <v>27</v>
      </c>
      <c r="Y31" s="14" t="s">
        <v>27</v>
      </c>
      <c r="Z31" s="14" t="s">
        <v>27</v>
      </c>
      <c r="AA31" s="14" t="s">
        <v>27</v>
      </c>
      <c r="AB31" s="14" t="s">
        <v>27</v>
      </c>
      <c r="AC31" s="14"/>
      <c r="AD31" s="14"/>
      <c r="AE31" s="14" t="s">
        <v>27</v>
      </c>
      <c r="AF31" s="14" t="s">
        <v>27</v>
      </c>
      <c r="AG31" s="14" t="s">
        <v>27</v>
      </c>
      <c r="AH31" s="14" t="s">
        <v>27</v>
      </c>
      <c r="AI31" s="14" t="s">
        <v>27</v>
      </c>
      <c r="AJ31" s="2"/>
      <c r="AK31" s="2"/>
      <c r="AL31" s="2" t="s">
        <v>52</v>
      </c>
      <c r="AM31" s="2" t="s">
        <v>52</v>
      </c>
      <c r="AN31" s="2" t="s">
        <v>52</v>
      </c>
      <c r="AO31" s="2" t="s">
        <v>52</v>
      </c>
      <c r="AP31" s="2" t="s">
        <v>52</v>
      </c>
      <c r="AQ31" s="2"/>
      <c r="AR31" s="2"/>
      <c r="AS31" s="2" t="s">
        <v>16</v>
      </c>
      <c r="AT31" s="2" t="s">
        <v>16</v>
      </c>
      <c r="AU31" s="2" t="s">
        <v>16</v>
      </c>
      <c r="AV31" s="2" t="s">
        <v>16</v>
      </c>
      <c r="AW31" s="2" t="s">
        <v>16</v>
      </c>
      <c r="AX31" s="2"/>
      <c r="AY31" s="2"/>
      <c r="AZ31" s="2" t="s">
        <v>27</v>
      </c>
      <c r="BA31" s="2" t="s">
        <v>27</v>
      </c>
      <c r="BB31" s="2" t="s">
        <v>27</v>
      </c>
      <c r="BC31" s="2" t="s">
        <v>27</v>
      </c>
      <c r="BD31" s="2" t="s">
        <v>27</v>
      </c>
      <c r="BE31" s="2"/>
      <c r="BF31" s="2"/>
      <c r="BG31" s="2" t="s">
        <v>27</v>
      </c>
      <c r="BH31" s="2" t="s">
        <v>27</v>
      </c>
      <c r="BI31" s="2" t="s">
        <v>27</v>
      </c>
      <c r="BJ31" s="2" t="s">
        <v>27</v>
      </c>
      <c r="BK31" s="2" t="s">
        <v>27</v>
      </c>
      <c r="BL31" s="2"/>
      <c r="BM31" s="2"/>
      <c r="BN31" s="2" t="s">
        <v>27</v>
      </c>
      <c r="BO31" s="2" t="s">
        <v>27</v>
      </c>
      <c r="BP31" s="2" t="s">
        <v>27</v>
      </c>
      <c r="BQ31" s="2" t="s">
        <v>27</v>
      </c>
      <c r="BR31" s="2" t="s">
        <v>27</v>
      </c>
      <c r="BS31" s="2"/>
      <c r="BT31" s="2"/>
      <c r="BU31" s="2" t="s">
        <v>16</v>
      </c>
      <c r="BV31" s="2" t="s">
        <v>16</v>
      </c>
      <c r="BW31" s="2" t="s">
        <v>16</v>
      </c>
      <c r="BX31" s="2" t="s">
        <v>16</v>
      </c>
      <c r="BY31" s="2" t="s">
        <v>16</v>
      </c>
      <c r="BZ31" s="2"/>
      <c r="CA31" s="2"/>
      <c r="CB31" s="2" t="s">
        <v>16</v>
      </c>
      <c r="CC31" s="2" t="s">
        <v>16</v>
      </c>
      <c r="CD31" s="2" t="s">
        <v>16</v>
      </c>
      <c r="CE31" s="2" t="s">
        <v>16</v>
      </c>
      <c r="CF31" s="2" t="s">
        <v>16</v>
      </c>
      <c r="CG31" s="2"/>
      <c r="CH31" s="2"/>
      <c r="CI31" s="2" t="s">
        <v>27</v>
      </c>
      <c r="CJ31" s="2" t="s">
        <v>27</v>
      </c>
      <c r="CK31" s="2" t="s">
        <v>27</v>
      </c>
      <c r="CL31" s="2" t="s">
        <v>27</v>
      </c>
      <c r="CM31" s="2" t="s">
        <v>27</v>
      </c>
      <c r="CN31" s="2"/>
      <c r="CO31" s="2"/>
      <c r="CP31" s="2" t="s">
        <v>27</v>
      </c>
      <c r="CQ31" s="2" t="s">
        <v>27</v>
      </c>
      <c r="CR31" s="2" t="s">
        <v>27</v>
      </c>
      <c r="CS31" s="2" t="s">
        <v>27</v>
      </c>
      <c r="CT31" s="2" t="s">
        <v>27</v>
      </c>
      <c r="CU31" s="2"/>
      <c r="CV31" s="2"/>
      <c r="CW31" s="2" t="s">
        <v>16</v>
      </c>
      <c r="CX31" s="2" t="s">
        <v>16</v>
      </c>
      <c r="CY31" s="2" t="s">
        <v>16</v>
      </c>
      <c r="CZ31" s="2" t="s">
        <v>16</v>
      </c>
      <c r="DA31" s="2" t="s">
        <v>16</v>
      </c>
      <c r="DB31" s="2"/>
      <c r="DC31" s="2"/>
      <c r="DD31" s="2" t="s">
        <v>23</v>
      </c>
      <c r="DE31" s="2" t="s">
        <v>16</v>
      </c>
      <c r="DF31" s="2" t="s">
        <v>16</v>
      </c>
      <c r="DG31" s="2" t="s">
        <v>16</v>
      </c>
      <c r="DH31" s="2" t="s">
        <v>16</v>
      </c>
      <c r="DI31" s="2"/>
      <c r="DJ31" s="2"/>
      <c r="DK31" s="2" t="s">
        <v>27</v>
      </c>
      <c r="DL31" s="2" t="s">
        <v>27</v>
      </c>
      <c r="DM31" s="2" t="s">
        <v>27</v>
      </c>
      <c r="DN31" s="2" t="s">
        <v>27</v>
      </c>
      <c r="DO31" s="2" t="s">
        <v>27</v>
      </c>
      <c r="DP31" s="2"/>
      <c r="DQ31" s="2"/>
      <c r="DR31" s="2" t="s">
        <v>27</v>
      </c>
      <c r="DS31" s="2" t="s">
        <v>27</v>
      </c>
      <c r="DT31" s="2" t="s">
        <v>27</v>
      </c>
      <c r="DU31" s="2" t="s">
        <v>27</v>
      </c>
      <c r="DV31" s="2" t="s">
        <v>27</v>
      </c>
      <c r="DW31" s="2"/>
      <c r="DX31" s="2"/>
      <c r="DY31" s="2" t="s">
        <v>27</v>
      </c>
      <c r="DZ31" s="2" t="s">
        <v>27</v>
      </c>
      <c r="EA31" s="2" t="s">
        <v>27</v>
      </c>
      <c r="EB31" s="2" t="s">
        <v>27</v>
      </c>
      <c r="EC31" s="2" t="s">
        <v>27</v>
      </c>
      <c r="ED31" s="2"/>
      <c r="EE31" s="2"/>
      <c r="EF31" s="68" t="s">
        <v>16</v>
      </c>
      <c r="EG31" s="68" t="s">
        <v>16</v>
      </c>
      <c r="EH31" s="68" t="s">
        <v>16</v>
      </c>
      <c r="EI31" s="68" t="s">
        <v>16</v>
      </c>
      <c r="EJ31" s="68" t="s">
        <v>16</v>
      </c>
      <c r="EK31" s="2"/>
      <c r="EL31" s="2"/>
      <c r="EM31" s="95" t="s">
        <v>16</v>
      </c>
      <c r="EN31" s="95" t="s">
        <v>16</v>
      </c>
      <c r="EO31" s="95" t="s">
        <v>16</v>
      </c>
      <c r="EP31" s="95" t="s">
        <v>16</v>
      </c>
      <c r="EQ31" s="95" t="s">
        <v>16</v>
      </c>
      <c r="ER31" s="69" t="s">
        <v>28</v>
      </c>
      <c r="ES31" s="69" t="s">
        <v>28</v>
      </c>
      <c r="ET31" s="2" t="s">
        <v>27</v>
      </c>
      <c r="EU31" s="2" t="s">
        <v>27</v>
      </c>
      <c r="EV31" s="2" t="s">
        <v>27</v>
      </c>
      <c r="EW31" s="2" t="s">
        <v>27</v>
      </c>
      <c r="EX31" s="2" t="s">
        <v>27</v>
      </c>
      <c r="EY31" s="69" t="s">
        <v>28</v>
      </c>
      <c r="EZ31" s="69" t="s">
        <v>28</v>
      </c>
      <c r="FA31" s="2" t="s">
        <v>25</v>
      </c>
      <c r="FB31" s="2" t="s">
        <v>25</v>
      </c>
      <c r="FC31" s="2" t="s">
        <v>25</v>
      </c>
      <c r="FD31" s="2" t="s">
        <v>25</v>
      </c>
      <c r="FE31" s="2" t="s">
        <v>25</v>
      </c>
      <c r="FF31" s="3"/>
      <c r="FG31" s="3"/>
      <c r="FH31" s="2" t="s">
        <v>16</v>
      </c>
      <c r="FI31" s="2" t="s">
        <v>16</v>
      </c>
      <c r="FJ31" s="2" t="s">
        <v>16</v>
      </c>
      <c r="FK31" s="2" t="s">
        <v>16</v>
      </c>
      <c r="FL31" s="2" t="s">
        <v>16</v>
      </c>
      <c r="FM31" s="3"/>
      <c r="FN31" s="3"/>
      <c r="FO31" s="2" t="s">
        <v>16</v>
      </c>
      <c r="FP31" s="2" t="s">
        <v>16</v>
      </c>
      <c r="FQ31" s="2" t="s">
        <v>16</v>
      </c>
      <c r="FR31" s="2" t="s">
        <v>16</v>
      </c>
      <c r="FS31" s="2" t="s">
        <v>16</v>
      </c>
      <c r="FT31" s="75"/>
      <c r="FU31" s="75"/>
      <c r="FV31" s="2" t="s">
        <v>16</v>
      </c>
      <c r="FW31" s="2" t="s">
        <v>16</v>
      </c>
      <c r="FX31" s="2" t="s">
        <v>16</v>
      </c>
      <c r="FY31" s="2" t="s">
        <v>16</v>
      </c>
      <c r="FZ31" s="2" t="s">
        <v>16</v>
      </c>
      <c r="GA31" s="75"/>
      <c r="GB31" s="75"/>
      <c r="GC31" s="69" t="s">
        <v>16</v>
      </c>
      <c r="GD31" s="69" t="s">
        <v>16</v>
      </c>
      <c r="GE31" s="69" t="s">
        <v>16</v>
      </c>
      <c r="GF31" s="69" t="s">
        <v>16</v>
      </c>
      <c r="GG31" s="69" t="s">
        <v>16</v>
      </c>
      <c r="GH31" s="73"/>
      <c r="GI31" s="73"/>
      <c r="GJ31" s="69" t="s">
        <v>27</v>
      </c>
      <c r="GK31" s="69" t="s">
        <v>27</v>
      </c>
      <c r="GL31" s="69" t="s">
        <v>27</v>
      </c>
      <c r="GM31" s="69" t="s">
        <v>27</v>
      </c>
      <c r="GN31" s="69" t="s">
        <v>27</v>
      </c>
      <c r="GO31" s="3" t="s">
        <v>28</v>
      </c>
      <c r="GP31" s="3" t="s">
        <v>28</v>
      </c>
      <c r="GQ31" s="1" t="s">
        <v>25</v>
      </c>
      <c r="GR31" s="1" t="s">
        <v>25</v>
      </c>
      <c r="GS31" s="1" t="s">
        <v>25</v>
      </c>
      <c r="GT31" s="1" t="s">
        <v>25</v>
      </c>
      <c r="GU31" s="1" t="s">
        <v>25</v>
      </c>
      <c r="GV31" s="99"/>
      <c r="GW31" s="99"/>
      <c r="GX31" s="99" t="s">
        <v>27</v>
      </c>
      <c r="GY31" s="99" t="s">
        <v>27</v>
      </c>
      <c r="GZ31" s="99" t="s">
        <v>27</v>
      </c>
      <c r="HA31" s="99" t="s">
        <v>27</v>
      </c>
      <c r="HB31" s="99" t="s">
        <v>27</v>
      </c>
      <c r="HC31" s="99"/>
      <c r="HD31" s="99"/>
      <c r="HE31" s="99" t="s">
        <v>27</v>
      </c>
      <c r="HF31" s="99" t="s">
        <v>27</v>
      </c>
      <c r="HG31" s="99" t="s">
        <v>27</v>
      </c>
      <c r="HH31" s="99" t="s">
        <v>27</v>
      </c>
      <c r="HI31" s="99" t="s">
        <v>27</v>
      </c>
      <c r="HJ31" s="99"/>
      <c r="HK31" s="99"/>
      <c r="HL31" s="99" t="s">
        <v>26</v>
      </c>
      <c r="HM31" s="99" t="s">
        <v>26</v>
      </c>
      <c r="HN31" s="99" t="s">
        <v>26</v>
      </c>
      <c r="HO31" s="99" t="s">
        <v>26</v>
      </c>
      <c r="HP31" s="99" t="s">
        <v>26</v>
      </c>
      <c r="HQ31" s="99"/>
      <c r="HR31" s="99"/>
      <c r="HS31" s="99" t="s">
        <v>27</v>
      </c>
      <c r="HT31" s="99" t="s">
        <v>27</v>
      </c>
      <c r="HU31" s="99" t="s">
        <v>27</v>
      </c>
      <c r="HV31" s="99" t="s">
        <v>27</v>
      </c>
      <c r="HW31" s="99" t="s">
        <v>27</v>
      </c>
      <c r="HX31" s="99"/>
      <c r="HY31" s="99"/>
      <c r="HZ31" s="99" t="s">
        <v>27</v>
      </c>
      <c r="IA31" s="99" t="s">
        <v>27</v>
      </c>
      <c r="IB31" s="99" t="s">
        <v>27</v>
      </c>
      <c r="IC31" s="99" t="s">
        <v>27</v>
      </c>
      <c r="ID31" s="99" t="s">
        <v>27</v>
      </c>
      <c r="IE31" s="99"/>
      <c r="IF31" s="99"/>
      <c r="IG31" s="99" t="s">
        <v>50</v>
      </c>
      <c r="IH31" s="99" t="s">
        <v>50</v>
      </c>
      <c r="II31" s="99" t="s">
        <v>50</v>
      </c>
      <c r="IJ31" s="99" t="s">
        <v>50</v>
      </c>
      <c r="IK31" s="99" t="s">
        <v>50</v>
      </c>
      <c r="IL31" s="99"/>
      <c r="IM31" s="99"/>
      <c r="IN31" s="99" t="s">
        <v>27</v>
      </c>
      <c r="IO31" s="99" t="s">
        <v>27</v>
      </c>
      <c r="IP31" s="99" t="s">
        <v>27</v>
      </c>
      <c r="IQ31" s="99" t="s">
        <v>27</v>
      </c>
      <c r="IR31" s="99" t="s">
        <v>27</v>
      </c>
      <c r="IU31" s="69" t="s">
        <v>27</v>
      </c>
      <c r="IV31" s="69" t="s">
        <v>27</v>
      </c>
      <c r="IW31" s="69" t="s">
        <v>27</v>
      </c>
      <c r="IX31" s="69" t="s">
        <v>27</v>
      </c>
      <c r="IY31" s="69" t="s">
        <v>27</v>
      </c>
      <c r="JB31" s="2" t="s">
        <v>27</v>
      </c>
      <c r="JC31" s="2" t="s">
        <v>27</v>
      </c>
      <c r="JD31" s="2" t="s">
        <v>27</v>
      </c>
      <c r="JE31" s="2" t="s">
        <v>27</v>
      </c>
      <c r="JF31" s="2" t="s">
        <v>27</v>
      </c>
      <c r="JI31" s="2" t="s">
        <v>27</v>
      </c>
      <c r="JJ31" s="2" t="s">
        <v>27</v>
      </c>
      <c r="JK31" s="2" t="s">
        <v>27</v>
      </c>
      <c r="JL31" s="2" t="s">
        <v>27</v>
      </c>
      <c r="JM31" s="2" t="s">
        <v>27</v>
      </c>
      <c r="JN31" s="2"/>
      <c r="JO31" s="2"/>
      <c r="JP31" s="2" t="s">
        <v>41</v>
      </c>
      <c r="JQ31" s="2" t="s">
        <v>41</v>
      </c>
      <c r="JR31" s="2" t="s">
        <v>41</v>
      </c>
      <c r="JS31" s="2" t="s">
        <v>41</v>
      </c>
      <c r="JT31" s="2" t="s">
        <v>41</v>
      </c>
      <c r="JU31" s="2"/>
      <c r="JV31" s="2"/>
      <c r="JW31" s="2" t="s">
        <v>27</v>
      </c>
      <c r="JX31" s="2" t="s">
        <v>27</v>
      </c>
      <c r="JY31" s="2" t="s">
        <v>27</v>
      </c>
      <c r="JZ31" s="2" t="s">
        <v>27</v>
      </c>
      <c r="KA31" s="2" t="s">
        <v>27</v>
      </c>
      <c r="KB31" s="2"/>
      <c r="KC31" s="2"/>
      <c r="KD31" s="2" t="s">
        <v>41</v>
      </c>
      <c r="KE31" s="2" t="s">
        <v>41</v>
      </c>
      <c r="KF31" s="2" t="s">
        <v>41</v>
      </c>
      <c r="KG31" s="2" t="s">
        <v>41</v>
      </c>
      <c r="KH31" s="2" t="s">
        <v>41</v>
      </c>
      <c r="KI31" s="2"/>
      <c r="KJ31" s="2"/>
      <c r="KK31" s="2" t="s">
        <v>27</v>
      </c>
      <c r="KL31" s="2" t="s">
        <v>27</v>
      </c>
      <c r="KM31" s="2" t="s">
        <v>27</v>
      </c>
      <c r="KN31" s="2" t="s">
        <v>27</v>
      </c>
      <c r="KO31" s="2" t="s">
        <v>27</v>
      </c>
      <c r="KP31" s="2"/>
      <c r="KQ31" s="2"/>
      <c r="KR31" s="2" t="s">
        <v>41</v>
      </c>
      <c r="KS31" s="2" t="s">
        <v>41</v>
      </c>
      <c r="KT31" s="2" t="s">
        <v>41</v>
      </c>
      <c r="KU31" s="2" t="s">
        <v>41</v>
      </c>
      <c r="KV31" s="2" t="s">
        <v>41</v>
      </c>
      <c r="KY31" s="2"/>
      <c r="KZ31" s="2"/>
      <c r="LF31" s="2"/>
      <c r="LG31" s="2"/>
      <c r="LM31" s="2"/>
      <c r="LN31" s="2"/>
      <c r="LT31" s="2"/>
      <c r="LU31" s="2"/>
      <c r="MA31" s="2"/>
      <c r="MB31" s="2"/>
      <c r="MH31" s="2"/>
      <c r="MI31" s="2"/>
      <c r="MO31" s="2"/>
      <c r="MP31" s="2"/>
      <c r="MV31" s="2"/>
      <c r="MW31" s="2"/>
      <c r="NC31" s="2"/>
      <c r="ND31" s="2"/>
      <c r="NJ31" s="2"/>
      <c r="NK31" s="2"/>
      <c r="NQ31" s="2"/>
      <c r="NR31" s="2"/>
      <c r="NT31" s="80" t="s">
        <v>24</v>
      </c>
      <c r="NU31" s="80" t="s">
        <v>24</v>
      </c>
      <c r="NV31" s="80" t="s">
        <v>24</v>
      </c>
      <c r="NW31" s="80" t="s">
        <v>24</v>
      </c>
      <c r="NX31" s="80" t="s">
        <v>24</v>
      </c>
      <c r="NY31" s="80" t="s">
        <v>24</v>
      </c>
      <c r="NZ31" s="80" t="s">
        <v>24</v>
      </c>
      <c r="OA31" s="80" t="s">
        <v>24</v>
      </c>
      <c r="OB31" s="80" t="s">
        <v>24</v>
      </c>
      <c r="OC31" s="80" t="s">
        <v>24</v>
      </c>
      <c r="OD31" s="80" t="s">
        <v>24</v>
      </c>
      <c r="OE31" s="80" t="s">
        <v>24</v>
      </c>
      <c r="OF31" s="80" t="s">
        <v>24</v>
      </c>
      <c r="OG31" s="80" t="s">
        <v>24</v>
      </c>
      <c r="OH31" s="80" t="s">
        <v>24</v>
      </c>
      <c r="OI31" s="80" t="s">
        <v>24</v>
      </c>
      <c r="OJ31" s="80" t="s">
        <v>24</v>
      </c>
      <c r="OK31" s="80" t="s">
        <v>24</v>
      </c>
      <c r="OL31" s="80" t="s">
        <v>24</v>
      </c>
      <c r="OM31" s="80" t="s">
        <v>24</v>
      </c>
      <c r="ON31" s="80" t="s">
        <v>24</v>
      </c>
      <c r="OO31" s="80" t="s">
        <v>24</v>
      </c>
      <c r="OP31" s="80" t="s">
        <v>24</v>
      </c>
      <c r="OQ31" s="80" t="s">
        <v>24</v>
      </c>
      <c r="OR31" s="80" t="s">
        <v>24</v>
      </c>
      <c r="OS31" s="80" t="s">
        <v>24</v>
      </c>
      <c r="OT31" s="80" t="s">
        <v>24</v>
      </c>
      <c r="OU31" s="80" t="s">
        <v>24</v>
      </c>
      <c r="OV31" s="80" t="s">
        <v>24</v>
      </c>
      <c r="OW31" s="80" t="s">
        <v>24</v>
      </c>
      <c r="OX31" s="80" t="s">
        <v>24</v>
      </c>
      <c r="OY31" s="80" t="s">
        <v>24</v>
      </c>
      <c r="OZ31" s="80" t="s">
        <v>24</v>
      </c>
      <c r="PA31" s="80" t="s">
        <v>24</v>
      </c>
      <c r="PB31" s="80" t="s">
        <v>24</v>
      </c>
      <c r="PC31" s="80" t="s">
        <v>24</v>
      </c>
      <c r="PD31" s="80" t="s">
        <v>24</v>
      </c>
      <c r="PE31" s="80" t="s">
        <v>24</v>
      </c>
      <c r="PF31" s="80" t="s">
        <v>24</v>
      </c>
      <c r="PG31" s="80" t="s">
        <v>24</v>
      </c>
      <c r="PH31" s="80" t="s">
        <v>24</v>
      </c>
      <c r="PI31" s="80" t="s">
        <v>24</v>
      </c>
      <c r="PJ31" s="80" t="s">
        <v>24</v>
      </c>
      <c r="PK31" s="80" t="s">
        <v>24</v>
      </c>
      <c r="PL31" s="80" t="s">
        <v>24</v>
      </c>
      <c r="PM31" s="80" t="s">
        <v>24</v>
      </c>
      <c r="PN31" s="80" t="s">
        <v>24</v>
      </c>
      <c r="PO31" s="80" t="s">
        <v>24</v>
      </c>
      <c r="PP31" s="80" t="s">
        <v>24</v>
      </c>
      <c r="PQ31" s="80" t="s">
        <v>24</v>
      </c>
      <c r="PR31" s="80" t="s">
        <v>24</v>
      </c>
      <c r="PS31" s="80" t="s">
        <v>24</v>
      </c>
      <c r="PT31" s="80" t="s">
        <v>24</v>
      </c>
      <c r="PU31" s="80" t="s">
        <v>24</v>
      </c>
      <c r="PV31" s="80" t="s">
        <v>24</v>
      </c>
      <c r="PW31" s="80" t="s">
        <v>24</v>
      </c>
      <c r="PX31" s="80" t="s">
        <v>24</v>
      </c>
      <c r="PY31" s="80" t="s">
        <v>24</v>
      </c>
      <c r="PZ31" s="80" t="s">
        <v>24</v>
      </c>
      <c r="QA31" s="80" t="s">
        <v>24</v>
      </c>
      <c r="QB31" s="80" t="s">
        <v>24</v>
      </c>
      <c r="QC31" s="80" t="s">
        <v>24</v>
      </c>
      <c r="QD31" s="80" t="s">
        <v>24</v>
      </c>
      <c r="QE31" s="80" t="s">
        <v>24</v>
      </c>
      <c r="QF31" s="80" t="s">
        <v>24</v>
      </c>
      <c r="QG31" s="80" t="s">
        <v>24</v>
      </c>
      <c r="QH31" s="80" t="s">
        <v>24</v>
      </c>
      <c r="QI31" s="80" t="s">
        <v>24</v>
      </c>
      <c r="QJ31" s="80" t="s">
        <v>24</v>
      </c>
      <c r="QK31" s="80" t="s">
        <v>24</v>
      </c>
      <c r="QL31" s="80" t="s">
        <v>24</v>
      </c>
      <c r="QM31" s="80" t="s">
        <v>24</v>
      </c>
      <c r="QN31" s="80" t="s">
        <v>24</v>
      </c>
      <c r="QO31" s="80" t="s">
        <v>24</v>
      </c>
      <c r="QP31" s="80" t="s">
        <v>24</v>
      </c>
      <c r="QQ31" s="80" t="s">
        <v>24</v>
      </c>
      <c r="QR31" s="80" t="s">
        <v>24</v>
      </c>
      <c r="QS31" s="80" t="s">
        <v>24</v>
      </c>
      <c r="QT31" s="80" t="s">
        <v>24</v>
      </c>
      <c r="QU31" s="80" t="s">
        <v>24</v>
      </c>
      <c r="QV31" s="80" t="s">
        <v>24</v>
      </c>
      <c r="QW31" s="80" t="s">
        <v>24</v>
      </c>
      <c r="QX31" s="80" t="s">
        <v>24</v>
      </c>
      <c r="QY31" s="80" t="s">
        <v>24</v>
      </c>
      <c r="QZ31" s="80" t="s">
        <v>24</v>
      </c>
      <c r="RA31" s="80" t="s">
        <v>24</v>
      </c>
      <c r="RB31" s="80" t="s">
        <v>24</v>
      </c>
      <c r="RC31" s="80" t="s">
        <v>24</v>
      </c>
      <c r="RD31" s="80" t="s">
        <v>24</v>
      </c>
      <c r="RE31" s="80" t="s">
        <v>24</v>
      </c>
      <c r="RF31" s="80" t="s">
        <v>24</v>
      </c>
      <c r="RG31" s="80" t="s">
        <v>24</v>
      </c>
      <c r="RH31" s="80" t="s">
        <v>24</v>
      </c>
      <c r="RI31" s="80" t="s">
        <v>24</v>
      </c>
      <c r="RJ31" s="80" t="s">
        <v>24</v>
      </c>
      <c r="RK31" s="80" t="s">
        <v>24</v>
      </c>
      <c r="RL31" s="80" t="s">
        <v>24</v>
      </c>
      <c r="RM31" s="80" t="s">
        <v>24</v>
      </c>
      <c r="RN31" s="80" t="s">
        <v>24</v>
      </c>
      <c r="RO31" s="80" t="s">
        <v>24</v>
      </c>
      <c r="RP31" s="80" t="s">
        <v>24</v>
      </c>
      <c r="RQ31" s="80" t="s">
        <v>24</v>
      </c>
      <c r="RR31" s="80" t="s">
        <v>24</v>
      </c>
      <c r="RS31" s="80" t="s">
        <v>24</v>
      </c>
      <c r="RT31" s="80" t="s">
        <v>24</v>
      </c>
      <c r="RU31" s="80" t="s">
        <v>24</v>
      </c>
      <c r="RV31" s="80" t="s">
        <v>24</v>
      </c>
      <c r="RW31" s="80" t="s">
        <v>24</v>
      </c>
      <c r="RX31" s="80" t="s">
        <v>24</v>
      </c>
      <c r="RY31" s="80" t="s">
        <v>24</v>
      </c>
      <c r="RZ31" s="80" t="s">
        <v>24</v>
      </c>
      <c r="SA31" s="80" t="s">
        <v>24</v>
      </c>
      <c r="SB31" s="80" t="s">
        <v>24</v>
      </c>
      <c r="SC31" s="80" t="s">
        <v>24</v>
      </c>
      <c r="SD31" s="80" t="s">
        <v>24</v>
      </c>
      <c r="SE31" s="80" t="s">
        <v>24</v>
      </c>
      <c r="SF31" s="80" t="s">
        <v>24</v>
      </c>
      <c r="SG31" s="80" t="s">
        <v>24</v>
      </c>
      <c r="SH31" s="80" t="s">
        <v>24</v>
      </c>
      <c r="SI31" s="80" t="s">
        <v>24</v>
      </c>
      <c r="SJ31" s="80" t="s">
        <v>24</v>
      </c>
      <c r="SK31" s="80" t="s">
        <v>24</v>
      </c>
      <c r="SL31" s="80" t="s">
        <v>24</v>
      </c>
      <c r="SM31" s="80" t="s">
        <v>24</v>
      </c>
      <c r="SN31" s="80" t="s">
        <v>24</v>
      </c>
      <c r="SO31" s="80" t="s">
        <v>24</v>
      </c>
      <c r="SP31" s="80" t="s">
        <v>24</v>
      </c>
      <c r="SQ31" s="80" t="s">
        <v>24</v>
      </c>
      <c r="SR31" s="80" t="s">
        <v>24</v>
      </c>
      <c r="SS31" s="80" t="s">
        <v>24</v>
      </c>
      <c r="ST31" s="80" t="s">
        <v>24</v>
      </c>
      <c r="SU31" s="80" t="s">
        <v>24</v>
      </c>
      <c r="SV31" s="80" t="s">
        <v>24</v>
      </c>
      <c r="SW31" s="80" t="s">
        <v>24</v>
      </c>
      <c r="SX31" s="80" t="s">
        <v>24</v>
      </c>
      <c r="SY31" s="80" t="s">
        <v>24</v>
      </c>
      <c r="SZ31" s="80" t="s">
        <v>24</v>
      </c>
      <c r="TA31" s="80" t="s">
        <v>24</v>
      </c>
      <c r="TB31" s="80" t="s">
        <v>24</v>
      </c>
      <c r="TC31" s="80" t="s">
        <v>24</v>
      </c>
      <c r="TD31" s="80" t="s">
        <v>24</v>
      </c>
      <c r="TE31" s="80" t="s">
        <v>24</v>
      </c>
      <c r="TF31" s="80" t="s">
        <v>24</v>
      </c>
      <c r="TG31" s="80" t="s">
        <v>24</v>
      </c>
      <c r="TH31" s="80" t="s">
        <v>24</v>
      </c>
      <c r="TI31" s="80" t="s">
        <v>24</v>
      </c>
      <c r="TJ31" s="80" t="s">
        <v>24</v>
      </c>
      <c r="TK31" s="80" t="s">
        <v>24</v>
      </c>
      <c r="TL31" s="80" t="s">
        <v>24</v>
      </c>
      <c r="TM31" s="80" t="s">
        <v>24</v>
      </c>
      <c r="TN31" s="80" t="s">
        <v>24</v>
      </c>
      <c r="TO31" s="80" t="s">
        <v>24</v>
      </c>
      <c r="TP31" s="80" t="s">
        <v>24</v>
      </c>
      <c r="TQ31" s="80" t="s">
        <v>24</v>
      </c>
      <c r="TR31" s="80" t="s">
        <v>24</v>
      </c>
      <c r="TS31" s="80" t="s">
        <v>24</v>
      </c>
      <c r="TT31" s="80" t="s">
        <v>24</v>
      </c>
      <c r="TU31" s="80" t="s">
        <v>24</v>
      </c>
      <c r="TV31" s="80" t="s">
        <v>24</v>
      </c>
      <c r="TW31" s="80" t="s">
        <v>24</v>
      </c>
      <c r="TX31" s="80" t="s">
        <v>24</v>
      </c>
      <c r="TY31" s="80" t="s">
        <v>24</v>
      </c>
      <c r="TZ31" s="80" t="s">
        <v>24</v>
      </c>
      <c r="UA31" s="80" t="s">
        <v>24</v>
      </c>
      <c r="UB31" s="80" t="s">
        <v>24</v>
      </c>
      <c r="UC31" s="80" t="s">
        <v>24</v>
      </c>
      <c r="UD31" s="80" t="s">
        <v>24</v>
      </c>
      <c r="UE31" s="80" t="s">
        <v>24</v>
      </c>
      <c r="UF31" s="80" t="s">
        <v>24</v>
      </c>
      <c r="UG31" s="80" t="s">
        <v>24</v>
      </c>
      <c r="UH31" s="80" t="s">
        <v>24</v>
      </c>
      <c r="UI31" s="80" t="s">
        <v>24</v>
      </c>
      <c r="UJ31" s="80" t="s">
        <v>24</v>
      </c>
      <c r="UK31" s="80" t="s">
        <v>24</v>
      </c>
      <c r="UL31" s="80" t="s">
        <v>24</v>
      </c>
      <c r="UM31" s="80" t="s">
        <v>24</v>
      </c>
      <c r="UN31" s="80" t="s">
        <v>24</v>
      </c>
      <c r="UO31" s="80" t="s">
        <v>24</v>
      </c>
      <c r="UP31" s="80" t="s">
        <v>24</v>
      </c>
      <c r="UQ31" s="80" t="s">
        <v>24</v>
      </c>
      <c r="UR31" s="80" t="s">
        <v>24</v>
      </c>
      <c r="US31" s="80" t="s">
        <v>24</v>
      </c>
      <c r="UT31" s="80" t="s">
        <v>24</v>
      </c>
      <c r="UU31" s="80" t="s">
        <v>24</v>
      </c>
      <c r="UV31" s="80" t="s">
        <v>24</v>
      </c>
      <c r="UW31" s="80" t="s">
        <v>24</v>
      </c>
      <c r="UX31" s="80" t="s">
        <v>24</v>
      </c>
      <c r="UY31" s="80" t="s">
        <v>24</v>
      </c>
      <c r="UZ31" s="80" t="s">
        <v>24</v>
      </c>
      <c r="VA31" s="80" t="s">
        <v>24</v>
      </c>
      <c r="VB31" s="80" t="s">
        <v>24</v>
      </c>
      <c r="VC31" s="80" t="s">
        <v>24</v>
      </c>
      <c r="VD31" s="80" t="s">
        <v>24</v>
      </c>
      <c r="VE31" s="80" t="s">
        <v>24</v>
      </c>
      <c r="VF31" s="80" t="s">
        <v>24</v>
      </c>
      <c r="VG31" s="80" t="s">
        <v>24</v>
      </c>
      <c r="VH31" s="80" t="s">
        <v>24</v>
      </c>
      <c r="VI31" s="80" t="s">
        <v>24</v>
      </c>
      <c r="VJ31" s="80" t="s">
        <v>24</v>
      </c>
      <c r="VK31" s="80" t="s">
        <v>24</v>
      </c>
      <c r="VL31" s="80" t="s">
        <v>24</v>
      </c>
      <c r="VM31" s="80" t="s">
        <v>24</v>
      </c>
      <c r="VN31" s="80" t="s">
        <v>24</v>
      </c>
      <c r="VO31" s="80" t="s">
        <v>24</v>
      </c>
      <c r="VP31" s="80" t="s">
        <v>24</v>
      </c>
      <c r="VQ31" s="80" t="s">
        <v>24</v>
      </c>
      <c r="VR31" s="80" t="s">
        <v>24</v>
      </c>
      <c r="VS31" s="80" t="s">
        <v>24</v>
      </c>
      <c r="VT31" s="80" t="s">
        <v>24</v>
      </c>
      <c r="VU31" s="80" t="s">
        <v>24</v>
      </c>
      <c r="VV31" s="80" t="s">
        <v>24</v>
      </c>
      <c r="VW31" s="80" t="s">
        <v>24</v>
      </c>
      <c r="VX31" s="80" t="s">
        <v>24</v>
      </c>
      <c r="VY31" s="80" t="s">
        <v>24</v>
      </c>
      <c r="VZ31" s="80" t="s">
        <v>24</v>
      </c>
      <c r="WA31" s="80" t="s">
        <v>24</v>
      </c>
      <c r="WB31" s="80" t="s">
        <v>24</v>
      </c>
      <c r="WC31" s="80" t="s">
        <v>24</v>
      </c>
      <c r="WD31" s="80" t="s">
        <v>24</v>
      </c>
      <c r="WE31" s="80" t="s">
        <v>24</v>
      </c>
      <c r="WF31" s="80" t="s">
        <v>24</v>
      </c>
      <c r="WG31" s="80" t="s">
        <v>24</v>
      </c>
      <c r="WH31" s="80" t="s">
        <v>24</v>
      </c>
      <c r="WI31" s="80" t="s">
        <v>24</v>
      </c>
      <c r="WJ31" s="80" t="s">
        <v>24</v>
      </c>
      <c r="WK31" s="80" t="s">
        <v>24</v>
      </c>
      <c r="WL31" s="80" t="s">
        <v>24</v>
      </c>
      <c r="WM31" s="80" t="s">
        <v>24</v>
      </c>
      <c r="WN31" s="80" t="s">
        <v>24</v>
      </c>
      <c r="WO31" s="80" t="s">
        <v>24</v>
      </c>
      <c r="WP31" s="80" t="s">
        <v>24</v>
      </c>
      <c r="WQ31" s="80" t="s">
        <v>24</v>
      </c>
      <c r="WR31" s="80" t="s">
        <v>24</v>
      </c>
      <c r="WS31" s="80" t="s">
        <v>24</v>
      </c>
      <c r="WT31" s="80" t="s">
        <v>24</v>
      </c>
      <c r="WU31" s="80" t="s">
        <v>24</v>
      </c>
      <c r="WV31" s="80" t="s">
        <v>24</v>
      </c>
      <c r="WW31" s="80" t="s">
        <v>24</v>
      </c>
      <c r="WX31" s="80" t="s">
        <v>24</v>
      </c>
      <c r="WY31" s="80" t="s">
        <v>24</v>
      </c>
      <c r="WZ31" s="80" t="s">
        <v>24</v>
      </c>
      <c r="XA31" s="80" t="s">
        <v>24</v>
      </c>
      <c r="XB31" s="80" t="s">
        <v>24</v>
      </c>
      <c r="XC31" s="80" t="s">
        <v>24</v>
      </c>
      <c r="XD31" s="80" t="s">
        <v>24</v>
      </c>
      <c r="XE31" s="80" t="s">
        <v>24</v>
      </c>
      <c r="XF31" s="80" t="s">
        <v>24</v>
      </c>
      <c r="XG31" s="80" t="s">
        <v>24</v>
      </c>
      <c r="XH31" s="80" t="s">
        <v>24</v>
      </c>
      <c r="XI31" s="80" t="s">
        <v>24</v>
      </c>
      <c r="XJ31" s="80" t="s">
        <v>24</v>
      </c>
      <c r="XK31" s="80" t="s">
        <v>24</v>
      </c>
      <c r="XL31" s="80" t="s">
        <v>24</v>
      </c>
      <c r="XM31" s="80" t="s">
        <v>24</v>
      </c>
      <c r="XN31" s="80" t="s">
        <v>24</v>
      </c>
      <c r="XO31" s="80" t="s">
        <v>24</v>
      </c>
      <c r="XP31" s="80" t="s">
        <v>24</v>
      </c>
      <c r="XQ31" s="80" t="s">
        <v>24</v>
      </c>
      <c r="XR31" s="80" t="s">
        <v>24</v>
      </c>
      <c r="XS31" s="80" t="s">
        <v>24</v>
      </c>
      <c r="XT31" s="80" t="s">
        <v>24</v>
      </c>
      <c r="XU31" s="80" t="s">
        <v>24</v>
      </c>
      <c r="XV31" s="80" t="s">
        <v>24</v>
      </c>
      <c r="XW31" s="80" t="s">
        <v>24</v>
      </c>
      <c r="XX31" s="80" t="s">
        <v>24</v>
      </c>
      <c r="XY31" s="80" t="s">
        <v>24</v>
      </c>
      <c r="XZ31" s="80" t="s">
        <v>24</v>
      </c>
      <c r="YA31" s="80" t="s">
        <v>24</v>
      </c>
      <c r="YB31" s="80" t="s">
        <v>24</v>
      </c>
      <c r="YC31" s="80" t="s">
        <v>24</v>
      </c>
      <c r="YD31" s="80" t="s">
        <v>24</v>
      </c>
      <c r="YE31" s="80" t="s">
        <v>24</v>
      </c>
      <c r="YF31" s="80" t="s">
        <v>24</v>
      </c>
      <c r="YG31" s="80" t="s">
        <v>24</v>
      </c>
      <c r="YH31" s="80" t="s">
        <v>24</v>
      </c>
      <c r="YI31" s="80" t="s">
        <v>24</v>
      </c>
      <c r="YJ31" s="80" t="s">
        <v>24</v>
      </c>
      <c r="YK31" s="80" t="s">
        <v>24</v>
      </c>
      <c r="YL31" s="80" t="s">
        <v>24</v>
      </c>
      <c r="YM31" s="80" t="s">
        <v>24</v>
      </c>
      <c r="YN31" s="80" t="s">
        <v>24</v>
      </c>
      <c r="YO31" s="80" t="s">
        <v>24</v>
      </c>
      <c r="YP31" s="80" t="s">
        <v>24</v>
      </c>
      <c r="YQ31" s="80" t="s">
        <v>24</v>
      </c>
      <c r="YR31" s="80" t="s">
        <v>24</v>
      </c>
      <c r="YS31" s="80" t="s">
        <v>24</v>
      </c>
      <c r="YT31" s="80" t="s">
        <v>24</v>
      </c>
      <c r="YU31" s="80" t="s">
        <v>24</v>
      </c>
      <c r="YV31" s="80" t="s">
        <v>24</v>
      </c>
      <c r="YW31" s="80" t="s">
        <v>24</v>
      </c>
      <c r="YX31" s="80" t="s">
        <v>24</v>
      </c>
      <c r="YY31" s="80" t="s">
        <v>24</v>
      </c>
      <c r="YZ31" s="80" t="s">
        <v>24</v>
      </c>
      <c r="ZA31" s="80" t="s">
        <v>24</v>
      </c>
      <c r="ZB31" s="80" t="s">
        <v>24</v>
      </c>
      <c r="ZC31" s="80" t="s">
        <v>24</v>
      </c>
      <c r="ZD31" s="80" t="s">
        <v>24</v>
      </c>
      <c r="ZE31" s="80" t="s">
        <v>24</v>
      </c>
      <c r="ZF31" s="80" t="s">
        <v>24</v>
      </c>
      <c r="ZG31" s="80" t="s">
        <v>24</v>
      </c>
      <c r="ZH31" s="80" t="s">
        <v>24</v>
      </c>
      <c r="ZI31" s="80" t="s">
        <v>24</v>
      </c>
      <c r="ZJ31" s="80" t="s">
        <v>24</v>
      </c>
      <c r="ZK31" s="80" t="s">
        <v>24</v>
      </c>
      <c r="ZL31" s="80" t="s">
        <v>24</v>
      </c>
      <c r="ZM31" s="80" t="s">
        <v>24</v>
      </c>
      <c r="ZN31" s="80" t="s">
        <v>24</v>
      </c>
      <c r="ZO31" s="80" t="s">
        <v>24</v>
      </c>
      <c r="ZP31" s="80" t="s">
        <v>24</v>
      </c>
      <c r="ZQ31" s="80" t="s">
        <v>24</v>
      </c>
      <c r="ZR31" s="80" t="s">
        <v>24</v>
      </c>
      <c r="ZS31" s="80" t="s">
        <v>24</v>
      </c>
      <c r="ZT31" s="80" t="s">
        <v>24</v>
      </c>
      <c r="ZU31" s="80" t="s">
        <v>24</v>
      </c>
      <c r="ZV31" s="80" t="s">
        <v>24</v>
      </c>
      <c r="ZW31" s="80" t="s">
        <v>24</v>
      </c>
      <c r="ZX31" s="80" t="s">
        <v>24</v>
      </c>
      <c r="ZY31" s="80" t="s">
        <v>24</v>
      </c>
      <c r="ZZ31" s="80" t="s">
        <v>24</v>
      </c>
      <c r="AAA31" s="80" t="s">
        <v>24</v>
      </c>
      <c r="AAB31" s="80" t="s">
        <v>24</v>
      </c>
      <c r="AAC31" s="80" t="s">
        <v>24</v>
      </c>
      <c r="AAD31" s="80" t="s">
        <v>24</v>
      </c>
      <c r="AAE31" s="80" t="s">
        <v>24</v>
      </c>
      <c r="AAF31" s="80" t="s">
        <v>24</v>
      </c>
      <c r="AAG31" s="80" t="s">
        <v>24</v>
      </c>
      <c r="AAH31" s="80" t="s">
        <v>24</v>
      </c>
      <c r="AAI31" s="80" t="s">
        <v>24</v>
      </c>
      <c r="AAJ31" s="80" t="s">
        <v>24</v>
      </c>
      <c r="AAK31" s="80" t="s">
        <v>24</v>
      </c>
      <c r="AAL31" s="80" t="s">
        <v>24</v>
      </c>
      <c r="AAM31" s="80" t="s">
        <v>24</v>
      </c>
      <c r="AAN31" s="80" t="s">
        <v>24</v>
      </c>
      <c r="AAO31" s="80" t="s">
        <v>24</v>
      </c>
      <c r="AAP31" s="80" t="s">
        <v>24</v>
      </c>
      <c r="AAQ31" s="80" t="s">
        <v>24</v>
      </c>
      <c r="AAR31" s="80" t="s">
        <v>24</v>
      </c>
      <c r="AAS31" s="80" t="s">
        <v>24</v>
      </c>
      <c r="AAT31" s="80" t="s">
        <v>24</v>
      </c>
      <c r="AAU31" s="80" t="s">
        <v>24</v>
      </c>
      <c r="AAV31" s="80" t="s">
        <v>24</v>
      </c>
      <c r="AAW31" s="80" t="s">
        <v>24</v>
      </c>
      <c r="AAX31" s="80" t="s">
        <v>24</v>
      </c>
      <c r="AAY31" s="80" t="s">
        <v>24</v>
      </c>
      <c r="AAZ31" s="80" t="s">
        <v>24</v>
      </c>
      <c r="ABA31" s="80" t="s">
        <v>24</v>
      </c>
      <c r="ABB31" s="80" t="s">
        <v>24</v>
      </c>
      <c r="ABC31" s="80" t="s">
        <v>24</v>
      </c>
      <c r="ABD31" s="80" t="s">
        <v>24</v>
      </c>
      <c r="ABE31" s="80" t="s">
        <v>24</v>
      </c>
      <c r="ABF31" s="80" t="s">
        <v>24</v>
      </c>
      <c r="ABG31" s="80" t="s">
        <v>24</v>
      </c>
      <c r="ABH31" s="80" t="s">
        <v>24</v>
      </c>
      <c r="ABI31" s="80" t="s">
        <v>24</v>
      </c>
      <c r="ABJ31" s="80" t="s">
        <v>24</v>
      </c>
      <c r="ABK31" s="80" t="s">
        <v>24</v>
      </c>
      <c r="ABL31" s="80" t="s">
        <v>24</v>
      </c>
      <c r="ABM31" s="80" t="s">
        <v>24</v>
      </c>
      <c r="ABN31" s="80" t="s">
        <v>24</v>
      </c>
      <c r="ABO31" s="80" t="s">
        <v>24</v>
      </c>
      <c r="ABP31" s="80" t="s">
        <v>24</v>
      </c>
      <c r="ABQ31" s="80" t="s">
        <v>24</v>
      </c>
      <c r="ABR31" s="80" t="s">
        <v>24</v>
      </c>
      <c r="ABS31" s="80" t="s">
        <v>24</v>
      </c>
      <c r="ABT31" s="80" t="s">
        <v>24</v>
      </c>
      <c r="ABU31" s="80" t="s">
        <v>24</v>
      </c>
      <c r="ABV31" s="80" t="s">
        <v>24</v>
      </c>
      <c r="ABW31" s="80" t="s">
        <v>24</v>
      </c>
      <c r="ABX31" s="80" t="s">
        <v>24</v>
      </c>
      <c r="ABY31" s="80" t="s">
        <v>24</v>
      </c>
      <c r="ABZ31" s="80" t="s">
        <v>24</v>
      </c>
      <c r="ACA31" s="80" t="s">
        <v>24</v>
      </c>
      <c r="ACB31" s="80" t="s">
        <v>24</v>
      </c>
      <c r="ACC31" s="80" t="s">
        <v>24</v>
      </c>
      <c r="ACD31" s="80" t="s">
        <v>24</v>
      </c>
      <c r="ACE31" s="80" t="s">
        <v>24</v>
      </c>
      <c r="ACF31" s="80" t="s">
        <v>24</v>
      </c>
      <c r="ACG31" s="80" t="s">
        <v>24</v>
      </c>
      <c r="ACH31" s="80" t="s">
        <v>24</v>
      </c>
      <c r="ACI31" s="80" t="s">
        <v>24</v>
      </c>
      <c r="ACJ31" s="80" t="s">
        <v>24</v>
      </c>
      <c r="ACK31" s="80" t="s">
        <v>24</v>
      </c>
      <c r="ACL31" s="80" t="s">
        <v>24</v>
      </c>
      <c r="ACM31" s="80" t="s">
        <v>24</v>
      </c>
      <c r="ACN31" s="80" t="s">
        <v>24</v>
      </c>
      <c r="ACO31" s="80" t="s">
        <v>24</v>
      </c>
      <c r="ACP31" s="80" t="s">
        <v>24</v>
      </c>
      <c r="ACQ31" s="80" t="s">
        <v>24</v>
      </c>
      <c r="ACR31" s="80" t="s">
        <v>24</v>
      </c>
      <c r="ACS31" s="80" t="s">
        <v>24</v>
      </c>
      <c r="ACT31" s="80" t="s">
        <v>24</v>
      </c>
      <c r="ACU31" s="80" t="s">
        <v>24</v>
      </c>
      <c r="ACV31" s="80" t="s">
        <v>24</v>
      </c>
      <c r="ACW31" s="80" t="s">
        <v>24</v>
      </c>
      <c r="ACX31" s="80" t="s">
        <v>24</v>
      </c>
      <c r="ACY31" s="80" t="s">
        <v>24</v>
      </c>
      <c r="ACZ31" s="80" t="s">
        <v>24</v>
      </c>
      <c r="ADA31" s="80" t="s">
        <v>24</v>
      </c>
      <c r="ADB31" s="80" t="s">
        <v>24</v>
      </c>
      <c r="ADC31" s="80" t="s">
        <v>24</v>
      </c>
      <c r="ADD31" s="80" t="s">
        <v>24</v>
      </c>
      <c r="ADE31" s="80" t="s">
        <v>24</v>
      </c>
      <c r="ADF31" s="80" t="s">
        <v>24</v>
      </c>
      <c r="ADG31" s="80" t="s">
        <v>24</v>
      </c>
      <c r="ADH31" s="80" t="s">
        <v>24</v>
      </c>
      <c r="ADI31" s="80" t="s">
        <v>24</v>
      </c>
      <c r="ADJ31" s="80" t="s">
        <v>24</v>
      </c>
      <c r="ADK31" s="80" t="s">
        <v>24</v>
      </c>
      <c r="ADL31" s="80" t="s">
        <v>24</v>
      </c>
      <c r="ADM31" s="80" t="s">
        <v>24</v>
      </c>
      <c r="ADN31" s="80" t="s">
        <v>24</v>
      </c>
      <c r="ADO31" s="80" t="s">
        <v>24</v>
      </c>
      <c r="ADP31" s="80" t="s">
        <v>24</v>
      </c>
      <c r="ADQ31" s="80" t="s">
        <v>24</v>
      </c>
      <c r="ADR31" s="80" t="s">
        <v>24</v>
      </c>
      <c r="ADS31" s="80" t="s">
        <v>24</v>
      </c>
      <c r="ADT31" s="80" t="s">
        <v>24</v>
      </c>
      <c r="ADU31" s="80" t="s">
        <v>24</v>
      </c>
      <c r="ADV31" s="80" t="s">
        <v>24</v>
      </c>
      <c r="ADW31" s="80" t="s">
        <v>24</v>
      </c>
      <c r="ADX31" s="80" t="s">
        <v>24</v>
      </c>
      <c r="ADY31" s="80" t="s">
        <v>24</v>
      </c>
      <c r="ADZ31" s="80" t="s">
        <v>24</v>
      </c>
      <c r="AEA31" s="80" t="s">
        <v>24</v>
      </c>
      <c r="AEB31" s="80" t="s">
        <v>24</v>
      </c>
      <c r="AEC31" s="80" t="s">
        <v>24</v>
      </c>
      <c r="AED31" s="80" t="s">
        <v>24</v>
      </c>
      <c r="AEE31" s="80" t="s">
        <v>24</v>
      </c>
      <c r="AEF31" s="80" t="s">
        <v>24</v>
      </c>
      <c r="AEG31" s="80" t="s">
        <v>24</v>
      </c>
      <c r="AEH31" s="80" t="s">
        <v>24</v>
      </c>
      <c r="AEI31" s="80" t="s">
        <v>24</v>
      </c>
      <c r="AEJ31" s="80" t="s">
        <v>24</v>
      </c>
      <c r="AEK31" s="80" t="s">
        <v>24</v>
      </c>
      <c r="AEL31" s="80" t="s">
        <v>24</v>
      </c>
      <c r="AEM31" s="80" t="s">
        <v>24</v>
      </c>
      <c r="AEN31" s="80" t="s">
        <v>24</v>
      </c>
      <c r="AEO31" s="80" t="s">
        <v>24</v>
      </c>
      <c r="AEP31" s="80" t="s">
        <v>24</v>
      </c>
      <c r="AEQ31" s="80" t="s">
        <v>24</v>
      </c>
      <c r="AER31" s="80" t="s">
        <v>24</v>
      </c>
      <c r="AES31" s="80" t="s">
        <v>24</v>
      </c>
      <c r="AET31" s="80" t="s">
        <v>24</v>
      </c>
      <c r="AEU31" s="80" t="s">
        <v>24</v>
      </c>
      <c r="AEV31" s="80" t="s">
        <v>24</v>
      </c>
      <c r="AEW31" s="80" t="s">
        <v>24</v>
      </c>
      <c r="AEX31" s="80" t="s">
        <v>24</v>
      </c>
      <c r="AEY31" s="80" t="s">
        <v>24</v>
      </c>
      <c r="AEZ31" s="80" t="s">
        <v>24</v>
      </c>
      <c r="AFA31" s="80" t="s">
        <v>24</v>
      </c>
      <c r="AFB31" s="80" t="s">
        <v>24</v>
      </c>
      <c r="AFC31" s="80" t="s">
        <v>24</v>
      </c>
      <c r="AFD31" s="80" t="s">
        <v>24</v>
      </c>
      <c r="AFE31" s="80" t="s">
        <v>24</v>
      </c>
      <c r="AFF31" s="80" t="s">
        <v>24</v>
      </c>
      <c r="AFG31" s="80" t="s">
        <v>24</v>
      </c>
      <c r="AFH31" s="80" t="s">
        <v>24</v>
      </c>
      <c r="AFI31" s="80" t="s">
        <v>24</v>
      </c>
      <c r="AFJ31" s="80" t="s">
        <v>24</v>
      </c>
      <c r="AFK31" s="80" t="s">
        <v>24</v>
      </c>
      <c r="AFL31" s="80" t="s">
        <v>24</v>
      </c>
      <c r="AFM31" s="80" t="s">
        <v>24</v>
      </c>
      <c r="AFN31" s="80" t="s">
        <v>24</v>
      </c>
      <c r="AFO31" s="80" t="s">
        <v>24</v>
      </c>
      <c r="AFP31" s="80" t="s">
        <v>24</v>
      </c>
      <c r="AFQ31" s="80" t="s">
        <v>24</v>
      </c>
      <c r="AFR31" s="80" t="s">
        <v>24</v>
      </c>
      <c r="AFS31" s="80" t="s">
        <v>24</v>
      </c>
      <c r="AFT31" s="80" t="s">
        <v>24</v>
      </c>
      <c r="AFU31" s="80" t="s">
        <v>24</v>
      </c>
      <c r="AFV31" s="80" t="s">
        <v>24</v>
      </c>
      <c r="AFW31" s="80" t="s">
        <v>24</v>
      </c>
      <c r="AFX31" s="80" t="s">
        <v>24</v>
      </c>
      <c r="AFY31" s="80" t="s">
        <v>24</v>
      </c>
      <c r="AFZ31" s="80" t="s">
        <v>24</v>
      </c>
      <c r="AGA31" s="80" t="s">
        <v>24</v>
      </c>
      <c r="AGB31" s="80" t="s">
        <v>24</v>
      </c>
      <c r="AGC31" s="80" t="s">
        <v>24</v>
      </c>
      <c r="AGD31" s="80" t="s">
        <v>24</v>
      </c>
      <c r="AGE31" s="80" t="s">
        <v>24</v>
      </c>
      <c r="AGF31" s="80" t="s">
        <v>24</v>
      </c>
      <c r="AGG31" s="80" t="s">
        <v>24</v>
      </c>
      <c r="AGH31" s="80" t="s">
        <v>24</v>
      </c>
      <c r="AGI31" s="80" t="s">
        <v>24</v>
      </c>
      <c r="AGJ31" s="80" t="s">
        <v>24</v>
      </c>
      <c r="AGK31" s="80" t="s">
        <v>24</v>
      </c>
      <c r="AGL31" s="80" t="s">
        <v>24</v>
      </c>
      <c r="AGM31" s="80" t="s">
        <v>24</v>
      </c>
      <c r="AGN31" s="80" t="s">
        <v>24</v>
      </c>
      <c r="AGO31" s="80" t="s">
        <v>24</v>
      </c>
      <c r="AGP31" s="80" t="s">
        <v>24</v>
      </c>
      <c r="AGQ31" s="80" t="s">
        <v>24</v>
      </c>
      <c r="AGR31" s="80" t="s">
        <v>24</v>
      </c>
      <c r="AGS31" s="80" t="s">
        <v>24</v>
      </c>
      <c r="AGT31" s="80" t="s">
        <v>24</v>
      </c>
      <c r="AGU31" s="80" t="s">
        <v>24</v>
      </c>
      <c r="AGV31" s="80" t="s">
        <v>24</v>
      </c>
      <c r="AGW31" s="80" t="s">
        <v>24</v>
      </c>
      <c r="AGX31" s="80" t="s">
        <v>24</v>
      </c>
      <c r="AGY31" s="80" t="s">
        <v>24</v>
      </c>
      <c r="AGZ31" s="80" t="s">
        <v>24</v>
      </c>
      <c r="AHA31" s="80" t="s">
        <v>24</v>
      </c>
      <c r="AHB31" s="80" t="s">
        <v>24</v>
      </c>
      <c r="AHC31" s="80" t="s">
        <v>24</v>
      </c>
      <c r="AHD31" s="80" t="s">
        <v>24</v>
      </c>
      <c r="AHE31" s="80" t="s">
        <v>24</v>
      </c>
      <c r="AHF31" s="80" t="s">
        <v>24</v>
      </c>
      <c r="AHG31" s="80" t="s">
        <v>24</v>
      </c>
      <c r="AHH31" s="80" t="s">
        <v>24</v>
      </c>
      <c r="AHI31" s="80" t="s">
        <v>24</v>
      </c>
      <c r="AHJ31" s="80" t="s">
        <v>24</v>
      </c>
      <c r="AHK31" s="80" t="s">
        <v>24</v>
      </c>
      <c r="AHL31" s="80" t="s">
        <v>24</v>
      </c>
      <c r="AHM31" s="80" t="s">
        <v>24</v>
      </c>
      <c r="AHN31" s="80" t="s">
        <v>24</v>
      </c>
      <c r="AHO31" s="80" t="s">
        <v>24</v>
      </c>
      <c r="AHP31" s="80" t="s">
        <v>24</v>
      </c>
      <c r="AHQ31" s="80" t="s">
        <v>24</v>
      </c>
      <c r="AHR31" s="80" t="s">
        <v>24</v>
      </c>
      <c r="AHS31" s="80" t="s">
        <v>24</v>
      </c>
      <c r="AHT31" s="80" t="s">
        <v>24</v>
      </c>
      <c r="AHU31" s="80" t="s">
        <v>24</v>
      </c>
      <c r="AHV31" s="80" t="s">
        <v>24</v>
      </c>
      <c r="AHW31" s="80" t="s">
        <v>24</v>
      </c>
      <c r="AHX31" s="80" t="s">
        <v>24</v>
      </c>
      <c r="AHY31" s="80" t="s">
        <v>24</v>
      </c>
      <c r="AHZ31" s="80" t="s">
        <v>24</v>
      </c>
      <c r="AIA31" s="80" t="s">
        <v>24</v>
      </c>
      <c r="AIB31" s="80" t="s">
        <v>24</v>
      </c>
      <c r="AIC31" s="80" t="s">
        <v>24</v>
      </c>
      <c r="AID31" s="80" t="s">
        <v>24</v>
      </c>
      <c r="AIE31" s="80" t="s">
        <v>24</v>
      </c>
      <c r="AIF31" s="80" t="s">
        <v>24</v>
      </c>
      <c r="AIG31" s="80" t="s">
        <v>24</v>
      </c>
      <c r="AIH31" s="80" t="s">
        <v>24</v>
      </c>
      <c r="AII31" s="80" t="s">
        <v>24</v>
      </c>
      <c r="AIJ31" s="80" t="s">
        <v>24</v>
      </c>
      <c r="AIK31" s="80" t="s">
        <v>24</v>
      </c>
      <c r="AIL31" s="80" t="s">
        <v>24</v>
      </c>
      <c r="AIM31" s="80" t="s">
        <v>24</v>
      </c>
      <c r="AIN31" s="80" t="s">
        <v>24</v>
      </c>
      <c r="AIO31" s="80" t="s">
        <v>24</v>
      </c>
      <c r="AIP31" s="80" t="s">
        <v>24</v>
      </c>
      <c r="AIQ31" s="80" t="s">
        <v>24</v>
      </c>
      <c r="AIR31" s="80" t="s">
        <v>24</v>
      </c>
      <c r="AIS31" s="80" t="s">
        <v>24</v>
      </c>
      <c r="AIT31" s="80" t="s">
        <v>24</v>
      </c>
      <c r="AIU31" s="80" t="s">
        <v>24</v>
      </c>
      <c r="AIV31" s="80" t="s">
        <v>24</v>
      </c>
      <c r="AIW31" s="80" t="s">
        <v>24</v>
      </c>
      <c r="AIX31" s="80" t="s">
        <v>24</v>
      </c>
      <c r="AIY31" s="80" t="s">
        <v>24</v>
      </c>
      <c r="AIZ31" s="80" t="s">
        <v>24</v>
      </c>
      <c r="AJA31" s="80" t="s">
        <v>24</v>
      </c>
      <c r="AJB31" s="80" t="s">
        <v>24</v>
      </c>
      <c r="AJC31" s="80" t="s">
        <v>24</v>
      </c>
      <c r="AJD31" s="80" t="s">
        <v>24</v>
      </c>
      <c r="AJE31" s="80" t="s">
        <v>24</v>
      </c>
      <c r="AJF31" s="80" t="s">
        <v>24</v>
      </c>
      <c r="AJG31" s="80" t="s">
        <v>24</v>
      </c>
      <c r="AJH31" s="80" t="s">
        <v>24</v>
      </c>
      <c r="AJI31" s="80" t="s">
        <v>24</v>
      </c>
      <c r="AJJ31" s="80" t="s">
        <v>24</v>
      </c>
      <c r="AJK31" s="80" t="s">
        <v>24</v>
      </c>
      <c r="AJL31" s="80" t="s">
        <v>24</v>
      </c>
      <c r="AJM31" s="80" t="s">
        <v>24</v>
      </c>
      <c r="AJN31" s="80" t="s">
        <v>24</v>
      </c>
      <c r="AJO31" s="80" t="s">
        <v>24</v>
      </c>
      <c r="AJP31" s="80" t="s">
        <v>24</v>
      </c>
      <c r="AJQ31" s="80" t="s">
        <v>24</v>
      </c>
      <c r="AJR31" s="80" t="s">
        <v>24</v>
      </c>
      <c r="AJS31" s="80" t="s">
        <v>24</v>
      </c>
      <c r="AJT31" s="80" t="s">
        <v>24</v>
      </c>
      <c r="AJU31" s="80" t="s">
        <v>24</v>
      </c>
      <c r="AJV31" s="80" t="s">
        <v>24</v>
      </c>
      <c r="AJW31" s="80" t="s">
        <v>24</v>
      </c>
      <c r="AJX31" s="80" t="s">
        <v>24</v>
      </c>
      <c r="AJY31" s="80" t="s">
        <v>24</v>
      </c>
      <c r="AJZ31" s="80" t="s">
        <v>24</v>
      </c>
      <c r="AKA31" s="80" t="s">
        <v>24</v>
      </c>
      <c r="AKB31" s="80" t="s">
        <v>24</v>
      </c>
      <c r="AKC31" s="80" t="s">
        <v>24</v>
      </c>
      <c r="AKD31" s="80" t="s">
        <v>24</v>
      </c>
      <c r="AKE31" s="80" t="s">
        <v>24</v>
      </c>
      <c r="AKF31" s="80" t="s">
        <v>24</v>
      </c>
      <c r="AKG31" s="80" t="s">
        <v>24</v>
      </c>
      <c r="AKH31" s="80" t="s">
        <v>24</v>
      </c>
      <c r="AKI31" s="80" t="s">
        <v>24</v>
      </c>
      <c r="AKJ31" s="80" t="s">
        <v>24</v>
      </c>
      <c r="AKK31" s="80" t="s">
        <v>24</v>
      </c>
      <c r="AKL31" s="80" t="s">
        <v>24</v>
      </c>
      <c r="AKM31" s="80" t="s">
        <v>24</v>
      </c>
      <c r="AKN31" s="80" t="s">
        <v>24</v>
      </c>
      <c r="AKO31" s="80" t="s">
        <v>24</v>
      </c>
      <c r="AKP31" s="80" t="s">
        <v>24</v>
      </c>
      <c r="AKQ31" s="80" t="s">
        <v>24</v>
      </c>
      <c r="AKR31" s="80" t="s">
        <v>24</v>
      </c>
      <c r="AKS31" s="80" t="s">
        <v>24</v>
      </c>
      <c r="AKT31" s="80" t="s">
        <v>24</v>
      </c>
      <c r="AKU31" s="80" t="s">
        <v>24</v>
      </c>
      <c r="AKV31" s="80" t="s">
        <v>24</v>
      </c>
      <c r="AKW31" s="80" t="s">
        <v>24</v>
      </c>
      <c r="AKX31" s="80" t="s">
        <v>24</v>
      </c>
      <c r="AKY31" s="80" t="s">
        <v>24</v>
      </c>
      <c r="AKZ31" s="80" t="s">
        <v>24</v>
      </c>
      <c r="ALA31" s="80" t="s">
        <v>24</v>
      </c>
      <c r="ALB31" s="80" t="s">
        <v>24</v>
      </c>
      <c r="ALC31" s="80" t="s">
        <v>24</v>
      </c>
      <c r="ALD31" s="80" t="s">
        <v>24</v>
      </c>
      <c r="ALE31" s="80" t="s">
        <v>24</v>
      </c>
      <c r="ALF31" s="80" t="s">
        <v>24</v>
      </c>
      <c r="ALG31" s="80" t="s">
        <v>24</v>
      </c>
      <c r="ALH31" s="80" t="s">
        <v>24</v>
      </c>
      <c r="ALI31" s="80" t="s">
        <v>24</v>
      </c>
      <c r="ALJ31" s="80" t="s">
        <v>24</v>
      </c>
      <c r="ALK31" s="80" t="s">
        <v>24</v>
      </c>
      <c r="ALL31" s="80" t="s">
        <v>24</v>
      </c>
      <c r="ALM31" s="80" t="s">
        <v>24</v>
      </c>
      <c r="ALN31" s="80" t="s">
        <v>24</v>
      </c>
      <c r="ALO31" s="80" t="s">
        <v>24</v>
      </c>
      <c r="ALP31" s="80" t="s">
        <v>24</v>
      </c>
      <c r="ALQ31" s="80" t="s">
        <v>24</v>
      </c>
      <c r="ALR31" s="80" t="s">
        <v>24</v>
      </c>
      <c r="ALS31" s="80" t="s">
        <v>24</v>
      </c>
      <c r="ALT31" s="80" t="s">
        <v>24</v>
      </c>
      <c r="ALU31" s="80" t="s">
        <v>24</v>
      </c>
      <c r="ALV31" s="80" t="s">
        <v>24</v>
      </c>
      <c r="ALW31" s="80" t="s">
        <v>24</v>
      </c>
      <c r="ALX31" s="80" t="s">
        <v>24</v>
      </c>
      <c r="ALY31" s="80" t="s">
        <v>24</v>
      </c>
      <c r="ALZ31" s="80" t="s">
        <v>24</v>
      </c>
      <c r="AMA31" s="80" t="s">
        <v>24</v>
      </c>
      <c r="AMB31" s="80" t="s">
        <v>24</v>
      </c>
      <c r="AMC31" s="80" t="s">
        <v>24</v>
      </c>
      <c r="AMD31" s="80" t="s">
        <v>24</v>
      </c>
      <c r="AME31" s="80" t="s">
        <v>24</v>
      </c>
      <c r="AMF31" s="80" t="s">
        <v>24</v>
      </c>
      <c r="AMG31" s="80" t="s">
        <v>24</v>
      </c>
      <c r="AMH31" s="80" t="s">
        <v>24</v>
      </c>
      <c r="AMI31" s="80" t="s">
        <v>24</v>
      </c>
      <c r="AMJ31" s="80" t="s">
        <v>24</v>
      </c>
      <c r="AMK31" s="80" t="s">
        <v>24</v>
      </c>
      <c r="AML31" s="80" t="s">
        <v>24</v>
      </c>
      <c r="AMM31" s="80" t="s">
        <v>24</v>
      </c>
      <c r="AMN31" s="80" t="s">
        <v>24</v>
      </c>
      <c r="AMO31" s="80" t="s">
        <v>24</v>
      </c>
      <c r="AMP31" s="80" t="s">
        <v>24</v>
      </c>
      <c r="AMQ31" s="80" t="s">
        <v>24</v>
      </c>
      <c r="AMR31" s="80" t="s">
        <v>24</v>
      </c>
      <c r="AMS31" s="80" t="s">
        <v>24</v>
      </c>
      <c r="AMT31" s="80" t="s">
        <v>24</v>
      </c>
      <c r="AMU31" s="80" t="s">
        <v>24</v>
      </c>
      <c r="AMV31" s="80" t="s">
        <v>24</v>
      </c>
      <c r="AMW31" s="80" t="s">
        <v>24</v>
      </c>
      <c r="AMX31" s="80" t="s">
        <v>24</v>
      </c>
      <c r="AMY31" s="80" t="s">
        <v>24</v>
      </c>
      <c r="AMZ31" s="80" t="s">
        <v>24</v>
      </c>
      <c r="ANA31" s="80" t="s">
        <v>24</v>
      </c>
      <c r="ANB31" s="80" t="s">
        <v>24</v>
      </c>
      <c r="ANC31" s="80" t="s">
        <v>24</v>
      </c>
      <c r="AND31" s="80" t="s">
        <v>24</v>
      </c>
      <c r="ANE31" s="80" t="s">
        <v>24</v>
      </c>
      <c r="ANF31" s="80" t="s">
        <v>24</v>
      </c>
      <c r="ANG31" s="80" t="s">
        <v>24</v>
      </c>
      <c r="ANH31" s="80" t="s">
        <v>24</v>
      </c>
      <c r="ANI31" s="80" t="s">
        <v>24</v>
      </c>
      <c r="ANJ31" s="80" t="s">
        <v>24</v>
      </c>
      <c r="ANK31" s="80" t="s">
        <v>24</v>
      </c>
      <c r="ANL31" s="80" t="s">
        <v>24</v>
      </c>
      <c r="ANM31" s="80" t="s">
        <v>24</v>
      </c>
      <c r="ANN31" s="80" t="s">
        <v>24</v>
      </c>
      <c r="ANO31" s="80" t="s">
        <v>24</v>
      </c>
      <c r="ANP31" s="80" t="s">
        <v>24</v>
      </c>
      <c r="ANQ31" s="80" t="s">
        <v>24</v>
      </c>
      <c r="ANR31" s="80" t="s">
        <v>24</v>
      </c>
      <c r="ANS31" s="80" t="s">
        <v>24</v>
      </c>
      <c r="ANT31" s="80" t="s">
        <v>24</v>
      </c>
      <c r="ANU31" s="80" t="s">
        <v>24</v>
      </c>
      <c r="ANV31" s="80" t="s">
        <v>24</v>
      </c>
      <c r="ANW31" s="80" t="s">
        <v>24</v>
      </c>
      <c r="ANX31" s="80" t="s">
        <v>24</v>
      </c>
      <c r="ANY31" s="80" t="s">
        <v>24</v>
      </c>
      <c r="ANZ31" s="80" t="s">
        <v>24</v>
      </c>
      <c r="AOA31" s="80" t="s">
        <v>24</v>
      </c>
      <c r="AOB31" s="80" t="s">
        <v>24</v>
      </c>
      <c r="AOC31" s="80" t="s">
        <v>24</v>
      </c>
      <c r="AOD31" s="80" t="s">
        <v>24</v>
      </c>
      <c r="AOE31" s="80" t="s">
        <v>24</v>
      </c>
      <c r="AOF31" s="80" t="s">
        <v>24</v>
      </c>
      <c r="AOG31" s="80" t="s">
        <v>24</v>
      </c>
      <c r="AOH31" s="80" t="s">
        <v>24</v>
      </c>
      <c r="AOI31" s="80" t="s">
        <v>24</v>
      </c>
      <c r="AOJ31" s="80" t="s">
        <v>24</v>
      </c>
      <c r="AOK31" s="80" t="s">
        <v>24</v>
      </c>
      <c r="AOL31" s="80" t="s">
        <v>24</v>
      </c>
      <c r="AOM31" s="80" t="s">
        <v>24</v>
      </c>
      <c r="AON31" s="80" t="s">
        <v>24</v>
      </c>
      <c r="AOO31" s="80" t="s">
        <v>24</v>
      </c>
      <c r="AOP31" s="80" t="s">
        <v>24</v>
      </c>
      <c r="AOQ31" s="80" t="s">
        <v>24</v>
      </c>
      <c r="AOR31" s="80" t="s">
        <v>24</v>
      </c>
      <c r="AOS31" s="80" t="s">
        <v>24</v>
      </c>
      <c r="AOT31" s="80" t="s">
        <v>24</v>
      </c>
      <c r="AOU31" s="80" t="s">
        <v>24</v>
      </c>
      <c r="AOV31" s="80" t="s">
        <v>24</v>
      </c>
      <c r="AOW31" s="80" t="s">
        <v>24</v>
      </c>
      <c r="AOX31" s="80" t="s">
        <v>24</v>
      </c>
      <c r="AOY31" s="80" t="s">
        <v>24</v>
      </c>
      <c r="AOZ31" s="80" t="s">
        <v>24</v>
      </c>
      <c r="APA31" s="80" t="s">
        <v>24</v>
      </c>
      <c r="APB31" s="80" t="s">
        <v>24</v>
      </c>
      <c r="APC31" s="80" t="s">
        <v>24</v>
      </c>
      <c r="APD31" s="80" t="s">
        <v>24</v>
      </c>
      <c r="APE31" s="80" t="s">
        <v>24</v>
      </c>
      <c r="APF31" s="80" t="s">
        <v>24</v>
      </c>
      <c r="APG31" s="80" t="s">
        <v>24</v>
      </c>
      <c r="APH31" s="80" t="s">
        <v>24</v>
      </c>
      <c r="API31" s="80" t="s">
        <v>24</v>
      </c>
      <c r="APJ31" s="80" t="s">
        <v>24</v>
      </c>
      <c r="APK31" s="80" t="s">
        <v>24</v>
      </c>
      <c r="APL31" s="80" t="s">
        <v>24</v>
      </c>
      <c r="APM31" s="80" t="s">
        <v>24</v>
      </c>
      <c r="APN31" s="80" t="s">
        <v>24</v>
      </c>
      <c r="APO31" s="80" t="s">
        <v>24</v>
      </c>
      <c r="APP31" s="80" t="s">
        <v>24</v>
      </c>
      <c r="APQ31" s="80" t="s">
        <v>24</v>
      </c>
      <c r="APR31" s="80" t="s">
        <v>24</v>
      </c>
      <c r="APS31" s="80" t="s">
        <v>24</v>
      </c>
      <c r="APT31" s="80" t="s">
        <v>24</v>
      </c>
      <c r="APU31" s="80" t="s">
        <v>24</v>
      </c>
      <c r="APV31" s="80" t="s">
        <v>24</v>
      </c>
      <c r="APW31" s="80" t="s">
        <v>24</v>
      </c>
      <c r="APX31" s="80" t="s">
        <v>24</v>
      </c>
      <c r="APY31" s="80" t="s">
        <v>24</v>
      </c>
      <c r="APZ31" s="80" t="s">
        <v>24</v>
      </c>
      <c r="AQA31" s="80" t="s">
        <v>24</v>
      </c>
      <c r="AQB31" s="80" t="s">
        <v>24</v>
      </c>
      <c r="AQC31" s="80" t="s">
        <v>24</v>
      </c>
      <c r="AQD31" s="80" t="s">
        <v>24</v>
      </c>
      <c r="AQE31" s="80" t="s">
        <v>24</v>
      </c>
      <c r="AQF31" s="80" t="s">
        <v>24</v>
      </c>
      <c r="AQG31" s="80" t="s">
        <v>24</v>
      </c>
      <c r="AQH31" s="80" t="s">
        <v>24</v>
      </c>
      <c r="AQI31" s="80" t="s">
        <v>24</v>
      </c>
      <c r="AQJ31" s="80" t="s">
        <v>24</v>
      </c>
      <c r="AQK31" s="80" t="s">
        <v>24</v>
      </c>
      <c r="AQL31" s="80" t="s">
        <v>24</v>
      </c>
      <c r="AQM31" s="80" t="s">
        <v>24</v>
      </c>
      <c r="AQN31" s="80" t="s">
        <v>24</v>
      </c>
      <c r="AQO31" s="80" t="s">
        <v>24</v>
      </c>
      <c r="AQP31" s="80" t="s">
        <v>24</v>
      </c>
      <c r="AQQ31" s="80" t="s">
        <v>24</v>
      </c>
      <c r="AQR31" s="80" t="s">
        <v>24</v>
      </c>
      <c r="AQS31" s="80" t="s">
        <v>24</v>
      </c>
      <c r="AQT31" s="80" t="s">
        <v>24</v>
      </c>
      <c r="AQU31" s="80" t="s">
        <v>24</v>
      </c>
      <c r="AQV31" s="80" t="s">
        <v>24</v>
      </c>
      <c r="AQW31" s="80" t="s">
        <v>24</v>
      </c>
      <c r="AQX31" s="80" t="s">
        <v>24</v>
      </c>
      <c r="AQY31" s="80" t="s">
        <v>24</v>
      </c>
      <c r="AQZ31" s="80" t="s">
        <v>24</v>
      </c>
      <c r="ARA31" s="80" t="s">
        <v>24</v>
      </c>
      <c r="ARB31" s="80" t="s">
        <v>24</v>
      </c>
      <c r="ARC31" s="80" t="s">
        <v>24</v>
      </c>
      <c r="ARD31" s="80" t="s">
        <v>24</v>
      </c>
      <c r="ARE31" s="80" t="s">
        <v>24</v>
      </c>
      <c r="ARF31" s="80" t="s">
        <v>24</v>
      </c>
      <c r="ARG31" s="80" t="s">
        <v>24</v>
      </c>
      <c r="ARH31" s="80" t="s">
        <v>24</v>
      </c>
      <c r="ARI31" s="80" t="s">
        <v>24</v>
      </c>
      <c r="ARJ31" s="80" t="s">
        <v>24</v>
      </c>
      <c r="ARK31" s="80" t="s">
        <v>24</v>
      </c>
      <c r="ARL31" s="80" t="s">
        <v>24</v>
      </c>
      <c r="ARM31" s="80" t="s">
        <v>24</v>
      </c>
      <c r="ARN31" s="80" t="s">
        <v>24</v>
      </c>
      <c r="ARO31" s="80" t="s">
        <v>24</v>
      </c>
      <c r="ARP31" s="80" t="s">
        <v>24</v>
      </c>
      <c r="ARQ31" s="80" t="s">
        <v>24</v>
      </c>
      <c r="ARR31" s="80" t="s">
        <v>24</v>
      </c>
      <c r="ARS31" s="80" t="s">
        <v>24</v>
      </c>
      <c r="ART31" s="80" t="s">
        <v>24</v>
      </c>
      <c r="ARU31" s="80" t="s">
        <v>24</v>
      </c>
      <c r="ARV31" s="80" t="s">
        <v>24</v>
      </c>
      <c r="ARW31" s="80" t="s">
        <v>24</v>
      </c>
      <c r="ARX31" s="80" t="s">
        <v>24</v>
      </c>
      <c r="ARY31" s="80" t="s">
        <v>24</v>
      </c>
      <c r="ARZ31" s="80" t="s">
        <v>24</v>
      </c>
      <c r="ASA31" s="80" t="s">
        <v>24</v>
      </c>
      <c r="ASB31" s="80" t="s">
        <v>24</v>
      </c>
      <c r="ASC31" s="80" t="s">
        <v>24</v>
      </c>
      <c r="ASD31" s="80" t="s">
        <v>24</v>
      </c>
      <c r="ASE31" s="80" t="s">
        <v>24</v>
      </c>
      <c r="ASF31" s="80" t="s">
        <v>24</v>
      </c>
      <c r="ASG31" s="80" t="s">
        <v>24</v>
      </c>
      <c r="ASH31" s="80" t="s">
        <v>24</v>
      </c>
      <c r="ASI31" s="80" t="s">
        <v>24</v>
      </c>
      <c r="ASJ31" s="80" t="s">
        <v>24</v>
      </c>
      <c r="ASK31" s="80" t="s">
        <v>24</v>
      </c>
      <c r="ASL31" s="80" t="s">
        <v>24</v>
      </c>
      <c r="ASM31" s="80" t="s">
        <v>24</v>
      </c>
      <c r="ASN31" s="80" t="s">
        <v>24</v>
      </c>
      <c r="ASO31" s="80" t="s">
        <v>24</v>
      </c>
      <c r="ASP31" s="80" t="s">
        <v>24</v>
      </c>
      <c r="ASQ31" s="80" t="s">
        <v>24</v>
      </c>
      <c r="ASR31" s="80" t="s">
        <v>24</v>
      </c>
      <c r="ASS31" s="80" t="s">
        <v>24</v>
      </c>
      <c r="AST31" s="80" t="s">
        <v>24</v>
      </c>
      <c r="ASU31" s="80" t="s">
        <v>24</v>
      </c>
      <c r="ASV31" s="80" t="s">
        <v>24</v>
      </c>
      <c r="ASW31" s="80" t="s">
        <v>24</v>
      </c>
      <c r="ASX31" s="80" t="s">
        <v>24</v>
      </c>
      <c r="ASY31" s="80" t="s">
        <v>24</v>
      </c>
      <c r="ASZ31" s="80" t="s">
        <v>24</v>
      </c>
      <c r="ATA31" s="80" t="s">
        <v>24</v>
      </c>
      <c r="ATB31" s="80" t="s">
        <v>24</v>
      </c>
      <c r="ATC31" s="80" t="s">
        <v>24</v>
      </c>
      <c r="ATD31" s="80" t="s">
        <v>24</v>
      </c>
      <c r="ATE31" s="80" t="s">
        <v>24</v>
      </c>
      <c r="ATF31" s="80" t="s">
        <v>24</v>
      </c>
      <c r="ATG31" s="80" t="s">
        <v>24</v>
      </c>
      <c r="ATH31" s="80" t="s">
        <v>24</v>
      </c>
      <c r="ATI31" s="80" t="s">
        <v>24</v>
      </c>
      <c r="ATJ31" s="80" t="s">
        <v>24</v>
      </c>
      <c r="ATK31" s="80" t="s">
        <v>24</v>
      </c>
      <c r="ATL31" s="80" t="s">
        <v>24</v>
      </c>
      <c r="ATM31" s="80" t="s">
        <v>24</v>
      </c>
      <c r="ATN31" s="80" t="s">
        <v>24</v>
      </c>
      <c r="ATO31" s="80" t="s">
        <v>24</v>
      </c>
      <c r="ATP31" s="80" t="s">
        <v>24</v>
      </c>
      <c r="ATQ31" s="80" t="s">
        <v>24</v>
      </c>
      <c r="ATR31" s="80" t="s">
        <v>24</v>
      </c>
      <c r="ATS31" s="80" t="s">
        <v>24</v>
      </c>
      <c r="ATT31" s="80" t="s">
        <v>24</v>
      </c>
      <c r="ATU31" s="80" t="s">
        <v>24</v>
      </c>
      <c r="ATV31" s="80" t="s">
        <v>24</v>
      </c>
      <c r="ATW31" s="80" t="s">
        <v>24</v>
      </c>
      <c r="ATX31" s="80" t="s">
        <v>24</v>
      </c>
      <c r="ATY31" s="80" t="s">
        <v>24</v>
      </c>
      <c r="ATZ31" s="80" t="s">
        <v>24</v>
      </c>
      <c r="AUA31" s="80" t="s">
        <v>24</v>
      </c>
      <c r="AUB31" s="80" t="s">
        <v>24</v>
      </c>
      <c r="AUC31" s="80" t="s">
        <v>24</v>
      </c>
      <c r="AUD31" s="80" t="s">
        <v>24</v>
      </c>
      <c r="AUE31" s="80" t="s">
        <v>24</v>
      </c>
      <c r="AUF31" s="80" t="s">
        <v>24</v>
      </c>
      <c r="AUG31" s="80" t="s">
        <v>24</v>
      </c>
      <c r="AUH31" s="80" t="s">
        <v>24</v>
      </c>
      <c r="AUI31" s="80" t="s">
        <v>24</v>
      </c>
      <c r="AUJ31" s="80" t="s">
        <v>24</v>
      </c>
      <c r="AUK31" s="80" t="s">
        <v>24</v>
      </c>
      <c r="AUL31" s="80" t="s">
        <v>24</v>
      </c>
      <c r="AUM31" s="80" t="s">
        <v>24</v>
      </c>
      <c r="AUN31" s="80" t="s">
        <v>24</v>
      </c>
      <c r="AUO31" s="80" t="s">
        <v>24</v>
      </c>
      <c r="AUP31" s="80" t="s">
        <v>24</v>
      </c>
      <c r="AUQ31" s="80" t="s">
        <v>24</v>
      </c>
      <c r="AUR31" s="80" t="s">
        <v>24</v>
      </c>
      <c r="AUS31" s="80" t="s">
        <v>24</v>
      </c>
      <c r="AUT31" s="80" t="s">
        <v>24</v>
      </c>
      <c r="AUU31" s="80" t="s">
        <v>24</v>
      </c>
      <c r="AUV31" s="80" t="s">
        <v>24</v>
      </c>
      <c r="AUW31" s="80" t="s">
        <v>24</v>
      </c>
      <c r="AUX31" s="80" t="s">
        <v>24</v>
      </c>
      <c r="AUY31" s="80" t="s">
        <v>24</v>
      </c>
      <c r="AUZ31" s="80" t="s">
        <v>24</v>
      </c>
      <c r="AVA31" s="80" t="s">
        <v>24</v>
      </c>
      <c r="AVB31" s="80" t="s">
        <v>24</v>
      </c>
      <c r="AVC31" s="80" t="s">
        <v>24</v>
      </c>
      <c r="AVD31" s="80" t="s">
        <v>24</v>
      </c>
      <c r="AVE31" s="80" t="s">
        <v>24</v>
      </c>
      <c r="AVF31" s="80" t="s">
        <v>24</v>
      </c>
      <c r="AVG31" s="80" t="s">
        <v>24</v>
      </c>
      <c r="AVH31" s="80" t="s">
        <v>24</v>
      </c>
      <c r="AVI31" s="80" t="s">
        <v>24</v>
      </c>
      <c r="AVJ31" s="80" t="s">
        <v>24</v>
      </c>
      <c r="AVK31" s="80" t="s">
        <v>24</v>
      </c>
      <c r="AVL31" s="80" t="s">
        <v>24</v>
      </c>
      <c r="AVM31" s="80" t="s">
        <v>24</v>
      </c>
      <c r="AVN31" s="80" t="s">
        <v>24</v>
      </c>
      <c r="AVO31" s="80" t="s">
        <v>24</v>
      </c>
      <c r="AVP31" s="80" t="s">
        <v>24</v>
      </c>
      <c r="AVQ31" s="80" t="s">
        <v>24</v>
      </c>
      <c r="AVR31" s="80" t="s">
        <v>24</v>
      </c>
      <c r="AVS31" s="80" t="s">
        <v>24</v>
      </c>
      <c r="AVT31" s="80" t="s">
        <v>24</v>
      </c>
      <c r="AVU31" s="80" t="s">
        <v>24</v>
      </c>
      <c r="AVV31" s="80" t="s">
        <v>24</v>
      </c>
      <c r="AVW31" s="80" t="s">
        <v>24</v>
      </c>
      <c r="AVX31" s="80" t="s">
        <v>24</v>
      </c>
      <c r="AVY31" s="80" t="s">
        <v>24</v>
      </c>
      <c r="AVZ31" s="80" t="s">
        <v>24</v>
      </c>
      <c r="AWA31" s="80" t="s">
        <v>24</v>
      </c>
      <c r="AWB31" s="80" t="s">
        <v>24</v>
      </c>
      <c r="AWC31" s="80" t="s">
        <v>24</v>
      </c>
      <c r="AWD31" s="80" t="s">
        <v>24</v>
      </c>
      <c r="AWE31" s="80" t="s">
        <v>24</v>
      </c>
      <c r="AWF31" s="80" t="s">
        <v>24</v>
      </c>
      <c r="AWG31" s="80" t="s">
        <v>24</v>
      </c>
      <c r="AWH31" s="80" t="s">
        <v>24</v>
      </c>
      <c r="AWI31" s="80" t="s">
        <v>24</v>
      </c>
      <c r="AWJ31" s="80" t="s">
        <v>24</v>
      </c>
      <c r="AWK31" s="80" t="s">
        <v>24</v>
      </c>
      <c r="AWL31" s="80" t="s">
        <v>24</v>
      </c>
      <c r="AWM31" s="80" t="s">
        <v>24</v>
      </c>
      <c r="AWN31" s="80" t="s">
        <v>24</v>
      </c>
      <c r="AWO31" s="80" t="s">
        <v>24</v>
      </c>
      <c r="AWP31" s="80" t="s">
        <v>24</v>
      </c>
      <c r="AWQ31" s="80" t="s">
        <v>24</v>
      </c>
      <c r="AWR31" s="80" t="s">
        <v>24</v>
      </c>
      <c r="AWS31" s="80" t="s">
        <v>24</v>
      </c>
      <c r="AWT31" s="80" t="s">
        <v>24</v>
      </c>
      <c r="AWU31" s="80" t="s">
        <v>24</v>
      </c>
      <c r="AWV31" s="80" t="s">
        <v>24</v>
      </c>
      <c r="AWW31" s="80" t="s">
        <v>24</v>
      </c>
      <c r="AWX31" s="80" t="s">
        <v>24</v>
      </c>
      <c r="AWY31" s="80" t="s">
        <v>24</v>
      </c>
      <c r="AWZ31" s="80" t="s">
        <v>24</v>
      </c>
      <c r="AXA31" s="80" t="s">
        <v>24</v>
      </c>
      <c r="AXB31" s="80" t="s">
        <v>24</v>
      </c>
      <c r="AXC31" s="80" t="s">
        <v>24</v>
      </c>
      <c r="AXD31" s="80" t="s">
        <v>24</v>
      </c>
      <c r="AXE31" s="80" t="s">
        <v>24</v>
      </c>
      <c r="AXF31" s="80" t="s">
        <v>24</v>
      </c>
      <c r="AXG31" s="80" t="s">
        <v>24</v>
      </c>
      <c r="AXH31" s="80" t="s">
        <v>24</v>
      </c>
      <c r="AXI31" s="80" t="s">
        <v>24</v>
      </c>
      <c r="AXJ31" s="80" t="s">
        <v>24</v>
      </c>
      <c r="AXK31" s="80" t="s">
        <v>24</v>
      </c>
      <c r="AXL31" s="80" t="s">
        <v>24</v>
      </c>
      <c r="AXM31" s="80" t="s">
        <v>24</v>
      </c>
      <c r="AXN31" s="80" t="s">
        <v>24</v>
      </c>
      <c r="AXO31" s="80" t="s">
        <v>24</v>
      </c>
      <c r="AXP31" s="80" t="s">
        <v>24</v>
      </c>
      <c r="AXQ31" s="80" t="s">
        <v>24</v>
      </c>
      <c r="AXR31" s="80" t="s">
        <v>24</v>
      </c>
      <c r="AXS31" s="80" t="s">
        <v>24</v>
      </c>
      <c r="AXT31" s="80" t="s">
        <v>24</v>
      </c>
      <c r="AXU31" s="80" t="s">
        <v>24</v>
      </c>
      <c r="AXV31" s="80" t="s">
        <v>24</v>
      </c>
      <c r="AXW31" s="80" t="s">
        <v>24</v>
      </c>
      <c r="AXX31" s="80" t="s">
        <v>24</v>
      </c>
      <c r="AXY31" s="80" t="s">
        <v>24</v>
      </c>
      <c r="AXZ31" s="80" t="s">
        <v>24</v>
      </c>
      <c r="AYA31" s="80" t="s">
        <v>24</v>
      </c>
      <c r="AYB31" s="80" t="s">
        <v>24</v>
      </c>
      <c r="AYC31" s="80" t="s">
        <v>24</v>
      </c>
      <c r="AYD31" s="80" t="s">
        <v>24</v>
      </c>
      <c r="AYE31" s="80" t="s">
        <v>24</v>
      </c>
      <c r="AYF31" s="80" t="s">
        <v>24</v>
      </c>
      <c r="AYG31" s="80" t="s">
        <v>24</v>
      </c>
      <c r="AYH31" s="80" t="s">
        <v>24</v>
      </c>
      <c r="AYI31" s="80" t="s">
        <v>24</v>
      </c>
      <c r="AYJ31" s="80" t="s">
        <v>24</v>
      </c>
      <c r="AYK31" s="80" t="s">
        <v>24</v>
      </c>
      <c r="AYL31" s="80" t="s">
        <v>24</v>
      </c>
      <c r="AYM31" s="80" t="s">
        <v>24</v>
      </c>
      <c r="AYN31" s="80" t="s">
        <v>24</v>
      </c>
      <c r="AYO31" s="80" t="s">
        <v>24</v>
      </c>
      <c r="AYP31" s="80" t="s">
        <v>24</v>
      </c>
      <c r="AYQ31" s="80" t="s">
        <v>24</v>
      </c>
      <c r="AYR31" s="80" t="s">
        <v>24</v>
      </c>
      <c r="AYS31" s="80" t="s">
        <v>24</v>
      </c>
      <c r="AYT31" s="80" t="s">
        <v>24</v>
      </c>
      <c r="AYU31" s="80" t="s">
        <v>24</v>
      </c>
      <c r="AYV31" s="80" t="s">
        <v>24</v>
      </c>
      <c r="AYW31" s="80" t="s">
        <v>24</v>
      </c>
      <c r="AYX31" s="80" t="s">
        <v>24</v>
      </c>
      <c r="AYY31" s="80" t="s">
        <v>24</v>
      </c>
      <c r="AYZ31" s="80" t="s">
        <v>24</v>
      </c>
      <c r="AZA31" s="80" t="s">
        <v>24</v>
      </c>
      <c r="AZB31" s="80" t="s">
        <v>24</v>
      </c>
      <c r="AZC31" s="80" t="s">
        <v>24</v>
      </c>
      <c r="AZD31" s="80" t="s">
        <v>24</v>
      </c>
      <c r="AZE31" s="80" t="s">
        <v>24</v>
      </c>
      <c r="AZF31" s="80" t="s">
        <v>24</v>
      </c>
      <c r="AZG31" s="80" t="s">
        <v>24</v>
      </c>
      <c r="AZH31" s="80" t="s">
        <v>24</v>
      </c>
      <c r="AZI31" s="80" t="s">
        <v>24</v>
      </c>
      <c r="AZJ31" s="80" t="s">
        <v>24</v>
      </c>
      <c r="AZK31" s="80" t="s">
        <v>24</v>
      </c>
      <c r="AZL31" s="80" t="s">
        <v>24</v>
      </c>
      <c r="AZM31" s="80" t="s">
        <v>24</v>
      </c>
      <c r="AZN31" s="80" t="s">
        <v>24</v>
      </c>
      <c r="AZO31" s="80" t="s">
        <v>24</v>
      </c>
      <c r="AZP31" s="80" t="s">
        <v>24</v>
      </c>
      <c r="AZQ31" s="80" t="s">
        <v>24</v>
      </c>
      <c r="AZR31" s="80" t="s">
        <v>24</v>
      </c>
      <c r="AZS31" s="80" t="s">
        <v>24</v>
      </c>
      <c r="AZT31" s="80" t="s">
        <v>24</v>
      </c>
      <c r="AZU31" s="80" t="s">
        <v>24</v>
      </c>
      <c r="AZV31" s="80" t="s">
        <v>24</v>
      </c>
      <c r="AZW31" s="80" t="s">
        <v>24</v>
      </c>
      <c r="AZX31" s="80" t="s">
        <v>24</v>
      </c>
      <c r="AZY31" s="80" t="s">
        <v>24</v>
      </c>
      <c r="AZZ31" s="80" t="s">
        <v>24</v>
      </c>
      <c r="BAA31" s="80" t="s">
        <v>24</v>
      </c>
      <c r="BAB31" s="80" t="s">
        <v>24</v>
      </c>
      <c r="BAC31" s="80" t="s">
        <v>24</v>
      </c>
      <c r="BAD31" s="80" t="s">
        <v>24</v>
      </c>
      <c r="BAE31" s="80" t="s">
        <v>24</v>
      </c>
      <c r="BAF31" s="80" t="s">
        <v>24</v>
      </c>
      <c r="BAG31" s="80" t="s">
        <v>24</v>
      </c>
      <c r="BAH31" s="80" t="s">
        <v>24</v>
      </c>
      <c r="BAI31" s="80" t="s">
        <v>24</v>
      </c>
      <c r="BAJ31" s="80" t="s">
        <v>24</v>
      </c>
      <c r="BAK31" s="80" t="s">
        <v>24</v>
      </c>
      <c r="BAL31" s="80" t="s">
        <v>24</v>
      </c>
      <c r="BAM31" s="80" t="s">
        <v>24</v>
      </c>
      <c r="BAN31" s="80" t="s">
        <v>24</v>
      </c>
      <c r="BAO31" s="80" t="s">
        <v>24</v>
      </c>
      <c r="BAP31" s="80" t="s">
        <v>24</v>
      </c>
      <c r="BAQ31" s="80" t="s">
        <v>24</v>
      </c>
      <c r="BAR31" s="80" t="s">
        <v>24</v>
      </c>
      <c r="BAS31" s="80" t="s">
        <v>24</v>
      </c>
      <c r="BAT31" s="80" t="s">
        <v>24</v>
      </c>
      <c r="BAU31" s="80" t="s">
        <v>24</v>
      </c>
      <c r="BAV31" s="80" t="s">
        <v>24</v>
      </c>
      <c r="BAW31" s="80" t="s">
        <v>24</v>
      </c>
      <c r="BAX31" s="80" t="s">
        <v>24</v>
      </c>
      <c r="BAY31" s="80" t="s">
        <v>24</v>
      </c>
      <c r="BAZ31" s="80" t="s">
        <v>24</v>
      </c>
      <c r="BBA31" s="80" t="s">
        <v>24</v>
      </c>
      <c r="BBB31" s="80" t="s">
        <v>24</v>
      </c>
      <c r="BBC31" s="80" t="s">
        <v>24</v>
      </c>
      <c r="BBD31" s="80" t="s">
        <v>24</v>
      </c>
      <c r="BBE31" s="80" t="s">
        <v>24</v>
      </c>
      <c r="BBF31" s="80" t="s">
        <v>24</v>
      </c>
      <c r="BBG31" s="80" t="s">
        <v>24</v>
      </c>
      <c r="BBH31" s="80" t="s">
        <v>24</v>
      </c>
      <c r="BBI31" s="80" t="s">
        <v>24</v>
      </c>
      <c r="BBJ31" s="80" t="s">
        <v>24</v>
      </c>
      <c r="BBK31" s="80" t="s">
        <v>24</v>
      </c>
      <c r="BBL31" s="80" t="s">
        <v>24</v>
      </c>
      <c r="BBM31" s="80" t="s">
        <v>24</v>
      </c>
      <c r="BBN31" s="80" t="s">
        <v>24</v>
      </c>
      <c r="BBO31" s="80" t="s">
        <v>24</v>
      </c>
      <c r="BBP31" s="80" t="s">
        <v>24</v>
      </c>
      <c r="BBQ31" s="80" t="s">
        <v>24</v>
      </c>
      <c r="BBR31" s="80" t="s">
        <v>24</v>
      </c>
      <c r="BBS31" s="80" t="s">
        <v>24</v>
      </c>
      <c r="BBT31" s="80" t="s">
        <v>24</v>
      </c>
      <c r="BBU31" s="80" t="s">
        <v>24</v>
      </c>
      <c r="BBV31" s="80" t="s">
        <v>24</v>
      </c>
      <c r="BBW31" s="80" t="s">
        <v>24</v>
      </c>
      <c r="BBX31" s="80" t="s">
        <v>24</v>
      </c>
      <c r="BBY31" s="80" t="s">
        <v>24</v>
      </c>
      <c r="BBZ31" s="80" t="s">
        <v>24</v>
      </c>
      <c r="BCA31" s="80" t="s">
        <v>24</v>
      </c>
      <c r="BCB31" s="80" t="s">
        <v>24</v>
      </c>
      <c r="BCC31" s="80" t="s">
        <v>24</v>
      </c>
      <c r="BCD31" s="80" t="s">
        <v>24</v>
      </c>
      <c r="BCE31" s="80" t="s">
        <v>24</v>
      </c>
      <c r="BCF31" s="80" t="s">
        <v>24</v>
      </c>
      <c r="BCG31" s="80" t="s">
        <v>24</v>
      </c>
      <c r="BCH31" s="80" t="s">
        <v>24</v>
      </c>
      <c r="BCI31" s="80" t="s">
        <v>24</v>
      </c>
      <c r="BCJ31" s="80" t="s">
        <v>24</v>
      </c>
      <c r="BCK31" s="80" t="s">
        <v>24</v>
      </c>
      <c r="BCL31" s="80" t="s">
        <v>24</v>
      </c>
      <c r="BCM31" s="80" t="s">
        <v>24</v>
      </c>
      <c r="BCN31" s="80" t="s">
        <v>24</v>
      </c>
      <c r="BCO31" s="80" t="s">
        <v>24</v>
      </c>
      <c r="BCP31" s="80" t="s">
        <v>24</v>
      </c>
      <c r="BCQ31" s="80" t="s">
        <v>24</v>
      </c>
      <c r="BCR31" s="80" t="s">
        <v>24</v>
      </c>
      <c r="BCS31" s="80" t="s">
        <v>24</v>
      </c>
      <c r="BCT31" s="80" t="s">
        <v>24</v>
      </c>
      <c r="BCU31" s="80" t="s">
        <v>24</v>
      </c>
      <c r="BCV31" s="80" t="s">
        <v>24</v>
      </c>
      <c r="BCW31" s="80" t="s">
        <v>24</v>
      </c>
      <c r="BCX31" s="80" t="s">
        <v>24</v>
      </c>
      <c r="BCY31" s="80" t="s">
        <v>24</v>
      </c>
      <c r="BCZ31" s="80" t="s">
        <v>24</v>
      </c>
      <c r="BDA31" s="80" t="s">
        <v>24</v>
      </c>
      <c r="BDB31" s="80" t="s">
        <v>24</v>
      </c>
      <c r="BDC31" s="80" t="s">
        <v>24</v>
      </c>
      <c r="BDD31" s="80" t="s">
        <v>24</v>
      </c>
      <c r="BDE31" s="80" t="s">
        <v>24</v>
      </c>
      <c r="BDF31" s="80" t="s">
        <v>24</v>
      </c>
      <c r="BDG31" s="80" t="s">
        <v>24</v>
      </c>
      <c r="BDH31" s="80" t="s">
        <v>24</v>
      </c>
      <c r="BDI31" s="80" t="s">
        <v>24</v>
      </c>
      <c r="BDJ31" s="80" t="s">
        <v>24</v>
      </c>
      <c r="BDK31" s="80" t="s">
        <v>24</v>
      </c>
      <c r="BDL31" s="80" t="s">
        <v>24</v>
      </c>
      <c r="BDM31" s="80" t="s">
        <v>24</v>
      </c>
      <c r="BDN31" s="80" t="s">
        <v>24</v>
      </c>
      <c r="BDO31" s="80" t="s">
        <v>24</v>
      </c>
      <c r="BDP31" s="80" t="s">
        <v>24</v>
      </c>
      <c r="BDQ31" s="80" t="s">
        <v>24</v>
      </c>
      <c r="BDR31" s="80" t="s">
        <v>24</v>
      </c>
      <c r="BDS31" s="80" t="s">
        <v>24</v>
      </c>
      <c r="BDT31" s="80" t="s">
        <v>24</v>
      </c>
      <c r="BDU31" s="80" t="s">
        <v>24</v>
      </c>
      <c r="BDV31" s="80" t="s">
        <v>24</v>
      </c>
      <c r="BDW31" s="80" t="s">
        <v>24</v>
      </c>
      <c r="BDX31" s="80" t="s">
        <v>24</v>
      </c>
      <c r="BDY31" s="80" t="s">
        <v>24</v>
      </c>
      <c r="BDZ31" s="80" t="s">
        <v>24</v>
      </c>
      <c r="BEA31" s="80" t="s">
        <v>24</v>
      </c>
      <c r="BEB31" s="80" t="s">
        <v>24</v>
      </c>
      <c r="BEC31" s="80" t="s">
        <v>24</v>
      </c>
      <c r="BED31" s="80" t="s">
        <v>24</v>
      </c>
      <c r="BEE31" s="80" t="s">
        <v>24</v>
      </c>
      <c r="BEF31" s="80" t="s">
        <v>24</v>
      </c>
      <c r="BEG31" s="80" t="s">
        <v>24</v>
      </c>
      <c r="BEH31" s="80" t="s">
        <v>24</v>
      </c>
      <c r="BEI31" s="80" t="s">
        <v>24</v>
      </c>
      <c r="BEJ31" s="80" t="s">
        <v>24</v>
      </c>
      <c r="BEK31" s="80" t="s">
        <v>24</v>
      </c>
      <c r="BEL31" s="80" t="s">
        <v>24</v>
      </c>
      <c r="BEM31" s="80" t="s">
        <v>24</v>
      </c>
      <c r="BEN31" s="80" t="s">
        <v>24</v>
      </c>
      <c r="BEO31" s="80" t="s">
        <v>24</v>
      </c>
      <c r="BEP31" s="80" t="s">
        <v>24</v>
      </c>
      <c r="BEQ31" s="80" t="s">
        <v>24</v>
      </c>
      <c r="BER31" s="80" t="s">
        <v>24</v>
      </c>
      <c r="BES31" s="80" t="s">
        <v>24</v>
      </c>
      <c r="BET31" s="80" t="s">
        <v>24</v>
      </c>
      <c r="BEU31" s="80" t="s">
        <v>24</v>
      </c>
      <c r="BEV31" s="80" t="s">
        <v>24</v>
      </c>
      <c r="BEW31" s="80" t="s">
        <v>24</v>
      </c>
      <c r="BEX31" s="80" t="s">
        <v>24</v>
      </c>
      <c r="BEY31" s="80" t="s">
        <v>24</v>
      </c>
      <c r="BEZ31" s="80" t="s">
        <v>24</v>
      </c>
      <c r="BFA31" s="80" t="s">
        <v>24</v>
      </c>
      <c r="BFB31" s="80" t="s">
        <v>24</v>
      </c>
      <c r="BFC31" s="80" t="s">
        <v>24</v>
      </c>
      <c r="BFD31" s="80" t="s">
        <v>24</v>
      </c>
      <c r="BFE31" s="80" t="s">
        <v>24</v>
      </c>
      <c r="BFF31" s="80" t="s">
        <v>24</v>
      </c>
      <c r="BFG31" s="80" t="s">
        <v>24</v>
      </c>
      <c r="BFH31" s="80" t="s">
        <v>24</v>
      </c>
      <c r="BFI31" s="80" t="s">
        <v>24</v>
      </c>
      <c r="BFJ31" s="80" t="s">
        <v>24</v>
      </c>
      <c r="BFK31" s="80" t="s">
        <v>24</v>
      </c>
      <c r="BFL31" s="80" t="s">
        <v>24</v>
      </c>
      <c r="BFM31" s="80" t="s">
        <v>24</v>
      </c>
      <c r="BFN31" s="80" t="s">
        <v>24</v>
      </c>
      <c r="BFO31" s="80" t="s">
        <v>24</v>
      </c>
      <c r="BFP31" s="80" t="s">
        <v>24</v>
      </c>
      <c r="BFQ31" s="80" t="s">
        <v>24</v>
      </c>
      <c r="BFR31" s="80" t="s">
        <v>24</v>
      </c>
      <c r="BFS31" s="80" t="s">
        <v>24</v>
      </c>
      <c r="BFT31" s="80" t="s">
        <v>24</v>
      </c>
      <c r="BFU31" s="80" t="s">
        <v>24</v>
      </c>
      <c r="BFV31" s="80" t="s">
        <v>24</v>
      </c>
      <c r="BFW31" s="80" t="s">
        <v>24</v>
      </c>
      <c r="BFX31" s="80" t="s">
        <v>24</v>
      </c>
      <c r="BFY31" s="80" t="s">
        <v>24</v>
      </c>
      <c r="BFZ31" s="80" t="s">
        <v>24</v>
      </c>
      <c r="BGA31" s="80" t="s">
        <v>24</v>
      </c>
      <c r="BGB31" s="80" t="s">
        <v>24</v>
      </c>
      <c r="BGC31" s="80" t="s">
        <v>24</v>
      </c>
      <c r="BGD31" s="80" t="s">
        <v>24</v>
      </c>
      <c r="BGE31" s="80" t="s">
        <v>24</v>
      </c>
      <c r="BGF31" s="80" t="s">
        <v>24</v>
      </c>
      <c r="BGG31" s="80" t="s">
        <v>24</v>
      </c>
      <c r="BGH31" s="80" t="s">
        <v>24</v>
      </c>
      <c r="BGI31" s="80" t="s">
        <v>24</v>
      </c>
      <c r="BGJ31" s="80" t="s">
        <v>24</v>
      </c>
      <c r="BGK31" s="80" t="s">
        <v>24</v>
      </c>
      <c r="BGL31" s="80" t="s">
        <v>24</v>
      </c>
      <c r="BGM31" s="80" t="s">
        <v>24</v>
      </c>
      <c r="BGN31" s="80" t="s">
        <v>24</v>
      </c>
      <c r="BGO31" s="80" t="s">
        <v>24</v>
      </c>
      <c r="BGP31" s="80" t="s">
        <v>24</v>
      </c>
      <c r="BGQ31" s="80" t="s">
        <v>24</v>
      </c>
      <c r="BGR31" s="80" t="s">
        <v>24</v>
      </c>
      <c r="BGS31" s="80" t="s">
        <v>24</v>
      </c>
      <c r="BGT31" s="80" t="s">
        <v>24</v>
      </c>
      <c r="BGU31" s="80" t="s">
        <v>24</v>
      </c>
      <c r="BGV31" s="80" t="s">
        <v>24</v>
      </c>
      <c r="BGW31" s="80" t="s">
        <v>24</v>
      </c>
      <c r="BGX31" s="80" t="s">
        <v>24</v>
      </c>
      <c r="BGY31" s="80" t="s">
        <v>24</v>
      </c>
      <c r="BGZ31" s="80" t="s">
        <v>24</v>
      </c>
      <c r="BHA31" s="80" t="s">
        <v>24</v>
      </c>
      <c r="BHB31" s="80" t="s">
        <v>24</v>
      </c>
      <c r="BHC31" s="80" t="s">
        <v>24</v>
      </c>
      <c r="BHD31" s="80" t="s">
        <v>24</v>
      </c>
      <c r="BHE31" s="80" t="s">
        <v>24</v>
      </c>
      <c r="BHF31" s="80" t="s">
        <v>24</v>
      </c>
      <c r="BHG31" s="80" t="s">
        <v>24</v>
      </c>
      <c r="BHH31" s="80" t="s">
        <v>24</v>
      </c>
      <c r="BHI31" s="80" t="s">
        <v>24</v>
      </c>
      <c r="BHJ31" s="80" t="s">
        <v>24</v>
      </c>
      <c r="BHK31" s="80" t="s">
        <v>24</v>
      </c>
      <c r="BHL31" s="80" t="s">
        <v>24</v>
      </c>
      <c r="BHM31" s="80" t="s">
        <v>24</v>
      </c>
      <c r="BHN31" s="80" t="s">
        <v>24</v>
      </c>
      <c r="BHO31" s="80" t="s">
        <v>24</v>
      </c>
      <c r="BHP31" s="80" t="s">
        <v>24</v>
      </c>
      <c r="BHQ31" s="80" t="s">
        <v>24</v>
      </c>
      <c r="BHR31" s="80" t="s">
        <v>24</v>
      </c>
      <c r="BHS31" s="80" t="s">
        <v>24</v>
      </c>
      <c r="BHT31" s="80" t="s">
        <v>24</v>
      </c>
      <c r="BHU31" s="80" t="s">
        <v>24</v>
      </c>
      <c r="BHV31" s="80" t="s">
        <v>24</v>
      </c>
      <c r="BHW31" s="80" t="s">
        <v>24</v>
      </c>
      <c r="BHX31" s="80" t="s">
        <v>24</v>
      </c>
      <c r="BHY31" s="80" t="s">
        <v>24</v>
      </c>
      <c r="BHZ31" s="80" t="s">
        <v>24</v>
      </c>
      <c r="BIA31" s="80" t="s">
        <v>24</v>
      </c>
      <c r="BIB31" s="80" t="s">
        <v>24</v>
      </c>
      <c r="BIC31" s="80" t="s">
        <v>24</v>
      </c>
      <c r="BID31" s="80" t="s">
        <v>24</v>
      </c>
      <c r="BIE31" s="80" t="s">
        <v>24</v>
      </c>
      <c r="BIF31" s="80" t="s">
        <v>24</v>
      </c>
      <c r="BIG31" s="80" t="s">
        <v>24</v>
      </c>
      <c r="BIH31" s="80" t="s">
        <v>24</v>
      </c>
      <c r="BII31" s="80" t="s">
        <v>24</v>
      </c>
      <c r="BIJ31" s="80" t="s">
        <v>24</v>
      </c>
      <c r="BIK31" s="80" t="s">
        <v>24</v>
      </c>
      <c r="BIL31" s="80" t="s">
        <v>24</v>
      </c>
      <c r="BIM31" s="80" t="s">
        <v>24</v>
      </c>
      <c r="BIN31" s="80" t="s">
        <v>24</v>
      </c>
      <c r="BIO31" s="80" t="s">
        <v>24</v>
      </c>
      <c r="BIP31" s="80" t="s">
        <v>24</v>
      </c>
      <c r="BIQ31" s="80" t="s">
        <v>24</v>
      </c>
      <c r="BIR31" s="80" t="s">
        <v>24</v>
      </c>
      <c r="BIS31" s="80" t="s">
        <v>24</v>
      </c>
      <c r="BIT31" s="80" t="s">
        <v>24</v>
      </c>
      <c r="BIU31" s="80" t="s">
        <v>24</v>
      </c>
      <c r="BIV31" s="80" t="s">
        <v>24</v>
      </c>
      <c r="BIW31" s="80" t="s">
        <v>24</v>
      </c>
      <c r="BIX31" s="80" t="s">
        <v>24</v>
      </c>
      <c r="BIY31" s="80" t="s">
        <v>24</v>
      </c>
      <c r="BIZ31" s="80" t="s">
        <v>24</v>
      </c>
      <c r="BJA31" s="80" t="s">
        <v>24</v>
      </c>
      <c r="BJB31" s="80" t="s">
        <v>24</v>
      </c>
      <c r="BJC31" s="80" t="s">
        <v>24</v>
      </c>
      <c r="BJD31" s="80" t="s">
        <v>24</v>
      </c>
      <c r="BJE31" s="80" t="s">
        <v>24</v>
      </c>
      <c r="BJF31" s="80" t="s">
        <v>24</v>
      </c>
      <c r="BJG31" s="80" t="s">
        <v>24</v>
      </c>
      <c r="BJH31" s="80" t="s">
        <v>24</v>
      </c>
      <c r="BJI31" s="80" t="s">
        <v>24</v>
      </c>
      <c r="BJJ31" s="80" t="s">
        <v>24</v>
      </c>
      <c r="BJK31" s="80" t="s">
        <v>24</v>
      </c>
      <c r="BJL31" s="80" t="s">
        <v>24</v>
      </c>
      <c r="BJM31" s="80" t="s">
        <v>24</v>
      </c>
      <c r="BJN31" s="80" t="s">
        <v>24</v>
      </c>
      <c r="BJO31" s="80" t="s">
        <v>24</v>
      </c>
      <c r="BJP31" s="80" t="s">
        <v>24</v>
      </c>
      <c r="BJQ31" s="80" t="s">
        <v>24</v>
      </c>
      <c r="BJR31" s="80" t="s">
        <v>24</v>
      </c>
      <c r="BJS31" s="80" t="s">
        <v>24</v>
      </c>
      <c r="BJT31" s="80" t="s">
        <v>24</v>
      </c>
      <c r="BJU31" s="80" t="s">
        <v>24</v>
      </c>
      <c r="BJV31" s="80" t="s">
        <v>24</v>
      </c>
      <c r="BJW31" s="80" t="s">
        <v>24</v>
      </c>
      <c r="BJX31" s="80" t="s">
        <v>24</v>
      </c>
      <c r="BJY31" s="80" t="s">
        <v>24</v>
      </c>
      <c r="BJZ31" s="80" t="s">
        <v>24</v>
      </c>
      <c r="BKA31" s="80" t="s">
        <v>24</v>
      </c>
      <c r="BKB31" s="80" t="s">
        <v>24</v>
      </c>
      <c r="BKC31" s="80" t="s">
        <v>24</v>
      </c>
      <c r="BKD31" s="80" t="s">
        <v>24</v>
      </c>
      <c r="BKE31" s="80" t="s">
        <v>24</v>
      </c>
      <c r="BKF31" s="80" t="s">
        <v>24</v>
      </c>
      <c r="BKG31" s="80" t="s">
        <v>24</v>
      </c>
      <c r="BKH31" s="80" t="s">
        <v>24</v>
      </c>
      <c r="BKI31" s="80" t="s">
        <v>24</v>
      </c>
      <c r="BKJ31" s="80" t="s">
        <v>24</v>
      </c>
      <c r="BKK31" s="80" t="s">
        <v>24</v>
      </c>
      <c r="BKL31" s="80" t="s">
        <v>24</v>
      </c>
      <c r="BKM31" s="80" t="s">
        <v>24</v>
      </c>
      <c r="BKN31" s="80" t="s">
        <v>24</v>
      </c>
      <c r="BKO31" s="80" t="s">
        <v>24</v>
      </c>
      <c r="BKP31" s="80" t="s">
        <v>24</v>
      </c>
      <c r="BKQ31" s="80" t="s">
        <v>24</v>
      </c>
      <c r="BKR31" s="80" t="s">
        <v>24</v>
      </c>
      <c r="BKS31" s="80" t="s">
        <v>24</v>
      </c>
      <c r="BKT31" s="80" t="s">
        <v>24</v>
      </c>
      <c r="BKU31" s="80" t="s">
        <v>24</v>
      </c>
      <c r="BKV31" s="80" t="s">
        <v>24</v>
      </c>
      <c r="BKW31" s="80" t="s">
        <v>24</v>
      </c>
      <c r="BKX31" s="80" t="s">
        <v>24</v>
      </c>
      <c r="BKY31" s="80" t="s">
        <v>24</v>
      </c>
      <c r="BKZ31" s="80" t="s">
        <v>24</v>
      </c>
      <c r="BLA31" s="80" t="s">
        <v>24</v>
      </c>
      <c r="BLB31" s="80" t="s">
        <v>24</v>
      </c>
      <c r="BLC31" s="80" t="s">
        <v>24</v>
      </c>
      <c r="BLD31" s="80" t="s">
        <v>24</v>
      </c>
      <c r="BLE31" s="80" t="s">
        <v>24</v>
      </c>
      <c r="BLF31" s="80" t="s">
        <v>24</v>
      </c>
      <c r="BLG31" s="80" t="s">
        <v>24</v>
      </c>
      <c r="BLH31" s="80" t="s">
        <v>24</v>
      </c>
      <c r="BLI31" s="80" t="s">
        <v>24</v>
      </c>
      <c r="BLJ31" s="80" t="s">
        <v>24</v>
      </c>
      <c r="BLK31" s="80" t="s">
        <v>24</v>
      </c>
      <c r="BLL31" s="80" t="s">
        <v>24</v>
      </c>
      <c r="BLM31" s="80" t="s">
        <v>24</v>
      </c>
      <c r="BLN31" s="80" t="s">
        <v>24</v>
      </c>
      <c r="BLO31" s="80" t="s">
        <v>24</v>
      </c>
      <c r="BLP31" s="80" t="s">
        <v>24</v>
      </c>
      <c r="BLQ31" s="80" t="s">
        <v>24</v>
      </c>
      <c r="BLR31" s="80" t="s">
        <v>24</v>
      </c>
      <c r="BLS31" s="80" t="s">
        <v>24</v>
      </c>
      <c r="BLT31" s="80" t="s">
        <v>24</v>
      </c>
      <c r="BLU31" s="80" t="s">
        <v>24</v>
      </c>
      <c r="BLV31" s="80" t="s">
        <v>24</v>
      </c>
      <c r="BLW31" s="80" t="s">
        <v>24</v>
      </c>
      <c r="BLX31" s="80" t="s">
        <v>24</v>
      </c>
      <c r="BLY31" s="80" t="s">
        <v>24</v>
      </c>
      <c r="BLZ31" s="80" t="s">
        <v>24</v>
      </c>
      <c r="BMA31" s="80" t="s">
        <v>24</v>
      </c>
      <c r="BMB31" s="80" t="s">
        <v>24</v>
      </c>
      <c r="BMC31" s="80" t="s">
        <v>24</v>
      </c>
      <c r="BMD31" s="80" t="s">
        <v>24</v>
      </c>
      <c r="BME31" s="80" t="s">
        <v>24</v>
      </c>
      <c r="BMF31" s="80" t="s">
        <v>24</v>
      </c>
      <c r="BMG31" s="80" t="s">
        <v>24</v>
      </c>
      <c r="BMH31" s="80" t="s">
        <v>24</v>
      </c>
      <c r="BMI31" s="80" t="s">
        <v>24</v>
      </c>
      <c r="BMJ31" s="80" t="s">
        <v>24</v>
      </c>
      <c r="BMK31" s="80" t="s">
        <v>24</v>
      </c>
      <c r="BML31" s="80" t="s">
        <v>24</v>
      </c>
      <c r="BMM31" s="80" t="s">
        <v>24</v>
      </c>
      <c r="BMN31" s="80" t="s">
        <v>24</v>
      </c>
      <c r="BMO31" s="80" t="s">
        <v>24</v>
      </c>
      <c r="BMP31" s="80" t="s">
        <v>24</v>
      </c>
      <c r="BMQ31" s="80" t="s">
        <v>24</v>
      </c>
      <c r="BMR31" s="80" t="s">
        <v>24</v>
      </c>
      <c r="BMS31" s="80" t="s">
        <v>24</v>
      </c>
      <c r="BMT31" s="80" t="s">
        <v>24</v>
      </c>
      <c r="BMU31" s="80" t="s">
        <v>24</v>
      </c>
      <c r="BMV31" s="80" t="s">
        <v>24</v>
      </c>
      <c r="BMW31" s="80" t="s">
        <v>24</v>
      </c>
      <c r="BMX31" s="80" t="s">
        <v>24</v>
      </c>
      <c r="BMY31" s="80" t="s">
        <v>24</v>
      </c>
      <c r="BMZ31" s="80" t="s">
        <v>24</v>
      </c>
      <c r="BNA31" s="80" t="s">
        <v>24</v>
      </c>
      <c r="BNB31" s="80" t="s">
        <v>24</v>
      </c>
      <c r="BNC31" s="80" t="s">
        <v>24</v>
      </c>
      <c r="BND31" s="80" t="s">
        <v>24</v>
      </c>
      <c r="BNE31" s="80" t="s">
        <v>24</v>
      </c>
      <c r="BNF31" s="80" t="s">
        <v>24</v>
      </c>
      <c r="BNG31" s="80" t="s">
        <v>24</v>
      </c>
      <c r="BNH31" s="80" t="s">
        <v>24</v>
      </c>
      <c r="BNI31" s="80" t="s">
        <v>24</v>
      </c>
      <c r="BNJ31" s="80" t="s">
        <v>24</v>
      </c>
      <c r="BNK31" s="80" t="s">
        <v>24</v>
      </c>
      <c r="BNL31" s="80" t="s">
        <v>24</v>
      </c>
      <c r="BNM31" s="80" t="s">
        <v>24</v>
      </c>
      <c r="BNN31" s="80" t="s">
        <v>24</v>
      </c>
      <c r="BNO31" s="80" t="s">
        <v>24</v>
      </c>
      <c r="BNP31" s="80" t="s">
        <v>24</v>
      </c>
      <c r="BNQ31" s="80" t="s">
        <v>24</v>
      </c>
      <c r="BNR31" s="80" t="s">
        <v>24</v>
      </c>
      <c r="BNS31" s="80" t="s">
        <v>24</v>
      </c>
      <c r="BNT31" s="80" t="s">
        <v>24</v>
      </c>
      <c r="BNU31" s="80" t="s">
        <v>24</v>
      </c>
      <c r="BNV31" s="80" t="s">
        <v>24</v>
      </c>
      <c r="BNW31" s="80" t="s">
        <v>24</v>
      </c>
      <c r="BNX31" s="80" t="s">
        <v>24</v>
      </c>
      <c r="BNY31" s="80" t="s">
        <v>24</v>
      </c>
      <c r="BNZ31" s="80" t="s">
        <v>24</v>
      </c>
      <c r="BOA31" s="2"/>
      <c r="BOB31" s="2"/>
      <c r="BOC31" s="2"/>
      <c r="BOD31" s="2"/>
      <c r="BOE31" s="2"/>
      <c r="BOF31" s="2"/>
      <c r="BOG31" s="2"/>
      <c r="BOH31" s="2"/>
      <c r="BOI31" s="2"/>
      <c r="BOJ31" s="2"/>
      <c r="BOK31" s="2"/>
      <c r="BOL31" s="2"/>
      <c r="BOM31" s="2"/>
      <c r="BON31" s="2"/>
      <c r="BOO31" s="2"/>
      <c r="BOP31" s="2"/>
      <c r="BOQ31" s="2"/>
      <c r="BOR31" s="2"/>
      <c r="BOS31" s="2"/>
      <c r="BOT31" s="2"/>
      <c r="BOU31" s="2"/>
      <c r="BOV31" s="2"/>
      <c r="BOW31" s="2"/>
      <c r="BOX31" s="2"/>
      <c r="BOY31" s="2"/>
      <c r="BOZ31" s="2"/>
      <c r="BPA31" s="2"/>
      <c r="BPB31" s="2"/>
      <c r="BPC31" s="2"/>
      <c r="BPD31" s="2"/>
      <c r="BPE31" s="2"/>
      <c r="BPF31" s="2"/>
      <c r="BPG31" s="2"/>
      <c r="BPH31" s="2"/>
      <c r="BPI31" s="2"/>
      <c r="BPJ31" s="2"/>
      <c r="BPK31" s="2"/>
      <c r="BPL31" s="2"/>
      <c r="BPM31" s="2"/>
      <c r="BPN31" s="2"/>
      <c r="BPO31" s="2"/>
      <c r="BPP31" s="2"/>
      <c r="BPQ31" s="2"/>
      <c r="BPR31" s="2"/>
      <c r="BPS31" s="2"/>
      <c r="BPT31" s="2"/>
      <c r="BPU31" s="2"/>
      <c r="BPV31" s="2"/>
      <c r="BPW31" s="2"/>
      <c r="BPX31" s="2"/>
      <c r="BPY31" s="2"/>
      <c r="BPZ31" s="2"/>
      <c r="BQA31" s="2"/>
      <c r="BQB31" s="2"/>
      <c r="BQC31" s="2"/>
      <c r="BQD31" s="2"/>
      <c r="BQE31" s="2"/>
      <c r="BQF31" s="2"/>
      <c r="BQG31" s="2"/>
      <c r="BQH31" s="2"/>
      <c r="BQI31" s="2"/>
      <c r="BQJ31" s="2"/>
      <c r="BQK31" s="2"/>
      <c r="BQL31" s="2"/>
      <c r="BQM31" s="2"/>
      <c r="BQN31" s="2"/>
      <c r="BQO31" s="2"/>
      <c r="BQP31" s="2"/>
      <c r="BQQ31" s="2"/>
      <c r="BQR31" s="2"/>
      <c r="BQS31" s="2"/>
      <c r="BQT31" s="2"/>
      <c r="BQU31" s="2"/>
      <c r="BQV31" s="2"/>
      <c r="BQW31" s="2"/>
      <c r="BQX31" s="2"/>
      <c r="BQY31" s="2"/>
      <c r="BQZ31" s="2"/>
      <c r="BRA31" s="2"/>
      <c r="BRB31" s="2"/>
      <c r="BRC31" s="2"/>
      <c r="BRD31" s="2"/>
      <c r="BRE31" s="2"/>
      <c r="BRF31" s="2"/>
      <c r="BRG31" s="2"/>
      <c r="BRH31" s="2"/>
      <c r="BRI31" s="2"/>
      <c r="BRJ31" s="2"/>
      <c r="BRK31" s="2"/>
      <c r="BRL31" s="2"/>
      <c r="BRM31" s="2"/>
      <c r="BRN31" s="2"/>
      <c r="BRO31" s="2"/>
      <c r="BRP31" s="2"/>
      <c r="BRQ31" s="2"/>
      <c r="BRR31" s="2"/>
      <c r="BRS31" s="2"/>
      <c r="BRT31" s="2"/>
      <c r="BRU31" s="2"/>
      <c r="BRV31" s="2"/>
      <c r="BRW31" s="2"/>
      <c r="BRX31" s="2"/>
      <c r="BRY31" s="2"/>
      <c r="BRZ31" s="2"/>
      <c r="BSA31" s="2"/>
      <c r="BSB31" s="2"/>
      <c r="BSC31" s="2"/>
      <c r="BSD31" s="2"/>
      <c r="BSE31" s="2"/>
      <c r="BSF31" s="2"/>
      <c r="BSG31" s="2"/>
      <c r="BSH31" s="2"/>
      <c r="BSI31" s="2"/>
      <c r="BSJ31" s="2"/>
      <c r="BSK31" s="2"/>
      <c r="BSL31" s="2"/>
      <c r="BSM31" s="2"/>
      <c r="BSN31" s="2"/>
      <c r="BSO31" s="2"/>
      <c r="BSP31" s="2"/>
      <c r="BSQ31" s="2"/>
      <c r="BSR31" s="2"/>
      <c r="BSS31" s="2"/>
      <c r="BST31" s="2"/>
      <c r="BSU31" s="2"/>
      <c r="BSV31" s="2"/>
      <c r="BSW31" s="2"/>
      <c r="BSX31" s="2"/>
      <c r="BSY31" s="2"/>
      <c r="BSZ31" s="2"/>
      <c r="BTA31" s="2"/>
      <c r="BTB31" s="2"/>
      <c r="BTC31" s="2"/>
      <c r="BTD31" s="2"/>
      <c r="BTE31" s="2"/>
      <c r="BTF31" s="2"/>
      <c r="BTG31" s="2"/>
      <c r="BTH31" s="2"/>
      <c r="BTI31" s="2"/>
      <c r="BTJ31" s="2"/>
      <c r="BTK31" s="2"/>
      <c r="BTL31" s="2"/>
      <c r="BTM31" s="2"/>
      <c r="BTN31" s="2"/>
      <c r="BTO31" s="2"/>
      <c r="BTP31" s="2"/>
      <c r="BTQ31" s="2"/>
      <c r="BTR31" s="2"/>
      <c r="BTS31" s="2"/>
      <c r="BTT31" s="2"/>
      <c r="BTU31" s="2"/>
      <c r="BTV31" s="2"/>
      <c r="BTW31" s="2"/>
      <c r="BTX31" s="2"/>
      <c r="BTY31" s="2"/>
      <c r="BTZ31" s="2"/>
      <c r="BUA31" s="2"/>
      <c r="BUB31" s="2"/>
      <c r="BUC31" s="2"/>
      <c r="BUD31" s="2"/>
      <c r="BUE31" s="2"/>
      <c r="BUF31" s="2"/>
      <c r="BUG31" s="2"/>
      <c r="BUH31" s="2"/>
      <c r="BUI31" s="2"/>
      <c r="BUJ31" s="2"/>
      <c r="BUK31" s="2"/>
      <c r="BUL31" s="2"/>
      <c r="BUM31" s="2"/>
      <c r="BUN31" s="2"/>
      <c r="BUO31" s="2"/>
      <c r="BUP31" s="2"/>
      <c r="BUQ31" s="2"/>
      <c r="BUR31" s="2"/>
      <c r="BUS31" s="2"/>
      <c r="BUT31" s="2"/>
      <c r="BUU31" s="2"/>
      <c r="BUV31" s="2"/>
      <c r="BUW31" s="2"/>
      <c r="BUX31" s="2"/>
      <c r="BUY31" s="2"/>
      <c r="BUZ31" s="2"/>
      <c r="BVA31" s="2"/>
      <c r="BVB31" s="2"/>
      <c r="BVC31" s="2"/>
      <c r="BVD31" s="2"/>
      <c r="BVE31" s="2"/>
      <c r="BVF31" s="2"/>
      <c r="BVG31" s="2"/>
      <c r="BVH31" s="2"/>
      <c r="BVI31" s="2"/>
      <c r="BVJ31" s="2"/>
      <c r="BVK31" s="2"/>
      <c r="BVL31" s="2"/>
      <c r="BVM31" s="2"/>
      <c r="BVN31" s="2"/>
      <c r="BVO31" s="2"/>
      <c r="BVP31" s="2"/>
      <c r="BVQ31" s="2"/>
      <c r="BVR31" s="2"/>
      <c r="BVS31" s="2"/>
      <c r="BVT31" s="2"/>
      <c r="BVU31" s="2"/>
      <c r="BVV31" s="2"/>
      <c r="BVW31" s="2"/>
      <c r="BVX31" s="2"/>
      <c r="BVY31" s="2"/>
      <c r="BVZ31" s="2"/>
      <c r="BWA31" s="2"/>
      <c r="BWB31" s="2"/>
      <c r="BWC31" s="2"/>
      <c r="BWD31" s="2"/>
      <c r="BWE31" s="2"/>
      <c r="BWF31" s="2"/>
      <c r="BWG31" s="2"/>
      <c r="BWH31" s="2"/>
      <c r="BWI31" s="2"/>
      <c r="BWJ31" s="2"/>
      <c r="BWK31" s="2"/>
      <c r="BWL31" s="2"/>
      <c r="BWM31" s="2"/>
      <c r="BWN31" s="2"/>
      <c r="BWO31" s="2"/>
      <c r="BWP31" s="2"/>
      <c r="BWQ31" s="2"/>
      <c r="BWR31" s="2"/>
      <c r="BWS31" s="2"/>
      <c r="BWT31" s="2"/>
      <c r="BWU31" s="2"/>
      <c r="BWV31" s="2"/>
      <c r="BWW31" s="2"/>
      <c r="BWX31" s="2"/>
      <c r="BWY31" s="2"/>
      <c r="BWZ31" s="2"/>
      <c r="BXA31" s="2"/>
      <c r="BXB31" s="2"/>
      <c r="BXC31" s="2"/>
      <c r="BXD31" s="2"/>
      <c r="BXE31" s="2"/>
      <c r="BXF31" s="2"/>
      <c r="BXG31" s="2"/>
      <c r="BXH31" s="2"/>
      <c r="BXI31" s="2"/>
      <c r="BXJ31" s="2"/>
      <c r="BXK31" s="2"/>
      <c r="BXL31" s="2"/>
      <c r="BXM31" s="2"/>
      <c r="BXN31" s="2"/>
      <c r="BXO31" s="2"/>
      <c r="BXP31" s="2"/>
      <c r="BXQ31" s="2"/>
      <c r="BXR31" s="2"/>
      <c r="BXS31" s="2"/>
      <c r="BXT31" s="2"/>
      <c r="BXU31" s="2"/>
      <c r="BXV31" s="2"/>
      <c r="BXW31" s="2"/>
      <c r="BXX31" s="2"/>
      <c r="BXY31" s="2"/>
      <c r="BXZ31" s="2"/>
      <c r="BYA31" s="2"/>
      <c r="BYB31" s="2"/>
      <c r="BYC31" s="2"/>
      <c r="BYD31" s="2"/>
      <c r="BYE31" s="2"/>
      <c r="BYF31" s="2"/>
      <c r="BYG31" s="2"/>
      <c r="BYH31" s="2"/>
      <c r="BYI31" s="2"/>
      <c r="BYJ31" s="2"/>
      <c r="BYK31" s="2"/>
      <c r="BYL31" s="2"/>
      <c r="BYM31" s="2"/>
      <c r="BYN31" s="2"/>
      <c r="BYO31" s="2"/>
      <c r="BYP31" s="2"/>
      <c r="BYQ31" s="2"/>
      <c r="BYR31" s="2"/>
      <c r="BYS31" s="2"/>
      <c r="BYT31" s="2"/>
      <c r="BYU31" s="2"/>
      <c r="BYV31" s="2"/>
      <c r="BYW31" s="2"/>
      <c r="BYX31" s="2"/>
      <c r="BYY31" s="2"/>
      <c r="BYZ31" s="2"/>
      <c r="BZA31" s="2"/>
      <c r="BZB31" s="2"/>
      <c r="BZC31" s="2"/>
      <c r="BZD31" s="2"/>
      <c r="BZE31" s="2"/>
      <c r="BZF31" s="2"/>
      <c r="BZG31" s="2"/>
      <c r="BZH31" s="2"/>
      <c r="BZI31" s="2"/>
      <c r="BZJ31" s="2"/>
      <c r="BZK31" s="2"/>
      <c r="BZL31" s="2"/>
      <c r="BZM31" s="2"/>
      <c r="BZN31" s="2"/>
      <c r="BZO31" s="2"/>
      <c r="BZP31" s="2"/>
      <c r="BZQ31" s="2"/>
      <c r="BZR31" s="2"/>
      <c r="BZS31" s="2"/>
      <c r="BZT31" s="2"/>
      <c r="BZU31" s="2"/>
      <c r="BZV31" s="2"/>
      <c r="BZW31" s="2"/>
      <c r="BZX31" s="2"/>
      <c r="BZY31" s="2"/>
      <c r="BZZ31" s="2"/>
      <c r="CAA31" s="2"/>
      <c r="CAB31" s="2"/>
      <c r="CAC31" s="2"/>
      <c r="CAD31" s="2"/>
      <c r="CAE31" s="2"/>
      <c r="CAF31" s="2"/>
      <c r="CAG31" s="2"/>
      <c r="CAH31" s="2"/>
      <c r="CAI31" s="2"/>
      <c r="CAJ31" s="2"/>
      <c r="CAK31" s="2"/>
      <c r="CAL31" s="2"/>
      <c r="CAM31" s="2"/>
      <c r="CAN31" s="2"/>
      <c r="CAO31" s="2"/>
      <c r="CAP31" s="2"/>
      <c r="CAQ31" s="2"/>
      <c r="CAR31" s="2"/>
      <c r="CAS31" s="2"/>
      <c r="CAT31" s="2"/>
      <c r="CAU31" s="2"/>
      <c r="CAV31" s="2"/>
      <c r="CAW31" s="2"/>
      <c r="CAX31" s="2"/>
      <c r="CAY31" s="2"/>
      <c r="CAZ31" s="2"/>
      <c r="CBA31" s="2"/>
      <c r="CBB31" s="2"/>
      <c r="CBC31" s="2"/>
      <c r="CBD31" s="2"/>
      <c r="CBE31" s="2"/>
      <c r="CBF31" s="2"/>
      <c r="CBG31" s="2"/>
      <c r="CBH31" s="2"/>
      <c r="CBI31" s="2"/>
      <c r="CBJ31" s="2"/>
      <c r="CBK31" s="2"/>
      <c r="CBL31" s="2"/>
      <c r="CBM31" s="2"/>
      <c r="CBN31" s="2"/>
      <c r="CBO31" s="2"/>
      <c r="CBP31" s="2"/>
      <c r="CBQ31" s="2"/>
      <c r="CBR31" s="2"/>
      <c r="CBS31" s="2"/>
      <c r="CBT31" s="2"/>
      <c r="CBU31" s="2"/>
      <c r="CBV31" s="2"/>
      <c r="CBW31" s="2"/>
      <c r="CBX31" s="2"/>
      <c r="CBY31" s="2"/>
      <c r="CBZ31" s="2"/>
      <c r="CCA31" s="2"/>
      <c r="CCB31" s="2"/>
      <c r="CCC31" s="2"/>
      <c r="CCD31" s="2"/>
      <c r="CCE31" s="2"/>
      <c r="CCF31" s="2"/>
      <c r="CCG31" s="2"/>
      <c r="CCH31" s="2"/>
      <c r="CCI31" s="2"/>
      <c r="CCJ31" s="2"/>
      <c r="CCK31" s="2"/>
      <c r="CCL31" s="2"/>
      <c r="CCM31" s="2"/>
      <c r="CCN31" s="2"/>
      <c r="CCO31" s="2"/>
      <c r="CCP31" s="2"/>
      <c r="CCQ31" s="2"/>
      <c r="CCR31" s="2"/>
      <c r="CCS31" s="2"/>
      <c r="CCT31" s="2"/>
      <c r="CCU31" s="2"/>
      <c r="CCV31" s="2"/>
      <c r="CCW31" s="2"/>
      <c r="CCX31" s="2"/>
      <c r="CCY31" s="2"/>
      <c r="CCZ31" s="2"/>
      <c r="CDA31" s="2"/>
      <c r="CDB31" s="2"/>
      <c r="CDC31" s="2"/>
      <c r="CDD31" s="2"/>
      <c r="CDE31" s="2"/>
      <c r="CDF31" s="2"/>
      <c r="CDG31" s="2"/>
      <c r="CDH31" s="2"/>
      <c r="CDI31" s="2"/>
      <c r="CDJ31" s="2"/>
      <c r="CDK31" s="2"/>
      <c r="CDL31" s="2"/>
      <c r="CDM31" s="2"/>
      <c r="CDN31" s="2"/>
      <c r="CDO31" s="2"/>
      <c r="CDP31" s="2"/>
      <c r="CDQ31" s="2"/>
      <c r="CDR31" s="2"/>
      <c r="CDS31" s="2"/>
      <c r="CDT31" s="2"/>
      <c r="CDU31" s="2"/>
      <c r="CDV31" s="2"/>
      <c r="CDW31" s="2"/>
      <c r="CDX31" s="2"/>
      <c r="CDY31" s="2"/>
      <c r="CDZ31" s="2"/>
      <c r="CEA31" s="2"/>
      <c r="CEB31" s="2"/>
      <c r="CEC31" s="2"/>
      <c r="CED31" s="2"/>
      <c r="CEE31" s="2"/>
      <c r="CEF31" s="2"/>
      <c r="CEG31" s="2"/>
      <c r="CEH31" s="2"/>
      <c r="CEI31" s="2"/>
      <c r="CEJ31" s="2"/>
      <c r="CEK31" s="2"/>
      <c r="CEL31" s="2"/>
      <c r="CEM31" s="2"/>
      <c r="CEN31" s="2"/>
      <c r="CEO31" s="2"/>
      <c r="CEP31" s="2"/>
      <c r="CEQ31" s="2"/>
      <c r="CER31" s="2"/>
      <c r="CES31" s="2"/>
      <c r="CET31" s="2"/>
      <c r="CEU31" s="2"/>
      <c r="CEV31" s="2"/>
      <c r="CEW31" s="2"/>
      <c r="CEX31" s="2"/>
      <c r="CEY31" s="2"/>
      <c r="CEZ31" s="2"/>
      <c r="CFA31" s="2"/>
      <c r="CFB31" s="2"/>
      <c r="CFC31" s="2"/>
      <c r="CFD31" s="2"/>
      <c r="CFE31" s="2"/>
      <c r="CFF31" s="2"/>
      <c r="CFG31" s="2"/>
      <c r="CFH31" s="2"/>
      <c r="CFI31" s="2"/>
      <c r="CFJ31" s="2"/>
      <c r="CFK31" s="2"/>
      <c r="CFL31" s="2"/>
      <c r="CFM31" s="2"/>
      <c r="CFN31" s="2"/>
      <c r="CFO31" s="2"/>
      <c r="CFP31" s="2"/>
      <c r="CFQ31" s="2"/>
      <c r="CFR31" s="2"/>
      <c r="CFS31" s="2"/>
      <c r="CFT31" s="2"/>
      <c r="CFU31" s="2"/>
      <c r="CFV31" s="2"/>
      <c r="CFW31" s="2"/>
      <c r="CFX31" s="2"/>
      <c r="CFY31" s="2"/>
      <c r="CFZ31" s="2"/>
      <c r="CGA31" s="2"/>
      <c r="CGB31" s="2"/>
      <c r="CGC31" s="2"/>
      <c r="CGD31" s="2"/>
      <c r="CGE31" s="2"/>
      <c r="CGF31" s="2"/>
      <c r="CGG31" s="2"/>
      <c r="CGH31" s="2"/>
      <c r="CGI31" s="2"/>
      <c r="CGJ31" s="2"/>
      <c r="CGK31" s="2"/>
      <c r="CGL31" s="2"/>
      <c r="CGM31" s="2"/>
      <c r="CGN31" s="2"/>
      <c r="CGO31" s="2"/>
      <c r="CGP31" s="2"/>
      <c r="CGQ31" s="2"/>
      <c r="CGR31" s="2"/>
      <c r="CGS31" s="2"/>
      <c r="CGT31" s="2"/>
      <c r="CGU31" s="2"/>
      <c r="CGV31" s="2"/>
      <c r="CGW31" s="2"/>
      <c r="CGX31" s="2"/>
      <c r="CGY31" s="2"/>
      <c r="CGZ31" s="2"/>
      <c r="CHA31" s="2"/>
      <c r="CHB31" s="2"/>
      <c r="CHC31" s="2"/>
      <c r="CHD31" s="2"/>
      <c r="CHE31" s="2"/>
      <c r="CHF31" s="2"/>
      <c r="CHG31" s="2"/>
      <c r="CHH31" s="2"/>
      <c r="CHI31" s="2"/>
      <c r="CHJ31" s="2"/>
      <c r="CHK31" s="2"/>
      <c r="CHL31" s="2"/>
      <c r="CHM31" s="2"/>
      <c r="CHN31" s="2"/>
      <c r="CHO31" s="2"/>
      <c r="CHP31" s="2"/>
      <c r="CHQ31" s="2"/>
      <c r="CHR31" s="2"/>
      <c r="CHS31" s="2"/>
      <c r="CHT31" s="2"/>
      <c r="CHU31" s="2"/>
      <c r="CHV31" s="2"/>
      <c r="CHW31" s="2"/>
      <c r="CHX31" s="2"/>
      <c r="CHY31" s="2"/>
      <c r="CHZ31" s="2"/>
      <c r="CIA31" s="2"/>
      <c r="CIB31" s="2"/>
      <c r="CIC31" s="2"/>
      <c r="CID31" s="2"/>
      <c r="CIE31" s="2"/>
      <c r="CIF31" s="2"/>
      <c r="CIG31" s="2"/>
      <c r="CIH31" s="2"/>
      <c r="CII31" s="2"/>
      <c r="CIJ31" s="2"/>
      <c r="CIK31" s="2"/>
      <c r="CIL31" s="2"/>
      <c r="CIM31" s="2"/>
      <c r="CIN31" s="2"/>
      <c r="CIO31" s="2"/>
      <c r="CIP31" s="2"/>
      <c r="CIQ31" s="2"/>
      <c r="CIR31" s="2"/>
      <c r="CIS31" s="2"/>
      <c r="CIT31" s="2"/>
      <c r="CIU31" s="2"/>
      <c r="CIV31" s="2"/>
      <c r="CIW31" s="2"/>
      <c r="CIX31" s="2"/>
      <c r="CIY31" s="2"/>
      <c r="CIZ31" s="2"/>
      <c r="CJA31" s="2"/>
      <c r="CJB31" s="2"/>
      <c r="CJC31" s="2"/>
      <c r="CJD31" s="2"/>
      <c r="CJE31" s="2"/>
      <c r="CJF31" s="2"/>
      <c r="CJG31" s="2"/>
      <c r="CJH31" s="2"/>
      <c r="CJI31" s="2"/>
      <c r="CJJ31" s="2"/>
      <c r="CJK31" s="2"/>
      <c r="CJL31" s="2"/>
      <c r="CJM31" s="2"/>
      <c r="CJN31" s="2"/>
      <c r="CJO31" s="2"/>
      <c r="CJP31" s="2"/>
      <c r="CJQ31" s="2"/>
      <c r="CJR31" s="2"/>
      <c r="CJS31" s="2"/>
      <c r="CJT31" s="2"/>
      <c r="CJU31" s="2"/>
      <c r="CJV31" s="2"/>
      <c r="CJW31" s="2"/>
      <c r="CJX31" s="2"/>
      <c r="CJY31" s="2"/>
      <c r="CJZ31" s="2"/>
      <c r="CKA31" s="2"/>
      <c r="CKB31" s="2"/>
      <c r="CKC31" s="2"/>
      <c r="CKD31" s="2"/>
      <c r="CKE31" s="2"/>
      <c r="CKF31" s="2"/>
      <c r="CKG31" s="2"/>
      <c r="CKH31" s="2"/>
      <c r="CKI31" s="2"/>
      <c r="CKJ31" s="2"/>
      <c r="CKK31" s="2"/>
      <c r="CKL31" s="2"/>
      <c r="CKM31" s="2"/>
      <c r="CKN31" s="2"/>
      <c r="CKO31" s="2"/>
      <c r="CKP31" s="2"/>
      <c r="CKQ31" s="2"/>
      <c r="CKR31" s="2"/>
      <c r="CKS31" s="2"/>
      <c r="CKT31" s="2"/>
      <c r="CKU31" s="2"/>
      <c r="CKV31" s="2"/>
      <c r="CKW31" s="2"/>
      <c r="CKX31" s="2"/>
      <c r="CKY31" s="2"/>
      <c r="CKZ31" s="2"/>
      <c r="CLA31" s="2"/>
      <c r="CLB31" s="2"/>
      <c r="CLC31" s="2"/>
      <c r="CLD31" s="2"/>
      <c r="CLE31" s="2"/>
      <c r="CLF31" s="2"/>
      <c r="CLG31" s="2"/>
      <c r="CLH31" s="2"/>
      <c r="CLI31" s="2"/>
      <c r="CLJ31" s="2"/>
      <c r="CLK31" s="2"/>
      <c r="CLL31" s="2"/>
      <c r="CLM31" s="2"/>
      <c r="CLN31" s="2"/>
      <c r="CLO31" s="2"/>
      <c r="CLP31" s="2"/>
      <c r="CLQ31" s="2"/>
      <c r="CLR31" s="2"/>
      <c r="CLS31" s="2"/>
      <c r="CLT31" s="2"/>
      <c r="CLU31" s="2"/>
      <c r="CLV31" s="2"/>
      <c r="CLW31" s="2"/>
      <c r="CLX31" s="2"/>
      <c r="CLY31" s="2"/>
      <c r="CLZ31" s="2"/>
      <c r="CMA31" s="2"/>
      <c r="CMB31" s="2"/>
      <c r="CMC31" s="2"/>
      <c r="CMD31" s="2"/>
      <c r="CME31" s="2"/>
      <c r="CMF31" s="2"/>
      <c r="CMG31" s="2"/>
      <c r="CMH31" s="2"/>
      <c r="CMI31" s="2"/>
      <c r="CMJ31" s="2"/>
      <c r="CMK31" s="2"/>
      <c r="CML31" s="2"/>
      <c r="CMM31" s="2"/>
      <c r="CMN31" s="2"/>
      <c r="CMO31" s="2"/>
      <c r="CMP31" s="2"/>
      <c r="CMQ31" s="2"/>
      <c r="CMR31" s="2"/>
      <c r="CMS31" s="2"/>
      <c r="CMT31" s="2"/>
      <c r="CMU31" s="2"/>
      <c r="CMV31" s="2"/>
      <c r="CMW31" s="2"/>
      <c r="CMX31" s="2"/>
      <c r="CMY31" s="2"/>
      <c r="CMZ31" s="2"/>
      <c r="CNA31" s="2"/>
      <c r="CNB31" s="2"/>
      <c r="CNC31" s="2"/>
      <c r="CND31" s="2"/>
      <c r="CNE31" s="2"/>
      <c r="CNF31" s="2"/>
      <c r="CNG31" s="2"/>
      <c r="CNH31" s="2"/>
      <c r="CNI31" s="2"/>
      <c r="CNJ31" s="2"/>
      <c r="CNK31" s="2"/>
      <c r="CNL31" s="2"/>
      <c r="CNM31" s="2"/>
      <c r="CNN31" s="2"/>
      <c r="CNO31" s="2"/>
      <c r="CNP31" s="2"/>
      <c r="CNQ31" s="2"/>
      <c r="CNR31" s="2"/>
      <c r="CNS31" s="2"/>
      <c r="CNT31" s="2"/>
      <c r="CNU31" s="2"/>
      <c r="CNV31" s="2"/>
      <c r="CNW31" s="2"/>
      <c r="CNX31" s="2"/>
      <c r="CNY31" s="2"/>
      <c r="CNZ31" s="2"/>
      <c r="COA31" s="2"/>
      <c r="COB31" s="2"/>
      <c r="COC31" s="2"/>
      <c r="COD31" s="2"/>
      <c r="COE31" s="2"/>
      <c r="COF31" s="2"/>
      <c r="COG31" s="2"/>
      <c r="COH31" s="2"/>
      <c r="COI31" s="2"/>
      <c r="COJ31" s="2"/>
      <c r="COK31" s="2"/>
      <c r="COL31" s="2"/>
      <c r="COM31" s="2"/>
      <c r="CON31" s="2"/>
      <c r="COO31" s="2"/>
      <c r="COP31" s="2"/>
      <c r="COQ31" s="2"/>
      <c r="COR31" s="2"/>
      <c r="COS31" s="2"/>
      <c r="COT31" s="2"/>
      <c r="COU31" s="2"/>
      <c r="COV31" s="2"/>
      <c r="COW31" s="2"/>
      <c r="COX31" s="2"/>
      <c r="COY31" s="2"/>
      <c r="COZ31" s="2"/>
      <c r="CPA31" s="2"/>
      <c r="CPB31" s="2"/>
      <c r="CPC31" s="2"/>
      <c r="CPD31" s="2"/>
      <c r="CPE31" s="2"/>
      <c r="CPF31" s="2"/>
      <c r="CPG31" s="2"/>
      <c r="CPH31" s="2"/>
      <c r="CPI31" s="2"/>
      <c r="CPJ31" s="2"/>
      <c r="CPK31" s="2"/>
      <c r="CPL31" s="2"/>
      <c r="CPM31" s="2"/>
      <c r="CPN31" s="2"/>
      <c r="CPO31" s="2"/>
      <c r="CPP31" s="2"/>
      <c r="CPQ31" s="2"/>
      <c r="CPR31" s="2"/>
      <c r="CPS31" s="2"/>
      <c r="CPT31" s="2"/>
      <c r="CPU31" s="2"/>
      <c r="CPV31" s="2"/>
      <c r="CPW31" s="2"/>
      <c r="CPX31" s="2"/>
      <c r="CPY31" s="2"/>
      <c r="CPZ31" s="2"/>
      <c r="CQA31" s="2"/>
      <c r="CQB31" s="2"/>
      <c r="CQC31" s="2"/>
      <c r="CQD31" s="2"/>
      <c r="CQE31" s="2"/>
      <c r="CQF31" s="2"/>
      <c r="CQG31" s="2"/>
      <c r="CQH31" s="2"/>
      <c r="CQI31" s="2"/>
      <c r="CQJ31" s="2"/>
      <c r="CQK31" s="2"/>
      <c r="CQL31" s="2"/>
      <c r="CQM31" s="2"/>
      <c r="CQN31" s="2"/>
      <c r="CQO31" s="2"/>
      <c r="CQP31" s="2"/>
      <c r="CQQ31" s="2"/>
      <c r="CQR31" s="2"/>
      <c r="CQS31" s="2"/>
      <c r="CQT31" s="2"/>
      <c r="CQU31" s="2"/>
      <c r="CQV31" s="2"/>
      <c r="CQW31" s="2"/>
      <c r="CQX31" s="2"/>
      <c r="CQY31" s="2"/>
      <c r="CQZ31" s="2"/>
      <c r="CRA31" s="2"/>
      <c r="CRB31" s="2"/>
      <c r="CRC31" s="2"/>
      <c r="CRD31" s="2"/>
      <c r="CRE31" s="2"/>
      <c r="CRF31" s="2"/>
      <c r="CRG31" s="2"/>
      <c r="CRH31" s="2"/>
      <c r="CRI31" s="2"/>
      <c r="CRJ31" s="2"/>
      <c r="CRK31" s="2"/>
      <c r="CRL31" s="2"/>
      <c r="CRM31" s="2"/>
      <c r="CRN31" s="2"/>
      <c r="CRO31" s="2"/>
      <c r="CRP31" s="2"/>
      <c r="CRQ31" s="2"/>
      <c r="CRR31" s="2"/>
      <c r="CRS31" s="2"/>
      <c r="CRT31" s="2"/>
      <c r="CRU31" s="2"/>
      <c r="CRV31" s="2"/>
      <c r="CRW31" s="2"/>
      <c r="CRX31" s="2"/>
      <c r="CRY31" s="2"/>
      <c r="CRZ31" s="2"/>
      <c r="CSA31" s="2"/>
      <c r="CSB31" s="2"/>
      <c r="CSC31" s="2"/>
      <c r="CSD31" s="2"/>
      <c r="CSE31" s="2"/>
      <c r="CSF31" s="2"/>
      <c r="CSG31" s="2"/>
      <c r="CSH31" s="2"/>
      <c r="CSI31" s="2"/>
      <c r="CSJ31" s="2"/>
      <c r="CSK31" s="2"/>
      <c r="CSL31" s="2"/>
      <c r="CSM31" s="2"/>
      <c r="CSN31" s="2"/>
      <c r="CSO31" s="2"/>
      <c r="CSP31" s="2"/>
      <c r="CSQ31" s="2"/>
      <c r="CSR31" s="2"/>
      <c r="CSS31" s="2"/>
      <c r="CST31" s="2"/>
      <c r="CSU31" s="2"/>
      <c r="CSV31" s="2"/>
      <c r="CSW31" s="2"/>
      <c r="CSX31" s="2"/>
      <c r="CSY31" s="2"/>
      <c r="CSZ31" s="2"/>
      <c r="CTA31" s="2"/>
      <c r="CTB31" s="2"/>
      <c r="CTC31" s="2"/>
      <c r="CTD31" s="2"/>
      <c r="CTE31" s="2"/>
      <c r="CTF31" s="2"/>
      <c r="CTG31" s="2"/>
      <c r="CTH31" s="2"/>
      <c r="CTI31" s="2"/>
      <c r="CTJ31" s="2"/>
      <c r="CTK31" s="2"/>
      <c r="CTL31" s="2"/>
      <c r="CTM31" s="2"/>
      <c r="CTN31" s="2"/>
      <c r="CTO31" s="2"/>
      <c r="CTP31" s="2"/>
      <c r="CTQ31" s="2"/>
      <c r="CTR31" s="2"/>
      <c r="CTS31" s="2"/>
      <c r="CTT31" s="2"/>
      <c r="CTU31" s="2"/>
      <c r="CTV31" s="2"/>
      <c r="CTW31" s="2"/>
      <c r="CTX31" s="2"/>
      <c r="CTY31" s="2"/>
      <c r="CTZ31" s="2"/>
      <c r="CUA31" s="2"/>
      <c r="CUB31" s="2"/>
      <c r="CUC31" s="2"/>
      <c r="CUD31" s="2"/>
      <c r="CUE31" s="2"/>
      <c r="CUF31" s="2"/>
      <c r="CUG31" s="2"/>
      <c r="CUH31" s="2"/>
      <c r="CUI31" s="2"/>
      <c r="CUJ31" s="2"/>
      <c r="CUK31" s="2"/>
      <c r="CUL31" s="2"/>
      <c r="CUM31" s="2"/>
      <c r="CUN31" s="2"/>
      <c r="CUO31" s="2"/>
      <c r="CUP31" s="2"/>
      <c r="CUQ31" s="2"/>
      <c r="CUR31" s="2"/>
      <c r="CUS31" s="2"/>
      <c r="CUT31" s="2"/>
      <c r="CUU31" s="2"/>
      <c r="CUV31" s="2"/>
      <c r="CUW31" s="2"/>
      <c r="CUX31" s="2"/>
      <c r="CUY31" s="2"/>
      <c r="CUZ31" s="2"/>
      <c r="CVA31" s="2"/>
      <c r="CVB31" s="2"/>
      <c r="CVC31" s="2"/>
      <c r="CVD31" s="2"/>
      <c r="CVE31" s="2"/>
      <c r="CVF31" s="2"/>
      <c r="CVG31" s="2"/>
      <c r="CVH31" s="2"/>
      <c r="CVI31" s="2"/>
      <c r="CVJ31" s="2"/>
      <c r="CVK31" s="2"/>
      <c r="CVL31" s="2"/>
      <c r="CVM31" s="2"/>
      <c r="CVN31" s="2"/>
      <c r="CVO31" s="2"/>
      <c r="CVP31" s="2"/>
      <c r="CVQ31" s="2"/>
      <c r="CVR31" s="2"/>
      <c r="CVS31" s="2"/>
      <c r="CVT31" s="2"/>
      <c r="CVU31" s="2"/>
      <c r="CVV31" s="2"/>
      <c r="CVW31" s="2"/>
      <c r="CVX31" s="2"/>
      <c r="CVY31" s="2"/>
      <c r="CVZ31" s="2"/>
      <c r="CWA31" s="2"/>
      <c r="CWB31" s="2"/>
      <c r="CWC31" s="2"/>
      <c r="CWD31" s="2"/>
      <c r="CWE31" s="2"/>
      <c r="CWF31" s="2"/>
      <c r="CWG31" s="2"/>
      <c r="CWH31" s="2"/>
      <c r="CWI31" s="2"/>
      <c r="CWJ31" s="2"/>
      <c r="CWK31" s="2"/>
      <c r="CWL31" s="2"/>
      <c r="CWM31" s="2"/>
      <c r="CWN31" s="2"/>
      <c r="CWO31" s="2"/>
      <c r="CWP31" s="2"/>
      <c r="CWQ31" s="2"/>
      <c r="CWR31" s="2"/>
      <c r="CWS31" s="2"/>
      <c r="CWT31" s="2"/>
      <c r="CWU31" s="2"/>
      <c r="CWV31" s="2"/>
      <c r="CWW31" s="2"/>
      <c r="CWX31" s="2"/>
      <c r="CWY31" s="2"/>
      <c r="CWZ31" s="2"/>
      <c r="CXA31" s="2"/>
      <c r="CXB31" s="2"/>
      <c r="CXC31" s="2"/>
      <c r="CXD31" s="2"/>
      <c r="CXE31" s="2"/>
      <c r="CXF31" s="2"/>
      <c r="CXG31" s="2"/>
      <c r="CXH31" s="2"/>
      <c r="CXI31" s="2"/>
      <c r="CXJ31" s="2"/>
      <c r="CXK31" s="2"/>
      <c r="CXL31" s="2"/>
      <c r="CXM31" s="2"/>
      <c r="CXN31" s="2"/>
      <c r="CXO31" s="2"/>
      <c r="CXP31" s="2"/>
      <c r="CXQ31" s="2"/>
      <c r="CXR31" s="2"/>
      <c r="CXS31" s="2"/>
      <c r="CXT31" s="2"/>
      <c r="CXU31" s="2"/>
      <c r="CXV31" s="2"/>
      <c r="CXW31" s="2"/>
      <c r="CXX31" s="2"/>
      <c r="CXY31" s="2"/>
      <c r="CXZ31" s="2"/>
      <c r="CYA31" s="2"/>
      <c r="CYB31" s="2"/>
      <c r="CYC31" s="2"/>
      <c r="CYD31" s="2"/>
      <c r="CYE31" s="2"/>
      <c r="CYF31" s="2"/>
      <c r="CYG31" s="2"/>
      <c r="CYH31" s="2"/>
      <c r="CYI31" s="2"/>
      <c r="CYJ31" s="2"/>
      <c r="CYK31" s="2"/>
      <c r="CYL31" s="2"/>
      <c r="CYM31" s="2"/>
      <c r="CYN31" s="2"/>
      <c r="CYO31" s="2"/>
      <c r="CYP31" s="2"/>
      <c r="CYQ31" s="2"/>
      <c r="CYR31" s="2"/>
      <c r="CYS31" s="2"/>
      <c r="CYT31" s="2"/>
      <c r="CYU31" s="2"/>
      <c r="CYV31" s="2"/>
      <c r="CYW31" s="2"/>
      <c r="CYX31" s="2"/>
      <c r="CYY31" s="2"/>
      <c r="CYZ31" s="2"/>
      <c r="CZA31" s="2"/>
      <c r="CZB31" s="2"/>
      <c r="CZC31" s="2"/>
      <c r="CZD31" s="2"/>
      <c r="CZE31" s="2"/>
      <c r="CZF31" s="2"/>
      <c r="CZG31" s="2"/>
      <c r="CZH31" s="2"/>
      <c r="CZI31" s="2"/>
      <c r="CZJ31" s="2"/>
      <c r="CZK31" s="2"/>
      <c r="CZL31" s="2"/>
      <c r="CZM31" s="2"/>
      <c r="CZN31" s="2"/>
      <c r="CZO31" s="2"/>
      <c r="CZP31" s="2"/>
      <c r="CZQ31" s="2"/>
      <c r="CZR31" s="2"/>
      <c r="CZS31" s="2"/>
      <c r="CZT31" s="2"/>
      <c r="CZU31" s="2"/>
      <c r="CZV31" s="2"/>
      <c r="CZW31" s="2"/>
      <c r="CZX31" s="2"/>
      <c r="CZY31" s="2"/>
      <c r="CZZ31" s="2"/>
      <c r="DAA31" s="2"/>
      <c r="DAB31" s="2"/>
      <c r="DAC31" s="2"/>
      <c r="DAD31" s="2"/>
      <c r="DAE31" s="2"/>
      <c r="DAF31" s="2"/>
      <c r="DAG31" s="2"/>
      <c r="DAH31" s="2"/>
      <c r="DAI31" s="2"/>
      <c r="DAJ31" s="2"/>
      <c r="DAK31" s="2"/>
      <c r="DAL31" s="2"/>
      <c r="DAM31" s="2"/>
      <c r="DAN31" s="2"/>
      <c r="DAO31" s="2"/>
      <c r="DAP31" s="2"/>
      <c r="DAQ31" s="2"/>
      <c r="DAR31" s="2"/>
      <c r="DAS31" s="2"/>
      <c r="DAT31" s="2"/>
      <c r="DAU31" s="2"/>
      <c r="DAV31" s="2"/>
      <c r="DAW31" s="2"/>
      <c r="DAX31" s="2"/>
      <c r="DAY31" s="2"/>
      <c r="DAZ31" s="2"/>
      <c r="DBA31" s="2"/>
      <c r="DBB31" s="2"/>
      <c r="DBC31" s="2"/>
      <c r="DBD31" s="2"/>
      <c r="DBE31" s="2"/>
      <c r="DBF31" s="2"/>
      <c r="DBG31" s="2"/>
      <c r="DBH31" s="2"/>
      <c r="DBI31" s="2"/>
      <c r="DBJ31" s="2"/>
      <c r="DBK31" s="2"/>
      <c r="DBL31" s="2"/>
      <c r="DBM31" s="2"/>
      <c r="DBN31" s="2"/>
      <c r="DBO31" s="2"/>
      <c r="DBP31" s="2"/>
      <c r="DBQ31" s="2"/>
      <c r="DBR31" s="2"/>
      <c r="DBS31" s="2"/>
      <c r="DBT31" s="2"/>
      <c r="DBU31" s="2"/>
      <c r="DBV31" s="2"/>
      <c r="DBW31" s="2"/>
      <c r="DBX31" s="2"/>
      <c r="DBY31" s="2"/>
      <c r="DBZ31" s="2"/>
      <c r="DCA31" s="2"/>
      <c r="DCB31" s="2"/>
      <c r="DCC31" s="2"/>
      <c r="DCD31" s="2"/>
      <c r="DCE31" s="2"/>
      <c r="DCF31" s="2"/>
      <c r="DCG31" s="2"/>
      <c r="DCH31" s="2"/>
      <c r="DCI31" s="2"/>
      <c r="DCJ31" s="2"/>
      <c r="DCK31" s="2"/>
      <c r="DCL31" s="2"/>
      <c r="DCM31" s="2"/>
      <c r="DCN31" s="2"/>
      <c r="DCO31" s="2"/>
      <c r="DCP31" s="2"/>
      <c r="DCQ31" s="2"/>
      <c r="DCR31" s="2"/>
      <c r="DCS31" s="2"/>
      <c r="DCT31" s="2"/>
      <c r="DCU31" s="2"/>
      <c r="DCV31" s="2"/>
      <c r="DCW31" s="2"/>
      <c r="DCX31" s="2"/>
      <c r="DCY31" s="2"/>
      <c r="DCZ31" s="2"/>
      <c r="DDA31" s="2"/>
      <c r="DDB31" s="2"/>
      <c r="DDC31" s="2"/>
      <c r="DDD31" s="2"/>
      <c r="DDE31" s="2"/>
      <c r="DDF31" s="2"/>
      <c r="DDG31" s="2"/>
      <c r="DDH31" s="2"/>
      <c r="DDI31" s="2"/>
      <c r="DDJ31" s="2"/>
      <c r="DDK31" s="2"/>
      <c r="DDL31" s="2"/>
      <c r="DDM31" s="2"/>
      <c r="DDN31" s="2"/>
      <c r="DDO31" s="2"/>
      <c r="DDP31" s="2"/>
      <c r="DDQ31" s="2"/>
      <c r="DDR31" s="2"/>
      <c r="DDS31" s="2"/>
      <c r="DDT31" s="2"/>
      <c r="DDU31" s="2"/>
      <c r="DDV31" s="2"/>
      <c r="DDW31" s="2"/>
      <c r="DDX31" s="2"/>
      <c r="DDY31" s="2"/>
      <c r="DDZ31" s="2"/>
      <c r="DEA31" s="2"/>
      <c r="DEB31" s="2"/>
      <c r="DEC31" s="2"/>
      <c r="DED31" s="2"/>
      <c r="DEE31" s="2"/>
      <c r="DEF31" s="2"/>
      <c r="DEG31" s="2"/>
      <c r="DEH31" s="2"/>
      <c r="DEI31" s="2"/>
      <c r="DEJ31" s="2"/>
      <c r="DEK31" s="2"/>
      <c r="DEL31" s="2"/>
      <c r="DEM31" s="2"/>
      <c r="DEN31" s="2"/>
      <c r="DEO31" s="2"/>
      <c r="DEP31" s="2"/>
      <c r="DEQ31" s="2"/>
      <c r="DER31" s="2"/>
      <c r="DES31" s="2"/>
      <c r="DET31" s="2"/>
      <c r="DEU31" s="2"/>
      <c r="DEV31" s="2"/>
      <c r="DEW31" s="2"/>
      <c r="DEX31" s="2"/>
      <c r="DEY31" s="2"/>
      <c r="DEZ31" s="2"/>
      <c r="DFA31" s="2"/>
      <c r="DFB31" s="2"/>
      <c r="DFC31" s="2"/>
      <c r="DFD31" s="2"/>
      <c r="DFE31" s="2"/>
      <c r="DFF31" s="2"/>
      <c r="DFG31" s="2"/>
      <c r="DFH31" s="2"/>
      <c r="DFI31" s="2"/>
      <c r="DFJ31" s="2"/>
      <c r="DFK31" s="2"/>
      <c r="DFL31" s="2"/>
      <c r="DFM31" s="2"/>
      <c r="DFN31" s="2"/>
      <c r="DFO31" s="2"/>
      <c r="DFP31" s="2"/>
      <c r="DFQ31" s="2"/>
      <c r="DFR31" s="2"/>
      <c r="DFS31" s="2"/>
      <c r="DFT31" s="2"/>
      <c r="DFU31" s="2"/>
      <c r="DFV31" s="2"/>
      <c r="DFW31" s="2"/>
      <c r="DFX31" s="2"/>
      <c r="DFY31" s="2"/>
      <c r="DFZ31" s="2"/>
      <c r="DGA31" s="2"/>
      <c r="DGB31" s="2"/>
      <c r="DGC31" s="2"/>
      <c r="DGD31" s="2"/>
      <c r="DGE31" s="2"/>
      <c r="DGF31" s="2"/>
      <c r="DGG31" s="2"/>
      <c r="DGH31" s="2"/>
      <c r="DGI31" s="2"/>
      <c r="DGJ31" s="2"/>
      <c r="DGK31" s="2"/>
      <c r="DGL31" s="2"/>
      <c r="DGM31" s="2"/>
      <c r="DGN31" s="2"/>
      <c r="DGO31" s="2"/>
      <c r="DGP31" s="2"/>
      <c r="DGQ31" s="2"/>
      <c r="DGR31" s="2"/>
      <c r="DGS31" s="2"/>
      <c r="DGT31" s="2"/>
      <c r="DGU31" s="2"/>
      <c r="DGV31" s="2"/>
      <c r="DGW31" s="2"/>
      <c r="DGX31" s="2"/>
      <c r="DGY31" s="2"/>
      <c r="DGZ31" s="2"/>
      <c r="DHA31" s="2"/>
      <c r="DHB31" s="2"/>
      <c r="DHC31" s="2"/>
      <c r="DHD31" s="2"/>
      <c r="DHE31" s="2"/>
      <c r="DHF31" s="2"/>
      <c r="DHG31" s="2"/>
      <c r="DHH31" s="2"/>
      <c r="DHI31" s="2"/>
      <c r="DHJ31" s="2"/>
      <c r="DHK31" s="2"/>
      <c r="DHL31" s="2"/>
      <c r="DHM31" s="2"/>
      <c r="DHN31" s="2"/>
      <c r="DHO31" s="2"/>
      <c r="DHP31" s="2"/>
      <c r="DHQ31" s="2"/>
      <c r="DHR31" s="2"/>
      <c r="DHS31" s="2"/>
      <c r="DHT31" s="2"/>
      <c r="DHU31" s="2"/>
      <c r="DHV31" s="2"/>
      <c r="DHW31" s="2"/>
      <c r="DHX31" s="2"/>
      <c r="DHY31" s="2"/>
      <c r="DHZ31" s="2"/>
      <c r="DIA31" s="2"/>
      <c r="DIB31" s="2"/>
      <c r="DIC31" s="2"/>
      <c r="DID31" s="2"/>
      <c r="DIE31" s="2"/>
      <c r="DIF31" s="2"/>
      <c r="DIG31" s="2"/>
      <c r="DIH31" s="2"/>
      <c r="DII31" s="2"/>
      <c r="DIJ31" s="2"/>
      <c r="DIK31" s="2"/>
      <c r="DIL31" s="2"/>
      <c r="DIM31" s="2"/>
      <c r="DIN31" s="2"/>
      <c r="DIO31" s="2"/>
      <c r="DIP31" s="2"/>
      <c r="DIQ31" s="2"/>
      <c r="DIR31" s="2"/>
      <c r="DIS31" s="2"/>
      <c r="DIT31" s="2"/>
      <c r="DIU31" s="2"/>
      <c r="DIV31" s="2"/>
      <c r="DIW31" s="2"/>
      <c r="DIX31" s="2"/>
      <c r="DIY31" s="2"/>
      <c r="DIZ31" s="2"/>
      <c r="DJA31" s="2"/>
      <c r="DJB31" s="2"/>
      <c r="DJC31" s="2"/>
      <c r="DJD31" s="2"/>
      <c r="DJE31" s="2"/>
      <c r="DJF31" s="2"/>
      <c r="DJG31" s="2"/>
      <c r="DJH31" s="2"/>
      <c r="DJI31" s="2"/>
      <c r="DJJ31" s="2"/>
      <c r="DJK31" s="2"/>
      <c r="DJL31" s="2"/>
      <c r="DJM31" s="2"/>
      <c r="DJN31" s="2"/>
      <c r="DJO31" s="2"/>
      <c r="DJP31" s="2"/>
      <c r="DJQ31" s="2"/>
      <c r="DJR31" s="2"/>
      <c r="DJS31" s="2"/>
      <c r="DJT31" s="2"/>
      <c r="DJU31" s="2"/>
      <c r="DJV31" s="2"/>
      <c r="DJW31" s="2"/>
      <c r="DJX31" s="2"/>
      <c r="DJY31" s="2"/>
      <c r="DJZ31" s="2"/>
      <c r="DKA31" s="2"/>
      <c r="DKB31" s="2"/>
      <c r="DKC31" s="2"/>
      <c r="DKD31" s="2"/>
      <c r="DKE31" s="2"/>
      <c r="DKF31" s="2"/>
      <c r="DKG31" s="2"/>
      <c r="DKH31" s="2"/>
      <c r="DKI31" s="2"/>
      <c r="DKJ31" s="2"/>
      <c r="DKK31" s="2"/>
      <c r="DKL31" s="2"/>
      <c r="DKM31" s="2"/>
      <c r="DKN31" s="2"/>
      <c r="DKO31" s="2"/>
      <c r="DKP31" s="2"/>
      <c r="DKQ31" s="2"/>
      <c r="DKR31" s="2"/>
      <c r="DKS31" s="2"/>
      <c r="DKT31" s="2"/>
      <c r="DKU31" s="2"/>
      <c r="DKV31" s="2"/>
      <c r="DKW31" s="2"/>
      <c r="DKX31" s="2"/>
      <c r="DKY31" s="2"/>
      <c r="DKZ31" s="2"/>
      <c r="DLA31" s="2"/>
      <c r="DLB31" s="2"/>
      <c r="DLC31" s="2"/>
      <c r="DLD31" s="2"/>
      <c r="DLE31" s="2"/>
      <c r="DLF31" s="2"/>
      <c r="DLG31" s="2"/>
      <c r="DLH31" s="2"/>
      <c r="DLI31" s="2"/>
      <c r="DLJ31" s="2"/>
      <c r="DLK31" s="2"/>
      <c r="DLL31" s="2"/>
      <c r="DLM31" s="2"/>
      <c r="DLN31" s="2"/>
      <c r="DLO31" s="2"/>
      <c r="DLP31" s="2"/>
      <c r="DLQ31" s="2"/>
      <c r="DLR31" s="2"/>
      <c r="DLS31" s="2"/>
      <c r="DLT31" s="2"/>
      <c r="DLU31" s="2"/>
      <c r="DLV31" s="2"/>
      <c r="DLW31" s="2"/>
      <c r="DLX31" s="2"/>
      <c r="DLY31" s="2"/>
      <c r="DLZ31" s="2"/>
      <c r="DMA31" s="2"/>
      <c r="DMB31" s="2"/>
      <c r="DMC31" s="2"/>
      <c r="DMD31" s="2"/>
      <c r="DME31" s="2"/>
      <c r="DMF31" s="2"/>
      <c r="DMG31" s="2"/>
      <c r="DMH31" s="2"/>
      <c r="DMI31" s="2"/>
      <c r="DMJ31" s="2"/>
      <c r="DMK31" s="2"/>
      <c r="DML31" s="2"/>
      <c r="DMM31" s="2"/>
      <c r="DMN31" s="2"/>
      <c r="DMO31" s="2"/>
      <c r="DMP31" s="2"/>
      <c r="DMQ31" s="2"/>
      <c r="DMR31" s="2"/>
      <c r="DMS31" s="2"/>
      <c r="DMT31" s="2"/>
      <c r="DMU31" s="2"/>
      <c r="DMV31" s="2"/>
      <c r="DMW31" s="2"/>
      <c r="DMX31" s="2"/>
      <c r="DMY31" s="2"/>
      <c r="DMZ31" s="2"/>
      <c r="DNA31" s="2"/>
      <c r="DNB31" s="2"/>
      <c r="DNC31" s="2"/>
      <c r="DND31" s="2"/>
      <c r="DNE31" s="2"/>
      <c r="DNF31" s="2"/>
      <c r="DNG31" s="2"/>
      <c r="DNH31" s="2"/>
      <c r="DNI31" s="2"/>
      <c r="DNJ31" s="2"/>
      <c r="DNK31" s="2"/>
      <c r="DNL31" s="2"/>
      <c r="DNM31" s="2"/>
      <c r="DNN31" s="2"/>
      <c r="DNO31" s="2"/>
      <c r="DNP31" s="2"/>
      <c r="DNQ31" s="2"/>
      <c r="DNR31" s="2"/>
      <c r="DNS31" s="2"/>
      <c r="DNT31" s="2"/>
      <c r="DNU31" s="2"/>
      <c r="DNV31" s="2"/>
      <c r="DNW31" s="2"/>
      <c r="DNX31" s="2"/>
      <c r="DNY31" s="2"/>
      <c r="DNZ31" s="2"/>
      <c r="DOA31" s="2"/>
      <c r="DOB31" s="2"/>
      <c r="DOC31" s="2"/>
      <c r="DOD31" s="2"/>
      <c r="DOE31" s="2"/>
      <c r="DOF31" s="2"/>
      <c r="DOG31" s="2"/>
      <c r="DOH31" s="2"/>
      <c r="DOI31" s="2"/>
      <c r="DOJ31" s="2"/>
      <c r="DOK31" s="2"/>
      <c r="DOL31" s="2"/>
      <c r="DOM31" s="2"/>
      <c r="DON31" s="2"/>
      <c r="DOO31" s="2"/>
      <c r="DOP31" s="2"/>
      <c r="DOQ31" s="2"/>
      <c r="DOR31" s="2"/>
      <c r="DOS31" s="2"/>
      <c r="DOT31" s="2"/>
      <c r="DOU31" s="2"/>
      <c r="DOV31" s="2"/>
      <c r="DOW31" s="2"/>
      <c r="DOX31" s="2"/>
      <c r="DOY31" s="2"/>
      <c r="DOZ31" s="2"/>
      <c r="DPA31" s="2"/>
      <c r="DPB31" s="2"/>
      <c r="DPC31" s="2"/>
      <c r="DPD31" s="2"/>
      <c r="DPE31" s="2"/>
      <c r="DPF31" s="2"/>
      <c r="DPG31" s="2"/>
      <c r="DPH31" s="2"/>
      <c r="DPI31" s="2"/>
      <c r="DPJ31" s="2"/>
      <c r="DPK31" s="2"/>
      <c r="DPL31" s="2"/>
      <c r="DPM31" s="2"/>
      <c r="DPN31" s="2"/>
      <c r="DPO31" s="2"/>
      <c r="DPP31" s="2"/>
      <c r="DPQ31" s="2"/>
      <c r="DPR31" s="2"/>
      <c r="DPS31" s="2"/>
      <c r="DPT31" s="2"/>
      <c r="DPU31" s="2"/>
      <c r="DPV31" s="2"/>
      <c r="DPW31" s="2"/>
      <c r="DPX31" s="2"/>
      <c r="DPY31" s="2"/>
      <c r="DPZ31" s="2"/>
      <c r="DQA31" s="2"/>
      <c r="DQB31" s="2"/>
      <c r="DQC31" s="2"/>
      <c r="DQD31" s="2"/>
      <c r="DQE31" s="2"/>
      <c r="DQF31" s="2"/>
      <c r="DQG31" s="2"/>
      <c r="DQH31" s="2"/>
      <c r="DQI31" s="2"/>
      <c r="DQJ31" s="2"/>
      <c r="DQK31" s="2"/>
      <c r="DQL31" s="2"/>
      <c r="DQM31" s="2"/>
      <c r="DQN31" s="2"/>
      <c r="DQO31" s="2"/>
      <c r="DQP31" s="2"/>
      <c r="DQQ31" s="2"/>
      <c r="DQR31" s="2"/>
      <c r="DQS31" s="2"/>
      <c r="DQT31" s="2"/>
      <c r="DQU31" s="2"/>
      <c r="DQV31" s="2"/>
      <c r="DQW31" s="2"/>
      <c r="DQX31" s="2"/>
      <c r="DQY31" s="2"/>
      <c r="DQZ31" s="2"/>
      <c r="DRA31" s="2"/>
      <c r="DRB31" s="2"/>
      <c r="DRC31" s="2"/>
      <c r="DRD31" s="2"/>
      <c r="DRE31" s="2"/>
      <c r="DRF31" s="2"/>
      <c r="DRG31" s="2"/>
      <c r="DRH31" s="2"/>
      <c r="DRI31" s="2"/>
      <c r="DRJ31" s="2"/>
      <c r="DRK31" s="2"/>
      <c r="DRL31" s="2"/>
      <c r="DRM31" s="2"/>
      <c r="DRN31" s="2"/>
      <c r="DRO31" s="2"/>
      <c r="DRP31" s="2"/>
      <c r="DRQ31" s="2"/>
      <c r="DRR31" s="2"/>
      <c r="DRS31" s="2"/>
      <c r="DRT31" s="2"/>
      <c r="DRU31" s="2"/>
      <c r="DRV31" s="2"/>
      <c r="DRW31" s="2"/>
      <c r="DRX31" s="2"/>
      <c r="DRY31" s="2"/>
      <c r="DRZ31" s="2"/>
      <c r="DSA31" s="2"/>
      <c r="DSB31" s="2"/>
      <c r="DSC31" s="2"/>
      <c r="DSD31" s="2"/>
      <c r="DSE31" s="2"/>
      <c r="DSF31" s="2"/>
      <c r="DSG31" s="2"/>
      <c r="DSH31" s="2"/>
      <c r="DSI31" s="2"/>
      <c r="DSJ31" s="2"/>
      <c r="DSK31" s="2"/>
      <c r="DSL31" s="2"/>
      <c r="DSM31" s="2"/>
      <c r="DSN31" s="2"/>
      <c r="DSO31" s="2"/>
      <c r="DSP31" s="2"/>
      <c r="DSQ31" s="2"/>
      <c r="DSR31" s="2"/>
      <c r="DSS31" s="2"/>
      <c r="DST31" s="2"/>
      <c r="DSU31" s="2"/>
      <c r="DSV31" s="2"/>
      <c r="DSW31" s="2"/>
      <c r="DSX31" s="2"/>
      <c r="DSY31" s="2"/>
      <c r="DSZ31" s="2"/>
      <c r="DTA31" s="2"/>
      <c r="DTB31" s="2"/>
      <c r="DTC31" s="2"/>
      <c r="DTD31" s="2"/>
      <c r="DTE31" s="2"/>
      <c r="DTF31" s="2"/>
      <c r="DTG31" s="2"/>
      <c r="DTH31" s="2"/>
      <c r="DTI31" s="2"/>
      <c r="DTJ31" s="2"/>
      <c r="DTK31" s="2"/>
      <c r="DTL31" s="2"/>
      <c r="DTM31" s="2"/>
      <c r="DTN31" s="2"/>
      <c r="DTO31" s="2"/>
      <c r="DTP31" s="2"/>
      <c r="DTQ31" s="2"/>
      <c r="DTR31" s="2"/>
      <c r="DTS31" s="2"/>
      <c r="DTT31" s="2"/>
      <c r="DTU31" s="2"/>
      <c r="DTV31" s="2"/>
      <c r="DTW31" s="2"/>
      <c r="DTX31" s="2"/>
      <c r="DTY31" s="2"/>
      <c r="DTZ31" s="2"/>
      <c r="DUA31" s="2"/>
      <c r="DUB31" s="2"/>
      <c r="DUC31" s="2"/>
      <c r="DUD31" s="2"/>
      <c r="DUE31" s="2"/>
      <c r="DUF31" s="2"/>
      <c r="DUG31" s="2"/>
      <c r="DUH31" s="2"/>
      <c r="DUI31" s="2"/>
      <c r="DUJ31" s="2"/>
      <c r="DUK31" s="2"/>
      <c r="DUL31" s="2"/>
      <c r="DUM31" s="2"/>
      <c r="DUN31" s="2"/>
      <c r="DUO31" s="2"/>
      <c r="DUP31" s="2"/>
      <c r="DUQ31" s="2"/>
      <c r="DUR31" s="2"/>
      <c r="DUS31" s="2"/>
      <c r="DUT31" s="2"/>
      <c r="DUU31" s="2"/>
      <c r="DUV31" s="2"/>
      <c r="DUW31" s="2"/>
      <c r="DUX31" s="2"/>
      <c r="DUY31" s="2"/>
      <c r="DUZ31" s="2"/>
      <c r="DVA31" s="2"/>
      <c r="DVB31" s="2"/>
      <c r="DVC31" s="2"/>
      <c r="DVD31" s="2"/>
      <c r="DVE31" s="2"/>
      <c r="DVF31" s="2"/>
      <c r="DVG31" s="2"/>
      <c r="DVH31" s="2"/>
      <c r="DVI31" s="2"/>
      <c r="DVJ31" s="2"/>
      <c r="DVK31" s="2"/>
      <c r="DVL31" s="2"/>
      <c r="DVM31" s="2"/>
      <c r="DVN31" s="2"/>
      <c r="DVO31" s="2"/>
      <c r="DVP31" s="2"/>
      <c r="DVQ31" s="2"/>
      <c r="DVR31" s="2"/>
      <c r="DVS31" s="2"/>
      <c r="DVT31" s="2"/>
      <c r="DVU31" s="2"/>
      <c r="DVV31" s="2"/>
      <c r="DVW31" s="2"/>
      <c r="DVX31" s="2"/>
      <c r="DVY31" s="2"/>
      <c r="DVZ31" s="2"/>
      <c r="DWA31" s="2"/>
      <c r="DWB31" s="2"/>
      <c r="DWC31" s="2"/>
      <c r="DWD31" s="2"/>
      <c r="DWE31" s="2"/>
      <c r="DWF31" s="2"/>
      <c r="DWG31" s="2"/>
      <c r="DWH31" s="2"/>
      <c r="DWI31" s="2"/>
      <c r="DWJ31" s="2"/>
      <c r="DWK31" s="2"/>
      <c r="DWL31" s="2"/>
      <c r="DWM31" s="2"/>
      <c r="DWN31" s="2"/>
      <c r="DWO31" s="2"/>
      <c r="DWP31" s="2"/>
      <c r="DWQ31" s="2"/>
      <c r="DWR31" s="2"/>
      <c r="DWS31" s="2"/>
      <c r="DWT31" s="2"/>
      <c r="DWU31" s="2"/>
      <c r="DWV31" s="2"/>
      <c r="DWW31" s="2"/>
      <c r="DWX31" s="2"/>
      <c r="DWY31" s="2"/>
      <c r="DWZ31" s="2"/>
      <c r="DXA31" s="2"/>
      <c r="DXB31" s="2"/>
      <c r="DXC31" s="2"/>
      <c r="DXD31" s="2"/>
      <c r="DXE31" s="2"/>
      <c r="DXF31" s="2"/>
      <c r="DXG31" s="2"/>
      <c r="DXH31" s="2"/>
      <c r="DXI31" s="2"/>
      <c r="DXJ31" s="2"/>
      <c r="DXK31" s="2"/>
      <c r="DXL31" s="2"/>
      <c r="DXM31" s="2"/>
      <c r="DXN31" s="2"/>
      <c r="DXO31" s="2"/>
      <c r="DXP31" s="2"/>
      <c r="DXQ31" s="2"/>
      <c r="DXR31" s="2"/>
      <c r="DXS31" s="2"/>
      <c r="DXT31" s="2"/>
      <c r="DXU31" s="2"/>
      <c r="DXV31" s="2"/>
      <c r="DXW31" s="2"/>
      <c r="DXX31" s="2"/>
      <c r="DXY31" s="2"/>
      <c r="DXZ31" s="2"/>
      <c r="DYA31" s="2"/>
      <c r="DYB31" s="2"/>
      <c r="DYC31" s="2"/>
      <c r="DYD31" s="2"/>
      <c r="DYE31" s="2"/>
      <c r="DYF31" s="2"/>
      <c r="DYG31" s="2"/>
      <c r="DYH31" s="2"/>
      <c r="DYI31" s="2"/>
      <c r="DYJ31" s="2"/>
      <c r="DYK31" s="2"/>
      <c r="DYL31" s="2"/>
      <c r="DYM31" s="2"/>
      <c r="DYN31" s="2"/>
      <c r="DYO31" s="2"/>
      <c r="DYP31" s="2"/>
      <c r="DYQ31" s="2"/>
      <c r="DYR31" s="2"/>
      <c r="DYS31" s="2"/>
      <c r="DYT31" s="2"/>
      <c r="DYU31" s="2"/>
      <c r="DYV31" s="2"/>
      <c r="DYW31" s="2"/>
      <c r="DYX31" s="2"/>
      <c r="DYY31" s="2"/>
      <c r="DYZ31" s="2"/>
      <c r="DZA31" s="2"/>
      <c r="DZB31" s="2"/>
      <c r="DZC31" s="2"/>
      <c r="DZD31" s="2"/>
      <c r="DZE31" s="2"/>
      <c r="DZF31" s="2"/>
      <c r="DZG31" s="2"/>
      <c r="DZH31" s="2"/>
      <c r="DZI31" s="2"/>
      <c r="DZJ31" s="2"/>
      <c r="DZK31" s="2"/>
      <c r="DZL31" s="2"/>
      <c r="DZM31" s="2"/>
      <c r="DZN31" s="2"/>
      <c r="DZO31" s="2"/>
      <c r="DZP31" s="2"/>
      <c r="DZQ31" s="2"/>
      <c r="DZR31" s="2"/>
      <c r="DZS31" s="2"/>
      <c r="DZT31" s="2"/>
      <c r="DZU31" s="2"/>
      <c r="DZV31" s="2"/>
      <c r="DZW31" s="2"/>
      <c r="DZX31" s="2"/>
      <c r="DZY31" s="2"/>
      <c r="DZZ31" s="2"/>
      <c r="EAA31" s="2"/>
      <c r="EAB31" s="2"/>
      <c r="EAC31" s="2"/>
      <c r="EAD31" s="2"/>
      <c r="EAE31" s="2"/>
      <c r="EAF31" s="2"/>
      <c r="EAG31" s="2"/>
      <c r="EAH31" s="2"/>
      <c r="EAI31" s="2"/>
      <c r="EAJ31" s="2"/>
      <c r="EAK31" s="2"/>
      <c r="EAL31" s="2"/>
      <c r="EAM31" s="2"/>
      <c r="EAN31" s="2"/>
      <c r="EAO31" s="2"/>
      <c r="EAP31" s="2"/>
      <c r="EAQ31" s="2"/>
      <c r="EAR31" s="2"/>
      <c r="EAS31" s="2"/>
      <c r="EAT31" s="2"/>
      <c r="EAU31" s="2"/>
      <c r="EAV31" s="2"/>
      <c r="EAW31" s="2"/>
      <c r="EAX31" s="2"/>
      <c r="EAY31" s="2"/>
      <c r="EAZ31" s="2"/>
      <c r="EBA31" s="2"/>
      <c r="EBB31" s="2"/>
      <c r="EBC31" s="2"/>
      <c r="EBD31" s="2"/>
      <c r="EBE31" s="2"/>
      <c r="EBF31" s="2"/>
      <c r="EBG31" s="2"/>
      <c r="EBH31" s="2"/>
      <c r="EBI31" s="2"/>
      <c r="EBJ31" s="2"/>
      <c r="EBK31" s="2"/>
      <c r="EBL31" s="2"/>
      <c r="EBM31" s="2"/>
      <c r="EBN31" s="2"/>
      <c r="EBO31" s="2"/>
      <c r="EBP31" s="2"/>
      <c r="EBQ31" s="2"/>
      <c r="EBR31" s="2"/>
      <c r="EBS31" s="2"/>
      <c r="EBT31" s="2"/>
      <c r="EBU31" s="2"/>
      <c r="EBV31" s="2"/>
      <c r="EBW31" s="2"/>
      <c r="EBX31" s="2"/>
      <c r="EBY31" s="2"/>
      <c r="EBZ31" s="2"/>
      <c r="ECA31" s="2"/>
      <c r="ECB31" s="2"/>
      <c r="ECC31" s="2"/>
      <c r="ECD31" s="2"/>
      <c r="ECE31" s="2"/>
      <c r="ECF31" s="2"/>
      <c r="ECG31" s="2"/>
      <c r="ECH31" s="2"/>
      <c r="ECI31" s="2"/>
      <c r="ECJ31" s="2"/>
      <c r="ECK31" s="2"/>
      <c r="ECL31" s="2"/>
      <c r="ECM31" s="2"/>
      <c r="ECN31" s="2"/>
      <c r="ECO31" s="2"/>
      <c r="ECP31" s="2"/>
      <c r="ECQ31" s="2"/>
      <c r="ECR31" s="2"/>
      <c r="ECS31" s="2"/>
      <c r="ECT31" s="2"/>
      <c r="ECU31" s="2"/>
      <c r="ECV31" s="2"/>
      <c r="ECW31" s="2"/>
      <c r="ECX31" s="2"/>
      <c r="ECY31" s="2"/>
      <c r="ECZ31" s="2"/>
      <c r="EDA31" s="2"/>
      <c r="EDB31" s="2"/>
      <c r="EDC31" s="2"/>
      <c r="EDD31" s="2"/>
      <c r="EDE31" s="2"/>
      <c r="EDF31" s="2"/>
      <c r="EDG31" s="2"/>
      <c r="EDH31" s="2"/>
      <c r="EDI31" s="2"/>
      <c r="EDJ31" s="2"/>
      <c r="EDK31" s="2"/>
      <c r="EDL31" s="2"/>
      <c r="EDM31" s="2"/>
      <c r="EDN31" s="2"/>
      <c r="EDO31" s="2"/>
      <c r="EDP31" s="2"/>
      <c r="EDQ31" s="2"/>
      <c r="EDR31" s="2"/>
      <c r="EDS31" s="2"/>
      <c r="EDT31" s="2"/>
      <c r="EDU31" s="2"/>
      <c r="EDV31" s="2"/>
      <c r="EDW31" s="2"/>
      <c r="EDX31" s="2"/>
      <c r="EDY31" s="2"/>
      <c r="EDZ31" s="2"/>
      <c r="EEA31" s="2"/>
      <c r="EEB31" s="2"/>
      <c r="EEC31" s="2"/>
      <c r="EED31" s="2"/>
      <c r="EEE31" s="2"/>
      <c r="EEF31" s="2"/>
      <c r="EEG31" s="2"/>
      <c r="EEH31" s="2"/>
      <c r="EEI31" s="2"/>
      <c r="EEJ31" s="2"/>
      <c r="EEK31" s="2"/>
      <c r="EEL31" s="2"/>
      <c r="EEM31" s="2"/>
      <c r="EEN31" s="2"/>
      <c r="EEO31" s="2"/>
      <c r="EEP31" s="2"/>
      <c r="EEQ31" s="2"/>
      <c r="EER31" s="2"/>
      <c r="EES31" s="2"/>
      <c r="EET31" s="2"/>
      <c r="EEU31" s="2"/>
      <c r="EEV31" s="2"/>
      <c r="EEW31" s="2"/>
      <c r="EEX31" s="2"/>
      <c r="EEY31" s="2"/>
      <c r="EEZ31" s="2"/>
      <c r="EFA31" s="2"/>
      <c r="EFB31" s="2"/>
      <c r="EFC31" s="2"/>
      <c r="EFD31" s="2"/>
      <c r="EFE31" s="2"/>
      <c r="EFF31" s="2"/>
      <c r="EFG31" s="2"/>
      <c r="EFH31" s="2"/>
      <c r="EFI31" s="2"/>
      <c r="EFJ31" s="2"/>
      <c r="EFK31" s="2"/>
      <c r="EFL31" s="2"/>
      <c r="EFM31" s="2"/>
      <c r="EFN31" s="2"/>
      <c r="EFO31" s="2"/>
      <c r="EFP31" s="2"/>
      <c r="EFQ31" s="2"/>
      <c r="EFR31" s="2"/>
      <c r="EFS31" s="2"/>
      <c r="EFT31" s="2"/>
      <c r="EFU31" s="2"/>
      <c r="EFV31" s="2"/>
      <c r="EFW31" s="2"/>
      <c r="EFX31" s="2"/>
      <c r="EFY31" s="2"/>
      <c r="EFZ31" s="2"/>
      <c r="EGA31" s="2"/>
      <c r="EGB31" s="2"/>
      <c r="EGC31" s="2"/>
      <c r="EGD31" s="2"/>
      <c r="EGE31" s="2"/>
      <c r="EGF31" s="2"/>
      <c r="EGG31" s="2"/>
      <c r="EGH31" s="2"/>
      <c r="EGI31" s="2"/>
      <c r="EGJ31" s="2"/>
      <c r="EGK31" s="2"/>
      <c r="EGL31" s="2"/>
      <c r="EGM31" s="2"/>
      <c r="EGN31" s="2"/>
      <c r="EGO31" s="2"/>
      <c r="EGP31" s="2"/>
      <c r="EGQ31" s="2"/>
      <c r="EGR31" s="2"/>
      <c r="EGS31" s="2"/>
      <c r="EGT31" s="2"/>
      <c r="EGU31" s="2"/>
      <c r="EGV31" s="2"/>
      <c r="EGW31" s="2"/>
      <c r="EGX31" s="2"/>
      <c r="EGY31" s="2"/>
      <c r="EGZ31" s="2"/>
      <c r="EHA31" s="2"/>
      <c r="EHB31" s="2"/>
      <c r="EHC31" s="2"/>
      <c r="EHD31" s="2"/>
      <c r="EHE31" s="2"/>
      <c r="EHF31" s="2"/>
      <c r="EHG31" s="2"/>
      <c r="EHH31" s="2"/>
      <c r="EHI31" s="2"/>
      <c r="EHJ31" s="2"/>
      <c r="EHK31" s="2"/>
      <c r="EHL31" s="2"/>
      <c r="EHM31" s="2"/>
      <c r="EHN31" s="2"/>
      <c r="EHO31" s="2"/>
      <c r="EHP31" s="2"/>
      <c r="EHQ31" s="2"/>
      <c r="EHR31" s="2"/>
      <c r="EHS31" s="2"/>
      <c r="EHT31" s="2"/>
      <c r="EHU31" s="2"/>
      <c r="EHV31" s="2"/>
      <c r="EHW31" s="2"/>
      <c r="EHX31" s="2"/>
      <c r="EHY31" s="2"/>
      <c r="EHZ31" s="2"/>
      <c r="EIA31" s="2"/>
      <c r="EIB31" s="2"/>
      <c r="EIC31" s="2"/>
      <c r="EID31" s="2"/>
      <c r="EIE31" s="2"/>
      <c r="EIF31" s="2"/>
      <c r="EIG31" s="2"/>
      <c r="EIH31" s="2"/>
      <c r="EII31" s="2"/>
      <c r="EIJ31" s="2"/>
      <c r="EIK31" s="2"/>
      <c r="EIL31" s="2"/>
      <c r="EIM31" s="2"/>
      <c r="EIN31" s="2"/>
      <c r="EIO31" s="2"/>
      <c r="EIP31" s="2"/>
      <c r="EIQ31" s="2"/>
      <c r="EIR31" s="2"/>
      <c r="EIS31" s="2"/>
      <c r="EIT31" s="2"/>
      <c r="EIU31" s="2"/>
      <c r="EIV31" s="2"/>
      <c r="EIW31" s="2"/>
      <c r="EIX31" s="2"/>
      <c r="EIY31" s="2"/>
      <c r="EIZ31" s="2"/>
      <c r="EJA31" s="2"/>
      <c r="EJB31" s="2"/>
      <c r="EJC31" s="2"/>
      <c r="EJD31" s="2"/>
      <c r="EJE31" s="2"/>
      <c r="EJF31" s="2"/>
      <c r="EJG31" s="2"/>
      <c r="EJH31" s="2"/>
      <c r="EJI31" s="2"/>
      <c r="EJJ31" s="2"/>
      <c r="EJK31" s="2"/>
      <c r="EJL31" s="2"/>
      <c r="EJM31" s="2"/>
      <c r="EJN31" s="2"/>
      <c r="EJO31" s="2"/>
      <c r="EJP31" s="2"/>
      <c r="EJQ31" s="2"/>
      <c r="EJR31" s="2"/>
      <c r="EJS31" s="2"/>
      <c r="EJT31" s="2"/>
      <c r="EJU31" s="2"/>
      <c r="EJV31" s="2"/>
      <c r="EJW31" s="2"/>
      <c r="EJX31" s="2"/>
      <c r="EJY31" s="2"/>
      <c r="EJZ31" s="2"/>
      <c r="EKA31" s="2"/>
      <c r="EKB31" s="2"/>
      <c r="EKC31" s="2"/>
      <c r="EKD31" s="2"/>
      <c r="EKE31" s="2"/>
      <c r="EKF31" s="2"/>
      <c r="EKG31" s="2"/>
      <c r="EKH31" s="2"/>
      <c r="EKI31" s="2"/>
      <c r="EKJ31" s="2"/>
      <c r="EKK31" s="2"/>
      <c r="EKL31" s="2"/>
      <c r="EKM31" s="2"/>
      <c r="EKN31" s="2"/>
      <c r="EKO31" s="2"/>
      <c r="EKP31" s="2"/>
      <c r="EKQ31" s="2"/>
      <c r="EKR31" s="2"/>
      <c r="EKS31" s="2"/>
      <c r="EKT31" s="2"/>
      <c r="EKU31" s="2"/>
      <c r="EKV31" s="2"/>
      <c r="EKW31" s="2"/>
      <c r="EKX31" s="2"/>
      <c r="EKY31" s="2"/>
      <c r="EKZ31" s="2"/>
      <c r="ELA31" s="2"/>
      <c r="ELB31" s="2"/>
      <c r="ELC31" s="2"/>
      <c r="ELD31" s="2"/>
      <c r="ELE31" s="2"/>
      <c r="ELF31" s="2"/>
      <c r="ELG31" s="2"/>
      <c r="ELH31" s="2"/>
      <c r="ELI31" s="2"/>
      <c r="ELJ31" s="2"/>
      <c r="ELK31" s="2"/>
      <c r="ELL31" s="2"/>
      <c r="ELM31" s="2"/>
      <c r="ELN31" s="2"/>
      <c r="ELO31" s="2"/>
      <c r="ELP31" s="2"/>
      <c r="ELQ31" s="2"/>
      <c r="ELR31" s="2"/>
      <c r="ELS31" s="2"/>
      <c r="ELT31" s="2"/>
      <c r="ELU31" s="2"/>
      <c r="ELV31" s="2"/>
      <c r="ELW31" s="2"/>
      <c r="ELX31" s="2"/>
      <c r="ELY31" s="2"/>
      <c r="ELZ31" s="2"/>
      <c r="EMA31" s="2"/>
      <c r="EMB31" s="2"/>
      <c r="EMC31" s="2"/>
      <c r="EMD31" s="2"/>
      <c r="EME31" s="2"/>
      <c r="EMF31" s="2"/>
      <c r="EMG31" s="2"/>
      <c r="EMH31" s="2"/>
      <c r="EMI31" s="2"/>
      <c r="EMJ31" s="2"/>
      <c r="EMK31" s="2"/>
      <c r="EML31" s="2"/>
      <c r="EMM31" s="2"/>
      <c r="EMN31" s="2"/>
      <c r="EMO31" s="2"/>
      <c r="EMP31" s="2"/>
      <c r="EMQ31" s="2"/>
      <c r="EMR31" s="2"/>
      <c r="EMS31" s="2"/>
      <c r="EMT31" s="2"/>
      <c r="EMU31" s="2"/>
      <c r="EMV31" s="2"/>
      <c r="EMW31" s="2"/>
      <c r="EMX31" s="2"/>
      <c r="EMY31" s="2"/>
      <c r="EMZ31" s="2"/>
      <c r="ENA31" s="2"/>
      <c r="ENB31" s="2"/>
      <c r="ENC31" s="2"/>
      <c r="END31" s="2"/>
      <c r="ENE31" s="2"/>
      <c r="ENF31" s="2"/>
      <c r="ENG31" s="2"/>
      <c r="ENH31" s="2"/>
      <c r="ENI31" s="2"/>
      <c r="ENJ31" s="2"/>
      <c r="ENK31" s="2"/>
      <c r="ENL31" s="2"/>
      <c r="ENM31" s="2"/>
      <c r="ENN31" s="2"/>
      <c r="ENO31" s="2"/>
      <c r="ENP31" s="2"/>
      <c r="ENQ31" s="2"/>
      <c r="ENR31" s="2"/>
      <c r="ENS31" s="2"/>
      <c r="ENT31" s="2"/>
      <c r="ENU31" s="2"/>
      <c r="ENV31" s="2"/>
      <c r="ENW31" s="2"/>
      <c r="ENX31" s="2"/>
      <c r="ENY31" s="2"/>
      <c r="ENZ31" s="2"/>
      <c r="EOA31" s="2"/>
      <c r="EOB31" s="2"/>
      <c r="EOC31" s="2"/>
      <c r="EOD31" s="2"/>
      <c r="EOE31" s="2"/>
      <c r="EOF31" s="2"/>
      <c r="EOG31" s="2"/>
      <c r="EOH31" s="2"/>
      <c r="EOI31" s="2"/>
      <c r="EOJ31" s="2"/>
      <c r="EOK31" s="2"/>
      <c r="EOL31" s="2"/>
      <c r="EOM31" s="2"/>
      <c r="EON31" s="2"/>
      <c r="EOO31" s="2"/>
      <c r="EOP31" s="2"/>
      <c r="EOQ31" s="2"/>
      <c r="EOR31" s="2"/>
      <c r="EOS31" s="2"/>
      <c r="EOT31" s="2"/>
      <c r="EOU31" s="2"/>
      <c r="EOV31" s="2"/>
      <c r="EOW31" s="2"/>
      <c r="EOX31" s="2"/>
      <c r="EOY31" s="2"/>
      <c r="EOZ31" s="2"/>
      <c r="EPA31" s="2"/>
      <c r="EPB31" s="2"/>
      <c r="EPC31" s="2"/>
      <c r="EPD31" s="2"/>
      <c r="EPE31" s="2"/>
      <c r="EPF31" s="2"/>
      <c r="EPG31" s="2"/>
      <c r="EPH31" s="2"/>
      <c r="EPI31" s="2"/>
      <c r="EPJ31" s="2"/>
      <c r="EPK31" s="2"/>
      <c r="EPL31" s="2"/>
      <c r="EPM31" s="2"/>
      <c r="EPN31" s="2"/>
      <c r="EPO31" s="2"/>
      <c r="EPP31" s="2"/>
      <c r="EPQ31" s="2"/>
      <c r="EPR31" s="2"/>
      <c r="EPS31" s="2"/>
      <c r="EPT31" s="2"/>
      <c r="EPU31" s="2"/>
      <c r="EPV31" s="2"/>
      <c r="EPW31" s="2"/>
      <c r="EPX31" s="2"/>
      <c r="EPY31" s="2"/>
      <c r="EPZ31" s="2"/>
      <c r="EQA31" s="2"/>
      <c r="EQB31" s="2"/>
      <c r="EQC31" s="2"/>
      <c r="EQD31" s="2"/>
      <c r="EQE31" s="2"/>
      <c r="EQF31" s="2"/>
      <c r="EQG31" s="2"/>
      <c r="EQH31" s="2"/>
      <c r="EQI31" s="2"/>
      <c r="EQJ31" s="2"/>
      <c r="EQK31" s="2"/>
      <c r="EQL31" s="2"/>
      <c r="EQM31" s="2"/>
      <c r="EQN31" s="2"/>
      <c r="EQO31" s="2"/>
      <c r="EQP31" s="2"/>
      <c r="EQQ31" s="2"/>
      <c r="EQR31" s="2"/>
      <c r="EQS31" s="2"/>
      <c r="EQT31" s="2"/>
      <c r="EQU31" s="2"/>
      <c r="EQV31" s="2"/>
      <c r="EQW31" s="2"/>
      <c r="EQX31" s="2"/>
      <c r="EQY31" s="2"/>
      <c r="EQZ31" s="2"/>
      <c r="ERA31" s="2"/>
      <c r="ERB31" s="2"/>
      <c r="ERC31" s="2"/>
      <c r="ERD31" s="2"/>
      <c r="ERE31" s="2"/>
      <c r="ERF31" s="2"/>
      <c r="ERG31" s="2"/>
      <c r="ERH31" s="2"/>
      <c r="ERI31" s="2"/>
      <c r="ERJ31" s="2"/>
      <c r="ERK31" s="2"/>
      <c r="ERL31" s="2"/>
      <c r="ERM31" s="2"/>
      <c r="ERN31" s="2"/>
      <c r="ERO31" s="2"/>
      <c r="ERP31" s="2"/>
      <c r="ERQ31" s="2"/>
      <c r="ERR31" s="2"/>
      <c r="ERS31" s="2"/>
      <c r="ERT31" s="2"/>
      <c r="ERU31" s="2"/>
      <c r="ERV31" s="2"/>
      <c r="ERW31" s="2"/>
      <c r="ERX31" s="2"/>
      <c r="ERY31" s="2"/>
      <c r="ERZ31" s="2"/>
      <c r="ESA31" s="2"/>
      <c r="ESB31" s="2"/>
      <c r="ESC31" s="2"/>
      <c r="ESD31" s="2"/>
      <c r="ESE31" s="2"/>
      <c r="ESF31" s="2"/>
      <c r="ESG31" s="2"/>
      <c r="ESH31" s="2"/>
      <c r="ESI31" s="2"/>
      <c r="ESJ31" s="2"/>
      <c r="ESK31" s="2"/>
      <c r="ESL31" s="2"/>
      <c r="ESM31" s="2"/>
      <c r="ESN31" s="2"/>
      <c r="ESO31" s="2"/>
      <c r="ESP31" s="2"/>
      <c r="ESQ31" s="2"/>
      <c r="ESR31" s="2"/>
      <c r="ESS31" s="2"/>
      <c r="EST31" s="2"/>
      <c r="ESU31" s="2"/>
      <c r="ESV31" s="2"/>
      <c r="ESW31" s="2"/>
      <c r="ESX31" s="2"/>
      <c r="ESY31" s="2"/>
      <c r="ESZ31" s="2"/>
      <c r="ETA31" s="2"/>
      <c r="ETB31" s="2"/>
      <c r="ETC31" s="2"/>
      <c r="ETD31" s="2"/>
      <c r="ETE31" s="2"/>
      <c r="ETF31" s="2"/>
      <c r="ETG31" s="2"/>
      <c r="ETH31" s="2"/>
      <c r="ETI31" s="2"/>
      <c r="ETJ31" s="2"/>
      <c r="ETK31" s="2"/>
      <c r="ETL31" s="2"/>
      <c r="ETM31" s="2"/>
      <c r="ETN31" s="2"/>
      <c r="ETO31" s="2"/>
      <c r="ETP31" s="2"/>
      <c r="ETQ31" s="2"/>
      <c r="ETR31" s="2"/>
      <c r="ETS31" s="2"/>
      <c r="ETT31" s="2"/>
      <c r="ETU31" s="2"/>
      <c r="ETV31" s="2"/>
      <c r="ETW31" s="2"/>
      <c r="ETX31" s="2"/>
      <c r="ETY31" s="2"/>
      <c r="ETZ31" s="2"/>
      <c r="EUA31" s="2"/>
      <c r="EUB31" s="2"/>
      <c r="EUC31" s="2"/>
      <c r="EUD31" s="2"/>
      <c r="EUE31" s="2"/>
      <c r="EUF31" s="2"/>
      <c r="EUG31" s="2"/>
      <c r="EUH31" s="2"/>
      <c r="EUI31" s="2"/>
      <c r="EUJ31" s="2"/>
      <c r="EUK31" s="2"/>
      <c r="EUL31" s="2"/>
      <c r="EUM31" s="2"/>
      <c r="EUN31" s="2"/>
      <c r="EUO31" s="2"/>
      <c r="EUP31" s="2"/>
      <c r="EUQ31" s="2"/>
      <c r="EUR31" s="2"/>
      <c r="EUS31" s="2"/>
      <c r="EUT31" s="2"/>
      <c r="EUU31" s="2"/>
      <c r="EUV31" s="2"/>
      <c r="EUW31" s="2"/>
      <c r="EUX31" s="2"/>
      <c r="EUY31" s="2"/>
      <c r="EUZ31" s="2"/>
      <c r="EVA31" s="2"/>
      <c r="EVB31" s="2"/>
      <c r="EVC31" s="2"/>
      <c r="EVD31" s="2"/>
      <c r="EVE31" s="2"/>
      <c r="EVF31" s="2"/>
      <c r="EVG31" s="2"/>
      <c r="EVH31" s="2"/>
      <c r="EVI31" s="2"/>
      <c r="EVJ31" s="2"/>
      <c r="EVK31" s="2"/>
      <c r="EVL31" s="2"/>
      <c r="EVM31" s="2"/>
      <c r="EVN31" s="2"/>
      <c r="EVO31" s="2"/>
      <c r="EVP31" s="2"/>
      <c r="EVQ31" s="2"/>
      <c r="EVR31" s="2"/>
      <c r="EVS31" s="2"/>
      <c r="EVT31" s="2"/>
      <c r="EVU31" s="2"/>
      <c r="EVV31" s="2"/>
      <c r="EVW31" s="2"/>
      <c r="EVX31" s="2"/>
      <c r="EVY31" s="2"/>
      <c r="EVZ31" s="2"/>
      <c r="EWA31" s="2"/>
      <c r="EWB31" s="2"/>
      <c r="EWC31" s="2"/>
      <c r="EWD31" s="2"/>
      <c r="EWE31" s="2"/>
      <c r="EWF31" s="2"/>
      <c r="EWG31" s="2"/>
      <c r="EWH31" s="2"/>
      <c r="EWI31" s="2"/>
      <c r="EWJ31" s="2"/>
      <c r="EWK31" s="2"/>
      <c r="EWL31" s="2"/>
      <c r="EWM31" s="2"/>
      <c r="EWN31" s="2"/>
      <c r="EWO31" s="2"/>
      <c r="EWP31" s="2"/>
      <c r="EWQ31" s="2"/>
      <c r="EWR31" s="2"/>
      <c r="EWS31" s="2"/>
      <c r="EWT31" s="2"/>
      <c r="EWU31" s="2"/>
      <c r="EWV31" s="2"/>
      <c r="EWW31" s="2"/>
      <c r="EWX31" s="2"/>
      <c r="EWY31" s="2"/>
      <c r="EWZ31" s="2"/>
      <c r="EXA31" s="2"/>
      <c r="EXB31" s="2"/>
      <c r="EXC31" s="2"/>
      <c r="EXD31" s="2"/>
      <c r="EXE31" s="2"/>
      <c r="EXF31" s="2"/>
      <c r="EXG31" s="2"/>
      <c r="EXH31" s="2"/>
      <c r="EXI31" s="2"/>
      <c r="EXJ31" s="2"/>
      <c r="EXK31" s="2"/>
      <c r="EXL31" s="2"/>
      <c r="EXM31" s="2"/>
      <c r="EXN31" s="2"/>
      <c r="EXO31" s="2"/>
      <c r="EXP31" s="2"/>
      <c r="EXQ31" s="2"/>
      <c r="EXR31" s="2"/>
      <c r="EXS31" s="2"/>
      <c r="EXT31" s="2"/>
      <c r="EXU31" s="2"/>
      <c r="EXV31" s="2"/>
      <c r="EXW31" s="2"/>
      <c r="EXX31" s="2"/>
      <c r="EXY31" s="2"/>
      <c r="EXZ31" s="2"/>
      <c r="EYA31" s="2"/>
      <c r="EYB31" s="2"/>
      <c r="EYC31" s="2"/>
      <c r="EYD31" s="2"/>
      <c r="EYE31" s="2"/>
      <c r="EYF31" s="2"/>
      <c r="EYG31" s="2"/>
      <c r="EYH31" s="2"/>
      <c r="EYI31" s="2"/>
      <c r="EYJ31" s="2"/>
      <c r="EYK31" s="2"/>
      <c r="EYL31" s="2"/>
      <c r="EYM31" s="2"/>
      <c r="EYN31" s="2"/>
      <c r="EYO31" s="2"/>
      <c r="EYP31" s="2"/>
      <c r="EYQ31" s="2"/>
      <c r="EYR31" s="2"/>
      <c r="EYS31" s="2"/>
      <c r="EYT31" s="2"/>
      <c r="EYU31" s="2"/>
      <c r="EYV31" s="2"/>
      <c r="EYW31" s="2"/>
      <c r="EYX31" s="2"/>
      <c r="EYY31" s="2"/>
      <c r="EYZ31" s="2"/>
      <c r="EZA31" s="2"/>
      <c r="EZB31" s="2"/>
      <c r="EZC31" s="2"/>
      <c r="EZD31" s="2"/>
      <c r="EZE31" s="2"/>
      <c r="EZF31" s="2"/>
      <c r="EZG31" s="2"/>
      <c r="EZH31" s="2"/>
      <c r="EZI31" s="2"/>
      <c r="EZJ31" s="2"/>
      <c r="EZK31" s="2"/>
      <c r="EZL31" s="2"/>
      <c r="EZM31" s="2"/>
      <c r="EZN31" s="2"/>
      <c r="EZO31" s="2"/>
      <c r="EZP31" s="2"/>
      <c r="EZQ31" s="2"/>
      <c r="EZR31" s="2"/>
      <c r="EZS31" s="2"/>
      <c r="EZT31" s="2"/>
      <c r="EZU31" s="2"/>
      <c r="EZV31" s="2"/>
      <c r="EZW31" s="2"/>
      <c r="EZX31" s="2"/>
      <c r="EZY31" s="2"/>
      <c r="EZZ31" s="2"/>
      <c r="FAA31" s="2"/>
      <c r="FAB31" s="2"/>
      <c r="FAC31" s="2"/>
      <c r="FAD31" s="2"/>
      <c r="FAE31" s="2"/>
      <c r="FAF31" s="2"/>
      <c r="FAG31" s="2"/>
      <c r="FAH31" s="2"/>
      <c r="FAI31" s="2"/>
      <c r="FAJ31" s="2"/>
      <c r="FAK31" s="2"/>
      <c r="FAL31" s="2"/>
      <c r="FAM31" s="2"/>
      <c r="FAN31" s="2"/>
      <c r="FAO31" s="2"/>
      <c r="FAP31" s="2"/>
      <c r="FAQ31" s="2"/>
      <c r="FAR31" s="2"/>
      <c r="FAS31" s="2"/>
      <c r="FAT31" s="2"/>
      <c r="FAU31" s="2"/>
      <c r="FAV31" s="2"/>
      <c r="FAW31" s="2"/>
      <c r="FAX31" s="2"/>
      <c r="FAY31" s="2"/>
      <c r="FAZ31" s="2"/>
      <c r="FBA31" s="2"/>
      <c r="FBB31" s="2"/>
      <c r="FBC31" s="2"/>
      <c r="FBD31" s="2"/>
      <c r="FBE31" s="2"/>
      <c r="FBF31" s="2"/>
      <c r="FBG31" s="2"/>
      <c r="FBH31" s="2"/>
      <c r="FBI31" s="2"/>
      <c r="FBJ31" s="2"/>
      <c r="FBK31" s="2"/>
      <c r="FBL31" s="2"/>
      <c r="FBM31" s="2"/>
      <c r="FBN31" s="2"/>
      <c r="FBO31" s="2"/>
      <c r="FBP31" s="2"/>
      <c r="FBQ31" s="2"/>
      <c r="FBR31" s="2"/>
      <c r="FBS31" s="2"/>
      <c r="FBT31" s="2"/>
      <c r="FBU31" s="2"/>
      <c r="FBV31" s="2"/>
      <c r="FBW31" s="2"/>
      <c r="FBX31" s="2"/>
      <c r="FBY31" s="2"/>
      <c r="FBZ31" s="2"/>
      <c r="FCA31" s="2"/>
      <c r="FCB31" s="2"/>
      <c r="FCC31" s="2"/>
      <c r="FCD31" s="2"/>
      <c r="FCE31" s="2"/>
      <c r="FCF31" s="2"/>
      <c r="FCG31" s="2"/>
      <c r="FCH31" s="2"/>
      <c r="FCI31" s="2"/>
      <c r="FCJ31" s="2"/>
      <c r="FCK31" s="2"/>
      <c r="FCL31" s="2"/>
      <c r="FCM31" s="2"/>
      <c r="FCN31" s="2"/>
      <c r="FCO31" s="2"/>
      <c r="FCP31" s="2"/>
      <c r="FCQ31" s="2"/>
      <c r="FCR31" s="2"/>
      <c r="FCS31" s="2"/>
      <c r="FCT31" s="2"/>
      <c r="FCU31" s="2"/>
      <c r="FCV31" s="2"/>
      <c r="FCW31" s="2"/>
      <c r="FCX31" s="2"/>
      <c r="FCY31" s="2"/>
      <c r="FCZ31" s="2"/>
      <c r="FDA31" s="2"/>
      <c r="FDB31" s="2"/>
      <c r="FDC31" s="2"/>
      <c r="FDD31" s="2"/>
      <c r="FDE31" s="2"/>
      <c r="FDF31" s="2"/>
      <c r="FDG31" s="2"/>
      <c r="FDH31" s="2"/>
      <c r="FDI31" s="2"/>
      <c r="FDJ31" s="2"/>
      <c r="FDK31" s="2"/>
      <c r="FDL31" s="2"/>
      <c r="FDM31" s="2"/>
      <c r="FDN31" s="2"/>
      <c r="FDO31" s="2"/>
      <c r="FDP31" s="2"/>
      <c r="FDQ31" s="2"/>
      <c r="FDR31" s="2"/>
      <c r="FDS31" s="2"/>
      <c r="FDT31" s="2"/>
      <c r="FDU31" s="2"/>
      <c r="FDV31" s="2"/>
      <c r="FDW31" s="2"/>
      <c r="FDX31" s="2"/>
      <c r="FDY31" s="2"/>
      <c r="FDZ31" s="2"/>
      <c r="FEA31" s="2"/>
      <c r="FEB31" s="2"/>
      <c r="FEC31" s="2"/>
      <c r="FED31" s="2"/>
      <c r="FEE31" s="2"/>
      <c r="FEF31" s="2"/>
      <c r="FEG31" s="2"/>
      <c r="FEH31" s="2"/>
      <c r="FEI31" s="2"/>
      <c r="FEJ31" s="2"/>
      <c r="FEK31" s="2"/>
      <c r="FEL31" s="2"/>
      <c r="FEM31" s="2"/>
      <c r="FEN31" s="2"/>
      <c r="FEO31" s="2"/>
      <c r="FEP31" s="2"/>
      <c r="FEQ31" s="2"/>
      <c r="FER31" s="2"/>
      <c r="FES31" s="2"/>
      <c r="FET31" s="2"/>
      <c r="FEU31" s="2"/>
      <c r="FEV31" s="2"/>
      <c r="FEW31" s="2"/>
      <c r="FEX31" s="2"/>
      <c r="FEY31" s="2"/>
      <c r="FEZ31" s="2"/>
      <c r="FFA31" s="2"/>
      <c r="FFB31" s="2"/>
      <c r="FFC31" s="2"/>
      <c r="FFD31" s="2"/>
      <c r="FFE31" s="2"/>
      <c r="FFF31" s="2"/>
      <c r="FFG31" s="2"/>
      <c r="FFH31" s="2"/>
      <c r="FFI31" s="2"/>
      <c r="FFJ31" s="2"/>
      <c r="FFK31" s="2"/>
      <c r="FFL31" s="2"/>
      <c r="FFM31" s="2"/>
      <c r="FFN31" s="2"/>
      <c r="FFO31" s="2"/>
      <c r="FFP31" s="2"/>
      <c r="FFQ31" s="2"/>
      <c r="FFR31" s="2"/>
      <c r="FFS31" s="2"/>
      <c r="FFT31" s="2"/>
      <c r="FFU31" s="2"/>
      <c r="FFV31" s="2"/>
      <c r="FFW31" s="2"/>
      <c r="FFX31" s="2"/>
      <c r="FFY31" s="2"/>
      <c r="FFZ31" s="2"/>
      <c r="FGA31" s="2"/>
      <c r="FGB31" s="2"/>
      <c r="FGC31" s="2"/>
      <c r="FGD31" s="2"/>
      <c r="FGE31" s="2"/>
      <c r="FGF31" s="2"/>
      <c r="FGG31" s="2"/>
      <c r="FGH31" s="2"/>
      <c r="FGI31" s="2"/>
      <c r="FGJ31" s="2"/>
      <c r="FGK31" s="2"/>
      <c r="FGL31" s="2"/>
      <c r="FGM31" s="2"/>
      <c r="FGN31" s="2"/>
      <c r="FGO31" s="2"/>
      <c r="FGP31" s="2"/>
      <c r="FGQ31" s="2"/>
      <c r="FGR31" s="2"/>
      <c r="FGS31" s="2"/>
      <c r="FGT31" s="2"/>
      <c r="FGU31" s="2"/>
      <c r="FGV31" s="2"/>
      <c r="FGW31" s="2"/>
      <c r="FGX31" s="2"/>
      <c r="FGY31" s="2"/>
      <c r="FGZ31" s="2"/>
      <c r="FHA31" s="2"/>
      <c r="FHB31" s="2"/>
      <c r="FHC31" s="2"/>
      <c r="FHD31" s="2"/>
      <c r="FHE31" s="2"/>
      <c r="FHF31" s="2"/>
      <c r="FHG31" s="2"/>
      <c r="FHH31" s="2"/>
      <c r="FHI31" s="2"/>
      <c r="FHJ31" s="2"/>
      <c r="FHK31" s="2"/>
      <c r="FHL31" s="2"/>
      <c r="FHM31" s="2"/>
      <c r="FHN31" s="2"/>
      <c r="FHO31" s="2"/>
      <c r="FHP31" s="2"/>
      <c r="FHQ31" s="2"/>
      <c r="FHR31" s="2"/>
      <c r="FHS31" s="2"/>
      <c r="FHT31" s="2"/>
      <c r="FHU31" s="2"/>
      <c r="FHV31" s="2"/>
      <c r="FHW31" s="2"/>
      <c r="FHX31" s="2"/>
      <c r="FHY31" s="2"/>
      <c r="FHZ31" s="2"/>
      <c r="FIA31" s="2"/>
      <c r="FIB31" s="2"/>
      <c r="FIC31" s="2"/>
      <c r="FID31" s="2"/>
      <c r="FIE31" s="2"/>
      <c r="FIF31" s="2"/>
      <c r="FIG31" s="2"/>
      <c r="FIH31" s="2"/>
      <c r="FII31" s="2"/>
      <c r="FIJ31" s="2"/>
      <c r="FIK31" s="2"/>
      <c r="FIL31" s="2"/>
      <c r="FIM31" s="2"/>
      <c r="FIN31" s="2"/>
      <c r="FIO31" s="2"/>
      <c r="FIP31" s="2"/>
      <c r="FIQ31" s="2"/>
      <c r="FIR31" s="2"/>
      <c r="FIS31" s="2"/>
      <c r="FIT31" s="2"/>
      <c r="FIU31" s="2"/>
      <c r="FIV31" s="2"/>
      <c r="FIW31" s="2"/>
      <c r="FIX31" s="2"/>
      <c r="FIY31" s="2"/>
      <c r="FIZ31" s="2"/>
      <c r="FJA31" s="2"/>
      <c r="FJB31" s="2"/>
      <c r="FJC31" s="2"/>
      <c r="FJD31" s="2"/>
      <c r="FJE31" s="2"/>
      <c r="FJF31" s="2"/>
      <c r="FJG31" s="2"/>
      <c r="FJH31" s="2"/>
      <c r="FJI31" s="2"/>
      <c r="FJJ31" s="2"/>
      <c r="FJK31" s="2"/>
      <c r="FJL31" s="2"/>
      <c r="FJM31" s="2"/>
      <c r="FJN31" s="2"/>
      <c r="FJO31" s="2"/>
      <c r="FJP31" s="2"/>
      <c r="FJQ31" s="2"/>
      <c r="FJR31" s="2"/>
      <c r="FJS31" s="2"/>
      <c r="FJT31" s="2"/>
      <c r="FJU31" s="2"/>
      <c r="FJV31" s="2"/>
      <c r="FJW31" s="2"/>
      <c r="FJX31" s="2"/>
      <c r="FJY31" s="2"/>
      <c r="FJZ31" s="2"/>
      <c r="FKA31" s="2"/>
      <c r="FKB31" s="2"/>
      <c r="FKC31" s="2"/>
      <c r="FKD31" s="2"/>
      <c r="FKE31" s="2"/>
      <c r="FKF31" s="2"/>
      <c r="FKG31" s="2"/>
      <c r="FKH31" s="2"/>
      <c r="FKI31" s="2"/>
      <c r="FKJ31" s="2"/>
      <c r="FKK31" s="2"/>
      <c r="FKL31" s="2"/>
      <c r="FKM31" s="2"/>
      <c r="FKN31" s="2"/>
      <c r="FKO31" s="2"/>
      <c r="FKP31" s="2"/>
      <c r="FKQ31" s="2"/>
      <c r="FKR31" s="2"/>
      <c r="FKS31" s="2"/>
      <c r="FKT31" s="2"/>
      <c r="FKU31" s="2"/>
      <c r="FKV31" s="2"/>
      <c r="FKW31" s="2"/>
      <c r="FKX31" s="2"/>
      <c r="FKY31" s="2"/>
      <c r="FKZ31" s="2"/>
      <c r="FLA31" s="2"/>
      <c r="FLB31" s="2"/>
      <c r="FLC31" s="2"/>
      <c r="FLD31" s="2"/>
      <c r="FLE31" s="2"/>
      <c r="FLF31" s="2"/>
      <c r="FLG31" s="2"/>
      <c r="FLH31" s="2"/>
      <c r="FLI31" s="2"/>
      <c r="FLJ31" s="2"/>
      <c r="FLK31" s="2"/>
      <c r="FLL31" s="2"/>
      <c r="FLM31" s="2"/>
      <c r="FLN31" s="2"/>
      <c r="FLO31" s="2"/>
      <c r="FLP31" s="2"/>
      <c r="FLQ31" s="2"/>
      <c r="FLR31" s="2"/>
      <c r="FLS31" s="2"/>
      <c r="FLT31" s="2"/>
      <c r="FLU31" s="2"/>
      <c r="FLV31" s="2"/>
      <c r="FLW31" s="2"/>
      <c r="FLX31" s="2"/>
      <c r="FLY31" s="2"/>
      <c r="FLZ31" s="2"/>
      <c r="FMA31" s="2"/>
      <c r="FMB31" s="2"/>
      <c r="FMC31" s="2"/>
      <c r="FMD31" s="2"/>
      <c r="FME31" s="2"/>
      <c r="FMF31" s="2"/>
      <c r="FMG31" s="2"/>
      <c r="FMH31" s="2"/>
      <c r="FMI31" s="2"/>
      <c r="FMJ31" s="2"/>
      <c r="FMK31" s="2"/>
      <c r="FML31" s="2"/>
      <c r="FMM31" s="2"/>
      <c r="FMN31" s="2"/>
      <c r="FMO31" s="2"/>
      <c r="FMP31" s="2"/>
      <c r="FMQ31" s="2"/>
      <c r="FMR31" s="2"/>
      <c r="FMS31" s="2"/>
      <c r="FMT31" s="2"/>
      <c r="FMU31" s="2"/>
      <c r="FMV31" s="2"/>
      <c r="FMW31" s="2"/>
      <c r="FMX31" s="2"/>
      <c r="FMY31" s="2"/>
      <c r="FMZ31" s="2"/>
      <c r="FNA31" s="2"/>
      <c r="FNB31" s="2"/>
      <c r="FNC31" s="2"/>
      <c r="FND31" s="2"/>
      <c r="FNE31" s="2"/>
      <c r="FNF31" s="2"/>
      <c r="FNG31" s="2"/>
      <c r="FNH31" s="2"/>
      <c r="FNI31" s="2"/>
      <c r="FNJ31" s="2"/>
      <c r="FNK31" s="2"/>
      <c r="FNL31" s="2"/>
      <c r="FNM31" s="2"/>
      <c r="FNN31" s="2"/>
      <c r="FNO31" s="2"/>
      <c r="FNP31" s="2"/>
      <c r="FNQ31" s="2"/>
      <c r="FNR31" s="2"/>
      <c r="FNS31" s="2"/>
      <c r="FNT31" s="2"/>
      <c r="FNU31" s="2"/>
      <c r="FNV31" s="2"/>
      <c r="FNW31" s="2"/>
      <c r="FNX31" s="2"/>
      <c r="FNY31" s="2"/>
      <c r="FNZ31" s="2"/>
      <c r="FOA31" s="2"/>
      <c r="FOB31" s="2"/>
      <c r="FOC31" s="2"/>
      <c r="FOD31" s="2"/>
      <c r="FOE31" s="2"/>
      <c r="FOF31" s="2"/>
      <c r="FOG31" s="2"/>
      <c r="FOH31" s="2"/>
      <c r="FOI31" s="2"/>
      <c r="FOJ31" s="2"/>
      <c r="FOK31" s="2"/>
      <c r="FOL31" s="2"/>
      <c r="FOM31" s="2"/>
      <c r="FON31" s="2"/>
      <c r="FOO31" s="2"/>
      <c r="FOP31" s="2"/>
      <c r="FOQ31" s="2"/>
      <c r="FOR31" s="2"/>
      <c r="FOS31" s="2"/>
      <c r="FOT31" s="2"/>
      <c r="FOU31" s="2"/>
      <c r="FOV31" s="2"/>
      <c r="FOW31" s="2"/>
      <c r="FOX31" s="2"/>
      <c r="FOY31" s="2"/>
      <c r="FOZ31" s="2"/>
      <c r="FPA31" s="2"/>
      <c r="FPB31" s="2"/>
      <c r="FPC31" s="2"/>
      <c r="FPD31" s="2"/>
      <c r="FPE31" s="2"/>
      <c r="FPF31" s="2"/>
      <c r="FPG31" s="2"/>
      <c r="FPH31" s="2"/>
      <c r="FPI31" s="2"/>
      <c r="FPJ31" s="2"/>
      <c r="FPK31" s="2"/>
      <c r="FPL31" s="2"/>
      <c r="FPM31" s="2"/>
      <c r="FPN31" s="2"/>
      <c r="FPO31" s="2"/>
      <c r="FPP31" s="2"/>
      <c r="FPQ31" s="2"/>
      <c r="FPR31" s="2"/>
      <c r="FPS31" s="2"/>
      <c r="FPT31" s="2"/>
      <c r="FPU31" s="2"/>
      <c r="FPV31" s="2"/>
      <c r="FPW31" s="2"/>
      <c r="FPX31" s="2"/>
      <c r="FPY31" s="2"/>
      <c r="FPZ31" s="2"/>
      <c r="FQA31" s="2"/>
      <c r="FQB31" s="2"/>
      <c r="FQC31" s="2"/>
      <c r="FQD31" s="2"/>
      <c r="FQE31" s="2"/>
      <c r="FQF31" s="2"/>
      <c r="FQG31" s="2"/>
      <c r="FQH31" s="2"/>
      <c r="FQI31" s="2"/>
      <c r="FQJ31" s="2"/>
      <c r="FQK31" s="2"/>
      <c r="FQL31" s="2"/>
      <c r="FQM31" s="2"/>
      <c r="FQN31" s="2"/>
      <c r="FQO31" s="2"/>
      <c r="FQP31" s="2"/>
      <c r="FQQ31" s="2"/>
      <c r="FQR31" s="2"/>
      <c r="FQS31" s="2"/>
      <c r="FQT31" s="2"/>
      <c r="FQU31" s="2"/>
      <c r="FQV31" s="2"/>
      <c r="FQW31" s="2"/>
      <c r="FQX31" s="2"/>
      <c r="FQY31" s="2"/>
      <c r="FQZ31" s="2"/>
      <c r="FRA31" s="2"/>
      <c r="FRB31" s="2"/>
      <c r="FRC31" s="2"/>
      <c r="FRD31" s="2"/>
      <c r="FRE31" s="2"/>
      <c r="FRF31" s="2"/>
      <c r="FRG31" s="2"/>
      <c r="FRH31" s="2"/>
      <c r="FRI31" s="2"/>
      <c r="FRJ31" s="2"/>
      <c r="FRK31" s="2"/>
      <c r="FRL31" s="2"/>
      <c r="FRM31" s="2"/>
      <c r="FRN31" s="2"/>
      <c r="FRO31" s="2"/>
      <c r="FRP31" s="2"/>
      <c r="FRQ31" s="2"/>
      <c r="FRR31" s="2"/>
      <c r="FRS31" s="2"/>
      <c r="FRT31" s="2"/>
      <c r="FRU31" s="2"/>
      <c r="FRV31" s="2"/>
      <c r="FRW31" s="2"/>
      <c r="FRX31" s="2"/>
      <c r="FRY31" s="2"/>
      <c r="FRZ31" s="2"/>
      <c r="FSA31" s="2"/>
      <c r="FSB31" s="2"/>
      <c r="FSC31" s="2"/>
      <c r="FSD31" s="2"/>
      <c r="FSE31" s="2"/>
      <c r="FSF31" s="2"/>
      <c r="FSG31" s="2"/>
      <c r="FSH31" s="2"/>
      <c r="FSI31" s="2"/>
      <c r="FSJ31" s="2"/>
      <c r="FSK31" s="2"/>
      <c r="FSL31" s="2"/>
      <c r="FSM31" s="2"/>
      <c r="FSN31" s="2"/>
      <c r="FSO31" s="2"/>
      <c r="FSP31" s="2"/>
      <c r="FSQ31" s="2"/>
      <c r="FSR31" s="2"/>
      <c r="FSS31" s="2"/>
      <c r="FST31" s="2"/>
      <c r="FSU31" s="2"/>
      <c r="FSV31" s="2"/>
      <c r="FSW31" s="2"/>
      <c r="FSX31" s="2"/>
      <c r="FSY31" s="2"/>
      <c r="FSZ31" s="2"/>
      <c r="FTA31" s="2"/>
      <c r="FTB31" s="2"/>
      <c r="FTC31" s="2"/>
      <c r="FTD31" s="2"/>
      <c r="FTE31" s="2"/>
      <c r="FTF31" s="2"/>
      <c r="FTG31" s="2"/>
      <c r="FTH31" s="2"/>
      <c r="FTI31" s="2"/>
      <c r="FTJ31" s="2"/>
      <c r="FTK31" s="2"/>
      <c r="FTL31" s="2"/>
      <c r="FTM31" s="2"/>
      <c r="FTN31" s="2"/>
      <c r="FTO31" s="2"/>
      <c r="FTP31" s="2"/>
      <c r="FTQ31" s="2"/>
      <c r="FTR31" s="2"/>
      <c r="FTS31" s="2"/>
      <c r="FTT31" s="2"/>
      <c r="FTU31" s="2"/>
      <c r="FTV31" s="2"/>
      <c r="FTW31" s="2"/>
      <c r="FTX31" s="2"/>
      <c r="FTY31" s="2"/>
      <c r="FTZ31" s="2"/>
      <c r="FUA31" s="2"/>
      <c r="FUB31" s="2"/>
      <c r="FUC31" s="2"/>
      <c r="FUD31" s="2"/>
      <c r="FUE31" s="2"/>
      <c r="FUF31" s="2"/>
      <c r="FUG31" s="2"/>
      <c r="FUH31" s="2"/>
      <c r="FUI31" s="2"/>
      <c r="FUJ31" s="2"/>
      <c r="FUK31" s="2"/>
      <c r="FUL31" s="2"/>
      <c r="FUM31" s="2"/>
      <c r="FUN31" s="2"/>
      <c r="FUO31" s="2"/>
      <c r="FUP31" s="2"/>
      <c r="FUQ31" s="2"/>
      <c r="FUR31" s="2"/>
      <c r="FUS31" s="2"/>
      <c r="FUT31" s="2"/>
      <c r="FUU31" s="2"/>
      <c r="FUV31" s="2"/>
      <c r="FUW31" s="2"/>
      <c r="FUX31" s="2"/>
      <c r="FUY31" s="2"/>
      <c r="FUZ31" s="2"/>
      <c r="FVA31" s="2"/>
      <c r="FVB31" s="2"/>
      <c r="FVC31" s="2"/>
      <c r="FVD31" s="2"/>
      <c r="FVE31" s="2"/>
      <c r="FVF31" s="2"/>
      <c r="FVG31" s="2"/>
      <c r="FVH31" s="2"/>
      <c r="FVI31" s="2"/>
      <c r="FVJ31" s="2"/>
      <c r="FVK31" s="2"/>
      <c r="FVL31" s="2"/>
      <c r="FVM31" s="2"/>
      <c r="FVN31" s="2"/>
      <c r="FVO31" s="2"/>
      <c r="FVP31" s="2"/>
      <c r="FVQ31" s="2"/>
      <c r="FVR31" s="2"/>
      <c r="FVS31" s="2"/>
      <c r="FVT31" s="2"/>
      <c r="FVU31" s="2"/>
      <c r="FVV31" s="2"/>
      <c r="FVW31" s="2"/>
      <c r="FVX31" s="2"/>
      <c r="FVY31" s="2"/>
      <c r="FVZ31" s="2"/>
      <c r="FWA31" s="2"/>
      <c r="FWB31" s="2"/>
      <c r="FWC31" s="2"/>
      <c r="FWD31" s="2"/>
      <c r="FWE31" s="2"/>
      <c r="FWF31" s="2"/>
      <c r="FWG31" s="2"/>
      <c r="FWH31" s="2"/>
      <c r="FWI31" s="2"/>
      <c r="FWJ31" s="2"/>
      <c r="FWK31" s="2"/>
      <c r="FWL31" s="2"/>
      <c r="FWM31" s="2"/>
      <c r="FWN31" s="2"/>
      <c r="FWO31" s="2"/>
      <c r="FWP31" s="2"/>
      <c r="FWQ31" s="2"/>
      <c r="FWR31" s="2"/>
      <c r="FWS31" s="2"/>
      <c r="FWT31" s="2"/>
      <c r="FWU31" s="2"/>
      <c r="FWV31" s="2"/>
      <c r="FWW31" s="2"/>
      <c r="FWX31" s="2"/>
      <c r="FWY31" s="2"/>
      <c r="FWZ31" s="2"/>
      <c r="FXA31" s="2"/>
      <c r="FXB31" s="2"/>
      <c r="FXC31" s="2"/>
      <c r="FXD31" s="2"/>
      <c r="FXE31" s="2"/>
      <c r="FXF31" s="2"/>
      <c r="FXG31" s="2"/>
      <c r="FXH31" s="2"/>
      <c r="FXI31" s="2"/>
      <c r="FXJ31" s="2"/>
      <c r="FXK31" s="2"/>
      <c r="FXL31" s="2"/>
      <c r="FXM31" s="2"/>
      <c r="FXN31" s="2"/>
      <c r="FXO31" s="2"/>
      <c r="FXP31" s="2"/>
      <c r="FXQ31" s="2"/>
      <c r="FXR31" s="2"/>
      <c r="FXS31" s="2"/>
      <c r="FXT31" s="2"/>
      <c r="FXU31" s="2"/>
      <c r="FXV31" s="2"/>
      <c r="FXW31" s="2"/>
      <c r="FXX31" s="2"/>
      <c r="FXY31" s="2"/>
      <c r="FXZ31" s="2"/>
      <c r="FYA31" s="2"/>
      <c r="FYB31" s="2"/>
      <c r="FYC31" s="2"/>
      <c r="FYD31" s="2"/>
      <c r="FYE31" s="2"/>
      <c r="FYF31" s="2"/>
      <c r="FYG31" s="2"/>
      <c r="FYH31" s="2"/>
      <c r="FYI31" s="2"/>
      <c r="FYJ31" s="2"/>
      <c r="FYK31" s="2"/>
      <c r="FYL31" s="2"/>
      <c r="FYM31" s="2"/>
      <c r="FYN31" s="2"/>
      <c r="FYO31" s="2"/>
      <c r="FYP31" s="2"/>
      <c r="FYQ31" s="2"/>
      <c r="FYR31" s="2"/>
      <c r="FYS31" s="2"/>
      <c r="FYT31" s="2"/>
      <c r="FYU31" s="2"/>
      <c r="FYV31" s="2"/>
      <c r="FYW31" s="2"/>
      <c r="FYX31" s="2"/>
      <c r="FYY31" s="2"/>
      <c r="FYZ31" s="2"/>
      <c r="FZA31" s="2"/>
      <c r="FZB31" s="2"/>
      <c r="FZC31" s="2"/>
      <c r="FZD31" s="2"/>
      <c r="FZE31" s="2"/>
      <c r="FZF31" s="2"/>
      <c r="FZG31" s="2"/>
      <c r="FZH31" s="2"/>
      <c r="FZI31" s="2"/>
      <c r="FZJ31" s="2"/>
      <c r="FZK31" s="2"/>
      <c r="FZL31" s="2"/>
      <c r="FZM31" s="2"/>
      <c r="FZN31" s="2"/>
      <c r="FZO31" s="2"/>
      <c r="FZP31" s="2"/>
      <c r="FZQ31" s="2"/>
      <c r="FZR31" s="2"/>
      <c r="FZS31" s="2"/>
      <c r="FZT31" s="2"/>
      <c r="FZU31" s="2"/>
      <c r="FZV31" s="2"/>
      <c r="FZW31" s="2"/>
      <c r="FZX31" s="2"/>
      <c r="FZY31" s="2"/>
      <c r="FZZ31" s="2"/>
      <c r="GAA31" s="2"/>
      <c r="GAB31" s="2"/>
      <c r="GAC31" s="2"/>
      <c r="GAD31" s="2"/>
      <c r="GAE31" s="2"/>
      <c r="GAF31" s="2"/>
      <c r="GAG31" s="2"/>
      <c r="GAH31" s="2"/>
      <c r="GAI31" s="2"/>
      <c r="GAJ31" s="2"/>
      <c r="GAK31" s="2"/>
      <c r="GAL31" s="2"/>
      <c r="GAM31" s="2"/>
      <c r="GAN31" s="2"/>
      <c r="GAO31" s="2"/>
      <c r="GAP31" s="2"/>
      <c r="GAQ31" s="2"/>
      <c r="GAR31" s="2"/>
      <c r="GAS31" s="2"/>
      <c r="GAT31" s="2"/>
      <c r="GAU31" s="2"/>
      <c r="GAV31" s="2"/>
      <c r="GAW31" s="2"/>
      <c r="GAX31" s="2"/>
      <c r="GAY31" s="2"/>
      <c r="GAZ31" s="2"/>
      <c r="GBA31" s="2"/>
      <c r="GBB31" s="2"/>
      <c r="GBC31" s="2"/>
      <c r="GBD31" s="2"/>
      <c r="GBE31" s="2"/>
      <c r="GBF31" s="2"/>
      <c r="GBG31" s="2"/>
      <c r="GBH31" s="2"/>
      <c r="GBI31" s="2"/>
      <c r="GBJ31" s="2"/>
      <c r="GBK31" s="2"/>
      <c r="GBL31" s="2"/>
      <c r="GBM31" s="2"/>
      <c r="GBN31" s="2"/>
      <c r="GBO31" s="2"/>
      <c r="GBP31" s="2"/>
      <c r="GBQ31" s="2"/>
      <c r="GBR31" s="2"/>
      <c r="GBS31" s="2"/>
      <c r="GBT31" s="2"/>
      <c r="GBU31" s="2"/>
      <c r="GBV31" s="2"/>
      <c r="GBW31" s="2"/>
      <c r="GBX31" s="2"/>
      <c r="GBY31" s="2"/>
      <c r="GBZ31" s="2"/>
      <c r="GCA31" s="2"/>
      <c r="GCB31" s="2"/>
      <c r="GCC31" s="2"/>
      <c r="GCD31" s="2"/>
      <c r="GCE31" s="2"/>
      <c r="GCF31" s="2"/>
      <c r="GCG31" s="2"/>
      <c r="GCH31" s="2"/>
      <c r="GCI31" s="2"/>
      <c r="GCJ31" s="2"/>
      <c r="GCK31" s="2"/>
      <c r="GCL31" s="2"/>
      <c r="GCM31" s="2"/>
      <c r="GCN31" s="2"/>
      <c r="GCO31" s="2"/>
      <c r="GCP31" s="2"/>
      <c r="GCQ31" s="2"/>
      <c r="GCR31" s="2"/>
      <c r="GCS31" s="2"/>
      <c r="GCT31" s="2"/>
      <c r="GCU31" s="2"/>
      <c r="GCV31" s="2"/>
      <c r="GCW31" s="2"/>
      <c r="GCX31" s="2"/>
      <c r="GCY31" s="2"/>
      <c r="GCZ31" s="2"/>
      <c r="GDA31" s="2"/>
      <c r="GDB31" s="2"/>
      <c r="GDC31" s="2"/>
      <c r="GDD31" s="2"/>
      <c r="GDE31" s="2"/>
      <c r="GDF31" s="2"/>
      <c r="GDG31" s="2"/>
      <c r="GDH31" s="2"/>
      <c r="GDI31" s="2"/>
      <c r="GDJ31" s="2"/>
      <c r="GDK31" s="2"/>
      <c r="GDL31" s="2"/>
      <c r="GDM31" s="2"/>
      <c r="GDN31" s="2"/>
      <c r="GDO31" s="2"/>
      <c r="GDP31" s="2"/>
      <c r="GDQ31" s="2"/>
      <c r="GDR31" s="2"/>
      <c r="GDS31" s="2"/>
      <c r="GDT31" s="2"/>
      <c r="GDU31" s="2"/>
      <c r="GDV31" s="2"/>
      <c r="GDW31" s="2"/>
      <c r="GDX31" s="2"/>
      <c r="GDY31" s="2"/>
      <c r="GDZ31" s="2"/>
      <c r="GEA31" s="2"/>
      <c r="GEB31" s="2"/>
      <c r="GEC31" s="2"/>
      <c r="GED31" s="2"/>
      <c r="GEE31" s="2"/>
      <c r="GEF31" s="2"/>
      <c r="GEG31" s="2"/>
      <c r="GEH31" s="2"/>
      <c r="GEI31" s="2"/>
      <c r="GEJ31" s="2"/>
      <c r="GEK31" s="2"/>
      <c r="GEL31" s="2"/>
      <c r="GEM31" s="2"/>
      <c r="GEN31" s="2"/>
      <c r="GEO31" s="2"/>
      <c r="GEP31" s="2"/>
      <c r="GEQ31" s="2"/>
      <c r="GER31" s="2"/>
      <c r="GES31" s="2"/>
      <c r="GET31" s="2"/>
      <c r="GEU31" s="2"/>
      <c r="GEV31" s="2"/>
      <c r="GEW31" s="2"/>
      <c r="GEX31" s="2"/>
      <c r="GEY31" s="2"/>
      <c r="GEZ31" s="2"/>
      <c r="GFA31" s="2"/>
      <c r="GFB31" s="2"/>
      <c r="GFC31" s="2"/>
      <c r="GFD31" s="2"/>
      <c r="GFE31" s="2"/>
      <c r="GFF31" s="2"/>
      <c r="GFG31" s="2"/>
      <c r="GFH31" s="2"/>
      <c r="GFI31" s="2"/>
      <c r="GFJ31" s="2"/>
      <c r="GFK31" s="2"/>
      <c r="GFL31" s="2"/>
      <c r="GFM31" s="2"/>
      <c r="GFN31" s="2"/>
      <c r="GFO31" s="2"/>
      <c r="GFP31" s="2"/>
      <c r="GFQ31" s="2"/>
      <c r="GFR31" s="2"/>
      <c r="GFS31" s="2"/>
      <c r="GFT31" s="2"/>
      <c r="GFU31" s="2"/>
      <c r="GFV31" s="2"/>
      <c r="GFW31" s="2"/>
      <c r="GFX31" s="2"/>
      <c r="GFY31" s="2"/>
      <c r="GFZ31" s="2"/>
      <c r="GGA31" s="2"/>
      <c r="GGB31" s="2"/>
      <c r="GGC31" s="2"/>
      <c r="GGD31" s="2"/>
      <c r="GGE31" s="2"/>
      <c r="GGF31" s="2"/>
      <c r="GGG31" s="2"/>
      <c r="GGH31" s="2"/>
      <c r="GGI31" s="2"/>
      <c r="GGJ31" s="2"/>
      <c r="GGK31" s="2"/>
      <c r="GGL31" s="2"/>
      <c r="GGM31" s="2"/>
      <c r="GGN31" s="2"/>
      <c r="GGO31" s="2"/>
      <c r="GGP31" s="2"/>
      <c r="GGQ31" s="2"/>
      <c r="GGR31" s="2"/>
      <c r="GGS31" s="2"/>
      <c r="GGT31" s="2"/>
      <c r="GGU31" s="2"/>
      <c r="GGV31" s="2"/>
      <c r="GGW31" s="2"/>
      <c r="GGX31" s="2"/>
      <c r="GGY31" s="2"/>
      <c r="GGZ31" s="2"/>
      <c r="GHA31" s="2"/>
      <c r="GHB31" s="2"/>
      <c r="GHC31" s="2"/>
      <c r="GHD31" s="2"/>
      <c r="GHE31" s="2"/>
      <c r="GHF31" s="2"/>
      <c r="GHG31" s="2"/>
      <c r="GHH31" s="2"/>
      <c r="GHI31" s="2"/>
      <c r="GHJ31" s="2"/>
      <c r="GHK31" s="2"/>
      <c r="GHL31" s="2"/>
      <c r="GHM31" s="2"/>
      <c r="GHN31" s="2"/>
      <c r="GHO31" s="2"/>
      <c r="GHP31" s="2"/>
      <c r="GHQ31" s="2"/>
      <c r="GHR31" s="2"/>
      <c r="GHS31" s="2"/>
      <c r="GHT31" s="2"/>
      <c r="GHU31" s="2"/>
      <c r="GHV31" s="2"/>
      <c r="GHW31" s="2"/>
      <c r="GHX31" s="2"/>
      <c r="GHY31" s="2"/>
      <c r="GHZ31" s="2"/>
      <c r="GIA31" s="2"/>
      <c r="GIB31" s="2"/>
      <c r="GIC31" s="2"/>
      <c r="GID31" s="2"/>
      <c r="GIE31" s="2"/>
      <c r="GIF31" s="2"/>
      <c r="GIG31" s="2"/>
      <c r="GIH31" s="2"/>
      <c r="GII31" s="2"/>
      <c r="GIJ31" s="2"/>
      <c r="GIK31" s="2"/>
      <c r="GIL31" s="2"/>
      <c r="GIM31" s="2"/>
      <c r="GIN31" s="2"/>
      <c r="GIO31" s="2"/>
      <c r="GIP31" s="2"/>
      <c r="GIQ31" s="2"/>
      <c r="GIR31" s="2"/>
      <c r="GIS31" s="2"/>
      <c r="GIT31" s="2"/>
      <c r="GIU31" s="2"/>
      <c r="GIV31" s="2"/>
      <c r="GIW31" s="2"/>
      <c r="GIX31" s="2"/>
      <c r="GIY31" s="2"/>
      <c r="GIZ31" s="2"/>
      <c r="GJA31" s="2"/>
      <c r="GJB31" s="2"/>
      <c r="GJC31" s="2"/>
      <c r="GJD31" s="2"/>
      <c r="GJE31" s="2"/>
      <c r="GJF31" s="2"/>
      <c r="GJG31" s="2"/>
      <c r="GJH31" s="2"/>
      <c r="GJI31" s="2"/>
      <c r="GJJ31" s="2"/>
      <c r="GJK31" s="2"/>
      <c r="GJL31" s="2"/>
      <c r="GJM31" s="2"/>
      <c r="GJN31" s="2"/>
      <c r="GJO31" s="2"/>
      <c r="GJP31" s="2"/>
      <c r="GJQ31" s="2"/>
      <c r="GJR31" s="2"/>
      <c r="GJS31" s="2"/>
      <c r="GJT31" s="2"/>
      <c r="GJU31" s="2"/>
      <c r="GJV31" s="2"/>
      <c r="GJW31" s="2"/>
      <c r="GJX31" s="2"/>
      <c r="GJY31" s="2"/>
      <c r="GJZ31" s="2"/>
      <c r="GKA31" s="2"/>
      <c r="GKB31" s="2"/>
      <c r="GKC31" s="2"/>
      <c r="GKD31" s="2"/>
      <c r="GKE31" s="2"/>
      <c r="GKF31" s="2"/>
      <c r="GKG31" s="2"/>
      <c r="GKH31" s="2"/>
      <c r="GKI31" s="2"/>
      <c r="GKJ31" s="2"/>
      <c r="GKK31" s="2"/>
      <c r="GKL31" s="2"/>
      <c r="GKM31" s="2"/>
      <c r="GKN31" s="2"/>
      <c r="GKO31" s="2"/>
      <c r="GKP31" s="2"/>
      <c r="GKQ31" s="2"/>
      <c r="GKR31" s="2"/>
      <c r="GKS31" s="2"/>
      <c r="GKT31" s="2"/>
      <c r="GKU31" s="2"/>
      <c r="GKV31" s="2"/>
      <c r="GKW31" s="2"/>
      <c r="GKX31" s="2"/>
      <c r="GKY31" s="2"/>
      <c r="GKZ31" s="2"/>
      <c r="GLA31" s="2"/>
      <c r="GLB31" s="2"/>
      <c r="GLC31" s="2"/>
      <c r="GLD31" s="2"/>
      <c r="GLE31" s="2"/>
      <c r="GLF31" s="2"/>
      <c r="GLG31" s="2"/>
      <c r="GLH31" s="2"/>
      <c r="GLI31" s="2"/>
      <c r="GLJ31" s="2"/>
      <c r="GLK31" s="2"/>
      <c r="GLL31" s="2"/>
      <c r="GLM31" s="2"/>
      <c r="GLN31" s="2"/>
      <c r="GLO31" s="2"/>
      <c r="GLP31" s="2"/>
      <c r="GLQ31" s="2"/>
      <c r="GLR31" s="2"/>
      <c r="GLS31" s="2"/>
      <c r="GLT31" s="2"/>
      <c r="GLU31" s="2"/>
      <c r="GLV31" s="2"/>
      <c r="GLW31" s="2"/>
      <c r="GLX31" s="2"/>
      <c r="GLY31" s="2"/>
      <c r="GLZ31" s="2"/>
      <c r="GMA31" s="2"/>
      <c r="GMB31" s="2"/>
      <c r="GMC31" s="2"/>
      <c r="GMD31" s="2"/>
      <c r="GME31" s="2"/>
      <c r="GMF31" s="2"/>
      <c r="GMG31" s="2"/>
      <c r="GMH31" s="2"/>
      <c r="GMI31" s="2"/>
      <c r="GMJ31" s="2"/>
      <c r="GMK31" s="2"/>
      <c r="GML31" s="2"/>
      <c r="GMM31" s="2"/>
      <c r="GMN31" s="2"/>
      <c r="GMO31" s="2"/>
      <c r="GMP31" s="2"/>
      <c r="GMQ31" s="2"/>
      <c r="GMR31" s="2"/>
      <c r="GMS31" s="2"/>
      <c r="GMT31" s="2"/>
      <c r="GMU31" s="2"/>
      <c r="GMV31" s="2"/>
      <c r="GMW31" s="2"/>
      <c r="GMX31" s="2"/>
      <c r="GMY31" s="2"/>
      <c r="GMZ31" s="2"/>
      <c r="GNA31" s="2"/>
      <c r="GNB31" s="2"/>
      <c r="GNC31" s="2"/>
      <c r="GND31" s="2"/>
      <c r="GNE31" s="2"/>
      <c r="GNF31" s="2"/>
      <c r="GNG31" s="2"/>
      <c r="GNH31" s="2"/>
      <c r="GNI31" s="2"/>
      <c r="GNJ31" s="2"/>
      <c r="GNK31" s="2"/>
      <c r="GNL31" s="2"/>
      <c r="GNM31" s="2"/>
      <c r="GNN31" s="2"/>
      <c r="GNO31" s="2"/>
      <c r="GNP31" s="2"/>
      <c r="GNQ31" s="2"/>
      <c r="GNR31" s="2"/>
      <c r="GNS31" s="2"/>
      <c r="GNT31" s="2"/>
      <c r="GNU31" s="2"/>
      <c r="GNV31" s="2"/>
      <c r="GNW31" s="2"/>
      <c r="GNX31" s="2"/>
      <c r="GNY31" s="2"/>
      <c r="GNZ31" s="2"/>
      <c r="GOA31" s="2"/>
      <c r="GOB31" s="2"/>
      <c r="GOC31" s="2"/>
      <c r="GOD31" s="2"/>
      <c r="GOE31" s="2"/>
      <c r="GOF31" s="2"/>
      <c r="GOG31" s="2"/>
      <c r="GOH31" s="2"/>
      <c r="GOI31" s="2"/>
      <c r="GOJ31" s="2"/>
      <c r="GOK31" s="2"/>
      <c r="GOL31" s="2"/>
      <c r="GOM31" s="2"/>
      <c r="GON31" s="2"/>
      <c r="GOO31" s="2"/>
      <c r="GOP31" s="2"/>
      <c r="GOQ31" s="2"/>
      <c r="GOR31" s="2"/>
      <c r="GOS31" s="2"/>
      <c r="GOT31" s="2"/>
      <c r="GOU31" s="2"/>
      <c r="GOV31" s="2"/>
      <c r="GOW31" s="2"/>
      <c r="GOX31" s="2"/>
      <c r="GOY31" s="2"/>
      <c r="GOZ31" s="2"/>
      <c r="GPA31" s="2"/>
      <c r="GPB31" s="2"/>
      <c r="GPC31" s="2"/>
      <c r="GPD31" s="2"/>
      <c r="GPE31" s="2"/>
      <c r="GPF31" s="2"/>
      <c r="GPG31" s="2"/>
      <c r="GPH31" s="2"/>
      <c r="GPI31" s="2"/>
      <c r="GPJ31" s="2"/>
      <c r="GPK31" s="2"/>
      <c r="GPL31" s="2"/>
      <c r="GPM31" s="2"/>
      <c r="GPN31" s="2"/>
      <c r="GPO31" s="2"/>
      <c r="GPP31" s="2"/>
      <c r="GPQ31" s="2"/>
      <c r="GPR31" s="2"/>
      <c r="GPS31" s="2"/>
      <c r="GPT31" s="2"/>
      <c r="GPU31" s="2"/>
      <c r="GPV31" s="2"/>
      <c r="GPW31" s="2"/>
      <c r="GPX31" s="2"/>
      <c r="GPY31" s="2"/>
      <c r="GPZ31" s="2"/>
      <c r="GQA31" s="2"/>
      <c r="GQB31" s="2"/>
      <c r="GQC31" s="2"/>
      <c r="GQD31" s="2"/>
      <c r="GQE31" s="2"/>
      <c r="GQF31" s="2"/>
      <c r="GQG31" s="2"/>
      <c r="GQH31" s="2"/>
      <c r="GQI31" s="2"/>
      <c r="GQJ31" s="2"/>
      <c r="GQK31" s="2"/>
      <c r="GQL31" s="2"/>
      <c r="GQM31" s="2"/>
      <c r="GQN31" s="2"/>
      <c r="GQO31" s="2"/>
      <c r="GQP31" s="2"/>
      <c r="GQQ31" s="2"/>
      <c r="GQR31" s="2"/>
      <c r="GQS31" s="2"/>
      <c r="GQT31" s="2"/>
      <c r="GQU31" s="2"/>
      <c r="GQV31" s="2"/>
      <c r="GQW31" s="2"/>
      <c r="GQX31" s="2"/>
      <c r="GQY31" s="2"/>
      <c r="GQZ31" s="2"/>
      <c r="GRA31" s="2"/>
      <c r="GRB31" s="2"/>
      <c r="GRC31" s="2"/>
      <c r="GRD31" s="2"/>
      <c r="GRE31" s="2"/>
      <c r="GRF31" s="2"/>
      <c r="GRG31" s="2"/>
      <c r="GRH31" s="2"/>
      <c r="GRI31" s="2"/>
      <c r="GRJ31" s="2"/>
      <c r="GRK31" s="2"/>
      <c r="GRL31" s="2"/>
      <c r="GRM31" s="2"/>
      <c r="GRN31" s="2"/>
      <c r="GRO31" s="2"/>
      <c r="GRP31" s="2"/>
      <c r="GRQ31" s="2"/>
      <c r="GRR31" s="2"/>
      <c r="GRS31" s="2"/>
      <c r="GRT31" s="2"/>
      <c r="GRU31" s="2"/>
      <c r="GRV31" s="2"/>
      <c r="GRW31" s="2"/>
      <c r="GRX31" s="2"/>
      <c r="GRY31" s="2"/>
      <c r="GRZ31" s="2"/>
      <c r="GSA31" s="2"/>
      <c r="GSB31" s="2"/>
      <c r="GSC31" s="2"/>
      <c r="GSD31" s="2"/>
      <c r="GSE31" s="2"/>
      <c r="GSF31" s="2"/>
      <c r="GSG31" s="2"/>
      <c r="GSH31" s="2"/>
      <c r="GSI31" s="2"/>
      <c r="GSJ31" s="2"/>
      <c r="GSK31" s="2"/>
      <c r="GSL31" s="2"/>
      <c r="GSM31" s="2"/>
      <c r="GSN31" s="2"/>
      <c r="GSO31" s="2"/>
      <c r="GSP31" s="2"/>
      <c r="GSQ31" s="2"/>
      <c r="GSR31" s="2"/>
      <c r="GSS31" s="2"/>
      <c r="GST31" s="2"/>
      <c r="GSU31" s="2"/>
      <c r="GSV31" s="2"/>
      <c r="GSW31" s="2"/>
      <c r="GSX31" s="2"/>
      <c r="GSY31" s="2"/>
      <c r="GSZ31" s="2"/>
      <c r="GTA31" s="2"/>
      <c r="GTB31" s="2"/>
      <c r="GTC31" s="2"/>
      <c r="GTD31" s="2"/>
      <c r="GTE31" s="2"/>
      <c r="GTF31" s="2"/>
      <c r="GTG31" s="2"/>
      <c r="GTH31" s="2"/>
      <c r="GTI31" s="2"/>
      <c r="GTJ31" s="2"/>
      <c r="GTK31" s="2"/>
      <c r="GTL31" s="2"/>
      <c r="GTM31" s="2"/>
      <c r="GTN31" s="2"/>
      <c r="GTO31" s="2"/>
      <c r="GTP31" s="2"/>
      <c r="GTQ31" s="2"/>
      <c r="GTR31" s="2"/>
      <c r="GTS31" s="2"/>
      <c r="GTT31" s="2"/>
      <c r="GTU31" s="2"/>
      <c r="GTV31" s="2"/>
      <c r="GTW31" s="2"/>
      <c r="GTX31" s="2"/>
      <c r="GTY31" s="2"/>
      <c r="GTZ31" s="2"/>
      <c r="GUA31" s="2"/>
      <c r="GUB31" s="2"/>
      <c r="GUC31" s="2"/>
      <c r="GUD31" s="2"/>
      <c r="GUE31" s="2"/>
      <c r="GUF31" s="2"/>
      <c r="GUG31" s="2"/>
      <c r="GUH31" s="2"/>
      <c r="GUI31" s="2"/>
      <c r="GUJ31" s="2"/>
      <c r="GUK31" s="2"/>
      <c r="GUL31" s="2"/>
      <c r="GUM31" s="2"/>
      <c r="GUN31" s="2"/>
      <c r="GUO31" s="2"/>
      <c r="GUP31" s="2"/>
      <c r="GUQ31" s="2"/>
      <c r="GUR31" s="2"/>
      <c r="GUS31" s="2"/>
      <c r="GUT31" s="2"/>
      <c r="GUU31" s="2"/>
      <c r="GUV31" s="2"/>
      <c r="GUW31" s="2"/>
      <c r="GUX31" s="2"/>
      <c r="GUY31" s="2"/>
      <c r="GUZ31" s="2"/>
      <c r="GVA31" s="2"/>
      <c r="GVB31" s="2"/>
      <c r="GVC31" s="2"/>
      <c r="GVD31" s="2"/>
      <c r="GVE31" s="2"/>
      <c r="GVF31" s="2"/>
      <c r="GVG31" s="2"/>
      <c r="GVH31" s="2"/>
      <c r="GVI31" s="2"/>
      <c r="GVJ31" s="2"/>
      <c r="GVK31" s="2"/>
      <c r="GVL31" s="2"/>
      <c r="GVM31" s="2"/>
      <c r="GVN31" s="2"/>
      <c r="GVO31" s="2"/>
      <c r="GVP31" s="2"/>
      <c r="GVQ31" s="2"/>
      <c r="GVR31" s="2"/>
      <c r="GVS31" s="2"/>
      <c r="GVT31" s="2"/>
      <c r="GVU31" s="2"/>
      <c r="GVV31" s="2"/>
      <c r="GVW31" s="2"/>
      <c r="GVX31" s="2"/>
      <c r="GVY31" s="2"/>
      <c r="GVZ31" s="2"/>
      <c r="GWA31" s="2"/>
      <c r="GWB31" s="2"/>
      <c r="GWC31" s="2"/>
      <c r="GWD31" s="2"/>
      <c r="GWE31" s="2"/>
      <c r="GWF31" s="2"/>
      <c r="GWG31" s="2"/>
      <c r="GWH31" s="2"/>
      <c r="GWI31" s="2"/>
      <c r="GWJ31" s="2"/>
      <c r="GWK31" s="2"/>
      <c r="GWL31" s="2"/>
      <c r="GWM31" s="2"/>
      <c r="GWN31" s="2"/>
      <c r="GWO31" s="2"/>
      <c r="GWP31" s="2"/>
      <c r="GWQ31" s="2"/>
      <c r="GWR31" s="2"/>
      <c r="GWS31" s="2"/>
      <c r="GWT31" s="2"/>
      <c r="GWU31" s="2"/>
      <c r="GWV31" s="2"/>
      <c r="GWW31" s="2"/>
      <c r="GWX31" s="2"/>
      <c r="GWY31" s="2"/>
      <c r="GWZ31" s="2"/>
      <c r="GXA31" s="2"/>
      <c r="GXB31" s="2"/>
      <c r="GXC31" s="2"/>
      <c r="GXD31" s="2"/>
      <c r="GXE31" s="2"/>
      <c r="GXF31" s="2"/>
      <c r="GXG31" s="2"/>
      <c r="GXH31" s="2"/>
      <c r="GXI31" s="2"/>
      <c r="GXJ31" s="2"/>
      <c r="GXK31" s="2"/>
      <c r="GXL31" s="2"/>
      <c r="GXM31" s="2"/>
      <c r="GXN31" s="2"/>
      <c r="GXO31" s="2"/>
      <c r="GXP31" s="2"/>
      <c r="GXQ31" s="2"/>
      <c r="GXR31" s="2"/>
      <c r="GXS31" s="2"/>
      <c r="GXT31" s="2"/>
      <c r="GXU31" s="2"/>
      <c r="GXV31" s="2"/>
      <c r="GXW31" s="2"/>
      <c r="GXX31" s="2"/>
      <c r="GXY31" s="2"/>
      <c r="GXZ31" s="2"/>
      <c r="GYA31" s="2"/>
      <c r="GYB31" s="2"/>
      <c r="GYC31" s="2"/>
      <c r="GYD31" s="2"/>
      <c r="GYE31" s="2"/>
      <c r="GYF31" s="2"/>
      <c r="GYG31" s="2"/>
      <c r="GYH31" s="2"/>
      <c r="GYI31" s="2"/>
      <c r="GYJ31" s="2"/>
      <c r="GYK31" s="2"/>
      <c r="GYL31" s="2"/>
      <c r="GYM31" s="2"/>
      <c r="GYN31" s="2"/>
      <c r="GYO31" s="2"/>
      <c r="GYP31" s="2"/>
      <c r="GYQ31" s="2"/>
      <c r="GYR31" s="2"/>
      <c r="GYS31" s="2"/>
      <c r="GYT31" s="2"/>
      <c r="GYU31" s="2"/>
      <c r="GYV31" s="2"/>
      <c r="GYW31" s="2"/>
      <c r="GYX31" s="2"/>
      <c r="GYY31" s="2"/>
      <c r="GYZ31" s="2"/>
      <c r="GZA31" s="2"/>
      <c r="GZB31" s="2"/>
      <c r="GZC31" s="2"/>
      <c r="GZD31" s="2"/>
      <c r="GZE31" s="2"/>
      <c r="GZF31" s="2"/>
      <c r="GZG31" s="2"/>
      <c r="GZH31" s="2"/>
      <c r="GZI31" s="2"/>
      <c r="GZJ31" s="2"/>
      <c r="GZK31" s="2"/>
      <c r="GZL31" s="2"/>
      <c r="GZM31" s="2"/>
      <c r="GZN31" s="2"/>
      <c r="GZO31" s="2"/>
      <c r="GZP31" s="2"/>
      <c r="GZQ31" s="2"/>
      <c r="GZR31" s="2"/>
      <c r="GZS31" s="2"/>
      <c r="GZT31" s="2"/>
      <c r="GZU31" s="2"/>
      <c r="GZV31" s="2"/>
      <c r="GZW31" s="2"/>
      <c r="GZX31" s="2"/>
      <c r="GZY31" s="2"/>
      <c r="GZZ31" s="2"/>
      <c r="HAA31" s="2"/>
      <c r="HAB31" s="2"/>
      <c r="HAC31" s="2"/>
      <c r="HAD31" s="2"/>
      <c r="HAE31" s="2"/>
      <c r="HAF31" s="2"/>
      <c r="HAG31" s="2"/>
      <c r="HAH31" s="2"/>
      <c r="HAI31" s="2"/>
      <c r="HAJ31" s="2"/>
      <c r="HAK31" s="2"/>
      <c r="HAL31" s="2"/>
      <c r="HAM31" s="2"/>
      <c r="HAN31" s="2"/>
      <c r="HAO31" s="2"/>
      <c r="HAP31" s="2"/>
      <c r="HAQ31" s="2"/>
      <c r="HAR31" s="2"/>
      <c r="HAS31" s="2"/>
      <c r="HAT31" s="2"/>
      <c r="HAU31" s="2"/>
      <c r="HAV31" s="2"/>
      <c r="HAW31" s="2"/>
      <c r="HAX31" s="2"/>
      <c r="HAY31" s="2"/>
      <c r="HAZ31" s="2"/>
      <c r="HBA31" s="2"/>
      <c r="HBB31" s="2"/>
      <c r="HBC31" s="2"/>
      <c r="HBD31" s="2"/>
      <c r="HBE31" s="2"/>
      <c r="HBF31" s="2"/>
      <c r="HBG31" s="2"/>
      <c r="HBH31" s="2"/>
      <c r="HBI31" s="2"/>
      <c r="HBJ31" s="2"/>
      <c r="HBK31" s="2"/>
      <c r="HBL31" s="2"/>
      <c r="HBM31" s="2"/>
      <c r="HBN31" s="2"/>
      <c r="HBO31" s="2"/>
      <c r="HBP31" s="2"/>
      <c r="HBQ31" s="2"/>
      <c r="HBR31" s="2"/>
      <c r="HBS31" s="2"/>
      <c r="HBT31" s="2"/>
      <c r="HBU31" s="2"/>
      <c r="HBV31" s="2"/>
      <c r="HBW31" s="2"/>
      <c r="HBX31" s="2"/>
      <c r="HBY31" s="2"/>
      <c r="HBZ31" s="2"/>
      <c r="HCA31" s="2"/>
      <c r="HCB31" s="2"/>
      <c r="HCC31" s="2"/>
      <c r="HCD31" s="2"/>
      <c r="HCE31" s="2"/>
      <c r="HCF31" s="2"/>
      <c r="HCG31" s="2"/>
      <c r="HCH31" s="2"/>
      <c r="HCI31" s="2"/>
      <c r="HCJ31" s="2"/>
      <c r="HCK31" s="2"/>
      <c r="HCL31" s="2"/>
      <c r="HCM31" s="2"/>
      <c r="HCN31" s="2"/>
      <c r="HCO31" s="2"/>
      <c r="HCP31" s="2"/>
      <c r="HCQ31" s="2"/>
      <c r="HCR31" s="2"/>
      <c r="HCS31" s="2"/>
      <c r="HCT31" s="2"/>
      <c r="HCU31" s="2"/>
      <c r="HCV31" s="2"/>
      <c r="HCW31" s="2"/>
      <c r="HCX31" s="2"/>
      <c r="HCY31" s="2"/>
      <c r="HCZ31" s="2"/>
      <c r="HDA31" s="2"/>
      <c r="HDB31" s="2"/>
      <c r="HDC31" s="2"/>
      <c r="HDD31" s="2"/>
      <c r="HDE31" s="2"/>
      <c r="HDF31" s="2"/>
      <c r="HDG31" s="2"/>
      <c r="HDH31" s="2"/>
      <c r="HDI31" s="2"/>
      <c r="HDJ31" s="2"/>
      <c r="HDK31" s="2"/>
      <c r="HDL31" s="2"/>
      <c r="HDM31" s="2"/>
      <c r="HDN31" s="2"/>
      <c r="HDO31" s="2"/>
      <c r="HDP31" s="2"/>
      <c r="HDQ31" s="2"/>
      <c r="HDR31" s="2"/>
      <c r="HDS31" s="2"/>
      <c r="HDT31" s="2"/>
      <c r="HDU31" s="2"/>
      <c r="HDV31" s="2"/>
      <c r="HDW31" s="2"/>
      <c r="HDX31" s="2"/>
      <c r="HDY31" s="2"/>
      <c r="HDZ31" s="2"/>
      <c r="HEA31" s="2"/>
      <c r="HEB31" s="2"/>
      <c r="HEC31" s="2"/>
      <c r="HED31" s="2"/>
      <c r="HEE31" s="2"/>
      <c r="HEF31" s="2"/>
      <c r="HEG31" s="2"/>
      <c r="HEH31" s="2"/>
      <c r="HEI31" s="2"/>
      <c r="HEJ31" s="2"/>
      <c r="HEK31" s="2"/>
      <c r="HEL31" s="2"/>
      <c r="HEM31" s="2"/>
      <c r="HEN31" s="2"/>
      <c r="HEO31" s="2"/>
      <c r="HEP31" s="2"/>
      <c r="HEQ31" s="2"/>
      <c r="HER31" s="2"/>
      <c r="HES31" s="2"/>
      <c r="HET31" s="2"/>
      <c r="HEU31" s="2"/>
      <c r="HEV31" s="2"/>
      <c r="HEW31" s="2"/>
      <c r="HEX31" s="2"/>
      <c r="HEY31" s="2"/>
      <c r="HEZ31" s="2"/>
      <c r="HFA31" s="2"/>
      <c r="HFB31" s="2"/>
      <c r="HFC31" s="2"/>
      <c r="HFD31" s="2"/>
      <c r="HFE31" s="2"/>
      <c r="HFF31" s="2"/>
      <c r="HFG31" s="2"/>
      <c r="HFH31" s="2"/>
      <c r="HFI31" s="2"/>
      <c r="HFJ31" s="2"/>
      <c r="HFK31" s="2"/>
      <c r="HFL31" s="2"/>
      <c r="HFM31" s="2"/>
      <c r="HFN31" s="2"/>
      <c r="HFO31" s="2"/>
      <c r="HFP31" s="2"/>
      <c r="HFQ31" s="2"/>
      <c r="HFR31" s="2"/>
      <c r="HFS31" s="2"/>
      <c r="HFT31" s="2"/>
      <c r="HFU31" s="2"/>
      <c r="HFV31" s="2"/>
      <c r="HFW31" s="2"/>
      <c r="HFX31" s="2"/>
      <c r="HFY31" s="2"/>
      <c r="HFZ31" s="2"/>
      <c r="HGA31" s="2"/>
      <c r="HGB31" s="2"/>
      <c r="HGC31" s="2"/>
      <c r="HGD31" s="2"/>
      <c r="HGE31" s="2"/>
      <c r="HGF31" s="2"/>
      <c r="HGG31" s="2"/>
      <c r="HGH31" s="2"/>
      <c r="HGI31" s="2"/>
      <c r="HGJ31" s="2"/>
      <c r="HGK31" s="2"/>
      <c r="HGL31" s="2"/>
      <c r="HGM31" s="2"/>
      <c r="HGN31" s="2"/>
      <c r="HGO31" s="2"/>
      <c r="HGP31" s="2"/>
      <c r="HGQ31" s="2"/>
      <c r="HGR31" s="2"/>
      <c r="HGS31" s="2"/>
      <c r="HGT31" s="2"/>
      <c r="HGU31" s="2"/>
      <c r="HGV31" s="2"/>
      <c r="HGW31" s="2"/>
      <c r="HGX31" s="2"/>
      <c r="HGY31" s="2"/>
      <c r="HGZ31" s="2"/>
      <c r="HHA31" s="2"/>
      <c r="HHB31" s="2"/>
      <c r="HHC31" s="2"/>
      <c r="HHD31" s="2"/>
      <c r="HHE31" s="2"/>
      <c r="HHF31" s="2"/>
      <c r="HHG31" s="2"/>
      <c r="HHH31" s="2"/>
      <c r="HHI31" s="2"/>
      <c r="HHJ31" s="2"/>
      <c r="HHK31" s="2"/>
      <c r="HHL31" s="2"/>
      <c r="HHM31" s="2"/>
      <c r="HHN31" s="2"/>
      <c r="HHO31" s="2"/>
      <c r="HHP31" s="2"/>
      <c r="HHQ31" s="2"/>
      <c r="HHR31" s="2"/>
      <c r="HHS31" s="2"/>
      <c r="HHT31" s="2"/>
      <c r="HHU31" s="2"/>
      <c r="HHV31" s="2"/>
      <c r="HHW31" s="2"/>
      <c r="HHX31" s="2"/>
      <c r="HHY31" s="2"/>
      <c r="HHZ31" s="2"/>
      <c r="HIA31" s="2"/>
      <c r="HIB31" s="2"/>
      <c r="HIC31" s="2"/>
      <c r="HID31" s="2"/>
      <c r="HIE31" s="2"/>
      <c r="HIF31" s="2"/>
      <c r="HIG31" s="2"/>
      <c r="HIH31" s="2"/>
      <c r="HII31" s="2"/>
      <c r="HIJ31" s="2"/>
      <c r="HIK31" s="2"/>
      <c r="HIL31" s="2"/>
      <c r="HIM31" s="2"/>
      <c r="HIN31" s="2"/>
      <c r="HIO31" s="2"/>
      <c r="HIP31" s="2"/>
      <c r="HIQ31" s="2"/>
      <c r="HIR31" s="2"/>
      <c r="HIS31" s="2"/>
      <c r="HIT31" s="2"/>
      <c r="HIU31" s="2"/>
      <c r="HIV31" s="2"/>
      <c r="HIW31" s="2"/>
      <c r="HIX31" s="2"/>
      <c r="HIY31" s="2"/>
      <c r="HIZ31" s="2"/>
      <c r="HJA31" s="2"/>
      <c r="HJB31" s="2"/>
      <c r="HJC31" s="2"/>
      <c r="HJD31" s="2"/>
      <c r="HJE31" s="2"/>
      <c r="HJF31" s="2"/>
      <c r="HJG31" s="2"/>
      <c r="HJH31" s="2"/>
      <c r="HJI31" s="2"/>
      <c r="HJJ31" s="2"/>
      <c r="HJK31" s="2"/>
      <c r="HJL31" s="2"/>
      <c r="HJM31" s="2"/>
      <c r="HJN31" s="2"/>
      <c r="HJO31" s="2"/>
      <c r="HJP31" s="2"/>
      <c r="HJQ31" s="2"/>
      <c r="HJR31" s="2"/>
      <c r="HJS31" s="2"/>
      <c r="HJT31" s="2"/>
      <c r="HJU31" s="2"/>
      <c r="HJV31" s="2"/>
      <c r="HJW31" s="2"/>
      <c r="HJX31" s="2"/>
      <c r="HJY31" s="2"/>
      <c r="HJZ31" s="2"/>
      <c r="HKA31" s="2"/>
      <c r="HKB31" s="2"/>
      <c r="HKC31" s="2"/>
      <c r="HKD31" s="2"/>
      <c r="HKE31" s="2"/>
      <c r="HKF31" s="2"/>
      <c r="HKG31" s="2"/>
      <c r="HKH31" s="2"/>
      <c r="HKI31" s="2"/>
      <c r="HKJ31" s="2"/>
      <c r="HKK31" s="2"/>
      <c r="HKL31" s="2"/>
      <c r="HKM31" s="2"/>
      <c r="HKN31" s="2"/>
      <c r="HKO31" s="2"/>
      <c r="HKP31" s="2"/>
      <c r="HKQ31" s="2"/>
      <c r="HKR31" s="2"/>
      <c r="HKS31" s="2"/>
      <c r="HKT31" s="2"/>
      <c r="HKU31" s="2"/>
      <c r="HKV31" s="2"/>
      <c r="HKW31" s="2"/>
      <c r="HKX31" s="2"/>
      <c r="HKY31" s="2"/>
      <c r="HKZ31" s="2"/>
      <c r="HLA31" s="2"/>
      <c r="HLB31" s="2"/>
      <c r="HLC31" s="2"/>
      <c r="HLD31" s="2"/>
      <c r="HLE31" s="2"/>
      <c r="HLF31" s="2"/>
      <c r="HLG31" s="2"/>
      <c r="HLH31" s="2"/>
      <c r="HLI31" s="2"/>
      <c r="HLJ31" s="2"/>
      <c r="HLK31" s="2"/>
      <c r="HLL31" s="2"/>
      <c r="HLM31" s="2"/>
      <c r="HLN31" s="2"/>
      <c r="HLO31" s="2"/>
      <c r="HLP31" s="2"/>
      <c r="HLQ31" s="2"/>
      <c r="HLR31" s="2"/>
      <c r="HLS31" s="2"/>
      <c r="HLT31" s="2"/>
      <c r="HLU31" s="2"/>
      <c r="HLV31" s="2"/>
      <c r="HLW31" s="2"/>
      <c r="HLX31" s="2"/>
      <c r="HLY31" s="2"/>
      <c r="HLZ31" s="2"/>
      <c r="HMA31" s="2"/>
      <c r="HMB31" s="2"/>
      <c r="HMC31" s="2"/>
      <c r="HMD31" s="2"/>
      <c r="HME31" s="2"/>
      <c r="HMF31" s="2"/>
      <c r="HMG31" s="2"/>
      <c r="HMH31" s="2"/>
      <c r="HMI31" s="2"/>
      <c r="HMJ31" s="2"/>
      <c r="HMK31" s="2"/>
      <c r="HML31" s="2"/>
      <c r="HMM31" s="2"/>
      <c r="HMN31" s="2"/>
      <c r="HMO31" s="2"/>
      <c r="HMP31" s="2"/>
      <c r="HMQ31" s="2"/>
      <c r="HMR31" s="2"/>
      <c r="HMS31" s="2"/>
      <c r="HMT31" s="2"/>
      <c r="HMU31" s="2"/>
      <c r="HMV31" s="2"/>
      <c r="HMW31" s="2"/>
      <c r="HMX31" s="2"/>
      <c r="HMY31" s="2"/>
      <c r="HMZ31" s="2"/>
      <c r="HNA31" s="2"/>
      <c r="HNB31" s="2"/>
      <c r="HNC31" s="2"/>
      <c r="HND31" s="2"/>
      <c r="HNE31" s="2"/>
      <c r="HNF31" s="2"/>
      <c r="HNG31" s="2"/>
      <c r="HNH31" s="2"/>
      <c r="HNI31" s="2"/>
      <c r="HNJ31" s="2"/>
      <c r="HNK31" s="2"/>
      <c r="HNL31" s="2"/>
      <c r="HNM31" s="2"/>
      <c r="HNN31" s="2"/>
      <c r="HNO31" s="2"/>
      <c r="HNP31" s="2"/>
      <c r="HNQ31" s="2"/>
      <c r="HNR31" s="2"/>
      <c r="HNS31" s="2"/>
      <c r="HNT31" s="2"/>
      <c r="HNU31" s="2"/>
      <c r="HNV31" s="2"/>
      <c r="HNW31" s="2"/>
      <c r="HNX31" s="2"/>
      <c r="HNY31" s="2"/>
      <c r="HNZ31" s="2"/>
      <c r="HOA31" s="2"/>
      <c r="HOB31" s="2"/>
      <c r="HOC31" s="2"/>
      <c r="HOD31" s="2"/>
      <c r="HOE31" s="2"/>
      <c r="HOF31" s="2"/>
      <c r="HOG31" s="2"/>
      <c r="HOH31" s="2"/>
      <c r="HOI31" s="2"/>
      <c r="HOJ31" s="2"/>
      <c r="HOK31" s="2"/>
      <c r="HOL31" s="2"/>
      <c r="HOM31" s="2"/>
      <c r="HON31" s="2"/>
      <c r="HOO31" s="2"/>
      <c r="HOP31" s="2"/>
      <c r="HOQ31" s="2"/>
      <c r="HOR31" s="2"/>
      <c r="HOS31" s="2"/>
      <c r="HOT31" s="2"/>
      <c r="HOU31" s="2"/>
      <c r="HOV31" s="2"/>
      <c r="HOW31" s="2"/>
      <c r="HOX31" s="2"/>
      <c r="HOY31" s="2"/>
      <c r="HOZ31" s="2"/>
      <c r="HPA31" s="2"/>
      <c r="HPB31" s="2"/>
      <c r="HPC31" s="2"/>
      <c r="HPD31" s="2"/>
      <c r="HPE31" s="2"/>
      <c r="HPF31" s="2"/>
      <c r="HPG31" s="2"/>
      <c r="HPH31" s="2"/>
      <c r="HPI31" s="2"/>
      <c r="HPJ31" s="2"/>
      <c r="HPK31" s="2"/>
      <c r="HPL31" s="2"/>
      <c r="HPM31" s="2"/>
      <c r="HPN31" s="2"/>
      <c r="HPO31" s="2"/>
      <c r="HPP31" s="2"/>
      <c r="HPQ31" s="2"/>
      <c r="HPR31" s="2"/>
      <c r="HPS31" s="2"/>
      <c r="HPT31" s="2"/>
      <c r="HPU31" s="2"/>
      <c r="HPV31" s="2"/>
      <c r="HPW31" s="2"/>
      <c r="HPX31" s="2"/>
      <c r="HPY31" s="2"/>
      <c r="HPZ31" s="2"/>
      <c r="HQA31" s="2"/>
      <c r="HQB31" s="2"/>
      <c r="HQC31" s="2"/>
      <c r="HQD31" s="2"/>
      <c r="HQE31" s="2"/>
      <c r="HQF31" s="2"/>
      <c r="HQG31" s="2"/>
      <c r="HQH31" s="2"/>
      <c r="HQI31" s="2"/>
      <c r="HQJ31" s="2"/>
      <c r="HQK31" s="2"/>
      <c r="HQL31" s="2"/>
      <c r="HQM31" s="2"/>
      <c r="HQN31" s="2"/>
      <c r="HQO31" s="2"/>
      <c r="HQP31" s="2"/>
      <c r="HQQ31" s="2"/>
      <c r="HQR31" s="2"/>
      <c r="HQS31" s="2"/>
      <c r="HQT31" s="2"/>
      <c r="HQU31" s="2"/>
      <c r="HQV31" s="2"/>
      <c r="HQW31" s="2"/>
      <c r="HQX31" s="2"/>
      <c r="HQY31" s="2"/>
      <c r="HQZ31" s="2"/>
      <c r="HRA31" s="2"/>
      <c r="HRB31" s="2"/>
      <c r="HRC31" s="2"/>
      <c r="HRD31" s="2"/>
      <c r="HRE31" s="2"/>
      <c r="HRF31" s="2"/>
      <c r="HRG31" s="2"/>
      <c r="HRH31" s="2"/>
      <c r="HRI31" s="2"/>
      <c r="HRJ31" s="2"/>
      <c r="HRK31" s="2"/>
      <c r="HRL31" s="2"/>
      <c r="HRM31" s="2"/>
      <c r="HRN31" s="2"/>
      <c r="HRO31" s="2"/>
      <c r="HRP31" s="2"/>
      <c r="HRQ31" s="2"/>
      <c r="HRR31" s="2"/>
      <c r="HRS31" s="2"/>
      <c r="HRT31" s="2"/>
      <c r="HRU31" s="2"/>
      <c r="HRV31" s="2"/>
      <c r="HRW31" s="2"/>
      <c r="HRX31" s="2"/>
      <c r="HRY31" s="2"/>
      <c r="HRZ31" s="2"/>
      <c r="HSA31" s="2"/>
      <c r="HSB31" s="2"/>
      <c r="HSC31" s="2"/>
      <c r="HSD31" s="2"/>
      <c r="HSE31" s="2"/>
      <c r="HSF31" s="2"/>
      <c r="HSG31" s="2"/>
      <c r="HSH31" s="2"/>
      <c r="HSI31" s="2"/>
      <c r="HSJ31" s="2"/>
      <c r="HSK31" s="2"/>
      <c r="HSL31" s="2"/>
      <c r="HSM31" s="2"/>
      <c r="HSN31" s="2"/>
      <c r="HSO31" s="2"/>
      <c r="HSP31" s="2"/>
      <c r="HSQ31" s="2"/>
      <c r="HSR31" s="2"/>
      <c r="HSS31" s="2"/>
      <c r="HST31" s="2"/>
      <c r="HSU31" s="2"/>
      <c r="HSV31" s="2"/>
      <c r="HSW31" s="2"/>
      <c r="HSX31" s="2"/>
      <c r="HSY31" s="2"/>
      <c r="HSZ31" s="2"/>
      <c r="HTA31" s="2"/>
      <c r="HTB31" s="2"/>
      <c r="HTC31" s="2"/>
      <c r="HTD31" s="2"/>
      <c r="HTE31" s="2"/>
      <c r="HTF31" s="2"/>
      <c r="HTG31" s="2"/>
      <c r="HTH31" s="2"/>
      <c r="HTI31" s="2"/>
      <c r="HTJ31" s="2"/>
      <c r="HTK31" s="2"/>
      <c r="HTL31" s="2"/>
      <c r="HTM31" s="2"/>
      <c r="HTN31" s="2"/>
      <c r="HTO31" s="2"/>
      <c r="HTP31" s="2"/>
      <c r="HTQ31" s="2"/>
      <c r="HTR31" s="2"/>
      <c r="HTS31" s="2"/>
      <c r="HTT31" s="2"/>
      <c r="HTU31" s="2"/>
      <c r="HTV31" s="2"/>
      <c r="HTW31" s="2"/>
      <c r="HTX31" s="2"/>
      <c r="HTY31" s="2"/>
      <c r="HTZ31" s="2"/>
      <c r="HUA31" s="2"/>
      <c r="HUB31" s="2"/>
      <c r="HUC31" s="2"/>
      <c r="HUD31" s="2"/>
      <c r="HUE31" s="2"/>
      <c r="HUF31" s="2"/>
      <c r="HUG31" s="2"/>
      <c r="HUH31" s="2"/>
      <c r="HUI31" s="2"/>
      <c r="HUJ31" s="2"/>
      <c r="HUK31" s="2"/>
      <c r="HUL31" s="2"/>
      <c r="HUM31" s="2"/>
      <c r="HUN31" s="2"/>
      <c r="HUO31" s="2"/>
      <c r="HUP31" s="2"/>
      <c r="HUQ31" s="2"/>
      <c r="HUR31" s="2"/>
      <c r="HUS31" s="2"/>
      <c r="HUT31" s="2"/>
      <c r="HUU31" s="2"/>
      <c r="HUV31" s="2"/>
      <c r="HUW31" s="2"/>
      <c r="HUX31" s="2"/>
      <c r="HUY31" s="2"/>
      <c r="HUZ31" s="2"/>
      <c r="HVA31" s="2"/>
      <c r="HVB31" s="2"/>
      <c r="HVC31" s="2"/>
      <c r="HVD31" s="2"/>
      <c r="HVE31" s="2"/>
      <c r="HVF31" s="2"/>
      <c r="HVG31" s="2"/>
      <c r="HVH31" s="2"/>
      <c r="HVI31" s="2"/>
      <c r="HVJ31" s="2"/>
      <c r="HVK31" s="2"/>
      <c r="HVL31" s="2"/>
      <c r="HVM31" s="2"/>
      <c r="HVN31" s="2"/>
      <c r="HVO31" s="2"/>
      <c r="HVP31" s="2"/>
      <c r="HVQ31" s="2"/>
      <c r="HVR31" s="2"/>
      <c r="HVS31" s="2"/>
      <c r="HVT31" s="2"/>
      <c r="HVU31" s="2"/>
      <c r="HVV31" s="2"/>
      <c r="HVW31" s="2"/>
      <c r="HVX31" s="2"/>
      <c r="HVY31" s="2"/>
      <c r="HVZ31" s="2"/>
      <c r="HWA31" s="2"/>
      <c r="HWB31" s="2"/>
      <c r="HWC31" s="2"/>
      <c r="HWD31" s="2"/>
      <c r="HWE31" s="2"/>
      <c r="HWF31" s="2"/>
      <c r="HWG31" s="2"/>
      <c r="HWH31" s="2"/>
      <c r="HWI31" s="2"/>
      <c r="HWJ31" s="2"/>
      <c r="HWK31" s="2"/>
      <c r="HWL31" s="2"/>
      <c r="HWM31" s="2"/>
      <c r="HWN31" s="2"/>
      <c r="HWO31" s="2"/>
      <c r="HWP31" s="2"/>
      <c r="HWQ31" s="2"/>
      <c r="HWR31" s="2"/>
      <c r="HWS31" s="2"/>
      <c r="HWT31" s="2"/>
      <c r="HWU31" s="2"/>
      <c r="HWV31" s="2"/>
      <c r="HWW31" s="2"/>
      <c r="HWX31" s="2"/>
      <c r="HWY31" s="2"/>
      <c r="HWZ31" s="2"/>
      <c r="HXA31" s="2"/>
      <c r="HXB31" s="2"/>
      <c r="HXC31" s="2"/>
      <c r="HXD31" s="2"/>
      <c r="HXE31" s="2"/>
      <c r="HXF31" s="2"/>
      <c r="HXG31" s="2"/>
      <c r="HXH31" s="2"/>
      <c r="HXI31" s="2"/>
      <c r="HXJ31" s="2"/>
      <c r="HXK31" s="2"/>
      <c r="HXL31" s="2"/>
      <c r="HXM31" s="2"/>
      <c r="HXN31" s="2"/>
      <c r="HXO31" s="2"/>
      <c r="HXP31" s="2"/>
      <c r="HXQ31" s="2"/>
      <c r="HXR31" s="2"/>
      <c r="HXS31" s="2"/>
      <c r="HXT31" s="2"/>
      <c r="HXU31" s="2"/>
      <c r="HXV31" s="2"/>
      <c r="HXW31" s="2"/>
      <c r="HXX31" s="2"/>
      <c r="HXY31" s="2"/>
      <c r="HXZ31" s="2"/>
      <c r="HYA31" s="2"/>
      <c r="HYB31" s="2"/>
      <c r="HYC31" s="2"/>
      <c r="HYD31" s="2"/>
      <c r="HYE31" s="2"/>
      <c r="HYF31" s="2"/>
      <c r="HYG31" s="2"/>
      <c r="HYH31" s="2"/>
      <c r="HYI31" s="2"/>
      <c r="HYJ31" s="2"/>
      <c r="HYK31" s="2"/>
      <c r="HYL31" s="2"/>
      <c r="HYM31" s="2"/>
      <c r="HYN31" s="2"/>
      <c r="HYO31" s="2"/>
      <c r="HYP31" s="2"/>
      <c r="HYQ31" s="2"/>
      <c r="HYR31" s="2"/>
      <c r="HYS31" s="2"/>
      <c r="HYT31" s="2"/>
      <c r="HYU31" s="2"/>
      <c r="HYV31" s="2"/>
      <c r="HYW31" s="2"/>
      <c r="HYX31" s="2"/>
      <c r="HYY31" s="2"/>
      <c r="HYZ31" s="2"/>
      <c r="HZA31" s="2"/>
      <c r="HZB31" s="2"/>
      <c r="HZC31" s="2"/>
      <c r="HZD31" s="2"/>
      <c r="HZE31" s="2"/>
      <c r="HZF31" s="2"/>
      <c r="HZG31" s="2"/>
      <c r="HZH31" s="2"/>
      <c r="HZI31" s="2"/>
      <c r="HZJ31" s="2"/>
      <c r="HZK31" s="2"/>
      <c r="HZL31" s="2"/>
      <c r="HZM31" s="2"/>
      <c r="HZN31" s="2"/>
      <c r="HZO31" s="2"/>
      <c r="HZP31" s="2"/>
      <c r="HZQ31" s="2"/>
      <c r="HZR31" s="2"/>
      <c r="HZS31" s="2"/>
      <c r="HZT31" s="2"/>
      <c r="HZU31" s="2"/>
      <c r="HZV31" s="2"/>
      <c r="HZW31" s="2"/>
      <c r="HZX31" s="2"/>
      <c r="HZY31" s="2"/>
      <c r="HZZ31" s="2"/>
      <c r="IAA31" s="2"/>
      <c r="IAB31" s="2"/>
      <c r="IAC31" s="2"/>
      <c r="IAD31" s="2"/>
      <c r="IAE31" s="2"/>
      <c r="IAF31" s="2"/>
      <c r="IAG31" s="2"/>
      <c r="IAH31" s="2"/>
      <c r="IAI31" s="2"/>
      <c r="IAJ31" s="2"/>
      <c r="IAK31" s="2"/>
      <c r="IAL31" s="2"/>
      <c r="IAM31" s="2"/>
      <c r="IAN31" s="2"/>
      <c r="IAO31" s="2"/>
      <c r="IAP31" s="2"/>
      <c r="IAQ31" s="2"/>
      <c r="IAR31" s="2"/>
      <c r="IAS31" s="2"/>
      <c r="IAT31" s="2"/>
      <c r="IAU31" s="2"/>
      <c r="IAV31" s="2"/>
      <c r="IAW31" s="2"/>
      <c r="IAX31" s="2"/>
      <c r="IAY31" s="2"/>
      <c r="IAZ31" s="2"/>
      <c r="IBA31" s="2"/>
      <c r="IBB31" s="2"/>
      <c r="IBC31" s="2"/>
      <c r="IBD31" s="2"/>
      <c r="IBE31" s="2"/>
      <c r="IBF31" s="2"/>
      <c r="IBG31" s="2"/>
      <c r="IBH31" s="2"/>
      <c r="IBI31" s="2"/>
      <c r="IBJ31" s="2"/>
      <c r="IBK31" s="2"/>
      <c r="IBL31" s="2"/>
      <c r="IBM31" s="2"/>
      <c r="IBN31" s="2"/>
      <c r="IBO31" s="2"/>
      <c r="IBP31" s="2"/>
      <c r="IBQ31" s="2"/>
      <c r="IBR31" s="2"/>
      <c r="IBS31" s="2"/>
      <c r="IBT31" s="2"/>
      <c r="IBU31" s="2"/>
      <c r="IBV31" s="2"/>
      <c r="IBW31" s="2"/>
      <c r="IBX31" s="2"/>
      <c r="IBY31" s="2"/>
      <c r="IBZ31" s="2"/>
      <c r="ICA31" s="2"/>
      <c r="ICB31" s="2"/>
      <c r="ICC31" s="2"/>
      <c r="ICD31" s="2"/>
      <c r="ICE31" s="2"/>
      <c r="ICF31" s="2"/>
      <c r="ICG31" s="2"/>
      <c r="ICH31" s="2"/>
      <c r="ICI31" s="2"/>
      <c r="ICJ31" s="2"/>
      <c r="ICK31" s="2"/>
      <c r="ICL31" s="2"/>
      <c r="ICM31" s="2"/>
      <c r="ICN31" s="2"/>
      <c r="ICO31" s="2"/>
      <c r="ICP31" s="2"/>
      <c r="ICQ31" s="2"/>
      <c r="ICR31" s="2"/>
      <c r="ICS31" s="2"/>
      <c r="ICT31" s="2"/>
      <c r="ICU31" s="2"/>
      <c r="ICV31" s="2"/>
      <c r="ICW31" s="2"/>
      <c r="ICX31" s="2"/>
      <c r="ICY31" s="2"/>
      <c r="ICZ31" s="2"/>
      <c r="IDA31" s="2"/>
      <c r="IDB31" s="2"/>
      <c r="IDC31" s="2"/>
      <c r="IDD31" s="2"/>
      <c r="IDE31" s="2"/>
      <c r="IDF31" s="2"/>
      <c r="IDG31" s="2"/>
      <c r="IDH31" s="2"/>
      <c r="IDI31" s="2"/>
      <c r="IDJ31" s="2"/>
      <c r="IDK31" s="2"/>
      <c r="IDL31" s="2"/>
      <c r="IDM31" s="2"/>
      <c r="IDN31" s="2"/>
      <c r="IDO31" s="2"/>
      <c r="IDP31" s="2"/>
      <c r="IDQ31" s="2"/>
      <c r="IDR31" s="2"/>
      <c r="IDS31" s="2"/>
      <c r="IDT31" s="2"/>
      <c r="IDU31" s="2"/>
      <c r="IDV31" s="2"/>
      <c r="IDW31" s="2"/>
      <c r="IDX31" s="2"/>
      <c r="IDY31" s="2"/>
      <c r="IDZ31" s="2"/>
      <c r="IEA31" s="2"/>
      <c r="IEB31" s="2"/>
      <c r="IEC31" s="2"/>
      <c r="IED31" s="2"/>
      <c r="IEE31" s="2"/>
      <c r="IEF31" s="2"/>
      <c r="IEG31" s="2"/>
      <c r="IEH31" s="2"/>
      <c r="IEI31" s="2"/>
      <c r="IEJ31" s="2"/>
      <c r="IEK31" s="2"/>
      <c r="IEL31" s="2"/>
      <c r="IEM31" s="2"/>
      <c r="IEN31" s="2"/>
      <c r="IEO31" s="2"/>
      <c r="IEP31" s="2"/>
      <c r="IEQ31" s="2"/>
      <c r="IER31" s="2"/>
      <c r="IES31" s="2"/>
      <c r="IET31" s="2"/>
      <c r="IEU31" s="2"/>
      <c r="IEV31" s="2"/>
      <c r="IEW31" s="2"/>
      <c r="IEX31" s="2"/>
      <c r="IEY31" s="2"/>
      <c r="IEZ31" s="2"/>
      <c r="IFA31" s="2"/>
      <c r="IFB31" s="2"/>
      <c r="IFC31" s="2"/>
      <c r="IFD31" s="2"/>
      <c r="IFE31" s="2"/>
      <c r="IFF31" s="2"/>
      <c r="IFG31" s="2"/>
      <c r="IFH31" s="2"/>
      <c r="IFI31" s="2"/>
      <c r="IFJ31" s="2"/>
      <c r="IFK31" s="2"/>
      <c r="IFL31" s="2"/>
      <c r="IFM31" s="2"/>
      <c r="IFN31" s="2"/>
      <c r="IFO31" s="2"/>
      <c r="IFP31" s="2"/>
      <c r="IFQ31" s="2"/>
      <c r="IFR31" s="2"/>
      <c r="IFS31" s="2"/>
      <c r="IFT31" s="2"/>
      <c r="IFU31" s="2"/>
      <c r="IFV31" s="2"/>
      <c r="IFW31" s="2"/>
      <c r="IFX31" s="2"/>
      <c r="IFY31" s="2"/>
      <c r="IFZ31" s="2"/>
      <c r="IGA31" s="2"/>
      <c r="IGB31" s="2"/>
      <c r="IGC31" s="2"/>
      <c r="IGD31" s="2"/>
      <c r="IGE31" s="2"/>
      <c r="IGF31" s="2"/>
      <c r="IGG31" s="2"/>
      <c r="IGH31" s="2"/>
      <c r="IGI31" s="2"/>
      <c r="IGJ31" s="2"/>
      <c r="IGK31" s="2"/>
      <c r="IGL31" s="2"/>
      <c r="IGM31" s="2"/>
      <c r="IGN31" s="2"/>
      <c r="IGO31" s="2"/>
      <c r="IGP31" s="2"/>
      <c r="IGQ31" s="2"/>
      <c r="IGR31" s="2"/>
      <c r="IGS31" s="2"/>
      <c r="IGT31" s="2"/>
      <c r="IGU31" s="2"/>
      <c r="IGV31" s="2"/>
      <c r="IGW31" s="2"/>
      <c r="IGX31" s="2"/>
      <c r="IGY31" s="2"/>
      <c r="IGZ31" s="2"/>
      <c r="IHA31" s="2"/>
      <c r="IHB31" s="2"/>
      <c r="IHC31" s="2"/>
      <c r="IHD31" s="2"/>
      <c r="IHE31" s="2"/>
      <c r="IHF31" s="2"/>
      <c r="IHG31" s="2"/>
      <c r="IHH31" s="2"/>
      <c r="IHI31" s="2"/>
      <c r="IHJ31" s="2"/>
      <c r="IHK31" s="2"/>
      <c r="IHL31" s="2"/>
      <c r="IHM31" s="2"/>
      <c r="IHN31" s="2"/>
      <c r="IHO31" s="2"/>
      <c r="IHP31" s="2"/>
      <c r="IHQ31" s="2"/>
      <c r="IHR31" s="2"/>
      <c r="IHS31" s="2"/>
      <c r="IHT31" s="2"/>
      <c r="IHU31" s="2"/>
      <c r="IHV31" s="2"/>
      <c r="IHW31" s="2"/>
      <c r="IHX31" s="2"/>
      <c r="IHY31" s="2"/>
      <c r="IHZ31" s="2"/>
      <c r="IIA31" s="2"/>
      <c r="IIB31" s="2"/>
      <c r="IIC31" s="2"/>
      <c r="IID31" s="2"/>
      <c r="IIE31" s="2"/>
      <c r="IIF31" s="2"/>
      <c r="IIG31" s="2"/>
      <c r="IIH31" s="2"/>
      <c r="III31" s="2"/>
      <c r="IIJ31" s="2"/>
      <c r="IIK31" s="2"/>
      <c r="IIL31" s="2"/>
      <c r="IIM31" s="2"/>
      <c r="IIN31" s="2"/>
      <c r="IIO31" s="2"/>
      <c r="IIP31" s="2"/>
      <c r="IIQ31" s="2"/>
      <c r="IIR31" s="2"/>
      <c r="IIS31" s="2"/>
      <c r="IIT31" s="2"/>
      <c r="IIU31" s="2"/>
      <c r="IIV31" s="2"/>
      <c r="IIW31" s="2"/>
      <c r="IIX31" s="2"/>
      <c r="IIY31" s="2"/>
      <c r="IIZ31" s="2"/>
      <c r="IJA31" s="2"/>
      <c r="IJB31" s="2"/>
      <c r="IJC31" s="2"/>
      <c r="IJD31" s="2"/>
      <c r="IJE31" s="2"/>
      <c r="IJF31" s="2"/>
      <c r="IJG31" s="2"/>
      <c r="IJH31" s="2"/>
      <c r="IJI31" s="2"/>
      <c r="IJJ31" s="2"/>
      <c r="IJK31" s="2"/>
      <c r="IJL31" s="2"/>
      <c r="IJM31" s="2"/>
      <c r="IJN31" s="2"/>
      <c r="IJO31" s="2"/>
      <c r="IJP31" s="2"/>
      <c r="IJQ31" s="2"/>
      <c r="IJR31" s="2"/>
      <c r="IJS31" s="2"/>
      <c r="IJT31" s="2"/>
      <c r="IJU31" s="2"/>
      <c r="IJV31" s="2"/>
      <c r="IJW31" s="2"/>
      <c r="IJX31" s="2"/>
      <c r="IJY31" s="2"/>
      <c r="IJZ31" s="2"/>
      <c r="IKA31" s="2"/>
      <c r="IKB31" s="2"/>
      <c r="IKC31" s="2"/>
      <c r="IKD31" s="2"/>
      <c r="IKE31" s="2"/>
      <c r="IKF31" s="2"/>
      <c r="IKG31" s="2"/>
      <c r="IKH31" s="2"/>
      <c r="IKI31" s="2"/>
      <c r="IKJ31" s="2"/>
      <c r="IKK31" s="2"/>
      <c r="IKL31" s="2"/>
      <c r="IKM31" s="2"/>
      <c r="IKN31" s="2"/>
      <c r="IKO31" s="2"/>
      <c r="IKP31" s="2"/>
      <c r="IKQ31" s="2"/>
      <c r="IKR31" s="2"/>
      <c r="IKS31" s="2"/>
      <c r="IKT31" s="2"/>
      <c r="IKU31" s="2"/>
      <c r="IKV31" s="2"/>
      <c r="IKW31" s="2"/>
      <c r="IKX31" s="2"/>
      <c r="IKY31" s="2"/>
      <c r="IKZ31" s="2"/>
      <c r="ILA31" s="2"/>
      <c r="ILB31" s="2"/>
      <c r="ILC31" s="2"/>
      <c r="ILD31" s="2"/>
      <c r="ILE31" s="2"/>
      <c r="ILF31" s="2"/>
      <c r="ILG31" s="2"/>
      <c r="ILH31" s="2"/>
      <c r="ILI31" s="2"/>
      <c r="ILJ31" s="2"/>
      <c r="ILK31" s="2"/>
      <c r="ILL31" s="2"/>
      <c r="ILM31" s="2"/>
      <c r="ILN31" s="2"/>
      <c r="ILO31" s="2"/>
      <c r="ILP31" s="2"/>
      <c r="ILQ31" s="2"/>
      <c r="ILR31" s="2"/>
      <c r="ILS31" s="2"/>
      <c r="ILT31" s="2"/>
      <c r="ILU31" s="2"/>
      <c r="ILV31" s="2"/>
      <c r="ILW31" s="2"/>
      <c r="ILX31" s="2"/>
      <c r="ILY31" s="2"/>
      <c r="ILZ31" s="2"/>
      <c r="IMA31" s="2"/>
      <c r="IMB31" s="2"/>
      <c r="IMC31" s="2"/>
      <c r="IMD31" s="2"/>
      <c r="IME31" s="2"/>
      <c r="IMF31" s="2"/>
      <c r="IMG31" s="2"/>
      <c r="IMH31" s="2"/>
      <c r="IMI31" s="2"/>
      <c r="IMJ31" s="2"/>
      <c r="IMK31" s="2"/>
      <c r="IML31" s="2"/>
      <c r="IMM31" s="2"/>
      <c r="IMN31" s="2"/>
      <c r="IMO31" s="2"/>
      <c r="IMP31" s="2"/>
      <c r="IMQ31" s="2"/>
      <c r="IMR31" s="2"/>
      <c r="IMS31" s="2"/>
      <c r="IMT31" s="2"/>
      <c r="IMU31" s="2"/>
      <c r="IMV31" s="2"/>
      <c r="IMW31" s="2"/>
      <c r="IMX31" s="2"/>
      <c r="IMY31" s="2"/>
      <c r="IMZ31" s="2"/>
      <c r="INA31" s="2"/>
      <c r="INB31" s="2"/>
      <c r="INC31" s="2"/>
      <c r="IND31" s="2"/>
      <c r="INE31" s="2"/>
      <c r="INF31" s="2"/>
      <c r="ING31" s="2"/>
      <c r="INH31" s="2"/>
      <c r="INI31" s="2"/>
      <c r="INJ31" s="2"/>
      <c r="INK31" s="2"/>
      <c r="INL31" s="2"/>
      <c r="INM31" s="2"/>
      <c r="INN31" s="2"/>
      <c r="INO31" s="2"/>
      <c r="INP31" s="2"/>
      <c r="INQ31" s="2"/>
      <c r="INR31" s="2"/>
      <c r="INS31" s="2"/>
      <c r="INT31" s="2"/>
      <c r="INU31" s="2"/>
      <c r="INV31" s="2"/>
      <c r="INW31" s="2"/>
      <c r="INX31" s="2"/>
      <c r="INY31" s="2"/>
      <c r="INZ31" s="2"/>
      <c r="IOA31" s="2"/>
      <c r="IOB31" s="2"/>
      <c r="IOC31" s="2"/>
      <c r="IOD31" s="2"/>
      <c r="IOE31" s="2"/>
      <c r="IOF31" s="2"/>
      <c r="IOG31" s="2"/>
      <c r="IOH31" s="2"/>
      <c r="IOI31" s="2"/>
      <c r="IOJ31" s="2"/>
      <c r="IOK31" s="2"/>
      <c r="IOL31" s="2"/>
      <c r="IOM31" s="2"/>
      <c r="ION31" s="2"/>
      <c r="IOO31" s="2"/>
      <c r="IOP31" s="2"/>
      <c r="IOQ31" s="2"/>
      <c r="IOR31" s="2"/>
      <c r="IOS31" s="2"/>
      <c r="IOT31" s="2"/>
      <c r="IOU31" s="2"/>
      <c r="IOV31" s="2"/>
      <c r="IOW31" s="2"/>
      <c r="IOX31" s="2"/>
      <c r="IOY31" s="2"/>
      <c r="IOZ31" s="2"/>
      <c r="IPA31" s="2"/>
      <c r="IPB31" s="2"/>
      <c r="IPC31" s="2"/>
      <c r="IPD31" s="2"/>
      <c r="IPE31" s="2"/>
      <c r="IPF31" s="2"/>
      <c r="IPG31" s="2"/>
      <c r="IPH31" s="2"/>
      <c r="IPI31" s="2"/>
      <c r="IPJ31" s="2"/>
      <c r="IPK31" s="2"/>
      <c r="IPL31" s="2"/>
      <c r="IPM31" s="2"/>
      <c r="IPN31" s="2"/>
      <c r="IPO31" s="2"/>
      <c r="IPP31" s="2"/>
      <c r="IPQ31" s="2"/>
      <c r="IPR31" s="2"/>
      <c r="IPS31" s="2"/>
      <c r="IPT31" s="2"/>
      <c r="IPU31" s="2"/>
      <c r="IPV31" s="2"/>
      <c r="IPW31" s="2"/>
      <c r="IPX31" s="2"/>
      <c r="IPY31" s="2"/>
      <c r="IPZ31" s="2"/>
      <c r="IQA31" s="2"/>
      <c r="IQB31" s="2"/>
      <c r="IQC31" s="2"/>
      <c r="IQD31" s="2"/>
      <c r="IQE31" s="2"/>
      <c r="IQF31" s="2"/>
      <c r="IQG31" s="2"/>
      <c r="IQH31" s="2"/>
      <c r="IQI31" s="2"/>
      <c r="IQJ31" s="2"/>
      <c r="IQK31" s="2"/>
      <c r="IQL31" s="2"/>
      <c r="IQM31" s="2"/>
      <c r="IQN31" s="2"/>
      <c r="IQO31" s="2"/>
      <c r="IQP31" s="2"/>
      <c r="IQQ31" s="2"/>
      <c r="IQR31" s="2"/>
      <c r="IQS31" s="2"/>
      <c r="IQT31" s="2"/>
      <c r="IQU31" s="2"/>
      <c r="IQV31" s="2"/>
      <c r="IQW31" s="2"/>
      <c r="IQX31" s="2"/>
      <c r="IQY31" s="2"/>
      <c r="IQZ31" s="2"/>
      <c r="IRA31" s="2"/>
      <c r="IRB31" s="2"/>
      <c r="IRC31" s="2"/>
      <c r="IRD31" s="2"/>
      <c r="IRE31" s="2"/>
      <c r="IRF31" s="2"/>
      <c r="IRG31" s="2"/>
      <c r="IRH31" s="2"/>
      <c r="IRI31" s="2"/>
      <c r="IRJ31" s="2"/>
      <c r="IRK31" s="2"/>
      <c r="IRL31" s="2"/>
      <c r="IRM31" s="2"/>
      <c r="IRN31" s="2"/>
      <c r="IRO31" s="2"/>
      <c r="IRP31" s="2"/>
      <c r="IRQ31" s="2"/>
      <c r="IRR31" s="2"/>
      <c r="IRS31" s="2"/>
      <c r="IRT31" s="2"/>
      <c r="IRU31" s="2"/>
      <c r="IRV31" s="2"/>
      <c r="IRW31" s="2"/>
      <c r="IRX31" s="2"/>
      <c r="IRY31" s="2"/>
      <c r="IRZ31" s="2"/>
      <c r="ISA31" s="2"/>
      <c r="ISB31" s="2"/>
      <c r="ISC31" s="2"/>
      <c r="ISD31" s="2"/>
      <c r="ISE31" s="2"/>
      <c r="ISF31" s="2"/>
      <c r="ISG31" s="2"/>
      <c r="ISH31" s="2"/>
      <c r="ISI31" s="2"/>
      <c r="ISJ31" s="2"/>
      <c r="ISK31" s="2"/>
      <c r="ISL31" s="2"/>
      <c r="ISM31" s="2"/>
      <c r="ISN31" s="2"/>
      <c r="ISO31" s="2"/>
      <c r="ISP31" s="2"/>
      <c r="ISQ31" s="2"/>
      <c r="ISR31" s="2"/>
      <c r="ISS31" s="2"/>
      <c r="IST31" s="2"/>
      <c r="ISU31" s="2"/>
      <c r="ISV31" s="2"/>
      <c r="ISW31" s="2"/>
      <c r="ISX31" s="2"/>
      <c r="ISY31" s="2"/>
      <c r="ISZ31" s="2"/>
      <c r="ITA31" s="2"/>
      <c r="ITB31" s="2"/>
      <c r="ITC31" s="2"/>
      <c r="ITD31" s="2"/>
      <c r="ITE31" s="2"/>
      <c r="ITF31" s="2"/>
      <c r="ITG31" s="2"/>
      <c r="ITH31" s="2"/>
      <c r="ITI31" s="2"/>
      <c r="ITJ31" s="2"/>
      <c r="ITK31" s="2"/>
      <c r="ITL31" s="2"/>
      <c r="ITM31" s="2"/>
      <c r="ITN31" s="2"/>
      <c r="ITO31" s="2"/>
      <c r="ITP31" s="2"/>
      <c r="ITQ31" s="2"/>
      <c r="ITR31" s="2"/>
      <c r="ITS31" s="2"/>
      <c r="ITT31" s="2"/>
      <c r="ITU31" s="2"/>
      <c r="ITV31" s="2"/>
      <c r="ITW31" s="2"/>
      <c r="ITX31" s="2"/>
      <c r="ITY31" s="2"/>
      <c r="ITZ31" s="2"/>
      <c r="IUA31" s="2"/>
      <c r="IUB31" s="2"/>
      <c r="IUC31" s="2"/>
      <c r="IUD31" s="2"/>
      <c r="IUE31" s="2"/>
      <c r="IUF31" s="2"/>
      <c r="IUG31" s="2"/>
      <c r="IUH31" s="2"/>
      <c r="IUI31" s="2"/>
      <c r="IUJ31" s="2"/>
      <c r="IUK31" s="2"/>
      <c r="IUL31" s="2"/>
      <c r="IUM31" s="2"/>
      <c r="IUN31" s="2"/>
      <c r="IUO31" s="2"/>
      <c r="IUP31" s="2"/>
      <c r="IUQ31" s="2"/>
      <c r="IUR31" s="2"/>
      <c r="IUS31" s="2"/>
      <c r="IUT31" s="2"/>
      <c r="IUU31" s="2"/>
      <c r="IUV31" s="2"/>
      <c r="IUW31" s="2"/>
      <c r="IUX31" s="2"/>
      <c r="IUY31" s="2"/>
      <c r="IUZ31" s="2"/>
      <c r="IVA31" s="2"/>
      <c r="IVB31" s="2"/>
      <c r="IVC31" s="2"/>
      <c r="IVD31" s="2"/>
      <c r="IVE31" s="2"/>
      <c r="IVF31" s="2"/>
      <c r="IVG31" s="2"/>
      <c r="IVH31" s="2"/>
      <c r="IVI31" s="2"/>
      <c r="IVJ31" s="2"/>
      <c r="IVK31" s="2"/>
      <c r="IVL31" s="2"/>
      <c r="IVM31" s="2"/>
      <c r="IVN31" s="2"/>
      <c r="IVO31" s="2"/>
      <c r="IVP31" s="2"/>
      <c r="IVQ31" s="2"/>
      <c r="IVR31" s="2"/>
      <c r="IVS31" s="2"/>
      <c r="IVT31" s="2"/>
      <c r="IVU31" s="2"/>
      <c r="IVV31" s="2"/>
      <c r="IVW31" s="2"/>
      <c r="IVX31" s="2"/>
      <c r="IVY31" s="2"/>
      <c r="IVZ31" s="2"/>
      <c r="IWA31" s="2"/>
      <c r="IWB31" s="2"/>
      <c r="IWC31" s="2"/>
      <c r="IWD31" s="2"/>
      <c r="IWE31" s="2"/>
      <c r="IWF31" s="2"/>
      <c r="IWG31" s="2"/>
      <c r="IWH31" s="2"/>
      <c r="IWI31" s="2"/>
      <c r="IWJ31" s="2"/>
      <c r="IWK31" s="2"/>
      <c r="IWL31" s="2"/>
      <c r="IWM31" s="2"/>
      <c r="IWN31" s="2"/>
      <c r="IWO31" s="2"/>
      <c r="IWP31" s="2"/>
      <c r="IWQ31" s="2"/>
      <c r="IWR31" s="2"/>
      <c r="IWS31" s="2"/>
      <c r="IWT31" s="2"/>
      <c r="IWU31" s="2"/>
      <c r="IWV31" s="2"/>
      <c r="IWW31" s="2"/>
      <c r="IWX31" s="2"/>
      <c r="IWY31" s="2"/>
      <c r="IWZ31" s="2"/>
      <c r="IXA31" s="2"/>
      <c r="IXB31" s="2"/>
      <c r="IXC31" s="2"/>
      <c r="IXD31" s="2"/>
      <c r="IXE31" s="2"/>
      <c r="IXF31" s="2"/>
      <c r="IXG31" s="2"/>
      <c r="IXH31" s="2"/>
      <c r="IXI31" s="2"/>
      <c r="IXJ31" s="2"/>
      <c r="IXK31" s="2"/>
      <c r="IXL31" s="2"/>
      <c r="IXM31" s="2"/>
      <c r="IXN31" s="2"/>
      <c r="IXO31" s="2"/>
      <c r="IXP31" s="2"/>
      <c r="IXQ31" s="2"/>
      <c r="IXR31" s="2"/>
      <c r="IXS31" s="2"/>
      <c r="IXT31" s="2"/>
      <c r="IXU31" s="2"/>
      <c r="IXV31" s="2"/>
      <c r="IXW31" s="2"/>
      <c r="IXX31" s="2"/>
      <c r="IXY31" s="2"/>
      <c r="IXZ31" s="2"/>
      <c r="IYA31" s="2"/>
      <c r="IYB31" s="2"/>
      <c r="IYC31" s="2"/>
      <c r="IYD31" s="2"/>
      <c r="IYE31" s="2"/>
      <c r="IYF31" s="2"/>
      <c r="IYG31" s="2"/>
      <c r="IYH31" s="2"/>
      <c r="IYI31" s="2"/>
      <c r="IYJ31" s="2"/>
      <c r="IYK31" s="2"/>
      <c r="IYL31" s="2"/>
      <c r="IYM31" s="2"/>
      <c r="IYN31" s="2"/>
      <c r="IYO31" s="2"/>
      <c r="IYP31" s="2"/>
      <c r="IYQ31" s="2"/>
      <c r="IYR31" s="2"/>
      <c r="IYS31" s="2"/>
      <c r="IYT31" s="2"/>
      <c r="IYU31" s="2"/>
      <c r="IYV31" s="2"/>
      <c r="IYW31" s="2"/>
      <c r="IYX31" s="2"/>
      <c r="IYY31" s="2"/>
      <c r="IYZ31" s="2"/>
      <c r="IZA31" s="2"/>
      <c r="IZB31" s="2"/>
      <c r="IZC31" s="2"/>
      <c r="IZD31" s="2"/>
      <c r="IZE31" s="2"/>
      <c r="IZF31" s="2"/>
      <c r="IZG31" s="2"/>
      <c r="IZH31" s="2"/>
      <c r="IZI31" s="2"/>
      <c r="IZJ31" s="2"/>
      <c r="IZK31" s="2"/>
      <c r="IZL31" s="2"/>
      <c r="IZM31" s="2"/>
      <c r="IZN31" s="2"/>
      <c r="IZO31" s="2"/>
      <c r="IZP31" s="2"/>
      <c r="IZQ31" s="2"/>
      <c r="IZR31" s="2"/>
      <c r="IZS31" s="2"/>
      <c r="IZT31" s="2"/>
      <c r="IZU31" s="2"/>
      <c r="IZV31" s="2"/>
      <c r="IZW31" s="2"/>
      <c r="IZX31" s="2"/>
      <c r="IZY31" s="2"/>
      <c r="IZZ31" s="2"/>
      <c r="JAA31" s="2"/>
      <c r="JAB31" s="2"/>
      <c r="JAC31" s="2"/>
      <c r="JAD31" s="2"/>
      <c r="JAE31" s="2"/>
      <c r="JAF31" s="2"/>
      <c r="JAG31" s="2"/>
      <c r="JAH31" s="2"/>
      <c r="JAI31" s="2"/>
      <c r="JAJ31" s="2"/>
      <c r="JAK31" s="2"/>
      <c r="JAL31" s="2"/>
      <c r="JAM31" s="2"/>
      <c r="JAN31" s="2"/>
      <c r="JAO31" s="2"/>
      <c r="JAP31" s="2"/>
      <c r="JAQ31" s="2"/>
      <c r="JAR31" s="2"/>
      <c r="JAS31" s="2"/>
      <c r="JAT31" s="2"/>
      <c r="JAU31" s="2"/>
      <c r="JAV31" s="2"/>
      <c r="JAW31" s="2"/>
      <c r="JAX31" s="2"/>
      <c r="JAY31" s="2"/>
      <c r="JAZ31" s="2"/>
      <c r="JBA31" s="2"/>
      <c r="JBB31" s="2"/>
      <c r="JBC31" s="2"/>
      <c r="JBD31" s="2"/>
      <c r="JBE31" s="2"/>
      <c r="JBF31" s="2"/>
      <c r="JBG31" s="2"/>
      <c r="JBH31" s="2"/>
      <c r="JBI31" s="2"/>
      <c r="JBJ31" s="2"/>
      <c r="JBK31" s="2"/>
      <c r="JBL31" s="2"/>
      <c r="JBM31" s="2"/>
      <c r="JBN31" s="2"/>
      <c r="JBO31" s="2"/>
      <c r="JBP31" s="2"/>
      <c r="JBQ31" s="2"/>
      <c r="JBR31" s="2"/>
      <c r="JBS31" s="2"/>
      <c r="JBT31" s="2"/>
      <c r="JBU31" s="2"/>
      <c r="JBV31" s="2"/>
      <c r="JBW31" s="2"/>
      <c r="JBX31" s="2"/>
      <c r="JBY31" s="2"/>
      <c r="JBZ31" s="2"/>
      <c r="JCA31" s="2"/>
      <c r="JCB31" s="2"/>
      <c r="JCC31" s="2"/>
      <c r="JCD31" s="2"/>
      <c r="JCE31" s="2"/>
      <c r="JCF31" s="2"/>
      <c r="JCG31" s="2"/>
      <c r="JCH31" s="2"/>
      <c r="JCI31" s="2"/>
      <c r="JCJ31" s="2"/>
      <c r="JCK31" s="2"/>
      <c r="JCL31" s="2"/>
      <c r="JCM31" s="2"/>
      <c r="JCN31" s="2"/>
      <c r="JCO31" s="2"/>
      <c r="JCP31" s="2"/>
      <c r="JCQ31" s="2"/>
      <c r="JCR31" s="2"/>
      <c r="JCS31" s="2"/>
      <c r="JCT31" s="2"/>
      <c r="JCU31" s="2"/>
      <c r="JCV31" s="2"/>
      <c r="JCW31" s="2"/>
      <c r="JCX31" s="2"/>
      <c r="JCY31" s="2"/>
      <c r="JCZ31" s="2"/>
      <c r="JDA31" s="2"/>
      <c r="JDB31" s="2"/>
      <c r="JDC31" s="2"/>
      <c r="JDD31" s="2"/>
      <c r="JDE31" s="2"/>
      <c r="JDF31" s="2"/>
      <c r="JDG31" s="2"/>
      <c r="JDH31" s="2"/>
      <c r="JDI31" s="2"/>
      <c r="JDJ31" s="2"/>
      <c r="JDK31" s="2"/>
      <c r="JDL31" s="2"/>
      <c r="JDM31" s="2"/>
      <c r="JDN31" s="2"/>
      <c r="JDO31" s="2"/>
      <c r="JDP31" s="2"/>
      <c r="JDQ31" s="2"/>
      <c r="JDR31" s="2"/>
      <c r="JDS31" s="2"/>
      <c r="JDT31" s="2"/>
      <c r="JDU31" s="2"/>
      <c r="JDV31" s="2"/>
      <c r="JDW31" s="2"/>
      <c r="JDX31" s="2"/>
      <c r="JDY31" s="2"/>
      <c r="JDZ31" s="2"/>
      <c r="JEA31" s="2"/>
      <c r="JEB31" s="2"/>
      <c r="JEC31" s="2"/>
      <c r="JED31" s="2"/>
      <c r="JEE31" s="2"/>
      <c r="JEF31" s="2"/>
      <c r="JEG31" s="2"/>
      <c r="JEH31" s="2"/>
      <c r="JEI31" s="2"/>
      <c r="JEJ31" s="2"/>
      <c r="JEK31" s="2"/>
      <c r="JEL31" s="2"/>
      <c r="JEM31" s="2"/>
      <c r="JEN31" s="2"/>
      <c r="JEO31" s="2"/>
      <c r="JEP31" s="2"/>
      <c r="JEQ31" s="2"/>
      <c r="JER31" s="2"/>
      <c r="JES31" s="2"/>
      <c r="JET31" s="2"/>
      <c r="JEU31" s="2"/>
      <c r="JEV31" s="2"/>
      <c r="JEW31" s="2"/>
      <c r="JEX31" s="2"/>
      <c r="JEY31" s="2"/>
      <c r="JEZ31" s="2"/>
      <c r="JFA31" s="2"/>
      <c r="JFB31" s="2"/>
      <c r="JFC31" s="2"/>
      <c r="JFD31" s="2"/>
      <c r="JFE31" s="2"/>
      <c r="JFF31" s="2"/>
      <c r="JFG31" s="2"/>
      <c r="JFH31" s="2"/>
      <c r="JFI31" s="2"/>
      <c r="JFJ31" s="2"/>
      <c r="JFK31" s="2"/>
      <c r="JFL31" s="2"/>
      <c r="JFM31" s="2"/>
      <c r="JFN31" s="2"/>
      <c r="JFO31" s="2"/>
      <c r="JFP31" s="2"/>
      <c r="JFQ31" s="2"/>
      <c r="JFR31" s="2"/>
      <c r="JFS31" s="2"/>
      <c r="JFT31" s="2"/>
      <c r="JFU31" s="2"/>
      <c r="JFV31" s="2"/>
      <c r="JFW31" s="2"/>
      <c r="JFX31" s="2"/>
      <c r="JFY31" s="2"/>
      <c r="JFZ31" s="2"/>
      <c r="JGA31" s="2"/>
      <c r="JGB31" s="2"/>
      <c r="JGC31" s="2"/>
      <c r="JGD31" s="2"/>
      <c r="JGE31" s="2"/>
      <c r="JGF31" s="2"/>
      <c r="JGG31" s="2"/>
      <c r="JGH31" s="2"/>
      <c r="JGI31" s="2"/>
      <c r="JGJ31" s="2"/>
      <c r="JGK31" s="2"/>
      <c r="JGL31" s="2"/>
      <c r="JGM31" s="2"/>
      <c r="JGN31" s="2"/>
      <c r="JGO31" s="2"/>
      <c r="JGP31" s="2"/>
      <c r="JGQ31" s="2"/>
      <c r="JGR31" s="2"/>
      <c r="JGS31" s="2"/>
      <c r="JGT31" s="2"/>
      <c r="JGU31" s="2"/>
      <c r="JGV31" s="2"/>
      <c r="JGW31" s="2"/>
      <c r="JGX31" s="2"/>
      <c r="JGY31" s="2"/>
      <c r="JGZ31" s="2"/>
      <c r="JHA31" s="2"/>
      <c r="JHB31" s="2"/>
      <c r="JHC31" s="2"/>
      <c r="JHD31" s="2"/>
      <c r="JHE31" s="2"/>
      <c r="JHF31" s="2"/>
      <c r="JHG31" s="2"/>
      <c r="JHH31" s="2"/>
      <c r="JHI31" s="2"/>
      <c r="JHJ31" s="2"/>
      <c r="JHK31" s="2"/>
      <c r="JHL31" s="2"/>
      <c r="JHM31" s="2"/>
      <c r="JHN31" s="2"/>
      <c r="JHO31" s="2"/>
      <c r="JHP31" s="2"/>
      <c r="JHQ31" s="2"/>
      <c r="JHR31" s="2"/>
      <c r="JHS31" s="2"/>
      <c r="JHT31" s="2"/>
      <c r="JHU31" s="2"/>
      <c r="JHV31" s="2"/>
      <c r="JHW31" s="2"/>
      <c r="JHX31" s="2"/>
      <c r="JHY31" s="2"/>
      <c r="JHZ31" s="2"/>
      <c r="JIA31" s="2"/>
      <c r="JIB31" s="2"/>
      <c r="JIC31" s="2"/>
      <c r="JID31" s="2"/>
      <c r="JIE31" s="2"/>
      <c r="JIF31" s="2"/>
      <c r="JIG31" s="2"/>
      <c r="JIH31" s="2"/>
      <c r="JII31" s="2"/>
      <c r="JIJ31" s="2"/>
      <c r="JIK31" s="2"/>
      <c r="JIL31" s="2"/>
      <c r="JIM31" s="2"/>
      <c r="JIN31" s="2"/>
      <c r="JIO31" s="2"/>
      <c r="JIP31" s="2"/>
      <c r="JIQ31" s="2"/>
      <c r="JIR31" s="2"/>
      <c r="JIS31" s="2"/>
      <c r="JIT31" s="2"/>
      <c r="JIU31" s="2"/>
      <c r="JIV31" s="2"/>
      <c r="JIW31" s="2"/>
      <c r="JIX31" s="2"/>
      <c r="JIY31" s="2"/>
      <c r="JIZ31" s="2"/>
      <c r="JJA31" s="2"/>
      <c r="JJB31" s="2"/>
      <c r="JJC31" s="2"/>
      <c r="JJD31" s="2"/>
      <c r="JJE31" s="2"/>
      <c r="JJF31" s="2"/>
      <c r="JJG31" s="2"/>
      <c r="JJH31" s="2"/>
      <c r="JJI31" s="2"/>
      <c r="JJJ31" s="2"/>
      <c r="JJK31" s="2"/>
      <c r="JJL31" s="2"/>
      <c r="JJM31" s="2"/>
      <c r="JJN31" s="2"/>
      <c r="JJO31" s="2"/>
      <c r="JJP31" s="2"/>
      <c r="JJQ31" s="2"/>
      <c r="JJR31" s="2"/>
      <c r="JJS31" s="2"/>
      <c r="JJT31" s="2"/>
      <c r="JJU31" s="2"/>
      <c r="JJV31" s="2"/>
      <c r="JJW31" s="2"/>
      <c r="JJX31" s="2"/>
      <c r="JJY31" s="2"/>
      <c r="JJZ31" s="2"/>
      <c r="JKA31" s="2"/>
      <c r="JKB31" s="2"/>
      <c r="JKC31" s="2"/>
      <c r="JKD31" s="2"/>
      <c r="JKE31" s="2"/>
      <c r="JKF31" s="2"/>
      <c r="JKG31" s="2"/>
      <c r="JKH31" s="2"/>
      <c r="JKI31" s="2"/>
      <c r="JKJ31" s="2"/>
      <c r="JKK31" s="2"/>
      <c r="JKL31" s="2"/>
      <c r="JKM31" s="2"/>
      <c r="JKN31" s="2"/>
      <c r="JKO31" s="2"/>
      <c r="JKP31" s="2"/>
      <c r="JKQ31" s="2"/>
      <c r="JKR31" s="2"/>
      <c r="JKS31" s="2"/>
      <c r="JKT31" s="2"/>
      <c r="JKU31" s="2"/>
      <c r="JKV31" s="2"/>
      <c r="JKW31" s="2"/>
      <c r="JKX31" s="2"/>
      <c r="JKY31" s="2"/>
      <c r="JKZ31" s="2"/>
      <c r="JLA31" s="2"/>
      <c r="JLB31" s="2"/>
      <c r="JLC31" s="2"/>
      <c r="JLD31" s="2"/>
      <c r="JLE31" s="2"/>
      <c r="JLF31" s="2"/>
      <c r="JLG31" s="2"/>
      <c r="JLH31" s="2"/>
      <c r="JLI31" s="2"/>
      <c r="JLJ31" s="2"/>
      <c r="JLK31" s="2"/>
      <c r="JLL31" s="2"/>
      <c r="JLM31" s="2"/>
      <c r="JLN31" s="2"/>
      <c r="JLO31" s="2"/>
      <c r="JLP31" s="2"/>
      <c r="JLQ31" s="2"/>
      <c r="JLR31" s="2"/>
      <c r="JLS31" s="2"/>
      <c r="JLT31" s="2"/>
      <c r="JLU31" s="2"/>
      <c r="JLV31" s="2"/>
      <c r="JLW31" s="2"/>
      <c r="JLX31" s="2"/>
      <c r="JLY31" s="2"/>
      <c r="JLZ31" s="2"/>
      <c r="JMA31" s="2"/>
      <c r="JMB31" s="2"/>
      <c r="JMC31" s="2"/>
      <c r="JMD31" s="2"/>
      <c r="JME31" s="2"/>
      <c r="JMF31" s="2"/>
      <c r="JMG31" s="2"/>
      <c r="JMH31" s="2"/>
      <c r="JMI31" s="2"/>
      <c r="JMJ31" s="2"/>
      <c r="JMK31" s="2"/>
      <c r="JML31" s="2"/>
      <c r="JMM31" s="2"/>
      <c r="JMN31" s="2"/>
      <c r="JMO31" s="2"/>
      <c r="JMP31" s="2"/>
      <c r="JMQ31" s="2"/>
      <c r="JMR31" s="2"/>
      <c r="JMS31" s="2"/>
      <c r="JMT31" s="2"/>
      <c r="JMU31" s="2"/>
      <c r="JMV31" s="2"/>
      <c r="JMW31" s="2"/>
      <c r="JMX31" s="2"/>
      <c r="JMY31" s="2"/>
      <c r="JMZ31" s="2"/>
      <c r="JNA31" s="2"/>
      <c r="JNB31" s="2"/>
      <c r="JNC31" s="2"/>
      <c r="JND31" s="2"/>
      <c r="JNE31" s="2"/>
      <c r="JNF31" s="2"/>
      <c r="JNG31" s="2"/>
      <c r="JNH31" s="2"/>
      <c r="JNI31" s="2"/>
      <c r="JNJ31" s="2"/>
      <c r="JNK31" s="2"/>
      <c r="JNL31" s="2"/>
      <c r="JNM31" s="2"/>
      <c r="JNN31" s="2"/>
      <c r="JNO31" s="2"/>
      <c r="JNP31" s="2"/>
      <c r="JNQ31" s="2"/>
      <c r="JNR31" s="2"/>
      <c r="JNS31" s="2"/>
      <c r="JNT31" s="2"/>
      <c r="JNU31" s="2"/>
      <c r="JNV31" s="2"/>
      <c r="JNW31" s="2"/>
      <c r="JNX31" s="2"/>
      <c r="JNY31" s="2"/>
      <c r="JNZ31" s="2"/>
      <c r="JOA31" s="2"/>
      <c r="JOB31" s="2"/>
      <c r="JOC31" s="2"/>
      <c r="JOD31" s="2"/>
      <c r="JOE31" s="2"/>
      <c r="JOF31" s="2"/>
      <c r="JOG31" s="2"/>
      <c r="JOH31" s="2"/>
      <c r="JOI31" s="2"/>
      <c r="JOJ31" s="2"/>
      <c r="JOK31" s="2"/>
      <c r="JOL31" s="2"/>
      <c r="JOM31" s="2"/>
      <c r="JON31" s="2"/>
      <c r="JOO31" s="2"/>
      <c r="JOP31" s="2"/>
      <c r="JOQ31" s="2"/>
      <c r="JOR31" s="2"/>
      <c r="JOS31" s="2"/>
      <c r="JOT31" s="2"/>
      <c r="JOU31" s="2"/>
      <c r="JOV31" s="2"/>
      <c r="JOW31" s="2"/>
      <c r="JOX31" s="2"/>
      <c r="JOY31" s="2"/>
      <c r="JOZ31" s="2"/>
      <c r="JPA31" s="2"/>
      <c r="JPB31" s="2"/>
      <c r="JPC31" s="2"/>
      <c r="JPD31" s="2"/>
      <c r="JPE31" s="2"/>
      <c r="JPF31" s="2"/>
      <c r="JPG31" s="2"/>
      <c r="JPH31" s="2"/>
      <c r="JPI31" s="2"/>
      <c r="JPJ31" s="2"/>
      <c r="JPK31" s="2"/>
      <c r="JPL31" s="2"/>
      <c r="JPM31" s="2"/>
      <c r="JPN31" s="2"/>
      <c r="JPO31" s="2"/>
      <c r="JPP31" s="2"/>
      <c r="JPQ31" s="2"/>
      <c r="JPR31" s="2"/>
      <c r="JPS31" s="2"/>
      <c r="JPT31" s="2"/>
      <c r="JPU31" s="2"/>
      <c r="JPV31" s="2"/>
      <c r="JPW31" s="2"/>
      <c r="JPX31" s="2"/>
      <c r="JPY31" s="2"/>
      <c r="JPZ31" s="2"/>
      <c r="JQA31" s="2"/>
      <c r="JQB31" s="2"/>
      <c r="JQC31" s="2"/>
      <c r="JQD31" s="2"/>
      <c r="JQE31" s="2"/>
      <c r="JQF31" s="2"/>
      <c r="JQG31" s="2"/>
      <c r="JQH31" s="2"/>
      <c r="JQI31" s="2"/>
      <c r="JQJ31" s="2"/>
      <c r="JQK31" s="2"/>
      <c r="JQL31" s="2"/>
      <c r="JQM31" s="2"/>
      <c r="JQN31" s="2"/>
      <c r="JQO31" s="2"/>
      <c r="JQP31" s="2"/>
      <c r="JQQ31" s="2"/>
      <c r="JQR31" s="2"/>
      <c r="JQS31" s="2"/>
      <c r="JQT31" s="2"/>
      <c r="JQU31" s="2"/>
      <c r="JQV31" s="2"/>
      <c r="JQW31" s="2"/>
      <c r="JQX31" s="2"/>
      <c r="JQY31" s="2"/>
      <c r="JQZ31" s="2"/>
      <c r="JRA31" s="2"/>
      <c r="JRB31" s="2"/>
      <c r="JRC31" s="2"/>
      <c r="JRD31" s="2"/>
      <c r="JRE31" s="2"/>
      <c r="JRF31" s="2"/>
      <c r="JRG31" s="2"/>
      <c r="JRH31" s="2"/>
      <c r="JRI31" s="2"/>
      <c r="JRJ31" s="2"/>
      <c r="JRK31" s="2"/>
      <c r="JRL31" s="2"/>
      <c r="JRM31" s="2"/>
      <c r="JRN31" s="2"/>
      <c r="JRO31" s="2"/>
      <c r="JRP31" s="2"/>
      <c r="JRQ31" s="2"/>
      <c r="JRR31" s="2"/>
      <c r="JRS31" s="2"/>
      <c r="JRT31" s="2"/>
      <c r="JRU31" s="2"/>
      <c r="JRV31" s="2"/>
      <c r="JRW31" s="2"/>
      <c r="JRX31" s="2"/>
      <c r="JRY31" s="2"/>
      <c r="JRZ31" s="2"/>
      <c r="JSA31" s="2"/>
      <c r="JSB31" s="2"/>
      <c r="JSC31" s="2"/>
      <c r="JSD31" s="2"/>
      <c r="JSE31" s="2"/>
      <c r="JSF31" s="2"/>
      <c r="JSG31" s="2"/>
      <c r="JSH31" s="2"/>
      <c r="JSI31" s="2"/>
      <c r="JSJ31" s="2"/>
      <c r="JSK31" s="2"/>
      <c r="JSL31" s="2"/>
      <c r="JSM31" s="2"/>
      <c r="JSN31" s="2"/>
      <c r="JSO31" s="2"/>
      <c r="JSP31" s="2"/>
      <c r="JSQ31" s="2"/>
      <c r="JSR31" s="2"/>
      <c r="JSS31" s="2"/>
      <c r="JST31" s="2"/>
      <c r="JSU31" s="2"/>
      <c r="JSV31" s="2"/>
      <c r="JSW31" s="2"/>
      <c r="JSX31" s="2"/>
      <c r="JSY31" s="2"/>
      <c r="JSZ31" s="2"/>
      <c r="JTA31" s="2"/>
      <c r="JTB31" s="2"/>
      <c r="JTC31" s="2"/>
      <c r="JTD31" s="2"/>
      <c r="JTE31" s="2"/>
      <c r="JTF31" s="2"/>
      <c r="JTG31" s="2"/>
      <c r="JTH31" s="2"/>
      <c r="JTI31" s="2"/>
      <c r="JTJ31" s="2"/>
      <c r="JTK31" s="2"/>
      <c r="JTL31" s="2"/>
      <c r="JTM31" s="2"/>
      <c r="JTN31" s="2"/>
      <c r="JTO31" s="2"/>
      <c r="JTP31" s="2"/>
      <c r="JTQ31" s="2"/>
      <c r="JTR31" s="2"/>
      <c r="JTS31" s="2"/>
      <c r="JTT31" s="2"/>
      <c r="JTU31" s="2"/>
      <c r="JTV31" s="2"/>
      <c r="JTW31" s="2"/>
      <c r="JTX31" s="2"/>
      <c r="JTY31" s="2"/>
      <c r="JTZ31" s="2"/>
      <c r="JUA31" s="2"/>
      <c r="JUB31" s="2"/>
      <c r="JUC31" s="2"/>
      <c r="JUD31" s="2"/>
      <c r="JUE31" s="2"/>
      <c r="JUF31" s="2"/>
      <c r="JUG31" s="2"/>
      <c r="JUH31" s="2"/>
      <c r="JUI31" s="2"/>
      <c r="JUJ31" s="2"/>
      <c r="JUK31" s="2"/>
      <c r="JUL31" s="2"/>
      <c r="JUM31" s="2"/>
      <c r="JUN31" s="2"/>
      <c r="JUO31" s="2"/>
      <c r="JUP31" s="2"/>
      <c r="JUQ31" s="2"/>
      <c r="JUR31" s="2"/>
      <c r="JUS31" s="2"/>
      <c r="JUT31" s="2"/>
      <c r="JUU31" s="2"/>
      <c r="JUV31" s="2"/>
      <c r="JUW31" s="2"/>
      <c r="JUX31" s="2"/>
      <c r="JUY31" s="2"/>
      <c r="JUZ31" s="2"/>
      <c r="JVA31" s="2"/>
      <c r="JVB31" s="2"/>
      <c r="JVC31" s="2"/>
      <c r="JVD31" s="2"/>
      <c r="JVE31" s="2"/>
      <c r="JVF31" s="2"/>
      <c r="JVG31" s="2"/>
      <c r="JVH31" s="2"/>
      <c r="JVI31" s="2"/>
      <c r="JVJ31" s="2"/>
      <c r="JVK31" s="2"/>
      <c r="JVL31" s="2"/>
      <c r="JVM31" s="2"/>
      <c r="JVN31" s="2"/>
      <c r="JVO31" s="2"/>
      <c r="JVP31" s="2"/>
      <c r="JVQ31" s="2"/>
      <c r="JVR31" s="2"/>
      <c r="JVS31" s="2"/>
      <c r="JVT31" s="2"/>
      <c r="JVU31" s="2"/>
      <c r="JVV31" s="2"/>
      <c r="JVW31" s="2"/>
      <c r="JVX31" s="2"/>
      <c r="JVY31" s="2"/>
      <c r="JVZ31" s="2"/>
      <c r="JWA31" s="2"/>
      <c r="JWB31" s="2"/>
      <c r="JWC31" s="2"/>
      <c r="JWD31" s="2"/>
      <c r="JWE31" s="2"/>
      <c r="JWF31" s="2"/>
      <c r="JWG31" s="2"/>
      <c r="JWH31" s="2"/>
      <c r="JWI31" s="2"/>
      <c r="JWJ31" s="2"/>
      <c r="JWK31" s="2"/>
      <c r="JWL31" s="2"/>
      <c r="JWM31" s="2"/>
      <c r="JWN31" s="2"/>
      <c r="JWO31" s="2"/>
      <c r="JWP31" s="2"/>
      <c r="JWQ31" s="2"/>
      <c r="JWR31" s="2"/>
      <c r="JWS31" s="2"/>
      <c r="JWT31" s="2"/>
      <c r="JWU31" s="2"/>
      <c r="JWV31" s="2"/>
      <c r="JWW31" s="2"/>
      <c r="JWX31" s="2"/>
      <c r="JWY31" s="2"/>
      <c r="JWZ31" s="2"/>
      <c r="JXA31" s="2"/>
      <c r="JXB31" s="2"/>
      <c r="JXC31" s="2"/>
      <c r="JXD31" s="2"/>
      <c r="JXE31" s="2"/>
      <c r="JXF31" s="2"/>
      <c r="JXG31" s="2"/>
      <c r="JXH31" s="2"/>
      <c r="JXI31" s="2"/>
      <c r="JXJ31" s="2"/>
      <c r="JXK31" s="2"/>
      <c r="JXL31" s="2"/>
      <c r="JXM31" s="2"/>
      <c r="JXN31" s="2"/>
      <c r="JXO31" s="2"/>
      <c r="JXP31" s="2"/>
      <c r="JXQ31" s="2"/>
      <c r="JXR31" s="2"/>
      <c r="JXS31" s="2"/>
      <c r="JXT31" s="2"/>
      <c r="JXU31" s="2"/>
      <c r="JXV31" s="2"/>
      <c r="JXW31" s="2"/>
      <c r="JXX31" s="2"/>
      <c r="JXY31" s="2"/>
      <c r="JXZ31" s="2"/>
      <c r="JYA31" s="2"/>
      <c r="JYB31" s="2"/>
      <c r="JYC31" s="2"/>
      <c r="JYD31" s="2"/>
      <c r="JYE31" s="2"/>
      <c r="JYF31" s="2"/>
      <c r="JYG31" s="2"/>
      <c r="JYH31" s="2"/>
      <c r="JYI31" s="2"/>
      <c r="JYJ31" s="2"/>
      <c r="JYK31" s="2"/>
      <c r="JYL31" s="2"/>
      <c r="JYM31" s="2"/>
      <c r="JYN31" s="2"/>
      <c r="JYO31" s="2"/>
      <c r="JYP31" s="2"/>
      <c r="JYQ31" s="2"/>
      <c r="JYR31" s="2"/>
      <c r="JYS31" s="2"/>
      <c r="JYT31" s="2"/>
      <c r="JYU31" s="2"/>
      <c r="JYV31" s="2"/>
      <c r="JYW31" s="2"/>
      <c r="JYX31" s="2"/>
      <c r="JYY31" s="2"/>
      <c r="JYZ31" s="2"/>
      <c r="JZA31" s="2"/>
      <c r="JZB31" s="2"/>
      <c r="JZC31" s="2"/>
      <c r="JZD31" s="2"/>
      <c r="JZE31" s="2"/>
      <c r="JZF31" s="2"/>
      <c r="JZG31" s="2"/>
      <c r="JZH31" s="2"/>
      <c r="JZI31" s="2"/>
      <c r="JZJ31" s="2"/>
      <c r="JZK31" s="2"/>
      <c r="JZL31" s="2"/>
      <c r="JZM31" s="2"/>
      <c r="JZN31" s="2"/>
      <c r="JZO31" s="2"/>
      <c r="JZP31" s="2"/>
      <c r="JZQ31" s="2"/>
      <c r="JZR31" s="2"/>
      <c r="JZS31" s="2"/>
      <c r="JZT31" s="2"/>
      <c r="JZU31" s="2"/>
      <c r="JZV31" s="2"/>
      <c r="JZW31" s="2"/>
      <c r="JZX31" s="2"/>
      <c r="JZY31" s="2"/>
      <c r="JZZ31" s="2"/>
      <c r="KAA31" s="2"/>
      <c r="KAB31" s="2"/>
      <c r="KAC31" s="2"/>
      <c r="KAD31" s="2"/>
      <c r="KAE31" s="2"/>
      <c r="KAF31" s="2"/>
      <c r="KAG31" s="2"/>
      <c r="KAH31" s="2"/>
      <c r="KAI31" s="2"/>
      <c r="KAJ31" s="2"/>
      <c r="KAK31" s="2"/>
      <c r="KAL31" s="2"/>
      <c r="KAM31" s="2"/>
      <c r="KAN31" s="2"/>
      <c r="KAO31" s="2"/>
      <c r="KAP31" s="2"/>
      <c r="KAQ31" s="2"/>
      <c r="KAR31" s="2"/>
      <c r="KAS31" s="2"/>
      <c r="KAT31" s="2"/>
      <c r="KAU31" s="2"/>
      <c r="KAV31" s="2"/>
      <c r="KAW31" s="2"/>
      <c r="KAX31" s="2"/>
      <c r="KAY31" s="2"/>
      <c r="KAZ31" s="2"/>
      <c r="KBA31" s="2"/>
      <c r="KBB31" s="2"/>
      <c r="KBC31" s="2"/>
      <c r="KBD31" s="2"/>
      <c r="KBE31" s="2"/>
      <c r="KBF31" s="2"/>
      <c r="KBG31" s="2"/>
      <c r="KBH31" s="2"/>
      <c r="KBI31" s="2"/>
      <c r="KBJ31" s="2"/>
      <c r="KBK31" s="2"/>
      <c r="KBL31" s="2"/>
      <c r="KBM31" s="2"/>
      <c r="KBN31" s="2"/>
      <c r="KBO31" s="2"/>
      <c r="KBP31" s="2"/>
      <c r="KBQ31" s="2"/>
      <c r="KBR31" s="2"/>
      <c r="KBS31" s="2"/>
      <c r="KBT31" s="2"/>
      <c r="KBU31" s="2"/>
      <c r="KBV31" s="2"/>
      <c r="KBW31" s="2"/>
      <c r="KBX31" s="2"/>
      <c r="KBY31" s="2"/>
      <c r="KBZ31" s="2"/>
      <c r="KCA31" s="2"/>
      <c r="KCB31" s="2"/>
      <c r="KCC31" s="2"/>
      <c r="KCD31" s="2"/>
      <c r="KCE31" s="2"/>
      <c r="KCF31" s="2"/>
      <c r="KCG31" s="2"/>
      <c r="KCH31" s="2"/>
      <c r="KCI31" s="2"/>
      <c r="KCJ31" s="2"/>
      <c r="KCK31" s="2"/>
      <c r="KCL31" s="2"/>
      <c r="KCM31" s="2"/>
      <c r="KCN31" s="2"/>
      <c r="KCO31" s="2"/>
      <c r="KCP31" s="2"/>
      <c r="KCQ31" s="2"/>
      <c r="KCR31" s="2"/>
      <c r="KCS31" s="2"/>
      <c r="KCT31" s="2"/>
      <c r="KCU31" s="2"/>
      <c r="KCV31" s="2"/>
      <c r="KCW31" s="2"/>
      <c r="KCX31" s="2"/>
      <c r="KCY31" s="2"/>
      <c r="KCZ31" s="2"/>
      <c r="KDA31" s="2"/>
      <c r="KDB31" s="2"/>
      <c r="KDC31" s="2"/>
      <c r="KDD31" s="2"/>
      <c r="KDE31" s="2"/>
      <c r="KDF31" s="2"/>
      <c r="KDG31" s="2"/>
      <c r="KDH31" s="2"/>
      <c r="KDI31" s="2"/>
      <c r="KDJ31" s="2"/>
      <c r="KDK31" s="2"/>
      <c r="KDL31" s="2"/>
      <c r="KDM31" s="2"/>
      <c r="KDN31" s="2"/>
      <c r="KDO31" s="2"/>
      <c r="KDP31" s="2"/>
      <c r="KDQ31" s="2"/>
      <c r="KDR31" s="2"/>
      <c r="KDS31" s="2"/>
      <c r="KDT31" s="2"/>
      <c r="KDU31" s="2"/>
      <c r="KDV31" s="2"/>
      <c r="KDW31" s="2"/>
      <c r="KDX31" s="2"/>
      <c r="KDY31" s="2"/>
      <c r="KDZ31" s="2"/>
      <c r="KEA31" s="2"/>
      <c r="KEB31" s="2"/>
      <c r="KEC31" s="2"/>
      <c r="KED31" s="2"/>
      <c r="KEE31" s="2"/>
      <c r="KEF31" s="2"/>
      <c r="KEG31" s="2"/>
      <c r="KEH31" s="2"/>
      <c r="KEI31" s="2"/>
      <c r="KEJ31" s="2"/>
      <c r="KEK31" s="2"/>
      <c r="KEL31" s="2"/>
      <c r="KEM31" s="2"/>
      <c r="KEN31" s="2"/>
      <c r="KEO31" s="2"/>
      <c r="KEP31" s="2"/>
      <c r="KEQ31" s="2"/>
      <c r="KER31" s="2"/>
      <c r="KES31" s="2"/>
      <c r="KET31" s="2"/>
      <c r="KEU31" s="2"/>
      <c r="KEV31" s="2"/>
      <c r="KEW31" s="2"/>
      <c r="KEX31" s="2"/>
      <c r="KEY31" s="2"/>
      <c r="KEZ31" s="2"/>
      <c r="KFA31" s="2"/>
      <c r="KFB31" s="2"/>
      <c r="KFC31" s="2"/>
      <c r="KFD31" s="2"/>
      <c r="KFE31" s="2"/>
      <c r="KFF31" s="2"/>
      <c r="KFG31" s="2"/>
      <c r="KFH31" s="2"/>
      <c r="KFI31" s="2"/>
      <c r="KFJ31" s="2"/>
      <c r="KFK31" s="2"/>
      <c r="KFL31" s="2"/>
      <c r="KFM31" s="2"/>
      <c r="KFN31" s="2"/>
      <c r="KFO31" s="2"/>
      <c r="KFP31" s="2"/>
      <c r="KFQ31" s="2"/>
      <c r="KFR31" s="2"/>
      <c r="KFS31" s="2"/>
      <c r="KFT31" s="2"/>
      <c r="KFU31" s="2"/>
      <c r="KFV31" s="2"/>
      <c r="KFW31" s="2"/>
      <c r="KFX31" s="2"/>
      <c r="KFY31" s="2"/>
      <c r="KFZ31" s="2"/>
      <c r="KGA31" s="2"/>
      <c r="KGB31" s="2"/>
      <c r="KGC31" s="2"/>
      <c r="KGD31" s="2"/>
      <c r="KGE31" s="2"/>
      <c r="KGF31" s="2"/>
      <c r="KGG31" s="2"/>
      <c r="KGH31" s="2"/>
      <c r="KGI31" s="2"/>
      <c r="KGJ31" s="2"/>
      <c r="KGK31" s="2"/>
      <c r="KGL31" s="2"/>
      <c r="KGM31" s="2"/>
      <c r="KGN31" s="2"/>
      <c r="KGO31" s="2"/>
      <c r="KGP31" s="2"/>
      <c r="KGQ31" s="2"/>
      <c r="KGR31" s="2"/>
      <c r="KGS31" s="2"/>
      <c r="KGT31" s="2"/>
      <c r="KGU31" s="2"/>
      <c r="KGV31" s="2"/>
      <c r="KGW31" s="2"/>
      <c r="KGX31" s="2"/>
      <c r="KGY31" s="2"/>
      <c r="KGZ31" s="2"/>
      <c r="KHA31" s="2"/>
      <c r="KHB31" s="2"/>
      <c r="KHC31" s="2"/>
      <c r="KHD31" s="2"/>
      <c r="KHE31" s="2"/>
      <c r="KHF31" s="2"/>
      <c r="KHG31" s="2"/>
      <c r="KHH31" s="2"/>
      <c r="KHI31" s="2"/>
      <c r="KHJ31" s="2"/>
      <c r="KHK31" s="2"/>
      <c r="KHL31" s="2"/>
      <c r="KHM31" s="2"/>
      <c r="KHN31" s="2"/>
      <c r="KHO31" s="2"/>
      <c r="KHP31" s="2"/>
      <c r="KHQ31" s="2"/>
      <c r="KHR31" s="2"/>
      <c r="KHS31" s="2"/>
      <c r="KHT31" s="2"/>
      <c r="KHU31" s="2"/>
      <c r="KHV31" s="2"/>
      <c r="KHW31" s="2"/>
      <c r="KHX31" s="2"/>
      <c r="KHY31" s="2"/>
      <c r="KHZ31" s="2"/>
      <c r="KIA31" s="2"/>
      <c r="KIB31" s="2"/>
      <c r="KIC31" s="2"/>
      <c r="KID31" s="2"/>
      <c r="KIE31" s="2"/>
      <c r="KIF31" s="2"/>
      <c r="KIG31" s="2"/>
      <c r="KIH31" s="2"/>
      <c r="KII31" s="2"/>
      <c r="KIJ31" s="2"/>
      <c r="KIK31" s="2"/>
      <c r="KIL31" s="2"/>
      <c r="KIM31" s="2"/>
      <c r="KIN31" s="2"/>
      <c r="KIO31" s="2"/>
      <c r="KIP31" s="2"/>
      <c r="KIQ31" s="2"/>
      <c r="KIR31" s="2"/>
      <c r="KIS31" s="2"/>
      <c r="KIT31" s="2"/>
      <c r="KIU31" s="2"/>
      <c r="KIV31" s="2"/>
      <c r="KIW31" s="2"/>
      <c r="KIX31" s="2"/>
      <c r="KIY31" s="2"/>
      <c r="KIZ31" s="2"/>
      <c r="KJA31" s="2"/>
      <c r="KJB31" s="2"/>
      <c r="KJC31" s="2"/>
      <c r="KJD31" s="2"/>
      <c r="KJE31" s="2"/>
      <c r="KJF31" s="2"/>
      <c r="KJG31" s="2"/>
      <c r="KJH31" s="2"/>
      <c r="KJI31" s="2"/>
      <c r="KJJ31" s="2"/>
      <c r="KJK31" s="2"/>
      <c r="KJL31" s="2"/>
      <c r="KJM31" s="2"/>
      <c r="KJN31" s="2"/>
      <c r="KJO31" s="2"/>
      <c r="KJP31" s="2"/>
      <c r="KJQ31" s="2"/>
      <c r="KJR31" s="2"/>
      <c r="KJS31" s="2"/>
      <c r="KJT31" s="2"/>
      <c r="KJU31" s="2"/>
      <c r="KJV31" s="2"/>
      <c r="KJW31" s="2"/>
      <c r="KJX31" s="2"/>
      <c r="KJY31" s="2"/>
      <c r="KJZ31" s="2"/>
      <c r="KKA31" s="2"/>
      <c r="KKB31" s="2"/>
      <c r="KKC31" s="2"/>
      <c r="KKD31" s="2"/>
      <c r="KKE31" s="2"/>
      <c r="KKF31" s="2"/>
      <c r="KKG31" s="2"/>
      <c r="KKH31" s="2"/>
      <c r="KKI31" s="2"/>
      <c r="KKJ31" s="2"/>
      <c r="KKK31" s="2"/>
      <c r="KKL31" s="2"/>
      <c r="KKM31" s="2"/>
      <c r="KKN31" s="2"/>
      <c r="KKO31" s="2"/>
      <c r="KKP31" s="2"/>
      <c r="KKQ31" s="2"/>
      <c r="KKR31" s="2"/>
      <c r="KKS31" s="2"/>
      <c r="KKT31" s="2"/>
      <c r="KKU31" s="2"/>
      <c r="KKV31" s="2"/>
      <c r="KKW31" s="2"/>
      <c r="KKX31" s="2"/>
      <c r="KKY31" s="2"/>
      <c r="KKZ31" s="2"/>
      <c r="KLA31" s="2"/>
      <c r="KLB31" s="2"/>
      <c r="KLC31" s="2"/>
      <c r="KLD31" s="2"/>
      <c r="KLE31" s="2"/>
      <c r="KLF31" s="2"/>
      <c r="KLG31" s="2"/>
      <c r="KLH31" s="2"/>
      <c r="KLI31" s="2"/>
      <c r="KLJ31" s="2"/>
      <c r="KLK31" s="2"/>
      <c r="KLL31" s="2"/>
      <c r="KLM31" s="2"/>
      <c r="KLN31" s="2"/>
      <c r="KLO31" s="2"/>
      <c r="KLP31" s="2"/>
      <c r="KLQ31" s="2"/>
      <c r="KLR31" s="2"/>
      <c r="KLS31" s="2"/>
      <c r="KLT31" s="2"/>
      <c r="KLU31" s="2"/>
      <c r="KLV31" s="2"/>
      <c r="KLW31" s="2"/>
      <c r="KLX31" s="2"/>
      <c r="KLY31" s="2"/>
      <c r="KLZ31" s="2"/>
      <c r="KMA31" s="2"/>
      <c r="KMB31" s="2"/>
      <c r="KMC31" s="2"/>
      <c r="KMD31" s="2"/>
      <c r="KME31" s="2"/>
      <c r="KMF31" s="2"/>
      <c r="KMG31" s="2"/>
      <c r="KMH31" s="2"/>
      <c r="KMI31" s="2"/>
      <c r="KMJ31" s="2"/>
      <c r="KMK31" s="2"/>
      <c r="KML31" s="2"/>
      <c r="KMM31" s="2"/>
      <c r="KMN31" s="2"/>
      <c r="KMO31" s="2"/>
      <c r="KMP31" s="2"/>
      <c r="KMQ31" s="2"/>
      <c r="KMR31" s="2"/>
      <c r="KMS31" s="2"/>
      <c r="KMT31" s="2"/>
      <c r="KMU31" s="2"/>
      <c r="KMV31" s="2"/>
      <c r="KMW31" s="2"/>
      <c r="KMX31" s="2"/>
      <c r="KMY31" s="2"/>
      <c r="KMZ31" s="2"/>
      <c r="KNA31" s="2"/>
      <c r="KNB31" s="2"/>
      <c r="KNC31" s="2"/>
      <c r="KND31" s="2"/>
      <c r="KNE31" s="2"/>
      <c r="KNF31" s="2"/>
      <c r="KNG31" s="2"/>
      <c r="KNH31" s="2"/>
      <c r="KNI31" s="2"/>
      <c r="KNJ31" s="2"/>
      <c r="KNK31" s="2"/>
      <c r="KNL31" s="2"/>
      <c r="KNM31" s="2"/>
      <c r="KNN31" s="2"/>
      <c r="KNO31" s="2"/>
      <c r="KNP31" s="2"/>
      <c r="KNQ31" s="2"/>
      <c r="KNR31" s="2"/>
      <c r="KNS31" s="2"/>
      <c r="KNT31" s="2"/>
      <c r="KNU31" s="2"/>
      <c r="KNV31" s="2"/>
      <c r="KNW31" s="2"/>
      <c r="KNX31" s="2"/>
      <c r="KNY31" s="2"/>
      <c r="KNZ31" s="2"/>
      <c r="KOA31" s="2"/>
      <c r="KOB31" s="2"/>
      <c r="KOC31" s="2"/>
      <c r="KOD31" s="2"/>
      <c r="KOE31" s="2"/>
      <c r="KOF31" s="2"/>
      <c r="KOG31" s="2"/>
      <c r="KOH31" s="2"/>
      <c r="KOI31" s="2"/>
      <c r="KOJ31" s="2"/>
      <c r="KOK31" s="2"/>
      <c r="KOL31" s="2"/>
      <c r="KOM31" s="2"/>
      <c r="KON31" s="2"/>
      <c r="KOO31" s="2"/>
      <c r="KOP31" s="2"/>
      <c r="KOQ31" s="2"/>
      <c r="KOR31" s="2"/>
      <c r="KOS31" s="2"/>
      <c r="KOT31" s="2"/>
      <c r="KOU31" s="2"/>
      <c r="KOV31" s="2"/>
      <c r="KOW31" s="2"/>
      <c r="KOX31" s="2"/>
      <c r="KOY31" s="2"/>
      <c r="KOZ31" s="2"/>
      <c r="KPA31" s="2"/>
      <c r="KPB31" s="2"/>
      <c r="KPC31" s="2"/>
      <c r="KPD31" s="2"/>
      <c r="KPE31" s="2"/>
      <c r="KPF31" s="2"/>
      <c r="KPG31" s="2"/>
      <c r="KPH31" s="2"/>
      <c r="KPI31" s="2"/>
      <c r="KPJ31" s="2"/>
      <c r="KPK31" s="2"/>
      <c r="KPL31" s="2"/>
      <c r="KPM31" s="2"/>
      <c r="KPN31" s="2"/>
      <c r="KPO31" s="2"/>
      <c r="KPP31" s="2"/>
      <c r="KPQ31" s="2"/>
      <c r="KPR31" s="2"/>
      <c r="KPS31" s="2"/>
      <c r="KPT31" s="2"/>
      <c r="KPU31" s="2"/>
      <c r="KPV31" s="2"/>
      <c r="KPW31" s="2"/>
      <c r="KPX31" s="2"/>
      <c r="KPY31" s="2"/>
      <c r="KPZ31" s="2"/>
      <c r="KQA31" s="2"/>
      <c r="KQB31" s="2"/>
      <c r="KQC31" s="2"/>
      <c r="KQD31" s="2"/>
      <c r="KQE31" s="2"/>
      <c r="KQF31" s="2"/>
      <c r="KQG31" s="2"/>
      <c r="KQH31" s="2"/>
      <c r="KQI31" s="2"/>
      <c r="KQJ31" s="2"/>
      <c r="KQK31" s="2"/>
      <c r="KQL31" s="2"/>
      <c r="KQM31" s="2"/>
      <c r="KQN31" s="2"/>
      <c r="KQO31" s="2"/>
      <c r="KQP31" s="2"/>
      <c r="KQQ31" s="2"/>
      <c r="KQR31" s="2"/>
      <c r="KQS31" s="2"/>
      <c r="KQT31" s="2"/>
      <c r="KQU31" s="2"/>
      <c r="KQV31" s="2"/>
      <c r="KQW31" s="2"/>
      <c r="KQX31" s="2"/>
      <c r="KQY31" s="2"/>
      <c r="KQZ31" s="2"/>
      <c r="KRA31" s="2"/>
      <c r="KRB31" s="2"/>
      <c r="KRC31" s="2"/>
      <c r="KRD31" s="2"/>
      <c r="KRE31" s="2"/>
      <c r="KRF31" s="2"/>
      <c r="KRG31" s="2"/>
      <c r="KRH31" s="2"/>
      <c r="KRI31" s="2"/>
      <c r="KRJ31" s="2"/>
      <c r="KRK31" s="2"/>
      <c r="KRL31" s="2"/>
      <c r="KRM31" s="2"/>
      <c r="KRN31" s="2"/>
      <c r="KRO31" s="2"/>
      <c r="KRP31" s="2"/>
      <c r="KRQ31" s="2"/>
      <c r="KRR31" s="2"/>
      <c r="KRS31" s="2"/>
      <c r="KRT31" s="2"/>
      <c r="KRU31" s="2"/>
      <c r="KRV31" s="2"/>
      <c r="KRW31" s="2"/>
      <c r="KRX31" s="2"/>
      <c r="KRY31" s="2"/>
      <c r="KRZ31" s="2"/>
      <c r="KSA31" s="2"/>
      <c r="KSB31" s="2"/>
      <c r="KSC31" s="2"/>
      <c r="KSD31" s="2"/>
      <c r="KSE31" s="2"/>
      <c r="KSF31" s="2"/>
      <c r="KSG31" s="2"/>
      <c r="KSH31" s="2"/>
      <c r="KSI31" s="2"/>
      <c r="KSJ31" s="2"/>
      <c r="KSK31" s="2"/>
      <c r="KSL31" s="2"/>
      <c r="KSM31" s="2"/>
      <c r="KSN31" s="2"/>
      <c r="KSO31" s="2"/>
      <c r="KSP31" s="2"/>
      <c r="KSQ31" s="2"/>
      <c r="KSR31" s="2"/>
      <c r="KSS31" s="2"/>
      <c r="KST31" s="2"/>
      <c r="KSU31" s="2"/>
      <c r="KSV31" s="2"/>
      <c r="KSW31" s="2"/>
      <c r="KSX31" s="2"/>
      <c r="KSY31" s="2"/>
      <c r="KSZ31" s="2"/>
      <c r="KTA31" s="2"/>
      <c r="KTB31" s="2"/>
      <c r="KTC31" s="2"/>
      <c r="KTD31" s="2"/>
      <c r="KTE31" s="2"/>
      <c r="KTF31" s="2"/>
      <c r="KTG31" s="2"/>
      <c r="KTH31" s="2"/>
      <c r="KTI31" s="2"/>
      <c r="KTJ31" s="2"/>
      <c r="KTK31" s="2"/>
      <c r="KTL31" s="2"/>
      <c r="KTM31" s="2"/>
      <c r="KTN31" s="2"/>
      <c r="KTO31" s="2"/>
      <c r="KTP31" s="2"/>
      <c r="KTQ31" s="2"/>
      <c r="KTR31" s="2"/>
      <c r="KTS31" s="2"/>
      <c r="KTT31" s="2"/>
      <c r="KTU31" s="2"/>
      <c r="KTV31" s="2"/>
      <c r="KTW31" s="2"/>
      <c r="KTX31" s="2"/>
      <c r="KTY31" s="2"/>
      <c r="KTZ31" s="2"/>
      <c r="KUA31" s="2"/>
      <c r="KUB31" s="2"/>
      <c r="KUC31" s="2"/>
      <c r="KUD31" s="2"/>
      <c r="KUE31" s="2"/>
      <c r="KUF31" s="2"/>
      <c r="KUG31" s="2"/>
      <c r="KUH31" s="2"/>
      <c r="KUI31" s="2"/>
      <c r="KUJ31" s="2"/>
      <c r="KUK31" s="2"/>
      <c r="KUL31" s="2"/>
      <c r="KUM31" s="2"/>
      <c r="KUN31" s="2"/>
      <c r="KUO31" s="2"/>
      <c r="KUP31" s="2"/>
      <c r="KUQ31" s="2"/>
      <c r="KUR31" s="2"/>
      <c r="KUS31" s="2"/>
      <c r="KUT31" s="2"/>
      <c r="KUU31" s="2"/>
      <c r="KUV31" s="2"/>
      <c r="KUW31" s="2"/>
      <c r="KUX31" s="2"/>
      <c r="KUY31" s="2"/>
      <c r="KUZ31" s="2"/>
      <c r="KVA31" s="2"/>
      <c r="KVB31" s="2"/>
      <c r="KVC31" s="2"/>
      <c r="KVD31" s="2"/>
      <c r="KVE31" s="2"/>
      <c r="KVF31" s="2"/>
      <c r="KVG31" s="2"/>
      <c r="KVH31" s="2"/>
      <c r="KVI31" s="2"/>
      <c r="KVJ31" s="2"/>
      <c r="KVK31" s="2"/>
      <c r="KVL31" s="2"/>
      <c r="KVM31" s="2"/>
      <c r="KVN31" s="2"/>
      <c r="KVO31" s="2"/>
      <c r="KVP31" s="2"/>
      <c r="KVQ31" s="2"/>
      <c r="KVR31" s="2"/>
      <c r="KVS31" s="2"/>
      <c r="KVT31" s="2"/>
      <c r="KVU31" s="2"/>
      <c r="KVV31" s="2"/>
      <c r="KVW31" s="2"/>
      <c r="KVX31" s="2"/>
      <c r="KVY31" s="2"/>
      <c r="KVZ31" s="2"/>
      <c r="KWA31" s="2"/>
      <c r="KWB31" s="2"/>
      <c r="KWC31" s="2"/>
      <c r="KWD31" s="2"/>
      <c r="KWE31" s="2"/>
      <c r="KWF31" s="2"/>
      <c r="KWG31" s="2"/>
      <c r="KWH31" s="2"/>
      <c r="KWI31" s="2"/>
      <c r="KWJ31" s="2"/>
      <c r="KWK31" s="2"/>
      <c r="KWL31" s="2"/>
      <c r="KWM31" s="2"/>
      <c r="KWN31" s="2"/>
      <c r="KWO31" s="2"/>
      <c r="KWP31" s="2"/>
      <c r="KWQ31" s="2"/>
      <c r="KWR31" s="2"/>
      <c r="KWS31" s="2"/>
      <c r="KWT31" s="2"/>
      <c r="KWU31" s="2"/>
      <c r="KWV31" s="2"/>
      <c r="KWW31" s="2"/>
      <c r="KWX31" s="2"/>
      <c r="KWY31" s="2"/>
      <c r="KWZ31" s="2"/>
      <c r="KXA31" s="2"/>
      <c r="KXB31" s="2"/>
      <c r="KXC31" s="2"/>
      <c r="KXD31" s="2"/>
      <c r="KXE31" s="2"/>
      <c r="KXF31" s="2"/>
      <c r="KXG31" s="2"/>
      <c r="KXH31" s="2"/>
      <c r="KXI31" s="2"/>
      <c r="KXJ31" s="2"/>
      <c r="KXK31" s="2"/>
      <c r="KXL31" s="2"/>
      <c r="KXM31" s="2"/>
      <c r="KXN31" s="2"/>
      <c r="KXO31" s="2"/>
      <c r="KXP31" s="2"/>
      <c r="KXQ31" s="2"/>
      <c r="KXR31" s="2"/>
      <c r="KXS31" s="2"/>
      <c r="KXT31" s="2"/>
      <c r="KXU31" s="2"/>
      <c r="KXV31" s="2"/>
      <c r="KXW31" s="2"/>
      <c r="KXX31" s="2"/>
      <c r="KXY31" s="2"/>
      <c r="KXZ31" s="2"/>
      <c r="KYA31" s="2"/>
      <c r="KYB31" s="2"/>
      <c r="KYC31" s="2"/>
      <c r="KYD31" s="2"/>
      <c r="KYE31" s="2"/>
      <c r="KYF31" s="2"/>
      <c r="KYG31" s="2"/>
      <c r="KYH31" s="2"/>
      <c r="KYI31" s="2"/>
      <c r="KYJ31" s="2"/>
      <c r="KYK31" s="2"/>
      <c r="KYL31" s="2"/>
      <c r="KYM31" s="2"/>
      <c r="KYN31" s="2"/>
      <c r="KYO31" s="2"/>
      <c r="KYP31" s="2"/>
      <c r="KYQ31" s="2"/>
      <c r="KYR31" s="2"/>
      <c r="KYS31" s="2"/>
      <c r="KYT31" s="2"/>
      <c r="KYU31" s="2"/>
      <c r="KYV31" s="2"/>
      <c r="KYW31" s="2"/>
      <c r="KYX31" s="2"/>
      <c r="KYY31" s="2"/>
      <c r="KYZ31" s="2"/>
      <c r="KZA31" s="2"/>
      <c r="KZB31" s="2"/>
      <c r="KZC31" s="2"/>
      <c r="KZD31" s="2"/>
      <c r="KZE31" s="2"/>
      <c r="KZF31" s="2"/>
      <c r="KZG31" s="2"/>
      <c r="KZH31" s="2"/>
      <c r="KZI31" s="2"/>
      <c r="KZJ31" s="2"/>
      <c r="KZK31" s="2"/>
      <c r="KZL31" s="2"/>
      <c r="KZM31" s="2"/>
      <c r="KZN31" s="2"/>
      <c r="KZO31" s="2"/>
      <c r="KZP31" s="2"/>
      <c r="KZQ31" s="2"/>
      <c r="KZR31" s="2"/>
      <c r="KZS31" s="2"/>
      <c r="KZT31" s="2"/>
      <c r="KZU31" s="2"/>
      <c r="KZV31" s="2"/>
      <c r="KZW31" s="2"/>
      <c r="KZX31" s="2"/>
      <c r="KZY31" s="2"/>
      <c r="KZZ31" s="2"/>
      <c r="LAA31" s="2"/>
      <c r="LAB31" s="2"/>
      <c r="LAC31" s="2"/>
      <c r="LAD31" s="2"/>
      <c r="LAE31" s="2"/>
      <c r="LAF31" s="2"/>
      <c r="LAG31" s="2"/>
      <c r="LAH31" s="2"/>
      <c r="LAI31" s="2"/>
      <c r="LAJ31" s="2"/>
      <c r="LAK31" s="2"/>
      <c r="LAL31" s="2"/>
      <c r="LAM31" s="2"/>
      <c r="LAN31" s="2"/>
      <c r="LAO31" s="2"/>
      <c r="LAP31" s="2"/>
      <c r="LAQ31" s="2"/>
      <c r="LAR31" s="2"/>
      <c r="LAS31" s="2"/>
      <c r="LAT31" s="2"/>
      <c r="LAU31" s="2"/>
      <c r="LAV31" s="2"/>
      <c r="LAW31" s="2"/>
      <c r="LAX31" s="2"/>
      <c r="LAY31" s="2"/>
      <c r="LAZ31" s="2"/>
      <c r="LBA31" s="2"/>
      <c r="LBB31" s="2"/>
      <c r="LBC31" s="2"/>
      <c r="LBD31" s="2"/>
      <c r="LBE31" s="2"/>
      <c r="LBF31" s="2"/>
      <c r="LBG31" s="2"/>
      <c r="LBH31" s="2"/>
      <c r="LBI31" s="2"/>
      <c r="LBJ31" s="2"/>
      <c r="LBK31" s="2"/>
      <c r="LBL31" s="2"/>
      <c r="LBM31" s="2"/>
      <c r="LBN31" s="2"/>
      <c r="LBO31" s="2"/>
      <c r="LBP31" s="2"/>
      <c r="LBQ31" s="2"/>
      <c r="LBR31" s="2"/>
      <c r="LBS31" s="2"/>
      <c r="LBT31" s="2"/>
      <c r="LBU31" s="2"/>
      <c r="LBV31" s="2"/>
      <c r="LBW31" s="2"/>
      <c r="LBX31" s="2"/>
      <c r="LBY31" s="2"/>
      <c r="LBZ31" s="2"/>
      <c r="LCA31" s="2"/>
      <c r="LCB31" s="2"/>
      <c r="LCC31" s="2"/>
      <c r="LCD31" s="2"/>
      <c r="LCE31" s="2"/>
      <c r="LCF31" s="2"/>
      <c r="LCG31" s="2"/>
      <c r="LCH31" s="2"/>
      <c r="LCI31" s="2"/>
      <c r="LCJ31" s="2"/>
      <c r="LCK31" s="2"/>
      <c r="LCL31" s="2"/>
      <c r="LCM31" s="2"/>
      <c r="LCN31" s="2"/>
      <c r="LCO31" s="2"/>
      <c r="LCP31" s="2"/>
      <c r="LCQ31" s="2"/>
      <c r="LCR31" s="2"/>
      <c r="LCS31" s="2"/>
      <c r="LCT31" s="2"/>
      <c r="LCU31" s="2"/>
      <c r="LCV31" s="2"/>
      <c r="LCW31" s="2"/>
      <c r="LCX31" s="2"/>
      <c r="LCY31" s="2"/>
      <c r="LCZ31" s="2"/>
      <c r="LDA31" s="2"/>
      <c r="LDB31" s="2"/>
      <c r="LDC31" s="2"/>
      <c r="LDD31" s="2"/>
      <c r="LDE31" s="2"/>
      <c r="LDF31" s="2"/>
      <c r="LDG31" s="2"/>
      <c r="LDH31" s="2"/>
      <c r="LDI31" s="2"/>
      <c r="LDJ31" s="2"/>
      <c r="LDK31" s="2"/>
      <c r="LDL31" s="2"/>
      <c r="LDM31" s="2"/>
      <c r="LDN31" s="2"/>
      <c r="LDO31" s="2"/>
      <c r="LDP31" s="2"/>
      <c r="LDQ31" s="2"/>
      <c r="LDR31" s="2"/>
      <c r="LDS31" s="2"/>
      <c r="LDT31" s="2"/>
      <c r="LDU31" s="2"/>
      <c r="LDV31" s="2"/>
      <c r="LDW31" s="2"/>
      <c r="LDX31" s="2"/>
      <c r="LDY31" s="2"/>
      <c r="LDZ31" s="2"/>
      <c r="LEA31" s="2"/>
      <c r="LEB31" s="2"/>
      <c r="LEC31" s="2"/>
      <c r="LED31" s="2"/>
      <c r="LEE31" s="2"/>
      <c r="LEF31" s="2"/>
      <c r="LEG31" s="2"/>
      <c r="LEH31" s="2"/>
      <c r="LEI31" s="2"/>
      <c r="LEJ31" s="2"/>
      <c r="LEK31" s="2"/>
      <c r="LEL31" s="2"/>
      <c r="LEM31" s="2"/>
      <c r="LEN31" s="2"/>
      <c r="LEO31" s="2"/>
      <c r="LEP31" s="2"/>
      <c r="LEQ31" s="2"/>
      <c r="LER31" s="2"/>
      <c r="LES31" s="2"/>
      <c r="LET31" s="2"/>
      <c r="LEU31" s="2"/>
      <c r="LEV31" s="2"/>
      <c r="LEW31" s="2"/>
      <c r="LEX31" s="2"/>
      <c r="LEY31" s="2"/>
      <c r="LEZ31" s="2"/>
      <c r="LFA31" s="2"/>
      <c r="LFB31" s="2"/>
      <c r="LFC31" s="2"/>
      <c r="LFD31" s="2"/>
      <c r="LFE31" s="2"/>
      <c r="LFF31" s="2"/>
      <c r="LFG31" s="2"/>
      <c r="LFH31" s="2"/>
      <c r="LFI31" s="2"/>
      <c r="LFJ31" s="2"/>
      <c r="LFK31" s="2"/>
      <c r="LFL31" s="2"/>
      <c r="LFM31" s="2"/>
      <c r="LFN31" s="2"/>
      <c r="LFO31" s="2"/>
      <c r="LFP31" s="2"/>
      <c r="LFQ31" s="2"/>
      <c r="LFR31" s="2"/>
      <c r="LFS31" s="2"/>
      <c r="LFT31" s="2"/>
      <c r="LFU31" s="2"/>
      <c r="LFV31" s="2"/>
      <c r="LFW31" s="2"/>
      <c r="LFX31" s="2"/>
      <c r="LFY31" s="2"/>
      <c r="LFZ31" s="2"/>
      <c r="LGA31" s="2"/>
      <c r="LGB31" s="2"/>
      <c r="LGC31" s="2"/>
      <c r="LGD31" s="2"/>
      <c r="LGE31" s="2"/>
      <c r="LGF31" s="2"/>
      <c r="LGG31" s="2"/>
      <c r="LGH31" s="2"/>
      <c r="LGI31" s="2"/>
      <c r="LGJ31" s="2"/>
      <c r="LGK31" s="2"/>
      <c r="LGL31" s="2"/>
      <c r="LGM31" s="2"/>
      <c r="LGN31" s="2"/>
      <c r="LGO31" s="2"/>
      <c r="LGP31" s="2"/>
      <c r="LGQ31" s="2"/>
      <c r="LGR31" s="2"/>
      <c r="LGS31" s="2"/>
      <c r="LGT31" s="2"/>
      <c r="LGU31" s="2"/>
      <c r="LGV31" s="2"/>
      <c r="LGW31" s="2"/>
      <c r="LGX31" s="2"/>
      <c r="LGY31" s="2"/>
      <c r="LGZ31" s="2"/>
      <c r="LHA31" s="2"/>
      <c r="LHB31" s="2"/>
      <c r="LHC31" s="2"/>
      <c r="LHD31" s="2"/>
      <c r="LHE31" s="2"/>
      <c r="LHF31" s="2"/>
      <c r="LHG31" s="2"/>
      <c r="LHH31" s="2"/>
      <c r="LHI31" s="2"/>
      <c r="LHJ31" s="2"/>
      <c r="LHK31" s="2"/>
      <c r="LHL31" s="2"/>
      <c r="LHM31" s="2"/>
      <c r="LHN31" s="2"/>
      <c r="LHO31" s="2"/>
      <c r="LHP31" s="2"/>
      <c r="LHQ31" s="2"/>
      <c r="LHR31" s="2"/>
      <c r="LHS31" s="2"/>
      <c r="LHT31" s="2"/>
      <c r="LHU31" s="2"/>
      <c r="LHV31" s="2"/>
      <c r="LHW31" s="2"/>
      <c r="LHX31" s="2"/>
      <c r="LHY31" s="2"/>
      <c r="LHZ31" s="2"/>
      <c r="LIA31" s="2"/>
      <c r="LIB31" s="2"/>
      <c r="LIC31" s="2"/>
      <c r="LID31" s="2"/>
      <c r="LIE31" s="2"/>
      <c r="LIF31" s="2"/>
      <c r="LIG31" s="2"/>
      <c r="LIH31" s="2"/>
      <c r="LII31" s="2"/>
      <c r="LIJ31" s="2"/>
      <c r="LIK31" s="2"/>
      <c r="LIL31" s="2"/>
      <c r="LIM31" s="2"/>
      <c r="LIN31" s="2"/>
      <c r="LIO31" s="2"/>
      <c r="LIP31" s="2"/>
      <c r="LIQ31" s="2"/>
      <c r="LIR31" s="2"/>
      <c r="LIS31" s="2"/>
      <c r="LIT31" s="2"/>
      <c r="LIU31" s="2"/>
      <c r="LIV31" s="2"/>
      <c r="LIW31" s="2"/>
      <c r="LIX31" s="2"/>
      <c r="LIY31" s="2"/>
      <c r="LIZ31" s="2"/>
      <c r="LJA31" s="2"/>
      <c r="LJB31" s="2"/>
      <c r="LJC31" s="2"/>
      <c r="LJD31" s="2"/>
      <c r="LJE31" s="2"/>
      <c r="LJF31" s="2"/>
      <c r="LJG31" s="2"/>
      <c r="LJH31" s="2"/>
      <c r="LJI31" s="2"/>
      <c r="LJJ31" s="2"/>
      <c r="LJK31" s="2"/>
      <c r="LJL31" s="2"/>
      <c r="LJM31" s="2"/>
      <c r="LJN31" s="2"/>
      <c r="LJO31" s="2"/>
      <c r="LJP31" s="2"/>
      <c r="LJQ31" s="2"/>
      <c r="LJR31" s="2"/>
      <c r="LJS31" s="2"/>
      <c r="LJT31" s="2"/>
      <c r="LJU31" s="2"/>
      <c r="LJV31" s="2"/>
      <c r="LJW31" s="2"/>
      <c r="LJX31" s="2"/>
      <c r="LJY31" s="2"/>
      <c r="LJZ31" s="2"/>
      <c r="LKA31" s="2"/>
      <c r="LKB31" s="2"/>
      <c r="LKC31" s="2"/>
      <c r="LKD31" s="2"/>
      <c r="LKE31" s="2"/>
      <c r="LKF31" s="2"/>
      <c r="LKG31" s="2"/>
      <c r="LKH31" s="2"/>
      <c r="LKI31" s="2"/>
      <c r="LKJ31" s="2"/>
      <c r="LKK31" s="2"/>
      <c r="LKL31" s="2"/>
      <c r="LKM31" s="2"/>
      <c r="LKN31" s="2"/>
      <c r="LKO31" s="2"/>
      <c r="LKP31" s="2"/>
      <c r="LKQ31" s="2"/>
      <c r="LKR31" s="2"/>
      <c r="LKS31" s="2"/>
      <c r="LKT31" s="2"/>
      <c r="LKU31" s="2"/>
      <c r="LKV31" s="2"/>
      <c r="LKW31" s="2"/>
      <c r="LKX31" s="2"/>
      <c r="LKY31" s="2"/>
      <c r="LKZ31" s="2"/>
      <c r="LLA31" s="2"/>
      <c r="LLB31" s="2"/>
      <c r="LLC31" s="2"/>
      <c r="LLD31" s="2"/>
      <c r="LLE31" s="2"/>
      <c r="LLF31" s="2"/>
      <c r="LLG31" s="2"/>
      <c r="LLH31" s="2"/>
      <c r="LLI31" s="2"/>
      <c r="LLJ31" s="2"/>
      <c r="LLK31" s="2"/>
      <c r="LLL31" s="2"/>
      <c r="LLM31" s="2"/>
      <c r="LLN31" s="2"/>
      <c r="LLO31" s="2"/>
      <c r="LLP31" s="2"/>
      <c r="LLQ31" s="2"/>
      <c r="LLR31" s="2"/>
      <c r="LLS31" s="2"/>
      <c r="LLT31" s="2"/>
      <c r="LLU31" s="2"/>
      <c r="LLV31" s="2"/>
      <c r="LLW31" s="2"/>
      <c r="LLX31" s="2"/>
      <c r="LLY31" s="2"/>
      <c r="LLZ31" s="2"/>
      <c r="LMA31" s="2"/>
      <c r="LMB31" s="2"/>
      <c r="LMC31" s="2"/>
      <c r="LMD31" s="2"/>
      <c r="LME31" s="2"/>
      <c r="LMF31" s="2"/>
      <c r="LMG31" s="2"/>
      <c r="LMH31" s="2"/>
      <c r="LMI31" s="2"/>
      <c r="LMJ31" s="2"/>
      <c r="LMK31" s="2"/>
      <c r="LML31" s="2"/>
      <c r="LMM31" s="2"/>
      <c r="LMN31" s="2"/>
      <c r="LMO31" s="2"/>
      <c r="LMP31" s="2"/>
      <c r="LMQ31" s="2"/>
      <c r="LMR31" s="2"/>
      <c r="LMS31" s="2"/>
      <c r="LMT31" s="2"/>
      <c r="LMU31" s="2"/>
      <c r="LMV31" s="2"/>
      <c r="LMW31" s="2"/>
      <c r="LMX31" s="2"/>
      <c r="LMY31" s="2"/>
      <c r="LMZ31" s="2"/>
      <c r="LNA31" s="2"/>
      <c r="LNB31" s="2"/>
      <c r="LNC31" s="2"/>
      <c r="LND31" s="2"/>
      <c r="LNE31" s="2"/>
      <c r="LNF31" s="2"/>
      <c r="LNG31" s="2"/>
      <c r="LNH31" s="2"/>
      <c r="LNI31" s="2"/>
      <c r="LNJ31" s="2"/>
      <c r="LNK31" s="2"/>
      <c r="LNL31" s="2"/>
      <c r="LNM31" s="2"/>
      <c r="LNN31" s="2"/>
      <c r="LNO31" s="2"/>
      <c r="LNP31" s="2"/>
      <c r="LNQ31" s="2"/>
      <c r="LNR31" s="2"/>
      <c r="LNS31" s="2"/>
      <c r="LNT31" s="2"/>
      <c r="LNU31" s="2"/>
      <c r="LNV31" s="2"/>
      <c r="LNW31" s="2"/>
      <c r="LNX31" s="2"/>
      <c r="LNY31" s="2"/>
      <c r="LNZ31" s="2"/>
      <c r="LOA31" s="2"/>
      <c r="LOB31" s="2"/>
      <c r="LOC31" s="2"/>
      <c r="LOD31" s="2"/>
      <c r="LOE31" s="2"/>
      <c r="LOF31" s="2"/>
      <c r="LOG31" s="2"/>
      <c r="LOH31" s="2"/>
      <c r="LOI31" s="2"/>
      <c r="LOJ31" s="2"/>
      <c r="LOK31" s="2"/>
      <c r="LOL31" s="2"/>
      <c r="LOM31" s="2"/>
      <c r="LON31" s="2"/>
      <c r="LOO31" s="2"/>
      <c r="LOP31" s="2"/>
      <c r="LOQ31" s="2"/>
      <c r="LOR31" s="2"/>
      <c r="LOS31" s="2"/>
      <c r="LOT31" s="2"/>
      <c r="LOU31" s="2"/>
      <c r="LOV31" s="2"/>
      <c r="LOW31" s="2"/>
      <c r="LOX31" s="2"/>
      <c r="LOY31" s="2"/>
      <c r="LOZ31" s="2"/>
      <c r="LPA31" s="2"/>
      <c r="LPB31" s="2"/>
      <c r="LPC31" s="2"/>
      <c r="LPD31" s="2"/>
      <c r="LPE31" s="2"/>
      <c r="LPF31" s="2"/>
      <c r="LPG31" s="2"/>
      <c r="LPH31" s="2"/>
      <c r="LPI31" s="2"/>
      <c r="LPJ31" s="2"/>
      <c r="LPK31" s="2"/>
      <c r="LPL31" s="2"/>
      <c r="LPM31" s="2"/>
      <c r="LPN31" s="2"/>
      <c r="LPO31" s="2"/>
      <c r="LPP31" s="2"/>
      <c r="LPQ31" s="2"/>
      <c r="LPR31" s="2"/>
      <c r="LPS31" s="2"/>
      <c r="LPT31" s="2"/>
      <c r="LPU31" s="2"/>
      <c r="LPV31" s="2"/>
      <c r="LPW31" s="2"/>
      <c r="LPX31" s="2"/>
      <c r="LPY31" s="2"/>
      <c r="LPZ31" s="2"/>
      <c r="LQA31" s="2"/>
      <c r="LQB31" s="2"/>
      <c r="LQC31" s="2"/>
      <c r="LQD31" s="2"/>
      <c r="LQE31" s="2"/>
      <c r="LQF31" s="2"/>
      <c r="LQG31" s="2"/>
      <c r="LQH31" s="2"/>
      <c r="LQI31" s="2"/>
      <c r="LQJ31" s="2"/>
      <c r="LQK31" s="2"/>
      <c r="LQL31" s="2"/>
      <c r="LQM31" s="2"/>
      <c r="LQN31" s="2"/>
      <c r="LQO31" s="2"/>
      <c r="LQP31" s="2"/>
      <c r="LQQ31" s="2"/>
      <c r="LQR31" s="2"/>
      <c r="LQS31" s="2"/>
      <c r="LQT31" s="2"/>
      <c r="LQU31" s="2"/>
      <c r="LQV31" s="2"/>
      <c r="LQW31" s="2"/>
      <c r="LQX31" s="2"/>
      <c r="LQY31" s="2"/>
      <c r="LQZ31" s="2"/>
      <c r="LRA31" s="2"/>
      <c r="LRB31" s="2"/>
      <c r="LRC31" s="2"/>
      <c r="LRD31" s="2"/>
      <c r="LRE31" s="2"/>
      <c r="LRF31" s="2"/>
      <c r="LRG31" s="2"/>
      <c r="LRH31" s="2"/>
      <c r="LRI31" s="2"/>
      <c r="LRJ31" s="2"/>
      <c r="LRK31" s="2"/>
      <c r="LRL31" s="2"/>
      <c r="LRM31" s="2"/>
      <c r="LRN31" s="2"/>
      <c r="LRO31" s="2"/>
      <c r="LRP31" s="2"/>
      <c r="LRQ31" s="2"/>
      <c r="LRR31" s="2"/>
      <c r="LRS31" s="2"/>
      <c r="LRT31" s="2"/>
      <c r="LRU31" s="2"/>
      <c r="LRV31" s="2"/>
      <c r="LRW31" s="2"/>
      <c r="LRX31" s="2"/>
      <c r="LRY31" s="2"/>
      <c r="LRZ31" s="2"/>
      <c r="LSA31" s="2"/>
      <c r="LSB31" s="2"/>
      <c r="LSC31" s="2"/>
      <c r="LSD31" s="2"/>
      <c r="LSE31" s="2"/>
      <c r="LSF31" s="2"/>
      <c r="LSG31" s="2"/>
      <c r="LSH31" s="2"/>
      <c r="LSI31" s="2"/>
      <c r="LSJ31" s="2"/>
      <c r="LSK31" s="2"/>
      <c r="LSL31" s="2"/>
      <c r="LSM31" s="2"/>
      <c r="LSN31" s="2"/>
      <c r="LSO31" s="2"/>
      <c r="LSP31" s="2"/>
      <c r="LSQ31" s="2"/>
      <c r="LSR31" s="2"/>
      <c r="LSS31" s="2"/>
      <c r="LST31" s="2"/>
      <c r="LSU31" s="2"/>
      <c r="LSV31" s="2"/>
      <c r="LSW31" s="2"/>
      <c r="LSX31" s="2"/>
      <c r="LSY31" s="2"/>
      <c r="LSZ31" s="2"/>
      <c r="LTA31" s="2"/>
      <c r="LTB31" s="2"/>
      <c r="LTC31" s="2"/>
      <c r="LTD31" s="2"/>
      <c r="LTE31" s="2"/>
      <c r="LTF31" s="2"/>
      <c r="LTG31" s="2"/>
      <c r="LTH31" s="2"/>
      <c r="LTI31" s="2"/>
      <c r="LTJ31" s="2"/>
      <c r="LTK31" s="2"/>
      <c r="LTL31" s="2"/>
      <c r="LTM31" s="2"/>
      <c r="LTN31" s="2"/>
      <c r="LTO31" s="2"/>
      <c r="LTP31" s="2"/>
      <c r="LTQ31" s="2"/>
      <c r="LTR31" s="2"/>
      <c r="LTS31" s="2"/>
      <c r="LTT31" s="2"/>
      <c r="LTU31" s="2"/>
      <c r="LTV31" s="2"/>
      <c r="LTW31" s="2"/>
      <c r="LTX31" s="2"/>
      <c r="LTY31" s="2"/>
      <c r="LTZ31" s="2"/>
      <c r="LUA31" s="2"/>
      <c r="LUB31" s="2"/>
      <c r="LUC31" s="2"/>
      <c r="LUD31" s="2"/>
      <c r="LUE31" s="2"/>
      <c r="LUF31" s="2"/>
      <c r="LUG31" s="2"/>
      <c r="LUH31" s="2"/>
      <c r="LUI31" s="2"/>
      <c r="LUJ31" s="2"/>
      <c r="LUK31" s="2"/>
      <c r="LUL31" s="2"/>
      <c r="LUM31" s="2"/>
      <c r="LUN31" s="2"/>
      <c r="LUO31" s="2"/>
      <c r="LUP31" s="2"/>
      <c r="LUQ31" s="2"/>
      <c r="LUR31" s="2"/>
      <c r="LUS31" s="2"/>
      <c r="LUT31" s="2"/>
      <c r="LUU31" s="2"/>
      <c r="LUV31" s="2"/>
      <c r="LUW31" s="2"/>
      <c r="LUX31" s="2"/>
      <c r="LUY31" s="2"/>
      <c r="LUZ31" s="2"/>
      <c r="LVA31" s="2"/>
      <c r="LVB31" s="2"/>
      <c r="LVC31" s="2"/>
      <c r="LVD31" s="2"/>
      <c r="LVE31" s="2"/>
      <c r="LVF31" s="2"/>
      <c r="LVG31" s="2"/>
      <c r="LVH31" s="2"/>
      <c r="LVI31" s="2"/>
      <c r="LVJ31" s="2"/>
      <c r="LVK31" s="2"/>
      <c r="LVL31" s="2"/>
      <c r="LVM31" s="2"/>
      <c r="LVN31" s="2"/>
      <c r="LVO31" s="2"/>
      <c r="LVP31" s="2"/>
      <c r="LVQ31" s="2"/>
      <c r="LVR31" s="2"/>
      <c r="LVS31" s="2"/>
      <c r="LVT31" s="2"/>
      <c r="LVU31" s="2"/>
      <c r="LVV31" s="2"/>
      <c r="LVW31" s="2"/>
      <c r="LVX31" s="2"/>
      <c r="LVY31" s="2"/>
      <c r="LVZ31" s="2"/>
      <c r="LWA31" s="2"/>
      <c r="LWB31" s="2"/>
      <c r="LWC31" s="2"/>
      <c r="LWD31" s="2"/>
      <c r="LWE31" s="2"/>
      <c r="LWF31" s="2"/>
      <c r="LWG31" s="2"/>
      <c r="LWH31" s="2"/>
      <c r="LWI31" s="2"/>
      <c r="LWJ31" s="2"/>
      <c r="LWK31" s="2"/>
      <c r="LWL31" s="2"/>
      <c r="LWM31" s="2"/>
      <c r="LWN31" s="2"/>
      <c r="LWO31" s="2"/>
      <c r="LWP31" s="2"/>
      <c r="LWQ31" s="2"/>
      <c r="LWR31" s="2"/>
      <c r="LWS31" s="2"/>
      <c r="LWT31" s="2"/>
      <c r="LWU31" s="2"/>
      <c r="LWV31" s="2"/>
      <c r="LWW31" s="2"/>
      <c r="LWX31" s="2"/>
      <c r="LWY31" s="2"/>
      <c r="LWZ31" s="2"/>
      <c r="LXA31" s="2"/>
      <c r="LXB31" s="2"/>
      <c r="LXC31" s="2"/>
      <c r="LXD31" s="2"/>
      <c r="LXE31" s="2"/>
      <c r="LXF31" s="2"/>
      <c r="LXG31" s="2"/>
      <c r="LXH31" s="2"/>
      <c r="LXI31" s="2"/>
      <c r="LXJ31" s="2"/>
      <c r="LXK31" s="2"/>
      <c r="LXL31" s="2"/>
      <c r="LXM31" s="2"/>
      <c r="LXN31" s="2"/>
      <c r="LXO31" s="2"/>
      <c r="LXP31" s="2"/>
      <c r="LXQ31" s="2"/>
      <c r="LXR31" s="2"/>
      <c r="LXS31" s="2"/>
      <c r="LXT31" s="2"/>
      <c r="LXU31" s="2"/>
      <c r="LXV31" s="2"/>
      <c r="LXW31" s="2"/>
      <c r="LXX31" s="2"/>
      <c r="LXY31" s="2"/>
      <c r="LXZ31" s="2"/>
      <c r="LYA31" s="2"/>
      <c r="LYB31" s="2"/>
      <c r="LYC31" s="2"/>
      <c r="LYD31" s="2"/>
      <c r="LYE31" s="2"/>
      <c r="LYF31" s="2"/>
      <c r="LYG31" s="2"/>
      <c r="LYH31" s="2"/>
      <c r="LYI31" s="2"/>
      <c r="LYJ31" s="2"/>
      <c r="LYK31" s="2"/>
      <c r="LYL31" s="2"/>
      <c r="LYM31" s="2"/>
      <c r="LYN31" s="2"/>
      <c r="LYO31" s="2"/>
      <c r="LYP31" s="2"/>
      <c r="LYQ31" s="2"/>
      <c r="LYR31" s="2"/>
      <c r="LYS31" s="2"/>
      <c r="LYT31" s="2"/>
      <c r="LYU31" s="2"/>
      <c r="LYV31" s="2"/>
      <c r="LYW31" s="2"/>
      <c r="LYX31" s="2"/>
      <c r="LYY31" s="2"/>
      <c r="LYZ31" s="2"/>
      <c r="LZA31" s="2"/>
      <c r="LZB31" s="2"/>
      <c r="LZC31" s="2"/>
      <c r="LZD31" s="2"/>
      <c r="LZE31" s="2"/>
      <c r="LZF31" s="2"/>
      <c r="LZG31" s="2"/>
      <c r="LZH31" s="2"/>
      <c r="LZI31" s="2"/>
      <c r="LZJ31" s="2"/>
      <c r="LZK31" s="2"/>
      <c r="LZL31" s="2"/>
      <c r="LZM31" s="2"/>
      <c r="LZN31" s="2"/>
      <c r="LZO31" s="2"/>
      <c r="LZP31" s="2"/>
      <c r="LZQ31" s="2"/>
      <c r="LZR31" s="2"/>
      <c r="LZS31" s="2"/>
      <c r="LZT31" s="2"/>
      <c r="LZU31" s="2"/>
      <c r="LZV31" s="2"/>
      <c r="LZW31" s="2"/>
      <c r="LZX31" s="2"/>
      <c r="LZY31" s="2"/>
      <c r="LZZ31" s="2"/>
      <c r="MAA31" s="2"/>
      <c r="MAB31" s="2"/>
      <c r="MAC31" s="2"/>
      <c r="MAD31" s="2"/>
      <c r="MAE31" s="2"/>
      <c r="MAF31" s="2"/>
      <c r="MAG31" s="2"/>
      <c r="MAH31" s="2"/>
      <c r="MAI31" s="2"/>
      <c r="MAJ31" s="2"/>
      <c r="MAK31" s="2"/>
      <c r="MAL31" s="2"/>
      <c r="MAM31" s="2"/>
      <c r="MAN31" s="2"/>
      <c r="MAO31" s="2"/>
      <c r="MAP31" s="2"/>
      <c r="MAQ31" s="2"/>
      <c r="MAR31" s="2"/>
      <c r="MAS31" s="2"/>
      <c r="MAT31" s="2"/>
      <c r="MAU31" s="2"/>
      <c r="MAV31" s="2"/>
      <c r="MAW31" s="2"/>
      <c r="MAX31" s="2"/>
      <c r="MAY31" s="2"/>
      <c r="MAZ31" s="2"/>
      <c r="MBA31" s="2"/>
      <c r="MBB31" s="2"/>
      <c r="MBC31" s="2"/>
      <c r="MBD31" s="2"/>
      <c r="MBE31" s="2"/>
      <c r="MBF31" s="2"/>
      <c r="MBG31" s="2"/>
      <c r="MBH31" s="2"/>
      <c r="MBI31" s="2"/>
      <c r="MBJ31" s="2"/>
      <c r="MBK31" s="2"/>
      <c r="MBL31" s="2"/>
      <c r="MBM31" s="2"/>
      <c r="MBN31" s="2"/>
      <c r="MBO31" s="2"/>
      <c r="MBP31" s="2"/>
      <c r="MBQ31" s="2"/>
      <c r="MBR31" s="2"/>
      <c r="MBS31" s="2"/>
      <c r="MBT31" s="2"/>
      <c r="MBU31" s="2"/>
      <c r="MBV31" s="2"/>
      <c r="MBW31" s="2"/>
      <c r="MBX31" s="2"/>
      <c r="MBY31" s="2"/>
      <c r="MBZ31" s="2"/>
      <c r="MCA31" s="2"/>
      <c r="MCB31" s="2"/>
      <c r="MCC31" s="2"/>
      <c r="MCD31" s="2"/>
      <c r="MCE31" s="2"/>
      <c r="MCF31" s="2"/>
      <c r="MCG31" s="2"/>
      <c r="MCH31" s="2"/>
      <c r="MCI31" s="2"/>
      <c r="MCJ31" s="2"/>
      <c r="MCK31" s="2"/>
      <c r="MCL31" s="2"/>
      <c r="MCM31" s="2"/>
      <c r="MCN31" s="2"/>
      <c r="MCO31" s="2"/>
      <c r="MCP31" s="2"/>
      <c r="MCQ31" s="2"/>
      <c r="MCR31" s="2"/>
      <c r="MCS31" s="2"/>
      <c r="MCT31" s="2"/>
      <c r="MCU31" s="2"/>
      <c r="MCV31" s="2"/>
      <c r="MCW31" s="2"/>
      <c r="MCX31" s="2"/>
      <c r="MCY31" s="2"/>
      <c r="MCZ31" s="2"/>
      <c r="MDA31" s="2"/>
      <c r="MDB31" s="2"/>
      <c r="MDC31" s="2"/>
      <c r="MDD31" s="2"/>
      <c r="MDE31" s="2"/>
      <c r="MDF31" s="2"/>
      <c r="MDG31" s="2"/>
      <c r="MDH31" s="2"/>
      <c r="MDI31" s="2"/>
      <c r="MDJ31" s="2"/>
      <c r="MDK31" s="2"/>
      <c r="MDL31" s="2"/>
      <c r="MDM31" s="2"/>
      <c r="MDN31" s="2"/>
      <c r="MDO31" s="2"/>
      <c r="MDP31" s="2"/>
      <c r="MDQ31" s="2"/>
      <c r="MDR31" s="2"/>
      <c r="MDS31" s="2"/>
      <c r="MDT31" s="2"/>
      <c r="MDU31" s="2"/>
      <c r="MDV31" s="2"/>
      <c r="MDW31" s="2"/>
      <c r="MDX31" s="2"/>
      <c r="MDY31" s="2"/>
      <c r="MDZ31" s="2"/>
      <c r="MEA31" s="2"/>
      <c r="MEB31" s="2"/>
      <c r="MEC31" s="2"/>
      <c r="MED31" s="2"/>
      <c r="MEE31" s="2"/>
      <c r="MEF31" s="2"/>
      <c r="MEG31" s="2"/>
      <c r="MEH31" s="2"/>
      <c r="MEI31" s="2"/>
      <c r="MEJ31" s="2"/>
      <c r="MEK31" s="2"/>
      <c r="MEL31" s="2"/>
      <c r="MEM31" s="2"/>
      <c r="MEN31" s="2"/>
      <c r="MEO31" s="2"/>
      <c r="MEP31" s="2"/>
      <c r="MEQ31" s="2"/>
      <c r="MER31" s="2"/>
      <c r="MES31" s="2"/>
      <c r="MET31" s="2"/>
      <c r="MEU31" s="2"/>
      <c r="MEV31" s="2"/>
      <c r="MEW31" s="2"/>
      <c r="MEX31" s="2"/>
      <c r="MEY31" s="2"/>
      <c r="MEZ31" s="2"/>
      <c r="MFA31" s="2"/>
      <c r="MFB31" s="2"/>
      <c r="MFC31" s="2"/>
      <c r="MFD31" s="2"/>
      <c r="MFE31" s="2"/>
      <c r="MFF31" s="2"/>
      <c r="MFG31" s="2"/>
      <c r="MFH31" s="2"/>
      <c r="MFI31" s="2"/>
      <c r="MFJ31" s="2"/>
      <c r="MFK31" s="2"/>
      <c r="MFL31" s="2"/>
      <c r="MFM31" s="2"/>
      <c r="MFN31" s="2"/>
      <c r="MFO31" s="2"/>
      <c r="MFP31" s="2"/>
      <c r="MFQ31" s="2"/>
      <c r="MFR31" s="2"/>
      <c r="MFS31" s="2"/>
      <c r="MFT31" s="2"/>
      <c r="MFU31" s="2"/>
      <c r="MFV31" s="2"/>
      <c r="MFW31" s="2"/>
      <c r="MFX31" s="2"/>
      <c r="MFY31" s="2"/>
      <c r="MFZ31" s="2"/>
      <c r="MGA31" s="2"/>
      <c r="MGB31" s="2"/>
      <c r="MGC31" s="2"/>
      <c r="MGD31" s="2"/>
      <c r="MGE31" s="2"/>
      <c r="MGF31" s="2"/>
      <c r="MGG31" s="2"/>
      <c r="MGH31" s="2"/>
      <c r="MGI31" s="2"/>
      <c r="MGJ31" s="2"/>
      <c r="MGK31" s="2"/>
      <c r="MGL31" s="2"/>
      <c r="MGM31" s="2"/>
      <c r="MGN31" s="2"/>
      <c r="MGO31" s="2"/>
      <c r="MGP31" s="2"/>
      <c r="MGQ31" s="2"/>
      <c r="MGR31" s="2"/>
      <c r="MGS31" s="2"/>
      <c r="MGT31" s="2"/>
      <c r="MGU31" s="2"/>
      <c r="MGV31" s="2"/>
      <c r="MGW31" s="2"/>
      <c r="MGX31" s="2"/>
      <c r="MGY31" s="2"/>
      <c r="MGZ31" s="2"/>
      <c r="MHA31" s="2"/>
      <c r="MHB31" s="2"/>
      <c r="MHC31" s="2"/>
      <c r="MHD31" s="2"/>
      <c r="MHE31" s="2"/>
      <c r="MHF31" s="2"/>
      <c r="MHG31" s="2"/>
      <c r="MHH31" s="2"/>
      <c r="MHI31" s="2"/>
      <c r="MHJ31" s="2"/>
      <c r="MHK31" s="2"/>
      <c r="MHL31" s="2"/>
      <c r="MHM31" s="2"/>
      <c r="MHN31" s="2"/>
      <c r="MHO31" s="2"/>
      <c r="MHP31" s="2"/>
      <c r="MHQ31" s="2"/>
      <c r="MHR31" s="2"/>
      <c r="MHS31" s="2"/>
      <c r="MHT31" s="2"/>
      <c r="MHU31" s="2"/>
      <c r="MHV31" s="2"/>
      <c r="MHW31" s="2"/>
      <c r="MHX31" s="2"/>
      <c r="MHY31" s="2"/>
      <c r="MHZ31" s="2"/>
      <c r="MIA31" s="2"/>
      <c r="MIB31" s="2"/>
      <c r="MIC31" s="2"/>
      <c r="MID31" s="2"/>
      <c r="MIE31" s="2"/>
      <c r="MIF31" s="2"/>
      <c r="MIG31" s="2"/>
      <c r="MIH31" s="2"/>
      <c r="MII31" s="2"/>
      <c r="MIJ31" s="2"/>
      <c r="MIK31" s="2"/>
      <c r="MIL31" s="2"/>
      <c r="MIM31" s="2"/>
      <c r="MIN31" s="2"/>
      <c r="MIO31" s="2"/>
      <c r="MIP31" s="2"/>
      <c r="MIQ31" s="2"/>
      <c r="MIR31" s="2"/>
      <c r="MIS31" s="2"/>
      <c r="MIT31" s="2"/>
      <c r="MIU31" s="2"/>
      <c r="MIV31" s="2"/>
      <c r="MIW31" s="2"/>
      <c r="MIX31" s="2"/>
      <c r="MIY31" s="2"/>
      <c r="MIZ31" s="2"/>
      <c r="MJA31" s="2"/>
      <c r="MJB31" s="2"/>
      <c r="MJC31" s="2"/>
      <c r="MJD31" s="2"/>
      <c r="MJE31" s="2"/>
      <c r="MJF31" s="2"/>
      <c r="MJG31" s="2"/>
      <c r="MJH31" s="2"/>
      <c r="MJI31" s="2"/>
      <c r="MJJ31" s="2"/>
      <c r="MJK31" s="2"/>
      <c r="MJL31" s="2"/>
      <c r="MJM31" s="2"/>
      <c r="MJN31" s="2"/>
      <c r="MJO31" s="2"/>
      <c r="MJP31" s="2"/>
      <c r="MJQ31" s="2"/>
      <c r="MJR31" s="2"/>
      <c r="MJS31" s="2"/>
      <c r="MJT31" s="2"/>
      <c r="MJU31" s="2"/>
      <c r="MJV31" s="2"/>
      <c r="MJW31" s="2"/>
      <c r="MJX31" s="2"/>
      <c r="MJY31" s="2"/>
      <c r="MJZ31" s="2"/>
      <c r="MKA31" s="2"/>
      <c r="MKB31" s="2"/>
      <c r="MKC31" s="2"/>
      <c r="MKD31" s="2"/>
      <c r="MKE31" s="2"/>
      <c r="MKF31" s="2"/>
      <c r="MKG31" s="2"/>
      <c r="MKH31" s="2"/>
      <c r="MKI31" s="2"/>
      <c r="MKJ31" s="2"/>
      <c r="MKK31" s="2"/>
      <c r="MKL31" s="2"/>
      <c r="MKM31" s="2"/>
      <c r="MKN31" s="2"/>
      <c r="MKO31" s="2"/>
      <c r="MKP31" s="2"/>
      <c r="MKQ31" s="2"/>
      <c r="MKR31" s="2"/>
      <c r="MKS31" s="2"/>
      <c r="MKT31" s="2"/>
      <c r="MKU31" s="2"/>
      <c r="MKV31" s="2"/>
      <c r="MKW31" s="2"/>
      <c r="MKX31" s="2"/>
      <c r="MKY31" s="2"/>
      <c r="MKZ31" s="2"/>
      <c r="MLA31" s="2"/>
      <c r="MLB31" s="2"/>
      <c r="MLC31" s="2"/>
      <c r="MLD31" s="2"/>
      <c r="MLE31" s="2"/>
      <c r="MLF31" s="2"/>
      <c r="MLG31" s="2"/>
      <c r="MLH31" s="2"/>
      <c r="MLI31" s="2"/>
      <c r="MLJ31" s="2"/>
      <c r="MLK31" s="2"/>
      <c r="MLL31" s="2"/>
      <c r="MLM31" s="2"/>
      <c r="MLN31" s="2"/>
      <c r="MLO31" s="2"/>
      <c r="MLP31" s="2"/>
      <c r="MLQ31" s="2"/>
      <c r="MLR31" s="2"/>
      <c r="MLS31" s="2"/>
      <c r="MLT31" s="2"/>
      <c r="MLU31" s="2"/>
      <c r="MLV31" s="2"/>
      <c r="MLW31" s="2"/>
      <c r="MLX31" s="2"/>
      <c r="MLY31" s="2"/>
      <c r="MLZ31" s="2"/>
      <c r="MMA31" s="2"/>
      <c r="MMB31" s="2"/>
      <c r="MMC31" s="2"/>
      <c r="MMD31" s="2"/>
      <c r="MME31" s="2"/>
      <c r="MMF31" s="2"/>
      <c r="MMG31" s="2"/>
      <c r="MMH31" s="2"/>
      <c r="MMI31" s="2"/>
      <c r="MMJ31" s="2"/>
      <c r="MMK31" s="2"/>
      <c r="MML31" s="2"/>
      <c r="MMM31" s="2"/>
      <c r="MMN31" s="2"/>
      <c r="MMO31" s="2"/>
      <c r="MMP31" s="2"/>
      <c r="MMQ31" s="2"/>
      <c r="MMR31" s="2"/>
      <c r="MMS31" s="2"/>
      <c r="MMT31" s="2"/>
      <c r="MMU31" s="2"/>
      <c r="MMV31" s="2"/>
      <c r="MMW31" s="2"/>
      <c r="MMX31" s="2"/>
      <c r="MMY31" s="2"/>
      <c r="MMZ31" s="2"/>
      <c r="MNA31" s="2"/>
      <c r="MNB31" s="2"/>
      <c r="MNC31" s="2"/>
      <c r="MND31" s="2"/>
      <c r="MNE31" s="2"/>
      <c r="MNF31" s="2"/>
      <c r="MNG31" s="2"/>
      <c r="MNH31" s="2"/>
      <c r="MNI31" s="2"/>
      <c r="MNJ31" s="2"/>
      <c r="MNK31" s="2"/>
      <c r="MNL31" s="2"/>
      <c r="MNM31" s="2"/>
      <c r="MNN31" s="2"/>
      <c r="MNO31" s="2"/>
      <c r="MNP31" s="2"/>
      <c r="MNQ31" s="2"/>
      <c r="MNR31" s="2"/>
      <c r="MNS31" s="2"/>
      <c r="MNT31" s="2"/>
      <c r="MNU31" s="2"/>
      <c r="MNV31" s="2"/>
      <c r="MNW31" s="2"/>
      <c r="MNX31" s="2"/>
      <c r="MNY31" s="2"/>
      <c r="MNZ31" s="2"/>
      <c r="MOA31" s="2"/>
      <c r="MOB31" s="2"/>
      <c r="MOC31" s="2"/>
      <c r="MOD31" s="2"/>
      <c r="MOE31" s="2"/>
      <c r="MOF31" s="2"/>
      <c r="MOG31" s="2"/>
      <c r="MOH31" s="2"/>
      <c r="MOI31" s="2"/>
      <c r="MOJ31" s="2"/>
      <c r="MOK31" s="2"/>
      <c r="MOL31" s="2"/>
      <c r="MOM31" s="2"/>
      <c r="MON31" s="2"/>
      <c r="MOO31" s="2"/>
      <c r="MOP31" s="2"/>
      <c r="MOQ31" s="2"/>
      <c r="MOR31" s="2"/>
      <c r="MOS31" s="2"/>
      <c r="MOT31" s="2"/>
      <c r="MOU31" s="2"/>
      <c r="MOV31" s="2"/>
      <c r="MOW31" s="2"/>
      <c r="MOX31" s="2"/>
      <c r="MOY31" s="2"/>
      <c r="MOZ31" s="2"/>
      <c r="MPA31" s="2"/>
      <c r="MPB31" s="2"/>
      <c r="MPC31" s="2"/>
      <c r="MPD31" s="2"/>
      <c r="MPE31" s="2"/>
      <c r="MPF31" s="2"/>
      <c r="MPG31" s="2"/>
      <c r="MPH31" s="2"/>
      <c r="MPI31" s="2"/>
      <c r="MPJ31" s="2"/>
      <c r="MPK31" s="2"/>
      <c r="MPL31" s="2"/>
      <c r="MPM31" s="2"/>
      <c r="MPN31" s="2"/>
      <c r="MPO31" s="2"/>
      <c r="MPP31" s="2"/>
      <c r="MPQ31" s="2"/>
      <c r="MPR31" s="2"/>
      <c r="MPS31" s="2"/>
      <c r="MPT31" s="2"/>
      <c r="MPU31" s="2"/>
      <c r="MPV31" s="2"/>
      <c r="MPW31" s="2"/>
      <c r="MPX31" s="2"/>
      <c r="MPY31" s="2"/>
      <c r="MPZ31" s="2"/>
      <c r="MQA31" s="2"/>
      <c r="MQB31" s="2"/>
      <c r="MQC31" s="2"/>
      <c r="MQD31" s="2"/>
      <c r="MQE31" s="2"/>
      <c r="MQF31" s="2"/>
      <c r="MQG31" s="2"/>
      <c r="MQH31" s="2"/>
      <c r="MQI31" s="2"/>
      <c r="MQJ31" s="2"/>
      <c r="MQK31" s="2"/>
      <c r="MQL31" s="2"/>
      <c r="MQM31" s="2"/>
      <c r="MQN31" s="2"/>
      <c r="MQO31" s="2"/>
      <c r="MQP31" s="2"/>
      <c r="MQQ31" s="2"/>
      <c r="MQR31" s="2"/>
      <c r="MQS31" s="2"/>
      <c r="MQT31" s="2"/>
      <c r="MQU31" s="2"/>
      <c r="MQV31" s="2"/>
      <c r="MQW31" s="2"/>
      <c r="MQX31" s="2"/>
      <c r="MQY31" s="2"/>
      <c r="MQZ31" s="2"/>
      <c r="MRA31" s="2"/>
      <c r="MRB31" s="2"/>
      <c r="MRC31" s="2"/>
      <c r="MRD31" s="2"/>
      <c r="MRE31" s="2"/>
      <c r="MRF31" s="2"/>
      <c r="MRG31" s="2"/>
      <c r="MRH31" s="2"/>
      <c r="MRI31" s="2"/>
      <c r="MRJ31" s="2"/>
      <c r="MRK31" s="2"/>
      <c r="MRL31" s="2"/>
      <c r="MRM31" s="2"/>
      <c r="MRN31" s="2"/>
      <c r="MRO31" s="2"/>
      <c r="MRP31" s="2"/>
      <c r="MRQ31" s="2"/>
      <c r="MRR31" s="2"/>
      <c r="MRS31" s="2"/>
      <c r="MRT31" s="2"/>
      <c r="MRU31" s="2"/>
      <c r="MRV31" s="2"/>
      <c r="MRW31" s="2"/>
      <c r="MRX31" s="2"/>
      <c r="MRY31" s="2"/>
      <c r="MRZ31" s="2"/>
      <c r="MSA31" s="2"/>
      <c r="MSB31" s="2"/>
      <c r="MSC31" s="2"/>
      <c r="MSD31" s="2"/>
      <c r="MSE31" s="2"/>
      <c r="MSF31" s="2"/>
      <c r="MSG31" s="2"/>
      <c r="MSH31" s="2"/>
      <c r="MSI31" s="2"/>
      <c r="MSJ31" s="2"/>
      <c r="MSK31" s="2"/>
      <c r="MSL31" s="2"/>
      <c r="MSM31" s="2"/>
      <c r="MSN31" s="2"/>
      <c r="MSO31" s="2"/>
      <c r="MSP31" s="2"/>
      <c r="MSQ31" s="2"/>
      <c r="MSR31" s="2"/>
      <c r="MSS31" s="2"/>
      <c r="MST31" s="2"/>
      <c r="MSU31" s="2"/>
      <c r="MSV31" s="2"/>
      <c r="MSW31" s="2"/>
      <c r="MSX31" s="2"/>
      <c r="MSY31" s="2"/>
      <c r="MSZ31" s="2"/>
      <c r="MTA31" s="2"/>
      <c r="MTB31" s="2"/>
      <c r="MTC31" s="2"/>
      <c r="MTD31" s="2"/>
      <c r="MTE31" s="2"/>
      <c r="MTF31" s="2"/>
      <c r="MTG31" s="2"/>
      <c r="MTH31" s="2"/>
      <c r="MTI31" s="2"/>
      <c r="MTJ31" s="2"/>
      <c r="MTK31" s="2"/>
      <c r="MTL31" s="2"/>
      <c r="MTM31" s="2"/>
      <c r="MTN31" s="2"/>
      <c r="MTO31" s="2"/>
      <c r="MTP31" s="2"/>
      <c r="MTQ31" s="2"/>
      <c r="MTR31" s="2"/>
      <c r="MTS31" s="2"/>
      <c r="MTT31" s="2"/>
      <c r="MTU31" s="2"/>
      <c r="MTV31" s="2"/>
      <c r="MTW31" s="2"/>
      <c r="MTX31" s="2"/>
      <c r="MTY31" s="2"/>
      <c r="MTZ31" s="2"/>
      <c r="MUA31" s="2"/>
      <c r="MUB31" s="2"/>
      <c r="MUC31" s="2"/>
      <c r="MUD31" s="2"/>
      <c r="MUE31" s="2"/>
      <c r="MUF31" s="2"/>
      <c r="MUG31" s="2"/>
      <c r="MUH31" s="2"/>
      <c r="MUI31" s="2"/>
      <c r="MUJ31" s="2"/>
      <c r="MUK31" s="2"/>
      <c r="MUL31" s="2"/>
      <c r="MUM31" s="2"/>
      <c r="MUN31" s="2"/>
      <c r="MUO31" s="2"/>
      <c r="MUP31" s="2"/>
      <c r="MUQ31" s="2"/>
      <c r="MUR31" s="2"/>
      <c r="MUS31" s="2"/>
      <c r="MUT31" s="2"/>
      <c r="MUU31" s="2"/>
      <c r="MUV31" s="2"/>
      <c r="MUW31" s="2"/>
      <c r="MUX31" s="2"/>
      <c r="MUY31" s="2"/>
      <c r="MUZ31" s="2"/>
      <c r="MVA31" s="2"/>
      <c r="MVB31" s="2"/>
      <c r="MVC31" s="2"/>
      <c r="MVD31" s="2"/>
      <c r="MVE31" s="2"/>
      <c r="MVF31" s="2"/>
      <c r="MVG31" s="2"/>
      <c r="MVH31" s="2"/>
      <c r="MVI31" s="2"/>
      <c r="MVJ31" s="2"/>
      <c r="MVK31" s="2"/>
      <c r="MVL31" s="2"/>
      <c r="MVM31" s="2"/>
      <c r="MVN31" s="2"/>
      <c r="MVO31" s="2"/>
      <c r="MVP31" s="2"/>
      <c r="MVQ31" s="2"/>
      <c r="MVR31" s="2"/>
      <c r="MVS31" s="2"/>
      <c r="MVT31" s="2"/>
      <c r="MVU31" s="2"/>
      <c r="MVV31" s="2"/>
      <c r="MVW31" s="2"/>
      <c r="MVX31" s="2"/>
      <c r="MVY31" s="2"/>
      <c r="MVZ31" s="2"/>
      <c r="MWA31" s="2"/>
      <c r="MWB31" s="2"/>
      <c r="MWC31" s="2"/>
      <c r="MWD31" s="2"/>
      <c r="MWE31" s="2"/>
      <c r="MWF31" s="2"/>
      <c r="MWG31" s="2"/>
      <c r="MWH31" s="2"/>
      <c r="MWI31" s="2"/>
      <c r="MWJ31" s="2"/>
      <c r="MWK31" s="2"/>
      <c r="MWL31" s="2"/>
      <c r="MWM31" s="2"/>
      <c r="MWN31" s="2"/>
      <c r="MWO31" s="2"/>
      <c r="MWP31" s="2"/>
      <c r="MWQ31" s="2"/>
      <c r="MWR31" s="2"/>
      <c r="MWS31" s="2"/>
      <c r="MWT31" s="2"/>
      <c r="MWU31" s="2"/>
      <c r="MWV31" s="2"/>
      <c r="MWW31" s="2"/>
      <c r="MWX31" s="2"/>
      <c r="MWY31" s="2"/>
      <c r="MWZ31" s="2"/>
      <c r="MXA31" s="2"/>
      <c r="MXB31" s="2"/>
      <c r="MXC31" s="2"/>
      <c r="MXD31" s="2"/>
      <c r="MXE31" s="2"/>
      <c r="MXF31" s="2"/>
      <c r="MXG31" s="2"/>
      <c r="MXH31" s="2"/>
      <c r="MXI31" s="2"/>
      <c r="MXJ31" s="2"/>
      <c r="MXK31" s="2"/>
      <c r="MXL31" s="2"/>
      <c r="MXM31" s="2"/>
      <c r="MXN31" s="2"/>
      <c r="MXO31" s="2"/>
      <c r="MXP31" s="2"/>
      <c r="MXQ31" s="2"/>
      <c r="MXR31" s="2"/>
      <c r="MXS31" s="2"/>
      <c r="MXT31" s="2"/>
      <c r="MXU31" s="2"/>
      <c r="MXV31" s="2"/>
      <c r="MXW31" s="2"/>
      <c r="MXX31" s="2"/>
      <c r="MXY31" s="2"/>
      <c r="MXZ31" s="2"/>
      <c r="MYA31" s="2"/>
      <c r="MYB31" s="2"/>
      <c r="MYC31" s="2"/>
      <c r="MYD31" s="2"/>
      <c r="MYE31" s="2"/>
      <c r="MYF31" s="2"/>
      <c r="MYG31" s="2"/>
      <c r="MYH31" s="2"/>
      <c r="MYI31" s="2"/>
      <c r="MYJ31" s="2"/>
      <c r="MYK31" s="2"/>
      <c r="MYL31" s="2"/>
      <c r="MYM31" s="2"/>
      <c r="MYN31" s="2"/>
      <c r="MYO31" s="2"/>
      <c r="MYP31" s="2"/>
      <c r="MYQ31" s="2"/>
      <c r="MYR31" s="2"/>
      <c r="MYS31" s="2"/>
      <c r="MYT31" s="2"/>
      <c r="MYU31" s="2"/>
      <c r="MYV31" s="2"/>
      <c r="MYW31" s="2"/>
      <c r="MYX31" s="2"/>
      <c r="MYY31" s="2"/>
      <c r="MYZ31" s="2"/>
      <c r="MZA31" s="2"/>
      <c r="MZB31" s="2"/>
      <c r="MZC31" s="2"/>
      <c r="MZD31" s="2"/>
      <c r="MZE31" s="2"/>
      <c r="MZF31" s="2"/>
      <c r="MZG31" s="2"/>
      <c r="MZH31" s="2"/>
      <c r="MZI31" s="2"/>
      <c r="MZJ31" s="2"/>
      <c r="MZK31" s="2"/>
      <c r="MZL31" s="2"/>
      <c r="MZM31" s="2"/>
      <c r="MZN31" s="2"/>
      <c r="MZO31" s="2"/>
      <c r="MZP31" s="2"/>
      <c r="MZQ31" s="2"/>
      <c r="MZR31" s="2"/>
      <c r="MZS31" s="2"/>
      <c r="MZT31" s="2"/>
      <c r="MZU31" s="2"/>
      <c r="MZV31" s="2"/>
      <c r="MZW31" s="2"/>
      <c r="MZX31" s="2"/>
      <c r="MZY31" s="2"/>
      <c r="MZZ31" s="2"/>
      <c r="NAA31" s="2"/>
      <c r="NAB31" s="2"/>
      <c r="NAC31" s="2"/>
      <c r="NAD31" s="2"/>
      <c r="NAE31" s="2"/>
      <c r="NAF31" s="2"/>
      <c r="NAG31" s="2"/>
      <c r="NAH31" s="2"/>
      <c r="NAI31" s="2"/>
      <c r="NAJ31" s="2"/>
      <c r="NAK31" s="2"/>
      <c r="NAL31" s="2"/>
      <c r="NAM31" s="2"/>
      <c r="NAN31" s="2"/>
      <c r="NAO31" s="2"/>
      <c r="NAP31" s="2"/>
      <c r="NAQ31" s="2"/>
      <c r="NAR31" s="2"/>
      <c r="NAS31" s="2"/>
      <c r="NAT31" s="2"/>
      <c r="NAU31" s="2"/>
      <c r="NAV31" s="2"/>
      <c r="NAW31" s="2"/>
      <c r="NAX31" s="2"/>
      <c r="NAY31" s="2"/>
      <c r="NAZ31" s="2"/>
      <c r="NBA31" s="2"/>
      <c r="NBB31" s="2"/>
      <c r="NBC31" s="2"/>
      <c r="NBD31" s="2"/>
      <c r="NBE31" s="2"/>
      <c r="NBF31" s="2"/>
      <c r="NBG31" s="2"/>
      <c r="NBH31" s="2"/>
      <c r="NBI31" s="2"/>
      <c r="NBJ31" s="2"/>
      <c r="NBK31" s="2"/>
      <c r="NBL31" s="2"/>
      <c r="NBM31" s="2"/>
      <c r="NBN31" s="2"/>
      <c r="NBO31" s="2"/>
      <c r="NBP31" s="2"/>
      <c r="NBQ31" s="2"/>
      <c r="NBR31" s="2"/>
      <c r="NBS31" s="2"/>
      <c r="NBT31" s="2"/>
      <c r="NBU31" s="2"/>
      <c r="NBV31" s="2"/>
      <c r="NBW31" s="2"/>
      <c r="NBX31" s="2"/>
      <c r="NBY31" s="2"/>
      <c r="NBZ31" s="2"/>
      <c r="NCA31" s="2"/>
      <c r="NCB31" s="2"/>
      <c r="NCC31" s="2"/>
      <c r="NCD31" s="2"/>
      <c r="NCE31" s="2"/>
      <c r="NCF31" s="2"/>
      <c r="NCG31" s="2"/>
      <c r="NCH31" s="2"/>
      <c r="NCI31" s="2"/>
      <c r="NCJ31" s="2"/>
      <c r="NCK31" s="2"/>
      <c r="NCL31" s="2"/>
      <c r="NCM31" s="2"/>
      <c r="NCN31" s="2"/>
      <c r="NCO31" s="2"/>
      <c r="NCP31" s="2"/>
      <c r="NCQ31" s="2"/>
      <c r="NCR31" s="2"/>
      <c r="NCS31" s="2"/>
      <c r="NCT31" s="2"/>
      <c r="NCU31" s="2"/>
      <c r="NCV31" s="2"/>
      <c r="NCW31" s="2"/>
      <c r="NCX31" s="2"/>
      <c r="NCY31" s="2"/>
      <c r="NCZ31" s="2"/>
      <c r="NDA31" s="2"/>
      <c r="NDB31" s="2"/>
      <c r="NDC31" s="2"/>
      <c r="NDD31" s="2"/>
      <c r="NDE31" s="2"/>
      <c r="NDF31" s="2"/>
      <c r="NDG31" s="2"/>
      <c r="NDH31" s="2"/>
      <c r="NDI31" s="2"/>
      <c r="NDJ31" s="2"/>
      <c r="NDK31" s="2"/>
      <c r="NDL31" s="2"/>
      <c r="NDM31" s="2"/>
      <c r="NDN31" s="2"/>
      <c r="NDO31" s="2"/>
      <c r="NDP31" s="2"/>
      <c r="NDQ31" s="2"/>
      <c r="NDR31" s="2"/>
      <c r="NDS31" s="2"/>
      <c r="NDT31" s="2"/>
      <c r="NDU31" s="2"/>
      <c r="NDV31" s="2"/>
      <c r="NDW31" s="2"/>
      <c r="NDX31" s="2"/>
      <c r="NDY31" s="2"/>
      <c r="NDZ31" s="2"/>
      <c r="NEA31" s="2"/>
      <c r="NEB31" s="2"/>
      <c r="NEC31" s="2"/>
      <c r="NED31" s="2"/>
      <c r="NEE31" s="2"/>
      <c r="NEF31" s="2"/>
      <c r="NEG31" s="2"/>
      <c r="NEH31" s="2"/>
      <c r="NEI31" s="2"/>
      <c r="NEJ31" s="2"/>
      <c r="NEK31" s="2"/>
      <c r="NEL31" s="2"/>
      <c r="NEM31" s="2"/>
      <c r="NEN31" s="2"/>
      <c r="NEO31" s="2"/>
      <c r="NEP31" s="2"/>
      <c r="NEQ31" s="2"/>
      <c r="NER31" s="2"/>
      <c r="NES31" s="2"/>
      <c r="NET31" s="2"/>
      <c r="NEU31" s="2"/>
      <c r="NEV31" s="2"/>
      <c r="NEW31" s="2"/>
      <c r="NEX31" s="2"/>
      <c r="NEY31" s="2"/>
      <c r="NEZ31" s="2"/>
      <c r="NFA31" s="2"/>
      <c r="NFB31" s="2"/>
      <c r="NFC31" s="2"/>
      <c r="NFD31" s="2"/>
      <c r="NFE31" s="2"/>
      <c r="NFF31" s="2"/>
      <c r="NFG31" s="2"/>
      <c r="NFH31" s="2"/>
      <c r="NFI31" s="2"/>
      <c r="NFJ31" s="2"/>
      <c r="NFK31" s="2"/>
      <c r="NFL31" s="2"/>
      <c r="NFM31" s="2"/>
      <c r="NFN31" s="2"/>
      <c r="NFO31" s="2"/>
      <c r="NFP31" s="2"/>
      <c r="NFQ31" s="2"/>
      <c r="NFR31" s="2"/>
      <c r="NFS31" s="2"/>
      <c r="NFT31" s="2"/>
      <c r="NFU31" s="2"/>
      <c r="NFV31" s="2"/>
      <c r="NFW31" s="2"/>
      <c r="NFX31" s="2"/>
      <c r="NFY31" s="2"/>
      <c r="NFZ31" s="2"/>
      <c r="NGA31" s="2"/>
      <c r="NGB31" s="2"/>
      <c r="NGC31" s="2"/>
      <c r="NGD31" s="2"/>
      <c r="NGE31" s="2"/>
      <c r="NGF31" s="2"/>
      <c r="NGG31" s="2"/>
      <c r="NGH31" s="2"/>
      <c r="NGI31" s="2"/>
      <c r="NGJ31" s="2"/>
      <c r="NGK31" s="2"/>
      <c r="NGL31" s="2"/>
      <c r="NGM31" s="2"/>
      <c r="NGN31" s="2"/>
      <c r="NGO31" s="2"/>
      <c r="NGP31" s="2"/>
      <c r="NGQ31" s="2"/>
      <c r="NGR31" s="2"/>
      <c r="NGS31" s="2"/>
      <c r="NGT31" s="2"/>
      <c r="NGU31" s="2"/>
      <c r="NGV31" s="2"/>
      <c r="NGW31" s="2"/>
      <c r="NGX31" s="2"/>
      <c r="NGY31" s="2"/>
      <c r="NGZ31" s="2"/>
      <c r="NHA31" s="2"/>
      <c r="NHB31" s="2"/>
      <c r="NHC31" s="2"/>
      <c r="NHD31" s="2"/>
      <c r="NHE31" s="2"/>
      <c r="NHF31" s="2"/>
      <c r="NHG31" s="2"/>
      <c r="NHH31" s="2"/>
      <c r="NHI31" s="2"/>
      <c r="NHJ31" s="2"/>
      <c r="NHK31" s="2"/>
      <c r="NHL31" s="2"/>
      <c r="NHM31" s="2"/>
      <c r="NHN31" s="2"/>
      <c r="NHO31" s="2"/>
      <c r="NHP31" s="2"/>
      <c r="NHQ31" s="2"/>
      <c r="NHR31" s="2"/>
      <c r="NHS31" s="2"/>
      <c r="NHT31" s="2"/>
      <c r="NHU31" s="2"/>
      <c r="NHV31" s="2"/>
      <c r="NHW31" s="2"/>
      <c r="NHX31" s="2"/>
      <c r="NHY31" s="2"/>
      <c r="NHZ31" s="2"/>
      <c r="NIA31" s="2"/>
      <c r="NIB31" s="2"/>
      <c r="NIC31" s="2"/>
      <c r="NID31" s="2"/>
      <c r="NIE31" s="2"/>
      <c r="NIF31" s="2"/>
      <c r="NIG31" s="2"/>
      <c r="NIH31" s="2"/>
      <c r="NII31" s="2"/>
      <c r="NIJ31" s="2"/>
      <c r="NIK31" s="2"/>
      <c r="NIL31" s="2"/>
      <c r="NIM31" s="2"/>
      <c r="NIN31" s="2"/>
      <c r="NIO31" s="2"/>
      <c r="NIP31" s="2"/>
      <c r="NIQ31" s="2"/>
      <c r="NIR31" s="2"/>
      <c r="NIS31" s="2"/>
      <c r="NIT31" s="2"/>
      <c r="NIU31" s="2"/>
      <c r="NIV31" s="2"/>
      <c r="NIW31" s="2"/>
      <c r="NIX31" s="2"/>
      <c r="NIY31" s="2"/>
      <c r="NIZ31" s="2"/>
      <c r="NJA31" s="2"/>
      <c r="NJB31" s="2"/>
      <c r="NJC31" s="2"/>
      <c r="NJD31" s="2"/>
      <c r="NJE31" s="2"/>
      <c r="NJF31" s="2"/>
      <c r="NJG31" s="2"/>
      <c r="NJH31" s="2"/>
      <c r="NJI31" s="2"/>
      <c r="NJJ31" s="2"/>
      <c r="NJK31" s="2"/>
      <c r="NJL31" s="2"/>
      <c r="NJM31" s="2"/>
      <c r="NJN31" s="2"/>
      <c r="NJO31" s="2"/>
      <c r="NJP31" s="2"/>
      <c r="NJQ31" s="2"/>
      <c r="NJR31" s="2"/>
      <c r="NJS31" s="2"/>
      <c r="NJT31" s="2"/>
      <c r="NJU31" s="2"/>
      <c r="NJV31" s="2"/>
      <c r="NJW31" s="2"/>
      <c r="NJX31" s="2"/>
      <c r="NJY31" s="2"/>
      <c r="NJZ31" s="2"/>
      <c r="NKA31" s="2"/>
      <c r="NKB31" s="2"/>
      <c r="NKC31" s="2"/>
      <c r="NKD31" s="2"/>
      <c r="NKE31" s="2"/>
      <c r="NKF31" s="2"/>
      <c r="NKG31" s="2"/>
      <c r="NKH31" s="2"/>
      <c r="NKI31" s="2"/>
      <c r="NKJ31" s="2"/>
      <c r="NKK31" s="2"/>
      <c r="NKL31" s="2"/>
      <c r="NKM31" s="2"/>
      <c r="NKN31" s="2"/>
      <c r="NKO31" s="2"/>
      <c r="NKP31" s="2"/>
      <c r="NKQ31" s="2"/>
      <c r="NKR31" s="2"/>
      <c r="NKS31" s="2"/>
      <c r="NKT31" s="2"/>
      <c r="NKU31" s="2"/>
      <c r="NKV31" s="2"/>
      <c r="NKW31" s="2"/>
      <c r="NKX31" s="2"/>
      <c r="NKY31" s="2"/>
      <c r="NKZ31" s="2"/>
      <c r="NLA31" s="2"/>
      <c r="NLB31" s="2"/>
      <c r="NLC31" s="2"/>
      <c r="NLD31" s="2"/>
      <c r="NLE31" s="2"/>
      <c r="NLF31" s="2"/>
      <c r="NLG31" s="2"/>
      <c r="NLH31" s="2"/>
      <c r="NLI31" s="2"/>
      <c r="NLJ31" s="2"/>
      <c r="NLK31" s="2"/>
      <c r="NLL31" s="2"/>
      <c r="NLM31" s="2"/>
      <c r="NLN31" s="2"/>
      <c r="NLO31" s="2"/>
      <c r="NLP31" s="2"/>
      <c r="NLQ31" s="2"/>
      <c r="NLR31" s="2"/>
      <c r="NLS31" s="2"/>
      <c r="NLT31" s="2"/>
      <c r="NLU31" s="2"/>
      <c r="NLV31" s="2"/>
      <c r="NLW31" s="2"/>
      <c r="NLX31" s="2"/>
      <c r="NLY31" s="2"/>
      <c r="NLZ31" s="2"/>
      <c r="NMA31" s="2"/>
      <c r="NMB31" s="2"/>
      <c r="NMC31" s="2"/>
      <c r="NMD31" s="2"/>
      <c r="NME31" s="2"/>
      <c r="NMF31" s="2"/>
      <c r="NMG31" s="2"/>
      <c r="NMH31" s="2"/>
      <c r="NMI31" s="2"/>
      <c r="NMJ31" s="2"/>
      <c r="NMK31" s="2"/>
      <c r="NML31" s="2"/>
      <c r="NMM31" s="2"/>
      <c r="NMN31" s="2"/>
      <c r="NMO31" s="2"/>
      <c r="NMP31" s="2"/>
      <c r="NMQ31" s="2"/>
      <c r="NMR31" s="2"/>
      <c r="NMS31" s="2"/>
      <c r="NMT31" s="2"/>
      <c r="NMU31" s="2"/>
      <c r="NMV31" s="2"/>
      <c r="NMW31" s="2"/>
      <c r="NMX31" s="2"/>
      <c r="NMY31" s="2"/>
      <c r="NMZ31" s="2"/>
      <c r="NNA31" s="2"/>
      <c r="NNB31" s="2"/>
      <c r="NNC31" s="2"/>
      <c r="NND31" s="2"/>
      <c r="NNE31" s="2"/>
      <c r="NNF31" s="2"/>
      <c r="NNG31" s="2"/>
      <c r="NNH31" s="2"/>
      <c r="NNI31" s="2"/>
      <c r="NNJ31" s="2"/>
      <c r="NNK31" s="2"/>
      <c r="NNL31" s="2"/>
      <c r="NNM31" s="2"/>
      <c r="NNN31" s="2"/>
      <c r="NNO31" s="2"/>
      <c r="NNP31" s="2"/>
      <c r="NNQ31" s="2"/>
      <c r="NNR31" s="2"/>
      <c r="NNS31" s="2"/>
      <c r="NNT31" s="2"/>
      <c r="NNU31" s="2"/>
      <c r="NNV31" s="2"/>
      <c r="NNW31" s="2"/>
      <c r="NNX31" s="2"/>
      <c r="NNY31" s="2"/>
      <c r="NNZ31" s="2"/>
      <c r="NOA31" s="2"/>
      <c r="NOB31" s="2"/>
      <c r="NOC31" s="2"/>
      <c r="NOD31" s="2"/>
      <c r="NOE31" s="2"/>
      <c r="NOF31" s="2"/>
      <c r="NOG31" s="2"/>
      <c r="NOH31" s="2"/>
      <c r="NOI31" s="2"/>
      <c r="NOJ31" s="2"/>
      <c r="NOK31" s="2"/>
      <c r="NOL31" s="2"/>
      <c r="NOM31" s="2"/>
      <c r="NON31" s="2"/>
      <c r="NOO31" s="2"/>
      <c r="NOP31" s="2"/>
      <c r="NOQ31" s="2"/>
      <c r="NOR31" s="2"/>
      <c r="NOS31" s="2"/>
      <c r="NOT31" s="2"/>
      <c r="NOU31" s="2"/>
      <c r="NOV31" s="2"/>
      <c r="NOW31" s="2"/>
      <c r="NOX31" s="2"/>
      <c r="NOY31" s="2"/>
      <c r="NOZ31" s="2"/>
      <c r="NPA31" s="2"/>
      <c r="NPB31" s="2"/>
      <c r="NPC31" s="2"/>
      <c r="NPD31" s="2"/>
      <c r="NPE31" s="2"/>
      <c r="NPF31" s="2"/>
      <c r="NPG31" s="2"/>
      <c r="NPH31" s="2"/>
      <c r="NPI31" s="2"/>
      <c r="NPJ31" s="2"/>
      <c r="NPK31" s="2"/>
      <c r="NPL31" s="2"/>
      <c r="NPM31" s="2"/>
      <c r="NPN31" s="2"/>
      <c r="NPO31" s="2"/>
      <c r="NPP31" s="2"/>
      <c r="NPQ31" s="2"/>
      <c r="NPR31" s="2"/>
      <c r="NPS31" s="2"/>
      <c r="NPT31" s="2"/>
      <c r="NPU31" s="2"/>
      <c r="NPV31" s="2"/>
      <c r="NPW31" s="2"/>
      <c r="NPX31" s="2"/>
      <c r="NPY31" s="2"/>
      <c r="NPZ31" s="2"/>
      <c r="NQA31" s="2"/>
      <c r="NQB31" s="2"/>
      <c r="NQC31" s="2"/>
      <c r="NQD31" s="2"/>
      <c r="NQE31" s="2"/>
      <c r="NQF31" s="2"/>
      <c r="NQG31" s="2"/>
      <c r="NQH31" s="2"/>
      <c r="NQI31" s="2"/>
      <c r="NQJ31" s="2"/>
      <c r="NQK31" s="2"/>
      <c r="NQL31" s="2"/>
      <c r="NQM31" s="2"/>
      <c r="NQN31" s="2"/>
      <c r="NQO31" s="2"/>
      <c r="NQP31" s="2"/>
      <c r="NQQ31" s="2"/>
      <c r="NQR31" s="2"/>
      <c r="NQS31" s="2"/>
      <c r="NQT31" s="2"/>
      <c r="NQU31" s="2"/>
      <c r="NQV31" s="2"/>
      <c r="NQW31" s="2"/>
      <c r="NQX31" s="2"/>
      <c r="NQY31" s="2"/>
      <c r="NQZ31" s="2"/>
      <c r="NRA31" s="2"/>
      <c r="NRB31" s="2"/>
      <c r="NRC31" s="2"/>
      <c r="NRD31" s="2"/>
      <c r="NRE31" s="2"/>
      <c r="NRF31" s="2"/>
      <c r="NRG31" s="2"/>
      <c r="NRH31" s="2"/>
      <c r="NRI31" s="2"/>
      <c r="NRJ31" s="2"/>
      <c r="NRK31" s="2"/>
      <c r="NRL31" s="2"/>
      <c r="NRM31" s="2"/>
      <c r="NRN31" s="2"/>
      <c r="NRO31" s="2"/>
      <c r="NRP31" s="2"/>
      <c r="NRQ31" s="2"/>
      <c r="NRR31" s="2"/>
      <c r="NRS31" s="2"/>
      <c r="NRT31" s="2"/>
      <c r="NRU31" s="2"/>
      <c r="NRV31" s="2"/>
      <c r="NRW31" s="2"/>
      <c r="NRX31" s="2"/>
      <c r="NRY31" s="2"/>
      <c r="NRZ31" s="2"/>
      <c r="NSA31" s="2"/>
      <c r="NSB31" s="2"/>
      <c r="NSC31" s="2"/>
      <c r="NSD31" s="2"/>
      <c r="NSE31" s="2"/>
      <c r="NSF31" s="2"/>
      <c r="NSG31" s="2"/>
      <c r="NSH31" s="2"/>
      <c r="NSI31" s="2"/>
      <c r="NSJ31" s="2"/>
      <c r="NSK31" s="2"/>
      <c r="NSL31" s="2"/>
      <c r="NSM31" s="2"/>
      <c r="NSN31" s="2"/>
      <c r="NSO31" s="2"/>
      <c r="NSP31" s="2"/>
      <c r="NSQ31" s="2"/>
      <c r="NSR31" s="2"/>
      <c r="NSS31" s="2"/>
      <c r="NST31" s="2"/>
      <c r="NSU31" s="2"/>
      <c r="NSV31" s="2"/>
      <c r="NSW31" s="2"/>
      <c r="NSX31" s="2"/>
      <c r="NSY31" s="2"/>
      <c r="NSZ31" s="2"/>
      <c r="NTA31" s="2"/>
      <c r="NTB31" s="2"/>
      <c r="NTC31" s="2"/>
      <c r="NTD31" s="2"/>
      <c r="NTE31" s="2"/>
      <c r="NTF31" s="2"/>
      <c r="NTG31" s="2"/>
      <c r="NTH31" s="2"/>
      <c r="NTI31" s="2"/>
      <c r="NTJ31" s="2"/>
      <c r="NTK31" s="2"/>
      <c r="NTL31" s="2"/>
      <c r="NTM31" s="2"/>
      <c r="NTN31" s="2"/>
      <c r="NTO31" s="2"/>
      <c r="NTP31" s="2"/>
      <c r="NTQ31" s="2"/>
      <c r="NTR31" s="2"/>
      <c r="NTS31" s="2"/>
      <c r="NTT31" s="2"/>
      <c r="NTU31" s="2"/>
      <c r="NTV31" s="2"/>
      <c r="NTW31" s="2"/>
      <c r="NTX31" s="2"/>
      <c r="NTY31" s="2"/>
      <c r="NTZ31" s="2"/>
      <c r="NUA31" s="2"/>
      <c r="NUB31" s="2"/>
      <c r="NUC31" s="2"/>
      <c r="NUD31" s="2"/>
      <c r="NUE31" s="2"/>
      <c r="NUF31" s="2"/>
      <c r="NUG31" s="2"/>
      <c r="NUH31" s="2"/>
      <c r="NUI31" s="2"/>
      <c r="NUJ31" s="2"/>
      <c r="NUK31" s="2"/>
      <c r="NUL31" s="2"/>
      <c r="NUM31" s="2"/>
      <c r="NUN31" s="2"/>
      <c r="NUO31" s="2"/>
      <c r="NUP31" s="2"/>
      <c r="NUQ31" s="2"/>
      <c r="NUR31" s="2"/>
      <c r="NUS31" s="2"/>
      <c r="NUT31" s="2"/>
      <c r="NUU31" s="2"/>
      <c r="NUV31" s="2"/>
      <c r="NUW31" s="2"/>
      <c r="NUX31" s="2"/>
      <c r="NUY31" s="2"/>
      <c r="NUZ31" s="2"/>
      <c r="NVA31" s="2"/>
      <c r="NVB31" s="2"/>
      <c r="NVC31" s="2"/>
      <c r="NVD31" s="2"/>
      <c r="NVE31" s="2"/>
      <c r="NVF31" s="2"/>
      <c r="NVG31" s="2"/>
      <c r="NVH31" s="2"/>
      <c r="NVI31" s="2"/>
      <c r="NVJ31" s="2"/>
      <c r="NVK31" s="2"/>
      <c r="NVL31" s="2"/>
      <c r="NVM31" s="2"/>
      <c r="NVN31" s="2"/>
      <c r="NVO31" s="2"/>
      <c r="NVP31" s="2"/>
      <c r="NVQ31" s="2"/>
      <c r="NVR31" s="2"/>
      <c r="NVS31" s="2"/>
      <c r="NVT31" s="2"/>
      <c r="NVU31" s="2"/>
      <c r="NVV31" s="2"/>
      <c r="NVW31" s="2"/>
      <c r="NVX31" s="2"/>
      <c r="NVY31" s="2"/>
      <c r="NVZ31" s="2"/>
      <c r="NWA31" s="2"/>
      <c r="NWB31" s="2"/>
      <c r="NWC31" s="2"/>
      <c r="NWD31" s="2"/>
      <c r="NWE31" s="2"/>
      <c r="NWF31" s="2"/>
      <c r="NWG31" s="2"/>
      <c r="NWH31" s="2"/>
      <c r="NWI31" s="2"/>
      <c r="NWJ31" s="2"/>
      <c r="NWK31" s="2"/>
      <c r="NWL31" s="2"/>
      <c r="NWM31" s="2"/>
      <c r="NWN31" s="2"/>
      <c r="NWO31" s="2"/>
      <c r="NWP31" s="2"/>
      <c r="NWQ31" s="2"/>
      <c r="NWR31" s="2"/>
      <c r="NWS31" s="2"/>
      <c r="NWT31" s="2"/>
      <c r="NWU31" s="2"/>
      <c r="NWV31" s="2"/>
      <c r="NWW31" s="2"/>
      <c r="NWX31" s="2"/>
      <c r="NWY31" s="2"/>
      <c r="NWZ31" s="2"/>
      <c r="NXA31" s="2"/>
      <c r="NXB31" s="2"/>
      <c r="NXC31" s="2"/>
      <c r="NXD31" s="2"/>
      <c r="NXE31" s="2"/>
      <c r="NXF31" s="2"/>
      <c r="NXG31" s="2"/>
      <c r="NXH31" s="2"/>
      <c r="NXI31" s="2"/>
      <c r="NXJ31" s="2"/>
      <c r="NXK31" s="2"/>
      <c r="NXL31" s="2"/>
      <c r="NXM31" s="2"/>
      <c r="NXN31" s="2"/>
      <c r="NXO31" s="2"/>
      <c r="NXP31" s="2"/>
      <c r="NXQ31" s="2"/>
      <c r="NXR31" s="2"/>
      <c r="NXS31" s="2"/>
      <c r="NXT31" s="2"/>
      <c r="NXU31" s="2"/>
      <c r="NXV31" s="2"/>
      <c r="NXW31" s="2"/>
      <c r="NXX31" s="2"/>
      <c r="NXY31" s="2"/>
      <c r="NXZ31" s="2"/>
      <c r="NYA31" s="2"/>
      <c r="NYB31" s="2"/>
      <c r="NYC31" s="2"/>
      <c r="NYD31" s="2"/>
      <c r="NYE31" s="2"/>
      <c r="NYF31" s="2"/>
      <c r="NYG31" s="2"/>
      <c r="NYH31" s="2"/>
      <c r="NYI31" s="2"/>
      <c r="NYJ31" s="2"/>
      <c r="NYK31" s="2"/>
      <c r="NYL31" s="2"/>
      <c r="NYM31" s="2"/>
      <c r="NYN31" s="2"/>
      <c r="NYO31" s="2"/>
      <c r="NYP31" s="2"/>
      <c r="NYQ31" s="2"/>
      <c r="NYR31" s="2"/>
      <c r="NYS31" s="2"/>
      <c r="NYT31" s="2"/>
      <c r="NYU31" s="2"/>
      <c r="NYV31" s="2"/>
      <c r="NYW31" s="2"/>
      <c r="NYX31" s="2"/>
      <c r="NYY31" s="2"/>
      <c r="NYZ31" s="2"/>
      <c r="NZA31" s="2"/>
      <c r="NZB31" s="2"/>
      <c r="NZC31" s="2"/>
      <c r="NZD31" s="2"/>
      <c r="NZE31" s="2"/>
      <c r="NZF31" s="2"/>
      <c r="NZG31" s="2"/>
      <c r="NZH31" s="2"/>
      <c r="NZI31" s="2"/>
      <c r="NZJ31" s="2"/>
      <c r="NZK31" s="2"/>
      <c r="NZL31" s="2"/>
      <c r="NZM31" s="2"/>
      <c r="NZN31" s="2"/>
      <c r="NZO31" s="2"/>
      <c r="NZP31" s="2"/>
      <c r="NZQ31" s="2"/>
      <c r="NZR31" s="2"/>
      <c r="NZS31" s="2"/>
      <c r="NZT31" s="2"/>
      <c r="NZU31" s="2"/>
      <c r="NZV31" s="2"/>
      <c r="NZW31" s="2"/>
      <c r="NZX31" s="2"/>
      <c r="NZY31" s="2"/>
      <c r="NZZ31" s="2"/>
      <c r="OAA31" s="2"/>
      <c r="OAB31" s="2"/>
      <c r="OAC31" s="2"/>
      <c r="OAD31" s="2"/>
      <c r="OAE31" s="2"/>
      <c r="OAF31" s="2"/>
      <c r="OAG31" s="2"/>
      <c r="OAH31" s="2"/>
      <c r="OAI31" s="2"/>
      <c r="OAJ31" s="2"/>
      <c r="OAK31" s="2"/>
      <c r="OAL31" s="2"/>
      <c r="OAM31" s="2"/>
      <c r="OAN31" s="2"/>
      <c r="OAO31" s="2"/>
      <c r="OAP31" s="2"/>
      <c r="OAQ31" s="2"/>
      <c r="OAR31" s="2"/>
      <c r="OAS31" s="2"/>
      <c r="OAT31" s="2"/>
      <c r="OAU31" s="2"/>
      <c r="OAV31" s="2"/>
      <c r="OAW31" s="2"/>
      <c r="OAX31" s="2"/>
      <c r="OAY31" s="2"/>
      <c r="OAZ31" s="2"/>
      <c r="OBA31" s="2"/>
      <c r="OBB31" s="2"/>
      <c r="OBC31" s="2"/>
      <c r="OBD31" s="2"/>
      <c r="OBE31" s="2"/>
      <c r="OBF31" s="2"/>
      <c r="OBG31" s="2"/>
      <c r="OBH31" s="2"/>
      <c r="OBI31" s="2"/>
      <c r="OBJ31" s="2"/>
      <c r="OBK31" s="2"/>
      <c r="OBL31" s="2"/>
      <c r="OBM31" s="2"/>
      <c r="OBN31" s="2"/>
      <c r="OBO31" s="2"/>
      <c r="OBP31" s="2"/>
      <c r="OBQ31" s="2"/>
      <c r="OBR31" s="2"/>
      <c r="OBS31" s="2"/>
      <c r="OBT31" s="2"/>
      <c r="OBU31" s="2"/>
      <c r="OBV31" s="2"/>
      <c r="OBW31" s="2"/>
      <c r="OBX31" s="2"/>
      <c r="OBY31" s="2"/>
      <c r="OBZ31" s="2"/>
      <c r="OCA31" s="2"/>
      <c r="OCB31" s="2"/>
      <c r="OCC31" s="2"/>
      <c r="OCD31" s="2"/>
      <c r="OCE31" s="2"/>
      <c r="OCF31" s="2"/>
      <c r="OCG31" s="2"/>
      <c r="OCH31" s="2"/>
      <c r="OCI31" s="2"/>
      <c r="OCJ31" s="2"/>
      <c r="OCK31" s="2"/>
      <c r="OCL31" s="2"/>
      <c r="OCM31" s="2"/>
      <c r="OCN31" s="2"/>
      <c r="OCO31" s="2"/>
      <c r="OCP31" s="2"/>
      <c r="OCQ31" s="2"/>
      <c r="OCR31" s="2"/>
      <c r="OCS31" s="2"/>
      <c r="OCT31" s="2"/>
      <c r="OCU31" s="2"/>
      <c r="OCV31" s="2"/>
      <c r="OCW31" s="2"/>
      <c r="OCX31" s="2"/>
      <c r="OCY31" s="2"/>
      <c r="OCZ31" s="2"/>
      <c r="ODA31" s="2"/>
      <c r="ODB31" s="2"/>
      <c r="ODC31" s="2"/>
      <c r="ODD31" s="2"/>
      <c r="ODE31" s="2"/>
      <c r="ODF31" s="2"/>
      <c r="ODG31" s="2"/>
      <c r="ODH31" s="2"/>
      <c r="ODI31" s="2"/>
      <c r="ODJ31" s="2"/>
      <c r="ODK31" s="2"/>
      <c r="ODL31" s="2"/>
      <c r="ODM31" s="2"/>
      <c r="ODN31" s="2"/>
      <c r="ODO31" s="2"/>
      <c r="ODP31" s="2"/>
      <c r="ODQ31" s="2"/>
      <c r="ODR31" s="2"/>
      <c r="ODS31" s="2"/>
      <c r="ODT31" s="2"/>
      <c r="ODU31" s="2"/>
      <c r="ODV31" s="2"/>
      <c r="ODW31" s="2"/>
      <c r="ODX31" s="2"/>
      <c r="ODY31" s="2"/>
      <c r="ODZ31" s="2"/>
      <c r="OEA31" s="2"/>
      <c r="OEB31" s="2"/>
      <c r="OEC31" s="2"/>
      <c r="OED31" s="2"/>
      <c r="OEE31" s="2"/>
      <c r="OEF31" s="2"/>
      <c r="OEG31" s="2"/>
      <c r="OEH31" s="2"/>
      <c r="OEI31" s="2"/>
      <c r="OEJ31" s="2"/>
      <c r="OEK31" s="2"/>
      <c r="OEL31" s="2"/>
      <c r="OEM31" s="2"/>
      <c r="OEN31" s="2"/>
      <c r="OEO31" s="2"/>
      <c r="OEP31" s="2"/>
      <c r="OEQ31" s="2"/>
      <c r="OER31" s="2"/>
      <c r="OES31" s="2"/>
      <c r="OET31" s="2"/>
      <c r="OEU31" s="2"/>
      <c r="OEV31" s="2"/>
      <c r="OEW31" s="2"/>
      <c r="OEX31" s="2"/>
      <c r="OEY31" s="2"/>
      <c r="OEZ31" s="2"/>
      <c r="OFA31" s="2"/>
      <c r="OFB31" s="2"/>
      <c r="OFC31" s="2"/>
      <c r="OFD31" s="2"/>
      <c r="OFE31" s="2"/>
      <c r="OFF31" s="2"/>
      <c r="OFG31" s="2"/>
      <c r="OFH31" s="2"/>
      <c r="OFI31" s="2"/>
      <c r="OFJ31" s="2"/>
      <c r="OFK31" s="2"/>
      <c r="OFL31" s="2"/>
      <c r="OFM31" s="2"/>
      <c r="OFN31" s="2"/>
      <c r="OFO31" s="2"/>
      <c r="OFP31" s="2"/>
      <c r="OFQ31" s="2"/>
      <c r="OFR31" s="2"/>
      <c r="OFS31" s="2"/>
      <c r="OFT31" s="2"/>
      <c r="OFU31" s="2"/>
      <c r="OFV31" s="2"/>
      <c r="OFW31" s="2"/>
      <c r="OFX31" s="2"/>
      <c r="OFY31" s="2"/>
      <c r="OFZ31" s="2"/>
      <c r="OGA31" s="2"/>
      <c r="OGB31" s="2"/>
      <c r="OGC31" s="2"/>
      <c r="OGD31" s="2"/>
      <c r="OGE31" s="2"/>
      <c r="OGF31" s="2"/>
      <c r="OGG31" s="2"/>
      <c r="OGH31" s="2"/>
      <c r="OGI31" s="2"/>
      <c r="OGJ31" s="2"/>
      <c r="OGK31" s="2"/>
      <c r="OGL31" s="2"/>
      <c r="OGM31" s="2"/>
      <c r="OGN31" s="2"/>
      <c r="OGO31" s="2"/>
      <c r="OGP31" s="2"/>
      <c r="OGQ31" s="2"/>
      <c r="OGR31" s="2"/>
      <c r="OGS31" s="2"/>
      <c r="OGT31" s="2"/>
      <c r="OGU31" s="2"/>
      <c r="OGV31" s="2"/>
      <c r="OGW31" s="2"/>
      <c r="OGX31" s="2"/>
      <c r="OGY31" s="2"/>
      <c r="OGZ31" s="2"/>
      <c r="OHA31" s="2"/>
      <c r="OHB31" s="2"/>
      <c r="OHC31" s="2"/>
      <c r="OHD31" s="2"/>
      <c r="OHE31" s="2"/>
      <c r="OHF31" s="2"/>
      <c r="OHG31" s="2"/>
      <c r="OHH31" s="2"/>
      <c r="OHI31" s="2"/>
      <c r="OHJ31" s="2"/>
      <c r="OHK31" s="2"/>
      <c r="OHL31" s="2"/>
      <c r="OHM31" s="2"/>
      <c r="OHN31" s="2"/>
      <c r="OHO31" s="2"/>
      <c r="OHP31" s="2"/>
      <c r="OHQ31" s="2"/>
      <c r="OHR31" s="2"/>
      <c r="OHS31" s="2"/>
      <c r="OHT31" s="2"/>
      <c r="OHU31" s="2"/>
      <c r="OHV31" s="2"/>
      <c r="OHW31" s="2"/>
      <c r="OHX31" s="2"/>
      <c r="OHY31" s="2"/>
      <c r="OHZ31" s="2"/>
      <c r="OIA31" s="2"/>
      <c r="OIB31" s="2"/>
      <c r="OIC31" s="2"/>
      <c r="OID31" s="2"/>
      <c r="OIE31" s="2"/>
      <c r="OIF31" s="2"/>
      <c r="OIG31" s="2"/>
      <c r="OIH31" s="2"/>
      <c r="OII31" s="2"/>
      <c r="OIJ31" s="2"/>
      <c r="OIK31" s="2"/>
      <c r="OIL31" s="2"/>
      <c r="OIM31" s="2"/>
      <c r="OIN31" s="2"/>
      <c r="OIO31" s="2"/>
      <c r="OIP31" s="2"/>
      <c r="OIQ31" s="2"/>
      <c r="OIR31" s="2"/>
      <c r="OIS31" s="2"/>
      <c r="OIT31" s="2"/>
      <c r="OIU31" s="2"/>
      <c r="OIV31" s="2"/>
      <c r="OIW31" s="2"/>
      <c r="OIX31" s="2"/>
      <c r="OIY31" s="2"/>
      <c r="OIZ31" s="2"/>
      <c r="OJA31" s="2"/>
      <c r="OJB31" s="2"/>
      <c r="OJC31" s="2"/>
      <c r="OJD31" s="2"/>
      <c r="OJE31" s="2"/>
      <c r="OJF31" s="2"/>
      <c r="OJG31" s="2"/>
      <c r="OJH31" s="2"/>
      <c r="OJI31" s="2"/>
      <c r="OJJ31" s="2"/>
      <c r="OJK31" s="2"/>
      <c r="OJL31" s="2"/>
      <c r="OJM31" s="2"/>
      <c r="OJN31" s="2"/>
      <c r="OJO31" s="2"/>
      <c r="OJP31" s="2"/>
      <c r="OJQ31" s="2"/>
      <c r="OJR31" s="2"/>
      <c r="OJS31" s="2"/>
      <c r="OJT31" s="2"/>
      <c r="OJU31" s="2"/>
      <c r="OJV31" s="2"/>
      <c r="OJW31" s="2"/>
      <c r="OJX31" s="2"/>
      <c r="OJY31" s="2"/>
      <c r="OJZ31" s="2"/>
      <c r="OKA31" s="2"/>
      <c r="OKB31" s="2"/>
      <c r="OKC31" s="2"/>
      <c r="OKD31" s="2"/>
      <c r="OKE31" s="2"/>
      <c r="OKF31" s="2"/>
      <c r="OKG31" s="2"/>
      <c r="OKH31" s="2"/>
      <c r="OKI31" s="2"/>
      <c r="OKJ31" s="2"/>
      <c r="OKK31" s="2"/>
      <c r="OKL31" s="2"/>
      <c r="OKM31" s="2"/>
      <c r="OKN31" s="2"/>
      <c r="OKO31" s="2"/>
      <c r="OKP31" s="2"/>
      <c r="OKQ31" s="2"/>
      <c r="OKR31" s="2"/>
      <c r="OKS31" s="2"/>
      <c r="OKT31" s="2"/>
      <c r="OKU31" s="2"/>
      <c r="OKV31" s="2"/>
      <c r="OKW31" s="2"/>
      <c r="OKX31" s="2"/>
      <c r="OKY31" s="2"/>
      <c r="OKZ31" s="2"/>
      <c r="OLA31" s="2"/>
      <c r="OLB31" s="2"/>
      <c r="OLC31" s="2"/>
      <c r="OLD31" s="2"/>
      <c r="OLE31" s="2"/>
      <c r="OLF31" s="2"/>
      <c r="OLG31" s="2"/>
      <c r="OLH31" s="2"/>
      <c r="OLI31" s="2"/>
      <c r="OLJ31" s="2"/>
      <c r="OLK31" s="2"/>
      <c r="OLL31" s="2"/>
      <c r="OLM31" s="2"/>
      <c r="OLN31" s="2"/>
      <c r="OLO31" s="2"/>
      <c r="OLP31" s="2"/>
      <c r="OLQ31" s="2"/>
      <c r="OLR31" s="2"/>
      <c r="OLS31" s="2"/>
      <c r="OLT31" s="2"/>
      <c r="OLU31" s="2"/>
      <c r="OLV31" s="2"/>
      <c r="OLW31" s="2"/>
      <c r="OLX31" s="2"/>
      <c r="OLY31" s="2"/>
      <c r="OLZ31" s="2"/>
      <c r="OMA31" s="2"/>
      <c r="OMB31" s="2"/>
      <c r="OMC31" s="2"/>
      <c r="OMD31" s="2"/>
      <c r="OME31" s="2"/>
      <c r="OMF31" s="2"/>
      <c r="OMG31" s="2"/>
      <c r="OMH31" s="2"/>
      <c r="OMI31" s="2"/>
      <c r="OMJ31" s="2"/>
      <c r="OMK31" s="2"/>
      <c r="OML31" s="2"/>
      <c r="OMM31" s="2"/>
      <c r="OMN31" s="2"/>
      <c r="OMO31" s="2"/>
      <c r="OMP31" s="2"/>
      <c r="OMQ31" s="2"/>
      <c r="OMR31" s="2"/>
      <c r="OMS31" s="2"/>
      <c r="OMT31" s="2"/>
      <c r="OMU31" s="2"/>
      <c r="OMV31" s="2"/>
      <c r="OMW31" s="2"/>
      <c r="OMX31" s="2"/>
      <c r="OMY31" s="2"/>
      <c r="OMZ31" s="2"/>
      <c r="ONA31" s="2"/>
      <c r="ONB31" s="2"/>
      <c r="ONC31" s="2"/>
      <c r="OND31" s="2"/>
      <c r="ONE31" s="2"/>
      <c r="ONF31" s="2"/>
      <c r="ONG31" s="2"/>
      <c r="ONH31" s="2"/>
      <c r="ONI31" s="2"/>
      <c r="ONJ31" s="2"/>
      <c r="ONK31" s="2"/>
      <c r="ONL31" s="2"/>
      <c r="ONM31" s="2"/>
      <c r="ONN31" s="2"/>
      <c r="ONO31" s="2"/>
      <c r="ONP31" s="2"/>
      <c r="ONQ31" s="2"/>
      <c r="ONR31" s="2"/>
      <c r="ONS31" s="2"/>
      <c r="ONT31" s="2"/>
      <c r="ONU31" s="2"/>
      <c r="ONV31" s="2"/>
      <c r="ONW31" s="2"/>
      <c r="ONX31" s="2"/>
      <c r="ONY31" s="2"/>
      <c r="ONZ31" s="2"/>
      <c r="OOA31" s="2"/>
      <c r="OOB31" s="2"/>
      <c r="OOC31" s="2"/>
      <c r="OOD31" s="2"/>
      <c r="OOE31" s="2"/>
      <c r="OOF31" s="2"/>
      <c r="OOG31" s="2"/>
      <c r="OOH31" s="2"/>
      <c r="OOI31" s="2"/>
      <c r="OOJ31" s="2"/>
      <c r="OOK31" s="2"/>
      <c r="OOL31" s="2"/>
      <c r="OOM31" s="2"/>
      <c r="OON31" s="2"/>
      <c r="OOO31" s="2"/>
      <c r="OOP31" s="2"/>
      <c r="OOQ31" s="2"/>
      <c r="OOR31" s="2"/>
      <c r="OOS31" s="2"/>
      <c r="OOT31" s="2"/>
      <c r="OOU31" s="2"/>
      <c r="OOV31" s="2"/>
      <c r="OOW31" s="2"/>
      <c r="OOX31" s="2"/>
      <c r="OOY31" s="2"/>
      <c r="OOZ31" s="2"/>
      <c r="OPA31" s="2"/>
      <c r="OPB31" s="2"/>
      <c r="OPC31" s="2"/>
      <c r="OPD31" s="2"/>
      <c r="OPE31" s="2"/>
      <c r="OPF31" s="2"/>
      <c r="OPG31" s="2"/>
      <c r="OPH31" s="2"/>
      <c r="OPI31" s="2"/>
      <c r="OPJ31" s="2"/>
      <c r="OPK31" s="2"/>
      <c r="OPL31" s="2"/>
      <c r="OPM31" s="2"/>
      <c r="OPN31" s="2"/>
      <c r="OPO31" s="2"/>
      <c r="OPP31" s="2"/>
      <c r="OPQ31" s="2"/>
      <c r="OPR31" s="2"/>
      <c r="OPS31" s="2"/>
      <c r="OPT31" s="2"/>
      <c r="OPU31" s="2"/>
      <c r="OPV31" s="2"/>
      <c r="OPW31" s="2"/>
      <c r="OPX31" s="2"/>
      <c r="OPY31" s="2"/>
      <c r="OPZ31" s="2"/>
      <c r="OQA31" s="2"/>
      <c r="OQB31" s="2"/>
      <c r="OQC31" s="2"/>
      <c r="OQD31" s="2"/>
      <c r="OQE31" s="2"/>
      <c r="OQF31" s="2"/>
      <c r="OQG31" s="2"/>
      <c r="OQH31" s="2"/>
      <c r="OQI31" s="2"/>
      <c r="OQJ31" s="2"/>
      <c r="OQK31" s="2"/>
      <c r="OQL31" s="2"/>
      <c r="OQM31" s="2"/>
      <c r="OQN31" s="2"/>
      <c r="OQO31" s="2"/>
      <c r="OQP31" s="2"/>
      <c r="OQQ31" s="2"/>
      <c r="OQR31" s="2"/>
      <c r="OQS31" s="2"/>
      <c r="OQT31" s="2"/>
      <c r="OQU31" s="2"/>
      <c r="OQV31" s="2"/>
      <c r="OQW31" s="2"/>
      <c r="OQX31" s="2"/>
      <c r="OQY31" s="2"/>
      <c r="OQZ31" s="2"/>
      <c r="ORA31" s="2"/>
      <c r="ORB31" s="2"/>
      <c r="ORC31" s="2"/>
      <c r="ORD31" s="2"/>
      <c r="ORE31" s="2"/>
      <c r="ORF31" s="2"/>
      <c r="ORG31" s="2"/>
      <c r="ORH31" s="2"/>
      <c r="ORI31" s="2"/>
      <c r="ORJ31" s="2"/>
      <c r="ORK31" s="2"/>
      <c r="ORL31" s="2"/>
      <c r="ORM31" s="2"/>
      <c r="ORN31" s="2"/>
      <c r="ORO31" s="2"/>
      <c r="ORP31" s="2"/>
      <c r="ORQ31" s="2"/>
      <c r="ORR31" s="2"/>
      <c r="ORS31" s="2"/>
      <c r="ORT31" s="2"/>
      <c r="ORU31" s="2"/>
      <c r="ORV31" s="2"/>
      <c r="ORW31" s="2"/>
      <c r="ORX31" s="2"/>
      <c r="ORY31" s="2"/>
      <c r="ORZ31" s="2"/>
      <c r="OSA31" s="2"/>
      <c r="OSB31" s="2"/>
      <c r="OSC31" s="2"/>
      <c r="OSD31" s="2"/>
      <c r="OSE31" s="2"/>
      <c r="OSF31" s="2"/>
      <c r="OSG31" s="2"/>
      <c r="OSH31" s="2"/>
      <c r="OSI31" s="2"/>
      <c r="OSJ31" s="2"/>
      <c r="OSK31" s="2"/>
      <c r="OSL31" s="2"/>
      <c r="OSM31" s="2"/>
      <c r="OSN31" s="2"/>
      <c r="OSO31" s="2"/>
      <c r="OSP31" s="2"/>
      <c r="OSQ31" s="2"/>
      <c r="OSR31" s="2"/>
      <c r="OSS31" s="2"/>
      <c r="OST31" s="2"/>
      <c r="OSU31" s="2"/>
      <c r="OSV31" s="2"/>
      <c r="OSW31" s="2"/>
      <c r="OSX31" s="2"/>
      <c r="OSY31" s="2"/>
      <c r="OSZ31" s="2"/>
    </row>
    <row r="32" spans="1:10660" s="69" customFormat="1" ht="29.45" thickBot="1">
      <c r="A32" s="52" t="s">
        <v>17</v>
      </c>
      <c r="B32" s="60" t="s">
        <v>74</v>
      </c>
      <c r="C32" s="165" t="s">
        <v>86</v>
      </c>
      <c r="D32" s="84"/>
      <c r="E32" s="84" t="s">
        <v>20</v>
      </c>
      <c r="F32" s="2"/>
      <c r="G32" s="54" t="s">
        <v>33</v>
      </c>
      <c r="H32" s="55" t="str">
        <f t="shared" si="57"/>
        <v>IN</v>
      </c>
      <c r="I32" s="55" t="str" cm="1">
        <f t="array" ref="I32">CurrentSchedule(I32,COUNTA($2:$2),$I$1)</f>
        <v>NA</v>
      </c>
      <c r="J32" s="56">
        <f>ScheduledWeek(J32, COUNTA($2:$2),$J$2)</f>
        <v>0</v>
      </c>
      <c r="K32" s="57" cm="1">
        <f t="array" ref="K32">ScheduledWeek(K32, COUNTA($2:$2),$K$2)</f>
        <v>30</v>
      </c>
      <c r="L32" s="108" cm="1">
        <f t="array" ref="L32">ScheduledWeek(L32, COUNTA($2:$2),$L$2)</f>
        <v>0</v>
      </c>
      <c r="M32" s="108">
        <f t="shared" si="58"/>
        <v>0</v>
      </c>
      <c r="N32" s="108">
        <f t="shared" si="59"/>
        <v>0</v>
      </c>
      <c r="O32" s="108">
        <f t="shared" si="60"/>
        <v>0</v>
      </c>
      <c r="P32" s="108">
        <f t="shared" si="61"/>
        <v>24</v>
      </c>
      <c r="Q32" s="108">
        <f t="shared" si="63"/>
        <v>0</v>
      </c>
      <c r="R32" s="2" t="s">
        <v>16</v>
      </c>
      <c r="S32" s="2" t="s">
        <v>16</v>
      </c>
      <c r="T32" s="2" t="s">
        <v>84</v>
      </c>
      <c r="U32" s="2" t="s">
        <v>16</v>
      </c>
      <c r="V32" s="2" t="s">
        <v>16</v>
      </c>
      <c r="W32" s="2"/>
      <c r="X32" s="14" t="s">
        <v>27</v>
      </c>
      <c r="Y32" s="14" t="s">
        <v>27</v>
      </c>
      <c r="Z32" s="14" t="s">
        <v>27</v>
      </c>
      <c r="AA32" s="14" t="s">
        <v>27</v>
      </c>
      <c r="AB32" s="14" t="s">
        <v>27</v>
      </c>
      <c r="AC32" s="2"/>
      <c r="AD32" s="2"/>
      <c r="AE32" s="2" t="s">
        <v>16</v>
      </c>
      <c r="AF32" s="2" t="s">
        <v>16</v>
      </c>
      <c r="AG32" s="2" t="s">
        <v>16</v>
      </c>
      <c r="AH32" s="2" t="s">
        <v>29</v>
      </c>
      <c r="AI32" s="2" t="s">
        <v>29</v>
      </c>
      <c r="AJ32" s="2"/>
      <c r="AK32" s="2"/>
      <c r="AL32" s="2" t="s">
        <v>16</v>
      </c>
      <c r="AM32" s="2" t="s">
        <v>16</v>
      </c>
      <c r="AN32" s="2" t="s">
        <v>16</v>
      </c>
      <c r="AO32" s="2" t="s">
        <v>16</v>
      </c>
      <c r="AP32" s="2" t="s">
        <v>16</v>
      </c>
      <c r="AQ32" s="2"/>
      <c r="AR32" s="2"/>
      <c r="AS32" s="2" t="s">
        <v>27</v>
      </c>
      <c r="AT32" s="2" t="s">
        <v>27</v>
      </c>
      <c r="AU32" s="2" t="s">
        <v>27</v>
      </c>
      <c r="AV32" s="2" t="s">
        <v>27</v>
      </c>
      <c r="AW32" s="2" t="s">
        <v>27</v>
      </c>
      <c r="AX32" s="2"/>
      <c r="AY32" s="2"/>
      <c r="AZ32" s="2" t="s">
        <v>27</v>
      </c>
      <c r="BA32" s="2" t="s">
        <v>27</v>
      </c>
      <c r="BB32" s="2" t="s">
        <v>27</v>
      </c>
      <c r="BC32" s="2" t="s">
        <v>27</v>
      </c>
      <c r="BD32" s="2" t="s">
        <v>27</v>
      </c>
      <c r="BE32" s="2"/>
      <c r="BF32" s="2"/>
      <c r="BG32" s="2" t="s">
        <v>16</v>
      </c>
      <c r="BH32" s="2" t="s">
        <v>16</v>
      </c>
      <c r="BI32" s="2" t="s">
        <v>16</v>
      </c>
      <c r="BJ32" s="2" t="s">
        <v>16</v>
      </c>
      <c r="BK32" s="2" t="s">
        <v>16</v>
      </c>
      <c r="BL32" s="2"/>
      <c r="BM32" s="2"/>
      <c r="BN32" s="2" t="s">
        <v>16</v>
      </c>
      <c r="BO32" s="2" t="s">
        <v>16</v>
      </c>
      <c r="BP32" s="2" t="s">
        <v>16</v>
      </c>
      <c r="BQ32" s="2" t="s">
        <v>16</v>
      </c>
      <c r="BR32" s="2" t="s">
        <v>16</v>
      </c>
      <c r="BS32" s="2"/>
      <c r="BT32" s="2"/>
      <c r="BU32" s="2" t="s">
        <v>27</v>
      </c>
      <c r="BV32" s="2" t="s">
        <v>27</v>
      </c>
      <c r="BW32" s="2" t="s">
        <v>27</v>
      </c>
      <c r="BX32" s="2" t="s">
        <v>27</v>
      </c>
      <c r="BY32" s="2" t="s">
        <v>27</v>
      </c>
      <c r="BZ32" s="2"/>
      <c r="CA32" s="2"/>
      <c r="CB32" s="2" t="s">
        <v>27</v>
      </c>
      <c r="CC32" s="2" t="s">
        <v>27</v>
      </c>
      <c r="CD32" s="2" t="s">
        <v>27</v>
      </c>
      <c r="CE32" s="2" t="s">
        <v>27</v>
      </c>
      <c r="CF32" s="2" t="s">
        <v>27</v>
      </c>
      <c r="CG32" s="2"/>
      <c r="CH32" s="2"/>
      <c r="CI32" s="2" t="s">
        <v>16</v>
      </c>
      <c r="CJ32" s="2" t="s">
        <v>16</v>
      </c>
      <c r="CK32" s="2" t="s">
        <v>16</v>
      </c>
      <c r="CL32" s="2" t="s">
        <v>16</v>
      </c>
      <c r="CM32" s="2" t="s">
        <v>16</v>
      </c>
      <c r="CN32" s="2"/>
      <c r="CO32" s="2"/>
      <c r="CP32" s="2" t="s">
        <v>16</v>
      </c>
      <c r="CQ32" s="2" t="s">
        <v>16</v>
      </c>
      <c r="CR32" s="2" t="s">
        <v>16</v>
      </c>
      <c r="CS32" s="2" t="s">
        <v>16</v>
      </c>
      <c r="CT32" s="2" t="s">
        <v>16</v>
      </c>
      <c r="CU32" s="2"/>
      <c r="CV32" s="2"/>
      <c r="CW32" s="2" t="s">
        <v>16</v>
      </c>
      <c r="CX32" s="2" t="s">
        <v>16</v>
      </c>
      <c r="CY32" s="2" t="s">
        <v>16</v>
      </c>
      <c r="CZ32" s="2" t="s">
        <v>16</v>
      </c>
      <c r="DA32" s="2" t="s">
        <v>16</v>
      </c>
      <c r="DB32" s="2"/>
      <c r="DC32" s="2"/>
      <c r="DD32" s="2" t="s">
        <v>23</v>
      </c>
      <c r="DE32" s="2" t="s">
        <v>27</v>
      </c>
      <c r="DF32" s="2" t="s">
        <v>27</v>
      </c>
      <c r="DG32" s="2" t="s">
        <v>27</v>
      </c>
      <c r="DH32" s="2" t="s">
        <v>27</v>
      </c>
      <c r="DI32" s="2"/>
      <c r="DJ32" s="2"/>
      <c r="DK32" s="2" t="s">
        <v>27</v>
      </c>
      <c r="DL32" s="2" t="s">
        <v>27</v>
      </c>
      <c r="DM32" s="2" t="s">
        <v>27</v>
      </c>
      <c r="DN32" s="2" t="s">
        <v>27</v>
      </c>
      <c r="DO32" s="2" t="s">
        <v>27</v>
      </c>
      <c r="DP32" s="2"/>
      <c r="DQ32" s="2"/>
      <c r="DR32" s="68" t="s">
        <v>16</v>
      </c>
      <c r="DS32" s="68" t="s">
        <v>16</v>
      </c>
      <c r="DT32" s="68" t="s">
        <v>16</v>
      </c>
      <c r="DU32" s="68" t="s">
        <v>16</v>
      </c>
      <c r="DV32" s="2" t="s">
        <v>23</v>
      </c>
      <c r="DW32" s="2"/>
      <c r="DX32" s="2"/>
      <c r="DY32" s="68" t="s">
        <v>16</v>
      </c>
      <c r="DZ32" s="68" t="s">
        <v>16</v>
      </c>
      <c r="EA32" s="68" t="s">
        <v>16</v>
      </c>
      <c r="EB32" s="68" t="s">
        <v>16</v>
      </c>
      <c r="EC32" s="68" t="s">
        <v>16</v>
      </c>
      <c r="ED32" s="2"/>
      <c r="EE32" s="2"/>
      <c r="EF32" s="68" t="s">
        <v>16</v>
      </c>
      <c r="EG32" s="68" t="s">
        <v>16</v>
      </c>
      <c r="EH32" s="68" t="s">
        <v>16</v>
      </c>
      <c r="EI32" s="2" t="s">
        <v>23</v>
      </c>
      <c r="EJ32" s="68" t="s">
        <v>16</v>
      </c>
      <c r="EK32" s="2"/>
      <c r="EL32" s="2"/>
      <c r="EM32" s="2" t="s">
        <v>27</v>
      </c>
      <c r="EN32" s="2" t="s">
        <v>27</v>
      </c>
      <c r="EO32" s="2" t="s">
        <v>27</v>
      </c>
      <c r="EP32" s="2" t="s">
        <v>27</v>
      </c>
      <c r="EQ32" s="2" t="s">
        <v>27</v>
      </c>
      <c r="ER32" s="69" t="s">
        <v>28</v>
      </c>
      <c r="ES32" s="69" t="s">
        <v>28</v>
      </c>
      <c r="ET32" s="2" t="s">
        <v>27</v>
      </c>
      <c r="EU32" s="2" t="s">
        <v>27</v>
      </c>
      <c r="EV32" s="2" t="s">
        <v>27</v>
      </c>
      <c r="EW32" s="2" t="s">
        <v>27</v>
      </c>
      <c r="EX32" s="2" t="s">
        <v>27</v>
      </c>
      <c r="EY32" s="69" t="s">
        <v>28</v>
      </c>
      <c r="EZ32" s="69" t="s">
        <v>28</v>
      </c>
      <c r="FA32" s="2" t="s">
        <v>27</v>
      </c>
      <c r="FB32" s="2" t="s">
        <v>27</v>
      </c>
      <c r="FC32" s="2" t="s">
        <v>27</v>
      </c>
      <c r="FD32" s="2" t="s">
        <v>27</v>
      </c>
      <c r="FE32" s="2" t="s">
        <v>27</v>
      </c>
      <c r="FF32" s="3"/>
      <c r="FG32" s="3"/>
      <c r="FH32" s="2" t="s">
        <v>87</v>
      </c>
      <c r="FI32" s="2" t="s">
        <v>16</v>
      </c>
      <c r="FJ32" s="2" t="s">
        <v>16</v>
      </c>
      <c r="FK32" s="2" t="s">
        <v>16</v>
      </c>
      <c r="FL32" s="2" t="s">
        <v>16</v>
      </c>
      <c r="FM32" s="3"/>
      <c r="FN32" s="3"/>
      <c r="FO32" s="2" t="s">
        <v>16</v>
      </c>
      <c r="FP32" s="2" t="s">
        <v>16</v>
      </c>
      <c r="FQ32" s="2" t="s">
        <v>16</v>
      </c>
      <c r="FR32" s="2" t="s">
        <v>16</v>
      </c>
      <c r="FS32" s="2" t="s">
        <v>16</v>
      </c>
      <c r="FT32" s="3"/>
      <c r="FU32" s="3"/>
      <c r="FV32" s="2" t="s">
        <v>16</v>
      </c>
      <c r="FW32" s="2" t="s">
        <v>16</v>
      </c>
      <c r="FX32" s="2" t="s">
        <v>16</v>
      </c>
      <c r="FY32" s="2" t="s">
        <v>16</v>
      </c>
      <c r="FZ32" s="2" t="s">
        <v>16</v>
      </c>
      <c r="GA32" s="3"/>
      <c r="GB32" s="3"/>
      <c r="GC32" s="2" t="s">
        <v>27</v>
      </c>
      <c r="GD32" s="2" t="s">
        <v>27</v>
      </c>
      <c r="GE32" s="2" t="s">
        <v>27</v>
      </c>
      <c r="GF32" s="2" t="s">
        <v>27</v>
      </c>
      <c r="GG32" s="2" t="s">
        <v>27</v>
      </c>
      <c r="GH32" s="3"/>
      <c r="GI32" s="3"/>
      <c r="GJ32" s="2" t="s">
        <v>27</v>
      </c>
      <c r="GK32" s="2" t="s">
        <v>27</v>
      </c>
      <c r="GL32" s="2" t="s">
        <v>27</v>
      </c>
      <c r="GM32" s="2" t="s">
        <v>27</v>
      </c>
      <c r="GN32" s="2" t="s">
        <v>27</v>
      </c>
      <c r="GO32" s="3" t="s">
        <v>28</v>
      </c>
      <c r="GP32" s="3" t="s">
        <v>28</v>
      </c>
      <c r="GQ32" s="1" t="s">
        <v>25</v>
      </c>
      <c r="GR32" s="1" t="s">
        <v>25</v>
      </c>
      <c r="GS32" s="1" t="s">
        <v>25</v>
      </c>
      <c r="GT32" s="1" t="s">
        <v>25</v>
      </c>
      <c r="GU32" s="1" t="s">
        <v>25</v>
      </c>
      <c r="GV32" s="1"/>
      <c r="GW32" s="1"/>
      <c r="GX32" s="1" t="s">
        <v>27</v>
      </c>
      <c r="GY32" s="1" t="s">
        <v>27</v>
      </c>
      <c r="GZ32" s="1" t="s">
        <v>27</v>
      </c>
      <c r="HA32" s="1" t="s">
        <v>27</v>
      </c>
      <c r="HB32" s="1" t="s">
        <v>27</v>
      </c>
      <c r="HC32" s="1"/>
      <c r="HD32" s="1"/>
      <c r="HE32" s="1" t="s">
        <v>27</v>
      </c>
      <c r="HF32" s="1" t="s">
        <v>27</v>
      </c>
      <c r="HG32" s="1" t="s">
        <v>27</v>
      </c>
      <c r="HH32" s="1" t="s">
        <v>27</v>
      </c>
      <c r="HI32" s="1" t="s">
        <v>27</v>
      </c>
      <c r="HJ32" s="1"/>
      <c r="HK32" s="1"/>
      <c r="HL32" s="99" t="s">
        <v>26</v>
      </c>
      <c r="HM32" s="99" t="s">
        <v>26</v>
      </c>
      <c r="HN32" s="99" t="s">
        <v>26</v>
      </c>
      <c r="HO32" s="99" t="s">
        <v>26</v>
      </c>
      <c r="HP32" s="99" t="s">
        <v>26</v>
      </c>
      <c r="HQ32" s="1"/>
      <c r="HR32" s="1"/>
      <c r="HS32" s="1" t="s">
        <v>27</v>
      </c>
      <c r="HT32" s="1" t="s">
        <v>27</v>
      </c>
      <c r="HU32" s="1" t="s">
        <v>27</v>
      </c>
      <c r="HV32" s="1" t="s">
        <v>27</v>
      </c>
      <c r="HW32" s="1" t="s">
        <v>27</v>
      </c>
      <c r="HX32" s="1"/>
      <c r="HY32" s="1"/>
      <c r="HZ32" s="99" t="s">
        <v>27</v>
      </c>
      <c r="IA32" s="99" t="s">
        <v>27</v>
      </c>
      <c r="IB32" s="99" t="s">
        <v>27</v>
      </c>
      <c r="IC32" s="99" t="s">
        <v>27</v>
      </c>
      <c r="ID32" s="99" t="s">
        <v>27</v>
      </c>
      <c r="IE32" s="1"/>
      <c r="IF32" s="1"/>
      <c r="IG32" s="99" t="s">
        <v>41</v>
      </c>
      <c r="IH32" s="99" t="s">
        <v>29</v>
      </c>
      <c r="II32" s="99" t="s">
        <v>29</v>
      </c>
      <c r="IJ32" s="99" t="s">
        <v>29</v>
      </c>
      <c r="IK32" s="99" t="s">
        <v>23</v>
      </c>
      <c r="IL32" s="1"/>
      <c r="IM32" s="1"/>
      <c r="IN32" s="162" t="s">
        <v>41</v>
      </c>
      <c r="IO32" s="162" t="s">
        <v>41</v>
      </c>
      <c r="IP32" s="162" t="s">
        <v>41</v>
      </c>
      <c r="IQ32" s="162" t="s">
        <v>41</v>
      </c>
      <c r="IR32" s="162" t="s">
        <v>41</v>
      </c>
      <c r="IS32" s="2"/>
      <c r="IT32" s="2"/>
      <c r="IU32" s="2" t="s">
        <v>27</v>
      </c>
      <c r="IV32" s="2" t="s">
        <v>27</v>
      </c>
      <c r="IW32" s="2" t="s">
        <v>27</v>
      </c>
      <c r="IX32" s="2" t="s">
        <v>78</v>
      </c>
      <c r="IY32" s="2" t="s">
        <v>27</v>
      </c>
      <c r="IZ32" s="2"/>
      <c r="JA32" s="2"/>
      <c r="JB32" s="2" t="s">
        <v>27</v>
      </c>
      <c r="JC32" s="2" t="s">
        <v>27</v>
      </c>
      <c r="JD32" s="2" t="s">
        <v>27</v>
      </c>
      <c r="JE32" s="2" t="s">
        <v>27</v>
      </c>
      <c r="JF32" s="2" t="s">
        <v>27</v>
      </c>
      <c r="JG32" s="2"/>
      <c r="JH32" s="2"/>
      <c r="JI32" s="2" t="s">
        <v>41</v>
      </c>
      <c r="JJ32" s="2" t="s">
        <v>41</v>
      </c>
      <c r="JK32" s="2" t="s">
        <v>41</v>
      </c>
      <c r="JL32" s="2" t="s">
        <v>41</v>
      </c>
      <c r="JM32" s="2" t="s">
        <v>41</v>
      </c>
      <c r="JN32" s="2"/>
      <c r="JO32" s="2"/>
      <c r="JP32" s="2" t="s">
        <v>41</v>
      </c>
      <c r="JQ32" s="2" t="s">
        <v>41</v>
      </c>
      <c r="JR32" s="2" t="s">
        <v>41</v>
      </c>
      <c r="JS32" s="2" t="s">
        <v>41</v>
      </c>
      <c r="JT32" s="2" t="s">
        <v>41</v>
      </c>
      <c r="JU32" s="2"/>
      <c r="JV32" s="2"/>
      <c r="JW32" s="2" t="s">
        <v>27</v>
      </c>
      <c r="JX32" s="2" t="s">
        <v>27</v>
      </c>
      <c r="JY32" s="2" t="s">
        <v>27</v>
      </c>
      <c r="JZ32" s="2" t="s">
        <v>27</v>
      </c>
      <c r="KA32" s="2" t="s">
        <v>27</v>
      </c>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c r="BKK32" s="2"/>
      <c r="BKL32" s="2"/>
      <c r="BKM32" s="2"/>
      <c r="BKN32" s="2"/>
      <c r="BKO32" s="2"/>
      <c r="BKP32" s="2"/>
      <c r="BKQ32" s="2"/>
      <c r="BKR32" s="2"/>
      <c r="BKS32" s="2"/>
      <c r="BKT32" s="2"/>
      <c r="BKU32" s="2"/>
      <c r="BKV32" s="2"/>
      <c r="BKW32" s="2"/>
      <c r="BKX32" s="2"/>
      <c r="BKY32" s="2"/>
      <c r="BKZ32" s="2"/>
      <c r="BLA32" s="2"/>
      <c r="BLB32" s="2"/>
      <c r="BLC32" s="2"/>
      <c r="BLD32" s="2"/>
      <c r="BLE32" s="2"/>
      <c r="BLF32" s="2"/>
      <c r="BLG32" s="2"/>
      <c r="BLH32" s="2"/>
      <c r="BLI32" s="2"/>
      <c r="BLJ32" s="2"/>
      <c r="BLK32" s="2"/>
      <c r="BLL32" s="2"/>
      <c r="BLM32" s="2"/>
      <c r="BLN32" s="2"/>
      <c r="BLO32" s="2"/>
      <c r="BLP32" s="2"/>
      <c r="BLQ32" s="2"/>
      <c r="BLR32" s="2"/>
      <c r="BLS32" s="2"/>
      <c r="BLT32" s="2"/>
      <c r="BLU32" s="2"/>
      <c r="BLV32" s="2"/>
      <c r="BLW32" s="2"/>
      <c r="BLX32" s="2"/>
      <c r="BLY32" s="2"/>
      <c r="BLZ32" s="2"/>
      <c r="BMA32" s="2"/>
      <c r="BMB32" s="2"/>
      <c r="BMC32" s="2"/>
      <c r="BMD32" s="2"/>
      <c r="BME32" s="2"/>
      <c r="BMF32" s="2"/>
      <c r="BMG32" s="2"/>
      <c r="BMH32" s="2"/>
      <c r="BMI32" s="2"/>
      <c r="BMJ32" s="2"/>
      <c r="BMK32" s="2"/>
      <c r="BML32" s="2"/>
      <c r="BMM32" s="2"/>
      <c r="BMN32" s="2"/>
      <c r="BMO32" s="2"/>
      <c r="BMP32" s="2"/>
      <c r="BMQ32" s="2"/>
      <c r="BMR32" s="2"/>
      <c r="BMS32" s="2"/>
      <c r="BMT32" s="2"/>
      <c r="BMU32" s="2"/>
      <c r="BMV32" s="2"/>
      <c r="BMW32" s="2"/>
      <c r="BMX32" s="2"/>
      <c r="BMY32" s="2"/>
      <c r="BMZ32" s="2"/>
      <c r="BNA32" s="2"/>
      <c r="BNB32" s="2"/>
      <c r="BNC32" s="2"/>
      <c r="BND32" s="2"/>
      <c r="BNE32" s="2"/>
      <c r="BNF32" s="2"/>
      <c r="BNG32" s="2"/>
      <c r="BNH32" s="2"/>
      <c r="BNI32" s="2"/>
      <c r="BNJ32" s="2"/>
      <c r="BNK32" s="2"/>
      <c r="BNL32" s="2"/>
      <c r="BNM32" s="2"/>
      <c r="BNN32" s="2"/>
      <c r="BNO32" s="2"/>
      <c r="BNP32" s="2"/>
      <c r="BNQ32" s="2"/>
      <c r="BNR32" s="2"/>
      <c r="BNS32" s="2"/>
      <c r="BNT32" s="2"/>
      <c r="BNU32" s="2"/>
      <c r="BNV32" s="2"/>
      <c r="BNW32" s="2"/>
      <c r="BNX32" s="2"/>
      <c r="BNY32" s="2"/>
      <c r="BNZ32" s="2"/>
      <c r="BOA32" s="2"/>
      <c r="BOB32" s="2"/>
      <c r="BOC32" s="2"/>
      <c r="BOD32" s="2"/>
      <c r="BOE32" s="2"/>
      <c r="BOF32" s="2"/>
      <c r="BOG32" s="2"/>
      <c r="BOH32" s="2"/>
      <c r="BOI32" s="2"/>
      <c r="BOJ32" s="2"/>
      <c r="BOK32" s="2"/>
      <c r="BOL32" s="2"/>
      <c r="BOM32" s="2"/>
      <c r="BON32" s="2"/>
      <c r="BOO32" s="2"/>
      <c r="BOP32" s="2"/>
      <c r="BOQ32" s="2"/>
      <c r="BOR32" s="2"/>
      <c r="BOS32" s="2"/>
      <c r="BOT32" s="2"/>
      <c r="BOU32" s="2"/>
      <c r="BOV32" s="2"/>
      <c r="BOW32" s="2"/>
      <c r="BOX32" s="2"/>
      <c r="BOY32" s="2"/>
      <c r="BOZ32" s="2"/>
      <c r="BPA32" s="2"/>
      <c r="BPB32" s="2"/>
      <c r="BPC32" s="2"/>
      <c r="BPD32" s="2"/>
      <c r="BPE32" s="2"/>
      <c r="BPF32" s="2"/>
      <c r="BPG32" s="2"/>
      <c r="BPH32" s="2"/>
      <c r="BPI32" s="2"/>
      <c r="BPJ32" s="2"/>
      <c r="BPK32" s="2"/>
      <c r="BPL32" s="2"/>
      <c r="BPM32" s="2"/>
      <c r="BPN32" s="2"/>
      <c r="BPO32" s="2"/>
      <c r="BPP32" s="2"/>
      <c r="BPQ32" s="2"/>
      <c r="BPR32" s="2"/>
      <c r="BPS32" s="2"/>
      <c r="BPT32" s="2"/>
      <c r="BPU32" s="2"/>
      <c r="BPV32" s="2"/>
      <c r="BPW32" s="2"/>
      <c r="BPX32" s="2"/>
      <c r="BPY32" s="2"/>
      <c r="BPZ32" s="2"/>
      <c r="BQA32" s="2"/>
      <c r="BQB32" s="2"/>
      <c r="BQC32" s="2"/>
      <c r="BQD32" s="2"/>
      <c r="BQE32" s="2"/>
      <c r="BQF32" s="2"/>
      <c r="BQG32" s="2"/>
      <c r="BQH32" s="2"/>
      <c r="BQI32" s="2"/>
      <c r="BQJ32" s="2"/>
      <c r="BQK32" s="2"/>
      <c r="BQL32" s="2"/>
      <c r="BQM32" s="2"/>
      <c r="BQN32" s="2"/>
      <c r="BQO32" s="2"/>
      <c r="BQP32" s="2"/>
      <c r="BQQ32" s="2"/>
      <c r="BQR32" s="2"/>
      <c r="BQS32" s="2"/>
      <c r="BQT32" s="2"/>
      <c r="BQU32" s="2"/>
      <c r="BQV32" s="2"/>
      <c r="BQW32" s="2"/>
      <c r="BQX32" s="2"/>
      <c r="BQY32" s="2"/>
      <c r="BQZ32" s="2"/>
      <c r="BRA32" s="2"/>
      <c r="BRB32" s="2"/>
      <c r="BRC32" s="2"/>
      <c r="BRD32" s="2"/>
      <c r="BRE32" s="2"/>
      <c r="BRF32" s="2"/>
      <c r="BRG32" s="2"/>
      <c r="BRH32" s="2"/>
      <c r="BRI32" s="2"/>
      <c r="BRJ32" s="2"/>
      <c r="BRK32" s="2"/>
      <c r="BRL32" s="2"/>
      <c r="BRM32" s="2"/>
      <c r="BRN32" s="2"/>
      <c r="BRO32" s="2"/>
      <c r="BRP32" s="2"/>
      <c r="BRQ32" s="2"/>
      <c r="BRR32" s="2"/>
      <c r="BRS32" s="2"/>
      <c r="BRT32" s="2"/>
      <c r="BRU32" s="2"/>
      <c r="BRV32" s="2"/>
      <c r="BRW32" s="2"/>
      <c r="BRX32" s="2"/>
      <c r="BRY32" s="2"/>
      <c r="BRZ32" s="2"/>
      <c r="BSA32" s="2"/>
      <c r="BSB32" s="2"/>
      <c r="BSC32" s="2"/>
      <c r="BSD32" s="2"/>
      <c r="BSE32" s="2"/>
      <c r="BSF32" s="2"/>
      <c r="BSG32" s="2"/>
      <c r="BSH32" s="2"/>
      <c r="BSI32" s="2"/>
      <c r="BSJ32" s="2"/>
      <c r="BSK32" s="2"/>
      <c r="BSL32" s="2"/>
      <c r="BSM32" s="2"/>
      <c r="BSN32" s="2"/>
      <c r="BSO32" s="2"/>
      <c r="BSP32" s="2"/>
      <c r="BSQ32" s="2"/>
      <c r="BSR32" s="2"/>
      <c r="BSS32" s="2"/>
      <c r="BST32" s="2"/>
      <c r="BSU32" s="2"/>
      <c r="BSV32" s="2"/>
      <c r="BSW32" s="2"/>
      <c r="BSX32" s="2"/>
      <c r="BSY32" s="2"/>
      <c r="BSZ32" s="2"/>
      <c r="BTA32" s="2"/>
      <c r="BTB32" s="2"/>
      <c r="BTC32" s="2"/>
      <c r="BTD32" s="2"/>
      <c r="BTE32" s="2"/>
      <c r="BTF32" s="2"/>
      <c r="BTG32" s="2"/>
      <c r="BTH32" s="2"/>
      <c r="BTI32" s="2"/>
      <c r="BTJ32" s="2"/>
      <c r="BTK32" s="2"/>
      <c r="BTL32" s="2"/>
      <c r="BTM32" s="2"/>
      <c r="BTN32" s="2"/>
      <c r="BTO32" s="2"/>
      <c r="BTP32" s="2"/>
      <c r="BTQ32" s="2"/>
      <c r="BTR32" s="2"/>
      <c r="BTS32" s="2"/>
      <c r="BTT32" s="2"/>
      <c r="BTU32" s="2"/>
      <c r="BTV32" s="2"/>
      <c r="BTW32" s="2"/>
      <c r="BTX32" s="2"/>
      <c r="BTY32" s="2"/>
      <c r="BTZ32" s="2"/>
      <c r="BUA32" s="2"/>
      <c r="BUB32" s="2"/>
      <c r="BUC32" s="2"/>
      <c r="BUD32" s="2"/>
      <c r="BUE32" s="2"/>
      <c r="BUF32" s="2"/>
      <c r="BUG32" s="2"/>
      <c r="BUH32" s="2"/>
      <c r="BUI32" s="2"/>
      <c r="BUJ32" s="2"/>
      <c r="BUK32" s="2"/>
      <c r="BUL32" s="2"/>
      <c r="BUM32" s="2"/>
      <c r="BUN32" s="2"/>
      <c r="BUO32" s="2"/>
      <c r="BUP32" s="2"/>
      <c r="BUQ32" s="2"/>
      <c r="BUR32" s="2"/>
      <c r="BUS32" s="2"/>
      <c r="BUT32" s="2"/>
      <c r="BUU32" s="2"/>
      <c r="BUV32" s="2"/>
      <c r="BUW32" s="2"/>
      <c r="BUX32" s="2"/>
      <c r="BUY32" s="2"/>
      <c r="BUZ32" s="2"/>
      <c r="BVA32" s="2"/>
      <c r="BVB32" s="2"/>
      <c r="BVC32" s="2"/>
      <c r="BVD32" s="2"/>
      <c r="BVE32" s="2"/>
      <c r="BVF32" s="2"/>
      <c r="BVG32" s="2"/>
      <c r="BVH32" s="2"/>
      <c r="BVI32" s="2"/>
      <c r="BVJ32" s="2"/>
      <c r="BVK32" s="2"/>
      <c r="BVL32" s="2"/>
      <c r="BVM32" s="2"/>
      <c r="BVN32" s="2"/>
      <c r="BVO32" s="2"/>
      <c r="BVP32" s="2"/>
      <c r="BVQ32" s="2"/>
      <c r="BVR32" s="2"/>
      <c r="BVS32" s="2"/>
      <c r="BVT32" s="2"/>
      <c r="BVU32" s="2"/>
      <c r="BVV32" s="2"/>
      <c r="BVW32" s="2"/>
      <c r="BVX32" s="2"/>
      <c r="BVY32" s="2"/>
      <c r="BVZ32" s="2"/>
      <c r="BWA32" s="2"/>
      <c r="BWB32" s="2"/>
      <c r="BWC32" s="2"/>
      <c r="BWD32" s="2"/>
      <c r="BWE32" s="2"/>
      <c r="BWF32" s="2"/>
      <c r="BWG32" s="2"/>
      <c r="BWH32" s="2"/>
      <c r="BWI32" s="2"/>
      <c r="BWJ32" s="2"/>
      <c r="BWK32" s="2"/>
      <c r="BWL32" s="2"/>
      <c r="BWM32" s="2"/>
      <c r="BWN32" s="2"/>
      <c r="BWO32" s="2"/>
      <c r="BWP32" s="2"/>
      <c r="BWQ32" s="2"/>
      <c r="BWR32" s="2"/>
      <c r="BWS32" s="2"/>
      <c r="BWT32" s="2"/>
      <c r="BWU32" s="2"/>
      <c r="BWV32" s="2"/>
      <c r="BWW32" s="2"/>
      <c r="BWX32" s="2"/>
      <c r="BWY32" s="2"/>
      <c r="BWZ32" s="2"/>
      <c r="BXA32" s="2"/>
      <c r="BXB32" s="2"/>
      <c r="BXC32" s="2"/>
      <c r="BXD32" s="2"/>
      <c r="BXE32" s="2"/>
      <c r="BXF32" s="2"/>
      <c r="BXG32" s="2"/>
      <c r="BXH32" s="2"/>
      <c r="BXI32" s="2"/>
      <c r="BXJ32" s="2"/>
      <c r="BXK32" s="2"/>
      <c r="BXL32" s="2"/>
      <c r="BXM32" s="2"/>
      <c r="BXN32" s="2"/>
      <c r="BXO32" s="2"/>
      <c r="BXP32" s="2"/>
      <c r="BXQ32" s="2"/>
      <c r="BXR32" s="2"/>
      <c r="BXS32" s="2"/>
      <c r="BXT32" s="2"/>
      <c r="BXU32" s="2"/>
      <c r="BXV32" s="2"/>
      <c r="BXW32" s="2"/>
      <c r="BXX32" s="2"/>
      <c r="BXY32" s="2"/>
      <c r="BXZ32" s="2"/>
      <c r="BYA32" s="2"/>
      <c r="BYB32" s="2"/>
      <c r="BYC32" s="2"/>
      <c r="BYD32" s="2"/>
      <c r="BYE32" s="2"/>
      <c r="BYF32" s="2"/>
      <c r="BYG32" s="2"/>
      <c r="BYH32" s="2"/>
      <c r="BYI32" s="2"/>
      <c r="BYJ32" s="2"/>
      <c r="BYK32" s="2"/>
      <c r="BYL32" s="2"/>
      <c r="BYM32" s="2"/>
      <c r="BYN32" s="2"/>
      <c r="BYO32" s="2"/>
      <c r="BYP32" s="2"/>
      <c r="BYQ32" s="2"/>
      <c r="BYR32" s="2"/>
      <c r="BYS32" s="2"/>
      <c r="BYT32" s="2"/>
      <c r="BYU32" s="2"/>
      <c r="BYV32" s="2"/>
      <c r="BYW32" s="2"/>
      <c r="BYX32" s="2"/>
      <c r="BYY32" s="2"/>
      <c r="BYZ32" s="2"/>
      <c r="BZA32" s="2"/>
      <c r="BZB32" s="2"/>
      <c r="BZC32" s="2"/>
      <c r="BZD32" s="2"/>
      <c r="BZE32" s="2"/>
      <c r="BZF32" s="2"/>
      <c r="BZG32" s="2"/>
      <c r="BZH32" s="2"/>
      <c r="BZI32" s="2"/>
      <c r="BZJ32" s="2"/>
      <c r="BZK32" s="2"/>
      <c r="BZL32" s="2"/>
      <c r="BZM32" s="2"/>
      <c r="BZN32" s="2"/>
      <c r="BZO32" s="2"/>
      <c r="BZP32" s="2"/>
      <c r="BZQ32" s="2"/>
      <c r="BZR32" s="2"/>
      <c r="BZS32" s="2"/>
      <c r="BZT32" s="2"/>
      <c r="BZU32" s="2"/>
      <c r="BZV32" s="2"/>
      <c r="BZW32" s="2"/>
      <c r="BZX32" s="2"/>
      <c r="BZY32" s="2"/>
      <c r="BZZ32" s="2"/>
      <c r="CAA32" s="2"/>
      <c r="CAB32" s="2"/>
      <c r="CAC32" s="2"/>
      <c r="CAD32" s="2"/>
      <c r="CAE32" s="2"/>
      <c r="CAF32" s="2"/>
      <c r="CAG32" s="2"/>
      <c r="CAH32" s="2"/>
      <c r="CAI32" s="2"/>
      <c r="CAJ32" s="2"/>
      <c r="CAK32" s="2"/>
      <c r="CAL32" s="2"/>
      <c r="CAM32" s="2"/>
      <c r="CAN32" s="2"/>
      <c r="CAO32" s="2"/>
      <c r="CAP32" s="2"/>
      <c r="CAQ32" s="2"/>
      <c r="CAR32" s="2"/>
      <c r="CAS32" s="2"/>
      <c r="CAT32" s="2"/>
      <c r="CAU32" s="2"/>
      <c r="CAV32" s="2"/>
      <c r="CAW32" s="2"/>
      <c r="CAX32" s="2"/>
      <c r="CAY32" s="2"/>
      <c r="CAZ32" s="2"/>
      <c r="CBA32" s="2"/>
      <c r="CBB32" s="2"/>
      <c r="CBC32" s="2"/>
      <c r="CBD32" s="2"/>
      <c r="CBE32" s="2"/>
      <c r="CBF32" s="2"/>
      <c r="CBG32" s="2"/>
      <c r="CBH32" s="2"/>
      <c r="CBI32" s="2"/>
      <c r="CBJ32" s="2"/>
      <c r="CBK32" s="2"/>
      <c r="CBL32" s="2"/>
      <c r="CBM32" s="2"/>
      <c r="CBN32" s="2"/>
      <c r="CBO32" s="2"/>
      <c r="CBP32" s="2"/>
      <c r="CBQ32" s="2"/>
      <c r="CBR32" s="2"/>
      <c r="CBS32" s="2"/>
      <c r="CBT32" s="2"/>
      <c r="CBU32" s="2"/>
      <c r="CBV32" s="2"/>
      <c r="CBW32" s="2"/>
      <c r="CBX32" s="2"/>
      <c r="CBY32" s="2"/>
      <c r="CBZ32" s="2"/>
      <c r="CCA32" s="2"/>
      <c r="CCB32" s="2"/>
      <c r="CCC32" s="2"/>
      <c r="CCD32" s="2"/>
      <c r="CCE32" s="2"/>
      <c r="CCF32" s="2"/>
      <c r="CCG32" s="2"/>
      <c r="CCH32" s="2"/>
      <c r="CCI32" s="2"/>
      <c r="CCJ32" s="2"/>
      <c r="CCK32" s="2"/>
      <c r="CCL32" s="2"/>
      <c r="CCM32" s="2"/>
      <c r="CCN32" s="2"/>
      <c r="CCO32" s="2"/>
      <c r="CCP32" s="2"/>
      <c r="CCQ32" s="2"/>
      <c r="CCR32" s="2"/>
      <c r="CCS32" s="2"/>
      <c r="CCT32" s="2"/>
      <c r="CCU32" s="2"/>
      <c r="CCV32" s="2"/>
      <c r="CCW32" s="2"/>
      <c r="CCX32" s="2"/>
      <c r="CCY32" s="2"/>
      <c r="CCZ32" s="2"/>
      <c r="CDA32" s="2"/>
      <c r="CDB32" s="2"/>
      <c r="CDC32" s="2"/>
      <c r="CDD32" s="2"/>
      <c r="CDE32" s="2"/>
      <c r="CDF32" s="2"/>
      <c r="CDG32" s="2"/>
      <c r="CDH32" s="2"/>
      <c r="CDI32" s="2"/>
      <c r="CDJ32" s="2"/>
      <c r="CDK32" s="2"/>
      <c r="CDL32" s="2"/>
      <c r="CDM32" s="2"/>
      <c r="CDN32" s="2"/>
      <c r="CDO32" s="2"/>
      <c r="CDP32" s="2"/>
      <c r="CDQ32" s="2"/>
      <c r="CDR32" s="2"/>
      <c r="CDS32" s="2"/>
      <c r="CDT32" s="2"/>
      <c r="CDU32" s="2"/>
      <c r="CDV32" s="2"/>
      <c r="CDW32" s="2"/>
      <c r="CDX32" s="2"/>
      <c r="CDY32" s="2"/>
      <c r="CDZ32" s="2"/>
      <c r="CEA32" s="2"/>
      <c r="CEB32" s="2"/>
      <c r="CEC32" s="2"/>
      <c r="CED32" s="2"/>
      <c r="CEE32" s="2"/>
      <c r="CEF32" s="2"/>
      <c r="CEG32" s="2"/>
      <c r="CEH32" s="2"/>
      <c r="CEI32" s="2"/>
      <c r="CEJ32" s="2"/>
      <c r="CEK32" s="2"/>
      <c r="CEL32" s="2"/>
      <c r="CEM32" s="2"/>
      <c r="CEN32" s="2"/>
      <c r="CEO32" s="2"/>
      <c r="CEP32" s="2"/>
      <c r="CEQ32" s="2"/>
      <c r="CER32" s="2"/>
      <c r="CES32" s="2"/>
      <c r="CET32" s="2"/>
      <c r="CEU32" s="2"/>
      <c r="CEV32" s="2"/>
      <c r="CEW32" s="2"/>
      <c r="CEX32" s="2"/>
      <c r="CEY32" s="2"/>
      <c r="CEZ32" s="2"/>
      <c r="CFA32" s="2"/>
      <c r="CFB32" s="2"/>
      <c r="CFC32" s="2"/>
      <c r="CFD32" s="2"/>
      <c r="CFE32" s="2"/>
      <c r="CFF32" s="2"/>
      <c r="CFG32" s="2"/>
      <c r="CFH32" s="2"/>
      <c r="CFI32" s="2"/>
      <c r="CFJ32" s="2"/>
      <c r="CFK32" s="2"/>
      <c r="CFL32" s="2"/>
      <c r="CFM32" s="2"/>
      <c r="CFN32" s="2"/>
      <c r="CFO32" s="2"/>
      <c r="CFP32" s="2"/>
      <c r="CFQ32" s="2"/>
      <c r="CFR32" s="2"/>
      <c r="CFS32" s="2"/>
      <c r="CFT32" s="2"/>
      <c r="CFU32" s="2"/>
      <c r="CFV32" s="2"/>
      <c r="CFW32" s="2"/>
      <c r="CFX32" s="2"/>
      <c r="CFY32" s="2"/>
      <c r="CFZ32" s="2"/>
      <c r="CGA32" s="2"/>
      <c r="CGB32" s="2"/>
      <c r="CGC32" s="2"/>
      <c r="CGD32" s="2"/>
      <c r="CGE32" s="2"/>
      <c r="CGF32" s="2"/>
      <c r="CGG32" s="2"/>
      <c r="CGH32" s="2"/>
      <c r="CGI32" s="2"/>
      <c r="CGJ32" s="2"/>
      <c r="CGK32" s="2"/>
      <c r="CGL32" s="2"/>
      <c r="CGM32" s="2"/>
      <c r="CGN32" s="2"/>
      <c r="CGO32" s="2"/>
      <c r="CGP32" s="2"/>
      <c r="CGQ32" s="2"/>
      <c r="CGR32" s="2"/>
      <c r="CGS32" s="2"/>
      <c r="CGT32" s="2"/>
      <c r="CGU32" s="2"/>
      <c r="CGV32" s="2"/>
      <c r="CGW32" s="2"/>
      <c r="CGX32" s="2"/>
      <c r="CGY32" s="2"/>
      <c r="CGZ32" s="2"/>
      <c r="CHA32" s="2"/>
      <c r="CHB32" s="2"/>
      <c r="CHC32" s="2"/>
      <c r="CHD32" s="2"/>
      <c r="CHE32" s="2"/>
      <c r="CHF32" s="2"/>
      <c r="CHG32" s="2"/>
      <c r="CHH32" s="2"/>
      <c r="CHI32" s="2"/>
      <c r="CHJ32" s="2"/>
      <c r="CHK32" s="2"/>
      <c r="CHL32" s="2"/>
      <c r="CHM32" s="2"/>
      <c r="CHN32" s="2"/>
      <c r="CHO32" s="2"/>
      <c r="CHP32" s="2"/>
      <c r="CHQ32" s="2"/>
      <c r="CHR32" s="2"/>
      <c r="CHS32" s="2"/>
      <c r="CHT32" s="2"/>
      <c r="CHU32" s="2"/>
      <c r="CHV32" s="2"/>
      <c r="CHW32" s="2"/>
      <c r="CHX32" s="2"/>
      <c r="CHY32" s="2"/>
      <c r="CHZ32" s="2"/>
      <c r="CIA32" s="2"/>
      <c r="CIB32" s="2"/>
      <c r="CIC32" s="2"/>
      <c r="CID32" s="2"/>
      <c r="CIE32" s="2"/>
      <c r="CIF32" s="2"/>
      <c r="CIG32" s="2"/>
      <c r="CIH32" s="2"/>
      <c r="CII32" s="2"/>
      <c r="CIJ32" s="2"/>
      <c r="CIK32" s="2"/>
      <c r="CIL32" s="2"/>
      <c r="CIM32" s="2"/>
      <c r="CIN32" s="2"/>
      <c r="CIO32" s="2"/>
      <c r="CIP32" s="2"/>
      <c r="CIQ32" s="2"/>
      <c r="CIR32" s="2"/>
      <c r="CIS32" s="2"/>
      <c r="CIT32" s="2"/>
      <c r="CIU32" s="2"/>
      <c r="CIV32" s="2"/>
      <c r="CIW32" s="2"/>
      <c r="CIX32" s="2"/>
      <c r="CIY32" s="2"/>
      <c r="CIZ32" s="2"/>
      <c r="CJA32" s="2"/>
      <c r="CJB32" s="2"/>
      <c r="CJC32" s="2"/>
      <c r="CJD32" s="2"/>
      <c r="CJE32" s="2"/>
      <c r="CJF32" s="2"/>
      <c r="CJG32" s="2"/>
      <c r="CJH32" s="2"/>
      <c r="CJI32" s="2"/>
      <c r="CJJ32" s="2"/>
      <c r="CJK32" s="2"/>
      <c r="CJL32" s="2"/>
      <c r="CJM32" s="2"/>
      <c r="CJN32" s="2"/>
      <c r="CJO32" s="2"/>
      <c r="CJP32" s="2"/>
      <c r="CJQ32" s="2"/>
      <c r="CJR32" s="2"/>
      <c r="CJS32" s="2"/>
      <c r="CJT32" s="2"/>
      <c r="CJU32" s="2"/>
      <c r="CJV32" s="2"/>
      <c r="CJW32" s="2"/>
      <c r="CJX32" s="2"/>
      <c r="CJY32" s="2"/>
      <c r="CJZ32" s="2"/>
      <c r="CKA32" s="2"/>
      <c r="CKB32" s="2"/>
      <c r="CKC32" s="2"/>
      <c r="CKD32" s="2"/>
      <c r="CKE32" s="2"/>
      <c r="CKF32" s="2"/>
      <c r="CKG32" s="2"/>
      <c r="CKH32" s="2"/>
      <c r="CKI32" s="2"/>
      <c r="CKJ32" s="2"/>
      <c r="CKK32" s="2"/>
      <c r="CKL32" s="2"/>
      <c r="CKM32" s="2"/>
      <c r="CKN32" s="2"/>
      <c r="CKO32" s="2"/>
      <c r="CKP32" s="2"/>
      <c r="CKQ32" s="2"/>
      <c r="CKR32" s="2"/>
      <c r="CKS32" s="2"/>
      <c r="CKT32" s="2"/>
      <c r="CKU32" s="2"/>
      <c r="CKV32" s="2"/>
      <c r="CKW32" s="2"/>
      <c r="CKX32" s="2"/>
      <c r="CKY32" s="2"/>
      <c r="CKZ32" s="2"/>
      <c r="CLA32" s="2"/>
      <c r="CLB32" s="2"/>
      <c r="CLC32" s="2"/>
      <c r="CLD32" s="2"/>
      <c r="CLE32" s="2"/>
      <c r="CLF32" s="2"/>
      <c r="CLG32" s="2"/>
      <c r="CLH32" s="2"/>
      <c r="CLI32" s="2"/>
      <c r="CLJ32" s="2"/>
      <c r="CLK32" s="2"/>
      <c r="CLL32" s="2"/>
      <c r="CLM32" s="2"/>
      <c r="CLN32" s="2"/>
      <c r="CLO32" s="2"/>
      <c r="CLP32" s="2"/>
      <c r="CLQ32" s="2"/>
      <c r="CLR32" s="2"/>
      <c r="CLS32" s="2"/>
      <c r="CLT32" s="2"/>
      <c r="CLU32" s="2"/>
      <c r="CLV32" s="2"/>
      <c r="CLW32" s="2"/>
      <c r="CLX32" s="2"/>
      <c r="CLY32" s="2"/>
      <c r="CLZ32" s="2"/>
      <c r="CMA32" s="2"/>
      <c r="CMB32" s="2"/>
      <c r="CMC32" s="2"/>
      <c r="CMD32" s="2"/>
      <c r="CME32" s="2"/>
      <c r="CMF32" s="2"/>
      <c r="CMG32" s="2"/>
      <c r="CMH32" s="2"/>
      <c r="CMI32" s="2"/>
      <c r="CMJ32" s="2"/>
      <c r="CMK32" s="2"/>
      <c r="CML32" s="2"/>
      <c r="CMM32" s="2"/>
      <c r="CMN32" s="2"/>
      <c r="CMO32" s="2"/>
      <c r="CMP32" s="2"/>
      <c r="CMQ32" s="2"/>
      <c r="CMR32" s="2"/>
      <c r="CMS32" s="2"/>
      <c r="CMT32" s="2"/>
      <c r="CMU32" s="2"/>
      <c r="CMV32" s="2"/>
      <c r="CMW32" s="2"/>
      <c r="CMX32" s="2"/>
      <c r="CMY32" s="2"/>
      <c r="CMZ32" s="2"/>
      <c r="CNA32" s="2"/>
      <c r="CNB32" s="2"/>
      <c r="CNC32" s="2"/>
      <c r="CND32" s="2"/>
      <c r="CNE32" s="2"/>
      <c r="CNF32" s="2"/>
      <c r="CNG32" s="2"/>
      <c r="CNH32" s="2"/>
      <c r="CNI32" s="2"/>
      <c r="CNJ32" s="2"/>
      <c r="CNK32" s="2"/>
      <c r="CNL32" s="2"/>
      <c r="CNM32" s="2"/>
      <c r="CNN32" s="2"/>
      <c r="CNO32" s="2"/>
      <c r="CNP32" s="2"/>
      <c r="CNQ32" s="2"/>
      <c r="CNR32" s="2"/>
      <c r="CNS32" s="2"/>
      <c r="CNT32" s="2"/>
      <c r="CNU32" s="2"/>
      <c r="CNV32" s="2"/>
      <c r="CNW32" s="2"/>
      <c r="CNX32" s="2"/>
      <c r="CNY32" s="2"/>
      <c r="CNZ32" s="2"/>
      <c r="COA32" s="2"/>
      <c r="COB32" s="2"/>
      <c r="COC32" s="2"/>
      <c r="COD32" s="2"/>
      <c r="COE32" s="2"/>
      <c r="COF32" s="2"/>
      <c r="COG32" s="2"/>
      <c r="COH32" s="2"/>
      <c r="COI32" s="2"/>
      <c r="COJ32" s="2"/>
      <c r="COK32" s="2"/>
      <c r="COL32" s="2"/>
      <c r="COM32" s="2"/>
      <c r="CON32" s="2"/>
      <c r="COO32" s="2"/>
      <c r="COP32" s="2"/>
      <c r="COQ32" s="2"/>
      <c r="COR32" s="2"/>
      <c r="COS32" s="2"/>
      <c r="COT32" s="2"/>
      <c r="COU32" s="2"/>
      <c r="COV32" s="2"/>
      <c r="COW32" s="2"/>
      <c r="COX32" s="2"/>
      <c r="COY32" s="2"/>
      <c r="COZ32" s="2"/>
      <c r="CPA32" s="2"/>
      <c r="CPB32" s="2"/>
      <c r="CPC32" s="2"/>
      <c r="CPD32" s="2"/>
      <c r="CPE32" s="2"/>
      <c r="CPF32" s="2"/>
      <c r="CPG32" s="2"/>
      <c r="CPH32" s="2"/>
      <c r="CPI32" s="2"/>
      <c r="CPJ32" s="2"/>
      <c r="CPK32" s="2"/>
      <c r="CPL32" s="2"/>
      <c r="CPM32" s="2"/>
      <c r="CPN32" s="2"/>
      <c r="CPO32" s="2"/>
      <c r="CPP32" s="2"/>
      <c r="CPQ32" s="2"/>
      <c r="CPR32" s="2"/>
      <c r="CPS32" s="2"/>
      <c r="CPT32" s="2"/>
      <c r="CPU32" s="2"/>
      <c r="CPV32" s="2"/>
      <c r="CPW32" s="2"/>
      <c r="CPX32" s="2"/>
      <c r="CPY32" s="2"/>
      <c r="CPZ32" s="2"/>
      <c r="CQA32" s="2"/>
      <c r="CQB32" s="2"/>
      <c r="CQC32" s="2"/>
      <c r="CQD32" s="2"/>
      <c r="CQE32" s="2"/>
      <c r="CQF32" s="2"/>
      <c r="CQG32" s="2"/>
      <c r="CQH32" s="2"/>
      <c r="CQI32" s="2"/>
      <c r="CQJ32" s="2"/>
      <c r="CQK32" s="2"/>
      <c r="CQL32" s="2"/>
      <c r="CQM32" s="2"/>
      <c r="CQN32" s="2"/>
      <c r="CQO32" s="2"/>
      <c r="CQP32" s="2"/>
      <c r="CQQ32" s="2"/>
      <c r="CQR32" s="2"/>
      <c r="CQS32" s="2"/>
      <c r="CQT32" s="2"/>
      <c r="CQU32" s="2"/>
      <c r="CQV32" s="2"/>
      <c r="CQW32" s="2"/>
      <c r="CQX32" s="2"/>
      <c r="CQY32" s="2"/>
      <c r="CQZ32" s="2"/>
      <c r="CRA32" s="2"/>
      <c r="CRB32" s="2"/>
      <c r="CRC32" s="2"/>
      <c r="CRD32" s="2"/>
      <c r="CRE32" s="2"/>
      <c r="CRF32" s="2"/>
      <c r="CRG32" s="2"/>
      <c r="CRH32" s="2"/>
      <c r="CRI32" s="2"/>
      <c r="CRJ32" s="2"/>
      <c r="CRK32" s="2"/>
      <c r="CRL32" s="2"/>
      <c r="CRM32" s="2"/>
      <c r="CRN32" s="2"/>
      <c r="CRO32" s="2"/>
      <c r="CRP32" s="2"/>
      <c r="CRQ32" s="2"/>
      <c r="CRR32" s="2"/>
      <c r="CRS32" s="2"/>
      <c r="CRT32" s="2"/>
      <c r="CRU32" s="2"/>
      <c r="CRV32" s="2"/>
      <c r="CRW32" s="2"/>
      <c r="CRX32" s="2"/>
      <c r="CRY32" s="2"/>
      <c r="CRZ32" s="2"/>
      <c r="CSA32" s="2"/>
      <c r="CSB32" s="2"/>
      <c r="CSC32" s="2"/>
      <c r="CSD32" s="2"/>
      <c r="CSE32" s="2"/>
      <c r="CSF32" s="2"/>
      <c r="CSG32" s="2"/>
      <c r="CSH32" s="2"/>
      <c r="CSI32" s="2"/>
      <c r="CSJ32" s="2"/>
      <c r="CSK32" s="2"/>
      <c r="CSL32" s="2"/>
      <c r="CSM32" s="2"/>
      <c r="CSN32" s="2"/>
      <c r="CSO32" s="2"/>
      <c r="CSP32" s="2"/>
      <c r="CSQ32" s="2"/>
      <c r="CSR32" s="2"/>
      <c r="CSS32" s="2"/>
      <c r="CST32" s="2"/>
      <c r="CSU32" s="2"/>
      <c r="CSV32" s="2"/>
      <c r="CSW32" s="2"/>
      <c r="CSX32" s="2"/>
      <c r="CSY32" s="2"/>
      <c r="CSZ32" s="2"/>
      <c r="CTA32" s="2"/>
      <c r="CTB32" s="2"/>
      <c r="CTC32" s="2"/>
      <c r="CTD32" s="2"/>
      <c r="CTE32" s="2"/>
      <c r="CTF32" s="2"/>
      <c r="CTG32" s="2"/>
      <c r="CTH32" s="2"/>
      <c r="CTI32" s="2"/>
      <c r="CTJ32" s="2"/>
      <c r="CTK32" s="2"/>
      <c r="CTL32" s="2"/>
      <c r="CTM32" s="2"/>
      <c r="CTN32" s="2"/>
      <c r="CTO32" s="2"/>
      <c r="CTP32" s="2"/>
      <c r="CTQ32" s="2"/>
      <c r="CTR32" s="2"/>
      <c r="CTS32" s="2"/>
      <c r="CTT32" s="2"/>
      <c r="CTU32" s="2"/>
      <c r="CTV32" s="2"/>
      <c r="CTW32" s="2"/>
      <c r="CTX32" s="2"/>
      <c r="CTY32" s="2"/>
      <c r="CTZ32" s="2"/>
      <c r="CUA32" s="2"/>
      <c r="CUB32" s="2"/>
      <c r="CUC32" s="2"/>
      <c r="CUD32" s="2"/>
      <c r="CUE32" s="2"/>
      <c r="CUF32" s="2"/>
      <c r="CUG32" s="2"/>
      <c r="CUH32" s="2"/>
      <c r="CUI32" s="2"/>
      <c r="CUJ32" s="2"/>
      <c r="CUK32" s="2"/>
      <c r="CUL32" s="2"/>
      <c r="CUM32" s="2"/>
      <c r="CUN32" s="2"/>
      <c r="CUO32" s="2"/>
      <c r="CUP32" s="2"/>
      <c r="CUQ32" s="2"/>
      <c r="CUR32" s="2"/>
      <c r="CUS32" s="2"/>
      <c r="CUT32" s="2"/>
      <c r="CUU32" s="2"/>
      <c r="CUV32" s="2"/>
      <c r="CUW32" s="2"/>
      <c r="CUX32" s="2"/>
      <c r="CUY32" s="2"/>
      <c r="CUZ32" s="2"/>
      <c r="CVA32" s="2"/>
      <c r="CVB32" s="2"/>
      <c r="CVC32" s="2"/>
      <c r="CVD32" s="2"/>
      <c r="CVE32" s="2"/>
      <c r="CVF32" s="2"/>
      <c r="CVG32" s="2"/>
      <c r="CVH32" s="2"/>
      <c r="CVI32" s="2"/>
      <c r="CVJ32" s="2"/>
      <c r="CVK32" s="2"/>
      <c r="CVL32" s="2"/>
      <c r="CVM32" s="2"/>
      <c r="CVN32" s="2"/>
      <c r="CVO32" s="2"/>
      <c r="CVP32" s="2"/>
      <c r="CVQ32" s="2"/>
      <c r="CVR32" s="2"/>
      <c r="CVS32" s="2"/>
      <c r="CVT32" s="2"/>
      <c r="CVU32" s="2"/>
      <c r="CVV32" s="2"/>
      <c r="CVW32" s="2"/>
      <c r="CVX32" s="2"/>
      <c r="CVY32" s="2"/>
      <c r="CVZ32" s="2"/>
      <c r="CWA32" s="2"/>
      <c r="CWB32" s="2"/>
      <c r="CWC32" s="2"/>
      <c r="CWD32" s="2"/>
      <c r="CWE32" s="2"/>
      <c r="CWF32" s="2"/>
      <c r="CWG32" s="2"/>
      <c r="CWH32" s="2"/>
      <c r="CWI32" s="2"/>
      <c r="CWJ32" s="2"/>
      <c r="CWK32" s="2"/>
      <c r="CWL32" s="2"/>
      <c r="CWM32" s="2"/>
      <c r="CWN32" s="2"/>
      <c r="CWO32" s="2"/>
      <c r="CWP32" s="2"/>
      <c r="CWQ32" s="2"/>
      <c r="CWR32" s="2"/>
      <c r="CWS32" s="2"/>
      <c r="CWT32" s="2"/>
      <c r="CWU32" s="2"/>
      <c r="CWV32" s="2"/>
      <c r="CWW32" s="2"/>
      <c r="CWX32" s="2"/>
      <c r="CWY32" s="2"/>
      <c r="CWZ32" s="2"/>
      <c r="CXA32" s="2"/>
      <c r="CXB32" s="2"/>
      <c r="CXC32" s="2"/>
      <c r="CXD32" s="2"/>
      <c r="CXE32" s="2"/>
      <c r="CXF32" s="2"/>
      <c r="CXG32" s="2"/>
      <c r="CXH32" s="2"/>
      <c r="CXI32" s="2"/>
      <c r="CXJ32" s="2"/>
      <c r="CXK32" s="2"/>
      <c r="CXL32" s="2"/>
      <c r="CXM32" s="2"/>
      <c r="CXN32" s="2"/>
      <c r="CXO32" s="2"/>
      <c r="CXP32" s="2"/>
      <c r="CXQ32" s="2"/>
      <c r="CXR32" s="2"/>
      <c r="CXS32" s="2"/>
      <c r="CXT32" s="2"/>
      <c r="CXU32" s="2"/>
      <c r="CXV32" s="2"/>
      <c r="CXW32" s="2"/>
      <c r="CXX32" s="2"/>
      <c r="CXY32" s="2"/>
      <c r="CXZ32" s="2"/>
      <c r="CYA32" s="2"/>
      <c r="CYB32" s="2"/>
      <c r="CYC32" s="2"/>
      <c r="CYD32" s="2"/>
      <c r="CYE32" s="2"/>
      <c r="CYF32" s="2"/>
      <c r="CYG32" s="2"/>
      <c r="CYH32" s="2"/>
      <c r="CYI32" s="2"/>
      <c r="CYJ32" s="2"/>
      <c r="CYK32" s="2"/>
      <c r="CYL32" s="2"/>
      <c r="CYM32" s="2"/>
      <c r="CYN32" s="2"/>
      <c r="CYO32" s="2"/>
      <c r="CYP32" s="2"/>
      <c r="CYQ32" s="2"/>
      <c r="CYR32" s="2"/>
      <c r="CYS32" s="2"/>
      <c r="CYT32" s="2"/>
      <c r="CYU32" s="2"/>
      <c r="CYV32" s="2"/>
      <c r="CYW32" s="2"/>
      <c r="CYX32" s="2"/>
      <c r="CYY32" s="2"/>
      <c r="CYZ32" s="2"/>
      <c r="CZA32" s="2"/>
      <c r="CZB32" s="2"/>
      <c r="CZC32" s="2"/>
      <c r="CZD32" s="2"/>
      <c r="CZE32" s="2"/>
      <c r="CZF32" s="2"/>
      <c r="CZG32" s="2"/>
      <c r="CZH32" s="2"/>
      <c r="CZI32" s="2"/>
      <c r="CZJ32" s="2"/>
      <c r="CZK32" s="2"/>
      <c r="CZL32" s="2"/>
      <c r="CZM32" s="2"/>
      <c r="CZN32" s="2"/>
      <c r="CZO32" s="2"/>
      <c r="CZP32" s="2"/>
      <c r="CZQ32" s="2"/>
      <c r="CZR32" s="2"/>
      <c r="CZS32" s="2"/>
      <c r="CZT32" s="2"/>
      <c r="CZU32" s="2"/>
      <c r="CZV32" s="2"/>
      <c r="CZW32" s="2"/>
      <c r="CZX32" s="2"/>
      <c r="CZY32" s="2"/>
      <c r="CZZ32" s="2"/>
      <c r="DAA32" s="2"/>
      <c r="DAB32" s="2"/>
      <c r="DAC32" s="2"/>
      <c r="DAD32" s="2"/>
      <c r="DAE32" s="2"/>
      <c r="DAF32" s="2"/>
      <c r="DAG32" s="2"/>
      <c r="DAH32" s="2"/>
      <c r="DAI32" s="2"/>
      <c r="DAJ32" s="2"/>
      <c r="DAK32" s="2"/>
      <c r="DAL32" s="2"/>
      <c r="DAM32" s="2"/>
      <c r="DAN32" s="2"/>
      <c r="DAO32" s="2"/>
      <c r="DAP32" s="2"/>
      <c r="DAQ32" s="2"/>
      <c r="DAR32" s="2"/>
      <c r="DAS32" s="2"/>
      <c r="DAT32" s="2"/>
      <c r="DAU32" s="2"/>
      <c r="DAV32" s="2"/>
      <c r="DAW32" s="2"/>
      <c r="DAX32" s="2"/>
      <c r="DAY32" s="2"/>
      <c r="DAZ32" s="2"/>
      <c r="DBA32" s="2"/>
      <c r="DBB32" s="2"/>
      <c r="DBC32" s="2"/>
      <c r="DBD32" s="2"/>
      <c r="DBE32" s="2"/>
      <c r="DBF32" s="2"/>
      <c r="DBG32" s="2"/>
      <c r="DBH32" s="2"/>
      <c r="DBI32" s="2"/>
      <c r="DBJ32" s="2"/>
      <c r="DBK32" s="2"/>
      <c r="DBL32" s="2"/>
      <c r="DBM32" s="2"/>
      <c r="DBN32" s="2"/>
      <c r="DBO32" s="2"/>
      <c r="DBP32" s="2"/>
      <c r="DBQ32" s="2"/>
      <c r="DBR32" s="2"/>
      <c r="DBS32" s="2"/>
      <c r="DBT32" s="2"/>
      <c r="DBU32" s="2"/>
      <c r="DBV32" s="2"/>
      <c r="DBW32" s="2"/>
      <c r="DBX32" s="2"/>
      <c r="DBY32" s="2"/>
      <c r="DBZ32" s="2"/>
      <c r="DCA32" s="2"/>
      <c r="DCB32" s="2"/>
      <c r="DCC32" s="2"/>
      <c r="DCD32" s="2"/>
      <c r="DCE32" s="2"/>
      <c r="DCF32" s="2"/>
      <c r="DCG32" s="2"/>
      <c r="DCH32" s="2"/>
      <c r="DCI32" s="2"/>
      <c r="DCJ32" s="2"/>
      <c r="DCK32" s="2"/>
      <c r="DCL32" s="2"/>
      <c r="DCM32" s="2"/>
      <c r="DCN32" s="2"/>
      <c r="DCO32" s="2"/>
      <c r="DCP32" s="2"/>
      <c r="DCQ32" s="2"/>
      <c r="DCR32" s="2"/>
      <c r="DCS32" s="2"/>
      <c r="DCT32" s="2"/>
      <c r="DCU32" s="2"/>
      <c r="DCV32" s="2"/>
      <c r="DCW32" s="2"/>
      <c r="DCX32" s="2"/>
      <c r="DCY32" s="2"/>
      <c r="DCZ32" s="2"/>
      <c r="DDA32" s="2"/>
      <c r="DDB32" s="2"/>
      <c r="DDC32" s="2"/>
      <c r="DDD32" s="2"/>
      <c r="DDE32" s="2"/>
      <c r="DDF32" s="2"/>
      <c r="DDG32" s="2"/>
      <c r="DDH32" s="2"/>
      <c r="DDI32" s="2"/>
      <c r="DDJ32" s="2"/>
      <c r="DDK32" s="2"/>
      <c r="DDL32" s="2"/>
      <c r="DDM32" s="2"/>
      <c r="DDN32" s="2"/>
      <c r="DDO32" s="2"/>
      <c r="DDP32" s="2"/>
      <c r="DDQ32" s="2"/>
      <c r="DDR32" s="2"/>
      <c r="DDS32" s="2"/>
      <c r="DDT32" s="2"/>
      <c r="DDU32" s="2"/>
      <c r="DDV32" s="2"/>
      <c r="DDW32" s="2"/>
      <c r="DDX32" s="2"/>
      <c r="DDY32" s="2"/>
      <c r="DDZ32" s="2"/>
      <c r="DEA32" s="2"/>
      <c r="DEB32" s="2"/>
      <c r="DEC32" s="2"/>
      <c r="DED32" s="2"/>
      <c r="DEE32" s="2"/>
      <c r="DEF32" s="2"/>
      <c r="DEG32" s="2"/>
      <c r="DEH32" s="2"/>
      <c r="DEI32" s="2"/>
      <c r="DEJ32" s="2"/>
      <c r="DEK32" s="2"/>
      <c r="DEL32" s="2"/>
      <c r="DEM32" s="2"/>
      <c r="DEN32" s="2"/>
      <c r="DEO32" s="2"/>
      <c r="DEP32" s="2"/>
      <c r="DEQ32" s="2"/>
      <c r="DER32" s="2"/>
      <c r="DES32" s="2"/>
      <c r="DET32" s="2"/>
      <c r="DEU32" s="2"/>
      <c r="DEV32" s="2"/>
      <c r="DEW32" s="2"/>
      <c r="DEX32" s="2"/>
      <c r="DEY32" s="2"/>
      <c r="DEZ32" s="2"/>
      <c r="DFA32" s="2"/>
      <c r="DFB32" s="2"/>
      <c r="DFC32" s="2"/>
      <c r="DFD32" s="2"/>
      <c r="DFE32" s="2"/>
      <c r="DFF32" s="2"/>
      <c r="DFG32" s="2"/>
      <c r="DFH32" s="2"/>
      <c r="DFI32" s="2"/>
      <c r="DFJ32" s="2"/>
      <c r="DFK32" s="2"/>
      <c r="DFL32" s="2"/>
      <c r="DFM32" s="2"/>
      <c r="DFN32" s="2"/>
      <c r="DFO32" s="2"/>
      <c r="DFP32" s="2"/>
      <c r="DFQ32" s="2"/>
      <c r="DFR32" s="2"/>
      <c r="DFS32" s="2"/>
      <c r="DFT32" s="2"/>
      <c r="DFU32" s="2"/>
      <c r="DFV32" s="2"/>
      <c r="DFW32" s="2"/>
      <c r="DFX32" s="2"/>
      <c r="DFY32" s="2"/>
      <c r="DFZ32" s="2"/>
      <c r="DGA32" s="2"/>
      <c r="DGB32" s="2"/>
      <c r="DGC32" s="2"/>
      <c r="DGD32" s="2"/>
      <c r="DGE32" s="2"/>
      <c r="DGF32" s="2"/>
      <c r="DGG32" s="2"/>
      <c r="DGH32" s="2"/>
      <c r="DGI32" s="2"/>
      <c r="DGJ32" s="2"/>
      <c r="DGK32" s="2"/>
      <c r="DGL32" s="2"/>
      <c r="DGM32" s="2"/>
      <c r="DGN32" s="2"/>
      <c r="DGO32" s="2"/>
      <c r="DGP32" s="2"/>
      <c r="DGQ32" s="2"/>
      <c r="DGR32" s="2"/>
      <c r="DGS32" s="2"/>
      <c r="DGT32" s="2"/>
      <c r="DGU32" s="2"/>
      <c r="DGV32" s="2"/>
      <c r="DGW32" s="2"/>
      <c r="DGX32" s="2"/>
      <c r="DGY32" s="2"/>
      <c r="DGZ32" s="2"/>
      <c r="DHA32" s="2"/>
      <c r="DHB32" s="2"/>
      <c r="DHC32" s="2"/>
      <c r="DHD32" s="2"/>
      <c r="DHE32" s="2"/>
      <c r="DHF32" s="2"/>
      <c r="DHG32" s="2"/>
      <c r="DHH32" s="2"/>
      <c r="DHI32" s="2"/>
      <c r="DHJ32" s="2"/>
      <c r="DHK32" s="2"/>
      <c r="DHL32" s="2"/>
      <c r="DHM32" s="2"/>
      <c r="DHN32" s="2"/>
      <c r="DHO32" s="2"/>
      <c r="DHP32" s="2"/>
      <c r="DHQ32" s="2"/>
      <c r="DHR32" s="2"/>
      <c r="DHS32" s="2"/>
      <c r="DHT32" s="2"/>
      <c r="DHU32" s="2"/>
      <c r="DHV32" s="2"/>
      <c r="DHW32" s="2"/>
      <c r="DHX32" s="2"/>
      <c r="DHY32" s="2"/>
      <c r="DHZ32" s="2"/>
      <c r="DIA32" s="2"/>
      <c r="DIB32" s="2"/>
      <c r="DIC32" s="2"/>
      <c r="DID32" s="2"/>
      <c r="DIE32" s="2"/>
      <c r="DIF32" s="2"/>
      <c r="DIG32" s="2"/>
      <c r="DIH32" s="2"/>
      <c r="DII32" s="2"/>
      <c r="DIJ32" s="2"/>
      <c r="DIK32" s="2"/>
      <c r="DIL32" s="2"/>
      <c r="DIM32" s="2"/>
      <c r="DIN32" s="2"/>
      <c r="DIO32" s="2"/>
      <c r="DIP32" s="2"/>
      <c r="DIQ32" s="2"/>
      <c r="DIR32" s="2"/>
      <c r="DIS32" s="2"/>
      <c r="DIT32" s="2"/>
      <c r="DIU32" s="2"/>
      <c r="DIV32" s="2"/>
      <c r="DIW32" s="2"/>
      <c r="DIX32" s="2"/>
      <c r="DIY32" s="2"/>
      <c r="DIZ32" s="2"/>
      <c r="DJA32" s="2"/>
      <c r="DJB32" s="2"/>
      <c r="DJC32" s="2"/>
      <c r="DJD32" s="2"/>
      <c r="DJE32" s="2"/>
      <c r="DJF32" s="2"/>
      <c r="DJG32" s="2"/>
      <c r="DJH32" s="2"/>
      <c r="DJI32" s="2"/>
      <c r="DJJ32" s="2"/>
      <c r="DJK32" s="2"/>
      <c r="DJL32" s="2"/>
      <c r="DJM32" s="2"/>
      <c r="DJN32" s="2"/>
      <c r="DJO32" s="2"/>
      <c r="DJP32" s="2"/>
      <c r="DJQ32" s="2"/>
      <c r="DJR32" s="2"/>
      <c r="DJS32" s="2"/>
      <c r="DJT32" s="2"/>
      <c r="DJU32" s="2"/>
      <c r="DJV32" s="2"/>
      <c r="DJW32" s="2"/>
      <c r="DJX32" s="2"/>
      <c r="DJY32" s="2"/>
      <c r="DJZ32" s="2"/>
      <c r="DKA32" s="2"/>
      <c r="DKB32" s="2"/>
      <c r="DKC32" s="2"/>
      <c r="DKD32" s="2"/>
      <c r="DKE32" s="2"/>
      <c r="DKF32" s="2"/>
      <c r="DKG32" s="2"/>
      <c r="DKH32" s="2"/>
      <c r="DKI32" s="2"/>
      <c r="DKJ32" s="2"/>
      <c r="DKK32" s="2"/>
      <c r="DKL32" s="2"/>
      <c r="DKM32" s="2"/>
      <c r="DKN32" s="2"/>
      <c r="DKO32" s="2"/>
      <c r="DKP32" s="2"/>
      <c r="DKQ32" s="2"/>
      <c r="DKR32" s="2"/>
      <c r="DKS32" s="2"/>
      <c r="DKT32" s="2"/>
      <c r="DKU32" s="2"/>
      <c r="DKV32" s="2"/>
      <c r="DKW32" s="2"/>
      <c r="DKX32" s="2"/>
      <c r="DKY32" s="2"/>
      <c r="DKZ32" s="2"/>
      <c r="DLA32" s="2"/>
      <c r="DLB32" s="2"/>
      <c r="DLC32" s="2"/>
      <c r="DLD32" s="2"/>
      <c r="DLE32" s="2"/>
      <c r="DLF32" s="2"/>
      <c r="DLG32" s="2"/>
      <c r="DLH32" s="2"/>
      <c r="DLI32" s="2"/>
      <c r="DLJ32" s="2"/>
      <c r="DLK32" s="2"/>
      <c r="DLL32" s="2"/>
      <c r="DLM32" s="2"/>
      <c r="DLN32" s="2"/>
      <c r="DLO32" s="2"/>
      <c r="DLP32" s="2"/>
      <c r="DLQ32" s="2"/>
      <c r="DLR32" s="2"/>
      <c r="DLS32" s="2"/>
      <c r="DLT32" s="2"/>
      <c r="DLU32" s="2"/>
      <c r="DLV32" s="2"/>
      <c r="DLW32" s="2"/>
      <c r="DLX32" s="2"/>
      <c r="DLY32" s="2"/>
      <c r="DLZ32" s="2"/>
      <c r="DMA32" s="2"/>
      <c r="DMB32" s="2"/>
      <c r="DMC32" s="2"/>
      <c r="DMD32" s="2"/>
      <c r="DME32" s="2"/>
      <c r="DMF32" s="2"/>
      <c r="DMG32" s="2"/>
      <c r="DMH32" s="2"/>
      <c r="DMI32" s="2"/>
      <c r="DMJ32" s="2"/>
      <c r="DMK32" s="2"/>
      <c r="DML32" s="2"/>
      <c r="DMM32" s="2"/>
      <c r="DMN32" s="2"/>
      <c r="DMO32" s="2"/>
      <c r="DMP32" s="2"/>
      <c r="DMQ32" s="2"/>
      <c r="DMR32" s="2"/>
      <c r="DMS32" s="2"/>
      <c r="DMT32" s="2"/>
      <c r="DMU32" s="2"/>
      <c r="DMV32" s="2"/>
      <c r="DMW32" s="2"/>
      <c r="DMX32" s="2"/>
      <c r="DMY32" s="2"/>
      <c r="DMZ32" s="2"/>
      <c r="DNA32" s="2"/>
      <c r="DNB32" s="2"/>
      <c r="DNC32" s="2"/>
      <c r="DND32" s="2"/>
      <c r="DNE32" s="2"/>
      <c r="DNF32" s="2"/>
      <c r="DNG32" s="2"/>
      <c r="DNH32" s="2"/>
      <c r="DNI32" s="2"/>
      <c r="DNJ32" s="2"/>
      <c r="DNK32" s="2"/>
      <c r="DNL32" s="2"/>
      <c r="DNM32" s="2"/>
      <c r="DNN32" s="2"/>
      <c r="DNO32" s="2"/>
      <c r="DNP32" s="2"/>
      <c r="DNQ32" s="2"/>
      <c r="DNR32" s="2"/>
      <c r="DNS32" s="2"/>
      <c r="DNT32" s="2"/>
      <c r="DNU32" s="2"/>
      <c r="DNV32" s="2"/>
      <c r="DNW32" s="2"/>
      <c r="DNX32" s="2"/>
      <c r="DNY32" s="2"/>
      <c r="DNZ32" s="2"/>
      <c r="DOA32" s="2"/>
      <c r="DOB32" s="2"/>
      <c r="DOC32" s="2"/>
      <c r="DOD32" s="2"/>
      <c r="DOE32" s="2"/>
      <c r="DOF32" s="2"/>
      <c r="DOG32" s="2"/>
      <c r="DOH32" s="2"/>
      <c r="DOI32" s="2"/>
      <c r="DOJ32" s="2"/>
      <c r="DOK32" s="2"/>
      <c r="DOL32" s="2"/>
      <c r="DOM32" s="2"/>
      <c r="DON32" s="2"/>
      <c r="DOO32" s="2"/>
      <c r="DOP32" s="2"/>
      <c r="DOQ32" s="2"/>
      <c r="DOR32" s="2"/>
      <c r="DOS32" s="2"/>
      <c r="DOT32" s="2"/>
      <c r="DOU32" s="2"/>
      <c r="DOV32" s="2"/>
      <c r="DOW32" s="2"/>
      <c r="DOX32" s="2"/>
      <c r="DOY32" s="2"/>
      <c r="DOZ32" s="2"/>
      <c r="DPA32" s="2"/>
      <c r="DPB32" s="2"/>
      <c r="DPC32" s="2"/>
      <c r="DPD32" s="2"/>
      <c r="DPE32" s="2"/>
      <c r="DPF32" s="2"/>
      <c r="DPG32" s="2"/>
      <c r="DPH32" s="2"/>
      <c r="DPI32" s="2"/>
      <c r="DPJ32" s="2"/>
      <c r="DPK32" s="2"/>
      <c r="DPL32" s="2"/>
      <c r="DPM32" s="2"/>
      <c r="DPN32" s="2"/>
      <c r="DPO32" s="2"/>
      <c r="DPP32" s="2"/>
      <c r="DPQ32" s="2"/>
      <c r="DPR32" s="2"/>
      <c r="DPS32" s="2"/>
      <c r="DPT32" s="2"/>
      <c r="DPU32" s="2"/>
      <c r="DPV32" s="2"/>
      <c r="DPW32" s="2"/>
      <c r="DPX32" s="2"/>
      <c r="DPY32" s="2"/>
      <c r="DPZ32" s="2"/>
      <c r="DQA32" s="2"/>
      <c r="DQB32" s="2"/>
      <c r="DQC32" s="2"/>
      <c r="DQD32" s="2"/>
      <c r="DQE32" s="2"/>
      <c r="DQF32" s="2"/>
      <c r="DQG32" s="2"/>
      <c r="DQH32" s="2"/>
      <c r="DQI32" s="2"/>
      <c r="DQJ32" s="2"/>
      <c r="DQK32" s="2"/>
      <c r="DQL32" s="2"/>
      <c r="DQM32" s="2"/>
      <c r="DQN32" s="2"/>
      <c r="DQO32" s="2"/>
      <c r="DQP32" s="2"/>
      <c r="DQQ32" s="2"/>
      <c r="DQR32" s="2"/>
      <c r="DQS32" s="2"/>
      <c r="DQT32" s="2"/>
      <c r="DQU32" s="2"/>
      <c r="DQV32" s="2"/>
      <c r="DQW32" s="2"/>
      <c r="DQX32" s="2"/>
      <c r="DQY32" s="2"/>
      <c r="DQZ32" s="2"/>
      <c r="DRA32" s="2"/>
      <c r="DRB32" s="2"/>
      <c r="DRC32" s="2"/>
      <c r="DRD32" s="2"/>
      <c r="DRE32" s="2"/>
      <c r="DRF32" s="2"/>
      <c r="DRG32" s="2"/>
      <c r="DRH32" s="2"/>
      <c r="DRI32" s="2"/>
      <c r="DRJ32" s="2"/>
      <c r="DRK32" s="2"/>
      <c r="DRL32" s="2"/>
      <c r="DRM32" s="2"/>
      <c r="DRN32" s="2"/>
      <c r="DRO32" s="2"/>
      <c r="DRP32" s="2"/>
      <c r="DRQ32" s="2"/>
      <c r="DRR32" s="2"/>
      <c r="DRS32" s="2"/>
      <c r="DRT32" s="2"/>
      <c r="DRU32" s="2"/>
      <c r="DRV32" s="2"/>
      <c r="DRW32" s="2"/>
      <c r="DRX32" s="2"/>
      <c r="DRY32" s="2"/>
      <c r="DRZ32" s="2"/>
      <c r="DSA32" s="2"/>
      <c r="DSB32" s="2"/>
      <c r="DSC32" s="2"/>
      <c r="DSD32" s="2"/>
      <c r="DSE32" s="2"/>
      <c r="DSF32" s="2"/>
      <c r="DSG32" s="2"/>
      <c r="DSH32" s="2"/>
      <c r="DSI32" s="2"/>
      <c r="DSJ32" s="2"/>
      <c r="DSK32" s="2"/>
      <c r="DSL32" s="2"/>
      <c r="DSM32" s="2"/>
      <c r="DSN32" s="2"/>
      <c r="DSO32" s="2"/>
      <c r="DSP32" s="2"/>
      <c r="DSQ32" s="2"/>
      <c r="DSR32" s="2"/>
      <c r="DSS32" s="2"/>
      <c r="DST32" s="2"/>
      <c r="DSU32" s="2"/>
      <c r="DSV32" s="2"/>
      <c r="DSW32" s="2"/>
      <c r="DSX32" s="2"/>
      <c r="DSY32" s="2"/>
      <c r="DSZ32" s="2"/>
      <c r="DTA32" s="2"/>
      <c r="DTB32" s="2"/>
      <c r="DTC32" s="2"/>
      <c r="DTD32" s="2"/>
      <c r="DTE32" s="2"/>
      <c r="DTF32" s="2"/>
      <c r="DTG32" s="2"/>
      <c r="DTH32" s="2"/>
      <c r="DTI32" s="2"/>
      <c r="DTJ32" s="2"/>
      <c r="DTK32" s="2"/>
      <c r="DTL32" s="2"/>
      <c r="DTM32" s="2"/>
      <c r="DTN32" s="2"/>
      <c r="DTO32" s="2"/>
      <c r="DTP32" s="2"/>
      <c r="DTQ32" s="2"/>
      <c r="DTR32" s="2"/>
      <c r="DTS32" s="2"/>
      <c r="DTT32" s="2"/>
      <c r="DTU32" s="2"/>
      <c r="DTV32" s="2"/>
      <c r="DTW32" s="2"/>
      <c r="DTX32" s="2"/>
      <c r="DTY32" s="2"/>
      <c r="DTZ32" s="2"/>
      <c r="DUA32" s="2"/>
      <c r="DUB32" s="2"/>
      <c r="DUC32" s="2"/>
      <c r="DUD32" s="2"/>
      <c r="DUE32" s="2"/>
      <c r="DUF32" s="2"/>
      <c r="DUG32" s="2"/>
      <c r="DUH32" s="2"/>
      <c r="DUI32" s="2"/>
      <c r="DUJ32" s="2"/>
      <c r="DUK32" s="2"/>
      <c r="DUL32" s="2"/>
      <c r="DUM32" s="2"/>
      <c r="DUN32" s="2"/>
      <c r="DUO32" s="2"/>
      <c r="DUP32" s="2"/>
      <c r="DUQ32" s="2"/>
      <c r="DUR32" s="2"/>
      <c r="DUS32" s="2"/>
      <c r="DUT32" s="2"/>
      <c r="DUU32" s="2"/>
      <c r="DUV32" s="2"/>
      <c r="DUW32" s="2"/>
      <c r="DUX32" s="2"/>
      <c r="DUY32" s="2"/>
      <c r="DUZ32" s="2"/>
      <c r="DVA32" s="2"/>
      <c r="DVB32" s="2"/>
      <c r="DVC32" s="2"/>
      <c r="DVD32" s="2"/>
      <c r="DVE32" s="2"/>
      <c r="DVF32" s="2"/>
      <c r="DVG32" s="2"/>
      <c r="DVH32" s="2"/>
      <c r="DVI32" s="2"/>
      <c r="DVJ32" s="2"/>
      <c r="DVK32" s="2"/>
      <c r="DVL32" s="2"/>
      <c r="DVM32" s="2"/>
      <c r="DVN32" s="2"/>
      <c r="DVO32" s="2"/>
      <c r="DVP32" s="2"/>
      <c r="DVQ32" s="2"/>
      <c r="DVR32" s="2"/>
      <c r="DVS32" s="2"/>
      <c r="DVT32" s="2"/>
      <c r="DVU32" s="2"/>
      <c r="DVV32" s="2"/>
      <c r="DVW32" s="2"/>
      <c r="DVX32" s="2"/>
      <c r="DVY32" s="2"/>
      <c r="DVZ32" s="2"/>
      <c r="DWA32" s="2"/>
      <c r="DWB32" s="2"/>
      <c r="DWC32" s="2"/>
      <c r="DWD32" s="2"/>
      <c r="DWE32" s="2"/>
      <c r="DWF32" s="2"/>
      <c r="DWG32" s="2"/>
      <c r="DWH32" s="2"/>
      <c r="DWI32" s="2"/>
      <c r="DWJ32" s="2"/>
      <c r="DWK32" s="2"/>
      <c r="DWL32" s="2"/>
      <c r="DWM32" s="2"/>
      <c r="DWN32" s="2"/>
      <c r="DWO32" s="2"/>
      <c r="DWP32" s="2"/>
      <c r="DWQ32" s="2"/>
      <c r="DWR32" s="2"/>
      <c r="DWS32" s="2"/>
      <c r="DWT32" s="2"/>
      <c r="DWU32" s="2"/>
      <c r="DWV32" s="2"/>
      <c r="DWW32" s="2"/>
      <c r="DWX32" s="2"/>
      <c r="DWY32" s="2"/>
      <c r="DWZ32" s="2"/>
      <c r="DXA32" s="2"/>
      <c r="DXB32" s="2"/>
      <c r="DXC32" s="2"/>
      <c r="DXD32" s="2"/>
      <c r="DXE32" s="2"/>
      <c r="DXF32" s="2"/>
      <c r="DXG32" s="2"/>
      <c r="DXH32" s="2"/>
      <c r="DXI32" s="2"/>
      <c r="DXJ32" s="2"/>
      <c r="DXK32" s="2"/>
      <c r="DXL32" s="2"/>
      <c r="DXM32" s="2"/>
      <c r="DXN32" s="2"/>
      <c r="DXO32" s="2"/>
      <c r="DXP32" s="2"/>
      <c r="DXQ32" s="2"/>
      <c r="DXR32" s="2"/>
      <c r="DXS32" s="2"/>
      <c r="DXT32" s="2"/>
      <c r="DXU32" s="2"/>
      <c r="DXV32" s="2"/>
      <c r="DXW32" s="2"/>
      <c r="DXX32" s="2"/>
      <c r="DXY32" s="2"/>
      <c r="DXZ32" s="2"/>
      <c r="DYA32" s="2"/>
      <c r="DYB32" s="2"/>
      <c r="DYC32" s="2"/>
      <c r="DYD32" s="2"/>
      <c r="DYE32" s="2"/>
      <c r="DYF32" s="2"/>
      <c r="DYG32" s="2"/>
      <c r="DYH32" s="2"/>
      <c r="DYI32" s="2"/>
      <c r="DYJ32" s="2"/>
      <c r="DYK32" s="2"/>
      <c r="DYL32" s="2"/>
      <c r="DYM32" s="2"/>
      <c r="DYN32" s="2"/>
      <c r="DYO32" s="2"/>
      <c r="DYP32" s="2"/>
      <c r="DYQ32" s="2"/>
      <c r="DYR32" s="2"/>
      <c r="DYS32" s="2"/>
      <c r="DYT32" s="2"/>
      <c r="DYU32" s="2"/>
      <c r="DYV32" s="2"/>
      <c r="DYW32" s="2"/>
      <c r="DYX32" s="2"/>
      <c r="DYY32" s="2"/>
      <c r="DYZ32" s="2"/>
      <c r="DZA32" s="2"/>
      <c r="DZB32" s="2"/>
      <c r="DZC32" s="2"/>
      <c r="DZD32" s="2"/>
      <c r="DZE32" s="2"/>
      <c r="DZF32" s="2"/>
      <c r="DZG32" s="2"/>
      <c r="DZH32" s="2"/>
      <c r="DZI32" s="2"/>
      <c r="DZJ32" s="2"/>
      <c r="DZK32" s="2"/>
      <c r="DZL32" s="2"/>
      <c r="DZM32" s="2"/>
      <c r="DZN32" s="2"/>
      <c r="DZO32" s="2"/>
      <c r="DZP32" s="2"/>
      <c r="DZQ32" s="2"/>
      <c r="DZR32" s="2"/>
      <c r="DZS32" s="2"/>
      <c r="DZT32" s="2"/>
      <c r="DZU32" s="2"/>
      <c r="DZV32" s="2"/>
      <c r="DZW32" s="2"/>
      <c r="DZX32" s="2"/>
      <c r="DZY32" s="2"/>
      <c r="DZZ32" s="2"/>
      <c r="EAA32" s="2"/>
      <c r="EAB32" s="2"/>
      <c r="EAC32" s="2"/>
      <c r="EAD32" s="2"/>
      <c r="EAE32" s="2"/>
      <c r="EAF32" s="2"/>
      <c r="EAG32" s="2"/>
      <c r="EAH32" s="2"/>
      <c r="EAI32" s="2"/>
      <c r="EAJ32" s="2"/>
      <c r="EAK32" s="2"/>
      <c r="EAL32" s="2"/>
      <c r="EAM32" s="2"/>
      <c r="EAN32" s="2"/>
      <c r="EAO32" s="2"/>
      <c r="EAP32" s="2"/>
      <c r="EAQ32" s="2"/>
      <c r="EAR32" s="2"/>
      <c r="EAS32" s="2"/>
      <c r="EAT32" s="2"/>
      <c r="EAU32" s="2"/>
      <c r="EAV32" s="2"/>
      <c r="EAW32" s="2"/>
      <c r="EAX32" s="2"/>
      <c r="EAY32" s="2"/>
      <c r="EAZ32" s="2"/>
      <c r="EBA32" s="2"/>
      <c r="EBB32" s="2"/>
      <c r="EBC32" s="2"/>
      <c r="EBD32" s="2"/>
      <c r="EBE32" s="2"/>
      <c r="EBF32" s="2"/>
      <c r="EBG32" s="2"/>
      <c r="EBH32" s="2"/>
      <c r="EBI32" s="2"/>
      <c r="EBJ32" s="2"/>
      <c r="EBK32" s="2"/>
      <c r="EBL32" s="2"/>
      <c r="EBM32" s="2"/>
      <c r="EBN32" s="2"/>
      <c r="EBO32" s="2"/>
      <c r="EBP32" s="2"/>
      <c r="EBQ32" s="2"/>
      <c r="EBR32" s="2"/>
      <c r="EBS32" s="2"/>
      <c r="EBT32" s="2"/>
      <c r="EBU32" s="2"/>
      <c r="EBV32" s="2"/>
      <c r="EBW32" s="2"/>
      <c r="EBX32" s="2"/>
      <c r="EBY32" s="2"/>
      <c r="EBZ32" s="2"/>
      <c r="ECA32" s="2"/>
      <c r="ECB32" s="2"/>
      <c r="ECC32" s="2"/>
      <c r="ECD32" s="2"/>
      <c r="ECE32" s="2"/>
      <c r="ECF32" s="2"/>
      <c r="ECG32" s="2"/>
      <c r="ECH32" s="2"/>
      <c r="ECI32" s="2"/>
      <c r="ECJ32" s="2"/>
      <c r="ECK32" s="2"/>
      <c r="ECL32" s="2"/>
      <c r="ECM32" s="2"/>
      <c r="ECN32" s="2"/>
      <c r="ECO32" s="2"/>
      <c r="ECP32" s="2"/>
      <c r="ECQ32" s="2"/>
      <c r="ECR32" s="2"/>
      <c r="ECS32" s="2"/>
      <c r="ECT32" s="2"/>
      <c r="ECU32" s="2"/>
      <c r="ECV32" s="2"/>
      <c r="ECW32" s="2"/>
      <c r="ECX32" s="2"/>
      <c r="ECY32" s="2"/>
      <c r="ECZ32" s="2"/>
      <c r="EDA32" s="2"/>
      <c r="EDB32" s="2"/>
      <c r="EDC32" s="2"/>
      <c r="EDD32" s="2"/>
      <c r="EDE32" s="2"/>
      <c r="EDF32" s="2"/>
      <c r="EDG32" s="2"/>
      <c r="EDH32" s="2"/>
      <c r="EDI32" s="2"/>
      <c r="EDJ32" s="2"/>
      <c r="EDK32" s="2"/>
      <c r="EDL32" s="2"/>
      <c r="EDM32" s="2"/>
      <c r="EDN32" s="2"/>
      <c r="EDO32" s="2"/>
      <c r="EDP32" s="2"/>
      <c r="EDQ32" s="2"/>
      <c r="EDR32" s="2"/>
      <c r="EDS32" s="2"/>
      <c r="EDT32" s="2"/>
      <c r="EDU32" s="2"/>
      <c r="EDV32" s="2"/>
      <c r="EDW32" s="2"/>
      <c r="EDX32" s="2"/>
      <c r="EDY32" s="2"/>
      <c r="EDZ32" s="2"/>
      <c r="EEA32" s="2"/>
      <c r="EEB32" s="2"/>
      <c r="EEC32" s="2"/>
      <c r="EED32" s="2"/>
      <c r="EEE32" s="2"/>
      <c r="EEF32" s="2"/>
      <c r="EEG32" s="2"/>
      <c r="EEH32" s="2"/>
      <c r="EEI32" s="2"/>
      <c r="EEJ32" s="2"/>
      <c r="EEK32" s="2"/>
      <c r="EEL32" s="2"/>
      <c r="EEM32" s="2"/>
      <c r="EEN32" s="2"/>
      <c r="EEO32" s="2"/>
      <c r="EEP32" s="2"/>
      <c r="EEQ32" s="2"/>
      <c r="EER32" s="2"/>
      <c r="EES32" s="2"/>
      <c r="EET32" s="2"/>
      <c r="EEU32" s="2"/>
      <c r="EEV32" s="2"/>
      <c r="EEW32" s="2"/>
      <c r="EEX32" s="2"/>
      <c r="EEY32" s="2"/>
      <c r="EEZ32" s="2"/>
      <c r="EFA32" s="2"/>
      <c r="EFB32" s="2"/>
      <c r="EFC32" s="2"/>
      <c r="EFD32" s="2"/>
      <c r="EFE32" s="2"/>
      <c r="EFF32" s="2"/>
      <c r="EFG32" s="2"/>
      <c r="EFH32" s="2"/>
      <c r="EFI32" s="2"/>
      <c r="EFJ32" s="2"/>
      <c r="EFK32" s="2"/>
      <c r="EFL32" s="2"/>
      <c r="EFM32" s="2"/>
      <c r="EFN32" s="2"/>
      <c r="EFO32" s="2"/>
      <c r="EFP32" s="2"/>
      <c r="EFQ32" s="2"/>
      <c r="EFR32" s="2"/>
      <c r="EFS32" s="2"/>
      <c r="EFT32" s="2"/>
      <c r="EFU32" s="2"/>
      <c r="EFV32" s="2"/>
      <c r="EFW32" s="2"/>
      <c r="EFX32" s="2"/>
      <c r="EFY32" s="2"/>
      <c r="EFZ32" s="2"/>
      <c r="EGA32" s="2"/>
      <c r="EGB32" s="2"/>
      <c r="EGC32" s="2"/>
      <c r="EGD32" s="2"/>
      <c r="EGE32" s="2"/>
      <c r="EGF32" s="2"/>
      <c r="EGG32" s="2"/>
      <c r="EGH32" s="2"/>
      <c r="EGI32" s="2"/>
      <c r="EGJ32" s="2"/>
      <c r="EGK32" s="2"/>
      <c r="EGL32" s="2"/>
      <c r="EGM32" s="2"/>
      <c r="EGN32" s="2"/>
      <c r="EGO32" s="2"/>
      <c r="EGP32" s="2"/>
      <c r="EGQ32" s="2"/>
      <c r="EGR32" s="2"/>
      <c r="EGS32" s="2"/>
      <c r="EGT32" s="2"/>
      <c r="EGU32" s="2"/>
      <c r="EGV32" s="2"/>
      <c r="EGW32" s="2"/>
      <c r="EGX32" s="2"/>
      <c r="EGY32" s="2"/>
      <c r="EGZ32" s="2"/>
      <c r="EHA32" s="2"/>
      <c r="EHB32" s="2"/>
      <c r="EHC32" s="2"/>
      <c r="EHD32" s="2"/>
      <c r="EHE32" s="2"/>
      <c r="EHF32" s="2"/>
      <c r="EHG32" s="2"/>
      <c r="EHH32" s="2"/>
      <c r="EHI32" s="2"/>
      <c r="EHJ32" s="2"/>
      <c r="EHK32" s="2"/>
      <c r="EHL32" s="2"/>
      <c r="EHM32" s="2"/>
      <c r="EHN32" s="2"/>
      <c r="EHO32" s="2"/>
      <c r="EHP32" s="2"/>
      <c r="EHQ32" s="2"/>
      <c r="EHR32" s="2"/>
      <c r="EHS32" s="2"/>
      <c r="EHT32" s="2"/>
      <c r="EHU32" s="2"/>
      <c r="EHV32" s="2"/>
      <c r="EHW32" s="2"/>
      <c r="EHX32" s="2"/>
      <c r="EHY32" s="2"/>
      <c r="EHZ32" s="2"/>
      <c r="EIA32" s="2"/>
      <c r="EIB32" s="2"/>
      <c r="EIC32" s="2"/>
      <c r="EID32" s="2"/>
      <c r="EIE32" s="2"/>
      <c r="EIF32" s="2"/>
      <c r="EIG32" s="2"/>
      <c r="EIH32" s="2"/>
      <c r="EII32" s="2"/>
      <c r="EIJ32" s="2"/>
      <c r="EIK32" s="2"/>
      <c r="EIL32" s="2"/>
      <c r="EIM32" s="2"/>
      <c r="EIN32" s="2"/>
      <c r="EIO32" s="2"/>
      <c r="EIP32" s="2"/>
      <c r="EIQ32" s="2"/>
      <c r="EIR32" s="2"/>
      <c r="EIS32" s="2"/>
      <c r="EIT32" s="2"/>
      <c r="EIU32" s="2"/>
      <c r="EIV32" s="2"/>
      <c r="EIW32" s="2"/>
      <c r="EIX32" s="2"/>
      <c r="EIY32" s="2"/>
      <c r="EIZ32" s="2"/>
      <c r="EJA32" s="2"/>
      <c r="EJB32" s="2"/>
      <c r="EJC32" s="2"/>
      <c r="EJD32" s="2"/>
      <c r="EJE32" s="2"/>
      <c r="EJF32" s="2"/>
      <c r="EJG32" s="2"/>
      <c r="EJH32" s="2"/>
      <c r="EJI32" s="2"/>
      <c r="EJJ32" s="2"/>
      <c r="EJK32" s="2"/>
      <c r="EJL32" s="2"/>
      <c r="EJM32" s="2"/>
      <c r="EJN32" s="2"/>
      <c r="EJO32" s="2"/>
      <c r="EJP32" s="2"/>
      <c r="EJQ32" s="2"/>
      <c r="EJR32" s="2"/>
      <c r="EJS32" s="2"/>
      <c r="EJT32" s="2"/>
      <c r="EJU32" s="2"/>
      <c r="EJV32" s="2"/>
      <c r="EJW32" s="2"/>
      <c r="EJX32" s="2"/>
      <c r="EJY32" s="2"/>
      <c r="EJZ32" s="2"/>
      <c r="EKA32" s="2"/>
      <c r="EKB32" s="2"/>
      <c r="EKC32" s="2"/>
      <c r="EKD32" s="2"/>
      <c r="EKE32" s="2"/>
      <c r="EKF32" s="2"/>
      <c r="EKG32" s="2"/>
      <c r="EKH32" s="2"/>
      <c r="EKI32" s="2"/>
      <c r="EKJ32" s="2"/>
      <c r="EKK32" s="2"/>
      <c r="EKL32" s="2"/>
      <c r="EKM32" s="2"/>
      <c r="EKN32" s="2"/>
      <c r="EKO32" s="2"/>
      <c r="EKP32" s="2"/>
      <c r="EKQ32" s="2"/>
      <c r="EKR32" s="2"/>
      <c r="EKS32" s="2"/>
      <c r="EKT32" s="2"/>
      <c r="EKU32" s="2"/>
      <c r="EKV32" s="2"/>
      <c r="EKW32" s="2"/>
      <c r="EKX32" s="2"/>
      <c r="EKY32" s="2"/>
      <c r="EKZ32" s="2"/>
      <c r="ELA32" s="2"/>
      <c r="ELB32" s="2"/>
      <c r="ELC32" s="2"/>
      <c r="ELD32" s="2"/>
      <c r="ELE32" s="2"/>
      <c r="ELF32" s="2"/>
      <c r="ELG32" s="2"/>
      <c r="ELH32" s="2"/>
      <c r="ELI32" s="2"/>
      <c r="ELJ32" s="2"/>
      <c r="ELK32" s="2"/>
      <c r="ELL32" s="2"/>
      <c r="ELM32" s="2"/>
      <c r="ELN32" s="2"/>
      <c r="ELO32" s="2"/>
      <c r="ELP32" s="2"/>
      <c r="ELQ32" s="2"/>
      <c r="ELR32" s="2"/>
      <c r="ELS32" s="2"/>
      <c r="ELT32" s="2"/>
      <c r="ELU32" s="2"/>
      <c r="ELV32" s="2"/>
      <c r="ELW32" s="2"/>
      <c r="ELX32" s="2"/>
      <c r="ELY32" s="2"/>
      <c r="ELZ32" s="2"/>
      <c r="EMA32" s="2"/>
      <c r="EMB32" s="2"/>
      <c r="EMC32" s="2"/>
      <c r="EMD32" s="2"/>
      <c r="EME32" s="2"/>
      <c r="EMF32" s="2"/>
      <c r="EMG32" s="2"/>
      <c r="EMH32" s="2"/>
      <c r="EMI32" s="2"/>
      <c r="EMJ32" s="2"/>
      <c r="EMK32" s="2"/>
      <c r="EML32" s="2"/>
      <c r="EMM32" s="2"/>
      <c r="EMN32" s="2"/>
      <c r="EMO32" s="2"/>
      <c r="EMP32" s="2"/>
      <c r="EMQ32" s="2"/>
      <c r="EMR32" s="2"/>
      <c r="EMS32" s="2"/>
      <c r="EMT32" s="2"/>
      <c r="EMU32" s="2"/>
      <c r="EMV32" s="2"/>
      <c r="EMW32" s="2"/>
      <c r="EMX32" s="2"/>
      <c r="EMY32" s="2"/>
      <c r="EMZ32" s="2"/>
      <c r="ENA32" s="2"/>
      <c r="ENB32" s="2"/>
      <c r="ENC32" s="2"/>
      <c r="END32" s="2"/>
      <c r="ENE32" s="2"/>
      <c r="ENF32" s="2"/>
      <c r="ENG32" s="2"/>
      <c r="ENH32" s="2"/>
      <c r="ENI32" s="2"/>
      <c r="ENJ32" s="2"/>
      <c r="ENK32" s="2"/>
      <c r="ENL32" s="2"/>
      <c r="ENM32" s="2"/>
      <c r="ENN32" s="2"/>
      <c r="ENO32" s="2"/>
      <c r="ENP32" s="2"/>
      <c r="ENQ32" s="2"/>
      <c r="ENR32" s="2"/>
      <c r="ENS32" s="2"/>
      <c r="ENT32" s="2"/>
      <c r="ENU32" s="2"/>
      <c r="ENV32" s="2"/>
      <c r="ENW32" s="2"/>
      <c r="ENX32" s="2"/>
      <c r="ENY32" s="2"/>
      <c r="ENZ32" s="2"/>
      <c r="EOA32" s="2"/>
      <c r="EOB32" s="2"/>
      <c r="EOC32" s="2"/>
      <c r="EOD32" s="2"/>
      <c r="EOE32" s="2"/>
      <c r="EOF32" s="2"/>
      <c r="EOG32" s="2"/>
      <c r="EOH32" s="2"/>
      <c r="EOI32" s="2"/>
      <c r="EOJ32" s="2"/>
      <c r="EOK32" s="2"/>
      <c r="EOL32" s="2"/>
      <c r="EOM32" s="2"/>
      <c r="EON32" s="2"/>
      <c r="EOO32" s="2"/>
      <c r="EOP32" s="2"/>
      <c r="EOQ32" s="2"/>
      <c r="EOR32" s="2"/>
      <c r="EOS32" s="2"/>
      <c r="EOT32" s="2"/>
      <c r="EOU32" s="2"/>
      <c r="EOV32" s="2"/>
      <c r="EOW32" s="2"/>
      <c r="EOX32" s="2"/>
      <c r="EOY32" s="2"/>
      <c r="EOZ32" s="2"/>
      <c r="EPA32" s="2"/>
      <c r="EPB32" s="2"/>
      <c r="EPC32" s="2"/>
      <c r="EPD32" s="2"/>
      <c r="EPE32" s="2"/>
      <c r="EPF32" s="2"/>
      <c r="EPG32" s="2"/>
      <c r="EPH32" s="2"/>
      <c r="EPI32" s="2"/>
      <c r="EPJ32" s="2"/>
      <c r="EPK32" s="2"/>
      <c r="EPL32" s="2"/>
      <c r="EPM32" s="2"/>
      <c r="EPN32" s="2"/>
      <c r="EPO32" s="2"/>
      <c r="EPP32" s="2"/>
      <c r="EPQ32" s="2"/>
      <c r="EPR32" s="2"/>
      <c r="EPS32" s="2"/>
      <c r="EPT32" s="2"/>
      <c r="EPU32" s="2"/>
      <c r="EPV32" s="2"/>
      <c r="EPW32" s="2"/>
      <c r="EPX32" s="2"/>
      <c r="EPY32" s="2"/>
      <c r="EPZ32" s="2"/>
      <c r="EQA32" s="2"/>
      <c r="EQB32" s="2"/>
      <c r="EQC32" s="2"/>
      <c r="EQD32" s="2"/>
      <c r="EQE32" s="2"/>
      <c r="EQF32" s="2"/>
      <c r="EQG32" s="2"/>
      <c r="EQH32" s="2"/>
      <c r="EQI32" s="2"/>
      <c r="EQJ32" s="2"/>
      <c r="EQK32" s="2"/>
      <c r="EQL32" s="2"/>
      <c r="EQM32" s="2"/>
      <c r="EQN32" s="2"/>
      <c r="EQO32" s="2"/>
      <c r="EQP32" s="2"/>
      <c r="EQQ32" s="2"/>
      <c r="EQR32" s="2"/>
      <c r="EQS32" s="2"/>
      <c r="EQT32" s="2"/>
      <c r="EQU32" s="2"/>
      <c r="EQV32" s="2"/>
      <c r="EQW32" s="2"/>
      <c r="EQX32" s="2"/>
      <c r="EQY32" s="2"/>
      <c r="EQZ32" s="2"/>
      <c r="ERA32" s="2"/>
      <c r="ERB32" s="2"/>
      <c r="ERC32" s="2"/>
      <c r="ERD32" s="2"/>
      <c r="ERE32" s="2"/>
      <c r="ERF32" s="2"/>
      <c r="ERG32" s="2"/>
      <c r="ERH32" s="2"/>
      <c r="ERI32" s="2"/>
      <c r="ERJ32" s="2"/>
      <c r="ERK32" s="2"/>
      <c r="ERL32" s="2"/>
      <c r="ERM32" s="2"/>
      <c r="ERN32" s="2"/>
      <c r="ERO32" s="2"/>
      <c r="ERP32" s="2"/>
      <c r="ERQ32" s="2"/>
      <c r="ERR32" s="2"/>
      <c r="ERS32" s="2"/>
      <c r="ERT32" s="2"/>
      <c r="ERU32" s="2"/>
      <c r="ERV32" s="2"/>
      <c r="ERW32" s="2"/>
      <c r="ERX32" s="2"/>
      <c r="ERY32" s="2"/>
      <c r="ERZ32" s="2"/>
      <c r="ESA32" s="2"/>
      <c r="ESB32" s="2"/>
      <c r="ESC32" s="2"/>
      <c r="ESD32" s="2"/>
      <c r="ESE32" s="2"/>
      <c r="ESF32" s="2"/>
      <c r="ESG32" s="2"/>
      <c r="ESH32" s="2"/>
      <c r="ESI32" s="2"/>
      <c r="ESJ32" s="2"/>
      <c r="ESK32" s="2"/>
      <c r="ESL32" s="2"/>
      <c r="ESM32" s="2"/>
      <c r="ESN32" s="2"/>
      <c r="ESO32" s="2"/>
      <c r="ESP32" s="2"/>
      <c r="ESQ32" s="2"/>
      <c r="ESR32" s="2"/>
      <c r="ESS32" s="2"/>
      <c r="EST32" s="2"/>
      <c r="ESU32" s="2"/>
      <c r="ESV32" s="2"/>
      <c r="ESW32" s="2"/>
      <c r="ESX32" s="2"/>
      <c r="ESY32" s="2"/>
      <c r="ESZ32" s="2"/>
      <c r="ETA32" s="2"/>
      <c r="ETB32" s="2"/>
      <c r="ETC32" s="2"/>
      <c r="ETD32" s="2"/>
      <c r="ETE32" s="2"/>
      <c r="ETF32" s="2"/>
      <c r="ETG32" s="2"/>
      <c r="ETH32" s="2"/>
      <c r="ETI32" s="2"/>
      <c r="ETJ32" s="2"/>
      <c r="ETK32" s="2"/>
      <c r="ETL32" s="2"/>
      <c r="ETM32" s="2"/>
      <c r="ETN32" s="2"/>
      <c r="ETO32" s="2"/>
      <c r="ETP32" s="2"/>
      <c r="ETQ32" s="2"/>
      <c r="ETR32" s="2"/>
      <c r="ETS32" s="2"/>
      <c r="ETT32" s="2"/>
      <c r="ETU32" s="2"/>
      <c r="ETV32" s="2"/>
      <c r="ETW32" s="2"/>
      <c r="ETX32" s="2"/>
      <c r="ETY32" s="2"/>
      <c r="ETZ32" s="2"/>
      <c r="EUA32" s="2"/>
      <c r="EUB32" s="2"/>
      <c r="EUC32" s="2"/>
      <c r="EUD32" s="2"/>
      <c r="EUE32" s="2"/>
      <c r="EUF32" s="2"/>
      <c r="EUG32" s="2"/>
      <c r="EUH32" s="2"/>
      <c r="EUI32" s="2"/>
      <c r="EUJ32" s="2"/>
      <c r="EUK32" s="2"/>
      <c r="EUL32" s="2"/>
      <c r="EUM32" s="2"/>
      <c r="EUN32" s="2"/>
      <c r="EUO32" s="2"/>
      <c r="EUP32" s="2"/>
      <c r="EUQ32" s="2"/>
      <c r="EUR32" s="2"/>
      <c r="EUS32" s="2"/>
      <c r="EUT32" s="2"/>
      <c r="EUU32" s="2"/>
      <c r="EUV32" s="2"/>
      <c r="EUW32" s="2"/>
      <c r="EUX32" s="2"/>
      <c r="EUY32" s="2"/>
      <c r="EUZ32" s="2"/>
      <c r="EVA32" s="2"/>
      <c r="EVB32" s="2"/>
      <c r="EVC32" s="2"/>
      <c r="EVD32" s="2"/>
      <c r="EVE32" s="2"/>
      <c r="EVF32" s="2"/>
      <c r="EVG32" s="2"/>
      <c r="EVH32" s="2"/>
      <c r="EVI32" s="2"/>
      <c r="EVJ32" s="2"/>
      <c r="EVK32" s="2"/>
      <c r="EVL32" s="2"/>
      <c r="EVM32" s="2"/>
      <c r="EVN32" s="2"/>
      <c r="EVO32" s="2"/>
      <c r="EVP32" s="2"/>
      <c r="EVQ32" s="2"/>
      <c r="EVR32" s="2"/>
      <c r="EVS32" s="2"/>
      <c r="EVT32" s="2"/>
      <c r="EVU32" s="2"/>
      <c r="EVV32" s="2"/>
      <c r="EVW32" s="2"/>
      <c r="EVX32" s="2"/>
      <c r="EVY32" s="2"/>
      <c r="EVZ32" s="2"/>
      <c r="EWA32" s="2"/>
      <c r="EWB32" s="2"/>
      <c r="EWC32" s="2"/>
      <c r="EWD32" s="2"/>
      <c r="EWE32" s="2"/>
      <c r="EWF32" s="2"/>
      <c r="EWG32" s="2"/>
      <c r="EWH32" s="2"/>
      <c r="EWI32" s="2"/>
      <c r="EWJ32" s="2"/>
      <c r="EWK32" s="2"/>
      <c r="EWL32" s="2"/>
      <c r="EWM32" s="2"/>
      <c r="EWN32" s="2"/>
      <c r="EWO32" s="2"/>
      <c r="EWP32" s="2"/>
      <c r="EWQ32" s="2"/>
      <c r="EWR32" s="2"/>
      <c r="EWS32" s="2"/>
      <c r="EWT32" s="2"/>
      <c r="EWU32" s="2"/>
      <c r="EWV32" s="2"/>
      <c r="EWW32" s="2"/>
      <c r="EWX32" s="2"/>
      <c r="EWY32" s="2"/>
      <c r="EWZ32" s="2"/>
      <c r="EXA32" s="2"/>
      <c r="EXB32" s="2"/>
      <c r="EXC32" s="2"/>
      <c r="EXD32" s="2"/>
      <c r="EXE32" s="2"/>
      <c r="EXF32" s="2"/>
      <c r="EXG32" s="2"/>
      <c r="EXH32" s="2"/>
      <c r="EXI32" s="2"/>
      <c r="EXJ32" s="2"/>
      <c r="EXK32" s="2"/>
      <c r="EXL32" s="2"/>
      <c r="EXM32" s="2"/>
      <c r="EXN32" s="2"/>
      <c r="EXO32" s="2"/>
      <c r="EXP32" s="2"/>
      <c r="EXQ32" s="2"/>
      <c r="EXR32" s="2"/>
      <c r="EXS32" s="2"/>
      <c r="EXT32" s="2"/>
      <c r="EXU32" s="2"/>
      <c r="EXV32" s="2"/>
      <c r="EXW32" s="2"/>
      <c r="EXX32" s="2"/>
      <c r="EXY32" s="2"/>
      <c r="EXZ32" s="2"/>
      <c r="EYA32" s="2"/>
      <c r="EYB32" s="2"/>
      <c r="EYC32" s="2"/>
      <c r="EYD32" s="2"/>
      <c r="EYE32" s="2"/>
      <c r="EYF32" s="2"/>
      <c r="EYG32" s="2"/>
      <c r="EYH32" s="2"/>
      <c r="EYI32" s="2"/>
      <c r="EYJ32" s="2"/>
      <c r="EYK32" s="2"/>
      <c r="EYL32" s="2"/>
      <c r="EYM32" s="2"/>
      <c r="EYN32" s="2"/>
      <c r="EYO32" s="2"/>
      <c r="EYP32" s="2"/>
      <c r="EYQ32" s="2"/>
      <c r="EYR32" s="2"/>
      <c r="EYS32" s="2"/>
      <c r="EYT32" s="2"/>
      <c r="EYU32" s="2"/>
      <c r="EYV32" s="2"/>
      <c r="EYW32" s="2"/>
      <c r="EYX32" s="2"/>
      <c r="EYY32" s="2"/>
      <c r="EYZ32" s="2"/>
      <c r="EZA32" s="2"/>
      <c r="EZB32" s="2"/>
      <c r="EZC32" s="2"/>
      <c r="EZD32" s="2"/>
      <c r="EZE32" s="2"/>
      <c r="EZF32" s="2"/>
      <c r="EZG32" s="2"/>
      <c r="EZH32" s="2"/>
      <c r="EZI32" s="2"/>
      <c r="EZJ32" s="2"/>
      <c r="EZK32" s="2"/>
      <c r="EZL32" s="2"/>
      <c r="EZM32" s="2"/>
      <c r="EZN32" s="2"/>
      <c r="EZO32" s="2"/>
      <c r="EZP32" s="2"/>
      <c r="EZQ32" s="2"/>
      <c r="EZR32" s="2"/>
      <c r="EZS32" s="2"/>
      <c r="EZT32" s="2"/>
      <c r="EZU32" s="2"/>
      <c r="EZV32" s="2"/>
      <c r="EZW32" s="2"/>
      <c r="EZX32" s="2"/>
      <c r="EZY32" s="2"/>
      <c r="EZZ32" s="2"/>
      <c r="FAA32" s="2"/>
      <c r="FAB32" s="2"/>
      <c r="FAC32" s="2"/>
      <c r="FAD32" s="2"/>
      <c r="FAE32" s="2"/>
      <c r="FAF32" s="2"/>
      <c r="FAG32" s="2"/>
      <c r="FAH32" s="2"/>
      <c r="FAI32" s="2"/>
      <c r="FAJ32" s="2"/>
      <c r="FAK32" s="2"/>
      <c r="FAL32" s="2"/>
      <c r="FAM32" s="2"/>
      <c r="FAN32" s="2"/>
      <c r="FAO32" s="2"/>
      <c r="FAP32" s="2"/>
      <c r="FAQ32" s="2"/>
      <c r="FAR32" s="2"/>
      <c r="FAS32" s="2"/>
      <c r="FAT32" s="2"/>
      <c r="FAU32" s="2"/>
      <c r="FAV32" s="2"/>
      <c r="FAW32" s="2"/>
      <c r="FAX32" s="2"/>
      <c r="FAY32" s="2"/>
      <c r="FAZ32" s="2"/>
      <c r="FBA32" s="2"/>
      <c r="FBB32" s="2"/>
      <c r="FBC32" s="2"/>
      <c r="FBD32" s="2"/>
      <c r="FBE32" s="2"/>
      <c r="FBF32" s="2"/>
      <c r="FBG32" s="2"/>
      <c r="FBH32" s="2"/>
      <c r="FBI32" s="2"/>
      <c r="FBJ32" s="2"/>
      <c r="FBK32" s="2"/>
      <c r="FBL32" s="2"/>
      <c r="FBM32" s="2"/>
      <c r="FBN32" s="2"/>
      <c r="FBO32" s="2"/>
      <c r="FBP32" s="2"/>
      <c r="FBQ32" s="2"/>
      <c r="FBR32" s="2"/>
      <c r="FBS32" s="2"/>
      <c r="FBT32" s="2"/>
      <c r="FBU32" s="2"/>
      <c r="FBV32" s="2"/>
      <c r="FBW32" s="2"/>
      <c r="FBX32" s="2"/>
      <c r="FBY32" s="2"/>
      <c r="FBZ32" s="2"/>
      <c r="FCA32" s="2"/>
      <c r="FCB32" s="2"/>
      <c r="FCC32" s="2"/>
      <c r="FCD32" s="2"/>
      <c r="FCE32" s="2"/>
      <c r="FCF32" s="2"/>
      <c r="FCG32" s="2"/>
      <c r="FCH32" s="2"/>
      <c r="FCI32" s="2"/>
      <c r="FCJ32" s="2"/>
      <c r="FCK32" s="2"/>
      <c r="FCL32" s="2"/>
      <c r="FCM32" s="2"/>
      <c r="FCN32" s="2"/>
      <c r="FCO32" s="2"/>
      <c r="FCP32" s="2"/>
      <c r="FCQ32" s="2"/>
      <c r="FCR32" s="2"/>
      <c r="FCS32" s="2"/>
      <c r="FCT32" s="2"/>
      <c r="FCU32" s="2"/>
      <c r="FCV32" s="2"/>
      <c r="FCW32" s="2"/>
      <c r="FCX32" s="2"/>
      <c r="FCY32" s="2"/>
      <c r="FCZ32" s="2"/>
      <c r="FDA32" s="2"/>
      <c r="FDB32" s="2"/>
      <c r="FDC32" s="2"/>
      <c r="FDD32" s="2"/>
      <c r="FDE32" s="2"/>
      <c r="FDF32" s="2"/>
      <c r="FDG32" s="2"/>
      <c r="FDH32" s="2"/>
      <c r="FDI32" s="2"/>
      <c r="FDJ32" s="2"/>
      <c r="FDK32" s="2"/>
      <c r="FDL32" s="2"/>
      <c r="FDM32" s="2"/>
      <c r="FDN32" s="2"/>
      <c r="FDO32" s="2"/>
      <c r="FDP32" s="2"/>
      <c r="FDQ32" s="2"/>
      <c r="FDR32" s="2"/>
      <c r="FDS32" s="2"/>
      <c r="FDT32" s="2"/>
      <c r="FDU32" s="2"/>
      <c r="FDV32" s="2"/>
      <c r="FDW32" s="2"/>
      <c r="FDX32" s="2"/>
      <c r="FDY32" s="2"/>
      <c r="FDZ32" s="2"/>
      <c r="FEA32" s="2"/>
      <c r="FEB32" s="2"/>
      <c r="FEC32" s="2"/>
      <c r="FED32" s="2"/>
      <c r="FEE32" s="2"/>
      <c r="FEF32" s="2"/>
      <c r="FEG32" s="2"/>
      <c r="FEH32" s="2"/>
      <c r="FEI32" s="2"/>
      <c r="FEJ32" s="2"/>
      <c r="FEK32" s="2"/>
      <c r="FEL32" s="2"/>
      <c r="FEM32" s="2"/>
      <c r="FEN32" s="2"/>
      <c r="FEO32" s="2"/>
      <c r="FEP32" s="2"/>
      <c r="FEQ32" s="2"/>
      <c r="FER32" s="2"/>
      <c r="FES32" s="2"/>
      <c r="FET32" s="2"/>
      <c r="FEU32" s="2"/>
      <c r="FEV32" s="2"/>
      <c r="FEW32" s="2"/>
      <c r="FEX32" s="2"/>
      <c r="FEY32" s="2"/>
      <c r="FEZ32" s="2"/>
      <c r="FFA32" s="2"/>
      <c r="FFB32" s="2"/>
      <c r="FFC32" s="2"/>
      <c r="FFD32" s="2"/>
      <c r="FFE32" s="2"/>
      <c r="FFF32" s="2"/>
      <c r="FFG32" s="2"/>
      <c r="FFH32" s="2"/>
      <c r="FFI32" s="2"/>
      <c r="FFJ32" s="2"/>
      <c r="FFK32" s="2"/>
      <c r="FFL32" s="2"/>
      <c r="FFM32" s="2"/>
      <c r="FFN32" s="2"/>
      <c r="FFO32" s="2"/>
      <c r="FFP32" s="2"/>
      <c r="FFQ32" s="2"/>
      <c r="FFR32" s="2"/>
      <c r="FFS32" s="2"/>
      <c r="FFT32" s="2"/>
      <c r="FFU32" s="2"/>
      <c r="FFV32" s="2"/>
      <c r="FFW32" s="2"/>
      <c r="FFX32" s="2"/>
      <c r="FFY32" s="2"/>
      <c r="FFZ32" s="2"/>
      <c r="FGA32" s="2"/>
      <c r="FGB32" s="2"/>
      <c r="FGC32" s="2"/>
      <c r="FGD32" s="2"/>
      <c r="FGE32" s="2"/>
      <c r="FGF32" s="2"/>
      <c r="FGG32" s="2"/>
      <c r="FGH32" s="2"/>
      <c r="FGI32" s="2"/>
      <c r="FGJ32" s="2"/>
      <c r="FGK32" s="2"/>
      <c r="FGL32" s="2"/>
      <c r="FGM32" s="2"/>
      <c r="FGN32" s="2"/>
      <c r="FGO32" s="2"/>
      <c r="FGP32" s="2"/>
      <c r="FGQ32" s="2"/>
      <c r="FGR32" s="2"/>
      <c r="FGS32" s="2"/>
      <c r="FGT32" s="2"/>
      <c r="FGU32" s="2"/>
      <c r="FGV32" s="2"/>
      <c r="FGW32" s="2"/>
      <c r="FGX32" s="2"/>
      <c r="FGY32" s="2"/>
      <c r="FGZ32" s="2"/>
      <c r="FHA32" s="2"/>
      <c r="FHB32" s="2"/>
      <c r="FHC32" s="2"/>
      <c r="FHD32" s="2"/>
      <c r="FHE32" s="2"/>
      <c r="FHF32" s="2"/>
      <c r="FHG32" s="2"/>
      <c r="FHH32" s="2"/>
      <c r="FHI32" s="2"/>
      <c r="FHJ32" s="2"/>
      <c r="FHK32" s="2"/>
      <c r="FHL32" s="2"/>
      <c r="FHM32" s="2"/>
      <c r="FHN32" s="2"/>
      <c r="FHO32" s="2"/>
      <c r="FHP32" s="2"/>
      <c r="FHQ32" s="2"/>
      <c r="FHR32" s="2"/>
      <c r="FHS32" s="2"/>
      <c r="FHT32" s="2"/>
      <c r="FHU32" s="2"/>
      <c r="FHV32" s="2"/>
      <c r="FHW32" s="2"/>
      <c r="FHX32" s="2"/>
      <c r="FHY32" s="2"/>
      <c r="FHZ32" s="2"/>
      <c r="FIA32" s="2"/>
      <c r="FIB32" s="2"/>
      <c r="FIC32" s="2"/>
      <c r="FID32" s="2"/>
      <c r="FIE32" s="2"/>
      <c r="FIF32" s="2"/>
      <c r="FIG32" s="2"/>
      <c r="FIH32" s="2"/>
      <c r="FII32" s="2"/>
      <c r="FIJ32" s="2"/>
      <c r="FIK32" s="2"/>
      <c r="FIL32" s="2"/>
      <c r="FIM32" s="2"/>
      <c r="FIN32" s="2"/>
      <c r="FIO32" s="2"/>
      <c r="FIP32" s="2"/>
      <c r="FIQ32" s="2"/>
      <c r="FIR32" s="2"/>
      <c r="FIS32" s="2"/>
      <c r="FIT32" s="2"/>
      <c r="FIU32" s="2"/>
      <c r="FIV32" s="2"/>
      <c r="FIW32" s="2"/>
      <c r="FIX32" s="2"/>
      <c r="FIY32" s="2"/>
      <c r="FIZ32" s="2"/>
      <c r="FJA32" s="2"/>
      <c r="FJB32" s="2"/>
      <c r="FJC32" s="2"/>
      <c r="FJD32" s="2"/>
      <c r="FJE32" s="2"/>
      <c r="FJF32" s="2"/>
      <c r="FJG32" s="2"/>
      <c r="FJH32" s="2"/>
      <c r="FJI32" s="2"/>
      <c r="FJJ32" s="2"/>
      <c r="FJK32" s="2"/>
      <c r="FJL32" s="2"/>
      <c r="FJM32" s="2"/>
      <c r="FJN32" s="2"/>
      <c r="FJO32" s="2"/>
      <c r="FJP32" s="2"/>
      <c r="FJQ32" s="2"/>
      <c r="FJR32" s="2"/>
      <c r="FJS32" s="2"/>
      <c r="FJT32" s="2"/>
      <c r="FJU32" s="2"/>
      <c r="FJV32" s="2"/>
      <c r="FJW32" s="2"/>
      <c r="FJX32" s="2"/>
      <c r="FJY32" s="2"/>
      <c r="FJZ32" s="2"/>
      <c r="FKA32" s="2"/>
      <c r="FKB32" s="2"/>
      <c r="FKC32" s="2"/>
      <c r="FKD32" s="2"/>
      <c r="FKE32" s="2"/>
      <c r="FKF32" s="2"/>
      <c r="FKG32" s="2"/>
      <c r="FKH32" s="2"/>
      <c r="FKI32" s="2"/>
      <c r="FKJ32" s="2"/>
      <c r="FKK32" s="2"/>
      <c r="FKL32" s="2"/>
      <c r="FKM32" s="2"/>
      <c r="FKN32" s="2"/>
      <c r="FKO32" s="2"/>
      <c r="FKP32" s="2"/>
      <c r="FKQ32" s="2"/>
      <c r="FKR32" s="2"/>
      <c r="FKS32" s="2"/>
      <c r="FKT32" s="2"/>
      <c r="FKU32" s="2"/>
      <c r="FKV32" s="2"/>
      <c r="FKW32" s="2"/>
      <c r="FKX32" s="2"/>
      <c r="FKY32" s="2"/>
      <c r="FKZ32" s="2"/>
      <c r="FLA32" s="2"/>
      <c r="FLB32" s="2"/>
      <c r="FLC32" s="2"/>
      <c r="FLD32" s="2"/>
      <c r="FLE32" s="2"/>
      <c r="FLF32" s="2"/>
      <c r="FLG32" s="2"/>
      <c r="FLH32" s="2"/>
      <c r="FLI32" s="2"/>
      <c r="FLJ32" s="2"/>
      <c r="FLK32" s="2"/>
      <c r="FLL32" s="2"/>
      <c r="FLM32" s="2"/>
      <c r="FLN32" s="2"/>
      <c r="FLO32" s="2"/>
      <c r="FLP32" s="2"/>
      <c r="FLQ32" s="2"/>
      <c r="FLR32" s="2"/>
      <c r="FLS32" s="2"/>
      <c r="FLT32" s="2"/>
      <c r="FLU32" s="2"/>
      <c r="FLV32" s="2"/>
      <c r="FLW32" s="2"/>
      <c r="FLX32" s="2"/>
      <c r="FLY32" s="2"/>
      <c r="FLZ32" s="2"/>
      <c r="FMA32" s="2"/>
      <c r="FMB32" s="2"/>
      <c r="FMC32" s="2"/>
      <c r="FMD32" s="2"/>
      <c r="FME32" s="2"/>
      <c r="FMF32" s="2"/>
      <c r="FMG32" s="2"/>
      <c r="FMH32" s="2"/>
      <c r="FMI32" s="2"/>
      <c r="FMJ32" s="2"/>
      <c r="FMK32" s="2"/>
      <c r="FML32" s="2"/>
      <c r="FMM32" s="2"/>
      <c r="FMN32" s="2"/>
      <c r="FMO32" s="2"/>
      <c r="FMP32" s="2"/>
      <c r="FMQ32" s="2"/>
      <c r="FMR32" s="2"/>
      <c r="FMS32" s="2"/>
      <c r="FMT32" s="2"/>
      <c r="FMU32" s="2"/>
      <c r="FMV32" s="2"/>
      <c r="FMW32" s="2"/>
      <c r="FMX32" s="2"/>
      <c r="FMY32" s="2"/>
      <c r="FMZ32" s="2"/>
      <c r="FNA32" s="2"/>
      <c r="FNB32" s="2"/>
      <c r="FNC32" s="2"/>
      <c r="FND32" s="2"/>
      <c r="FNE32" s="2"/>
      <c r="FNF32" s="2"/>
      <c r="FNG32" s="2"/>
      <c r="FNH32" s="2"/>
      <c r="FNI32" s="2"/>
      <c r="FNJ32" s="2"/>
      <c r="FNK32" s="2"/>
      <c r="FNL32" s="2"/>
      <c r="FNM32" s="2"/>
      <c r="FNN32" s="2"/>
      <c r="FNO32" s="2"/>
      <c r="FNP32" s="2"/>
      <c r="FNQ32" s="2"/>
      <c r="FNR32" s="2"/>
      <c r="FNS32" s="2"/>
      <c r="FNT32" s="2"/>
      <c r="FNU32" s="2"/>
      <c r="FNV32" s="2"/>
      <c r="FNW32" s="2"/>
      <c r="FNX32" s="2"/>
      <c r="FNY32" s="2"/>
      <c r="FNZ32" s="2"/>
      <c r="FOA32" s="2"/>
      <c r="FOB32" s="2"/>
      <c r="FOC32" s="2"/>
      <c r="FOD32" s="2"/>
      <c r="FOE32" s="2"/>
      <c r="FOF32" s="2"/>
      <c r="FOG32" s="2"/>
      <c r="FOH32" s="2"/>
      <c r="FOI32" s="2"/>
      <c r="FOJ32" s="2"/>
      <c r="FOK32" s="2"/>
      <c r="FOL32" s="2"/>
      <c r="FOM32" s="2"/>
      <c r="FON32" s="2"/>
      <c r="FOO32" s="2"/>
      <c r="FOP32" s="2"/>
      <c r="FOQ32" s="2"/>
      <c r="FOR32" s="2"/>
      <c r="FOS32" s="2"/>
      <c r="FOT32" s="2"/>
      <c r="FOU32" s="2"/>
      <c r="FOV32" s="2"/>
      <c r="FOW32" s="2"/>
      <c r="FOX32" s="2"/>
      <c r="FOY32" s="2"/>
      <c r="FOZ32" s="2"/>
      <c r="FPA32" s="2"/>
      <c r="FPB32" s="2"/>
      <c r="FPC32" s="2"/>
      <c r="FPD32" s="2"/>
      <c r="FPE32" s="2"/>
      <c r="FPF32" s="2"/>
      <c r="FPG32" s="2"/>
      <c r="FPH32" s="2"/>
      <c r="FPI32" s="2"/>
      <c r="FPJ32" s="2"/>
      <c r="FPK32" s="2"/>
      <c r="FPL32" s="2"/>
      <c r="FPM32" s="2"/>
      <c r="FPN32" s="2"/>
      <c r="FPO32" s="2"/>
      <c r="FPP32" s="2"/>
      <c r="FPQ32" s="2"/>
      <c r="FPR32" s="2"/>
      <c r="FPS32" s="2"/>
      <c r="FPT32" s="2"/>
      <c r="FPU32" s="2"/>
      <c r="FPV32" s="2"/>
      <c r="FPW32" s="2"/>
      <c r="FPX32" s="2"/>
      <c r="FPY32" s="2"/>
      <c r="FPZ32" s="2"/>
      <c r="FQA32" s="2"/>
      <c r="FQB32" s="2"/>
      <c r="FQC32" s="2"/>
      <c r="FQD32" s="2"/>
      <c r="FQE32" s="2"/>
      <c r="FQF32" s="2"/>
      <c r="FQG32" s="2"/>
      <c r="FQH32" s="2"/>
      <c r="FQI32" s="2"/>
      <c r="FQJ32" s="2"/>
      <c r="FQK32" s="2"/>
      <c r="FQL32" s="2"/>
      <c r="FQM32" s="2"/>
      <c r="FQN32" s="2"/>
      <c r="FQO32" s="2"/>
      <c r="FQP32" s="2"/>
      <c r="FQQ32" s="2"/>
      <c r="FQR32" s="2"/>
      <c r="FQS32" s="2"/>
      <c r="FQT32" s="2"/>
      <c r="FQU32" s="2"/>
      <c r="FQV32" s="2"/>
      <c r="FQW32" s="2"/>
      <c r="FQX32" s="2"/>
      <c r="FQY32" s="2"/>
      <c r="FQZ32" s="2"/>
      <c r="FRA32" s="2"/>
      <c r="FRB32" s="2"/>
      <c r="FRC32" s="2"/>
      <c r="FRD32" s="2"/>
      <c r="FRE32" s="2"/>
      <c r="FRF32" s="2"/>
      <c r="FRG32" s="2"/>
      <c r="FRH32" s="2"/>
      <c r="FRI32" s="2"/>
      <c r="FRJ32" s="2"/>
      <c r="FRK32" s="2"/>
      <c r="FRL32" s="2"/>
      <c r="FRM32" s="2"/>
      <c r="FRN32" s="2"/>
      <c r="FRO32" s="2"/>
      <c r="FRP32" s="2"/>
      <c r="FRQ32" s="2"/>
      <c r="FRR32" s="2"/>
      <c r="FRS32" s="2"/>
      <c r="FRT32" s="2"/>
      <c r="FRU32" s="2"/>
      <c r="FRV32" s="2"/>
      <c r="FRW32" s="2"/>
      <c r="FRX32" s="2"/>
      <c r="FRY32" s="2"/>
      <c r="FRZ32" s="2"/>
      <c r="FSA32" s="2"/>
      <c r="FSB32" s="2"/>
      <c r="FSC32" s="2"/>
      <c r="FSD32" s="2"/>
      <c r="FSE32" s="2"/>
      <c r="FSF32" s="2"/>
      <c r="FSG32" s="2"/>
      <c r="FSH32" s="2"/>
      <c r="FSI32" s="2"/>
      <c r="FSJ32" s="2"/>
      <c r="FSK32" s="2"/>
      <c r="FSL32" s="2"/>
      <c r="FSM32" s="2"/>
      <c r="FSN32" s="2"/>
      <c r="FSO32" s="2"/>
      <c r="FSP32" s="2"/>
      <c r="FSQ32" s="2"/>
      <c r="FSR32" s="2"/>
      <c r="FSS32" s="2"/>
      <c r="FST32" s="2"/>
      <c r="FSU32" s="2"/>
      <c r="FSV32" s="2"/>
      <c r="FSW32" s="2"/>
      <c r="FSX32" s="2"/>
      <c r="FSY32" s="2"/>
      <c r="FSZ32" s="2"/>
      <c r="FTA32" s="2"/>
      <c r="FTB32" s="2"/>
      <c r="FTC32" s="2"/>
      <c r="FTD32" s="2"/>
      <c r="FTE32" s="2"/>
      <c r="FTF32" s="2"/>
      <c r="FTG32" s="2"/>
      <c r="FTH32" s="2"/>
      <c r="FTI32" s="2"/>
      <c r="FTJ32" s="2"/>
      <c r="FTK32" s="2"/>
      <c r="FTL32" s="2"/>
      <c r="FTM32" s="2"/>
      <c r="FTN32" s="2"/>
      <c r="FTO32" s="2"/>
      <c r="FTP32" s="2"/>
      <c r="FTQ32" s="2"/>
      <c r="FTR32" s="2"/>
      <c r="FTS32" s="2"/>
      <c r="FTT32" s="2"/>
      <c r="FTU32" s="2"/>
      <c r="FTV32" s="2"/>
      <c r="FTW32" s="2"/>
      <c r="FTX32" s="2"/>
      <c r="FTY32" s="2"/>
      <c r="FTZ32" s="2"/>
      <c r="FUA32" s="2"/>
      <c r="FUB32" s="2"/>
      <c r="FUC32" s="2"/>
      <c r="FUD32" s="2"/>
      <c r="FUE32" s="2"/>
      <c r="FUF32" s="2"/>
      <c r="FUG32" s="2"/>
      <c r="FUH32" s="2"/>
      <c r="FUI32" s="2"/>
      <c r="FUJ32" s="2"/>
      <c r="FUK32" s="2"/>
      <c r="FUL32" s="2"/>
      <c r="FUM32" s="2"/>
      <c r="FUN32" s="2"/>
      <c r="FUO32" s="2"/>
      <c r="FUP32" s="2"/>
      <c r="FUQ32" s="2"/>
      <c r="FUR32" s="2"/>
      <c r="FUS32" s="2"/>
      <c r="FUT32" s="2"/>
      <c r="FUU32" s="2"/>
      <c r="FUV32" s="2"/>
      <c r="FUW32" s="2"/>
      <c r="FUX32" s="2"/>
      <c r="FUY32" s="2"/>
      <c r="FUZ32" s="2"/>
      <c r="FVA32" s="2"/>
      <c r="FVB32" s="2"/>
      <c r="FVC32" s="2"/>
      <c r="FVD32" s="2"/>
      <c r="FVE32" s="2"/>
      <c r="FVF32" s="2"/>
      <c r="FVG32" s="2"/>
      <c r="FVH32" s="2"/>
      <c r="FVI32" s="2"/>
      <c r="FVJ32" s="2"/>
      <c r="FVK32" s="2"/>
      <c r="FVL32" s="2"/>
      <c r="FVM32" s="2"/>
      <c r="FVN32" s="2"/>
      <c r="FVO32" s="2"/>
      <c r="FVP32" s="2"/>
      <c r="FVQ32" s="2"/>
      <c r="FVR32" s="2"/>
      <c r="FVS32" s="2"/>
      <c r="FVT32" s="2"/>
      <c r="FVU32" s="2"/>
      <c r="FVV32" s="2"/>
      <c r="FVW32" s="2"/>
      <c r="FVX32" s="2"/>
      <c r="FVY32" s="2"/>
      <c r="FVZ32" s="2"/>
      <c r="FWA32" s="2"/>
      <c r="FWB32" s="2"/>
      <c r="FWC32" s="2"/>
      <c r="FWD32" s="2"/>
      <c r="FWE32" s="2"/>
      <c r="FWF32" s="2"/>
      <c r="FWG32" s="2"/>
      <c r="FWH32" s="2"/>
      <c r="FWI32" s="2"/>
      <c r="FWJ32" s="2"/>
      <c r="FWK32" s="2"/>
      <c r="FWL32" s="2"/>
      <c r="FWM32" s="2"/>
      <c r="FWN32" s="2"/>
      <c r="FWO32" s="2"/>
      <c r="FWP32" s="2"/>
      <c r="FWQ32" s="2"/>
      <c r="FWR32" s="2"/>
      <c r="FWS32" s="2"/>
      <c r="FWT32" s="2"/>
      <c r="FWU32" s="2"/>
      <c r="FWV32" s="2"/>
      <c r="FWW32" s="2"/>
      <c r="FWX32" s="2"/>
      <c r="FWY32" s="2"/>
      <c r="FWZ32" s="2"/>
      <c r="FXA32" s="2"/>
      <c r="FXB32" s="2"/>
      <c r="FXC32" s="2"/>
      <c r="FXD32" s="2"/>
      <c r="FXE32" s="2"/>
      <c r="FXF32" s="2"/>
      <c r="FXG32" s="2"/>
      <c r="FXH32" s="2"/>
      <c r="FXI32" s="2"/>
      <c r="FXJ32" s="2"/>
      <c r="FXK32" s="2"/>
      <c r="FXL32" s="2"/>
      <c r="FXM32" s="2"/>
      <c r="FXN32" s="2"/>
      <c r="FXO32" s="2"/>
      <c r="FXP32" s="2"/>
      <c r="FXQ32" s="2"/>
      <c r="FXR32" s="2"/>
      <c r="FXS32" s="2"/>
      <c r="FXT32" s="2"/>
      <c r="FXU32" s="2"/>
      <c r="FXV32" s="2"/>
      <c r="FXW32" s="2"/>
      <c r="FXX32" s="2"/>
      <c r="FXY32" s="2"/>
      <c r="FXZ32" s="2"/>
      <c r="FYA32" s="2"/>
      <c r="FYB32" s="2"/>
      <c r="FYC32" s="2"/>
      <c r="FYD32" s="2"/>
      <c r="FYE32" s="2"/>
      <c r="FYF32" s="2"/>
      <c r="FYG32" s="2"/>
      <c r="FYH32" s="2"/>
      <c r="FYI32" s="2"/>
      <c r="FYJ32" s="2"/>
      <c r="FYK32" s="2"/>
      <c r="FYL32" s="2"/>
      <c r="FYM32" s="2"/>
      <c r="FYN32" s="2"/>
      <c r="FYO32" s="2"/>
      <c r="FYP32" s="2"/>
      <c r="FYQ32" s="2"/>
      <c r="FYR32" s="2"/>
      <c r="FYS32" s="2"/>
      <c r="FYT32" s="2"/>
      <c r="FYU32" s="2"/>
      <c r="FYV32" s="2"/>
      <c r="FYW32" s="2"/>
      <c r="FYX32" s="2"/>
      <c r="FYY32" s="2"/>
      <c r="FYZ32" s="2"/>
      <c r="FZA32" s="2"/>
      <c r="FZB32" s="2"/>
      <c r="FZC32" s="2"/>
      <c r="FZD32" s="2"/>
      <c r="FZE32" s="2"/>
      <c r="FZF32" s="2"/>
      <c r="FZG32" s="2"/>
      <c r="FZH32" s="2"/>
      <c r="FZI32" s="2"/>
      <c r="FZJ32" s="2"/>
      <c r="FZK32" s="2"/>
      <c r="FZL32" s="2"/>
      <c r="FZM32" s="2"/>
      <c r="FZN32" s="2"/>
      <c r="FZO32" s="2"/>
      <c r="FZP32" s="2"/>
      <c r="FZQ32" s="2"/>
      <c r="FZR32" s="2"/>
      <c r="FZS32" s="2"/>
      <c r="FZT32" s="2"/>
      <c r="FZU32" s="2"/>
      <c r="FZV32" s="2"/>
      <c r="FZW32" s="2"/>
      <c r="FZX32" s="2"/>
      <c r="FZY32" s="2"/>
      <c r="FZZ32" s="2"/>
      <c r="GAA32" s="2"/>
      <c r="GAB32" s="2"/>
      <c r="GAC32" s="2"/>
      <c r="GAD32" s="2"/>
      <c r="GAE32" s="2"/>
      <c r="GAF32" s="2"/>
      <c r="GAG32" s="2"/>
      <c r="GAH32" s="2"/>
      <c r="GAI32" s="2"/>
      <c r="GAJ32" s="2"/>
      <c r="GAK32" s="2"/>
      <c r="GAL32" s="2"/>
      <c r="GAM32" s="2"/>
      <c r="GAN32" s="2"/>
      <c r="GAO32" s="2"/>
      <c r="GAP32" s="2"/>
      <c r="GAQ32" s="2"/>
      <c r="GAR32" s="2"/>
      <c r="GAS32" s="2"/>
      <c r="GAT32" s="2"/>
      <c r="GAU32" s="2"/>
      <c r="GAV32" s="2"/>
      <c r="GAW32" s="2"/>
      <c r="GAX32" s="2"/>
      <c r="GAY32" s="2"/>
      <c r="GAZ32" s="2"/>
      <c r="GBA32" s="2"/>
      <c r="GBB32" s="2"/>
      <c r="GBC32" s="2"/>
      <c r="GBD32" s="2"/>
      <c r="GBE32" s="2"/>
      <c r="GBF32" s="2"/>
      <c r="GBG32" s="2"/>
      <c r="GBH32" s="2"/>
      <c r="GBI32" s="2"/>
      <c r="GBJ32" s="2"/>
      <c r="GBK32" s="2"/>
      <c r="GBL32" s="2"/>
      <c r="GBM32" s="2"/>
      <c r="GBN32" s="2"/>
      <c r="GBO32" s="2"/>
      <c r="GBP32" s="2"/>
      <c r="GBQ32" s="2"/>
      <c r="GBR32" s="2"/>
      <c r="GBS32" s="2"/>
      <c r="GBT32" s="2"/>
      <c r="GBU32" s="2"/>
      <c r="GBV32" s="2"/>
      <c r="GBW32" s="2"/>
      <c r="GBX32" s="2"/>
      <c r="GBY32" s="2"/>
      <c r="GBZ32" s="2"/>
      <c r="GCA32" s="2"/>
      <c r="GCB32" s="2"/>
      <c r="GCC32" s="2"/>
      <c r="GCD32" s="2"/>
      <c r="GCE32" s="2"/>
      <c r="GCF32" s="2"/>
      <c r="GCG32" s="2"/>
      <c r="GCH32" s="2"/>
      <c r="GCI32" s="2"/>
      <c r="GCJ32" s="2"/>
      <c r="GCK32" s="2"/>
      <c r="GCL32" s="2"/>
      <c r="GCM32" s="2"/>
      <c r="GCN32" s="2"/>
      <c r="GCO32" s="2"/>
      <c r="GCP32" s="2"/>
      <c r="GCQ32" s="2"/>
      <c r="GCR32" s="2"/>
      <c r="GCS32" s="2"/>
      <c r="GCT32" s="2"/>
      <c r="GCU32" s="2"/>
      <c r="GCV32" s="2"/>
      <c r="GCW32" s="2"/>
      <c r="GCX32" s="2"/>
      <c r="GCY32" s="2"/>
      <c r="GCZ32" s="2"/>
      <c r="GDA32" s="2"/>
      <c r="GDB32" s="2"/>
      <c r="GDC32" s="2"/>
      <c r="GDD32" s="2"/>
      <c r="GDE32" s="2"/>
      <c r="GDF32" s="2"/>
      <c r="GDG32" s="2"/>
      <c r="GDH32" s="2"/>
      <c r="GDI32" s="2"/>
      <c r="GDJ32" s="2"/>
      <c r="GDK32" s="2"/>
      <c r="GDL32" s="2"/>
      <c r="GDM32" s="2"/>
      <c r="GDN32" s="2"/>
      <c r="GDO32" s="2"/>
      <c r="GDP32" s="2"/>
      <c r="GDQ32" s="2"/>
      <c r="GDR32" s="2"/>
      <c r="GDS32" s="2"/>
      <c r="GDT32" s="2"/>
      <c r="GDU32" s="2"/>
      <c r="GDV32" s="2"/>
      <c r="GDW32" s="2"/>
      <c r="GDX32" s="2"/>
      <c r="GDY32" s="2"/>
      <c r="GDZ32" s="2"/>
      <c r="GEA32" s="2"/>
      <c r="GEB32" s="2"/>
      <c r="GEC32" s="2"/>
      <c r="GED32" s="2"/>
      <c r="GEE32" s="2"/>
      <c r="GEF32" s="2"/>
      <c r="GEG32" s="2"/>
      <c r="GEH32" s="2"/>
      <c r="GEI32" s="2"/>
      <c r="GEJ32" s="2"/>
      <c r="GEK32" s="2"/>
      <c r="GEL32" s="2"/>
      <c r="GEM32" s="2"/>
      <c r="GEN32" s="2"/>
      <c r="GEO32" s="2"/>
      <c r="GEP32" s="2"/>
      <c r="GEQ32" s="2"/>
      <c r="GER32" s="2"/>
      <c r="GES32" s="2"/>
      <c r="GET32" s="2"/>
      <c r="GEU32" s="2"/>
      <c r="GEV32" s="2"/>
      <c r="GEW32" s="2"/>
      <c r="GEX32" s="2"/>
      <c r="GEY32" s="2"/>
      <c r="GEZ32" s="2"/>
      <c r="GFA32" s="2"/>
      <c r="GFB32" s="2"/>
      <c r="GFC32" s="2"/>
      <c r="GFD32" s="2"/>
      <c r="GFE32" s="2"/>
      <c r="GFF32" s="2"/>
      <c r="GFG32" s="2"/>
      <c r="GFH32" s="2"/>
      <c r="GFI32" s="2"/>
      <c r="GFJ32" s="2"/>
      <c r="GFK32" s="2"/>
      <c r="GFL32" s="2"/>
      <c r="GFM32" s="2"/>
      <c r="GFN32" s="2"/>
      <c r="GFO32" s="2"/>
      <c r="GFP32" s="2"/>
      <c r="GFQ32" s="2"/>
      <c r="GFR32" s="2"/>
      <c r="GFS32" s="2"/>
      <c r="GFT32" s="2"/>
      <c r="GFU32" s="2"/>
      <c r="GFV32" s="2"/>
      <c r="GFW32" s="2"/>
      <c r="GFX32" s="2"/>
      <c r="GFY32" s="2"/>
      <c r="GFZ32" s="2"/>
      <c r="GGA32" s="2"/>
      <c r="GGB32" s="2"/>
      <c r="GGC32" s="2"/>
      <c r="GGD32" s="2"/>
      <c r="GGE32" s="2"/>
      <c r="GGF32" s="2"/>
      <c r="GGG32" s="2"/>
      <c r="GGH32" s="2"/>
      <c r="GGI32" s="2"/>
      <c r="GGJ32" s="2"/>
      <c r="GGK32" s="2"/>
      <c r="GGL32" s="2"/>
      <c r="GGM32" s="2"/>
      <c r="GGN32" s="2"/>
      <c r="GGO32" s="2"/>
      <c r="GGP32" s="2"/>
      <c r="GGQ32" s="2"/>
      <c r="GGR32" s="2"/>
      <c r="GGS32" s="2"/>
      <c r="GGT32" s="2"/>
      <c r="GGU32" s="2"/>
      <c r="GGV32" s="2"/>
      <c r="GGW32" s="2"/>
      <c r="GGX32" s="2"/>
      <c r="GGY32" s="2"/>
      <c r="GGZ32" s="2"/>
      <c r="GHA32" s="2"/>
      <c r="GHB32" s="2"/>
      <c r="GHC32" s="2"/>
      <c r="GHD32" s="2"/>
      <c r="GHE32" s="2"/>
      <c r="GHF32" s="2"/>
      <c r="GHG32" s="2"/>
      <c r="GHH32" s="2"/>
      <c r="GHI32" s="2"/>
      <c r="GHJ32" s="2"/>
      <c r="GHK32" s="2"/>
      <c r="GHL32" s="2"/>
      <c r="GHM32" s="2"/>
      <c r="GHN32" s="2"/>
      <c r="GHO32" s="2"/>
      <c r="GHP32" s="2"/>
      <c r="GHQ32" s="2"/>
      <c r="GHR32" s="2"/>
      <c r="GHS32" s="2"/>
      <c r="GHT32" s="2"/>
      <c r="GHU32" s="2"/>
      <c r="GHV32" s="2"/>
      <c r="GHW32" s="2"/>
      <c r="GHX32" s="2"/>
      <c r="GHY32" s="2"/>
      <c r="GHZ32" s="2"/>
      <c r="GIA32" s="2"/>
      <c r="GIB32" s="2"/>
      <c r="GIC32" s="2"/>
      <c r="GID32" s="2"/>
      <c r="GIE32" s="2"/>
      <c r="GIF32" s="2"/>
      <c r="GIG32" s="2"/>
      <c r="GIH32" s="2"/>
      <c r="GII32" s="2"/>
      <c r="GIJ32" s="2"/>
      <c r="GIK32" s="2"/>
      <c r="GIL32" s="2"/>
      <c r="GIM32" s="2"/>
      <c r="GIN32" s="2"/>
      <c r="GIO32" s="2"/>
      <c r="GIP32" s="2"/>
      <c r="GIQ32" s="2"/>
      <c r="GIR32" s="2"/>
      <c r="GIS32" s="2"/>
      <c r="GIT32" s="2"/>
      <c r="GIU32" s="2"/>
      <c r="GIV32" s="2"/>
      <c r="GIW32" s="2"/>
      <c r="GIX32" s="2"/>
      <c r="GIY32" s="2"/>
      <c r="GIZ32" s="2"/>
      <c r="GJA32" s="2"/>
      <c r="GJB32" s="2"/>
      <c r="GJC32" s="2"/>
      <c r="GJD32" s="2"/>
      <c r="GJE32" s="2"/>
      <c r="GJF32" s="2"/>
      <c r="GJG32" s="2"/>
      <c r="GJH32" s="2"/>
      <c r="GJI32" s="2"/>
      <c r="GJJ32" s="2"/>
      <c r="GJK32" s="2"/>
      <c r="GJL32" s="2"/>
      <c r="GJM32" s="2"/>
      <c r="GJN32" s="2"/>
      <c r="GJO32" s="2"/>
      <c r="GJP32" s="2"/>
      <c r="GJQ32" s="2"/>
      <c r="GJR32" s="2"/>
      <c r="GJS32" s="2"/>
      <c r="GJT32" s="2"/>
      <c r="GJU32" s="2"/>
      <c r="GJV32" s="2"/>
      <c r="GJW32" s="2"/>
      <c r="GJX32" s="2"/>
      <c r="GJY32" s="2"/>
      <c r="GJZ32" s="2"/>
      <c r="GKA32" s="2"/>
      <c r="GKB32" s="2"/>
      <c r="GKC32" s="2"/>
      <c r="GKD32" s="2"/>
      <c r="GKE32" s="2"/>
      <c r="GKF32" s="2"/>
      <c r="GKG32" s="2"/>
      <c r="GKH32" s="2"/>
      <c r="GKI32" s="2"/>
      <c r="GKJ32" s="2"/>
      <c r="GKK32" s="2"/>
      <c r="GKL32" s="2"/>
      <c r="GKM32" s="2"/>
      <c r="GKN32" s="2"/>
      <c r="GKO32" s="2"/>
      <c r="GKP32" s="2"/>
      <c r="GKQ32" s="2"/>
      <c r="GKR32" s="2"/>
      <c r="GKS32" s="2"/>
      <c r="GKT32" s="2"/>
      <c r="GKU32" s="2"/>
      <c r="GKV32" s="2"/>
      <c r="GKW32" s="2"/>
      <c r="GKX32" s="2"/>
      <c r="GKY32" s="2"/>
      <c r="GKZ32" s="2"/>
      <c r="GLA32" s="2"/>
      <c r="GLB32" s="2"/>
      <c r="GLC32" s="2"/>
      <c r="GLD32" s="2"/>
      <c r="GLE32" s="2"/>
      <c r="GLF32" s="2"/>
      <c r="GLG32" s="2"/>
      <c r="GLH32" s="2"/>
      <c r="GLI32" s="2"/>
      <c r="GLJ32" s="2"/>
      <c r="GLK32" s="2"/>
      <c r="GLL32" s="2"/>
      <c r="GLM32" s="2"/>
      <c r="GLN32" s="2"/>
      <c r="GLO32" s="2"/>
      <c r="GLP32" s="2"/>
      <c r="GLQ32" s="2"/>
      <c r="GLR32" s="2"/>
      <c r="GLS32" s="2"/>
      <c r="GLT32" s="2"/>
      <c r="GLU32" s="2"/>
      <c r="GLV32" s="2"/>
      <c r="GLW32" s="2"/>
      <c r="GLX32" s="2"/>
      <c r="GLY32" s="2"/>
      <c r="GLZ32" s="2"/>
      <c r="GMA32" s="2"/>
      <c r="GMB32" s="2"/>
      <c r="GMC32" s="2"/>
      <c r="GMD32" s="2"/>
      <c r="GME32" s="2"/>
      <c r="GMF32" s="2"/>
      <c r="GMG32" s="2"/>
      <c r="GMH32" s="2"/>
      <c r="GMI32" s="2"/>
      <c r="GMJ32" s="2"/>
      <c r="GMK32" s="2"/>
      <c r="GML32" s="2"/>
      <c r="GMM32" s="2"/>
      <c r="GMN32" s="2"/>
      <c r="GMO32" s="2"/>
      <c r="GMP32" s="2"/>
      <c r="GMQ32" s="2"/>
      <c r="GMR32" s="2"/>
      <c r="GMS32" s="2"/>
      <c r="GMT32" s="2"/>
      <c r="GMU32" s="2"/>
      <c r="GMV32" s="2"/>
      <c r="GMW32" s="2"/>
      <c r="GMX32" s="2"/>
      <c r="GMY32" s="2"/>
      <c r="GMZ32" s="2"/>
      <c r="GNA32" s="2"/>
      <c r="GNB32" s="2"/>
      <c r="GNC32" s="2"/>
      <c r="GND32" s="2"/>
      <c r="GNE32" s="2"/>
      <c r="GNF32" s="2"/>
      <c r="GNG32" s="2"/>
      <c r="GNH32" s="2"/>
      <c r="GNI32" s="2"/>
      <c r="GNJ32" s="2"/>
      <c r="GNK32" s="2"/>
      <c r="GNL32" s="2"/>
      <c r="GNM32" s="2"/>
      <c r="GNN32" s="2"/>
      <c r="GNO32" s="2"/>
      <c r="GNP32" s="2"/>
      <c r="GNQ32" s="2"/>
      <c r="GNR32" s="2"/>
      <c r="GNS32" s="2"/>
      <c r="GNT32" s="2"/>
      <c r="GNU32" s="2"/>
      <c r="GNV32" s="2"/>
      <c r="GNW32" s="2"/>
      <c r="GNX32" s="2"/>
      <c r="GNY32" s="2"/>
      <c r="GNZ32" s="2"/>
      <c r="GOA32" s="2"/>
      <c r="GOB32" s="2"/>
      <c r="GOC32" s="2"/>
      <c r="GOD32" s="2"/>
      <c r="GOE32" s="2"/>
      <c r="GOF32" s="2"/>
      <c r="GOG32" s="2"/>
      <c r="GOH32" s="2"/>
      <c r="GOI32" s="2"/>
      <c r="GOJ32" s="2"/>
      <c r="GOK32" s="2"/>
      <c r="GOL32" s="2"/>
      <c r="GOM32" s="2"/>
      <c r="GON32" s="2"/>
      <c r="GOO32" s="2"/>
      <c r="GOP32" s="2"/>
      <c r="GOQ32" s="2"/>
      <c r="GOR32" s="2"/>
      <c r="GOS32" s="2"/>
      <c r="GOT32" s="2"/>
      <c r="GOU32" s="2"/>
      <c r="GOV32" s="2"/>
      <c r="GOW32" s="2"/>
      <c r="GOX32" s="2"/>
      <c r="GOY32" s="2"/>
      <c r="GOZ32" s="2"/>
      <c r="GPA32" s="2"/>
      <c r="GPB32" s="2"/>
      <c r="GPC32" s="2"/>
      <c r="GPD32" s="2"/>
      <c r="GPE32" s="2"/>
      <c r="GPF32" s="2"/>
      <c r="GPG32" s="2"/>
      <c r="GPH32" s="2"/>
      <c r="GPI32" s="2"/>
      <c r="GPJ32" s="2"/>
      <c r="GPK32" s="2"/>
      <c r="GPL32" s="2"/>
      <c r="GPM32" s="2"/>
      <c r="GPN32" s="2"/>
      <c r="GPO32" s="2"/>
      <c r="GPP32" s="2"/>
      <c r="GPQ32" s="2"/>
      <c r="GPR32" s="2"/>
      <c r="GPS32" s="2"/>
      <c r="GPT32" s="2"/>
      <c r="GPU32" s="2"/>
      <c r="GPV32" s="2"/>
      <c r="GPW32" s="2"/>
      <c r="GPX32" s="2"/>
      <c r="GPY32" s="2"/>
      <c r="GPZ32" s="2"/>
      <c r="GQA32" s="2"/>
      <c r="GQB32" s="2"/>
      <c r="GQC32" s="2"/>
      <c r="GQD32" s="2"/>
      <c r="GQE32" s="2"/>
      <c r="GQF32" s="2"/>
      <c r="GQG32" s="2"/>
      <c r="GQH32" s="2"/>
      <c r="GQI32" s="2"/>
      <c r="GQJ32" s="2"/>
      <c r="GQK32" s="2"/>
      <c r="GQL32" s="2"/>
      <c r="GQM32" s="2"/>
      <c r="GQN32" s="2"/>
      <c r="GQO32" s="2"/>
      <c r="GQP32" s="2"/>
      <c r="GQQ32" s="2"/>
      <c r="GQR32" s="2"/>
      <c r="GQS32" s="2"/>
      <c r="GQT32" s="2"/>
      <c r="GQU32" s="2"/>
      <c r="GQV32" s="2"/>
      <c r="GQW32" s="2"/>
      <c r="GQX32" s="2"/>
      <c r="GQY32" s="2"/>
      <c r="GQZ32" s="2"/>
      <c r="GRA32" s="2"/>
      <c r="GRB32" s="2"/>
      <c r="GRC32" s="2"/>
      <c r="GRD32" s="2"/>
      <c r="GRE32" s="2"/>
      <c r="GRF32" s="2"/>
      <c r="GRG32" s="2"/>
      <c r="GRH32" s="2"/>
      <c r="GRI32" s="2"/>
      <c r="GRJ32" s="2"/>
      <c r="GRK32" s="2"/>
      <c r="GRL32" s="2"/>
      <c r="GRM32" s="2"/>
      <c r="GRN32" s="2"/>
      <c r="GRO32" s="2"/>
      <c r="GRP32" s="2"/>
      <c r="GRQ32" s="2"/>
      <c r="GRR32" s="2"/>
      <c r="GRS32" s="2"/>
      <c r="GRT32" s="2"/>
      <c r="GRU32" s="2"/>
      <c r="GRV32" s="2"/>
      <c r="GRW32" s="2"/>
      <c r="GRX32" s="2"/>
      <c r="GRY32" s="2"/>
      <c r="GRZ32" s="2"/>
      <c r="GSA32" s="2"/>
      <c r="GSB32" s="2"/>
      <c r="GSC32" s="2"/>
      <c r="GSD32" s="2"/>
      <c r="GSE32" s="2"/>
      <c r="GSF32" s="2"/>
      <c r="GSG32" s="2"/>
      <c r="GSH32" s="2"/>
      <c r="GSI32" s="2"/>
      <c r="GSJ32" s="2"/>
      <c r="GSK32" s="2"/>
      <c r="GSL32" s="2"/>
      <c r="GSM32" s="2"/>
      <c r="GSN32" s="2"/>
      <c r="GSO32" s="2"/>
      <c r="GSP32" s="2"/>
      <c r="GSQ32" s="2"/>
      <c r="GSR32" s="2"/>
      <c r="GSS32" s="2"/>
      <c r="GST32" s="2"/>
      <c r="GSU32" s="2"/>
      <c r="GSV32" s="2"/>
      <c r="GSW32" s="2"/>
      <c r="GSX32" s="2"/>
      <c r="GSY32" s="2"/>
      <c r="GSZ32" s="2"/>
      <c r="GTA32" s="2"/>
      <c r="GTB32" s="2"/>
      <c r="GTC32" s="2"/>
      <c r="GTD32" s="2"/>
      <c r="GTE32" s="2"/>
      <c r="GTF32" s="2"/>
      <c r="GTG32" s="2"/>
      <c r="GTH32" s="2"/>
      <c r="GTI32" s="2"/>
      <c r="GTJ32" s="2"/>
      <c r="GTK32" s="2"/>
      <c r="GTL32" s="2"/>
      <c r="GTM32" s="2"/>
      <c r="GTN32" s="2"/>
      <c r="GTO32" s="2"/>
      <c r="GTP32" s="2"/>
      <c r="GTQ32" s="2"/>
      <c r="GTR32" s="2"/>
      <c r="GTS32" s="2"/>
      <c r="GTT32" s="2"/>
      <c r="GTU32" s="2"/>
      <c r="GTV32" s="2"/>
      <c r="GTW32" s="2"/>
      <c r="GTX32" s="2"/>
      <c r="GTY32" s="2"/>
      <c r="GTZ32" s="2"/>
      <c r="GUA32" s="2"/>
      <c r="GUB32" s="2"/>
      <c r="GUC32" s="2"/>
      <c r="GUD32" s="2"/>
      <c r="GUE32" s="2"/>
      <c r="GUF32" s="2"/>
      <c r="GUG32" s="2"/>
      <c r="GUH32" s="2"/>
      <c r="GUI32" s="2"/>
      <c r="GUJ32" s="2"/>
      <c r="GUK32" s="2"/>
      <c r="GUL32" s="2"/>
      <c r="GUM32" s="2"/>
      <c r="GUN32" s="2"/>
      <c r="GUO32" s="2"/>
      <c r="GUP32" s="2"/>
      <c r="GUQ32" s="2"/>
      <c r="GUR32" s="2"/>
      <c r="GUS32" s="2"/>
      <c r="GUT32" s="2"/>
      <c r="GUU32" s="2"/>
      <c r="GUV32" s="2"/>
      <c r="GUW32" s="2"/>
      <c r="GUX32" s="2"/>
      <c r="GUY32" s="2"/>
      <c r="GUZ32" s="2"/>
      <c r="GVA32" s="2"/>
      <c r="GVB32" s="2"/>
      <c r="GVC32" s="2"/>
      <c r="GVD32" s="2"/>
      <c r="GVE32" s="2"/>
      <c r="GVF32" s="2"/>
      <c r="GVG32" s="2"/>
      <c r="GVH32" s="2"/>
      <c r="GVI32" s="2"/>
      <c r="GVJ32" s="2"/>
      <c r="GVK32" s="2"/>
      <c r="GVL32" s="2"/>
      <c r="GVM32" s="2"/>
      <c r="GVN32" s="2"/>
      <c r="GVO32" s="2"/>
      <c r="GVP32" s="2"/>
      <c r="GVQ32" s="2"/>
      <c r="GVR32" s="2"/>
      <c r="GVS32" s="2"/>
      <c r="GVT32" s="2"/>
      <c r="GVU32" s="2"/>
      <c r="GVV32" s="2"/>
      <c r="GVW32" s="2"/>
      <c r="GVX32" s="2"/>
      <c r="GVY32" s="2"/>
      <c r="GVZ32" s="2"/>
      <c r="GWA32" s="2"/>
      <c r="GWB32" s="2"/>
      <c r="GWC32" s="2"/>
      <c r="GWD32" s="2"/>
      <c r="GWE32" s="2"/>
      <c r="GWF32" s="2"/>
      <c r="GWG32" s="2"/>
      <c r="GWH32" s="2"/>
      <c r="GWI32" s="2"/>
      <c r="GWJ32" s="2"/>
      <c r="GWK32" s="2"/>
      <c r="GWL32" s="2"/>
      <c r="GWM32" s="2"/>
      <c r="GWN32" s="2"/>
      <c r="GWO32" s="2"/>
      <c r="GWP32" s="2"/>
      <c r="GWQ32" s="2"/>
      <c r="GWR32" s="2"/>
      <c r="GWS32" s="2"/>
      <c r="GWT32" s="2"/>
      <c r="GWU32" s="2"/>
      <c r="GWV32" s="2"/>
      <c r="GWW32" s="2"/>
      <c r="GWX32" s="2"/>
      <c r="GWY32" s="2"/>
      <c r="GWZ32" s="2"/>
      <c r="GXA32" s="2"/>
      <c r="GXB32" s="2"/>
      <c r="GXC32" s="2"/>
      <c r="GXD32" s="2"/>
      <c r="GXE32" s="2"/>
      <c r="GXF32" s="2"/>
      <c r="GXG32" s="2"/>
      <c r="GXH32" s="2"/>
      <c r="GXI32" s="2"/>
      <c r="GXJ32" s="2"/>
      <c r="GXK32" s="2"/>
      <c r="GXL32" s="2"/>
      <c r="GXM32" s="2"/>
      <c r="GXN32" s="2"/>
      <c r="GXO32" s="2"/>
      <c r="GXP32" s="2"/>
      <c r="GXQ32" s="2"/>
      <c r="GXR32" s="2"/>
      <c r="GXS32" s="2"/>
      <c r="GXT32" s="2"/>
      <c r="GXU32" s="2"/>
      <c r="GXV32" s="2"/>
      <c r="GXW32" s="2"/>
      <c r="GXX32" s="2"/>
      <c r="GXY32" s="2"/>
      <c r="GXZ32" s="2"/>
      <c r="GYA32" s="2"/>
      <c r="GYB32" s="2"/>
      <c r="GYC32" s="2"/>
      <c r="GYD32" s="2"/>
      <c r="GYE32" s="2"/>
      <c r="GYF32" s="2"/>
      <c r="GYG32" s="2"/>
      <c r="GYH32" s="2"/>
      <c r="GYI32" s="2"/>
      <c r="GYJ32" s="2"/>
      <c r="GYK32" s="2"/>
      <c r="GYL32" s="2"/>
      <c r="GYM32" s="2"/>
      <c r="GYN32" s="2"/>
      <c r="GYO32" s="2"/>
      <c r="GYP32" s="2"/>
      <c r="GYQ32" s="2"/>
      <c r="GYR32" s="2"/>
      <c r="GYS32" s="2"/>
      <c r="GYT32" s="2"/>
      <c r="GYU32" s="2"/>
      <c r="GYV32" s="2"/>
      <c r="GYW32" s="2"/>
      <c r="GYX32" s="2"/>
      <c r="GYY32" s="2"/>
      <c r="GYZ32" s="2"/>
      <c r="GZA32" s="2"/>
      <c r="GZB32" s="2"/>
      <c r="GZC32" s="2"/>
      <c r="GZD32" s="2"/>
      <c r="GZE32" s="2"/>
      <c r="GZF32" s="2"/>
      <c r="GZG32" s="2"/>
      <c r="GZH32" s="2"/>
      <c r="GZI32" s="2"/>
      <c r="GZJ32" s="2"/>
      <c r="GZK32" s="2"/>
      <c r="GZL32" s="2"/>
      <c r="GZM32" s="2"/>
      <c r="GZN32" s="2"/>
      <c r="GZO32" s="2"/>
      <c r="GZP32" s="2"/>
      <c r="GZQ32" s="2"/>
      <c r="GZR32" s="2"/>
      <c r="GZS32" s="2"/>
      <c r="GZT32" s="2"/>
      <c r="GZU32" s="2"/>
      <c r="GZV32" s="2"/>
      <c r="GZW32" s="2"/>
      <c r="GZX32" s="2"/>
      <c r="GZY32" s="2"/>
      <c r="GZZ32" s="2"/>
      <c r="HAA32" s="2"/>
      <c r="HAB32" s="2"/>
      <c r="HAC32" s="2"/>
      <c r="HAD32" s="2"/>
      <c r="HAE32" s="2"/>
      <c r="HAF32" s="2"/>
      <c r="HAG32" s="2"/>
      <c r="HAH32" s="2"/>
      <c r="HAI32" s="2"/>
      <c r="HAJ32" s="2"/>
      <c r="HAK32" s="2"/>
      <c r="HAL32" s="2"/>
      <c r="HAM32" s="2"/>
      <c r="HAN32" s="2"/>
      <c r="HAO32" s="2"/>
      <c r="HAP32" s="2"/>
      <c r="HAQ32" s="2"/>
      <c r="HAR32" s="2"/>
      <c r="HAS32" s="2"/>
      <c r="HAT32" s="2"/>
      <c r="HAU32" s="2"/>
      <c r="HAV32" s="2"/>
      <c r="HAW32" s="2"/>
      <c r="HAX32" s="2"/>
      <c r="HAY32" s="2"/>
      <c r="HAZ32" s="2"/>
      <c r="HBA32" s="2"/>
      <c r="HBB32" s="2"/>
      <c r="HBC32" s="2"/>
      <c r="HBD32" s="2"/>
      <c r="HBE32" s="2"/>
      <c r="HBF32" s="2"/>
      <c r="HBG32" s="2"/>
      <c r="HBH32" s="2"/>
      <c r="HBI32" s="2"/>
      <c r="HBJ32" s="2"/>
      <c r="HBK32" s="2"/>
      <c r="HBL32" s="2"/>
      <c r="HBM32" s="2"/>
      <c r="HBN32" s="2"/>
      <c r="HBO32" s="2"/>
      <c r="HBP32" s="2"/>
      <c r="HBQ32" s="2"/>
      <c r="HBR32" s="2"/>
      <c r="HBS32" s="2"/>
      <c r="HBT32" s="2"/>
      <c r="HBU32" s="2"/>
      <c r="HBV32" s="2"/>
      <c r="HBW32" s="2"/>
      <c r="HBX32" s="2"/>
      <c r="HBY32" s="2"/>
      <c r="HBZ32" s="2"/>
      <c r="HCA32" s="2"/>
      <c r="HCB32" s="2"/>
      <c r="HCC32" s="2"/>
      <c r="HCD32" s="2"/>
      <c r="HCE32" s="2"/>
      <c r="HCF32" s="2"/>
      <c r="HCG32" s="2"/>
      <c r="HCH32" s="2"/>
      <c r="HCI32" s="2"/>
      <c r="HCJ32" s="2"/>
      <c r="HCK32" s="2"/>
      <c r="HCL32" s="2"/>
      <c r="HCM32" s="2"/>
      <c r="HCN32" s="2"/>
      <c r="HCO32" s="2"/>
      <c r="HCP32" s="2"/>
      <c r="HCQ32" s="2"/>
      <c r="HCR32" s="2"/>
      <c r="HCS32" s="2"/>
      <c r="HCT32" s="2"/>
      <c r="HCU32" s="2"/>
      <c r="HCV32" s="2"/>
      <c r="HCW32" s="2"/>
      <c r="HCX32" s="2"/>
      <c r="HCY32" s="2"/>
      <c r="HCZ32" s="2"/>
      <c r="HDA32" s="2"/>
      <c r="HDB32" s="2"/>
      <c r="HDC32" s="2"/>
      <c r="HDD32" s="2"/>
      <c r="HDE32" s="2"/>
      <c r="HDF32" s="2"/>
      <c r="HDG32" s="2"/>
      <c r="HDH32" s="2"/>
      <c r="HDI32" s="2"/>
      <c r="HDJ32" s="2"/>
      <c r="HDK32" s="2"/>
      <c r="HDL32" s="2"/>
      <c r="HDM32" s="2"/>
      <c r="HDN32" s="2"/>
      <c r="HDO32" s="2"/>
      <c r="HDP32" s="2"/>
      <c r="HDQ32" s="2"/>
      <c r="HDR32" s="2"/>
      <c r="HDS32" s="2"/>
      <c r="HDT32" s="2"/>
      <c r="HDU32" s="2"/>
      <c r="HDV32" s="2"/>
      <c r="HDW32" s="2"/>
      <c r="HDX32" s="2"/>
      <c r="HDY32" s="2"/>
      <c r="HDZ32" s="2"/>
      <c r="HEA32" s="2"/>
      <c r="HEB32" s="2"/>
      <c r="HEC32" s="2"/>
      <c r="HED32" s="2"/>
      <c r="HEE32" s="2"/>
      <c r="HEF32" s="2"/>
      <c r="HEG32" s="2"/>
      <c r="HEH32" s="2"/>
      <c r="HEI32" s="2"/>
      <c r="HEJ32" s="2"/>
      <c r="HEK32" s="2"/>
      <c r="HEL32" s="2"/>
      <c r="HEM32" s="2"/>
      <c r="HEN32" s="2"/>
      <c r="HEO32" s="2"/>
      <c r="HEP32" s="2"/>
      <c r="HEQ32" s="2"/>
      <c r="HER32" s="2"/>
      <c r="HES32" s="2"/>
      <c r="HET32" s="2"/>
      <c r="HEU32" s="2"/>
      <c r="HEV32" s="2"/>
      <c r="HEW32" s="2"/>
      <c r="HEX32" s="2"/>
      <c r="HEY32" s="2"/>
      <c r="HEZ32" s="2"/>
      <c r="HFA32" s="2"/>
      <c r="HFB32" s="2"/>
      <c r="HFC32" s="2"/>
      <c r="HFD32" s="2"/>
      <c r="HFE32" s="2"/>
      <c r="HFF32" s="2"/>
      <c r="HFG32" s="2"/>
      <c r="HFH32" s="2"/>
      <c r="HFI32" s="2"/>
      <c r="HFJ32" s="2"/>
      <c r="HFK32" s="2"/>
      <c r="HFL32" s="2"/>
      <c r="HFM32" s="2"/>
      <c r="HFN32" s="2"/>
      <c r="HFO32" s="2"/>
      <c r="HFP32" s="2"/>
      <c r="HFQ32" s="2"/>
      <c r="HFR32" s="2"/>
      <c r="HFS32" s="2"/>
      <c r="HFT32" s="2"/>
      <c r="HFU32" s="2"/>
      <c r="HFV32" s="2"/>
      <c r="HFW32" s="2"/>
      <c r="HFX32" s="2"/>
      <c r="HFY32" s="2"/>
      <c r="HFZ32" s="2"/>
      <c r="HGA32" s="2"/>
      <c r="HGB32" s="2"/>
      <c r="HGC32" s="2"/>
      <c r="HGD32" s="2"/>
      <c r="HGE32" s="2"/>
      <c r="HGF32" s="2"/>
      <c r="HGG32" s="2"/>
      <c r="HGH32" s="2"/>
      <c r="HGI32" s="2"/>
      <c r="HGJ32" s="2"/>
      <c r="HGK32" s="2"/>
      <c r="HGL32" s="2"/>
      <c r="HGM32" s="2"/>
      <c r="HGN32" s="2"/>
      <c r="HGO32" s="2"/>
      <c r="HGP32" s="2"/>
      <c r="HGQ32" s="2"/>
      <c r="HGR32" s="2"/>
      <c r="HGS32" s="2"/>
      <c r="HGT32" s="2"/>
      <c r="HGU32" s="2"/>
      <c r="HGV32" s="2"/>
      <c r="HGW32" s="2"/>
      <c r="HGX32" s="2"/>
      <c r="HGY32" s="2"/>
      <c r="HGZ32" s="2"/>
      <c r="HHA32" s="2"/>
      <c r="HHB32" s="2"/>
      <c r="HHC32" s="2"/>
      <c r="HHD32" s="2"/>
      <c r="HHE32" s="2"/>
      <c r="HHF32" s="2"/>
      <c r="HHG32" s="2"/>
      <c r="HHH32" s="2"/>
      <c r="HHI32" s="2"/>
      <c r="HHJ32" s="2"/>
      <c r="HHK32" s="2"/>
      <c r="HHL32" s="2"/>
      <c r="HHM32" s="2"/>
      <c r="HHN32" s="2"/>
      <c r="HHO32" s="2"/>
      <c r="HHP32" s="2"/>
      <c r="HHQ32" s="2"/>
      <c r="HHR32" s="2"/>
      <c r="HHS32" s="2"/>
      <c r="HHT32" s="2"/>
      <c r="HHU32" s="2"/>
      <c r="HHV32" s="2"/>
      <c r="HHW32" s="2"/>
      <c r="HHX32" s="2"/>
      <c r="HHY32" s="2"/>
      <c r="HHZ32" s="2"/>
      <c r="HIA32" s="2"/>
      <c r="HIB32" s="2"/>
      <c r="HIC32" s="2"/>
      <c r="HID32" s="2"/>
      <c r="HIE32" s="2"/>
      <c r="HIF32" s="2"/>
      <c r="HIG32" s="2"/>
      <c r="HIH32" s="2"/>
      <c r="HII32" s="2"/>
      <c r="HIJ32" s="2"/>
      <c r="HIK32" s="2"/>
      <c r="HIL32" s="2"/>
      <c r="HIM32" s="2"/>
      <c r="HIN32" s="2"/>
      <c r="HIO32" s="2"/>
      <c r="HIP32" s="2"/>
      <c r="HIQ32" s="2"/>
      <c r="HIR32" s="2"/>
      <c r="HIS32" s="2"/>
      <c r="HIT32" s="2"/>
      <c r="HIU32" s="2"/>
      <c r="HIV32" s="2"/>
      <c r="HIW32" s="2"/>
      <c r="HIX32" s="2"/>
      <c r="HIY32" s="2"/>
      <c r="HIZ32" s="2"/>
      <c r="HJA32" s="2"/>
      <c r="HJB32" s="2"/>
      <c r="HJC32" s="2"/>
      <c r="HJD32" s="2"/>
      <c r="HJE32" s="2"/>
      <c r="HJF32" s="2"/>
      <c r="HJG32" s="2"/>
      <c r="HJH32" s="2"/>
      <c r="HJI32" s="2"/>
      <c r="HJJ32" s="2"/>
      <c r="HJK32" s="2"/>
      <c r="HJL32" s="2"/>
      <c r="HJM32" s="2"/>
      <c r="HJN32" s="2"/>
      <c r="HJO32" s="2"/>
      <c r="HJP32" s="2"/>
      <c r="HJQ32" s="2"/>
      <c r="HJR32" s="2"/>
      <c r="HJS32" s="2"/>
      <c r="HJT32" s="2"/>
      <c r="HJU32" s="2"/>
      <c r="HJV32" s="2"/>
      <c r="HJW32" s="2"/>
      <c r="HJX32" s="2"/>
      <c r="HJY32" s="2"/>
      <c r="HJZ32" s="2"/>
      <c r="HKA32" s="2"/>
      <c r="HKB32" s="2"/>
      <c r="HKC32" s="2"/>
      <c r="HKD32" s="2"/>
      <c r="HKE32" s="2"/>
      <c r="HKF32" s="2"/>
      <c r="HKG32" s="2"/>
      <c r="HKH32" s="2"/>
      <c r="HKI32" s="2"/>
      <c r="HKJ32" s="2"/>
      <c r="HKK32" s="2"/>
      <c r="HKL32" s="2"/>
      <c r="HKM32" s="2"/>
      <c r="HKN32" s="2"/>
      <c r="HKO32" s="2"/>
      <c r="HKP32" s="2"/>
      <c r="HKQ32" s="2"/>
      <c r="HKR32" s="2"/>
      <c r="HKS32" s="2"/>
      <c r="HKT32" s="2"/>
      <c r="HKU32" s="2"/>
      <c r="HKV32" s="2"/>
      <c r="HKW32" s="2"/>
      <c r="HKX32" s="2"/>
      <c r="HKY32" s="2"/>
      <c r="HKZ32" s="2"/>
      <c r="HLA32" s="2"/>
      <c r="HLB32" s="2"/>
      <c r="HLC32" s="2"/>
      <c r="HLD32" s="2"/>
      <c r="HLE32" s="2"/>
      <c r="HLF32" s="2"/>
      <c r="HLG32" s="2"/>
      <c r="HLH32" s="2"/>
      <c r="HLI32" s="2"/>
      <c r="HLJ32" s="2"/>
      <c r="HLK32" s="2"/>
      <c r="HLL32" s="2"/>
      <c r="HLM32" s="2"/>
      <c r="HLN32" s="2"/>
      <c r="HLO32" s="2"/>
      <c r="HLP32" s="2"/>
      <c r="HLQ32" s="2"/>
      <c r="HLR32" s="2"/>
      <c r="HLS32" s="2"/>
      <c r="HLT32" s="2"/>
      <c r="HLU32" s="2"/>
      <c r="HLV32" s="2"/>
      <c r="HLW32" s="2"/>
      <c r="HLX32" s="2"/>
      <c r="HLY32" s="2"/>
      <c r="HLZ32" s="2"/>
      <c r="HMA32" s="2"/>
      <c r="HMB32" s="2"/>
      <c r="HMC32" s="2"/>
      <c r="HMD32" s="2"/>
      <c r="HME32" s="2"/>
      <c r="HMF32" s="2"/>
      <c r="HMG32" s="2"/>
      <c r="HMH32" s="2"/>
      <c r="HMI32" s="2"/>
      <c r="HMJ32" s="2"/>
      <c r="HMK32" s="2"/>
      <c r="HML32" s="2"/>
      <c r="HMM32" s="2"/>
      <c r="HMN32" s="2"/>
      <c r="HMO32" s="2"/>
      <c r="HMP32" s="2"/>
      <c r="HMQ32" s="2"/>
      <c r="HMR32" s="2"/>
      <c r="HMS32" s="2"/>
      <c r="HMT32" s="2"/>
      <c r="HMU32" s="2"/>
      <c r="HMV32" s="2"/>
      <c r="HMW32" s="2"/>
      <c r="HMX32" s="2"/>
      <c r="HMY32" s="2"/>
      <c r="HMZ32" s="2"/>
      <c r="HNA32" s="2"/>
      <c r="HNB32" s="2"/>
      <c r="HNC32" s="2"/>
      <c r="HND32" s="2"/>
      <c r="HNE32" s="2"/>
      <c r="HNF32" s="2"/>
      <c r="HNG32" s="2"/>
      <c r="HNH32" s="2"/>
      <c r="HNI32" s="2"/>
      <c r="HNJ32" s="2"/>
      <c r="HNK32" s="2"/>
      <c r="HNL32" s="2"/>
      <c r="HNM32" s="2"/>
      <c r="HNN32" s="2"/>
      <c r="HNO32" s="2"/>
      <c r="HNP32" s="2"/>
      <c r="HNQ32" s="2"/>
      <c r="HNR32" s="2"/>
      <c r="HNS32" s="2"/>
      <c r="HNT32" s="2"/>
      <c r="HNU32" s="2"/>
      <c r="HNV32" s="2"/>
      <c r="HNW32" s="2"/>
      <c r="HNX32" s="2"/>
      <c r="HNY32" s="2"/>
      <c r="HNZ32" s="2"/>
      <c r="HOA32" s="2"/>
      <c r="HOB32" s="2"/>
      <c r="HOC32" s="2"/>
      <c r="HOD32" s="2"/>
      <c r="HOE32" s="2"/>
      <c r="HOF32" s="2"/>
      <c r="HOG32" s="2"/>
      <c r="HOH32" s="2"/>
      <c r="HOI32" s="2"/>
      <c r="HOJ32" s="2"/>
      <c r="HOK32" s="2"/>
      <c r="HOL32" s="2"/>
      <c r="HOM32" s="2"/>
      <c r="HON32" s="2"/>
      <c r="HOO32" s="2"/>
      <c r="HOP32" s="2"/>
      <c r="HOQ32" s="2"/>
      <c r="HOR32" s="2"/>
      <c r="HOS32" s="2"/>
      <c r="HOT32" s="2"/>
      <c r="HOU32" s="2"/>
      <c r="HOV32" s="2"/>
      <c r="HOW32" s="2"/>
      <c r="HOX32" s="2"/>
      <c r="HOY32" s="2"/>
      <c r="HOZ32" s="2"/>
      <c r="HPA32" s="2"/>
      <c r="HPB32" s="2"/>
      <c r="HPC32" s="2"/>
      <c r="HPD32" s="2"/>
      <c r="HPE32" s="2"/>
      <c r="HPF32" s="2"/>
      <c r="HPG32" s="2"/>
      <c r="HPH32" s="2"/>
      <c r="HPI32" s="2"/>
      <c r="HPJ32" s="2"/>
      <c r="HPK32" s="2"/>
      <c r="HPL32" s="2"/>
      <c r="HPM32" s="2"/>
      <c r="HPN32" s="2"/>
      <c r="HPO32" s="2"/>
      <c r="HPP32" s="2"/>
      <c r="HPQ32" s="2"/>
      <c r="HPR32" s="2"/>
      <c r="HPS32" s="2"/>
      <c r="HPT32" s="2"/>
      <c r="HPU32" s="2"/>
      <c r="HPV32" s="2"/>
      <c r="HPW32" s="2"/>
      <c r="HPX32" s="2"/>
      <c r="HPY32" s="2"/>
      <c r="HPZ32" s="2"/>
      <c r="HQA32" s="2"/>
      <c r="HQB32" s="2"/>
      <c r="HQC32" s="2"/>
      <c r="HQD32" s="2"/>
      <c r="HQE32" s="2"/>
      <c r="HQF32" s="2"/>
      <c r="HQG32" s="2"/>
      <c r="HQH32" s="2"/>
      <c r="HQI32" s="2"/>
      <c r="HQJ32" s="2"/>
      <c r="HQK32" s="2"/>
      <c r="HQL32" s="2"/>
      <c r="HQM32" s="2"/>
      <c r="HQN32" s="2"/>
      <c r="HQO32" s="2"/>
      <c r="HQP32" s="2"/>
      <c r="HQQ32" s="2"/>
      <c r="HQR32" s="2"/>
      <c r="HQS32" s="2"/>
      <c r="HQT32" s="2"/>
      <c r="HQU32" s="2"/>
      <c r="HQV32" s="2"/>
      <c r="HQW32" s="2"/>
      <c r="HQX32" s="2"/>
      <c r="HQY32" s="2"/>
      <c r="HQZ32" s="2"/>
      <c r="HRA32" s="2"/>
      <c r="HRB32" s="2"/>
      <c r="HRC32" s="2"/>
      <c r="HRD32" s="2"/>
      <c r="HRE32" s="2"/>
      <c r="HRF32" s="2"/>
      <c r="HRG32" s="2"/>
      <c r="HRH32" s="2"/>
      <c r="HRI32" s="2"/>
      <c r="HRJ32" s="2"/>
      <c r="HRK32" s="2"/>
      <c r="HRL32" s="2"/>
      <c r="HRM32" s="2"/>
      <c r="HRN32" s="2"/>
      <c r="HRO32" s="2"/>
      <c r="HRP32" s="2"/>
      <c r="HRQ32" s="2"/>
      <c r="HRR32" s="2"/>
      <c r="HRS32" s="2"/>
      <c r="HRT32" s="2"/>
      <c r="HRU32" s="2"/>
      <c r="HRV32" s="2"/>
      <c r="HRW32" s="2"/>
      <c r="HRX32" s="2"/>
      <c r="HRY32" s="2"/>
      <c r="HRZ32" s="2"/>
      <c r="HSA32" s="2"/>
      <c r="HSB32" s="2"/>
      <c r="HSC32" s="2"/>
      <c r="HSD32" s="2"/>
      <c r="HSE32" s="2"/>
      <c r="HSF32" s="2"/>
      <c r="HSG32" s="2"/>
      <c r="HSH32" s="2"/>
      <c r="HSI32" s="2"/>
      <c r="HSJ32" s="2"/>
      <c r="HSK32" s="2"/>
      <c r="HSL32" s="2"/>
      <c r="HSM32" s="2"/>
      <c r="HSN32" s="2"/>
      <c r="HSO32" s="2"/>
      <c r="HSP32" s="2"/>
      <c r="HSQ32" s="2"/>
      <c r="HSR32" s="2"/>
      <c r="HSS32" s="2"/>
      <c r="HST32" s="2"/>
      <c r="HSU32" s="2"/>
      <c r="HSV32" s="2"/>
      <c r="HSW32" s="2"/>
      <c r="HSX32" s="2"/>
      <c r="HSY32" s="2"/>
      <c r="HSZ32" s="2"/>
      <c r="HTA32" s="2"/>
      <c r="HTB32" s="2"/>
      <c r="HTC32" s="2"/>
      <c r="HTD32" s="2"/>
      <c r="HTE32" s="2"/>
      <c r="HTF32" s="2"/>
      <c r="HTG32" s="2"/>
      <c r="HTH32" s="2"/>
      <c r="HTI32" s="2"/>
      <c r="HTJ32" s="2"/>
      <c r="HTK32" s="2"/>
      <c r="HTL32" s="2"/>
      <c r="HTM32" s="2"/>
      <c r="HTN32" s="2"/>
      <c r="HTO32" s="2"/>
      <c r="HTP32" s="2"/>
      <c r="HTQ32" s="2"/>
      <c r="HTR32" s="2"/>
      <c r="HTS32" s="2"/>
      <c r="HTT32" s="2"/>
      <c r="HTU32" s="2"/>
      <c r="HTV32" s="2"/>
      <c r="HTW32" s="2"/>
      <c r="HTX32" s="2"/>
      <c r="HTY32" s="2"/>
      <c r="HTZ32" s="2"/>
      <c r="HUA32" s="2"/>
      <c r="HUB32" s="2"/>
      <c r="HUC32" s="2"/>
      <c r="HUD32" s="2"/>
      <c r="HUE32" s="2"/>
      <c r="HUF32" s="2"/>
      <c r="HUG32" s="2"/>
      <c r="HUH32" s="2"/>
      <c r="HUI32" s="2"/>
      <c r="HUJ32" s="2"/>
      <c r="HUK32" s="2"/>
      <c r="HUL32" s="2"/>
      <c r="HUM32" s="2"/>
      <c r="HUN32" s="2"/>
      <c r="HUO32" s="2"/>
      <c r="HUP32" s="2"/>
      <c r="HUQ32" s="2"/>
      <c r="HUR32" s="2"/>
      <c r="HUS32" s="2"/>
      <c r="HUT32" s="2"/>
      <c r="HUU32" s="2"/>
      <c r="HUV32" s="2"/>
      <c r="HUW32" s="2"/>
      <c r="HUX32" s="2"/>
      <c r="HUY32" s="2"/>
      <c r="HUZ32" s="2"/>
      <c r="HVA32" s="2"/>
      <c r="HVB32" s="2"/>
      <c r="HVC32" s="2"/>
      <c r="HVD32" s="2"/>
      <c r="HVE32" s="2"/>
      <c r="HVF32" s="2"/>
      <c r="HVG32" s="2"/>
      <c r="HVH32" s="2"/>
      <c r="HVI32" s="2"/>
      <c r="HVJ32" s="2"/>
      <c r="HVK32" s="2"/>
      <c r="HVL32" s="2"/>
      <c r="HVM32" s="2"/>
      <c r="HVN32" s="2"/>
      <c r="HVO32" s="2"/>
      <c r="HVP32" s="2"/>
      <c r="HVQ32" s="2"/>
      <c r="HVR32" s="2"/>
      <c r="HVS32" s="2"/>
      <c r="HVT32" s="2"/>
      <c r="HVU32" s="2"/>
      <c r="HVV32" s="2"/>
      <c r="HVW32" s="2"/>
      <c r="HVX32" s="2"/>
      <c r="HVY32" s="2"/>
      <c r="HVZ32" s="2"/>
      <c r="HWA32" s="2"/>
      <c r="HWB32" s="2"/>
      <c r="HWC32" s="2"/>
      <c r="HWD32" s="2"/>
      <c r="HWE32" s="2"/>
      <c r="HWF32" s="2"/>
      <c r="HWG32" s="2"/>
      <c r="HWH32" s="2"/>
      <c r="HWI32" s="2"/>
      <c r="HWJ32" s="2"/>
      <c r="HWK32" s="2"/>
      <c r="HWL32" s="2"/>
      <c r="HWM32" s="2"/>
      <c r="HWN32" s="2"/>
      <c r="HWO32" s="2"/>
      <c r="HWP32" s="2"/>
      <c r="HWQ32" s="2"/>
      <c r="HWR32" s="2"/>
      <c r="HWS32" s="2"/>
      <c r="HWT32" s="2"/>
      <c r="HWU32" s="2"/>
      <c r="HWV32" s="2"/>
      <c r="HWW32" s="2"/>
      <c r="HWX32" s="2"/>
      <c r="HWY32" s="2"/>
      <c r="HWZ32" s="2"/>
      <c r="HXA32" s="2"/>
      <c r="HXB32" s="2"/>
      <c r="HXC32" s="2"/>
      <c r="HXD32" s="2"/>
      <c r="HXE32" s="2"/>
      <c r="HXF32" s="2"/>
      <c r="HXG32" s="2"/>
      <c r="HXH32" s="2"/>
      <c r="HXI32" s="2"/>
      <c r="HXJ32" s="2"/>
      <c r="HXK32" s="2"/>
      <c r="HXL32" s="2"/>
      <c r="HXM32" s="2"/>
      <c r="HXN32" s="2"/>
      <c r="HXO32" s="2"/>
      <c r="HXP32" s="2"/>
      <c r="HXQ32" s="2"/>
      <c r="HXR32" s="2"/>
      <c r="HXS32" s="2"/>
      <c r="HXT32" s="2"/>
      <c r="HXU32" s="2"/>
      <c r="HXV32" s="2"/>
      <c r="HXW32" s="2"/>
      <c r="HXX32" s="2"/>
      <c r="HXY32" s="2"/>
      <c r="HXZ32" s="2"/>
      <c r="HYA32" s="2"/>
      <c r="HYB32" s="2"/>
      <c r="HYC32" s="2"/>
      <c r="HYD32" s="2"/>
      <c r="HYE32" s="2"/>
      <c r="HYF32" s="2"/>
      <c r="HYG32" s="2"/>
      <c r="HYH32" s="2"/>
      <c r="HYI32" s="2"/>
      <c r="HYJ32" s="2"/>
      <c r="HYK32" s="2"/>
      <c r="HYL32" s="2"/>
      <c r="HYM32" s="2"/>
      <c r="HYN32" s="2"/>
      <c r="HYO32" s="2"/>
      <c r="HYP32" s="2"/>
      <c r="HYQ32" s="2"/>
      <c r="HYR32" s="2"/>
      <c r="HYS32" s="2"/>
      <c r="HYT32" s="2"/>
      <c r="HYU32" s="2"/>
      <c r="HYV32" s="2"/>
      <c r="HYW32" s="2"/>
      <c r="HYX32" s="2"/>
      <c r="HYY32" s="2"/>
      <c r="HYZ32" s="2"/>
      <c r="HZA32" s="2"/>
      <c r="HZB32" s="2"/>
      <c r="HZC32" s="2"/>
      <c r="HZD32" s="2"/>
      <c r="HZE32" s="2"/>
      <c r="HZF32" s="2"/>
      <c r="HZG32" s="2"/>
      <c r="HZH32" s="2"/>
      <c r="HZI32" s="2"/>
      <c r="HZJ32" s="2"/>
      <c r="HZK32" s="2"/>
      <c r="HZL32" s="2"/>
      <c r="HZM32" s="2"/>
      <c r="HZN32" s="2"/>
      <c r="HZO32" s="2"/>
      <c r="HZP32" s="2"/>
      <c r="HZQ32" s="2"/>
      <c r="HZR32" s="2"/>
      <c r="HZS32" s="2"/>
      <c r="HZT32" s="2"/>
      <c r="HZU32" s="2"/>
      <c r="HZV32" s="2"/>
      <c r="HZW32" s="2"/>
      <c r="HZX32" s="2"/>
      <c r="HZY32" s="2"/>
      <c r="HZZ32" s="2"/>
      <c r="IAA32" s="2"/>
      <c r="IAB32" s="2"/>
      <c r="IAC32" s="2"/>
      <c r="IAD32" s="2"/>
      <c r="IAE32" s="2"/>
      <c r="IAF32" s="2"/>
      <c r="IAG32" s="2"/>
      <c r="IAH32" s="2"/>
      <c r="IAI32" s="2"/>
      <c r="IAJ32" s="2"/>
      <c r="IAK32" s="2"/>
      <c r="IAL32" s="2"/>
      <c r="IAM32" s="2"/>
      <c r="IAN32" s="2"/>
      <c r="IAO32" s="2"/>
      <c r="IAP32" s="2"/>
      <c r="IAQ32" s="2"/>
      <c r="IAR32" s="2"/>
      <c r="IAS32" s="2"/>
      <c r="IAT32" s="2"/>
      <c r="IAU32" s="2"/>
      <c r="IAV32" s="2"/>
      <c r="IAW32" s="2"/>
      <c r="IAX32" s="2"/>
      <c r="IAY32" s="2"/>
      <c r="IAZ32" s="2"/>
      <c r="IBA32" s="2"/>
      <c r="IBB32" s="2"/>
      <c r="IBC32" s="2"/>
      <c r="IBD32" s="2"/>
      <c r="IBE32" s="2"/>
      <c r="IBF32" s="2"/>
      <c r="IBG32" s="2"/>
      <c r="IBH32" s="2"/>
      <c r="IBI32" s="2"/>
      <c r="IBJ32" s="2"/>
      <c r="IBK32" s="2"/>
      <c r="IBL32" s="2"/>
      <c r="IBM32" s="2"/>
      <c r="IBN32" s="2"/>
      <c r="IBO32" s="2"/>
      <c r="IBP32" s="2"/>
      <c r="IBQ32" s="2"/>
      <c r="IBR32" s="2"/>
      <c r="IBS32" s="2"/>
      <c r="IBT32" s="2"/>
      <c r="IBU32" s="2"/>
      <c r="IBV32" s="2"/>
      <c r="IBW32" s="2"/>
      <c r="IBX32" s="2"/>
      <c r="IBY32" s="2"/>
      <c r="IBZ32" s="2"/>
      <c r="ICA32" s="2"/>
      <c r="ICB32" s="2"/>
      <c r="ICC32" s="2"/>
      <c r="ICD32" s="2"/>
      <c r="ICE32" s="2"/>
      <c r="ICF32" s="2"/>
      <c r="ICG32" s="2"/>
      <c r="ICH32" s="2"/>
      <c r="ICI32" s="2"/>
      <c r="ICJ32" s="2"/>
      <c r="ICK32" s="2"/>
      <c r="ICL32" s="2"/>
      <c r="ICM32" s="2"/>
      <c r="ICN32" s="2"/>
      <c r="ICO32" s="2"/>
      <c r="ICP32" s="2"/>
      <c r="ICQ32" s="2"/>
      <c r="ICR32" s="2"/>
      <c r="ICS32" s="2"/>
      <c r="ICT32" s="2"/>
      <c r="ICU32" s="2"/>
      <c r="ICV32" s="2"/>
      <c r="ICW32" s="2"/>
      <c r="ICX32" s="2"/>
      <c r="ICY32" s="2"/>
      <c r="ICZ32" s="2"/>
      <c r="IDA32" s="2"/>
      <c r="IDB32" s="2"/>
      <c r="IDC32" s="2"/>
      <c r="IDD32" s="2"/>
      <c r="IDE32" s="2"/>
      <c r="IDF32" s="2"/>
      <c r="IDG32" s="2"/>
      <c r="IDH32" s="2"/>
      <c r="IDI32" s="2"/>
      <c r="IDJ32" s="2"/>
      <c r="IDK32" s="2"/>
      <c r="IDL32" s="2"/>
      <c r="IDM32" s="2"/>
      <c r="IDN32" s="2"/>
      <c r="IDO32" s="2"/>
      <c r="IDP32" s="2"/>
      <c r="IDQ32" s="2"/>
      <c r="IDR32" s="2"/>
      <c r="IDS32" s="2"/>
      <c r="IDT32" s="2"/>
      <c r="IDU32" s="2"/>
      <c r="IDV32" s="2"/>
      <c r="IDW32" s="2"/>
      <c r="IDX32" s="2"/>
      <c r="IDY32" s="2"/>
      <c r="IDZ32" s="2"/>
      <c r="IEA32" s="2"/>
      <c r="IEB32" s="2"/>
      <c r="IEC32" s="2"/>
      <c r="IED32" s="2"/>
      <c r="IEE32" s="2"/>
      <c r="IEF32" s="2"/>
      <c r="IEG32" s="2"/>
      <c r="IEH32" s="2"/>
      <c r="IEI32" s="2"/>
      <c r="IEJ32" s="2"/>
      <c r="IEK32" s="2"/>
      <c r="IEL32" s="2"/>
      <c r="IEM32" s="2"/>
      <c r="IEN32" s="2"/>
      <c r="IEO32" s="2"/>
      <c r="IEP32" s="2"/>
      <c r="IEQ32" s="2"/>
      <c r="IER32" s="2"/>
      <c r="IES32" s="2"/>
      <c r="IET32" s="2"/>
      <c r="IEU32" s="2"/>
      <c r="IEV32" s="2"/>
      <c r="IEW32" s="2"/>
      <c r="IEX32" s="2"/>
      <c r="IEY32" s="2"/>
      <c r="IEZ32" s="2"/>
      <c r="IFA32" s="2"/>
      <c r="IFB32" s="2"/>
      <c r="IFC32" s="2"/>
      <c r="IFD32" s="2"/>
      <c r="IFE32" s="2"/>
      <c r="IFF32" s="2"/>
      <c r="IFG32" s="2"/>
      <c r="IFH32" s="2"/>
      <c r="IFI32" s="2"/>
      <c r="IFJ32" s="2"/>
      <c r="IFK32" s="2"/>
      <c r="IFL32" s="2"/>
      <c r="IFM32" s="2"/>
      <c r="IFN32" s="2"/>
      <c r="IFO32" s="2"/>
      <c r="IFP32" s="2"/>
      <c r="IFQ32" s="2"/>
      <c r="IFR32" s="2"/>
      <c r="IFS32" s="2"/>
      <c r="IFT32" s="2"/>
      <c r="IFU32" s="2"/>
      <c r="IFV32" s="2"/>
      <c r="IFW32" s="2"/>
      <c r="IFX32" s="2"/>
      <c r="IFY32" s="2"/>
      <c r="IFZ32" s="2"/>
      <c r="IGA32" s="2"/>
      <c r="IGB32" s="2"/>
      <c r="IGC32" s="2"/>
      <c r="IGD32" s="2"/>
      <c r="IGE32" s="2"/>
      <c r="IGF32" s="2"/>
      <c r="IGG32" s="2"/>
      <c r="IGH32" s="2"/>
      <c r="IGI32" s="2"/>
      <c r="IGJ32" s="2"/>
      <c r="IGK32" s="2"/>
      <c r="IGL32" s="2"/>
      <c r="IGM32" s="2"/>
      <c r="IGN32" s="2"/>
      <c r="IGO32" s="2"/>
      <c r="IGP32" s="2"/>
      <c r="IGQ32" s="2"/>
      <c r="IGR32" s="2"/>
      <c r="IGS32" s="2"/>
      <c r="IGT32" s="2"/>
      <c r="IGU32" s="2"/>
      <c r="IGV32" s="2"/>
      <c r="IGW32" s="2"/>
      <c r="IGX32" s="2"/>
      <c r="IGY32" s="2"/>
      <c r="IGZ32" s="2"/>
      <c r="IHA32" s="2"/>
      <c r="IHB32" s="2"/>
      <c r="IHC32" s="2"/>
      <c r="IHD32" s="2"/>
      <c r="IHE32" s="2"/>
      <c r="IHF32" s="2"/>
      <c r="IHG32" s="2"/>
      <c r="IHH32" s="2"/>
      <c r="IHI32" s="2"/>
      <c r="IHJ32" s="2"/>
      <c r="IHK32" s="2"/>
      <c r="IHL32" s="2"/>
      <c r="IHM32" s="2"/>
      <c r="IHN32" s="2"/>
      <c r="IHO32" s="2"/>
      <c r="IHP32" s="2"/>
      <c r="IHQ32" s="2"/>
      <c r="IHR32" s="2"/>
      <c r="IHS32" s="2"/>
      <c r="IHT32" s="2"/>
      <c r="IHU32" s="2"/>
      <c r="IHV32" s="2"/>
      <c r="IHW32" s="2"/>
      <c r="IHX32" s="2"/>
      <c r="IHY32" s="2"/>
      <c r="IHZ32" s="2"/>
      <c r="IIA32" s="2"/>
      <c r="IIB32" s="2"/>
      <c r="IIC32" s="2"/>
      <c r="IID32" s="2"/>
      <c r="IIE32" s="2"/>
      <c r="IIF32" s="2"/>
      <c r="IIG32" s="2"/>
      <c r="IIH32" s="2"/>
      <c r="III32" s="2"/>
      <c r="IIJ32" s="2"/>
      <c r="IIK32" s="2"/>
      <c r="IIL32" s="2"/>
      <c r="IIM32" s="2"/>
      <c r="IIN32" s="2"/>
      <c r="IIO32" s="2"/>
      <c r="IIP32" s="2"/>
      <c r="IIQ32" s="2"/>
      <c r="IIR32" s="2"/>
      <c r="IIS32" s="2"/>
      <c r="IIT32" s="2"/>
      <c r="IIU32" s="2"/>
      <c r="IIV32" s="2"/>
      <c r="IIW32" s="2"/>
      <c r="IIX32" s="2"/>
      <c r="IIY32" s="2"/>
      <c r="IIZ32" s="2"/>
      <c r="IJA32" s="2"/>
      <c r="IJB32" s="2"/>
      <c r="IJC32" s="2"/>
      <c r="IJD32" s="2"/>
      <c r="IJE32" s="2"/>
      <c r="IJF32" s="2"/>
      <c r="IJG32" s="2"/>
      <c r="IJH32" s="2"/>
      <c r="IJI32" s="2"/>
      <c r="IJJ32" s="2"/>
      <c r="IJK32" s="2"/>
      <c r="IJL32" s="2"/>
      <c r="IJM32" s="2"/>
      <c r="IJN32" s="2"/>
      <c r="IJO32" s="2"/>
      <c r="IJP32" s="2"/>
      <c r="IJQ32" s="2"/>
      <c r="IJR32" s="2"/>
      <c r="IJS32" s="2"/>
      <c r="IJT32" s="2"/>
      <c r="IJU32" s="2"/>
      <c r="IJV32" s="2"/>
      <c r="IJW32" s="2"/>
      <c r="IJX32" s="2"/>
      <c r="IJY32" s="2"/>
      <c r="IJZ32" s="2"/>
      <c r="IKA32" s="2"/>
      <c r="IKB32" s="2"/>
      <c r="IKC32" s="2"/>
      <c r="IKD32" s="2"/>
      <c r="IKE32" s="2"/>
      <c r="IKF32" s="2"/>
      <c r="IKG32" s="2"/>
      <c r="IKH32" s="2"/>
      <c r="IKI32" s="2"/>
      <c r="IKJ32" s="2"/>
      <c r="IKK32" s="2"/>
      <c r="IKL32" s="2"/>
      <c r="IKM32" s="2"/>
      <c r="IKN32" s="2"/>
      <c r="IKO32" s="2"/>
      <c r="IKP32" s="2"/>
      <c r="IKQ32" s="2"/>
      <c r="IKR32" s="2"/>
      <c r="IKS32" s="2"/>
      <c r="IKT32" s="2"/>
      <c r="IKU32" s="2"/>
      <c r="IKV32" s="2"/>
      <c r="IKW32" s="2"/>
      <c r="IKX32" s="2"/>
      <c r="IKY32" s="2"/>
      <c r="IKZ32" s="2"/>
      <c r="ILA32" s="2"/>
      <c r="ILB32" s="2"/>
      <c r="ILC32" s="2"/>
      <c r="ILD32" s="2"/>
      <c r="ILE32" s="2"/>
      <c r="ILF32" s="2"/>
      <c r="ILG32" s="2"/>
      <c r="ILH32" s="2"/>
      <c r="ILI32" s="2"/>
      <c r="ILJ32" s="2"/>
      <c r="ILK32" s="2"/>
      <c r="ILL32" s="2"/>
      <c r="ILM32" s="2"/>
      <c r="ILN32" s="2"/>
      <c r="ILO32" s="2"/>
      <c r="ILP32" s="2"/>
      <c r="ILQ32" s="2"/>
      <c r="ILR32" s="2"/>
      <c r="ILS32" s="2"/>
      <c r="ILT32" s="2"/>
      <c r="ILU32" s="2"/>
      <c r="ILV32" s="2"/>
      <c r="ILW32" s="2"/>
      <c r="ILX32" s="2"/>
      <c r="ILY32" s="2"/>
      <c r="ILZ32" s="2"/>
      <c r="IMA32" s="2"/>
      <c r="IMB32" s="2"/>
      <c r="IMC32" s="2"/>
      <c r="IMD32" s="2"/>
      <c r="IME32" s="2"/>
      <c r="IMF32" s="2"/>
      <c r="IMG32" s="2"/>
      <c r="IMH32" s="2"/>
      <c r="IMI32" s="2"/>
      <c r="IMJ32" s="2"/>
      <c r="IMK32" s="2"/>
      <c r="IML32" s="2"/>
      <c r="IMM32" s="2"/>
      <c r="IMN32" s="2"/>
      <c r="IMO32" s="2"/>
      <c r="IMP32" s="2"/>
      <c r="IMQ32" s="2"/>
      <c r="IMR32" s="2"/>
      <c r="IMS32" s="2"/>
      <c r="IMT32" s="2"/>
      <c r="IMU32" s="2"/>
      <c r="IMV32" s="2"/>
      <c r="IMW32" s="2"/>
      <c r="IMX32" s="2"/>
      <c r="IMY32" s="2"/>
      <c r="IMZ32" s="2"/>
      <c r="INA32" s="2"/>
      <c r="INB32" s="2"/>
      <c r="INC32" s="2"/>
      <c r="IND32" s="2"/>
      <c r="INE32" s="2"/>
      <c r="INF32" s="2"/>
      <c r="ING32" s="2"/>
      <c r="INH32" s="2"/>
      <c r="INI32" s="2"/>
      <c r="INJ32" s="2"/>
      <c r="INK32" s="2"/>
      <c r="INL32" s="2"/>
      <c r="INM32" s="2"/>
      <c r="INN32" s="2"/>
      <c r="INO32" s="2"/>
      <c r="INP32" s="2"/>
      <c r="INQ32" s="2"/>
      <c r="INR32" s="2"/>
      <c r="INS32" s="2"/>
      <c r="INT32" s="2"/>
      <c r="INU32" s="2"/>
      <c r="INV32" s="2"/>
      <c r="INW32" s="2"/>
      <c r="INX32" s="2"/>
      <c r="INY32" s="2"/>
      <c r="INZ32" s="2"/>
      <c r="IOA32" s="2"/>
      <c r="IOB32" s="2"/>
      <c r="IOC32" s="2"/>
      <c r="IOD32" s="2"/>
      <c r="IOE32" s="2"/>
      <c r="IOF32" s="2"/>
      <c r="IOG32" s="2"/>
      <c r="IOH32" s="2"/>
      <c r="IOI32" s="2"/>
      <c r="IOJ32" s="2"/>
      <c r="IOK32" s="2"/>
      <c r="IOL32" s="2"/>
      <c r="IOM32" s="2"/>
      <c r="ION32" s="2"/>
      <c r="IOO32" s="2"/>
      <c r="IOP32" s="2"/>
      <c r="IOQ32" s="2"/>
      <c r="IOR32" s="2"/>
      <c r="IOS32" s="2"/>
      <c r="IOT32" s="2"/>
      <c r="IOU32" s="2"/>
      <c r="IOV32" s="2"/>
      <c r="IOW32" s="2"/>
      <c r="IOX32" s="2"/>
      <c r="IOY32" s="2"/>
      <c r="IOZ32" s="2"/>
      <c r="IPA32" s="2"/>
      <c r="IPB32" s="2"/>
      <c r="IPC32" s="2"/>
      <c r="IPD32" s="2"/>
      <c r="IPE32" s="2"/>
      <c r="IPF32" s="2"/>
      <c r="IPG32" s="2"/>
      <c r="IPH32" s="2"/>
      <c r="IPI32" s="2"/>
      <c r="IPJ32" s="2"/>
      <c r="IPK32" s="2"/>
      <c r="IPL32" s="2"/>
      <c r="IPM32" s="2"/>
      <c r="IPN32" s="2"/>
      <c r="IPO32" s="2"/>
      <c r="IPP32" s="2"/>
      <c r="IPQ32" s="2"/>
      <c r="IPR32" s="2"/>
      <c r="IPS32" s="2"/>
      <c r="IPT32" s="2"/>
      <c r="IPU32" s="2"/>
      <c r="IPV32" s="2"/>
      <c r="IPW32" s="2"/>
      <c r="IPX32" s="2"/>
      <c r="IPY32" s="2"/>
      <c r="IPZ32" s="2"/>
      <c r="IQA32" s="2"/>
      <c r="IQB32" s="2"/>
      <c r="IQC32" s="2"/>
      <c r="IQD32" s="2"/>
      <c r="IQE32" s="2"/>
      <c r="IQF32" s="2"/>
      <c r="IQG32" s="2"/>
      <c r="IQH32" s="2"/>
      <c r="IQI32" s="2"/>
      <c r="IQJ32" s="2"/>
      <c r="IQK32" s="2"/>
      <c r="IQL32" s="2"/>
      <c r="IQM32" s="2"/>
      <c r="IQN32" s="2"/>
      <c r="IQO32" s="2"/>
      <c r="IQP32" s="2"/>
      <c r="IQQ32" s="2"/>
      <c r="IQR32" s="2"/>
      <c r="IQS32" s="2"/>
      <c r="IQT32" s="2"/>
      <c r="IQU32" s="2"/>
      <c r="IQV32" s="2"/>
      <c r="IQW32" s="2"/>
      <c r="IQX32" s="2"/>
      <c r="IQY32" s="2"/>
      <c r="IQZ32" s="2"/>
      <c r="IRA32" s="2"/>
      <c r="IRB32" s="2"/>
      <c r="IRC32" s="2"/>
      <c r="IRD32" s="2"/>
      <c r="IRE32" s="2"/>
      <c r="IRF32" s="2"/>
      <c r="IRG32" s="2"/>
      <c r="IRH32" s="2"/>
      <c r="IRI32" s="2"/>
      <c r="IRJ32" s="2"/>
      <c r="IRK32" s="2"/>
      <c r="IRL32" s="2"/>
      <c r="IRM32" s="2"/>
      <c r="IRN32" s="2"/>
      <c r="IRO32" s="2"/>
      <c r="IRP32" s="2"/>
      <c r="IRQ32" s="2"/>
      <c r="IRR32" s="2"/>
      <c r="IRS32" s="2"/>
      <c r="IRT32" s="2"/>
      <c r="IRU32" s="2"/>
      <c r="IRV32" s="2"/>
      <c r="IRW32" s="2"/>
      <c r="IRX32" s="2"/>
      <c r="IRY32" s="2"/>
      <c r="IRZ32" s="2"/>
      <c r="ISA32" s="2"/>
      <c r="ISB32" s="2"/>
      <c r="ISC32" s="2"/>
      <c r="ISD32" s="2"/>
      <c r="ISE32" s="2"/>
      <c r="ISF32" s="2"/>
      <c r="ISG32" s="2"/>
      <c r="ISH32" s="2"/>
      <c r="ISI32" s="2"/>
      <c r="ISJ32" s="2"/>
      <c r="ISK32" s="2"/>
      <c r="ISL32" s="2"/>
      <c r="ISM32" s="2"/>
      <c r="ISN32" s="2"/>
      <c r="ISO32" s="2"/>
      <c r="ISP32" s="2"/>
      <c r="ISQ32" s="2"/>
      <c r="ISR32" s="2"/>
      <c r="ISS32" s="2"/>
      <c r="IST32" s="2"/>
      <c r="ISU32" s="2"/>
      <c r="ISV32" s="2"/>
      <c r="ISW32" s="2"/>
      <c r="ISX32" s="2"/>
      <c r="ISY32" s="2"/>
      <c r="ISZ32" s="2"/>
      <c r="ITA32" s="2"/>
      <c r="ITB32" s="2"/>
      <c r="ITC32" s="2"/>
      <c r="ITD32" s="2"/>
      <c r="ITE32" s="2"/>
      <c r="ITF32" s="2"/>
      <c r="ITG32" s="2"/>
      <c r="ITH32" s="2"/>
      <c r="ITI32" s="2"/>
      <c r="ITJ32" s="2"/>
      <c r="ITK32" s="2"/>
      <c r="ITL32" s="2"/>
      <c r="ITM32" s="2"/>
      <c r="ITN32" s="2"/>
      <c r="ITO32" s="2"/>
      <c r="ITP32" s="2"/>
      <c r="ITQ32" s="2"/>
      <c r="ITR32" s="2"/>
      <c r="ITS32" s="2"/>
      <c r="ITT32" s="2"/>
      <c r="ITU32" s="2"/>
      <c r="ITV32" s="2"/>
      <c r="ITW32" s="2"/>
      <c r="ITX32" s="2"/>
      <c r="ITY32" s="2"/>
      <c r="ITZ32" s="2"/>
      <c r="IUA32" s="2"/>
      <c r="IUB32" s="2"/>
      <c r="IUC32" s="2"/>
      <c r="IUD32" s="2"/>
      <c r="IUE32" s="2"/>
      <c r="IUF32" s="2"/>
      <c r="IUG32" s="2"/>
      <c r="IUH32" s="2"/>
      <c r="IUI32" s="2"/>
      <c r="IUJ32" s="2"/>
      <c r="IUK32" s="2"/>
      <c r="IUL32" s="2"/>
      <c r="IUM32" s="2"/>
      <c r="IUN32" s="2"/>
      <c r="IUO32" s="2"/>
      <c r="IUP32" s="2"/>
      <c r="IUQ32" s="2"/>
      <c r="IUR32" s="2"/>
      <c r="IUS32" s="2"/>
      <c r="IUT32" s="2"/>
      <c r="IUU32" s="2"/>
      <c r="IUV32" s="2"/>
      <c r="IUW32" s="2"/>
      <c r="IUX32" s="2"/>
      <c r="IUY32" s="2"/>
      <c r="IUZ32" s="2"/>
      <c r="IVA32" s="2"/>
      <c r="IVB32" s="2"/>
      <c r="IVC32" s="2"/>
      <c r="IVD32" s="2"/>
      <c r="IVE32" s="2"/>
      <c r="IVF32" s="2"/>
      <c r="IVG32" s="2"/>
      <c r="IVH32" s="2"/>
      <c r="IVI32" s="2"/>
      <c r="IVJ32" s="2"/>
      <c r="IVK32" s="2"/>
      <c r="IVL32" s="2"/>
      <c r="IVM32" s="2"/>
      <c r="IVN32" s="2"/>
      <c r="IVO32" s="2"/>
      <c r="IVP32" s="2"/>
      <c r="IVQ32" s="2"/>
      <c r="IVR32" s="2"/>
      <c r="IVS32" s="2"/>
      <c r="IVT32" s="2"/>
      <c r="IVU32" s="2"/>
      <c r="IVV32" s="2"/>
      <c r="IVW32" s="2"/>
      <c r="IVX32" s="2"/>
      <c r="IVY32" s="2"/>
      <c r="IVZ32" s="2"/>
      <c r="IWA32" s="2"/>
      <c r="IWB32" s="2"/>
      <c r="IWC32" s="2"/>
      <c r="IWD32" s="2"/>
      <c r="IWE32" s="2"/>
      <c r="IWF32" s="2"/>
      <c r="IWG32" s="2"/>
      <c r="IWH32" s="2"/>
      <c r="IWI32" s="2"/>
      <c r="IWJ32" s="2"/>
      <c r="IWK32" s="2"/>
      <c r="IWL32" s="2"/>
      <c r="IWM32" s="2"/>
      <c r="IWN32" s="2"/>
      <c r="IWO32" s="2"/>
      <c r="IWP32" s="2"/>
      <c r="IWQ32" s="2"/>
      <c r="IWR32" s="2"/>
      <c r="IWS32" s="2"/>
      <c r="IWT32" s="2"/>
      <c r="IWU32" s="2"/>
      <c r="IWV32" s="2"/>
      <c r="IWW32" s="2"/>
      <c r="IWX32" s="2"/>
      <c r="IWY32" s="2"/>
      <c r="IWZ32" s="2"/>
      <c r="IXA32" s="2"/>
      <c r="IXB32" s="2"/>
      <c r="IXC32" s="2"/>
      <c r="IXD32" s="2"/>
      <c r="IXE32" s="2"/>
      <c r="IXF32" s="2"/>
      <c r="IXG32" s="2"/>
      <c r="IXH32" s="2"/>
      <c r="IXI32" s="2"/>
      <c r="IXJ32" s="2"/>
      <c r="IXK32" s="2"/>
      <c r="IXL32" s="2"/>
      <c r="IXM32" s="2"/>
      <c r="IXN32" s="2"/>
      <c r="IXO32" s="2"/>
      <c r="IXP32" s="2"/>
      <c r="IXQ32" s="2"/>
      <c r="IXR32" s="2"/>
      <c r="IXS32" s="2"/>
      <c r="IXT32" s="2"/>
      <c r="IXU32" s="2"/>
      <c r="IXV32" s="2"/>
      <c r="IXW32" s="2"/>
      <c r="IXX32" s="2"/>
      <c r="IXY32" s="2"/>
      <c r="IXZ32" s="2"/>
      <c r="IYA32" s="2"/>
      <c r="IYB32" s="2"/>
      <c r="IYC32" s="2"/>
      <c r="IYD32" s="2"/>
      <c r="IYE32" s="2"/>
      <c r="IYF32" s="2"/>
      <c r="IYG32" s="2"/>
      <c r="IYH32" s="2"/>
      <c r="IYI32" s="2"/>
      <c r="IYJ32" s="2"/>
      <c r="IYK32" s="2"/>
      <c r="IYL32" s="2"/>
      <c r="IYM32" s="2"/>
      <c r="IYN32" s="2"/>
      <c r="IYO32" s="2"/>
      <c r="IYP32" s="2"/>
      <c r="IYQ32" s="2"/>
      <c r="IYR32" s="2"/>
      <c r="IYS32" s="2"/>
      <c r="IYT32" s="2"/>
      <c r="IYU32" s="2"/>
      <c r="IYV32" s="2"/>
      <c r="IYW32" s="2"/>
      <c r="IYX32" s="2"/>
      <c r="IYY32" s="2"/>
      <c r="IYZ32" s="2"/>
      <c r="IZA32" s="2"/>
      <c r="IZB32" s="2"/>
      <c r="IZC32" s="2"/>
      <c r="IZD32" s="2"/>
      <c r="IZE32" s="2"/>
      <c r="IZF32" s="2"/>
      <c r="IZG32" s="2"/>
      <c r="IZH32" s="2"/>
      <c r="IZI32" s="2"/>
      <c r="IZJ32" s="2"/>
      <c r="IZK32" s="2"/>
      <c r="IZL32" s="2"/>
      <c r="IZM32" s="2"/>
      <c r="IZN32" s="2"/>
      <c r="IZO32" s="2"/>
      <c r="IZP32" s="2"/>
      <c r="IZQ32" s="2"/>
      <c r="IZR32" s="2"/>
      <c r="IZS32" s="2"/>
      <c r="IZT32" s="2"/>
      <c r="IZU32" s="2"/>
      <c r="IZV32" s="2"/>
      <c r="IZW32" s="2"/>
      <c r="IZX32" s="2"/>
      <c r="IZY32" s="2"/>
      <c r="IZZ32" s="2"/>
      <c r="JAA32" s="2"/>
      <c r="JAB32" s="2"/>
      <c r="JAC32" s="2"/>
      <c r="JAD32" s="2"/>
      <c r="JAE32" s="2"/>
      <c r="JAF32" s="2"/>
      <c r="JAG32" s="2"/>
      <c r="JAH32" s="2"/>
      <c r="JAI32" s="2"/>
      <c r="JAJ32" s="2"/>
      <c r="JAK32" s="2"/>
      <c r="JAL32" s="2"/>
      <c r="JAM32" s="2"/>
      <c r="JAN32" s="2"/>
      <c r="JAO32" s="2"/>
      <c r="JAP32" s="2"/>
      <c r="JAQ32" s="2"/>
      <c r="JAR32" s="2"/>
      <c r="JAS32" s="2"/>
      <c r="JAT32" s="2"/>
      <c r="JAU32" s="2"/>
      <c r="JAV32" s="2"/>
      <c r="JAW32" s="2"/>
      <c r="JAX32" s="2"/>
      <c r="JAY32" s="2"/>
      <c r="JAZ32" s="2"/>
      <c r="JBA32" s="2"/>
      <c r="JBB32" s="2"/>
      <c r="JBC32" s="2"/>
      <c r="JBD32" s="2"/>
      <c r="JBE32" s="2"/>
      <c r="JBF32" s="2"/>
      <c r="JBG32" s="2"/>
      <c r="JBH32" s="2"/>
      <c r="JBI32" s="2"/>
      <c r="JBJ32" s="2"/>
      <c r="JBK32" s="2"/>
      <c r="JBL32" s="2"/>
      <c r="JBM32" s="2"/>
      <c r="JBN32" s="2"/>
      <c r="JBO32" s="2"/>
      <c r="JBP32" s="2"/>
      <c r="JBQ32" s="2"/>
      <c r="JBR32" s="2"/>
      <c r="JBS32" s="2"/>
      <c r="JBT32" s="2"/>
      <c r="JBU32" s="2"/>
      <c r="JBV32" s="2"/>
      <c r="JBW32" s="2"/>
      <c r="JBX32" s="2"/>
      <c r="JBY32" s="2"/>
      <c r="JBZ32" s="2"/>
      <c r="JCA32" s="2"/>
      <c r="JCB32" s="2"/>
      <c r="JCC32" s="2"/>
      <c r="JCD32" s="2"/>
      <c r="JCE32" s="2"/>
      <c r="JCF32" s="2"/>
      <c r="JCG32" s="2"/>
      <c r="JCH32" s="2"/>
      <c r="JCI32" s="2"/>
      <c r="JCJ32" s="2"/>
      <c r="JCK32" s="2"/>
      <c r="JCL32" s="2"/>
      <c r="JCM32" s="2"/>
      <c r="JCN32" s="2"/>
      <c r="JCO32" s="2"/>
      <c r="JCP32" s="2"/>
      <c r="JCQ32" s="2"/>
      <c r="JCR32" s="2"/>
      <c r="JCS32" s="2"/>
      <c r="JCT32" s="2"/>
      <c r="JCU32" s="2"/>
      <c r="JCV32" s="2"/>
      <c r="JCW32" s="2"/>
      <c r="JCX32" s="2"/>
      <c r="JCY32" s="2"/>
      <c r="JCZ32" s="2"/>
      <c r="JDA32" s="2"/>
      <c r="JDB32" s="2"/>
      <c r="JDC32" s="2"/>
      <c r="JDD32" s="2"/>
      <c r="JDE32" s="2"/>
      <c r="JDF32" s="2"/>
      <c r="JDG32" s="2"/>
      <c r="JDH32" s="2"/>
      <c r="JDI32" s="2"/>
      <c r="JDJ32" s="2"/>
      <c r="JDK32" s="2"/>
      <c r="JDL32" s="2"/>
      <c r="JDM32" s="2"/>
      <c r="JDN32" s="2"/>
      <c r="JDO32" s="2"/>
      <c r="JDP32" s="2"/>
      <c r="JDQ32" s="2"/>
      <c r="JDR32" s="2"/>
      <c r="JDS32" s="2"/>
      <c r="JDT32" s="2"/>
      <c r="JDU32" s="2"/>
      <c r="JDV32" s="2"/>
      <c r="JDW32" s="2"/>
      <c r="JDX32" s="2"/>
      <c r="JDY32" s="2"/>
      <c r="JDZ32" s="2"/>
      <c r="JEA32" s="2"/>
      <c r="JEB32" s="2"/>
      <c r="JEC32" s="2"/>
      <c r="JED32" s="2"/>
      <c r="JEE32" s="2"/>
      <c r="JEF32" s="2"/>
      <c r="JEG32" s="2"/>
      <c r="JEH32" s="2"/>
      <c r="JEI32" s="2"/>
      <c r="JEJ32" s="2"/>
      <c r="JEK32" s="2"/>
      <c r="JEL32" s="2"/>
      <c r="JEM32" s="2"/>
      <c r="JEN32" s="2"/>
      <c r="JEO32" s="2"/>
      <c r="JEP32" s="2"/>
      <c r="JEQ32" s="2"/>
      <c r="JER32" s="2"/>
      <c r="JES32" s="2"/>
      <c r="JET32" s="2"/>
      <c r="JEU32" s="2"/>
      <c r="JEV32" s="2"/>
      <c r="JEW32" s="2"/>
      <c r="JEX32" s="2"/>
      <c r="JEY32" s="2"/>
      <c r="JEZ32" s="2"/>
      <c r="JFA32" s="2"/>
      <c r="JFB32" s="2"/>
      <c r="JFC32" s="2"/>
      <c r="JFD32" s="2"/>
      <c r="JFE32" s="2"/>
      <c r="JFF32" s="2"/>
      <c r="JFG32" s="2"/>
      <c r="JFH32" s="2"/>
      <c r="JFI32" s="2"/>
      <c r="JFJ32" s="2"/>
      <c r="JFK32" s="2"/>
      <c r="JFL32" s="2"/>
      <c r="JFM32" s="2"/>
      <c r="JFN32" s="2"/>
      <c r="JFO32" s="2"/>
      <c r="JFP32" s="2"/>
      <c r="JFQ32" s="2"/>
      <c r="JFR32" s="2"/>
      <c r="JFS32" s="2"/>
      <c r="JFT32" s="2"/>
      <c r="JFU32" s="2"/>
      <c r="JFV32" s="2"/>
      <c r="JFW32" s="2"/>
      <c r="JFX32" s="2"/>
      <c r="JFY32" s="2"/>
      <c r="JFZ32" s="2"/>
      <c r="JGA32" s="2"/>
      <c r="JGB32" s="2"/>
      <c r="JGC32" s="2"/>
      <c r="JGD32" s="2"/>
      <c r="JGE32" s="2"/>
      <c r="JGF32" s="2"/>
      <c r="JGG32" s="2"/>
      <c r="JGH32" s="2"/>
      <c r="JGI32" s="2"/>
      <c r="JGJ32" s="2"/>
      <c r="JGK32" s="2"/>
      <c r="JGL32" s="2"/>
      <c r="JGM32" s="2"/>
      <c r="JGN32" s="2"/>
      <c r="JGO32" s="2"/>
      <c r="JGP32" s="2"/>
      <c r="JGQ32" s="2"/>
      <c r="JGR32" s="2"/>
      <c r="JGS32" s="2"/>
      <c r="JGT32" s="2"/>
      <c r="JGU32" s="2"/>
      <c r="JGV32" s="2"/>
      <c r="JGW32" s="2"/>
      <c r="JGX32" s="2"/>
      <c r="JGY32" s="2"/>
      <c r="JGZ32" s="2"/>
      <c r="JHA32" s="2"/>
      <c r="JHB32" s="2"/>
      <c r="JHC32" s="2"/>
      <c r="JHD32" s="2"/>
      <c r="JHE32" s="2"/>
      <c r="JHF32" s="2"/>
      <c r="JHG32" s="2"/>
      <c r="JHH32" s="2"/>
      <c r="JHI32" s="2"/>
      <c r="JHJ32" s="2"/>
      <c r="JHK32" s="2"/>
      <c r="JHL32" s="2"/>
      <c r="JHM32" s="2"/>
      <c r="JHN32" s="2"/>
      <c r="JHO32" s="2"/>
      <c r="JHP32" s="2"/>
      <c r="JHQ32" s="2"/>
      <c r="JHR32" s="2"/>
      <c r="JHS32" s="2"/>
      <c r="JHT32" s="2"/>
      <c r="JHU32" s="2"/>
      <c r="JHV32" s="2"/>
      <c r="JHW32" s="2"/>
      <c r="JHX32" s="2"/>
      <c r="JHY32" s="2"/>
      <c r="JHZ32" s="2"/>
      <c r="JIA32" s="2"/>
      <c r="JIB32" s="2"/>
      <c r="JIC32" s="2"/>
      <c r="JID32" s="2"/>
      <c r="JIE32" s="2"/>
      <c r="JIF32" s="2"/>
      <c r="JIG32" s="2"/>
      <c r="JIH32" s="2"/>
      <c r="JII32" s="2"/>
      <c r="JIJ32" s="2"/>
      <c r="JIK32" s="2"/>
      <c r="JIL32" s="2"/>
      <c r="JIM32" s="2"/>
      <c r="JIN32" s="2"/>
      <c r="JIO32" s="2"/>
      <c r="JIP32" s="2"/>
      <c r="JIQ32" s="2"/>
      <c r="JIR32" s="2"/>
      <c r="JIS32" s="2"/>
      <c r="JIT32" s="2"/>
      <c r="JIU32" s="2"/>
      <c r="JIV32" s="2"/>
      <c r="JIW32" s="2"/>
      <c r="JIX32" s="2"/>
      <c r="JIY32" s="2"/>
      <c r="JIZ32" s="2"/>
      <c r="JJA32" s="2"/>
      <c r="JJB32" s="2"/>
      <c r="JJC32" s="2"/>
      <c r="JJD32" s="2"/>
      <c r="JJE32" s="2"/>
      <c r="JJF32" s="2"/>
      <c r="JJG32" s="2"/>
      <c r="JJH32" s="2"/>
      <c r="JJI32" s="2"/>
      <c r="JJJ32" s="2"/>
      <c r="JJK32" s="2"/>
      <c r="JJL32" s="2"/>
      <c r="JJM32" s="2"/>
      <c r="JJN32" s="2"/>
      <c r="JJO32" s="2"/>
      <c r="JJP32" s="2"/>
      <c r="JJQ32" s="2"/>
      <c r="JJR32" s="2"/>
      <c r="JJS32" s="2"/>
      <c r="JJT32" s="2"/>
      <c r="JJU32" s="2"/>
      <c r="JJV32" s="2"/>
      <c r="JJW32" s="2"/>
      <c r="JJX32" s="2"/>
      <c r="JJY32" s="2"/>
      <c r="JJZ32" s="2"/>
      <c r="JKA32" s="2"/>
      <c r="JKB32" s="2"/>
      <c r="JKC32" s="2"/>
      <c r="JKD32" s="2"/>
      <c r="JKE32" s="2"/>
      <c r="JKF32" s="2"/>
      <c r="JKG32" s="2"/>
      <c r="JKH32" s="2"/>
      <c r="JKI32" s="2"/>
      <c r="JKJ32" s="2"/>
      <c r="JKK32" s="2"/>
      <c r="JKL32" s="2"/>
      <c r="JKM32" s="2"/>
      <c r="JKN32" s="2"/>
      <c r="JKO32" s="2"/>
      <c r="JKP32" s="2"/>
      <c r="JKQ32" s="2"/>
      <c r="JKR32" s="2"/>
      <c r="JKS32" s="2"/>
      <c r="JKT32" s="2"/>
      <c r="JKU32" s="2"/>
      <c r="JKV32" s="2"/>
      <c r="JKW32" s="2"/>
      <c r="JKX32" s="2"/>
      <c r="JKY32" s="2"/>
      <c r="JKZ32" s="2"/>
      <c r="JLA32" s="2"/>
      <c r="JLB32" s="2"/>
      <c r="JLC32" s="2"/>
      <c r="JLD32" s="2"/>
      <c r="JLE32" s="2"/>
      <c r="JLF32" s="2"/>
      <c r="JLG32" s="2"/>
      <c r="JLH32" s="2"/>
      <c r="JLI32" s="2"/>
      <c r="JLJ32" s="2"/>
      <c r="JLK32" s="2"/>
      <c r="JLL32" s="2"/>
      <c r="JLM32" s="2"/>
      <c r="JLN32" s="2"/>
      <c r="JLO32" s="2"/>
      <c r="JLP32" s="2"/>
      <c r="JLQ32" s="2"/>
      <c r="JLR32" s="2"/>
      <c r="JLS32" s="2"/>
      <c r="JLT32" s="2"/>
      <c r="JLU32" s="2"/>
      <c r="JLV32" s="2"/>
      <c r="JLW32" s="2"/>
      <c r="JLX32" s="2"/>
      <c r="JLY32" s="2"/>
      <c r="JLZ32" s="2"/>
      <c r="JMA32" s="2"/>
      <c r="JMB32" s="2"/>
      <c r="JMC32" s="2"/>
      <c r="JMD32" s="2"/>
      <c r="JME32" s="2"/>
      <c r="JMF32" s="2"/>
      <c r="JMG32" s="2"/>
      <c r="JMH32" s="2"/>
      <c r="JMI32" s="2"/>
      <c r="JMJ32" s="2"/>
      <c r="JMK32" s="2"/>
      <c r="JML32" s="2"/>
      <c r="JMM32" s="2"/>
      <c r="JMN32" s="2"/>
      <c r="JMO32" s="2"/>
      <c r="JMP32" s="2"/>
      <c r="JMQ32" s="2"/>
      <c r="JMR32" s="2"/>
      <c r="JMS32" s="2"/>
      <c r="JMT32" s="2"/>
      <c r="JMU32" s="2"/>
      <c r="JMV32" s="2"/>
      <c r="JMW32" s="2"/>
      <c r="JMX32" s="2"/>
      <c r="JMY32" s="2"/>
      <c r="JMZ32" s="2"/>
      <c r="JNA32" s="2"/>
      <c r="JNB32" s="2"/>
      <c r="JNC32" s="2"/>
      <c r="JND32" s="2"/>
      <c r="JNE32" s="2"/>
      <c r="JNF32" s="2"/>
      <c r="JNG32" s="2"/>
      <c r="JNH32" s="2"/>
      <c r="JNI32" s="2"/>
      <c r="JNJ32" s="2"/>
      <c r="JNK32" s="2"/>
      <c r="JNL32" s="2"/>
      <c r="JNM32" s="2"/>
      <c r="JNN32" s="2"/>
      <c r="JNO32" s="2"/>
      <c r="JNP32" s="2"/>
      <c r="JNQ32" s="2"/>
      <c r="JNR32" s="2"/>
      <c r="JNS32" s="2"/>
      <c r="JNT32" s="2"/>
      <c r="JNU32" s="2"/>
      <c r="JNV32" s="2"/>
      <c r="JNW32" s="2"/>
      <c r="JNX32" s="2"/>
      <c r="JNY32" s="2"/>
      <c r="JNZ32" s="2"/>
      <c r="JOA32" s="2"/>
      <c r="JOB32" s="2"/>
      <c r="JOC32" s="2"/>
      <c r="JOD32" s="2"/>
      <c r="JOE32" s="2"/>
      <c r="JOF32" s="2"/>
      <c r="JOG32" s="2"/>
      <c r="JOH32" s="2"/>
      <c r="JOI32" s="2"/>
      <c r="JOJ32" s="2"/>
      <c r="JOK32" s="2"/>
      <c r="JOL32" s="2"/>
      <c r="JOM32" s="2"/>
      <c r="JON32" s="2"/>
      <c r="JOO32" s="2"/>
      <c r="JOP32" s="2"/>
      <c r="JOQ32" s="2"/>
      <c r="JOR32" s="2"/>
      <c r="JOS32" s="2"/>
      <c r="JOT32" s="2"/>
      <c r="JOU32" s="2"/>
      <c r="JOV32" s="2"/>
      <c r="JOW32" s="2"/>
      <c r="JOX32" s="2"/>
      <c r="JOY32" s="2"/>
      <c r="JOZ32" s="2"/>
      <c r="JPA32" s="2"/>
      <c r="JPB32" s="2"/>
      <c r="JPC32" s="2"/>
      <c r="JPD32" s="2"/>
      <c r="JPE32" s="2"/>
      <c r="JPF32" s="2"/>
      <c r="JPG32" s="2"/>
      <c r="JPH32" s="2"/>
      <c r="JPI32" s="2"/>
      <c r="JPJ32" s="2"/>
      <c r="JPK32" s="2"/>
      <c r="JPL32" s="2"/>
      <c r="JPM32" s="2"/>
      <c r="JPN32" s="2"/>
      <c r="JPO32" s="2"/>
      <c r="JPP32" s="2"/>
      <c r="JPQ32" s="2"/>
      <c r="JPR32" s="2"/>
      <c r="JPS32" s="2"/>
      <c r="JPT32" s="2"/>
      <c r="JPU32" s="2"/>
      <c r="JPV32" s="2"/>
      <c r="JPW32" s="2"/>
      <c r="JPX32" s="2"/>
      <c r="JPY32" s="2"/>
      <c r="JPZ32" s="2"/>
      <c r="JQA32" s="2"/>
      <c r="JQB32" s="2"/>
      <c r="JQC32" s="2"/>
      <c r="JQD32" s="2"/>
      <c r="JQE32" s="2"/>
      <c r="JQF32" s="2"/>
      <c r="JQG32" s="2"/>
      <c r="JQH32" s="2"/>
      <c r="JQI32" s="2"/>
      <c r="JQJ32" s="2"/>
      <c r="JQK32" s="2"/>
      <c r="JQL32" s="2"/>
      <c r="JQM32" s="2"/>
      <c r="JQN32" s="2"/>
      <c r="JQO32" s="2"/>
      <c r="JQP32" s="2"/>
      <c r="JQQ32" s="2"/>
      <c r="JQR32" s="2"/>
      <c r="JQS32" s="2"/>
      <c r="JQT32" s="2"/>
      <c r="JQU32" s="2"/>
      <c r="JQV32" s="2"/>
      <c r="JQW32" s="2"/>
      <c r="JQX32" s="2"/>
      <c r="JQY32" s="2"/>
      <c r="JQZ32" s="2"/>
      <c r="JRA32" s="2"/>
      <c r="JRB32" s="2"/>
      <c r="JRC32" s="2"/>
      <c r="JRD32" s="2"/>
      <c r="JRE32" s="2"/>
      <c r="JRF32" s="2"/>
      <c r="JRG32" s="2"/>
      <c r="JRH32" s="2"/>
      <c r="JRI32" s="2"/>
      <c r="JRJ32" s="2"/>
      <c r="JRK32" s="2"/>
      <c r="JRL32" s="2"/>
      <c r="JRM32" s="2"/>
      <c r="JRN32" s="2"/>
      <c r="JRO32" s="2"/>
      <c r="JRP32" s="2"/>
      <c r="JRQ32" s="2"/>
      <c r="JRR32" s="2"/>
      <c r="JRS32" s="2"/>
      <c r="JRT32" s="2"/>
      <c r="JRU32" s="2"/>
      <c r="JRV32" s="2"/>
      <c r="JRW32" s="2"/>
      <c r="JRX32" s="2"/>
      <c r="JRY32" s="2"/>
      <c r="JRZ32" s="2"/>
      <c r="JSA32" s="2"/>
      <c r="JSB32" s="2"/>
      <c r="JSC32" s="2"/>
      <c r="JSD32" s="2"/>
      <c r="JSE32" s="2"/>
      <c r="JSF32" s="2"/>
      <c r="JSG32" s="2"/>
      <c r="JSH32" s="2"/>
      <c r="JSI32" s="2"/>
      <c r="JSJ32" s="2"/>
      <c r="JSK32" s="2"/>
      <c r="JSL32" s="2"/>
      <c r="JSM32" s="2"/>
      <c r="JSN32" s="2"/>
      <c r="JSO32" s="2"/>
      <c r="JSP32" s="2"/>
      <c r="JSQ32" s="2"/>
      <c r="JSR32" s="2"/>
      <c r="JSS32" s="2"/>
      <c r="JST32" s="2"/>
      <c r="JSU32" s="2"/>
      <c r="JSV32" s="2"/>
      <c r="JSW32" s="2"/>
      <c r="JSX32" s="2"/>
      <c r="JSY32" s="2"/>
      <c r="JSZ32" s="2"/>
      <c r="JTA32" s="2"/>
      <c r="JTB32" s="2"/>
      <c r="JTC32" s="2"/>
      <c r="JTD32" s="2"/>
      <c r="JTE32" s="2"/>
      <c r="JTF32" s="2"/>
      <c r="JTG32" s="2"/>
      <c r="JTH32" s="2"/>
      <c r="JTI32" s="2"/>
      <c r="JTJ32" s="2"/>
      <c r="JTK32" s="2"/>
      <c r="JTL32" s="2"/>
      <c r="JTM32" s="2"/>
      <c r="JTN32" s="2"/>
      <c r="JTO32" s="2"/>
      <c r="JTP32" s="2"/>
      <c r="JTQ32" s="2"/>
      <c r="JTR32" s="2"/>
      <c r="JTS32" s="2"/>
      <c r="JTT32" s="2"/>
      <c r="JTU32" s="2"/>
      <c r="JTV32" s="2"/>
      <c r="JTW32" s="2"/>
      <c r="JTX32" s="2"/>
      <c r="JTY32" s="2"/>
      <c r="JTZ32" s="2"/>
      <c r="JUA32" s="2"/>
      <c r="JUB32" s="2"/>
      <c r="JUC32" s="2"/>
      <c r="JUD32" s="2"/>
      <c r="JUE32" s="2"/>
      <c r="JUF32" s="2"/>
      <c r="JUG32" s="2"/>
      <c r="JUH32" s="2"/>
      <c r="JUI32" s="2"/>
      <c r="JUJ32" s="2"/>
      <c r="JUK32" s="2"/>
      <c r="JUL32" s="2"/>
      <c r="JUM32" s="2"/>
      <c r="JUN32" s="2"/>
      <c r="JUO32" s="2"/>
      <c r="JUP32" s="2"/>
      <c r="JUQ32" s="2"/>
      <c r="JUR32" s="2"/>
      <c r="JUS32" s="2"/>
      <c r="JUT32" s="2"/>
      <c r="JUU32" s="2"/>
      <c r="JUV32" s="2"/>
      <c r="JUW32" s="2"/>
      <c r="JUX32" s="2"/>
      <c r="JUY32" s="2"/>
      <c r="JUZ32" s="2"/>
      <c r="JVA32" s="2"/>
      <c r="JVB32" s="2"/>
      <c r="JVC32" s="2"/>
      <c r="JVD32" s="2"/>
      <c r="JVE32" s="2"/>
      <c r="JVF32" s="2"/>
      <c r="JVG32" s="2"/>
      <c r="JVH32" s="2"/>
      <c r="JVI32" s="2"/>
      <c r="JVJ32" s="2"/>
      <c r="JVK32" s="2"/>
      <c r="JVL32" s="2"/>
      <c r="JVM32" s="2"/>
      <c r="JVN32" s="2"/>
      <c r="JVO32" s="2"/>
      <c r="JVP32" s="2"/>
      <c r="JVQ32" s="2"/>
      <c r="JVR32" s="2"/>
      <c r="JVS32" s="2"/>
      <c r="JVT32" s="2"/>
      <c r="JVU32" s="2"/>
      <c r="JVV32" s="2"/>
      <c r="JVW32" s="2"/>
      <c r="JVX32" s="2"/>
      <c r="JVY32" s="2"/>
      <c r="JVZ32" s="2"/>
      <c r="JWA32" s="2"/>
      <c r="JWB32" s="2"/>
      <c r="JWC32" s="2"/>
      <c r="JWD32" s="2"/>
      <c r="JWE32" s="2"/>
      <c r="JWF32" s="2"/>
      <c r="JWG32" s="2"/>
      <c r="JWH32" s="2"/>
      <c r="JWI32" s="2"/>
      <c r="JWJ32" s="2"/>
      <c r="JWK32" s="2"/>
      <c r="JWL32" s="2"/>
      <c r="JWM32" s="2"/>
      <c r="JWN32" s="2"/>
      <c r="JWO32" s="2"/>
      <c r="JWP32" s="2"/>
      <c r="JWQ32" s="2"/>
      <c r="JWR32" s="2"/>
      <c r="JWS32" s="2"/>
      <c r="JWT32" s="2"/>
      <c r="JWU32" s="2"/>
      <c r="JWV32" s="2"/>
      <c r="JWW32" s="2"/>
      <c r="JWX32" s="2"/>
      <c r="JWY32" s="2"/>
      <c r="JWZ32" s="2"/>
      <c r="JXA32" s="2"/>
      <c r="JXB32" s="2"/>
      <c r="JXC32" s="2"/>
      <c r="JXD32" s="2"/>
      <c r="JXE32" s="2"/>
      <c r="JXF32" s="2"/>
      <c r="JXG32" s="2"/>
      <c r="JXH32" s="2"/>
      <c r="JXI32" s="2"/>
      <c r="JXJ32" s="2"/>
      <c r="JXK32" s="2"/>
      <c r="JXL32" s="2"/>
      <c r="JXM32" s="2"/>
      <c r="JXN32" s="2"/>
      <c r="JXO32" s="2"/>
      <c r="JXP32" s="2"/>
      <c r="JXQ32" s="2"/>
      <c r="JXR32" s="2"/>
      <c r="JXS32" s="2"/>
      <c r="JXT32" s="2"/>
      <c r="JXU32" s="2"/>
      <c r="JXV32" s="2"/>
      <c r="JXW32" s="2"/>
      <c r="JXX32" s="2"/>
      <c r="JXY32" s="2"/>
      <c r="JXZ32" s="2"/>
      <c r="JYA32" s="2"/>
      <c r="JYB32" s="2"/>
      <c r="JYC32" s="2"/>
      <c r="JYD32" s="2"/>
      <c r="JYE32" s="2"/>
      <c r="JYF32" s="2"/>
      <c r="JYG32" s="2"/>
      <c r="JYH32" s="2"/>
      <c r="JYI32" s="2"/>
      <c r="JYJ32" s="2"/>
      <c r="JYK32" s="2"/>
      <c r="JYL32" s="2"/>
      <c r="JYM32" s="2"/>
      <c r="JYN32" s="2"/>
      <c r="JYO32" s="2"/>
      <c r="JYP32" s="2"/>
      <c r="JYQ32" s="2"/>
      <c r="JYR32" s="2"/>
      <c r="JYS32" s="2"/>
      <c r="JYT32" s="2"/>
      <c r="JYU32" s="2"/>
      <c r="JYV32" s="2"/>
      <c r="JYW32" s="2"/>
      <c r="JYX32" s="2"/>
      <c r="JYY32" s="2"/>
      <c r="JYZ32" s="2"/>
      <c r="JZA32" s="2"/>
      <c r="JZB32" s="2"/>
      <c r="JZC32" s="2"/>
      <c r="JZD32" s="2"/>
      <c r="JZE32" s="2"/>
      <c r="JZF32" s="2"/>
      <c r="JZG32" s="2"/>
      <c r="JZH32" s="2"/>
      <c r="JZI32" s="2"/>
      <c r="JZJ32" s="2"/>
      <c r="JZK32" s="2"/>
      <c r="JZL32" s="2"/>
      <c r="JZM32" s="2"/>
      <c r="JZN32" s="2"/>
      <c r="JZO32" s="2"/>
      <c r="JZP32" s="2"/>
      <c r="JZQ32" s="2"/>
      <c r="JZR32" s="2"/>
      <c r="JZS32" s="2"/>
      <c r="JZT32" s="2"/>
      <c r="JZU32" s="2"/>
      <c r="JZV32" s="2"/>
      <c r="JZW32" s="2"/>
      <c r="JZX32" s="2"/>
      <c r="JZY32" s="2"/>
      <c r="JZZ32" s="2"/>
      <c r="KAA32" s="2"/>
      <c r="KAB32" s="2"/>
      <c r="KAC32" s="2"/>
      <c r="KAD32" s="2"/>
      <c r="KAE32" s="2"/>
      <c r="KAF32" s="2"/>
      <c r="KAG32" s="2"/>
      <c r="KAH32" s="2"/>
      <c r="KAI32" s="2"/>
      <c r="KAJ32" s="2"/>
      <c r="KAK32" s="2"/>
      <c r="KAL32" s="2"/>
      <c r="KAM32" s="2"/>
      <c r="KAN32" s="2"/>
      <c r="KAO32" s="2"/>
      <c r="KAP32" s="2"/>
      <c r="KAQ32" s="2"/>
      <c r="KAR32" s="2"/>
      <c r="KAS32" s="2"/>
      <c r="KAT32" s="2"/>
      <c r="KAU32" s="2"/>
      <c r="KAV32" s="2"/>
      <c r="KAW32" s="2"/>
      <c r="KAX32" s="2"/>
      <c r="KAY32" s="2"/>
      <c r="KAZ32" s="2"/>
      <c r="KBA32" s="2"/>
      <c r="KBB32" s="2"/>
      <c r="KBC32" s="2"/>
      <c r="KBD32" s="2"/>
      <c r="KBE32" s="2"/>
      <c r="KBF32" s="2"/>
      <c r="KBG32" s="2"/>
      <c r="KBH32" s="2"/>
      <c r="KBI32" s="2"/>
      <c r="KBJ32" s="2"/>
      <c r="KBK32" s="2"/>
      <c r="KBL32" s="2"/>
      <c r="KBM32" s="2"/>
      <c r="KBN32" s="2"/>
      <c r="KBO32" s="2"/>
      <c r="KBP32" s="2"/>
      <c r="KBQ32" s="2"/>
      <c r="KBR32" s="2"/>
      <c r="KBS32" s="2"/>
      <c r="KBT32" s="2"/>
      <c r="KBU32" s="2"/>
      <c r="KBV32" s="2"/>
      <c r="KBW32" s="2"/>
      <c r="KBX32" s="2"/>
      <c r="KBY32" s="2"/>
      <c r="KBZ32" s="2"/>
      <c r="KCA32" s="2"/>
      <c r="KCB32" s="2"/>
      <c r="KCC32" s="2"/>
      <c r="KCD32" s="2"/>
      <c r="KCE32" s="2"/>
      <c r="KCF32" s="2"/>
      <c r="KCG32" s="2"/>
      <c r="KCH32" s="2"/>
      <c r="KCI32" s="2"/>
      <c r="KCJ32" s="2"/>
      <c r="KCK32" s="2"/>
      <c r="KCL32" s="2"/>
      <c r="KCM32" s="2"/>
      <c r="KCN32" s="2"/>
      <c r="KCO32" s="2"/>
      <c r="KCP32" s="2"/>
      <c r="KCQ32" s="2"/>
      <c r="KCR32" s="2"/>
      <c r="KCS32" s="2"/>
      <c r="KCT32" s="2"/>
      <c r="KCU32" s="2"/>
      <c r="KCV32" s="2"/>
      <c r="KCW32" s="2"/>
      <c r="KCX32" s="2"/>
      <c r="KCY32" s="2"/>
      <c r="KCZ32" s="2"/>
      <c r="KDA32" s="2"/>
      <c r="KDB32" s="2"/>
      <c r="KDC32" s="2"/>
      <c r="KDD32" s="2"/>
      <c r="KDE32" s="2"/>
      <c r="KDF32" s="2"/>
      <c r="KDG32" s="2"/>
      <c r="KDH32" s="2"/>
      <c r="KDI32" s="2"/>
      <c r="KDJ32" s="2"/>
      <c r="KDK32" s="2"/>
      <c r="KDL32" s="2"/>
      <c r="KDM32" s="2"/>
      <c r="KDN32" s="2"/>
      <c r="KDO32" s="2"/>
      <c r="KDP32" s="2"/>
      <c r="KDQ32" s="2"/>
      <c r="KDR32" s="2"/>
      <c r="KDS32" s="2"/>
      <c r="KDT32" s="2"/>
      <c r="KDU32" s="2"/>
      <c r="KDV32" s="2"/>
      <c r="KDW32" s="2"/>
      <c r="KDX32" s="2"/>
      <c r="KDY32" s="2"/>
      <c r="KDZ32" s="2"/>
      <c r="KEA32" s="2"/>
      <c r="KEB32" s="2"/>
      <c r="KEC32" s="2"/>
      <c r="KED32" s="2"/>
      <c r="KEE32" s="2"/>
      <c r="KEF32" s="2"/>
      <c r="KEG32" s="2"/>
      <c r="KEH32" s="2"/>
      <c r="KEI32" s="2"/>
      <c r="KEJ32" s="2"/>
      <c r="KEK32" s="2"/>
      <c r="KEL32" s="2"/>
      <c r="KEM32" s="2"/>
      <c r="KEN32" s="2"/>
      <c r="KEO32" s="2"/>
      <c r="KEP32" s="2"/>
      <c r="KEQ32" s="2"/>
      <c r="KER32" s="2"/>
      <c r="KES32" s="2"/>
      <c r="KET32" s="2"/>
      <c r="KEU32" s="2"/>
      <c r="KEV32" s="2"/>
      <c r="KEW32" s="2"/>
      <c r="KEX32" s="2"/>
      <c r="KEY32" s="2"/>
      <c r="KEZ32" s="2"/>
      <c r="KFA32" s="2"/>
      <c r="KFB32" s="2"/>
      <c r="KFC32" s="2"/>
      <c r="KFD32" s="2"/>
      <c r="KFE32" s="2"/>
      <c r="KFF32" s="2"/>
      <c r="KFG32" s="2"/>
      <c r="KFH32" s="2"/>
      <c r="KFI32" s="2"/>
      <c r="KFJ32" s="2"/>
      <c r="KFK32" s="2"/>
      <c r="KFL32" s="2"/>
      <c r="KFM32" s="2"/>
      <c r="KFN32" s="2"/>
      <c r="KFO32" s="2"/>
      <c r="KFP32" s="2"/>
      <c r="KFQ32" s="2"/>
      <c r="KFR32" s="2"/>
      <c r="KFS32" s="2"/>
      <c r="KFT32" s="2"/>
      <c r="KFU32" s="2"/>
      <c r="KFV32" s="2"/>
      <c r="KFW32" s="2"/>
      <c r="KFX32" s="2"/>
      <c r="KFY32" s="2"/>
      <c r="KFZ32" s="2"/>
      <c r="KGA32" s="2"/>
      <c r="KGB32" s="2"/>
      <c r="KGC32" s="2"/>
      <c r="KGD32" s="2"/>
      <c r="KGE32" s="2"/>
      <c r="KGF32" s="2"/>
      <c r="KGG32" s="2"/>
      <c r="KGH32" s="2"/>
      <c r="KGI32" s="2"/>
      <c r="KGJ32" s="2"/>
      <c r="KGK32" s="2"/>
      <c r="KGL32" s="2"/>
      <c r="KGM32" s="2"/>
      <c r="KGN32" s="2"/>
      <c r="KGO32" s="2"/>
      <c r="KGP32" s="2"/>
      <c r="KGQ32" s="2"/>
      <c r="KGR32" s="2"/>
      <c r="KGS32" s="2"/>
      <c r="KGT32" s="2"/>
      <c r="KGU32" s="2"/>
      <c r="KGV32" s="2"/>
      <c r="KGW32" s="2"/>
      <c r="KGX32" s="2"/>
      <c r="KGY32" s="2"/>
      <c r="KGZ32" s="2"/>
      <c r="KHA32" s="2"/>
      <c r="KHB32" s="2"/>
      <c r="KHC32" s="2"/>
      <c r="KHD32" s="2"/>
      <c r="KHE32" s="2"/>
      <c r="KHF32" s="2"/>
      <c r="KHG32" s="2"/>
      <c r="KHH32" s="2"/>
      <c r="KHI32" s="2"/>
      <c r="KHJ32" s="2"/>
      <c r="KHK32" s="2"/>
      <c r="KHL32" s="2"/>
      <c r="KHM32" s="2"/>
      <c r="KHN32" s="2"/>
      <c r="KHO32" s="2"/>
      <c r="KHP32" s="2"/>
      <c r="KHQ32" s="2"/>
      <c r="KHR32" s="2"/>
      <c r="KHS32" s="2"/>
      <c r="KHT32" s="2"/>
      <c r="KHU32" s="2"/>
      <c r="KHV32" s="2"/>
      <c r="KHW32" s="2"/>
      <c r="KHX32" s="2"/>
      <c r="KHY32" s="2"/>
      <c r="KHZ32" s="2"/>
      <c r="KIA32" s="2"/>
      <c r="KIB32" s="2"/>
      <c r="KIC32" s="2"/>
      <c r="KID32" s="2"/>
      <c r="KIE32" s="2"/>
      <c r="KIF32" s="2"/>
      <c r="KIG32" s="2"/>
      <c r="KIH32" s="2"/>
      <c r="KII32" s="2"/>
      <c r="KIJ32" s="2"/>
      <c r="KIK32" s="2"/>
      <c r="KIL32" s="2"/>
      <c r="KIM32" s="2"/>
      <c r="KIN32" s="2"/>
      <c r="KIO32" s="2"/>
      <c r="KIP32" s="2"/>
      <c r="KIQ32" s="2"/>
      <c r="KIR32" s="2"/>
      <c r="KIS32" s="2"/>
      <c r="KIT32" s="2"/>
      <c r="KIU32" s="2"/>
      <c r="KIV32" s="2"/>
      <c r="KIW32" s="2"/>
      <c r="KIX32" s="2"/>
      <c r="KIY32" s="2"/>
      <c r="KIZ32" s="2"/>
      <c r="KJA32" s="2"/>
      <c r="KJB32" s="2"/>
      <c r="KJC32" s="2"/>
      <c r="KJD32" s="2"/>
      <c r="KJE32" s="2"/>
      <c r="KJF32" s="2"/>
      <c r="KJG32" s="2"/>
      <c r="KJH32" s="2"/>
      <c r="KJI32" s="2"/>
      <c r="KJJ32" s="2"/>
      <c r="KJK32" s="2"/>
      <c r="KJL32" s="2"/>
      <c r="KJM32" s="2"/>
      <c r="KJN32" s="2"/>
      <c r="KJO32" s="2"/>
      <c r="KJP32" s="2"/>
      <c r="KJQ32" s="2"/>
      <c r="KJR32" s="2"/>
      <c r="KJS32" s="2"/>
      <c r="KJT32" s="2"/>
      <c r="KJU32" s="2"/>
      <c r="KJV32" s="2"/>
      <c r="KJW32" s="2"/>
      <c r="KJX32" s="2"/>
      <c r="KJY32" s="2"/>
      <c r="KJZ32" s="2"/>
      <c r="KKA32" s="2"/>
      <c r="KKB32" s="2"/>
      <c r="KKC32" s="2"/>
      <c r="KKD32" s="2"/>
      <c r="KKE32" s="2"/>
      <c r="KKF32" s="2"/>
      <c r="KKG32" s="2"/>
      <c r="KKH32" s="2"/>
      <c r="KKI32" s="2"/>
      <c r="KKJ32" s="2"/>
      <c r="KKK32" s="2"/>
      <c r="KKL32" s="2"/>
      <c r="KKM32" s="2"/>
      <c r="KKN32" s="2"/>
      <c r="KKO32" s="2"/>
      <c r="KKP32" s="2"/>
      <c r="KKQ32" s="2"/>
      <c r="KKR32" s="2"/>
      <c r="KKS32" s="2"/>
      <c r="KKT32" s="2"/>
      <c r="KKU32" s="2"/>
      <c r="KKV32" s="2"/>
      <c r="KKW32" s="2"/>
      <c r="KKX32" s="2"/>
      <c r="KKY32" s="2"/>
      <c r="KKZ32" s="2"/>
      <c r="KLA32" s="2"/>
      <c r="KLB32" s="2"/>
      <c r="KLC32" s="2"/>
      <c r="KLD32" s="2"/>
      <c r="KLE32" s="2"/>
      <c r="KLF32" s="2"/>
      <c r="KLG32" s="2"/>
      <c r="KLH32" s="2"/>
      <c r="KLI32" s="2"/>
      <c r="KLJ32" s="2"/>
      <c r="KLK32" s="2"/>
      <c r="KLL32" s="2"/>
      <c r="KLM32" s="2"/>
      <c r="KLN32" s="2"/>
      <c r="KLO32" s="2"/>
      <c r="KLP32" s="2"/>
      <c r="KLQ32" s="2"/>
      <c r="KLR32" s="2"/>
      <c r="KLS32" s="2"/>
      <c r="KLT32" s="2"/>
      <c r="KLU32" s="2"/>
      <c r="KLV32" s="2"/>
      <c r="KLW32" s="2"/>
      <c r="KLX32" s="2"/>
      <c r="KLY32" s="2"/>
      <c r="KLZ32" s="2"/>
      <c r="KMA32" s="2"/>
      <c r="KMB32" s="2"/>
      <c r="KMC32" s="2"/>
      <c r="KMD32" s="2"/>
      <c r="KME32" s="2"/>
      <c r="KMF32" s="2"/>
      <c r="KMG32" s="2"/>
      <c r="KMH32" s="2"/>
      <c r="KMI32" s="2"/>
      <c r="KMJ32" s="2"/>
      <c r="KMK32" s="2"/>
      <c r="KML32" s="2"/>
      <c r="KMM32" s="2"/>
      <c r="KMN32" s="2"/>
      <c r="KMO32" s="2"/>
      <c r="KMP32" s="2"/>
      <c r="KMQ32" s="2"/>
      <c r="KMR32" s="2"/>
      <c r="KMS32" s="2"/>
      <c r="KMT32" s="2"/>
      <c r="KMU32" s="2"/>
      <c r="KMV32" s="2"/>
      <c r="KMW32" s="2"/>
      <c r="KMX32" s="2"/>
      <c r="KMY32" s="2"/>
      <c r="KMZ32" s="2"/>
      <c r="KNA32" s="2"/>
      <c r="KNB32" s="2"/>
      <c r="KNC32" s="2"/>
      <c r="KND32" s="2"/>
      <c r="KNE32" s="2"/>
      <c r="KNF32" s="2"/>
      <c r="KNG32" s="2"/>
      <c r="KNH32" s="2"/>
      <c r="KNI32" s="2"/>
      <c r="KNJ32" s="2"/>
      <c r="KNK32" s="2"/>
      <c r="KNL32" s="2"/>
      <c r="KNM32" s="2"/>
      <c r="KNN32" s="2"/>
      <c r="KNO32" s="2"/>
      <c r="KNP32" s="2"/>
      <c r="KNQ32" s="2"/>
      <c r="KNR32" s="2"/>
      <c r="KNS32" s="2"/>
      <c r="KNT32" s="2"/>
      <c r="KNU32" s="2"/>
      <c r="KNV32" s="2"/>
      <c r="KNW32" s="2"/>
      <c r="KNX32" s="2"/>
      <c r="KNY32" s="2"/>
      <c r="KNZ32" s="2"/>
      <c r="KOA32" s="2"/>
      <c r="KOB32" s="2"/>
      <c r="KOC32" s="2"/>
      <c r="KOD32" s="2"/>
      <c r="KOE32" s="2"/>
      <c r="KOF32" s="2"/>
      <c r="KOG32" s="2"/>
      <c r="KOH32" s="2"/>
      <c r="KOI32" s="2"/>
      <c r="KOJ32" s="2"/>
      <c r="KOK32" s="2"/>
      <c r="KOL32" s="2"/>
      <c r="KOM32" s="2"/>
      <c r="KON32" s="2"/>
      <c r="KOO32" s="2"/>
      <c r="KOP32" s="2"/>
      <c r="KOQ32" s="2"/>
      <c r="KOR32" s="2"/>
      <c r="KOS32" s="2"/>
      <c r="KOT32" s="2"/>
      <c r="KOU32" s="2"/>
      <c r="KOV32" s="2"/>
      <c r="KOW32" s="2"/>
      <c r="KOX32" s="2"/>
      <c r="KOY32" s="2"/>
      <c r="KOZ32" s="2"/>
      <c r="KPA32" s="2"/>
      <c r="KPB32" s="2"/>
      <c r="KPC32" s="2"/>
      <c r="KPD32" s="2"/>
      <c r="KPE32" s="2"/>
      <c r="KPF32" s="2"/>
      <c r="KPG32" s="2"/>
      <c r="KPH32" s="2"/>
      <c r="KPI32" s="2"/>
      <c r="KPJ32" s="2"/>
      <c r="KPK32" s="2"/>
      <c r="KPL32" s="2"/>
      <c r="KPM32" s="2"/>
      <c r="KPN32" s="2"/>
      <c r="KPO32" s="2"/>
      <c r="KPP32" s="2"/>
      <c r="KPQ32" s="2"/>
      <c r="KPR32" s="2"/>
      <c r="KPS32" s="2"/>
      <c r="KPT32" s="2"/>
      <c r="KPU32" s="2"/>
      <c r="KPV32" s="2"/>
      <c r="KPW32" s="2"/>
      <c r="KPX32" s="2"/>
      <c r="KPY32" s="2"/>
      <c r="KPZ32" s="2"/>
      <c r="KQA32" s="2"/>
      <c r="KQB32" s="2"/>
      <c r="KQC32" s="2"/>
      <c r="KQD32" s="2"/>
      <c r="KQE32" s="2"/>
      <c r="KQF32" s="2"/>
      <c r="KQG32" s="2"/>
      <c r="KQH32" s="2"/>
      <c r="KQI32" s="2"/>
      <c r="KQJ32" s="2"/>
      <c r="KQK32" s="2"/>
      <c r="KQL32" s="2"/>
      <c r="KQM32" s="2"/>
      <c r="KQN32" s="2"/>
      <c r="KQO32" s="2"/>
      <c r="KQP32" s="2"/>
      <c r="KQQ32" s="2"/>
      <c r="KQR32" s="2"/>
      <c r="KQS32" s="2"/>
      <c r="KQT32" s="2"/>
      <c r="KQU32" s="2"/>
      <c r="KQV32" s="2"/>
      <c r="KQW32" s="2"/>
      <c r="KQX32" s="2"/>
      <c r="KQY32" s="2"/>
      <c r="KQZ32" s="2"/>
      <c r="KRA32" s="2"/>
      <c r="KRB32" s="2"/>
      <c r="KRC32" s="2"/>
      <c r="KRD32" s="2"/>
      <c r="KRE32" s="2"/>
      <c r="KRF32" s="2"/>
      <c r="KRG32" s="2"/>
      <c r="KRH32" s="2"/>
      <c r="KRI32" s="2"/>
      <c r="KRJ32" s="2"/>
      <c r="KRK32" s="2"/>
      <c r="KRL32" s="2"/>
      <c r="KRM32" s="2"/>
      <c r="KRN32" s="2"/>
      <c r="KRO32" s="2"/>
      <c r="KRP32" s="2"/>
      <c r="KRQ32" s="2"/>
      <c r="KRR32" s="2"/>
      <c r="KRS32" s="2"/>
      <c r="KRT32" s="2"/>
      <c r="KRU32" s="2"/>
      <c r="KRV32" s="2"/>
      <c r="KRW32" s="2"/>
      <c r="KRX32" s="2"/>
      <c r="KRY32" s="2"/>
      <c r="KRZ32" s="2"/>
      <c r="KSA32" s="2"/>
      <c r="KSB32" s="2"/>
      <c r="KSC32" s="2"/>
      <c r="KSD32" s="2"/>
      <c r="KSE32" s="2"/>
      <c r="KSF32" s="2"/>
      <c r="KSG32" s="2"/>
      <c r="KSH32" s="2"/>
      <c r="KSI32" s="2"/>
      <c r="KSJ32" s="2"/>
      <c r="KSK32" s="2"/>
      <c r="KSL32" s="2"/>
      <c r="KSM32" s="2"/>
      <c r="KSN32" s="2"/>
      <c r="KSO32" s="2"/>
      <c r="KSP32" s="2"/>
      <c r="KSQ32" s="2"/>
      <c r="KSR32" s="2"/>
      <c r="KSS32" s="2"/>
      <c r="KST32" s="2"/>
      <c r="KSU32" s="2"/>
      <c r="KSV32" s="2"/>
      <c r="KSW32" s="2"/>
      <c r="KSX32" s="2"/>
      <c r="KSY32" s="2"/>
      <c r="KSZ32" s="2"/>
      <c r="KTA32" s="2"/>
      <c r="KTB32" s="2"/>
      <c r="KTC32" s="2"/>
      <c r="KTD32" s="2"/>
      <c r="KTE32" s="2"/>
      <c r="KTF32" s="2"/>
      <c r="KTG32" s="2"/>
      <c r="KTH32" s="2"/>
      <c r="KTI32" s="2"/>
      <c r="KTJ32" s="2"/>
      <c r="KTK32" s="2"/>
      <c r="KTL32" s="2"/>
      <c r="KTM32" s="2"/>
      <c r="KTN32" s="2"/>
      <c r="KTO32" s="2"/>
      <c r="KTP32" s="2"/>
      <c r="KTQ32" s="2"/>
      <c r="KTR32" s="2"/>
      <c r="KTS32" s="2"/>
      <c r="KTT32" s="2"/>
      <c r="KTU32" s="2"/>
      <c r="KTV32" s="2"/>
      <c r="KTW32" s="2"/>
      <c r="KTX32" s="2"/>
      <c r="KTY32" s="2"/>
      <c r="KTZ32" s="2"/>
      <c r="KUA32" s="2"/>
      <c r="KUB32" s="2"/>
      <c r="KUC32" s="2"/>
      <c r="KUD32" s="2"/>
      <c r="KUE32" s="2"/>
      <c r="KUF32" s="2"/>
      <c r="KUG32" s="2"/>
      <c r="KUH32" s="2"/>
      <c r="KUI32" s="2"/>
      <c r="KUJ32" s="2"/>
      <c r="KUK32" s="2"/>
      <c r="KUL32" s="2"/>
      <c r="KUM32" s="2"/>
      <c r="KUN32" s="2"/>
      <c r="KUO32" s="2"/>
      <c r="KUP32" s="2"/>
      <c r="KUQ32" s="2"/>
      <c r="KUR32" s="2"/>
      <c r="KUS32" s="2"/>
      <c r="KUT32" s="2"/>
      <c r="KUU32" s="2"/>
      <c r="KUV32" s="2"/>
      <c r="KUW32" s="2"/>
      <c r="KUX32" s="2"/>
      <c r="KUY32" s="2"/>
      <c r="KUZ32" s="2"/>
      <c r="KVA32" s="2"/>
      <c r="KVB32" s="2"/>
      <c r="KVC32" s="2"/>
      <c r="KVD32" s="2"/>
      <c r="KVE32" s="2"/>
      <c r="KVF32" s="2"/>
      <c r="KVG32" s="2"/>
      <c r="KVH32" s="2"/>
      <c r="KVI32" s="2"/>
      <c r="KVJ32" s="2"/>
      <c r="KVK32" s="2"/>
      <c r="KVL32" s="2"/>
      <c r="KVM32" s="2"/>
      <c r="KVN32" s="2"/>
      <c r="KVO32" s="2"/>
      <c r="KVP32" s="2"/>
      <c r="KVQ32" s="2"/>
      <c r="KVR32" s="2"/>
      <c r="KVS32" s="2"/>
      <c r="KVT32" s="2"/>
      <c r="KVU32" s="2"/>
      <c r="KVV32" s="2"/>
      <c r="KVW32" s="2"/>
      <c r="KVX32" s="2"/>
      <c r="KVY32" s="2"/>
      <c r="KVZ32" s="2"/>
      <c r="KWA32" s="2"/>
      <c r="KWB32" s="2"/>
      <c r="KWC32" s="2"/>
      <c r="KWD32" s="2"/>
      <c r="KWE32" s="2"/>
      <c r="KWF32" s="2"/>
      <c r="KWG32" s="2"/>
      <c r="KWH32" s="2"/>
      <c r="KWI32" s="2"/>
      <c r="KWJ32" s="2"/>
      <c r="KWK32" s="2"/>
      <c r="KWL32" s="2"/>
      <c r="KWM32" s="2"/>
      <c r="KWN32" s="2"/>
      <c r="KWO32" s="2"/>
      <c r="KWP32" s="2"/>
      <c r="KWQ32" s="2"/>
      <c r="KWR32" s="2"/>
      <c r="KWS32" s="2"/>
      <c r="KWT32" s="2"/>
      <c r="KWU32" s="2"/>
      <c r="KWV32" s="2"/>
      <c r="KWW32" s="2"/>
      <c r="KWX32" s="2"/>
      <c r="KWY32" s="2"/>
      <c r="KWZ32" s="2"/>
      <c r="KXA32" s="2"/>
      <c r="KXB32" s="2"/>
      <c r="KXC32" s="2"/>
      <c r="KXD32" s="2"/>
      <c r="KXE32" s="2"/>
      <c r="KXF32" s="2"/>
      <c r="KXG32" s="2"/>
      <c r="KXH32" s="2"/>
      <c r="KXI32" s="2"/>
      <c r="KXJ32" s="2"/>
      <c r="KXK32" s="2"/>
      <c r="KXL32" s="2"/>
      <c r="KXM32" s="2"/>
      <c r="KXN32" s="2"/>
      <c r="KXO32" s="2"/>
      <c r="KXP32" s="2"/>
      <c r="KXQ32" s="2"/>
      <c r="KXR32" s="2"/>
      <c r="KXS32" s="2"/>
      <c r="KXT32" s="2"/>
      <c r="KXU32" s="2"/>
      <c r="KXV32" s="2"/>
      <c r="KXW32" s="2"/>
      <c r="KXX32" s="2"/>
      <c r="KXY32" s="2"/>
      <c r="KXZ32" s="2"/>
      <c r="KYA32" s="2"/>
      <c r="KYB32" s="2"/>
      <c r="KYC32" s="2"/>
      <c r="KYD32" s="2"/>
      <c r="KYE32" s="2"/>
      <c r="KYF32" s="2"/>
      <c r="KYG32" s="2"/>
      <c r="KYH32" s="2"/>
      <c r="KYI32" s="2"/>
      <c r="KYJ32" s="2"/>
      <c r="KYK32" s="2"/>
      <c r="KYL32" s="2"/>
      <c r="KYM32" s="2"/>
      <c r="KYN32" s="2"/>
      <c r="KYO32" s="2"/>
      <c r="KYP32" s="2"/>
      <c r="KYQ32" s="2"/>
      <c r="KYR32" s="2"/>
      <c r="KYS32" s="2"/>
      <c r="KYT32" s="2"/>
      <c r="KYU32" s="2"/>
      <c r="KYV32" s="2"/>
      <c r="KYW32" s="2"/>
      <c r="KYX32" s="2"/>
      <c r="KYY32" s="2"/>
      <c r="KYZ32" s="2"/>
      <c r="KZA32" s="2"/>
      <c r="KZB32" s="2"/>
      <c r="KZC32" s="2"/>
      <c r="KZD32" s="2"/>
      <c r="KZE32" s="2"/>
      <c r="KZF32" s="2"/>
      <c r="KZG32" s="2"/>
      <c r="KZH32" s="2"/>
      <c r="KZI32" s="2"/>
      <c r="KZJ32" s="2"/>
      <c r="KZK32" s="2"/>
      <c r="KZL32" s="2"/>
      <c r="KZM32" s="2"/>
      <c r="KZN32" s="2"/>
      <c r="KZO32" s="2"/>
      <c r="KZP32" s="2"/>
      <c r="KZQ32" s="2"/>
      <c r="KZR32" s="2"/>
      <c r="KZS32" s="2"/>
      <c r="KZT32" s="2"/>
      <c r="KZU32" s="2"/>
      <c r="KZV32" s="2"/>
      <c r="KZW32" s="2"/>
      <c r="KZX32" s="2"/>
      <c r="KZY32" s="2"/>
      <c r="KZZ32" s="2"/>
      <c r="LAA32" s="2"/>
      <c r="LAB32" s="2"/>
      <c r="LAC32" s="2"/>
      <c r="LAD32" s="2"/>
      <c r="LAE32" s="2"/>
      <c r="LAF32" s="2"/>
      <c r="LAG32" s="2"/>
      <c r="LAH32" s="2"/>
      <c r="LAI32" s="2"/>
      <c r="LAJ32" s="2"/>
      <c r="LAK32" s="2"/>
      <c r="LAL32" s="2"/>
      <c r="LAM32" s="2"/>
      <c r="LAN32" s="2"/>
      <c r="LAO32" s="2"/>
      <c r="LAP32" s="2"/>
      <c r="LAQ32" s="2"/>
      <c r="LAR32" s="2"/>
      <c r="LAS32" s="2"/>
      <c r="LAT32" s="2"/>
      <c r="LAU32" s="2"/>
      <c r="LAV32" s="2"/>
      <c r="LAW32" s="2"/>
      <c r="LAX32" s="2"/>
      <c r="LAY32" s="2"/>
      <c r="LAZ32" s="2"/>
      <c r="LBA32" s="2"/>
      <c r="LBB32" s="2"/>
      <c r="LBC32" s="2"/>
      <c r="LBD32" s="2"/>
      <c r="LBE32" s="2"/>
      <c r="LBF32" s="2"/>
      <c r="LBG32" s="2"/>
      <c r="LBH32" s="2"/>
      <c r="LBI32" s="2"/>
      <c r="LBJ32" s="2"/>
      <c r="LBK32" s="2"/>
      <c r="LBL32" s="2"/>
      <c r="LBM32" s="2"/>
      <c r="LBN32" s="2"/>
      <c r="LBO32" s="2"/>
      <c r="LBP32" s="2"/>
      <c r="LBQ32" s="2"/>
      <c r="LBR32" s="2"/>
      <c r="LBS32" s="2"/>
      <c r="LBT32" s="2"/>
      <c r="LBU32" s="2"/>
      <c r="LBV32" s="2"/>
      <c r="LBW32" s="2"/>
      <c r="LBX32" s="2"/>
      <c r="LBY32" s="2"/>
      <c r="LBZ32" s="2"/>
      <c r="LCA32" s="2"/>
      <c r="LCB32" s="2"/>
      <c r="LCC32" s="2"/>
      <c r="LCD32" s="2"/>
      <c r="LCE32" s="2"/>
      <c r="LCF32" s="2"/>
      <c r="LCG32" s="2"/>
      <c r="LCH32" s="2"/>
      <c r="LCI32" s="2"/>
      <c r="LCJ32" s="2"/>
      <c r="LCK32" s="2"/>
      <c r="LCL32" s="2"/>
      <c r="LCM32" s="2"/>
      <c r="LCN32" s="2"/>
      <c r="LCO32" s="2"/>
      <c r="LCP32" s="2"/>
      <c r="LCQ32" s="2"/>
      <c r="LCR32" s="2"/>
      <c r="LCS32" s="2"/>
      <c r="LCT32" s="2"/>
      <c r="LCU32" s="2"/>
      <c r="LCV32" s="2"/>
      <c r="LCW32" s="2"/>
      <c r="LCX32" s="2"/>
      <c r="LCY32" s="2"/>
      <c r="LCZ32" s="2"/>
      <c r="LDA32" s="2"/>
      <c r="LDB32" s="2"/>
      <c r="LDC32" s="2"/>
      <c r="LDD32" s="2"/>
      <c r="LDE32" s="2"/>
      <c r="LDF32" s="2"/>
      <c r="LDG32" s="2"/>
      <c r="LDH32" s="2"/>
      <c r="LDI32" s="2"/>
      <c r="LDJ32" s="2"/>
      <c r="LDK32" s="2"/>
      <c r="LDL32" s="2"/>
      <c r="LDM32" s="2"/>
      <c r="LDN32" s="2"/>
      <c r="LDO32" s="2"/>
      <c r="LDP32" s="2"/>
      <c r="LDQ32" s="2"/>
      <c r="LDR32" s="2"/>
      <c r="LDS32" s="2"/>
      <c r="LDT32" s="2"/>
      <c r="LDU32" s="2"/>
      <c r="LDV32" s="2"/>
      <c r="LDW32" s="2"/>
      <c r="LDX32" s="2"/>
      <c r="LDY32" s="2"/>
      <c r="LDZ32" s="2"/>
      <c r="LEA32" s="2"/>
      <c r="LEB32" s="2"/>
      <c r="LEC32" s="2"/>
      <c r="LED32" s="2"/>
      <c r="LEE32" s="2"/>
      <c r="LEF32" s="2"/>
      <c r="LEG32" s="2"/>
      <c r="LEH32" s="2"/>
      <c r="LEI32" s="2"/>
      <c r="LEJ32" s="2"/>
      <c r="LEK32" s="2"/>
      <c r="LEL32" s="2"/>
      <c r="LEM32" s="2"/>
      <c r="LEN32" s="2"/>
      <c r="LEO32" s="2"/>
      <c r="LEP32" s="2"/>
      <c r="LEQ32" s="2"/>
      <c r="LER32" s="2"/>
      <c r="LES32" s="2"/>
      <c r="LET32" s="2"/>
      <c r="LEU32" s="2"/>
      <c r="LEV32" s="2"/>
      <c r="LEW32" s="2"/>
      <c r="LEX32" s="2"/>
      <c r="LEY32" s="2"/>
      <c r="LEZ32" s="2"/>
      <c r="LFA32" s="2"/>
      <c r="LFB32" s="2"/>
      <c r="LFC32" s="2"/>
      <c r="LFD32" s="2"/>
      <c r="LFE32" s="2"/>
      <c r="LFF32" s="2"/>
      <c r="LFG32" s="2"/>
      <c r="LFH32" s="2"/>
      <c r="LFI32" s="2"/>
      <c r="LFJ32" s="2"/>
      <c r="LFK32" s="2"/>
      <c r="LFL32" s="2"/>
      <c r="LFM32" s="2"/>
      <c r="LFN32" s="2"/>
      <c r="LFO32" s="2"/>
      <c r="LFP32" s="2"/>
      <c r="LFQ32" s="2"/>
      <c r="LFR32" s="2"/>
      <c r="LFS32" s="2"/>
      <c r="LFT32" s="2"/>
      <c r="LFU32" s="2"/>
      <c r="LFV32" s="2"/>
      <c r="LFW32" s="2"/>
      <c r="LFX32" s="2"/>
      <c r="LFY32" s="2"/>
      <c r="LFZ32" s="2"/>
      <c r="LGA32" s="2"/>
      <c r="LGB32" s="2"/>
      <c r="LGC32" s="2"/>
      <c r="LGD32" s="2"/>
      <c r="LGE32" s="2"/>
      <c r="LGF32" s="2"/>
      <c r="LGG32" s="2"/>
      <c r="LGH32" s="2"/>
      <c r="LGI32" s="2"/>
      <c r="LGJ32" s="2"/>
      <c r="LGK32" s="2"/>
      <c r="LGL32" s="2"/>
      <c r="LGM32" s="2"/>
      <c r="LGN32" s="2"/>
      <c r="LGO32" s="2"/>
      <c r="LGP32" s="2"/>
      <c r="LGQ32" s="2"/>
      <c r="LGR32" s="2"/>
      <c r="LGS32" s="2"/>
      <c r="LGT32" s="2"/>
      <c r="LGU32" s="2"/>
      <c r="LGV32" s="2"/>
      <c r="LGW32" s="2"/>
      <c r="LGX32" s="2"/>
      <c r="LGY32" s="2"/>
      <c r="LGZ32" s="2"/>
      <c r="LHA32" s="2"/>
      <c r="LHB32" s="2"/>
      <c r="LHC32" s="2"/>
      <c r="LHD32" s="2"/>
      <c r="LHE32" s="2"/>
      <c r="LHF32" s="2"/>
      <c r="LHG32" s="2"/>
      <c r="LHH32" s="2"/>
      <c r="LHI32" s="2"/>
      <c r="LHJ32" s="2"/>
      <c r="LHK32" s="2"/>
      <c r="LHL32" s="2"/>
      <c r="LHM32" s="2"/>
      <c r="LHN32" s="2"/>
      <c r="LHO32" s="2"/>
      <c r="LHP32" s="2"/>
      <c r="LHQ32" s="2"/>
      <c r="LHR32" s="2"/>
      <c r="LHS32" s="2"/>
      <c r="LHT32" s="2"/>
      <c r="LHU32" s="2"/>
      <c r="LHV32" s="2"/>
      <c r="LHW32" s="2"/>
      <c r="LHX32" s="2"/>
      <c r="LHY32" s="2"/>
      <c r="LHZ32" s="2"/>
      <c r="LIA32" s="2"/>
      <c r="LIB32" s="2"/>
      <c r="LIC32" s="2"/>
      <c r="LID32" s="2"/>
      <c r="LIE32" s="2"/>
      <c r="LIF32" s="2"/>
      <c r="LIG32" s="2"/>
      <c r="LIH32" s="2"/>
      <c r="LII32" s="2"/>
      <c r="LIJ32" s="2"/>
      <c r="LIK32" s="2"/>
      <c r="LIL32" s="2"/>
      <c r="LIM32" s="2"/>
      <c r="LIN32" s="2"/>
      <c r="LIO32" s="2"/>
      <c r="LIP32" s="2"/>
      <c r="LIQ32" s="2"/>
      <c r="LIR32" s="2"/>
      <c r="LIS32" s="2"/>
      <c r="LIT32" s="2"/>
      <c r="LIU32" s="2"/>
      <c r="LIV32" s="2"/>
      <c r="LIW32" s="2"/>
      <c r="LIX32" s="2"/>
      <c r="LIY32" s="2"/>
      <c r="LIZ32" s="2"/>
      <c r="LJA32" s="2"/>
      <c r="LJB32" s="2"/>
      <c r="LJC32" s="2"/>
      <c r="LJD32" s="2"/>
      <c r="LJE32" s="2"/>
      <c r="LJF32" s="2"/>
      <c r="LJG32" s="2"/>
      <c r="LJH32" s="2"/>
      <c r="LJI32" s="2"/>
      <c r="LJJ32" s="2"/>
      <c r="LJK32" s="2"/>
      <c r="LJL32" s="2"/>
      <c r="LJM32" s="2"/>
      <c r="LJN32" s="2"/>
      <c r="LJO32" s="2"/>
      <c r="LJP32" s="2"/>
      <c r="LJQ32" s="2"/>
      <c r="LJR32" s="2"/>
      <c r="LJS32" s="2"/>
      <c r="LJT32" s="2"/>
      <c r="LJU32" s="2"/>
      <c r="LJV32" s="2"/>
      <c r="LJW32" s="2"/>
      <c r="LJX32" s="2"/>
      <c r="LJY32" s="2"/>
      <c r="LJZ32" s="2"/>
      <c r="LKA32" s="2"/>
      <c r="LKB32" s="2"/>
      <c r="LKC32" s="2"/>
      <c r="LKD32" s="2"/>
      <c r="LKE32" s="2"/>
      <c r="LKF32" s="2"/>
      <c r="LKG32" s="2"/>
      <c r="LKH32" s="2"/>
      <c r="LKI32" s="2"/>
      <c r="LKJ32" s="2"/>
      <c r="LKK32" s="2"/>
      <c r="LKL32" s="2"/>
      <c r="LKM32" s="2"/>
      <c r="LKN32" s="2"/>
      <c r="LKO32" s="2"/>
      <c r="LKP32" s="2"/>
      <c r="LKQ32" s="2"/>
      <c r="LKR32" s="2"/>
      <c r="LKS32" s="2"/>
      <c r="LKT32" s="2"/>
      <c r="LKU32" s="2"/>
      <c r="LKV32" s="2"/>
      <c r="LKW32" s="2"/>
      <c r="LKX32" s="2"/>
      <c r="LKY32" s="2"/>
      <c r="LKZ32" s="2"/>
      <c r="LLA32" s="2"/>
      <c r="LLB32" s="2"/>
      <c r="LLC32" s="2"/>
      <c r="LLD32" s="2"/>
      <c r="LLE32" s="2"/>
      <c r="LLF32" s="2"/>
      <c r="LLG32" s="2"/>
      <c r="LLH32" s="2"/>
      <c r="LLI32" s="2"/>
      <c r="LLJ32" s="2"/>
      <c r="LLK32" s="2"/>
      <c r="LLL32" s="2"/>
      <c r="LLM32" s="2"/>
      <c r="LLN32" s="2"/>
      <c r="LLO32" s="2"/>
      <c r="LLP32" s="2"/>
      <c r="LLQ32" s="2"/>
      <c r="LLR32" s="2"/>
      <c r="LLS32" s="2"/>
      <c r="LLT32" s="2"/>
      <c r="LLU32" s="2"/>
      <c r="LLV32" s="2"/>
      <c r="LLW32" s="2"/>
      <c r="LLX32" s="2"/>
      <c r="LLY32" s="2"/>
      <c r="LLZ32" s="2"/>
      <c r="LMA32" s="2"/>
      <c r="LMB32" s="2"/>
      <c r="LMC32" s="2"/>
      <c r="LMD32" s="2"/>
      <c r="LME32" s="2"/>
      <c r="LMF32" s="2"/>
      <c r="LMG32" s="2"/>
      <c r="LMH32" s="2"/>
      <c r="LMI32" s="2"/>
      <c r="LMJ32" s="2"/>
      <c r="LMK32" s="2"/>
      <c r="LML32" s="2"/>
      <c r="LMM32" s="2"/>
      <c r="LMN32" s="2"/>
      <c r="LMO32" s="2"/>
      <c r="LMP32" s="2"/>
      <c r="LMQ32" s="2"/>
      <c r="LMR32" s="2"/>
      <c r="LMS32" s="2"/>
      <c r="LMT32" s="2"/>
      <c r="LMU32" s="2"/>
      <c r="LMV32" s="2"/>
      <c r="LMW32" s="2"/>
      <c r="LMX32" s="2"/>
      <c r="LMY32" s="2"/>
      <c r="LMZ32" s="2"/>
      <c r="LNA32" s="2"/>
      <c r="LNB32" s="2"/>
      <c r="LNC32" s="2"/>
      <c r="LND32" s="2"/>
      <c r="LNE32" s="2"/>
      <c r="LNF32" s="2"/>
      <c r="LNG32" s="2"/>
      <c r="LNH32" s="2"/>
      <c r="LNI32" s="2"/>
      <c r="LNJ32" s="2"/>
      <c r="LNK32" s="2"/>
      <c r="LNL32" s="2"/>
      <c r="LNM32" s="2"/>
      <c r="LNN32" s="2"/>
      <c r="LNO32" s="2"/>
      <c r="LNP32" s="2"/>
      <c r="LNQ32" s="2"/>
      <c r="LNR32" s="2"/>
      <c r="LNS32" s="2"/>
      <c r="LNT32" s="2"/>
      <c r="LNU32" s="2"/>
      <c r="LNV32" s="2"/>
      <c r="LNW32" s="2"/>
      <c r="LNX32" s="2"/>
      <c r="LNY32" s="2"/>
      <c r="LNZ32" s="2"/>
      <c r="LOA32" s="2"/>
      <c r="LOB32" s="2"/>
      <c r="LOC32" s="2"/>
      <c r="LOD32" s="2"/>
      <c r="LOE32" s="2"/>
      <c r="LOF32" s="2"/>
      <c r="LOG32" s="2"/>
      <c r="LOH32" s="2"/>
      <c r="LOI32" s="2"/>
      <c r="LOJ32" s="2"/>
      <c r="LOK32" s="2"/>
      <c r="LOL32" s="2"/>
      <c r="LOM32" s="2"/>
      <c r="LON32" s="2"/>
      <c r="LOO32" s="2"/>
      <c r="LOP32" s="2"/>
      <c r="LOQ32" s="2"/>
      <c r="LOR32" s="2"/>
      <c r="LOS32" s="2"/>
      <c r="LOT32" s="2"/>
      <c r="LOU32" s="2"/>
      <c r="LOV32" s="2"/>
      <c r="LOW32" s="2"/>
      <c r="LOX32" s="2"/>
      <c r="LOY32" s="2"/>
      <c r="LOZ32" s="2"/>
      <c r="LPA32" s="2"/>
      <c r="LPB32" s="2"/>
      <c r="LPC32" s="2"/>
      <c r="LPD32" s="2"/>
      <c r="LPE32" s="2"/>
      <c r="LPF32" s="2"/>
      <c r="LPG32" s="2"/>
      <c r="LPH32" s="2"/>
      <c r="LPI32" s="2"/>
      <c r="LPJ32" s="2"/>
      <c r="LPK32" s="2"/>
      <c r="LPL32" s="2"/>
      <c r="LPM32" s="2"/>
      <c r="LPN32" s="2"/>
      <c r="LPO32" s="2"/>
      <c r="LPP32" s="2"/>
      <c r="LPQ32" s="2"/>
      <c r="LPR32" s="2"/>
      <c r="LPS32" s="2"/>
      <c r="LPT32" s="2"/>
      <c r="LPU32" s="2"/>
      <c r="LPV32" s="2"/>
      <c r="LPW32" s="2"/>
      <c r="LPX32" s="2"/>
      <c r="LPY32" s="2"/>
      <c r="LPZ32" s="2"/>
      <c r="LQA32" s="2"/>
      <c r="LQB32" s="2"/>
      <c r="LQC32" s="2"/>
      <c r="LQD32" s="2"/>
      <c r="LQE32" s="2"/>
      <c r="LQF32" s="2"/>
      <c r="LQG32" s="2"/>
      <c r="LQH32" s="2"/>
      <c r="LQI32" s="2"/>
      <c r="LQJ32" s="2"/>
      <c r="LQK32" s="2"/>
      <c r="LQL32" s="2"/>
      <c r="LQM32" s="2"/>
      <c r="LQN32" s="2"/>
      <c r="LQO32" s="2"/>
      <c r="LQP32" s="2"/>
      <c r="LQQ32" s="2"/>
      <c r="LQR32" s="2"/>
      <c r="LQS32" s="2"/>
      <c r="LQT32" s="2"/>
      <c r="LQU32" s="2"/>
      <c r="LQV32" s="2"/>
      <c r="LQW32" s="2"/>
      <c r="LQX32" s="2"/>
      <c r="LQY32" s="2"/>
      <c r="LQZ32" s="2"/>
      <c r="LRA32" s="2"/>
      <c r="LRB32" s="2"/>
      <c r="LRC32" s="2"/>
      <c r="LRD32" s="2"/>
      <c r="LRE32" s="2"/>
      <c r="LRF32" s="2"/>
      <c r="LRG32" s="2"/>
      <c r="LRH32" s="2"/>
      <c r="LRI32" s="2"/>
      <c r="LRJ32" s="2"/>
      <c r="LRK32" s="2"/>
      <c r="LRL32" s="2"/>
      <c r="LRM32" s="2"/>
      <c r="LRN32" s="2"/>
      <c r="LRO32" s="2"/>
      <c r="LRP32" s="2"/>
      <c r="LRQ32" s="2"/>
      <c r="LRR32" s="2"/>
      <c r="LRS32" s="2"/>
      <c r="LRT32" s="2"/>
      <c r="LRU32" s="2"/>
      <c r="LRV32" s="2"/>
      <c r="LRW32" s="2"/>
      <c r="LRX32" s="2"/>
      <c r="LRY32" s="2"/>
      <c r="LRZ32" s="2"/>
      <c r="LSA32" s="2"/>
      <c r="LSB32" s="2"/>
      <c r="LSC32" s="2"/>
      <c r="LSD32" s="2"/>
      <c r="LSE32" s="2"/>
      <c r="LSF32" s="2"/>
      <c r="LSG32" s="2"/>
      <c r="LSH32" s="2"/>
      <c r="LSI32" s="2"/>
      <c r="LSJ32" s="2"/>
      <c r="LSK32" s="2"/>
      <c r="LSL32" s="2"/>
      <c r="LSM32" s="2"/>
      <c r="LSN32" s="2"/>
      <c r="LSO32" s="2"/>
      <c r="LSP32" s="2"/>
      <c r="LSQ32" s="2"/>
      <c r="LSR32" s="2"/>
      <c r="LSS32" s="2"/>
      <c r="LST32" s="2"/>
      <c r="LSU32" s="2"/>
      <c r="LSV32" s="2"/>
      <c r="LSW32" s="2"/>
      <c r="LSX32" s="2"/>
      <c r="LSY32" s="2"/>
      <c r="LSZ32" s="2"/>
      <c r="LTA32" s="2"/>
      <c r="LTB32" s="2"/>
      <c r="LTC32" s="2"/>
      <c r="LTD32" s="2"/>
      <c r="LTE32" s="2"/>
      <c r="LTF32" s="2"/>
      <c r="LTG32" s="2"/>
      <c r="LTH32" s="2"/>
      <c r="LTI32" s="2"/>
      <c r="LTJ32" s="2"/>
      <c r="LTK32" s="2"/>
      <c r="LTL32" s="2"/>
      <c r="LTM32" s="2"/>
      <c r="LTN32" s="2"/>
      <c r="LTO32" s="2"/>
      <c r="LTP32" s="2"/>
      <c r="LTQ32" s="2"/>
      <c r="LTR32" s="2"/>
      <c r="LTS32" s="2"/>
      <c r="LTT32" s="2"/>
      <c r="LTU32" s="2"/>
      <c r="LTV32" s="2"/>
      <c r="LTW32" s="2"/>
      <c r="LTX32" s="2"/>
      <c r="LTY32" s="2"/>
      <c r="LTZ32" s="2"/>
      <c r="LUA32" s="2"/>
      <c r="LUB32" s="2"/>
      <c r="LUC32" s="2"/>
      <c r="LUD32" s="2"/>
      <c r="LUE32" s="2"/>
      <c r="LUF32" s="2"/>
      <c r="LUG32" s="2"/>
      <c r="LUH32" s="2"/>
      <c r="LUI32" s="2"/>
      <c r="LUJ32" s="2"/>
      <c r="LUK32" s="2"/>
      <c r="LUL32" s="2"/>
      <c r="LUM32" s="2"/>
      <c r="LUN32" s="2"/>
      <c r="LUO32" s="2"/>
      <c r="LUP32" s="2"/>
      <c r="LUQ32" s="2"/>
      <c r="LUR32" s="2"/>
      <c r="LUS32" s="2"/>
      <c r="LUT32" s="2"/>
      <c r="LUU32" s="2"/>
      <c r="LUV32" s="2"/>
      <c r="LUW32" s="2"/>
      <c r="LUX32" s="2"/>
      <c r="LUY32" s="2"/>
      <c r="LUZ32" s="2"/>
      <c r="LVA32" s="2"/>
      <c r="LVB32" s="2"/>
      <c r="LVC32" s="2"/>
      <c r="LVD32" s="2"/>
      <c r="LVE32" s="2"/>
      <c r="LVF32" s="2"/>
      <c r="LVG32" s="2"/>
      <c r="LVH32" s="2"/>
      <c r="LVI32" s="2"/>
      <c r="LVJ32" s="2"/>
      <c r="LVK32" s="2"/>
      <c r="LVL32" s="2"/>
      <c r="LVM32" s="2"/>
      <c r="LVN32" s="2"/>
      <c r="LVO32" s="2"/>
      <c r="LVP32" s="2"/>
      <c r="LVQ32" s="2"/>
      <c r="LVR32" s="2"/>
      <c r="LVS32" s="2"/>
      <c r="LVT32" s="2"/>
      <c r="LVU32" s="2"/>
      <c r="LVV32" s="2"/>
      <c r="LVW32" s="2"/>
      <c r="LVX32" s="2"/>
      <c r="LVY32" s="2"/>
      <c r="LVZ32" s="2"/>
      <c r="LWA32" s="2"/>
      <c r="LWB32" s="2"/>
      <c r="LWC32" s="2"/>
      <c r="LWD32" s="2"/>
      <c r="LWE32" s="2"/>
      <c r="LWF32" s="2"/>
      <c r="LWG32" s="2"/>
      <c r="LWH32" s="2"/>
      <c r="LWI32" s="2"/>
      <c r="LWJ32" s="2"/>
      <c r="LWK32" s="2"/>
      <c r="LWL32" s="2"/>
      <c r="LWM32" s="2"/>
      <c r="LWN32" s="2"/>
      <c r="LWO32" s="2"/>
      <c r="LWP32" s="2"/>
      <c r="LWQ32" s="2"/>
      <c r="LWR32" s="2"/>
      <c r="LWS32" s="2"/>
      <c r="LWT32" s="2"/>
      <c r="LWU32" s="2"/>
      <c r="LWV32" s="2"/>
      <c r="LWW32" s="2"/>
      <c r="LWX32" s="2"/>
      <c r="LWY32" s="2"/>
      <c r="LWZ32" s="2"/>
      <c r="LXA32" s="2"/>
      <c r="LXB32" s="2"/>
      <c r="LXC32" s="2"/>
      <c r="LXD32" s="2"/>
      <c r="LXE32" s="2"/>
      <c r="LXF32" s="2"/>
      <c r="LXG32" s="2"/>
      <c r="LXH32" s="2"/>
      <c r="LXI32" s="2"/>
      <c r="LXJ32" s="2"/>
      <c r="LXK32" s="2"/>
      <c r="LXL32" s="2"/>
      <c r="LXM32" s="2"/>
      <c r="LXN32" s="2"/>
      <c r="LXO32" s="2"/>
      <c r="LXP32" s="2"/>
      <c r="LXQ32" s="2"/>
      <c r="LXR32" s="2"/>
      <c r="LXS32" s="2"/>
      <c r="LXT32" s="2"/>
      <c r="LXU32" s="2"/>
      <c r="LXV32" s="2"/>
      <c r="LXW32" s="2"/>
      <c r="LXX32" s="2"/>
      <c r="LXY32" s="2"/>
      <c r="LXZ32" s="2"/>
      <c r="LYA32" s="2"/>
      <c r="LYB32" s="2"/>
      <c r="LYC32" s="2"/>
      <c r="LYD32" s="2"/>
      <c r="LYE32" s="2"/>
      <c r="LYF32" s="2"/>
      <c r="LYG32" s="2"/>
      <c r="LYH32" s="2"/>
      <c r="LYI32" s="2"/>
      <c r="LYJ32" s="2"/>
      <c r="LYK32" s="2"/>
      <c r="LYL32" s="2"/>
      <c r="LYM32" s="2"/>
      <c r="LYN32" s="2"/>
      <c r="LYO32" s="2"/>
      <c r="LYP32" s="2"/>
      <c r="LYQ32" s="2"/>
      <c r="LYR32" s="2"/>
      <c r="LYS32" s="2"/>
      <c r="LYT32" s="2"/>
      <c r="LYU32" s="2"/>
      <c r="LYV32" s="2"/>
      <c r="LYW32" s="2"/>
      <c r="LYX32" s="2"/>
      <c r="LYY32" s="2"/>
      <c r="LYZ32" s="2"/>
      <c r="LZA32" s="2"/>
      <c r="LZB32" s="2"/>
      <c r="LZC32" s="2"/>
      <c r="LZD32" s="2"/>
      <c r="LZE32" s="2"/>
      <c r="LZF32" s="2"/>
      <c r="LZG32" s="2"/>
      <c r="LZH32" s="2"/>
      <c r="LZI32" s="2"/>
      <c r="LZJ32" s="2"/>
      <c r="LZK32" s="2"/>
      <c r="LZL32" s="2"/>
      <c r="LZM32" s="2"/>
      <c r="LZN32" s="2"/>
      <c r="LZO32" s="2"/>
      <c r="LZP32" s="2"/>
      <c r="LZQ32" s="2"/>
      <c r="LZR32" s="2"/>
      <c r="LZS32" s="2"/>
      <c r="LZT32" s="2"/>
      <c r="LZU32" s="2"/>
      <c r="LZV32" s="2"/>
      <c r="LZW32" s="2"/>
      <c r="LZX32" s="2"/>
      <c r="LZY32" s="2"/>
      <c r="LZZ32" s="2"/>
      <c r="MAA32" s="2"/>
      <c r="MAB32" s="2"/>
      <c r="MAC32" s="2"/>
      <c r="MAD32" s="2"/>
      <c r="MAE32" s="2"/>
      <c r="MAF32" s="2"/>
      <c r="MAG32" s="2"/>
      <c r="MAH32" s="2"/>
      <c r="MAI32" s="2"/>
      <c r="MAJ32" s="2"/>
      <c r="MAK32" s="2"/>
      <c r="MAL32" s="2"/>
      <c r="MAM32" s="2"/>
      <c r="MAN32" s="2"/>
      <c r="MAO32" s="2"/>
      <c r="MAP32" s="2"/>
      <c r="MAQ32" s="2"/>
      <c r="MAR32" s="2"/>
      <c r="MAS32" s="2"/>
      <c r="MAT32" s="2"/>
      <c r="MAU32" s="2"/>
      <c r="MAV32" s="2"/>
      <c r="MAW32" s="2"/>
      <c r="MAX32" s="2"/>
      <c r="MAY32" s="2"/>
      <c r="MAZ32" s="2"/>
      <c r="MBA32" s="2"/>
      <c r="MBB32" s="2"/>
      <c r="MBC32" s="2"/>
      <c r="MBD32" s="2"/>
      <c r="MBE32" s="2"/>
      <c r="MBF32" s="2"/>
      <c r="MBG32" s="2"/>
      <c r="MBH32" s="2"/>
      <c r="MBI32" s="2"/>
      <c r="MBJ32" s="2"/>
      <c r="MBK32" s="2"/>
      <c r="MBL32" s="2"/>
      <c r="MBM32" s="2"/>
      <c r="MBN32" s="2"/>
      <c r="MBO32" s="2"/>
      <c r="MBP32" s="2"/>
      <c r="MBQ32" s="2"/>
      <c r="MBR32" s="2"/>
      <c r="MBS32" s="2"/>
      <c r="MBT32" s="2"/>
      <c r="MBU32" s="2"/>
      <c r="MBV32" s="2"/>
      <c r="MBW32" s="2"/>
      <c r="MBX32" s="2"/>
      <c r="MBY32" s="2"/>
      <c r="MBZ32" s="2"/>
      <c r="MCA32" s="2"/>
      <c r="MCB32" s="2"/>
      <c r="MCC32" s="2"/>
      <c r="MCD32" s="2"/>
      <c r="MCE32" s="2"/>
      <c r="MCF32" s="2"/>
      <c r="MCG32" s="2"/>
      <c r="MCH32" s="2"/>
      <c r="MCI32" s="2"/>
      <c r="MCJ32" s="2"/>
      <c r="MCK32" s="2"/>
      <c r="MCL32" s="2"/>
      <c r="MCM32" s="2"/>
      <c r="MCN32" s="2"/>
      <c r="MCO32" s="2"/>
      <c r="MCP32" s="2"/>
      <c r="MCQ32" s="2"/>
      <c r="MCR32" s="2"/>
      <c r="MCS32" s="2"/>
      <c r="MCT32" s="2"/>
      <c r="MCU32" s="2"/>
      <c r="MCV32" s="2"/>
      <c r="MCW32" s="2"/>
      <c r="MCX32" s="2"/>
      <c r="MCY32" s="2"/>
      <c r="MCZ32" s="2"/>
      <c r="MDA32" s="2"/>
      <c r="MDB32" s="2"/>
      <c r="MDC32" s="2"/>
      <c r="MDD32" s="2"/>
      <c r="MDE32" s="2"/>
      <c r="MDF32" s="2"/>
      <c r="MDG32" s="2"/>
      <c r="MDH32" s="2"/>
      <c r="MDI32" s="2"/>
      <c r="MDJ32" s="2"/>
      <c r="MDK32" s="2"/>
      <c r="MDL32" s="2"/>
      <c r="MDM32" s="2"/>
      <c r="MDN32" s="2"/>
      <c r="MDO32" s="2"/>
      <c r="MDP32" s="2"/>
      <c r="MDQ32" s="2"/>
      <c r="MDR32" s="2"/>
      <c r="MDS32" s="2"/>
      <c r="MDT32" s="2"/>
      <c r="MDU32" s="2"/>
      <c r="MDV32" s="2"/>
      <c r="MDW32" s="2"/>
      <c r="MDX32" s="2"/>
      <c r="MDY32" s="2"/>
      <c r="MDZ32" s="2"/>
      <c r="MEA32" s="2"/>
      <c r="MEB32" s="2"/>
      <c r="MEC32" s="2"/>
      <c r="MED32" s="2"/>
      <c r="MEE32" s="2"/>
      <c r="MEF32" s="2"/>
      <c r="MEG32" s="2"/>
      <c r="MEH32" s="2"/>
      <c r="MEI32" s="2"/>
      <c r="MEJ32" s="2"/>
      <c r="MEK32" s="2"/>
      <c r="MEL32" s="2"/>
      <c r="MEM32" s="2"/>
      <c r="MEN32" s="2"/>
      <c r="MEO32" s="2"/>
      <c r="MEP32" s="2"/>
      <c r="MEQ32" s="2"/>
      <c r="MER32" s="2"/>
      <c r="MES32" s="2"/>
      <c r="MET32" s="2"/>
      <c r="MEU32" s="2"/>
      <c r="MEV32" s="2"/>
      <c r="MEW32" s="2"/>
      <c r="MEX32" s="2"/>
      <c r="MEY32" s="2"/>
      <c r="MEZ32" s="2"/>
      <c r="MFA32" s="2"/>
      <c r="MFB32" s="2"/>
      <c r="MFC32" s="2"/>
      <c r="MFD32" s="2"/>
      <c r="MFE32" s="2"/>
      <c r="MFF32" s="2"/>
      <c r="MFG32" s="2"/>
      <c r="MFH32" s="2"/>
      <c r="MFI32" s="2"/>
      <c r="MFJ32" s="2"/>
      <c r="MFK32" s="2"/>
      <c r="MFL32" s="2"/>
      <c r="MFM32" s="2"/>
      <c r="MFN32" s="2"/>
      <c r="MFO32" s="2"/>
      <c r="MFP32" s="2"/>
      <c r="MFQ32" s="2"/>
      <c r="MFR32" s="2"/>
      <c r="MFS32" s="2"/>
      <c r="MFT32" s="2"/>
      <c r="MFU32" s="2"/>
      <c r="MFV32" s="2"/>
      <c r="MFW32" s="2"/>
      <c r="MFX32" s="2"/>
      <c r="MFY32" s="2"/>
      <c r="MFZ32" s="2"/>
      <c r="MGA32" s="2"/>
      <c r="MGB32" s="2"/>
      <c r="MGC32" s="2"/>
      <c r="MGD32" s="2"/>
      <c r="MGE32" s="2"/>
      <c r="MGF32" s="2"/>
      <c r="MGG32" s="2"/>
      <c r="MGH32" s="2"/>
      <c r="MGI32" s="2"/>
      <c r="MGJ32" s="2"/>
      <c r="MGK32" s="2"/>
      <c r="MGL32" s="2"/>
      <c r="MGM32" s="2"/>
      <c r="MGN32" s="2"/>
      <c r="MGO32" s="2"/>
      <c r="MGP32" s="2"/>
      <c r="MGQ32" s="2"/>
      <c r="MGR32" s="2"/>
      <c r="MGS32" s="2"/>
      <c r="MGT32" s="2"/>
      <c r="MGU32" s="2"/>
      <c r="MGV32" s="2"/>
      <c r="MGW32" s="2"/>
      <c r="MGX32" s="2"/>
      <c r="MGY32" s="2"/>
      <c r="MGZ32" s="2"/>
      <c r="MHA32" s="2"/>
      <c r="MHB32" s="2"/>
      <c r="MHC32" s="2"/>
      <c r="MHD32" s="2"/>
      <c r="MHE32" s="2"/>
      <c r="MHF32" s="2"/>
      <c r="MHG32" s="2"/>
      <c r="MHH32" s="2"/>
      <c r="MHI32" s="2"/>
      <c r="MHJ32" s="2"/>
      <c r="MHK32" s="2"/>
      <c r="MHL32" s="2"/>
      <c r="MHM32" s="2"/>
      <c r="MHN32" s="2"/>
      <c r="MHO32" s="2"/>
      <c r="MHP32" s="2"/>
      <c r="MHQ32" s="2"/>
      <c r="MHR32" s="2"/>
      <c r="MHS32" s="2"/>
      <c r="MHT32" s="2"/>
      <c r="MHU32" s="2"/>
      <c r="MHV32" s="2"/>
      <c r="MHW32" s="2"/>
      <c r="MHX32" s="2"/>
      <c r="MHY32" s="2"/>
      <c r="MHZ32" s="2"/>
      <c r="MIA32" s="2"/>
      <c r="MIB32" s="2"/>
      <c r="MIC32" s="2"/>
      <c r="MID32" s="2"/>
      <c r="MIE32" s="2"/>
      <c r="MIF32" s="2"/>
      <c r="MIG32" s="2"/>
      <c r="MIH32" s="2"/>
      <c r="MII32" s="2"/>
      <c r="MIJ32" s="2"/>
      <c r="MIK32" s="2"/>
      <c r="MIL32" s="2"/>
      <c r="MIM32" s="2"/>
      <c r="MIN32" s="2"/>
      <c r="MIO32" s="2"/>
      <c r="MIP32" s="2"/>
      <c r="MIQ32" s="2"/>
      <c r="MIR32" s="2"/>
      <c r="MIS32" s="2"/>
      <c r="MIT32" s="2"/>
      <c r="MIU32" s="2"/>
      <c r="MIV32" s="2"/>
      <c r="MIW32" s="2"/>
      <c r="MIX32" s="2"/>
      <c r="MIY32" s="2"/>
      <c r="MIZ32" s="2"/>
      <c r="MJA32" s="2"/>
      <c r="MJB32" s="2"/>
      <c r="MJC32" s="2"/>
      <c r="MJD32" s="2"/>
      <c r="MJE32" s="2"/>
      <c r="MJF32" s="2"/>
      <c r="MJG32" s="2"/>
      <c r="MJH32" s="2"/>
      <c r="MJI32" s="2"/>
      <c r="MJJ32" s="2"/>
      <c r="MJK32" s="2"/>
      <c r="MJL32" s="2"/>
      <c r="MJM32" s="2"/>
      <c r="MJN32" s="2"/>
      <c r="MJO32" s="2"/>
      <c r="MJP32" s="2"/>
      <c r="MJQ32" s="2"/>
      <c r="MJR32" s="2"/>
      <c r="MJS32" s="2"/>
      <c r="MJT32" s="2"/>
      <c r="MJU32" s="2"/>
      <c r="MJV32" s="2"/>
      <c r="MJW32" s="2"/>
      <c r="MJX32" s="2"/>
      <c r="MJY32" s="2"/>
      <c r="MJZ32" s="2"/>
      <c r="MKA32" s="2"/>
      <c r="MKB32" s="2"/>
      <c r="MKC32" s="2"/>
      <c r="MKD32" s="2"/>
      <c r="MKE32" s="2"/>
      <c r="MKF32" s="2"/>
      <c r="MKG32" s="2"/>
      <c r="MKH32" s="2"/>
      <c r="MKI32" s="2"/>
      <c r="MKJ32" s="2"/>
      <c r="MKK32" s="2"/>
      <c r="MKL32" s="2"/>
      <c r="MKM32" s="2"/>
      <c r="MKN32" s="2"/>
      <c r="MKO32" s="2"/>
      <c r="MKP32" s="2"/>
      <c r="MKQ32" s="2"/>
      <c r="MKR32" s="2"/>
      <c r="MKS32" s="2"/>
      <c r="MKT32" s="2"/>
      <c r="MKU32" s="2"/>
      <c r="MKV32" s="2"/>
      <c r="MKW32" s="2"/>
      <c r="MKX32" s="2"/>
      <c r="MKY32" s="2"/>
      <c r="MKZ32" s="2"/>
      <c r="MLA32" s="2"/>
      <c r="MLB32" s="2"/>
      <c r="MLC32" s="2"/>
      <c r="MLD32" s="2"/>
      <c r="MLE32" s="2"/>
      <c r="MLF32" s="2"/>
      <c r="MLG32" s="2"/>
      <c r="MLH32" s="2"/>
      <c r="MLI32" s="2"/>
      <c r="MLJ32" s="2"/>
      <c r="MLK32" s="2"/>
      <c r="MLL32" s="2"/>
      <c r="MLM32" s="2"/>
      <c r="MLN32" s="2"/>
      <c r="MLO32" s="2"/>
      <c r="MLP32" s="2"/>
      <c r="MLQ32" s="2"/>
      <c r="MLR32" s="2"/>
      <c r="MLS32" s="2"/>
      <c r="MLT32" s="2"/>
      <c r="MLU32" s="2"/>
      <c r="MLV32" s="2"/>
      <c r="MLW32" s="2"/>
      <c r="MLX32" s="2"/>
      <c r="MLY32" s="2"/>
      <c r="MLZ32" s="2"/>
      <c r="MMA32" s="2"/>
      <c r="MMB32" s="2"/>
      <c r="MMC32" s="2"/>
      <c r="MMD32" s="2"/>
      <c r="MME32" s="2"/>
      <c r="MMF32" s="2"/>
      <c r="MMG32" s="2"/>
      <c r="MMH32" s="2"/>
      <c r="MMI32" s="2"/>
      <c r="MMJ32" s="2"/>
      <c r="MMK32" s="2"/>
      <c r="MML32" s="2"/>
      <c r="MMM32" s="2"/>
      <c r="MMN32" s="2"/>
      <c r="MMO32" s="2"/>
      <c r="MMP32" s="2"/>
      <c r="MMQ32" s="2"/>
      <c r="MMR32" s="2"/>
      <c r="MMS32" s="2"/>
      <c r="MMT32" s="2"/>
      <c r="MMU32" s="2"/>
      <c r="MMV32" s="2"/>
      <c r="MMW32" s="2"/>
      <c r="MMX32" s="2"/>
      <c r="MMY32" s="2"/>
      <c r="MMZ32" s="2"/>
      <c r="MNA32" s="2"/>
      <c r="MNB32" s="2"/>
      <c r="MNC32" s="2"/>
      <c r="MND32" s="2"/>
      <c r="MNE32" s="2"/>
      <c r="MNF32" s="2"/>
      <c r="MNG32" s="2"/>
      <c r="MNH32" s="2"/>
      <c r="MNI32" s="2"/>
      <c r="MNJ32" s="2"/>
      <c r="MNK32" s="2"/>
      <c r="MNL32" s="2"/>
      <c r="MNM32" s="2"/>
      <c r="MNN32" s="2"/>
      <c r="MNO32" s="2"/>
      <c r="MNP32" s="2"/>
      <c r="MNQ32" s="2"/>
      <c r="MNR32" s="2"/>
      <c r="MNS32" s="2"/>
      <c r="MNT32" s="2"/>
      <c r="MNU32" s="2"/>
      <c r="MNV32" s="2"/>
      <c r="MNW32" s="2"/>
      <c r="MNX32" s="2"/>
      <c r="MNY32" s="2"/>
      <c r="MNZ32" s="2"/>
      <c r="MOA32" s="2"/>
      <c r="MOB32" s="2"/>
      <c r="MOC32" s="2"/>
      <c r="MOD32" s="2"/>
      <c r="MOE32" s="2"/>
      <c r="MOF32" s="2"/>
      <c r="MOG32" s="2"/>
      <c r="MOH32" s="2"/>
      <c r="MOI32" s="2"/>
      <c r="MOJ32" s="2"/>
      <c r="MOK32" s="2"/>
      <c r="MOL32" s="2"/>
      <c r="MOM32" s="2"/>
      <c r="MON32" s="2"/>
      <c r="MOO32" s="2"/>
      <c r="MOP32" s="2"/>
      <c r="MOQ32" s="2"/>
      <c r="MOR32" s="2"/>
      <c r="MOS32" s="2"/>
      <c r="MOT32" s="2"/>
      <c r="MOU32" s="2"/>
      <c r="MOV32" s="2"/>
      <c r="MOW32" s="2"/>
      <c r="MOX32" s="2"/>
      <c r="MOY32" s="2"/>
      <c r="MOZ32" s="2"/>
      <c r="MPA32" s="2"/>
      <c r="MPB32" s="2"/>
      <c r="MPC32" s="2"/>
      <c r="MPD32" s="2"/>
      <c r="MPE32" s="2"/>
      <c r="MPF32" s="2"/>
      <c r="MPG32" s="2"/>
      <c r="MPH32" s="2"/>
      <c r="MPI32" s="2"/>
      <c r="MPJ32" s="2"/>
      <c r="MPK32" s="2"/>
      <c r="MPL32" s="2"/>
      <c r="MPM32" s="2"/>
      <c r="MPN32" s="2"/>
      <c r="MPO32" s="2"/>
      <c r="MPP32" s="2"/>
      <c r="MPQ32" s="2"/>
      <c r="MPR32" s="2"/>
      <c r="MPS32" s="2"/>
      <c r="MPT32" s="2"/>
      <c r="MPU32" s="2"/>
      <c r="MPV32" s="2"/>
      <c r="MPW32" s="2"/>
      <c r="MPX32" s="2"/>
      <c r="MPY32" s="2"/>
      <c r="MPZ32" s="2"/>
      <c r="MQA32" s="2"/>
      <c r="MQB32" s="2"/>
      <c r="MQC32" s="2"/>
      <c r="MQD32" s="2"/>
      <c r="MQE32" s="2"/>
      <c r="MQF32" s="2"/>
      <c r="MQG32" s="2"/>
      <c r="MQH32" s="2"/>
      <c r="MQI32" s="2"/>
      <c r="MQJ32" s="2"/>
      <c r="MQK32" s="2"/>
      <c r="MQL32" s="2"/>
      <c r="MQM32" s="2"/>
      <c r="MQN32" s="2"/>
      <c r="MQO32" s="2"/>
      <c r="MQP32" s="2"/>
      <c r="MQQ32" s="2"/>
      <c r="MQR32" s="2"/>
      <c r="MQS32" s="2"/>
      <c r="MQT32" s="2"/>
      <c r="MQU32" s="2"/>
      <c r="MQV32" s="2"/>
      <c r="MQW32" s="2"/>
      <c r="MQX32" s="2"/>
      <c r="MQY32" s="2"/>
      <c r="MQZ32" s="2"/>
      <c r="MRA32" s="2"/>
      <c r="MRB32" s="2"/>
      <c r="MRC32" s="2"/>
      <c r="MRD32" s="2"/>
      <c r="MRE32" s="2"/>
      <c r="MRF32" s="2"/>
      <c r="MRG32" s="2"/>
      <c r="MRH32" s="2"/>
      <c r="MRI32" s="2"/>
      <c r="MRJ32" s="2"/>
      <c r="MRK32" s="2"/>
      <c r="MRL32" s="2"/>
      <c r="MRM32" s="2"/>
      <c r="MRN32" s="2"/>
      <c r="MRO32" s="2"/>
      <c r="MRP32" s="2"/>
      <c r="MRQ32" s="2"/>
      <c r="MRR32" s="2"/>
      <c r="MRS32" s="2"/>
      <c r="MRT32" s="2"/>
      <c r="MRU32" s="2"/>
      <c r="MRV32" s="2"/>
      <c r="MRW32" s="2"/>
      <c r="MRX32" s="2"/>
      <c r="MRY32" s="2"/>
      <c r="MRZ32" s="2"/>
      <c r="MSA32" s="2"/>
      <c r="MSB32" s="2"/>
      <c r="MSC32" s="2"/>
      <c r="MSD32" s="2"/>
      <c r="MSE32" s="2"/>
      <c r="MSF32" s="2"/>
      <c r="MSG32" s="2"/>
      <c r="MSH32" s="2"/>
      <c r="MSI32" s="2"/>
      <c r="MSJ32" s="2"/>
      <c r="MSK32" s="2"/>
      <c r="MSL32" s="2"/>
      <c r="MSM32" s="2"/>
      <c r="MSN32" s="2"/>
      <c r="MSO32" s="2"/>
      <c r="MSP32" s="2"/>
      <c r="MSQ32" s="2"/>
      <c r="MSR32" s="2"/>
      <c r="MSS32" s="2"/>
      <c r="MST32" s="2"/>
      <c r="MSU32" s="2"/>
      <c r="MSV32" s="2"/>
      <c r="MSW32" s="2"/>
      <c r="MSX32" s="2"/>
      <c r="MSY32" s="2"/>
      <c r="MSZ32" s="2"/>
      <c r="MTA32" s="2"/>
      <c r="MTB32" s="2"/>
      <c r="MTC32" s="2"/>
      <c r="MTD32" s="2"/>
      <c r="MTE32" s="2"/>
      <c r="MTF32" s="2"/>
      <c r="MTG32" s="2"/>
      <c r="MTH32" s="2"/>
      <c r="MTI32" s="2"/>
      <c r="MTJ32" s="2"/>
      <c r="MTK32" s="2"/>
      <c r="MTL32" s="2"/>
      <c r="MTM32" s="2"/>
      <c r="MTN32" s="2"/>
      <c r="MTO32" s="2"/>
      <c r="MTP32" s="2"/>
      <c r="MTQ32" s="2"/>
      <c r="MTR32" s="2"/>
      <c r="MTS32" s="2"/>
      <c r="MTT32" s="2"/>
      <c r="MTU32" s="2"/>
      <c r="MTV32" s="2"/>
      <c r="MTW32" s="2"/>
      <c r="MTX32" s="2"/>
      <c r="MTY32" s="2"/>
      <c r="MTZ32" s="2"/>
      <c r="MUA32" s="2"/>
      <c r="MUB32" s="2"/>
      <c r="MUC32" s="2"/>
      <c r="MUD32" s="2"/>
      <c r="MUE32" s="2"/>
      <c r="MUF32" s="2"/>
      <c r="MUG32" s="2"/>
      <c r="MUH32" s="2"/>
      <c r="MUI32" s="2"/>
      <c r="MUJ32" s="2"/>
      <c r="MUK32" s="2"/>
      <c r="MUL32" s="2"/>
      <c r="MUM32" s="2"/>
      <c r="MUN32" s="2"/>
      <c r="MUO32" s="2"/>
      <c r="MUP32" s="2"/>
      <c r="MUQ32" s="2"/>
      <c r="MUR32" s="2"/>
      <c r="MUS32" s="2"/>
      <c r="MUT32" s="2"/>
      <c r="MUU32" s="2"/>
      <c r="MUV32" s="2"/>
      <c r="MUW32" s="2"/>
      <c r="MUX32" s="2"/>
      <c r="MUY32" s="2"/>
      <c r="MUZ32" s="2"/>
      <c r="MVA32" s="2"/>
      <c r="MVB32" s="2"/>
      <c r="MVC32" s="2"/>
      <c r="MVD32" s="2"/>
      <c r="MVE32" s="2"/>
      <c r="MVF32" s="2"/>
      <c r="MVG32" s="2"/>
      <c r="MVH32" s="2"/>
      <c r="MVI32" s="2"/>
      <c r="MVJ32" s="2"/>
      <c r="MVK32" s="2"/>
      <c r="MVL32" s="2"/>
      <c r="MVM32" s="2"/>
      <c r="MVN32" s="2"/>
      <c r="MVO32" s="2"/>
      <c r="MVP32" s="2"/>
      <c r="MVQ32" s="2"/>
      <c r="MVR32" s="2"/>
      <c r="MVS32" s="2"/>
      <c r="MVT32" s="2"/>
      <c r="MVU32" s="2"/>
      <c r="MVV32" s="2"/>
      <c r="MVW32" s="2"/>
      <c r="MVX32" s="2"/>
      <c r="MVY32" s="2"/>
      <c r="MVZ32" s="2"/>
      <c r="MWA32" s="2"/>
      <c r="MWB32" s="2"/>
      <c r="MWC32" s="2"/>
      <c r="MWD32" s="2"/>
      <c r="MWE32" s="2"/>
      <c r="MWF32" s="2"/>
      <c r="MWG32" s="2"/>
      <c r="MWH32" s="2"/>
      <c r="MWI32" s="2"/>
      <c r="MWJ32" s="2"/>
      <c r="MWK32" s="2"/>
      <c r="MWL32" s="2"/>
      <c r="MWM32" s="2"/>
      <c r="MWN32" s="2"/>
      <c r="MWO32" s="2"/>
      <c r="MWP32" s="2"/>
      <c r="MWQ32" s="2"/>
      <c r="MWR32" s="2"/>
      <c r="MWS32" s="2"/>
      <c r="MWT32" s="2"/>
      <c r="MWU32" s="2"/>
      <c r="MWV32" s="2"/>
      <c r="MWW32" s="2"/>
      <c r="MWX32" s="2"/>
      <c r="MWY32" s="2"/>
      <c r="MWZ32" s="2"/>
      <c r="MXA32" s="2"/>
      <c r="MXB32" s="2"/>
      <c r="MXC32" s="2"/>
      <c r="MXD32" s="2"/>
      <c r="MXE32" s="2"/>
      <c r="MXF32" s="2"/>
      <c r="MXG32" s="2"/>
      <c r="MXH32" s="2"/>
      <c r="MXI32" s="2"/>
      <c r="MXJ32" s="2"/>
      <c r="MXK32" s="2"/>
      <c r="MXL32" s="2"/>
      <c r="MXM32" s="2"/>
      <c r="MXN32" s="2"/>
      <c r="MXO32" s="2"/>
      <c r="MXP32" s="2"/>
      <c r="MXQ32" s="2"/>
      <c r="MXR32" s="2"/>
      <c r="MXS32" s="2"/>
      <c r="MXT32" s="2"/>
      <c r="MXU32" s="2"/>
      <c r="MXV32" s="2"/>
      <c r="MXW32" s="2"/>
      <c r="MXX32" s="2"/>
      <c r="MXY32" s="2"/>
      <c r="MXZ32" s="2"/>
      <c r="MYA32" s="2"/>
      <c r="MYB32" s="2"/>
      <c r="MYC32" s="2"/>
      <c r="MYD32" s="2"/>
      <c r="MYE32" s="2"/>
      <c r="MYF32" s="2"/>
      <c r="MYG32" s="2"/>
      <c r="MYH32" s="2"/>
      <c r="MYI32" s="2"/>
      <c r="MYJ32" s="2"/>
      <c r="MYK32" s="2"/>
      <c r="MYL32" s="2"/>
      <c r="MYM32" s="2"/>
      <c r="MYN32" s="2"/>
      <c r="MYO32" s="2"/>
      <c r="MYP32" s="2"/>
      <c r="MYQ32" s="2"/>
      <c r="MYR32" s="2"/>
      <c r="MYS32" s="2"/>
      <c r="MYT32" s="2"/>
      <c r="MYU32" s="2"/>
      <c r="MYV32" s="2"/>
      <c r="MYW32" s="2"/>
      <c r="MYX32" s="2"/>
      <c r="MYY32" s="2"/>
      <c r="MYZ32" s="2"/>
      <c r="MZA32" s="2"/>
      <c r="MZB32" s="2"/>
      <c r="MZC32" s="2"/>
      <c r="MZD32" s="2"/>
      <c r="MZE32" s="2"/>
      <c r="MZF32" s="2"/>
      <c r="MZG32" s="2"/>
      <c r="MZH32" s="2"/>
      <c r="MZI32" s="2"/>
      <c r="MZJ32" s="2"/>
      <c r="MZK32" s="2"/>
      <c r="MZL32" s="2"/>
      <c r="MZM32" s="2"/>
      <c r="MZN32" s="2"/>
      <c r="MZO32" s="2"/>
      <c r="MZP32" s="2"/>
      <c r="MZQ32" s="2"/>
      <c r="MZR32" s="2"/>
      <c r="MZS32" s="2"/>
      <c r="MZT32" s="2"/>
      <c r="MZU32" s="2"/>
      <c r="MZV32" s="2"/>
      <c r="MZW32" s="2"/>
      <c r="MZX32" s="2"/>
      <c r="MZY32" s="2"/>
      <c r="MZZ32" s="2"/>
      <c r="NAA32" s="2"/>
      <c r="NAB32" s="2"/>
      <c r="NAC32" s="2"/>
      <c r="NAD32" s="2"/>
      <c r="NAE32" s="2"/>
      <c r="NAF32" s="2"/>
      <c r="NAG32" s="2"/>
      <c r="NAH32" s="2"/>
      <c r="NAI32" s="2"/>
      <c r="NAJ32" s="2"/>
      <c r="NAK32" s="2"/>
      <c r="NAL32" s="2"/>
      <c r="NAM32" s="2"/>
      <c r="NAN32" s="2"/>
      <c r="NAO32" s="2"/>
      <c r="NAP32" s="2"/>
      <c r="NAQ32" s="2"/>
      <c r="NAR32" s="2"/>
      <c r="NAS32" s="2"/>
      <c r="NAT32" s="2"/>
      <c r="NAU32" s="2"/>
      <c r="NAV32" s="2"/>
      <c r="NAW32" s="2"/>
      <c r="NAX32" s="2"/>
      <c r="NAY32" s="2"/>
      <c r="NAZ32" s="2"/>
      <c r="NBA32" s="2"/>
      <c r="NBB32" s="2"/>
      <c r="NBC32" s="2"/>
      <c r="NBD32" s="2"/>
      <c r="NBE32" s="2"/>
      <c r="NBF32" s="2"/>
      <c r="NBG32" s="2"/>
      <c r="NBH32" s="2"/>
      <c r="NBI32" s="2"/>
      <c r="NBJ32" s="2"/>
      <c r="NBK32" s="2"/>
      <c r="NBL32" s="2"/>
      <c r="NBM32" s="2"/>
      <c r="NBN32" s="2"/>
      <c r="NBO32" s="2"/>
      <c r="NBP32" s="2"/>
      <c r="NBQ32" s="2"/>
      <c r="NBR32" s="2"/>
      <c r="NBS32" s="2"/>
      <c r="NBT32" s="2"/>
      <c r="NBU32" s="2"/>
      <c r="NBV32" s="2"/>
      <c r="NBW32" s="2"/>
      <c r="NBX32" s="2"/>
      <c r="NBY32" s="2"/>
      <c r="NBZ32" s="2"/>
      <c r="NCA32" s="2"/>
      <c r="NCB32" s="2"/>
      <c r="NCC32" s="2"/>
      <c r="NCD32" s="2"/>
      <c r="NCE32" s="2"/>
      <c r="NCF32" s="2"/>
      <c r="NCG32" s="2"/>
      <c r="NCH32" s="2"/>
      <c r="NCI32" s="2"/>
      <c r="NCJ32" s="2"/>
      <c r="NCK32" s="2"/>
      <c r="NCL32" s="2"/>
      <c r="NCM32" s="2"/>
      <c r="NCN32" s="2"/>
      <c r="NCO32" s="2"/>
      <c r="NCP32" s="2"/>
      <c r="NCQ32" s="2"/>
      <c r="NCR32" s="2"/>
      <c r="NCS32" s="2"/>
      <c r="NCT32" s="2"/>
      <c r="NCU32" s="2"/>
      <c r="NCV32" s="2"/>
      <c r="NCW32" s="2"/>
      <c r="NCX32" s="2"/>
      <c r="NCY32" s="2"/>
      <c r="NCZ32" s="2"/>
      <c r="NDA32" s="2"/>
      <c r="NDB32" s="2"/>
      <c r="NDC32" s="2"/>
      <c r="NDD32" s="2"/>
      <c r="NDE32" s="2"/>
      <c r="NDF32" s="2"/>
      <c r="NDG32" s="2"/>
      <c r="NDH32" s="2"/>
      <c r="NDI32" s="2"/>
      <c r="NDJ32" s="2"/>
      <c r="NDK32" s="2"/>
      <c r="NDL32" s="2"/>
      <c r="NDM32" s="2"/>
      <c r="NDN32" s="2"/>
      <c r="NDO32" s="2"/>
      <c r="NDP32" s="2"/>
      <c r="NDQ32" s="2"/>
      <c r="NDR32" s="2"/>
      <c r="NDS32" s="2"/>
      <c r="NDT32" s="2"/>
      <c r="NDU32" s="2"/>
      <c r="NDV32" s="2"/>
      <c r="NDW32" s="2"/>
      <c r="NDX32" s="2"/>
      <c r="NDY32" s="2"/>
      <c r="NDZ32" s="2"/>
      <c r="NEA32" s="2"/>
      <c r="NEB32" s="2"/>
      <c r="NEC32" s="2"/>
      <c r="NED32" s="2"/>
      <c r="NEE32" s="2"/>
      <c r="NEF32" s="2"/>
      <c r="NEG32" s="2"/>
      <c r="NEH32" s="2"/>
      <c r="NEI32" s="2"/>
      <c r="NEJ32" s="2"/>
      <c r="NEK32" s="2"/>
      <c r="NEL32" s="2"/>
      <c r="NEM32" s="2"/>
      <c r="NEN32" s="2"/>
      <c r="NEO32" s="2"/>
      <c r="NEP32" s="2"/>
      <c r="NEQ32" s="2"/>
      <c r="NER32" s="2"/>
      <c r="NES32" s="2"/>
      <c r="NET32" s="2"/>
      <c r="NEU32" s="2"/>
      <c r="NEV32" s="2"/>
      <c r="NEW32" s="2"/>
      <c r="NEX32" s="2"/>
      <c r="NEY32" s="2"/>
      <c r="NEZ32" s="2"/>
      <c r="NFA32" s="2"/>
      <c r="NFB32" s="2"/>
      <c r="NFC32" s="2"/>
      <c r="NFD32" s="2"/>
      <c r="NFE32" s="2"/>
      <c r="NFF32" s="2"/>
      <c r="NFG32" s="2"/>
      <c r="NFH32" s="2"/>
      <c r="NFI32" s="2"/>
      <c r="NFJ32" s="2"/>
      <c r="NFK32" s="2"/>
      <c r="NFL32" s="2"/>
      <c r="NFM32" s="2"/>
      <c r="NFN32" s="2"/>
      <c r="NFO32" s="2"/>
      <c r="NFP32" s="2"/>
      <c r="NFQ32" s="2"/>
      <c r="NFR32" s="2"/>
      <c r="NFS32" s="2"/>
      <c r="NFT32" s="2"/>
      <c r="NFU32" s="2"/>
      <c r="NFV32" s="2"/>
      <c r="NFW32" s="2"/>
      <c r="NFX32" s="2"/>
      <c r="NFY32" s="2"/>
      <c r="NFZ32" s="2"/>
      <c r="NGA32" s="2"/>
      <c r="NGB32" s="2"/>
      <c r="NGC32" s="2"/>
      <c r="NGD32" s="2"/>
      <c r="NGE32" s="2"/>
      <c r="NGF32" s="2"/>
      <c r="NGG32" s="2"/>
      <c r="NGH32" s="2"/>
      <c r="NGI32" s="2"/>
      <c r="NGJ32" s="2"/>
      <c r="NGK32" s="2"/>
      <c r="NGL32" s="2"/>
      <c r="NGM32" s="2"/>
      <c r="NGN32" s="2"/>
      <c r="NGO32" s="2"/>
      <c r="NGP32" s="2"/>
      <c r="NGQ32" s="2"/>
      <c r="NGR32" s="2"/>
      <c r="NGS32" s="2"/>
      <c r="NGT32" s="2"/>
      <c r="NGU32" s="2"/>
      <c r="NGV32" s="2"/>
      <c r="NGW32" s="2"/>
      <c r="NGX32" s="2"/>
      <c r="NGY32" s="2"/>
      <c r="NGZ32" s="2"/>
      <c r="NHA32" s="2"/>
      <c r="NHB32" s="2"/>
      <c r="NHC32" s="2"/>
      <c r="NHD32" s="2"/>
      <c r="NHE32" s="2"/>
      <c r="NHF32" s="2"/>
      <c r="NHG32" s="2"/>
      <c r="NHH32" s="2"/>
      <c r="NHI32" s="2"/>
      <c r="NHJ32" s="2"/>
      <c r="NHK32" s="2"/>
      <c r="NHL32" s="2"/>
      <c r="NHM32" s="2"/>
      <c r="NHN32" s="2"/>
      <c r="NHO32" s="2"/>
      <c r="NHP32" s="2"/>
      <c r="NHQ32" s="2"/>
      <c r="NHR32" s="2"/>
      <c r="NHS32" s="2"/>
      <c r="NHT32" s="2"/>
      <c r="NHU32" s="2"/>
      <c r="NHV32" s="2"/>
      <c r="NHW32" s="2"/>
      <c r="NHX32" s="2"/>
      <c r="NHY32" s="2"/>
      <c r="NHZ32" s="2"/>
      <c r="NIA32" s="2"/>
      <c r="NIB32" s="2"/>
      <c r="NIC32" s="2"/>
      <c r="NID32" s="2"/>
      <c r="NIE32" s="2"/>
      <c r="NIF32" s="2"/>
      <c r="NIG32" s="2"/>
      <c r="NIH32" s="2"/>
      <c r="NII32" s="2"/>
      <c r="NIJ32" s="2"/>
      <c r="NIK32" s="2"/>
      <c r="NIL32" s="2"/>
      <c r="NIM32" s="2"/>
      <c r="NIN32" s="2"/>
      <c r="NIO32" s="2"/>
      <c r="NIP32" s="2"/>
      <c r="NIQ32" s="2"/>
      <c r="NIR32" s="2"/>
      <c r="NIS32" s="2"/>
      <c r="NIT32" s="2"/>
      <c r="NIU32" s="2"/>
      <c r="NIV32" s="2"/>
      <c r="NIW32" s="2"/>
      <c r="NIX32" s="2"/>
      <c r="NIY32" s="2"/>
      <c r="NIZ32" s="2"/>
      <c r="NJA32" s="2"/>
      <c r="NJB32" s="2"/>
      <c r="NJC32" s="2"/>
      <c r="NJD32" s="2"/>
      <c r="NJE32" s="2"/>
      <c r="NJF32" s="2"/>
      <c r="NJG32" s="2"/>
      <c r="NJH32" s="2"/>
      <c r="NJI32" s="2"/>
      <c r="NJJ32" s="2"/>
      <c r="NJK32" s="2"/>
      <c r="NJL32" s="2"/>
      <c r="NJM32" s="2"/>
      <c r="NJN32" s="2"/>
      <c r="NJO32" s="2"/>
      <c r="NJP32" s="2"/>
      <c r="NJQ32" s="2"/>
      <c r="NJR32" s="2"/>
      <c r="NJS32" s="2"/>
      <c r="NJT32" s="2"/>
      <c r="NJU32" s="2"/>
      <c r="NJV32" s="2"/>
      <c r="NJW32" s="2"/>
      <c r="NJX32" s="2"/>
      <c r="NJY32" s="2"/>
      <c r="NJZ32" s="2"/>
      <c r="NKA32" s="2"/>
      <c r="NKB32" s="2"/>
      <c r="NKC32" s="2"/>
      <c r="NKD32" s="2"/>
      <c r="NKE32" s="2"/>
      <c r="NKF32" s="2"/>
      <c r="NKG32" s="2"/>
      <c r="NKH32" s="2"/>
      <c r="NKI32" s="2"/>
      <c r="NKJ32" s="2"/>
      <c r="NKK32" s="2"/>
      <c r="NKL32" s="2"/>
      <c r="NKM32" s="2"/>
      <c r="NKN32" s="2"/>
      <c r="NKO32" s="2"/>
      <c r="NKP32" s="2"/>
      <c r="NKQ32" s="2"/>
      <c r="NKR32" s="2"/>
      <c r="NKS32" s="2"/>
      <c r="NKT32" s="2"/>
      <c r="NKU32" s="2"/>
      <c r="NKV32" s="2"/>
      <c r="NKW32" s="2"/>
      <c r="NKX32" s="2"/>
      <c r="NKY32" s="2"/>
      <c r="NKZ32" s="2"/>
      <c r="NLA32" s="2"/>
      <c r="NLB32" s="2"/>
      <c r="NLC32" s="2"/>
      <c r="NLD32" s="2"/>
      <c r="NLE32" s="2"/>
      <c r="NLF32" s="2"/>
      <c r="NLG32" s="2"/>
      <c r="NLH32" s="2"/>
      <c r="NLI32" s="2"/>
      <c r="NLJ32" s="2"/>
      <c r="NLK32" s="2"/>
      <c r="NLL32" s="2"/>
      <c r="NLM32" s="2"/>
      <c r="NLN32" s="2"/>
      <c r="NLO32" s="2"/>
      <c r="NLP32" s="2"/>
      <c r="NLQ32" s="2"/>
      <c r="NLR32" s="2"/>
      <c r="NLS32" s="2"/>
      <c r="NLT32" s="2"/>
      <c r="NLU32" s="2"/>
      <c r="NLV32" s="2"/>
      <c r="NLW32" s="2"/>
      <c r="NLX32" s="2"/>
      <c r="NLY32" s="2"/>
      <c r="NLZ32" s="2"/>
      <c r="NMA32" s="2"/>
      <c r="NMB32" s="2"/>
      <c r="NMC32" s="2"/>
      <c r="NMD32" s="2"/>
      <c r="NME32" s="2"/>
      <c r="NMF32" s="2"/>
      <c r="NMG32" s="2"/>
      <c r="NMH32" s="2"/>
      <c r="NMI32" s="2"/>
      <c r="NMJ32" s="2"/>
      <c r="NMK32" s="2"/>
      <c r="NML32" s="2"/>
      <c r="NMM32" s="2"/>
      <c r="NMN32" s="2"/>
      <c r="NMO32" s="2"/>
      <c r="NMP32" s="2"/>
      <c r="NMQ32" s="2"/>
      <c r="NMR32" s="2"/>
      <c r="NMS32" s="2"/>
      <c r="NMT32" s="2"/>
      <c r="NMU32" s="2"/>
      <c r="NMV32" s="2"/>
      <c r="NMW32" s="2"/>
      <c r="NMX32" s="2"/>
      <c r="NMY32" s="2"/>
      <c r="NMZ32" s="2"/>
      <c r="NNA32" s="2"/>
      <c r="NNB32" s="2"/>
      <c r="NNC32" s="2"/>
      <c r="NND32" s="2"/>
      <c r="NNE32" s="2"/>
      <c r="NNF32" s="2"/>
      <c r="NNG32" s="2"/>
      <c r="NNH32" s="2"/>
      <c r="NNI32" s="2"/>
      <c r="NNJ32" s="2"/>
      <c r="NNK32" s="2"/>
      <c r="NNL32" s="2"/>
      <c r="NNM32" s="2"/>
      <c r="NNN32" s="2"/>
      <c r="NNO32" s="2"/>
      <c r="NNP32" s="2"/>
      <c r="NNQ32" s="2"/>
      <c r="NNR32" s="2"/>
      <c r="NNS32" s="2"/>
      <c r="NNT32" s="2"/>
      <c r="NNU32" s="2"/>
      <c r="NNV32" s="2"/>
      <c r="NNW32" s="2"/>
      <c r="NNX32" s="2"/>
      <c r="NNY32" s="2"/>
      <c r="NNZ32" s="2"/>
      <c r="NOA32" s="2"/>
      <c r="NOB32" s="2"/>
      <c r="NOC32" s="2"/>
      <c r="NOD32" s="2"/>
      <c r="NOE32" s="2"/>
      <c r="NOF32" s="2"/>
      <c r="NOG32" s="2"/>
      <c r="NOH32" s="2"/>
      <c r="NOI32" s="2"/>
      <c r="NOJ32" s="2"/>
      <c r="NOK32" s="2"/>
      <c r="NOL32" s="2"/>
      <c r="NOM32" s="2"/>
      <c r="NON32" s="2"/>
      <c r="NOO32" s="2"/>
      <c r="NOP32" s="2"/>
      <c r="NOQ32" s="2"/>
      <c r="NOR32" s="2"/>
      <c r="NOS32" s="2"/>
      <c r="NOT32" s="2"/>
      <c r="NOU32" s="2"/>
      <c r="NOV32" s="2"/>
      <c r="NOW32" s="2"/>
      <c r="NOX32" s="2"/>
      <c r="NOY32" s="2"/>
      <c r="NOZ32" s="2"/>
      <c r="NPA32" s="2"/>
      <c r="NPB32" s="2"/>
      <c r="NPC32" s="2"/>
      <c r="NPD32" s="2"/>
      <c r="NPE32" s="2"/>
      <c r="NPF32" s="2"/>
      <c r="NPG32" s="2"/>
      <c r="NPH32" s="2"/>
      <c r="NPI32" s="2"/>
      <c r="NPJ32" s="2"/>
      <c r="NPK32" s="2"/>
      <c r="NPL32" s="2"/>
      <c r="NPM32" s="2"/>
      <c r="NPN32" s="2"/>
      <c r="NPO32" s="2"/>
      <c r="NPP32" s="2"/>
      <c r="NPQ32" s="2"/>
      <c r="NPR32" s="2"/>
      <c r="NPS32" s="2"/>
      <c r="NPT32" s="2"/>
      <c r="NPU32" s="2"/>
      <c r="NPV32" s="2"/>
      <c r="NPW32" s="2"/>
      <c r="NPX32" s="2"/>
      <c r="NPY32" s="2"/>
      <c r="NPZ32" s="2"/>
      <c r="NQA32" s="2"/>
      <c r="NQB32" s="2"/>
      <c r="NQC32" s="2"/>
      <c r="NQD32" s="2"/>
      <c r="NQE32" s="2"/>
      <c r="NQF32" s="2"/>
      <c r="NQG32" s="2"/>
      <c r="NQH32" s="2"/>
      <c r="NQI32" s="2"/>
      <c r="NQJ32" s="2"/>
      <c r="NQK32" s="2"/>
      <c r="NQL32" s="2"/>
      <c r="NQM32" s="2"/>
      <c r="NQN32" s="2"/>
      <c r="NQO32" s="2"/>
      <c r="NQP32" s="2"/>
      <c r="NQQ32" s="2"/>
      <c r="NQR32" s="2"/>
      <c r="NQS32" s="2"/>
      <c r="NQT32" s="2"/>
      <c r="NQU32" s="2"/>
      <c r="NQV32" s="2"/>
      <c r="NQW32" s="2"/>
      <c r="NQX32" s="2"/>
      <c r="NQY32" s="2"/>
      <c r="NQZ32" s="2"/>
      <c r="NRA32" s="2"/>
      <c r="NRB32" s="2"/>
      <c r="NRC32" s="2"/>
      <c r="NRD32" s="2"/>
      <c r="NRE32" s="2"/>
      <c r="NRF32" s="2"/>
      <c r="NRG32" s="2"/>
      <c r="NRH32" s="2"/>
      <c r="NRI32" s="2"/>
      <c r="NRJ32" s="2"/>
      <c r="NRK32" s="2"/>
      <c r="NRL32" s="2"/>
      <c r="NRM32" s="2"/>
      <c r="NRN32" s="2"/>
      <c r="NRO32" s="2"/>
      <c r="NRP32" s="2"/>
      <c r="NRQ32" s="2"/>
      <c r="NRR32" s="2"/>
      <c r="NRS32" s="2"/>
      <c r="NRT32" s="2"/>
      <c r="NRU32" s="2"/>
      <c r="NRV32" s="2"/>
      <c r="NRW32" s="2"/>
      <c r="NRX32" s="2"/>
      <c r="NRY32" s="2"/>
      <c r="NRZ32" s="2"/>
      <c r="NSA32" s="2"/>
      <c r="NSB32" s="2"/>
      <c r="NSC32" s="2"/>
      <c r="NSD32" s="2"/>
      <c r="NSE32" s="2"/>
      <c r="NSF32" s="2"/>
      <c r="NSG32" s="2"/>
      <c r="NSH32" s="2"/>
      <c r="NSI32" s="2"/>
      <c r="NSJ32" s="2"/>
      <c r="NSK32" s="2"/>
      <c r="NSL32" s="2"/>
      <c r="NSM32" s="2"/>
      <c r="NSN32" s="2"/>
      <c r="NSO32" s="2"/>
      <c r="NSP32" s="2"/>
      <c r="NSQ32" s="2"/>
      <c r="NSR32" s="2"/>
      <c r="NSS32" s="2"/>
      <c r="NST32" s="2"/>
      <c r="NSU32" s="2"/>
      <c r="NSV32" s="2"/>
      <c r="NSW32" s="2"/>
      <c r="NSX32" s="2"/>
      <c r="NSY32" s="2"/>
      <c r="NSZ32" s="2"/>
      <c r="NTA32" s="2"/>
      <c r="NTB32" s="2"/>
      <c r="NTC32" s="2"/>
      <c r="NTD32" s="2"/>
      <c r="NTE32" s="2"/>
      <c r="NTF32" s="2"/>
      <c r="NTG32" s="2"/>
      <c r="NTH32" s="2"/>
      <c r="NTI32" s="2"/>
      <c r="NTJ32" s="2"/>
      <c r="NTK32" s="2"/>
      <c r="NTL32" s="2"/>
      <c r="NTM32" s="2"/>
      <c r="NTN32" s="2"/>
      <c r="NTO32" s="2"/>
      <c r="NTP32" s="2"/>
      <c r="NTQ32" s="2"/>
      <c r="NTR32" s="2"/>
      <c r="NTS32" s="2"/>
      <c r="NTT32" s="2"/>
      <c r="NTU32" s="2"/>
      <c r="NTV32" s="2"/>
      <c r="NTW32" s="2"/>
      <c r="NTX32" s="2"/>
      <c r="NTY32" s="2"/>
      <c r="NTZ32" s="2"/>
      <c r="NUA32" s="2"/>
      <c r="NUB32" s="2"/>
      <c r="NUC32" s="2"/>
      <c r="NUD32" s="2"/>
      <c r="NUE32" s="2"/>
      <c r="NUF32" s="2"/>
      <c r="NUG32" s="2"/>
      <c r="NUH32" s="2"/>
      <c r="NUI32" s="2"/>
      <c r="NUJ32" s="2"/>
      <c r="NUK32" s="2"/>
      <c r="NUL32" s="2"/>
      <c r="NUM32" s="2"/>
      <c r="NUN32" s="2"/>
      <c r="NUO32" s="2"/>
      <c r="NUP32" s="2"/>
      <c r="NUQ32" s="2"/>
      <c r="NUR32" s="2"/>
      <c r="NUS32" s="2"/>
      <c r="NUT32" s="2"/>
      <c r="NUU32" s="2"/>
      <c r="NUV32" s="2"/>
      <c r="NUW32" s="2"/>
      <c r="NUX32" s="2"/>
      <c r="NUY32" s="2"/>
      <c r="NUZ32" s="2"/>
      <c r="NVA32" s="2"/>
      <c r="NVB32" s="2"/>
      <c r="NVC32" s="2"/>
      <c r="NVD32" s="2"/>
      <c r="NVE32" s="2"/>
      <c r="NVF32" s="2"/>
      <c r="NVG32" s="2"/>
      <c r="NVH32" s="2"/>
      <c r="NVI32" s="2"/>
      <c r="NVJ32" s="2"/>
      <c r="NVK32" s="2"/>
      <c r="NVL32" s="2"/>
      <c r="NVM32" s="2"/>
      <c r="NVN32" s="2"/>
      <c r="NVO32" s="2"/>
      <c r="NVP32" s="2"/>
      <c r="NVQ32" s="2"/>
      <c r="NVR32" s="2"/>
      <c r="NVS32" s="2"/>
      <c r="NVT32" s="2"/>
      <c r="NVU32" s="2"/>
      <c r="NVV32" s="2"/>
      <c r="NVW32" s="2"/>
      <c r="NVX32" s="2"/>
      <c r="NVY32" s="2"/>
      <c r="NVZ32" s="2"/>
      <c r="NWA32" s="2"/>
      <c r="NWB32" s="2"/>
      <c r="NWC32" s="2"/>
      <c r="NWD32" s="2"/>
      <c r="NWE32" s="2"/>
      <c r="NWF32" s="2"/>
      <c r="NWG32" s="2"/>
      <c r="NWH32" s="2"/>
      <c r="NWI32" s="2"/>
      <c r="NWJ32" s="2"/>
      <c r="NWK32" s="2"/>
      <c r="NWL32" s="2"/>
      <c r="NWM32" s="2"/>
      <c r="NWN32" s="2"/>
      <c r="NWO32" s="2"/>
      <c r="NWP32" s="2"/>
      <c r="NWQ32" s="2"/>
      <c r="NWR32" s="2"/>
      <c r="NWS32" s="2"/>
      <c r="NWT32" s="2"/>
      <c r="NWU32" s="2"/>
      <c r="NWV32" s="2"/>
      <c r="NWW32" s="2"/>
      <c r="NWX32" s="2"/>
      <c r="NWY32" s="2"/>
      <c r="NWZ32" s="2"/>
      <c r="NXA32" s="2"/>
      <c r="NXB32" s="2"/>
      <c r="NXC32" s="2"/>
      <c r="NXD32" s="2"/>
      <c r="NXE32" s="2"/>
      <c r="NXF32" s="2"/>
      <c r="NXG32" s="2"/>
      <c r="NXH32" s="2"/>
      <c r="NXI32" s="2"/>
      <c r="NXJ32" s="2"/>
      <c r="NXK32" s="2"/>
      <c r="NXL32" s="2"/>
      <c r="NXM32" s="2"/>
      <c r="NXN32" s="2"/>
      <c r="NXO32" s="2"/>
      <c r="NXP32" s="2"/>
      <c r="NXQ32" s="2"/>
      <c r="NXR32" s="2"/>
      <c r="NXS32" s="2"/>
      <c r="NXT32" s="2"/>
      <c r="NXU32" s="2"/>
      <c r="NXV32" s="2"/>
      <c r="NXW32" s="2"/>
      <c r="NXX32" s="2"/>
      <c r="NXY32" s="2"/>
      <c r="NXZ32" s="2"/>
      <c r="NYA32" s="2"/>
      <c r="NYB32" s="2"/>
      <c r="NYC32" s="2"/>
      <c r="NYD32" s="2"/>
      <c r="NYE32" s="2"/>
      <c r="NYF32" s="2"/>
      <c r="NYG32" s="2"/>
      <c r="NYH32" s="2"/>
      <c r="NYI32" s="2"/>
      <c r="NYJ32" s="2"/>
      <c r="NYK32" s="2"/>
      <c r="NYL32" s="2"/>
      <c r="NYM32" s="2"/>
      <c r="NYN32" s="2"/>
      <c r="NYO32" s="2"/>
      <c r="NYP32" s="2"/>
      <c r="NYQ32" s="2"/>
      <c r="NYR32" s="2"/>
      <c r="NYS32" s="2"/>
      <c r="NYT32" s="2"/>
      <c r="NYU32" s="2"/>
      <c r="NYV32" s="2"/>
      <c r="NYW32" s="2"/>
      <c r="NYX32" s="2"/>
      <c r="NYY32" s="2"/>
      <c r="NYZ32" s="2"/>
      <c r="NZA32" s="2"/>
      <c r="NZB32" s="2"/>
      <c r="NZC32" s="2"/>
      <c r="NZD32" s="2"/>
      <c r="NZE32" s="2"/>
      <c r="NZF32" s="2"/>
      <c r="NZG32" s="2"/>
      <c r="NZH32" s="2"/>
      <c r="NZI32" s="2"/>
      <c r="NZJ32" s="2"/>
      <c r="NZK32" s="2"/>
      <c r="NZL32" s="2"/>
      <c r="NZM32" s="2"/>
      <c r="NZN32" s="2"/>
      <c r="NZO32" s="2"/>
      <c r="NZP32" s="2"/>
      <c r="NZQ32" s="2"/>
      <c r="NZR32" s="2"/>
      <c r="NZS32" s="2"/>
      <c r="NZT32" s="2"/>
      <c r="NZU32" s="2"/>
      <c r="NZV32" s="2"/>
      <c r="NZW32" s="2"/>
      <c r="NZX32" s="2"/>
      <c r="NZY32" s="2"/>
      <c r="NZZ32" s="2"/>
      <c r="OAA32" s="2"/>
      <c r="OAB32" s="2"/>
      <c r="OAC32" s="2"/>
      <c r="OAD32" s="2"/>
      <c r="OAE32" s="2"/>
      <c r="OAF32" s="2"/>
      <c r="OAG32" s="2"/>
      <c r="OAH32" s="2"/>
      <c r="OAI32" s="2"/>
      <c r="OAJ32" s="2"/>
      <c r="OAK32" s="2"/>
      <c r="OAL32" s="2"/>
      <c r="OAM32" s="2"/>
      <c r="OAN32" s="2"/>
      <c r="OAO32" s="2"/>
      <c r="OAP32" s="2"/>
      <c r="OAQ32" s="2"/>
      <c r="OAR32" s="2"/>
      <c r="OAS32" s="2"/>
      <c r="OAT32" s="2"/>
      <c r="OAU32" s="2"/>
      <c r="OAV32" s="2"/>
      <c r="OAW32" s="2"/>
      <c r="OAX32" s="2"/>
      <c r="OAY32" s="2"/>
      <c r="OAZ32" s="2"/>
      <c r="OBA32" s="2"/>
      <c r="OBB32" s="2"/>
      <c r="OBC32" s="2"/>
      <c r="OBD32" s="2"/>
      <c r="OBE32" s="2"/>
      <c r="OBF32" s="2"/>
      <c r="OBG32" s="2"/>
      <c r="OBH32" s="2"/>
      <c r="OBI32" s="2"/>
      <c r="OBJ32" s="2"/>
      <c r="OBK32" s="2"/>
      <c r="OBL32" s="2"/>
      <c r="OBM32" s="2"/>
      <c r="OBN32" s="2"/>
      <c r="OBO32" s="2"/>
      <c r="OBP32" s="2"/>
      <c r="OBQ32" s="2"/>
      <c r="OBR32" s="2"/>
      <c r="OBS32" s="2"/>
      <c r="OBT32" s="2"/>
      <c r="OBU32" s="2"/>
      <c r="OBV32" s="2"/>
      <c r="OBW32" s="2"/>
      <c r="OBX32" s="2"/>
      <c r="OBY32" s="2"/>
      <c r="OBZ32" s="2"/>
      <c r="OCA32" s="2"/>
      <c r="OCB32" s="2"/>
      <c r="OCC32" s="2"/>
      <c r="OCD32" s="2"/>
      <c r="OCE32" s="2"/>
      <c r="OCF32" s="2"/>
      <c r="OCG32" s="2"/>
      <c r="OCH32" s="2"/>
      <c r="OCI32" s="2"/>
      <c r="OCJ32" s="2"/>
      <c r="OCK32" s="2"/>
      <c r="OCL32" s="2"/>
      <c r="OCM32" s="2"/>
      <c r="OCN32" s="2"/>
      <c r="OCO32" s="2"/>
      <c r="OCP32" s="2"/>
      <c r="OCQ32" s="2"/>
      <c r="OCR32" s="2"/>
      <c r="OCS32" s="2"/>
      <c r="OCT32" s="2"/>
      <c r="OCU32" s="2"/>
      <c r="OCV32" s="2"/>
      <c r="OCW32" s="2"/>
      <c r="OCX32" s="2"/>
      <c r="OCY32" s="2"/>
      <c r="OCZ32" s="2"/>
      <c r="ODA32" s="2"/>
      <c r="ODB32" s="2"/>
      <c r="ODC32" s="2"/>
      <c r="ODD32" s="2"/>
      <c r="ODE32" s="2"/>
      <c r="ODF32" s="2"/>
      <c r="ODG32" s="2"/>
      <c r="ODH32" s="2"/>
      <c r="ODI32" s="2"/>
      <c r="ODJ32" s="2"/>
      <c r="ODK32" s="2"/>
      <c r="ODL32" s="2"/>
      <c r="ODM32" s="2"/>
      <c r="ODN32" s="2"/>
      <c r="ODO32" s="2"/>
      <c r="ODP32" s="2"/>
      <c r="ODQ32" s="2"/>
      <c r="ODR32" s="2"/>
      <c r="ODS32" s="2"/>
      <c r="ODT32" s="2"/>
      <c r="ODU32" s="2"/>
      <c r="ODV32" s="2"/>
      <c r="ODW32" s="2"/>
      <c r="ODX32" s="2"/>
      <c r="ODY32" s="2"/>
      <c r="ODZ32" s="2"/>
      <c r="OEA32" s="2"/>
      <c r="OEB32" s="2"/>
      <c r="OEC32" s="2"/>
      <c r="OED32" s="2"/>
      <c r="OEE32" s="2"/>
      <c r="OEF32" s="2"/>
      <c r="OEG32" s="2"/>
      <c r="OEH32" s="2"/>
      <c r="OEI32" s="2"/>
      <c r="OEJ32" s="2"/>
      <c r="OEK32" s="2"/>
      <c r="OEL32" s="2"/>
      <c r="OEM32" s="2"/>
      <c r="OEN32" s="2"/>
      <c r="OEO32" s="2"/>
      <c r="OEP32" s="2"/>
      <c r="OEQ32" s="2"/>
      <c r="OER32" s="2"/>
      <c r="OES32" s="2"/>
      <c r="OET32" s="2"/>
      <c r="OEU32" s="2"/>
      <c r="OEV32" s="2"/>
      <c r="OEW32" s="2"/>
      <c r="OEX32" s="2"/>
      <c r="OEY32" s="2"/>
      <c r="OEZ32" s="2"/>
      <c r="OFA32" s="2"/>
      <c r="OFB32" s="2"/>
      <c r="OFC32" s="2"/>
      <c r="OFD32" s="2"/>
      <c r="OFE32" s="2"/>
      <c r="OFF32" s="2"/>
      <c r="OFG32" s="2"/>
      <c r="OFH32" s="2"/>
      <c r="OFI32" s="2"/>
      <c r="OFJ32" s="2"/>
      <c r="OFK32" s="2"/>
      <c r="OFL32" s="2"/>
      <c r="OFM32" s="2"/>
      <c r="OFN32" s="2"/>
      <c r="OFO32" s="2"/>
      <c r="OFP32" s="2"/>
      <c r="OFQ32" s="2"/>
      <c r="OFR32" s="2"/>
      <c r="OFS32" s="2"/>
      <c r="OFT32" s="2"/>
      <c r="OFU32" s="2"/>
      <c r="OFV32" s="2"/>
      <c r="OFW32" s="2"/>
      <c r="OFX32" s="2"/>
      <c r="OFY32" s="2"/>
      <c r="OFZ32" s="2"/>
      <c r="OGA32" s="2"/>
      <c r="OGB32" s="2"/>
      <c r="OGC32" s="2"/>
      <c r="OGD32" s="2"/>
      <c r="OGE32" s="2"/>
      <c r="OGF32" s="2"/>
      <c r="OGG32" s="2"/>
      <c r="OGH32" s="2"/>
      <c r="OGI32" s="2"/>
      <c r="OGJ32" s="2"/>
      <c r="OGK32" s="2"/>
      <c r="OGL32" s="2"/>
      <c r="OGM32" s="2"/>
      <c r="OGN32" s="2"/>
      <c r="OGO32" s="2"/>
      <c r="OGP32" s="2"/>
      <c r="OGQ32" s="2"/>
      <c r="OGR32" s="2"/>
      <c r="OGS32" s="2"/>
      <c r="OGT32" s="2"/>
      <c r="OGU32" s="2"/>
      <c r="OGV32" s="2"/>
      <c r="OGW32" s="2"/>
      <c r="OGX32" s="2"/>
      <c r="OGY32" s="2"/>
      <c r="OGZ32" s="2"/>
      <c r="OHA32" s="2"/>
      <c r="OHB32" s="2"/>
      <c r="OHC32" s="2"/>
      <c r="OHD32" s="2"/>
      <c r="OHE32" s="2"/>
      <c r="OHF32" s="2"/>
      <c r="OHG32" s="2"/>
      <c r="OHH32" s="2"/>
      <c r="OHI32" s="2"/>
      <c r="OHJ32" s="2"/>
      <c r="OHK32" s="2"/>
      <c r="OHL32" s="2"/>
      <c r="OHM32" s="2"/>
      <c r="OHN32" s="2"/>
      <c r="OHO32" s="2"/>
      <c r="OHP32" s="2"/>
      <c r="OHQ32" s="2"/>
      <c r="OHR32" s="2"/>
      <c r="OHS32" s="2"/>
      <c r="OHT32" s="2"/>
      <c r="OHU32" s="2"/>
      <c r="OHV32" s="2"/>
      <c r="OHW32" s="2"/>
      <c r="OHX32" s="2"/>
      <c r="OHY32" s="2"/>
      <c r="OHZ32" s="2"/>
      <c r="OIA32" s="2"/>
      <c r="OIB32" s="2"/>
      <c r="OIC32" s="2"/>
      <c r="OID32" s="2"/>
      <c r="OIE32" s="2"/>
      <c r="OIF32" s="2"/>
      <c r="OIG32" s="2"/>
      <c r="OIH32" s="2"/>
      <c r="OII32" s="2"/>
      <c r="OIJ32" s="2"/>
      <c r="OIK32" s="2"/>
      <c r="OIL32" s="2"/>
      <c r="OIM32" s="2"/>
      <c r="OIN32" s="2"/>
      <c r="OIO32" s="2"/>
      <c r="OIP32" s="2"/>
      <c r="OIQ32" s="2"/>
      <c r="OIR32" s="2"/>
      <c r="OIS32" s="2"/>
      <c r="OIT32" s="2"/>
      <c r="OIU32" s="2"/>
      <c r="OIV32" s="2"/>
      <c r="OIW32" s="2"/>
      <c r="OIX32" s="2"/>
      <c r="OIY32" s="2"/>
      <c r="OIZ32" s="2"/>
      <c r="OJA32" s="2"/>
      <c r="OJB32" s="2"/>
      <c r="OJC32" s="2"/>
      <c r="OJD32" s="2"/>
      <c r="OJE32" s="2"/>
      <c r="OJF32" s="2"/>
      <c r="OJG32" s="2"/>
      <c r="OJH32" s="2"/>
      <c r="OJI32" s="2"/>
      <c r="OJJ32" s="2"/>
      <c r="OJK32" s="2"/>
      <c r="OJL32" s="2"/>
      <c r="OJM32" s="2"/>
      <c r="OJN32" s="2"/>
      <c r="OJO32" s="2"/>
      <c r="OJP32" s="2"/>
      <c r="OJQ32" s="2"/>
      <c r="OJR32" s="2"/>
      <c r="OJS32" s="2"/>
      <c r="OJT32" s="2"/>
      <c r="OJU32" s="2"/>
      <c r="OJV32" s="2"/>
      <c r="OJW32" s="2"/>
      <c r="OJX32" s="2"/>
      <c r="OJY32" s="2"/>
      <c r="OJZ32" s="2"/>
      <c r="OKA32" s="2"/>
      <c r="OKB32" s="2"/>
      <c r="OKC32" s="2"/>
      <c r="OKD32" s="2"/>
      <c r="OKE32" s="2"/>
      <c r="OKF32" s="2"/>
      <c r="OKG32" s="2"/>
      <c r="OKH32" s="2"/>
      <c r="OKI32" s="2"/>
      <c r="OKJ32" s="2"/>
      <c r="OKK32" s="2"/>
      <c r="OKL32" s="2"/>
      <c r="OKM32" s="2"/>
      <c r="OKN32" s="2"/>
      <c r="OKO32" s="2"/>
      <c r="OKP32" s="2"/>
      <c r="OKQ32" s="2"/>
      <c r="OKR32" s="2"/>
      <c r="OKS32" s="2"/>
      <c r="OKT32" s="2"/>
      <c r="OKU32" s="2"/>
      <c r="OKV32" s="2"/>
      <c r="OKW32" s="2"/>
      <c r="OKX32" s="2"/>
      <c r="OKY32" s="2"/>
      <c r="OKZ32" s="2"/>
      <c r="OLA32" s="2"/>
      <c r="OLB32" s="2"/>
      <c r="OLC32" s="2"/>
      <c r="OLD32" s="2"/>
      <c r="OLE32" s="2"/>
      <c r="OLF32" s="2"/>
      <c r="OLG32" s="2"/>
      <c r="OLH32" s="2"/>
      <c r="OLI32" s="2"/>
      <c r="OLJ32" s="2"/>
      <c r="OLK32" s="2"/>
      <c r="OLL32" s="2"/>
      <c r="OLM32" s="2"/>
      <c r="OLN32" s="2"/>
      <c r="OLO32" s="2"/>
      <c r="OLP32" s="2"/>
      <c r="OLQ32" s="2"/>
      <c r="OLR32" s="2"/>
      <c r="OLS32" s="2"/>
      <c r="OLT32" s="2"/>
      <c r="OLU32" s="2"/>
      <c r="OLV32" s="2"/>
      <c r="OLW32" s="2"/>
      <c r="OLX32" s="2"/>
      <c r="OLY32" s="2"/>
      <c r="OLZ32" s="2"/>
      <c r="OMA32" s="2"/>
      <c r="OMB32" s="2"/>
      <c r="OMC32" s="2"/>
      <c r="OMD32" s="2"/>
      <c r="OME32" s="2"/>
      <c r="OMF32" s="2"/>
      <c r="OMG32" s="2"/>
      <c r="OMH32" s="2"/>
      <c r="OMI32" s="2"/>
      <c r="OMJ32" s="2"/>
      <c r="OMK32" s="2"/>
      <c r="OML32" s="2"/>
      <c r="OMM32" s="2"/>
      <c r="OMN32" s="2"/>
      <c r="OMO32" s="2"/>
      <c r="OMP32" s="2"/>
      <c r="OMQ32" s="2"/>
      <c r="OMR32" s="2"/>
      <c r="OMS32" s="2"/>
      <c r="OMT32" s="2"/>
      <c r="OMU32" s="2"/>
      <c r="OMV32" s="2"/>
      <c r="OMW32" s="2"/>
      <c r="OMX32" s="2"/>
      <c r="OMY32" s="2"/>
      <c r="OMZ32" s="2"/>
      <c r="ONA32" s="2"/>
      <c r="ONB32" s="2"/>
      <c r="ONC32" s="2"/>
      <c r="OND32" s="2"/>
      <c r="ONE32" s="2"/>
      <c r="ONF32" s="2"/>
      <c r="ONG32" s="2"/>
      <c r="ONH32" s="2"/>
      <c r="ONI32" s="2"/>
      <c r="ONJ32" s="2"/>
      <c r="ONK32" s="2"/>
      <c r="ONL32" s="2"/>
      <c r="ONM32" s="2"/>
      <c r="ONN32" s="2"/>
      <c r="ONO32" s="2"/>
      <c r="ONP32" s="2"/>
      <c r="ONQ32" s="2"/>
      <c r="ONR32" s="2"/>
      <c r="ONS32" s="2"/>
      <c r="ONT32" s="2"/>
      <c r="ONU32" s="2"/>
      <c r="ONV32" s="2"/>
      <c r="ONW32" s="2"/>
      <c r="ONX32" s="2"/>
      <c r="ONY32" s="2"/>
      <c r="ONZ32" s="2"/>
      <c r="OOA32" s="2"/>
      <c r="OOB32" s="2"/>
      <c r="OOC32" s="2"/>
      <c r="OOD32" s="2"/>
      <c r="OOE32" s="2"/>
      <c r="OOF32" s="2"/>
      <c r="OOG32" s="2"/>
      <c r="OOH32" s="2"/>
      <c r="OOI32" s="2"/>
      <c r="OOJ32" s="2"/>
      <c r="OOK32" s="2"/>
      <c r="OOL32" s="2"/>
      <c r="OOM32" s="2"/>
      <c r="OON32" s="2"/>
      <c r="OOO32" s="2"/>
      <c r="OOP32" s="2"/>
      <c r="OOQ32" s="2"/>
      <c r="OOR32" s="2"/>
      <c r="OOS32" s="2"/>
      <c r="OOT32" s="2"/>
      <c r="OOU32" s="2"/>
      <c r="OOV32" s="2"/>
      <c r="OOW32" s="2"/>
      <c r="OOX32" s="2"/>
      <c r="OOY32" s="2"/>
      <c r="OOZ32" s="2"/>
      <c r="OPA32" s="2"/>
      <c r="OPB32" s="2"/>
      <c r="OPC32" s="2"/>
      <c r="OPD32" s="2"/>
      <c r="OPE32" s="2"/>
      <c r="OPF32" s="2"/>
      <c r="OPG32" s="2"/>
      <c r="OPH32" s="2"/>
      <c r="OPI32" s="2"/>
      <c r="OPJ32" s="2"/>
      <c r="OPK32" s="2"/>
      <c r="OPL32" s="2"/>
      <c r="OPM32" s="2"/>
      <c r="OPN32" s="2"/>
      <c r="OPO32" s="2"/>
      <c r="OPP32" s="2"/>
      <c r="OPQ32" s="2"/>
      <c r="OPR32" s="2"/>
      <c r="OPS32" s="2"/>
      <c r="OPT32" s="2"/>
      <c r="OPU32" s="2"/>
      <c r="OPV32" s="2"/>
      <c r="OPW32" s="2"/>
      <c r="OPX32" s="2"/>
      <c r="OPY32" s="2"/>
      <c r="OPZ32" s="2"/>
      <c r="OQA32" s="2"/>
      <c r="OQB32" s="2"/>
      <c r="OQC32" s="2"/>
      <c r="OQD32" s="2"/>
      <c r="OQE32" s="2"/>
      <c r="OQF32" s="2"/>
      <c r="OQG32" s="2"/>
      <c r="OQH32" s="2"/>
      <c r="OQI32" s="2"/>
      <c r="OQJ32" s="2"/>
      <c r="OQK32" s="2"/>
      <c r="OQL32" s="2"/>
      <c r="OQM32" s="2"/>
      <c r="OQN32" s="2"/>
      <c r="OQO32" s="2"/>
      <c r="OQP32" s="2"/>
      <c r="OQQ32" s="2"/>
      <c r="OQR32" s="2"/>
      <c r="OQS32" s="2"/>
      <c r="OQT32" s="2"/>
      <c r="OQU32" s="2"/>
      <c r="OQV32" s="2"/>
      <c r="OQW32" s="2"/>
      <c r="OQX32" s="2"/>
      <c r="OQY32" s="2"/>
      <c r="OQZ32" s="2"/>
      <c r="ORA32" s="2"/>
      <c r="ORB32" s="2"/>
      <c r="ORC32" s="2"/>
      <c r="ORD32" s="2"/>
      <c r="ORE32" s="2"/>
      <c r="ORF32" s="2"/>
      <c r="ORG32" s="2"/>
      <c r="ORH32" s="2"/>
      <c r="ORI32" s="2"/>
      <c r="ORJ32" s="2"/>
      <c r="ORK32" s="2"/>
      <c r="ORL32" s="2"/>
      <c r="ORM32" s="2"/>
      <c r="ORN32" s="2"/>
      <c r="ORO32" s="2"/>
      <c r="ORP32" s="2"/>
      <c r="ORQ32" s="2"/>
      <c r="ORR32" s="2"/>
      <c r="ORS32" s="2"/>
      <c r="ORT32" s="2"/>
      <c r="ORU32" s="2"/>
      <c r="ORV32" s="2"/>
      <c r="ORW32" s="2"/>
      <c r="ORX32" s="2"/>
      <c r="ORY32" s="2"/>
      <c r="ORZ32" s="2"/>
      <c r="OSA32" s="2"/>
      <c r="OSB32" s="2"/>
      <c r="OSC32" s="2"/>
      <c r="OSD32" s="2"/>
      <c r="OSE32" s="2"/>
      <c r="OSF32" s="2"/>
      <c r="OSG32" s="2"/>
      <c r="OSH32" s="2"/>
      <c r="OSI32" s="2"/>
      <c r="OSJ32" s="2"/>
      <c r="OSK32" s="2"/>
      <c r="OSL32" s="2"/>
      <c r="OSM32" s="2"/>
      <c r="OSN32" s="2"/>
      <c r="OSO32" s="2"/>
      <c r="OSP32" s="2"/>
      <c r="OSQ32" s="2"/>
      <c r="OSR32" s="2"/>
      <c r="OSS32" s="2"/>
      <c r="OST32" s="2"/>
      <c r="OSU32" s="2"/>
      <c r="OSV32" s="2"/>
      <c r="OSW32" s="2"/>
      <c r="OSX32" s="2"/>
      <c r="OSY32" s="2"/>
      <c r="OSZ32" s="2"/>
    </row>
    <row r="33" spans="1:10660" s="69" customFormat="1" thickBot="1">
      <c r="A33" s="52" t="s">
        <v>17</v>
      </c>
      <c r="B33" s="60" t="s">
        <v>74</v>
      </c>
      <c r="C33" s="165" t="s">
        <v>88</v>
      </c>
      <c r="D33" s="84" t="s">
        <v>20</v>
      </c>
      <c r="E33" s="84" t="s">
        <v>20</v>
      </c>
      <c r="F33" s="2" t="s">
        <v>20</v>
      </c>
      <c r="G33" s="54" t="s">
        <v>33</v>
      </c>
      <c r="H33" s="55" t="str">
        <f t="shared" si="57"/>
        <v>IN - Phone</v>
      </c>
      <c r="I33" s="55" t="str" cm="1">
        <f t="array" ref="I33">CurrentSchedule(I33,COUNTA($2:$2),$I$1)</f>
        <v>NA</v>
      </c>
      <c r="J33" s="56" t="s">
        <v>40</v>
      </c>
      <c r="K33" s="57">
        <f>ScheduledWeek(K33, COUNTA($2:$2),$K$2)</f>
        <v>31</v>
      </c>
      <c r="L33" s="108">
        <f>ScheduledWeek(L33, COUNTA($2:$2),$L$2)</f>
        <v>30</v>
      </c>
      <c r="M33" s="108">
        <f t="shared" si="58"/>
        <v>14</v>
      </c>
      <c r="N33" s="108">
        <f t="shared" si="59"/>
        <v>33</v>
      </c>
      <c r="O33" s="108">
        <f t="shared" si="60"/>
        <v>0</v>
      </c>
      <c r="P33" s="108">
        <f t="shared" si="61"/>
        <v>7</v>
      </c>
      <c r="Q33" s="108">
        <f t="shared" si="63"/>
        <v>14</v>
      </c>
      <c r="R33" s="69" t="s">
        <v>27</v>
      </c>
      <c r="S33" s="69" t="s">
        <v>27</v>
      </c>
      <c r="T33" s="69" t="s">
        <v>23</v>
      </c>
      <c r="U33" s="69" t="s">
        <v>27</v>
      </c>
      <c r="V33" s="69" t="s">
        <v>27</v>
      </c>
      <c r="W33" s="69" t="s">
        <v>28</v>
      </c>
      <c r="X33" s="69" t="s">
        <v>13</v>
      </c>
      <c r="Y33" s="69" t="s">
        <v>38</v>
      </c>
      <c r="Z33" s="69" t="s">
        <v>13</v>
      </c>
      <c r="AA33" s="69" t="s">
        <v>13</v>
      </c>
      <c r="AB33" s="69" t="s">
        <v>13</v>
      </c>
      <c r="AC33" s="69" t="s">
        <v>28</v>
      </c>
      <c r="AD33" s="69" t="s">
        <v>28</v>
      </c>
      <c r="AE33" s="69" t="s">
        <v>16</v>
      </c>
      <c r="AF33" s="69" t="s">
        <v>23</v>
      </c>
      <c r="AG33" s="69" t="s">
        <v>16</v>
      </c>
      <c r="AH33" s="69" t="s">
        <v>16</v>
      </c>
      <c r="AI33" s="69" t="s">
        <v>16</v>
      </c>
      <c r="AJ33" s="69" t="s">
        <v>28</v>
      </c>
      <c r="AK33" s="69" t="s">
        <v>28</v>
      </c>
      <c r="AL33" s="69" t="s">
        <v>27</v>
      </c>
      <c r="AM33" s="69" t="s">
        <v>27</v>
      </c>
      <c r="AN33" s="69" t="s">
        <v>27</v>
      </c>
      <c r="AO33" s="69" t="s">
        <v>27</v>
      </c>
      <c r="AP33" s="69" t="s">
        <v>27</v>
      </c>
      <c r="AQ33" s="69" t="s">
        <v>28</v>
      </c>
      <c r="AR33" s="69" t="s">
        <v>28</v>
      </c>
      <c r="AS33" s="69" t="s">
        <v>27</v>
      </c>
      <c r="AT33" s="69" t="s">
        <v>27</v>
      </c>
      <c r="AU33" s="69" t="s">
        <v>27</v>
      </c>
      <c r="AV33" s="69" t="s">
        <v>27</v>
      </c>
      <c r="AW33" s="69" t="s">
        <v>27</v>
      </c>
      <c r="AX33" s="69" t="s">
        <v>28</v>
      </c>
      <c r="AY33" s="69" t="s">
        <v>28</v>
      </c>
      <c r="AZ33" s="69" t="s">
        <v>13</v>
      </c>
      <c r="BA33" s="69" t="s">
        <v>13</v>
      </c>
      <c r="BB33" s="69" t="s">
        <v>13</v>
      </c>
      <c r="BC33" s="69" t="s">
        <v>13</v>
      </c>
      <c r="BD33" s="69" t="s">
        <v>13</v>
      </c>
      <c r="BE33" s="69" t="s">
        <v>28</v>
      </c>
      <c r="BF33" s="69" t="s">
        <v>28</v>
      </c>
      <c r="BG33" s="54" t="s">
        <v>16</v>
      </c>
      <c r="BH33" s="54" t="s">
        <v>16</v>
      </c>
      <c r="BI33" s="54" t="s">
        <v>16</v>
      </c>
      <c r="BJ33" s="54" t="s">
        <v>16</v>
      </c>
      <c r="BK33" s="54" t="s">
        <v>16</v>
      </c>
      <c r="BL33" s="69" t="s">
        <v>28</v>
      </c>
      <c r="BM33" s="69" t="s">
        <v>28</v>
      </c>
      <c r="BN33" s="69" t="s">
        <v>27</v>
      </c>
      <c r="BO33" s="69" t="s">
        <v>27</v>
      </c>
      <c r="BP33" s="69" t="s">
        <v>27</v>
      </c>
      <c r="BQ33" s="69" t="s">
        <v>27</v>
      </c>
      <c r="BR33" s="69" t="s">
        <v>27</v>
      </c>
      <c r="BS33" s="69" t="s">
        <v>28</v>
      </c>
      <c r="BT33" s="69" t="s">
        <v>28</v>
      </c>
      <c r="BU33" s="69" t="s">
        <v>13</v>
      </c>
      <c r="BV33" s="69" t="s">
        <v>13</v>
      </c>
      <c r="BW33" s="69" t="s">
        <v>13</v>
      </c>
      <c r="BX33" s="69" t="s">
        <v>13</v>
      </c>
      <c r="BY33" s="69" t="s">
        <v>13</v>
      </c>
      <c r="BZ33" s="69" t="s">
        <v>28</v>
      </c>
      <c r="CA33" s="69" t="s">
        <v>28</v>
      </c>
      <c r="CB33" s="69" t="s">
        <v>27</v>
      </c>
      <c r="CC33" s="69" t="s">
        <v>27</v>
      </c>
      <c r="CD33" s="69" t="s">
        <v>29</v>
      </c>
      <c r="CE33" s="69" t="s">
        <v>29</v>
      </c>
      <c r="CF33" s="69" t="s">
        <v>29</v>
      </c>
      <c r="CG33" s="69" t="s">
        <v>28</v>
      </c>
      <c r="CH33" s="69" t="s">
        <v>28</v>
      </c>
      <c r="CI33" s="69" t="s">
        <v>27</v>
      </c>
      <c r="CJ33" s="69" t="s">
        <v>27</v>
      </c>
      <c r="CK33" s="69" t="s">
        <v>27</v>
      </c>
      <c r="CL33" s="69" t="s">
        <v>27</v>
      </c>
      <c r="CM33" s="69" t="s">
        <v>27</v>
      </c>
      <c r="CN33" s="69" t="s">
        <v>28</v>
      </c>
      <c r="CO33" s="69" t="s">
        <v>28</v>
      </c>
      <c r="CP33" s="69" t="s">
        <v>27</v>
      </c>
      <c r="CQ33" s="69" t="s">
        <v>27</v>
      </c>
      <c r="CR33" s="69" t="s">
        <v>27</v>
      </c>
      <c r="CS33" s="69" t="s">
        <v>27</v>
      </c>
      <c r="CT33" s="69" t="s">
        <v>27</v>
      </c>
      <c r="CU33" s="69" t="s">
        <v>28</v>
      </c>
      <c r="CV33" s="69" t="s">
        <v>28</v>
      </c>
      <c r="CW33" s="69" t="s">
        <v>26</v>
      </c>
      <c r="CX33" s="69" t="s">
        <v>26</v>
      </c>
      <c r="CY33" s="69" t="s">
        <v>26</v>
      </c>
      <c r="CZ33" s="69" t="s">
        <v>26</v>
      </c>
      <c r="DA33" s="69" t="s">
        <v>26</v>
      </c>
      <c r="DB33" s="69" t="s">
        <v>28</v>
      </c>
      <c r="DC33" s="69" t="s">
        <v>28</v>
      </c>
      <c r="DD33" s="69" t="s">
        <v>23</v>
      </c>
      <c r="DE33" s="69" t="s">
        <v>13</v>
      </c>
      <c r="DF33" s="69" t="s">
        <v>13</v>
      </c>
      <c r="DG33" s="69" t="s">
        <v>13</v>
      </c>
      <c r="DH33" s="69" t="s">
        <v>13</v>
      </c>
      <c r="DI33" s="69" t="s">
        <v>28</v>
      </c>
      <c r="DJ33" s="69" t="s">
        <v>28</v>
      </c>
      <c r="DK33" s="69" t="s">
        <v>27</v>
      </c>
      <c r="DL33" s="69" t="s">
        <v>27</v>
      </c>
      <c r="DM33" s="69" t="s">
        <v>27</v>
      </c>
      <c r="DN33" s="69" t="s">
        <v>27</v>
      </c>
      <c r="DO33" s="69" t="s">
        <v>27</v>
      </c>
      <c r="DP33" s="69" t="s">
        <v>28</v>
      </c>
      <c r="DQ33" s="69" t="s">
        <v>28</v>
      </c>
      <c r="DR33" s="69" t="s">
        <v>27</v>
      </c>
      <c r="DS33" s="69" t="s">
        <v>27</v>
      </c>
      <c r="DT33" s="69" t="s">
        <v>27</v>
      </c>
      <c r="DU33" s="69" t="s">
        <v>27</v>
      </c>
      <c r="DV33" s="69" t="s">
        <v>27</v>
      </c>
      <c r="DW33" s="69" t="s">
        <v>28</v>
      </c>
      <c r="DX33" s="69" t="s">
        <v>28</v>
      </c>
      <c r="DY33" s="69" t="s">
        <v>27</v>
      </c>
      <c r="DZ33" s="69" t="s">
        <v>27</v>
      </c>
      <c r="EA33" s="69" t="s">
        <v>27</v>
      </c>
      <c r="EB33" s="69" t="s">
        <v>27</v>
      </c>
      <c r="EC33" s="69" t="s">
        <v>27</v>
      </c>
      <c r="ED33" s="69" t="s">
        <v>28</v>
      </c>
      <c r="EE33" s="69" t="s">
        <v>28</v>
      </c>
      <c r="EF33" s="69" t="s">
        <v>12</v>
      </c>
      <c r="EG33" s="69" t="s">
        <v>12</v>
      </c>
      <c r="EH33" s="69" t="s">
        <v>12</v>
      </c>
      <c r="EI33" s="69" t="s">
        <v>23</v>
      </c>
      <c r="EJ33" s="69" t="s">
        <v>12</v>
      </c>
      <c r="EK33" s="69" t="s">
        <v>28</v>
      </c>
      <c r="EL33" s="69" t="s">
        <v>28</v>
      </c>
      <c r="EM33" s="69" t="s">
        <v>27</v>
      </c>
      <c r="EN33" s="69" t="s">
        <v>27</v>
      </c>
      <c r="EO33" s="69" t="s">
        <v>27</v>
      </c>
      <c r="EP33" s="69" t="s">
        <v>27</v>
      </c>
      <c r="EQ33" s="69" t="s">
        <v>27</v>
      </c>
      <c r="ER33" s="69" t="s">
        <v>28</v>
      </c>
      <c r="ES33" s="69" t="s">
        <v>28</v>
      </c>
      <c r="ET33" s="69" t="s">
        <v>12</v>
      </c>
      <c r="EU33" s="69" t="s">
        <v>12</v>
      </c>
      <c r="EV33" s="69" t="s">
        <v>12</v>
      </c>
      <c r="EW33" s="69" t="s">
        <v>12</v>
      </c>
      <c r="EX33" s="69" t="s">
        <v>12</v>
      </c>
      <c r="EY33" s="69" t="s">
        <v>28</v>
      </c>
      <c r="EZ33" s="69" t="s">
        <v>28</v>
      </c>
      <c r="FA33" s="69" t="s">
        <v>27</v>
      </c>
      <c r="FB33" s="69" t="s">
        <v>27</v>
      </c>
      <c r="FC33" s="69" t="s">
        <v>27</v>
      </c>
      <c r="FD33" s="69" t="s">
        <v>27</v>
      </c>
      <c r="FE33" s="69" t="s">
        <v>27</v>
      </c>
      <c r="FF33" s="73" t="s">
        <v>28</v>
      </c>
      <c r="FG33" s="73" t="s">
        <v>28</v>
      </c>
      <c r="FH33" s="69" t="s">
        <v>27</v>
      </c>
      <c r="FI33" s="69" t="s">
        <v>27</v>
      </c>
      <c r="FJ33" s="69" t="s">
        <v>27</v>
      </c>
      <c r="FK33" s="69" t="s">
        <v>27</v>
      </c>
      <c r="FL33" s="69" t="s">
        <v>27</v>
      </c>
      <c r="FM33" s="73" t="s">
        <v>28</v>
      </c>
      <c r="FN33" s="73" t="s">
        <v>28</v>
      </c>
      <c r="FO33" s="69" t="s">
        <v>27</v>
      </c>
      <c r="FP33" s="69" t="s">
        <v>27</v>
      </c>
      <c r="FQ33" s="69" t="s">
        <v>27</v>
      </c>
      <c r="FR33" s="69" t="s">
        <v>27</v>
      </c>
      <c r="FS33" s="69" t="s">
        <v>27</v>
      </c>
      <c r="FT33" s="73" t="s">
        <v>28</v>
      </c>
      <c r="FU33" s="73" t="s">
        <v>28</v>
      </c>
      <c r="FV33" s="69" t="s">
        <v>12</v>
      </c>
      <c r="FW33" s="69" t="s">
        <v>12</v>
      </c>
      <c r="FX33" s="69" t="s">
        <v>12</v>
      </c>
      <c r="FY33" s="69" t="s">
        <v>12</v>
      </c>
      <c r="FZ33" s="69" t="s">
        <v>12</v>
      </c>
      <c r="GA33" s="73" t="s">
        <v>28</v>
      </c>
      <c r="GB33" s="73" t="s">
        <v>28</v>
      </c>
      <c r="GC33" s="69" t="s">
        <v>27</v>
      </c>
      <c r="GD33" s="69" t="s">
        <v>27</v>
      </c>
      <c r="GE33" s="69" t="s">
        <v>27</v>
      </c>
      <c r="GF33" s="69" t="s">
        <v>27</v>
      </c>
      <c r="GG33" s="69" t="s">
        <v>27</v>
      </c>
      <c r="GH33" s="73" t="s">
        <v>28</v>
      </c>
      <c r="GI33" s="73" t="s">
        <v>28</v>
      </c>
      <c r="GJ33" s="69" t="s">
        <v>27</v>
      </c>
      <c r="GK33" s="69" t="s">
        <v>27</v>
      </c>
      <c r="GL33" s="69" t="s">
        <v>27</v>
      </c>
      <c r="GM33" s="69" t="s">
        <v>27</v>
      </c>
      <c r="GN33" s="69" t="s">
        <v>27</v>
      </c>
      <c r="GO33" s="3" t="s">
        <v>28</v>
      </c>
      <c r="GP33" s="3" t="s">
        <v>28</v>
      </c>
      <c r="GQ33" s="99" t="s">
        <v>26</v>
      </c>
      <c r="GR33" s="99" t="s">
        <v>26</v>
      </c>
      <c r="GS33" s="99" t="s">
        <v>26</v>
      </c>
      <c r="GT33" s="99" t="s">
        <v>26</v>
      </c>
      <c r="GU33" s="99" t="s">
        <v>26</v>
      </c>
      <c r="GV33" s="99" t="s">
        <v>28</v>
      </c>
      <c r="GW33" s="99" t="s">
        <v>28</v>
      </c>
      <c r="GX33" s="99" t="s">
        <v>27</v>
      </c>
      <c r="GY33" s="99" t="s">
        <v>27</v>
      </c>
      <c r="GZ33" s="99" t="s">
        <v>27</v>
      </c>
      <c r="HA33" s="99" t="s">
        <v>27</v>
      </c>
      <c r="HB33" s="99" t="s">
        <v>27</v>
      </c>
      <c r="HC33" s="99" t="s">
        <v>28</v>
      </c>
      <c r="HD33" s="99" t="s">
        <v>28</v>
      </c>
      <c r="HE33" s="99" t="s">
        <v>27</v>
      </c>
      <c r="HF33" s="99" t="s">
        <v>27</v>
      </c>
      <c r="HG33" s="99" t="s">
        <v>27</v>
      </c>
      <c r="HH33" s="99" t="s">
        <v>27</v>
      </c>
      <c r="HI33" s="99" t="s">
        <v>27</v>
      </c>
      <c r="HJ33" s="99" t="s">
        <v>28</v>
      </c>
      <c r="HK33" s="99" t="s">
        <v>28</v>
      </c>
      <c r="HL33" s="99" t="s">
        <v>12</v>
      </c>
      <c r="HM33" s="99" t="s">
        <v>12</v>
      </c>
      <c r="HN33" s="99" t="s">
        <v>12</v>
      </c>
      <c r="HO33" s="99" t="s">
        <v>12</v>
      </c>
      <c r="HP33" s="99" t="s">
        <v>12</v>
      </c>
      <c r="HQ33" s="99" t="s">
        <v>28</v>
      </c>
      <c r="HR33" s="99" t="s">
        <v>28</v>
      </c>
      <c r="HS33" s="99" t="s">
        <v>26</v>
      </c>
      <c r="HT33" s="99" t="s">
        <v>26</v>
      </c>
      <c r="HU33" s="99" t="s">
        <v>26</v>
      </c>
      <c r="HV33" s="99" t="s">
        <v>26</v>
      </c>
      <c r="HW33" s="99" t="s">
        <v>26</v>
      </c>
      <c r="HX33" s="99" t="s">
        <v>28</v>
      </c>
      <c r="HY33" s="99" t="s">
        <v>28</v>
      </c>
      <c r="HZ33" s="99" t="s">
        <v>27</v>
      </c>
      <c r="IA33" s="99" t="s">
        <v>27</v>
      </c>
      <c r="IB33" s="99" t="s">
        <v>27</v>
      </c>
      <c r="IC33" s="99" t="s">
        <v>27</v>
      </c>
      <c r="ID33" s="99" t="s">
        <v>27</v>
      </c>
      <c r="IE33" s="99" t="s">
        <v>28</v>
      </c>
      <c r="IF33" s="99" t="s">
        <v>28</v>
      </c>
      <c r="IG33" s="99" t="s">
        <v>14</v>
      </c>
      <c r="IH33" s="99" t="s">
        <v>41</v>
      </c>
      <c r="II33" s="99" t="s">
        <v>41</v>
      </c>
      <c r="IJ33" s="99" t="s">
        <v>41</v>
      </c>
      <c r="IK33" s="99" t="s">
        <v>23</v>
      </c>
      <c r="IL33" s="99" t="s">
        <v>28</v>
      </c>
      <c r="IM33" s="99" t="s">
        <v>28</v>
      </c>
      <c r="IN33" s="99" t="s">
        <v>67</v>
      </c>
      <c r="IO33" s="99" t="s">
        <v>67</v>
      </c>
      <c r="IP33" s="99" t="s">
        <v>67</v>
      </c>
      <c r="IQ33" s="99" t="s">
        <v>67</v>
      </c>
      <c r="IR33" s="99" t="s">
        <v>67</v>
      </c>
      <c r="IS33" s="99" t="s">
        <v>28</v>
      </c>
      <c r="IT33" s="99" t="s">
        <v>28</v>
      </c>
      <c r="IU33" s="5" t="s">
        <v>43</v>
      </c>
      <c r="IV33" s="5" t="s">
        <v>43</v>
      </c>
      <c r="IW33" s="1" t="s">
        <v>23</v>
      </c>
      <c r="IX33" s="5" t="s">
        <v>41</v>
      </c>
      <c r="IY33" s="5" t="s">
        <v>41</v>
      </c>
      <c r="IZ33" s="69" t="s">
        <v>28</v>
      </c>
      <c r="JA33" s="69" t="s">
        <v>28</v>
      </c>
      <c r="JB33" s="1" t="s">
        <v>41</v>
      </c>
      <c r="JC33" s="1" t="s">
        <v>41</v>
      </c>
      <c r="JD33" s="1" t="s">
        <v>41</v>
      </c>
      <c r="JE33" s="1" t="s">
        <v>41</v>
      </c>
      <c r="JF33" s="1" t="s">
        <v>41</v>
      </c>
      <c r="JG33" s="69" t="s">
        <v>28</v>
      </c>
      <c r="JH33" s="69" t="s">
        <v>28</v>
      </c>
      <c r="JI33" s="1" t="s">
        <v>41</v>
      </c>
      <c r="JJ33" s="1" t="s">
        <v>41</v>
      </c>
      <c r="JK33" s="1" t="s">
        <v>41</v>
      </c>
      <c r="JL33" s="1" t="s">
        <v>41</v>
      </c>
      <c r="JM33" s="1"/>
      <c r="JN33" s="69" t="s">
        <v>28</v>
      </c>
      <c r="JO33" s="69" t="s">
        <v>28</v>
      </c>
      <c r="JU33" s="69" t="s">
        <v>28</v>
      </c>
      <c r="JV33" s="69" t="s">
        <v>28</v>
      </c>
      <c r="JW33" s="1"/>
      <c r="JX33" s="1"/>
      <c r="JY33" s="1"/>
      <c r="JZ33" s="1"/>
      <c r="KA33" s="1"/>
      <c r="KB33" s="69" t="s">
        <v>28</v>
      </c>
      <c r="KC33" s="69" t="s">
        <v>28</v>
      </c>
      <c r="BOA33" s="2"/>
      <c r="BOB33" s="2"/>
      <c r="BOC33" s="2"/>
      <c r="BOD33" s="2"/>
      <c r="BOE33" s="2"/>
      <c r="BOF33" s="2"/>
      <c r="BOG33" s="2"/>
      <c r="BOH33" s="2"/>
      <c r="BOI33" s="2"/>
      <c r="BOJ33" s="2"/>
      <c r="BOK33" s="2"/>
      <c r="BOL33" s="2"/>
      <c r="BOM33" s="2"/>
      <c r="BON33" s="2"/>
      <c r="BOO33" s="2"/>
      <c r="BOP33" s="2"/>
      <c r="BOQ33" s="2"/>
      <c r="BOR33" s="2"/>
      <c r="BOS33" s="2"/>
      <c r="BOT33" s="2"/>
      <c r="BOU33" s="2"/>
      <c r="BOV33" s="2"/>
      <c r="BOW33" s="2"/>
      <c r="BOX33" s="2"/>
      <c r="BOY33" s="2"/>
      <c r="BOZ33" s="2"/>
      <c r="BPA33" s="2"/>
      <c r="BPB33" s="2"/>
      <c r="BPC33" s="2"/>
      <c r="BPD33" s="2"/>
      <c r="BPE33" s="2"/>
      <c r="BPF33" s="2"/>
      <c r="BPG33" s="2"/>
      <c r="BPH33" s="2"/>
      <c r="BPI33" s="2"/>
      <c r="BPJ33" s="2"/>
      <c r="BPK33" s="2"/>
      <c r="BPL33" s="2"/>
      <c r="BPM33" s="2"/>
      <c r="BPN33" s="2"/>
      <c r="BPO33" s="2"/>
      <c r="BPP33" s="2"/>
      <c r="BPQ33" s="2"/>
      <c r="BPR33" s="2"/>
      <c r="BPS33" s="2"/>
      <c r="BPT33" s="2"/>
      <c r="BPU33" s="2"/>
      <c r="BPV33" s="2"/>
      <c r="BPW33" s="2"/>
      <c r="BPX33" s="2"/>
      <c r="BPY33" s="2"/>
      <c r="BPZ33" s="2"/>
      <c r="BQA33" s="2"/>
      <c r="BQB33" s="2"/>
      <c r="BQC33" s="2"/>
      <c r="BQD33" s="2"/>
      <c r="BQE33" s="2"/>
      <c r="BQF33" s="2"/>
      <c r="BQG33" s="2"/>
      <c r="BQH33" s="2"/>
      <c r="BQI33" s="2"/>
      <c r="BQJ33" s="2"/>
      <c r="BQK33" s="2"/>
      <c r="BQL33" s="2"/>
      <c r="BQM33" s="2"/>
      <c r="BQN33" s="2"/>
      <c r="BQO33" s="2"/>
      <c r="BQP33" s="2"/>
      <c r="BQQ33" s="2"/>
      <c r="BQR33" s="2"/>
      <c r="BQS33" s="2"/>
      <c r="BQT33" s="2"/>
      <c r="BQU33" s="2"/>
      <c r="BQV33" s="2"/>
      <c r="BQW33" s="2"/>
      <c r="BQX33" s="2"/>
      <c r="BQY33" s="2"/>
      <c r="BQZ33" s="2"/>
      <c r="BRA33" s="2"/>
      <c r="BRB33" s="2"/>
      <c r="BRC33" s="2"/>
      <c r="BRD33" s="2"/>
      <c r="BRE33" s="2"/>
      <c r="BRF33" s="2"/>
      <c r="BRG33" s="2"/>
      <c r="BRH33" s="2"/>
      <c r="BRI33" s="2"/>
      <c r="BRJ33" s="2"/>
      <c r="BRK33" s="2"/>
      <c r="BRL33" s="2"/>
      <c r="BRM33" s="2"/>
      <c r="BRN33" s="2"/>
      <c r="BRO33" s="2"/>
      <c r="BRP33" s="2"/>
      <c r="BRQ33" s="2"/>
      <c r="BRR33" s="2"/>
      <c r="BRS33" s="2"/>
      <c r="BRT33" s="2"/>
      <c r="BRU33" s="2"/>
      <c r="BRV33" s="2"/>
      <c r="BRW33" s="2"/>
      <c r="BRX33" s="2"/>
      <c r="BRY33" s="2"/>
      <c r="BRZ33" s="2"/>
      <c r="BSA33" s="2"/>
      <c r="BSB33" s="2"/>
      <c r="BSC33" s="2"/>
      <c r="BSD33" s="2"/>
      <c r="BSE33" s="2"/>
      <c r="BSF33" s="2"/>
      <c r="BSG33" s="2"/>
      <c r="BSH33" s="2"/>
      <c r="BSI33" s="2"/>
      <c r="BSJ33" s="2"/>
      <c r="BSK33" s="2"/>
      <c r="BSL33" s="2"/>
      <c r="BSM33" s="2"/>
      <c r="BSN33" s="2"/>
      <c r="BSO33" s="2"/>
      <c r="BSP33" s="2"/>
      <c r="BSQ33" s="2"/>
      <c r="BSR33" s="2"/>
      <c r="BSS33" s="2"/>
      <c r="BST33" s="2"/>
      <c r="BSU33" s="2"/>
      <c r="BSV33" s="2"/>
      <c r="BSW33" s="2"/>
      <c r="BSX33" s="2"/>
      <c r="BSY33" s="2"/>
      <c r="BSZ33" s="2"/>
      <c r="BTA33" s="2"/>
      <c r="BTB33" s="2"/>
      <c r="BTC33" s="2"/>
      <c r="BTD33" s="2"/>
      <c r="BTE33" s="2"/>
      <c r="BTF33" s="2"/>
      <c r="BTG33" s="2"/>
      <c r="BTH33" s="2"/>
      <c r="BTI33" s="2"/>
      <c r="BTJ33" s="2"/>
      <c r="BTK33" s="2"/>
      <c r="BTL33" s="2"/>
      <c r="BTM33" s="2"/>
      <c r="BTN33" s="2"/>
      <c r="BTO33" s="2"/>
      <c r="BTP33" s="2"/>
      <c r="BTQ33" s="2"/>
      <c r="BTR33" s="2"/>
      <c r="BTS33" s="2"/>
      <c r="BTT33" s="2"/>
      <c r="BTU33" s="2"/>
      <c r="BTV33" s="2"/>
      <c r="BTW33" s="2"/>
      <c r="BTX33" s="2"/>
      <c r="BTY33" s="2"/>
      <c r="BTZ33" s="2"/>
      <c r="BUA33" s="2"/>
      <c r="BUB33" s="2"/>
      <c r="BUC33" s="2"/>
      <c r="BUD33" s="2"/>
      <c r="BUE33" s="2"/>
      <c r="BUF33" s="2"/>
      <c r="BUG33" s="2"/>
      <c r="BUH33" s="2"/>
      <c r="BUI33" s="2"/>
      <c r="BUJ33" s="2"/>
      <c r="BUK33" s="2"/>
      <c r="BUL33" s="2"/>
      <c r="BUM33" s="2"/>
      <c r="BUN33" s="2"/>
      <c r="BUO33" s="2"/>
      <c r="BUP33" s="2"/>
      <c r="BUQ33" s="2"/>
      <c r="BUR33" s="2"/>
      <c r="BUS33" s="2"/>
      <c r="BUT33" s="2"/>
      <c r="BUU33" s="2"/>
      <c r="BUV33" s="2"/>
      <c r="BUW33" s="2"/>
      <c r="BUX33" s="2"/>
      <c r="BUY33" s="2"/>
      <c r="BUZ33" s="2"/>
      <c r="BVA33" s="2"/>
      <c r="BVB33" s="2"/>
      <c r="BVC33" s="2"/>
      <c r="BVD33" s="2"/>
      <c r="BVE33" s="2"/>
      <c r="BVF33" s="2"/>
      <c r="BVG33" s="2"/>
      <c r="BVH33" s="2"/>
      <c r="BVI33" s="2"/>
      <c r="BVJ33" s="2"/>
      <c r="BVK33" s="2"/>
      <c r="BVL33" s="2"/>
      <c r="BVM33" s="2"/>
      <c r="BVN33" s="2"/>
      <c r="BVO33" s="2"/>
      <c r="BVP33" s="2"/>
      <c r="BVQ33" s="2"/>
      <c r="BVR33" s="2"/>
      <c r="BVS33" s="2"/>
      <c r="BVT33" s="2"/>
      <c r="BVU33" s="2"/>
      <c r="BVV33" s="2"/>
      <c r="BVW33" s="2"/>
      <c r="BVX33" s="2"/>
      <c r="BVY33" s="2"/>
      <c r="BVZ33" s="2"/>
      <c r="BWA33" s="2"/>
      <c r="BWB33" s="2"/>
      <c r="BWC33" s="2"/>
      <c r="BWD33" s="2"/>
      <c r="BWE33" s="2"/>
      <c r="BWF33" s="2"/>
      <c r="BWG33" s="2"/>
      <c r="BWH33" s="2"/>
      <c r="BWI33" s="2"/>
      <c r="BWJ33" s="2"/>
      <c r="BWK33" s="2"/>
      <c r="BWL33" s="2"/>
      <c r="BWM33" s="2"/>
      <c r="BWN33" s="2"/>
      <c r="BWO33" s="2"/>
      <c r="BWP33" s="2"/>
      <c r="BWQ33" s="2"/>
      <c r="BWR33" s="2"/>
      <c r="BWS33" s="2"/>
      <c r="BWT33" s="2"/>
      <c r="BWU33" s="2"/>
      <c r="BWV33" s="2"/>
      <c r="BWW33" s="2"/>
      <c r="BWX33" s="2"/>
      <c r="BWY33" s="2"/>
      <c r="BWZ33" s="2"/>
      <c r="BXA33" s="2"/>
      <c r="BXB33" s="2"/>
      <c r="BXC33" s="2"/>
      <c r="BXD33" s="2"/>
      <c r="BXE33" s="2"/>
      <c r="BXF33" s="2"/>
      <c r="BXG33" s="2"/>
      <c r="BXH33" s="2"/>
      <c r="BXI33" s="2"/>
      <c r="BXJ33" s="2"/>
      <c r="BXK33" s="2"/>
      <c r="BXL33" s="2"/>
      <c r="BXM33" s="2"/>
      <c r="BXN33" s="2"/>
      <c r="BXO33" s="2"/>
      <c r="BXP33" s="2"/>
      <c r="BXQ33" s="2"/>
      <c r="BXR33" s="2"/>
      <c r="BXS33" s="2"/>
      <c r="BXT33" s="2"/>
      <c r="BXU33" s="2"/>
      <c r="BXV33" s="2"/>
      <c r="BXW33" s="2"/>
      <c r="BXX33" s="2"/>
      <c r="BXY33" s="2"/>
      <c r="BXZ33" s="2"/>
      <c r="BYA33" s="2"/>
      <c r="BYB33" s="2"/>
      <c r="BYC33" s="2"/>
      <c r="BYD33" s="2"/>
      <c r="BYE33" s="2"/>
      <c r="BYF33" s="2"/>
      <c r="BYG33" s="2"/>
      <c r="BYH33" s="2"/>
      <c r="BYI33" s="2"/>
      <c r="BYJ33" s="2"/>
      <c r="BYK33" s="2"/>
      <c r="BYL33" s="2"/>
      <c r="BYM33" s="2"/>
      <c r="BYN33" s="2"/>
      <c r="BYO33" s="2"/>
      <c r="BYP33" s="2"/>
      <c r="BYQ33" s="2"/>
      <c r="BYR33" s="2"/>
      <c r="BYS33" s="2"/>
      <c r="BYT33" s="2"/>
      <c r="BYU33" s="2"/>
      <c r="BYV33" s="2"/>
      <c r="BYW33" s="2"/>
      <c r="BYX33" s="2"/>
      <c r="BYY33" s="2"/>
      <c r="BYZ33" s="2"/>
      <c r="BZA33" s="2"/>
      <c r="BZB33" s="2"/>
      <c r="BZC33" s="2"/>
      <c r="BZD33" s="2"/>
      <c r="BZE33" s="2"/>
      <c r="BZF33" s="2"/>
      <c r="BZG33" s="2"/>
      <c r="BZH33" s="2"/>
      <c r="BZI33" s="2"/>
      <c r="BZJ33" s="2"/>
      <c r="BZK33" s="2"/>
      <c r="BZL33" s="2"/>
      <c r="BZM33" s="2"/>
      <c r="BZN33" s="2"/>
      <c r="BZO33" s="2"/>
      <c r="BZP33" s="2"/>
      <c r="BZQ33" s="2"/>
      <c r="BZR33" s="2"/>
      <c r="BZS33" s="2"/>
      <c r="BZT33" s="2"/>
      <c r="BZU33" s="2"/>
      <c r="BZV33" s="2"/>
      <c r="BZW33" s="2"/>
      <c r="BZX33" s="2"/>
      <c r="BZY33" s="2"/>
      <c r="BZZ33" s="2"/>
      <c r="CAA33" s="2"/>
      <c r="CAB33" s="2"/>
      <c r="CAC33" s="2"/>
      <c r="CAD33" s="2"/>
      <c r="CAE33" s="2"/>
      <c r="CAF33" s="2"/>
      <c r="CAG33" s="2"/>
      <c r="CAH33" s="2"/>
      <c r="CAI33" s="2"/>
      <c r="CAJ33" s="2"/>
      <c r="CAK33" s="2"/>
      <c r="CAL33" s="2"/>
      <c r="CAM33" s="2"/>
      <c r="CAN33" s="2"/>
      <c r="CAO33" s="2"/>
      <c r="CAP33" s="2"/>
      <c r="CAQ33" s="2"/>
      <c r="CAR33" s="2"/>
      <c r="CAS33" s="2"/>
      <c r="CAT33" s="2"/>
      <c r="CAU33" s="2"/>
      <c r="CAV33" s="2"/>
      <c r="CAW33" s="2"/>
      <c r="CAX33" s="2"/>
      <c r="CAY33" s="2"/>
      <c r="CAZ33" s="2"/>
      <c r="CBA33" s="2"/>
      <c r="CBB33" s="2"/>
      <c r="CBC33" s="2"/>
      <c r="CBD33" s="2"/>
      <c r="CBE33" s="2"/>
      <c r="CBF33" s="2"/>
      <c r="CBG33" s="2"/>
      <c r="CBH33" s="2"/>
      <c r="CBI33" s="2"/>
      <c r="CBJ33" s="2"/>
      <c r="CBK33" s="2"/>
      <c r="CBL33" s="2"/>
      <c r="CBM33" s="2"/>
      <c r="CBN33" s="2"/>
      <c r="CBO33" s="2"/>
      <c r="CBP33" s="2"/>
      <c r="CBQ33" s="2"/>
      <c r="CBR33" s="2"/>
      <c r="CBS33" s="2"/>
      <c r="CBT33" s="2"/>
      <c r="CBU33" s="2"/>
      <c r="CBV33" s="2"/>
      <c r="CBW33" s="2"/>
      <c r="CBX33" s="2"/>
      <c r="CBY33" s="2"/>
      <c r="CBZ33" s="2"/>
      <c r="CCA33" s="2"/>
      <c r="CCB33" s="2"/>
      <c r="CCC33" s="2"/>
      <c r="CCD33" s="2"/>
      <c r="CCE33" s="2"/>
      <c r="CCF33" s="2"/>
      <c r="CCG33" s="2"/>
      <c r="CCH33" s="2"/>
      <c r="CCI33" s="2"/>
      <c r="CCJ33" s="2"/>
      <c r="CCK33" s="2"/>
      <c r="CCL33" s="2"/>
      <c r="CCM33" s="2"/>
      <c r="CCN33" s="2"/>
      <c r="CCO33" s="2"/>
      <c r="CCP33" s="2"/>
      <c r="CCQ33" s="2"/>
      <c r="CCR33" s="2"/>
      <c r="CCS33" s="2"/>
      <c r="CCT33" s="2"/>
      <c r="CCU33" s="2"/>
      <c r="CCV33" s="2"/>
      <c r="CCW33" s="2"/>
      <c r="CCX33" s="2"/>
      <c r="CCY33" s="2"/>
      <c r="CCZ33" s="2"/>
      <c r="CDA33" s="2"/>
      <c r="CDB33" s="2"/>
      <c r="CDC33" s="2"/>
      <c r="CDD33" s="2"/>
      <c r="CDE33" s="2"/>
      <c r="CDF33" s="2"/>
      <c r="CDG33" s="2"/>
      <c r="CDH33" s="2"/>
      <c r="CDI33" s="2"/>
      <c r="CDJ33" s="2"/>
      <c r="CDK33" s="2"/>
      <c r="CDL33" s="2"/>
      <c r="CDM33" s="2"/>
      <c r="CDN33" s="2"/>
      <c r="CDO33" s="2"/>
      <c r="CDP33" s="2"/>
      <c r="CDQ33" s="2"/>
      <c r="CDR33" s="2"/>
      <c r="CDS33" s="2"/>
      <c r="CDT33" s="2"/>
      <c r="CDU33" s="2"/>
      <c r="CDV33" s="2"/>
      <c r="CDW33" s="2"/>
      <c r="CDX33" s="2"/>
      <c r="CDY33" s="2"/>
      <c r="CDZ33" s="2"/>
      <c r="CEA33" s="2"/>
      <c r="CEB33" s="2"/>
      <c r="CEC33" s="2"/>
      <c r="CED33" s="2"/>
      <c r="CEE33" s="2"/>
      <c r="CEF33" s="2"/>
      <c r="CEG33" s="2"/>
      <c r="CEH33" s="2"/>
      <c r="CEI33" s="2"/>
      <c r="CEJ33" s="2"/>
      <c r="CEK33" s="2"/>
      <c r="CEL33" s="2"/>
      <c r="CEM33" s="2"/>
      <c r="CEN33" s="2"/>
      <c r="CEO33" s="2"/>
      <c r="CEP33" s="2"/>
      <c r="CEQ33" s="2"/>
      <c r="CER33" s="2"/>
      <c r="CES33" s="2"/>
      <c r="CET33" s="2"/>
      <c r="CEU33" s="2"/>
      <c r="CEV33" s="2"/>
      <c r="CEW33" s="2"/>
      <c r="CEX33" s="2"/>
      <c r="CEY33" s="2"/>
      <c r="CEZ33" s="2"/>
      <c r="CFA33" s="2"/>
      <c r="CFB33" s="2"/>
      <c r="CFC33" s="2"/>
      <c r="CFD33" s="2"/>
      <c r="CFE33" s="2"/>
      <c r="CFF33" s="2"/>
      <c r="CFG33" s="2"/>
      <c r="CFH33" s="2"/>
      <c r="CFI33" s="2"/>
      <c r="CFJ33" s="2"/>
      <c r="CFK33" s="2"/>
      <c r="CFL33" s="2"/>
      <c r="CFM33" s="2"/>
      <c r="CFN33" s="2"/>
      <c r="CFO33" s="2"/>
      <c r="CFP33" s="2"/>
      <c r="CFQ33" s="2"/>
      <c r="CFR33" s="2"/>
      <c r="CFS33" s="2"/>
      <c r="CFT33" s="2"/>
      <c r="CFU33" s="2"/>
      <c r="CFV33" s="2"/>
      <c r="CFW33" s="2"/>
      <c r="CFX33" s="2"/>
      <c r="CFY33" s="2"/>
      <c r="CFZ33" s="2"/>
      <c r="CGA33" s="2"/>
      <c r="CGB33" s="2"/>
      <c r="CGC33" s="2"/>
      <c r="CGD33" s="2"/>
      <c r="CGE33" s="2"/>
      <c r="CGF33" s="2"/>
      <c r="CGG33" s="2"/>
      <c r="CGH33" s="2"/>
      <c r="CGI33" s="2"/>
      <c r="CGJ33" s="2"/>
      <c r="CGK33" s="2"/>
      <c r="CGL33" s="2"/>
      <c r="CGM33" s="2"/>
      <c r="CGN33" s="2"/>
      <c r="CGO33" s="2"/>
      <c r="CGP33" s="2"/>
      <c r="CGQ33" s="2"/>
      <c r="CGR33" s="2"/>
      <c r="CGS33" s="2"/>
      <c r="CGT33" s="2"/>
      <c r="CGU33" s="2"/>
      <c r="CGV33" s="2"/>
      <c r="CGW33" s="2"/>
      <c r="CGX33" s="2"/>
      <c r="CGY33" s="2"/>
      <c r="CGZ33" s="2"/>
      <c r="CHA33" s="2"/>
      <c r="CHB33" s="2"/>
      <c r="CHC33" s="2"/>
      <c r="CHD33" s="2"/>
      <c r="CHE33" s="2"/>
      <c r="CHF33" s="2"/>
      <c r="CHG33" s="2"/>
      <c r="CHH33" s="2"/>
      <c r="CHI33" s="2"/>
      <c r="CHJ33" s="2"/>
      <c r="CHK33" s="2"/>
      <c r="CHL33" s="2"/>
      <c r="CHM33" s="2"/>
      <c r="CHN33" s="2"/>
      <c r="CHO33" s="2"/>
      <c r="CHP33" s="2"/>
      <c r="CHQ33" s="2"/>
      <c r="CHR33" s="2"/>
      <c r="CHS33" s="2"/>
      <c r="CHT33" s="2"/>
      <c r="CHU33" s="2"/>
      <c r="CHV33" s="2"/>
      <c r="CHW33" s="2"/>
      <c r="CHX33" s="2"/>
      <c r="CHY33" s="2"/>
      <c r="CHZ33" s="2"/>
      <c r="CIA33" s="2"/>
      <c r="CIB33" s="2"/>
      <c r="CIC33" s="2"/>
      <c r="CID33" s="2"/>
      <c r="CIE33" s="2"/>
      <c r="CIF33" s="2"/>
      <c r="CIG33" s="2"/>
      <c r="CIH33" s="2"/>
      <c r="CII33" s="2"/>
      <c r="CIJ33" s="2"/>
      <c r="CIK33" s="2"/>
      <c r="CIL33" s="2"/>
      <c r="CIM33" s="2"/>
      <c r="CIN33" s="2"/>
      <c r="CIO33" s="2"/>
      <c r="CIP33" s="2"/>
      <c r="CIQ33" s="2"/>
      <c r="CIR33" s="2"/>
      <c r="CIS33" s="2"/>
      <c r="CIT33" s="2"/>
      <c r="CIU33" s="2"/>
      <c r="CIV33" s="2"/>
      <c r="CIW33" s="2"/>
      <c r="CIX33" s="2"/>
      <c r="CIY33" s="2"/>
      <c r="CIZ33" s="2"/>
      <c r="CJA33" s="2"/>
      <c r="CJB33" s="2"/>
      <c r="CJC33" s="2"/>
      <c r="CJD33" s="2"/>
      <c r="CJE33" s="2"/>
      <c r="CJF33" s="2"/>
      <c r="CJG33" s="2"/>
      <c r="CJH33" s="2"/>
      <c r="CJI33" s="2"/>
      <c r="CJJ33" s="2"/>
      <c r="CJK33" s="2"/>
      <c r="CJL33" s="2"/>
      <c r="CJM33" s="2"/>
      <c r="CJN33" s="2"/>
      <c r="CJO33" s="2"/>
      <c r="CJP33" s="2"/>
      <c r="CJQ33" s="2"/>
      <c r="CJR33" s="2"/>
      <c r="CJS33" s="2"/>
      <c r="CJT33" s="2"/>
      <c r="CJU33" s="2"/>
      <c r="CJV33" s="2"/>
      <c r="CJW33" s="2"/>
      <c r="CJX33" s="2"/>
      <c r="CJY33" s="2"/>
      <c r="CJZ33" s="2"/>
      <c r="CKA33" s="2"/>
      <c r="CKB33" s="2"/>
      <c r="CKC33" s="2"/>
      <c r="CKD33" s="2"/>
      <c r="CKE33" s="2"/>
      <c r="CKF33" s="2"/>
      <c r="CKG33" s="2"/>
      <c r="CKH33" s="2"/>
      <c r="CKI33" s="2"/>
      <c r="CKJ33" s="2"/>
      <c r="CKK33" s="2"/>
      <c r="CKL33" s="2"/>
      <c r="CKM33" s="2"/>
      <c r="CKN33" s="2"/>
      <c r="CKO33" s="2"/>
      <c r="CKP33" s="2"/>
      <c r="CKQ33" s="2"/>
      <c r="CKR33" s="2"/>
      <c r="CKS33" s="2"/>
      <c r="CKT33" s="2"/>
      <c r="CKU33" s="2"/>
      <c r="CKV33" s="2"/>
      <c r="CKW33" s="2"/>
      <c r="CKX33" s="2"/>
      <c r="CKY33" s="2"/>
      <c r="CKZ33" s="2"/>
      <c r="CLA33" s="2"/>
      <c r="CLB33" s="2"/>
      <c r="CLC33" s="2"/>
      <c r="CLD33" s="2"/>
      <c r="CLE33" s="2"/>
      <c r="CLF33" s="2"/>
      <c r="CLG33" s="2"/>
      <c r="CLH33" s="2"/>
      <c r="CLI33" s="2"/>
      <c r="CLJ33" s="2"/>
      <c r="CLK33" s="2"/>
      <c r="CLL33" s="2"/>
      <c r="CLM33" s="2"/>
      <c r="CLN33" s="2"/>
      <c r="CLO33" s="2"/>
      <c r="CLP33" s="2"/>
      <c r="CLQ33" s="2"/>
      <c r="CLR33" s="2"/>
      <c r="CLS33" s="2"/>
      <c r="CLT33" s="2"/>
      <c r="CLU33" s="2"/>
      <c r="CLV33" s="2"/>
      <c r="CLW33" s="2"/>
      <c r="CLX33" s="2"/>
      <c r="CLY33" s="2"/>
      <c r="CLZ33" s="2"/>
      <c r="CMA33" s="2"/>
      <c r="CMB33" s="2"/>
      <c r="CMC33" s="2"/>
      <c r="CMD33" s="2"/>
      <c r="CME33" s="2"/>
      <c r="CMF33" s="2"/>
      <c r="CMG33" s="2"/>
      <c r="CMH33" s="2"/>
      <c r="CMI33" s="2"/>
      <c r="CMJ33" s="2"/>
      <c r="CMK33" s="2"/>
      <c r="CML33" s="2"/>
      <c r="CMM33" s="2"/>
      <c r="CMN33" s="2"/>
      <c r="CMO33" s="2"/>
      <c r="CMP33" s="2"/>
      <c r="CMQ33" s="2"/>
      <c r="CMR33" s="2"/>
      <c r="CMS33" s="2"/>
      <c r="CMT33" s="2"/>
      <c r="CMU33" s="2"/>
      <c r="CMV33" s="2"/>
      <c r="CMW33" s="2"/>
      <c r="CMX33" s="2"/>
      <c r="CMY33" s="2"/>
      <c r="CMZ33" s="2"/>
      <c r="CNA33" s="2"/>
      <c r="CNB33" s="2"/>
      <c r="CNC33" s="2"/>
      <c r="CND33" s="2"/>
      <c r="CNE33" s="2"/>
      <c r="CNF33" s="2"/>
      <c r="CNG33" s="2"/>
      <c r="CNH33" s="2"/>
      <c r="CNI33" s="2"/>
      <c r="CNJ33" s="2"/>
      <c r="CNK33" s="2"/>
      <c r="CNL33" s="2"/>
      <c r="CNM33" s="2"/>
      <c r="CNN33" s="2"/>
      <c r="CNO33" s="2"/>
      <c r="CNP33" s="2"/>
      <c r="CNQ33" s="2"/>
      <c r="CNR33" s="2"/>
      <c r="CNS33" s="2"/>
      <c r="CNT33" s="2"/>
      <c r="CNU33" s="2"/>
      <c r="CNV33" s="2"/>
      <c r="CNW33" s="2"/>
      <c r="CNX33" s="2"/>
      <c r="CNY33" s="2"/>
      <c r="CNZ33" s="2"/>
      <c r="COA33" s="2"/>
      <c r="COB33" s="2"/>
      <c r="COC33" s="2"/>
      <c r="COD33" s="2"/>
      <c r="COE33" s="2"/>
      <c r="COF33" s="2"/>
      <c r="COG33" s="2"/>
      <c r="COH33" s="2"/>
      <c r="COI33" s="2"/>
      <c r="COJ33" s="2"/>
      <c r="COK33" s="2"/>
      <c r="COL33" s="2"/>
      <c r="COM33" s="2"/>
      <c r="CON33" s="2"/>
      <c r="COO33" s="2"/>
      <c r="COP33" s="2"/>
      <c r="COQ33" s="2"/>
      <c r="COR33" s="2"/>
      <c r="COS33" s="2"/>
      <c r="COT33" s="2"/>
      <c r="COU33" s="2"/>
      <c r="COV33" s="2"/>
      <c r="COW33" s="2"/>
      <c r="COX33" s="2"/>
      <c r="COY33" s="2"/>
      <c r="COZ33" s="2"/>
      <c r="CPA33" s="2"/>
      <c r="CPB33" s="2"/>
      <c r="CPC33" s="2"/>
      <c r="CPD33" s="2"/>
      <c r="CPE33" s="2"/>
      <c r="CPF33" s="2"/>
      <c r="CPG33" s="2"/>
      <c r="CPH33" s="2"/>
      <c r="CPI33" s="2"/>
      <c r="CPJ33" s="2"/>
      <c r="CPK33" s="2"/>
      <c r="CPL33" s="2"/>
      <c r="CPM33" s="2"/>
      <c r="CPN33" s="2"/>
      <c r="CPO33" s="2"/>
      <c r="CPP33" s="2"/>
      <c r="CPQ33" s="2"/>
      <c r="CPR33" s="2"/>
      <c r="CPS33" s="2"/>
      <c r="CPT33" s="2"/>
      <c r="CPU33" s="2"/>
      <c r="CPV33" s="2"/>
      <c r="CPW33" s="2"/>
      <c r="CPX33" s="2"/>
      <c r="CPY33" s="2"/>
      <c r="CPZ33" s="2"/>
      <c r="CQA33" s="2"/>
      <c r="CQB33" s="2"/>
      <c r="CQC33" s="2"/>
      <c r="CQD33" s="2"/>
      <c r="CQE33" s="2"/>
      <c r="CQF33" s="2"/>
      <c r="CQG33" s="2"/>
      <c r="CQH33" s="2"/>
      <c r="CQI33" s="2"/>
      <c r="CQJ33" s="2"/>
      <c r="CQK33" s="2"/>
      <c r="CQL33" s="2"/>
      <c r="CQM33" s="2"/>
      <c r="CQN33" s="2"/>
      <c r="CQO33" s="2"/>
      <c r="CQP33" s="2"/>
      <c r="CQQ33" s="2"/>
      <c r="CQR33" s="2"/>
      <c r="CQS33" s="2"/>
      <c r="CQT33" s="2"/>
      <c r="CQU33" s="2"/>
      <c r="CQV33" s="2"/>
      <c r="CQW33" s="2"/>
      <c r="CQX33" s="2"/>
      <c r="CQY33" s="2"/>
      <c r="CQZ33" s="2"/>
      <c r="CRA33" s="2"/>
      <c r="CRB33" s="2"/>
      <c r="CRC33" s="2"/>
      <c r="CRD33" s="2"/>
      <c r="CRE33" s="2"/>
      <c r="CRF33" s="2"/>
      <c r="CRG33" s="2"/>
      <c r="CRH33" s="2"/>
      <c r="CRI33" s="2"/>
      <c r="CRJ33" s="2"/>
      <c r="CRK33" s="2"/>
      <c r="CRL33" s="2"/>
      <c r="CRM33" s="2"/>
      <c r="CRN33" s="2"/>
      <c r="CRO33" s="2"/>
      <c r="CRP33" s="2"/>
      <c r="CRQ33" s="2"/>
      <c r="CRR33" s="2"/>
      <c r="CRS33" s="2"/>
      <c r="CRT33" s="2"/>
      <c r="CRU33" s="2"/>
      <c r="CRV33" s="2"/>
      <c r="CRW33" s="2"/>
      <c r="CRX33" s="2"/>
      <c r="CRY33" s="2"/>
      <c r="CRZ33" s="2"/>
      <c r="CSA33" s="2"/>
      <c r="CSB33" s="2"/>
      <c r="CSC33" s="2"/>
      <c r="CSD33" s="2"/>
      <c r="CSE33" s="2"/>
      <c r="CSF33" s="2"/>
      <c r="CSG33" s="2"/>
      <c r="CSH33" s="2"/>
      <c r="CSI33" s="2"/>
      <c r="CSJ33" s="2"/>
      <c r="CSK33" s="2"/>
      <c r="CSL33" s="2"/>
      <c r="CSM33" s="2"/>
      <c r="CSN33" s="2"/>
      <c r="CSO33" s="2"/>
      <c r="CSP33" s="2"/>
      <c r="CSQ33" s="2"/>
      <c r="CSR33" s="2"/>
      <c r="CSS33" s="2"/>
      <c r="CST33" s="2"/>
      <c r="CSU33" s="2"/>
      <c r="CSV33" s="2"/>
      <c r="CSW33" s="2"/>
      <c r="CSX33" s="2"/>
      <c r="CSY33" s="2"/>
      <c r="CSZ33" s="2"/>
      <c r="CTA33" s="2"/>
      <c r="CTB33" s="2"/>
      <c r="CTC33" s="2"/>
      <c r="CTD33" s="2"/>
      <c r="CTE33" s="2"/>
      <c r="CTF33" s="2"/>
      <c r="CTG33" s="2"/>
      <c r="CTH33" s="2"/>
      <c r="CTI33" s="2"/>
      <c r="CTJ33" s="2"/>
      <c r="CTK33" s="2"/>
      <c r="CTL33" s="2"/>
      <c r="CTM33" s="2"/>
      <c r="CTN33" s="2"/>
      <c r="CTO33" s="2"/>
      <c r="CTP33" s="2"/>
      <c r="CTQ33" s="2"/>
      <c r="CTR33" s="2"/>
      <c r="CTS33" s="2"/>
      <c r="CTT33" s="2"/>
      <c r="CTU33" s="2"/>
      <c r="CTV33" s="2"/>
      <c r="CTW33" s="2"/>
      <c r="CTX33" s="2"/>
      <c r="CTY33" s="2"/>
      <c r="CTZ33" s="2"/>
      <c r="CUA33" s="2"/>
      <c r="CUB33" s="2"/>
      <c r="CUC33" s="2"/>
      <c r="CUD33" s="2"/>
      <c r="CUE33" s="2"/>
      <c r="CUF33" s="2"/>
      <c r="CUG33" s="2"/>
      <c r="CUH33" s="2"/>
      <c r="CUI33" s="2"/>
      <c r="CUJ33" s="2"/>
      <c r="CUK33" s="2"/>
      <c r="CUL33" s="2"/>
      <c r="CUM33" s="2"/>
      <c r="CUN33" s="2"/>
      <c r="CUO33" s="2"/>
      <c r="CUP33" s="2"/>
      <c r="CUQ33" s="2"/>
      <c r="CUR33" s="2"/>
      <c r="CUS33" s="2"/>
      <c r="CUT33" s="2"/>
      <c r="CUU33" s="2"/>
      <c r="CUV33" s="2"/>
      <c r="CUW33" s="2"/>
      <c r="CUX33" s="2"/>
      <c r="CUY33" s="2"/>
      <c r="CUZ33" s="2"/>
      <c r="CVA33" s="2"/>
      <c r="CVB33" s="2"/>
      <c r="CVC33" s="2"/>
      <c r="CVD33" s="2"/>
      <c r="CVE33" s="2"/>
      <c r="CVF33" s="2"/>
      <c r="CVG33" s="2"/>
      <c r="CVH33" s="2"/>
      <c r="CVI33" s="2"/>
      <c r="CVJ33" s="2"/>
      <c r="CVK33" s="2"/>
      <c r="CVL33" s="2"/>
      <c r="CVM33" s="2"/>
      <c r="CVN33" s="2"/>
      <c r="CVO33" s="2"/>
      <c r="CVP33" s="2"/>
      <c r="CVQ33" s="2"/>
      <c r="CVR33" s="2"/>
      <c r="CVS33" s="2"/>
      <c r="CVT33" s="2"/>
      <c r="CVU33" s="2"/>
      <c r="CVV33" s="2"/>
      <c r="CVW33" s="2"/>
      <c r="CVX33" s="2"/>
      <c r="CVY33" s="2"/>
      <c r="CVZ33" s="2"/>
      <c r="CWA33" s="2"/>
      <c r="CWB33" s="2"/>
      <c r="CWC33" s="2"/>
      <c r="CWD33" s="2"/>
      <c r="CWE33" s="2"/>
      <c r="CWF33" s="2"/>
      <c r="CWG33" s="2"/>
      <c r="CWH33" s="2"/>
      <c r="CWI33" s="2"/>
      <c r="CWJ33" s="2"/>
      <c r="CWK33" s="2"/>
      <c r="CWL33" s="2"/>
      <c r="CWM33" s="2"/>
      <c r="CWN33" s="2"/>
      <c r="CWO33" s="2"/>
      <c r="CWP33" s="2"/>
      <c r="CWQ33" s="2"/>
      <c r="CWR33" s="2"/>
      <c r="CWS33" s="2"/>
      <c r="CWT33" s="2"/>
      <c r="CWU33" s="2"/>
      <c r="CWV33" s="2"/>
      <c r="CWW33" s="2"/>
      <c r="CWX33" s="2"/>
      <c r="CWY33" s="2"/>
      <c r="CWZ33" s="2"/>
      <c r="CXA33" s="2"/>
      <c r="CXB33" s="2"/>
      <c r="CXC33" s="2"/>
      <c r="CXD33" s="2"/>
      <c r="CXE33" s="2"/>
      <c r="CXF33" s="2"/>
      <c r="CXG33" s="2"/>
      <c r="CXH33" s="2"/>
      <c r="CXI33" s="2"/>
      <c r="CXJ33" s="2"/>
      <c r="CXK33" s="2"/>
      <c r="CXL33" s="2"/>
      <c r="CXM33" s="2"/>
      <c r="CXN33" s="2"/>
      <c r="CXO33" s="2"/>
      <c r="CXP33" s="2"/>
      <c r="CXQ33" s="2"/>
      <c r="CXR33" s="2"/>
      <c r="CXS33" s="2"/>
      <c r="CXT33" s="2"/>
      <c r="CXU33" s="2"/>
      <c r="CXV33" s="2"/>
      <c r="CXW33" s="2"/>
      <c r="CXX33" s="2"/>
      <c r="CXY33" s="2"/>
      <c r="CXZ33" s="2"/>
      <c r="CYA33" s="2"/>
      <c r="CYB33" s="2"/>
      <c r="CYC33" s="2"/>
      <c r="CYD33" s="2"/>
      <c r="CYE33" s="2"/>
      <c r="CYF33" s="2"/>
      <c r="CYG33" s="2"/>
      <c r="CYH33" s="2"/>
      <c r="CYI33" s="2"/>
      <c r="CYJ33" s="2"/>
      <c r="CYK33" s="2"/>
      <c r="CYL33" s="2"/>
      <c r="CYM33" s="2"/>
      <c r="CYN33" s="2"/>
      <c r="CYO33" s="2"/>
      <c r="CYP33" s="2"/>
      <c r="CYQ33" s="2"/>
      <c r="CYR33" s="2"/>
      <c r="CYS33" s="2"/>
      <c r="CYT33" s="2"/>
      <c r="CYU33" s="2"/>
      <c r="CYV33" s="2"/>
      <c r="CYW33" s="2"/>
      <c r="CYX33" s="2"/>
      <c r="CYY33" s="2"/>
      <c r="CYZ33" s="2"/>
      <c r="CZA33" s="2"/>
      <c r="CZB33" s="2"/>
      <c r="CZC33" s="2"/>
      <c r="CZD33" s="2"/>
      <c r="CZE33" s="2"/>
      <c r="CZF33" s="2"/>
      <c r="CZG33" s="2"/>
      <c r="CZH33" s="2"/>
      <c r="CZI33" s="2"/>
      <c r="CZJ33" s="2"/>
      <c r="CZK33" s="2"/>
      <c r="CZL33" s="2"/>
      <c r="CZM33" s="2"/>
      <c r="CZN33" s="2"/>
      <c r="CZO33" s="2"/>
      <c r="CZP33" s="2"/>
      <c r="CZQ33" s="2"/>
      <c r="CZR33" s="2"/>
      <c r="CZS33" s="2"/>
      <c r="CZT33" s="2"/>
      <c r="CZU33" s="2"/>
      <c r="CZV33" s="2"/>
      <c r="CZW33" s="2"/>
      <c r="CZX33" s="2"/>
      <c r="CZY33" s="2"/>
      <c r="CZZ33" s="2"/>
      <c r="DAA33" s="2"/>
      <c r="DAB33" s="2"/>
      <c r="DAC33" s="2"/>
      <c r="DAD33" s="2"/>
      <c r="DAE33" s="2"/>
      <c r="DAF33" s="2"/>
      <c r="DAG33" s="2"/>
      <c r="DAH33" s="2"/>
      <c r="DAI33" s="2"/>
      <c r="DAJ33" s="2"/>
      <c r="DAK33" s="2"/>
      <c r="DAL33" s="2"/>
      <c r="DAM33" s="2"/>
      <c r="DAN33" s="2"/>
      <c r="DAO33" s="2"/>
      <c r="DAP33" s="2"/>
      <c r="DAQ33" s="2"/>
      <c r="DAR33" s="2"/>
      <c r="DAS33" s="2"/>
      <c r="DAT33" s="2"/>
      <c r="DAU33" s="2"/>
      <c r="DAV33" s="2"/>
      <c r="DAW33" s="2"/>
      <c r="DAX33" s="2"/>
      <c r="DAY33" s="2"/>
      <c r="DAZ33" s="2"/>
      <c r="DBA33" s="2"/>
      <c r="DBB33" s="2"/>
      <c r="DBC33" s="2"/>
      <c r="DBD33" s="2"/>
      <c r="DBE33" s="2"/>
      <c r="DBF33" s="2"/>
      <c r="DBG33" s="2"/>
      <c r="DBH33" s="2"/>
      <c r="DBI33" s="2"/>
      <c r="DBJ33" s="2"/>
      <c r="DBK33" s="2"/>
      <c r="DBL33" s="2"/>
      <c r="DBM33" s="2"/>
      <c r="DBN33" s="2"/>
      <c r="DBO33" s="2"/>
      <c r="DBP33" s="2"/>
      <c r="DBQ33" s="2"/>
      <c r="DBR33" s="2"/>
      <c r="DBS33" s="2"/>
      <c r="DBT33" s="2"/>
      <c r="DBU33" s="2"/>
      <c r="DBV33" s="2"/>
      <c r="DBW33" s="2"/>
      <c r="DBX33" s="2"/>
      <c r="DBY33" s="2"/>
      <c r="DBZ33" s="2"/>
      <c r="DCA33" s="2"/>
      <c r="DCB33" s="2"/>
      <c r="DCC33" s="2"/>
      <c r="DCD33" s="2"/>
      <c r="DCE33" s="2"/>
      <c r="DCF33" s="2"/>
      <c r="DCG33" s="2"/>
      <c r="DCH33" s="2"/>
      <c r="DCI33" s="2"/>
      <c r="DCJ33" s="2"/>
      <c r="DCK33" s="2"/>
      <c r="DCL33" s="2"/>
      <c r="DCM33" s="2"/>
      <c r="DCN33" s="2"/>
      <c r="DCO33" s="2"/>
      <c r="DCP33" s="2"/>
      <c r="DCQ33" s="2"/>
      <c r="DCR33" s="2"/>
      <c r="DCS33" s="2"/>
      <c r="DCT33" s="2"/>
      <c r="DCU33" s="2"/>
      <c r="DCV33" s="2"/>
      <c r="DCW33" s="2"/>
      <c r="DCX33" s="2"/>
      <c r="DCY33" s="2"/>
      <c r="DCZ33" s="2"/>
      <c r="DDA33" s="2"/>
      <c r="DDB33" s="2"/>
      <c r="DDC33" s="2"/>
      <c r="DDD33" s="2"/>
      <c r="DDE33" s="2"/>
      <c r="DDF33" s="2"/>
      <c r="DDG33" s="2"/>
      <c r="DDH33" s="2"/>
      <c r="DDI33" s="2"/>
      <c r="DDJ33" s="2"/>
      <c r="DDK33" s="2"/>
      <c r="DDL33" s="2"/>
      <c r="DDM33" s="2"/>
      <c r="DDN33" s="2"/>
      <c r="DDO33" s="2"/>
      <c r="DDP33" s="2"/>
      <c r="DDQ33" s="2"/>
      <c r="DDR33" s="2"/>
      <c r="DDS33" s="2"/>
      <c r="DDT33" s="2"/>
      <c r="DDU33" s="2"/>
      <c r="DDV33" s="2"/>
      <c r="DDW33" s="2"/>
      <c r="DDX33" s="2"/>
      <c r="DDY33" s="2"/>
      <c r="DDZ33" s="2"/>
      <c r="DEA33" s="2"/>
      <c r="DEB33" s="2"/>
      <c r="DEC33" s="2"/>
      <c r="DED33" s="2"/>
      <c r="DEE33" s="2"/>
      <c r="DEF33" s="2"/>
      <c r="DEG33" s="2"/>
      <c r="DEH33" s="2"/>
      <c r="DEI33" s="2"/>
      <c r="DEJ33" s="2"/>
      <c r="DEK33" s="2"/>
      <c r="DEL33" s="2"/>
      <c r="DEM33" s="2"/>
      <c r="DEN33" s="2"/>
      <c r="DEO33" s="2"/>
      <c r="DEP33" s="2"/>
      <c r="DEQ33" s="2"/>
      <c r="DER33" s="2"/>
      <c r="DES33" s="2"/>
      <c r="DET33" s="2"/>
      <c r="DEU33" s="2"/>
      <c r="DEV33" s="2"/>
      <c r="DEW33" s="2"/>
      <c r="DEX33" s="2"/>
      <c r="DEY33" s="2"/>
      <c r="DEZ33" s="2"/>
      <c r="DFA33" s="2"/>
      <c r="DFB33" s="2"/>
      <c r="DFC33" s="2"/>
      <c r="DFD33" s="2"/>
      <c r="DFE33" s="2"/>
      <c r="DFF33" s="2"/>
      <c r="DFG33" s="2"/>
      <c r="DFH33" s="2"/>
      <c r="DFI33" s="2"/>
      <c r="DFJ33" s="2"/>
      <c r="DFK33" s="2"/>
      <c r="DFL33" s="2"/>
      <c r="DFM33" s="2"/>
      <c r="DFN33" s="2"/>
      <c r="DFO33" s="2"/>
      <c r="DFP33" s="2"/>
      <c r="DFQ33" s="2"/>
      <c r="DFR33" s="2"/>
      <c r="DFS33" s="2"/>
      <c r="DFT33" s="2"/>
      <c r="DFU33" s="2"/>
      <c r="DFV33" s="2"/>
      <c r="DFW33" s="2"/>
      <c r="DFX33" s="2"/>
      <c r="DFY33" s="2"/>
      <c r="DFZ33" s="2"/>
      <c r="DGA33" s="2"/>
      <c r="DGB33" s="2"/>
      <c r="DGC33" s="2"/>
      <c r="DGD33" s="2"/>
      <c r="DGE33" s="2"/>
      <c r="DGF33" s="2"/>
      <c r="DGG33" s="2"/>
      <c r="DGH33" s="2"/>
      <c r="DGI33" s="2"/>
      <c r="DGJ33" s="2"/>
      <c r="DGK33" s="2"/>
      <c r="DGL33" s="2"/>
      <c r="DGM33" s="2"/>
      <c r="DGN33" s="2"/>
      <c r="DGO33" s="2"/>
      <c r="DGP33" s="2"/>
      <c r="DGQ33" s="2"/>
      <c r="DGR33" s="2"/>
      <c r="DGS33" s="2"/>
      <c r="DGT33" s="2"/>
      <c r="DGU33" s="2"/>
      <c r="DGV33" s="2"/>
      <c r="DGW33" s="2"/>
      <c r="DGX33" s="2"/>
      <c r="DGY33" s="2"/>
      <c r="DGZ33" s="2"/>
      <c r="DHA33" s="2"/>
      <c r="DHB33" s="2"/>
      <c r="DHC33" s="2"/>
      <c r="DHD33" s="2"/>
      <c r="DHE33" s="2"/>
      <c r="DHF33" s="2"/>
      <c r="DHG33" s="2"/>
      <c r="DHH33" s="2"/>
      <c r="DHI33" s="2"/>
      <c r="DHJ33" s="2"/>
      <c r="DHK33" s="2"/>
      <c r="DHL33" s="2"/>
      <c r="DHM33" s="2"/>
      <c r="DHN33" s="2"/>
      <c r="DHO33" s="2"/>
      <c r="DHP33" s="2"/>
      <c r="DHQ33" s="2"/>
      <c r="DHR33" s="2"/>
      <c r="DHS33" s="2"/>
      <c r="DHT33" s="2"/>
      <c r="DHU33" s="2"/>
      <c r="DHV33" s="2"/>
      <c r="DHW33" s="2"/>
      <c r="DHX33" s="2"/>
      <c r="DHY33" s="2"/>
      <c r="DHZ33" s="2"/>
      <c r="DIA33" s="2"/>
      <c r="DIB33" s="2"/>
      <c r="DIC33" s="2"/>
      <c r="DID33" s="2"/>
      <c r="DIE33" s="2"/>
      <c r="DIF33" s="2"/>
      <c r="DIG33" s="2"/>
      <c r="DIH33" s="2"/>
      <c r="DII33" s="2"/>
      <c r="DIJ33" s="2"/>
      <c r="DIK33" s="2"/>
      <c r="DIL33" s="2"/>
      <c r="DIM33" s="2"/>
      <c r="DIN33" s="2"/>
      <c r="DIO33" s="2"/>
      <c r="DIP33" s="2"/>
      <c r="DIQ33" s="2"/>
      <c r="DIR33" s="2"/>
      <c r="DIS33" s="2"/>
      <c r="DIT33" s="2"/>
      <c r="DIU33" s="2"/>
      <c r="DIV33" s="2"/>
      <c r="DIW33" s="2"/>
      <c r="DIX33" s="2"/>
      <c r="DIY33" s="2"/>
      <c r="DIZ33" s="2"/>
      <c r="DJA33" s="2"/>
      <c r="DJB33" s="2"/>
      <c r="DJC33" s="2"/>
      <c r="DJD33" s="2"/>
      <c r="DJE33" s="2"/>
      <c r="DJF33" s="2"/>
      <c r="DJG33" s="2"/>
      <c r="DJH33" s="2"/>
      <c r="DJI33" s="2"/>
      <c r="DJJ33" s="2"/>
      <c r="DJK33" s="2"/>
      <c r="DJL33" s="2"/>
      <c r="DJM33" s="2"/>
      <c r="DJN33" s="2"/>
      <c r="DJO33" s="2"/>
      <c r="DJP33" s="2"/>
      <c r="DJQ33" s="2"/>
      <c r="DJR33" s="2"/>
      <c r="DJS33" s="2"/>
      <c r="DJT33" s="2"/>
      <c r="DJU33" s="2"/>
      <c r="DJV33" s="2"/>
      <c r="DJW33" s="2"/>
      <c r="DJX33" s="2"/>
      <c r="DJY33" s="2"/>
      <c r="DJZ33" s="2"/>
      <c r="DKA33" s="2"/>
      <c r="DKB33" s="2"/>
      <c r="DKC33" s="2"/>
      <c r="DKD33" s="2"/>
      <c r="DKE33" s="2"/>
      <c r="DKF33" s="2"/>
      <c r="DKG33" s="2"/>
      <c r="DKH33" s="2"/>
      <c r="DKI33" s="2"/>
      <c r="DKJ33" s="2"/>
      <c r="DKK33" s="2"/>
      <c r="DKL33" s="2"/>
      <c r="DKM33" s="2"/>
      <c r="DKN33" s="2"/>
      <c r="DKO33" s="2"/>
      <c r="DKP33" s="2"/>
      <c r="DKQ33" s="2"/>
      <c r="DKR33" s="2"/>
      <c r="DKS33" s="2"/>
      <c r="DKT33" s="2"/>
      <c r="DKU33" s="2"/>
      <c r="DKV33" s="2"/>
      <c r="DKW33" s="2"/>
      <c r="DKX33" s="2"/>
      <c r="DKY33" s="2"/>
      <c r="DKZ33" s="2"/>
      <c r="DLA33" s="2"/>
      <c r="DLB33" s="2"/>
      <c r="DLC33" s="2"/>
      <c r="DLD33" s="2"/>
      <c r="DLE33" s="2"/>
      <c r="DLF33" s="2"/>
      <c r="DLG33" s="2"/>
      <c r="DLH33" s="2"/>
      <c r="DLI33" s="2"/>
      <c r="DLJ33" s="2"/>
      <c r="DLK33" s="2"/>
      <c r="DLL33" s="2"/>
      <c r="DLM33" s="2"/>
      <c r="DLN33" s="2"/>
      <c r="DLO33" s="2"/>
      <c r="DLP33" s="2"/>
      <c r="DLQ33" s="2"/>
      <c r="DLR33" s="2"/>
      <c r="DLS33" s="2"/>
      <c r="DLT33" s="2"/>
      <c r="DLU33" s="2"/>
      <c r="DLV33" s="2"/>
      <c r="DLW33" s="2"/>
      <c r="DLX33" s="2"/>
      <c r="DLY33" s="2"/>
      <c r="DLZ33" s="2"/>
      <c r="DMA33" s="2"/>
      <c r="DMB33" s="2"/>
      <c r="DMC33" s="2"/>
      <c r="DMD33" s="2"/>
      <c r="DME33" s="2"/>
      <c r="DMF33" s="2"/>
      <c r="DMG33" s="2"/>
      <c r="DMH33" s="2"/>
      <c r="DMI33" s="2"/>
      <c r="DMJ33" s="2"/>
      <c r="DMK33" s="2"/>
      <c r="DML33" s="2"/>
      <c r="DMM33" s="2"/>
      <c r="DMN33" s="2"/>
      <c r="DMO33" s="2"/>
      <c r="DMP33" s="2"/>
      <c r="DMQ33" s="2"/>
      <c r="DMR33" s="2"/>
      <c r="DMS33" s="2"/>
      <c r="DMT33" s="2"/>
      <c r="DMU33" s="2"/>
      <c r="DMV33" s="2"/>
      <c r="DMW33" s="2"/>
      <c r="DMX33" s="2"/>
      <c r="DMY33" s="2"/>
      <c r="DMZ33" s="2"/>
      <c r="DNA33" s="2"/>
      <c r="DNB33" s="2"/>
      <c r="DNC33" s="2"/>
      <c r="DND33" s="2"/>
      <c r="DNE33" s="2"/>
      <c r="DNF33" s="2"/>
      <c r="DNG33" s="2"/>
      <c r="DNH33" s="2"/>
      <c r="DNI33" s="2"/>
      <c r="DNJ33" s="2"/>
      <c r="DNK33" s="2"/>
      <c r="DNL33" s="2"/>
      <c r="DNM33" s="2"/>
      <c r="DNN33" s="2"/>
      <c r="DNO33" s="2"/>
      <c r="DNP33" s="2"/>
      <c r="DNQ33" s="2"/>
      <c r="DNR33" s="2"/>
      <c r="DNS33" s="2"/>
      <c r="DNT33" s="2"/>
      <c r="DNU33" s="2"/>
      <c r="DNV33" s="2"/>
      <c r="DNW33" s="2"/>
      <c r="DNX33" s="2"/>
      <c r="DNY33" s="2"/>
      <c r="DNZ33" s="2"/>
      <c r="DOA33" s="2"/>
      <c r="DOB33" s="2"/>
      <c r="DOC33" s="2"/>
      <c r="DOD33" s="2"/>
      <c r="DOE33" s="2"/>
      <c r="DOF33" s="2"/>
      <c r="DOG33" s="2"/>
      <c r="DOH33" s="2"/>
      <c r="DOI33" s="2"/>
      <c r="DOJ33" s="2"/>
      <c r="DOK33" s="2"/>
      <c r="DOL33" s="2"/>
      <c r="DOM33" s="2"/>
      <c r="DON33" s="2"/>
      <c r="DOO33" s="2"/>
      <c r="DOP33" s="2"/>
      <c r="DOQ33" s="2"/>
      <c r="DOR33" s="2"/>
      <c r="DOS33" s="2"/>
      <c r="DOT33" s="2"/>
      <c r="DOU33" s="2"/>
      <c r="DOV33" s="2"/>
      <c r="DOW33" s="2"/>
      <c r="DOX33" s="2"/>
      <c r="DOY33" s="2"/>
      <c r="DOZ33" s="2"/>
      <c r="DPA33" s="2"/>
      <c r="DPB33" s="2"/>
      <c r="DPC33" s="2"/>
      <c r="DPD33" s="2"/>
      <c r="DPE33" s="2"/>
      <c r="DPF33" s="2"/>
      <c r="DPG33" s="2"/>
      <c r="DPH33" s="2"/>
      <c r="DPI33" s="2"/>
      <c r="DPJ33" s="2"/>
      <c r="DPK33" s="2"/>
      <c r="DPL33" s="2"/>
      <c r="DPM33" s="2"/>
      <c r="DPN33" s="2"/>
      <c r="DPO33" s="2"/>
      <c r="DPP33" s="2"/>
      <c r="DPQ33" s="2"/>
      <c r="DPR33" s="2"/>
      <c r="DPS33" s="2"/>
      <c r="DPT33" s="2"/>
      <c r="DPU33" s="2"/>
      <c r="DPV33" s="2"/>
      <c r="DPW33" s="2"/>
      <c r="DPX33" s="2"/>
      <c r="DPY33" s="2"/>
      <c r="DPZ33" s="2"/>
      <c r="DQA33" s="2"/>
      <c r="DQB33" s="2"/>
      <c r="DQC33" s="2"/>
      <c r="DQD33" s="2"/>
      <c r="DQE33" s="2"/>
      <c r="DQF33" s="2"/>
      <c r="DQG33" s="2"/>
      <c r="DQH33" s="2"/>
      <c r="DQI33" s="2"/>
      <c r="DQJ33" s="2"/>
      <c r="DQK33" s="2"/>
      <c r="DQL33" s="2"/>
      <c r="DQM33" s="2"/>
      <c r="DQN33" s="2"/>
      <c r="DQO33" s="2"/>
      <c r="DQP33" s="2"/>
      <c r="DQQ33" s="2"/>
      <c r="DQR33" s="2"/>
      <c r="DQS33" s="2"/>
      <c r="DQT33" s="2"/>
      <c r="DQU33" s="2"/>
      <c r="DQV33" s="2"/>
      <c r="DQW33" s="2"/>
      <c r="DQX33" s="2"/>
      <c r="DQY33" s="2"/>
      <c r="DQZ33" s="2"/>
      <c r="DRA33" s="2"/>
      <c r="DRB33" s="2"/>
      <c r="DRC33" s="2"/>
      <c r="DRD33" s="2"/>
      <c r="DRE33" s="2"/>
      <c r="DRF33" s="2"/>
      <c r="DRG33" s="2"/>
      <c r="DRH33" s="2"/>
      <c r="DRI33" s="2"/>
      <c r="DRJ33" s="2"/>
      <c r="DRK33" s="2"/>
      <c r="DRL33" s="2"/>
      <c r="DRM33" s="2"/>
      <c r="DRN33" s="2"/>
      <c r="DRO33" s="2"/>
      <c r="DRP33" s="2"/>
      <c r="DRQ33" s="2"/>
      <c r="DRR33" s="2"/>
      <c r="DRS33" s="2"/>
      <c r="DRT33" s="2"/>
      <c r="DRU33" s="2"/>
      <c r="DRV33" s="2"/>
      <c r="DRW33" s="2"/>
      <c r="DRX33" s="2"/>
      <c r="DRY33" s="2"/>
      <c r="DRZ33" s="2"/>
      <c r="DSA33" s="2"/>
      <c r="DSB33" s="2"/>
      <c r="DSC33" s="2"/>
      <c r="DSD33" s="2"/>
      <c r="DSE33" s="2"/>
      <c r="DSF33" s="2"/>
      <c r="DSG33" s="2"/>
      <c r="DSH33" s="2"/>
      <c r="DSI33" s="2"/>
      <c r="DSJ33" s="2"/>
      <c r="DSK33" s="2"/>
      <c r="DSL33" s="2"/>
      <c r="DSM33" s="2"/>
      <c r="DSN33" s="2"/>
      <c r="DSO33" s="2"/>
      <c r="DSP33" s="2"/>
      <c r="DSQ33" s="2"/>
      <c r="DSR33" s="2"/>
      <c r="DSS33" s="2"/>
      <c r="DST33" s="2"/>
      <c r="DSU33" s="2"/>
      <c r="DSV33" s="2"/>
      <c r="DSW33" s="2"/>
      <c r="DSX33" s="2"/>
      <c r="DSY33" s="2"/>
      <c r="DSZ33" s="2"/>
      <c r="DTA33" s="2"/>
      <c r="DTB33" s="2"/>
      <c r="DTC33" s="2"/>
      <c r="DTD33" s="2"/>
      <c r="DTE33" s="2"/>
      <c r="DTF33" s="2"/>
      <c r="DTG33" s="2"/>
      <c r="DTH33" s="2"/>
      <c r="DTI33" s="2"/>
      <c r="DTJ33" s="2"/>
      <c r="DTK33" s="2"/>
      <c r="DTL33" s="2"/>
      <c r="DTM33" s="2"/>
      <c r="DTN33" s="2"/>
      <c r="DTO33" s="2"/>
      <c r="DTP33" s="2"/>
      <c r="DTQ33" s="2"/>
      <c r="DTR33" s="2"/>
      <c r="DTS33" s="2"/>
      <c r="DTT33" s="2"/>
      <c r="DTU33" s="2"/>
      <c r="DTV33" s="2"/>
      <c r="DTW33" s="2"/>
      <c r="DTX33" s="2"/>
      <c r="DTY33" s="2"/>
      <c r="DTZ33" s="2"/>
      <c r="DUA33" s="2"/>
      <c r="DUB33" s="2"/>
      <c r="DUC33" s="2"/>
      <c r="DUD33" s="2"/>
      <c r="DUE33" s="2"/>
      <c r="DUF33" s="2"/>
      <c r="DUG33" s="2"/>
      <c r="DUH33" s="2"/>
      <c r="DUI33" s="2"/>
      <c r="DUJ33" s="2"/>
      <c r="DUK33" s="2"/>
      <c r="DUL33" s="2"/>
      <c r="DUM33" s="2"/>
      <c r="DUN33" s="2"/>
      <c r="DUO33" s="2"/>
      <c r="DUP33" s="2"/>
      <c r="DUQ33" s="2"/>
      <c r="DUR33" s="2"/>
      <c r="DUS33" s="2"/>
      <c r="DUT33" s="2"/>
      <c r="DUU33" s="2"/>
      <c r="DUV33" s="2"/>
      <c r="DUW33" s="2"/>
      <c r="DUX33" s="2"/>
      <c r="DUY33" s="2"/>
      <c r="DUZ33" s="2"/>
      <c r="DVA33" s="2"/>
      <c r="DVB33" s="2"/>
      <c r="DVC33" s="2"/>
      <c r="DVD33" s="2"/>
      <c r="DVE33" s="2"/>
      <c r="DVF33" s="2"/>
      <c r="DVG33" s="2"/>
      <c r="DVH33" s="2"/>
      <c r="DVI33" s="2"/>
      <c r="DVJ33" s="2"/>
      <c r="DVK33" s="2"/>
      <c r="DVL33" s="2"/>
      <c r="DVM33" s="2"/>
      <c r="DVN33" s="2"/>
      <c r="DVO33" s="2"/>
      <c r="DVP33" s="2"/>
      <c r="DVQ33" s="2"/>
      <c r="DVR33" s="2"/>
      <c r="DVS33" s="2"/>
      <c r="DVT33" s="2"/>
      <c r="DVU33" s="2"/>
      <c r="DVV33" s="2"/>
      <c r="DVW33" s="2"/>
      <c r="DVX33" s="2"/>
      <c r="DVY33" s="2"/>
      <c r="DVZ33" s="2"/>
      <c r="DWA33" s="2"/>
      <c r="DWB33" s="2"/>
      <c r="DWC33" s="2"/>
      <c r="DWD33" s="2"/>
      <c r="DWE33" s="2"/>
      <c r="DWF33" s="2"/>
      <c r="DWG33" s="2"/>
      <c r="DWH33" s="2"/>
      <c r="DWI33" s="2"/>
      <c r="DWJ33" s="2"/>
      <c r="DWK33" s="2"/>
      <c r="DWL33" s="2"/>
      <c r="DWM33" s="2"/>
      <c r="DWN33" s="2"/>
      <c r="DWO33" s="2"/>
      <c r="DWP33" s="2"/>
      <c r="DWQ33" s="2"/>
      <c r="DWR33" s="2"/>
      <c r="DWS33" s="2"/>
      <c r="DWT33" s="2"/>
      <c r="DWU33" s="2"/>
      <c r="DWV33" s="2"/>
      <c r="DWW33" s="2"/>
      <c r="DWX33" s="2"/>
      <c r="DWY33" s="2"/>
      <c r="DWZ33" s="2"/>
      <c r="DXA33" s="2"/>
      <c r="DXB33" s="2"/>
      <c r="DXC33" s="2"/>
      <c r="DXD33" s="2"/>
      <c r="DXE33" s="2"/>
      <c r="DXF33" s="2"/>
      <c r="DXG33" s="2"/>
      <c r="DXH33" s="2"/>
      <c r="DXI33" s="2"/>
      <c r="DXJ33" s="2"/>
      <c r="DXK33" s="2"/>
      <c r="DXL33" s="2"/>
      <c r="DXM33" s="2"/>
      <c r="DXN33" s="2"/>
      <c r="DXO33" s="2"/>
      <c r="DXP33" s="2"/>
      <c r="DXQ33" s="2"/>
      <c r="DXR33" s="2"/>
      <c r="DXS33" s="2"/>
      <c r="DXT33" s="2"/>
      <c r="DXU33" s="2"/>
      <c r="DXV33" s="2"/>
      <c r="DXW33" s="2"/>
      <c r="DXX33" s="2"/>
      <c r="DXY33" s="2"/>
      <c r="DXZ33" s="2"/>
      <c r="DYA33" s="2"/>
      <c r="DYB33" s="2"/>
      <c r="DYC33" s="2"/>
      <c r="DYD33" s="2"/>
      <c r="DYE33" s="2"/>
      <c r="DYF33" s="2"/>
      <c r="DYG33" s="2"/>
      <c r="DYH33" s="2"/>
      <c r="DYI33" s="2"/>
      <c r="DYJ33" s="2"/>
      <c r="DYK33" s="2"/>
      <c r="DYL33" s="2"/>
      <c r="DYM33" s="2"/>
      <c r="DYN33" s="2"/>
      <c r="DYO33" s="2"/>
      <c r="DYP33" s="2"/>
      <c r="DYQ33" s="2"/>
      <c r="DYR33" s="2"/>
      <c r="DYS33" s="2"/>
      <c r="DYT33" s="2"/>
      <c r="DYU33" s="2"/>
      <c r="DYV33" s="2"/>
      <c r="DYW33" s="2"/>
      <c r="DYX33" s="2"/>
      <c r="DYY33" s="2"/>
      <c r="DYZ33" s="2"/>
      <c r="DZA33" s="2"/>
      <c r="DZB33" s="2"/>
      <c r="DZC33" s="2"/>
      <c r="DZD33" s="2"/>
      <c r="DZE33" s="2"/>
      <c r="DZF33" s="2"/>
      <c r="DZG33" s="2"/>
      <c r="DZH33" s="2"/>
      <c r="DZI33" s="2"/>
      <c r="DZJ33" s="2"/>
      <c r="DZK33" s="2"/>
      <c r="DZL33" s="2"/>
      <c r="DZM33" s="2"/>
      <c r="DZN33" s="2"/>
      <c r="DZO33" s="2"/>
      <c r="DZP33" s="2"/>
      <c r="DZQ33" s="2"/>
      <c r="DZR33" s="2"/>
      <c r="DZS33" s="2"/>
      <c r="DZT33" s="2"/>
      <c r="DZU33" s="2"/>
      <c r="DZV33" s="2"/>
      <c r="DZW33" s="2"/>
      <c r="DZX33" s="2"/>
      <c r="DZY33" s="2"/>
      <c r="DZZ33" s="2"/>
      <c r="EAA33" s="2"/>
      <c r="EAB33" s="2"/>
      <c r="EAC33" s="2"/>
      <c r="EAD33" s="2"/>
      <c r="EAE33" s="2"/>
      <c r="EAF33" s="2"/>
      <c r="EAG33" s="2"/>
      <c r="EAH33" s="2"/>
      <c r="EAI33" s="2"/>
      <c r="EAJ33" s="2"/>
      <c r="EAK33" s="2"/>
      <c r="EAL33" s="2"/>
      <c r="EAM33" s="2"/>
      <c r="EAN33" s="2"/>
      <c r="EAO33" s="2"/>
      <c r="EAP33" s="2"/>
      <c r="EAQ33" s="2"/>
      <c r="EAR33" s="2"/>
      <c r="EAS33" s="2"/>
      <c r="EAT33" s="2"/>
      <c r="EAU33" s="2"/>
      <c r="EAV33" s="2"/>
      <c r="EAW33" s="2"/>
      <c r="EAX33" s="2"/>
      <c r="EAY33" s="2"/>
      <c r="EAZ33" s="2"/>
      <c r="EBA33" s="2"/>
      <c r="EBB33" s="2"/>
      <c r="EBC33" s="2"/>
      <c r="EBD33" s="2"/>
      <c r="EBE33" s="2"/>
      <c r="EBF33" s="2"/>
      <c r="EBG33" s="2"/>
      <c r="EBH33" s="2"/>
      <c r="EBI33" s="2"/>
      <c r="EBJ33" s="2"/>
      <c r="EBK33" s="2"/>
      <c r="EBL33" s="2"/>
      <c r="EBM33" s="2"/>
      <c r="EBN33" s="2"/>
      <c r="EBO33" s="2"/>
      <c r="EBP33" s="2"/>
      <c r="EBQ33" s="2"/>
      <c r="EBR33" s="2"/>
      <c r="EBS33" s="2"/>
      <c r="EBT33" s="2"/>
      <c r="EBU33" s="2"/>
      <c r="EBV33" s="2"/>
      <c r="EBW33" s="2"/>
      <c r="EBX33" s="2"/>
      <c r="EBY33" s="2"/>
      <c r="EBZ33" s="2"/>
      <c r="ECA33" s="2"/>
      <c r="ECB33" s="2"/>
      <c r="ECC33" s="2"/>
      <c r="ECD33" s="2"/>
      <c r="ECE33" s="2"/>
      <c r="ECF33" s="2"/>
      <c r="ECG33" s="2"/>
      <c r="ECH33" s="2"/>
      <c r="ECI33" s="2"/>
      <c r="ECJ33" s="2"/>
      <c r="ECK33" s="2"/>
      <c r="ECL33" s="2"/>
      <c r="ECM33" s="2"/>
      <c r="ECN33" s="2"/>
      <c r="ECO33" s="2"/>
      <c r="ECP33" s="2"/>
      <c r="ECQ33" s="2"/>
      <c r="ECR33" s="2"/>
      <c r="ECS33" s="2"/>
      <c r="ECT33" s="2"/>
      <c r="ECU33" s="2"/>
      <c r="ECV33" s="2"/>
      <c r="ECW33" s="2"/>
      <c r="ECX33" s="2"/>
      <c r="ECY33" s="2"/>
      <c r="ECZ33" s="2"/>
      <c r="EDA33" s="2"/>
      <c r="EDB33" s="2"/>
      <c r="EDC33" s="2"/>
      <c r="EDD33" s="2"/>
      <c r="EDE33" s="2"/>
      <c r="EDF33" s="2"/>
      <c r="EDG33" s="2"/>
      <c r="EDH33" s="2"/>
      <c r="EDI33" s="2"/>
      <c r="EDJ33" s="2"/>
      <c r="EDK33" s="2"/>
      <c r="EDL33" s="2"/>
      <c r="EDM33" s="2"/>
      <c r="EDN33" s="2"/>
      <c r="EDO33" s="2"/>
      <c r="EDP33" s="2"/>
      <c r="EDQ33" s="2"/>
      <c r="EDR33" s="2"/>
      <c r="EDS33" s="2"/>
      <c r="EDT33" s="2"/>
      <c r="EDU33" s="2"/>
      <c r="EDV33" s="2"/>
      <c r="EDW33" s="2"/>
      <c r="EDX33" s="2"/>
      <c r="EDY33" s="2"/>
      <c r="EDZ33" s="2"/>
      <c r="EEA33" s="2"/>
      <c r="EEB33" s="2"/>
      <c r="EEC33" s="2"/>
      <c r="EED33" s="2"/>
      <c r="EEE33" s="2"/>
      <c r="EEF33" s="2"/>
      <c r="EEG33" s="2"/>
      <c r="EEH33" s="2"/>
      <c r="EEI33" s="2"/>
      <c r="EEJ33" s="2"/>
      <c r="EEK33" s="2"/>
      <c r="EEL33" s="2"/>
      <c r="EEM33" s="2"/>
      <c r="EEN33" s="2"/>
      <c r="EEO33" s="2"/>
      <c r="EEP33" s="2"/>
      <c r="EEQ33" s="2"/>
      <c r="EER33" s="2"/>
      <c r="EES33" s="2"/>
      <c r="EET33" s="2"/>
      <c r="EEU33" s="2"/>
      <c r="EEV33" s="2"/>
      <c r="EEW33" s="2"/>
      <c r="EEX33" s="2"/>
      <c r="EEY33" s="2"/>
      <c r="EEZ33" s="2"/>
      <c r="EFA33" s="2"/>
      <c r="EFB33" s="2"/>
      <c r="EFC33" s="2"/>
      <c r="EFD33" s="2"/>
      <c r="EFE33" s="2"/>
      <c r="EFF33" s="2"/>
      <c r="EFG33" s="2"/>
      <c r="EFH33" s="2"/>
      <c r="EFI33" s="2"/>
      <c r="EFJ33" s="2"/>
      <c r="EFK33" s="2"/>
      <c r="EFL33" s="2"/>
      <c r="EFM33" s="2"/>
      <c r="EFN33" s="2"/>
      <c r="EFO33" s="2"/>
      <c r="EFP33" s="2"/>
      <c r="EFQ33" s="2"/>
      <c r="EFR33" s="2"/>
      <c r="EFS33" s="2"/>
      <c r="EFT33" s="2"/>
      <c r="EFU33" s="2"/>
      <c r="EFV33" s="2"/>
      <c r="EFW33" s="2"/>
      <c r="EFX33" s="2"/>
      <c r="EFY33" s="2"/>
      <c r="EFZ33" s="2"/>
      <c r="EGA33" s="2"/>
      <c r="EGB33" s="2"/>
      <c r="EGC33" s="2"/>
      <c r="EGD33" s="2"/>
      <c r="EGE33" s="2"/>
      <c r="EGF33" s="2"/>
      <c r="EGG33" s="2"/>
      <c r="EGH33" s="2"/>
      <c r="EGI33" s="2"/>
      <c r="EGJ33" s="2"/>
      <c r="EGK33" s="2"/>
      <c r="EGL33" s="2"/>
      <c r="EGM33" s="2"/>
      <c r="EGN33" s="2"/>
      <c r="EGO33" s="2"/>
      <c r="EGP33" s="2"/>
      <c r="EGQ33" s="2"/>
      <c r="EGR33" s="2"/>
      <c r="EGS33" s="2"/>
      <c r="EGT33" s="2"/>
      <c r="EGU33" s="2"/>
      <c r="EGV33" s="2"/>
      <c r="EGW33" s="2"/>
      <c r="EGX33" s="2"/>
      <c r="EGY33" s="2"/>
      <c r="EGZ33" s="2"/>
      <c r="EHA33" s="2"/>
      <c r="EHB33" s="2"/>
      <c r="EHC33" s="2"/>
      <c r="EHD33" s="2"/>
      <c r="EHE33" s="2"/>
      <c r="EHF33" s="2"/>
      <c r="EHG33" s="2"/>
      <c r="EHH33" s="2"/>
      <c r="EHI33" s="2"/>
      <c r="EHJ33" s="2"/>
      <c r="EHK33" s="2"/>
      <c r="EHL33" s="2"/>
      <c r="EHM33" s="2"/>
      <c r="EHN33" s="2"/>
      <c r="EHO33" s="2"/>
      <c r="EHP33" s="2"/>
      <c r="EHQ33" s="2"/>
      <c r="EHR33" s="2"/>
      <c r="EHS33" s="2"/>
      <c r="EHT33" s="2"/>
      <c r="EHU33" s="2"/>
      <c r="EHV33" s="2"/>
      <c r="EHW33" s="2"/>
      <c r="EHX33" s="2"/>
      <c r="EHY33" s="2"/>
      <c r="EHZ33" s="2"/>
      <c r="EIA33" s="2"/>
      <c r="EIB33" s="2"/>
      <c r="EIC33" s="2"/>
      <c r="EID33" s="2"/>
      <c r="EIE33" s="2"/>
      <c r="EIF33" s="2"/>
      <c r="EIG33" s="2"/>
      <c r="EIH33" s="2"/>
      <c r="EII33" s="2"/>
      <c r="EIJ33" s="2"/>
      <c r="EIK33" s="2"/>
      <c r="EIL33" s="2"/>
      <c r="EIM33" s="2"/>
      <c r="EIN33" s="2"/>
      <c r="EIO33" s="2"/>
      <c r="EIP33" s="2"/>
      <c r="EIQ33" s="2"/>
      <c r="EIR33" s="2"/>
      <c r="EIS33" s="2"/>
      <c r="EIT33" s="2"/>
      <c r="EIU33" s="2"/>
      <c r="EIV33" s="2"/>
      <c r="EIW33" s="2"/>
      <c r="EIX33" s="2"/>
      <c r="EIY33" s="2"/>
      <c r="EIZ33" s="2"/>
      <c r="EJA33" s="2"/>
      <c r="EJB33" s="2"/>
      <c r="EJC33" s="2"/>
      <c r="EJD33" s="2"/>
      <c r="EJE33" s="2"/>
      <c r="EJF33" s="2"/>
      <c r="EJG33" s="2"/>
      <c r="EJH33" s="2"/>
      <c r="EJI33" s="2"/>
      <c r="EJJ33" s="2"/>
      <c r="EJK33" s="2"/>
      <c r="EJL33" s="2"/>
      <c r="EJM33" s="2"/>
      <c r="EJN33" s="2"/>
      <c r="EJO33" s="2"/>
      <c r="EJP33" s="2"/>
      <c r="EJQ33" s="2"/>
      <c r="EJR33" s="2"/>
      <c r="EJS33" s="2"/>
      <c r="EJT33" s="2"/>
      <c r="EJU33" s="2"/>
      <c r="EJV33" s="2"/>
      <c r="EJW33" s="2"/>
      <c r="EJX33" s="2"/>
      <c r="EJY33" s="2"/>
      <c r="EJZ33" s="2"/>
      <c r="EKA33" s="2"/>
      <c r="EKB33" s="2"/>
      <c r="EKC33" s="2"/>
      <c r="EKD33" s="2"/>
      <c r="EKE33" s="2"/>
      <c r="EKF33" s="2"/>
      <c r="EKG33" s="2"/>
      <c r="EKH33" s="2"/>
      <c r="EKI33" s="2"/>
      <c r="EKJ33" s="2"/>
      <c r="EKK33" s="2"/>
      <c r="EKL33" s="2"/>
      <c r="EKM33" s="2"/>
      <c r="EKN33" s="2"/>
      <c r="EKO33" s="2"/>
      <c r="EKP33" s="2"/>
      <c r="EKQ33" s="2"/>
      <c r="EKR33" s="2"/>
      <c r="EKS33" s="2"/>
      <c r="EKT33" s="2"/>
      <c r="EKU33" s="2"/>
      <c r="EKV33" s="2"/>
      <c r="EKW33" s="2"/>
      <c r="EKX33" s="2"/>
      <c r="EKY33" s="2"/>
      <c r="EKZ33" s="2"/>
      <c r="ELA33" s="2"/>
      <c r="ELB33" s="2"/>
      <c r="ELC33" s="2"/>
      <c r="ELD33" s="2"/>
      <c r="ELE33" s="2"/>
      <c r="ELF33" s="2"/>
      <c r="ELG33" s="2"/>
      <c r="ELH33" s="2"/>
      <c r="ELI33" s="2"/>
      <c r="ELJ33" s="2"/>
      <c r="ELK33" s="2"/>
      <c r="ELL33" s="2"/>
      <c r="ELM33" s="2"/>
      <c r="ELN33" s="2"/>
      <c r="ELO33" s="2"/>
      <c r="ELP33" s="2"/>
      <c r="ELQ33" s="2"/>
      <c r="ELR33" s="2"/>
      <c r="ELS33" s="2"/>
      <c r="ELT33" s="2"/>
      <c r="ELU33" s="2"/>
      <c r="ELV33" s="2"/>
      <c r="ELW33" s="2"/>
      <c r="ELX33" s="2"/>
      <c r="ELY33" s="2"/>
      <c r="ELZ33" s="2"/>
      <c r="EMA33" s="2"/>
      <c r="EMB33" s="2"/>
      <c r="EMC33" s="2"/>
      <c r="EMD33" s="2"/>
      <c r="EME33" s="2"/>
      <c r="EMF33" s="2"/>
      <c r="EMG33" s="2"/>
      <c r="EMH33" s="2"/>
      <c r="EMI33" s="2"/>
      <c r="EMJ33" s="2"/>
      <c r="EMK33" s="2"/>
      <c r="EML33" s="2"/>
      <c r="EMM33" s="2"/>
      <c r="EMN33" s="2"/>
      <c r="EMO33" s="2"/>
      <c r="EMP33" s="2"/>
      <c r="EMQ33" s="2"/>
      <c r="EMR33" s="2"/>
      <c r="EMS33" s="2"/>
      <c r="EMT33" s="2"/>
      <c r="EMU33" s="2"/>
      <c r="EMV33" s="2"/>
      <c r="EMW33" s="2"/>
      <c r="EMX33" s="2"/>
      <c r="EMY33" s="2"/>
      <c r="EMZ33" s="2"/>
      <c r="ENA33" s="2"/>
      <c r="ENB33" s="2"/>
      <c r="ENC33" s="2"/>
      <c r="END33" s="2"/>
      <c r="ENE33" s="2"/>
      <c r="ENF33" s="2"/>
      <c r="ENG33" s="2"/>
      <c r="ENH33" s="2"/>
      <c r="ENI33" s="2"/>
      <c r="ENJ33" s="2"/>
      <c r="ENK33" s="2"/>
      <c r="ENL33" s="2"/>
      <c r="ENM33" s="2"/>
      <c r="ENN33" s="2"/>
      <c r="ENO33" s="2"/>
      <c r="ENP33" s="2"/>
      <c r="ENQ33" s="2"/>
      <c r="ENR33" s="2"/>
      <c r="ENS33" s="2"/>
      <c r="ENT33" s="2"/>
      <c r="ENU33" s="2"/>
      <c r="ENV33" s="2"/>
      <c r="ENW33" s="2"/>
      <c r="ENX33" s="2"/>
      <c r="ENY33" s="2"/>
      <c r="ENZ33" s="2"/>
      <c r="EOA33" s="2"/>
      <c r="EOB33" s="2"/>
      <c r="EOC33" s="2"/>
      <c r="EOD33" s="2"/>
      <c r="EOE33" s="2"/>
      <c r="EOF33" s="2"/>
      <c r="EOG33" s="2"/>
      <c r="EOH33" s="2"/>
      <c r="EOI33" s="2"/>
      <c r="EOJ33" s="2"/>
      <c r="EOK33" s="2"/>
      <c r="EOL33" s="2"/>
      <c r="EOM33" s="2"/>
      <c r="EON33" s="2"/>
      <c r="EOO33" s="2"/>
      <c r="EOP33" s="2"/>
      <c r="EOQ33" s="2"/>
      <c r="EOR33" s="2"/>
      <c r="EOS33" s="2"/>
      <c r="EOT33" s="2"/>
      <c r="EOU33" s="2"/>
      <c r="EOV33" s="2"/>
      <c r="EOW33" s="2"/>
      <c r="EOX33" s="2"/>
      <c r="EOY33" s="2"/>
      <c r="EOZ33" s="2"/>
      <c r="EPA33" s="2"/>
      <c r="EPB33" s="2"/>
      <c r="EPC33" s="2"/>
      <c r="EPD33" s="2"/>
      <c r="EPE33" s="2"/>
      <c r="EPF33" s="2"/>
      <c r="EPG33" s="2"/>
      <c r="EPH33" s="2"/>
      <c r="EPI33" s="2"/>
      <c r="EPJ33" s="2"/>
      <c r="EPK33" s="2"/>
      <c r="EPL33" s="2"/>
      <c r="EPM33" s="2"/>
      <c r="EPN33" s="2"/>
      <c r="EPO33" s="2"/>
      <c r="EPP33" s="2"/>
      <c r="EPQ33" s="2"/>
      <c r="EPR33" s="2"/>
      <c r="EPS33" s="2"/>
      <c r="EPT33" s="2"/>
      <c r="EPU33" s="2"/>
      <c r="EPV33" s="2"/>
      <c r="EPW33" s="2"/>
      <c r="EPX33" s="2"/>
      <c r="EPY33" s="2"/>
      <c r="EPZ33" s="2"/>
      <c r="EQA33" s="2"/>
      <c r="EQB33" s="2"/>
      <c r="EQC33" s="2"/>
      <c r="EQD33" s="2"/>
      <c r="EQE33" s="2"/>
      <c r="EQF33" s="2"/>
      <c r="EQG33" s="2"/>
      <c r="EQH33" s="2"/>
      <c r="EQI33" s="2"/>
      <c r="EQJ33" s="2"/>
      <c r="EQK33" s="2"/>
      <c r="EQL33" s="2"/>
      <c r="EQM33" s="2"/>
      <c r="EQN33" s="2"/>
      <c r="EQO33" s="2"/>
      <c r="EQP33" s="2"/>
      <c r="EQQ33" s="2"/>
      <c r="EQR33" s="2"/>
      <c r="EQS33" s="2"/>
      <c r="EQT33" s="2"/>
      <c r="EQU33" s="2"/>
      <c r="EQV33" s="2"/>
      <c r="EQW33" s="2"/>
      <c r="EQX33" s="2"/>
      <c r="EQY33" s="2"/>
      <c r="EQZ33" s="2"/>
      <c r="ERA33" s="2"/>
      <c r="ERB33" s="2"/>
      <c r="ERC33" s="2"/>
      <c r="ERD33" s="2"/>
      <c r="ERE33" s="2"/>
      <c r="ERF33" s="2"/>
      <c r="ERG33" s="2"/>
      <c r="ERH33" s="2"/>
      <c r="ERI33" s="2"/>
      <c r="ERJ33" s="2"/>
      <c r="ERK33" s="2"/>
      <c r="ERL33" s="2"/>
      <c r="ERM33" s="2"/>
      <c r="ERN33" s="2"/>
      <c r="ERO33" s="2"/>
      <c r="ERP33" s="2"/>
      <c r="ERQ33" s="2"/>
      <c r="ERR33" s="2"/>
      <c r="ERS33" s="2"/>
      <c r="ERT33" s="2"/>
      <c r="ERU33" s="2"/>
      <c r="ERV33" s="2"/>
      <c r="ERW33" s="2"/>
      <c r="ERX33" s="2"/>
      <c r="ERY33" s="2"/>
      <c r="ERZ33" s="2"/>
      <c r="ESA33" s="2"/>
      <c r="ESB33" s="2"/>
      <c r="ESC33" s="2"/>
      <c r="ESD33" s="2"/>
      <c r="ESE33" s="2"/>
      <c r="ESF33" s="2"/>
      <c r="ESG33" s="2"/>
      <c r="ESH33" s="2"/>
      <c r="ESI33" s="2"/>
      <c r="ESJ33" s="2"/>
      <c r="ESK33" s="2"/>
      <c r="ESL33" s="2"/>
      <c r="ESM33" s="2"/>
      <c r="ESN33" s="2"/>
      <c r="ESO33" s="2"/>
      <c r="ESP33" s="2"/>
      <c r="ESQ33" s="2"/>
      <c r="ESR33" s="2"/>
      <c r="ESS33" s="2"/>
      <c r="EST33" s="2"/>
      <c r="ESU33" s="2"/>
      <c r="ESV33" s="2"/>
      <c r="ESW33" s="2"/>
      <c r="ESX33" s="2"/>
      <c r="ESY33" s="2"/>
      <c r="ESZ33" s="2"/>
      <c r="ETA33" s="2"/>
      <c r="ETB33" s="2"/>
      <c r="ETC33" s="2"/>
      <c r="ETD33" s="2"/>
      <c r="ETE33" s="2"/>
      <c r="ETF33" s="2"/>
      <c r="ETG33" s="2"/>
      <c r="ETH33" s="2"/>
      <c r="ETI33" s="2"/>
      <c r="ETJ33" s="2"/>
      <c r="ETK33" s="2"/>
      <c r="ETL33" s="2"/>
      <c r="ETM33" s="2"/>
      <c r="ETN33" s="2"/>
      <c r="ETO33" s="2"/>
      <c r="ETP33" s="2"/>
      <c r="ETQ33" s="2"/>
      <c r="ETR33" s="2"/>
      <c r="ETS33" s="2"/>
      <c r="ETT33" s="2"/>
      <c r="ETU33" s="2"/>
      <c r="ETV33" s="2"/>
      <c r="ETW33" s="2"/>
      <c r="ETX33" s="2"/>
      <c r="ETY33" s="2"/>
      <c r="ETZ33" s="2"/>
      <c r="EUA33" s="2"/>
      <c r="EUB33" s="2"/>
      <c r="EUC33" s="2"/>
      <c r="EUD33" s="2"/>
      <c r="EUE33" s="2"/>
      <c r="EUF33" s="2"/>
      <c r="EUG33" s="2"/>
      <c r="EUH33" s="2"/>
      <c r="EUI33" s="2"/>
      <c r="EUJ33" s="2"/>
      <c r="EUK33" s="2"/>
      <c r="EUL33" s="2"/>
      <c r="EUM33" s="2"/>
      <c r="EUN33" s="2"/>
      <c r="EUO33" s="2"/>
      <c r="EUP33" s="2"/>
      <c r="EUQ33" s="2"/>
      <c r="EUR33" s="2"/>
      <c r="EUS33" s="2"/>
      <c r="EUT33" s="2"/>
      <c r="EUU33" s="2"/>
      <c r="EUV33" s="2"/>
      <c r="EUW33" s="2"/>
      <c r="EUX33" s="2"/>
      <c r="EUY33" s="2"/>
      <c r="EUZ33" s="2"/>
      <c r="EVA33" s="2"/>
      <c r="EVB33" s="2"/>
      <c r="EVC33" s="2"/>
      <c r="EVD33" s="2"/>
      <c r="EVE33" s="2"/>
      <c r="EVF33" s="2"/>
      <c r="EVG33" s="2"/>
      <c r="EVH33" s="2"/>
      <c r="EVI33" s="2"/>
      <c r="EVJ33" s="2"/>
      <c r="EVK33" s="2"/>
      <c r="EVL33" s="2"/>
      <c r="EVM33" s="2"/>
      <c r="EVN33" s="2"/>
      <c r="EVO33" s="2"/>
      <c r="EVP33" s="2"/>
      <c r="EVQ33" s="2"/>
      <c r="EVR33" s="2"/>
      <c r="EVS33" s="2"/>
      <c r="EVT33" s="2"/>
      <c r="EVU33" s="2"/>
      <c r="EVV33" s="2"/>
      <c r="EVW33" s="2"/>
      <c r="EVX33" s="2"/>
      <c r="EVY33" s="2"/>
      <c r="EVZ33" s="2"/>
      <c r="EWA33" s="2"/>
      <c r="EWB33" s="2"/>
      <c r="EWC33" s="2"/>
      <c r="EWD33" s="2"/>
      <c r="EWE33" s="2"/>
      <c r="EWF33" s="2"/>
      <c r="EWG33" s="2"/>
      <c r="EWH33" s="2"/>
      <c r="EWI33" s="2"/>
      <c r="EWJ33" s="2"/>
      <c r="EWK33" s="2"/>
      <c r="EWL33" s="2"/>
      <c r="EWM33" s="2"/>
      <c r="EWN33" s="2"/>
      <c r="EWO33" s="2"/>
      <c r="EWP33" s="2"/>
      <c r="EWQ33" s="2"/>
      <c r="EWR33" s="2"/>
      <c r="EWS33" s="2"/>
      <c r="EWT33" s="2"/>
      <c r="EWU33" s="2"/>
      <c r="EWV33" s="2"/>
      <c r="EWW33" s="2"/>
      <c r="EWX33" s="2"/>
      <c r="EWY33" s="2"/>
      <c r="EWZ33" s="2"/>
      <c r="EXA33" s="2"/>
      <c r="EXB33" s="2"/>
      <c r="EXC33" s="2"/>
      <c r="EXD33" s="2"/>
      <c r="EXE33" s="2"/>
      <c r="EXF33" s="2"/>
      <c r="EXG33" s="2"/>
      <c r="EXH33" s="2"/>
      <c r="EXI33" s="2"/>
      <c r="EXJ33" s="2"/>
      <c r="EXK33" s="2"/>
      <c r="EXL33" s="2"/>
      <c r="EXM33" s="2"/>
      <c r="EXN33" s="2"/>
      <c r="EXO33" s="2"/>
      <c r="EXP33" s="2"/>
      <c r="EXQ33" s="2"/>
      <c r="EXR33" s="2"/>
      <c r="EXS33" s="2"/>
      <c r="EXT33" s="2"/>
      <c r="EXU33" s="2"/>
      <c r="EXV33" s="2"/>
      <c r="EXW33" s="2"/>
      <c r="EXX33" s="2"/>
      <c r="EXY33" s="2"/>
      <c r="EXZ33" s="2"/>
      <c r="EYA33" s="2"/>
      <c r="EYB33" s="2"/>
      <c r="EYC33" s="2"/>
      <c r="EYD33" s="2"/>
      <c r="EYE33" s="2"/>
      <c r="EYF33" s="2"/>
      <c r="EYG33" s="2"/>
      <c r="EYH33" s="2"/>
      <c r="EYI33" s="2"/>
      <c r="EYJ33" s="2"/>
      <c r="EYK33" s="2"/>
      <c r="EYL33" s="2"/>
      <c r="EYM33" s="2"/>
      <c r="EYN33" s="2"/>
      <c r="EYO33" s="2"/>
      <c r="EYP33" s="2"/>
      <c r="EYQ33" s="2"/>
      <c r="EYR33" s="2"/>
      <c r="EYS33" s="2"/>
      <c r="EYT33" s="2"/>
      <c r="EYU33" s="2"/>
      <c r="EYV33" s="2"/>
      <c r="EYW33" s="2"/>
      <c r="EYX33" s="2"/>
      <c r="EYY33" s="2"/>
      <c r="EYZ33" s="2"/>
      <c r="EZA33" s="2"/>
      <c r="EZB33" s="2"/>
      <c r="EZC33" s="2"/>
      <c r="EZD33" s="2"/>
      <c r="EZE33" s="2"/>
      <c r="EZF33" s="2"/>
      <c r="EZG33" s="2"/>
      <c r="EZH33" s="2"/>
      <c r="EZI33" s="2"/>
      <c r="EZJ33" s="2"/>
      <c r="EZK33" s="2"/>
      <c r="EZL33" s="2"/>
      <c r="EZM33" s="2"/>
      <c r="EZN33" s="2"/>
      <c r="EZO33" s="2"/>
      <c r="EZP33" s="2"/>
      <c r="EZQ33" s="2"/>
      <c r="EZR33" s="2"/>
      <c r="EZS33" s="2"/>
      <c r="EZT33" s="2"/>
      <c r="EZU33" s="2"/>
      <c r="EZV33" s="2"/>
      <c r="EZW33" s="2"/>
      <c r="EZX33" s="2"/>
      <c r="EZY33" s="2"/>
      <c r="EZZ33" s="2"/>
      <c r="FAA33" s="2"/>
      <c r="FAB33" s="2"/>
      <c r="FAC33" s="2"/>
      <c r="FAD33" s="2"/>
      <c r="FAE33" s="2"/>
      <c r="FAF33" s="2"/>
      <c r="FAG33" s="2"/>
      <c r="FAH33" s="2"/>
      <c r="FAI33" s="2"/>
      <c r="FAJ33" s="2"/>
      <c r="FAK33" s="2"/>
      <c r="FAL33" s="2"/>
      <c r="FAM33" s="2"/>
      <c r="FAN33" s="2"/>
      <c r="FAO33" s="2"/>
      <c r="FAP33" s="2"/>
      <c r="FAQ33" s="2"/>
      <c r="FAR33" s="2"/>
      <c r="FAS33" s="2"/>
      <c r="FAT33" s="2"/>
      <c r="FAU33" s="2"/>
      <c r="FAV33" s="2"/>
      <c r="FAW33" s="2"/>
      <c r="FAX33" s="2"/>
      <c r="FAY33" s="2"/>
      <c r="FAZ33" s="2"/>
      <c r="FBA33" s="2"/>
      <c r="FBB33" s="2"/>
      <c r="FBC33" s="2"/>
      <c r="FBD33" s="2"/>
      <c r="FBE33" s="2"/>
      <c r="FBF33" s="2"/>
      <c r="FBG33" s="2"/>
      <c r="FBH33" s="2"/>
      <c r="FBI33" s="2"/>
      <c r="FBJ33" s="2"/>
      <c r="FBK33" s="2"/>
      <c r="FBL33" s="2"/>
      <c r="FBM33" s="2"/>
      <c r="FBN33" s="2"/>
      <c r="FBO33" s="2"/>
      <c r="FBP33" s="2"/>
      <c r="FBQ33" s="2"/>
      <c r="FBR33" s="2"/>
      <c r="FBS33" s="2"/>
      <c r="FBT33" s="2"/>
      <c r="FBU33" s="2"/>
      <c r="FBV33" s="2"/>
      <c r="FBW33" s="2"/>
      <c r="FBX33" s="2"/>
      <c r="FBY33" s="2"/>
      <c r="FBZ33" s="2"/>
      <c r="FCA33" s="2"/>
      <c r="FCB33" s="2"/>
      <c r="FCC33" s="2"/>
      <c r="FCD33" s="2"/>
      <c r="FCE33" s="2"/>
      <c r="FCF33" s="2"/>
      <c r="FCG33" s="2"/>
      <c r="FCH33" s="2"/>
      <c r="FCI33" s="2"/>
      <c r="FCJ33" s="2"/>
      <c r="FCK33" s="2"/>
      <c r="FCL33" s="2"/>
      <c r="FCM33" s="2"/>
      <c r="FCN33" s="2"/>
      <c r="FCO33" s="2"/>
      <c r="FCP33" s="2"/>
      <c r="FCQ33" s="2"/>
      <c r="FCR33" s="2"/>
      <c r="FCS33" s="2"/>
      <c r="FCT33" s="2"/>
      <c r="FCU33" s="2"/>
      <c r="FCV33" s="2"/>
      <c r="FCW33" s="2"/>
      <c r="FCX33" s="2"/>
      <c r="FCY33" s="2"/>
      <c r="FCZ33" s="2"/>
      <c r="FDA33" s="2"/>
      <c r="FDB33" s="2"/>
      <c r="FDC33" s="2"/>
      <c r="FDD33" s="2"/>
      <c r="FDE33" s="2"/>
      <c r="FDF33" s="2"/>
      <c r="FDG33" s="2"/>
      <c r="FDH33" s="2"/>
      <c r="FDI33" s="2"/>
      <c r="FDJ33" s="2"/>
      <c r="FDK33" s="2"/>
      <c r="FDL33" s="2"/>
      <c r="FDM33" s="2"/>
      <c r="FDN33" s="2"/>
      <c r="FDO33" s="2"/>
      <c r="FDP33" s="2"/>
      <c r="FDQ33" s="2"/>
      <c r="FDR33" s="2"/>
      <c r="FDS33" s="2"/>
      <c r="FDT33" s="2"/>
      <c r="FDU33" s="2"/>
      <c r="FDV33" s="2"/>
      <c r="FDW33" s="2"/>
      <c r="FDX33" s="2"/>
      <c r="FDY33" s="2"/>
      <c r="FDZ33" s="2"/>
      <c r="FEA33" s="2"/>
      <c r="FEB33" s="2"/>
      <c r="FEC33" s="2"/>
      <c r="FED33" s="2"/>
      <c r="FEE33" s="2"/>
      <c r="FEF33" s="2"/>
      <c r="FEG33" s="2"/>
      <c r="FEH33" s="2"/>
      <c r="FEI33" s="2"/>
      <c r="FEJ33" s="2"/>
      <c r="FEK33" s="2"/>
      <c r="FEL33" s="2"/>
      <c r="FEM33" s="2"/>
      <c r="FEN33" s="2"/>
      <c r="FEO33" s="2"/>
      <c r="FEP33" s="2"/>
      <c r="FEQ33" s="2"/>
      <c r="FER33" s="2"/>
      <c r="FES33" s="2"/>
      <c r="FET33" s="2"/>
      <c r="FEU33" s="2"/>
      <c r="FEV33" s="2"/>
      <c r="FEW33" s="2"/>
      <c r="FEX33" s="2"/>
      <c r="FEY33" s="2"/>
      <c r="FEZ33" s="2"/>
      <c r="FFA33" s="2"/>
      <c r="FFB33" s="2"/>
      <c r="FFC33" s="2"/>
      <c r="FFD33" s="2"/>
      <c r="FFE33" s="2"/>
      <c r="FFF33" s="2"/>
      <c r="FFG33" s="2"/>
      <c r="FFH33" s="2"/>
      <c r="FFI33" s="2"/>
      <c r="FFJ33" s="2"/>
      <c r="FFK33" s="2"/>
      <c r="FFL33" s="2"/>
      <c r="FFM33" s="2"/>
      <c r="FFN33" s="2"/>
      <c r="FFO33" s="2"/>
      <c r="FFP33" s="2"/>
      <c r="FFQ33" s="2"/>
      <c r="FFR33" s="2"/>
      <c r="FFS33" s="2"/>
      <c r="FFT33" s="2"/>
      <c r="FFU33" s="2"/>
      <c r="FFV33" s="2"/>
      <c r="FFW33" s="2"/>
      <c r="FFX33" s="2"/>
      <c r="FFY33" s="2"/>
      <c r="FFZ33" s="2"/>
      <c r="FGA33" s="2"/>
      <c r="FGB33" s="2"/>
      <c r="FGC33" s="2"/>
      <c r="FGD33" s="2"/>
      <c r="FGE33" s="2"/>
      <c r="FGF33" s="2"/>
      <c r="FGG33" s="2"/>
      <c r="FGH33" s="2"/>
      <c r="FGI33" s="2"/>
      <c r="FGJ33" s="2"/>
      <c r="FGK33" s="2"/>
      <c r="FGL33" s="2"/>
      <c r="FGM33" s="2"/>
      <c r="FGN33" s="2"/>
      <c r="FGO33" s="2"/>
      <c r="FGP33" s="2"/>
      <c r="FGQ33" s="2"/>
      <c r="FGR33" s="2"/>
      <c r="FGS33" s="2"/>
      <c r="FGT33" s="2"/>
      <c r="FGU33" s="2"/>
      <c r="FGV33" s="2"/>
      <c r="FGW33" s="2"/>
      <c r="FGX33" s="2"/>
      <c r="FGY33" s="2"/>
      <c r="FGZ33" s="2"/>
      <c r="FHA33" s="2"/>
      <c r="FHB33" s="2"/>
      <c r="FHC33" s="2"/>
      <c r="FHD33" s="2"/>
      <c r="FHE33" s="2"/>
      <c r="FHF33" s="2"/>
      <c r="FHG33" s="2"/>
      <c r="FHH33" s="2"/>
      <c r="FHI33" s="2"/>
      <c r="FHJ33" s="2"/>
      <c r="FHK33" s="2"/>
      <c r="FHL33" s="2"/>
      <c r="FHM33" s="2"/>
      <c r="FHN33" s="2"/>
      <c r="FHO33" s="2"/>
      <c r="FHP33" s="2"/>
      <c r="FHQ33" s="2"/>
      <c r="FHR33" s="2"/>
      <c r="FHS33" s="2"/>
      <c r="FHT33" s="2"/>
      <c r="FHU33" s="2"/>
      <c r="FHV33" s="2"/>
      <c r="FHW33" s="2"/>
      <c r="FHX33" s="2"/>
      <c r="FHY33" s="2"/>
      <c r="FHZ33" s="2"/>
      <c r="FIA33" s="2"/>
      <c r="FIB33" s="2"/>
      <c r="FIC33" s="2"/>
      <c r="FID33" s="2"/>
      <c r="FIE33" s="2"/>
      <c r="FIF33" s="2"/>
      <c r="FIG33" s="2"/>
      <c r="FIH33" s="2"/>
      <c r="FII33" s="2"/>
      <c r="FIJ33" s="2"/>
      <c r="FIK33" s="2"/>
      <c r="FIL33" s="2"/>
      <c r="FIM33" s="2"/>
      <c r="FIN33" s="2"/>
      <c r="FIO33" s="2"/>
      <c r="FIP33" s="2"/>
      <c r="FIQ33" s="2"/>
      <c r="FIR33" s="2"/>
      <c r="FIS33" s="2"/>
      <c r="FIT33" s="2"/>
      <c r="FIU33" s="2"/>
      <c r="FIV33" s="2"/>
      <c r="FIW33" s="2"/>
      <c r="FIX33" s="2"/>
      <c r="FIY33" s="2"/>
      <c r="FIZ33" s="2"/>
      <c r="FJA33" s="2"/>
      <c r="FJB33" s="2"/>
      <c r="FJC33" s="2"/>
      <c r="FJD33" s="2"/>
      <c r="FJE33" s="2"/>
      <c r="FJF33" s="2"/>
      <c r="FJG33" s="2"/>
      <c r="FJH33" s="2"/>
      <c r="FJI33" s="2"/>
      <c r="FJJ33" s="2"/>
      <c r="FJK33" s="2"/>
      <c r="FJL33" s="2"/>
      <c r="FJM33" s="2"/>
      <c r="FJN33" s="2"/>
      <c r="FJO33" s="2"/>
      <c r="FJP33" s="2"/>
      <c r="FJQ33" s="2"/>
      <c r="FJR33" s="2"/>
      <c r="FJS33" s="2"/>
      <c r="FJT33" s="2"/>
      <c r="FJU33" s="2"/>
      <c r="FJV33" s="2"/>
      <c r="FJW33" s="2"/>
      <c r="FJX33" s="2"/>
      <c r="FJY33" s="2"/>
      <c r="FJZ33" s="2"/>
      <c r="FKA33" s="2"/>
      <c r="FKB33" s="2"/>
      <c r="FKC33" s="2"/>
      <c r="FKD33" s="2"/>
      <c r="FKE33" s="2"/>
      <c r="FKF33" s="2"/>
      <c r="FKG33" s="2"/>
      <c r="FKH33" s="2"/>
      <c r="FKI33" s="2"/>
      <c r="FKJ33" s="2"/>
      <c r="FKK33" s="2"/>
      <c r="FKL33" s="2"/>
      <c r="FKM33" s="2"/>
      <c r="FKN33" s="2"/>
      <c r="FKO33" s="2"/>
      <c r="FKP33" s="2"/>
      <c r="FKQ33" s="2"/>
      <c r="FKR33" s="2"/>
      <c r="FKS33" s="2"/>
      <c r="FKT33" s="2"/>
      <c r="FKU33" s="2"/>
      <c r="FKV33" s="2"/>
      <c r="FKW33" s="2"/>
      <c r="FKX33" s="2"/>
      <c r="FKY33" s="2"/>
      <c r="FKZ33" s="2"/>
      <c r="FLA33" s="2"/>
      <c r="FLB33" s="2"/>
      <c r="FLC33" s="2"/>
      <c r="FLD33" s="2"/>
      <c r="FLE33" s="2"/>
      <c r="FLF33" s="2"/>
      <c r="FLG33" s="2"/>
      <c r="FLH33" s="2"/>
      <c r="FLI33" s="2"/>
      <c r="FLJ33" s="2"/>
      <c r="FLK33" s="2"/>
      <c r="FLL33" s="2"/>
      <c r="FLM33" s="2"/>
      <c r="FLN33" s="2"/>
      <c r="FLO33" s="2"/>
      <c r="FLP33" s="2"/>
      <c r="FLQ33" s="2"/>
      <c r="FLR33" s="2"/>
      <c r="FLS33" s="2"/>
      <c r="FLT33" s="2"/>
      <c r="FLU33" s="2"/>
      <c r="FLV33" s="2"/>
      <c r="FLW33" s="2"/>
      <c r="FLX33" s="2"/>
      <c r="FLY33" s="2"/>
      <c r="FLZ33" s="2"/>
      <c r="FMA33" s="2"/>
      <c r="FMB33" s="2"/>
      <c r="FMC33" s="2"/>
      <c r="FMD33" s="2"/>
      <c r="FME33" s="2"/>
      <c r="FMF33" s="2"/>
      <c r="FMG33" s="2"/>
      <c r="FMH33" s="2"/>
      <c r="FMI33" s="2"/>
      <c r="FMJ33" s="2"/>
      <c r="FMK33" s="2"/>
      <c r="FML33" s="2"/>
      <c r="FMM33" s="2"/>
      <c r="FMN33" s="2"/>
      <c r="FMO33" s="2"/>
      <c r="FMP33" s="2"/>
      <c r="FMQ33" s="2"/>
      <c r="FMR33" s="2"/>
      <c r="FMS33" s="2"/>
      <c r="FMT33" s="2"/>
      <c r="FMU33" s="2"/>
      <c r="FMV33" s="2"/>
      <c r="FMW33" s="2"/>
      <c r="FMX33" s="2"/>
      <c r="FMY33" s="2"/>
      <c r="FMZ33" s="2"/>
      <c r="FNA33" s="2"/>
      <c r="FNB33" s="2"/>
      <c r="FNC33" s="2"/>
      <c r="FND33" s="2"/>
      <c r="FNE33" s="2"/>
      <c r="FNF33" s="2"/>
      <c r="FNG33" s="2"/>
      <c r="FNH33" s="2"/>
      <c r="FNI33" s="2"/>
      <c r="FNJ33" s="2"/>
      <c r="FNK33" s="2"/>
      <c r="FNL33" s="2"/>
      <c r="FNM33" s="2"/>
      <c r="FNN33" s="2"/>
      <c r="FNO33" s="2"/>
      <c r="FNP33" s="2"/>
      <c r="FNQ33" s="2"/>
      <c r="FNR33" s="2"/>
      <c r="FNS33" s="2"/>
      <c r="FNT33" s="2"/>
      <c r="FNU33" s="2"/>
      <c r="FNV33" s="2"/>
      <c r="FNW33" s="2"/>
      <c r="FNX33" s="2"/>
      <c r="FNY33" s="2"/>
      <c r="FNZ33" s="2"/>
      <c r="FOA33" s="2"/>
      <c r="FOB33" s="2"/>
      <c r="FOC33" s="2"/>
      <c r="FOD33" s="2"/>
      <c r="FOE33" s="2"/>
      <c r="FOF33" s="2"/>
      <c r="FOG33" s="2"/>
      <c r="FOH33" s="2"/>
      <c r="FOI33" s="2"/>
      <c r="FOJ33" s="2"/>
      <c r="FOK33" s="2"/>
      <c r="FOL33" s="2"/>
      <c r="FOM33" s="2"/>
      <c r="FON33" s="2"/>
      <c r="FOO33" s="2"/>
      <c r="FOP33" s="2"/>
      <c r="FOQ33" s="2"/>
      <c r="FOR33" s="2"/>
      <c r="FOS33" s="2"/>
      <c r="FOT33" s="2"/>
      <c r="FOU33" s="2"/>
      <c r="FOV33" s="2"/>
      <c r="FOW33" s="2"/>
      <c r="FOX33" s="2"/>
      <c r="FOY33" s="2"/>
      <c r="FOZ33" s="2"/>
      <c r="FPA33" s="2"/>
      <c r="FPB33" s="2"/>
      <c r="FPC33" s="2"/>
      <c r="FPD33" s="2"/>
      <c r="FPE33" s="2"/>
      <c r="FPF33" s="2"/>
      <c r="FPG33" s="2"/>
      <c r="FPH33" s="2"/>
      <c r="FPI33" s="2"/>
      <c r="FPJ33" s="2"/>
      <c r="FPK33" s="2"/>
      <c r="FPL33" s="2"/>
      <c r="FPM33" s="2"/>
      <c r="FPN33" s="2"/>
      <c r="FPO33" s="2"/>
      <c r="FPP33" s="2"/>
      <c r="FPQ33" s="2"/>
      <c r="FPR33" s="2"/>
      <c r="FPS33" s="2"/>
      <c r="FPT33" s="2"/>
      <c r="FPU33" s="2"/>
      <c r="FPV33" s="2"/>
      <c r="FPW33" s="2"/>
      <c r="FPX33" s="2"/>
      <c r="FPY33" s="2"/>
      <c r="FPZ33" s="2"/>
      <c r="FQA33" s="2"/>
      <c r="FQB33" s="2"/>
      <c r="FQC33" s="2"/>
      <c r="FQD33" s="2"/>
      <c r="FQE33" s="2"/>
      <c r="FQF33" s="2"/>
      <c r="FQG33" s="2"/>
      <c r="FQH33" s="2"/>
      <c r="FQI33" s="2"/>
      <c r="FQJ33" s="2"/>
      <c r="FQK33" s="2"/>
      <c r="FQL33" s="2"/>
      <c r="FQM33" s="2"/>
      <c r="FQN33" s="2"/>
      <c r="FQO33" s="2"/>
      <c r="FQP33" s="2"/>
      <c r="FQQ33" s="2"/>
      <c r="FQR33" s="2"/>
      <c r="FQS33" s="2"/>
      <c r="FQT33" s="2"/>
      <c r="FQU33" s="2"/>
      <c r="FQV33" s="2"/>
      <c r="FQW33" s="2"/>
      <c r="FQX33" s="2"/>
      <c r="FQY33" s="2"/>
      <c r="FQZ33" s="2"/>
      <c r="FRA33" s="2"/>
      <c r="FRB33" s="2"/>
      <c r="FRC33" s="2"/>
      <c r="FRD33" s="2"/>
      <c r="FRE33" s="2"/>
      <c r="FRF33" s="2"/>
      <c r="FRG33" s="2"/>
      <c r="FRH33" s="2"/>
      <c r="FRI33" s="2"/>
      <c r="FRJ33" s="2"/>
      <c r="FRK33" s="2"/>
      <c r="FRL33" s="2"/>
      <c r="FRM33" s="2"/>
      <c r="FRN33" s="2"/>
      <c r="FRO33" s="2"/>
      <c r="FRP33" s="2"/>
      <c r="FRQ33" s="2"/>
      <c r="FRR33" s="2"/>
      <c r="FRS33" s="2"/>
      <c r="FRT33" s="2"/>
      <c r="FRU33" s="2"/>
      <c r="FRV33" s="2"/>
      <c r="FRW33" s="2"/>
      <c r="FRX33" s="2"/>
      <c r="FRY33" s="2"/>
      <c r="FRZ33" s="2"/>
      <c r="FSA33" s="2"/>
      <c r="FSB33" s="2"/>
      <c r="FSC33" s="2"/>
      <c r="FSD33" s="2"/>
      <c r="FSE33" s="2"/>
      <c r="FSF33" s="2"/>
      <c r="FSG33" s="2"/>
      <c r="FSH33" s="2"/>
      <c r="FSI33" s="2"/>
      <c r="FSJ33" s="2"/>
      <c r="FSK33" s="2"/>
      <c r="FSL33" s="2"/>
      <c r="FSM33" s="2"/>
      <c r="FSN33" s="2"/>
      <c r="FSO33" s="2"/>
      <c r="FSP33" s="2"/>
      <c r="FSQ33" s="2"/>
      <c r="FSR33" s="2"/>
      <c r="FSS33" s="2"/>
      <c r="FST33" s="2"/>
      <c r="FSU33" s="2"/>
      <c r="FSV33" s="2"/>
      <c r="FSW33" s="2"/>
      <c r="FSX33" s="2"/>
      <c r="FSY33" s="2"/>
      <c r="FSZ33" s="2"/>
      <c r="FTA33" s="2"/>
      <c r="FTB33" s="2"/>
      <c r="FTC33" s="2"/>
      <c r="FTD33" s="2"/>
      <c r="FTE33" s="2"/>
      <c r="FTF33" s="2"/>
      <c r="FTG33" s="2"/>
      <c r="FTH33" s="2"/>
      <c r="FTI33" s="2"/>
      <c r="FTJ33" s="2"/>
      <c r="FTK33" s="2"/>
      <c r="FTL33" s="2"/>
      <c r="FTM33" s="2"/>
      <c r="FTN33" s="2"/>
      <c r="FTO33" s="2"/>
      <c r="FTP33" s="2"/>
      <c r="FTQ33" s="2"/>
      <c r="FTR33" s="2"/>
      <c r="FTS33" s="2"/>
      <c r="FTT33" s="2"/>
      <c r="FTU33" s="2"/>
      <c r="FTV33" s="2"/>
      <c r="FTW33" s="2"/>
      <c r="FTX33" s="2"/>
      <c r="FTY33" s="2"/>
      <c r="FTZ33" s="2"/>
      <c r="FUA33" s="2"/>
      <c r="FUB33" s="2"/>
      <c r="FUC33" s="2"/>
      <c r="FUD33" s="2"/>
      <c r="FUE33" s="2"/>
      <c r="FUF33" s="2"/>
      <c r="FUG33" s="2"/>
      <c r="FUH33" s="2"/>
      <c r="FUI33" s="2"/>
      <c r="FUJ33" s="2"/>
      <c r="FUK33" s="2"/>
      <c r="FUL33" s="2"/>
      <c r="FUM33" s="2"/>
      <c r="FUN33" s="2"/>
      <c r="FUO33" s="2"/>
      <c r="FUP33" s="2"/>
      <c r="FUQ33" s="2"/>
      <c r="FUR33" s="2"/>
      <c r="FUS33" s="2"/>
      <c r="FUT33" s="2"/>
      <c r="FUU33" s="2"/>
      <c r="FUV33" s="2"/>
      <c r="FUW33" s="2"/>
      <c r="FUX33" s="2"/>
      <c r="FUY33" s="2"/>
      <c r="FUZ33" s="2"/>
      <c r="FVA33" s="2"/>
      <c r="FVB33" s="2"/>
      <c r="FVC33" s="2"/>
      <c r="FVD33" s="2"/>
      <c r="FVE33" s="2"/>
      <c r="FVF33" s="2"/>
      <c r="FVG33" s="2"/>
      <c r="FVH33" s="2"/>
      <c r="FVI33" s="2"/>
      <c r="FVJ33" s="2"/>
      <c r="FVK33" s="2"/>
      <c r="FVL33" s="2"/>
      <c r="FVM33" s="2"/>
      <c r="FVN33" s="2"/>
      <c r="FVO33" s="2"/>
      <c r="FVP33" s="2"/>
      <c r="FVQ33" s="2"/>
      <c r="FVR33" s="2"/>
      <c r="FVS33" s="2"/>
      <c r="FVT33" s="2"/>
      <c r="FVU33" s="2"/>
      <c r="FVV33" s="2"/>
      <c r="FVW33" s="2"/>
      <c r="FVX33" s="2"/>
      <c r="FVY33" s="2"/>
      <c r="FVZ33" s="2"/>
      <c r="FWA33" s="2"/>
      <c r="FWB33" s="2"/>
      <c r="FWC33" s="2"/>
      <c r="FWD33" s="2"/>
      <c r="FWE33" s="2"/>
      <c r="FWF33" s="2"/>
      <c r="FWG33" s="2"/>
      <c r="FWH33" s="2"/>
      <c r="FWI33" s="2"/>
      <c r="FWJ33" s="2"/>
      <c r="FWK33" s="2"/>
      <c r="FWL33" s="2"/>
      <c r="FWM33" s="2"/>
      <c r="FWN33" s="2"/>
      <c r="FWO33" s="2"/>
      <c r="FWP33" s="2"/>
      <c r="FWQ33" s="2"/>
      <c r="FWR33" s="2"/>
      <c r="FWS33" s="2"/>
      <c r="FWT33" s="2"/>
      <c r="FWU33" s="2"/>
      <c r="FWV33" s="2"/>
      <c r="FWW33" s="2"/>
      <c r="FWX33" s="2"/>
      <c r="FWY33" s="2"/>
      <c r="FWZ33" s="2"/>
      <c r="FXA33" s="2"/>
      <c r="FXB33" s="2"/>
      <c r="FXC33" s="2"/>
      <c r="FXD33" s="2"/>
      <c r="FXE33" s="2"/>
      <c r="FXF33" s="2"/>
      <c r="FXG33" s="2"/>
      <c r="FXH33" s="2"/>
      <c r="FXI33" s="2"/>
      <c r="FXJ33" s="2"/>
      <c r="FXK33" s="2"/>
      <c r="FXL33" s="2"/>
      <c r="FXM33" s="2"/>
      <c r="FXN33" s="2"/>
      <c r="FXO33" s="2"/>
      <c r="FXP33" s="2"/>
      <c r="FXQ33" s="2"/>
      <c r="FXR33" s="2"/>
      <c r="FXS33" s="2"/>
      <c r="FXT33" s="2"/>
      <c r="FXU33" s="2"/>
      <c r="FXV33" s="2"/>
      <c r="FXW33" s="2"/>
      <c r="FXX33" s="2"/>
      <c r="FXY33" s="2"/>
      <c r="FXZ33" s="2"/>
      <c r="FYA33" s="2"/>
      <c r="FYB33" s="2"/>
      <c r="FYC33" s="2"/>
      <c r="FYD33" s="2"/>
      <c r="FYE33" s="2"/>
      <c r="FYF33" s="2"/>
      <c r="FYG33" s="2"/>
      <c r="FYH33" s="2"/>
      <c r="FYI33" s="2"/>
      <c r="FYJ33" s="2"/>
      <c r="FYK33" s="2"/>
      <c r="FYL33" s="2"/>
      <c r="FYM33" s="2"/>
      <c r="FYN33" s="2"/>
      <c r="FYO33" s="2"/>
      <c r="FYP33" s="2"/>
      <c r="FYQ33" s="2"/>
      <c r="FYR33" s="2"/>
      <c r="FYS33" s="2"/>
      <c r="FYT33" s="2"/>
      <c r="FYU33" s="2"/>
      <c r="FYV33" s="2"/>
      <c r="FYW33" s="2"/>
      <c r="FYX33" s="2"/>
      <c r="FYY33" s="2"/>
      <c r="FYZ33" s="2"/>
      <c r="FZA33" s="2"/>
      <c r="FZB33" s="2"/>
      <c r="FZC33" s="2"/>
      <c r="FZD33" s="2"/>
      <c r="FZE33" s="2"/>
      <c r="FZF33" s="2"/>
      <c r="FZG33" s="2"/>
      <c r="FZH33" s="2"/>
      <c r="FZI33" s="2"/>
      <c r="FZJ33" s="2"/>
      <c r="FZK33" s="2"/>
      <c r="FZL33" s="2"/>
      <c r="FZM33" s="2"/>
      <c r="FZN33" s="2"/>
      <c r="FZO33" s="2"/>
      <c r="FZP33" s="2"/>
      <c r="FZQ33" s="2"/>
      <c r="FZR33" s="2"/>
      <c r="FZS33" s="2"/>
      <c r="FZT33" s="2"/>
      <c r="FZU33" s="2"/>
      <c r="FZV33" s="2"/>
      <c r="FZW33" s="2"/>
      <c r="FZX33" s="2"/>
      <c r="FZY33" s="2"/>
      <c r="FZZ33" s="2"/>
      <c r="GAA33" s="2"/>
      <c r="GAB33" s="2"/>
      <c r="GAC33" s="2"/>
      <c r="GAD33" s="2"/>
      <c r="GAE33" s="2"/>
      <c r="GAF33" s="2"/>
      <c r="GAG33" s="2"/>
      <c r="GAH33" s="2"/>
      <c r="GAI33" s="2"/>
      <c r="GAJ33" s="2"/>
      <c r="GAK33" s="2"/>
      <c r="GAL33" s="2"/>
      <c r="GAM33" s="2"/>
      <c r="GAN33" s="2"/>
      <c r="GAO33" s="2"/>
      <c r="GAP33" s="2"/>
      <c r="GAQ33" s="2"/>
      <c r="GAR33" s="2"/>
      <c r="GAS33" s="2"/>
      <c r="GAT33" s="2"/>
      <c r="GAU33" s="2"/>
      <c r="GAV33" s="2"/>
      <c r="GAW33" s="2"/>
      <c r="GAX33" s="2"/>
      <c r="GAY33" s="2"/>
      <c r="GAZ33" s="2"/>
      <c r="GBA33" s="2"/>
      <c r="GBB33" s="2"/>
      <c r="GBC33" s="2"/>
      <c r="GBD33" s="2"/>
      <c r="GBE33" s="2"/>
      <c r="GBF33" s="2"/>
      <c r="GBG33" s="2"/>
      <c r="GBH33" s="2"/>
      <c r="GBI33" s="2"/>
      <c r="GBJ33" s="2"/>
      <c r="GBK33" s="2"/>
      <c r="GBL33" s="2"/>
      <c r="GBM33" s="2"/>
      <c r="GBN33" s="2"/>
      <c r="GBO33" s="2"/>
      <c r="GBP33" s="2"/>
      <c r="GBQ33" s="2"/>
      <c r="GBR33" s="2"/>
      <c r="GBS33" s="2"/>
      <c r="GBT33" s="2"/>
      <c r="GBU33" s="2"/>
      <c r="GBV33" s="2"/>
      <c r="GBW33" s="2"/>
      <c r="GBX33" s="2"/>
      <c r="GBY33" s="2"/>
      <c r="GBZ33" s="2"/>
      <c r="GCA33" s="2"/>
      <c r="GCB33" s="2"/>
      <c r="GCC33" s="2"/>
      <c r="GCD33" s="2"/>
      <c r="GCE33" s="2"/>
      <c r="GCF33" s="2"/>
      <c r="GCG33" s="2"/>
      <c r="GCH33" s="2"/>
      <c r="GCI33" s="2"/>
      <c r="GCJ33" s="2"/>
      <c r="GCK33" s="2"/>
      <c r="GCL33" s="2"/>
      <c r="GCM33" s="2"/>
      <c r="GCN33" s="2"/>
      <c r="GCO33" s="2"/>
      <c r="GCP33" s="2"/>
      <c r="GCQ33" s="2"/>
      <c r="GCR33" s="2"/>
      <c r="GCS33" s="2"/>
      <c r="GCT33" s="2"/>
      <c r="GCU33" s="2"/>
      <c r="GCV33" s="2"/>
      <c r="GCW33" s="2"/>
      <c r="GCX33" s="2"/>
      <c r="GCY33" s="2"/>
      <c r="GCZ33" s="2"/>
      <c r="GDA33" s="2"/>
      <c r="GDB33" s="2"/>
      <c r="GDC33" s="2"/>
      <c r="GDD33" s="2"/>
      <c r="GDE33" s="2"/>
      <c r="GDF33" s="2"/>
      <c r="GDG33" s="2"/>
      <c r="GDH33" s="2"/>
      <c r="GDI33" s="2"/>
      <c r="GDJ33" s="2"/>
      <c r="GDK33" s="2"/>
      <c r="GDL33" s="2"/>
      <c r="GDM33" s="2"/>
      <c r="GDN33" s="2"/>
      <c r="GDO33" s="2"/>
      <c r="GDP33" s="2"/>
      <c r="GDQ33" s="2"/>
      <c r="GDR33" s="2"/>
      <c r="GDS33" s="2"/>
      <c r="GDT33" s="2"/>
      <c r="GDU33" s="2"/>
      <c r="GDV33" s="2"/>
      <c r="GDW33" s="2"/>
      <c r="GDX33" s="2"/>
      <c r="GDY33" s="2"/>
      <c r="GDZ33" s="2"/>
      <c r="GEA33" s="2"/>
      <c r="GEB33" s="2"/>
      <c r="GEC33" s="2"/>
      <c r="GED33" s="2"/>
      <c r="GEE33" s="2"/>
      <c r="GEF33" s="2"/>
      <c r="GEG33" s="2"/>
      <c r="GEH33" s="2"/>
      <c r="GEI33" s="2"/>
      <c r="GEJ33" s="2"/>
      <c r="GEK33" s="2"/>
      <c r="GEL33" s="2"/>
      <c r="GEM33" s="2"/>
      <c r="GEN33" s="2"/>
      <c r="GEO33" s="2"/>
      <c r="GEP33" s="2"/>
      <c r="GEQ33" s="2"/>
      <c r="GER33" s="2"/>
      <c r="GES33" s="2"/>
      <c r="GET33" s="2"/>
      <c r="GEU33" s="2"/>
      <c r="GEV33" s="2"/>
      <c r="GEW33" s="2"/>
      <c r="GEX33" s="2"/>
      <c r="GEY33" s="2"/>
      <c r="GEZ33" s="2"/>
      <c r="GFA33" s="2"/>
      <c r="GFB33" s="2"/>
      <c r="GFC33" s="2"/>
      <c r="GFD33" s="2"/>
      <c r="GFE33" s="2"/>
      <c r="GFF33" s="2"/>
      <c r="GFG33" s="2"/>
      <c r="GFH33" s="2"/>
      <c r="GFI33" s="2"/>
      <c r="GFJ33" s="2"/>
      <c r="GFK33" s="2"/>
      <c r="GFL33" s="2"/>
      <c r="GFM33" s="2"/>
      <c r="GFN33" s="2"/>
      <c r="GFO33" s="2"/>
      <c r="GFP33" s="2"/>
      <c r="GFQ33" s="2"/>
      <c r="GFR33" s="2"/>
      <c r="GFS33" s="2"/>
      <c r="GFT33" s="2"/>
      <c r="GFU33" s="2"/>
      <c r="GFV33" s="2"/>
      <c r="GFW33" s="2"/>
      <c r="GFX33" s="2"/>
      <c r="GFY33" s="2"/>
      <c r="GFZ33" s="2"/>
      <c r="GGA33" s="2"/>
      <c r="GGB33" s="2"/>
      <c r="GGC33" s="2"/>
      <c r="GGD33" s="2"/>
      <c r="GGE33" s="2"/>
      <c r="GGF33" s="2"/>
      <c r="GGG33" s="2"/>
      <c r="GGH33" s="2"/>
      <c r="GGI33" s="2"/>
      <c r="GGJ33" s="2"/>
      <c r="GGK33" s="2"/>
      <c r="GGL33" s="2"/>
      <c r="GGM33" s="2"/>
      <c r="GGN33" s="2"/>
      <c r="GGO33" s="2"/>
      <c r="GGP33" s="2"/>
      <c r="GGQ33" s="2"/>
      <c r="GGR33" s="2"/>
      <c r="GGS33" s="2"/>
      <c r="GGT33" s="2"/>
      <c r="GGU33" s="2"/>
      <c r="GGV33" s="2"/>
      <c r="GGW33" s="2"/>
      <c r="GGX33" s="2"/>
      <c r="GGY33" s="2"/>
      <c r="GGZ33" s="2"/>
      <c r="GHA33" s="2"/>
      <c r="GHB33" s="2"/>
      <c r="GHC33" s="2"/>
      <c r="GHD33" s="2"/>
      <c r="GHE33" s="2"/>
      <c r="GHF33" s="2"/>
      <c r="GHG33" s="2"/>
      <c r="GHH33" s="2"/>
      <c r="GHI33" s="2"/>
      <c r="GHJ33" s="2"/>
      <c r="GHK33" s="2"/>
      <c r="GHL33" s="2"/>
      <c r="GHM33" s="2"/>
      <c r="GHN33" s="2"/>
      <c r="GHO33" s="2"/>
      <c r="GHP33" s="2"/>
      <c r="GHQ33" s="2"/>
      <c r="GHR33" s="2"/>
      <c r="GHS33" s="2"/>
      <c r="GHT33" s="2"/>
      <c r="GHU33" s="2"/>
      <c r="GHV33" s="2"/>
      <c r="GHW33" s="2"/>
      <c r="GHX33" s="2"/>
      <c r="GHY33" s="2"/>
      <c r="GHZ33" s="2"/>
      <c r="GIA33" s="2"/>
      <c r="GIB33" s="2"/>
      <c r="GIC33" s="2"/>
      <c r="GID33" s="2"/>
      <c r="GIE33" s="2"/>
      <c r="GIF33" s="2"/>
      <c r="GIG33" s="2"/>
      <c r="GIH33" s="2"/>
      <c r="GII33" s="2"/>
      <c r="GIJ33" s="2"/>
      <c r="GIK33" s="2"/>
      <c r="GIL33" s="2"/>
      <c r="GIM33" s="2"/>
      <c r="GIN33" s="2"/>
      <c r="GIO33" s="2"/>
      <c r="GIP33" s="2"/>
      <c r="GIQ33" s="2"/>
      <c r="GIR33" s="2"/>
      <c r="GIS33" s="2"/>
      <c r="GIT33" s="2"/>
      <c r="GIU33" s="2"/>
      <c r="GIV33" s="2"/>
      <c r="GIW33" s="2"/>
      <c r="GIX33" s="2"/>
      <c r="GIY33" s="2"/>
      <c r="GIZ33" s="2"/>
      <c r="GJA33" s="2"/>
      <c r="GJB33" s="2"/>
      <c r="GJC33" s="2"/>
      <c r="GJD33" s="2"/>
      <c r="GJE33" s="2"/>
      <c r="GJF33" s="2"/>
      <c r="GJG33" s="2"/>
      <c r="GJH33" s="2"/>
      <c r="GJI33" s="2"/>
      <c r="GJJ33" s="2"/>
      <c r="GJK33" s="2"/>
      <c r="GJL33" s="2"/>
      <c r="GJM33" s="2"/>
      <c r="GJN33" s="2"/>
      <c r="GJO33" s="2"/>
      <c r="GJP33" s="2"/>
      <c r="GJQ33" s="2"/>
      <c r="GJR33" s="2"/>
      <c r="GJS33" s="2"/>
      <c r="GJT33" s="2"/>
      <c r="GJU33" s="2"/>
      <c r="GJV33" s="2"/>
      <c r="GJW33" s="2"/>
      <c r="GJX33" s="2"/>
      <c r="GJY33" s="2"/>
      <c r="GJZ33" s="2"/>
      <c r="GKA33" s="2"/>
      <c r="GKB33" s="2"/>
      <c r="GKC33" s="2"/>
      <c r="GKD33" s="2"/>
      <c r="GKE33" s="2"/>
      <c r="GKF33" s="2"/>
      <c r="GKG33" s="2"/>
      <c r="GKH33" s="2"/>
      <c r="GKI33" s="2"/>
      <c r="GKJ33" s="2"/>
      <c r="GKK33" s="2"/>
      <c r="GKL33" s="2"/>
      <c r="GKM33" s="2"/>
      <c r="GKN33" s="2"/>
      <c r="GKO33" s="2"/>
      <c r="GKP33" s="2"/>
      <c r="GKQ33" s="2"/>
      <c r="GKR33" s="2"/>
      <c r="GKS33" s="2"/>
      <c r="GKT33" s="2"/>
      <c r="GKU33" s="2"/>
      <c r="GKV33" s="2"/>
      <c r="GKW33" s="2"/>
      <c r="GKX33" s="2"/>
      <c r="GKY33" s="2"/>
      <c r="GKZ33" s="2"/>
      <c r="GLA33" s="2"/>
      <c r="GLB33" s="2"/>
      <c r="GLC33" s="2"/>
      <c r="GLD33" s="2"/>
      <c r="GLE33" s="2"/>
      <c r="GLF33" s="2"/>
      <c r="GLG33" s="2"/>
      <c r="GLH33" s="2"/>
      <c r="GLI33" s="2"/>
      <c r="GLJ33" s="2"/>
      <c r="GLK33" s="2"/>
      <c r="GLL33" s="2"/>
      <c r="GLM33" s="2"/>
      <c r="GLN33" s="2"/>
      <c r="GLO33" s="2"/>
      <c r="GLP33" s="2"/>
      <c r="GLQ33" s="2"/>
      <c r="GLR33" s="2"/>
      <c r="GLS33" s="2"/>
      <c r="GLT33" s="2"/>
      <c r="GLU33" s="2"/>
      <c r="GLV33" s="2"/>
      <c r="GLW33" s="2"/>
      <c r="GLX33" s="2"/>
      <c r="GLY33" s="2"/>
      <c r="GLZ33" s="2"/>
      <c r="GMA33" s="2"/>
      <c r="GMB33" s="2"/>
      <c r="GMC33" s="2"/>
      <c r="GMD33" s="2"/>
      <c r="GME33" s="2"/>
      <c r="GMF33" s="2"/>
      <c r="GMG33" s="2"/>
      <c r="GMH33" s="2"/>
      <c r="GMI33" s="2"/>
      <c r="GMJ33" s="2"/>
      <c r="GMK33" s="2"/>
      <c r="GML33" s="2"/>
      <c r="GMM33" s="2"/>
      <c r="GMN33" s="2"/>
      <c r="GMO33" s="2"/>
      <c r="GMP33" s="2"/>
      <c r="GMQ33" s="2"/>
      <c r="GMR33" s="2"/>
      <c r="GMS33" s="2"/>
      <c r="GMT33" s="2"/>
      <c r="GMU33" s="2"/>
      <c r="GMV33" s="2"/>
      <c r="GMW33" s="2"/>
      <c r="GMX33" s="2"/>
      <c r="GMY33" s="2"/>
      <c r="GMZ33" s="2"/>
      <c r="GNA33" s="2"/>
      <c r="GNB33" s="2"/>
      <c r="GNC33" s="2"/>
      <c r="GND33" s="2"/>
      <c r="GNE33" s="2"/>
      <c r="GNF33" s="2"/>
      <c r="GNG33" s="2"/>
      <c r="GNH33" s="2"/>
      <c r="GNI33" s="2"/>
      <c r="GNJ33" s="2"/>
      <c r="GNK33" s="2"/>
      <c r="GNL33" s="2"/>
      <c r="GNM33" s="2"/>
      <c r="GNN33" s="2"/>
      <c r="GNO33" s="2"/>
      <c r="GNP33" s="2"/>
      <c r="GNQ33" s="2"/>
      <c r="GNR33" s="2"/>
      <c r="GNS33" s="2"/>
      <c r="GNT33" s="2"/>
      <c r="GNU33" s="2"/>
      <c r="GNV33" s="2"/>
      <c r="GNW33" s="2"/>
      <c r="GNX33" s="2"/>
      <c r="GNY33" s="2"/>
      <c r="GNZ33" s="2"/>
      <c r="GOA33" s="2"/>
      <c r="GOB33" s="2"/>
      <c r="GOC33" s="2"/>
      <c r="GOD33" s="2"/>
      <c r="GOE33" s="2"/>
      <c r="GOF33" s="2"/>
      <c r="GOG33" s="2"/>
      <c r="GOH33" s="2"/>
      <c r="GOI33" s="2"/>
      <c r="GOJ33" s="2"/>
      <c r="GOK33" s="2"/>
      <c r="GOL33" s="2"/>
      <c r="GOM33" s="2"/>
      <c r="GON33" s="2"/>
      <c r="GOO33" s="2"/>
      <c r="GOP33" s="2"/>
      <c r="GOQ33" s="2"/>
      <c r="GOR33" s="2"/>
      <c r="GOS33" s="2"/>
      <c r="GOT33" s="2"/>
      <c r="GOU33" s="2"/>
      <c r="GOV33" s="2"/>
      <c r="GOW33" s="2"/>
      <c r="GOX33" s="2"/>
      <c r="GOY33" s="2"/>
      <c r="GOZ33" s="2"/>
      <c r="GPA33" s="2"/>
      <c r="GPB33" s="2"/>
      <c r="GPC33" s="2"/>
      <c r="GPD33" s="2"/>
      <c r="GPE33" s="2"/>
      <c r="GPF33" s="2"/>
      <c r="GPG33" s="2"/>
      <c r="GPH33" s="2"/>
      <c r="GPI33" s="2"/>
      <c r="GPJ33" s="2"/>
      <c r="GPK33" s="2"/>
      <c r="GPL33" s="2"/>
      <c r="GPM33" s="2"/>
      <c r="GPN33" s="2"/>
      <c r="GPO33" s="2"/>
      <c r="GPP33" s="2"/>
      <c r="GPQ33" s="2"/>
      <c r="GPR33" s="2"/>
      <c r="GPS33" s="2"/>
      <c r="GPT33" s="2"/>
      <c r="GPU33" s="2"/>
      <c r="GPV33" s="2"/>
      <c r="GPW33" s="2"/>
      <c r="GPX33" s="2"/>
      <c r="GPY33" s="2"/>
      <c r="GPZ33" s="2"/>
      <c r="GQA33" s="2"/>
      <c r="GQB33" s="2"/>
      <c r="GQC33" s="2"/>
      <c r="GQD33" s="2"/>
      <c r="GQE33" s="2"/>
      <c r="GQF33" s="2"/>
      <c r="GQG33" s="2"/>
      <c r="GQH33" s="2"/>
      <c r="GQI33" s="2"/>
      <c r="GQJ33" s="2"/>
      <c r="GQK33" s="2"/>
      <c r="GQL33" s="2"/>
      <c r="GQM33" s="2"/>
      <c r="GQN33" s="2"/>
      <c r="GQO33" s="2"/>
      <c r="GQP33" s="2"/>
      <c r="GQQ33" s="2"/>
      <c r="GQR33" s="2"/>
      <c r="GQS33" s="2"/>
      <c r="GQT33" s="2"/>
      <c r="GQU33" s="2"/>
      <c r="GQV33" s="2"/>
      <c r="GQW33" s="2"/>
      <c r="GQX33" s="2"/>
      <c r="GQY33" s="2"/>
      <c r="GQZ33" s="2"/>
      <c r="GRA33" s="2"/>
      <c r="GRB33" s="2"/>
      <c r="GRC33" s="2"/>
      <c r="GRD33" s="2"/>
      <c r="GRE33" s="2"/>
      <c r="GRF33" s="2"/>
      <c r="GRG33" s="2"/>
      <c r="GRH33" s="2"/>
      <c r="GRI33" s="2"/>
      <c r="GRJ33" s="2"/>
      <c r="GRK33" s="2"/>
      <c r="GRL33" s="2"/>
      <c r="GRM33" s="2"/>
      <c r="GRN33" s="2"/>
      <c r="GRO33" s="2"/>
      <c r="GRP33" s="2"/>
      <c r="GRQ33" s="2"/>
      <c r="GRR33" s="2"/>
      <c r="GRS33" s="2"/>
      <c r="GRT33" s="2"/>
      <c r="GRU33" s="2"/>
      <c r="GRV33" s="2"/>
      <c r="GRW33" s="2"/>
      <c r="GRX33" s="2"/>
      <c r="GRY33" s="2"/>
      <c r="GRZ33" s="2"/>
      <c r="GSA33" s="2"/>
      <c r="GSB33" s="2"/>
      <c r="GSC33" s="2"/>
      <c r="GSD33" s="2"/>
      <c r="GSE33" s="2"/>
      <c r="GSF33" s="2"/>
      <c r="GSG33" s="2"/>
      <c r="GSH33" s="2"/>
      <c r="GSI33" s="2"/>
      <c r="GSJ33" s="2"/>
      <c r="GSK33" s="2"/>
      <c r="GSL33" s="2"/>
      <c r="GSM33" s="2"/>
      <c r="GSN33" s="2"/>
      <c r="GSO33" s="2"/>
      <c r="GSP33" s="2"/>
      <c r="GSQ33" s="2"/>
      <c r="GSR33" s="2"/>
      <c r="GSS33" s="2"/>
      <c r="GST33" s="2"/>
      <c r="GSU33" s="2"/>
      <c r="GSV33" s="2"/>
      <c r="GSW33" s="2"/>
      <c r="GSX33" s="2"/>
      <c r="GSY33" s="2"/>
      <c r="GSZ33" s="2"/>
      <c r="GTA33" s="2"/>
      <c r="GTB33" s="2"/>
      <c r="GTC33" s="2"/>
      <c r="GTD33" s="2"/>
      <c r="GTE33" s="2"/>
      <c r="GTF33" s="2"/>
      <c r="GTG33" s="2"/>
      <c r="GTH33" s="2"/>
      <c r="GTI33" s="2"/>
      <c r="GTJ33" s="2"/>
      <c r="GTK33" s="2"/>
      <c r="GTL33" s="2"/>
      <c r="GTM33" s="2"/>
      <c r="GTN33" s="2"/>
      <c r="GTO33" s="2"/>
      <c r="GTP33" s="2"/>
      <c r="GTQ33" s="2"/>
      <c r="GTR33" s="2"/>
      <c r="GTS33" s="2"/>
      <c r="GTT33" s="2"/>
      <c r="GTU33" s="2"/>
      <c r="GTV33" s="2"/>
      <c r="GTW33" s="2"/>
      <c r="GTX33" s="2"/>
      <c r="GTY33" s="2"/>
      <c r="GTZ33" s="2"/>
      <c r="GUA33" s="2"/>
      <c r="GUB33" s="2"/>
      <c r="GUC33" s="2"/>
      <c r="GUD33" s="2"/>
      <c r="GUE33" s="2"/>
      <c r="GUF33" s="2"/>
      <c r="GUG33" s="2"/>
      <c r="GUH33" s="2"/>
      <c r="GUI33" s="2"/>
      <c r="GUJ33" s="2"/>
      <c r="GUK33" s="2"/>
      <c r="GUL33" s="2"/>
      <c r="GUM33" s="2"/>
      <c r="GUN33" s="2"/>
      <c r="GUO33" s="2"/>
      <c r="GUP33" s="2"/>
      <c r="GUQ33" s="2"/>
      <c r="GUR33" s="2"/>
      <c r="GUS33" s="2"/>
      <c r="GUT33" s="2"/>
      <c r="GUU33" s="2"/>
      <c r="GUV33" s="2"/>
      <c r="GUW33" s="2"/>
      <c r="GUX33" s="2"/>
      <c r="GUY33" s="2"/>
      <c r="GUZ33" s="2"/>
      <c r="GVA33" s="2"/>
      <c r="GVB33" s="2"/>
      <c r="GVC33" s="2"/>
      <c r="GVD33" s="2"/>
      <c r="GVE33" s="2"/>
      <c r="GVF33" s="2"/>
      <c r="GVG33" s="2"/>
      <c r="GVH33" s="2"/>
      <c r="GVI33" s="2"/>
      <c r="GVJ33" s="2"/>
      <c r="GVK33" s="2"/>
      <c r="GVL33" s="2"/>
      <c r="GVM33" s="2"/>
      <c r="GVN33" s="2"/>
      <c r="GVO33" s="2"/>
      <c r="GVP33" s="2"/>
      <c r="GVQ33" s="2"/>
      <c r="GVR33" s="2"/>
      <c r="GVS33" s="2"/>
      <c r="GVT33" s="2"/>
      <c r="GVU33" s="2"/>
      <c r="GVV33" s="2"/>
      <c r="GVW33" s="2"/>
      <c r="GVX33" s="2"/>
      <c r="GVY33" s="2"/>
      <c r="GVZ33" s="2"/>
      <c r="GWA33" s="2"/>
      <c r="GWB33" s="2"/>
      <c r="GWC33" s="2"/>
      <c r="GWD33" s="2"/>
      <c r="GWE33" s="2"/>
      <c r="GWF33" s="2"/>
      <c r="GWG33" s="2"/>
      <c r="GWH33" s="2"/>
      <c r="GWI33" s="2"/>
      <c r="GWJ33" s="2"/>
      <c r="GWK33" s="2"/>
      <c r="GWL33" s="2"/>
      <c r="GWM33" s="2"/>
      <c r="GWN33" s="2"/>
      <c r="GWO33" s="2"/>
      <c r="GWP33" s="2"/>
      <c r="GWQ33" s="2"/>
      <c r="GWR33" s="2"/>
      <c r="GWS33" s="2"/>
      <c r="GWT33" s="2"/>
      <c r="GWU33" s="2"/>
      <c r="GWV33" s="2"/>
      <c r="GWW33" s="2"/>
      <c r="GWX33" s="2"/>
      <c r="GWY33" s="2"/>
      <c r="GWZ33" s="2"/>
      <c r="GXA33" s="2"/>
      <c r="GXB33" s="2"/>
      <c r="GXC33" s="2"/>
      <c r="GXD33" s="2"/>
      <c r="GXE33" s="2"/>
      <c r="GXF33" s="2"/>
      <c r="GXG33" s="2"/>
      <c r="GXH33" s="2"/>
      <c r="GXI33" s="2"/>
      <c r="GXJ33" s="2"/>
      <c r="GXK33" s="2"/>
      <c r="GXL33" s="2"/>
      <c r="GXM33" s="2"/>
      <c r="GXN33" s="2"/>
      <c r="GXO33" s="2"/>
      <c r="GXP33" s="2"/>
      <c r="GXQ33" s="2"/>
      <c r="GXR33" s="2"/>
      <c r="GXS33" s="2"/>
      <c r="GXT33" s="2"/>
      <c r="GXU33" s="2"/>
      <c r="GXV33" s="2"/>
      <c r="GXW33" s="2"/>
      <c r="GXX33" s="2"/>
      <c r="GXY33" s="2"/>
      <c r="GXZ33" s="2"/>
      <c r="GYA33" s="2"/>
      <c r="GYB33" s="2"/>
      <c r="GYC33" s="2"/>
      <c r="GYD33" s="2"/>
      <c r="GYE33" s="2"/>
      <c r="GYF33" s="2"/>
      <c r="GYG33" s="2"/>
      <c r="GYH33" s="2"/>
      <c r="GYI33" s="2"/>
      <c r="GYJ33" s="2"/>
      <c r="GYK33" s="2"/>
      <c r="GYL33" s="2"/>
      <c r="GYM33" s="2"/>
      <c r="GYN33" s="2"/>
      <c r="GYO33" s="2"/>
      <c r="GYP33" s="2"/>
      <c r="GYQ33" s="2"/>
      <c r="GYR33" s="2"/>
      <c r="GYS33" s="2"/>
      <c r="GYT33" s="2"/>
      <c r="GYU33" s="2"/>
      <c r="GYV33" s="2"/>
      <c r="GYW33" s="2"/>
      <c r="GYX33" s="2"/>
      <c r="GYY33" s="2"/>
      <c r="GYZ33" s="2"/>
      <c r="GZA33" s="2"/>
      <c r="GZB33" s="2"/>
      <c r="GZC33" s="2"/>
      <c r="GZD33" s="2"/>
      <c r="GZE33" s="2"/>
      <c r="GZF33" s="2"/>
      <c r="GZG33" s="2"/>
      <c r="GZH33" s="2"/>
      <c r="GZI33" s="2"/>
      <c r="GZJ33" s="2"/>
      <c r="GZK33" s="2"/>
      <c r="GZL33" s="2"/>
      <c r="GZM33" s="2"/>
      <c r="GZN33" s="2"/>
      <c r="GZO33" s="2"/>
      <c r="GZP33" s="2"/>
      <c r="GZQ33" s="2"/>
      <c r="GZR33" s="2"/>
      <c r="GZS33" s="2"/>
      <c r="GZT33" s="2"/>
      <c r="GZU33" s="2"/>
      <c r="GZV33" s="2"/>
      <c r="GZW33" s="2"/>
      <c r="GZX33" s="2"/>
      <c r="GZY33" s="2"/>
      <c r="GZZ33" s="2"/>
      <c r="HAA33" s="2"/>
      <c r="HAB33" s="2"/>
      <c r="HAC33" s="2"/>
      <c r="HAD33" s="2"/>
      <c r="HAE33" s="2"/>
      <c r="HAF33" s="2"/>
      <c r="HAG33" s="2"/>
      <c r="HAH33" s="2"/>
      <c r="HAI33" s="2"/>
      <c r="HAJ33" s="2"/>
      <c r="HAK33" s="2"/>
      <c r="HAL33" s="2"/>
      <c r="HAM33" s="2"/>
      <c r="HAN33" s="2"/>
      <c r="HAO33" s="2"/>
      <c r="HAP33" s="2"/>
      <c r="HAQ33" s="2"/>
      <c r="HAR33" s="2"/>
      <c r="HAS33" s="2"/>
      <c r="HAT33" s="2"/>
      <c r="HAU33" s="2"/>
      <c r="HAV33" s="2"/>
      <c r="HAW33" s="2"/>
      <c r="HAX33" s="2"/>
      <c r="HAY33" s="2"/>
      <c r="HAZ33" s="2"/>
      <c r="HBA33" s="2"/>
      <c r="HBB33" s="2"/>
      <c r="HBC33" s="2"/>
      <c r="HBD33" s="2"/>
      <c r="HBE33" s="2"/>
      <c r="HBF33" s="2"/>
      <c r="HBG33" s="2"/>
      <c r="HBH33" s="2"/>
      <c r="HBI33" s="2"/>
      <c r="HBJ33" s="2"/>
      <c r="HBK33" s="2"/>
      <c r="HBL33" s="2"/>
      <c r="HBM33" s="2"/>
      <c r="HBN33" s="2"/>
      <c r="HBO33" s="2"/>
      <c r="HBP33" s="2"/>
      <c r="HBQ33" s="2"/>
      <c r="HBR33" s="2"/>
      <c r="HBS33" s="2"/>
      <c r="HBT33" s="2"/>
      <c r="HBU33" s="2"/>
      <c r="HBV33" s="2"/>
      <c r="HBW33" s="2"/>
      <c r="HBX33" s="2"/>
      <c r="HBY33" s="2"/>
      <c r="HBZ33" s="2"/>
      <c r="HCA33" s="2"/>
      <c r="HCB33" s="2"/>
      <c r="HCC33" s="2"/>
      <c r="HCD33" s="2"/>
      <c r="HCE33" s="2"/>
      <c r="HCF33" s="2"/>
      <c r="HCG33" s="2"/>
      <c r="HCH33" s="2"/>
      <c r="HCI33" s="2"/>
      <c r="HCJ33" s="2"/>
      <c r="HCK33" s="2"/>
      <c r="HCL33" s="2"/>
      <c r="HCM33" s="2"/>
      <c r="HCN33" s="2"/>
      <c r="HCO33" s="2"/>
      <c r="HCP33" s="2"/>
      <c r="HCQ33" s="2"/>
      <c r="HCR33" s="2"/>
      <c r="HCS33" s="2"/>
      <c r="HCT33" s="2"/>
      <c r="HCU33" s="2"/>
      <c r="HCV33" s="2"/>
      <c r="HCW33" s="2"/>
      <c r="HCX33" s="2"/>
      <c r="HCY33" s="2"/>
      <c r="HCZ33" s="2"/>
      <c r="HDA33" s="2"/>
      <c r="HDB33" s="2"/>
      <c r="HDC33" s="2"/>
      <c r="HDD33" s="2"/>
      <c r="HDE33" s="2"/>
      <c r="HDF33" s="2"/>
      <c r="HDG33" s="2"/>
      <c r="HDH33" s="2"/>
      <c r="HDI33" s="2"/>
      <c r="HDJ33" s="2"/>
      <c r="HDK33" s="2"/>
      <c r="HDL33" s="2"/>
      <c r="HDM33" s="2"/>
      <c r="HDN33" s="2"/>
      <c r="HDO33" s="2"/>
      <c r="HDP33" s="2"/>
      <c r="HDQ33" s="2"/>
      <c r="HDR33" s="2"/>
      <c r="HDS33" s="2"/>
      <c r="HDT33" s="2"/>
      <c r="HDU33" s="2"/>
      <c r="HDV33" s="2"/>
      <c r="HDW33" s="2"/>
      <c r="HDX33" s="2"/>
      <c r="HDY33" s="2"/>
      <c r="HDZ33" s="2"/>
      <c r="HEA33" s="2"/>
      <c r="HEB33" s="2"/>
      <c r="HEC33" s="2"/>
      <c r="HED33" s="2"/>
      <c r="HEE33" s="2"/>
      <c r="HEF33" s="2"/>
      <c r="HEG33" s="2"/>
      <c r="HEH33" s="2"/>
      <c r="HEI33" s="2"/>
      <c r="HEJ33" s="2"/>
      <c r="HEK33" s="2"/>
      <c r="HEL33" s="2"/>
      <c r="HEM33" s="2"/>
      <c r="HEN33" s="2"/>
      <c r="HEO33" s="2"/>
      <c r="HEP33" s="2"/>
      <c r="HEQ33" s="2"/>
      <c r="HER33" s="2"/>
      <c r="HES33" s="2"/>
      <c r="HET33" s="2"/>
      <c r="HEU33" s="2"/>
      <c r="HEV33" s="2"/>
      <c r="HEW33" s="2"/>
      <c r="HEX33" s="2"/>
      <c r="HEY33" s="2"/>
      <c r="HEZ33" s="2"/>
      <c r="HFA33" s="2"/>
      <c r="HFB33" s="2"/>
      <c r="HFC33" s="2"/>
      <c r="HFD33" s="2"/>
      <c r="HFE33" s="2"/>
      <c r="HFF33" s="2"/>
      <c r="HFG33" s="2"/>
      <c r="HFH33" s="2"/>
      <c r="HFI33" s="2"/>
      <c r="HFJ33" s="2"/>
      <c r="HFK33" s="2"/>
      <c r="HFL33" s="2"/>
      <c r="HFM33" s="2"/>
      <c r="HFN33" s="2"/>
      <c r="HFO33" s="2"/>
      <c r="HFP33" s="2"/>
      <c r="HFQ33" s="2"/>
      <c r="HFR33" s="2"/>
      <c r="HFS33" s="2"/>
      <c r="HFT33" s="2"/>
      <c r="HFU33" s="2"/>
      <c r="HFV33" s="2"/>
      <c r="HFW33" s="2"/>
      <c r="HFX33" s="2"/>
      <c r="HFY33" s="2"/>
      <c r="HFZ33" s="2"/>
      <c r="HGA33" s="2"/>
      <c r="HGB33" s="2"/>
      <c r="HGC33" s="2"/>
      <c r="HGD33" s="2"/>
      <c r="HGE33" s="2"/>
      <c r="HGF33" s="2"/>
      <c r="HGG33" s="2"/>
      <c r="HGH33" s="2"/>
      <c r="HGI33" s="2"/>
      <c r="HGJ33" s="2"/>
      <c r="HGK33" s="2"/>
      <c r="HGL33" s="2"/>
      <c r="HGM33" s="2"/>
      <c r="HGN33" s="2"/>
      <c r="HGO33" s="2"/>
      <c r="HGP33" s="2"/>
      <c r="HGQ33" s="2"/>
      <c r="HGR33" s="2"/>
      <c r="HGS33" s="2"/>
      <c r="HGT33" s="2"/>
      <c r="HGU33" s="2"/>
      <c r="HGV33" s="2"/>
      <c r="HGW33" s="2"/>
      <c r="HGX33" s="2"/>
      <c r="HGY33" s="2"/>
      <c r="HGZ33" s="2"/>
      <c r="HHA33" s="2"/>
      <c r="HHB33" s="2"/>
      <c r="HHC33" s="2"/>
      <c r="HHD33" s="2"/>
      <c r="HHE33" s="2"/>
      <c r="HHF33" s="2"/>
      <c r="HHG33" s="2"/>
      <c r="HHH33" s="2"/>
      <c r="HHI33" s="2"/>
      <c r="HHJ33" s="2"/>
      <c r="HHK33" s="2"/>
      <c r="HHL33" s="2"/>
      <c r="HHM33" s="2"/>
      <c r="HHN33" s="2"/>
      <c r="HHO33" s="2"/>
      <c r="HHP33" s="2"/>
      <c r="HHQ33" s="2"/>
      <c r="HHR33" s="2"/>
      <c r="HHS33" s="2"/>
      <c r="HHT33" s="2"/>
      <c r="HHU33" s="2"/>
      <c r="HHV33" s="2"/>
      <c r="HHW33" s="2"/>
      <c r="HHX33" s="2"/>
      <c r="HHY33" s="2"/>
      <c r="HHZ33" s="2"/>
      <c r="HIA33" s="2"/>
      <c r="HIB33" s="2"/>
      <c r="HIC33" s="2"/>
      <c r="HID33" s="2"/>
      <c r="HIE33" s="2"/>
      <c r="HIF33" s="2"/>
      <c r="HIG33" s="2"/>
      <c r="HIH33" s="2"/>
      <c r="HII33" s="2"/>
      <c r="HIJ33" s="2"/>
      <c r="HIK33" s="2"/>
      <c r="HIL33" s="2"/>
      <c r="HIM33" s="2"/>
      <c r="HIN33" s="2"/>
      <c r="HIO33" s="2"/>
      <c r="HIP33" s="2"/>
      <c r="HIQ33" s="2"/>
      <c r="HIR33" s="2"/>
      <c r="HIS33" s="2"/>
      <c r="HIT33" s="2"/>
      <c r="HIU33" s="2"/>
      <c r="HIV33" s="2"/>
      <c r="HIW33" s="2"/>
      <c r="HIX33" s="2"/>
      <c r="HIY33" s="2"/>
      <c r="HIZ33" s="2"/>
      <c r="HJA33" s="2"/>
      <c r="HJB33" s="2"/>
      <c r="HJC33" s="2"/>
      <c r="HJD33" s="2"/>
      <c r="HJE33" s="2"/>
      <c r="HJF33" s="2"/>
      <c r="HJG33" s="2"/>
      <c r="HJH33" s="2"/>
      <c r="HJI33" s="2"/>
      <c r="HJJ33" s="2"/>
      <c r="HJK33" s="2"/>
      <c r="HJL33" s="2"/>
      <c r="HJM33" s="2"/>
      <c r="HJN33" s="2"/>
      <c r="HJO33" s="2"/>
      <c r="HJP33" s="2"/>
      <c r="HJQ33" s="2"/>
      <c r="HJR33" s="2"/>
      <c r="HJS33" s="2"/>
      <c r="HJT33" s="2"/>
      <c r="HJU33" s="2"/>
      <c r="HJV33" s="2"/>
      <c r="HJW33" s="2"/>
      <c r="HJX33" s="2"/>
      <c r="HJY33" s="2"/>
      <c r="HJZ33" s="2"/>
      <c r="HKA33" s="2"/>
      <c r="HKB33" s="2"/>
      <c r="HKC33" s="2"/>
      <c r="HKD33" s="2"/>
      <c r="HKE33" s="2"/>
      <c r="HKF33" s="2"/>
      <c r="HKG33" s="2"/>
      <c r="HKH33" s="2"/>
      <c r="HKI33" s="2"/>
      <c r="HKJ33" s="2"/>
      <c r="HKK33" s="2"/>
      <c r="HKL33" s="2"/>
      <c r="HKM33" s="2"/>
      <c r="HKN33" s="2"/>
      <c r="HKO33" s="2"/>
      <c r="HKP33" s="2"/>
      <c r="HKQ33" s="2"/>
      <c r="HKR33" s="2"/>
      <c r="HKS33" s="2"/>
      <c r="HKT33" s="2"/>
      <c r="HKU33" s="2"/>
      <c r="HKV33" s="2"/>
      <c r="HKW33" s="2"/>
      <c r="HKX33" s="2"/>
      <c r="HKY33" s="2"/>
      <c r="HKZ33" s="2"/>
      <c r="HLA33" s="2"/>
      <c r="HLB33" s="2"/>
      <c r="HLC33" s="2"/>
      <c r="HLD33" s="2"/>
      <c r="HLE33" s="2"/>
      <c r="HLF33" s="2"/>
      <c r="HLG33" s="2"/>
      <c r="HLH33" s="2"/>
      <c r="HLI33" s="2"/>
      <c r="HLJ33" s="2"/>
      <c r="HLK33" s="2"/>
      <c r="HLL33" s="2"/>
      <c r="HLM33" s="2"/>
      <c r="HLN33" s="2"/>
      <c r="HLO33" s="2"/>
      <c r="HLP33" s="2"/>
      <c r="HLQ33" s="2"/>
      <c r="HLR33" s="2"/>
      <c r="HLS33" s="2"/>
      <c r="HLT33" s="2"/>
      <c r="HLU33" s="2"/>
      <c r="HLV33" s="2"/>
      <c r="HLW33" s="2"/>
      <c r="HLX33" s="2"/>
      <c r="HLY33" s="2"/>
      <c r="HLZ33" s="2"/>
      <c r="HMA33" s="2"/>
      <c r="HMB33" s="2"/>
      <c r="HMC33" s="2"/>
      <c r="HMD33" s="2"/>
      <c r="HME33" s="2"/>
      <c r="HMF33" s="2"/>
      <c r="HMG33" s="2"/>
      <c r="HMH33" s="2"/>
      <c r="HMI33" s="2"/>
      <c r="HMJ33" s="2"/>
      <c r="HMK33" s="2"/>
      <c r="HML33" s="2"/>
      <c r="HMM33" s="2"/>
      <c r="HMN33" s="2"/>
      <c r="HMO33" s="2"/>
      <c r="HMP33" s="2"/>
      <c r="HMQ33" s="2"/>
      <c r="HMR33" s="2"/>
      <c r="HMS33" s="2"/>
      <c r="HMT33" s="2"/>
      <c r="HMU33" s="2"/>
      <c r="HMV33" s="2"/>
      <c r="HMW33" s="2"/>
      <c r="HMX33" s="2"/>
      <c r="HMY33" s="2"/>
      <c r="HMZ33" s="2"/>
      <c r="HNA33" s="2"/>
      <c r="HNB33" s="2"/>
      <c r="HNC33" s="2"/>
      <c r="HND33" s="2"/>
      <c r="HNE33" s="2"/>
      <c r="HNF33" s="2"/>
      <c r="HNG33" s="2"/>
      <c r="HNH33" s="2"/>
      <c r="HNI33" s="2"/>
      <c r="HNJ33" s="2"/>
      <c r="HNK33" s="2"/>
      <c r="HNL33" s="2"/>
      <c r="HNM33" s="2"/>
      <c r="HNN33" s="2"/>
      <c r="HNO33" s="2"/>
      <c r="HNP33" s="2"/>
      <c r="HNQ33" s="2"/>
      <c r="HNR33" s="2"/>
      <c r="HNS33" s="2"/>
      <c r="HNT33" s="2"/>
      <c r="HNU33" s="2"/>
      <c r="HNV33" s="2"/>
      <c r="HNW33" s="2"/>
      <c r="HNX33" s="2"/>
      <c r="HNY33" s="2"/>
      <c r="HNZ33" s="2"/>
      <c r="HOA33" s="2"/>
      <c r="HOB33" s="2"/>
      <c r="HOC33" s="2"/>
      <c r="HOD33" s="2"/>
      <c r="HOE33" s="2"/>
      <c r="HOF33" s="2"/>
      <c r="HOG33" s="2"/>
      <c r="HOH33" s="2"/>
      <c r="HOI33" s="2"/>
      <c r="HOJ33" s="2"/>
      <c r="HOK33" s="2"/>
      <c r="HOL33" s="2"/>
      <c r="HOM33" s="2"/>
      <c r="HON33" s="2"/>
      <c r="HOO33" s="2"/>
      <c r="HOP33" s="2"/>
      <c r="HOQ33" s="2"/>
      <c r="HOR33" s="2"/>
      <c r="HOS33" s="2"/>
      <c r="HOT33" s="2"/>
      <c r="HOU33" s="2"/>
      <c r="HOV33" s="2"/>
      <c r="HOW33" s="2"/>
      <c r="HOX33" s="2"/>
      <c r="HOY33" s="2"/>
      <c r="HOZ33" s="2"/>
      <c r="HPA33" s="2"/>
      <c r="HPB33" s="2"/>
      <c r="HPC33" s="2"/>
      <c r="HPD33" s="2"/>
      <c r="HPE33" s="2"/>
      <c r="HPF33" s="2"/>
      <c r="HPG33" s="2"/>
      <c r="HPH33" s="2"/>
      <c r="HPI33" s="2"/>
      <c r="HPJ33" s="2"/>
      <c r="HPK33" s="2"/>
      <c r="HPL33" s="2"/>
      <c r="HPM33" s="2"/>
      <c r="HPN33" s="2"/>
      <c r="HPO33" s="2"/>
      <c r="HPP33" s="2"/>
      <c r="HPQ33" s="2"/>
      <c r="HPR33" s="2"/>
      <c r="HPS33" s="2"/>
      <c r="HPT33" s="2"/>
      <c r="HPU33" s="2"/>
      <c r="HPV33" s="2"/>
      <c r="HPW33" s="2"/>
      <c r="HPX33" s="2"/>
      <c r="HPY33" s="2"/>
      <c r="HPZ33" s="2"/>
      <c r="HQA33" s="2"/>
      <c r="HQB33" s="2"/>
      <c r="HQC33" s="2"/>
      <c r="HQD33" s="2"/>
      <c r="HQE33" s="2"/>
      <c r="HQF33" s="2"/>
      <c r="HQG33" s="2"/>
      <c r="HQH33" s="2"/>
      <c r="HQI33" s="2"/>
      <c r="HQJ33" s="2"/>
      <c r="HQK33" s="2"/>
      <c r="HQL33" s="2"/>
      <c r="HQM33" s="2"/>
      <c r="HQN33" s="2"/>
      <c r="HQO33" s="2"/>
      <c r="HQP33" s="2"/>
      <c r="HQQ33" s="2"/>
      <c r="HQR33" s="2"/>
      <c r="HQS33" s="2"/>
      <c r="HQT33" s="2"/>
      <c r="HQU33" s="2"/>
      <c r="HQV33" s="2"/>
      <c r="HQW33" s="2"/>
      <c r="HQX33" s="2"/>
      <c r="HQY33" s="2"/>
      <c r="HQZ33" s="2"/>
      <c r="HRA33" s="2"/>
      <c r="HRB33" s="2"/>
      <c r="HRC33" s="2"/>
      <c r="HRD33" s="2"/>
      <c r="HRE33" s="2"/>
      <c r="HRF33" s="2"/>
      <c r="HRG33" s="2"/>
      <c r="HRH33" s="2"/>
      <c r="HRI33" s="2"/>
      <c r="HRJ33" s="2"/>
      <c r="HRK33" s="2"/>
      <c r="HRL33" s="2"/>
      <c r="HRM33" s="2"/>
      <c r="HRN33" s="2"/>
      <c r="HRO33" s="2"/>
      <c r="HRP33" s="2"/>
      <c r="HRQ33" s="2"/>
      <c r="HRR33" s="2"/>
      <c r="HRS33" s="2"/>
      <c r="HRT33" s="2"/>
      <c r="HRU33" s="2"/>
      <c r="HRV33" s="2"/>
      <c r="HRW33" s="2"/>
      <c r="HRX33" s="2"/>
      <c r="HRY33" s="2"/>
      <c r="HRZ33" s="2"/>
      <c r="HSA33" s="2"/>
      <c r="HSB33" s="2"/>
      <c r="HSC33" s="2"/>
      <c r="HSD33" s="2"/>
      <c r="HSE33" s="2"/>
      <c r="HSF33" s="2"/>
      <c r="HSG33" s="2"/>
      <c r="HSH33" s="2"/>
      <c r="HSI33" s="2"/>
      <c r="HSJ33" s="2"/>
      <c r="HSK33" s="2"/>
      <c r="HSL33" s="2"/>
      <c r="HSM33" s="2"/>
      <c r="HSN33" s="2"/>
      <c r="HSO33" s="2"/>
      <c r="HSP33" s="2"/>
      <c r="HSQ33" s="2"/>
      <c r="HSR33" s="2"/>
      <c r="HSS33" s="2"/>
      <c r="HST33" s="2"/>
      <c r="HSU33" s="2"/>
      <c r="HSV33" s="2"/>
      <c r="HSW33" s="2"/>
      <c r="HSX33" s="2"/>
      <c r="HSY33" s="2"/>
      <c r="HSZ33" s="2"/>
      <c r="HTA33" s="2"/>
      <c r="HTB33" s="2"/>
      <c r="HTC33" s="2"/>
      <c r="HTD33" s="2"/>
      <c r="HTE33" s="2"/>
      <c r="HTF33" s="2"/>
      <c r="HTG33" s="2"/>
      <c r="HTH33" s="2"/>
      <c r="HTI33" s="2"/>
      <c r="HTJ33" s="2"/>
      <c r="HTK33" s="2"/>
      <c r="HTL33" s="2"/>
      <c r="HTM33" s="2"/>
      <c r="HTN33" s="2"/>
      <c r="HTO33" s="2"/>
      <c r="HTP33" s="2"/>
      <c r="HTQ33" s="2"/>
      <c r="HTR33" s="2"/>
      <c r="HTS33" s="2"/>
      <c r="HTT33" s="2"/>
      <c r="HTU33" s="2"/>
      <c r="HTV33" s="2"/>
      <c r="HTW33" s="2"/>
      <c r="HTX33" s="2"/>
      <c r="HTY33" s="2"/>
      <c r="HTZ33" s="2"/>
      <c r="HUA33" s="2"/>
      <c r="HUB33" s="2"/>
      <c r="HUC33" s="2"/>
      <c r="HUD33" s="2"/>
      <c r="HUE33" s="2"/>
      <c r="HUF33" s="2"/>
      <c r="HUG33" s="2"/>
      <c r="HUH33" s="2"/>
      <c r="HUI33" s="2"/>
      <c r="HUJ33" s="2"/>
      <c r="HUK33" s="2"/>
      <c r="HUL33" s="2"/>
      <c r="HUM33" s="2"/>
      <c r="HUN33" s="2"/>
      <c r="HUO33" s="2"/>
      <c r="HUP33" s="2"/>
      <c r="HUQ33" s="2"/>
      <c r="HUR33" s="2"/>
      <c r="HUS33" s="2"/>
      <c r="HUT33" s="2"/>
      <c r="HUU33" s="2"/>
      <c r="HUV33" s="2"/>
      <c r="HUW33" s="2"/>
      <c r="HUX33" s="2"/>
      <c r="HUY33" s="2"/>
      <c r="HUZ33" s="2"/>
      <c r="HVA33" s="2"/>
      <c r="HVB33" s="2"/>
      <c r="HVC33" s="2"/>
      <c r="HVD33" s="2"/>
      <c r="HVE33" s="2"/>
      <c r="HVF33" s="2"/>
      <c r="HVG33" s="2"/>
      <c r="HVH33" s="2"/>
      <c r="HVI33" s="2"/>
      <c r="HVJ33" s="2"/>
      <c r="HVK33" s="2"/>
      <c r="HVL33" s="2"/>
      <c r="HVM33" s="2"/>
      <c r="HVN33" s="2"/>
      <c r="HVO33" s="2"/>
      <c r="HVP33" s="2"/>
      <c r="HVQ33" s="2"/>
      <c r="HVR33" s="2"/>
      <c r="HVS33" s="2"/>
      <c r="HVT33" s="2"/>
      <c r="HVU33" s="2"/>
      <c r="HVV33" s="2"/>
      <c r="HVW33" s="2"/>
      <c r="HVX33" s="2"/>
      <c r="HVY33" s="2"/>
      <c r="HVZ33" s="2"/>
      <c r="HWA33" s="2"/>
      <c r="HWB33" s="2"/>
      <c r="HWC33" s="2"/>
      <c r="HWD33" s="2"/>
      <c r="HWE33" s="2"/>
      <c r="HWF33" s="2"/>
      <c r="HWG33" s="2"/>
      <c r="HWH33" s="2"/>
      <c r="HWI33" s="2"/>
      <c r="HWJ33" s="2"/>
      <c r="HWK33" s="2"/>
      <c r="HWL33" s="2"/>
      <c r="HWM33" s="2"/>
      <c r="HWN33" s="2"/>
      <c r="HWO33" s="2"/>
      <c r="HWP33" s="2"/>
      <c r="HWQ33" s="2"/>
      <c r="HWR33" s="2"/>
      <c r="HWS33" s="2"/>
      <c r="HWT33" s="2"/>
      <c r="HWU33" s="2"/>
      <c r="HWV33" s="2"/>
      <c r="HWW33" s="2"/>
      <c r="HWX33" s="2"/>
      <c r="HWY33" s="2"/>
      <c r="HWZ33" s="2"/>
      <c r="HXA33" s="2"/>
      <c r="HXB33" s="2"/>
      <c r="HXC33" s="2"/>
      <c r="HXD33" s="2"/>
      <c r="HXE33" s="2"/>
      <c r="HXF33" s="2"/>
      <c r="HXG33" s="2"/>
      <c r="HXH33" s="2"/>
      <c r="HXI33" s="2"/>
      <c r="HXJ33" s="2"/>
      <c r="HXK33" s="2"/>
      <c r="HXL33" s="2"/>
      <c r="HXM33" s="2"/>
      <c r="HXN33" s="2"/>
      <c r="HXO33" s="2"/>
      <c r="HXP33" s="2"/>
      <c r="HXQ33" s="2"/>
      <c r="HXR33" s="2"/>
      <c r="HXS33" s="2"/>
      <c r="HXT33" s="2"/>
      <c r="HXU33" s="2"/>
      <c r="HXV33" s="2"/>
      <c r="HXW33" s="2"/>
      <c r="HXX33" s="2"/>
      <c r="HXY33" s="2"/>
      <c r="HXZ33" s="2"/>
      <c r="HYA33" s="2"/>
      <c r="HYB33" s="2"/>
      <c r="HYC33" s="2"/>
      <c r="HYD33" s="2"/>
      <c r="HYE33" s="2"/>
      <c r="HYF33" s="2"/>
      <c r="HYG33" s="2"/>
      <c r="HYH33" s="2"/>
      <c r="HYI33" s="2"/>
      <c r="HYJ33" s="2"/>
      <c r="HYK33" s="2"/>
      <c r="HYL33" s="2"/>
      <c r="HYM33" s="2"/>
      <c r="HYN33" s="2"/>
      <c r="HYO33" s="2"/>
      <c r="HYP33" s="2"/>
      <c r="HYQ33" s="2"/>
      <c r="HYR33" s="2"/>
      <c r="HYS33" s="2"/>
      <c r="HYT33" s="2"/>
      <c r="HYU33" s="2"/>
      <c r="HYV33" s="2"/>
      <c r="HYW33" s="2"/>
      <c r="HYX33" s="2"/>
      <c r="HYY33" s="2"/>
      <c r="HYZ33" s="2"/>
      <c r="HZA33" s="2"/>
      <c r="HZB33" s="2"/>
      <c r="HZC33" s="2"/>
      <c r="HZD33" s="2"/>
      <c r="HZE33" s="2"/>
      <c r="HZF33" s="2"/>
      <c r="HZG33" s="2"/>
      <c r="HZH33" s="2"/>
      <c r="HZI33" s="2"/>
      <c r="HZJ33" s="2"/>
      <c r="HZK33" s="2"/>
      <c r="HZL33" s="2"/>
      <c r="HZM33" s="2"/>
      <c r="HZN33" s="2"/>
      <c r="HZO33" s="2"/>
      <c r="HZP33" s="2"/>
      <c r="HZQ33" s="2"/>
      <c r="HZR33" s="2"/>
      <c r="HZS33" s="2"/>
      <c r="HZT33" s="2"/>
      <c r="HZU33" s="2"/>
      <c r="HZV33" s="2"/>
      <c r="HZW33" s="2"/>
      <c r="HZX33" s="2"/>
      <c r="HZY33" s="2"/>
      <c r="HZZ33" s="2"/>
      <c r="IAA33" s="2"/>
      <c r="IAB33" s="2"/>
      <c r="IAC33" s="2"/>
      <c r="IAD33" s="2"/>
      <c r="IAE33" s="2"/>
      <c r="IAF33" s="2"/>
      <c r="IAG33" s="2"/>
      <c r="IAH33" s="2"/>
      <c r="IAI33" s="2"/>
      <c r="IAJ33" s="2"/>
      <c r="IAK33" s="2"/>
      <c r="IAL33" s="2"/>
      <c r="IAM33" s="2"/>
      <c r="IAN33" s="2"/>
      <c r="IAO33" s="2"/>
      <c r="IAP33" s="2"/>
      <c r="IAQ33" s="2"/>
      <c r="IAR33" s="2"/>
      <c r="IAS33" s="2"/>
      <c r="IAT33" s="2"/>
      <c r="IAU33" s="2"/>
      <c r="IAV33" s="2"/>
      <c r="IAW33" s="2"/>
      <c r="IAX33" s="2"/>
      <c r="IAY33" s="2"/>
      <c r="IAZ33" s="2"/>
      <c r="IBA33" s="2"/>
      <c r="IBB33" s="2"/>
      <c r="IBC33" s="2"/>
      <c r="IBD33" s="2"/>
      <c r="IBE33" s="2"/>
      <c r="IBF33" s="2"/>
      <c r="IBG33" s="2"/>
      <c r="IBH33" s="2"/>
      <c r="IBI33" s="2"/>
      <c r="IBJ33" s="2"/>
      <c r="IBK33" s="2"/>
      <c r="IBL33" s="2"/>
      <c r="IBM33" s="2"/>
      <c r="IBN33" s="2"/>
      <c r="IBO33" s="2"/>
      <c r="IBP33" s="2"/>
      <c r="IBQ33" s="2"/>
      <c r="IBR33" s="2"/>
      <c r="IBS33" s="2"/>
      <c r="IBT33" s="2"/>
      <c r="IBU33" s="2"/>
      <c r="IBV33" s="2"/>
      <c r="IBW33" s="2"/>
      <c r="IBX33" s="2"/>
      <c r="IBY33" s="2"/>
      <c r="IBZ33" s="2"/>
      <c r="ICA33" s="2"/>
      <c r="ICB33" s="2"/>
      <c r="ICC33" s="2"/>
      <c r="ICD33" s="2"/>
      <c r="ICE33" s="2"/>
      <c r="ICF33" s="2"/>
      <c r="ICG33" s="2"/>
      <c r="ICH33" s="2"/>
      <c r="ICI33" s="2"/>
      <c r="ICJ33" s="2"/>
      <c r="ICK33" s="2"/>
      <c r="ICL33" s="2"/>
      <c r="ICM33" s="2"/>
      <c r="ICN33" s="2"/>
      <c r="ICO33" s="2"/>
      <c r="ICP33" s="2"/>
      <c r="ICQ33" s="2"/>
      <c r="ICR33" s="2"/>
      <c r="ICS33" s="2"/>
      <c r="ICT33" s="2"/>
      <c r="ICU33" s="2"/>
      <c r="ICV33" s="2"/>
      <c r="ICW33" s="2"/>
      <c r="ICX33" s="2"/>
      <c r="ICY33" s="2"/>
      <c r="ICZ33" s="2"/>
      <c r="IDA33" s="2"/>
      <c r="IDB33" s="2"/>
      <c r="IDC33" s="2"/>
      <c r="IDD33" s="2"/>
      <c r="IDE33" s="2"/>
      <c r="IDF33" s="2"/>
      <c r="IDG33" s="2"/>
      <c r="IDH33" s="2"/>
      <c r="IDI33" s="2"/>
      <c r="IDJ33" s="2"/>
      <c r="IDK33" s="2"/>
      <c r="IDL33" s="2"/>
      <c r="IDM33" s="2"/>
      <c r="IDN33" s="2"/>
      <c r="IDO33" s="2"/>
      <c r="IDP33" s="2"/>
      <c r="IDQ33" s="2"/>
      <c r="IDR33" s="2"/>
      <c r="IDS33" s="2"/>
      <c r="IDT33" s="2"/>
      <c r="IDU33" s="2"/>
      <c r="IDV33" s="2"/>
      <c r="IDW33" s="2"/>
      <c r="IDX33" s="2"/>
      <c r="IDY33" s="2"/>
      <c r="IDZ33" s="2"/>
      <c r="IEA33" s="2"/>
      <c r="IEB33" s="2"/>
      <c r="IEC33" s="2"/>
      <c r="IED33" s="2"/>
      <c r="IEE33" s="2"/>
      <c r="IEF33" s="2"/>
      <c r="IEG33" s="2"/>
      <c r="IEH33" s="2"/>
      <c r="IEI33" s="2"/>
      <c r="IEJ33" s="2"/>
      <c r="IEK33" s="2"/>
      <c r="IEL33" s="2"/>
      <c r="IEM33" s="2"/>
      <c r="IEN33" s="2"/>
      <c r="IEO33" s="2"/>
      <c r="IEP33" s="2"/>
      <c r="IEQ33" s="2"/>
      <c r="IER33" s="2"/>
      <c r="IES33" s="2"/>
      <c r="IET33" s="2"/>
      <c r="IEU33" s="2"/>
      <c r="IEV33" s="2"/>
      <c r="IEW33" s="2"/>
      <c r="IEX33" s="2"/>
      <c r="IEY33" s="2"/>
      <c r="IEZ33" s="2"/>
      <c r="IFA33" s="2"/>
      <c r="IFB33" s="2"/>
      <c r="IFC33" s="2"/>
      <c r="IFD33" s="2"/>
      <c r="IFE33" s="2"/>
      <c r="IFF33" s="2"/>
      <c r="IFG33" s="2"/>
      <c r="IFH33" s="2"/>
      <c r="IFI33" s="2"/>
      <c r="IFJ33" s="2"/>
      <c r="IFK33" s="2"/>
      <c r="IFL33" s="2"/>
      <c r="IFM33" s="2"/>
      <c r="IFN33" s="2"/>
      <c r="IFO33" s="2"/>
      <c r="IFP33" s="2"/>
      <c r="IFQ33" s="2"/>
      <c r="IFR33" s="2"/>
      <c r="IFS33" s="2"/>
      <c r="IFT33" s="2"/>
      <c r="IFU33" s="2"/>
      <c r="IFV33" s="2"/>
      <c r="IFW33" s="2"/>
      <c r="IFX33" s="2"/>
      <c r="IFY33" s="2"/>
      <c r="IFZ33" s="2"/>
      <c r="IGA33" s="2"/>
      <c r="IGB33" s="2"/>
      <c r="IGC33" s="2"/>
      <c r="IGD33" s="2"/>
      <c r="IGE33" s="2"/>
      <c r="IGF33" s="2"/>
      <c r="IGG33" s="2"/>
      <c r="IGH33" s="2"/>
      <c r="IGI33" s="2"/>
      <c r="IGJ33" s="2"/>
      <c r="IGK33" s="2"/>
      <c r="IGL33" s="2"/>
      <c r="IGM33" s="2"/>
      <c r="IGN33" s="2"/>
      <c r="IGO33" s="2"/>
      <c r="IGP33" s="2"/>
      <c r="IGQ33" s="2"/>
      <c r="IGR33" s="2"/>
      <c r="IGS33" s="2"/>
      <c r="IGT33" s="2"/>
      <c r="IGU33" s="2"/>
      <c r="IGV33" s="2"/>
      <c r="IGW33" s="2"/>
      <c r="IGX33" s="2"/>
      <c r="IGY33" s="2"/>
      <c r="IGZ33" s="2"/>
      <c r="IHA33" s="2"/>
      <c r="IHB33" s="2"/>
      <c r="IHC33" s="2"/>
      <c r="IHD33" s="2"/>
      <c r="IHE33" s="2"/>
      <c r="IHF33" s="2"/>
      <c r="IHG33" s="2"/>
      <c r="IHH33" s="2"/>
      <c r="IHI33" s="2"/>
      <c r="IHJ33" s="2"/>
      <c r="IHK33" s="2"/>
      <c r="IHL33" s="2"/>
      <c r="IHM33" s="2"/>
      <c r="IHN33" s="2"/>
      <c r="IHO33" s="2"/>
      <c r="IHP33" s="2"/>
      <c r="IHQ33" s="2"/>
      <c r="IHR33" s="2"/>
      <c r="IHS33" s="2"/>
      <c r="IHT33" s="2"/>
      <c r="IHU33" s="2"/>
      <c r="IHV33" s="2"/>
      <c r="IHW33" s="2"/>
      <c r="IHX33" s="2"/>
      <c r="IHY33" s="2"/>
      <c r="IHZ33" s="2"/>
      <c r="IIA33" s="2"/>
      <c r="IIB33" s="2"/>
      <c r="IIC33" s="2"/>
      <c r="IID33" s="2"/>
      <c r="IIE33" s="2"/>
      <c r="IIF33" s="2"/>
      <c r="IIG33" s="2"/>
      <c r="IIH33" s="2"/>
      <c r="III33" s="2"/>
      <c r="IIJ33" s="2"/>
      <c r="IIK33" s="2"/>
      <c r="IIL33" s="2"/>
      <c r="IIM33" s="2"/>
      <c r="IIN33" s="2"/>
      <c r="IIO33" s="2"/>
      <c r="IIP33" s="2"/>
      <c r="IIQ33" s="2"/>
      <c r="IIR33" s="2"/>
      <c r="IIS33" s="2"/>
      <c r="IIT33" s="2"/>
      <c r="IIU33" s="2"/>
      <c r="IIV33" s="2"/>
      <c r="IIW33" s="2"/>
      <c r="IIX33" s="2"/>
      <c r="IIY33" s="2"/>
      <c r="IIZ33" s="2"/>
      <c r="IJA33" s="2"/>
      <c r="IJB33" s="2"/>
      <c r="IJC33" s="2"/>
      <c r="IJD33" s="2"/>
      <c r="IJE33" s="2"/>
      <c r="IJF33" s="2"/>
      <c r="IJG33" s="2"/>
      <c r="IJH33" s="2"/>
      <c r="IJI33" s="2"/>
      <c r="IJJ33" s="2"/>
      <c r="IJK33" s="2"/>
      <c r="IJL33" s="2"/>
      <c r="IJM33" s="2"/>
      <c r="IJN33" s="2"/>
      <c r="IJO33" s="2"/>
      <c r="IJP33" s="2"/>
      <c r="IJQ33" s="2"/>
      <c r="IJR33" s="2"/>
      <c r="IJS33" s="2"/>
      <c r="IJT33" s="2"/>
      <c r="IJU33" s="2"/>
      <c r="IJV33" s="2"/>
      <c r="IJW33" s="2"/>
      <c r="IJX33" s="2"/>
      <c r="IJY33" s="2"/>
      <c r="IJZ33" s="2"/>
      <c r="IKA33" s="2"/>
      <c r="IKB33" s="2"/>
      <c r="IKC33" s="2"/>
      <c r="IKD33" s="2"/>
      <c r="IKE33" s="2"/>
      <c r="IKF33" s="2"/>
      <c r="IKG33" s="2"/>
      <c r="IKH33" s="2"/>
      <c r="IKI33" s="2"/>
      <c r="IKJ33" s="2"/>
      <c r="IKK33" s="2"/>
      <c r="IKL33" s="2"/>
      <c r="IKM33" s="2"/>
      <c r="IKN33" s="2"/>
      <c r="IKO33" s="2"/>
      <c r="IKP33" s="2"/>
      <c r="IKQ33" s="2"/>
      <c r="IKR33" s="2"/>
      <c r="IKS33" s="2"/>
      <c r="IKT33" s="2"/>
      <c r="IKU33" s="2"/>
      <c r="IKV33" s="2"/>
      <c r="IKW33" s="2"/>
      <c r="IKX33" s="2"/>
      <c r="IKY33" s="2"/>
      <c r="IKZ33" s="2"/>
      <c r="ILA33" s="2"/>
      <c r="ILB33" s="2"/>
      <c r="ILC33" s="2"/>
      <c r="ILD33" s="2"/>
      <c r="ILE33" s="2"/>
      <c r="ILF33" s="2"/>
      <c r="ILG33" s="2"/>
      <c r="ILH33" s="2"/>
      <c r="ILI33" s="2"/>
      <c r="ILJ33" s="2"/>
      <c r="ILK33" s="2"/>
      <c r="ILL33" s="2"/>
      <c r="ILM33" s="2"/>
      <c r="ILN33" s="2"/>
      <c r="ILO33" s="2"/>
      <c r="ILP33" s="2"/>
      <c r="ILQ33" s="2"/>
      <c r="ILR33" s="2"/>
      <c r="ILS33" s="2"/>
      <c r="ILT33" s="2"/>
      <c r="ILU33" s="2"/>
      <c r="ILV33" s="2"/>
      <c r="ILW33" s="2"/>
      <c r="ILX33" s="2"/>
      <c r="ILY33" s="2"/>
      <c r="ILZ33" s="2"/>
      <c r="IMA33" s="2"/>
      <c r="IMB33" s="2"/>
      <c r="IMC33" s="2"/>
      <c r="IMD33" s="2"/>
      <c r="IME33" s="2"/>
      <c r="IMF33" s="2"/>
      <c r="IMG33" s="2"/>
      <c r="IMH33" s="2"/>
      <c r="IMI33" s="2"/>
      <c r="IMJ33" s="2"/>
      <c r="IMK33" s="2"/>
      <c r="IML33" s="2"/>
      <c r="IMM33" s="2"/>
      <c r="IMN33" s="2"/>
      <c r="IMO33" s="2"/>
      <c r="IMP33" s="2"/>
      <c r="IMQ33" s="2"/>
      <c r="IMR33" s="2"/>
      <c r="IMS33" s="2"/>
      <c r="IMT33" s="2"/>
      <c r="IMU33" s="2"/>
      <c r="IMV33" s="2"/>
      <c r="IMW33" s="2"/>
      <c r="IMX33" s="2"/>
      <c r="IMY33" s="2"/>
      <c r="IMZ33" s="2"/>
      <c r="INA33" s="2"/>
      <c r="INB33" s="2"/>
      <c r="INC33" s="2"/>
      <c r="IND33" s="2"/>
      <c r="INE33" s="2"/>
      <c r="INF33" s="2"/>
      <c r="ING33" s="2"/>
      <c r="INH33" s="2"/>
      <c r="INI33" s="2"/>
      <c r="INJ33" s="2"/>
      <c r="INK33" s="2"/>
      <c r="INL33" s="2"/>
      <c r="INM33" s="2"/>
      <c r="INN33" s="2"/>
      <c r="INO33" s="2"/>
      <c r="INP33" s="2"/>
      <c r="INQ33" s="2"/>
      <c r="INR33" s="2"/>
      <c r="INS33" s="2"/>
      <c r="INT33" s="2"/>
      <c r="INU33" s="2"/>
      <c r="INV33" s="2"/>
      <c r="INW33" s="2"/>
      <c r="INX33" s="2"/>
      <c r="INY33" s="2"/>
      <c r="INZ33" s="2"/>
      <c r="IOA33" s="2"/>
      <c r="IOB33" s="2"/>
      <c r="IOC33" s="2"/>
      <c r="IOD33" s="2"/>
      <c r="IOE33" s="2"/>
      <c r="IOF33" s="2"/>
      <c r="IOG33" s="2"/>
      <c r="IOH33" s="2"/>
      <c r="IOI33" s="2"/>
      <c r="IOJ33" s="2"/>
      <c r="IOK33" s="2"/>
      <c r="IOL33" s="2"/>
      <c r="IOM33" s="2"/>
      <c r="ION33" s="2"/>
      <c r="IOO33" s="2"/>
      <c r="IOP33" s="2"/>
      <c r="IOQ33" s="2"/>
      <c r="IOR33" s="2"/>
      <c r="IOS33" s="2"/>
      <c r="IOT33" s="2"/>
      <c r="IOU33" s="2"/>
      <c r="IOV33" s="2"/>
      <c r="IOW33" s="2"/>
      <c r="IOX33" s="2"/>
      <c r="IOY33" s="2"/>
      <c r="IOZ33" s="2"/>
      <c r="IPA33" s="2"/>
      <c r="IPB33" s="2"/>
      <c r="IPC33" s="2"/>
      <c r="IPD33" s="2"/>
      <c r="IPE33" s="2"/>
      <c r="IPF33" s="2"/>
      <c r="IPG33" s="2"/>
      <c r="IPH33" s="2"/>
      <c r="IPI33" s="2"/>
      <c r="IPJ33" s="2"/>
      <c r="IPK33" s="2"/>
      <c r="IPL33" s="2"/>
      <c r="IPM33" s="2"/>
      <c r="IPN33" s="2"/>
      <c r="IPO33" s="2"/>
      <c r="IPP33" s="2"/>
      <c r="IPQ33" s="2"/>
      <c r="IPR33" s="2"/>
      <c r="IPS33" s="2"/>
      <c r="IPT33" s="2"/>
      <c r="IPU33" s="2"/>
      <c r="IPV33" s="2"/>
      <c r="IPW33" s="2"/>
      <c r="IPX33" s="2"/>
      <c r="IPY33" s="2"/>
      <c r="IPZ33" s="2"/>
      <c r="IQA33" s="2"/>
      <c r="IQB33" s="2"/>
      <c r="IQC33" s="2"/>
      <c r="IQD33" s="2"/>
      <c r="IQE33" s="2"/>
      <c r="IQF33" s="2"/>
      <c r="IQG33" s="2"/>
      <c r="IQH33" s="2"/>
      <c r="IQI33" s="2"/>
      <c r="IQJ33" s="2"/>
      <c r="IQK33" s="2"/>
      <c r="IQL33" s="2"/>
      <c r="IQM33" s="2"/>
      <c r="IQN33" s="2"/>
      <c r="IQO33" s="2"/>
      <c r="IQP33" s="2"/>
      <c r="IQQ33" s="2"/>
      <c r="IQR33" s="2"/>
      <c r="IQS33" s="2"/>
      <c r="IQT33" s="2"/>
      <c r="IQU33" s="2"/>
      <c r="IQV33" s="2"/>
      <c r="IQW33" s="2"/>
      <c r="IQX33" s="2"/>
      <c r="IQY33" s="2"/>
      <c r="IQZ33" s="2"/>
      <c r="IRA33" s="2"/>
      <c r="IRB33" s="2"/>
      <c r="IRC33" s="2"/>
      <c r="IRD33" s="2"/>
      <c r="IRE33" s="2"/>
      <c r="IRF33" s="2"/>
      <c r="IRG33" s="2"/>
      <c r="IRH33" s="2"/>
      <c r="IRI33" s="2"/>
      <c r="IRJ33" s="2"/>
      <c r="IRK33" s="2"/>
      <c r="IRL33" s="2"/>
      <c r="IRM33" s="2"/>
      <c r="IRN33" s="2"/>
      <c r="IRO33" s="2"/>
      <c r="IRP33" s="2"/>
      <c r="IRQ33" s="2"/>
      <c r="IRR33" s="2"/>
      <c r="IRS33" s="2"/>
      <c r="IRT33" s="2"/>
      <c r="IRU33" s="2"/>
      <c r="IRV33" s="2"/>
      <c r="IRW33" s="2"/>
      <c r="IRX33" s="2"/>
      <c r="IRY33" s="2"/>
      <c r="IRZ33" s="2"/>
      <c r="ISA33" s="2"/>
      <c r="ISB33" s="2"/>
      <c r="ISC33" s="2"/>
      <c r="ISD33" s="2"/>
      <c r="ISE33" s="2"/>
      <c r="ISF33" s="2"/>
      <c r="ISG33" s="2"/>
      <c r="ISH33" s="2"/>
      <c r="ISI33" s="2"/>
      <c r="ISJ33" s="2"/>
      <c r="ISK33" s="2"/>
      <c r="ISL33" s="2"/>
      <c r="ISM33" s="2"/>
      <c r="ISN33" s="2"/>
      <c r="ISO33" s="2"/>
      <c r="ISP33" s="2"/>
      <c r="ISQ33" s="2"/>
      <c r="ISR33" s="2"/>
      <c r="ISS33" s="2"/>
      <c r="IST33" s="2"/>
      <c r="ISU33" s="2"/>
      <c r="ISV33" s="2"/>
      <c r="ISW33" s="2"/>
      <c r="ISX33" s="2"/>
      <c r="ISY33" s="2"/>
      <c r="ISZ33" s="2"/>
      <c r="ITA33" s="2"/>
      <c r="ITB33" s="2"/>
      <c r="ITC33" s="2"/>
      <c r="ITD33" s="2"/>
      <c r="ITE33" s="2"/>
      <c r="ITF33" s="2"/>
      <c r="ITG33" s="2"/>
      <c r="ITH33" s="2"/>
      <c r="ITI33" s="2"/>
      <c r="ITJ33" s="2"/>
      <c r="ITK33" s="2"/>
      <c r="ITL33" s="2"/>
      <c r="ITM33" s="2"/>
      <c r="ITN33" s="2"/>
      <c r="ITO33" s="2"/>
      <c r="ITP33" s="2"/>
      <c r="ITQ33" s="2"/>
      <c r="ITR33" s="2"/>
      <c r="ITS33" s="2"/>
      <c r="ITT33" s="2"/>
      <c r="ITU33" s="2"/>
      <c r="ITV33" s="2"/>
      <c r="ITW33" s="2"/>
      <c r="ITX33" s="2"/>
      <c r="ITY33" s="2"/>
      <c r="ITZ33" s="2"/>
      <c r="IUA33" s="2"/>
      <c r="IUB33" s="2"/>
      <c r="IUC33" s="2"/>
      <c r="IUD33" s="2"/>
      <c r="IUE33" s="2"/>
      <c r="IUF33" s="2"/>
      <c r="IUG33" s="2"/>
      <c r="IUH33" s="2"/>
      <c r="IUI33" s="2"/>
      <c r="IUJ33" s="2"/>
      <c r="IUK33" s="2"/>
      <c r="IUL33" s="2"/>
      <c r="IUM33" s="2"/>
      <c r="IUN33" s="2"/>
      <c r="IUO33" s="2"/>
      <c r="IUP33" s="2"/>
      <c r="IUQ33" s="2"/>
      <c r="IUR33" s="2"/>
      <c r="IUS33" s="2"/>
      <c r="IUT33" s="2"/>
      <c r="IUU33" s="2"/>
      <c r="IUV33" s="2"/>
      <c r="IUW33" s="2"/>
      <c r="IUX33" s="2"/>
      <c r="IUY33" s="2"/>
      <c r="IUZ33" s="2"/>
      <c r="IVA33" s="2"/>
      <c r="IVB33" s="2"/>
      <c r="IVC33" s="2"/>
      <c r="IVD33" s="2"/>
      <c r="IVE33" s="2"/>
      <c r="IVF33" s="2"/>
      <c r="IVG33" s="2"/>
      <c r="IVH33" s="2"/>
      <c r="IVI33" s="2"/>
      <c r="IVJ33" s="2"/>
      <c r="IVK33" s="2"/>
      <c r="IVL33" s="2"/>
      <c r="IVM33" s="2"/>
      <c r="IVN33" s="2"/>
      <c r="IVO33" s="2"/>
      <c r="IVP33" s="2"/>
      <c r="IVQ33" s="2"/>
      <c r="IVR33" s="2"/>
      <c r="IVS33" s="2"/>
      <c r="IVT33" s="2"/>
      <c r="IVU33" s="2"/>
      <c r="IVV33" s="2"/>
      <c r="IVW33" s="2"/>
      <c r="IVX33" s="2"/>
      <c r="IVY33" s="2"/>
      <c r="IVZ33" s="2"/>
      <c r="IWA33" s="2"/>
      <c r="IWB33" s="2"/>
      <c r="IWC33" s="2"/>
      <c r="IWD33" s="2"/>
      <c r="IWE33" s="2"/>
      <c r="IWF33" s="2"/>
      <c r="IWG33" s="2"/>
      <c r="IWH33" s="2"/>
      <c r="IWI33" s="2"/>
      <c r="IWJ33" s="2"/>
      <c r="IWK33" s="2"/>
      <c r="IWL33" s="2"/>
      <c r="IWM33" s="2"/>
      <c r="IWN33" s="2"/>
      <c r="IWO33" s="2"/>
      <c r="IWP33" s="2"/>
      <c r="IWQ33" s="2"/>
      <c r="IWR33" s="2"/>
      <c r="IWS33" s="2"/>
      <c r="IWT33" s="2"/>
      <c r="IWU33" s="2"/>
      <c r="IWV33" s="2"/>
      <c r="IWW33" s="2"/>
      <c r="IWX33" s="2"/>
      <c r="IWY33" s="2"/>
      <c r="IWZ33" s="2"/>
      <c r="IXA33" s="2"/>
      <c r="IXB33" s="2"/>
      <c r="IXC33" s="2"/>
      <c r="IXD33" s="2"/>
      <c r="IXE33" s="2"/>
      <c r="IXF33" s="2"/>
      <c r="IXG33" s="2"/>
      <c r="IXH33" s="2"/>
      <c r="IXI33" s="2"/>
      <c r="IXJ33" s="2"/>
      <c r="IXK33" s="2"/>
      <c r="IXL33" s="2"/>
      <c r="IXM33" s="2"/>
      <c r="IXN33" s="2"/>
      <c r="IXO33" s="2"/>
      <c r="IXP33" s="2"/>
      <c r="IXQ33" s="2"/>
      <c r="IXR33" s="2"/>
      <c r="IXS33" s="2"/>
      <c r="IXT33" s="2"/>
      <c r="IXU33" s="2"/>
      <c r="IXV33" s="2"/>
      <c r="IXW33" s="2"/>
      <c r="IXX33" s="2"/>
      <c r="IXY33" s="2"/>
      <c r="IXZ33" s="2"/>
      <c r="IYA33" s="2"/>
      <c r="IYB33" s="2"/>
      <c r="IYC33" s="2"/>
      <c r="IYD33" s="2"/>
      <c r="IYE33" s="2"/>
      <c r="IYF33" s="2"/>
      <c r="IYG33" s="2"/>
      <c r="IYH33" s="2"/>
      <c r="IYI33" s="2"/>
      <c r="IYJ33" s="2"/>
      <c r="IYK33" s="2"/>
      <c r="IYL33" s="2"/>
      <c r="IYM33" s="2"/>
      <c r="IYN33" s="2"/>
      <c r="IYO33" s="2"/>
      <c r="IYP33" s="2"/>
      <c r="IYQ33" s="2"/>
      <c r="IYR33" s="2"/>
      <c r="IYS33" s="2"/>
      <c r="IYT33" s="2"/>
      <c r="IYU33" s="2"/>
      <c r="IYV33" s="2"/>
      <c r="IYW33" s="2"/>
      <c r="IYX33" s="2"/>
      <c r="IYY33" s="2"/>
      <c r="IYZ33" s="2"/>
      <c r="IZA33" s="2"/>
      <c r="IZB33" s="2"/>
      <c r="IZC33" s="2"/>
      <c r="IZD33" s="2"/>
      <c r="IZE33" s="2"/>
      <c r="IZF33" s="2"/>
      <c r="IZG33" s="2"/>
      <c r="IZH33" s="2"/>
      <c r="IZI33" s="2"/>
      <c r="IZJ33" s="2"/>
      <c r="IZK33" s="2"/>
      <c r="IZL33" s="2"/>
      <c r="IZM33" s="2"/>
      <c r="IZN33" s="2"/>
      <c r="IZO33" s="2"/>
      <c r="IZP33" s="2"/>
      <c r="IZQ33" s="2"/>
      <c r="IZR33" s="2"/>
      <c r="IZS33" s="2"/>
      <c r="IZT33" s="2"/>
      <c r="IZU33" s="2"/>
      <c r="IZV33" s="2"/>
      <c r="IZW33" s="2"/>
      <c r="IZX33" s="2"/>
      <c r="IZY33" s="2"/>
      <c r="IZZ33" s="2"/>
      <c r="JAA33" s="2"/>
      <c r="JAB33" s="2"/>
      <c r="JAC33" s="2"/>
      <c r="JAD33" s="2"/>
      <c r="JAE33" s="2"/>
      <c r="JAF33" s="2"/>
      <c r="JAG33" s="2"/>
      <c r="JAH33" s="2"/>
      <c r="JAI33" s="2"/>
      <c r="JAJ33" s="2"/>
      <c r="JAK33" s="2"/>
      <c r="JAL33" s="2"/>
      <c r="JAM33" s="2"/>
      <c r="JAN33" s="2"/>
      <c r="JAO33" s="2"/>
      <c r="JAP33" s="2"/>
      <c r="JAQ33" s="2"/>
      <c r="JAR33" s="2"/>
      <c r="JAS33" s="2"/>
      <c r="JAT33" s="2"/>
      <c r="JAU33" s="2"/>
      <c r="JAV33" s="2"/>
      <c r="JAW33" s="2"/>
      <c r="JAX33" s="2"/>
      <c r="JAY33" s="2"/>
      <c r="JAZ33" s="2"/>
      <c r="JBA33" s="2"/>
      <c r="JBB33" s="2"/>
      <c r="JBC33" s="2"/>
      <c r="JBD33" s="2"/>
      <c r="JBE33" s="2"/>
      <c r="JBF33" s="2"/>
      <c r="JBG33" s="2"/>
      <c r="JBH33" s="2"/>
      <c r="JBI33" s="2"/>
      <c r="JBJ33" s="2"/>
      <c r="JBK33" s="2"/>
      <c r="JBL33" s="2"/>
      <c r="JBM33" s="2"/>
      <c r="JBN33" s="2"/>
      <c r="JBO33" s="2"/>
      <c r="JBP33" s="2"/>
      <c r="JBQ33" s="2"/>
      <c r="JBR33" s="2"/>
      <c r="JBS33" s="2"/>
      <c r="JBT33" s="2"/>
      <c r="JBU33" s="2"/>
      <c r="JBV33" s="2"/>
      <c r="JBW33" s="2"/>
      <c r="JBX33" s="2"/>
      <c r="JBY33" s="2"/>
      <c r="JBZ33" s="2"/>
      <c r="JCA33" s="2"/>
      <c r="JCB33" s="2"/>
      <c r="JCC33" s="2"/>
      <c r="JCD33" s="2"/>
      <c r="JCE33" s="2"/>
      <c r="JCF33" s="2"/>
      <c r="JCG33" s="2"/>
      <c r="JCH33" s="2"/>
      <c r="JCI33" s="2"/>
      <c r="JCJ33" s="2"/>
      <c r="JCK33" s="2"/>
      <c r="JCL33" s="2"/>
      <c r="JCM33" s="2"/>
      <c r="JCN33" s="2"/>
      <c r="JCO33" s="2"/>
      <c r="JCP33" s="2"/>
      <c r="JCQ33" s="2"/>
      <c r="JCR33" s="2"/>
      <c r="JCS33" s="2"/>
      <c r="JCT33" s="2"/>
      <c r="JCU33" s="2"/>
      <c r="JCV33" s="2"/>
      <c r="JCW33" s="2"/>
      <c r="JCX33" s="2"/>
      <c r="JCY33" s="2"/>
      <c r="JCZ33" s="2"/>
      <c r="JDA33" s="2"/>
      <c r="JDB33" s="2"/>
      <c r="JDC33" s="2"/>
      <c r="JDD33" s="2"/>
      <c r="JDE33" s="2"/>
      <c r="JDF33" s="2"/>
      <c r="JDG33" s="2"/>
      <c r="JDH33" s="2"/>
      <c r="JDI33" s="2"/>
      <c r="JDJ33" s="2"/>
      <c r="JDK33" s="2"/>
      <c r="JDL33" s="2"/>
      <c r="JDM33" s="2"/>
      <c r="JDN33" s="2"/>
      <c r="JDO33" s="2"/>
      <c r="JDP33" s="2"/>
      <c r="JDQ33" s="2"/>
      <c r="JDR33" s="2"/>
      <c r="JDS33" s="2"/>
      <c r="JDT33" s="2"/>
      <c r="JDU33" s="2"/>
      <c r="JDV33" s="2"/>
      <c r="JDW33" s="2"/>
      <c r="JDX33" s="2"/>
      <c r="JDY33" s="2"/>
      <c r="JDZ33" s="2"/>
      <c r="JEA33" s="2"/>
      <c r="JEB33" s="2"/>
      <c r="JEC33" s="2"/>
      <c r="JED33" s="2"/>
      <c r="JEE33" s="2"/>
      <c r="JEF33" s="2"/>
      <c r="JEG33" s="2"/>
      <c r="JEH33" s="2"/>
      <c r="JEI33" s="2"/>
      <c r="JEJ33" s="2"/>
      <c r="JEK33" s="2"/>
      <c r="JEL33" s="2"/>
      <c r="JEM33" s="2"/>
      <c r="JEN33" s="2"/>
      <c r="JEO33" s="2"/>
      <c r="JEP33" s="2"/>
      <c r="JEQ33" s="2"/>
      <c r="JER33" s="2"/>
      <c r="JES33" s="2"/>
      <c r="JET33" s="2"/>
      <c r="JEU33" s="2"/>
      <c r="JEV33" s="2"/>
      <c r="JEW33" s="2"/>
      <c r="JEX33" s="2"/>
      <c r="JEY33" s="2"/>
      <c r="JEZ33" s="2"/>
      <c r="JFA33" s="2"/>
      <c r="JFB33" s="2"/>
      <c r="JFC33" s="2"/>
      <c r="JFD33" s="2"/>
      <c r="JFE33" s="2"/>
      <c r="JFF33" s="2"/>
      <c r="JFG33" s="2"/>
      <c r="JFH33" s="2"/>
      <c r="JFI33" s="2"/>
      <c r="JFJ33" s="2"/>
      <c r="JFK33" s="2"/>
      <c r="JFL33" s="2"/>
      <c r="JFM33" s="2"/>
      <c r="JFN33" s="2"/>
      <c r="JFO33" s="2"/>
      <c r="JFP33" s="2"/>
      <c r="JFQ33" s="2"/>
      <c r="JFR33" s="2"/>
      <c r="JFS33" s="2"/>
      <c r="JFT33" s="2"/>
      <c r="JFU33" s="2"/>
      <c r="JFV33" s="2"/>
      <c r="JFW33" s="2"/>
      <c r="JFX33" s="2"/>
      <c r="JFY33" s="2"/>
      <c r="JFZ33" s="2"/>
      <c r="JGA33" s="2"/>
      <c r="JGB33" s="2"/>
      <c r="JGC33" s="2"/>
      <c r="JGD33" s="2"/>
      <c r="JGE33" s="2"/>
      <c r="JGF33" s="2"/>
      <c r="JGG33" s="2"/>
      <c r="JGH33" s="2"/>
      <c r="JGI33" s="2"/>
      <c r="JGJ33" s="2"/>
      <c r="JGK33" s="2"/>
      <c r="JGL33" s="2"/>
      <c r="JGM33" s="2"/>
      <c r="JGN33" s="2"/>
      <c r="JGO33" s="2"/>
      <c r="JGP33" s="2"/>
      <c r="JGQ33" s="2"/>
      <c r="JGR33" s="2"/>
      <c r="JGS33" s="2"/>
      <c r="JGT33" s="2"/>
      <c r="JGU33" s="2"/>
      <c r="JGV33" s="2"/>
      <c r="JGW33" s="2"/>
      <c r="JGX33" s="2"/>
      <c r="JGY33" s="2"/>
      <c r="JGZ33" s="2"/>
      <c r="JHA33" s="2"/>
      <c r="JHB33" s="2"/>
      <c r="JHC33" s="2"/>
      <c r="JHD33" s="2"/>
      <c r="JHE33" s="2"/>
      <c r="JHF33" s="2"/>
      <c r="JHG33" s="2"/>
      <c r="JHH33" s="2"/>
      <c r="JHI33" s="2"/>
      <c r="JHJ33" s="2"/>
      <c r="JHK33" s="2"/>
      <c r="JHL33" s="2"/>
      <c r="JHM33" s="2"/>
      <c r="JHN33" s="2"/>
      <c r="JHO33" s="2"/>
      <c r="JHP33" s="2"/>
      <c r="JHQ33" s="2"/>
      <c r="JHR33" s="2"/>
      <c r="JHS33" s="2"/>
      <c r="JHT33" s="2"/>
      <c r="JHU33" s="2"/>
      <c r="JHV33" s="2"/>
      <c r="JHW33" s="2"/>
      <c r="JHX33" s="2"/>
      <c r="JHY33" s="2"/>
      <c r="JHZ33" s="2"/>
      <c r="JIA33" s="2"/>
      <c r="JIB33" s="2"/>
      <c r="JIC33" s="2"/>
      <c r="JID33" s="2"/>
      <c r="JIE33" s="2"/>
      <c r="JIF33" s="2"/>
      <c r="JIG33" s="2"/>
      <c r="JIH33" s="2"/>
      <c r="JII33" s="2"/>
      <c r="JIJ33" s="2"/>
      <c r="JIK33" s="2"/>
      <c r="JIL33" s="2"/>
      <c r="JIM33" s="2"/>
      <c r="JIN33" s="2"/>
      <c r="JIO33" s="2"/>
      <c r="JIP33" s="2"/>
      <c r="JIQ33" s="2"/>
      <c r="JIR33" s="2"/>
      <c r="JIS33" s="2"/>
      <c r="JIT33" s="2"/>
      <c r="JIU33" s="2"/>
      <c r="JIV33" s="2"/>
      <c r="JIW33" s="2"/>
      <c r="JIX33" s="2"/>
      <c r="JIY33" s="2"/>
      <c r="JIZ33" s="2"/>
      <c r="JJA33" s="2"/>
      <c r="JJB33" s="2"/>
      <c r="JJC33" s="2"/>
      <c r="JJD33" s="2"/>
      <c r="JJE33" s="2"/>
      <c r="JJF33" s="2"/>
      <c r="JJG33" s="2"/>
      <c r="JJH33" s="2"/>
      <c r="JJI33" s="2"/>
      <c r="JJJ33" s="2"/>
      <c r="JJK33" s="2"/>
      <c r="JJL33" s="2"/>
      <c r="JJM33" s="2"/>
      <c r="JJN33" s="2"/>
      <c r="JJO33" s="2"/>
      <c r="JJP33" s="2"/>
      <c r="JJQ33" s="2"/>
      <c r="JJR33" s="2"/>
      <c r="JJS33" s="2"/>
      <c r="JJT33" s="2"/>
      <c r="JJU33" s="2"/>
      <c r="JJV33" s="2"/>
      <c r="JJW33" s="2"/>
      <c r="JJX33" s="2"/>
      <c r="JJY33" s="2"/>
      <c r="JJZ33" s="2"/>
      <c r="JKA33" s="2"/>
      <c r="JKB33" s="2"/>
      <c r="JKC33" s="2"/>
      <c r="JKD33" s="2"/>
      <c r="JKE33" s="2"/>
      <c r="JKF33" s="2"/>
      <c r="JKG33" s="2"/>
      <c r="JKH33" s="2"/>
      <c r="JKI33" s="2"/>
      <c r="JKJ33" s="2"/>
      <c r="JKK33" s="2"/>
      <c r="JKL33" s="2"/>
      <c r="JKM33" s="2"/>
      <c r="JKN33" s="2"/>
      <c r="JKO33" s="2"/>
      <c r="JKP33" s="2"/>
      <c r="JKQ33" s="2"/>
      <c r="JKR33" s="2"/>
      <c r="JKS33" s="2"/>
      <c r="JKT33" s="2"/>
      <c r="JKU33" s="2"/>
      <c r="JKV33" s="2"/>
      <c r="JKW33" s="2"/>
      <c r="JKX33" s="2"/>
      <c r="JKY33" s="2"/>
      <c r="JKZ33" s="2"/>
      <c r="JLA33" s="2"/>
      <c r="JLB33" s="2"/>
      <c r="JLC33" s="2"/>
      <c r="JLD33" s="2"/>
      <c r="JLE33" s="2"/>
      <c r="JLF33" s="2"/>
      <c r="JLG33" s="2"/>
      <c r="JLH33" s="2"/>
      <c r="JLI33" s="2"/>
      <c r="JLJ33" s="2"/>
      <c r="JLK33" s="2"/>
      <c r="JLL33" s="2"/>
      <c r="JLM33" s="2"/>
      <c r="JLN33" s="2"/>
      <c r="JLO33" s="2"/>
      <c r="JLP33" s="2"/>
      <c r="JLQ33" s="2"/>
      <c r="JLR33" s="2"/>
      <c r="JLS33" s="2"/>
      <c r="JLT33" s="2"/>
      <c r="JLU33" s="2"/>
      <c r="JLV33" s="2"/>
      <c r="JLW33" s="2"/>
      <c r="JLX33" s="2"/>
      <c r="JLY33" s="2"/>
      <c r="JLZ33" s="2"/>
      <c r="JMA33" s="2"/>
      <c r="JMB33" s="2"/>
      <c r="JMC33" s="2"/>
      <c r="JMD33" s="2"/>
      <c r="JME33" s="2"/>
      <c r="JMF33" s="2"/>
      <c r="JMG33" s="2"/>
      <c r="JMH33" s="2"/>
      <c r="JMI33" s="2"/>
      <c r="JMJ33" s="2"/>
      <c r="JMK33" s="2"/>
      <c r="JML33" s="2"/>
      <c r="JMM33" s="2"/>
      <c r="JMN33" s="2"/>
      <c r="JMO33" s="2"/>
      <c r="JMP33" s="2"/>
      <c r="JMQ33" s="2"/>
      <c r="JMR33" s="2"/>
      <c r="JMS33" s="2"/>
      <c r="JMT33" s="2"/>
      <c r="JMU33" s="2"/>
      <c r="JMV33" s="2"/>
      <c r="JMW33" s="2"/>
      <c r="JMX33" s="2"/>
      <c r="JMY33" s="2"/>
      <c r="JMZ33" s="2"/>
      <c r="JNA33" s="2"/>
      <c r="JNB33" s="2"/>
      <c r="JNC33" s="2"/>
      <c r="JND33" s="2"/>
      <c r="JNE33" s="2"/>
      <c r="JNF33" s="2"/>
      <c r="JNG33" s="2"/>
      <c r="JNH33" s="2"/>
      <c r="JNI33" s="2"/>
      <c r="JNJ33" s="2"/>
      <c r="JNK33" s="2"/>
      <c r="JNL33" s="2"/>
      <c r="JNM33" s="2"/>
      <c r="JNN33" s="2"/>
      <c r="JNO33" s="2"/>
      <c r="JNP33" s="2"/>
      <c r="JNQ33" s="2"/>
      <c r="JNR33" s="2"/>
      <c r="JNS33" s="2"/>
      <c r="JNT33" s="2"/>
      <c r="JNU33" s="2"/>
      <c r="JNV33" s="2"/>
      <c r="JNW33" s="2"/>
      <c r="JNX33" s="2"/>
      <c r="JNY33" s="2"/>
      <c r="JNZ33" s="2"/>
      <c r="JOA33" s="2"/>
      <c r="JOB33" s="2"/>
      <c r="JOC33" s="2"/>
      <c r="JOD33" s="2"/>
      <c r="JOE33" s="2"/>
      <c r="JOF33" s="2"/>
      <c r="JOG33" s="2"/>
      <c r="JOH33" s="2"/>
      <c r="JOI33" s="2"/>
      <c r="JOJ33" s="2"/>
      <c r="JOK33" s="2"/>
      <c r="JOL33" s="2"/>
      <c r="JOM33" s="2"/>
      <c r="JON33" s="2"/>
      <c r="JOO33" s="2"/>
      <c r="JOP33" s="2"/>
      <c r="JOQ33" s="2"/>
      <c r="JOR33" s="2"/>
      <c r="JOS33" s="2"/>
      <c r="JOT33" s="2"/>
      <c r="JOU33" s="2"/>
      <c r="JOV33" s="2"/>
      <c r="JOW33" s="2"/>
      <c r="JOX33" s="2"/>
      <c r="JOY33" s="2"/>
      <c r="JOZ33" s="2"/>
      <c r="JPA33" s="2"/>
      <c r="JPB33" s="2"/>
      <c r="JPC33" s="2"/>
      <c r="JPD33" s="2"/>
      <c r="JPE33" s="2"/>
      <c r="JPF33" s="2"/>
      <c r="JPG33" s="2"/>
      <c r="JPH33" s="2"/>
      <c r="JPI33" s="2"/>
      <c r="JPJ33" s="2"/>
      <c r="JPK33" s="2"/>
      <c r="JPL33" s="2"/>
      <c r="JPM33" s="2"/>
      <c r="JPN33" s="2"/>
      <c r="JPO33" s="2"/>
      <c r="JPP33" s="2"/>
      <c r="JPQ33" s="2"/>
      <c r="JPR33" s="2"/>
      <c r="JPS33" s="2"/>
      <c r="JPT33" s="2"/>
      <c r="JPU33" s="2"/>
      <c r="JPV33" s="2"/>
      <c r="JPW33" s="2"/>
      <c r="JPX33" s="2"/>
      <c r="JPY33" s="2"/>
      <c r="JPZ33" s="2"/>
      <c r="JQA33" s="2"/>
      <c r="JQB33" s="2"/>
      <c r="JQC33" s="2"/>
      <c r="JQD33" s="2"/>
      <c r="JQE33" s="2"/>
      <c r="JQF33" s="2"/>
      <c r="JQG33" s="2"/>
      <c r="JQH33" s="2"/>
      <c r="JQI33" s="2"/>
      <c r="JQJ33" s="2"/>
      <c r="JQK33" s="2"/>
      <c r="JQL33" s="2"/>
      <c r="JQM33" s="2"/>
      <c r="JQN33" s="2"/>
      <c r="JQO33" s="2"/>
      <c r="JQP33" s="2"/>
      <c r="JQQ33" s="2"/>
      <c r="JQR33" s="2"/>
      <c r="JQS33" s="2"/>
      <c r="JQT33" s="2"/>
      <c r="JQU33" s="2"/>
      <c r="JQV33" s="2"/>
      <c r="JQW33" s="2"/>
      <c r="JQX33" s="2"/>
      <c r="JQY33" s="2"/>
      <c r="JQZ33" s="2"/>
      <c r="JRA33" s="2"/>
      <c r="JRB33" s="2"/>
      <c r="JRC33" s="2"/>
      <c r="JRD33" s="2"/>
      <c r="JRE33" s="2"/>
      <c r="JRF33" s="2"/>
      <c r="JRG33" s="2"/>
      <c r="JRH33" s="2"/>
      <c r="JRI33" s="2"/>
      <c r="JRJ33" s="2"/>
      <c r="JRK33" s="2"/>
      <c r="JRL33" s="2"/>
      <c r="JRM33" s="2"/>
      <c r="JRN33" s="2"/>
      <c r="JRO33" s="2"/>
      <c r="JRP33" s="2"/>
      <c r="JRQ33" s="2"/>
      <c r="JRR33" s="2"/>
      <c r="JRS33" s="2"/>
      <c r="JRT33" s="2"/>
      <c r="JRU33" s="2"/>
      <c r="JRV33" s="2"/>
      <c r="JRW33" s="2"/>
      <c r="JRX33" s="2"/>
      <c r="JRY33" s="2"/>
      <c r="JRZ33" s="2"/>
      <c r="JSA33" s="2"/>
      <c r="JSB33" s="2"/>
      <c r="JSC33" s="2"/>
      <c r="JSD33" s="2"/>
      <c r="JSE33" s="2"/>
      <c r="JSF33" s="2"/>
      <c r="JSG33" s="2"/>
      <c r="JSH33" s="2"/>
      <c r="JSI33" s="2"/>
      <c r="JSJ33" s="2"/>
      <c r="JSK33" s="2"/>
      <c r="JSL33" s="2"/>
      <c r="JSM33" s="2"/>
      <c r="JSN33" s="2"/>
      <c r="JSO33" s="2"/>
      <c r="JSP33" s="2"/>
      <c r="JSQ33" s="2"/>
      <c r="JSR33" s="2"/>
      <c r="JSS33" s="2"/>
      <c r="JST33" s="2"/>
      <c r="JSU33" s="2"/>
      <c r="JSV33" s="2"/>
      <c r="JSW33" s="2"/>
      <c r="JSX33" s="2"/>
      <c r="JSY33" s="2"/>
      <c r="JSZ33" s="2"/>
      <c r="JTA33" s="2"/>
      <c r="JTB33" s="2"/>
      <c r="JTC33" s="2"/>
      <c r="JTD33" s="2"/>
      <c r="JTE33" s="2"/>
      <c r="JTF33" s="2"/>
      <c r="JTG33" s="2"/>
      <c r="JTH33" s="2"/>
      <c r="JTI33" s="2"/>
      <c r="JTJ33" s="2"/>
      <c r="JTK33" s="2"/>
      <c r="JTL33" s="2"/>
      <c r="JTM33" s="2"/>
      <c r="JTN33" s="2"/>
      <c r="JTO33" s="2"/>
      <c r="JTP33" s="2"/>
      <c r="JTQ33" s="2"/>
      <c r="JTR33" s="2"/>
      <c r="JTS33" s="2"/>
      <c r="JTT33" s="2"/>
      <c r="JTU33" s="2"/>
      <c r="JTV33" s="2"/>
      <c r="JTW33" s="2"/>
      <c r="JTX33" s="2"/>
      <c r="JTY33" s="2"/>
      <c r="JTZ33" s="2"/>
      <c r="JUA33" s="2"/>
      <c r="JUB33" s="2"/>
      <c r="JUC33" s="2"/>
      <c r="JUD33" s="2"/>
      <c r="JUE33" s="2"/>
      <c r="JUF33" s="2"/>
      <c r="JUG33" s="2"/>
      <c r="JUH33" s="2"/>
      <c r="JUI33" s="2"/>
      <c r="JUJ33" s="2"/>
      <c r="JUK33" s="2"/>
      <c r="JUL33" s="2"/>
      <c r="JUM33" s="2"/>
      <c r="JUN33" s="2"/>
      <c r="JUO33" s="2"/>
      <c r="JUP33" s="2"/>
      <c r="JUQ33" s="2"/>
      <c r="JUR33" s="2"/>
      <c r="JUS33" s="2"/>
      <c r="JUT33" s="2"/>
      <c r="JUU33" s="2"/>
      <c r="JUV33" s="2"/>
      <c r="JUW33" s="2"/>
      <c r="JUX33" s="2"/>
      <c r="JUY33" s="2"/>
      <c r="JUZ33" s="2"/>
      <c r="JVA33" s="2"/>
      <c r="JVB33" s="2"/>
      <c r="JVC33" s="2"/>
      <c r="JVD33" s="2"/>
      <c r="JVE33" s="2"/>
      <c r="JVF33" s="2"/>
      <c r="JVG33" s="2"/>
      <c r="JVH33" s="2"/>
      <c r="JVI33" s="2"/>
      <c r="JVJ33" s="2"/>
      <c r="JVK33" s="2"/>
      <c r="JVL33" s="2"/>
      <c r="JVM33" s="2"/>
      <c r="JVN33" s="2"/>
      <c r="JVO33" s="2"/>
      <c r="JVP33" s="2"/>
      <c r="JVQ33" s="2"/>
      <c r="JVR33" s="2"/>
      <c r="JVS33" s="2"/>
      <c r="JVT33" s="2"/>
      <c r="JVU33" s="2"/>
      <c r="JVV33" s="2"/>
      <c r="JVW33" s="2"/>
      <c r="JVX33" s="2"/>
      <c r="JVY33" s="2"/>
      <c r="JVZ33" s="2"/>
      <c r="JWA33" s="2"/>
      <c r="JWB33" s="2"/>
      <c r="JWC33" s="2"/>
      <c r="JWD33" s="2"/>
      <c r="JWE33" s="2"/>
      <c r="JWF33" s="2"/>
      <c r="JWG33" s="2"/>
      <c r="JWH33" s="2"/>
      <c r="JWI33" s="2"/>
      <c r="JWJ33" s="2"/>
      <c r="JWK33" s="2"/>
      <c r="JWL33" s="2"/>
      <c r="JWM33" s="2"/>
      <c r="JWN33" s="2"/>
      <c r="JWO33" s="2"/>
      <c r="JWP33" s="2"/>
      <c r="JWQ33" s="2"/>
      <c r="JWR33" s="2"/>
      <c r="JWS33" s="2"/>
      <c r="JWT33" s="2"/>
      <c r="JWU33" s="2"/>
      <c r="JWV33" s="2"/>
      <c r="JWW33" s="2"/>
      <c r="JWX33" s="2"/>
      <c r="JWY33" s="2"/>
      <c r="JWZ33" s="2"/>
      <c r="JXA33" s="2"/>
      <c r="JXB33" s="2"/>
      <c r="JXC33" s="2"/>
      <c r="JXD33" s="2"/>
      <c r="JXE33" s="2"/>
      <c r="JXF33" s="2"/>
      <c r="JXG33" s="2"/>
      <c r="JXH33" s="2"/>
      <c r="JXI33" s="2"/>
      <c r="JXJ33" s="2"/>
      <c r="JXK33" s="2"/>
      <c r="JXL33" s="2"/>
      <c r="JXM33" s="2"/>
      <c r="JXN33" s="2"/>
      <c r="JXO33" s="2"/>
      <c r="JXP33" s="2"/>
      <c r="JXQ33" s="2"/>
      <c r="JXR33" s="2"/>
      <c r="JXS33" s="2"/>
      <c r="JXT33" s="2"/>
      <c r="JXU33" s="2"/>
      <c r="JXV33" s="2"/>
      <c r="JXW33" s="2"/>
      <c r="JXX33" s="2"/>
      <c r="JXY33" s="2"/>
      <c r="JXZ33" s="2"/>
      <c r="JYA33" s="2"/>
      <c r="JYB33" s="2"/>
      <c r="JYC33" s="2"/>
      <c r="JYD33" s="2"/>
      <c r="JYE33" s="2"/>
      <c r="JYF33" s="2"/>
      <c r="JYG33" s="2"/>
      <c r="JYH33" s="2"/>
      <c r="JYI33" s="2"/>
      <c r="JYJ33" s="2"/>
      <c r="JYK33" s="2"/>
      <c r="JYL33" s="2"/>
      <c r="JYM33" s="2"/>
      <c r="JYN33" s="2"/>
      <c r="JYO33" s="2"/>
      <c r="JYP33" s="2"/>
      <c r="JYQ33" s="2"/>
      <c r="JYR33" s="2"/>
      <c r="JYS33" s="2"/>
      <c r="JYT33" s="2"/>
      <c r="JYU33" s="2"/>
      <c r="JYV33" s="2"/>
      <c r="JYW33" s="2"/>
      <c r="JYX33" s="2"/>
      <c r="JYY33" s="2"/>
      <c r="JYZ33" s="2"/>
      <c r="JZA33" s="2"/>
      <c r="JZB33" s="2"/>
      <c r="JZC33" s="2"/>
      <c r="JZD33" s="2"/>
      <c r="JZE33" s="2"/>
      <c r="JZF33" s="2"/>
      <c r="JZG33" s="2"/>
      <c r="JZH33" s="2"/>
      <c r="JZI33" s="2"/>
      <c r="JZJ33" s="2"/>
      <c r="JZK33" s="2"/>
      <c r="JZL33" s="2"/>
      <c r="JZM33" s="2"/>
      <c r="JZN33" s="2"/>
      <c r="JZO33" s="2"/>
      <c r="JZP33" s="2"/>
      <c r="JZQ33" s="2"/>
      <c r="JZR33" s="2"/>
      <c r="JZS33" s="2"/>
      <c r="JZT33" s="2"/>
      <c r="JZU33" s="2"/>
      <c r="JZV33" s="2"/>
      <c r="JZW33" s="2"/>
      <c r="JZX33" s="2"/>
      <c r="JZY33" s="2"/>
      <c r="JZZ33" s="2"/>
      <c r="KAA33" s="2"/>
      <c r="KAB33" s="2"/>
      <c r="KAC33" s="2"/>
      <c r="KAD33" s="2"/>
      <c r="KAE33" s="2"/>
      <c r="KAF33" s="2"/>
      <c r="KAG33" s="2"/>
      <c r="KAH33" s="2"/>
      <c r="KAI33" s="2"/>
      <c r="KAJ33" s="2"/>
      <c r="KAK33" s="2"/>
      <c r="KAL33" s="2"/>
      <c r="KAM33" s="2"/>
      <c r="KAN33" s="2"/>
      <c r="KAO33" s="2"/>
      <c r="KAP33" s="2"/>
      <c r="KAQ33" s="2"/>
      <c r="KAR33" s="2"/>
      <c r="KAS33" s="2"/>
      <c r="KAT33" s="2"/>
      <c r="KAU33" s="2"/>
      <c r="KAV33" s="2"/>
      <c r="KAW33" s="2"/>
      <c r="KAX33" s="2"/>
      <c r="KAY33" s="2"/>
      <c r="KAZ33" s="2"/>
      <c r="KBA33" s="2"/>
      <c r="KBB33" s="2"/>
      <c r="KBC33" s="2"/>
      <c r="KBD33" s="2"/>
      <c r="KBE33" s="2"/>
      <c r="KBF33" s="2"/>
      <c r="KBG33" s="2"/>
      <c r="KBH33" s="2"/>
      <c r="KBI33" s="2"/>
      <c r="KBJ33" s="2"/>
      <c r="KBK33" s="2"/>
      <c r="KBL33" s="2"/>
      <c r="KBM33" s="2"/>
      <c r="KBN33" s="2"/>
      <c r="KBO33" s="2"/>
      <c r="KBP33" s="2"/>
      <c r="KBQ33" s="2"/>
      <c r="KBR33" s="2"/>
      <c r="KBS33" s="2"/>
      <c r="KBT33" s="2"/>
      <c r="KBU33" s="2"/>
      <c r="KBV33" s="2"/>
      <c r="KBW33" s="2"/>
      <c r="KBX33" s="2"/>
      <c r="KBY33" s="2"/>
      <c r="KBZ33" s="2"/>
      <c r="KCA33" s="2"/>
      <c r="KCB33" s="2"/>
      <c r="KCC33" s="2"/>
      <c r="KCD33" s="2"/>
      <c r="KCE33" s="2"/>
      <c r="KCF33" s="2"/>
      <c r="KCG33" s="2"/>
      <c r="KCH33" s="2"/>
      <c r="KCI33" s="2"/>
      <c r="KCJ33" s="2"/>
      <c r="KCK33" s="2"/>
      <c r="KCL33" s="2"/>
      <c r="KCM33" s="2"/>
      <c r="KCN33" s="2"/>
      <c r="KCO33" s="2"/>
      <c r="KCP33" s="2"/>
      <c r="KCQ33" s="2"/>
      <c r="KCR33" s="2"/>
      <c r="KCS33" s="2"/>
      <c r="KCT33" s="2"/>
      <c r="KCU33" s="2"/>
      <c r="KCV33" s="2"/>
      <c r="KCW33" s="2"/>
      <c r="KCX33" s="2"/>
      <c r="KCY33" s="2"/>
      <c r="KCZ33" s="2"/>
      <c r="KDA33" s="2"/>
      <c r="KDB33" s="2"/>
      <c r="KDC33" s="2"/>
      <c r="KDD33" s="2"/>
      <c r="KDE33" s="2"/>
      <c r="KDF33" s="2"/>
      <c r="KDG33" s="2"/>
      <c r="KDH33" s="2"/>
      <c r="KDI33" s="2"/>
      <c r="KDJ33" s="2"/>
      <c r="KDK33" s="2"/>
      <c r="KDL33" s="2"/>
      <c r="KDM33" s="2"/>
      <c r="KDN33" s="2"/>
      <c r="KDO33" s="2"/>
      <c r="KDP33" s="2"/>
      <c r="KDQ33" s="2"/>
      <c r="KDR33" s="2"/>
      <c r="KDS33" s="2"/>
      <c r="KDT33" s="2"/>
      <c r="KDU33" s="2"/>
      <c r="KDV33" s="2"/>
      <c r="KDW33" s="2"/>
      <c r="KDX33" s="2"/>
      <c r="KDY33" s="2"/>
      <c r="KDZ33" s="2"/>
      <c r="KEA33" s="2"/>
      <c r="KEB33" s="2"/>
      <c r="KEC33" s="2"/>
      <c r="KED33" s="2"/>
      <c r="KEE33" s="2"/>
      <c r="KEF33" s="2"/>
      <c r="KEG33" s="2"/>
      <c r="KEH33" s="2"/>
      <c r="KEI33" s="2"/>
      <c r="KEJ33" s="2"/>
      <c r="KEK33" s="2"/>
      <c r="KEL33" s="2"/>
      <c r="KEM33" s="2"/>
      <c r="KEN33" s="2"/>
      <c r="KEO33" s="2"/>
      <c r="KEP33" s="2"/>
      <c r="KEQ33" s="2"/>
      <c r="KER33" s="2"/>
      <c r="KES33" s="2"/>
      <c r="KET33" s="2"/>
      <c r="KEU33" s="2"/>
      <c r="KEV33" s="2"/>
      <c r="KEW33" s="2"/>
      <c r="KEX33" s="2"/>
      <c r="KEY33" s="2"/>
      <c r="KEZ33" s="2"/>
      <c r="KFA33" s="2"/>
      <c r="KFB33" s="2"/>
      <c r="KFC33" s="2"/>
      <c r="KFD33" s="2"/>
      <c r="KFE33" s="2"/>
      <c r="KFF33" s="2"/>
      <c r="KFG33" s="2"/>
      <c r="KFH33" s="2"/>
      <c r="KFI33" s="2"/>
      <c r="KFJ33" s="2"/>
      <c r="KFK33" s="2"/>
      <c r="KFL33" s="2"/>
      <c r="KFM33" s="2"/>
      <c r="KFN33" s="2"/>
      <c r="KFO33" s="2"/>
      <c r="KFP33" s="2"/>
      <c r="KFQ33" s="2"/>
      <c r="KFR33" s="2"/>
      <c r="KFS33" s="2"/>
      <c r="KFT33" s="2"/>
      <c r="KFU33" s="2"/>
      <c r="KFV33" s="2"/>
      <c r="KFW33" s="2"/>
      <c r="KFX33" s="2"/>
      <c r="KFY33" s="2"/>
      <c r="KFZ33" s="2"/>
      <c r="KGA33" s="2"/>
      <c r="KGB33" s="2"/>
      <c r="KGC33" s="2"/>
      <c r="KGD33" s="2"/>
      <c r="KGE33" s="2"/>
      <c r="KGF33" s="2"/>
      <c r="KGG33" s="2"/>
      <c r="KGH33" s="2"/>
      <c r="KGI33" s="2"/>
      <c r="KGJ33" s="2"/>
      <c r="KGK33" s="2"/>
      <c r="KGL33" s="2"/>
      <c r="KGM33" s="2"/>
      <c r="KGN33" s="2"/>
      <c r="KGO33" s="2"/>
      <c r="KGP33" s="2"/>
      <c r="KGQ33" s="2"/>
      <c r="KGR33" s="2"/>
      <c r="KGS33" s="2"/>
      <c r="KGT33" s="2"/>
      <c r="KGU33" s="2"/>
      <c r="KGV33" s="2"/>
      <c r="KGW33" s="2"/>
      <c r="KGX33" s="2"/>
      <c r="KGY33" s="2"/>
      <c r="KGZ33" s="2"/>
      <c r="KHA33" s="2"/>
      <c r="KHB33" s="2"/>
      <c r="KHC33" s="2"/>
      <c r="KHD33" s="2"/>
      <c r="KHE33" s="2"/>
      <c r="KHF33" s="2"/>
      <c r="KHG33" s="2"/>
      <c r="KHH33" s="2"/>
      <c r="KHI33" s="2"/>
      <c r="KHJ33" s="2"/>
      <c r="KHK33" s="2"/>
      <c r="KHL33" s="2"/>
      <c r="KHM33" s="2"/>
      <c r="KHN33" s="2"/>
      <c r="KHO33" s="2"/>
      <c r="KHP33" s="2"/>
      <c r="KHQ33" s="2"/>
      <c r="KHR33" s="2"/>
      <c r="KHS33" s="2"/>
      <c r="KHT33" s="2"/>
      <c r="KHU33" s="2"/>
      <c r="KHV33" s="2"/>
      <c r="KHW33" s="2"/>
      <c r="KHX33" s="2"/>
      <c r="KHY33" s="2"/>
      <c r="KHZ33" s="2"/>
      <c r="KIA33" s="2"/>
      <c r="KIB33" s="2"/>
      <c r="KIC33" s="2"/>
      <c r="KID33" s="2"/>
      <c r="KIE33" s="2"/>
      <c r="KIF33" s="2"/>
      <c r="KIG33" s="2"/>
      <c r="KIH33" s="2"/>
      <c r="KII33" s="2"/>
      <c r="KIJ33" s="2"/>
      <c r="KIK33" s="2"/>
      <c r="KIL33" s="2"/>
      <c r="KIM33" s="2"/>
      <c r="KIN33" s="2"/>
      <c r="KIO33" s="2"/>
      <c r="KIP33" s="2"/>
      <c r="KIQ33" s="2"/>
      <c r="KIR33" s="2"/>
      <c r="KIS33" s="2"/>
      <c r="KIT33" s="2"/>
      <c r="KIU33" s="2"/>
      <c r="KIV33" s="2"/>
      <c r="KIW33" s="2"/>
      <c r="KIX33" s="2"/>
      <c r="KIY33" s="2"/>
      <c r="KIZ33" s="2"/>
      <c r="KJA33" s="2"/>
      <c r="KJB33" s="2"/>
      <c r="KJC33" s="2"/>
      <c r="KJD33" s="2"/>
      <c r="KJE33" s="2"/>
      <c r="KJF33" s="2"/>
      <c r="KJG33" s="2"/>
      <c r="KJH33" s="2"/>
      <c r="KJI33" s="2"/>
      <c r="KJJ33" s="2"/>
      <c r="KJK33" s="2"/>
      <c r="KJL33" s="2"/>
      <c r="KJM33" s="2"/>
      <c r="KJN33" s="2"/>
      <c r="KJO33" s="2"/>
      <c r="KJP33" s="2"/>
      <c r="KJQ33" s="2"/>
      <c r="KJR33" s="2"/>
      <c r="KJS33" s="2"/>
      <c r="KJT33" s="2"/>
      <c r="KJU33" s="2"/>
      <c r="KJV33" s="2"/>
      <c r="KJW33" s="2"/>
      <c r="KJX33" s="2"/>
      <c r="KJY33" s="2"/>
      <c r="KJZ33" s="2"/>
      <c r="KKA33" s="2"/>
      <c r="KKB33" s="2"/>
      <c r="KKC33" s="2"/>
      <c r="KKD33" s="2"/>
      <c r="KKE33" s="2"/>
      <c r="KKF33" s="2"/>
      <c r="KKG33" s="2"/>
      <c r="KKH33" s="2"/>
      <c r="KKI33" s="2"/>
      <c r="KKJ33" s="2"/>
      <c r="KKK33" s="2"/>
      <c r="KKL33" s="2"/>
      <c r="KKM33" s="2"/>
      <c r="KKN33" s="2"/>
      <c r="KKO33" s="2"/>
      <c r="KKP33" s="2"/>
      <c r="KKQ33" s="2"/>
      <c r="KKR33" s="2"/>
      <c r="KKS33" s="2"/>
      <c r="KKT33" s="2"/>
      <c r="KKU33" s="2"/>
      <c r="KKV33" s="2"/>
      <c r="KKW33" s="2"/>
      <c r="KKX33" s="2"/>
      <c r="KKY33" s="2"/>
      <c r="KKZ33" s="2"/>
      <c r="KLA33" s="2"/>
      <c r="KLB33" s="2"/>
      <c r="KLC33" s="2"/>
      <c r="KLD33" s="2"/>
      <c r="KLE33" s="2"/>
      <c r="KLF33" s="2"/>
      <c r="KLG33" s="2"/>
      <c r="KLH33" s="2"/>
      <c r="KLI33" s="2"/>
      <c r="KLJ33" s="2"/>
      <c r="KLK33" s="2"/>
      <c r="KLL33" s="2"/>
      <c r="KLM33" s="2"/>
      <c r="KLN33" s="2"/>
      <c r="KLO33" s="2"/>
      <c r="KLP33" s="2"/>
      <c r="KLQ33" s="2"/>
      <c r="KLR33" s="2"/>
      <c r="KLS33" s="2"/>
      <c r="KLT33" s="2"/>
      <c r="KLU33" s="2"/>
      <c r="KLV33" s="2"/>
      <c r="KLW33" s="2"/>
      <c r="KLX33" s="2"/>
      <c r="KLY33" s="2"/>
      <c r="KLZ33" s="2"/>
      <c r="KMA33" s="2"/>
      <c r="KMB33" s="2"/>
      <c r="KMC33" s="2"/>
      <c r="KMD33" s="2"/>
      <c r="KME33" s="2"/>
      <c r="KMF33" s="2"/>
      <c r="KMG33" s="2"/>
      <c r="KMH33" s="2"/>
      <c r="KMI33" s="2"/>
      <c r="KMJ33" s="2"/>
      <c r="KMK33" s="2"/>
      <c r="KML33" s="2"/>
      <c r="KMM33" s="2"/>
      <c r="KMN33" s="2"/>
      <c r="KMO33" s="2"/>
      <c r="KMP33" s="2"/>
      <c r="KMQ33" s="2"/>
      <c r="KMR33" s="2"/>
      <c r="KMS33" s="2"/>
      <c r="KMT33" s="2"/>
      <c r="KMU33" s="2"/>
      <c r="KMV33" s="2"/>
      <c r="KMW33" s="2"/>
      <c r="KMX33" s="2"/>
      <c r="KMY33" s="2"/>
      <c r="KMZ33" s="2"/>
      <c r="KNA33" s="2"/>
      <c r="KNB33" s="2"/>
      <c r="KNC33" s="2"/>
      <c r="KND33" s="2"/>
      <c r="KNE33" s="2"/>
      <c r="KNF33" s="2"/>
      <c r="KNG33" s="2"/>
      <c r="KNH33" s="2"/>
      <c r="KNI33" s="2"/>
      <c r="KNJ33" s="2"/>
      <c r="KNK33" s="2"/>
      <c r="KNL33" s="2"/>
      <c r="KNM33" s="2"/>
      <c r="KNN33" s="2"/>
      <c r="KNO33" s="2"/>
      <c r="KNP33" s="2"/>
      <c r="KNQ33" s="2"/>
      <c r="KNR33" s="2"/>
      <c r="KNS33" s="2"/>
      <c r="KNT33" s="2"/>
      <c r="KNU33" s="2"/>
      <c r="KNV33" s="2"/>
      <c r="KNW33" s="2"/>
      <c r="KNX33" s="2"/>
      <c r="KNY33" s="2"/>
      <c r="KNZ33" s="2"/>
      <c r="KOA33" s="2"/>
      <c r="KOB33" s="2"/>
      <c r="KOC33" s="2"/>
      <c r="KOD33" s="2"/>
      <c r="KOE33" s="2"/>
      <c r="KOF33" s="2"/>
      <c r="KOG33" s="2"/>
      <c r="KOH33" s="2"/>
      <c r="KOI33" s="2"/>
      <c r="KOJ33" s="2"/>
      <c r="KOK33" s="2"/>
      <c r="KOL33" s="2"/>
      <c r="KOM33" s="2"/>
      <c r="KON33" s="2"/>
      <c r="KOO33" s="2"/>
      <c r="KOP33" s="2"/>
      <c r="KOQ33" s="2"/>
      <c r="KOR33" s="2"/>
      <c r="KOS33" s="2"/>
      <c r="KOT33" s="2"/>
      <c r="KOU33" s="2"/>
      <c r="KOV33" s="2"/>
      <c r="KOW33" s="2"/>
      <c r="KOX33" s="2"/>
      <c r="KOY33" s="2"/>
      <c r="KOZ33" s="2"/>
      <c r="KPA33" s="2"/>
      <c r="KPB33" s="2"/>
      <c r="KPC33" s="2"/>
      <c r="KPD33" s="2"/>
      <c r="KPE33" s="2"/>
      <c r="KPF33" s="2"/>
      <c r="KPG33" s="2"/>
      <c r="KPH33" s="2"/>
      <c r="KPI33" s="2"/>
      <c r="KPJ33" s="2"/>
      <c r="KPK33" s="2"/>
      <c r="KPL33" s="2"/>
      <c r="KPM33" s="2"/>
      <c r="KPN33" s="2"/>
      <c r="KPO33" s="2"/>
      <c r="KPP33" s="2"/>
      <c r="KPQ33" s="2"/>
      <c r="KPR33" s="2"/>
      <c r="KPS33" s="2"/>
      <c r="KPT33" s="2"/>
      <c r="KPU33" s="2"/>
      <c r="KPV33" s="2"/>
      <c r="KPW33" s="2"/>
      <c r="KPX33" s="2"/>
      <c r="KPY33" s="2"/>
      <c r="KPZ33" s="2"/>
      <c r="KQA33" s="2"/>
      <c r="KQB33" s="2"/>
      <c r="KQC33" s="2"/>
      <c r="KQD33" s="2"/>
      <c r="KQE33" s="2"/>
      <c r="KQF33" s="2"/>
      <c r="KQG33" s="2"/>
      <c r="KQH33" s="2"/>
      <c r="KQI33" s="2"/>
      <c r="KQJ33" s="2"/>
      <c r="KQK33" s="2"/>
      <c r="KQL33" s="2"/>
      <c r="KQM33" s="2"/>
      <c r="KQN33" s="2"/>
      <c r="KQO33" s="2"/>
      <c r="KQP33" s="2"/>
      <c r="KQQ33" s="2"/>
      <c r="KQR33" s="2"/>
      <c r="KQS33" s="2"/>
      <c r="KQT33" s="2"/>
      <c r="KQU33" s="2"/>
      <c r="KQV33" s="2"/>
      <c r="KQW33" s="2"/>
      <c r="KQX33" s="2"/>
      <c r="KQY33" s="2"/>
      <c r="KQZ33" s="2"/>
      <c r="KRA33" s="2"/>
      <c r="KRB33" s="2"/>
      <c r="KRC33" s="2"/>
      <c r="KRD33" s="2"/>
      <c r="KRE33" s="2"/>
      <c r="KRF33" s="2"/>
      <c r="KRG33" s="2"/>
      <c r="KRH33" s="2"/>
      <c r="KRI33" s="2"/>
      <c r="KRJ33" s="2"/>
      <c r="KRK33" s="2"/>
      <c r="KRL33" s="2"/>
      <c r="KRM33" s="2"/>
      <c r="KRN33" s="2"/>
      <c r="KRO33" s="2"/>
      <c r="KRP33" s="2"/>
      <c r="KRQ33" s="2"/>
      <c r="KRR33" s="2"/>
      <c r="KRS33" s="2"/>
      <c r="KRT33" s="2"/>
      <c r="KRU33" s="2"/>
      <c r="KRV33" s="2"/>
      <c r="KRW33" s="2"/>
      <c r="KRX33" s="2"/>
      <c r="KRY33" s="2"/>
      <c r="KRZ33" s="2"/>
      <c r="KSA33" s="2"/>
      <c r="KSB33" s="2"/>
      <c r="KSC33" s="2"/>
      <c r="KSD33" s="2"/>
      <c r="KSE33" s="2"/>
      <c r="KSF33" s="2"/>
      <c r="KSG33" s="2"/>
      <c r="KSH33" s="2"/>
      <c r="KSI33" s="2"/>
      <c r="KSJ33" s="2"/>
      <c r="KSK33" s="2"/>
      <c r="KSL33" s="2"/>
      <c r="KSM33" s="2"/>
      <c r="KSN33" s="2"/>
      <c r="KSO33" s="2"/>
      <c r="KSP33" s="2"/>
      <c r="KSQ33" s="2"/>
      <c r="KSR33" s="2"/>
      <c r="KSS33" s="2"/>
      <c r="KST33" s="2"/>
      <c r="KSU33" s="2"/>
      <c r="KSV33" s="2"/>
      <c r="KSW33" s="2"/>
      <c r="KSX33" s="2"/>
      <c r="KSY33" s="2"/>
      <c r="KSZ33" s="2"/>
      <c r="KTA33" s="2"/>
      <c r="KTB33" s="2"/>
      <c r="KTC33" s="2"/>
      <c r="KTD33" s="2"/>
      <c r="KTE33" s="2"/>
      <c r="KTF33" s="2"/>
      <c r="KTG33" s="2"/>
      <c r="KTH33" s="2"/>
      <c r="KTI33" s="2"/>
      <c r="KTJ33" s="2"/>
      <c r="KTK33" s="2"/>
      <c r="KTL33" s="2"/>
      <c r="KTM33" s="2"/>
      <c r="KTN33" s="2"/>
      <c r="KTO33" s="2"/>
      <c r="KTP33" s="2"/>
      <c r="KTQ33" s="2"/>
      <c r="KTR33" s="2"/>
      <c r="KTS33" s="2"/>
      <c r="KTT33" s="2"/>
      <c r="KTU33" s="2"/>
      <c r="KTV33" s="2"/>
      <c r="KTW33" s="2"/>
      <c r="KTX33" s="2"/>
      <c r="KTY33" s="2"/>
      <c r="KTZ33" s="2"/>
      <c r="KUA33" s="2"/>
      <c r="KUB33" s="2"/>
      <c r="KUC33" s="2"/>
      <c r="KUD33" s="2"/>
      <c r="KUE33" s="2"/>
      <c r="KUF33" s="2"/>
      <c r="KUG33" s="2"/>
      <c r="KUH33" s="2"/>
      <c r="KUI33" s="2"/>
      <c r="KUJ33" s="2"/>
      <c r="KUK33" s="2"/>
      <c r="KUL33" s="2"/>
      <c r="KUM33" s="2"/>
      <c r="KUN33" s="2"/>
      <c r="KUO33" s="2"/>
      <c r="KUP33" s="2"/>
      <c r="KUQ33" s="2"/>
      <c r="KUR33" s="2"/>
      <c r="KUS33" s="2"/>
      <c r="KUT33" s="2"/>
      <c r="KUU33" s="2"/>
      <c r="KUV33" s="2"/>
      <c r="KUW33" s="2"/>
      <c r="KUX33" s="2"/>
      <c r="KUY33" s="2"/>
      <c r="KUZ33" s="2"/>
      <c r="KVA33" s="2"/>
      <c r="KVB33" s="2"/>
      <c r="KVC33" s="2"/>
      <c r="KVD33" s="2"/>
      <c r="KVE33" s="2"/>
      <c r="KVF33" s="2"/>
      <c r="KVG33" s="2"/>
      <c r="KVH33" s="2"/>
      <c r="KVI33" s="2"/>
      <c r="KVJ33" s="2"/>
      <c r="KVK33" s="2"/>
      <c r="KVL33" s="2"/>
      <c r="KVM33" s="2"/>
      <c r="KVN33" s="2"/>
      <c r="KVO33" s="2"/>
      <c r="KVP33" s="2"/>
      <c r="KVQ33" s="2"/>
      <c r="KVR33" s="2"/>
      <c r="KVS33" s="2"/>
      <c r="KVT33" s="2"/>
      <c r="KVU33" s="2"/>
      <c r="KVV33" s="2"/>
      <c r="KVW33" s="2"/>
      <c r="KVX33" s="2"/>
      <c r="KVY33" s="2"/>
      <c r="KVZ33" s="2"/>
      <c r="KWA33" s="2"/>
      <c r="KWB33" s="2"/>
      <c r="KWC33" s="2"/>
      <c r="KWD33" s="2"/>
      <c r="KWE33" s="2"/>
      <c r="KWF33" s="2"/>
      <c r="KWG33" s="2"/>
      <c r="KWH33" s="2"/>
      <c r="KWI33" s="2"/>
      <c r="KWJ33" s="2"/>
      <c r="KWK33" s="2"/>
      <c r="KWL33" s="2"/>
      <c r="KWM33" s="2"/>
      <c r="KWN33" s="2"/>
      <c r="KWO33" s="2"/>
      <c r="KWP33" s="2"/>
      <c r="KWQ33" s="2"/>
      <c r="KWR33" s="2"/>
      <c r="KWS33" s="2"/>
      <c r="KWT33" s="2"/>
      <c r="KWU33" s="2"/>
      <c r="KWV33" s="2"/>
      <c r="KWW33" s="2"/>
      <c r="KWX33" s="2"/>
      <c r="KWY33" s="2"/>
      <c r="KWZ33" s="2"/>
      <c r="KXA33" s="2"/>
      <c r="KXB33" s="2"/>
      <c r="KXC33" s="2"/>
      <c r="KXD33" s="2"/>
      <c r="KXE33" s="2"/>
      <c r="KXF33" s="2"/>
      <c r="KXG33" s="2"/>
      <c r="KXH33" s="2"/>
      <c r="KXI33" s="2"/>
      <c r="KXJ33" s="2"/>
      <c r="KXK33" s="2"/>
      <c r="KXL33" s="2"/>
      <c r="KXM33" s="2"/>
      <c r="KXN33" s="2"/>
      <c r="KXO33" s="2"/>
      <c r="KXP33" s="2"/>
      <c r="KXQ33" s="2"/>
      <c r="KXR33" s="2"/>
      <c r="KXS33" s="2"/>
      <c r="KXT33" s="2"/>
      <c r="KXU33" s="2"/>
      <c r="KXV33" s="2"/>
      <c r="KXW33" s="2"/>
      <c r="KXX33" s="2"/>
      <c r="KXY33" s="2"/>
      <c r="KXZ33" s="2"/>
      <c r="KYA33" s="2"/>
      <c r="KYB33" s="2"/>
      <c r="KYC33" s="2"/>
      <c r="KYD33" s="2"/>
      <c r="KYE33" s="2"/>
      <c r="KYF33" s="2"/>
      <c r="KYG33" s="2"/>
      <c r="KYH33" s="2"/>
      <c r="KYI33" s="2"/>
      <c r="KYJ33" s="2"/>
      <c r="KYK33" s="2"/>
      <c r="KYL33" s="2"/>
      <c r="KYM33" s="2"/>
      <c r="KYN33" s="2"/>
      <c r="KYO33" s="2"/>
      <c r="KYP33" s="2"/>
      <c r="KYQ33" s="2"/>
      <c r="KYR33" s="2"/>
      <c r="KYS33" s="2"/>
      <c r="KYT33" s="2"/>
      <c r="KYU33" s="2"/>
      <c r="KYV33" s="2"/>
      <c r="KYW33" s="2"/>
      <c r="KYX33" s="2"/>
      <c r="KYY33" s="2"/>
      <c r="KYZ33" s="2"/>
      <c r="KZA33" s="2"/>
      <c r="KZB33" s="2"/>
      <c r="KZC33" s="2"/>
      <c r="KZD33" s="2"/>
      <c r="KZE33" s="2"/>
      <c r="KZF33" s="2"/>
      <c r="KZG33" s="2"/>
      <c r="KZH33" s="2"/>
      <c r="KZI33" s="2"/>
      <c r="KZJ33" s="2"/>
      <c r="KZK33" s="2"/>
      <c r="KZL33" s="2"/>
      <c r="KZM33" s="2"/>
      <c r="KZN33" s="2"/>
      <c r="KZO33" s="2"/>
      <c r="KZP33" s="2"/>
      <c r="KZQ33" s="2"/>
      <c r="KZR33" s="2"/>
      <c r="KZS33" s="2"/>
      <c r="KZT33" s="2"/>
      <c r="KZU33" s="2"/>
      <c r="KZV33" s="2"/>
      <c r="KZW33" s="2"/>
      <c r="KZX33" s="2"/>
      <c r="KZY33" s="2"/>
      <c r="KZZ33" s="2"/>
      <c r="LAA33" s="2"/>
      <c r="LAB33" s="2"/>
      <c r="LAC33" s="2"/>
      <c r="LAD33" s="2"/>
      <c r="LAE33" s="2"/>
      <c r="LAF33" s="2"/>
      <c r="LAG33" s="2"/>
      <c r="LAH33" s="2"/>
      <c r="LAI33" s="2"/>
      <c r="LAJ33" s="2"/>
      <c r="LAK33" s="2"/>
      <c r="LAL33" s="2"/>
      <c r="LAM33" s="2"/>
      <c r="LAN33" s="2"/>
      <c r="LAO33" s="2"/>
      <c r="LAP33" s="2"/>
      <c r="LAQ33" s="2"/>
      <c r="LAR33" s="2"/>
      <c r="LAS33" s="2"/>
      <c r="LAT33" s="2"/>
      <c r="LAU33" s="2"/>
      <c r="LAV33" s="2"/>
      <c r="LAW33" s="2"/>
      <c r="LAX33" s="2"/>
      <c r="LAY33" s="2"/>
      <c r="LAZ33" s="2"/>
      <c r="LBA33" s="2"/>
      <c r="LBB33" s="2"/>
      <c r="LBC33" s="2"/>
      <c r="LBD33" s="2"/>
      <c r="LBE33" s="2"/>
      <c r="LBF33" s="2"/>
      <c r="LBG33" s="2"/>
      <c r="LBH33" s="2"/>
      <c r="LBI33" s="2"/>
      <c r="LBJ33" s="2"/>
      <c r="LBK33" s="2"/>
      <c r="LBL33" s="2"/>
      <c r="LBM33" s="2"/>
      <c r="LBN33" s="2"/>
      <c r="LBO33" s="2"/>
      <c r="LBP33" s="2"/>
      <c r="LBQ33" s="2"/>
      <c r="LBR33" s="2"/>
      <c r="LBS33" s="2"/>
      <c r="LBT33" s="2"/>
      <c r="LBU33" s="2"/>
      <c r="LBV33" s="2"/>
      <c r="LBW33" s="2"/>
      <c r="LBX33" s="2"/>
      <c r="LBY33" s="2"/>
      <c r="LBZ33" s="2"/>
      <c r="LCA33" s="2"/>
      <c r="LCB33" s="2"/>
      <c r="LCC33" s="2"/>
      <c r="LCD33" s="2"/>
      <c r="LCE33" s="2"/>
      <c r="LCF33" s="2"/>
      <c r="LCG33" s="2"/>
      <c r="LCH33" s="2"/>
      <c r="LCI33" s="2"/>
      <c r="LCJ33" s="2"/>
      <c r="LCK33" s="2"/>
      <c r="LCL33" s="2"/>
      <c r="LCM33" s="2"/>
      <c r="LCN33" s="2"/>
      <c r="LCO33" s="2"/>
      <c r="LCP33" s="2"/>
      <c r="LCQ33" s="2"/>
      <c r="LCR33" s="2"/>
      <c r="LCS33" s="2"/>
      <c r="LCT33" s="2"/>
      <c r="LCU33" s="2"/>
      <c r="LCV33" s="2"/>
      <c r="LCW33" s="2"/>
      <c r="LCX33" s="2"/>
      <c r="LCY33" s="2"/>
      <c r="LCZ33" s="2"/>
      <c r="LDA33" s="2"/>
      <c r="LDB33" s="2"/>
      <c r="LDC33" s="2"/>
      <c r="LDD33" s="2"/>
      <c r="LDE33" s="2"/>
      <c r="LDF33" s="2"/>
      <c r="LDG33" s="2"/>
      <c r="LDH33" s="2"/>
      <c r="LDI33" s="2"/>
      <c r="LDJ33" s="2"/>
      <c r="LDK33" s="2"/>
      <c r="LDL33" s="2"/>
      <c r="LDM33" s="2"/>
      <c r="LDN33" s="2"/>
      <c r="LDO33" s="2"/>
      <c r="LDP33" s="2"/>
      <c r="LDQ33" s="2"/>
      <c r="LDR33" s="2"/>
      <c r="LDS33" s="2"/>
      <c r="LDT33" s="2"/>
      <c r="LDU33" s="2"/>
      <c r="LDV33" s="2"/>
      <c r="LDW33" s="2"/>
      <c r="LDX33" s="2"/>
      <c r="LDY33" s="2"/>
      <c r="LDZ33" s="2"/>
      <c r="LEA33" s="2"/>
      <c r="LEB33" s="2"/>
      <c r="LEC33" s="2"/>
      <c r="LED33" s="2"/>
      <c r="LEE33" s="2"/>
      <c r="LEF33" s="2"/>
      <c r="LEG33" s="2"/>
      <c r="LEH33" s="2"/>
      <c r="LEI33" s="2"/>
      <c r="LEJ33" s="2"/>
      <c r="LEK33" s="2"/>
      <c r="LEL33" s="2"/>
      <c r="LEM33" s="2"/>
      <c r="LEN33" s="2"/>
      <c r="LEO33" s="2"/>
      <c r="LEP33" s="2"/>
      <c r="LEQ33" s="2"/>
      <c r="LER33" s="2"/>
      <c r="LES33" s="2"/>
      <c r="LET33" s="2"/>
      <c r="LEU33" s="2"/>
      <c r="LEV33" s="2"/>
      <c r="LEW33" s="2"/>
      <c r="LEX33" s="2"/>
      <c r="LEY33" s="2"/>
      <c r="LEZ33" s="2"/>
      <c r="LFA33" s="2"/>
      <c r="LFB33" s="2"/>
      <c r="LFC33" s="2"/>
      <c r="LFD33" s="2"/>
      <c r="LFE33" s="2"/>
      <c r="LFF33" s="2"/>
      <c r="LFG33" s="2"/>
      <c r="LFH33" s="2"/>
      <c r="LFI33" s="2"/>
      <c r="LFJ33" s="2"/>
      <c r="LFK33" s="2"/>
      <c r="LFL33" s="2"/>
      <c r="LFM33" s="2"/>
      <c r="LFN33" s="2"/>
      <c r="LFO33" s="2"/>
      <c r="LFP33" s="2"/>
      <c r="LFQ33" s="2"/>
      <c r="LFR33" s="2"/>
      <c r="LFS33" s="2"/>
      <c r="LFT33" s="2"/>
      <c r="LFU33" s="2"/>
      <c r="LFV33" s="2"/>
      <c r="LFW33" s="2"/>
      <c r="LFX33" s="2"/>
      <c r="LFY33" s="2"/>
      <c r="LFZ33" s="2"/>
      <c r="LGA33" s="2"/>
      <c r="LGB33" s="2"/>
      <c r="LGC33" s="2"/>
      <c r="LGD33" s="2"/>
      <c r="LGE33" s="2"/>
      <c r="LGF33" s="2"/>
      <c r="LGG33" s="2"/>
      <c r="LGH33" s="2"/>
      <c r="LGI33" s="2"/>
      <c r="LGJ33" s="2"/>
      <c r="LGK33" s="2"/>
      <c r="LGL33" s="2"/>
      <c r="LGM33" s="2"/>
      <c r="LGN33" s="2"/>
      <c r="LGO33" s="2"/>
      <c r="LGP33" s="2"/>
      <c r="LGQ33" s="2"/>
      <c r="LGR33" s="2"/>
      <c r="LGS33" s="2"/>
      <c r="LGT33" s="2"/>
      <c r="LGU33" s="2"/>
      <c r="LGV33" s="2"/>
      <c r="LGW33" s="2"/>
      <c r="LGX33" s="2"/>
      <c r="LGY33" s="2"/>
      <c r="LGZ33" s="2"/>
      <c r="LHA33" s="2"/>
      <c r="LHB33" s="2"/>
      <c r="LHC33" s="2"/>
      <c r="LHD33" s="2"/>
      <c r="LHE33" s="2"/>
      <c r="LHF33" s="2"/>
      <c r="LHG33" s="2"/>
      <c r="LHH33" s="2"/>
      <c r="LHI33" s="2"/>
      <c r="LHJ33" s="2"/>
      <c r="LHK33" s="2"/>
      <c r="LHL33" s="2"/>
      <c r="LHM33" s="2"/>
      <c r="LHN33" s="2"/>
      <c r="LHO33" s="2"/>
      <c r="LHP33" s="2"/>
      <c r="LHQ33" s="2"/>
      <c r="LHR33" s="2"/>
      <c r="LHS33" s="2"/>
      <c r="LHT33" s="2"/>
      <c r="LHU33" s="2"/>
      <c r="LHV33" s="2"/>
      <c r="LHW33" s="2"/>
      <c r="LHX33" s="2"/>
      <c r="LHY33" s="2"/>
      <c r="LHZ33" s="2"/>
      <c r="LIA33" s="2"/>
      <c r="LIB33" s="2"/>
      <c r="LIC33" s="2"/>
      <c r="LID33" s="2"/>
      <c r="LIE33" s="2"/>
      <c r="LIF33" s="2"/>
      <c r="LIG33" s="2"/>
      <c r="LIH33" s="2"/>
      <c r="LII33" s="2"/>
      <c r="LIJ33" s="2"/>
      <c r="LIK33" s="2"/>
      <c r="LIL33" s="2"/>
      <c r="LIM33" s="2"/>
      <c r="LIN33" s="2"/>
      <c r="LIO33" s="2"/>
      <c r="LIP33" s="2"/>
      <c r="LIQ33" s="2"/>
      <c r="LIR33" s="2"/>
      <c r="LIS33" s="2"/>
      <c r="LIT33" s="2"/>
      <c r="LIU33" s="2"/>
      <c r="LIV33" s="2"/>
      <c r="LIW33" s="2"/>
      <c r="LIX33" s="2"/>
      <c r="LIY33" s="2"/>
      <c r="LIZ33" s="2"/>
      <c r="LJA33" s="2"/>
      <c r="LJB33" s="2"/>
      <c r="LJC33" s="2"/>
      <c r="LJD33" s="2"/>
      <c r="LJE33" s="2"/>
      <c r="LJF33" s="2"/>
      <c r="LJG33" s="2"/>
      <c r="LJH33" s="2"/>
      <c r="LJI33" s="2"/>
      <c r="LJJ33" s="2"/>
      <c r="LJK33" s="2"/>
      <c r="LJL33" s="2"/>
      <c r="LJM33" s="2"/>
      <c r="LJN33" s="2"/>
      <c r="LJO33" s="2"/>
      <c r="LJP33" s="2"/>
      <c r="LJQ33" s="2"/>
      <c r="LJR33" s="2"/>
      <c r="LJS33" s="2"/>
      <c r="LJT33" s="2"/>
      <c r="LJU33" s="2"/>
      <c r="LJV33" s="2"/>
      <c r="LJW33" s="2"/>
      <c r="LJX33" s="2"/>
      <c r="LJY33" s="2"/>
      <c r="LJZ33" s="2"/>
      <c r="LKA33" s="2"/>
      <c r="LKB33" s="2"/>
      <c r="LKC33" s="2"/>
      <c r="LKD33" s="2"/>
      <c r="LKE33" s="2"/>
      <c r="LKF33" s="2"/>
      <c r="LKG33" s="2"/>
      <c r="LKH33" s="2"/>
      <c r="LKI33" s="2"/>
      <c r="LKJ33" s="2"/>
      <c r="LKK33" s="2"/>
      <c r="LKL33" s="2"/>
      <c r="LKM33" s="2"/>
      <c r="LKN33" s="2"/>
      <c r="LKO33" s="2"/>
      <c r="LKP33" s="2"/>
      <c r="LKQ33" s="2"/>
      <c r="LKR33" s="2"/>
      <c r="LKS33" s="2"/>
      <c r="LKT33" s="2"/>
      <c r="LKU33" s="2"/>
      <c r="LKV33" s="2"/>
      <c r="LKW33" s="2"/>
      <c r="LKX33" s="2"/>
      <c r="LKY33" s="2"/>
      <c r="LKZ33" s="2"/>
      <c r="LLA33" s="2"/>
      <c r="LLB33" s="2"/>
      <c r="LLC33" s="2"/>
      <c r="LLD33" s="2"/>
      <c r="LLE33" s="2"/>
      <c r="LLF33" s="2"/>
      <c r="LLG33" s="2"/>
      <c r="LLH33" s="2"/>
      <c r="LLI33" s="2"/>
      <c r="LLJ33" s="2"/>
      <c r="LLK33" s="2"/>
      <c r="LLL33" s="2"/>
      <c r="LLM33" s="2"/>
      <c r="LLN33" s="2"/>
      <c r="LLO33" s="2"/>
      <c r="LLP33" s="2"/>
      <c r="LLQ33" s="2"/>
      <c r="LLR33" s="2"/>
      <c r="LLS33" s="2"/>
      <c r="LLT33" s="2"/>
      <c r="LLU33" s="2"/>
      <c r="LLV33" s="2"/>
      <c r="LLW33" s="2"/>
      <c r="LLX33" s="2"/>
      <c r="LLY33" s="2"/>
      <c r="LLZ33" s="2"/>
      <c r="LMA33" s="2"/>
      <c r="LMB33" s="2"/>
      <c r="LMC33" s="2"/>
      <c r="LMD33" s="2"/>
      <c r="LME33" s="2"/>
      <c r="LMF33" s="2"/>
      <c r="LMG33" s="2"/>
      <c r="LMH33" s="2"/>
      <c r="LMI33" s="2"/>
      <c r="LMJ33" s="2"/>
      <c r="LMK33" s="2"/>
      <c r="LML33" s="2"/>
      <c r="LMM33" s="2"/>
      <c r="LMN33" s="2"/>
      <c r="LMO33" s="2"/>
      <c r="LMP33" s="2"/>
      <c r="LMQ33" s="2"/>
      <c r="LMR33" s="2"/>
      <c r="LMS33" s="2"/>
      <c r="LMT33" s="2"/>
      <c r="LMU33" s="2"/>
      <c r="LMV33" s="2"/>
      <c r="LMW33" s="2"/>
      <c r="LMX33" s="2"/>
      <c r="LMY33" s="2"/>
      <c r="LMZ33" s="2"/>
      <c r="LNA33" s="2"/>
      <c r="LNB33" s="2"/>
      <c r="LNC33" s="2"/>
      <c r="LND33" s="2"/>
      <c r="LNE33" s="2"/>
      <c r="LNF33" s="2"/>
      <c r="LNG33" s="2"/>
      <c r="LNH33" s="2"/>
      <c r="LNI33" s="2"/>
      <c r="LNJ33" s="2"/>
      <c r="LNK33" s="2"/>
      <c r="LNL33" s="2"/>
      <c r="LNM33" s="2"/>
      <c r="LNN33" s="2"/>
      <c r="LNO33" s="2"/>
      <c r="LNP33" s="2"/>
      <c r="LNQ33" s="2"/>
      <c r="LNR33" s="2"/>
      <c r="LNS33" s="2"/>
      <c r="LNT33" s="2"/>
      <c r="LNU33" s="2"/>
      <c r="LNV33" s="2"/>
      <c r="LNW33" s="2"/>
      <c r="LNX33" s="2"/>
      <c r="LNY33" s="2"/>
      <c r="LNZ33" s="2"/>
      <c r="LOA33" s="2"/>
      <c r="LOB33" s="2"/>
      <c r="LOC33" s="2"/>
      <c r="LOD33" s="2"/>
      <c r="LOE33" s="2"/>
      <c r="LOF33" s="2"/>
      <c r="LOG33" s="2"/>
      <c r="LOH33" s="2"/>
      <c r="LOI33" s="2"/>
      <c r="LOJ33" s="2"/>
      <c r="LOK33" s="2"/>
      <c r="LOL33" s="2"/>
      <c r="LOM33" s="2"/>
      <c r="LON33" s="2"/>
      <c r="LOO33" s="2"/>
      <c r="LOP33" s="2"/>
      <c r="LOQ33" s="2"/>
      <c r="LOR33" s="2"/>
      <c r="LOS33" s="2"/>
      <c r="LOT33" s="2"/>
      <c r="LOU33" s="2"/>
      <c r="LOV33" s="2"/>
      <c r="LOW33" s="2"/>
      <c r="LOX33" s="2"/>
      <c r="LOY33" s="2"/>
      <c r="LOZ33" s="2"/>
      <c r="LPA33" s="2"/>
      <c r="LPB33" s="2"/>
      <c r="LPC33" s="2"/>
      <c r="LPD33" s="2"/>
      <c r="LPE33" s="2"/>
      <c r="LPF33" s="2"/>
      <c r="LPG33" s="2"/>
      <c r="LPH33" s="2"/>
      <c r="LPI33" s="2"/>
      <c r="LPJ33" s="2"/>
      <c r="LPK33" s="2"/>
      <c r="LPL33" s="2"/>
      <c r="LPM33" s="2"/>
      <c r="LPN33" s="2"/>
      <c r="LPO33" s="2"/>
      <c r="LPP33" s="2"/>
      <c r="LPQ33" s="2"/>
      <c r="LPR33" s="2"/>
      <c r="LPS33" s="2"/>
      <c r="LPT33" s="2"/>
      <c r="LPU33" s="2"/>
      <c r="LPV33" s="2"/>
      <c r="LPW33" s="2"/>
      <c r="LPX33" s="2"/>
      <c r="LPY33" s="2"/>
      <c r="LPZ33" s="2"/>
      <c r="LQA33" s="2"/>
      <c r="LQB33" s="2"/>
      <c r="LQC33" s="2"/>
      <c r="LQD33" s="2"/>
      <c r="LQE33" s="2"/>
      <c r="LQF33" s="2"/>
      <c r="LQG33" s="2"/>
      <c r="LQH33" s="2"/>
      <c r="LQI33" s="2"/>
      <c r="LQJ33" s="2"/>
      <c r="LQK33" s="2"/>
      <c r="LQL33" s="2"/>
      <c r="LQM33" s="2"/>
      <c r="LQN33" s="2"/>
      <c r="LQO33" s="2"/>
      <c r="LQP33" s="2"/>
      <c r="LQQ33" s="2"/>
      <c r="LQR33" s="2"/>
      <c r="LQS33" s="2"/>
      <c r="LQT33" s="2"/>
      <c r="LQU33" s="2"/>
      <c r="LQV33" s="2"/>
      <c r="LQW33" s="2"/>
      <c r="LQX33" s="2"/>
      <c r="LQY33" s="2"/>
      <c r="LQZ33" s="2"/>
      <c r="LRA33" s="2"/>
      <c r="LRB33" s="2"/>
      <c r="LRC33" s="2"/>
      <c r="LRD33" s="2"/>
      <c r="LRE33" s="2"/>
      <c r="LRF33" s="2"/>
      <c r="LRG33" s="2"/>
      <c r="LRH33" s="2"/>
      <c r="LRI33" s="2"/>
      <c r="LRJ33" s="2"/>
      <c r="LRK33" s="2"/>
      <c r="LRL33" s="2"/>
      <c r="LRM33" s="2"/>
      <c r="LRN33" s="2"/>
      <c r="LRO33" s="2"/>
      <c r="LRP33" s="2"/>
      <c r="LRQ33" s="2"/>
      <c r="LRR33" s="2"/>
      <c r="LRS33" s="2"/>
      <c r="LRT33" s="2"/>
      <c r="LRU33" s="2"/>
      <c r="LRV33" s="2"/>
      <c r="LRW33" s="2"/>
      <c r="LRX33" s="2"/>
      <c r="LRY33" s="2"/>
      <c r="LRZ33" s="2"/>
      <c r="LSA33" s="2"/>
      <c r="LSB33" s="2"/>
      <c r="LSC33" s="2"/>
      <c r="LSD33" s="2"/>
      <c r="LSE33" s="2"/>
      <c r="LSF33" s="2"/>
      <c r="LSG33" s="2"/>
      <c r="LSH33" s="2"/>
      <c r="LSI33" s="2"/>
      <c r="LSJ33" s="2"/>
      <c r="LSK33" s="2"/>
      <c r="LSL33" s="2"/>
      <c r="LSM33" s="2"/>
      <c r="LSN33" s="2"/>
      <c r="LSO33" s="2"/>
      <c r="LSP33" s="2"/>
      <c r="LSQ33" s="2"/>
      <c r="LSR33" s="2"/>
      <c r="LSS33" s="2"/>
      <c r="LST33" s="2"/>
      <c r="LSU33" s="2"/>
      <c r="LSV33" s="2"/>
      <c r="LSW33" s="2"/>
      <c r="LSX33" s="2"/>
      <c r="LSY33" s="2"/>
      <c r="LSZ33" s="2"/>
      <c r="LTA33" s="2"/>
      <c r="LTB33" s="2"/>
      <c r="LTC33" s="2"/>
      <c r="LTD33" s="2"/>
      <c r="LTE33" s="2"/>
      <c r="LTF33" s="2"/>
      <c r="LTG33" s="2"/>
      <c r="LTH33" s="2"/>
      <c r="LTI33" s="2"/>
      <c r="LTJ33" s="2"/>
      <c r="LTK33" s="2"/>
      <c r="LTL33" s="2"/>
      <c r="LTM33" s="2"/>
      <c r="LTN33" s="2"/>
      <c r="LTO33" s="2"/>
      <c r="LTP33" s="2"/>
      <c r="LTQ33" s="2"/>
      <c r="LTR33" s="2"/>
      <c r="LTS33" s="2"/>
      <c r="LTT33" s="2"/>
      <c r="LTU33" s="2"/>
      <c r="LTV33" s="2"/>
      <c r="LTW33" s="2"/>
      <c r="LTX33" s="2"/>
      <c r="LTY33" s="2"/>
      <c r="LTZ33" s="2"/>
      <c r="LUA33" s="2"/>
      <c r="LUB33" s="2"/>
      <c r="LUC33" s="2"/>
      <c r="LUD33" s="2"/>
      <c r="LUE33" s="2"/>
      <c r="LUF33" s="2"/>
      <c r="LUG33" s="2"/>
      <c r="LUH33" s="2"/>
      <c r="LUI33" s="2"/>
      <c r="LUJ33" s="2"/>
      <c r="LUK33" s="2"/>
      <c r="LUL33" s="2"/>
      <c r="LUM33" s="2"/>
      <c r="LUN33" s="2"/>
      <c r="LUO33" s="2"/>
      <c r="LUP33" s="2"/>
      <c r="LUQ33" s="2"/>
      <c r="LUR33" s="2"/>
      <c r="LUS33" s="2"/>
      <c r="LUT33" s="2"/>
      <c r="LUU33" s="2"/>
      <c r="LUV33" s="2"/>
      <c r="LUW33" s="2"/>
      <c r="LUX33" s="2"/>
      <c r="LUY33" s="2"/>
      <c r="LUZ33" s="2"/>
      <c r="LVA33" s="2"/>
      <c r="LVB33" s="2"/>
      <c r="LVC33" s="2"/>
      <c r="LVD33" s="2"/>
      <c r="LVE33" s="2"/>
      <c r="LVF33" s="2"/>
      <c r="LVG33" s="2"/>
      <c r="LVH33" s="2"/>
      <c r="LVI33" s="2"/>
      <c r="LVJ33" s="2"/>
      <c r="LVK33" s="2"/>
      <c r="LVL33" s="2"/>
      <c r="LVM33" s="2"/>
      <c r="LVN33" s="2"/>
      <c r="LVO33" s="2"/>
      <c r="LVP33" s="2"/>
      <c r="LVQ33" s="2"/>
      <c r="LVR33" s="2"/>
      <c r="LVS33" s="2"/>
      <c r="LVT33" s="2"/>
      <c r="LVU33" s="2"/>
      <c r="LVV33" s="2"/>
      <c r="LVW33" s="2"/>
      <c r="LVX33" s="2"/>
      <c r="LVY33" s="2"/>
      <c r="LVZ33" s="2"/>
      <c r="LWA33" s="2"/>
      <c r="LWB33" s="2"/>
      <c r="LWC33" s="2"/>
      <c r="LWD33" s="2"/>
      <c r="LWE33" s="2"/>
      <c r="LWF33" s="2"/>
      <c r="LWG33" s="2"/>
      <c r="LWH33" s="2"/>
      <c r="LWI33" s="2"/>
      <c r="LWJ33" s="2"/>
      <c r="LWK33" s="2"/>
      <c r="LWL33" s="2"/>
      <c r="LWM33" s="2"/>
      <c r="LWN33" s="2"/>
      <c r="LWO33" s="2"/>
      <c r="LWP33" s="2"/>
      <c r="LWQ33" s="2"/>
      <c r="LWR33" s="2"/>
      <c r="LWS33" s="2"/>
      <c r="LWT33" s="2"/>
      <c r="LWU33" s="2"/>
      <c r="LWV33" s="2"/>
      <c r="LWW33" s="2"/>
      <c r="LWX33" s="2"/>
      <c r="LWY33" s="2"/>
      <c r="LWZ33" s="2"/>
      <c r="LXA33" s="2"/>
      <c r="LXB33" s="2"/>
      <c r="LXC33" s="2"/>
      <c r="LXD33" s="2"/>
      <c r="LXE33" s="2"/>
      <c r="LXF33" s="2"/>
      <c r="LXG33" s="2"/>
      <c r="LXH33" s="2"/>
      <c r="LXI33" s="2"/>
      <c r="LXJ33" s="2"/>
      <c r="LXK33" s="2"/>
      <c r="LXL33" s="2"/>
      <c r="LXM33" s="2"/>
      <c r="LXN33" s="2"/>
      <c r="LXO33" s="2"/>
      <c r="LXP33" s="2"/>
      <c r="LXQ33" s="2"/>
      <c r="LXR33" s="2"/>
      <c r="LXS33" s="2"/>
      <c r="LXT33" s="2"/>
      <c r="LXU33" s="2"/>
      <c r="LXV33" s="2"/>
      <c r="LXW33" s="2"/>
      <c r="LXX33" s="2"/>
      <c r="LXY33" s="2"/>
      <c r="LXZ33" s="2"/>
      <c r="LYA33" s="2"/>
      <c r="LYB33" s="2"/>
      <c r="LYC33" s="2"/>
      <c r="LYD33" s="2"/>
      <c r="LYE33" s="2"/>
      <c r="LYF33" s="2"/>
      <c r="LYG33" s="2"/>
      <c r="LYH33" s="2"/>
      <c r="LYI33" s="2"/>
      <c r="LYJ33" s="2"/>
      <c r="LYK33" s="2"/>
      <c r="LYL33" s="2"/>
      <c r="LYM33" s="2"/>
      <c r="LYN33" s="2"/>
      <c r="LYO33" s="2"/>
      <c r="LYP33" s="2"/>
      <c r="LYQ33" s="2"/>
      <c r="LYR33" s="2"/>
      <c r="LYS33" s="2"/>
      <c r="LYT33" s="2"/>
      <c r="LYU33" s="2"/>
      <c r="LYV33" s="2"/>
      <c r="LYW33" s="2"/>
      <c r="LYX33" s="2"/>
      <c r="LYY33" s="2"/>
      <c r="LYZ33" s="2"/>
      <c r="LZA33" s="2"/>
      <c r="LZB33" s="2"/>
      <c r="LZC33" s="2"/>
      <c r="LZD33" s="2"/>
      <c r="LZE33" s="2"/>
      <c r="LZF33" s="2"/>
      <c r="LZG33" s="2"/>
      <c r="LZH33" s="2"/>
      <c r="LZI33" s="2"/>
      <c r="LZJ33" s="2"/>
      <c r="LZK33" s="2"/>
      <c r="LZL33" s="2"/>
      <c r="LZM33" s="2"/>
      <c r="LZN33" s="2"/>
      <c r="LZO33" s="2"/>
      <c r="LZP33" s="2"/>
      <c r="LZQ33" s="2"/>
      <c r="LZR33" s="2"/>
      <c r="LZS33" s="2"/>
      <c r="LZT33" s="2"/>
      <c r="LZU33" s="2"/>
      <c r="LZV33" s="2"/>
      <c r="LZW33" s="2"/>
      <c r="LZX33" s="2"/>
      <c r="LZY33" s="2"/>
      <c r="LZZ33" s="2"/>
      <c r="MAA33" s="2"/>
      <c r="MAB33" s="2"/>
      <c r="MAC33" s="2"/>
      <c r="MAD33" s="2"/>
      <c r="MAE33" s="2"/>
      <c r="MAF33" s="2"/>
      <c r="MAG33" s="2"/>
      <c r="MAH33" s="2"/>
      <c r="MAI33" s="2"/>
      <c r="MAJ33" s="2"/>
      <c r="MAK33" s="2"/>
      <c r="MAL33" s="2"/>
      <c r="MAM33" s="2"/>
      <c r="MAN33" s="2"/>
      <c r="MAO33" s="2"/>
      <c r="MAP33" s="2"/>
      <c r="MAQ33" s="2"/>
      <c r="MAR33" s="2"/>
      <c r="MAS33" s="2"/>
      <c r="MAT33" s="2"/>
      <c r="MAU33" s="2"/>
      <c r="MAV33" s="2"/>
      <c r="MAW33" s="2"/>
      <c r="MAX33" s="2"/>
      <c r="MAY33" s="2"/>
      <c r="MAZ33" s="2"/>
      <c r="MBA33" s="2"/>
      <c r="MBB33" s="2"/>
      <c r="MBC33" s="2"/>
      <c r="MBD33" s="2"/>
      <c r="MBE33" s="2"/>
      <c r="MBF33" s="2"/>
      <c r="MBG33" s="2"/>
      <c r="MBH33" s="2"/>
      <c r="MBI33" s="2"/>
      <c r="MBJ33" s="2"/>
      <c r="MBK33" s="2"/>
      <c r="MBL33" s="2"/>
      <c r="MBM33" s="2"/>
      <c r="MBN33" s="2"/>
      <c r="MBO33" s="2"/>
      <c r="MBP33" s="2"/>
      <c r="MBQ33" s="2"/>
      <c r="MBR33" s="2"/>
      <c r="MBS33" s="2"/>
      <c r="MBT33" s="2"/>
      <c r="MBU33" s="2"/>
      <c r="MBV33" s="2"/>
      <c r="MBW33" s="2"/>
      <c r="MBX33" s="2"/>
      <c r="MBY33" s="2"/>
      <c r="MBZ33" s="2"/>
      <c r="MCA33" s="2"/>
      <c r="MCB33" s="2"/>
      <c r="MCC33" s="2"/>
      <c r="MCD33" s="2"/>
      <c r="MCE33" s="2"/>
      <c r="MCF33" s="2"/>
      <c r="MCG33" s="2"/>
      <c r="MCH33" s="2"/>
      <c r="MCI33" s="2"/>
      <c r="MCJ33" s="2"/>
      <c r="MCK33" s="2"/>
      <c r="MCL33" s="2"/>
      <c r="MCM33" s="2"/>
      <c r="MCN33" s="2"/>
      <c r="MCO33" s="2"/>
      <c r="MCP33" s="2"/>
      <c r="MCQ33" s="2"/>
      <c r="MCR33" s="2"/>
      <c r="MCS33" s="2"/>
      <c r="MCT33" s="2"/>
      <c r="MCU33" s="2"/>
      <c r="MCV33" s="2"/>
      <c r="MCW33" s="2"/>
      <c r="MCX33" s="2"/>
      <c r="MCY33" s="2"/>
      <c r="MCZ33" s="2"/>
      <c r="MDA33" s="2"/>
      <c r="MDB33" s="2"/>
      <c r="MDC33" s="2"/>
      <c r="MDD33" s="2"/>
      <c r="MDE33" s="2"/>
      <c r="MDF33" s="2"/>
      <c r="MDG33" s="2"/>
      <c r="MDH33" s="2"/>
      <c r="MDI33" s="2"/>
      <c r="MDJ33" s="2"/>
      <c r="MDK33" s="2"/>
      <c r="MDL33" s="2"/>
      <c r="MDM33" s="2"/>
      <c r="MDN33" s="2"/>
      <c r="MDO33" s="2"/>
      <c r="MDP33" s="2"/>
      <c r="MDQ33" s="2"/>
      <c r="MDR33" s="2"/>
      <c r="MDS33" s="2"/>
      <c r="MDT33" s="2"/>
      <c r="MDU33" s="2"/>
      <c r="MDV33" s="2"/>
      <c r="MDW33" s="2"/>
      <c r="MDX33" s="2"/>
      <c r="MDY33" s="2"/>
      <c r="MDZ33" s="2"/>
      <c r="MEA33" s="2"/>
      <c r="MEB33" s="2"/>
      <c r="MEC33" s="2"/>
      <c r="MED33" s="2"/>
      <c r="MEE33" s="2"/>
      <c r="MEF33" s="2"/>
      <c r="MEG33" s="2"/>
      <c r="MEH33" s="2"/>
      <c r="MEI33" s="2"/>
      <c r="MEJ33" s="2"/>
      <c r="MEK33" s="2"/>
      <c r="MEL33" s="2"/>
      <c r="MEM33" s="2"/>
      <c r="MEN33" s="2"/>
      <c r="MEO33" s="2"/>
      <c r="MEP33" s="2"/>
      <c r="MEQ33" s="2"/>
      <c r="MER33" s="2"/>
      <c r="MES33" s="2"/>
      <c r="MET33" s="2"/>
      <c r="MEU33" s="2"/>
      <c r="MEV33" s="2"/>
      <c r="MEW33" s="2"/>
      <c r="MEX33" s="2"/>
      <c r="MEY33" s="2"/>
      <c r="MEZ33" s="2"/>
      <c r="MFA33" s="2"/>
      <c r="MFB33" s="2"/>
      <c r="MFC33" s="2"/>
      <c r="MFD33" s="2"/>
      <c r="MFE33" s="2"/>
      <c r="MFF33" s="2"/>
      <c r="MFG33" s="2"/>
      <c r="MFH33" s="2"/>
      <c r="MFI33" s="2"/>
      <c r="MFJ33" s="2"/>
      <c r="MFK33" s="2"/>
      <c r="MFL33" s="2"/>
      <c r="MFM33" s="2"/>
      <c r="MFN33" s="2"/>
      <c r="MFO33" s="2"/>
      <c r="MFP33" s="2"/>
      <c r="MFQ33" s="2"/>
      <c r="MFR33" s="2"/>
      <c r="MFS33" s="2"/>
      <c r="MFT33" s="2"/>
      <c r="MFU33" s="2"/>
      <c r="MFV33" s="2"/>
      <c r="MFW33" s="2"/>
      <c r="MFX33" s="2"/>
      <c r="MFY33" s="2"/>
      <c r="MFZ33" s="2"/>
      <c r="MGA33" s="2"/>
      <c r="MGB33" s="2"/>
      <c r="MGC33" s="2"/>
      <c r="MGD33" s="2"/>
      <c r="MGE33" s="2"/>
      <c r="MGF33" s="2"/>
      <c r="MGG33" s="2"/>
      <c r="MGH33" s="2"/>
      <c r="MGI33" s="2"/>
      <c r="MGJ33" s="2"/>
      <c r="MGK33" s="2"/>
      <c r="MGL33" s="2"/>
      <c r="MGM33" s="2"/>
      <c r="MGN33" s="2"/>
      <c r="MGO33" s="2"/>
      <c r="MGP33" s="2"/>
      <c r="MGQ33" s="2"/>
      <c r="MGR33" s="2"/>
      <c r="MGS33" s="2"/>
      <c r="MGT33" s="2"/>
      <c r="MGU33" s="2"/>
      <c r="MGV33" s="2"/>
      <c r="MGW33" s="2"/>
      <c r="MGX33" s="2"/>
      <c r="MGY33" s="2"/>
      <c r="MGZ33" s="2"/>
      <c r="MHA33" s="2"/>
      <c r="MHB33" s="2"/>
      <c r="MHC33" s="2"/>
      <c r="MHD33" s="2"/>
      <c r="MHE33" s="2"/>
      <c r="MHF33" s="2"/>
      <c r="MHG33" s="2"/>
      <c r="MHH33" s="2"/>
      <c r="MHI33" s="2"/>
      <c r="MHJ33" s="2"/>
      <c r="MHK33" s="2"/>
      <c r="MHL33" s="2"/>
      <c r="MHM33" s="2"/>
      <c r="MHN33" s="2"/>
      <c r="MHO33" s="2"/>
      <c r="MHP33" s="2"/>
      <c r="MHQ33" s="2"/>
      <c r="MHR33" s="2"/>
      <c r="MHS33" s="2"/>
      <c r="MHT33" s="2"/>
      <c r="MHU33" s="2"/>
      <c r="MHV33" s="2"/>
      <c r="MHW33" s="2"/>
      <c r="MHX33" s="2"/>
      <c r="MHY33" s="2"/>
      <c r="MHZ33" s="2"/>
      <c r="MIA33" s="2"/>
      <c r="MIB33" s="2"/>
      <c r="MIC33" s="2"/>
      <c r="MID33" s="2"/>
      <c r="MIE33" s="2"/>
      <c r="MIF33" s="2"/>
      <c r="MIG33" s="2"/>
      <c r="MIH33" s="2"/>
      <c r="MII33" s="2"/>
      <c r="MIJ33" s="2"/>
      <c r="MIK33" s="2"/>
      <c r="MIL33" s="2"/>
      <c r="MIM33" s="2"/>
      <c r="MIN33" s="2"/>
      <c r="MIO33" s="2"/>
      <c r="MIP33" s="2"/>
      <c r="MIQ33" s="2"/>
      <c r="MIR33" s="2"/>
      <c r="MIS33" s="2"/>
      <c r="MIT33" s="2"/>
      <c r="MIU33" s="2"/>
      <c r="MIV33" s="2"/>
      <c r="MIW33" s="2"/>
      <c r="MIX33" s="2"/>
      <c r="MIY33" s="2"/>
      <c r="MIZ33" s="2"/>
      <c r="MJA33" s="2"/>
      <c r="MJB33" s="2"/>
      <c r="MJC33" s="2"/>
      <c r="MJD33" s="2"/>
      <c r="MJE33" s="2"/>
      <c r="MJF33" s="2"/>
      <c r="MJG33" s="2"/>
      <c r="MJH33" s="2"/>
      <c r="MJI33" s="2"/>
      <c r="MJJ33" s="2"/>
      <c r="MJK33" s="2"/>
      <c r="MJL33" s="2"/>
      <c r="MJM33" s="2"/>
      <c r="MJN33" s="2"/>
      <c r="MJO33" s="2"/>
      <c r="MJP33" s="2"/>
      <c r="MJQ33" s="2"/>
      <c r="MJR33" s="2"/>
      <c r="MJS33" s="2"/>
      <c r="MJT33" s="2"/>
      <c r="MJU33" s="2"/>
      <c r="MJV33" s="2"/>
      <c r="MJW33" s="2"/>
      <c r="MJX33" s="2"/>
      <c r="MJY33" s="2"/>
      <c r="MJZ33" s="2"/>
      <c r="MKA33" s="2"/>
      <c r="MKB33" s="2"/>
      <c r="MKC33" s="2"/>
      <c r="MKD33" s="2"/>
      <c r="MKE33" s="2"/>
      <c r="MKF33" s="2"/>
      <c r="MKG33" s="2"/>
      <c r="MKH33" s="2"/>
      <c r="MKI33" s="2"/>
      <c r="MKJ33" s="2"/>
      <c r="MKK33" s="2"/>
      <c r="MKL33" s="2"/>
      <c r="MKM33" s="2"/>
      <c r="MKN33" s="2"/>
      <c r="MKO33" s="2"/>
      <c r="MKP33" s="2"/>
      <c r="MKQ33" s="2"/>
      <c r="MKR33" s="2"/>
      <c r="MKS33" s="2"/>
      <c r="MKT33" s="2"/>
      <c r="MKU33" s="2"/>
      <c r="MKV33" s="2"/>
      <c r="MKW33" s="2"/>
      <c r="MKX33" s="2"/>
      <c r="MKY33" s="2"/>
      <c r="MKZ33" s="2"/>
      <c r="MLA33" s="2"/>
      <c r="MLB33" s="2"/>
      <c r="MLC33" s="2"/>
      <c r="MLD33" s="2"/>
      <c r="MLE33" s="2"/>
      <c r="MLF33" s="2"/>
      <c r="MLG33" s="2"/>
      <c r="MLH33" s="2"/>
      <c r="MLI33" s="2"/>
      <c r="MLJ33" s="2"/>
      <c r="MLK33" s="2"/>
      <c r="MLL33" s="2"/>
      <c r="MLM33" s="2"/>
      <c r="MLN33" s="2"/>
      <c r="MLO33" s="2"/>
      <c r="MLP33" s="2"/>
      <c r="MLQ33" s="2"/>
      <c r="MLR33" s="2"/>
      <c r="MLS33" s="2"/>
      <c r="MLT33" s="2"/>
      <c r="MLU33" s="2"/>
      <c r="MLV33" s="2"/>
      <c r="MLW33" s="2"/>
      <c r="MLX33" s="2"/>
      <c r="MLY33" s="2"/>
      <c r="MLZ33" s="2"/>
      <c r="MMA33" s="2"/>
      <c r="MMB33" s="2"/>
      <c r="MMC33" s="2"/>
      <c r="MMD33" s="2"/>
      <c r="MME33" s="2"/>
      <c r="MMF33" s="2"/>
      <c r="MMG33" s="2"/>
      <c r="MMH33" s="2"/>
      <c r="MMI33" s="2"/>
      <c r="MMJ33" s="2"/>
      <c r="MMK33" s="2"/>
      <c r="MML33" s="2"/>
      <c r="MMM33" s="2"/>
      <c r="MMN33" s="2"/>
      <c r="MMO33" s="2"/>
      <c r="MMP33" s="2"/>
      <c r="MMQ33" s="2"/>
      <c r="MMR33" s="2"/>
      <c r="MMS33" s="2"/>
      <c r="MMT33" s="2"/>
      <c r="MMU33" s="2"/>
      <c r="MMV33" s="2"/>
      <c r="MMW33" s="2"/>
      <c r="MMX33" s="2"/>
      <c r="MMY33" s="2"/>
      <c r="MMZ33" s="2"/>
      <c r="MNA33" s="2"/>
      <c r="MNB33" s="2"/>
      <c r="MNC33" s="2"/>
      <c r="MND33" s="2"/>
      <c r="MNE33" s="2"/>
      <c r="MNF33" s="2"/>
      <c r="MNG33" s="2"/>
      <c r="MNH33" s="2"/>
      <c r="MNI33" s="2"/>
      <c r="MNJ33" s="2"/>
      <c r="MNK33" s="2"/>
      <c r="MNL33" s="2"/>
      <c r="MNM33" s="2"/>
      <c r="MNN33" s="2"/>
      <c r="MNO33" s="2"/>
      <c r="MNP33" s="2"/>
      <c r="MNQ33" s="2"/>
      <c r="MNR33" s="2"/>
      <c r="MNS33" s="2"/>
      <c r="MNT33" s="2"/>
      <c r="MNU33" s="2"/>
      <c r="MNV33" s="2"/>
      <c r="MNW33" s="2"/>
      <c r="MNX33" s="2"/>
      <c r="MNY33" s="2"/>
      <c r="MNZ33" s="2"/>
      <c r="MOA33" s="2"/>
      <c r="MOB33" s="2"/>
      <c r="MOC33" s="2"/>
      <c r="MOD33" s="2"/>
      <c r="MOE33" s="2"/>
      <c r="MOF33" s="2"/>
      <c r="MOG33" s="2"/>
      <c r="MOH33" s="2"/>
      <c r="MOI33" s="2"/>
      <c r="MOJ33" s="2"/>
      <c r="MOK33" s="2"/>
      <c r="MOL33" s="2"/>
      <c r="MOM33" s="2"/>
      <c r="MON33" s="2"/>
      <c r="MOO33" s="2"/>
      <c r="MOP33" s="2"/>
      <c r="MOQ33" s="2"/>
      <c r="MOR33" s="2"/>
      <c r="MOS33" s="2"/>
      <c r="MOT33" s="2"/>
      <c r="MOU33" s="2"/>
      <c r="MOV33" s="2"/>
      <c r="MOW33" s="2"/>
      <c r="MOX33" s="2"/>
      <c r="MOY33" s="2"/>
      <c r="MOZ33" s="2"/>
      <c r="MPA33" s="2"/>
      <c r="MPB33" s="2"/>
      <c r="MPC33" s="2"/>
      <c r="MPD33" s="2"/>
      <c r="MPE33" s="2"/>
      <c r="MPF33" s="2"/>
      <c r="MPG33" s="2"/>
      <c r="MPH33" s="2"/>
      <c r="MPI33" s="2"/>
      <c r="MPJ33" s="2"/>
      <c r="MPK33" s="2"/>
      <c r="MPL33" s="2"/>
      <c r="MPM33" s="2"/>
      <c r="MPN33" s="2"/>
      <c r="MPO33" s="2"/>
      <c r="MPP33" s="2"/>
      <c r="MPQ33" s="2"/>
      <c r="MPR33" s="2"/>
      <c r="MPS33" s="2"/>
      <c r="MPT33" s="2"/>
      <c r="MPU33" s="2"/>
      <c r="MPV33" s="2"/>
      <c r="MPW33" s="2"/>
      <c r="MPX33" s="2"/>
      <c r="MPY33" s="2"/>
      <c r="MPZ33" s="2"/>
      <c r="MQA33" s="2"/>
      <c r="MQB33" s="2"/>
      <c r="MQC33" s="2"/>
      <c r="MQD33" s="2"/>
      <c r="MQE33" s="2"/>
      <c r="MQF33" s="2"/>
      <c r="MQG33" s="2"/>
      <c r="MQH33" s="2"/>
      <c r="MQI33" s="2"/>
      <c r="MQJ33" s="2"/>
      <c r="MQK33" s="2"/>
      <c r="MQL33" s="2"/>
      <c r="MQM33" s="2"/>
      <c r="MQN33" s="2"/>
      <c r="MQO33" s="2"/>
      <c r="MQP33" s="2"/>
      <c r="MQQ33" s="2"/>
      <c r="MQR33" s="2"/>
      <c r="MQS33" s="2"/>
      <c r="MQT33" s="2"/>
      <c r="MQU33" s="2"/>
      <c r="MQV33" s="2"/>
      <c r="MQW33" s="2"/>
      <c r="MQX33" s="2"/>
      <c r="MQY33" s="2"/>
      <c r="MQZ33" s="2"/>
      <c r="MRA33" s="2"/>
      <c r="MRB33" s="2"/>
      <c r="MRC33" s="2"/>
      <c r="MRD33" s="2"/>
      <c r="MRE33" s="2"/>
      <c r="MRF33" s="2"/>
      <c r="MRG33" s="2"/>
      <c r="MRH33" s="2"/>
      <c r="MRI33" s="2"/>
      <c r="MRJ33" s="2"/>
      <c r="MRK33" s="2"/>
      <c r="MRL33" s="2"/>
      <c r="MRM33" s="2"/>
      <c r="MRN33" s="2"/>
      <c r="MRO33" s="2"/>
      <c r="MRP33" s="2"/>
      <c r="MRQ33" s="2"/>
      <c r="MRR33" s="2"/>
      <c r="MRS33" s="2"/>
      <c r="MRT33" s="2"/>
      <c r="MRU33" s="2"/>
      <c r="MRV33" s="2"/>
      <c r="MRW33" s="2"/>
      <c r="MRX33" s="2"/>
      <c r="MRY33" s="2"/>
      <c r="MRZ33" s="2"/>
      <c r="MSA33" s="2"/>
      <c r="MSB33" s="2"/>
      <c r="MSC33" s="2"/>
      <c r="MSD33" s="2"/>
      <c r="MSE33" s="2"/>
      <c r="MSF33" s="2"/>
      <c r="MSG33" s="2"/>
      <c r="MSH33" s="2"/>
      <c r="MSI33" s="2"/>
      <c r="MSJ33" s="2"/>
      <c r="MSK33" s="2"/>
      <c r="MSL33" s="2"/>
      <c r="MSM33" s="2"/>
      <c r="MSN33" s="2"/>
      <c r="MSO33" s="2"/>
      <c r="MSP33" s="2"/>
      <c r="MSQ33" s="2"/>
      <c r="MSR33" s="2"/>
      <c r="MSS33" s="2"/>
      <c r="MST33" s="2"/>
      <c r="MSU33" s="2"/>
      <c r="MSV33" s="2"/>
      <c r="MSW33" s="2"/>
      <c r="MSX33" s="2"/>
      <c r="MSY33" s="2"/>
      <c r="MSZ33" s="2"/>
      <c r="MTA33" s="2"/>
      <c r="MTB33" s="2"/>
      <c r="MTC33" s="2"/>
      <c r="MTD33" s="2"/>
      <c r="MTE33" s="2"/>
      <c r="MTF33" s="2"/>
      <c r="MTG33" s="2"/>
      <c r="MTH33" s="2"/>
      <c r="MTI33" s="2"/>
      <c r="MTJ33" s="2"/>
      <c r="MTK33" s="2"/>
      <c r="MTL33" s="2"/>
      <c r="MTM33" s="2"/>
      <c r="MTN33" s="2"/>
      <c r="MTO33" s="2"/>
      <c r="MTP33" s="2"/>
      <c r="MTQ33" s="2"/>
      <c r="MTR33" s="2"/>
      <c r="MTS33" s="2"/>
      <c r="MTT33" s="2"/>
      <c r="MTU33" s="2"/>
      <c r="MTV33" s="2"/>
      <c r="MTW33" s="2"/>
      <c r="MTX33" s="2"/>
      <c r="MTY33" s="2"/>
      <c r="MTZ33" s="2"/>
      <c r="MUA33" s="2"/>
      <c r="MUB33" s="2"/>
      <c r="MUC33" s="2"/>
      <c r="MUD33" s="2"/>
      <c r="MUE33" s="2"/>
      <c r="MUF33" s="2"/>
      <c r="MUG33" s="2"/>
      <c r="MUH33" s="2"/>
      <c r="MUI33" s="2"/>
      <c r="MUJ33" s="2"/>
      <c r="MUK33" s="2"/>
      <c r="MUL33" s="2"/>
      <c r="MUM33" s="2"/>
      <c r="MUN33" s="2"/>
      <c r="MUO33" s="2"/>
      <c r="MUP33" s="2"/>
      <c r="MUQ33" s="2"/>
      <c r="MUR33" s="2"/>
      <c r="MUS33" s="2"/>
      <c r="MUT33" s="2"/>
      <c r="MUU33" s="2"/>
      <c r="MUV33" s="2"/>
      <c r="MUW33" s="2"/>
      <c r="MUX33" s="2"/>
      <c r="MUY33" s="2"/>
      <c r="MUZ33" s="2"/>
      <c r="MVA33" s="2"/>
      <c r="MVB33" s="2"/>
      <c r="MVC33" s="2"/>
      <c r="MVD33" s="2"/>
      <c r="MVE33" s="2"/>
      <c r="MVF33" s="2"/>
      <c r="MVG33" s="2"/>
      <c r="MVH33" s="2"/>
      <c r="MVI33" s="2"/>
      <c r="MVJ33" s="2"/>
      <c r="MVK33" s="2"/>
      <c r="MVL33" s="2"/>
      <c r="MVM33" s="2"/>
      <c r="MVN33" s="2"/>
      <c r="MVO33" s="2"/>
      <c r="MVP33" s="2"/>
      <c r="MVQ33" s="2"/>
      <c r="MVR33" s="2"/>
      <c r="MVS33" s="2"/>
      <c r="MVT33" s="2"/>
      <c r="MVU33" s="2"/>
      <c r="MVV33" s="2"/>
      <c r="MVW33" s="2"/>
      <c r="MVX33" s="2"/>
      <c r="MVY33" s="2"/>
      <c r="MVZ33" s="2"/>
      <c r="MWA33" s="2"/>
      <c r="MWB33" s="2"/>
      <c r="MWC33" s="2"/>
      <c r="MWD33" s="2"/>
      <c r="MWE33" s="2"/>
      <c r="MWF33" s="2"/>
      <c r="MWG33" s="2"/>
      <c r="MWH33" s="2"/>
      <c r="MWI33" s="2"/>
      <c r="MWJ33" s="2"/>
      <c r="MWK33" s="2"/>
      <c r="MWL33" s="2"/>
      <c r="MWM33" s="2"/>
      <c r="MWN33" s="2"/>
      <c r="MWO33" s="2"/>
      <c r="MWP33" s="2"/>
      <c r="MWQ33" s="2"/>
      <c r="MWR33" s="2"/>
      <c r="MWS33" s="2"/>
      <c r="MWT33" s="2"/>
      <c r="MWU33" s="2"/>
      <c r="MWV33" s="2"/>
      <c r="MWW33" s="2"/>
      <c r="MWX33" s="2"/>
      <c r="MWY33" s="2"/>
      <c r="MWZ33" s="2"/>
      <c r="MXA33" s="2"/>
      <c r="MXB33" s="2"/>
      <c r="MXC33" s="2"/>
      <c r="MXD33" s="2"/>
      <c r="MXE33" s="2"/>
      <c r="MXF33" s="2"/>
      <c r="MXG33" s="2"/>
      <c r="MXH33" s="2"/>
      <c r="MXI33" s="2"/>
      <c r="MXJ33" s="2"/>
      <c r="MXK33" s="2"/>
      <c r="MXL33" s="2"/>
      <c r="MXM33" s="2"/>
      <c r="MXN33" s="2"/>
      <c r="MXO33" s="2"/>
      <c r="MXP33" s="2"/>
      <c r="MXQ33" s="2"/>
      <c r="MXR33" s="2"/>
      <c r="MXS33" s="2"/>
      <c r="MXT33" s="2"/>
      <c r="MXU33" s="2"/>
      <c r="MXV33" s="2"/>
      <c r="MXW33" s="2"/>
      <c r="MXX33" s="2"/>
      <c r="MXY33" s="2"/>
      <c r="MXZ33" s="2"/>
      <c r="MYA33" s="2"/>
      <c r="MYB33" s="2"/>
      <c r="MYC33" s="2"/>
      <c r="MYD33" s="2"/>
      <c r="MYE33" s="2"/>
      <c r="MYF33" s="2"/>
      <c r="MYG33" s="2"/>
      <c r="MYH33" s="2"/>
      <c r="MYI33" s="2"/>
      <c r="MYJ33" s="2"/>
      <c r="MYK33" s="2"/>
      <c r="MYL33" s="2"/>
      <c r="MYM33" s="2"/>
      <c r="MYN33" s="2"/>
      <c r="MYO33" s="2"/>
      <c r="MYP33" s="2"/>
      <c r="MYQ33" s="2"/>
      <c r="MYR33" s="2"/>
      <c r="MYS33" s="2"/>
      <c r="MYT33" s="2"/>
      <c r="MYU33" s="2"/>
      <c r="MYV33" s="2"/>
      <c r="MYW33" s="2"/>
      <c r="MYX33" s="2"/>
      <c r="MYY33" s="2"/>
      <c r="MYZ33" s="2"/>
      <c r="MZA33" s="2"/>
      <c r="MZB33" s="2"/>
      <c r="MZC33" s="2"/>
      <c r="MZD33" s="2"/>
      <c r="MZE33" s="2"/>
      <c r="MZF33" s="2"/>
      <c r="MZG33" s="2"/>
      <c r="MZH33" s="2"/>
      <c r="MZI33" s="2"/>
      <c r="MZJ33" s="2"/>
      <c r="MZK33" s="2"/>
      <c r="MZL33" s="2"/>
      <c r="MZM33" s="2"/>
      <c r="MZN33" s="2"/>
      <c r="MZO33" s="2"/>
      <c r="MZP33" s="2"/>
      <c r="MZQ33" s="2"/>
      <c r="MZR33" s="2"/>
      <c r="MZS33" s="2"/>
      <c r="MZT33" s="2"/>
      <c r="MZU33" s="2"/>
      <c r="MZV33" s="2"/>
      <c r="MZW33" s="2"/>
      <c r="MZX33" s="2"/>
      <c r="MZY33" s="2"/>
      <c r="MZZ33" s="2"/>
      <c r="NAA33" s="2"/>
      <c r="NAB33" s="2"/>
      <c r="NAC33" s="2"/>
      <c r="NAD33" s="2"/>
      <c r="NAE33" s="2"/>
      <c r="NAF33" s="2"/>
      <c r="NAG33" s="2"/>
      <c r="NAH33" s="2"/>
      <c r="NAI33" s="2"/>
      <c r="NAJ33" s="2"/>
      <c r="NAK33" s="2"/>
      <c r="NAL33" s="2"/>
      <c r="NAM33" s="2"/>
      <c r="NAN33" s="2"/>
      <c r="NAO33" s="2"/>
      <c r="NAP33" s="2"/>
      <c r="NAQ33" s="2"/>
      <c r="NAR33" s="2"/>
      <c r="NAS33" s="2"/>
      <c r="NAT33" s="2"/>
      <c r="NAU33" s="2"/>
      <c r="NAV33" s="2"/>
      <c r="NAW33" s="2"/>
      <c r="NAX33" s="2"/>
      <c r="NAY33" s="2"/>
      <c r="NAZ33" s="2"/>
      <c r="NBA33" s="2"/>
      <c r="NBB33" s="2"/>
      <c r="NBC33" s="2"/>
      <c r="NBD33" s="2"/>
      <c r="NBE33" s="2"/>
      <c r="NBF33" s="2"/>
      <c r="NBG33" s="2"/>
      <c r="NBH33" s="2"/>
      <c r="NBI33" s="2"/>
      <c r="NBJ33" s="2"/>
      <c r="NBK33" s="2"/>
      <c r="NBL33" s="2"/>
      <c r="NBM33" s="2"/>
      <c r="NBN33" s="2"/>
      <c r="NBO33" s="2"/>
      <c r="NBP33" s="2"/>
      <c r="NBQ33" s="2"/>
      <c r="NBR33" s="2"/>
      <c r="NBS33" s="2"/>
      <c r="NBT33" s="2"/>
      <c r="NBU33" s="2"/>
      <c r="NBV33" s="2"/>
      <c r="NBW33" s="2"/>
      <c r="NBX33" s="2"/>
      <c r="NBY33" s="2"/>
      <c r="NBZ33" s="2"/>
      <c r="NCA33" s="2"/>
      <c r="NCB33" s="2"/>
      <c r="NCC33" s="2"/>
      <c r="NCD33" s="2"/>
      <c r="NCE33" s="2"/>
      <c r="NCF33" s="2"/>
      <c r="NCG33" s="2"/>
      <c r="NCH33" s="2"/>
      <c r="NCI33" s="2"/>
      <c r="NCJ33" s="2"/>
      <c r="NCK33" s="2"/>
      <c r="NCL33" s="2"/>
      <c r="NCM33" s="2"/>
      <c r="NCN33" s="2"/>
      <c r="NCO33" s="2"/>
      <c r="NCP33" s="2"/>
      <c r="NCQ33" s="2"/>
      <c r="NCR33" s="2"/>
      <c r="NCS33" s="2"/>
      <c r="NCT33" s="2"/>
      <c r="NCU33" s="2"/>
      <c r="NCV33" s="2"/>
      <c r="NCW33" s="2"/>
      <c r="NCX33" s="2"/>
      <c r="NCY33" s="2"/>
      <c r="NCZ33" s="2"/>
      <c r="NDA33" s="2"/>
      <c r="NDB33" s="2"/>
      <c r="NDC33" s="2"/>
      <c r="NDD33" s="2"/>
      <c r="NDE33" s="2"/>
      <c r="NDF33" s="2"/>
      <c r="NDG33" s="2"/>
      <c r="NDH33" s="2"/>
      <c r="NDI33" s="2"/>
      <c r="NDJ33" s="2"/>
      <c r="NDK33" s="2"/>
      <c r="NDL33" s="2"/>
      <c r="NDM33" s="2"/>
      <c r="NDN33" s="2"/>
      <c r="NDO33" s="2"/>
      <c r="NDP33" s="2"/>
      <c r="NDQ33" s="2"/>
      <c r="NDR33" s="2"/>
      <c r="NDS33" s="2"/>
      <c r="NDT33" s="2"/>
      <c r="NDU33" s="2"/>
      <c r="NDV33" s="2"/>
      <c r="NDW33" s="2"/>
      <c r="NDX33" s="2"/>
      <c r="NDY33" s="2"/>
      <c r="NDZ33" s="2"/>
      <c r="NEA33" s="2"/>
      <c r="NEB33" s="2"/>
      <c r="NEC33" s="2"/>
      <c r="NED33" s="2"/>
      <c r="NEE33" s="2"/>
      <c r="NEF33" s="2"/>
      <c r="NEG33" s="2"/>
      <c r="NEH33" s="2"/>
      <c r="NEI33" s="2"/>
      <c r="NEJ33" s="2"/>
      <c r="NEK33" s="2"/>
      <c r="NEL33" s="2"/>
      <c r="NEM33" s="2"/>
      <c r="NEN33" s="2"/>
      <c r="NEO33" s="2"/>
      <c r="NEP33" s="2"/>
      <c r="NEQ33" s="2"/>
      <c r="NER33" s="2"/>
      <c r="NES33" s="2"/>
      <c r="NET33" s="2"/>
      <c r="NEU33" s="2"/>
      <c r="NEV33" s="2"/>
      <c r="NEW33" s="2"/>
      <c r="NEX33" s="2"/>
      <c r="NEY33" s="2"/>
      <c r="NEZ33" s="2"/>
      <c r="NFA33" s="2"/>
      <c r="NFB33" s="2"/>
      <c r="NFC33" s="2"/>
      <c r="NFD33" s="2"/>
      <c r="NFE33" s="2"/>
      <c r="NFF33" s="2"/>
      <c r="NFG33" s="2"/>
      <c r="NFH33" s="2"/>
      <c r="NFI33" s="2"/>
      <c r="NFJ33" s="2"/>
      <c r="NFK33" s="2"/>
      <c r="NFL33" s="2"/>
      <c r="NFM33" s="2"/>
      <c r="NFN33" s="2"/>
      <c r="NFO33" s="2"/>
      <c r="NFP33" s="2"/>
      <c r="NFQ33" s="2"/>
      <c r="NFR33" s="2"/>
      <c r="NFS33" s="2"/>
      <c r="NFT33" s="2"/>
      <c r="NFU33" s="2"/>
      <c r="NFV33" s="2"/>
      <c r="NFW33" s="2"/>
      <c r="NFX33" s="2"/>
      <c r="NFY33" s="2"/>
      <c r="NFZ33" s="2"/>
      <c r="NGA33" s="2"/>
      <c r="NGB33" s="2"/>
      <c r="NGC33" s="2"/>
      <c r="NGD33" s="2"/>
      <c r="NGE33" s="2"/>
      <c r="NGF33" s="2"/>
      <c r="NGG33" s="2"/>
      <c r="NGH33" s="2"/>
      <c r="NGI33" s="2"/>
      <c r="NGJ33" s="2"/>
      <c r="NGK33" s="2"/>
      <c r="NGL33" s="2"/>
      <c r="NGM33" s="2"/>
      <c r="NGN33" s="2"/>
      <c r="NGO33" s="2"/>
      <c r="NGP33" s="2"/>
      <c r="NGQ33" s="2"/>
      <c r="NGR33" s="2"/>
      <c r="NGS33" s="2"/>
      <c r="NGT33" s="2"/>
      <c r="NGU33" s="2"/>
      <c r="NGV33" s="2"/>
      <c r="NGW33" s="2"/>
      <c r="NGX33" s="2"/>
      <c r="NGY33" s="2"/>
      <c r="NGZ33" s="2"/>
      <c r="NHA33" s="2"/>
      <c r="NHB33" s="2"/>
      <c r="NHC33" s="2"/>
      <c r="NHD33" s="2"/>
      <c r="NHE33" s="2"/>
      <c r="NHF33" s="2"/>
      <c r="NHG33" s="2"/>
      <c r="NHH33" s="2"/>
      <c r="NHI33" s="2"/>
      <c r="NHJ33" s="2"/>
      <c r="NHK33" s="2"/>
      <c r="NHL33" s="2"/>
      <c r="NHM33" s="2"/>
      <c r="NHN33" s="2"/>
      <c r="NHO33" s="2"/>
      <c r="NHP33" s="2"/>
      <c r="NHQ33" s="2"/>
      <c r="NHR33" s="2"/>
      <c r="NHS33" s="2"/>
      <c r="NHT33" s="2"/>
      <c r="NHU33" s="2"/>
      <c r="NHV33" s="2"/>
      <c r="NHW33" s="2"/>
      <c r="NHX33" s="2"/>
      <c r="NHY33" s="2"/>
      <c r="NHZ33" s="2"/>
      <c r="NIA33" s="2"/>
      <c r="NIB33" s="2"/>
      <c r="NIC33" s="2"/>
      <c r="NID33" s="2"/>
      <c r="NIE33" s="2"/>
      <c r="NIF33" s="2"/>
      <c r="NIG33" s="2"/>
      <c r="NIH33" s="2"/>
      <c r="NII33" s="2"/>
      <c r="NIJ33" s="2"/>
      <c r="NIK33" s="2"/>
      <c r="NIL33" s="2"/>
      <c r="NIM33" s="2"/>
      <c r="NIN33" s="2"/>
      <c r="NIO33" s="2"/>
      <c r="NIP33" s="2"/>
      <c r="NIQ33" s="2"/>
      <c r="NIR33" s="2"/>
      <c r="NIS33" s="2"/>
      <c r="NIT33" s="2"/>
      <c r="NIU33" s="2"/>
      <c r="NIV33" s="2"/>
      <c r="NIW33" s="2"/>
      <c r="NIX33" s="2"/>
      <c r="NIY33" s="2"/>
      <c r="NIZ33" s="2"/>
      <c r="NJA33" s="2"/>
      <c r="NJB33" s="2"/>
      <c r="NJC33" s="2"/>
      <c r="NJD33" s="2"/>
      <c r="NJE33" s="2"/>
      <c r="NJF33" s="2"/>
      <c r="NJG33" s="2"/>
      <c r="NJH33" s="2"/>
      <c r="NJI33" s="2"/>
      <c r="NJJ33" s="2"/>
      <c r="NJK33" s="2"/>
      <c r="NJL33" s="2"/>
      <c r="NJM33" s="2"/>
      <c r="NJN33" s="2"/>
      <c r="NJO33" s="2"/>
      <c r="NJP33" s="2"/>
      <c r="NJQ33" s="2"/>
      <c r="NJR33" s="2"/>
      <c r="NJS33" s="2"/>
      <c r="NJT33" s="2"/>
      <c r="NJU33" s="2"/>
      <c r="NJV33" s="2"/>
      <c r="NJW33" s="2"/>
      <c r="NJX33" s="2"/>
      <c r="NJY33" s="2"/>
      <c r="NJZ33" s="2"/>
      <c r="NKA33" s="2"/>
      <c r="NKB33" s="2"/>
      <c r="NKC33" s="2"/>
      <c r="NKD33" s="2"/>
      <c r="NKE33" s="2"/>
      <c r="NKF33" s="2"/>
      <c r="NKG33" s="2"/>
      <c r="NKH33" s="2"/>
      <c r="NKI33" s="2"/>
      <c r="NKJ33" s="2"/>
      <c r="NKK33" s="2"/>
      <c r="NKL33" s="2"/>
      <c r="NKM33" s="2"/>
      <c r="NKN33" s="2"/>
      <c r="NKO33" s="2"/>
      <c r="NKP33" s="2"/>
      <c r="NKQ33" s="2"/>
      <c r="NKR33" s="2"/>
      <c r="NKS33" s="2"/>
      <c r="NKT33" s="2"/>
      <c r="NKU33" s="2"/>
      <c r="NKV33" s="2"/>
      <c r="NKW33" s="2"/>
      <c r="NKX33" s="2"/>
      <c r="NKY33" s="2"/>
      <c r="NKZ33" s="2"/>
      <c r="NLA33" s="2"/>
      <c r="NLB33" s="2"/>
      <c r="NLC33" s="2"/>
      <c r="NLD33" s="2"/>
      <c r="NLE33" s="2"/>
      <c r="NLF33" s="2"/>
      <c r="NLG33" s="2"/>
      <c r="NLH33" s="2"/>
      <c r="NLI33" s="2"/>
      <c r="NLJ33" s="2"/>
      <c r="NLK33" s="2"/>
      <c r="NLL33" s="2"/>
      <c r="NLM33" s="2"/>
      <c r="NLN33" s="2"/>
      <c r="NLO33" s="2"/>
      <c r="NLP33" s="2"/>
      <c r="NLQ33" s="2"/>
      <c r="NLR33" s="2"/>
      <c r="NLS33" s="2"/>
      <c r="NLT33" s="2"/>
      <c r="NLU33" s="2"/>
      <c r="NLV33" s="2"/>
      <c r="NLW33" s="2"/>
      <c r="NLX33" s="2"/>
      <c r="NLY33" s="2"/>
      <c r="NLZ33" s="2"/>
      <c r="NMA33" s="2"/>
      <c r="NMB33" s="2"/>
      <c r="NMC33" s="2"/>
      <c r="NMD33" s="2"/>
      <c r="NME33" s="2"/>
      <c r="NMF33" s="2"/>
      <c r="NMG33" s="2"/>
      <c r="NMH33" s="2"/>
      <c r="NMI33" s="2"/>
      <c r="NMJ33" s="2"/>
      <c r="NMK33" s="2"/>
      <c r="NML33" s="2"/>
      <c r="NMM33" s="2"/>
      <c r="NMN33" s="2"/>
      <c r="NMO33" s="2"/>
      <c r="NMP33" s="2"/>
      <c r="NMQ33" s="2"/>
      <c r="NMR33" s="2"/>
      <c r="NMS33" s="2"/>
      <c r="NMT33" s="2"/>
      <c r="NMU33" s="2"/>
      <c r="NMV33" s="2"/>
      <c r="NMW33" s="2"/>
      <c r="NMX33" s="2"/>
      <c r="NMY33" s="2"/>
      <c r="NMZ33" s="2"/>
      <c r="NNA33" s="2"/>
      <c r="NNB33" s="2"/>
      <c r="NNC33" s="2"/>
      <c r="NND33" s="2"/>
      <c r="NNE33" s="2"/>
      <c r="NNF33" s="2"/>
      <c r="NNG33" s="2"/>
      <c r="NNH33" s="2"/>
      <c r="NNI33" s="2"/>
      <c r="NNJ33" s="2"/>
      <c r="NNK33" s="2"/>
      <c r="NNL33" s="2"/>
      <c r="NNM33" s="2"/>
      <c r="NNN33" s="2"/>
      <c r="NNO33" s="2"/>
      <c r="NNP33" s="2"/>
      <c r="NNQ33" s="2"/>
      <c r="NNR33" s="2"/>
      <c r="NNS33" s="2"/>
      <c r="NNT33" s="2"/>
      <c r="NNU33" s="2"/>
      <c r="NNV33" s="2"/>
      <c r="NNW33" s="2"/>
      <c r="NNX33" s="2"/>
      <c r="NNY33" s="2"/>
      <c r="NNZ33" s="2"/>
      <c r="NOA33" s="2"/>
      <c r="NOB33" s="2"/>
      <c r="NOC33" s="2"/>
      <c r="NOD33" s="2"/>
      <c r="NOE33" s="2"/>
      <c r="NOF33" s="2"/>
      <c r="NOG33" s="2"/>
      <c r="NOH33" s="2"/>
      <c r="NOI33" s="2"/>
      <c r="NOJ33" s="2"/>
      <c r="NOK33" s="2"/>
      <c r="NOL33" s="2"/>
      <c r="NOM33" s="2"/>
      <c r="NON33" s="2"/>
      <c r="NOO33" s="2"/>
      <c r="NOP33" s="2"/>
      <c r="NOQ33" s="2"/>
      <c r="NOR33" s="2"/>
      <c r="NOS33" s="2"/>
      <c r="NOT33" s="2"/>
      <c r="NOU33" s="2"/>
      <c r="NOV33" s="2"/>
      <c r="NOW33" s="2"/>
      <c r="NOX33" s="2"/>
      <c r="NOY33" s="2"/>
      <c r="NOZ33" s="2"/>
      <c r="NPA33" s="2"/>
      <c r="NPB33" s="2"/>
      <c r="NPC33" s="2"/>
      <c r="NPD33" s="2"/>
      <c r="NPE33" s="2"/>
      <c r="NPF33" s="2"/>
      <c r="NPG33" s="2"/>
      <c r="NPH33" s="2"/>
      <c r="NPI33" s="2"/>
      <c r="NPJ33" s="2"/>
      <c r="NPK33" s="2"/>
      <c r="NPL33" s="2"/>
      <c r="NPM33" s="2"/>
      <c r="NPN33" s="2"/>
      <c r="NPO33" s="2"/>
      <c r="NPP33" s="2"/>
      <c r="NPQ33" s="2"/>
      <c r="NPR33" s="2"/>
      <c r="NPS33" s="2"/>
      <c r="NPT33" s="2"/>
      <c r="NPU33" s="2"/>
      <c r="NPV33" s="2"/>
      <c r="NPW33" s="2"/>
      <c r="NPX33" s="2"/>
      <c r="NPY33" s="2"/>
      <c r="NPZ33" s="2"/>
      <c r="NQA33" s="2"/>
      <c r="NQB33" s="2"/>
      <c r="NQC33" s="2"/>
      <c r="NQD33" s="2"/>
      <c r="NQE33" s="2"/>
      <c r="NQF33" s="2"/>
      <c r="NQG33" s="2"/>
      <c r="NQH33" s="2"/>
      <c r="NQI33" s="2"/>
      <c r="NQJ33" s="2"/>
      <c r="NQK33" s="2"/>
      <c r="NQL33" s="2"/>
      <c r="NQM33" s="2"/>
      <c r="NQN33" s="2"/>
      <c r="NQO33" s="2"/>
      <c r="NQP33" s="2"/>
      <c r="NQQ33" s="2"/>
      <c r="NQR33" s="2"/>
      <c r="NQS33" s="2"/>
      <c r="NQT33" s="2"/>
      <c r="NQU33" s="2"/>
      <c r="NQV33" s="2"/>
      <c r="NQW33" s="2"/>
      <c r="NQX33" s="2"/>
      <c r="NQY33" s="2"/>
      <c r="NQZ33" s="2"/>
      <c r="NRA33" s="2"/>
      <c r="NRB33" s="2"/>
      <c r="NRC33" s="2"/>
      <c r="NRD33" s="2"/>
      <c r="NRE33" s="2"/>
      <c r="NRF33" s="2"/>
      <c r="NRG33" s="2"/>
      <c r="NRH33" s="2"/>
      <c r="NRI33" s="2"/>
      <c r="NRJ33" s="2"/>
      <c r="NRK33" s="2"/>
      <c r="NRL33" s="2"/>
      <c r="NRM33" s="2"/>
      <c r="NRN33" s="2"/>
      <c r="NRO33" s="2"/>
      <c r="NRP33" s="2"/>
      <c r="NRQ33" s="2"/>
      <c r="NRR33" s="2"/>
      <c r="NRS33" s="2"/>
      <c r="NRT33" s="2"/>
      <c r="NRU33" s="2"/>
      <c r="NRV33" s="2"/>
      <c r="NRW33" s="2"/>
      <c r="NRX33" s="2"/>
      <c r="NRY33" s="2"/>
      <c r="NRZ33" s="2"/>
      <c r="NSA33" s="2"/>
      <c r="NSB33" s="2"/>
      <c r="NSC33" s="2"/>
      <c r="NSD33" s="2"/>
      <c r="NSE33" s="2"/>
      <c r="NSF33" s="2"/>
      <c r="NSG33" s="2"/>
      <c r="NSH33" s="2"/>
      <c r="NSI33" s="2"/>
      <c r="NSJ33" s="2"/>
      <c r="NSK33" s="2"/>
      <c r="NSL33" s="2"/>
      <c r="NSM33" s="2"/>
      <c r="NSN33" s="2"/>
      <c r="NSO33" s="2"/>
      <c r="NSP33" s="2"/>
      <c r="NSQ33" s="2"/>
      <c r="NSR33" s="2"/>
      <c r="NSS33" s="2"/>
      <c r="NST33" s="2"/>
      <c r="NSU33" s="2"/>
      <c r="NSV33" s="2"/>
      <c r="NSW33" s="2"/>
      <c r="NSX33" s="2"/>
      <c r="NSY33" s="2"/>
      <c r="NSZ33" s="2"/>
      <c r="NTA33" s="2"/>
      <c r="NTB33" s="2"/>
      <c r="NTC33" s="2"/>
      <c r="NTD33" s="2"/>
      <c r="NTE33" s="2"/>
      <c r="NTF33" s="2"/>
      <c r="NTG33" s="2"/>
      <c r="NTH33" s="2"/>
      <c r="NTI33" s="2"/>
      <c r="NTJ33" s="2"/>
      <c r="NTK33" s="2"/>
      <c r="NTL33" s="2"/>
      <c r="NTM33" s="2"/>
      <c r="NTN33" s="2"/>
      <c r="NTO33" s="2"/>
      <c r="NTP33" s="2"/>
      <c r="NTQ33" s="2"/>
      <c r="NTR33" s="2"/>
      <c r="NTS33" s="2"/>
      <c r="NTT33" s="2"/>
      <c r="NTU33" s="2"/>
      <c r="NTV33" s="2"/>
      <c r="NTW33" s="2"/>
      <c r="NTX33" s="2"/>
      <c r="NTY33" s="2"/>
      <c r="NTZ33" s="2"/>
      <c r="NUA33" s="2"/>
      <c r="NUB33" s="2"/>
      <c r="NUC33" s="2"/>
      <c r="NUD33" s="2"/>
      <c r="NUE33" s="2"/>
      <c r="NUF33" s="2"/>
      <c r="NUG33" s="2"/>
      <c r="NUH33" s="2"/>
      <c r="NUI33" s="2"/>
      <c r="NUJ33" s="2"/>
      <c r="NUK33" s="2"/>
      <c r="NUL33" s="2"/>
      <c r="NUM33" s="2"/>
      <c r="NUN33" s="2"/>
      <c r="NUO33" s="2"/>
      <c r="NUP33" s="2"/>
      <c r="NUQ33" s="2"/>
      <c r="NUR33" s="2"/>
      <c r="NUS33" s="2"/>
      <c r="NUT33" s="2"/>
      <c r="NUU33" s="2"/>
      <c r="NUV33" s="2"/>
      <c r="NUW33" s="2"/>
      <c r="NUX33" s="2"/>
      <c r="NUY33" s="2"/>
      <c r="NUZ33" s="2"/>
      <c r="NVA33" s="2"/>
      <c r="NVB33" s="2"/>
      <c r="NVC33" s="2"/>
      <c r="NVD33" s="2"/>
      <c r="NVE33" s="2"/>
      <c r="NVF33" s="2"/>
      <c r="NVG33" s="2"/>
      <c r="NVH33" s="2"/>
      <c r="NVI33" s="2"/>
      <c r="NVJ33" s="2"/>
      <c r="NVK33" s="2"/>
      <c r="NVL33" s="2"/>
      <c r="NVM33" s="2"/>
      <c r="NVN33" s="2"/>
      <c r="NVO33" s="2"/>
      <c r="NVP33" s="2"/>
      <c r="NVQ33" s="2"/>
      <c r="NVR33" s="2"/>
      <c r="NVS33" s="2"/>
      <c r="NVT33" s="2"/>
      <c r="NVU33" s="2"/>
      <c r="NVV33" s="2"/>
      <c r="NVW33" s="2"/>
      <c r="NVX33" s="2"/>
      <c r="NVY33" s="2"/>
      <c r="NVZ33" s="2"/>
      <c r="NWA33" s="2"/>
      <c r="NWB33" s="2"/>
      <c r="NWC33" s="2"/>
      <c r="NWD33" s="2"/>
      <c r="NWE33" s="2"/>
      <c r="NWF33" s="2"/>
      <c r="NWG33" s="2"/>
      <c r="NWH33" s="2"/>
      <c r="NWI33" s="2"/>
      <c r="NWJ33" s="2"/>
      <c r="NWK33" s="2"/>
      <c r="NWL33" s="2"/>
      <c r="NWM33" s="2"/>
      <c r="NWN33" s="2"/>
      <c r="NWO33" s="2"/>
      <c r="NWP33" s="2"/>
      <c r="NWQ33" s="2"/>
      <c r="NWR33" s="2"/>
      <c r="NWS33" s="2"/>
      <c r="NWT33" s="2"/>
      <c r="NWU33" s="2"/>
      <c r="NWV33" s="2"/>
      <c r="NWW33" s="2"/>
      <c r="NWX33" s="2"/>
      <c r="NWY33" s="2"/>
      <c r="NWZ33" s="2"/>
      <c r="NXA33" s="2"/>
      <c r="NXB33" s="2"/>
      <c r="NXC33" s="2"/>
      <c r="NXD33" s="2"/>
      <c r="NXE33" s="2"/>
      <c r="NXF33" s="2"/>
      <c r="NXG33" s="2"/>
      <c r="NXH33" s="2"/>
      <c r="NXI33" s="2"/>
      <c r="NXJ33" s="2"/>
      <c r="NXK33" s="2"/>
      <c r="NXL33" s="2"/>
      <c r="NXM33" s="2"/>
      <c r="NXN33" s="2"/>
      <c r="NXO33" s="2"/>
      <c r="NXP33" s="2"/>
      <c r="NXQ33" s="2"/>
      <c r="NXR33" s="2"/>
      <c r="NXS33" s="2"/>
      <c r="NXT33" s="2"/>
      <c r="NXU33" s="2"/>
      <c r="NXV33" s="2"/>
      <c r="NXW33" s="2"/>
      <c r="NXX33" s="2"/>
      <c r="NXY33" s="2"/>
      <c r="NXZ33" s="2"/>
      <c r="NYA33" s="2"/>
      <c r="NYB33" s="2"/>
      <c r="NYC33" s="2"/>
      <c r="NYD33" s="2"/>
      <c r="NYE33" s="2"/>
      <c r="NYF33" s="2"/>
      <c r="NYG33" s="2"/>
      <c r="NYH33" s="2"/>
      <c r="NYI33" s="2"/>
      <c r="NYJ33" s="2"/>
      <c r="NYK33" s="2"/>
      <c r="NYL33" s="2"/>
      <c r="NYM33" s="2"/>
      <c r="NYN33" s="2"/>
      <c r="NYO33" s="2"/>
      <c r="NYP33" s="2"/>
      <c r="NYQ33" s="2"/>
      <c r="NYR33" s="2"/>
      <c r="NYS33" s="2"/>
      <c r="NYT33" s="2"/>
      <c r="NYU33" s="2"/>
      <c r="NYV33" s="2"/>
      <c r="NYW33" s="2"/>
      <c r="NYX33" s="2"/>
      <c r="NYY33" s="2"/>
      <c r="NYZ33" s="2"/>
      <c r="NZA33" s="2"/>
      <c r="NZB33" s="2"/>
      <c r="NZC33" s="2"/>
      <c r="NZD33" s="2"/>
      <c r="NZE33" s="2"/>
      <c r="NZF33" s="2"/>
      <c r="NZG33" s="2"/>
      <c r="NZH33" s="2"/>
      <c r="NZI33" s="2"/>
      <c r="NZJ33" s="2"/>
      <c r="NZK33" s="2"/>
      <c r="NZL33" s="2"/>
      <c r="NZM33" s="2"/>
      <c r="NZN33" s="2"/>
      <c r="NZO33" s="2"/>
      <c r="NZP33" s="2"/>
      <c r="NZQ33" s="2"/>
      <c r="NZR33" s="2"/>
      <c r="NZS33" s="2"/>
      <c r="NZT33" s="2"/>
      <c r="NZU33" s="2"/>
      <c r="NZV33" s="2"/>
      <c r="NZW33" s="2"/>
      <c r="NZX33" s="2"/>
      <c r="NZY33" s="2"/>
      <c r="NZZ33" s="2"/>
      <c r="OAA33" s="2"/>
      <c r="OAB33" s="2"/>
      <c r="OAC33" s="2"/>
      <c r="OAD33" s="2"/>
      <c r="OAE33" s="2"/>
      <c r="OAF33" s="2"/>
      <c r="OAG33" s="2"/>
      <c r="OAH33" s="2"/>
      <c r="OAI33" s="2"/>
      <c r="OAJ33" s="2"/>
      <c r="OAK33" s="2"/>
      <c r="OAL33" s="2"/>
      <c r="OAM33" s="2"/>
      <c r="OAN33" s="2"/>
      <c r="OAO33" s="2"/>
      <c r="OAP33" s="2"/>
      <c r="OAQ33" s="2"/>
      <c r="OAR33" s="2"/>
      <c r="OAS33" s="2"/>
      <c r="OAT33" s="2"/>
      <c r="OAU33" s="2"/>
      <c r="OAV33" s="2"/>
      <c r="OAW33" s="2"/>
      <c r="OAX33" s="2"/>
      <c r="OAY33" s="2"/>
      <c r="OAZ33" s="2"/>
      <c r="OBA33" s="2"/>
      <c r="OBB33" s="2"/>
      <c r="OBC33" s="2"/>
      <c r="OBD33" s="2"/>
      <c r="OBE33" s="2"/>
      <c r="OBF33" s="2"/>
      <c r="OBG33" s="2"/>
      <c r="OBH33" s="2"/>
      <c r="OBI33" s="2"/>
      <c r="OBJ33" s="2"/>
      <c r="OBK33" s="2"/>
      <c r="OBL33" s="2"/>
      <c r="OBM33" s="2"/>
      <c r="OBN33" s="2"/>
      <c r="OBO33" s="2"/>
      <c r="OBP33" s="2"/>
      <c r="OBQ33" s="2"/>
      <c r="OBR33" s="2"/>
      <c r="OBS33" s="2"/>
      <c r="OBT33" s="2"/>
      <c r="OBU33" s="2"/>
      <c r="OBV33" s="2"/>
      <c r="OBW33" s="2"/>
      <c r="OBX33" s="2"/>
      <c r="OBY33" s="2"/>
      <c r="OBZ33" s="2"/>
      <c r="OCA33" s="2"/>
      <c r="OCB33" s="2"/>
      <c r="OCC33" s="2"/>
      <c r="OCD33" s="2"/>
      <c r="OCE33" s="2"/>
      <c r="OCF33" s="2"/>
      <c r="OCG33" s="2"/>
      <c r="OCH33" s="2"/>
      <c r="OCI33" s="2"/>
      <c r="OCJ33" s="2"/>
      <c r="OCK33" s="2"/>
      <c r="OCL33" s="2"/>
      <c r="OCM33" s="2"/>
      <c r="OCN33" s="2"/>
      <c r="OCO33" s="2"/>
      <c r="OCP33" s="2"/>
      <c r="OCQ33" s="2"/>
      <c r="OCR33" s="2"/>
      <c r="OCS33" s="2"/>
      <c r="OCT33" s="2"/>
      <c r="OCU33" s="2"/>
      <c r="OCV33" s="2"/>
      <c r="OCW33" s="2"/>
      <c r="OCX33" s="2"/>
      <c r="OCY33" s="2"/>
      <c r="OCZ33" s="2"/>
      <c r="ODA33" s="2"/>
      <c r="ODB33" s="2"/>
      <c r="ODC33" s="2"/>
      <c r="ODD33" s="2"/>
      <c r="ODE33" s="2"/>
      <c r="ODF33" s="2"/>
      <c r="ODG33" s="2"/>
      <c r="ODH33" s="2"/>
      <c r="ODI33" s="2"/>
      <c r="ODJ33" s="2"/>
      <c r="ODK33" s="2"/>
      <c r="ODL33" s="2"/>
      <c r="ODM33" s="2"/>
      <c r="ODN33" s="2"/>
      <c r="ODO33" s="2"/>
      <c r="ODP33" s="2"/>
      <c r="ODQ33" s="2"/>
      <c r="ODR33" s="2"/>
      <c r="ODS33" s="2"/>
      <c r="ODT33" s="2"/>
      <c r="ODU33" s="2"/>
      <c r="ODV33" s="2"/>
      <c r="ODW33" s="2"/>
      <c r="ODX33" s="2"/>
      <c r="ODY33" s="2"/>
      <c r="ODZ33" s="2"/>
      <c r="OEA33" s="2"/>
      <c r="OEB33" s="2"/>
      <c r="OEC33" s="2"/>
      <c r="OED33" s="2"/>
      <c r="OEE33" s="2"/>
      <c r="OEF33" s="2"/>
      <c r="OEG33" s="2"/>
      <c r="OEH33" s="2"/>
      <c r="OEI33" s="2"/>
      <c r="OEJ33" s="2"/>
      <c r="OEK33" s="2"/>
      <c r="OEL33" s="2"/>
      <c r="OEM33" s="2"/>
      <c r="OEN33" s="2"/>
      <c r="OEO33" s="2"/>
      <c r="OEP33" s="2"/>
      <c r="OEQ33" s="2"/>
      <c r="OER33" s="2"/>
      <c r="OES33" s="2"/>
      <c r="OET33" s="2"/>
      <c r="OEU33" s="2"/>
      <c r="OEV33" s="2"/>
      <c r="OEW33" s="2"/>
      <c r="OEX33" s="2"/>
      <c r="OEY33" s="2"/>
      <c r="OEZ33" s="2"/>
      <c r="OFA33" s="2"/>
      <c r="OFB33" s="2"/>
      <c r="OFC33" s="2"/>
      <c r="OFD33" s="2"/>
      <c r="OFE33" s="2"/>
      <c r="OFF33" s="2"/>
      <c r="OFG33" s="2"/>
      <c r="OFH33" s="2"/>
      <c r="OFI33" s="2"/>
      <c r="OFJ33" s="2"/>
      <c r="OFK33" s="2"/>
      <c r="OFL33" s="2"/>
      <c r="OFM33" s="2"/>
      <c r="OFN33" s="2"/>
      <c r="OFO33" s="2"/>
      <c r="OFP33" s="2"/>
      <c r="OFQ33" s="2"/>
      <c r="OFR33" s="2"/>
      <c r="OFS33" s="2"/>
      <c r="OFT33" s="2"/>
      <c r="OFU33" s="2"/>
      <c r="OFV33" s="2"/>
      <c r="OFW33" s="2"/>
      <c r="OFX33" s="2"/>
      <c r="OFY33" s="2"/>
      <c r="OFZ33" s="2"/>
      <c r="OGA33" s="2"/>
      <c r="OGB33" s="2"/>
      <c r="OGC33" s="2"/>
      <c r="OGD33" s="2"/>
      <c r="OGE33" s="2"/>
      <c r="OGF33" s="2"/>
      <c r="OGG33" s="2"/>
      <c r="OGH33" s="2"/>
      <c r="OGI33" s="2"/>
      <c r="OGJ33" s="2"/>
      <c r="OGK33" s="2"/>
      <c r="OGL33" s="2"/>
      <c r="OGM33" s="2"/>
      <c r="OGN33" s="2"/>
      <c r="OGO33" s="2"/>
      <c r="OGP33" s="2"/>
      <c r="OGQ33" s="2"/>
      <c r="OGR33" s="2"/>
      <c r="OGS33" s="2"/>
      <c r="OGT33" s="2"/>
      <c r="OGU33" s="2"/>
      <c r="OGV33" s="2"/>
      <c r="OGW33" s="2"/>
      <c r="OGX33" s="2"/>
      <c r="OGY33" s="2"/>
      <c r="OGZ33" s="2"/>
      <c r="OHA33" s="2"/>
      <c r="OHB33" s="2"/>
      <c r="OHC33" s="2"/>
      <c r="OHD33" s="2"/>
      <c r="OHE33" s="2"/>
      <c r="OHF33" s="2"/>
      <c r="OHG33" s="2"/>
      <c r="OHH33" s="2"/>
      <c r="OHI33" s="2"/>
      <c r="OHJ33" s="2"/>
      <c r="OHK33" s="2"/>
      <c r="OHL33" s="2"/>
      <c r="OHM33" s="2"/>
      <c r="OHN33" s="2"/>
      <c r="OHO33" s="2"/>
      <c r="OHP33" s="2"/>
      <c r="OHQ33" s="2"/>
      <c r="OHR33" s="2"/>
      <c r="OHS33" s="2"/>
      <c r="OHT33" s="2"/>
      <c r="OHU33" s="2"/>
      <c r="OHV33" s="2"/>
      <c r="OHW33" s="2"/>
      <c r="OHX33" s="2"/>
      <c r="OHY33" s="2"/>
      <c r="OHZ33" s="2"/>
      <c r="OIA33" s="2"/>
      <c r="OIB33" s="2"/>
      <c r="OIC33" s="2"/>
      <c r="OID33" s="2"/>
      <c r="OIE33" s="2"/>
      <c r="OIF33" s="2"/>
      <c r="OIG33" s="2"/>
      <c r="OIH33" s="2"/>
      <c r="OII33" s="2"/>
      <c r="OIJ33" s="2"/>
      <c r="OIK33" s="2"/>
      <c r="OIL33" s="2"/>
      <c r="OIM33" s="2"/>
      <c r="OIN33" s="2"/>
      <c r="OIO33" s="2"/>
      <c r="OIP33" s="2"/>
      <c r="OIQ33" s="2"/>
      <c r="OIR33" s="2"/>
      <c r="OIS33" s="2"/>
      <c r="OIT33" s="2"/>
      <c r="OIU33" s="2"/>
      <c r="OIV33" s="2"/>
      <c r="OIW33" s="2"/>
      <c r="OIX33" s="2"/>
      <c r="OIY33" s="2"/>
      <c r="OIZ33" s="2"/>
      <c r="OJA33" s="2"/>
      <c r="OJB33" s="2"/>
      <c r="OJC33" s="2"/>
      <c r="OJD33" s="2"/>
      <c r="OJE33" s="2"/>
      <c r="OJF33" s="2"/>
      <c r="OJG33" s="2"/>
      <c r="OJH33" s="2"/>
      <c r="OJI33" s="2"/>
      <c r="OJJ33" s="2"/>
      <c r="OJK33" s="2"/>
      <c r="OJL33" s="2"/>
      <c r="OJM33" s="2"/>
      <c r="OJN33" s="2"/>
      <c r="OJO33" s="2"/>
      <c r="OJP33" s="2"/>
      <c r="OJQ33" s="2"/>
      <c r="OJR33" s="2"/>
      <c r="OJS33" s="2"/>
      <c r="OJT33" s="2"/>
      <c r="OJU33" s="2"/>
      <c r="OJV33" s="2"/>
      <c r="OJW33" s="2"/>
      <c r="OJX33" s="2"/>
      <c r="OJY33" s="2"/>
      <c r="OJZ33" s="2"/>
      <c r="OKA33" s="2"/>
      <c r="OKB33" s="2"/>
      <c r="OKC33" s="2"/>
      <c r="OKD33" s="2"/>
      <c r="OKE33" s="2"/>
      <c r="OKF33" s="2"/>
      <c r="OKG33" s="2"/>
      <c r="OKH33" s="2"/>
      <c r="OKI33" s="2"/>
      <c r="OKJ33" s="2"/>
      <c r="OKK33" s="2"/>
      <c r="OKL33" s="2"/>
      <c r="OKM33" s="2"/>
      <c r="OKN33" s="2"/>
      <c r="OKO33" s="2"/>
      <c r="OKP33" s="2"/>
      <c r="OKQ33" s="2"/>
      <c r="OKR33" s="2"/>
      <c r="OKS33" s="2"/>
      <c r="OKT33" s="2"/>
      <c r="OKU33" s="2"/>
      <c r="OKV33" s="2"/>
      <c r="OKW33" s="2"/>
      <c r="OKX33" s="2"/>
      <c r="OKY33" s="2"/>
      <c r="OKZ33" s="2"/>
      <c r="OLA33" s="2"/>
      <c r="OLB33" s="2"/>
      <c r="OLC33" s="2"/>
      <c r="OLD33" s="2"/>
      <c r="OLE33" s="2"/>
      <c r="OLF33" s="2"/>
      <c r="OLG33" s="2"/>
      <c r="OLH33" s="2"/>
      <c r="OLI33" s="2"/>
      <c r="OLJ33" s="2"/>
      <c r="OLK33" s="2"/>
      <c r="OLL33" s="2"/>
      <c r="OLM33" s="2"/>
      <c r="OLN33" s="2"/>
      <c r="OLO33" s="2"/>
      <c r="OLP33" s="2"/>
      <c r="OLQ33" s="2"/>
      <c r="OLR33" s="2"/>
      <c r="OLS33" s="2"/>
      <c r="OLT33" s="2"/>
      <c r="OLU33" s="2"/>
      <c r="OLV33" s="2"/>
      <c r="OLW33" s="2"/>
      <c r="OLX33" s="2"/>
      <c r="OLY33" s="2"/>
      <c r="OLZ33" s="2"/>
      <c r="OMA33" s="2"/>
      <c r="OMB33" s="2"/>
      <c r="OMC33" s="2"/>
      <c r="OMD33" s="2"/>
      <c r="OME33" s="2"/>
      <c r="OMF33" s="2"/>
      <c r="OMG33" s="2"/>
      <c r="OMH33" s="2"/>
      <c r="OMI33" s="2"/>
      <c r="OMJ33" s="2"/>
      <c r="OMK33" s="2"/>
      <c r="OML33" s="2"/>
      <c r="OMM33" s="2"/>
      <c r="OMN33" s="2"/>
      <c r="OMO33" s="2"/>
      <c r="OMP33" s="2"/>
      <c r="OMQ33" s="2"/>
      <c r="OMR33" s="2"/>
      <c r="OMS33" s="2"/>
      <c r="OMT33" s="2"/>
      <c r="OMU33" s="2"/>
      <c r="OMV33" s="2"/>
      <c r="OMW33" s="2"/>
      <c r="OMX33" s="2"/>
      <c r="OMY33" s="2"/>
      <c r="OMZ33" s="2"/>
      <c r="ONA33" s="2"/>
      <c r="ONB33" s="2"/>
      <c r="ONC33" s="2"/>
      <c r="OND33" s="2"/>
      <c r="ONE33" s="2"/>
      <c r="ONF33" s="2"/>
      <c r="ONG33" s="2"/>
      <c r="ONH33" s="2"/>
      <c r="ONI33" s="2"/>
      <c r="ONJ33" s="2"/>
      <c r="ONK33" s="2"/>
      <c r="ONL33" s="2"/>
      <c r="ONM33" s="2"/>
      <c r="ONN33" s="2"/>
      <c r="ONO33" s="2"/>
      <c r="ONP33" s="2"/>
      <c r="ONQ33" s="2"/>
      <c r="ONR33" s="2"/>
      <c r="ONS33" s="2"/>
      <c r="ONT33" s="2"/>
      <c r="ONU33" s="2"/>
      <c r="ONV33" s="2"/>
      <c r="ONW33" s="2"/>
      <c r="ONX33" s="2"/>
      <c r="ONY33" s="2"/>
      <c r="ONZ33" s="2"/>
      <c r="OOA33" s="2"/>
      <c r="OOB33" s="2"/>
      <c r="OOC33" s="2"/>
      <c r="OOD33" s="2"/>
      <c r="OOE33" s="2"/>
      <c r="OOF33" s="2"/>
      <c r="OOG33" s="2"/>
      <c r="OOH33" s="2"/>
      <c r="OOI33" s="2"/>
      <c r="OOJ33" s="2"/>
      <c r="OOK33" s="2"/>
      <c r="OOL33" s="2"/>
      <c r="OOM33" s="2"/>
      <c r="OON33" s="2"/>
      <c r="OOO33" s="2"/>
      <c r="OOP33" s="2"/>
      <c r="OOQ33" s="2"/>
      <c r="OOR33" s="2"/>
      <c r="OOS33" s="2"/>
      <c r="OOT33" s="2"/>
      <c r="OOU33" s="2"/>
      <c r="OOV33" s="2"/>
      <c r="OOW33" s="2"/>
      <c r="OOX33" s="2"/>
      <c r="OOY33" s="2"/>
      <c r="OOZ33" s="2"/>
      <c r="OPA33" s="2"/>
      <c r="OPB33" s="2"/>
      <c r="OPC33" s="2"/>
      <c r="OPD33" s="2"/>
      <c r="OPE33" s="2"/>
      <c r="OPF33" s="2"/>
      <c r="OPG33" s="2"/>
      <c r="OPH33" s="2"/>
      <c r="OPI33" s="2"/>
      <c r="OPJ33" s="2"/>
      <c r="OPK33" s="2"/>
      <c r="OPL33" s="2"/>
      <c r="OPM33" s="2"/>
      <c r="OPN33" s="2"/>
      <c r="OPO33" s="2"/>
      <c r="OPP33" s="2"/>
      <c r="OPQ33" s="2"/>
      <c r="OPR33" s="2"/>
      <c r="OPS33" s="2"/>
      <c r="OPT33" s="2"/>
      <c r="OPU33" s="2"/>
      <c r="OPV33" s="2"/>
      <c r="OPW33" s="2"/>
      <c r="OPX33" s="2"/>
      <c r="OPY33" s="2"/>
      <c r="OPZ33" s="2"/>
      <c r="OQA33" s="2"/>
      <c r="OQB33" s="2"/>
      <c r="OQC33" s="2"/>
      <c r="OQD33" s="2"/>
      <c r="OQE33" s="2"/>
      <c r="OQF33" s="2"/>
      <c r="OQG33" s="2"/>
      <c r="OQH33" s="2"/>
      <c r="OQI33" s="2"/>
      <c r="OQJ33" s="2"/>
      <c r="OQK33" s="2"/>
      <c r="OQL33" s="2"/>
      <c r="OQM33" s="2"/>
      <c r="OQN33" s="2"/>
      <c r="OQO33" s="2"/>
      <c r="OQP33" s="2"/>
      <c r="OQQ33" s="2"/>
      <c r="OQR33" s="2"/>
      <c r="OQS33" s="2"/>
      <c r="OQT33" s="2"/>
      <c r="OQU33" s="2"/>
      <c r="OQV33" s="2"/>
      <c r="OQW33" s="2"/>
      <c r="OQX33" s="2"/>
      <c r="OQY33" s="2"/>
      <c r="OQZ33" s="2"/>
      <c r="ORA33" s="2"/>
      <c r="ORB33" s="2"/>
      <c r="ORC33" s="2"/>
      <c r="ORD33" s="2"/>
      <c r="ORE33" s="2"/>
      <c r="ORF33" s="2"/>
      <c r="ORG33" s="2"/>
      <c r="ORH33" s="2"/>
      <c r="ORI33" s="2"/>
      <c r="ORJ33" s="2"/>
      <c r="ORK33" s="2"/>
      <c r="ORL33" s="2"/>
      <c r="ORM33" s="2"/>
      <c r="ORN33" s="2"/>
      <c r="ORO33" s="2"/>
      <c r="ORP33" s="2"/>
      <c r="ORQ33" s="2"/>
      <c r="ORR33" s="2"/>
      <c r="ORS33" s="2"/>
      <c r="ORT33" s="2"/>
      <c r="ORU33" s="2"/>
      <c r="ORV33" s="2"/>
      <c r="ORW33" s="2"/>
      <c r="ORX33" s="2"/>
      <c r="ORY33" s="2"/>
      <c r="ORZ33" s="2"/>
      <c r="OSA33" s="2"/>
      <c r="OSB33" s="2"/>
      <c r="OSC33" s="2"/>
      <c r="OSD33" s="2"/>
      <c r="OSE33" s="2"/>
      <c r="OSF33" s="2"/>
      <c r="OSG33" s="2"/>
      <c r="OSH33" s="2"/>
      <c r="OSI33" s="2"/>
      <c r="OSJ33" s="2"/>
      <c r="OSK33" s="2"/>
      <c r="OSL33" s="2"/>
      <c r="OSM33" s="2"/>
      <c r="OSN33" s="2"/>
      <c r="OSO33" s="2"/>
      <c r="OSP33" s="2"/>
      <c r="OSQ33" s="2"/>
      <c r="OSR33" s="2"/>
      <c r="OSS33" s="2"/>
      <c r="OST33" s="2"/>
      <c r="OSU33" s="2"/>
      <c r="OSV33" s="2"/>
      <c r="OSW33" s="2"/>
      <c r="OSX33" s="2"/>
      <c r="OSY33" s="2"/>
      <c r="OSZ33" s="2"/>
    </row>
    <row r="34" spans="1:10660" s="69" customFormat="1" thickBot="1">
      <c r="A34" s="52" t="s">
        <v>17</v>
      </c>
      <c r="B34" s="38" t="s">
        <v>89</v>
      </c>
      <c r="C34" s="80" t="s">
        <v>90</v>
      </c>
      <c r="D34" s="86"/>
      <c r="E34" s="87" t="s">
        <v>20</v>
      </c>
      <c r="F34" s="62"/>
      <c r="G34" s="54" t="s">
        <v>21</v>
      </c>
      <c r="H34" s="55" t="str">
        <f t="shared" si="57"/>
        <v>IN</v>
      </c>
      <c r="I34" s="55" t="str" cm="1">
        <f t="array" ref="I34">CurrentSchedule(I34,COUNTA($2:$2),$I$1)</f>
        <v>NA</v>
      </c>
      <c r="J34" s="56">
        <f>ScheduledWeek(J34, COUNTA($2:$2),$J$2)</f>
        <v>0</v>
      </c>
      <c r="K34" s="57" cm="1">
        <f t="array" ref="K34">ScheduledWeek(K34, COUNTA($2:$2),$K$2)</f>
        <v>25</v>
      </c>
      <c r="L34" s="108" cm="1">
        <f t="array" ref="L34">ScheduledWeek(L34, COUNTA($2:$2),$L$2)</f>
        <v>0</v>
      </c>
      <c r="M34" s="108">
        <f t="shared" si="58"/>
        <v>0</v>
      </c>
      <c r="N34" s="108">
        <f t="shared" si="59"/>
        <v>14</v>
      </c>
      <c r="O34" s="108">
        <f t="shared" si="60"/>
        <v>0</v>
      </c>
      <c r="P34" s="108">
        <f t="shared" si="61"/>
        <v>29</v>
      </c>
      <c r="Q34" s="108">
        <f t="shared" si="63"/>
        <v>0</v>
      </c>
      <c r="R34" s="2" t="s">
        <v>16</v>
      </c>
      <c r="S34" s="2" t="s">
        <v>16</v>
      </c>
      <c r="T34" s="69" t="s">
        <v>23</v>
      </c>
      <c r="U34" s="2" t="s">
        <v>16</v>
      </c>
      <c r="V34" s="2" t="s">
        <v>16</v>
      </c>
      <c r="W34" s="2"/>
      <c r="X34" s="14" t="s">
        <v>16</v>
      </c>
      <c r="Y34" s="14" t="s">
        <v>16</v>
      </c>
      <c r="Z34" s="69" t="s">
        <v>16</v>
      </c>
      <c r="AA34" s="14" t="s">
        <v>16</v>
      </c>
      <c r="AB34" s="14" t="s">
        <v>16</v>
      </c>
      <c r="AC34" s="2"/>
      <c r="AD34" s="2"/>
      <c r="AE34" s="2" t="s">
        <v>27</v>
      </c>
      <c r="AF34" s="14" t="s">
        <v>23</v>
      </c>
      <c r="AG34" s="2" t="s">
        <v>27</v>
      </c>
      <c r="AH34" s="2" t="s">
        <v>27</v>
      </c>
      <c r="AI34" s="2" t="s">
        <v>27</v>
      </c>
      <c r="AJ34" s="2"/>
      <c r="AK34" s="2"/>
      <c r="AL34" s="2" t="s">
        <v>27</v>
      </c>
      <c r="AM34" s="2" t="s">
        <v>27</v>
      </c>
      <c r="AN34" s="2" t="s">
        <v>27</v>
      </c>
      <c r="AO34" s="2" t="s">
        <v>27</v>
      </c>
      <c r="AP34" s="2" t="s">
        <v>27</v>
      </c>
      <c r="AQ34" s="2"/>
      <c r="AR34" s="2"/>
      <c r="AS34" s="2" t="s">
        <v>16</v>
      </c>
      <c r="AT34" s="2" t="s">
        <v>16</v>
      </c>
      <c r="AU34" s="2" t="s">
        <v>16</v>
      </c>
      <c r="AV34" s="2" t="s">
        <v>16</v>
      </c>
      <c r="AW34" s="2" t="s">
        <v>52</v>
      </c>
      <c r="AX34" s="2"/>
      <c r="AY34" s="2"/>
      <c r="AZ34" s="69" t="s">
        <v>27</v>
      </c>
      <c r="BA34" s="69" t="s">
        <v>27</v>
      </c>
      <c r="BB34" s="69" t="s">
        <v>27</v>
      </c>
      <c r="BC34" s="69" t="s">
        <v>27</v>
      </c>
      <c r="BD34" s="69" t="s">
        <v>27</v>
      </c>
      <c r="BE34" s="2"/>
      <c r="BF34" s="2"/>
      <c r="BG34" s="69" t="s">
        <v>27</v>
      </c>
      <c r="BH34" s="69" t="s">
        <v>27</v>
      </c>
      <c r="BI34" s="69" t="s">
        <v>27</v>
      </c>
      <c r="BJ34" s="69" t="s">
        <v>27</v>
      </c>
      <c r="BK34" s="69" t="s">
        <v>27</v>
      </c>
      <c r="BL34" s="2"/>
      <c r="BM34" s="2"/>
      <c r="BN34" s="2" t="s">
        <v>25</v>
      </c>
      <c r="BO34" s="2" t="s">
        <v>25</v>
      </c>
      <c r="BP34" s="2" t="s">
        <v>25</v>
      </c>
      <c r="BQ34" s="2" t="s">
        <v>25</v>
      </c>
      <c r="BR34" s="2" t="s">
        <v>26</v>
      </c>
      <c r="BS34" s="2"/>
      <c r="BT34" s="2"/>
      <c r="BU34" s="2" t="s">
        <v>26</v>
      </c>
      <c r="BV34" s="2" t="s">
        <v>26</v>
      </c>
      <c r="BW34" s="2" t="s">
        <v>26</v>
      </c>
      <c r="BX34" s="2" t="s">
        <v>26</v>
      </c>
      <c r="BY34" s="2" t="s">
        <v>26</v>
      </c>
      <c r="BZ34" s="2"/>
      <c r="CA34" s="2"/>
      <c r="CB34" s="2" t="s">
        <v>26</v>
      </c>
      <c r="CC34" s="2" t="s">
        <v>26</v>
      </c>
      <c r="CD34" s="2" t="s">
        <v>26</v>
      </c>
      <c r="CE34" s="2" t="s">
        <v>26</v>
      </c>
      <c r="CF34" s="2" t="s">
        <v>26</v>
      </c>
      <c r="CG34" s="2"/>
      <c r="CH34" s="2"/>
      <c r="CI34" s="2" t="s">
        <v>27</v>
      </c>
      <c r="CJ34" s="2" t="s">
        <v>27</v>
      </c>
      <c r="CK34" s="2" t="s">
        <v>27</v>
      </c>
      <c r="CL34" s="2" t="s">
        <v>27</v>
      </c>
      <c r="CM34" s="2" t="s">
        <v>27</v>
      </c>
      <c r="CN34" s="2"/>
      <c r="CO34" s="2"/>
      <c r="CP34" s="2" t="s">
        <v>27</v>
      </c>
      <c r="CQ34" s="2" t="s">
        <v>27</v>
      </c>
      <c r="CR34" s="2" t="s">
        <v>27</v>
      </c>
      <c r="CS34" s="2" t="s">
        <v>27</v>
      </c>
      <c r="CT34" s="2" t="s">
        <v>27</v>
      </c>
      <c r="CU34" s="2"/>
      <c r="CV34" s="2"/>
      <c r="CW34" s="2" t="s">
        <v>27</v>
      </c>
      <c r="CX34" s="2" t="s">
        <v>27</v>
      </c>
      <c r="CY34" s="2" t="s">
        <v>27</v>
      </c>
      <c r="CZ34" s="2" t="s">
        <v>27</v>
      </c>
      <c r="DA34" s="2" t="s">
        <v>27</v>
      </c>
      <c r="DB34" s="2"/>
      <c r="DC34" s="2"/>
      <c r="DD34" s="69" t="s">
        <v>23</v>
      </c>
      <c r="DE34" s="2" t="s">
        <v>14</v>
      </c>
      <c r="DF34" s="2" t="s">
        <v>14</v>
      </c>
      <c r="DG34" s="2" t="s">
        <v>14</v>
      </c>
      <c r="DH34" s="2" t="s">
        <v>14</v>
      </c>
      <c r="DI34" s="2"/>
      <c r="DJ34" s="2"/>
      <c r="DK34" s="2" t="s">
        <v>26</v>
      </c>
      <c r="DL34" s="2" t="s">
        <v>26</v>
      </c>
      <c r="DM34" s="2" t="s">
        <v>26</v>
      </c>
      <c r="DN34" s="2" t="s">
        <v>26</v>
      </c>
      <c r="DO34" s="2" t="s">
        <v>26</v>
      </c>
      <c r="DP34" s="2"/>
      <c r="DQ34" s="2"/>
      <c r="DR34" s="2" t="s">
        <v>26</v>
      </c>
      <c r="DS34" s="2" t="s">
        <v>26</v>
      </c>
      <c r="DT34" s="2" t="s">
        <v>26</v>
      </c>
      <c r="DU34" s="2" t="s">
        <v>26</v>
      </c>
      <c r="DV34" s="2" t="s">
        <v>26</v>
      </c>
      <c r="DW34" s="2"/>
      <c r="DX34" s="2"/>
      <c r="DY34" s="2" t="s">
        <v>27</v>
      </c>
      <c r="DZ34" s="2" t="s">
        <v>27</v>
      </c>
      <c r="EA34" s="2" t="s">
        <v>27</v>
      </c>
      <c r="EB34" s="2" t="s">
        <v>27</v>
      </c>
      <c r="EC34" s="2" t="s">
        <v>27</v>
      </c>
      <c r="ED34" s="2"/>
      <c r="EE34" s="2"/>
      <c r="EF34" s="2" t="s">
        <v>27</v>
      </c>
      <c r="EG34" s="2" t="s">
        <v>27</v>
      </c>
      <c r="EH34" s="2" t="s">
        <v>27</v>
      </c>
      <c r="EI34" s="2" t="s">
        <v>23</v>
      </c>
      <c r="EJ34" s="2" t="s">
        <v>27</v>
      </c>
      <c r="EK34" s="2"/>
      <c r="EL34" s="2"/>
      <c r="EM34" s="2" t="s">
        <v>27</v>
      </c>
      <c r="EN34" s="2" t="s">
        <v>27</v>
      </c>
      <c r="EO34" s="2" t="s">
        <v>27</v>
      </c>
      <c r="EP34" s="2" t="s">
        <v>27</v>
      </c>
      <c r="EQ34" s="2" t="s">
        <v>27</v>
      </c>
      <c r="ER34" s="69" t="s">
        <v>28</v>
      </c>
      <c r="ES34" s="69" t="s">
        <v>28</v>
      </c>
      <c r="ET34" s="69" t="s">
        <v>26</v>
      </c>
      <c r="EU34" s="69" t="s">
        <v>26</v>
      </c>
      <c r="EV34" s="69" t="s">
        <v>26</v>
      </c>
      <c r="EW34" s="69" t="s">
        <v>26</v>
      </c>
      <c r="EX34" s="69" t="s">
        <v>26</v>
      </c>
      <c r="EY34" s="69" t="s">
        <v>28</v>
      </c>
      <c r="EZ34" s="69" t="s">
        <v>28</v>
      </c>
      <c r="FA34" s="69" t="s">
        <v>26</v>
      </c>
      <c r="FB34" s="69" t="s">
        <v>26</v>
      </c>
      <c r="FC34" s="69" t="s">
        <v>26</v>
      </c>
      <c r="FD34" s="69" t="s">
        <v>26</v>
      </c>
      <c r="FE34" s="69" t="s">
        <v>26</v>
      </c>
      <c r="FF34" s="3"/>
      <c r="FG34" s="3"/>
      <c r="FH34" s="2" t="s">
        <v>27</v>
      </c>
      <c r="FI34" s="2" t="s">
        <v>27</v>
      </c>
      <c r="FJ34" s="2" t="s">
        <v>27</v>
      </c>
      <c r="FK34" s="2" t="s">
        <v>27</v>
      </c>
      <c r="FL34" s="2" t="s">
        <v>27</v>
      </c>
      <c r="FM34" s="3"/>
      <c r="FN34" s="3"/>
      <c r="FO34" s="69" t="s">
        <v>26</v>
      </c>
      <c r="FP34" s="69" t="s">
        <v>26</v>
      </c>
      <c r="FQ34" s="69" t="s">
        <v>26</v>
      </c>
      <c r="FR34" s="69" t="s">
        <v>26</v>
      </c>
      <c r="FS34" s="69" t="s">
        <v>26</v>
      </c>
      <c r="FT34" s="75"/>
      <c r="FU34" s="75"/>
      <c r="FV34" s="69" t="s">
        <v>27</v>
      </c>
      <c r="FW34" s="69" t="s">
        <v>27</v>
      </c>
      <c r="FX34" s="69" t="s">
        <v>27</v>
      </c>
      <c r="FY34" s="69" t="s">
        <v>27</v>
      </c>
      <c r="FZ34" s="69" t="s">
        <v>27</v>
      </c>
      <c r="GA34" s="75"/>
      <c r="GB34" s="75"/>
      <c r="GC34" s="69" t="s">
        <v>26</v>
      </c>
      <c r="GD34" s="69" t="s">
        <v>26</v>
      </c>
      <c r="GE34" s="69" t="s">
        <v>26</v>
      </c>
      <c r="GF34" s="69" t="s">
        <v>26</v>
      </c>
      <c r="GG34" s="69" t="s">
        <v>26</v>
      </c>
      <c r="GH34" s="73"/>
      <c r="GI34" s="73"/>
      <c r="GJ34" s="69" t="s">
        <v>27</v>
      </c>
      <c r="GK34" s="69" t="s">
        <v>27</v>
      </c>
      <c r="GL34" s="69" t="s">
        <v>27</v>
      </c>
      <c r="GM34" s="69" t="s">
        <v>27</v>
      </c>
      <c r="GN34" s="69" t="s">
        <v>27</v>
      </c>
      <c r="GO34" s="3" t="s">
        <v>28</v>
      </c>
      <c r="GP34" s="3" t="s">
        <v>28</v>
      </c>
      <c r="GQ34" s="69" t="s">
        <v>27</v>
      </c>
      <c r="GR34" s="69" t="s">
        <v>27</v>
      </c>
      <c r="GS34" s="69" t="s">
        <v>27</v>
      </c>
      <c r="GT34" s="69" t="s">
        <v>27</v>
      </c>
      <c r="GU34" s="69" t="s">
        <v>27</v>
      </c>
      <c r="GX34" s="69" t="s">
        <v>16</v>
      </c>
      <c r="GY34" s="69" t="s">
        <v>16</v>
      </c>
      <c r="GZ34" s="69" t="s">
        <v>16</v>
      </c>
      <c r="HA34" s="69" t="s">
        <v>16</v>
      </c>
      <c r="HB34" s="69" t="s">
        <v>16</v>
      </c>
      <c r="HE34" s="69" t="s">
        <v>16</v>
      </c>
      <c r="HF34" s="69" t="s">
        <v>16</v>
      </c>
      <c r="HG34" s="69" t="s">
        <v>16</v>
      </c>
      <c r="HH34" s="69" t="s">
        <v>16</v>
      </c>
      <c r="HL34" s="69" t="s">
        <v>27</v>
      </c>
      <c r="HM34" s="69" t="s">
        <v>27</v>
      </c>
      <c r="HN34" s="69" t="s">
        <v>27</v>
      </c>
      <c r="HO34" s="69" t="s">
        <v>27</v>
      </c>
      <c r="HP34" s="69" t="s">
        <v>27</v>
      </c>
      <c r="HS34" s="69" t="s">
        <v>27</v>
      </c>
      <c r="HT34" s="69" t="s">
        <v>27</v>
      </c>
      <c r="HU34" s="69" t="s">
        <v>27</v>
      </c>
      <c r="HV34" s="69" t="s">
        <v>27</v>
      </c>
      <c r="HW34" s="69" t="s">
        <v>27</v>
      </c>
      <c r="HZ34" s="69" t="s">
        <v>27</v>
      </c>
      <c r="IA34" s="69" t="s">
        <v>27</v>
      </c>
      <c r="IB34" s="69" t="s">
        <v>27</v>
      </c>
      <c r="IC34" s="69" t="s">
        <v>27</v>
      </c>
      <c r="ID34" s="69" t="s">
        <v>27</v>
      </c>
      <c r="IG34" s="69" t="s">
        <v>27</v>
      </c>
      <c r="IH34" s="69" t="s">
        <v>27</v>
      </c>
      <c r="II34" s="69" t="s">
        <v>27</v>
      </c>
      <c r="IJ34" s="69" t="s">
        <v>27</v>
      </c>
      <c r="IK34" s="69" t="s">
        <v>23</v>
      </c>
      <c r="IN34" s="69" t="s">
        <v>27</v>
      </c>
      <c r="IO34" s="69" t="s">
        <v>27</v>
      </c>
      <c r="IP34" s="69" t="s">
        <v>27</v>
      </c>
      <c r="IQ34" s="69" t="s">
        <v>27</v>
      </c>
      <c r="IR34" s="69" t="s">
        <v>27</v>
      </c>
      <c r="IU34" s="69" t="s">
        <v>27</v>
      </c>
      <c r="IV34" s="69" t="s">
        <v>27</v>
      </c>
      <c r="IW34" s="69" t="s">
        <v>23</v>
      </c>
      <c r="IX34" s="69" t="s">
        <v>27</v>
      </c>
      <c r="IY34" s="69" t="s">
        <v>27</v>
      </c>
      <c r="JB34" s="2"/>
      <c r="JC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Y34" s="2"/>
      <c r="KZ34" s="2"/>
      <c r="LF34" s="2"/>
      <c r="LG34" s="2"/>
      <c r="LM34" s="2"/>
      <c r="LN34" s="2"/>
      <c r="LT34" s="2"/>
      <c r="LU34" s="2"/>
      <c r="MA34" s="2"/>
      <c r="MB34" s="2"/>
      <c r="MH34" s="2"/>
      <c r="MI34" s="2"/>
      <c r="MO34" s="2"/>
      <c r="MP34" s="2"/>
      <c r="MV34" s="2"/>
      <c r="MW34" s="2"/>
      <c r="NC34" s="2"/>
      <c r="ND34" s="2"/>
      <c r="NJ34" s="2"/>
      <c r="NK34" s="2"/>
      <c r="NQ34" s="2"/>
      <c r="NR34" s="2"/>
    </row>
    <row r="35" spans="1:10660" s="69" customFormat="1" thickBot="1">
      <c r="A35" s="52" t="s">
        <v>17</v>
      </c>
      <c r="B35" s="38" t="s">
        <v>89</v>
      </c>
      <c r="C35" s="80" t="s">
        <v>91</v>
      </c>
      <c r="D35" s="86"/>
      <c r="E35" s="87" t="s">
        <v>20</v>
      </c>
      <c r="F35" s="62"/>
      <c r="G35" s="54" t="s">
        <v>33</v>
      </c>
      <c r="H35" s="55" t="str">
        <f t="shared" si="57"/>
        <v>IN</v>
      </c>
      <c r="I35" s="55" t="str" cm="1">
        <f t="array" ref="I35">CurrentSchedule(I35,COUNTA($2:$2),$I$1)</f>
        <v>NA</v>
      </c>
      <c r="J35" s="56">
        <f>ScheduledWeek(J35, COUNTA($2:$2),$J$2)</f>
        <v>0</v>
      </c>
      <c r="K35" s="57" cm="1">
        <f t="array" ref="K35">ScheduledWeek(K35, COUNTA($2:$2),$K$2)</f>
        <v>30</v>
      </c>
      <c r="L35" s="108" cm="1">
        <f t="array" ref="L35">ScheduledWeek(L35, COUNTA($2:$2),$L$2)</f>
        <v>0</v>
      </c>
      <c r="M35" s="108">
        <f t="shared" si="58"/>
        <v>0</v>
      </c>
      <c r="N35" s="108">
        <f t="shared" si="59"/>
        <v>0</v>
      </c>
      <c r="O35" s="108">
        <f t="shared" si="60"/>
        <v>0</v>
      </c>
      <c r="P35" s="108">
        <f t="shared" si="61"/>
        <v>24</v>
      </c>
      <c r="Q35" s="108">
        <f t="shared" si="63"/>
        <v>0</v>
      </c>
      <c r="R35" s="2" t="s">
        <v>16</v>
      </c>
      <c r="S35" s="2" t="s">
        <v>16</v>
      </c>
      <c r="T35" s="2" t="s">
        <v>23</v>
      </c>
      <c r="U35" s="2" t="s">
        <v>16</v>
      </c>
      <c r="V35" s="2" t="s">
        <v>16</v>
      </c>
      <c r="W35" s="2"/>
      <c r="X35" s="14" t="s">
        <v>27</v>
      </c>
      <c r="Y35" s="14" t="s">
        <v>38</v>
      </c>
      <c r="Z35" s="14" t="s">
        <v>27</v>
      </c>
      <c r="AA35" s="14" t="s">
        <v>38</v>
      </c>
      <c r="AB35" s="14" t="s">
        <v>27</v>
      </c>
      <c r="AC35" s="2"/>
      <c r="AD35" s="2"/>
      <c r="AE35" s="2" t="s">
        <v>16</v>
      </c>
      <c r="AF35" s="14" t="s">
        <v>23</v>
      </c>
      <c r="AG35" s="2" t="s">
        <v>16</v>
      </c>
      <c r="AH35" s="2" t="s">
        <v>16</v>
      </c>
      <c r="AI35" s="2" t="s">
        <v>52</v>
      </c>
      <c r="AJ35" s="2"/>
      <c r="AK35" s="2"/>
      <c r="AL35" s="2" t="s">
        <v>52</v>
      </c>
      <c r="AM35" s="2" t="s">
        <v>52</v>
      </c>
      <c r="AN35" s="2" t="s">
        <v>52</v>
      </c>
      <c r="AO35" s="2" t="s">
        <v>52</v>
      </c>
      <c r="AP35" s="2" t="s">
        <v>52</v>
      </c>
      <c r="AQ35" s="2"/>
      <c r="AR35" s="2"/>
      <c r="AS35" s="2" t="s">
        <v>16</v>
      </c>
      <c r="AT35" s="2" t="s">
        <v>16</v>
      </c>
      <c r="AU35" s="2" t="s">
        <v>16</v>
      </c>
      <c r="AV35" s="2" t="s">
        <v>16</v>
      </c>
      <c r="AW35" s="2" t="s">
        <v>16</v>
      </c>
      <c r="AX35" s="2"/>
      <c r="AY35" s="2"/>
      <c r="AZ35" s="2" t="s">
        <v>16</v>
      </c>
      <c r="BA35" s="2" t="s">
        <v>16</v>
      </c>
      <c r="BB35" s="2" t="s">
        <v>16</v>
      </c>
      <c r="BC35" s="2" t="s">
        <v>16</v>
      </c>
      <c r="BD35" s="2" t="s">
        <v>16</v>
      </c>
      <c r="BE35" s="2"/>
      <c r="BF35" s="2"/>
      <c r="BG35" s="2" t="s">
        <v>27</v>
      </c>
      <c r="BH35" s="2" t="s">
        <v>27</v>
      </c>
      <c r="BI35" s="2" t="s">
        <v>27</v>
      </c>
      <c r="BJ35" s="2" t="s">
        <v>27</v>
      </c>
      <c r="BK35" s="2" t="s">
        <v>27</v>
      </c>
      <c r="BL35" s="2"/>
      <c r="BM35" s="2"/>
      <c r="BN35" s="2" t="s">
        <v>27</v>
      </c>
      <c r="BO35" s="2" t="s">
        <v>27</v>
      </c>
      <c r="BP35" s="2" t="s">
        <v>27</v>
      </c>
      <c r="BQ35" s="2" t="s">
        <v>27</v>
      </c>
      <c r="BR35" s="2" t="s">
        <v>27</v>
      </c>
      <c r="BS35" s="2"/>
      <c r="BT35" s="2"/>
      <c r="BU35" s="2" t="s">
        <v>27</v>
      </c>
      <c r="BV35" s="2" t="s">
        <v>27</v>
      </c>
      <c r="BW35" s="2" t="s">
        <v>27</v>
      </c>
      <c r="BX35" s="2" t="s">
        <v>27</v>
      </c>
      <c r="BY35" s="2" t="s">
        <v>27</v>
      </c>
      <c r="BZ35" s="2"/>
      <c r="CA35" s="2"/>
      <c r="CB35" s="2" t="s">
        <v>16</v>
      </c>
      <c r="CC35" s="2" t="s">
        <v>16</v>
      </c>
      <c r="CD35" s="2" t="s">
        <v>16</v>
      </c>
      <c r="CE35" s="2" t="s">
        <v>16</v>
      </c>
      <c r="CF35" s="2" t="s">
        <v>16</v>
      </c>
      <c r="CG35" s="2"/>
      <c r="CH35" s="2"/>
      <c r="CI35" s="2" t="s">
        <v>27</v>
      </c>
      <c r="CJ35" s="2" t="s">
        <v>27</v>
      </c>
      <c r="CK35" s="2" t="s">
        <v>27</v>
      </c>
      <c r="CL35" s="2" t="s">
        <v>27</v>
      </c>
      <c r="CM35" s="2" t="s">
        <v>27</v>
      </c>
      <c r="CN35" s="2"/>
      <c r="CO35" s="2"/>
      <c r="CP35" s="2" t="s">
        <v>27</v>
      </c>
      <c r="CQ35" s="2" t="s">
        <v>27</v>
      </c>
      <c r="CR35" s="2" t="s">
        <v>27</v>
      </c>
      <c r="CS35" s="2" t="s">
        <v>27</v>
      </c>
      <c r="CT35" s="2" t="s">
        <v>27</v>
      </c>
      <c r="CU35" s="2"/>
      <c r="CV35" s="2"/>
      <c r="CW35" s="2" t="s">
        <v>27</v>
      </c>
      <c r="CX35" s="2" t="s">
        <v>27</v>
      </c>
      <c r="CY35" s="2" t="s">
        <v>27</v>
      </c>
      <c r="CZ35" s="2" t="s">
        <v>27</v>
      </c>
      <c r="DA35" s="2" t="s">
        <v>27</v>
      </c>
      <c r="DB35" s="2"/>
      <c r="DC35" s="2"/>
      <c r="DD35" s="2" t="s">
        <v>16</v>
      </c>
      <c r="DE35" s="2" t="s">
        <v>16</v>
      </c>
      <c r="DF35" s="2" t="s">
        <v>16</v>
      </c>
      <c r="DG35" s="2" t="s">
        <v>16</v>
      </c>
      <c r="DH35" s="2" t="s">
        <v>16</v>
      </c>
      <c r="DI35" s="2"/>
      <c r="DJ35" s="2"/>
      <c r="DK35" s="2" t="s">
        <v>16</v>
      </c>
      <c r="DL35" s="2" t="s">
        <v>16</v>
      </c>
      <c r="DM35" s="2" t="s">
        <v>16</v>
      </c>
      <c r="DN35" s="2" t="s">
        <v>16</v>
      </c>
      <c r="DO35" s="2" t="s">
        <v>16</v>
      </c>
      <c r="DP35" s="2"/>
      <c r="DQ35" s="2"/>
      <c r="DR35" s="2" t="s">
        <v>27</v>
      </c>
      <c r="DS35" s="2" t="s">
        <v>27</v>
      </c>
      <c r="DT35" s="2" t="s">
        <v>27</v>
      </c>
      <c r="DU35" s="2" t="s">
        <v>27</v>
      </c>
      <c r="DV35" s="2" t="s">
        <v>27</v>
      </c>
      <c r="DW35" s="2"/>
      <c r="DX35" s="2"/>
      <c r="DY35" s="2" t="s">
        <v>27</v>
      </c>
      <c r="DZ35" s="2" t="s">
        <v>27</v>
      </c>
      <c r="EA35" s="2" t="s">
        <v>27</v>
      </c>
      <c r="EB35" s="2" t="s">
        <v>27</v>
      </c>
      <c r="EC35" s="2" t="s">
        <v>27</v>
      </c>
      <c r="ED35" s="2"/>
      <c r="EE35" s="2"/>
      <c r="EF35" s="2" t="s">
        <v>27</v>
      </c>
      <c r="EG35" s="2" t="s">
        <v>27</v>
      </c>
      <c r="EH35" s="2" t="s">
        <v>27</v>
      </c>
      <c r="EI35" s="2" t="s">
        <v>27</v>
      </c>
      <c r="EJ35" s="68" t="s">
        <v>27</v>
      </c>
      <c r="EK35" s="2"/>
      <c r="EL35" s="2"/>
      <c r="EM35" s="2" t="s">
        <v>16</v>
      </c>
      <c r="EN35" s="2" t="s">
        <v>16</v>
      </c>
      <c r="EO35" s="2" t="s">
        <v>16</v>
      </c>
      <c r="EP35" s="2" t="s">
        <v>16</v>
      </c>
      <c r="EQ35" s="2" t="s">
        <v>63</v>
      </c>
      <c r="ER35" s="69" t="s">
        <v>28</v>
      </c>
      <c r="ES35" s="69" t="s">
        <v>28</v>
      </c>
      <c r="ET35" s="2" t="s">
        <v>16</v>
      </c>
      <c r="EU35" s="2" t="s">
        <v>16</v>
      </c>
      <c r="EV35" s="2" t="s">
        <v>16</v>
      </c>
      <c r="EW35" s="2" t="s">
        <v>63</v>
      </c>
      <c r="EX35" s="2" t="s">
        <v>16</v>
      </c>
      <c r="EY35" s="69" t="s">
        <v>28</v>
      </c>
      <c r="EZ35" s="69" t="s">
        <v>28</v>
      </c>
      <c r="FA35" s="2" t="s">
        <v>25</v>
      </c>
      <c r="FB35" s="2" t="s">
        <v>25</v>
      </c>
      <c r="FC35" s="2" t="s">
        <v>25</v>
      </c>
      <c r="FD35" s="2" t="s">
        <v>25</v>
      </c>
      <c r="FE35" s="2" t="s">
        <v>25</v>
      </c>
      <c r="FF35" s="3"/>
      <c r="FG35" s="3"/>
      <c r="FH35" s="2" t="s">
        <v>27</v>
      </c>
      <c r="FI35" s="2" t="s">
        <v>27</v>
      </c>
      <c r="FJ35" s="2" t="s">
        <v>27</v>
      </c>
      <c r="FK35" s="2" t="s">
        <v>27</v>
      </c>
      <c r="FL35" s="2" t="s">
        <v>27</v>
      </c>
      <c r="FM35" s="3"/>
      <c r="FN35" s="3"/>
      <c r="FO35" s="68" t="s">
        <v>16</v>
      </c>
      <c r="FP35" s="68" t="s">
        <v>16</v>
      </c>
      <c r="FQ35" s="2" t="s">
        <v>63</v>
      </c>
      <c r="FR35" s="74" t="s">
        <v>16</v>
      </c>
      <c r="FS35" s="74" t="s">
        <v>16</v>
      </c>
      <c r="FT35" s="75"/>
      <c r="FU35" s="75"/>
      <c r="FV35" s="74" t="s">
        <v>16</v>
      </c>
      <c r="FW35" s="74" t="s">
        <v>16</v>
      </c>
      <c r="FX35" s="74" t="s">
        <v>16</v>
      </c>
      <c r="FY35" s="74" t="s">
        <v>16</v>
      </c>
      <c r="FZ35" s="74" t="s">
        <v>63</v>
      </c>
      <c r="GA35" s="75"/>
      <c r="GB35" s="75"/>
      <c r="GC35" s="69" t="s">
        <v>27</v>
      </c>
      <c r="GD35" s="69" t="s">
        <v>27</v>
      </c>
      <c r="GE35" s="69" t="s">
        <v>27</v>
      </c>
      <c r="GF35" s="69" t="s">
        <v>27</v>
      </c>
      <c r="GG35" s="69" t="s">
        <v>27</v>
      </c>
      <c r="GH35" s="73"/>
      <c r="GI35" s="73"/>
      <c r="GJ35" s="69" t="s">
        <v>27</v>
      </c>
      <c r="GK35" s="69" t="s">
        <v>27</v>
      </c>
      <c r="GL35" s="69" t="s">
        <v>27</v>
      </c>
      <c r="GM35" s="69" t="s">
        <v>27</v>
      </c>
      <c r="GN35" s="69" t="s">
        <v>27</v>
      </c>
      <c r="GO35" s="3" t="s">
        <v>28</v>
      </c>
      <c r="GP35" s="3" t="s">
        <v>28</v>
      </c>
      <c r="GQ35" s="99" t="s">
        <v>25</v>
      </c>
      <c r="GR35" s="99" t="s">
        <v>25</v>
      </c>
      <c r="GS35" s="99" t="s">
        <v>25</v>
      </c>
      <c r="GT35" s="99" t="s">
        <v>25</v>
      </c>
      <c r="GU35" s="99" t="s">
        <v>25</v>
      </c>
      <c r="GV35" s="99"/>
      <c r="GW35" s="99"/>
      <c r="GX35" s="99" t="s">
        <v>27</v>
      </c>
      <c r="GY35" s="99" t="s">
        <v>27</v>
      </c>
      <c r="GZ35" s="99" t="s">
        <v>27</v>
      </c>
      <c r="HA35" s="99" t="s">
        <v>27</v>
      </c>
      <c r="HB35" s="99" t="s">
        <v>27</v>
      </c>
      <c r="HC35" s="99"/>
      <c r="HD35" s="99"/>
      <c r="HE35" s="99" t="s">
        <v>25</v>
      </c>
      <c r="HF35" s="99" t="s">
        <v>25</v>
      </c>
      <c r="HG35" s="99" t="s">
        <v>25</v>
      </c>
      <c r="HH35" s="99" t="s">
        <v>25</v>
      </c>
      <c r="HI35" s="99" t="s">
        <v>25</v>
      </c>
      <c r="HJ35" s="99"/>
      <c r="HK35" s="99"/>
      <c r="HL35" s="99" t="s">
        <v>26</v>
      </c>
      <c r="HM35" s="99" t="s">
        <v>26</v>
      </c>
      <c r="HN35" s="99" t="s">
        <v>26</v>
      </c>
      <c r="HO35" s="99" t="s">
        <v>26</v>
      </c>
      <c r="HP35" s="99" t="s">
        <v>26</v>
      </c>
      <c r="HQ35" s="99"/>
      <c r="HR35" s="99"/>
      <c r="HS35" s="99" t="s">
        <v>27</v>
      </c>
      <c r="HT35" s="99" t="s">
        <v>27</v>
      </c>
      <c r="HU35" s="99" t="s">
        <v>27</v>
      </c>
      <c r="HV35" s="99" t="s">
        <v>27</v>
      </c>
      <c r="HW35" s="99" t="s">
        <v>27</v>
      </c>
      <c r="HX35" s="99"/>
      <c r="HY35" s="99"/>
      <c r="HZ35" s="99" t="s">
        <v>27</v>
      </c>
      <c r="IA35" s="99" t="s">
        <v>27</v>
      </c>
      <c r="IB35" s="99" t="s">
        <v>27</v>
      </c>
      <c r="IC35" s="99" t="s">
        <v>27</v>
      </c>
      <c r="ID35" s="99" t="s">
        <v>27</v>
      </c>
      <c r="IE35" s="99"/>
      <c r="IF35" s="99"/>
      <c r="IG35" s="152" t="s">
        <v>41</v>
      </c>
      <c r="IH35" s="152" t="s">
        <v>41</v>
      </c>
      <c r="II35" s="152" t="s">
        <v>41</v>
      </c>
      <c r="IJ35" s="152" t="s">
        <v>41</v>
      </c>
      <c r="IK35" s="69" t="s">
        <v>23</v>
      </c>
      <c r="IL35" s="99"/>
      <c r="IM35" s="99"/>
      <c r="IN35" s="69" t="s">
        <v>27</v>
      </c>
      <c r="IO35" s="69" t="s">
        <v>27</v>
      </c>
      <c r="IP35" s="69" t="s">
        <v>27</v>
      </c>
      <c r="IQ35" s="69" t="s">
        <v>27</v>
      </c>
      <c r="IR35" s="69" t="s">
        <v>27</v>
      </c>
      <c r="IU35" s="69" t="s">
        <v>27</v>
      </c>
      <c r="IV35" s="69" t="s">
        <v>27</v>
      </c>
      <c r="IW35" s="69" t="s">
        <v>23</v>
      </c>
      <c r="IX35" s="69" t="s">
        <v>27</v>
      </c>
      <c r="IY35" s="69" t="s">
        <v>27</v>
      </c>
      <c r="JB35" s="69" t="s">
        <v>27</v>
      </c>
      <c r="JC35" s="69" t="s">
        <v>27</v>
      </c>
      <c r="JD35" s="69" t="s">
        <v>27</v>
      </c>
      <c r="JE35" s="69" t="s">
        <v>27</v>
      </c>
      <c r="JF35" s="69" t="s">
        <v>27</v>
      </c>
      <c r="JI35" s="2" t="s">
        <v>31</v>
      </c>
      <c r="JJ35" s="2" t="s">
        <v>31</v>
      </c>
      <c r="JK35" s="2" t="s">
        <v>31</v>
      </c>
      <c r="JL35" s="2" t="s">
        <v>31</v>
      </c>
      <c r="JM35" s="2" t="s">
        <v>31</v>
      </c>
      <c r="JN35" s="2"/>
      <c r="JO35" s="2"/>
      <c r="JP35" s="2" t="s">
        <v>31</v>
      </c>
      <c r="JQ35" s="2" t="s">
        <v>31</v>
      </c>
      <c r="JR35" s="2" t="s">
        <v>31</v>
      </c>
      <c r="JS35" s="2" t="s">
        <v>31</v>
      </c>
      <c r="JT35" s="2" t="s">
        <v>31</v>
      </c>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Y35" s="2"/>
      <c r="KZ35" s="2"/>
      <c r="LF35" s="2"/>
      <c r="LG35" s="2"/>
      <c r="LM35" s="2"/>
      <c r="LN35" s="2"/>
      <c r="LT35" s="2"/>
      <c r="LU35" s="2"/>
      <c r="MA35" s="2"/>
      <c r="MB35" s="2"/>
      <c r="MH35" s="2"/>
      <c r="MI35" s="2"/>
      <c r="MO35" s="2"/>
      <c r="MP35" s="2"/>
      <c r="MV35" s="2"/>
      <c r="MW35" s="2"/>
      <c r="NC35" s="2"/>
      <c r="ND35" s="2"/>
      <c r="NJ35" s="2"/>
      <c r="NK35" s="2"/>
      <c r="NQ35" s="2"/>
      <c r="NR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c r="BKK35" s="2"/>
      <c r="BKL35" s="2"/>
      <c r="BKM35" s="2"/>
      <c r="BKN35" s="2"/>
      <c r="BKO35" s="2"/>
      <c r="BKP35" s="2"/>
      <c r="BKQ35" s="2"/>
      <c r="BKR35" s="2"/>
      <c r="BKS35" s="2"/>
      <c r="BKT35" s="2"/>
      <c r="BKU35" s="2"/>
      <c r="BKV35" s="2"/>
      <c r="BKW35" s="2"/>
      <c r="BKX35" s="2"/>
      <c r="BKY35" s="2"/>
      <c r="BKZ35" s="2"/>
      <c r="BLA35" s="2"/>
      <c r="BLB35" s="2"/>
      <c r="BLC35" s="2"/>
      <c r="BLD35" s="2"/>
      <c r="BLE35" s="2"/>
      <c r="BLF35" s="2"/>
      <c r="BLG35" s="2"/>
      <c r="BLH35" s="2"/>
      <c r="BLI35" s="2"/>
      <c r="BLJ35" s="2"/>
      <c r="BLK35" s="2"/>
      <c r="BLL35" s="2"/>
      <c r="BLM35" s="2"/>
      <c r="BLN35" s="2"/>
      <c r="BLO35" s="2"/>
      <c r="BLP35" s="2"/>
      <c r="BLQ35" s="2"/>
      <c r="BLR35" s="2"/>
      <c r="BLS35" s="2"/>
      <c r="BLT35" s="2"/>
      <c r="BLU35" s="2"/>
      <c r="BLV35" s="2"/>
      <c r="BLW35" s="2"/>
      <c r="BLX35" s="2"/>
      <c r="BLY35" s="2"/>
      <c r="BLZ35" s="2"/>
      <c r="BMA35" s="2"/>
      <c r="BMB35" s="2"/>
      <c r="BMC35" s="2"/>
      <c r="BMD35" s="2"/>
      <c r="BME35" s="2"/>
      <c r="BMF35" s="2"/>
      <c r="BMG35" s="2"/>
      <c r="BMH35" s="2"/>
      <c r="BMI35" s="2"/>
      <c r="BMJ35" s="2"/>
      <c r="BMK35" s="2"/>
      <c r="BML35" s="2"/>
      <c r="BMM35" s="2"/>
      <c r="BMN35" s="2"/>
      <c r="BMO35" s="2"/>
      <c r="BMP35" s="2"/>
      <c r="BMQ35" s="2"/>
      <c r="BMR35" s="2"/>
      <c r="BMS35" s="2"/>
      <c r="BMT35" s="2"/>
      <c r="BMU35" s="2"/>
      <c r="BMV35" s="2"/>
      <c r="BMW35" s="2"/>
      <c r="BMX35" s="2"/>
      <c r="BMY35" s="2"/>
      <c r="BMZ35" s="2"/>
      <c r="BNA35" s="2"/>
      <c r="BNB35" s="2"/>
      <c r="BNC35" s="2"/>
      <c r="BND35" s="2"/>
      <c r="BNE35" s="2"/>
      <c r="BNF35" s="2"/>
      <c r="BNG35" s="2"/>
      <c r="BNH35" s="2"/>
      <c r="BNI35" s="2"/>
      <c r="BNJ35" s="2"/>
      <c r="BNK35" s="2"/>
      <c r="BNL35" s="2"/>
      <c r="BNM35" s="2"/>
      <c r="BNN35" s="2"/>
      <c r="BNO35" s="2"/>
      <c r="BNP35" s="2"/>
      <c r="BNQ35" s="2"/>
      <c r="BNR35" s="2"/>
      <c r="BNS35" s="2"/>
      <c r="BNT35" s="2"/>
      <c r="BNU35" s="2"/>
      <c r="BNV35" s="2"/>
      <c r="BNW35" s="2"/>
      <c r="BNX35" s="2"/>
      <c r="BNY35" s="2"/>
      <c r="BNZ35" s="2"/>
      <c r="BOA35" s="2"/>
      <c r="BOB35" s="2"/>
      <c r="BOC35" s="2"/>
      <c r="BOD35" s="2"/>
      <c r="BOE35" s="2"/>
      <c r="BOF35" s="2"/>
      <c r="BOG35" s="2"/>
      <c r="BOH35" s="2"/>
      <c r="BOI35" s="2"/>
      <c r="BOJ35" s="2"/>
      <c r="BOK35" s="2"/>
      <c r="BOL35" s="2"/>
      <c r="BOM35" s="2"/>
      <c r="BON35" s="2"/>
      <c r="BOO35" s="2"/>
      <c r="BOP35" s="2"/>
      <c r="BOQ35" s="2"/>
      <c r="BOR35" s="2"/>
      <c r="BOS35" s="2"/>
      <c r="BOT35" s="2"/>
      <c r="BOU35" s="2"/>
      <c r="BOV35" s="2"/>
      <c r="BOW35" s="2"/>
      <c r="BOX35" s="2"/>
      <c r="BOY35" s="2"/>
      <c r="BOZ35" s="2"/>
      <c r="BPA35" s="2"/>
      <c r="BPB35" s="2"/>
      <c r="BPC35" s="2"/>
      <c r="BPD35" s="2"/>
      <c r="BPE35" s="2"/>
      <c r="BPF35" s="2"/>
      <c r="BPG35" s="2"/>
      <c r="BPH35" s="2"/>
      <c r="BPI35" s="2"/>
      <c r="BPJ35" s="2"/>
      <c r="BPK35" s="2"/>
      <c r="BPL35" s="2"/>
      <c r="BPM35" s="2"/>
      <c r="BPN35" s="2"/>
      <c r="BPO35" s="2"/>
      <c r="BPP35" s="2"/>
      <c r="BPQ35" s="2"/>
      <c r="BPR35" s="2"/>
      <c r="BPS35" s="2"/>
      <c r="BPT35" s="2"/>
      <c r="BPU35" s="2"/>
      <c r="BPV35" s="2"/>
      <c r="BPW35" s="2"/>
      <c r="BPX35" s="2"/>
      <c r="BPY35" s="2"/>
      <c r="BPZ35" s="2"/>
      <c r="BQA35" s="2"/>
      <c r="BQB35" s="2"/>
      <c r="BQC35" s="2"/>
      <c r="BQD35" s="2"/>
      <c r="BQE35" s="2"/>
      <c r="BQF35" s="2"/>
      <c r="BQG35" s="2"/>
      <c r="BQH35" s="2"/>
      <c r="BQI35" s="2"/>
      <c r="BQJ35" s="2"/>
      <c r="BQK35" s="2"/>
      <c r="BQL35" s="2"/>
      <c r="BQM35" s="2"/>
      <c r="BQN35" s="2"/>
      <c r="BQO35" s="2"/>
      <c r="BQP35" s="2"/>
      <c r="BQQ35" s="2"/>
      <c r="BQR35" s="2"/>
      <c r="BQS35" s="2"/>
      <c r="BQT35" s="2"/>
      <c r="BQU35" s="2"/>
      <c r="BQV35" s="2"/>
      <c r="BQW35" s="2"/>
      <c r="BQX35" s="2"/>
      <c r="BQY35" s="2"/>
      <c r="BQZ35" s="2"/>
      <c r="BRA35" s="2"/>
      <c r="BRB35" s="2"/>
      <c r="BRC35" s="2"/>
      <c r="BRD35" s="2"/>
      <c r="BRE35" s="2"/>
      <c r="BRF35" s="2"/>
      <c r="BRG35" s="2"/>
      <c r="BRH35" s="2"/>
      <c r="BRI35" s="2"/>
      <c r="BRJ35" s="2"/>
      <c r="BRK35" s="2"/>
      <c r="BRL35" s="2"/>
      <c r="BRM35" s="2"/>
      <c r="BRN35" s="2"/>
      <c r="BRO35" s="2"/>
      <c r="BRP35" s="2"/>
      <c r="BRQ35" s="2"/>
      <c r="BRR35" s="2"/>
      <c r="BRS35" s="2"/>
      <c r="BRT35" s="2"/>
      <c r="BRU35" s="2"/>
      <c r="BRV35" s="2"/>
      <c r="BRW35" s="2"/>
      <c r="BRX35" s="2"/>
      <c r="BRY35" s="2"/>
      <c r="BRZ35" s="2"/>
      <c r="BSA35" s="2"/>
      <c r="BSB35" s="2"/>
      <c r="BSC35" s="2"/>
      <c r="BSD35" s="2"/>
      <c r="BSE35" s="2"/>
      <c r="BSF35" s="2"/>
      <c r="BSG35" s="2"/>
      <c r="BSH35" s="2"/>
      <c r="BSI35" s="2"/>
      <c r="BSJ35" s="2"/>
      <c r="BSK35" s="2"/>
      <c r="BSL35" s="2"/>
      <c r="BSM35" s="2"/>
      <c r="BSN35" s="2"/>
      <c r="BSO35" s="2"/>
      <c r="BSP35" s="2"/>
      <c r="BSQ35" s="2"/>
      <c r="BSR35" s="2"/>
      <c r="BSS35" s="2"/>
      <c r="BST35" s="2"/>
      <c r="BSU35" s="2"/>
      <c r="BSV35" s="2"/>
      <c r="BSW35" s="2"/>
      <c r="BSX35" s="2"/>
      <c r="BSY35" s="2"/>
      <c r="BSZ35" s="2"/>
      <c r="BTA35" s="2"/>
      <c r="BTB35" s="2"/>
      <c r="BTC35" s="2"/>
      <c r="BTD35" s="2"/>
      <c r="BTE35" s="2"/>
      <c r="BTF35" s="2"/>
      <c r="BTG35" s="2"/>
      <c r="BTH35" s="2"/>
      <c r="BTI35" s="2"/>
      <c r="BTJ35" s="2"/>
      <c r="BTK35" s="2"/>
      <c r="BTL35" s="2"/>
      <c r="BTM35" s="2"/>
      <c r="BTN35" s="2"/>
      <c r="BTO35" s="2"/>
      <c r="BTP35" s="2"/>
      <c r="BTQ35" s="2"/>
      <c r="BTR35" s="2"/>
      <c r="BTS35" s="2"/>
      <c r="BTT35" s="2"/>
      <c r="BTU35" s="2"/>
      <c r="BTV35" s="2"/>
      <c r="BTW35" s="2"/>
      <c r="BTX35" s="2"/>
      <c r="BTY35" s="2"/>
      <c r="BTZ35" s="2"/>
      <c r="BUA35" s="2"/>
      <c r="BUB35" s="2"/>
      <c r="BUC35" s="2"/>
      <c r="BUD35" s="2"/>
      <c r="BUE35" s="2"/>
      <c r="BUF35" s="2"/>
      <c r="BUG35" s="2"/>
      <c r="BUH35" s="2"/>
      <c r="BUI35" s="2"/>
      <c r="BUJ35" s="2"/>
      <c r="BUK35" s="2"/>
      <c r="BUL35" s="2"/>
      <c r="BUM35" s="2"/>
      <c r="BUN35" s="2"/>
      <c r="BUO35" s="2"/>
      <c r="BUP35" s="2"/>
      <c r="BUQ35" s="2"/>
      <c r="BUR35" s="2"/>
      <c r="BUS35" s="2"/>
      <c r="BUT35" s="2"/>
      <c r="BUU35" s="2"/>
      <c r="BUV35" s="2"/>
      <c r="BUW35" s="2"/>
      <c r="BUX35" s="2"/>
      <c r="BUY35" s="2"/>
      <c r="BUZ35" s="2"/>
      <c r="BVA35" s="2"/>
      <c r="BVB35" s="2"/>
      <c r="BVC35" s="2"/>
      <c r="BVD35" s="2"/>
      <c r="BVE35" s="2"/>
      <c r="BVF35" s="2"/>
      <c r="BVG35" s="2"/>
      <c r="BVH35" s="2"/>
      <c r="BVI35" s="2"/>
      <c r="BVJ35" s="2"/>
      <c r="BVK35" s="2"/>
      <c r="BVL35" s="2"/>
      <c r="BVM35" s="2"/>
      <c r="BVN35" s="2"/>
      <c r="BVO35" s="2"/>
      <c r="BVP35" s="2"/>
      <c r="BVQ35" s="2"/>
      <c r="BVR35" s="2"/>
      <c r="BVS35" s="2"/>
      <c r="BVT35" s="2"/>
      <c r="BVU35" s="2"/>
      <c r="BVV35" s="2"/>
      <c r="BVW35" s="2"/>
      <c r="BVX35" s="2"/>
      <c r="BVY35" s="2"/>
      <c r="BVZ35" s="2"/>
      <c r="BWA35" s="2"/>
      <c r="BWB35" s="2"/>
      <c r="BWC35" s="2"/>
      <c r="BWD35" s="2"/>
      <c r="BWE35" s="2"/>
      <c r="BWF35" s="2"/>
      <c r="BWG35" s="2"/>
      <c r="BWH35" s="2"/>
      <c r="BWI35" s="2"/>
      <c r="BWJ35" s="2"/>
      <c r="BWK35" s="2"/>
      <c r="BWL35" s="2"/>
      <c r="BWM35" s="2"/>
      <c r="BWN35" s="2"/>
      <c r="BWO35" s="2"/>
      <c r="BWP35" s="2"/>
      <c r="BWQ35" s="2"/>
      <c r="BWR35" s="2"/>
      <c r="BWS35" s="2"/>
      <c r="BWT35" s="2"/>
      <c r="BWU35" s="2"/>
      <c r="BWV35" s="2"/>
      <c r="BWW35" s="2"/>
      <c r="BWX35" s="2"/>
      <c r="BWY35" s="2"/>
      <c r="BWZ35" s="2"/>
      <c r="BXA35" s="2"/>
      <c r="BXB35" s="2"/>
      <c r="BXC35" s="2"/>
      <c r="BXD35" s="2"/>
      <c r="BXE35" s="2"/>
      <c r="BXF35" s="2"/>
      <c r="BXG35" s="2"/>
      <c r="BXH35" s="2"/>
      <c r="BXI35" s="2"/>
      <c r="BXJ35" s="2"/>
      <c r="BXK35" s="2"/>
      <c r="BXL35" s="2"/>
      <c r="BXM35" s="2"/>
      <c r="BXN35" s="2"/>
      <c r="BXO35" s="2"/>
      <c r="BXP35" s="2"/>
      <c r="BXQ35" s="2"/>
      <c r="BXR35" s="2"/>
      <c r="BXS35" s="2"/>
      <c r="BXT35" s="2"/>
      <c r="BXU35" s="2"/>
      <c r="BXV35" s="2"/>
      <c r="BXW35" s="2"/>
      <c r="BXX35" s="2"/>
      <c r="BXY35" s="2"/>
      <c r="BXZ35" s="2"/>
      <c r="BYA35" s="2"/>
      <c r="BYB35" s="2"/>
      <c r="BYC35" s="2"/>
      <c r="BYD35" s="2"/>
      <c r="BYE35" s="2"/>
      <c r="BYF35" s="2"/>
      <c r="BYG35" s="2"/>
      <c r="BYH35" s="2"/>
      <c r="BYI35" s="2"/>
      <c r="BYJ35" s="2"/>
      <c r="BYK35" s="2"/>
      <c r="BYL35" s="2"/>
      <c r="BYM35" s="2"/>
      <c r="BYN35" s="2"/>
      <c r="BYO35" s="2"/>
      <c r="BYP35" s="2"/>
      <c r="BYQ35" s="2"/>
      <c r="BYR35" s="2"/>
      <c r="BYS35" s="2"/>
      <c r="BYT35" s="2"/>
      <c r="BYU35" s="2"/>
      <c r="BYV35" s="2"/>
      <c r="BYW35" s="2"/>
      <c r="BYX35" s="2"/>
      <c r="BYY35" s="2"/>
      <c r="BYZ35" s="2"/>
      <c r="BZA35" s="2"/>
      <c r="BZB35" s="2"/>
      <c r="BZC35" s="2"/>
      <c r="BZD35" s="2"/>
      <c r="BZE35" s="2"/>
      <c r="BZF35" s="2"/>
      <c r="BZG35" s="2"/>
      <c r="BZH35" s="2"/>
      <c r="BZI35" s="2"/>
      <c r="BZJ35" s="2"/>
      <c r="BZK35" s="2"/>
      <c r="BZL35" s="2"/>
      <c r="BZM35" s="2"/>
      <c r="BZN35" s="2"/>
      <c r="BZO35" s="2"/>
      <c r="BZP35" s="2"/>
      <c r="BZQ35" s="2"/>
      <c r="BZR35" s="2"/>
      <c r="BZS35" s="2"/>
      <c r="BZT35" s="2"/>
      <c r="BZU35" s="2"/>
      <c r="BZV35" s="2"/>
      <c r="BZW35" s="2"/>
      <c r="BZX35" s="2"/>
      <c r="BZY35" s="2"/>
      <c r="BZZ35" s="2"/>
      <c r="CAA35" s="2"/>
      <c r="CAB35" s="2"/>
      <c r="CAC35" s="2"/>
      <c r="CAD35" s="2"/>
      <c r="CAE35" s="2"/>
      <c r="CAF35" s="2"/>
      <c r="CAG35" s="2"/>
      <c r="CAH35" s="2"/>
      <c r="CAI35" s="2"/>
      <c r="CAJ35" s="2"/>
      <c r="CAK35" s="2"/>
      <c r="CAL35" s="2"/>
      <c r="CAM35" s="2"/>
      <c r="CAN35" s="2"/>
      <c r="CAO35" s="2"/>
      <c r="CAP35" s="2"/>
      <c r="CAQ35" s="2"/>
      <c r="CAR35" s="2"/>
      <c r="CAS35" s="2"/>
      <c r="CAT35" s="2"/>
      <c r="CAU35" s="2"/>
      <c r="CAV35" s="2"/>
      <c r="CAW35" s="2"/>
      <c r="CAX35" s="2"/>
      <c r="CAY35" s="2"/>
      <c r="CAZ35" s="2"/>
      <c r="CBA35" s="2"/>
      <c r="CBB35" s="2"/>
      <c r="CBC35" s="2"/>
      <c r="CBD35" s="2"/>
      <c r="CBE35" s="2"/>
      <c r="CBF35" s="2"/>
      <c r="CBG35" s="2"/>
      <c r="CBH35" s="2"/>
      <c r="CBI35" s="2"/>
      <c r="CBJ35" s="2"/>
      <c r="CBK35" s="2"/>
      <c r="CBL35" s="2"/>
      <c r="CBM35" s="2"/>
      <c r="CBN35" s="2"/>
      <c r="CBO35" s="2"/>
      <c r="CBP35" s="2"/>
      <c r="CBQ35" s="2"/>
      <c r="CBR35" s="2"/>
      <c r="CBS35" s="2"/>
      <c r="CBT35" s="2"/>
      <c r="CBU35" s="2"/>
      <c r="CBV35" s="2"/>
      <c r="CBW35" s="2"/>
      <c r="CBX35" s="2"/>
      <c r="CBY35" s="2"/>
      <c r="CBZ35" s="2"/>
      <c r="CCA35" s="2"/>
      <c r="CCB35" s="2"/>
      <c r="CCC35" s="2"/>
      <c r="CCD35" s="2"/>
      <c r="CCE35" s="2"/>
      <c r="CCF35" s="2"/>
      <c r="CCG35" s="2"/>
      <c r="CCH35" s="2"/>
      <c r="CCI35" s="2"/>
      <c r="CCJ35" s="2"/>
      <c r="CCK35" s="2"/>
      <c r="CCL35" s="2"/>
      <c r="CCM35" s="2"/>
      <c r="CCN35" s="2"/>
      <c r="CCO35" s="2"/>
      <c r="CCP35" s="2"/>
      <c r="CCQ35" s="2"/>
      <c r="CCR35" s="2"/>
      <c r="CCS35" s="2"/>
      <c r="CCT35" s="2"/>
      <c r="CCU35" s="2"/>
      <c r="CCV35" s="2"/>
      <c r="CCW35" s="2"/>
      <c r="CCX35" s="2"/>
      <c r="CCY35" s="2"/>
      <c r="CCZ35" s="2"/>
      <c r="CDA35" s="2"/>
      <c r="CDB35" s="2"/>
      <c r="CDC35" s="2"/>
      <c r="CDD35" s="2"/>
      <c r="CDE35" s="2"/>
      <c r="CDF35" s="2"/>
      <c r="CDG35" s="2"/>
      <c r="CDH35" s="2"/>
      <c r="CDI35" s="2"/>
      <c r="CDJ35" s="2"/>
      <c r="CDK35" s="2"/>
      <c r="CDL35" s="2"/>
      <c r="CDM35" s="2"/>
      <c r="CDN35" s="2"/>
      <c r="CDO35" s="2"/>
      <c r="CDP35" s="2"/>
      <c r="CDQ35" s="2"/>
      <c r="CDR35" s="2"/>
      <c r="CDS35" s="2"/>
      <c r="CDT35" s="2"/>
      <c r="CDU35" s="2"/>
      <c r="CDV35" s="2"/>
      <c r="CDW35" s="2"/>
      <c r="CDX35" s="2"/>
      <c r="CDY35" s="2"/>
      <c r="CDZ35" s="2"/>
      <c r="CEA35" s="2"/>
      <c r="CEB35" s="2"/>
      <c r="CEC35" s="2"/>
      <c r="CED35" s="2"/>
      <c r="CEE35" s="2"/>
      <c r="CEF35" s="2"/>
      <c r="CEG35" s="2"/>
      <c r="CEH35" s="2"/>
      <c r="CEI35" s="2"/>
      <c r="CEJ35" s="2"/>
      <c r="CEK35" s="2"/>
      <c r="CEL35" s="2"/>
      <c r="CEM35" s="2"/>
      <c r="CEN35" s="2"/>
      <c r="CEO35" s="2"/>
      <c r="CEP35" s="2"/>
      <c r="CEQ35" s="2"/>
      <c r="CER35" s="2"/>
      <c r="CES35" s="2"/>
      <c r="CET35" s="2"/>
      <c r="CEU35" s="2"/>
      <c r="CEV35" s="2"/>
      <c r="CEW35" s="2"/>
      <c r="CEX35" s="2"/>
      <c r="CEY35" s="2"/>
      <c r="CEZ35" s="2"/>
      <c r="CFA35" s="2"/>
      <c r="CFB35" s="2"/>
      <c r="CFC35" s="2"/>
      <c r="CFD35" s="2"/>
      <c r="CFE35" s="2"/>
      <c r="CFF35" s="2"/>
      <c r="CFG35" s="2"/>
      <c r="CFH35" s="2"/>
      <c r="CFI35" s="2"/>
      <c r="CFJ35" s="2"/>
      <c r="CFK35" s="2"/>
      <c r="CFL35" s="2"/>
      <c r="CFM35" s="2"/>
      <c r="CFN35" s="2"/>
      <c r="CFO35" s="2"/>
      <c r="CFP35" s="2"/>
      <c r="CFQ35" s="2"/>
      <c r="CFR35" s="2"/>
      <c r="CFS35" s="2"/>
      <c r="CFT35" s="2"/>
      <c r="CFU35" s="2"/>
      <c r="CFV35" s="2"/>
      <c r="CFW35" s="2"/>
      <c r="CFX35" s="2"/>
      <c r="CFY35" s="2"/>
      <c r="CFZ35" s="2"/>
      <c r="CGA35" s="2"/>
      <c r="CGB35" s="2"/>
      <c r="CGC35" s="2"/>
      <c r="CGD35" s="2"/>
      <c r="CGE35" s="2"/>
      <c r="CGF35" s="2"/>
      <c r="CGG35" s="2"/>
      <c r="CGH35" s="2"/>
      <c r="CGI35" s="2"/>
      <c r="CGJ35" s="2"/>
      <c r="CGK35" s="2"/>
      <c r="CGL35" s="2"/>
      <c r="CGM35" s="2"/>
      <c r="CGN35" s="2"/>
      <c r="CGO35" s="2"/>
      <c r="CGP35" s="2"/>
      <c r="CGQ35" s="2"/>
      <c r="CGR35" s="2"/>
      <c r="CGS35" s="2"/>
      <c r="CGT35" s="2"/>
      <c r="CGU35" s="2"/>
      <c r="CGV35" s="2"/>
      <c r="CGW35" s="2"/>
      <c r="CGX35" s="2"/>
      <c r="CGY35" s="2"/>
      <c r="CGZ35" s="2"/>
      <c r="CHA35" s="2"/>
      <c r="CHB35" s="2"/>
      <c r="CHC35" s="2"/>
      <c r="CHD35" s="2"/>
      <c r="CHE35" s="2"/>
      <c r="CHF35" s="2"/>
      <c r="CHG35" s="2"/>
      <c r="CHH35" s="2"/>
      <c r="CHI35" s="2"/>
      <c r="CHJ35" s="2"/>
      <c r="CHK35" s="2"/>
      <c r="CHL35" s="2"/>
      <c r="CHM35" s="2"/>
      <c r="CHN35" s="2"/>
      <c r="CHO35" s="2"/>
      <c r="CHP35" s="2"/>
      <c r="CHQ35" s="2"/>
      <c r="CHR35" s="2"/>
      <c r="CHS35" s="2"/>
      <c r="CHT35" s="2"/>
      <c r="CHU35" s="2"/>
      <c r="CHV35" s="2"/>
      <c r="CHW35" s="2"/>
      <c r="CHX35" s="2"/>
      <c r="CHY35" s="2"/>
      <c r="CHZ35" s="2"/>
      <c r="CIA35" s="2"/>
      <c r="CIB35" s="2"/>
      <c r="CIC35" s="2"/>
      <c r="CID35" s="2"/>
      <c r="CIE35" s="2"/>
      <c r="CIF35" s="2"/>
      <c r="CIG35" s="2"/>
      <c r="CIH35" s="2"/>
      <c r="CII35" s="2"/>
      <c r="CIJ35" s="2"/>
      <c r="CIK35" s="2"/>
      <c r="CIL35" s="2"/>
      <c r="CIM35" s="2"/>
      <c r="CIN35" s="2"/>
      <c r="CIO35" s="2"/>
      <c r="CIP35" s="2"/>
      <c r="CIQ35" s="2"/>
      <c r="CIR35" s="2"/>
      <c r="CIS35" s="2"/>
      <c r="CIT35" s="2"/>
      <c r="CIU35" s="2"/>
      <c r="CIV35" s="2"/>
      <c r="CIW35" s="2"/>
      <c r="CIX35" s="2"/>
      <c r="CIY35" s="2"/>
      <c r="CIZ35" s="2"/>
      <c r="CJA35" s="2"/>
      <c r="CJB35" s="2"/>
      <c r="CJC35" s="2"/>
      <c r="CJD35" s="2"/>
      <c r="CJE35" s="2"/>
      <c r="CJF35" s="2"/>
      <c r="CJG35" s="2"/>
      <c r="CJH35" s="2"/>
      <c r="CJI35" s="2"/>
      <c r="CJJ35" s="2"/>
      <c r="CJK35" s="2"/>
      <c r="CJL35" s="2"/>
      <c r="CJM35" s="2"/>
      <c r="CJN35" s="2"/>
      <c r="CJO35" s="2"/>
      <c r="CJP35" s="2"/>
      <c r="CJQ35" s="2"/>
      <c r="CJR35" s="2"/>
      <c r="CJS35" s="2"/>
      <c r="CJT35" s="2"/>
      <c r="CJU35" s="2"/>
      <c r="CJV35" s="2"/>
      <c r="CJW35" s="2"/>
      <c r="CJX35" s="2"/>
      <c r="CJY35" s="2"/>
      <c r="CJZ35" s="2"/>
      <c r="CKA35" s="2"/>
      <c r="CKB35" s="2"/>
      <c r="CKC35" s="2"/>
      <c r="CKD35" s="2"/>
      <c r="CKE35" s="2"/>
      <c r="CKF35" s="2"/>
      <c r="CKG35" s="2"/>
      <c r="CKH35" s="2"/>
      <c r="CKI35" s="2"/>
      <c r="CKJ35" s="2"/>
      <c r="CKK35" s="2"/>
      <c r="CKL35" s="2"/>
      <c r="CKM35" s="2"/>
      <c r="CKN35" s="2"/>
      <c r="CKO35" s="2"/>
      <c r="CKP35" s="2"/>
      <c r="CKQ35" s="2"/>
      <c r="CKR35" s="2"/>
      <c r="CKS35" s="2"/>
      <c r="CKT35" s="2"/>
      <c r="CKU35" s="2"/>
      <c r="CKV35" s="2"/>
      <c r="CKW35" s="2"/>
      <c r="CKX35" s="2"/>
      <c r="CKY35" s="2"/>
      <c r="CKZ35" s="2"/>
      <c r="CLA35" s="2"/>
      <c r="CLB35" s="2"/>
      <c r="CLC35" s="2"/>
      <c r="CLD35" s="2"/>
      <c r="CLE35" s="2"/>
      <c r="CLF35" s="2"/>
      <c r="CLG35" s="2"/>
      <c r="CLH35" s="2"/>
      <c r="CLI35" s="2"/>
      <c r="CLJ35" s="2"/>
      <c r="CLK35" s="2"/>
      <c r="CLL35" s="2"/>
      <c r="CLM35" s="2"/>
      <c r="CLN35" s="2"/>
      <c r="CLO35" s="2"/>
      <c r="CLP35" s="2"/>
      <c r="CLQ35" s="2"/>
      <c r="CLR35" s="2"/>
      <c r="CLS35" s="2"/>
      <c r="CLT35" s="2"/>
      <c r="CLU35" s="2"/>
      <c r="CLV35" s="2"/>
      <c r="CLW35" s="2"/>
      <c r="CLX35" s="2"/>
      <c r="CLY35" s="2"/>
      <c r="CLZ35" s="2"/>
      <c r="CMA35" s="2"/>
      <c r="CMB35" s="2"/>
      <c r="CMC35" s="2"/>
      <c r="CMD35" s="2"/>
      <c r="CME35" s="2"/>
      <c r="CMF35" s="2"/>
      <c r="CMG35" s="2"/>
      <c r="CMH35" s="2"/>
      <c r="CMI35" s="2"/>
      <c r="CMJ35" s="2"/>
      <c r="CMK35" s="2"/>
      <c r="CML35" s="2"/>
      <c r="CMM35" s="2"/>
      <c r="CMN35" s="2"/>
      <c r="CMO35" s="2"/>
      <c r="CMP35" s="2"/>
      <c r="CMQ35" s="2"/>
      <c r="CMR35" s="2"/>
      <c r="CMS35" s="2"/>
      <c r="CMT35" s="2"/>
      <c r="CMU35" s="2"/>
      <c r="CMV35" s="2"/>
      <c r="CMW35" s="2"/>
      <c r="CMX35" s="2"/>
      <c r="CMY35" s="2"/>
      <c r="CMZ35" s="2"/>
      <c r="CNA35" s="2"/>
      <c r="CNB35" s="2"/>
      <c r="CNC35" s="2"/>
      <c r="CND35" s="2"/>
      <c r="CNE35" s="2"/>
      <c r="CNF35" s="2"/>
      <c r="CNG35" s="2"/>
      <c r="CNH35" s="2"/>
      <c r="CNI35" s="2"/>
      <c r="CNJ35" s="2"/>
      <c r="CNK35" s="2"/>
      <c r="CNL35" s="2"/>
      <c r="CNM35" s="2"/>
      <c r="CNN35" s="2"/>
      <c r="CNO35" s="2"/>
      <c r="CNP35" s="2"/>
      <c r="CNQ35" s="2"/>
      <c r="CNR35" s="2"/>
      <c r="CNS35" s="2"/>
      <c r="CNT35" s="2"/>
      <c r="CNU35" s="2"/>
      <c r="CNV35" s="2"/>
      <c r="CNW35" s="2"/>
      <c r="CNX35" s="2"/>
      <c r="CNY35" s="2"/>
      <c r="CNZ35" s="2"/>
      <c r="COA35" s="2"/>
      <c r="COB35" s="2"/>
      <c r="COC35" s="2"/>
      <c r="COD35" s="2"/>
      <c r="COE35" s="2"/>
      <c r="COF35" s="2"/>
      <c r="COG35" s="2"/>
      <c r="COH35" s="2"/>
      <c r="COI35" s="2"/>
      <c r="COJ35" s="2"/>
      <c r="COK35" s="2"/>
      <c r="COL35" s="2"/>
      <c r="COM35" s="2"/>
      <c r="CON35" s="2"/>
      <c r="COO35" s="2"/>
      <c r="COP35" s="2"/>
      <c r="COQ35" s="2"/>
      <c r="COR35" s="2"/>
      <c r="COS35" s="2"/>
      <c r="COT35" s="2"/>
      <c r="COU35" s="2"/>
      <c r="COV35" s="2"/>
      <c r="COW35" s="2"/>
      <c r="COX35" s="2"/>
      <c r="COY35" s="2"/>
      <c r="COZ35" s="2"/>
      <c r="CPA35" s="2"/>
      <c r="CPB35" s="2"/>
      <c r="CPC35" s="2"/>
      <c r="CPD35" s="2"/>
      <c r="CPE35" s="2"/>
      <c r="CPF35" s="2"/>
      <c r="CPG35" s="2"/>
      <c r="CPH35" s="2"/>
      <c r="CPI35" s="2"/>
      <c r="CPJ35" s="2"/>
      <c r="CPK35" s="2"/>
      <c r="CPL35" s="2"/>
      <c r="CPM35" s="2"/>
      <c r="CPN35" s="2"/>
      <c r="CPO35" s="2"/>
      <c r="CPP35" s="2"/>
      <c r="CPQ35" s="2"/>
      <c r="CPR35" s="2"/>
      <c r="CPS35" s="2"/>
      <c r="CPT35" s="2"/>
      <c r="CPU35" s="2"/>
      <c r="CPV35" s="2"/>
      <c r="CPW35" s="2"/>
      <c r="CPX35" s="2"/>
      <c r="CPY35" s="2"/>
      <c r="CPZ35" s="2"/>
      <c r="CQA35" s="2"/>
      <c r="CQB35" s="2"/>
      <c r="CQC35" s="2"/>
      <c r="CQD35" s="2"/>
      <c r="CQE35" s="2"/>
      <c r="CQF35" s="2"/>
      <c r="CQG35" s="2"/>
      <c r="CQH35" s="2"/>
      <c r="CQI35" s="2"/>
      <c r="CQJ35" s="2"/>
      <c r="CQK35" s="2"/>
      <c r="CQL35" s="2"/>
      <c r="CQM35" s="2"/>
      <c r="CQN35" s="2"/>
      <c r="CQO35" s="2"/>
      <c r="CQP35" s="2"/>
      <c r="CQQ35" s="2"/>
      <c r="CQR35" s="2"/>
      <c r="CQS35" s="2"/>
      <c r="CQT35" s="2"/>
      <c r="CQU35" s="2"/>
      <c r="CQV35" s="2"/>
      <c r="CQW35" s="2"/>
      <c r="CQX35" s="2"/>
      <c r="CQY35" s="2"/>
      <c r="CQZ35" s="2"/>
      <c r="CRA35" s="2"/>
      <c r="CRB35" s="2"/>
      <c r="CRC35" s="2"/>
      <c r="CRD35" s="2"/>
      <c r="CRE35" s="2"/>
      <c r="CRF35" s="2"/>
      <c r="CRG35" s="2"/>
      <c r="CRH35" s="2"/>
      <c r="CRI35" s="2"/>
      <c r="CRJ35" s="2"/>
      <c r="CRK35" s="2"/>
      <c r="CRL35" s="2"/>
      <c r="CRM35" s="2"/>
      <c r="CRN35" s="2"/>
      <c r="CRO35" s="2"/>
      <c r="CRP35" s="2"/>
      <c r="CRQ35" s="2"/>
      <c r="CRR35" s="2"/>
      <c r="CRS35" s="2"/>
      <c r="CRT35" s="2"/>
      <c r="CRU35" s="2"/>
      <c r="CRV35" s="2"/>
      <c r="CRW35" s="2"/>
      <c r="CRX35" s="2"/>
      <c r="CRY35" s="2"/>
      <c r="CRZ35" s="2"/>
      <c r="CSA35" s="2"/>
      <c r="CSB35" s="2"/>
      <c r="CSC35" s="2"/>
      <c r="CSD35" s="2"/>
      <c r="CSE35" s="2"/>
      <c r="CSF35" s="2"/>
      <c r="CSG35" s="2"/>
      <c r="CSH35" s="2"/>
      <c r="CSI35" s="2"/>
      <c r="CSJ35" s="2"/>
      <c r="CSK35" s="2"/>
      <c r="CSL35" s="2"/>
      <c r="CSM35" s="2"/>
      <c r="CSN35" s="2"/>
      <c r="CSO35" s="2"/>
      <c r="CSP35" s="2"/>
      <c r="CSQ35" s="2"/>
      <c r="CSR35" s="2"/>
      <c r="CSS35" s="2"/>
      <c r="CST35" s="2"/>
      <c r="CSU35" s="2"/>
      <c r="CSV35" s="2"/>
      <c r="CSW35" s="2"/>
      <c r="CSX35" s="2"/>
      <c r="CSY35" s="2"/>
      <c r="CSZ35" s="2"/>
      <c r="CTA35" s="2"/>
      <c r="CTB35" s="2"/>
      <c r="CTC35" s="2"/>
      <c r="CTD35" s="2"/>
      <c r="CTE35" s="2"/>
      <c r="CTF35" s="2"/>
      <c r="CTG35" s="2"/>
      <c r="CTH35" s="2"/>
      <c r="CTI35" s="2"/>
      <c r="CTJ35" s="2"/>
      <c r="CTK35" s="2"/>
      <c r="CTL35" s="2"/>
      <c r="CTM35" s="2"/>
      <c r="CTN35" s="2"/>
      <c r="CTO35" s="2"/>
      <c r="CTP35" s="2"/>
      <c r="CTQ35" s="2"/>
      <c r="CTR35" s="2"/>
      <c r="CTS35" s="2"/>
      <c r="CTT35" s="2"/>
      <c r="CTU35" s="2"/>
      <c r="CTV35" s="2"/>
      <c r="CTW35" s="2"/>
      <c r="CTX35" s="2"/>
      <c r="CTY35" s="2"/>
      <c r="CTZ35" s="2"/>
      <c r="CUA35" s="2"/>
      <c r="CUB35" s="2"/>
      <c r="CUC35" s="2"/>
      <c r="CUD35" s="2"/>
      <c r="CUE35" s="2"/>
      <c r="CUF35" s="2"/>
      <c r="CUG35" s="2"/>
      <c r="CUH35" s="2"/>
      <c r="CUI35" s="2"/>
      <c r="CUJ35" s="2"/>
      <c r="CUK35" s="2"/>
      <c r="CUL35" s="2"/>
      <c r="CUM35" s="2"/>
      <c r="CUN35" s="2"/>
      <c r="CUO35" s="2"/>
      <c r="CUP35" s="2"/>
      <c r="CUQ35" s="2"/>
      <c r="CUR35" s="2"/>
      <c r="CUS35" s="2"/>
      <c r="CUT35" s="2"/>
      <c r="CUU35" s="2"/>
      <c r="CUV35" s="2"/>
      <c r="CUW35" s="2"/>
      <c r="CUX35" s="2"/>
      <c r="CUY35" s="2"/>
      <c r="CUZ35" s="2"/>
      <c r="CVA35" s="2"/>
      <c r="CVB35" s="2"/>
      <c r="CVC35" s="2"/>
      <c r="CVD35" s="2"/>
      <c r="CVE35" s="2"/>
      <c r="CVF35" s="2"/>
      <c r="CVG35" s="2"/>
      <c r="CVH35" s="2"/>
      <c r="CVI35" s="2"/>
      <c r="CVJ35" s="2"/>
      <c r="CVK35" s="2"/>
      <c r="CVL35" s="2"/>
      <c r="CVM35" s="2"/>
      <c r="CVN35" s="2"/>
      <c r="CVO35" s="2"/>
      <c r="CVP35" s="2"/>
      <c r="CVQ35" s="2"/>
      <c r="CVR35" s="2"/>
      <c r="CVS35" s="2"/>
      <c r="CVT35" s="2"/>
      <c r="CVU35" s="2"/>
      <c r="CVV35" s="2"/>
      <c r="CVW35" s="2"/>
      <c r="CVX35" s="2"/>
      <c r="CVY35" s="2"/>
      <c r="CVZ35" s="2"/>
      <c r="CWA35" s="2"/>
      <c r="CWB35" s="2"/>
      <c r="CWC35" s="2"/>
      <c r="CWD35" s="2"/>
      <c r="CWE35" s="2"/>
      <c r="CWF35" s="2"/>
      <c r="CWG35" s="2"/>
      <c r="CWH35" s="2"/>
      <c r="CWI35" s="2"/>
      <c r="CWJ35" s="2"/>
      <c r="CWK35" s="2"/>
      <c r="CWL35" s="2"/>
      <c r="CWM35" s="2"/>
      <c r="CWN35" s="2"/>
      <c r="CWO35" s="2"/>
      <c r="CWP35" s="2"/>
      <c r="CWQ35" s="2"/>
      <c r="CWR35" s="2"/>
      <c r="CWS35" s="2"/>
      <c r="CWT35" s="2"/>
      <c r="CWU35" s="2"/>
      <c r="CWV35" s="2"/>
      <c r="CWW35" s="2"/>
      <c r="CWX35" s="2"/>
      <c r="CWY35" s="2"/>
      <c r="CWZ35" s="2"/>
      <c r="CXA35" s="2"/>
      <c r="CXB35" s="2"/>
      <c r="CXC35" s="2"/>
      <c r="CXD35" s="2"/>
      <c r="CXE35" s="2"/>
      <c r="CXF35" s="2"/>
      <c r="CXG35" s="2"/>
      <c r="CXH35" s="2"/>
      <c r="CXI35" s="2"/>
      <c r="CXJ35" s="2"/>
      <c r="CXK35" s="2"/>
      <c r="CXL35" s="2"/>
      <c r="CXM35" s="2"/>
      <c r="CXN35" s="2"/>
      <c r="CXO35" s="2"/>
      <c r="CXP35" s="2"/>
      <c r="CXQ35" s="2"/>
      <c r="CXR35" s="2"/>
      <c r="CXS35" s="2"/>
      <c r="CXT35" s="2"/>
      <c r="CXU35" s="2"/>
      <c r="CXV35" s="2"/>
      <c r="CXW35" s="2"/>
      <c r="CXX35" s="2"/>
      <c r="CXY35" s="2"/>
      <c r="CXZ35" s="2"/>
      <c r="CYA35" s="2"/>
      <c r="CYB35" s="2"/>
      <c r="CYC35" s="2"/>
      <c r="CYD35" s="2"/>
      <c r="CYE35" s="2"/>
      <c r="CYF35" s="2"/>
      <c r="CYG35" s="2"/>
      <c r="CYH35" s="2"/>
      <c r="CYI35" s="2"/>
      <c r="CYJ35" s="2"/>
      <c r="CYK35" s="2"/>
      <c r="CYL35" s="2"/>
      <c r="CYM35" s="2"/>
      <c r="CYN35" s="2"/>
      <c r="CYO35" s="2"/>
      <c r="CYP35" s="2"/>
      <c r="CYQ35" s="2"/>
      <c r="CYR35" s="2"/>
      <c r="CYS35" s="2"/>
      <c r="CYT35" s="2"/>
      <c r="CYU35" s="2"/>
      <c r="CYV35" s="2"/>
      <c r="CYW35" s="2"/>
      <c r="CYX35" s="2"/>
      <c r="CYY35" s="2"/>
      <c r="CYZ35" s="2"/>
      <c r="CZA35" s="2"/>
      <c r="CZB35" s="2"/>
      <c r="CZC35" s="2"/>
      <c r="CZD35" s="2"/>
      <c r="CZE35" s="2"/>
      <c r="CZF35" s="2"/>
      <c r="CZG35" s="2"/>
      <c r="CZH35" s="2"/>
      <c r="CZI35" s="2"/>
      <c r="CZJ35" s="2"/>
      <c r="CZK35" s="2"/>
      <c r="CZL35" s="2"/>
      <c r="CZM35" s="2"/>
      <c r="CZN35" s="2"/>
      <c r="CZO35" s="2"/>
      <c r="CZP35" s="2"/>
      <c r="CZQ35" s="2"/>
      <c r="CZR35" s="2"/>
      <c r="CZS35" s="2"/>
      <c r="CZT35" s="2"/>
      <c r="CZU35" s="2"/>
      <c r="CZV35" s="2"/>
      <c r="CZW35" s="2"/>
      <c r="CZX35" s="2"/>
      <c r="CZY35" s="2"/>
      <c r="CZZ35" s="2"/>
      <c r="DAA35" s="2"/>
      <c r="DAB35" s="2"/>
      <c r="DAC35" s="2"/>
      <c r="DAD35" s="2"/>
      <c r="DAE35" s="2"/>
      <c r="DAF35" s="2"/>
      <c r="DAG35" s="2"/>
      <c r="DAH35" s="2"/>
      <c r="DAI35" s="2"/>
      <c r="DAJ35" s="2"/>
      <c r="DAK35" s="2"/>
      <c r="DAL35" s="2"/>
      <c r="DAM35" s="2"/>
      <c r="DAN35" s="2"/>
      <c r="DAO35" s="2"/>
      <c r="DAP35" s="2"/>
      <c r="DAQ35" s="2"/>
      <c r="DAR35" s="2"/>
      <c r="DAS35" s="2"/>
      <c r="DAT35" s="2"/>
      <c r="DAU35" s="2"/>
      <c r="DAV35" s="2"/>
      <c r="DAW35" s="2"/>
      <c r="DAX35" s="2"/>
      <c r="DAY35" s="2"/>
      <c r="DAZ35" s="2"/>
      <c r="DBA35" s="2"/>
      <c r="DBB35" s="2"/>
      <c r="DBC35" s="2"/>
      <c r="DBD35" s="2"/>
      <c r="DBE35" s="2"/>
      <c r="DBF35" s="2"/>
      <c r="DBG35" s="2"/>
      <c r="DBH35" s="2"/>
      <c r="DBI35" s="2"/>
      <c r="DBJ35" s="2"/>
      <c r="DBK35" s="2"/>
      <c r="DBL35" s="2"/>
      <c r="DBM35" s="2"/>
      <c r="DBN35" s="2"/>
      <c r="DBO35" s="2"/>
      <c r="DBP35" s="2"/>
      <c r="DBQ35" s="2"/>
      <c r="DBR35" s="2"/>
      <c r="DBS35" s="2"/>
      <c r="DBT35" s="2"/>
      <c r="DBU35" s="2"/>
      <c r="DBV35" s="2"/>
      <c r="DBW35" s="2"/>
      <c r="DBX35" s="2"/>
      <c r="DBY35" s="2"/>
      <c r="DBZ35" s="2"/>
      <c r="DCA35" s="2"/>
      <c r="DCB35" s="2"/>
      <c r="DCC35" s="2"/>
      <c r="DCD35" s="2"/>
      <c r="DCE35" s="2"/>
      <c r="DCF35" s="2"/>
      <c r="DCG35" s="2"/>
      <c r="DCH35" s="2"/>
      <c r="DCI35" s="2"/>
      <c r="DCJ35" s="2"/>
      <c r="DCK35" s="2"/>
      <c r="DCL35" s="2"/>
      <c r="DCM35" s="2"/>
      <c r="DCN35" s="2"/>
      <c r="DCO35" s="2"/>
      <c r="DCP35" s="2"/>
      <c r="DCQ35" s="2"/>
      <c r="DCR35" s="2"/>
      <c r="DCS35" s="2"/>
      <c r="DCT35" s="2"/>
      <c r="DCU35" s="2"/>
      <c r="DCV35" s="2"/>
      <c r="DCW35" s="2"/>
      <c r="DCX35" s="2"/>
      <c r="DCY35" s="2"/>
      <c r="DCZ35" s="2"/>
      <c r="DDA35" s="2"/>
      <c r="DDB35" s="2"/>
      <c r="DDC35" s="2"/>
      <c r="DDD35" s="2"/>
      <c r="DDE35" s="2"/>
      <c r="DDF35" s="2"/>
      <c r="DDG35" s="2"/>
      <c r="DDH35" s="2"/>
      <c r="DDI35" s="2"/>
      <c r="DDJ35" s="2"/>
      <c r="DDK35" s="2"/>
      <c r="DDL35" s="2"/>
      <c r="DDM35" s="2"/>
      <c r="DDN35" s="2"/>
      <c r="DDO35" s="2"/>
      <c r="DDP35" s="2"/>
      <c r="DDQ35" s="2"/>
      <c r="DDR35" s="2"/>
      <c r="DDS35" s="2"/>
      <c r="DDT35" s="2"/>
      <c r="DDU35" s="2"/>
      <c r="DDV35" s="2"/>
      <c r="DDW35" s="2"/>
      <c r="DDX35" s="2"/>
      <c r="DDY35" s="2"/>
      <c r="DDZ35" s="2"/>
      <c r="DEA35" s="2"/>
      <c r="DEB35" s="2"/>
      <c r="DEC35" s="2"/>
      <c r="DED35" s="2"/>
      <c r="DEE35" s="2"/>
      <c r="DEF35" s="2"/>
      <c r="DEG35" s="2"/>
      <c r="DEH35" s="2"/>
      <c r="DEI35" s="2"/>
      <c r="DEJ35" s="2"/>
      <c r="DEK35" s="2"/>
      <c r="DEL35" s="2"/>
      <c r="DEM35" s="2"/>
      <c r="DEN35" s="2"/>
      <c r="DEO35" s="2"/>
      <c r="DEP35" s="2"/>
      <c r="DEQ35" s="2"/>
      <c r="DER35" s="2"/>
      <c r="DES35" s="2"/>
      <c r="DET35" s="2"/>
      <c r="DEU35" s="2"/>
      <c r="DEV35" s="2"/>
      <c r="DEW35" s="2"/>
      <c r="DEX35" s="2"/>
      <c r="DEY35" s="2"/>
      <c r="DEZ35" s="2"/>
      <c r="DFA35" s="2"/>
      <c r="DFB35" s="2"/>
      <c r="DFC35" s="2"/>
      <c r="DFD35" s="2"/>
      <c r="DFE35" s="2"/>
      <c r="DFF35" s="2"/>
      <c r="DFG35" s="2"/>
      <c r="DFH35" s="2"/>
      <c r="DFI35" s="2"/>
      <c r="DFJ35" s="2"/>
      <c r="DFK35" s="2"/>
      <c r="DFL35" s="2"/>
      <c r="DFM35" s="2"/>
      <c r="DFN35" s="2"/>
      <c r="DFO35" s="2"/>
      <c r="DFP35" s="2"/>
      <c r="DFQ35" s="2"/>
      <c r="DFR35" s="2"/>
      <c r="DFS35" s="2"/>
      <c r="DFT35" s="2"/>
      <c r="DFU35" s="2"/>
      <c r="DFV35" s="2"/>
      <c r="DFW35" s="2"/>
      <c r="DFX35" s="2"/>
      <c r="DFY35" s="2"/>
      <c r="DFZ35" s="2"/>
      <c r="DGA35" s="2"/>
      <c r="DGB35" s="2"/>
      <c r="DGC35" s="2"/>
      <c r="DGD35" s="2"/>
      <c r="DGE35" s="2"/>
      <c r="DGF35" s="2"/>
      <c r="DGG35" s="2"/>
      <c r="DGH35" s="2"/>
      <c r="DGI35" s="2"/>
      <c r="DGJ35" s="2"/>
      <c r="DGK35" s="2"/>
      <c r="DGL35" s="2"/>
      <c r="DGM35" s="2"/>
      <c r="DGN35" s="2"/>
      <c r="DGO35" s="2"/>
      <c r="DGP35" s="2"/>
      <c r="DGQ35" s="2"/>
      <c r="DGR35" s="2"/>
      <c r="DGS35" s="2"/>
      <c r="DGT35" s="2"/>
      <c r="DGU35" s="2"/>
      <c r="DGV35" s="2"/>
      <c r="DGW35" s="2"/>
      <c r="DGX35" s="2"/>
      <c r="DGY35" s="2"/>
      <c r="DGZ35" s="2"/>
      <c r="DHA35" s="2"/>
      <c r="DHB35" s="2"/>
      <c r="DHC35" s="2"/>
      <c r="DHD35" s="2"/>
      <c r="DHE35" s="2"/>
      <c r="DHF35" s="2"/>
      <c r="DHG35" s="2"/>
      <c r="DHH35" s="2"/>
      <c r="DHI35" s="2"/>
      <c r="DHJ35" s="2"/>
      <c r="DHK35" s="2"/>
      <c r="DHL35" s="2"/>
      <c r="DHM35" s="2"/>
      <c r="DHN35" s="2"/>
      <c r="DHO35" s="2"/>
      <c r="DHP35" s="2"/>
      <c r="DHQ35" s="2"/>
      <c r="DHR35" s="2"/>
      <c r="DHS35" s="2"/>
      <c r="DHT35" s="2"/>
      <c r="DHU35" s="2"/>
      <c r="DHV35" s="2"/>
      <c r="DHW35" s="2"/>
      <c r="DHX35" s="2"/>
      <c r="DHY35" s="2"/>
      <c r="DHZ35" s="2"/>
      <c r="DIA35" s="2"/>
      <c r="DIB35" s="2"/>
      <c r="DIC35" s="2"/>
      <c r="DID35" s="2"/>
      <c r="DIE35" s="2"/>
      <c r="DIF35" s="2"/>
      <c r="DIG35" s="2"/>
      <c r="DIH35" s="2"/>
      <c r="DII35" s="2"/>
      <c r="DIJ35" s="2"/>
      <c r="DIK35" s="2"/>
      <c r="DIL35" s="2"/>
      <c r="DIM35" s="2"/>
      <c r="DIN35" s="2"/>
      <c r="DIO35" s="2"/>
      <c r="DIP35" s="2"/>
      <c r="DIQ35" s="2"/>
      <c r="DIR35" s="2"/>
      <c r="DIS35" s="2"/>
      <c r="DIT35" s="2"/>
      <c r="DIU35" s="2"/>
      <c r="DIV35" s="2"/>
      <c r="DIW35" s="2"/>
      <c r="DIX35" s="2"/>
      <c r="DIY35" s="2"/>
      <c r="DIZ35" s="2"/>
      <c r="DJA35" s="2"/>
      <c r="DJB35" s="2"/>
      <c r="DJC35" s="2"/>
      <c r="DJD35" s="2"/>
      <c r="DJE35" s="2"/>
      <c r="DJF35" s="2"/>
      <c r="DJG35" s="2"/>
      <c r="DJH35" s="2"/>
      <c r="DJI35" s="2"/>
      <c r="DJJ35" s="2"/>
      <c r="DJK35" s="2"/>
      <c r="DJL35" s="2"/>
      <c r="DJM35" s="2"/>
      <c r="DJN35" s="2"/>
      <c r="DJO35" s="2"/>
      <c r="DJP35" s="2"/>
      <c r="DJQ35" s="2"/>
      <c r="DJR35" s="2"/>
      <c r="DJS35" s="2"/>
      <c r="DJT35" s="2"/>
      <c r="DJU35" s="2"/>
      <c r="DJV35" s="2"/>
      <c r="DJW35" s="2"/>
      <c r="DJX35" s="2"/>
      <c r="DJY35" s="2"/>
      <c r="DJZ35" s="2"/>
      <c r="DKA35" s="2"/>
      <c r="DKB35" s="2"/>
      <c r="DKC35" s="2"/>
      <c r="DKD35" s="2"/>
      <c r="DKE35" s="2"/>
      <c r="DKF35" s="2"/>
      <c r="DKG35" s="2"/>
      <c r="DKH35" s="2"/>
      <c r="DKI35" s="2"/>
      <c r="DKJ35" s="2"/>
      <c r="DKK35" s="2"/>
      <c r="DKL35" s="2"/>
      <c r="DKM35" s="2"/>
      <c r="DKN35" s="2"/>
      <c r="DKO35" s="2"/>
      <c r="DKP35" s="2"/>
      <c r="DKQ35" s="2"/>
      <c r="DKR35" s="2"/>
      <c r="DKS35" s="2"/>
      <c r="DKT35" s="2"/>
      <c r="DKU35" s="2"/>
      <c r="DKV35" s="2"/>
      <c r="DKW35" s="2"/>
      <c r="DKX35" s="2"/>
      <c r="DKY35" s="2"/>
      <c r="DKZ35" s="2"/>
      <c r="DLA35" s="2"/>
      <c r="DLB35" s="2"/>
      <c r="DLC35" s="2"/>
      <c r="DLD35" s="2"/>
      <c r="DLE35" s="2"/>
      <c r="DLF35" s="2"/>
      <c r="DLG35" s="2"/>
      <c r="DLH35" s="2"/>
      <c r="DLI35" s="2"/>
      <c r="DLJ35" s="2"/>
      <c r="DLK35" s="2"/>
      <c r="DLL35" s="2"/>
      <c r="DLM35" s="2"/>
      <c r="DLN35" s="2"/>
      <c r="DLO35" s="2"/>
      <c r="DLP35" s="2"/>
      <c r="DLQ35" s="2"/>
      <c r="DLR35" s="2"/>
      <c r="DLS35" s="2"/>
      <c r="DLT35" s="2"/>
      <c r="DLU35" s="2"/>
      <c r="DLV35" s="2"/>
      <c r="DLW35" s="2"/>
      <c r="DLX35" s="2"/>
      <c r="DLY35" s="2"/>
      <c r="DLZ35" s="2"/>
      <c r="DMA35" s="2"/>
      <c r="DMB35" s="2"/>
      <c r="DMC35" s="2"/>
      <c r="DMD35" s="2"/>
      <c r="DME35" s="2"/>
      <c r="DMF35" s="2"/>
      <c r="DMG35" s="2"/>
      <c r="DMH35" s="2"/>
      <c r="DMI35" s="2"/>
      <c r="DMJ35" s="2"/>
      <c r="DMK35" s="2"/>
      <c r="DML35" s="2"/>
      <c r="DMM35" s="2"/>
      <c r="DMN35" s="2"/>
      <c r="DMO35" s="2"/>
      <c r="DMP35" s="2"/>
      <c r="DMQ35" s="2"/>
      <c r="DMR35" s="2"/>
      <c r="DMS35" s="2"/>
      <c r="DMT35" s="2"/>
      <c r="DMU35" s="2"/>
      <c r="DMV35" s="2"/>
      <c r="DMW35" s="2"/>
      <c r="DMX35" s="2"/>
      <c r="DMY35" s="2"/>
      <c r="DMZ35" s="2"/>
      <c r="DNA35" s="2"/>
      <c r="DNB35" s="2"/>
      <c r="DNC35" s="2"/>
      <c r="DND35" s="2"/>
      <c r="DNE35" s="2"/>
      <c r="DNF35" s="2"/>
      <c r="DNG35" s="2"/>
      <c r="DNH35" s="2"/>
      <c r="DNI35" s="2"/>
      <c r="DNJ35" s="2"/>
      <c r="DNK35" s="2"/>
      <c r="DNL35" s="2"/>
      <c r="DNM35" s="2"/>
      <c r="DNN35" s="2"/>
      <c r="DNO35" s="2"/>
      <c r="DNP35" s="2"/>
      <c r="DNQ35" s="2"/>
      <c r="DNR35" s="2"/>
      <c r="DNS35" s="2"/>
      <c r="DNT35" s="2"/>
      <c r="DNU35" s="2"/>
      <c r="DNV35" s="2"/>
      <c r="DNW35" s="2"/>
      <c r="DNX35" s="2"/>
      <c r="DNY35" s="2"/>
      <c r="DNZ35" s="2"/>
      <c r="DOA35" s="2"/>
      <c r="DOB35" s="2"/>
      <c r="DOC35" s="2"/>
      <c r="DOD35" s="2"/>
      <c r="DOE35" s="2"/>
      <c r="DOF35" s="2"/>
      <c r="DOG35" s="2"/>
      <c r="DOH35" s="2"/>
      <c r="DOI35" s="2"/>
      <c r="DOJ35" s="2"/>
      <c r="DOK35" s="2"/>
      <c r="DOL35" s="2"/>
      <c r="DOM35" s="2"/>
      <c r="DON35" s="2"/>
      <c r="DOO35" s="2"/>
      <c r="DOP35" s="2"/>
      <c r="DOQ35" s="2"/>
      <c r="DOR35" s="2"/>
      <c r="DOS35" s="2"/>
      <c r="DOT35" s="2"/>
      <c r="DOU35" s="2"/>
      <c r="DOV35" s="2"/>
      <c r="DOW35" s="2"/>
      <c r="DOX35" s="2"/>
      <c r="DOY35" s="2"/>
      <c r="DOZ35" s="2"/>
      <c r="DPA35" s="2"/>
      <c r="DPB35" s="2"/>
      <c r="DPC35" s="2"/>
      <c r="DPD35" s="2"/>
      <c r="DPE35" s="2"/>
      <c r="DPF35" s="2"/>
      <c r="DPG35" s="2"/>
      <c r="DPH35" s="2"/>
      <c r="DPI35" s="2"/>
      <c r="DPJ35" s="2"/>
      <c r="DPK35" s="2"/>
      <c r="DPL35" s="2"/>
      <c r="DPM35" s="2"/>
      <c r="DPN35" s="2"/>
      <c r="DPO35" s="2"/>
      <c r="DPP35" s="2"/>
      <c r="DPQ35" s="2"/>
      <c r="DPR35" s="2"/>
      <c r="DPS35" s="2"/>
      <c r="DPT35" s="2"/>
      <c r="DPU35" s="2"/>
      <c r="DPV35" s="2"/>
      <c r="DPW35" s="2"/>
      <c r="DPX35" s="2"/>
      <c r="DPY35" s="2"/>
      <c r="DPZ35" s="2"/>
      <c r="DQA35" s="2"/>
      <c r="DQB35" s="2"/>
      <c r="DQC35" s="2"/>
      <c r="DQD35" s="2"/>
      <c r="DQE35" s="2"/>
      <c r="DQF35" s="2"/>
      <c r="DQG35" s="2"/>
      <c r="DQH35" s="2"/>
      <c r="DQI35" s="2"/>
      <c r="DQJ35" s="2"/>
      <c r="DQK35" s="2"/>
      <c r="DQL35" s="2"/>
      <c r="DQM35" s="2"/>
      <c r="DQN35" s="2"/>
      <c r="DQO35" s="2"/>
      <c r="DQP35" s="2"/>
      <c r="DQQ35" s="2"/>
      <c r="DQR35" s="2"/>
      <c r="DQS35" s="2"/>
      <c r="DQT35" s="2"/>
      <c r="DQU35" s="2"/>
      <c r="DQV35" s="2"/>
      <c r="DQW35" s="2"/>
      <c r="DQX35" s="2"/>
      <c r="DQY35" s="2"/>
      <c r="DQZ35" s="2"/>
      <c r="DRA35" s="2"/>
      <c r="DRB35" s="2"/>
      <c r="DRC35" s="2"/>
      <c r="DRD35" s="2"/>
      <c r="DRE35" s="2"/>
      <c r="DRF35" s="2"/>
      <c r="DRG35" s="2"/>
      <c r="DRH35" s="2"/>
      <c r="DRI35" s="2"/>
      <c r="DRJ35" s="2"/>
      <c r="DRK35" s="2"/>
      <c r="DRL35" s="2"/>
      <c r="DRM35" s="2"/>
      <c r="DRN35" s="2"/>
      <c r="DRO35" s="2"/>
      <c r="DRP35" s="2"/>
      <c r="DRQ35" s="2"/>
      <c r="DRR35" s="2"/>
      <c r="DRS35" s="2"/>
      <c r="DRT35" s="2"/>
      <c r="DRU35" s="2"/>
      <c r="DRV35" s="2"/>
      <c r="DRW35" s="2"/>
      <c r="DRX35" s="2"/>
      <c r="DRY35" s="2"/>
      <c r="DRZ35" s="2"/>
      <c r="DSA35" s="2"/>
      <c r="DSB35" s="2"/>
      <c r="DSC35" s="2"/>
      <c r="DSD35" s="2"/>
      <c r="DSE35" s="2"/>
      <c r="DSF35" s="2"/>
      <c r="DSG35" s="2"/>
      <c r="DSH35" s="2"/>
      <c r="DSI35" s="2"/>
      <c r="DSJ35" s="2"/>
      <c r="DSK35" s="2"/>
      <c r="DSL35" s="2"/>
      <c r="DSM35" s="2"/>
      <c r="DSN35" s="2"/>
      <c r="DSO35" s="2"/>
      <c r="DSP35" s="2"/>
      <c r="DSQ35" s="2"/>
      <c r="DSR35" s="2"/>
      <c r="DSS35" s="2"/>
      <c r="DST35" s="2"/>
      <c r="DSU35" s="2"/>
      <c r="DSV35" s="2"/>
      <c r="DSW35" s="2"/>
      <c r="DSX35" s="2"/>
      <c r="DSY35" s="2"/>
      <c r="DSZ35" s="2"/>
      <c r="DTA35" s="2"/>
      <c r="DTB35" s="2"/>
      <c r="DTC35" s="2"/>
      <c r="DTD35" s="2"/>
      <c r="DTE35" s="2"/>
      <c r="DTF35" s="2"/>
      <c r="DTG35" s="2"/>
      <c r="DTH35" s="2"/>
      <c r="DTI35" s="2"/>
      <c r="DTJ35" s="2"/>
      <c r="DTK35" s="2"/>
      <c r="DTL35" s="2"/>
      <c r="DTM35" s="2"/>
      <c r="DTN35" s="2"/>
      <c r="DTO35" s="2"/>
      <c r="DTP35" s="2"/>
      <c r="DTQ35" s="2"/>
      <c r="DTR35" s="2"/>
      <c r="DTS35" s="2"/>
      <c r="DTT35" s="2"/>
      <c r="DTU35" s="2"/>
      <c r="DTV35" s="2"/>
      <c r="DTW35" s="2"/>
      <c r="DTX35" s="2"/>
      <c r="DTY35" s="2"/>
      <c r="DTZ35" s="2"/>
      <c r="DUA35" s="2"/>
      <c r="DUB35" s="2"/>
      <c r="DUC35" s="2"/>
      <c r="DUD35" s="2"/>
      <c r="DUE35" s="2"/>
      <c r="DUF35" s="2"/>
      <c r="DUG35" s="2"/>
      <c r="DUH35" s="2"/>
      <c r="DUI35" s="2"/>
      <c r="DUJ35" s="2"/>
      <c r="DUK35" s="2"/>
      <c r="DUL35" s="2"/>
      <c r="DUM35" s="2"/>
      <c r="DUN35" s="2"/>
      <c r="DUO35" s="2"/>
      <c r="DUP35" s="2"/>
      <c r="DUQ35" s="2"/>
      <c r="DUR35" s="2"/>
      <c r="DUS35" s="2"/>
      <c r="DUT35" s="2"/>
      <c r="DUU35" s="2"/>
      <c r="DUV35" s="2"/>
      <c r="DUW35" s="2"/>
      <c r="DUX35" s="2"/>
      <c r="DUY35" s="2"/>
      <c r="DUZ35" s="2"/>
      <c r="DVA35" s="2"/>
      <c r="DVB35" s="2"/>
      <c r="DVC35" s="2"/>
      <c r="DVD35" s="2"/>
      <c r="DVE35" s="2"/>
      <c r="DVF35" s="2"/>
      <c r="DVG35" s="2"/>
      <c r="DVH35" s="2"/>
      <c r="DVI35" s="2"/>
      <c r="DVJ35" s="2"/>
      <c r="DVK35" s="2"/>
      <c r="DVL35" s="2"/>
      <c r="DVM35" s="2"/>
      <c r="DVN35" s="2"/>
      <c r="DVO35" s="2"/>
      <c r="DVP35" s="2"/>
      <c r="DVQ35" s="2"/>
      <c r="DVR35" s="2"/>
      <c r="DVS35" s="2"/>
      <c r="DVT35" s="2"/>
      <c r="DVU35" s="2"/>
      <c r="DVV35" s="2"/>
      <c r="DVW35" s="2"/>
      <c r="DVX35" s="2"/>
      <c r="DVY35" s="2"/>
      <c r="DVZ35" s="2"/>
      <c r="DWA35" s="2"/>
      <c r="DWB35" s="2"/>
      <c r="DWC35" s="2"/>
      <c r="DWD35" s="2"/>
      <c r="DWE35" s="2"/>
      <c r="DWF35" s="2"/>
      <c r="DWG35" s="2"/>
      <c r="DWH35" s="2"/>
      <c r="DWI35" s="2"/>
      <c r="DWJ35" s="2"/>
      <c r="DWK35" s="2"/>
      <c r="DWL35" s="2"/>
      <c r="DWM35" s="2"/>
      <c r="DWN35" s="2"/>
      <c r="DWO35" s="2"/>
      <c r="DWP35" s="2"/>
      <c r="DWQ35" s="2"/>
      <c r="DWR35" s="2"/>
      <c r="DWS35" s="2"/>
      <c r="DWT35" s="2"/>
      <c r="DWU35" s="2"/>
      <c r="DWV35" s="2"/>
      <c r="DWW35" s="2"/>
      <c r="DWX35" s="2"/>
      <c r="DWY35" s="2"/>
      <c r="DWZ35" s="2"/>
      <c r="DXA35" s="2"/>
      <c r="DXB35" s="2"/>
      <c r="DXC35" s="2"/>
      <c r="DXD35" s="2"/>
      <c r="DXE35" s="2"/>
      <c r="DXF35" s="2"/>
      <c r="DXG35" s="2"/>
      <c r="DXH35" s="2"/>
      <c r="DXI35" s="2"/>
      <c r="DXJ35" s="2"/>
      <c r="DXK35" s="2"/>
      <c r="DXL35" s="2"/>
      <c r="DXM35" s="2"/>
      <c r="DXN35" s="2"/>
      <c r="DXO35" s="2"/>
      <c r="DXP35" s="2"/>
      <c r="DXQ35" s="2"/>
      <c r="DXR35" s="2"/>
      <c r="DXS35" s="2"/>
      <c r="DXT35" s="2"/>
      <c r="DXU35" s="2"/>
      <c r="DXV35" s="2"/>
      <c r="DXW35" s="2"/>
      <c r="DXX35" s="2"/>
      <c r="DXY35" s="2"/>
      <c r="DXZ35" s="2"/>
      <c r="DYA35" s="2"/>
      <c r="DYB35" s="2"/>
      <c r="DYC35" s="2"/>
      <c r="DYD35" s="2"/>
      <c r="DYE35" s="2"/>
      <c r="DYF35" s="2"/>
      <c r="DYG35" s="2"/>
      <c r="DYH35" s="2"/>
      <c r="DYI35" s="2"/>
      <c r="DYJ35" s="2"/>
      <c r="DYK35" s="2"/>
      <c r="DYL35" s="2"/>
      <c r="DYM35" s="2"/>
      <c r="DYN35" s="2"/>
      <c r="DYO35" s="2"/>
      <c r="DYP35" s="2"/>
      <c r="DYQ35" s="2"/>
      <c r="DYR35" s="2"/>
      <c r="DYS35" s="2"/>
      <c r="DYT35" s="2"/>
      <c r="DYU35" s="2"/>
      <c r="DYV35" s="2"/>
      <c r="DYW35" s="2"/>
      <c r="DYX35" s="2"/>
      <c r="DYY35" s="2"/>
      <c r="DYZ35" s="2"/>
      <c r="DZA35" s="2"/>
      <c r="DZB35" s="2"/>
      <c r="DZC35" s="2"/>
      <c r="DZD35" s="2"/>
      <c r="DZE35" s="2"/>
      <c r="DZF35" s="2"/>
      <c r="DZG35" s="2"/>
      <c r="DZH35" s="2"/>
      <c r="DZI35" s="2"/>
      <c r="DZJ35" s="2"/>
      <c r="DZK35" s="2"/>
      <c r="DZL35" s="2"/>
      <c r="DZM35" s="2"/>
      <c r="DZN35" s="2"/>
      <c r="DZO35" s="2"/>
      <c r="DZP35" s="2"/>
      <c r="DZQ35" s="2"/>
      <c r="DZR35" s="2"/>
      <c r="DZS35" s="2"/>
      <c r="DZT35" s="2"/>
      <c r="DZU35" s="2"/>
      <c r="DZV35" s="2"/>
      <c r="DZW35" s="2"/>
      <c r="DZX35" s="2"/>
      <c r="DZY35" s="2"/>
      <c r="DZZ35" s="2"/>
      <c r="EAA35" s="2"/>
      <c r="EAB35" s="2"/>
      <c r="EAC35" s="2"/>
      <c r="EAD35" s="2"/>
      <c r="EAE35" s="2"/>
      <c r="EAF35" s="2"/>
      <c r="EAG35" s="2"/>
      <c r="EAH35" s="2"/>
      <c r="EAI35" s="2"/>
      <c r="EAJ35" s="2"/>
      <c r="EAK35" s="2"/>
      <c r="EAL35" s="2"/>
      <c r="EAM35" s="2"/>
      <c r="EAN35" s="2"/>
      <c r="EAO35" s="2"/>
      <c r="EAP35" s="2"/>
      <c r="EAQ35" s="2"/>
      <c r="EAR35" s="2"/>
      <c r="EAS35" s="2"/>
      <c r="EAT35" s="2"/>
      <c r="EAU35" s="2"/>
      <c r="EAV35" s="2"/>
      <c r="EAW35" s="2"/>
      <c r="EAX35" s="2"/>
      <c r="EAY35" s="2"/>
      <c r="EAZ35" s="2"/>
      <c r="EBA35" s="2"/>
      <c r="EBB35" s="2"/>
      <c r="EBC35" s="2"/>
      <c r="EBD35" s="2"/>
      <c r="EBE35" s="2"/>
      <c r="EBF35" s="2"/>
      <c r="EBG35" s="2"/>
      <c r="EBH35" s="2"/>
      <c r="EBI35" s="2"/>
      <c r="EBJ35" s="2"/>
      <c r="EBK35" s="2"/>
      <c r="EBL35" s="2"/>
      <c r="EBM35" s="2"/>
      <c r="EBN35" s="2"/>
      <c r="EBO35" s="2"/>
      <c r="EBP35" s="2"/>
      <c r="EBQ35" s="2"/>
      <c r="EBR35" s="2"/>
      <c r="EBS35" s="2"/>
      <c r="EBT35" s="2"/>
      <c r="EBU35" s="2"/>
      <c r="EBV35" s="2"/>
      <c r="EBW35" s="2"/>
      <c r="EBX35" s="2"/>
      <c r="EBY35" s="2"/>
      <c r="EBZ35" s="2"/>
      <c r="ECA35" s="2"/>
      <c r="ECB35" s="2"/>
      <c r="ECC35" s="2"/>
      <c r="ECD35" s="2"/>
      <c r="ECE35" s="2"/>
      <c r="ECF35" s="2"/>
      <c r="ECG35" s="2"/>
      <c r="ECH35" s="2"/>
      <c r="ECI35" s="2"/>
      <c r="ECJ35" s="2"/>
      <c r="ECK35" s="2"/>
      <c r="ECL35" s="2"/>
      <c r="ECM35" s="2"/>
      <c r="ECN35" s="2"/>
      <c r="ECO35" s="2"/>
      <c r="ECP35" s="2"/>
      <c r="ECQ35" s="2"/>
      <c r="ECR35" s="2"/>
      <c r="ECS35" s="2"/>
      <c r="ECT35" s="2"/>
      <c r="ECU35" s="2"/>
      <c r="ECV35" s="2"/>
      <c r="ECW35" s="2"/>
      <c r="ECX35" s="2"/>
      <c r="ECY35" s="2"/>
      <c r="ECZ35" s="2"/>
      <c r="EDA35" s="2"/>
      <c r="EDB35" s="2"/>
      <c r="EDC35" s="2"/>
      <c r="EDD35" s="2"/>
      <c r="EDE35" s="2"/>
      <c r="EDF35" s="2"/>
      <c r="EDG35" s="2"/>
      <c r="EDH35" s="2"/>
      <c r="EDI35" s="2"/>
      <c r="EDJ35" s="2"/>
      <c r="EDK35" s="2"/>
      <c r="EDL35" s="2"/>
      <c r="EDM35" s="2"/>
      <c r="EDN35" s="2"/>
      <c r="EDO35" s="2"/>
      <c r="EDP35" s="2"/>
      <c r="EDQ35" s="2"/>
      <c r="EDR35" s="2"/>
      <c r="EDS35" s="2"/>
      <c r="EDT35" s="2"/>
      <c r="EDU35" s="2"/>
      <c r="EDV35" s="2"/>
      <c r="EDW35" s="2"/>
      <c r="EDX35" s="2"/>
      <c r="EDY35" s="2"/>
      <c r="EDZ35" s="2"/>
      <c r="EEA35" s="2"/>
      <c r="EEB35" s="2"/>
      <c r="EEC35" s="2"/>
      <c r="EED35" s="2"/>
      <c r="EEE35" s="2"/>
      <c r="EEF35" s="2"/>
      <c r="EEG35" s="2"/>
      <c r="EEH35" s="2"/>
      <c r="EEI35" s="2"/>
      <c r="EEJ35" s="2"/>
      <c r="EEK35" s="2"/>
      <c r="EEL35" s="2"/>
      <c r="EEM35" s="2"/>
      <c r="EEN35" s="2"/>
      <c r="EEO35" s="2"/>
      <c r="EEP35" s="2"/>
      <c r="EEQ35" s="2"/>
      <c r="EER35" s="2"/>
      <c r="EES35" s="2"/>
      <c r="EET35" s="2"/>
      <c r="EEU35" s="2"/>
      <c r="EEV35" s="2"/>
      <c r="EEW35" s="2"/>
      <c r="EEX35" s="2"/>
      <c r="EEY35" s="2"/>
      <c r="EEZ35" s="2"/>
      <c r="EFA35" s="2"/>
      <c r="EFB35" s="2"/>
      <c r="EFC35" s="2"/>
      <c r="EFD35" s="2"/>
      <c r="EFE35" s="2"/>
      <c r="EFF35" s="2"/>
      <c r="EFG35" s="2"/>
      <c r="EFH35" s="2"/>
      <c r="EFI35" s="2"/>
      <c r="EFJ35" s="2"/>
      <c r="EFK35" s="2"/>
      <c r="EFL35" s="2"/>
      <c r="EFM35" s="2"/>
      <c r="EFN35" s="2"/>
      <c r="EFO35" s="2"/>
      <c r="EFP35" s="2"/>
      <c r="EFQ35" s="2"/>
      <c r="EFR35" s="2"/>
      <c r="EFS35" s="2"/>
      <c r="EFT35" s="2"/>
      <c r="EFU35" s="2"/>
      <c r="EFV35" s="2"/>
      <c r="EFW35" s="2"/>
      <c r="EFX35" s="2"/>
      <c r="EFY35" s="2"/>
      <c r="EFZ35" s="2"/>
      <c r="EGA35" s="2"/>
      <c r="EGB35" s="2"/>
      <c r="EGC35" s="2"/>
      <c r="EGD35" s="2"/>
      <c r="EGE35" s="2"/>
      <c r="EGF35" s="2"/>
      <c r="EGG35" s="2"/>
      <c r="EGH35" s="2"/>
      <c r="EGI35" s="2"/>
      <c r="EGJ35" s="2"/>
      <c r="EGK35" s="2"/>
      <c r="EGL35" s="2"/>
      <c r="EGM35" s="2"/>
      <c r="EGN35" s="2"/>
      <c r="EGO35" s="2"/>
      <c r="EGP35" s="2"/>
      <c r="EGQ35" s="2"/>
      <c r="EGR35" s="2"/>
      <c r="EGS35" s="2"/>
      <c r="EGT35" s="2"/>
      <c r="EGU35" s="2"/>
      <c r="EGV35" s="2"/>
      <c r="EGW35" s="2"/>
      <c r="EGX35" s="2"/>
      <c r="EGY35" s="2"/>
      <c r="EGZ35" s="2"/>
      <c r="EHA35" s="2"/>
      <c r="EHB35" s="2"/>
      <c r="EHC35" s="2"/>
      <c r="EHD35" s="2"/>
      <c r="EHE35" s="2"/>
      <c r="EHF35" s="2"/>
      <c r="EHG35" s="2"/>
      <c r="EHH35" s="2"/>
      <c r="EHI35" s="2"/>
      <c r="EHJ35" s="2"/>
      <c r="EHK35" s="2"/>
      <c r="EHL35" s="2"/>
      <c r="EHM35" s="2"/>
      <c r="EHN35" s="2"/>
      <c r="EHO35" s="2"/>
      <c r="EHP35" s="2"/>
      <c r="EHQ35" s="2"/>
      <c r="EHR35" s="2"/>
      <c r="EHS35" s="2"/>
      <c r="EHT35" s="2"/>
      <c r="EHU35" s="2"/>
      <c r="EHV35" s="2"/>
      <c r="EHW35" s="2"/>
      <c r="EHX35" s="2"/>
      <c r="EHY35" s="2"/>
      <c r="EHZ35" s="2"/>
      <c r="EIA35" s="2"/>
      <c r="EIB35" s="2"/>
      <c r="EIC35" s="2"/>
      <c r="EID35" s="2"/>
      <c r="EIE35" s="2"/>
      <c r="EIF35" s="2"/>
      <c r="EIG35" s="2"/>
      <c r="EIH35" s="2"/>
      <c r="EII35" s="2"/>
      <c r="EIJ35" s="2"/>
      <c r="EIK35" s="2"/>
      <c r="EIL35" s="2"/>
      <c r="EIM35" s="2"/>
      <c r="EIN35" s="2"/>
      <c r="EIO35" s="2"/>
      <c r="EIP35" s="2"/>
      <c r="EIQ35" s="2"/>
      <c r="EIR35" s="2"/>
      <c r="EIS35" s="2"/>
      <c r="EIT35" s="2"/>
      <c r="EIU35" s="2"/>
      <c r="EIV35" s="2"/>
      <c r="EIW35" s="2"/>
      <c r="EIX35" s="2"/>
      <c r="EIY35" s="2"/>
      <c r="EIZ35" s="2"/>
      <c r="EJA35" s="2"/>
      <c r="EJB35" s="2"/>
      <c r="EJC35" s="2"/>
      <c r="EJD35" s="2"/>
      <c r="EJE35" s="2"/>
      <c r="EJF35" s="2"/>
      <c r="EJG35" s="2"/>
      <c r="EJH35" s="2"/>
      <c r="EJI35" s="2"/>
      <c r="EJJ35" s="2"/>
      <c r="EJK35" s="2"/>
      <c r="EJL35" s="2"/>
      <c r="EJM35" s="2"/>
      <c r="EJN35" s="2"/>
      <c r="EJO35" s="2"/>
      <c r="EJP35" s="2"/>
      <c r="EJQ35" s="2"/>
      <c r="EJR35" s="2"/>
      <c r="EJS35" s="2"/>
      <c r="EJT35" s="2"/>
      <c r="EJU35" s="2"/>
      <c r="EJV35" s="2"/>
      <c r="EJW35" s="2"/>
      <c r="EJX35" s="2"/>
      <c r="EJY35" s="2"/>
      <c r="EJZ35" s="2"/>
      <c r="EKA35" s="2"/>
      <c r="EKB35" s="2"/>
      <c r="EKC35" s="2"/>
      <c r="EKD35" s="2"/>
      <c r="EKE35" s="2"/>
      <c r="EKF35" s="2"/>
      <c r="EKG35" s="2"/>
      <c r="EKH35" s="2"/>
      <c r="EKI35" s="2"/>
      <c r="EKJ35" s="2"/>
      <c r="EKK35" s="2"/>
      <c r="EKL35" s="2"/>
      <c r="EKM35" s="2"/>
      <c r="EKN35" s="2"/>
      <c r="EKO35" s="2"/>
      <c r="EKP35" s="2"/>
      <c r="EKQ35" s="2"/>
      <c r="EKR35" s="2"/>
      <c r="EKS35" s="2"/>
      <c r="EKT35" s="2"/>
      <c r="EKU35" s="2"/>
      <c r="EKV35" s="2"/>
      <c r="EKW35" s="2"/>
      <c r="EKX35" s="2"/>
      <c r="EKY35" s="2"/>
      <c r="EKZ35" s="2"/>
      <c r="ELA35" s="2"/>
      <c r="ELB35" s="2"/>
      <c r="ELC35" s="2"/>
      <c r="ELD35" s="2"/>
      <c r="ELE35" s="2"/>
      <c r="ELF35" s="2"/>
      <c r="ELG35" s="2"/>
      <c r="ELH35" s="2"/>
      <c r="ELI35" s="2"/>
      <c r="ELJ35" s="2"/>
      <c r="ELK35" s="2"/>
      <c r="ELL35" s="2"/>
      <c r="ELM35" s="2"/>
      <c r="ELN35" s="2"/>
      <c r="ELO35" s="2"/>
      <c r="ELP35" s="2"/>
      <c r="ELQ35" s="2"/>
      <c r="ELR35" s="2"/>
      <c r="ELS35" s="2"/>
      <c r="ELT35" s="2"/>
      <c r="ELU35" s="2"/>
      <c r="ELV35" s="2"/>
      <c r="ELW35" s="2"/>
      <c r="ELX35" s="2"/>
      <c r="ELY35" s="2"/>
      <c r="ELZ35" s="2"/>
      <c r="EMA35" s="2"/>
      <c r="EMB35" s="2"/>
      <c r="EMC35" s="2"/>
      <c r="EMD35" s="2"/>
      <c r="EME35" s="2"/>
      <c r="EMF35" s="2"/>
      <c r="EMG35" s="2"/>
      <c r="EMH35" s="2"/>
      <c r="EMI35" s="2"/>
      <c r="EMJ35" s="2"/>
      <c r="EMK35" s="2"/>
      <c r="EML35" s="2"/>
      <c r="EMM35" s="2"/>
      <c r="EMN35" s="2"/>
      <c r="EMO35" s="2"/>
      <c r="EMP35" s="2"/>
      <c r="EMQ35" s="2"/>
      <c r="EMR35" s="2"/>
      <c r="EMS35" s="2"/>
      <c r="EMT35" s="2"/>
      <c r="EMU35" s="2"/>
      <c r="EMV35" s="2"/>
      <c r="EMW35" s="2"/>
      <c r="EMX35" s="2"/>
      <c r="EMY35" s="2"/>
      <c r="EMZ35" s="2"/>
      <c r="ENA35" s="2"/>
      <c r="ENB35" s="2"/>
      <c r="ENC35" s="2"/>
      <c r="END35" s="2"/>
      <c r="ENE35" s="2"/>
      <c r="ENF35" s="2"/>
      <c r="ENG35" s="2"/>
      <c r="ENH35" s="2"/>
      <c r="ENI35" s="2"/>
      <c r="ENJ35" s="2"/>
      <c r="ENK35" s="2"/>
      <c r="ENL35" s="2"/>
      <c r="ENM35" s="2"/>
      <c r="ENN35" s="2"/>
      <c r="ENO35" s="2"/>
      <c r="ENP35" s="2"/>
      <c r="ENQ35" s="2"/>
      <c r="ENR35" s="2"/>
      <c r="ENS35" s="2"/>
      <c r="ENT35" s="2"/>
      <c r="ENU35" s="2"/>
      <c r="ENV35" s="2"/>
      <c r="ENW35" s="2"/>
      <c r="ENX35" s="2"/>
      <c r="ENY35" s="2"/>
      <c r="ENZ35" s="2"/>
      <c r="EOA35" s="2"/>
      <c r="EOB35" s="2"/>
      <c r="EOC35" s="2"/>
      <c r="EOD35" s="2"/>
      <c r="EOE35" s="2"/>
      <c r="EOF35" s="2"/>
      <c r="EOG35" s="2"/>
      <c r="EOH35" s="2"/>
      <c r="EOI35" s="2"/>
      <c r="EOJ35" s="2"/>
      <c r="EOK35" s="2"/>
      <c r="EOL35" s="2"/>
      <c r="EOM35" s="2"/>
      <c r="EON35" s="2"/>
      <c r="EOO35" s="2"/>
      <c r="EOP35" s="2"/>
      <c r="EOQ35" s="2"/>
      <c r="EOR35" s="2"/>
      <c r="EOS35" s="2"/>
      <c r="EOT35" s="2"/>
      <c r="EOU35" s="2"/>
      <c r="EOV35" s="2"/>
      <c r="EOW35" s="2"/>
      <c r="EOX35" s="2"/>
      <c r="EOY35" s="2"/>
      <c r="EOZ35" s="2"/>
      <c r="EPA35" s="2"/>
      <c r="EPB35" s="2"/>
      <c r="EPC35" s="2"/>
      <c r="EPD35" s="2"/>
      <c r="EPE35" s="2"/>
      <c r="EPF35" s="2"/>
      <c r="EPG35" s="2"/>
      <c r="EPH35" s="2"/>
      <c r="EPI35" s="2"/>
      <c r="EPJ35" s="2"/>
      <c r="EPK35" s="2"/>
      <c r="EPL35" s="2"/>
      <c r="EPM35" s="2"/>
      <c r="EPN35" s="2"/>
      <c r="EPO35" s="2"/>
      <c r="EPP35" s="2"/>
      <c r="EPQ35" s="2"/>
      <c r="EPR35" s="2"/>
      <c r="EPS35" s="2"/>
      <c r="EPT35" s="2"/>
      <c r="EPU35" s="2"/>
      <c r="EPV35" s="2"/>
      <c r="EPW35" s="2"/>
      <c r="EPX35" s="2"/>
      <c r="EPY35" s="2"/>
      <c r="EPZ35" s="2"/>
      <c r="EQA35" s="2"/>
      <c r="EQB35" s="2"/>
      <c r="EQC35" s="2"/>
      <c r="EQD35" s="2"/>
      <c r="EQE35" s="2"/>
      <c r="EQF35" s="2"/>
      <c r="EQG35" s="2"/>
      <c r="EQH35" s="2"/>
      <c r="EQI35" s="2"/>
      <c r="EQJ35" s="2"/>
      <c r="EQK35" s="2"/>
      <c r="EQL35" s="2"/>
      <c r="EQM35" s="2"/>
      <c r="EQN35" s="2"/>
      <c r="EQO35" s="2"/>
      <c r="EQP35" s="2"/>
      <c r="EQQ35" s="2"/>
      <c r="EQR35" s="2"/>
      <c r="EQS35" s="2"/>
      <c r="EQT35" s="2"/>
      <c r="EQU35" s="2"/>
      <c r="EQV35" s="2"/>
      <c r="EQW35" s="2"/>
      <c r="EQX35" s="2"/>
      <c r="EQY35" s="2"/>
      <c r="EQZ35" s="2"/>
      <c r="ERA35" s="2"/>
      <c r="ERB35" s="2"/>
      <c r="ERC35" s="2"/>
      <c r="ERD35" s="2"/>
      <c r="ERE35" s="2"/>
      <c r="ERF35" s="2"/>
      <c r="ERG35" s="2"/>
      <c r="ERH35" s="2"/>
      <c r="ERI35" s="2"/>
      <c r="ERJ35" s="2"/>
      <c r="ERK35" s="2"/>
      <c r="ERL35" s="2"/>
      <c r="ERM35" s="2"/>
      <c r="ERN35" s="2"/>
      <c r="ERO35" s="2"/>
      <c r="ERP35" s="2"/>
      <c r="ERQ35" s="2"/>
      <c r="ERR35" s="2"/>
      <c r="ERS35" s="2"/>
      <c r="ERT35" s="2"/>
      <c r="ERU35" s="2"/>
      <c r="ERV35" s="2"/>
      <c r="ERW35" s="2"/>
      <c r="ERX35" s="2"/>
      <c r="ERY35" s="2"/>
      <c r="ERZ35" s="2"/>
      <c r="ESA35" s="2"/>
      <c r="ESB35" s="2"/>
      <c r="ESC35" s="2"/>
      <c r="ESD35" s="2"/>
      <c r="ESE35" s="2"/>
      <c r="ESF35" s="2"/>
      <c r="ESG35" s="2"/>
      <c r="ESH35" s="2"/>
      <c r="ESI35" s="2"/>
      <c r="ESJ35" s="2"/>
      <c r="ESK35" s="2"/>
      <c r="ESL35" s="2"/>
      <c r="ESM35" s="2"/>
      <c r="ESN35" s="2"/>
      <c r="ESO35" s="2"/>
      <c r="ESP35" s="2"/>
      <c r="ESQ35" s="2"/>
      <c r="ESR35" s="2"/>
      <c r="ESS35" s="2"/>
      <c r="EST35" s="2"/>
      <c r="ESU35" s="2"/>
      <c r="ESV35" s="2"/>
      <c r="ESW35" s="2"/>
      <c r="ESX35" s="2"/>
      <c r="ESY35" s="2"/>
      <c r="ESZ35" s="2"/>
      <c r="ETA35" s="2"/>
      <c r="ETB35" s="2"/>
      <c r="ETC35" s="2"/>
      <c r="ETD35" s="2"/>
      <c r="ETE35" s="2"/>
      <c r="ETF35" s="2"/>
      <c r="ETG35" s="2"/>
      <c r="ETH35" s="2"/>
      <c r="ETI35" s="2"/>
      <c r="ETJ35" s="2"/>
      <c r="ETK35" s="2"/>
      <c r="ETL35" s="2"/>
      <c r="ETM35" s="2"/>
      <c r="ETN35" s="2"/>
      <c r="ETO35" s="2"/>
      <c r="ETP35" s="2"/>
      <c r="ETQ35" s="2"/>
      <c r="ETR35" s="2"/>
      <c r="ETS35" s="2"/>
      <c r="ETT35" s="2"/>
      <c r="ETU35" s="2"/>
      <c r="ETV35" s="2"/>
      <c r="ETW35" s="2"/>
      <c r="ETX35" s="2"/>
      <c r="ETY35" s="2"/>
      <c r="ETZ35" s="2"/>
      <c r="EUA35" s="2"/>
      <c r="EUB35" s="2"/>
      <c r="EUC35" s="2"/>
      <c r="EUD35" s="2"/>
      <c r="EUE35" s="2"/>
      <c r="EUF35" s="2"/>
      <c r="EUG35" s="2"/>
      <c r="EUH35" s="2"/>
      <c r="EUI35" s="2"/>
      <c r="EUJ35" s="2"/>
      <c r="EUK35" s="2"/>
      <c r="EUL35" s="2"/>
      <c r="EUM35" s="2"/>
      <c r="EUN35" s="2"/>
      <c r="EUO35" s="2"/>
      <c r="EUP35" s="2"/>
      <c r="EUQ35" s="2"/>
      <c r="EUR35" s="2"/>
      <c r="EUS35" s="2"/>
      <c r="EUT35" s="2"/>
      <c r="EUU35" s="2"/>
      <c r="EUV35" s="2"/>
      <c r="EUW35" s="2"/>
      <c r="EUX35" s="2"/>
      <c r="EUY35" s="2"/>
      <c r="EUZ35" s="2"/>
      <c r="EVA35" s="2"/>
      <c r="EVB35" s="2"/>
      <c r="EVC35" s="2"/>
      <c r="EVD35" s="2"/>
      <c r="EVE35" s="2"/>
      <c r="EVF35" s="2"/>
      <c r="EVG35" s="2"/>
      <c r="EVH35" s="2"/>
      <c r="EVI35" s="2"/>
      <c r="EVJ35" s="2"/>
      <c r="EVK35" s="2"/>
      <c r="EVL35" s="2"/>
      <c r="EVM35" s="2"/>
      <c r="EVN35" s="2"/>
      <c r="EVO35" s="2"/>
      <c r="EVP35" s="2"/>
      <c r="EVQ35" s="2"/>
      <c r="EVR35" s="2"/>
      <c r="EVS35" s="2"/>
      <c r="EVT35" s="2"/>
      <c r="EVU35" s="2"/>
      <c r="EVV35" s="2"/>
      <c r="EVW35" s="2"/>
      <c r="EVX35" s="2"/>
      <c r="EVY35" s="2"/>
      <c r="EVZ35" s="2"/>
      <c r="EWA35" s="2"/>
      <c r="EWB35" s="2"/>
      <c r="EWC35" s="2"/>
      <c r="EWD35" s="2"/>
      <c r="EWE35" s="2"/>
      <c r="EWF35" s="2"/>
      <c r="EWG35" s="2"/>
      <c r="EWH35" s="2"/>
      <c r="EWI35" s="2"/>
      <c r="EWJ35" s="2"/>
      <c r="EWK35" s="2"/>
      <c r="EWL35" s="2"/>
      <c r="EWM35" s="2"/>
      <c r="EWN35" s="2"/>
      <c r="EWO35" s="2"/>
      <c r="EWP35" s="2"/>
      <c r="EWQ35" s="2"/>
      <c r="EWR35" s="2"/>
      <c r="EWS35" s="2"/>
      <c r="EWT35" s="2"/>
      <c r="EWU35" s="2"/>
      <c r="EWV35" s="2"/>
      <c r="EWW35" s="2"/>
      <c r="EWX35" s="2"/>
      <c r="EWY35" s="2"/>
      <c r="EWZ35" s="2"/>
      <c r="EXA35" s="2"/>
      <c r="EXB35" s="2"/>
      <c r="EXC35" s="2"/>
      <c r="EXD35" s="2"/>
      <c r="EXE35" s="2"/>
      <c r="EXF35" s="2"/>
      <c r="EXG35" s="2"/>
      <c r="EXH35" s="2"/>
      <c r="EXI35" s="2"/>
      <c r="EXJ35" s="2"/>
      <c r="EXK35" s="2"/>
      <c r="EXL35" s="2"/>
      <c r="EXM35" s="2"/>
      <c r="EXN35" s="2"/>
      <c r="EXO35" s="2"/>
      <c r="EXP35" s="2"/>
      <c r="EXQ35" s="2"/>
      <c r="EXR35" s="2"/>
      <c r="EXS35" s="2"/>
      <c r="EXT35" s="2"/>
      <c r="EXU35" s="2"/>
      <c r="EXV35" s="2"/>
      <c r="EXW35" s="2"/>
      <c r="EXX35" s="2"/>
      <c r="EXY35" s="2"/>
      <c r="EXZ35" s="2"/>
      <c r="EYA35" s="2"/>
      <c r="EYB35" s="2"/>
      <c r="EYC35" s="2"/>
      <c r="EYD35" s="2"/>
      <c r="EYE35" s="2"/>
      <c r="EYF35" s="2"/>
      <c r="EYG35" s="2"/>
      <c r="EYH35" s="2"/>
      <c r="EYI35" s="2"/>
      <c r="EYJ35" s="2"/>
      <c r="EYK35" s="2"/>
      <c r="EYL35" s="2"/>
      <c r="EYM35" s="2"/>
      <c r="EYN35" s="2"/>
      <c r="EYO35" s="2"/>
      <c r="EYP35" s="2"/>
      <c r="EYQ35" s="2"/>
      <c r="EYR35" s="2"/>
      <c r="EYS35" s="2"/>
      <c r="EYT35" s="2"/>
      <c r="EYU35" s="2"/>
      <c r="EYV35" s="2"/>
      <c r="EYW35" s="2"/>
      <c r="EYX35" s="2"/>
      <c r="EYY35" s="2"/>
      <c r="EYZ35" s="2"/>
      <c r="EZA35" s="2"/>
      <c r="EZB35" s="2"/>
      <c r="EZC35" s="2"/>
      <c r="EZD35" s="2"/>
      <c r="EZE35" s="2"/>
      <c r="EZF35" s="2"/>
      <c r="EZG35" s="2"/>
      <c r="EZH35" s="2"/>
      <c r="EZI35" s="2"/>
      <c r="EZJ35" s="2"/>
      <c r="EZK35" s="2"/>
      <c r="EZL35" s="2"/>
      <c r="EZM35" s="2"/>
      <c r="EZN35" s="2"/>
      <c r="EZO35" s="2"/>
      <c r="EZP35" s="2"/>
      <c r="EZQ35" s="2"/>
      <c r="EZR35" s="2"/>
      <c r="EZS35" s="2"/>
      <c r="EZT35" s="2"/>
      <c r="EZU35" s="2"/>
      <c r="EZV35" s="2"/>
      <c r="EZW35" s="2"/>
      <c r="EZX35" s="2"/>
      <c r="EZY35" s="2"/>
      <c r="EZZ35" s="2"/>
      <c r="FAA35" s="2"/>
      <c r="FAB35" s="2"/>
      <c r="FAC35" s="2"/>
      <c r="FAD35" s="2"/>
      <c r="FAE35" s="2"/>
      <c r="FAF35" s="2"/>
      <c r="FAG35" s="2"/>
      <c r="FAH35" s="2"/>
      <c r="FAI35" s="2"/>
      <c r="FAJ35" s="2"/>
      <c r="FAK35" s="2"/>
      <c r="FAL35" s="2"/>
      <c r="FAM35" s="2"/>
      <c r="FAN35" s="2"/>
      <c r="FAO35" s="2"/>
      <c r="FAP35" s="2"/>
      <c r="FAQ35" s="2"/>
      <c r="FAR35" s="2"/>
      <c r="FAS35" s="2"/>
      <c r="FAT35" s="2"/>
      <c r="FAU35" s="2"/>
      <c r="FAV35" s="2"/>
      <c r="FAW35" s="2"/>
      <c r="FAX35" s="2"/>
      <c r="FAY35" s="2"/>
      <c r="FAZ35" s="2"/>
      <c r="FBA35" s="2"/>
      <c r="FBB35" s="2"/>
      <c r="FBC35" s="2"/>
      <c r="FBD35" s="2"/>
      <c r="FBE35" s="2"/>
      <c r="FBF35" s="2"/>
      <c r="FBG35" s="2"/>
      <c r="FBH35" s="2"/>
      <c r="FBI35" s="2"/>
      <c r="FBJ35" s="2"/>
      <c r="FBK35" s="2"/>
      <c r="FBL35" s="2"/>
      <c r="FBM35" s="2"/>
      <c r="FBN35" s="2"/>
      <c r="FBO35" s="2"/>
      <c r="FBP35" s="2"/>
      <c r="FBQ35" s="2"/>
      <c r="FBR35" s="2"/>
      <c r="FBS35" s="2"/>
      <c r="FBT35" s="2"/>
      <c r="FBU35" s="2"/>
      <c r="FBV35" s="2"/>
      <c r="FBW35" s="2"/>
      <c r="FBX35" s="2"/>
      <c r="FBY35" s="2"/>
      <c r="FBZ35" s="2"/>
      <c r="FCA35" s="2"/>
      <c r="FCB35" s="2"/>
      <c r="FCC35" s="2"/>
      <c r="FCD35" s="2"/>
      <c r="FCE35" s="2"/>
      <c r="FCF35" s="2"/>
      <c r="FCG35" s="2"/>
      <c r="FCH35" s="2"/>
      <c r="FCI35" s="2"/>
      <c r="FCJ35" s="2"/>
      <c r="FCK35" s="2"/>
      <c r="FCL35" s="2"/>
      <c r="FCM35" s="2"/>
      <c r="FCN35" s="2"/>
      <c r="FCO35" s="2"/>
      <c r="FCP35" s="2"/>
      <c r="FCQ35" s="2"/>
      <c r="FCR35" s="2"/>
      <c r="FCS35" s="2"/>
      <c r="FCT35" s="2"/>
      <c r="FCU35" s="2"/>
      <c r="FCV35" s="2"/>
      <c r="FCW35" s="2"/>
      <c r="FCX35" s="2"/>
      <c r="FCY35" s="2"/>
      <c r="FCZ35" s="2"/>
      <c r="FDA35" s="2"/>
      <c r="FDB35" s="2"/>
      <c r="FDC35" s="2"/>
      <c r="FDD35" s="2"/>
      <c r="FDE35" s="2"/>
      <c r="FDF35" s="2"/>
      <c r="FDG35" s="2"/>
      <c r="FDH35" s="2"/>
      <c r="FDI35" s="2"/>
      <c r="FDJ35" s="2"/>
      <c r="FDK35" s="2"/>
      <c r="FDL35" s="2"/>
      <c r="FDM35" s="2"/>
      <c r="FDN35" s="2"/>
      <c r="FDO35" s="2"/>
      <c r="FDP35" s="2"/>
      <c r="FDQ35" s="2"/>
      <c r="FDR35" s="2"/>
      <c r="FDS35" s="2"/>
      <c r="FDT35" s="2"/>
      <c r="FDU35" s="2"/>
      <c r="FDV35" s="2"/>
      <c r="FDW35" s="2"/>
      <c r="FDX35" s="2"/>
      <c r="FDY35" s="2"/>
      <c r="FDZ35" s="2"/>
      <c r="FEA35" s="2"/>
      <c r="FEB35" s="2"/>
      <c r="FEC35" s="2"/>
      <c r="FED35" s="2"/>
      <c r="FEE35" s="2"/>
      <c r="FEF35" s="2"/>
      <c r="FEG35" s="2"/>
      <c r="FEH35" s="2"/>
      <c r="FEI35" s="2"/>
      <c r="FEJ35" s="2"/>
      <c r="FEK35" s="2"/>
      <c r="FEL35" s="2"/>
      <c r="FEM35" s="2"/>
      <c r="FEN35" s="2"/>
      <c r="FEO35" s="2"/>
      <c r="FEP35" s="2"/>
      <c r="FEQ35" s="2"/>
      <c r="FER35" s="2"/>
      <c r="FES35" s="2"/>
      <c r="FET35" s="2"/>
      <c r="FEU35" s="2"/>
      <c r="FEV35" s="2"/>
      <c r="FEW35" s="2"/>
      <c r="FEX35" s="2"/>
      <c r="FEY35" s="2"/>
      <c r="FEZ35" s="2"/>
      <c r="FFA35" s="2"/>
      <c r="FFB35" s="2"/>
      <c r="FFC35" s="2"/>
      <c r="FFD35" s="2"/>
      <c r="FFE35" s="2"/>
      <c r="FFF35" s="2"/>
      <c r="FFG35" s="2"/>
      <c r="FFH35" s="2"/>
      <c r="FFI35" s="2"/>
      <c r="FFJ35" s="2"/>
      <c r="FFK35" s="2"/>
      <c r="FFL35" s="2"/>
      <c r="FFM35" s="2"/>
      <c r="FFN35" s="2"/>
      <c r="FFO35" s="2"/>
      <c r="FFP35" s="2"/>
      <c r="FFQ35" s="2"/>
      <c r="FFR35" s="2"/>
      <c r="FFS35" s="2"/>
      <c r="FFT35" s="2"/>
      <c r="FFU35" s="2"/>
      <c r="FFV35" s="2"/>
      <c r="FFW35" s="2"/>
      <c r="FFX35" s="2"/>
      <c r="FFY35" s="2"/>
      <c r="FFZ35" s="2"/>
      <c r="FGA35" s="2"/>
      <c r="FGB35" s="2"/>
      <c r="FGC35" s="2"/>
      <c r="FGD35" s="2"/>
      <c r="FGE35" s="2"/>
      <c r="FGF35" s="2"/>
      <c r="FGG35" s="2"/>
      <c r="FGH35" s="2"/>
      <c r="FGI35" s="2"/>
      <c r="FGJ35" s="2"/>
      <c r="FGK35" s="2"/>
      <c r="FGL35" s="2"/>
      <c r="FGM35" s="2"/>
      <c r="FGN35" s="2"/>
      <c r="FGO35" s="2"/>
      <c r="FGP35" s="2"/>
      <c r="FGQ35" s="2"/>
      <c r="FGR35" s="2"/>
      <c r="FGS35" s="2"/>
      <c r="FGT35" s="2"/>
      <c r="FGU35" s="2"/>
      <c r="FGV35" s="2"/>
      <c r="FGW35" s="2"/>
      <c r="FGX35" s="2"/>
      <c r="FGY35" s="2"/>
      <c r="FGZ35" s="2"/>
      <c r="FHA35" s="2"/>
      <c r="FHB35" s="2"/>
      <c r="FHC35" s="2"/>
      <c r="FHD35" s="2"/>
      <c r="FHE35" s="2"/>
      <c r="FHF35" s="2"/>
      <c r="FHG35" s="2"/>
      <c r="FHH35" s="2"/>
      <c r="FHI35" s="2"/>
      <c r="FHJ35" s="2"/>
      <c r="FHK35" s="2"/>
      <c r="FHL35" s="2"/>
      <c r="FHM35" s="2"/>
      <c r="FHN35" s="2"/>
      <c r="FHO35" s="2"/>
      <c r="FHP35" s="2"/>
      <c r="FHQ35" s="2"/>
      <c r="FHR35" s="2"/>
      <c r="FHS35" s="2"/>
      <c r="FHT35" s="2"/>
      <c r="FHU35" s="2"/>
      <c r="FHV35" s="2"/>
      <c r="FHW35" s="2"/>
      <c r="FHX35" s="2"/>
      <c r="FHY35" s="2"/>
      <c r="FHZ35" s="2"/>
      <c r="FIA35" s="2"/>
      <c r="FIB35" s="2"/>
      <c r="FIC35" s="2"/>
      <c r="FID35" s="2"/>
      <c r="FIE35" s="2"/>
      <c r="FIF35" s="2"/>
      <c r="FIG35" s="2"/>
      <c r="FIH35" s="2"/>
      <c r="FII35" s="2"/>
      <c r="FIJ35" s="2"/>
      <c r="FIK35" s="2"/>
      <c r="FIL35" s="2"/>
      <c r="FIM35" s="2"/>
      <c r="FIN35" s="2"/>
      <c r="FIO35" s="2"/>
      <c r="FIP35" s="2"/>
      <c r="FIQ35" s="2"/>
      <c r="FIR35" s="2"/>
      <c r="FIS35" s="2"/>
      <c r="FIT35" s="2"/>
      <c r="FIU35" s="2"/>
      <c r="FIV35" s="2"/>
      <c r="FIW35" s="2"/>
      <c r="FIX35" s="2"/>
      <c r="FIY35" s="2"/>
      <c r="FIZ35" s="2"/>
      <c r="FJA35" s="2"/>
      <c r="FJB35" s="2"/>
      <c r="FJC35" s="2"/>
      <c r="FJD35" s="2"/>
      <c r="FJE35" s="2"/>
      <c r="FJF35" s="2"/>
      <c r="FJG35" s="2"/>
      <c r="FJH35" s="2"/>
      <c r="FJI35" s="2"/>
      <c r="FJJ35" s="2"/>
      <c r="FJK35" s="2"/>
      <c r="FJL35" s="2"/>
      <c r="FJM35" s="2"/>
      <c r="FJN35" s="2"/>
      <c r="FJO35" s="2"/>
      <c r="FJP35" s="2"/>
      <c r="FJQ35" s="2"/>
      <c r="FJR35" s="2"/>
      <c r="FJS35" s="2"/>
      <c r="FJT35" s="2"/>
      <c r="FJU35" s="2"/>
      <c r="FJV35" s="2"/>
      <c r="FJW35" s="2"/>
      <c r="FJX35" s="2"/>
      <c r="FJY35" s="2"/>
      <c r="FJZ35" s="2"/>
      <c r="FKA35" s="2"/>
      <c r="FKB35" s="2"/>
      <c r="FKC35" s="2"/>
      <c r="FKD35" s="2"/>
      <c r="FKE35" s="2"/>
      <c r="FKF35" s="2"/>
      <c r="FKG35" s="2"/>
      <c r="FKH35" s="2"/>
      <c r="FKI35" s="2"/>
      <c r="FKJ35" s="2"/>
      <c r="FKK35" s="2"/>
      <c r="FKL35" s="2"/>
      <c r="FKM35" s="2"/>
      <c r="FKN35" s="2"/>
      <c r="FKO35" s="2"/>
      <c r="FKP35" s="2"/>
      <c r="FKQ35" s="2"/>
      <c r="FKR35" s="2"/>
      <c r="FKS35" s="2"/>
      <c r="FKT35" s="2"/>
      <c r="FKU35" s="2"/>
      <c r="FKV35" s="2"/>
      <c r="FKW35" s="2"/>
      <c r="FKX35" s="2"/>
      <c r="FKY35" s="2"/>
      <c r="FKZ35" s="2"/>
      <c r="FLA35" s="2"/>
      <c r="FLB35" s="2"/>
      <c r="FLC35" s="2"/>
      <c r="FLD35" s="2"/>
      <c r="FLE35" s="2"/>
      <c r="FLF35" s="2"/>
      <c r="FLG35" s="2"/>
      <c r="FLH35" s="2"/>
      <c r="FLI35" s="2"/>
      <c r="FLJ35" s="2"/>
      <c r="FLK35" s="2"/>
      <c r="FLL35" s="2"/>
      <c r="FLM35" s="2"/>
      <c r="FLN35" s="2"/>
      <c r="FLO35" s="2"/>
      <c r="FLP35" s="2"/>
      <c r="FLQ35" s="2"/>
      <c r="FLR35" s="2"/>
      <c r="FLS35" s="2"/>
      <c r="FLT35" s="2"/>
      <c r="FLU35" s="2"/>
      <c r="FLV35" s="2"/>
      <c r="FLW35" s="2"/>
      <c r="FLX35" s="2"/>
      <c r="FLY35" s="2"/>
      <c r="FLZ35" s="2"/>
      <c r="FMA35" s="2"/>
      <c r="FMB35" s="2"/>
      <c r="FMC35" s="2"/>
      <c r="FMD35" s="2"/>
      <c r="FME35" s="2"/>
      <c r="FMF35" s="2"/>
      <c r="FMG35" s="2"/>
      <c r="FMH35" s="2"/>
      <c r="FMI35" s="2"/>
      <c r="FMJ35" s="2"/>
      <c r="FMK35" s="2"/>
      <c r="FML35" s="2"/>
      <c r="FMM35" s="2"/>
      <c r="FMN35" s="2"/>
      <c r="FMO35" s="2"/>
      <c r="FMP35" s="2"/>
      <c r="FMQ35" s="2"/>
      <c r="FMR35" s="2"/>
      <c r="FMS35" s="2"/>
      <c r="FMT35" s="2"/>
      <c r="FMU35" s="2"/>
      <c r="FMV35" s="2"/>
      <c r="FMW35" s="2"/>
      <c r="FMX35" s="2"/>
      <c r="FMY35" s="2"/>
      <c r="FMZ35" s="2"/>
      <c r="FNA35" s="2"/>
      <c r="FNB35" s="2"/>
      <c r="FNC35" s="2"/>
      <c r="FND35" s="2"/>
      <c r="FNE35" s="2"/>
      <c r="FNF35" s="2"/>
      <c r="FNG35" s="2"/>
      <c r="FNH35" s="2"/>
      <c r="FNI35" s="2"/>
      <c r="FNJ35" s="2"/>
      <c r="FNK35" s="2"/>
      <c r="FNL35" s="2"/>
      <c r="FNM35" s="2"/>
      <c r="FNN35" s="2"/>
      <c r="FNO35" s="2"/>
      <c r="FNP35" s="2"/>
      <c r="FNQ35" s="2"/>
      <c r="FNR35" s="2"/>
      <c r="FNS35" s="2"/>
      <c r="FNT35" s="2"/>
      <c r="FNU35" s="2"/>
      <c r="FNV35" s="2"/>
      <c r="FNW35" s="2"/>
      <c r="FNX35" s="2"/>
      <c r="FNY35" s="2"/>
      <c r="FNZ35" s="2"/>
      <c r="FOA35" s="2"/>
      <c r="FOB35" s="2"/>
      <c r="FOC35" s="2"/>
      <c r="FOD35" s="2"/>
      <c r="FOE35" s="2"/>
      <c r="FOF35" s="2"/>
      <c r="FOG35" s="2"/>
      <c r="FOH35" s="2"/>
      <c r="FOI35" s="2"/>
      <c r="FOJ35" s="2"/>
      <c r="FOK35" s="2"/>
      <c r="FOL35" s="2"/>
      <c r="FOM35" s="2"/>
      <c r="FON35" s="2"/>
      <c r="FOO35" s="2"/>
      <c r="FOP35" s="2"/>
      <c r="FOQ35" s="2"/>
      <c r="FOR35" s="2"/>
      <c r="FOS35" s="2"/>
      <c r="FOT35" s="2"/>
      <c r="FOU35" s="2"/>
      <c r="FOV35" s="2"/>
      <c r="FOW35" s="2"/>
      <c r="FOX35" s="2"/>
      <c r="FOY35" s="2"/>
      <c r="FOZ35" s="2"/>
      <c r="FPA35" s="2"/>
      <c r="FPB35" s="2"/>
      <c r="FPC35" s="2"/>
      <c r="FPD35" s="2"/>
      <c r="FPE35" s="2"/>
      <c r="FPF35" s="2"/>
      <c r="FPG35" s="2"/>
      <c r="FPH35" s="2"/>
      <c r="FPI35" s="2"/>
      <c r="FPJ35" s="2"/>
      <c r="FPK35" s="2"/>
      <c r="FPL35" s="2"/>
      <c r="FPM35" s="2"/>
      <c r="FPN35" s="2"/>
      <c r="FPO35" s="2"/>
      <c r="FPP35" s="2"/>
      <c r="FPQ35" s="2"/>
      <c r="FPR35" s="2"/>
      <c r="FPS35" s="2"/>
      <c r="FPT35" s="2"/>
      <c r="FPU35" s="2"/>
      <c r="FPV35" s="2"/>
      <c r="FPW35" s="2"/>
      <c r="FPX35" s="2"/>
      <c r="FPY35" s="2"/>
      <c r="FPZ35" s="2"/>
      <c r="FQA35" s="2"/>
      <c r="FQB35" s="2"/>
      <c r="FQC35" s="2"/>
      <c r="FQD35" s="2"/>
      <c r="FQE35" s="2"/>
      <c r="FQF35" s="2"/>
      <c r="FQG35" s="2"/>
      <c r="FQH35" s="2"/>
      <c r="FQI35" s="2"/>
      <c r="FQJ35" s="2"/>
      <c r="FQK35" s="2"/>
      <c r="FQL35" s="2"/>
      <c r="FQM35" s="2"/>
      <c r="FQN35" s="2"/>
      <c r="FQO35" s="2"/>
      <c r="FQP35" s="2"/>
      <c r="FQQ35" s="2"/>
      <c r="FQR35" s="2"/>
      <c r="FQS35" s="2"/>
      <c r="FQT35" s="2"/>
      <c r="FQU35" s="2"/>
      <c r="FQV35" s="2"/>
      <c r="FQW35" s="2"/>
      <c r="FQX35" s="2"/>
      <c r="FQY35" s="2"/>
      <c r="FQZ35" s="2"/>
      <c r="FRA35" s="2"/>
      <c r="FRB35" s="2"/>
      <c r="FRC35" s="2"/>
      <c r="FRD35" s="2"/>
      <c r="FRE35" s="2"/>
      <c r="FRF35" s="2"/>
      <c r="FRG35" s="2"/>
      <c r="FRH35" s="2"/>
      <c r="FRI35" s="2"/>
      <c r="FRJ35" s="2"/>
      <c r="FRK35" s="2"/>
      <c r="FRL35" s="2"/>
      <c r="FRM35" s="2"/>
      <c r="FRN35" s="2"/>
      <c r="FRO35" s="2"/>
      <c r="FRP35" s="2"/>
      <c r="FRQ35" s="2"/>
      <c r="FRR35" s="2"/>
      <c r="FRS35" s="2"/>
      <c r="FRT35" s="2"/>
      <c r="FRU35" s="2"/>
      <c r="FRV35" s="2"/>
      <c r="FRW35" s="2"/>
      <c r="FRX35" s="2"/>
      <c r="FRY35" s="2"/>
      <c r="FRZ35" s="2"/>
      <c r="FSA35" s="2"/>
      <c r="FSB35" s="2"/>
      <c r="FSC35" s="2"/>
      <c r="FSD35" s="2"/>
      <c r="FSE35" s="2"/>
      <c r="FSF35" s="2"/>
      <c r="FSG35" s="2"/>
      <c r="FSH35" s="2"/>
      <c r="FSI35" s="2"/>
      <c r="FSJ35" s="2"/>
      <c r="FSK35" s="2"/>
      <c r="FSL35" s="2"/>
      <c r="FSM35" s="2"/>
      <c r="FSN35" s="2"/>
      <c r="FSO35" s="2"/>
      <c r="FSP35" s="2"/>
      <c r="FSQ35" s="2"/>
      <c r="FSR35" s="2"/>
      <c r="FSS35" s="2"/>
      <c r="FST35" s="2"/>
      <c r="FSU35" s="2"/>
      <c r="FSV35" s="2"/>
      <c r="FSW35" s="2"/>
      <c r="FSX35" s="2"/>
      <c r="FSY35" s="2"/>
      <c r="FSZ35" s="2"/>
      <c r="FTA35" s="2"/>
      <c r="FTB35" s="2"/>
      <c r="FTC35" s="2"/>
      <c r="FTD35" s="2"/>
      <c r="FTE35" s="2"/>
      <c r="FTF35" s="2"/>
      <c r="FTG35" s="2"/>
      <c r="FTH35" s="2"/>
      <c r="FTI35" s="2"/>
      <c r="FTJ35" s="2"/>
      <c r="FTK35" s="2"/>
      <c r="FTL35" s="2"/>
      <c r="FTM35" s="2"/>
      <c r="FTN35" s="2"/>
      <c r="FTO35" s="2"/>
      <c r="FTP35" s="2"/>
      <c r="FTQ35" s="2"/>
      <c r="FTR35" s="2"/>
      <c r="FTS35" s="2"/>
      <c r="FTT35" s="2"/>
      <c r="FTU35" s="2"/>
      <c r="FTV35" s="2"/>
      <c r="FTW35" s="2"/>
      <c r="FTX35" s="2"/>
      <c r="FTY35" s="2"/>
      <c r="FTZ35" s="2"/>
      <c r="FUA35" s="2"/>
      <c r="FUB35" s="2"/>
      <c r="FUC35" s="2"/>
      <c r="FUD35" s="2"/>
      <c r="FUE35" s="2"/>
      <c r="FUF35" s="2"/>
      <c r="FUG35" s="2"/>
      <c r="FUH35" s="2"/>
      <c r="FUI35" s="2"/>
      <c r="FUJ35" s="2"/>
      <c r="FUK35" s="2"/>
      <c r="FUL35" s="2"/>
      <c r="FUM35" s="2"/>
      <c r="FUN35" s="2"/>
      <c r="FUO35" s="2"/>
      <c r="FUP35" s="2"/>
      <c r="FUQ35" s="2"/>
      <c r="FUR35" s="2"/>
      <c r="FUS35" s="2"/>
      <c r="FUT35" s="2"/>
      <c r="FUU35" s="2"/>
      <c r="FUV35" s="2"/>
      <c r="FUW35" s="2"/>
      <c r="FUX35" s="2"/>
      <c r="FUY35" s="2"/>
      <c r="FUZ35" s="2"/>
      <c r="FVA35" s="2"/>
      <c r="FVB35" s="2"/>
      <c r="FVC35" s="2"/>
      <c r="FVD35" s="2"/>
      <c r="FVE35" s="2"/>
      <c r="FVF35" s="2"/>
      <c r="FVG35" s="2"/>
      <c r="FVH35" s="2"/>
      <c r="FVI35" s="2"/>
      <c r="FVJ35" s="2"/>
      <c r="FVK35" s="2"/>
      <c r="FVL35" s="2"/>
      <c r="FVM35" s="2"/>
      <c r="FVN35" s="2"/>
      <c r="FVO35" s="2"/>
      <c r="FVP35" s="2"/>
      <c r="FVQ35" s="2"/>
      <c r="FVR35" s="2"/>
      <c r="FVS35" s="2"/>
      <c r="FVT35" s="2"/>
      <c r="FVU35" s="2"/>
      <c r="FVV35" s="2"/>
      <c r="FVW35" s="2"/>
      <c r="FVX35" s="2"/>
      <c r="FVY35" s="2"/>
      <c r="FVZ35" s="2"/>
      <c r="FWA35" s="2"/>
      <c r="FWB35" s="2"/>
      <c r="FWC35" s="2"/>
      <c r="FWD35" s="2"/>
      <c r="FWE35" s="2"/>
      <c r="FWF35" s="2"/>
      <c r="FWG35" s="2"/>
      <c r="FWH35" s="2"/>
      <c r="FWI35" s="2"/>
      <c r="FWJ35" s="2"/>
      <c r="FWK35" s="2"/>
      <c r="FWL35" s="2"/>
      <c r="FWM35" s="2"/>
      <c r="FWN35" s="2"/>
      <c r="FWO35" s="2"/>
      <c r="FWP35" s="2"/>
      <c r="FWQ35" s="2"/>
      <c r="FWR35" s="2"/>
      <c r="FWS35" s="2"/>
      <c r="FWT35" s="2"/>
      <c r="FWU35" s="2"/>
      <c r="FWV35" s="2"/>
      <c r="FWW35" s="2"/>
      <c r="FWX35" s="2"/>
      <c r="FWY35" s="2"/>
      <c r="FWZ35" s="2"/>
      <c r="FXA35" s="2"/>
      <c r="FXB35" s="2"/>
      <c r="FXC35" s="2"/>
      <c r="FXD35" s="2"/>
      <c r="FXE35" s="2"/>
      <c r="FXF35" s="2"/>
      <c r="FXG35" s="2"/>
      <c r="FXH35" s="2"/>
      <c r="FXI35" s="2"/>
      <c r="FXJ35" s="2"/>
      <c r="FXK35" s="2"/>
      <c r="FXL35" s="2"/>
      <c r="FXM35" s="2"/>
      <c r="FXN35" s="2"/>
      <c r="FXO35" s="2"/>
      <c r="FXP35" s="2"/>
      <c r="FXQ35" s="2"/>
      <c r="FXR35" s="2"/>
      <c r="FXS35" s="2"/>
      <c r="FXT35" s="2"/>
      <c r="FXU35" s="2"/>
      <c r="FXV35" s="2"/>
      <c r="FXW35" s="2"/>
      <c r="FXX35" s="2"/>
      <c r="FXY35" s="2"/>
      <c r="FXZ35" s="2"/>
      <c r="FYA35" s="2"/>
      <c r="FYB35" s="2"/>
      <c r="FYC35" s="2"/>
      <c r="FYD35" s="2"/>
      <c r="FYE35" s="2"/>
      <c r="FYF35" s="2"/>
      <c r="FYG35" s="2"/>
      <c r="FYH35" s="2"/>
      <c r="FYI35" s="2"/>
      <c r="FYJ35" s="2"/>
      <c r="FYK35" s="2"/>
      <c r="FYL35" s="2"/>
      <c r="FYM35" s="2"/>
      <c r="FYN35" s="2"/>
      <c r="FYO35" s="2"/>
      <c r="FYP35" s="2"/>
      <c r="FYQ35" s="2"/>
      <c r="FYR35" s="2"/>
      <c r="FYS35" s="2"/>
      <c r="FYT35" s="2"/>
      <c r="FYU35" s="2"/>
      <c r="FYV35" s="2"/>
      <c r="FYW35" s="2"/>
      <c r="FYX35" s="2"/>
      <c r="FYY35" s="2"/>
      <c r="FYZ35" s="2"/>
      <c r="FZA35" s="2"/>
      <c r="FZB35" s="2"/>
      <c r="FZC35" s="2"/>
      <c r="FZD35" s="2"/>
      <c r="FZE35" s="2"/>
      <c r="FZF35" s="2"/>
      <c r="FZG35" s="2"/>
      <c r="FZH35" s="2"/>
      <c r="FZI35" s="2"/>
      <c r="FZJ35" s="2"/>
      <c r="FZK35" s="2"/>
      <c r="FZL35" s="2"/>
      <c r="FZM35" s="2"/>
      <c r="FZN35" s="2"/>
      <c r="FZO35" s="2"/>
      <c r="FZP35" s="2"/>
      <c r="FZQ35" s="2"/>
      <c r="FZR35" s="2"/>
      <c r="FZS35" s="2"/>
      <c r="FZT35" s="2"/>
      <c r="FZU35" s="2"/>
      <c r="FZV35" s="2"/>
      <c r="FZW35" s="2"/>
      <c r="FZX35" s="2"/>
      <c r="FZY35" s="2"/>
      <c r="FZZ35" s="2"/>
      <c r="GAA35" s="2"/>
      <c r="GAB35" s="2"/>
      <c r="GAC35" s="2"/>
      <c r="GAD35" s="2"/>
      <c r="GAE35" s="2"/>
      <c r="GAF35" s="2"/>
      <c r="GAG35" s="2"/>
      <c r="GAH35" s="2"/>
      <c r="GAI35" s="2"/>
      <c r="GAJ35" s="2"/>
      <c r="GAK35" s="2"/>
      <c r="GAL35" s="2"/>
      <c r="GAM35" s="2"/>
      <c r="GAN35" s="2"/>
      <c r="GAO35" s="2"/>
      <c r="GAP35" s="2"/>
      <c r="GAQ35" s="2"/>
      <c r="GAR35" s="2"/>
      <c r="GAS35" s="2"/>
      <c r="GAT35" s="2"/>
      <c r="GAU35" s="2"/>
      <c r="GAV35" s="2"/>
      <c r="GAW35" s="2"/>
      <c r="GAX35" s="2"/>
      <c r="GAY35" s="2"/>
      <c r="GAZ35" s="2"/>
      <c r="GBA35" s="2"/>
      <c r="GBB35" s="2"/>
      <c r="GBC35" s="2"/>
      <c r="GBD35" s="2"/>
      <c r="GBE35" s="2"/>
      <c r="GBF35" s="2"/>
      <c r="GBG35" s="2"/>
      <c r="GBH35" s="2"/>
      <c r="GBI35" s="2"/>
      <c r="GBJ35" s="2"/>
      <c r="GBK35" s="2"/>
      <c r="GBL35" s="2"/>
      <c r="GBM35" s="2"/>
      <c r="GBN35" s="2"/>
      <c r="GBO35" s="2"/>
      <c r="GBP35" s="2"/>
      <c r="GBQ35" s="2"/>
      <c r="GBR35" s="2"/>
      <c r="GBS35" s="2"/>
      <c r="GBT35" s="2"/>
      <c r="GBU35" s="2"/>
      <c r="GBV35" s="2"/>
      <c r="GBW35" s="2"/>
      <c r="GBX35" s="2"/>
      <c r="GBY35" s="2"/>
      <c r="GBZ35" s="2"/>
      <c r="GCA35" s="2"/>
      <c r="GCB35" s="2"/>
      <c r="GCC35" s="2"/>
      <c r="GCD35" s="2"/>
      <c r="GCE35" s="2"/>
      <c r="GCF35" s="2"/>
      <c r="GCG35" s="2"/>
      <c r="GCH35" s="2"/>
      <c r="GCI35" s="2"/>
      <c r="GCJ35" s="2"/>
      <c r="GCK35" s="2"/>
      <c r="GCL35" s="2"/>
      <c r="GCM35" s="2"/>
      <c r="GCN35" s="2"/>
      <c r="GCO35" s="2"/>
      <c r="GCP35" s="2"/>
      <c r="GCQ35" s="2"/>
      <c r="GCR35" s="2"/>
      <c r="GCS35" s="2"/>
      <c r="GCT35" s="2"/>
      <c r="GCU35" s="2"/>
      <c r="GCV35" s="2"/>
      <c r="GCW35" s="2"/>
      <c r="GCX35" s="2"/>
      <c r="GCY35" s="2"/>
      <c r="GCZ35" s="2"/>
      <c r="GDA35" s="2"/>
      <c r="GDB35" s="2"/>
      <c r="GDC35" s="2"/>
      <c r="GDD35" s="2"/>
      <c r="GDE35" s="2"/>
      <c r="GDF35" s="2"/>
      <c r="GDG35" s="2"/>
      <c r="GDH35" s="2"/>
      <c r="GDI35" s="2"/>
      <c r="GDJ35" s="2"/>
      <c r="GDK35" s="2"/>
      <c r="GDL35" s="2"/>
      <c r="GDM35" s="2"/>
      <c r="GDN35" s="2"/>
      <c r="GDO35" s="2"/>
      <c r="GDP35" s="2"/>
      <c r="GDQ35" s="2"/>
      <c r="GDR35" s="2"/>
      <c r="GDS35" s="2"/>
      <c r="GDT35" s="2"/>
      <c r="GDU35" s="2"/>
      <c r="GDV35" s="2"/>
      <c r="GDW35" s="2"/>
      <c r="GDX35" s="2"/>
      <c r="GDY35" s="2"/>
      <c r="GDZ35" s="2"/>
      <c r="GEA35" s="2"/>
      <c r="GEB35" s="2"/>
      <c r="GEC35" s="2"/>
      <c r="GED35" s="2"/>
      <c r="GEE35" s="2"/>
      <c r="GEF35" s="2"/>
      <c r="GEG35" s="2"/>
      <c r="GEH35" s="2"/>
      <c r="GEI35" s="2"/>
      <c r="GEJ35" s="2"/>
      <c r="GEK35" s="2"/>
      <c r="GEL35" s="2"/>
      <c r="GEM35" s="2"/>
      <c r="GEN35" s="2"/>
      <c r="GEO35" s="2"/>
      <c r="GEP35" s="2"/>
      <c r="GEQ35" s="2"/>
      <c r="GER35" s="2"/>
      <c r="GES35" s="2"/>
      <c r="GET35" s="2"/>
      <c r="GEU35" s="2"/>
      <c r="GEV35" s="2"/>
      <c r="GEW35" s="2"/>
      <c r="GEX35" s="2"/>
      <c r="GEY35" s="2"/>
      <c r="GEZ35" s="2"/>
      <c r="GFA35" s="2"/>
      <c r="GFB35" s="2"/>
      <c r="GFC35" s="2"/>
      <c r="GFD35" s="2"/>
      <c r="GFE35" s="2"/>
      <c r="GFF35" s="2"/>
      <c r="GFG35" s="2"/>
      <c r="GFH35" s="2"/>
      <c r="GFI35" s="2"/>
      <c r="GFJ35" s="2"/>
      <c r="GFK35" s="2"/>
      <c r="GFL35" s="2"/>
      <c r="GFM35" s="2"/>
      <c r="GFN35" s="2"/>
      <c r="GFO35" s="2"/>
      <c r="GFP35" s="2"/>
      <c r="GFQ35" s="2"/>
      <c r="GFR35" s="2"/>
      <c r="GFS35" s="2"/>
      <c r="GFT35" s="2"/>
      <c r="GFU35" s="2"/>
      <c r="GFV35" s="2"/>
      <c r="GFW35" s="2"/>
      <c r="GFX35" s="2"/>
      <c r="GFY35" s="2"/>
      <c r="GFZ35" s="2"/>
      <c r="GGA35" s="2"/>
      <c r="GGB35" s="2"/>
      <c r="GGC35" s="2"/>
      <c r="GGD35" s="2"/>
      <c r="GGE35" s="2"/>
      <c r="GGF35" s="2"/>
      <c r="GGG35" s="2"/>
      <c r="GGH35" s="2"/>
      <c r="GGI35" s="2"/>
      <c r="GGJ35" s="2"/>
      <c r="GGK35" s="2"/>
      <c r="GGL35" s="2"/>
      <c r="GGM35" s="2"/>
      <c r="GGN35" s="2"/>
      <c r="GGO35" s="2"/>
      <c r="GGP35" s="2"/>
      <c r="GGQ35" s="2"/>
      <c r="GGR35" s="2"/>
      <c r="GGS35" s="2"/>
      <c r="GGT35" s="2"/>
      <c r="GGU35" s="2"/>
      <c r="GGV35" s="2"/>
      <c r="GGW35" s="2"/>
      <c r="GGX35" s="2"/>
      <c r="GGY35" s="2"/>
      <c r="GGZ35" s="2"/>
      <c r="GHA35" s="2"/>
      <c r="GHB35" s="2"/>
      <c r="GHC35" s="2"/>
      <c r="GHD35" s="2"/>
      <c r="GHE35" s="2"/>
      <c r="GHF35" s="2"/>
      <c r="GHG35" s="2"/>
      <c r="GHH35" s="2"/>
      <c r="GHI35" s="2"/>
      <c r="GHJ35" s="2"/>
      <c r="GHK35" s="2"/>
      <c r="GHL35" s="2"/>
      <c r="GHM35" s="2"/>
      <c r="GHN35" s="2"/>
      <c r="GHO35" s="2"/>
      <c r="GHP35" s="2"/>
      <c r="GHQ35" s="2"/>
      <c r="GHR35" s="2"/>
      <c r="GHS35" s="2"/>
      <c r="GHT35" s="2"/>
      <c r="GHU35" s="2"/>
      <c r="GHV35" s="2"/>
      <c r="GHW35" s="2"/>
      <c r="GHX35" s="2"/>
      <c r="GHY35" s="2"/>
      <c r="GHZ35" s="2"/>
      <c r="GIA35" s="2"/>
      <c r="GIB35" s="2"/>
      <c r="GIC35" s="2"/>
      <c r="GID35" s="2"/>
      <c r="GIE35" s="2"/>
      <c r="GIF35" s="2"/>
      <c r="GIG35" s="2"/>
      <c r="GIH35" s="2"/>
      <c r="GII35" s="2"/>
      <c r="GIJ35" s="2"/>
      <c r="GIK35" s="2"/>
      <c r="GIL35" s="2"/>
      <c r="GIM35" s="2"/>
      <c r="GIN35" s="2"/>
      <c r="GIO35" s="2"/>
      <c r="GIP35" s="2"/>
      <c r="GIQ35" s="2"/>
      <c r="GIR35" s="2"/>
      <c r="GIS35" s="2"/>
      <c r="GIT35" s="2"/>
      <c r="GIU35" s="2"/>
      <c r="GIV35" s="2"/>
      <c r="GIW35" s="2"/>
      <c r="GIX35" s="2"/>
      <c r="GIY35" s="2"/>
      <c r="GIZ35" s="2"/>
      <c r="GJA35" s="2"/>
      <c r="GJB35" s="2"/>
      <c r="GJC35" s="2"/>
      <c r="GJD35" s="2"/>
      <c r="GJE35" s="2"/>
      <c r="GJF35" s="2"/>
      <c r="GJG35" s="2"/>
      <c r="GJH35" s="2"/>
      <c r="GJI35" s="2"/>
      <c r="GJJ35" s="2"/>
      <c r="GJK35" s="2"/>
      <c r="GJL35" s="2"/>
      <c r="GJM35" s="2"/>
      <c r="GJN35" s="2"/>
      <c r="GJO35" s="2"/>
      <c r="GJP35" s="2"/>
      <c r="GJQ35" s="2"/>
      <c r="GJR35" s="2"/>
      <c r="GJS35" s="2"/>
      <c r="GJT35" s="2"/>
      <c r="GJU35" s="2"/>
      <c r="GJV35" s="2"/>
      <c r="GJW35" s="2"/>
      <c r="GJX35" s="2"/>
      <c r="GJY35" s="2"/>
      <c r="GJZ35" s="2"/>
      <c r="GKA35" s="2"/>
      <c r="GKB35" s="2"/>
      <c r="GKC35" s="2"/>
      <c r="GKD35" s="2"/>
      <c r="GKE35" s="2"/>
      <c r="GKF35" s="2"/>
      <c r="GKG35" s="2"/>
      <c r="GKH35" s="2"/>
      <c r="GKI35" s="2"/>
      <c r="GKJ35" s="2"/>
      <c r="GKK35" s="2"/>
      <c r="GKL35" s="2"/>
      <c r="GKM35" s="2"/>
      <c r="GKN35" s="2"/>
      <c r="GKO35" s="2"/>
      <c r="GKP35" s="2"/>
      <c r="GKQ35" s="2"/>
      <c r="GKR35" s="2"/>
      <c r="GKS35" s="2"/>
      <c r="GKT35" s="2"/>
      <c r="GKU35" s="2"/>
      <c r="GKV35" s="2"/>
      <c r="GKW35" s="2"/>
      <c r="GKX35" s="2"/>
      <c r="GKY35" s="2"/>
      <c r="GKZ35" s="2"/>
      <c r="GLA35" s="2"/>
      <c r="GLB35" s="2"/>
      <c r="GLC35" s="2"/>
      <c r="GLD35" s="2"/>
      <c r="GLE35" s="2"/>
      <c r="GLF35" s="2"/>
      <c r="GLG35" s="2"/>
      <c r="GLH35" s="2"/>
      <c r="GLI35" s="2"/>
      <c r="GLJ35" s="2"/>
      <c r="GLK35" s="2"/>
      <c r="GLL35" s="2"/>
      <c r="GLM35" s="2"/>
      <c r="GLN35" s="2"/>
      <c r="GLO35" s="2"/>
      <c r="GLP35" s="2"/>
      <c r="GLQ35" s="2"/>
      <c r="GLR35" s="2"/>
      <c r="GLS35" s="2"/>
      <c r="GLT35" s="2"/>
      <c r="GLU35" s="2"/>
      <c r="GLV35" s="2"/>
      <c r="GLW35" s="2"/>
      <c r="GLX35" s="2"/>
      <c r="GLY35" s="2"/>
      <c r="GLZ35" s="2"/>
      <c r="GMA35" s="2"/>
      <c r="GMB35" s="2"/>
      <c r="GMC35" s="2"/>
      <c r="GMD35" s="2"/>
      <c r="GME35" s="2"/>
      <c r="GMF35" s="2"/>
      <c r="GMG35" s="2"/>
      <c r="GMH35" s="2"/>
      <c r="GMI35" s="2"/>
      <c r="GMJ35" s="2"/>
      <c r="GMK35" s="2"/>
      <c r="GML35" s="2"/>
      <c r="GMM35" s="2"/>
      <c r="GMN35" s="2"/>
      <c r="GMO35" s="2"/>
      <c r="GMP35" s="2"/>
      <c r="GMQ35" s="2"/>
      <c r="GMR35" s="2"/>
      <c r="GMS35" s="2"/>
      <c r="GMT35" s="2"/>
      <c r="GMU35" s="2"/>
      <c r="GMV35" s="2"/>
      <c r="GMW35" s="2"/>
      <c r="GMX35" s="2"/>
      <c r="GMY35" s="2"/>
      <c r="GMZ35" s="2"/>
      <c r="GNA35" s="2"/>
      <c r="GNB35" s="2"/>
      <c r="GNC35" s="2"/>
      <c r="GND35" s="2"/>
      <c r="GNE35" s="2"/>
      <c r="GNF35" s="2"/>
      <c r="GNG35" s="2"/>
      <c r="GNH35" s="2"/>
      <c r="GNI35" s="2"/>
      <c r="GNJ35" s="2"/>
      <c r="GNK35" s="2"/>
      <c r="GNL35" s="2"/>
      <c r="GNM35" s="2"/>
      <c r="GNN35" s="2"/>
      <c r="GNO35" s="2"/>
      <c r="GNP35" s="2"/>
      <c r="GNQ35" s="2"/>
      <c r="GNR35" s="2"/>
      <c r="GNS35" s="2"/>
      <c r="GNT35" s="2"/>
      <c r="GNU35" s="2"/>
      <c r="GNV35" s="2"/>
      <c r="GNW35" s="2"/>
      <c r="GNX35" s="2"/>
      <c r="GNY35" s="2"/>
      <c r="GNZ35" s="2"/>
      <c r="GOA35" s="2"/>
      <c r="GOB35" s="2"/>
      <c r="GOC35" s="2"/>
      <c r="GOD35" s="2"/>
      <c r="GOE35" s="2"/>
      <c r="GOF35" s="2"/>
      <c r="GOG35" s="2"/>
      <c r="GOH35" s="2"/>
      <c r="GOI35" s="2"/>
      <c r="GOJ35" s="2"/>
      <c r="GOK35" s="2"/>
      <c r="GOL35" s="2"/>
      <c r="GOM35" s="2"/>
      <c r="GON35" s="2"/>
      <c r="GOO35" s="2"/>
      <c r="GOP35" s="2"/>
      <c r="GOQ35" s="2"/>
      <c r="GOR35" s="2"/>
      <c r="GOS35" s="2"/>
      <c r="GOT35" s="2"/>
      <c r="GOU35" s="2"/>
      <c r="GOV35" s="2"/>
      <c r="GOW35" s="2"/>
      <c r="GOX35" s="2"/>
      <c r="GOY35" s="2"/>
      <c r="GOZ35" s="2"/>
      <c r="GPA35" s="2"/>
      <c r="GPB35" s="2"/>
      <c r="GPC35" s="2"/>
      <c r="GPD35" s="2"/>
      <c r="GPE35" s="2"/>
      <c r="GPF35" s="2"/>
      <c r="GPG35" s="2"/>
      <c r="GPH35" s="2"/>
      <c r="GPI35" s="2"/>
      <c r="GPJ35" s="2"/>
      <c r="GPK35" s="2"/>
      <c r="GPL35" s="2"/>
      <c r="GPM35" s="2"/>
      <c r="GPN35" s="2"/>
      <c r="GPO35" s="2"/>
      <c r="GPP35" s="2"/>
      <c r="GPQ35" s="2"/>
      <c r="GPR35" s="2"/>
      <c r="GPS35" s="2"/>
      <c r="GPT35" s="2"/>
      <c r="GPU35" s="2"/>
      <c r="GPV35" s="2"/>
      <c r="GPW35" s="2"/>
      <c r="GPX35" s="2"/>
      <c r="GPY35" s="2"/>
      <c r="GPZ35" s="2"/>
      <c r="GQA35" s="2"/>
      <c r="GQB35" s="2"/>
      <c r="GQC35" s="2"/>
      <c r="GQD35" s="2"/>
      <c r="GQE35" s="2"/>
      <c r="GQF35" s="2"/>
      <c r="GQG35" s="2"/>
      <c r="GQH35" s="2"/>
      <c r="GQI35" s="2"/>
      <c r="GQJ35" s="2"/>
      <c r="GQK35" s="2"/>
      <c r="GQL35" s="2"/>
      <c r="GQM35" s="2"/>
      <c r="GQN35" s="2"/>
      <c r="GQO35" s="2"/>
      <c r="GQP35" s="2"/>
      <c r="GQQ35" s="2"/>
      <c r="GQR35" s="2"/>
      <c r="GQS35" s="2"/>
      <c r="GQT35" s="2"/>
      <c r="GQU35" s="2"/>
      <c r="GQV35" s="2"/>
      <c r="GQW35" s="2"/>
      <c r="GQX35" s="2"/>
      <c r="GQY35" s="2"/>
      <c r="GQZ35" s="2"/>
      <c r="GRA35" s="2"/>
      <c r="GRB35" s="2"/>
      <c r="GRC35" s="2"/>
      <c r="GRD35" s="2"/>
      <c r="GRE35" s="2"/>
      <c r="GRF35" s="2"/>
      <c r="GRG35" s="2"/>
      <c r="GRH35" s="2"/>
      <c r="GRI35" s="2"/>
      <c r="GRJ35" s="2"/>
      <c r="GRK35" s="2"/>
      <c r="GRL35" s="2"/>
      <c r="GRM35" s="2"/>
      <c r="GRN35" s="2"/>
      <c r="GRO35" s="2"/>
      <c r="GRP35" s="2"/>
      <c r="GRQ35" s="2"/>
      <c r="GRR35" s="2"/>
      <c r="GRS35" s="2"/>
      <c r="GRT35" s="2"/>
      <c r="GRU35" s="2"/>
      <c r="GRV35" s="2"/>
      <c r="GRW35" s="2"/>
      <c r="GRX35" s="2"/>
      <c r="GRY35" s="2"/>
      <c r="GRZ35" s="2"/>
      <c r="GSA35" s="2"/>
      <c r="GSB35" s="2"/>
      <c r="GSC35" s="2"/>
      <c r="GSD35" s="2"/>
      <c r="GSE35" s="2"/>
      <c r="GSF35" s="2"/>
      <c r="GSG35" s="2"/>
      <c r="GSH35" s="2"/>
      <c r="GSI35" s="2"/>
      <c r="GSJ35" s="2"/>
      <c r="GSK35" s="2"/>
      <c r="GSL35" s="2"/>
      <c r="GSM35" s="2"/>
      <c r="GSN35" s="2"/>
      <c r="GSO35" s="2"/>
      <c r="GSP35" s="2"/>
      <c r="GSQ35" s="2"/>
      <c r="GSR35" s="2"/>
      <c r="GSS35" s="2"/>
      <c r="GST35" s="2"/>
      <c r="GSU35" s="2"/>
      <c r="GSV35" s="2"/>
      <c r="GSW35" s="2"/>
      <c r="GSX35" s="2"/>
      <c r="GSY35" s="2"/>
      <c r="GSZ35" s="2"/>
      <c r="GTA35" s="2"/>
      <c r="GTB35" s="2"/>
      <c r="GTC35" s="2"/>
      <c r="GTD35" s="2"/>
      <c r="GTE35" s="2"/>
      <c r="GTF35" s="2"/>
      <c r="GTG35" s="2"/>
      <c r="GTH35" s="2"/>
      <c r="GTI35" s="2"/>
      <c r="GTJ35" s="2"/>
      <c r="GTK35" s="2"/>
      <c r="GTL35" s="2"/>
      <c r="GTM35" s="2"/>
      <c r="GTN35" s="2"/>
      <c r="GTO35" s="2"/>
      <c r="GTP35" s="2"/>
      <c r="GTQ35" s="2"/>
      <c r="GTR35" s="2"/>
      <c r="GTS35" s="2"/>
      <c r="GTT35" s="2"/>
      <c r="GTU35" s="2"/>
      <c r="GTV35" s="2"/>
      <c r="GTW35" s="2"/>
      <c r="GTX35" s="2"/>
      <c r="GTY35" s="2"/>
      <c r="GTZ35" s="2"/>
      <c r="GUA35" s="2"/>
      <c r="GUB35" s="2"/>
      <c r="GUC35" s="2"/>
      <c r="GUD35" s="2"/>
      <c r="GUE35" s="2"/>
      <c r="GUF35" s="2"/>
      <c r="GUG35" s="2"/>
      <c r="GUH35" s="2"/>
      <c r="GUI35" s="2"/>
      <c r="GUJ35" s="2"/>
      <c r="GUK35" s="2"/>
      <c r="GUL35" s="2"/>
      <c r="GUM35" s="2"/>
      <c r="GUN35" s="2"/>
      <c r="GUO35" s="2"/>
      <c r="GUP35" s="2"/>
      <c r="GUQ35" s="2"/>
      <c r="GUR35" s="2"/>
      <c r="GUS35" s="2"/>
      <c r="GUT35" s="2"/>
      <c r="GUU35" s="2"/>
      <c r="GUV35" s="2"/>
      <c r="GUW35" s="2"/>
      <c r="GUX35" s="2"/>
      <c r="GUY35" s="2"/>
      <c r="GUZ35" s="2"/>
      <c r="GVA35" s="2"/>
      <c r="GVB35" s="2"/>
      <c r="GVC35" s="2"/>
      <c r="GVD35" s="2"/>
      <c r="GVE35" s="2"/>
      <c r="GVF35" s="2"/>
      <c r="GVG35" s="2"/>
      <c r="GVH35" s="2"/>
      <c r="GVI35" s="2"/>
      <c r="GVJ35" s="2"/>
      <c r="GVK35" s="2"/>
      <c r="GVL35" s="2"/>
      <c r="GVM35" s="2"/>
      <c r="GVN35" s="2"/>
      <c r="GVO35" s="2"/>
      <c r="GVP35" s="2"/>
      <c r="GVQ35" s="2"/>
      <c r="GVR35" s="2"/>
      <c r="GVS35" s="2"/>
      <c r="GVT35" s="2"/>
      <c r="GVU35" s="2"/>
      <c r="GVV35" s="2"/>
      <c r="GVW35" s="2"/>
      <c r="GVX35" s="2"/>
      <c r="GVY35" s="2"/>
      <c r="GVZ35" s="2"/>
      <c r="GWA35" s="2"/>
      <c r="GWB35" s="2"/>
      <c r="GWC35" s="2"/>
      <c r="GWD35" s="2"/>
      <c r="GWE35" s="2"/>
      <c r="GWF35" s="2"/>
      <c r="GWG35" s="2"/>
      <c r="GWH35" s="2"/>
      <c r="GWI35" s="2"/>
      <c r="GWJ35" s="2"/>
      <c r="GWK35" s="2"/>
      <c r="GWL35" s="2"/>
      <c r="GWM35" s="2"/>
      <c r="GWN35" s="2"/>
      <c r="GWO35" s="2"/>
      <c r="GWP35" s="2"/>
      <c r="GWQ35" s="2"/>
      <c r="GWR35" s="2"/>
      <c r="GWS35" s="2"/>
      <c r="GWT35" s="2"/>
      <c r="GWU35" s="2"/>
      <c r="GWV35" s="2"/>
      <c r="GWW35" s="2"/>
      <c r="GWX35" s="2"/>
      <c r="GWY35" s="2"/>
      <c r="GWZ35" s="2"/>
      <c r="GXA35" s="2"/>
      <c r="GXB35" s="2"/>
      <c r="GXC35" s="2"/>
      <c r="GXD35" s="2"/>
      <c r="GXE35" s="2"/>
      <c r="GXF35" s="2"/>
      <c r="GXG35" s="2"/>
      <c r="GXH35" s="2"/>
      <c r="GXI35" s="2"/>
      <c r="GXJ35" s="2"/>
      <c r="GXK35" s="2"/>
      <c r="GXL35" s="2"/>
      <c r="GXM35" s="2"/>
      <c r="GXN35" s="2"/>
      <c r="GXO35" s="2"/>
      <c r="GXP35" s="2"/>
      <c r="GXQ35" s="2"/>
      <c r="GXR35" s="2"/>
      <c r="GXS35" s="2"/>
      <c r="GXT35" s="2"/>
      <c r="GXU35" s="2"/>
      <c r="GXV35" s="2"/>
      <c r="GXW35" s="2"/>
      <c r="GXX35" s="2"/>
      <c r="GXY35" s="2"/>
      <c r="GXZ35" s="2"/>
      <c r="GYA35" s="2"/>
      <c r="GYB35" s="2"/>
      <c r="GYC35" s="2"/>
      <c r="GYD35" s="2"/>
      <c r="GYE35" s="2"/>
      <c r="GYF35" s="2"/>
      <c r="GYG35" s="2"/>
      <c r="GYH35" s="2"/>
      <c r="GYI35" s="2"/>
      <c r="GYJ35" s="2"/>
      <c r="GYK35" s="2"/>
      <c r="GYL35" s="2"/>
      <c r="GYM35" s="2"/>
      <c r="GYN35" s="2"/>
      <c r="GYO35" s="2"/>
      <c r="GYP35" s="2"/>
      <c r="GYQ35" s="2"/>
      <c r="GYR35" s="2"/>
      <c r="GYS35" s="2"/>
      <c r="GYT35" s="2"/>
      <c r="GYU35" s="2"/>
      <c r="GYV35" s="2"/>
      <c r="GYW35" s="2"/>
      <c r="GYX35" s="2"/>
      <c r="GYY35" s="2"/>
      <c r="GYZ35" s="2"/>
      <c r="GZA35" s="2"/>
      <c r="GZB35" s="2"/>
      <c r="GZC35" s="2"/>
      <c r="GZD35" s="2"/>
      <c r="GZE35" s="2"/>
      <c r="GZF35" s="2"/>
      <c r="GZG35" s="2"/>
      <c r="GZH35" s="2"/>
      <c r="GZI35" s="2"/>
      <c r="GZJ35" s="2"/>
      <c r="GZK35" s="2"/>
      <c r="GZL35" s="2"/>
      <c r="GZM35" s="2"/>
      <c r="GZN35" s="2"/>
      <c r="GZO35" s="2"/>
      <c r="GZP35" s="2"/>
      <c r="GZQ35" s="2"/>
      <c r="GZR35" s="2"/>
      <c r="GZS35" s="2"/>
      <c r="GZT35" s="2"/>
      <c r="GZU35" s="2"/>
      <c r="GZV35" s="2"/>
      <c r="GZW35" s="2"/>
      <c r="GZX35" s="2"/>
      <c r="GZY35" s="2"/>
      <c r="GZZ35" s="2"/>
      <c r="HAA35" s="2"/>
      <c r="HAB35" s="2"/>
      <c r="HAC35" s="2"/>
      <c r="HAD35" s="2"/>
      <c r="HAE35" s="2"/>
      <c r="HAF35" s="2"/>
      <c r="HAG35" s="2"/>
      <c r="HAH35" s="2"/>
      <c r="HAI35" s="2"/>
      <c r="HAJ35" s="2"/>
      <c r="HAK35" s="2"/>
      <c r="HAL35" s="2"/>
      <c r="HAM35" s="2"/>
      <c r="HAN35" s="2"/>
      <c r="HAO35" s="2"/>
      <c r="HAP35" s="2"/>
      <c r="HAQ35" s="2"/>
      <c r="HAR35" s="2"/>
      <c r="HAS35" s="2"/>
      <c r="HAT35" s="2"/>
      <c r="HAU35" s="2"/>
      <c r="HAV35" s="2"/>
      <c r="HAW35" s="2"/>
      <c r="HAX35" s="2"/>
      <c r="HAY35" s="2"/>
      <c r="HAZ35" s="2"/>
      <c r="HBA35" s="2"/>
      <c r="HBB35" s="2"/>
      <c r="HBC35" s="2"/>
      <c r="HBD35" s="2"/>
      <c r="HBE35" s="2"/>
      <c r="HBF35" s="2"/>
      <c r="HBG35" s="2"/>
      <c r="HBH35" s="2"/>
      <c r="HBI35" s="2"/>
      <c r="HBJ35" s="2"/>
      <c r="HBK35" s="2"/>
      <c r="HBL35" s="2"/>
      <c r="HBM35" s="2"/>
      <c r="HBN35" s="2"/>
      <c r="HBO35" s="2"/>
      <c r="HBP35" s="2"/>
      <c r="HBQ35" s="2"/>
      <c r="HBR35" s="2"/>
      <c r="HBS35" s="2"/>
      <c r="HBT35" s="2"/>
      <c r="HBU35" s="2"/>
      <c r="HBV35" s="2"/>
      <c r="HBW35" s="2"/>
      <c r="HBX35" s="2"/>
      <c r="HBY35" s="2"/>
      <c r="HBZ35" s="2"/>
      <c r="HCA35" s="2"/>
      <c r="HCB35" s="2"/>
      <c r="HCC35" s="2"/>
      <c r="HCD35" s="2"/>
      <c r="HCE35" s="2"/>
      <c r="HCF35" s="2"/>
      <c r="HCG35" s="2"/>
      <c r="HCH35" s="2"/>
      <c r="HCI35" s="2"/>
      <c r="HCJ35" s="2"/>
      <c r="HCK35" s="2"/>
      <c r="HCL35" s="2"/>
      <c r="HCM35" s="2"/>
      <c r="HCN35" s="2"/>
      <c r="HCO35" s="2"/>
      <c r="HCP35" s="2"/>
      <c r="HCQ35" s="2"/>
      <c r="HCR35" s="2"/>
      <c r="HCS35" s="2"/>
      <c r="HCT35" s="2"/>
      <c r="HCU35" s="2"/>
      <c r="HCV35" s="2"/>
      <c r="HCW35" s="2"/>
      <c r="HCX35" s="2"/>
      <c r="HCY35" s="2"/>
      <c r="HCZ35" s="2"/>
      <c r="HDA35" s="2"/>
      <c r="HDB35" s="2"/>
      <c r="HDC35" s="2"/>
      <c r="HDD35" s="2"/>
      <c r="HDE35" s="2"/>
      <c r="HDF35" s="2"/>
      <c r="HDG35" s="2"/>
      <c r="HDH35" s="2"/>
      <c r="HDI35" s="2"/>
      <c r="HDJ35" s="2"/>
      <c r="HDK35" s="2"/>
      <c r="HDL35" s="2"/>
      <c r="HDM35" s="2"/>
      <c r="HDN35" s="2"/>
      <c r="HDO35" s="2"/>
      <c r="HDP35" s="2"/>
      <c r="HDQ35" s="2"/>
      <c r="HDR35" s="2"/>
      <c r="HDS35" s="2"/>
      <c r="HDT35" s="2"/>
      <c r="HDU35" s="2"/>
      <c r="HDV35" s="2"/>
      <c r="HDW35" s="2"/>
      <c r="HDX35" s="2"/>
      <c r="HDY35" s="2"/>
      <c r="HDZ35" s="2"/>
      <c r="HEA35" s="2"/>
      <c r="HEB35" s="2"/>
      <c r="HEC35" s="2"/>
      <c r="HED35" s="2"/>
      <c r="HEE35" s="2"/>
      <c r="HEF35" s="2"/>
      <c r="HEG35" s="2"/>
      <c r="HEH35" s="2"/>
      <c r="HEI35" s="2"/>
      <c r="HEJ35" s="2"/>
      <c r="HEK35" s="2"/>
      <c r="HEL35" s="2"/>
      <c r="HEM35" s="2"/>
      <c r="HEN35" s="2"/>
      <c r="HEO35" s="2"/>
      <c r="HEP35" s="2"/>
      <c r="HEQ35" s="2"/>
      <c r="HER35" s="2"/>
      <c r="HES35" s="2"/>
      <c r="HET35" s="2"/>
      <c r="HEU35" s="2"/>
      <c r="HEV35" s="2"/>
      <c r="HEW35" s="2"/>
      <c r="HEX35" s="2"/>
      <c r="HEY35" s="2"/>
      <c r="HEZ35" s="2"/>
      <c r="HFA35" s="2"/>
      <c r="HFB35" s="2"/>
      <c r="HFC35" s="2"/>
      <c r="HFD35" s="2"/>
      <c r="HFE35" s="2"/>
      <c r="HFF35" s="2"/>
      <c r="HFG35" s="2"/>
      <c r="HFH35" s="2"/>
      <c r="HFI35" s="2"/>
      <c r="HFJ35" s="2"/>
      <c r="HFK35" s="2"/>
      <c r="HFL35" s="2"/>
      <c r="HFM35" s="2"/>
      <c r="HFN35" s="2"/>
      <c r="HFO35" s="2"/>
      <c r="HFP35" s="2"/>
      <c r="HFQ35" s="2"/>
      <c r="HFR35" s="2"/>
      <c r="HFS35" s="2"/>
      <c r="HFT35" s="2"/>
      <c r="HFU35" s="2"/>
      <c r="HFV35" s="2"/>
      <c r="HFW35" s="2"/>
      <c r="HFX35" s="2"/>
      <c r="HFY35" s="2"/>
      <c r="HFZ35" s="2"/>
      <c r="HGA35" s="2"/>
      <c r="HGB35" s="2"/>
      <c r="HGC35" s="2"/>
      <c r="HGD35" s="2"/>
      <c r="HGE35" s="2"/>
      <c r="HGF35" s="2"/>
      <c r="HGG35" s="2"/>
      <c r="HGH35" s="2"/>
      <c r="HGI35" s="2"/>
      <c r="HGJ35" s="2"/>
      <c r="HGK35" s="2"/>
      <c r="HGL35" s="2"/>
      <c r="HGM35" s="2"/>
      <c r="HGN35" s="2"/>
      <c r="HGO35" s="2"/>
      <c r="HGP35" s="2"/>
      <c r="HGQ35" s="2"/>
      <c r="HGR35" s="2"/>
      <c r="HGS35" s="2"/>
      <c r="HGT35" s="2"/>
      <c r="HGU35" s="2"/>
      <c r="HGV35" s="2"/>
      <c r="HGW35" s="2"/>
      <c r="HGX35" s="2"/>
      <c r="HGY35" s="2"/>
      <c r="HGZ35" s="2"/>
      <c r="HHA35" s="2"/>
      <c r="HHB35" s="2"/>
      <c r="HHC35" s="2"/>
      <c r="HHD35" s="2"/>
      <c r="HHE35" s="2"/>
      <c r="HHF35" s="2"/>
      <c r="HHG35" s="2"/>
      <c r="HHH35" s="2"/>
      <c r="HHI35" s="2"/>
      <c r="HHJ35" s="2"/>
      <c r="HHK35" s="2"/>
      <c r="HHL35" s="2"/>
      <c r="HHM35" s="2"/>
      <c r="HHN35" s="2"/>
      <c r="HHO35" s="2"/>
      <c r="HHP35" s="2"/>
      <c r="HHQ35" s="2"/>
      <c r="HHR35" s="2"/>
      <c r="HHS35" s="2"/>
      <c r="HHT35" s="2"/>
      <c r="HHU35" s="2"/>
      <c r="HHV35" s="2"/>
      <c r="HHW35" s="2"/>
      <c r="HHX35" s="2"/>
      <c r="HHY35" s="2"/>
      <c r="HHZ35" s="2"/>
      <c r="HIA35" s="2"/>
      <c r="HIB35" s="2"/>
      <c r="HIC35" s="2"/>
      <c r="HID35" s="2"/>
      <c r="HIE35" s="2"/>
      <c r="HIF35" s="2"/>
      <c r="HIG35" s="2"/>
      <c r="HIH35" s="2"/>
      <c r="HII35" s="2"/>
      <c r="HIJ35" s="2"/>
      <c r="HIK35" s="2"/>
      <c r="HIL35" s="2"/>
      <c r="HIM35" s="2"/>
      <c r="HIN35" s="2"/>
      <c r="HIO35" s="2"/>
      <c r="HIP35" s="2"/>
      <c r="HIQ35" s="2"/>
      <c r="HIR35" s="2"/>
      <c r="HIS35" s="2"/>
      <c r="HIT35" s="2"/>
      <c r="HIU35" s="2"/>
      <c r="HIV35" s="2"/>
      <c r="HIW35" s="2"/>
      <c r="HIX35" s="2"/>
      <c r="HIY35" s="2"/>
      <c r="HIZ35" s="2"/>
      <c r="HJA35" s="2"/>
      <c r="HJB35" s="2"/>
      <c r="HJC35" s="2"/>
      <c r="HJD35" s="2"/>
      <c r="HJE35" s="2"/>
      <c r="HJF35" s="2"/>
      <c r="HJG35" s="2"/>
      <c r="HJH35" s="2"/>
      <c r="HJI35" s="2"/>
      <c r="HJJ35" s="2"/>
      <c r="HJK35" s="2"/>
      <c r="HJL35" s="2"/>
      <c r="HJM35" s="2"/>
      <c r="HJN35" s="2"/>
      <c r="HJO35" s="2"/>
      <c r="HJP35" s="2"/>
      <c r="HJQ35" s="2"/>
      <c r="HJR35" s="2"/>
      <c r="HJS35" s="2"/>
      <c r="HJT35" s="2"/>
      <c r="HJU35" s="2"/>
      <c r="HJV35" s="2"/>
      <c r="HJW35" s="2"/>
      <c r="HJX35" s="2"/>
      <c r="HJY35" s="2"/>
      <c r="HJZ35" s="2"/>
      <c r="HKA35" s="2"/>
      <c r="HKB35" s="2"/>
      <c r="HKC35" s="2"/>
      <c r="HKD35" s="2"/>
      <c r="HKE35" s="2"/>
      <c r="HKF35" s="2"/>
      <c r="HKG35" s="2"/>
      <c r="HKH35" s="2"/>
      <c r="HKI35" s="2"/>
      <c r="HKJ35" s="2"/>
      <c r="HKK35" s="2"/>
      <c r="HKL35" s="2"/>
      <c r="HKM35" s="2"/>
      <c r="HKN35" s="2"/>
      <c r="HKO35" s="2"/>
      <c r="HKP35" s="2"/>
      <c r="HKQ35" s="2"/>
      <c r="HKR35" s="2"/>
      <c r="HKS35" s="2"/>
      <c r="HKT35" s="2"/>
      <c r="HKU35" s="2"/>
      <c r="HKV35" s="2"/>
      <c r="HKW35" s="2"/>
      <c r="HKX35" s="2"/>
      <c r="HKY35" s="2"/>
      <c r="HKZ35" s="2"/>
      <c r="HLA35" s="2"/>
      <c r="HLB35" s="2"/>
      <c r="HLC35" s="2"/>
      <c r="HLD35" s="2"/>
      <c r="HLE35" s="2"/>
      <c r="HLF35" s="2"/>
      <c r="HLG35" s="2"/>
      <c r="HLH35" s="2"/>
      <c r="HLI35" s="2"/>
      <c r="HLJ35" s="2"/>
      <c r="HLK35" s="2"/>
      <c r="HLL35" s="2"/>
      <c r="HLM35" s="2"/>
      <c r="HLN35" s="2"/>
      <c r="HLO35" s="2"/>
      <c r="HLP35" s="2"/>
      <c r="HLQ35" s="2"/>
      <c r="HLR35" s="2"/>
      <c r="HLS35" s="2"/>
      <c r="HLT35" s="2"/>
      <c r="HLU35" s="2"/>
      <c r="HLV35" s="2"/>
      <c r="HLW35" s="2"/>
      <c r="HLX35" s="2"/>
      <c r="HLY35" s="2"/>
      <c r="HLZ35" s="2"/>
      <c r="HMA35" s="2"/>
      <c r="HMB35" s="2"/>
      <c r="HMC35" s="2"/>
      <c r="HMD35" s="2"/>
      <c r="HME35" s="2"/>
      <c r="HMF35" s="2"/>
      <c r="HMG35" s="2"/>
      <c r="HMH35" s="2"/>
      <c r="HMI35" s="2"/>
      <c r="HMJ35" s="2"/>
      <c r="HMK35" s="2"/>
      <c r="HML35" s="2"/>
      <c r="HMM35" s="2"/>
      <c r="HMN35" s="2"/>
      <c r="HMO35" s="2"/>
      <c r="HMP35" s="2"/>
      <c r="HMQ35" s="2"/>
      <c r="HMR35" s="2"/>
      <c r="HMS35" s="2"/>
      <c r="HMT35" s="2"/>
      <c r="HMU35" s="2"/>
      <c r="HMV35" s="2"/>
      <c r="HMW35" s="2"/>
      <c r="HMX35" s="2"/>
      <c r="HMY35" s="2"/>
      <c r="HMZ35" s="2"/>
      <c r="HNA35" s="2"/>
      <c r="HNB35" s="2"/>
      <c r="HNC35" s="2"/>
      <c r="HND35" s="2"/>
      <c r="HNE35" s="2"/>
      <c r="HNF35" s="2"/>
      <c r="HNG35" s="2"/>
      <c r="HNH35" s="2"/>
      <c r="HNI35" s="2"/>
      <c r="HNJ35" s="2"/>
      <c r="HNK35" s="2"/>
      <c r="HNL35" s="2"/>
      <c r="HNM35" s="2"/>
      <c r="HNN35" s="2"/>
      <c r="HNO35" s="2"/>
      <c r="HNP35" s="2"/>
      <c r="HNQ35" s="2"/>
      <c r="HNR35" s="2"/>
      <c r="HNS35" s="2"/>
      <c r="HNT35" s="2"/>
      <c r="HNU35" s="2"/>
      <c r="HNV35" s="2"/>
      <c r="HNW35" s="2"/>
      <c r="HNX35" s="2"/>
      <c r="HNY35" s="2"/>
      <c r="HNZ35" s="2"/>
      <c r="HOA35" s="2"/>
      <c r="HOB35" s="2"/>
      <c r="HOC35" s="2"/>
      <c r="HOD35" s="2"/>
      <c r="HOE35" s="2"/>
      <c r="HOF35" s="2"/>
      <c r="HOG35" s="2"/>
      <c r="HOH35" s="2"/>
      <c r="HOI35" s="2"/>
      <c r="HOJ35" s="2"/>
      <c r="HOK35" s="2"/>
      <c r="HOL35" s="2"/>
      <c r="HOM35" s="2"/>
      <c r="HON35" s="2"/>
      <c r="HOO35" s="2"/>
      <c r="HOP35" s="2"/>
      <c r="HOQ35" s="2"/>
      <c r="HOR35" s="2"/>
      <c r="HOS35" s="2"/>
      <c r="HOT35" s="2"/>
      <c r="HOU35" s="2"/>
      <c r="HOV35" s="2"/>
      <c r="HOW35" s="2"/>
      <c r="HOX35" s="2"/>
      <c r="HOY35" s="2"/>
      <c r="HOZ35" s="2"/>
      <c r="HPA35" s="2"/>
      <c r="HPB35" s="2"/>
      <c r="HPC35" s="2"/>
      <c r="HPD35" s="2"/>
      <c r="HPE35" s="2"/>
      <c r="HPF35" s="2"/>
      <c r="HPG35" s="2"/>
      <c r="HPH35" s="2"/>
      <c r="HPI35" s="2"/>
      <c r="HPJ35" s="2"/>
      <c r="HPK35" s="2"/>
      <c r="HPL35" s="2"/>
      <c r="HPM35" s="2"/>
      <c r="HPN35" s="2"/>
      <c r="HPO35" s="2"/>
      <c r="HPP35" s="2"/>
      <c r="HPQ35" s="2"/>
      <c r="HPR35" s="2"/>
      <c r="HPS35" s="2"/>
      <c r="HPT35" s="2"/>
      <c r="HPU35" s="2"/>
      <c r="HPV35" s="2"/>
      <c r="HPW35" s="2"/>
      <c r="HPX35" s="2"/>
      <c r="HPY35" s="2"/>
      <c r="HPZ35" s="2"/>
      <c r="HQA35" s="2"/>
      <c r="HQB35" s="2"/>
      <c r="HQC35" s="2"/>
      <c r="HQD35" s="2"/>
      <c r="HQE35" s="2"/>
      <c r="HQF35" s="2"/>
      <c r="HQG35" s="2"/>
      <c r="HQH35" s="2"/>
      <c r="HQI35" s="2"/>
      <c r="HQJ35" s="2"/>
      <c r="HQK35" s="2"/>
      <c r="HQL35" s="2"/>
      <c r="HQM35" s="2"/>
      <c r="HQN35" s="2"/>
      <c r="HQO35" s="2"/>
      <c r="HQP35" s="2"/>
      <c r="HQQ35" s="2"/>
      <c r="HQR35" s="2"/>
      <c r="HQS35" s="2"/>
      <c r="HQT35" s="2"/>
      <c r="HQU35" s="2"/>
      <c r="HQV35" s="2"/>
      <c r="HQW35" s="2"/>
      <c r="HQX35" s="2"/>
      <c r="HQY35" s="2"/>
      <c r="HQZ35" s="2"/>
      <c r="HRA35" s="2"/>
      <c r="HRB35" s="2"/>
      <c r="HRC35" s="2"/>
      <c r="HRD35" s="2"/>
      <c r="HRE35" s="2"/>
      <c r="HRF35" s="2"/>
      <c r="HRG35" s="2"/>
      <c r="HRH35" s="2"/>
      <c r="HRI35" s="2"/>
      <c r="HRJ35" s="2"/>
      <c r="HRK35" s="2"/>
      <c r="HRL35" s="2"/>
      <c r="HRM35" s="2"/>
      <c r="HRN35" s="2"/>
      <c r="HRO35" s="2"/>
      <c r="HRP35" s="2"/>
      <c r="HRQ35" s="2"/>
      <c r="HRR35" s="2"/>
      <c r="HRS35" s="2"/>
      <c r="HRT35" s="2"/>
      <c r="HRU35" s="2"/>
      <c r="HRV35" s="2"/>
      <c r="HRW35" s="2"/>
      <c r="HRX35" s="2"/>
      <c r="HRY35" s="2"/>
      <c r="HRZ35" s="2"/>
      <c r="HSA35" s="2"/>
      <c r="HSB35" s="2"/>
      <c r="HSC35" s="2"/>
      <c r="HSD35" s="2"/>
      <c r="HSE35" s="2"/>
      <c r="HSF35" s="2"/>
      <c r="HSG35" s="2"/>
      <c r="HSH35" s="2"/>
      <c r="HSI35" s="2"/>
      <c r="HSJ35" s="2"/>
      <c r="HSK35" s="2"/>
      <c r="HSL35" s="2"/>
      <c r="HSM35" s="2"/>
      <c r="HSN35" s="2"/>
      <c r="HSO35" s="2"/>
      <c r="HSP35" s="2"/>
      <c r="HSQ35" s="2"/>
      <c r="HSR35" s="2"/>
      <c r="HSS35" s="2"/>
      <c r="HST35" s="2"/>
      <c r="HSU35" s="2"/>
      <c r="HSV35" s="2"/>
      <c r="HSW35" s="2"/>
      <c r="HSX35" s="2"/>
      <c r="HSY35" s="2"/>
      <c r="HSZ35" s="2"/>
      <c r="HTA35" s="2"/>
      <c r="HTB35" s="2"/>
      <c r="HTC35" s="2"/>
      <c r="HTD35" s="2"/>
      <c r="HTE35" s="2"/>
      <c r="HTF35" s="2"/>
      <c r="HTG35" s="2"/>
      <c r="HTH35" s="2"/>
      <c r="HTI35" s="2"/>
      <c r="HTJ35" s="2"/>
      <c r="HTK35" s="2"/>
      <c r="HTL35" s="2"/>
      <c r="HTM35" s="2"/>
      <c r="HTN35" s="2"/>
      <c r="HTO35" s="2"/>
      <c r="HTP35" s="2"/>
      <c r="HTQ35" s="2"/>
      <c r="HTR35" s="2"/>
      <c r="HTS35" s="2"/>
      <c r="HTT35" s="2"/>
      <c r="HTU35" s="2"/>
      <c r="HTV35" s="2"/>
      <c r="HTW35" s="2"/>
      <c r="HTX35" s="2"/>
      <c r="HTY35" s="2"/>
      <c r="HTZ35" s="2"/>
      <c r="HUA35" s="2"/>
      <c r="HUB35" s="2"/>
      <c r="HUC35" s="2"/>
      <c r="HUD35" s="2"/>
      <c r="HUE35" s="2"/>
      <c r="HUF35" s="2"/>
      <c r="HUG35" s="2"/>
      <c r="HUH35" s="2"/>
      <c r="HUI35" s="2"/>
      <c r="HUJ35" s="2"/>
      <c r="HUK35" s="2"/>
      <c r="HUL35" s="2"/>
      <c r="HUM35" s="2"/>
      <c r="HUN35" s="2"/>
      <c r="HUO35" s="2"/>
      <c r="HUP35" s="2"/>
      <c r="HUQ35" s="2"/>
      <c r="HUR35" s="2"/>
      <c r="HUS35" s="2"/>
      <c r="HUT35" s="2"/>
      <c r="HUU35" s="2"/>
      <c r="HUV35" s="2"/>
      <c r="HUW35" s="2"/>
      <c r="HUX35" s="2"/>
      <c r="HUY35" s="2"/>
      <c r="HUZ35" s="2"/>
      <c r="HVA35" s="2"/>
      <c r="HVB35" s="2"/>
      <c r="HVC35" s="2"/>
      <c r="HVD35" s="2"/>
      <c r="HVE35" s="2"/>
      <c r="HVF35" s="2"/>
      <c r="HVG35" s="2"/>
      <c r="HVH35" s="2"/>
      <c r="HVI35" s="2"/>
      <c r="HVJ35" s="2"/>
      <c r="HVK35" s="2"/>
      <c r="HVL35" s="2"/>
      <c r="HVM35" s="2"/>
      <c r="HVN35" s="2"/>
      <c r="HVO35" s="2"/>
      <c r="HVP35" s="2"/>
      <c r="HVQ35" s="2"/>
      <c r="HVR35" s="2"/>
      <c r="HVS35" s="2"/>
      <c r="HVT35" s="2"/>
      <c r="HVU35" s="2"/>
      <c r="HVV35" s="2"/>
      <c r="HVW35" s="2"/>
      <c r="HVX35" s="2"/>
      <c r="HVY35" s="2"/>
      <c r="HVZ35" s="2"/>
      <c r="HWA35" s="2"/>
      <c r="HWB35" s="2"/>
      <c r="HWC35" s="2"/>
      <c r="HWD35" s="2"/>
      <c r="HWE35" s="2"/>
      <c r="HWF35" s="2"/>
      <c r="HWG35" s="2"/>
      <c r="HWH35" s="2"/>
      <c r="HWI35" s="2"/>
      <c r="HWJ35" s="2"/>
      <c r="HWK35" s="2"/>
      <c r="HWL35" s="2"/>
      <c r="HWM35" s="2"/>
      <c r="HWN35" s="2"/>
      <c r="HWO35" s="2"/>
      <c r="HWP35" s="2"/>
      <c r="HWQ35" s="2"/>
      <c r="HWR35" s="2"/>
      <c r="HWS35" s="2"/>
      <c r="HWT35" s="2"/>
      <c r="HWU35" s="2"/>
      <c r="HWV35" s="2"/>
      <c r="HWW35" s="2"/>
      <c r="HWX35" s="2"/>
      <c r="HWY35" s="2"/>
      <c r="HWZ35" s="2"/>
      <c r="HXA35" s="2"/>
      <c r="HXB35" s="2"/>
      <c r="HXC35" s="2"/>
      <c r="HXD35" s="2"/>
      <c r="HXE35" s="2"/>
      <c r="HXF35" s="2"/>
      <c r="HXG35" s="2"/>
      <c r="HXH35" s="2"/>
      <c r="HXI35" s="2"/>
      <c r="HXJ35" s="2"/>
      <c r="HXK35" s="2"/>
      <c r="HXL35" s="2"/>
      <c r="HXM35" s="2"/>
      <c r="HXN35" s="2"/>
      <c r="HXO35" s="2"/>
      <c r="HXP35" s="2"/>
      <c r="HXQ35" s="2"/>
      <c r="HXR35" s="2"/>
      <c r="HXS35" s="2"/>
      <c r="HXT35" s="2"/>
      <c r="HXU35" s="2"/>
      <c r="HXV35" s="2"/>
      <c r="HXW35" s="2"/>
      <c r="HXX35" s="2"/>
      <c r="HXY35" s="2"/>
      <c r="HXZ35" s="2"/>
      <c r="HYA35" s="2"/>
      <c r="HYB35" s="2"/>
      <c r="HYC35" s="2"/>
      <c r="HYD35" s="2"/>
      <c r="HYE35" s="2"/>
      <c r="HYF35" s="2"/>
      <c r="HYG35" s="2"/>
      <c r="HYH35" s="2"/>
      <c r="HYI35" s="2"/>
      <c r="HYJ35" s="2"/>
      <c r="HYK35" s="2"/>
      <c r="HYL35" s="2"/>
      <c r="HYM35" s="2"/>
      <c r="HYN35" s="2"/>
      <c r="HYO35" s="2"/>
      <c r="HYP35" s="2"/>
      <c r="HYQ35" s="2"/>
      <c r="HYR35" s="2"/>
      <c r="HYS35" s="2"/>
      <c r="HYT35" s="2"/>
      <c r="HYU35" s="2"/>
      <c r="HYV35" s="2"/>
      <c r="HYW35" s="2"/>
      <c r="HYX35" s="2"/>
      <c r="HYY35" s="2"/>
      <c r="HYZ35" s="2"/>
      <c r="HZA35" s="2"/>
      <c r="HZB35" s="2"/>
      <c r="HZC35" s="2"/>
      <c r="HZD35" s="2"/>
      <c r="HZE35" s="2"/>
      <c r="HZF35" s="2"/>
      <c r="HZG35" s="2"/>
      <c r="HZH35" s="2"/>
      <c r="HZI35" s="2"/>
      <c r="HZJ35" s="2"/>
      <c r="HZK35" s="2"/>
      <c r="HZL35" s="2"/>
      <c r="HZM35" s="2"/>
      <c r="HZN35" s="2"/>
      <c r="HZO35" s="2"/>
      <c r="HZP35" s="2"/>
      <c r="HZQ35" s="2"/>
      <c r="HZR35" s="2"/>
      <c r="HZS35" s="2"/>
      <c r="HZT35" s="2"/>
      <c r="HZU35" s="2"/>
      <c r="HZV35" s="2"/>
      <c r="HZW35" s="2"/>
      <c r="HZX35" s="2"/>
      <c r="HZY35" s="2"/>
      <c r="HZZ35" s="2"/>
      <c r="IAA35" s="2"/>
      <c r="IAB35" s="2"/>
      <c r="IAC35" s="2"/>
      <c r="IAD35" s="2"/>
      <c r="IAE35" s="2"/>
      <c r="IAF35" s="2"/>
      <c r="IAG35" s="2"/>
      <c r="IAH35" s="2"/>
      <c r="IAI35" s="2"/>
      <c r="IAJ35" s="2"/>
      <c r="IAK35" s="2"/>
      <c r="IAL35" s="2"/>
      <c r="IAM35" s="2"/>
      <c r="IAN35" s="2"/>
      <c r="IAO35" s="2"/>
      <c r="IAP35" s="2"/>
      <c r="IAQ35" s="2"/>
      <c r="IAR35" s="2"/>
      <c r="IAS35" s="2"/>
      <c r="IAT35" s="2"/>
      <c r="IAU35" s="2"/>
      <c r="IAV35" s="2"/>
      <c r="IAW35" s="2"/>
      <c r="IAX35" s="2"/>
      <c r="IAY35" s="2"/>
      <c r="IAZ35" s="2"/>
      <c r="IBA35" s="2"/>
      <c r="IBB35" s="2"/>
      <c r="IBC35" s="2"/>
      <c r="IBD35" s="2"/>
      <c r="IBE35" s="2"/>
      <c r="IBF35" s="2"/>
      <c r="IBG35" s="2"/>
      <c r="IBH35" s="2"/>
      <c r="IBI35" s="2"/>
      <c r="IBJ35" s="2"/>
      <c r="IBK35" s="2"/>
      <c r="IBL35" s="2"/>
      <c r="IBM35" s="2"/>
      <c r="IBN35" s="2"/>
      <c r="IBO35" s="2"/>
      <c r="IBP35" s="2"/>
      <c r="IBQ35" s="2"/>
      <c r="IBR35" s="2"/>
      <c r="IBS35" s="2"/>
      <c r="IBT35" s="2"/>
      <c r="IBU35" s="2"/>
      <c r="IBV35" s="2"/>
      <c r="IBW35" s="2"/>
      <c r="IBX35" s="2"/>
      <c r="IBY35" s="2"/>
      <c r="IBZ35" s="2"/>
      <c r="ICA35" s="2"/>
      <c r="ICB35" s="2"/>
      <c r="ICC35" s="2"/>
      <c r="ICD35" s="2"/>
      <c r="ICE35" s="2"/>
      <c r="ICF35" s="2"/>
      <c r="ICG35" s="2"/>
      <c r="ICH35" s="2"/>
      <c r="ICI35" s="2"/>
      <c r="ICJ35" s="2"/>
      <c r="ICK35" s="2"/>
      <c r="ICL35" s="2"/>
      <c r="ICM35" s="2"/>
      <c r="ICN35" s="2"/>
      <c r="ICO35" s="2"/>
      <c r="ICP35" s="2"/>
      <c r="ICQ35" s="2"/>
      <c r="ICR35" s="2"/>
      <c r="ICS35" s="2"/>
      <c r="ICT35" s="2"/>
      <c r="ICU35" s="2"/>
      <c r="ICV35" s="2"/>
      <c r="ICW35" s="2"/>
      <c r="ICX35" s="2"/>
      <c r="ICY35" s="2"/>
      <c r="ICZ35" s="2"/>
      <c r="IDA35" s="2"/>
      <c r="IDB35" s="2"/>
      <c r="IDC35" s="2"/>
      <c r="IDD35" s="2"/>
      <c r="IDE35" s="2"/>
      <c r="IDF35" s="2"/>
      <c r="IDG35" s="2"/>
      <c r="IDH35" s="2"/>
      <c r="IDI35" s="2"/>
      <c r="IDJ35" s="2"/>
      <c r="IDK35" s="2"/>
      <c r="IDL35" s="2"/>
      <c r="IDM35" s="2"/>
      <c r="IDN35" s="2"/>
      <c r="IDO35" s="2"/>
      <c r="IDP35" s="2"/>
      <c r="IDQ35" s="2"/>
      <c r="IDR35" s="2"/>
      <c r="IDS35" s="2"/>
      <c r="IDT35" s="2"/>
      <c r="IDU35" s="2"/>
      <c r="IDV35" s="2"/>
      <c r="IDW35" s="2"/>
      <c r="IDX35" s="2"/>
      <c r="IDY35" s="2"/>
      <c r="IDZ35" s="2"/>
      <c r="IEA35" s="2"/>
      <c r="IEB35" s="2"/>
      <c r="IEC35" s="2"/>
      <c r="IED35" s="2"/>
      <c r="IEE35" s="2"/>
      <c r="IEF35" s="2"/>
      <c r="IEG35" s="2"/>
      <c r="IEH35" s="2"/>
      <c r="IEI35" s="2"/>
      <c r="IEJ35" s="2"/>
      <c r="IEK35" s="2"/>
      <c r="IEL35" s="2"/>
      <c r="IEM35" s="2"/>
      <c r="IEN35" s="2"/>
      <c r="IEO35" s="2"/>
      <c r="IEP35" s="2"/>
      <c r="IEQ35" s="2"/>
      <c r="IER35" s="2"/>
      <c r="IES35" s="2"/>
      <c r="IET35" s="2"/>
      <c r="IEU35" s="2"/>
      <c r="IEV35" s="2"/>
      <c r="IEW35" s="2"/>
      <c r="IEX35" s="2"/>
      <c r="IEY35" s="2"/>
      <c r="IEZ35" s="2"/>
      <c r="IFA35" s="2"/>
      <c r="IFB35" s="2"/>
      <c r="IFC35" s="2"/>
      <c r="IFD35" s="2"/>
      <c r="IFE35" s="2"/>
      <c r="IFF35" s="2"/>
      <c r="IFG35" s="2"/>
      <c r="IFH35" s="2"/>
      <c r="IFI35" s="2"/>
      <c r="IFJ35" s="2"/>
      <c r="IFK35" s="2"/>
      <c r="IFL35" s="2"/>
      <c r="IFM35" s="2"/>
      <c r="IFN35" s="2"/>
      <c r="IFO35" s="2"/>
      <c r="IFP35" s="2"/>
      <c r="IFQ35" s="2"/>
      <c r="IFR35" s="2"/>
      <c r="IFS35" s="2"/>
      <c r="IFT35" s="2"/>
      <c r="IFU35" s="2"/>
      <c r="IFV35" s="2"/>
      <c r="IFW35" s="2"/>
      <c r="IFX35" s="2"/>
      <c r="IFY35" s="2"/>
      <c r="IFZ35" s="2"/>
      <c r="IGA35" s="2"/>
      <c r="IGB35" s="2"/>
      <c r="IGC35" s="2"/>
      <c r="IGD35" s="2"/>
      <c r="IGE35" s="2"/>
      <c r="IGF35" s="2"/>
      <c r="IGG35" s="2"/>
      <c r="IGH35" s="2"/>
      <c r="IGI35" s="2"/>
      <c r="IGJ35" s="2"/>
      <c r="IGK35" s="2"/>
      <c r="IGL35" s="2"/>
      <c r="IGM35" s="2"/>
      <c r="IGN35" s="2"/>
      <c r="IGO35" s="2"/>
      <c r="IGP35" s="2"/>
      <c r="IGQ35" s="2"/>
      <c r="IGR35" s="2"/>
      <c r="IGS35" s="2"/>
      <c r="IGT35" s="2"/>
      <c r="IGU35" s="2"/>
      <c r="IGV35" s="2"/>
      <c r="IGW35" s="2"/>
      <c r="IGX35" s="2"/>
      <c r="IGY35" s="2"/>
      <c r="IGZ35" s="2"/>
      <c r="IHA35" s="2"/>
      <c r="IHB35" s="2"/>
      <c r="IHC35" s="2"/>
      <c r="IHD35" s="2"/>
      <c r="IHE35" s="2"/>
      <c r="IHF35" s="2"/>
      <c r="IHG35" s="2"/>
      <c r="IHH35" s="2"/>
      <c r="IHI35" s="2"/>
      <c r="IHJ35" s="2"/>
      <c r="IHK35" s="2"/>
      <c r="IHL35" s="2"/>
      <c r="IHM35" s="2"/>
      <c r="IHN35" s="2"/>
      <c r="IHO35" s="2"/>
      <c r="IHP35" s="2"/>
      <c r="IHQ35" s="2"/>
      <c r="IHR35" s="2"/>
      <c r="IHS35" s="2"/>
      <c r="IHT35" s="2"/>
      <c r="IHU35" s="2"/>
      <c r="IHV35" s="2"/>
      <c r="IHW35" s="2"/>
      <c r="IHX35" s="2"/>
      <c r="IHY35" s="2"/>
      <c r="IHZ35" s="2"/>
      <c r="IIA35" s="2"/>
      <c r="IIB35" s="2"/>
      <c r="IIC35" s="2"/>
      <c r="IID35" s="2"/>
      <c r="IIE35" s="2"/>
      <c r="IIF35" s="2"/>
      <c r="IIG35" s="2"/>
      <c r="IIH35" s="2"/>
      <c r="III35" s="2"/>
      <c r="IIJ35" s="2"/>
      <c r="IIK35" s="2"/>
      <c r="IIL35" s="2"/>
      <c r="IIM35" s="2"/>
      <c r="IIN35" s="2"/>
      <c r="IIO35" s="2"/>
      <c r="IIP35" s="2"/>
      <c r="IIQ35" s="2"/>
      <c r="IIR35" s="2"/>
      <c r="IIS35" s="2"/>
      <c r="IIT35" s="2"/>
      <c r="IIU35" s="2"/>
      <c r="IIV35" s="2"/>
      <c r="IIW35" s="2"/>
      <c r="IIX35" s="2"/>
      <c r="IIY35" s="2"/>
      <c r="IIZ35" s="2"/>
      <c r="IJA35" s="2"/>
      <c r="IJB35" s="2"/>
      <c r="IJC35" s="2"/>
      <c r="IJD35" s="2"/>
      <c r="IJE35" s="2"/>
      <c r="IJF35" s="2"/>
      <c r="IJG35" s="2"/>
      <c r="IJH35" s="2"/>
      <c r="IJI35" s="2"/>
      <c r="IJJ35" s="2"/>
      <c r="IJK35" s="2"/>
      <c r="IJL35" s="2"/>
      <c r="IJM35" s="2"/>
      <c r="IJN35" s="2"/>
      <c r="IJO35" s="2"/>
      <c r="IJP35" s="2"/>
      <c r="IJQ35" s="2"/>
      <c r="IJR35" s="2"/>
      <c r="IJS35" s="2"/>
      <c r="IJT35" s="2"/>
      <c r="IJU35" s="2"/>
      <c r="IJV35" s="2"/>
      <c r="IJW35" s="2"/>
      <c r="IJX35" s="2"/>
      <c r="IJY35" s="2"/>
      <c r="IJZ35" s="2"/>
      <c r="IKA35" s="2"/>
      <c r="IKB35" s="2"/>
      <c r="IKC35" s="2"/>
      <c r="IKD35" s="2"/>
      <c r="IKE35" s="2"/>
      <c r="IKF35" s="2"/>
      <c r="IKG35" s="2"/>
      <c r="IKH35" s="2"/>
      <c r="IKI35" s="2"/>
      <c r="IKJ35" s="2"/>
      <c r="IKK35" s="2"/>
      <c r="IKL35" s="2"/>
      <c r="IKM35" s="2"/>
      <c r="IKN35" s="2"/>
      <c r="IKO35" s="2"/>
      <c r="IKP35" s="2"/>
      <c r="IKQ35" s="2"/>
      <c r="IKR35" s="2"/>
      <c r="IKS35" s="2"/>
      <c r="IKT35" s="2"/>
      <c r="IKU35" s="2"/>
      <c r="IKV35" s="2"/>
      <c r="IKW35" s="2"/>
      <c r="IKX35" s="2"/>
      <c r="IKY35" s="2"/>
      <c r="IKZ35" s="2"/>
      <c r="ILA35" s="2"/>
      <c r="ILB35" s="2"/>
      <c r="ILC35" s="2"/>
      <c r="ILD35" s="2"/>
      <c r="ILE35" s="2"/>
      <c r="ILF35" s="2"/>
      <c r="ILG35" s="2"/>
      <c r="ILH35" s="2"/>
      <c r="ILI35" s="2"/>
      <c r="ILJ35" s="2"/>
      <c r="ILK35" s="2"/>
      <c r="ILL35" s="2"/>
      <c r="ILM35" s="2"/>
      <c r="ILN35" s="2"/>
      <c r="ILO35" s="2"/>
      <c r="ILP35" s="2"/>
      <c r="ILQ35" s="2"/>
      <c r="ILR35" s="2"/>
      <c r="ILS35" s="2"/>
      <c r="ILT35" s="2"/>
      <c r="ILU35" s="2"/>
      <c r="ILV35" s="2"/>
      <c r="ILW35" s="2"/>
      <c r="ILX35" s="2"/>
      <c r="ILY35" s="2"/>
      <c r="ILZ35" s="2"/>
      <c r="IMA35" s="2"/>
      <c r="IMB35" s="2"/>
      <c r="IMC35" s="2"/>
      <c r="IMD35" s="2"/>
      <c r="IME35" s="2"/>
      <c r="IMF35" s="2"/>
      <c r="IMG35" s="2"/>
      <c r="IMH35" s="2"/>
      <c r="IMI35" s="2"/>
      <c r="IMJ35" s="2"/>
      <c r="IMK35" s="2"/>
      <c r="IML35" s="2"/>
      <c r="IMM35" s="2"/>
      <c r="IMN35" s="2"/>
      <c r="IMO35" s="2"/>
      <c r="IMP35" s="2"/>
      <c r="IMQ35" s="2"/>
      <c r="IMR35" s="2"/>
      <c r="IMS35" s="2"/>
      <c r="IMT35" s="2"/>
      <c r="IMU35" s="2"/>
      <c r="IMV35" s="2"/>
      <c r="IMW35" s="2"/>
      <c r="IMX35" s="2"/>
      <c r="IMY35" s="2"/>
      <c r="IMZ35" s="2"/>
      <c r="INA35" s="2"/>
      <c r="INB35" s="2"/>
      <c r="INC35" s="2"/>
      <c r="IND35" s="2"/>
      <c r="INE35" s="2"/>
      <c r="INF35" s="2"/>
      <c r="ING35" s="2"/>
      <c r="INH35" s="2"/>
      <c r="INI35" s="2"/>
      <c r="INJ35" s="2"/>
      <c r="INK35" s="2"/>
      <c r="INL35" s="2"/>
      <c r="INM35" s="2"/>
      <c r="INN35" s="2"/>
      <c r="INO35" s="2"/>
      <c r="INP35" s="2"/>
      <c r="INQ35" s="2"/>
      <c r="INR35" s="2"/>
      <c r="INS35" s="2"/>
      <c r="INT35" s="2"/>
      <c r="INU35" s="2"/>
      <c r="INV35" s="2"/>
      <c r="INW35" s="2"/>
      <c r="INX35" s="2"/>
      <c r="INY35" s="2"/>
      <c r="INZ35" s="2"/>
      <c r="IOA35" s="2"/>
      <c r="IOB35" s="2"/>
      <c r="IOC35" s="2"/>
      <c r="IOD35" s="2"/>
      <c r="IOE35" s="2"/>
      <c r="IOF35" s="2"/>
      <c r="IOG35" s="2"/>
      <c r="IOH35" s="2"/>
      <c r="IOI35" s="2"/>
      <c r="IOJ35" s="2"/>
      <c r="IOK35" s="2"/>
      <c r="IOL35" s="2"/>
      <c r="IOM35" s="2"/>
      <c r="ION35" s="2"/>
      <c r="IOO35" s="2"/>
      <c r="IOP35" s="2"/>
      <c r="IOQ35" s="2"/>
      <c r="IOR35" s="2"/>
      <c r="IOS35" s="2"/>
      <c r="IOT35" s="2"/>
      <c r="IOU35" s="2"/>
      <c r="IOV35" s="2"/>
      <c r="IOW35" s="2"/>
      <c r="IOX35" s="2"/>
      <c r="IOY35" s="2"/>
      <c r="IOZ35" s="2"/>
      <c r="IPA35" s="2"/>
      <c r="IPB35" s="2"/>
      <c r="IPC35" s="2"/>
      <c r="IPD35" s="2"/>
      <c r="IPE35" s="2"/>
      <c r="IPF35" s="2"/>
      <c r="IPG35" s="2"/>
      <c r="IPH35" s="2"/>
      <c r="IPI35" s="2"/>
      <c r="IPJ35" s="2"/>
      <c r="IPK35" s="2"/>
      <c r="IPL35" s="2"/>
      <c r="IPM35" s="2"/>
      <c r="IPN35" s="2"/>
      <c r="IPO35" s="2"/>
      <c r="IPP35" s="2"/>
      <c r="IPQ35" s="2"/>
      <c r="IPR35" s="2"/>
      <c r="IPS35" s="2"/>
      <c r="IPT35" s="2"/>
      <c r="IPU35" s="2"/>
      <c r="IPV35" s="2"/>
      <c r="IPW35" s="2"/>
      <c r="IPX35" s="2"/>
      <c r="IPY35" s="2"/>
      <c r="IPZ35" s="2"/>
      <c r="IQA35" s="2"/>
      <c r="IQB35" s="2"/>
      <c r="IQC35" s="2"/>
      <c r="IQD35" s="2"/>
      <c r="IQE35" s="2"/>
      <c r="IQF35" s="2"/>
      <c r="IQG35" s="2"/>
      <c r="IQH35" s="2"/>
      <c r="IQI35" s="2"/>
      <c r="IQJ35" s="2"/>
      <c r="IQK35" s="2"/>
      <c r="IQL35" s="2"/>
      <c r="IQM35" s="2"/>
      <c r="IQN35" s="2"/>
      <c r="IQO35" s="2"/>
      <c r="IQP35" s="2"/>
      <c r="IQQ35" s="2"/>
      <c r="IQR35" s="2"/>
      <c r="IQS35" s="2"/>
      <c r="IQT35" s="2"/>
      <c r="IQU35" s="2"/>
      <c r="IQV35" s="2"/>
      <c r="IQW35" s="2"/>
      <c r="IQX35" s="2"/>
      <c r="IQY35" s="2"/>
      <c r="IQZ35" s="2"/>
      <c r="IRA35" s="2"/>
      <c r="IRB35" s="2"/>
      <c r="IRC35" s="2"/>
      <c r="IRD35" s="2"/>
      <c r="IRE35" s="2"/>
      <c r="IRF35" s="2"/>
      <c r="IRG35" s="2"/>
      <c r="IRH35" s="2"/>
      <c r="IRI35" s="2"/>
      <c r="IRJ35" s="2"/>
      <c r="IRK35" s="2"/>
      <c r="IRL35" s="2"/>
      <c r="IRM35" s="2"/>
      <c r="IRN35" s="2"/>
      <c r="IRO35" s="2"/>
      <c r="IRP35" s="2"/>
      <c r="IRQ35" s="2"/>
      <c r="IRR35" s="2"/>
      <c r="IRS35" s="2"/>
      <c r="IRT35" s="2"/>
      <c r="IRU35" s="2"/>
      <c r="IRV35" s="2"/>
      <c r="IRW35" s="2"/>
      <c r="IRX35" s="2"/>
      <c r="IRY35" s="2"/>
      <c r="IRZ35" s="2"/>
      <c r="ISA35" s="2"/>
      <c r="ISB35" s="2"/>
      <c r="ISC35" s="2"/>
      <c r="ISD35" s="2"/>
      <c r="ISE35" s="2"/>
      <c r="ISF35" s="2"/>
      <c r="ISG35" s="2"/>
      <c r="ISH35" s="2"/>
      <c r="ISI35" s="2"/>
      <c r="ISJ35" s="2"/>
      <c r="ISK35" s="2"/>
      <c r="ISL35" s="2"/>
      <c r="ISM35" s="2"/>
      <c r="ISN35" s="2"/>
      <c r="ISO35" s="2"/>
      <c r="ISP35" s="2"/>
      <c r="ISQ35" s="2"/>
      <c r="ISR35" s="2"/>
      <c r="ISS35" s="2"/>
      <c r="IST35" s="2"/>
      <c r="ISU35" s="2"/>
      <c r="ISV35" s="2"/>
      <c r="ISW35" s="2"/>
      <c r="ISX35" s="2"/>
      <c r="ISY35" s="2"/>
      <c r="ISZ35" s="2"/>
      <c r="ITA35" s="2"/>
      <c r="ITB35" s="2"/>
      <c r="ITC35" s="2"/>
      <c r="ITD35" s="2"/>
      <c r="ITE35" s="2"/>
      <c r="ITF35" s="2"/>
      <c r="ITG35" s="2"/>
      <c r="ITH35" s="2"/>
      <c r="ITI35" s="2"/>
      <c r="ITJ35" s="2"/>
      <c r="ITK35" s="2"/>
      <c r="ITL35" s="2"/>
      <c r="ITM35" s="2"/>
      <c r="ITN35" s="2"/>
      <c r="ITO35" s="2"/>
      <c r="ITP35" s="2"/>
      <c r="ITQ35" s="2"/>
      <c r="ITR35" s="2"/>
      <c r="ITS35" s="2"/>
      <c r="ITT35" s="2"/>
      <c r="ITU35" s="2"/>
      <c r="ITV35" s="2"/>
      <c r="ITW35" s="2"/>
      <c r="ITX35" s="2"/>
      <c r="ITY35" s="2"/>
      <c r="ITZ35" s="2"/>
      <c r="IUA35" s="2"/>
      <c r="IUB35" s="2"/>
      <c r="IUC35" s="2"/>
      <c r="IUD35" s="2"/>
      <c r="IUE35" s="2"/>
      <c r="IUF35" s="2"/>
      <c r="IUG35" s="2"/>
      <c r="IUH35" s="2"/>
      <c r="IUI35" s="2"/>
      <c r="IUJ35" s="2"/>
      <c r="IUK35" s="2"/>
      <c r="IUL35" s="2"/>
      <c r="IUM35" s="2"/>
      <c r="IUN35" s="2"/>
      <c r="IUO35" s="2"/>
      <c r="IUP35" s="2"/>
      <c r="IUQ35" s="2"/>
      <c r="IUR35" s="2"/>
      <c r="IUS35" s="2"/>
      <c r="IUT35" s="2"/>
      <c r="IUU35" s="2"/>
      <c r="IUV35" s="2"/>
      <c r="IUW35" s="2"/>
      <c r="IUX35" s="2"/>
      <c r="IUY35" s="2"/>
      <c r="IUZ35" s="2"/>
      <c r="IVA35" s="2"/>
      <c r="IVB35" s="2"/>
      <c r="IVC35" s="2"/>
      <c r="IVD35" s="2"/>
      <c r="IVE35" s="2"/>
      <c r="IVF35" s="2"/>
      <c r="IVG35" s="2"/>
      <c r="IVH35" s="2"/>
      <c r="IVI35" s="2"/>
      <c r="IVJ35" s="2"/>
      <c r="IVK35" s="2"/>
      <c r="IVL35" s="2"/>
      <c r="IVM35" s="2"/>
      <c r="IVN35" s="2"/>
      <c r="IVO35" s="2"/>
      <c r="IVP35" s="2"/>
      <c r="IVQ35" s="2"/>
      <c r="IVR35" s="2"/>
      <c r="IVS35" s="2"/>
      <c r="IVT35" s="2"/>
      <c r="IVU35" s="2"/>
      <c r="IVV35" s="2"/>
      <c r="IVW35" s="2"/>
      <c r="IVX35" s="2"/>
      <c r="IVY35" s="2"/>
      <c r="IVZ35" s="2"/>
      <c r="IWA35" s="2"/>
      <c r="IWB35" s="2"/>
      <c r="IWC35" s="2"/>
      <c r="IWD35" s="2"/>
      <c r="IWE35" s="2"/>
      <c r="IWF35" s="2"/>
      <c r="IWG35" s="2"/>
      <c r="IWH35" s="2"/>
      <c r="IWI35" s="2"/>
      <c r="IWJ35" s="2"/>
      <c r="IWK35" s="2"/>
      <c r="IWL35" s="2"/>
      <c r="IWM35" s="2"/>
      <c r="IWN35" s="2"/>
      <c r="IWO35" s="2"/>
      <c r="IWP35" s="2"/>
      <c r="IWQ35" s="2"/>
      <c r="IWR35" s="2"/>
      <c r="IWS35" s="2"/>
      <c r="IWT35" s="2"/>
      <c r="IWU35" s="2"/>
      <c r="IWV35" s="2"/>
      <c r="IWW35" s="2"/>
      <c r="IWX35" s="2"/>
      <c r="IWY35" s="2"/>
      <c r="IWZ35" s="2"/>
      <c r="IXA35" s="2"/>
      <c r="IXB35" s="2"/>
      <c r="IXC35" s="2"/>
      <c r="IXD35" s="2"/>
      <c r="IXE35" s="2"/>
      <c r="IXF35" s="2"/>
      <c r="IXG35" s="2"/>
      <c r="IXH35" s="2"/>
      <c r="IXI35" s="2"/>
      <c r="IXJ35" s="2"/>
      <c r="IXK35" s="2"/>
      <c r="IXL35" s="2"/>
      <c r="IXM35" s="2"/>
      <c r="IXN35" s="2"/>
      <c r="IXO35" s="2"/>
      <c r="IXP35" s="2"/>
      <c r="IXQ35" s="2"/>
      <c r="IXR35" s="2"/>
      <c r="IXS35" s="2"/>
      <c r="IXT35" s="2"/>
      <c r="IXU35" s="2"/>
      <c r="IXV35" s="2"/>
      <c r="IXW35" s="2"/>
      <c r="IXX35" s="2"/>
      <c r="IXY35" s="2"/>
      <c r="IXZ35" s="2"/>
      <c r="IYA35" s="2"/>
      <c r="IYB35" s="2"/>
      <c r="IYC35" s="2"/>
      <c r="IYD35" s="2"/>
      <c r="IYE35" s="2"/>
      <c r="IYF35" s="2"/>
      <c r="IYG35" s="2"/>
      <c r="IYH35" s="2"/>
      <c r="IYI35" s="2"/>
      <c r="IYJ35" s="2"/>
      <c r="IYK35" s="2"/>
      <c r="IYL35" s="2"/>
      <c r="IYM35" s="2"/>
      <c r="IYN35" s="2"/>
      <c r="IYO35" s="2"/>
      <c r="IYP35" s="2"/>
      <c r="IYQ35" s="2"/>
      <c r="IYR35" s="2"/>
      <c r="IYS35" s="2"/>
      <c r="IYT35" s="2"/>
      <c r="IYU35" s="2"/>
      <c r="IYV35" s="2"/>
      <c r="IYW35" s="2"/>
      <c r="IYX35" s="2"/>
      <c r="IYY35" s="2"/>
      <c r="IYZ35" s="2"/>
      <c r="IZA35" s="2"/>
      <c r="IZB35" s="2"/>
      <c r="IZC35" s="2"/>
      <c r="IZD35" s="2"/>
      <c r="IZE35" s="2"/>
      <c r="IZF35" s="2"/>
      <c r="IZG35" s="2"/>
      <c r="IZH35" s="2"/>
      <c r="IZI35" s="2"/>
      <c r="IZJ35" s="2"/>
      <c r="IZK35" s="2"/>
      <c r="IZL35" s="2"/>
      <c r="IZM35" s="2"/>
      <c r="IZN35" s="2"/>
      <c r="IZO35" s="2"/>
      <c r="IZP35" s="2"/>
      <c r="IZQ35" s="2"/>
      <c r="IZR35" s="2"/>
      <c r="IZS35" s="2"/>
      <c r="IZT35" s="2"/>
      <c r="IZU35" s="2"/>
      <c r="IZV35" s="2"/>
      <c r="IZW35" s="2"/>
      <c r="IZX35" s="2"/>
      <c r="IZY35" s="2"/>
      <c r="IZZ35" s="2"/>
      <c r="JAA35" s="2"/>
      <c r="JAB35" s="2"/>
      <c r="JAC35" s="2"/>
      <c r="JAD35" s="2"/>
      <c r="JAE35" s="2"/>
      <c r="JAF35" s="2"/>
      <c r="JAG35" s="2"/>
      <c r="JAH35" s="2"/>
      <c r="JAI35" s="2"/>
      <c r="JAJ35" s="2"/>
      <c r="JAK35" s="2"/>
      <c r="JAL35" s="2"/>
      <c r="JAM35" s="2"/>
      <c r="JAN35" s="2"/>
      <c r="JAO35" s="2"/>
      <c r="JAP35" s="2"/>
      <c r="JAQ35" s="2"/>
      <c r="JAR35" s="2"/>
      <c r="JAS35" s="2"/>
      <c r="JAT35" s="2"/>
      <c r="JAU35" s="2"/>
      <c r="JAV35" s="2"/>
      <c r="JAW35" s="2"/>
      <c r="JAX35" s="2"/>
      <c r="JAY35" s="2"/>
      <c r="JAZ35" s="2"/>
      <c r="JBA35" s="2"/>
      <c r="JBB35" s="2"/>
      <c r="JBC35" s="2"/>
      <c r="JBD35" s="2"/>
      <c r="JBE35" s="2"/>
      <c r="JBF35" s="2"/>
      <c r="JBG35" s="2"/>
      <c r="JBH35" s="2"/>
      <c r="JBI35" s="2"/>
      <c r="JBJ35" s="2"/>
      <c r="JBK35" s="2"/>
      <c r="JBL35" s="2"/>
      <c r="JBM35" s="2"/>
      <c r="JBN35" s="2"/>
      <c r="JBO35" s="2"/>
      <c r="JBP35" s="2"/>
      <c r="JBQ35" s="2"/>
      <c r="JBR35" s="2"/>
      <c r="JBS35" s="2"/>
      <c r="JBT35" s="2"/>
      <c r="JBU35" s="2"/>
      <c r="JBV35" s="2"/>
      <c r="JBW35" s="2"/>
      <c r="JBX35" s="2"/>
      <c r="JBY35" s="2"/>
      <c r="JBZ35" s="2"/>
      <c r="JCA35" s="2"/>
      <c r="JCB35" s="2"/>
      <c r="JCC35" s="2"/>
      <c r="JCD35" s="2"/>
      <c r="JCE35" s="2"/>
      <c r="JCF35" s="2"/>
      <c r="JCG35" s="2"/>
      <c r="JCH35" s="2"/>
      <c r="JCI35" s="2"/>
      <c r="JCJ35" s="2"/>
      <c r="JCK35" s="2"/>
      <c r="JCL35" s="2"/>
      <c r="JCM35" s="2"/>
      <c r="JCN35" s="2"/>
      <c r="JCO35" s="2"/>
      <c r="JCP35" s="2"/>
      <c r="JCQ35" s="2"/>
      <c r="JCR35" s="2"/>
      <c r="JCS35" s="2"/>
      <c r="JCT35" s="2"/>
      <c r="JCU35" s="2"/>
      <c r="JCV35" s="2"/>
      <c r="JCW35" s="2"/>
      <c r="JCX35" s="2"/>
      <c r="JCY35" s="2"/>
      <c r="JCZ35" s="2"/>
      <c r="JDA35" s="2"/>
      <c r="JDB35" s="2"/>
      <c r="JDC35" s="2"/>
      <c r="JDD35" s="2"/>
      <c r="JDE35" s="2"/>
      <c r="JDF35" s="2"/>
      <c r="JDG35" s="2"/>
      <c r="JDH35" s="2"/>
      <c r="JDI35" s="2"/>
      <c r="JDJ35" s="2"/>
      <c r="JDK35" s="2"/>
      <c r="JDL35" s="2"/>
      <c r="JDM35" s="2"/>
      <c r="JDN35" s="2"/>
      <c r="JDO35" s="2"/>
      <c r="JDP35" s="2"/>
      <c r="JDQ35" s="2"/>
      <c r="JDR35" s="2"/>
      <c r="JDS35" s="2"/>
      <c r="JDT35" s="2"/>
      <c r="JDU35" s="2"/>
      <c r="JDV35" s="2"/>
      <c r="JDW35" s="2"/>
      <c r="JDX35" s="2"/>
      <c r="JDY35" s="2"/>
      <c r="JDZ35" s="2"/>
      <c r="JEA35" s="2"/>
      <c r="JEB35" s="2"/>
      <c r="JEC35" s="2"/>
      <c r="JED35" s="2"/>
      <c r="JEE35" s="2"/>
      <c r="JEF35" s="2"/>
      <c r="JEG35" s="2"/>
      <c r="JEH35" s="2"/>
      <c r="JEI35" s="2"/>
      <c r="JEJ35" s="2"/>
      <c r="JEK35" s="2"/>
      <c r="JEL35" s="2"/>
      <c r="JEM35" s="2"/>
      <c r="JEN35" s="2"/>
      <c r="JEO35" s="2"/>
      <c r="JEP35" s="2"/>
      <c r="JEQ35" s="2"/>
      <c r="JER35" s="2"/>
      <c r="JES35" s="2"/>
      <c r="JET35" s="2"/>
      <c r="JEU35" s="2"/>
      <c r="JEV35" s="2"/>
      <c r="JEW35" s="2"/>
      <c r="JEX35" s="2"/>
      <c r="JEY35" s="2"/>
      <c r="JEZ35" s="2"/>
      <c r="JFA35" s="2"/>
      <c r="JFB35" s="2"/>
      <c r="JFC35" s="2"/>
      <c r="JFD35" s="2"/>
      <c r="JFE35" s="2"/>
      <c r="JFF35" s="2"/>
      <c r="JFG35" s="2"/>
      <c r="JFH35" s="2"/>
      <c r="JFI35" s="2"/>
      <c r="JFJ35" s="2"/>
      <c r="JFK35" s="2"/>
      <c r="JFL35" s="2"/>
      <c r="JFM35" s="2"/>
      <c r="JFN35" s="2"/>
      <c r="JFO35" s="2"/>
      <c r="JFP35" s="2"/>
      <c r="JFQ35" s="2"/>
      <c r="JFR35" s="2"/>
      <c r="JFS35" s="2"/>
      <c r="JFT35" s="2"/>
      <c r="JFU35" s="2"/>
      <c r="JFV35" s="2"/>
      <c r="JFW35" s="2"/>
      <c r="JFX35" s="2"/>
      <c r="JFY35" s="2"/>
      <c r="JFZ35" s="2"/>
      <c r="JGA35" s="2"/>
      <c r="JGB35" s="2"/>
      <c r="JGC35" s="2"/>
      <c r="JGD35" s="2"/>
      <c r="JGE35" s="2"/>
      <c r="JGF35" s="2"/>
      <c r="JGG35" s="2"/>
      <c r="JGH35" s="2"/>
      <c r="JGI35" s="2"/>
      <c r="JGJ35" s="2"/>
      <c r="JGK35" s="2"/>
      <c r="JGL35" s="2"/>
      <c r="JGM35" s="2"/>
      <c r="JGN35" s="2"/>
      <c r="JGO35" s="2"/>
      <c r="JGP35" s="2"/>
      <c r="JGQ35" s="2"/>
      <c r="JGR35" s="2"/>
      <c r="JGS35" s="2"/>
      <c r="JGT35" s="2"/>
      <c r="JGU35" s="2"/>
      <c r="JGV35" s="2"/>
      <c r="JGW35" s="2"/>
      <c r="JGX35" s="2"/>
      <c r="JGY35" s="2"/>
      <c r="JGZ35" s="2"/>
      <c r="JHA35" s="2"/>
      <c r="JHB35" s="2"/>
      <c r="JHC35" s="2"/>
      <c r="JHD35" s="2"/>
      <c r="JHE35" s="2"/>
      <c r="JHF35" s="2"/>
      <c r="JHG35" s="2"/>
      <c r="JHH35" s="2"/>
      <c r="JHI35" s="2"/>
      <c r="JHJ35" s="2"/>
      <c r="JHK35" s="2"/>
      <c r="JHL35" s="2"/>
      <c r="JHM35" s="2"/>
      <c r="JHN35" s="2"/>
      <c r="JHO35" s="2"/>
      <c r="JHP35" s="2"/>
      <c r="JHQ35" s="2"/>
      <c r="JHR35" s="2"/>
      <c r="JHS35" s="2"/>
      <c r="JHT35" s="2"/>
      <c r="JHU35" s="2"/>
      <c r="JHV35" s="2"/>
      <c r="JHW35" s="2"/>
      <c r="JHX35" s="2"/>
      <c r="JHY35" s="2"/>
      <c r="JHZ35" s="2"/>
      <c r="JIA35" s="2"/>
      <c r="JIB35" s="2"/>
      <c r="JIC35" s="2"/>
      <c r="JID35" s="2"/>
      <c r="JIE35" s="2"/>
      <c r="JIF35" s="2"/>
      <c r="JIG35" s="2"/>
      <c r="JIH35" s="2"/>
      <c r="JII35" s="2"/>
      <c r="JIJ35" s="2"/>
      <c r="JIK35" s="2"/>
      <c r="JIL35" s="2"/>
      <c r="JIM35" s="2"/>
      <c r="JIN35" s="2"/>
      <c r="JIO35" s="2"/>
      <c r="JIP35" s="2"/>
      <c r="JIQ35" s="2"/>
      <c r="JIR35" s="2"/>
      <c r="JIS35" s="2"/>
      <c r="JIT35" s="2"/>
      <c r="JIU35" s="2"/>
      <c r="JIV35" s="2"/>
      <c r="JIW35" s="2"/>
      <c r="JIX35" s="2"/>
      <c r="JIY35" s="2"/>
      <c r="JIZ35" s="2"/>
      <c r="JJA35" s="2"/>
      <c r="JJB35" s="2"/>
      <c r="JJC35" s="2"/>
      <c r="JJD35" s="2"/>
      <c r="JJE35" s="2"/>
      <c r="JJF35" s="2"/>
      <c r="JJG35" s="2"/>
      <c r="JJH35" s="2"/>
      <c r="JJI35" s="2"/>
      <c r="JJJ35" s="2"/>
      <c r="JJK35" s="2"/>
      <c r="JJL35" s="2"/>
      <c r="JJM35" s="2"/>
      <c r="JJN35" s="2"/>
      <c r="JJO35" s="2"/>
      <c r="JJP35" s="2"/>
      <c r="JJQ35" s="2"/>
      <c r="JJR35" s="2"/>
      <c r="JJS35" s="2"/>
      <c r="JJT35" s="2"/>
      <c r="JJU35" s="2"/>
      <c r="JJV35" s="2"/>
      <c r="JJW35" s="2"/>
      <c r="JJX35" s="2"/>
      <c r="JJY35" s="2"/>
      <c r="JJZ35" s="2"/>
      <c r="JKA35" s="2"/>
      <c r="JKB35" s="2"/>
      <c r="JKC35" s="2"/>
      <c r="JKD35" s="2"/>
      <c r="JKE35" s="2"/>
      <c r="JKF35" s="2"/>
      <c r="JKG35" s="2"/>
      <c r="JKH35" s="2"/>
      <c r="JKI35" s="2"/>
      <c r="JKJ35" s="2"/>
      <c r="JKK35" s="2"/>
      <c r="JKL35" s="2"/>
      <c r="JKM35" s="2"/>
      <c r="JKN35" s="2"/>
      <c r="JKO35" s="2"/>
      <c r="JKP35" s="2"/>
      <c r="JKQ35" s="2"/>
      <c r="JKR35" s="2"/>
      <c r="JKS35" s="2"/>
      <c r="JKT35" s="2"/>
      <c r="JKU35" s="2"/>
      <c r="JKV35" s="2"/>
      <c r="JKW35" s="2"/>
      <c r="JKX35" s="2"/>
      <c r="JKY35" s="2"/>
      <c r="JKZ35" s="2"/>
      <c r="JLA35" s="2"/>
      <c r="JLB35" s="2"/>
      <c r="JLC35" s="2"/>
      <c r="JLD35" s="2"/>
      <c r="JLE35" s="2"/>
      <c r="JLF35" s="2"/>
      <c r="JLG35" s="2"/>
      <c r="JLH35" s="2"/>
      <c r="JLI35" s="2"/>
      <c r="JLJ35" s="2"/>
      <c r="JLK35" s="2"/>
      <c r="JLL35" s="2"/>
      <c r="JLM35" s="2"/>
      <c r="JLN35" s="2"/>
      <c r="JLO35" s="2"/>
      <c r="JLP35" s="2"/>
      <c r="JLQ35" s="2"/>
      <c r="JLR35" s="2"/>
      <c r="JLS35" s="2"/>
      <c r="JLT35" s="2"/>
      <c r="JLU35" s="2"/>
      <c r="JLV35" s="2"/>
      <c r="JLW35" s="2"/>
      <c r="JLX35" s="2"/>
      <c r="JLY35" s="2"/>
      <c r="JLZ35" s="2"/>
      <c r="JMA35" s="2"/>
      <c r="JMB35" s="2"/>
      <c r="JMC35" s="2"/>
      <c r="JMD35" s="2"/>
      <c r="JME35" s="2"/>
      <c r="JMF35" s="2"/>
      <c r="JMG35" s="2"/>
      <c r="JMH35" s="2"/>
      <c r="JMI35" s="2"/>
      <c r="JMJ35" s="2"/>
      <c r="JMK35" s="2"/>
      <c r="JML35" s="2"/>
      <c r="JMM35" s="2"/>
      <c r="JMN35" s="2"/>
      <c r="JMO35" s="2"/>
      <c r="JMP35" s="2"/>
      <c r="JMQ35" s="2"/>
      <c r="JMR35" s="2"/>
      <c r="JMS35" s="2"/>
      <c r="JMT35" s="2"/>
      <c r="JMU35" s="2"/>
      <c r="JMV35" s="2"/>
      <c r="JMW35" s="2"/>
      <c r="JMX35" s="2"/>
      <c r="JMY35" s="2"/>
      <c r="JMZ35" s="2"/>
      <c r="JNA35" s="2"/>
      <c r="JNB35" s="2"/>
      <c r="JNC35" s="2"/>
      <c r="JND35" s="2"/>
      <c r="JNE35" s="2"/>
      <c r="JNF35" s="2"/>
      <c r="JNG35" s="2"/>
      <c r="JNH35" s="2"/>
      <c r="JNI35" s="2"/>
      <c r="JNJ35" s="2"/>
      <c r="JNK35" s="2"/>
      <c r="JNL35" s="2"/>
      <c r="JNM35" s="2"/>
      <c r="JNN35" s="2"/>
      <c r="JNO35" s="2"/>
      <c r="JNP35" s="2"/>
      <c r="JNQ35" s="2"/>
      <c r="JNR35" s="2"/>
      <c r="JNS35" s="2"/>
      <c r="JNT35" s="2"/>
      <c r="JNU35" s="2"/>
      <c r="JNV35" s="2"/>
      <c r="JNW35" s="2"/>
      <c r="JNX35" s="2"/>
      <c r="JNY35" s="2"/>
      <c r="JNZ35" s="2"/>
      <c r="JOA35" s="2"/>
      <c r="JOB35" s="2"/>
      <c r="JOC35" s="2"/>
      <c r="JOD35" s="2"/>
      <c r="JOE35" s="2"/>
      <c r="JOF35" s="2"/>
      <c r="JOG35" s="2"/>
      <c r="JOH35" s="2"/>
      <c r="JOI35" s="2"/>
      <c r="JOJ35" s="2"/>
      <c r="JOK35" s="2"/>
      <c r="JOL35" s="2"/>
      <c r="JOM35" s="2"/>
      <c r="JON35" s="2"/>
      <c r="JOO35" s="2"/>
      <c r="JOP35" s="2"/>
      <c r="JOQ35" s="2"/>
      <c r="JOR35" s="2"/>
      <c r="JOS35" s="2"/>
      <c r="JOT35" s="2"/>
      <c r="JOU35" s="2"/>
      <c r="JOV35" s="2"/>
      <c r="JOW35" s="2"/>
      <c r="JOX35" s="2"/>
      <c r="JOY35" s="2"/>
      <c r="JOZ35" s="2"/>
      <c r="JPA35" s="2"/>
      <c r="JPB35" s="2"/>
      <c r="JPC35" s="2"/>
      <c r="JPD35" s="2"/>
      <c r="JPE35" s="2"/>
      <c r="JPF35" s="2"/>
      <c r="JPG35" s="2"/>
      <c r="JPH35" s="2"/>
      <c r="JPI35" s="2"/>
      <c r="JPJ35" s="2"/>
      <c r="JPK35" s="2"/>
      <c r="JPL35" s="2"/>
      <c r="JPM35" s="2"/>
      <c r="JPN35" s="2"/>
      <c r="JPO35" s="2"/>
      <c r="JPP35" s="2"/>
      <c r="JPQ35" s="2"/>
      <c r="JPR35" s="2"/>
      <c r="JPS35" s="2"/>
      <c r="JPT35" s="2"/>
      <c r="JPU35" s="2"/>
      <c r="JPV35" s="2"/>
      <c r="JPW35" s="2"/>
      <c r="JPX35" s="2"/>
      <c r="JPY35" s="2"/>
      <c r="JPZ35" s="2"/>
      <c r="JQA35" s="2"/>
      <c r="JQB35" s="2"/>
      <c r="JQC35" s="2"/>
      <c r="JQD35" s="2"/>
      <c r="JQE35" s="2"/>
      <c r="JQF35" s="2"/>
      <c r="JQG35" s="2"/>
      <c r="JQH35" s="2"/>
      <c r="JQI35" s="2"/>
      <c r="JQJ35" s="2"/>
      <c r="JQK35" s="2"/>
      <c r="JQL35" s="2"/>
      <c r="JQM35" s="2"/>
      <c r="JQN35" s="2"/>
      <c r="JQO35" s="2"/>
      <c r="JQP35" s="2"/>
      <c r="JQQ35" s="2"/>
      <c r="JQR35" s="2"/>
      <c r="JQS35" s="2"/>
      <c r="JQT35" s="2"/>
      <c r="JQU35" s="2"/>
      <c r="JQV35" s="2"/>
      <c r="JQW35" s="2"/>
      <c r="JQX35" s="2"/>
      <c r="JQY35" s="2"/>
      <c r="JQZ35" s="2"/>
      <c r="JRA35" s="2"/>
      <c r="JRB35" s="2"/>
      <c r="JRC35" s="2"/>
      <c r="JRD35" s="2"/>
      <c r="JRE35" s="2"/>
      <c r="JRF35" s="2"/>
      <c r="JRG35" s="2"/>
      <c r="JRH35" s="2"/>
      <c r="JRI35" s="2"/>
      <c r="JRJ35" s="2"/>
      <c r="JRK35" s="2"/>
      <c r="JRL35" s="2"/>
      <c r="JRM35" s="2"/>
      <c r="JRN35" s="2"/>
      <c r="JRO35" s="2"/>
      <c r="JRP35" s="2"/>
      <c r="JRQ35" s="2"/>
      <c r="JRR35" s="2"/>
      <c r="JRS35" s="2"/>
      <c r="JRT35" s="2"/>
      <c r="JRU35" s="2"/>
      <c r="JRV35" s="2"/>
      <c r="JRW35" s="2"/>
      <c r="JRX35" s="2"/>
      <c r="JRY35" s="2"/>
      <c r="JRZ35" s="2"/>
      <c r="JSA35" s="2"/>
      <c r="JSB35" s="2"/>
      <c r="JSC35" s="2"/>
      <c r="JSD35" s="2"/>
      <c r="JSE35" s="2"/>
      <c r="JSF35" s="2"/>
      <c r="JSG35" s="2"/>
      <c r="JSH35" s="2"/>
      <c r="JSI35" s="2"/>
      <c r="JSJ35" s="2"/>
      <c r="JSK35" s="2"/>
      <c r="JSL35" s="2"/>
      <c r="JSM35" s="2"/>
      <c r="JSN35" s="2"/>
      <c r="JSO35" s="2"/>
      <c r="JSP35" s="2"/>
      <c r="JSQ35" s="2"/>
      <c r="JSR35" s="2"/>
      <c r="JSS35" s="2"/>
      <c r="JST35" s="2"/>
      <c r="JSU35" s="2"/>
      <c r="JSV35" s="2"/>
      <c r="JSW35" s="2"/>
      <c r="JSX35" s="2"/>
      <c r="JSY35" s="2"/>
      <c r="JSZ35" s="2"/>
      <c r="JTA35" s="2"/>
      <c r="JTB35" s="2"/>
      <c r="JTC35" s="2"/>
      <c r="JTD35" s="2"/>
      <c r="JTE35" s="2"/>
      <c r="JTF35" s="2"/>
      <c r="JTG35" s="2"/>
      <c r="JTH35" s="2"/>
      <c r="JTI35" s="2"/>
      <c r="JTJ35" s="2"/>
      <c r="JTK35" s="2"/>
      <c r="JTL35" s="2"/>
      <c r="JTM35" s="2"/>
      <c r="JTN35" s="2"/>
      <c r="JTO35" s="2"/>
      <c r="JTP35" s="2"/>
      <c r="JTQ35" s="2"/>
      <c r="JTR35" s="2"/>
      <c r="JTS35" s="2"/>
      <c r="JTT35" s="2"/>
      <c r="JTU35" s="2"/>
      <c r="JTV35" s="2"/>
      <c r="JTW35" s="2"/>
      <c r="JTX35" s="2"/>
      <c r="JTY35" s="2"/>
      <c r="JTZ35" s="2"/>
      <c r="JUA35" s="2"/>
      <c r="JUB35" s="2"/>
      <c r="JUC35" s="2"/>
      <c r="JUD35" s="2"/>
      <c r="JUE35" s="2"/>
      <c r="JUF35" s="2"/>
      <c r="JUG35" s="2"/>
      <c r="JUH35" s="2"/>
      <c r="JUI35" s="2"/>
      <c r="JUJ35" s="2"/>
      <c r="JUK35" s="2"/>
      <c r="JUL35" s="2"/>
      <c r="JUM35" s="2"/>
      <c r="JUN35" s="2"/>
      <c r="JUO35" s="2"/>
      <c r="JUP35" s="2"/>
      <c r="JUQ35" s="2"/>
      <c r="JUR35" s="2"/>
      <c r="JUS35" s="2"/>
      <c r="JUT35" s="2"/>
      <c r="JUU35" s="2"/>
      <c r="JUV35" s="2"/>
      <c r="JUW35" s="2"/>
      <c r="JUX35" s="2"/>
      <c r="JUY35" s="2"/>
      <c r="JUZ35" s="2"/>
      <c r="JVA35" s="2"/>
      <c r="JVB35" s="2"/>
      <c r="JVC35" s="2"/>
      <c r="JVD35" s="2"/>
      <c r="JVE35" s="2"/>
      <c r="JVF35" s="2"/>
      <c r="JVG35" s="2"/>
      <c r="JVH35" s="2"/>
      <c r="JVI35" s="2"/>
      <c r="JVJ35" s="2"/>
      <c r="JVK35" s="2"/>
      <c r="JVL35" s="2"/>
      <c r="JVM35" s="2"/>
      <c r="JVN35" s="2"/>
      <c r="JVO35" s="2"/>
      <c r="JVP35" s="2"/>
      <c r="JVQ35" s="2"/>
      <c r="JVR35" s="2"/>
      <c r="JVS35" s="2"/>
      <c r="JVT35" s="2"/>
      <c r="JVU35" s="2"/>
      <c r="JVV35" s="2"/>
      <c r="JVW35" s="2"/>
      <c r="JVX35" s="2"/>
      <c r="JVY35" s="2"/>
      <c r="JVZ35" s="2"/>
      <c r="JWA35" s="2"/>
      <c r="JWB35" s="2"/>
      <c r="JWC35" s="2"/>
      <c r="JWD35" s="2"/>
      <c r="JWE35" s="2"/>
      <c r="JWF35" s="2"/>
      <c r="JWG35" s="2"/>
      <c r="JWH35" s="2"/>
      <c r="JWI35" s="2"/>
      <c r="JWJ35" s="2"/>
      <c r="JWK35" s="2"/>
      <c r="JWL35" s="2"/>
      <c r="JWM35" s="2"/>
      <c r="JWN35" s="2"/>
      <c r="JWO35" s="2"/>
      <c r="JWP35" s="2"/>
      <c r="JWQ35" s="2"/>
      <c r="JWR35" s="2"/>
      <c r="JWS35" s="2"/>
      <c r="JWT35" s="2"/>
      <c r="JWU35" s="2"/>
      <c r="JWV35" s="2"/>
      <c r="JWW35" s="2"/>
      <c r="JWX35" s="2"/>
      <c r="JWY35" s="2"/>
      <c r="JWZ35" s="2"/>
      <c r="JXA35" s="2"/>
      <c r="JXB35" s="2"/>
      <c r="JXC35" s="2"/>
      <c r="JXD35" s="2"/>
      <c r="JXE35" s="2"/>
      <c r="JXF35" s="2"/>
      <c r="JXG35" s="2"/>
      <c r="JXH35" s="2"/>
      <c r="JXI35" s="2"/>
      <c r="JXJ35" s="2"/>
      <c r="JXK35" s="2"/>
      <c r="JXL35" s="2"/>
      <c r="JXM35" s="2"/>
      <c r="JXN35" s="2"/>
      <c r="JXO35" s="2"/>
      <c r="JXP35" s="2"/>
      <c r="JXQ35" s="2"/>
      <c r="JXR35" s="2"/>
      <c r="JXS35" s="2"/>
      <c r="JXT35" s="2"/>
      <c r="JXU35" s="2"/>
      <c r="JXV35" s="2"/>
      <c r="JXW35" s="2"/>
      <c r="JXX35" s="2"/>
      <c r="JXY35" s="2"/>
      <c r="JXZ35" s="2"/>
      <c r="JYA35" s="2"/>
      <c r="JYB35" s="2"/>
      <c r="JYC35" s="2"/>
      <c r="JYD35" s="2"/>
      <c r="JYE35" s="2"/>
      <c r="JYF35" s="2"/>
      <c r="JYG35" s="2"/>
      <c r="JYH35" s="2"/>
      <c r="JYI35" s="2"/>
      <c r="JYJ35" s="2"/>
      <c r="JYK35" s="2"/>
      <c r="JYL35" s="2"/>
      <c r="JYM35" s="2"/>
      <c r="JYN35" s="2"/>
      <c r="JYO35" s="2"/>
      <c r="JYP35" s="2"/>
      <c r="JYQ35" s="2"/>
      <c r="JYR35" s="2"/>
      <c r="JYS35" s="2"/>
      <c r="JYT35" s="2"/>
      <c r="JYU35" s="2"/>
      <c r="JYV35" s="2"/>
      <c r="JYW35" s="2"/>
      <c r="JYX35" s="2"/>
      <c r="JYY35" s="2"/>
      <c r="JYZ35" s="2"/>
      <c r="JZA35" s="2"/>
      <c r="JZB35" s="2"/>
      <c r="JZC35" s="2"/>
      <c r="JZD35" s="2"/>
      <c r="JZE35" s="2"/>
      <c r="JZF35" s="2"/>
      <c r="JZG35" s="2"/>
      <c r="JZH35" s="2"/>
      <c r="JZI35" s="2"/>
      <c r="JZJ35" s="2"/>
      <c r="JZK35" s="2"/>
      <c r="JZL35" s="2"/>
      <c r="JZM35" s="2"/>
      <c r="JZN35" s="2"/>
      <c r="JZO35" s="2"/>
      <c r="JZP35" s="2"/>
      <c r="JZQ35" s="2"/>
      <c r="JZR35" s="2"/>
      <c r="JZS35" s="2"/>
      <c r="JZT35" s="2"/>
      <c r="JZU35" s="2"/>
      <c r="JZV35" s="2"/>
      <c r="JZW35" s="2"/>
      <c r="JZX35" s="2"/>
      <c r="JZY35" s="2"/>
      <c r="JZZ35" s="2"/>
      <c r="KAA35" s="2"/>
      <c r="KAB35" s="2"/>
      <c r="KAC35" s="2"/>
      <c r="KAD35" s="2"/>
      <c r="KAE35" s="2"/>
      <c r="KAF35" s="2"/>
      <c r="KAG35" s="2"/>
      <c r="KAH35" s="2"/>
      <c r="KAI35" s="2"/>
      <c r="KAJ35" s="2"/>
      <c r="KAK35" s="2"/>
      <c r="KAL35" s="2"/>
      <c r="KAM35" s="2"/>
      <c r="KAN35" s="2"/>
      <c r="KAO35" s="2"/>
      <c r="KAP35" s="2"/>
      <c r="KAQ35" s="2"/>
      <c r="KAR35" s="2"/>
      <c r="KAS35" s="2"/>
      <c r="KAT35" s="2"/>
      <c r="KAU35" s="2"/>
      <c r="KAV35" s="2"/>
      <c r="KAW35" s="2"/>
      <c r="KAX35" s="2"/>
      <c r="KAY35" s="2"/>
      <c r="KAZ35" s="2"/>
      <c r="KBA35" s="2"/>
      <c r="KBB35" s="2"/>
      <c r="KBC35" s="2"/>
      <c r="KBD35" s="2"/>
      <c r="KBE35" s="2"/>
      <c r="KBF35" s="2"/>
      <c r="KBG35" s="2"/>
      <c r="KBH35" s="2"/>
      <c r="KBI35" s="2"/>
      <c r="KBJ35" s="2"/>
      <c r="KBK35" s="2"/>
      <c r="KBL35" s="2"/>
      <c r="KBM35" s="2"/>
      <c r="KBN35" s="2"/>
      <c r="KBO35" s="2"/>
      <c r="KBP35" s="2"/>
      <c r="KBQ35" s="2"/>
      <c r="KBR35" s="2"/>
      <c r="KBS35" s="2"/>
      <c r="KBT35" s="2"/>
      <c r="KBU35" s="2"/>
      <c r="KBV35" s="2"/>
      <c r="KBW35" s="2"/>
      <c r="KBX35" s="2"/>
      <c r="KBY35" s="2"/>
      <c r="KBZ35" s="2"/>
      <c r="KCA35" s="2"/>
      <c r="KCB35" s="2"/>
      <c r="KCC35" s="2"/>
      <c r="KCD35" s="2"/>
      <c r="KCE35" s="2"/>
      <c r="KCF35" s="2"/>
      <c r="KCG35" s="2"/>
      <c r="KCH35" s="2"/>
      <c r="KCI35" s="2"/>
      <c r="KCJ35" s="2"/>
      <c r="KCK35" s="2"/>
      <c r="KCL35" s="2"/>
      <c r="KCM35" s="2"/>
      <c r="KCN35" s="2"/>
      <c r="KCO35" s="2"/>
      <c r="KCP35" s="2"/>
      <c r="KCQ35" s="2"/>
      <c r="KCR35" s="2"/>
      <c r="KCS35" s="2"/>
      <c r="KCT35" s="2"/>
      <c r="KCU35" s="2"/>
      <c r="KCV35" s="2"/>
      <c r="KCW35" s="2"/>
      <c r="KCX35" s="2"/>
      <c r="KCY35" s="2"/>
      <c r="KCZ35" s="2"/>
      <c r="KDA35" s="2"/>
      <c r="KDB35" s="2"/>
      <c r="KDC35" s="2"/>
      <c r="KDD35" s="2"/>
      <c r="KDE35" s="2"/>
      <c r="KDF35" s="2"/>
      <c r="KDG35" s="2"/>
      <c r="KDH35" s="2"/>
      <c r="KDI35" s="2"/>
      <c r="KDJ35" s="2"/>
      <c r="KDK35" s="2"/>
      <c r="KDL35" s="2"/>
      <c r="KDM35" s="2"/>
      <c r="KDN35" s="2"/>
      <c r="KDO35" s="2"/>
      <c r="KDP35" s="2"/>
      <c r="KDQ35" s="2"/>
      <c r="KDR35" s="2"/>
      <c r="KDS35" s="2"/>
      <c r="KDT35" s="2"/>
      <c r="KDU35" s="2"/>
      <c r="KDV35" s="2"/>
      <c r="KDW35" s="2"/>
      <c r="KDX35" s="2"/>
      <c r="KDY35" s="2"/>
      <c r="KDZ35" s="2"/>
      <c r="KEA35" s="2"/>
      <c r="KEB35" s="2"/>
      <c r="KEC35" s="2"/>
      <c r="KED35" s="2"/>
      <c r="KEE35" s="2"/>
      <c r="KEF35" s="2"/>
      <c r="KEG35" s="2"/>
      <c r="KEH35" s="2"/>
      <c r="KEI35" s="2"/>
      <c r="KEJ35" s="2"/>
      <c r="KEK35" s="2"/>
      <c r="KEL35" s="2"/>
      <c r="KEM35" s="2"/>
      <c r="KEN35" s="2"/>
      <c r="KEO35" s="2"/>
      <c r="KEP35" s="2"/>
      <c r="KEQ35" s="2"/>
      <c r="KER35" s="2"/>
      <c r="KES35" s="2"/>
      <c r="KET35" s="2"/>
      <c r="KEU35" s="2"/>
      <c r="KEV35" s="2"/>
      <c r="KEW35" s="2"/>
      <c r="KEX35" s="2"/>
      <c r="KEY35" s="2"/>
      <c r="KEZ35" s="2"/>
      <c r="KFA35" s="2"/>
      <c r="KFB35" s="2"/>
      <c r="KFC35" s="2"/>
      <c r="KFD35" s="2"/>
      <c r="KFE35" s="2"/>
      <c r="KFF35" s="2"/>
      <c r="KFG35" s="2"/>
      <c r="KFH35" s="2"/>
      <c r="KFI35" s="2"/>
      <c r="KFJ35" s="2"/>
      <c r="KFK35" s="2"/>
      <c r="KFL35" s="2"/>
      <c r="KFM35" s="2"/>
      <c r="KFN35" s="2"/>
      <c r="KFO35" s="2"/>
      <c r="KFP35" s="2"/>
      <c r="KFQ35" s="2"/>
      <c r="KFR35" s="2"/>
      <c r="KFS35" s="2"/>
      <c r="KFT35" s="2"/>
      <c r="KFU35" s="2"/>
      <c r="KFV35" s="2"/>
      <c r="KFW35" s="2"/>
      <c r="KFX35" s="2"/>
      <c r="KFY35" s="2"/>
      <c r="KFZ35" s="2"/>
      <c r="KGA35" s="2"/>
      <c r="KGB35" s="2"/>
      <c r="KGC35" s="2"/>
      <c r="KGD35" s="2"/>
      <c r="KGE35" s="2"/>
      <c r="KGF35" s="2"/>
      <c r="KGG35" s="2"/>
      <c r="KGH35" s="2"/>
      <c r="KGI35" s="2"/>
      <c r="KGJ35" s="2"/>
      <c r="KGK35" s="2"/>
      <c r="KGL35" s="2"/>
      <c r="KGM35" s="2"/>
      <c r="KGN35" s="2"/>
      <c r="KGO35" s="2"/>
      <c r="KGP35" s="2"/>
      <c r="KGQ35" s="2"/>
      <c r="KGR35" s="2"/>
      <c r="KGS35" s="2"/>
      <c r="KGT35" s="2"/>
      <c r="KGU35" s="2"/>
      <c r="KGV35" s="2"/>
      <c r="KGW35" s="2"/>
      <c r="KGX35" s="2"/>
      <c r="KGY35" s="2"/>
      <c r="KGZ35" s="2"/>
      <c r="KHA35" s="2"/>
      <c r="KHB35" s="2"/>
      <c r="KHC35" s="2"/>
      <c r="KHD35" s="2"/>
      <c r="KHE35" s="2"/>
      <c r="KHF35" s="2"/>
      <c r="KHG35" s="2"/>
      <c r="KHH35" s="2"/>
      <c r="KHI35" s="2"/>
      <c r="KHJ35" s="2"/>
      <c r="KHK35" s="2"/>
      <c r="KHL35" s="2"/>
      <c r="KHM35" s="2"/>
      <c r="KHN35" s="2"/>
      <c r="KHO35" s="2"/>
      <c r="KHP35" s="2"/>
      <c r="KHQ35" s="2"/>
      <c r="KHR35" s="2"/>
      <c r="KHS35" s="2"/>
      <c r="KHT35" s="2"/>
      <c r="KHU35" s="2"/>
      <c r="KHV35" s="2"/>
      <c r="KHW35" s="2"/>
      <c r="KHX35" s="2"/>
      <c r="KHY35" s="2"/>
      <c r="KHZ35" s="2"/>
      <c r="KIA35" s="2"/>
      <c r="KIB35" s="2"/>
      <c r="KIC35" s="2"/>
      <c r="KID35" s="2"/>
      <c r="KIE35" s="2"/>
      <c r="KIF35" s="2"/>
      <c r="KIG35" s="2"/>
      <c r="KIH35" s="2"/>
      <c r="KII35" s="2"/>
      <c r="KIJ35" s="2"/>
      <c r="KIK35" s="2"/>
      <c r="KIL35" s="2"/>
      <c r="KIM35" s="2"/>
      <c r="KIN35" s="2"/>
      <c r="KIO35" s="2"/>
      <c r="KIP35" s="2"/>
      <c r="KIQ35" s="2"/>
      <c r="KIR35" s="2"/>
      <c r="KIS35" s="2"/>
      <c r="KIT35" s="2"/>
      <c r="KIU35" s="2"/>
      <c r="KIV35" s="2"/>
      <c r="KIW35" s="2"/>
      <c r="KIX35" s="2"/>
      <c r="KIY35" s="2"/>
      <c r="KIZ35" s="2"/>
      <c r="KJA35" s="2"/>
      <c r="KJB35" s="2"/>
      <c r="KJC35" s="2"/>
      <c r="KJD35" s="2"/>
      <c r="KJE35" s="2"/>
      <c r="KJF35" s="2"/>
      <c r="KJG35" s="2"/>
      <c r="KJH35" s="2"/>
      <c r="KJI35" s="2"/>
      <c r="KJJ35" s="2"/>
      <c r="KJK35" s="2"/>
      <c r="KJL35" s="2"/>
      <c r="KJM35" s="2"/>
      <c r="KJN35" s="2"/>
      <c r="KJO35" s="2"/>
      <c r="KJP35" s="2"/>
      <c r="KJQ35" s="2"/>
      <c r="KJR35" s="2"/>
      <c r="KJS35" s="2"/>
      <c r="KJT35" s="2"/>
      <c r="KJU35" s="2"/>
      <c r="KJV35" s="2"/>
      <c r="KJW35" s="2"/>
      <c r="KJX35" s="2"/>
      <c r="KJY35" s="2"/>
      <c r="KJZ35" s="2"/>
      <c r="KKA35" s="2"/>
      <c r="KKB35" s="2"/>
      <c r="KKC35" s="2"/>
      <c r="KKD35" s="2"/>
      <c r="KKE35" s="2"/>
      <c r="KKF35" s="2"/>
      <c r="KKG35" s="2"/>
      <c r="KKH35" s="2"/>
      <c r="KKI35" s="2"/>
      <c r="KKJ35" s="2"/>
      <c r="KKK35" s="2"/>
      <c r="KKL35" s="2"/>
      <c r="KKM35" s="2"/>
      <c r="KKN35" s="2"/>
      <c r="KKO35" s="2"/>
      <c r="KKP35" s="2"/>
      <c r="KKQ35" s="2"/>
      <c r="KKR35" s="2"/>
      <c r="KKS35" s="2"/>
      <c r="KKT35" s="2"/>
      <c r="KKU35" s="2"/>
      <c r="KKV35" s="2"/>
      <c r="KKW35" s="2"/>
      <c r="KKX35" s="2"/>
      <c r="KKY35" s="2"/>
      <c r="KKZ35" s="2"/>
      <c r="KLA35" s="2"/>
      <c r="KLB35" s="2"/>
      <c r="KLC35" s="2"/>
      <c r="KLD35" s="2"/>
      <c r="KLE35" s="2"/>
      <c r="KLF35" s="2"/>
      <c r="KLG35" s="2"/>
      <c r="KLH35" s="2"/>
      <c r="KLI35" s="2"/>
      <c r="KLJ35" s="2"/>
      <c r="KLK35" s="2"/>
      <c r="KLL35" s="2"/>
      <c r="KLM35" s="2"/>
      <c r="KLN35" s="2"/>
      <c r="KLO35" s="2"/>
      <c r="KLP35" s="2"/>
      <c r="KLQ35" s="2"/>
      <c r="KLR35" s="2"/>
      <c r="KLS35" s="2"/>
      <c r="KLT35" s="2"/>
      <c r="KLU35" s="2"/>
      <c r="KLV35" s="2"/>
      <c r="KLW35" s="2"/>
      <c r="KLX35" s="2"/>
      <c r="KLY35" s="2"/>
      <c r="KLZ35" s="2"/>
      <c r="KMA35" s="2"/>
      <c r="KMB35" s="2"/>
      <c r="KMC35" s="2"/>
      <c r="KMD35" s="2"/>
      <c r="KME35" s="2"/>
      <c r="KMF35" s="2"/>
      <c r="KMG35" s="2"/>
      <c r="KMH35" s="2"/>
      <c r="KMI35" s="2"/>
      <c r="KMJ35" s="2"/>
      <c r="KMK35" s="2"/>
      <c r="KML35" s="2"/>
      <c r="KMM35" s="2"/>
      <c r="KMN35" s="2"/>
      <c r="KMO35" s="2"/>
      <c r="KMP35" s="2"/>
      <c r="KMQ35" s="2"/>
      <c r="KMR35" s="2"/>
      <c r="KMS35" s="2"/>
      <c r="KMT35" s="2"/>
      <c r="KMU35" s="2"/>
      <c r="KMV35" s="2"/>
      <c r="KMW35" s="2"/>
      <c r="KMX35" s="2"/>
      <c r="KMY35" s="2"/>
      <c r="KMZ35" s="2"/>
      <c r="KNA35" s="2"/>
      <c r="KNB35" s="2"/>
      <c r="KNC35" s="2"/>
      <c r="KND35" s="2"/>
      <c r="KNE35" s="2"/>
      <c r="KNF35" s="2"/>
      <c r="KNG35" s="2"/>
      <c r="KNH35" s="2"/>
      <c r="KNI35" s="2"/>
      <c r="KNJ35" s="2"/>
      <c r="KNK35" s="2"/>
      <c r="KNL35" s="2"/>
      <c r="KNM35" s="2"/>
      <c r="KNN35" s="2"/>
      <c r="KNO35" s="2"/>
      <c r="KNP35" s="2"/>
      <c r="KNQ35" s="2"/>
      <c r="KNR35" s="2"/>
      <c r="KNS35" s="2"/>
      <c r="KNT35" s="2"/>
      <c r="KNU35" s="2"/>
      <c r="KNV35" s="2"/>
      <c r="KNW35" s="2"/>
      <c r="KNX35" s="2"/>
      <c r="KNY35" s="2"/>
      <c r="KNZ35" s="2"/>
      <c r="KOA35" s="2"/>
      <c r="KOB35" s="2"/>
      <c r="KOC35" s="2"/>
      <c r="KOD35" s="2"/>
      <c r="KOE35" s="2"/>
      <c r="KOF35" s="2"/>
      <c r="KOG35" s="2"/>
      <c r="KOH35" s="2"/>
      <c r="KOI35" s="2"/>
      <c r="KOJ35" s="2"/>
      <c r="KOK35" s="2"/>
      <c r="KOL35" s="2"/>
      <c r="KOM35" s="2"/>
      <c r="KON35" s="2"/>
      <c r="KOO35" s="2"/>
      <c r="KOP35" s="2"/>
      <c r="KOQ35" s="2"/>
      <c r="KOR35" s="2"/>
      <c r="KOS35" s="2"/>
      <c r="KOT35" s="2"/>
      <c r="KOU35" s="2"/>
      <c r="KOV35" s="2"/>
      <c r="KOW35" s="2"/>
      <c r="KOX35" s="2"/>
      <c r="KOY35" s="2"/>
      <c r="KOZ35" s="2"/>
      <c r="KPA35" s="2"/>
      <c r="KPB35" s="2"/>
      <c r="KPC35" s="2"/>
      <c r="KPD35" s="2"/>
      <c r="KPE35" s="2"/>
      <c r="KPF35" s="2"/>
      <c r="KPG35" s="2"/>
      <c r="KPH35" s="2"/>
      <c r="KPI35" s="2"/>
      <c r="KPJ35" s="2"/>
      <c r="KPK35" s="2"/>
      <c r="KPL35" s="2"/>
      <c r="KPM35" s="2"/>
      <c r="KPN35" s="2"/>
      <c r="KPO35" s="2"/>
      <c r="KPP35" s="2"/>
      <c r="KPQ35" s="2"/>
      <c r="KPR35" s="2"/>
      <c r="KPS35" s="2"/>
      <c r="KPT35" s="2"/>
      <c r="KPU35" s="2"/>
      <c r="KPV35" s="2"/>
      <c r="KPW35" s="2"/>
      <c r="KPX35" s="2"/>
      <c r="KPY35" s="2"/>
      <c r="KPZ35" s="2"/>
      <c r="KQA35" s="2"/>
      <c r="KQB35" s="2"/>
      <c r="KQC35" s="2"/>
      <c r="KQD35" s="2"/>
      <c r="KQE35" s="2"/>
      <c r="KQF35" s="2"/>
      <c r="KQG35" s="2"/>
      <c r="KQH35" s="2"/>
      <c r="KQI35" s="2"/>
      <c r="KQJ35" s="2"/>
      <c r="KQK35" s="2"/>
      <c r="KQL35" s="2"/>
      <c r="KQM35" s="2"/>
      <c r="KQN35" s="2"/>
      <c r="KQO35" s="2"/>
      <c r="KQP35" s="2"/>
      <c r="KQQ35" s="2"/>
      <c r="KQR35" s="2"/>
      <c r="KQS35" s="2"/>
      <c r="KQT35" s="2"/>
      <c r="KQU35" s="2"/>
      <c r="KQV35" s="2"/>
      <c r="KQW35" s="2"/>
      <c r="KQX35" s="2"/>
      <c r="KQY35" s="2"/>
      <c r="KQZ35" s="2"/>
      <c r="KRA35" s="2"/>
      <c r="KRB35" s="2"/>
      <c r="KRC35" s="2"/>
      <c r="KRD35" s="2"/>
      <c r="KRE35" s="2"/>
      <c r="KRF35" s="2"/>
      <c r="KRG35" s="2"/>
      <c r="KRH35" s="2"/>
      <c r="KRI35" s="2"/>
      <c r="KRJ35" s="2"/>
      <c r="KRK35" s="2"/>
      <c r="KRL35" s="2"/>
      <c r="KRM35" s="2"/>
      <c r="KRN35" s="2"/>
      <c r="KRO35" s="2"/>
      <c r="KRP35" s="2"/>
      <c r="KRQ35" s="2"/>
      <c r="KRR35" s="2"/>
      <c r="KRS35" s="2"/>
      <c r="KRT35" s="2"/>
      <c r="KRU35" s="2"/>
      <c r="KRV35" s="2"/>
      <c r="KRW35" s="2"/>
      <c r="KRX35" s="2"/>
      <c r="KRY35" s="2"/>
      <c r="KRZ35" s="2"/>
      <c r="KSA35" s="2"/>
      <c r="KSB35" s="2"/>
      <c r="KSC35" s="2"/>
      <c r="KSD35" s="2"/>
      <c r="KSE35" s="2"/>
      <c r="KSF35" s="2"/>
      <c r="KSG35" s="2"/>
      <c r="KSH35" s="2"/>
      <c r="KSI35" s="2"/>
      <c r="KSJ35" s="2"/>
      <c r="KSK35" s="2"/>
      <c r="KSL35" s="2"/>
      <c r="KSM35" s="2"/>
      <c r="KSN35" s="2"/>
      <c r="KSO35" s="2"/>
      <c r="KSP35" s="2"/>
      <c r="KSQ35" s="2"/>
      <c r="KSR35" s="2"/>
      <c r="KSS35" s="2"/>
      <c r="KST35" s="2"/>
      <c r="KSU35" s="2"/>
      <c r="KSV35" s="2"/>
      <c r="KSW35" s="2"/>
      <c r="KSX35" s="2"/>
      <c r="KSY35" s="2"/>
      <c r="KSZ35" s="2"/>
      <c r="KTA35" s="2"/>
      <c r="KTB35" s="2"/>
      <c r="KTC35" s="2"/>
      <c r="KTD35" s="2"/>
      <c r="KTE35" s="2"/>
      <c r="KTF35" s="2"/>
      <c r="KTG35" s="2"/>
      <c r="KTH35" s="2"/>
      <c r="KTI35" s="2"/>
      <c r="KTJ35" s="2"/>
      <c r="KTK35" s="2"/>
      <c r="KTL35" s="2"/>
      <c r="KTM35" s="2"/>
      <c r="KTN35" s="2"/>
      <c r="KTO35" s="2"/>
      <c r="KTP35" s="2"/>
      <c r="KTQ35" s="2"/>
      <c r="KTR35" s="2"/>
      <c r="KTS35" s="2"/>
      <c r="KTT35" s="2"/>
      <c r="KTU35" s="2"/>
      <c r="KTV35" s="2"/>
      <c r="KTW35" s="2"/>
      <c r="KTX35" s="2"/>
      <c r="KTY35" s="2"/>
      <c r="KTZ35" s="2"/>
      <c r="KUA35" s="2"/>
      <c r="KUB35" s="2"/>
      <c r="KUC35" s="2"/>
      <c r="KUD35" s="2"/>
      <c r="KUE35" s="2"/>
      <c r="KUF35" s="2"/>
      <c r="KUG35" s="2"/>
      <c r="KUH35" s="2"/>
      <c r="KUI35" s="2"/>
      <c r="KUJ35" s="2"/>
      <c r="KUK35" s="2"/>
      <c r="KUL35" s="2"/>
      <c r="KUM35" s="2"/>
      <c r="KUN35" s="2"/>
      <c r="KUO35" s="2"/>
      <c r="KUP35" s="2"/>
      <c r="KUQ35" s="2"/>
      <c r="KUR35" s="2"/>
      <c r="KUS35" s="2"/>
      <c r="KUT35" s="2"/>
      <c r="KUU35" s="2"/>
      <c r="KUV35" s="2"/>
      <c r="KUW35" s="2"/>
      <c r="KUX35" s="2"/>
      <c r="KUY35" s="2"/>
      <c r="KUZ35" s="2"/>
      <c r="KVA35" s="2"/>
      <c r="KVB35" s="2"/>
      <c r="KVC35" s="2"/>
      <c r="KVD35" s="2"/>
      <c r="KVE35" s="2"/>
      <c r="KVF35" s="2"/>
      <c r="KVG35" s="2"/>
      <c r="KVH35" s="2"/>
      <c r="KVI35" s="2"/>
      <c r="KVJ35" s="2"/>
      <c r="KVK35" s="2"/>
      <c r="KVL35" s="2"/>
      <c r="KVM35" s="2"/>
      <c r="KVN35" s="2"/>
      <c r="KVO35" s="2"/>
      <c r="KVP35" s="2"/>
      <c r="KVQ35" s="2"/>
      <c r="KVR35" s="2"/>
      <c r="KVS35" s="2"/>
      <c r="KVT35" s="2"/>
      <c r="KVU35" s="2"/>
      <c r="KVV35" s="2"/>
      <c r="KVW35" s="2"/>
      <c r="KVX35" s="2"/>
      <c r="KVY35" s="2"/>
      <c r="KVZ35" s="2"/>
      <c r="KWA35" s="2"/>
      <c r="KWB35" s="2"/>
      <c r="KWC35" s="2"/>
      <c r="KWD35" s="2"/>
      <c r="KWE35" s="2"/>
      <c r="KWF35" s="2"/>
      <c r="KWG35" s="2"/>
      <c r="KWH35" s="2"/>
      <c r="KWI35" s="2"/>
      <c r="KWJ35" s="2"/>
      <c r="KWK35" s="2"/>
      <c r="KWL35" s="2"/>
      <c r="KWM35" s="2"/>
      <c r="KWN35" s="2"/>
      <c r="KWO35" s="2"/>
      <c r="KWP35" s="2"/>
      <c r="KWQ35" s="2"/>
      <c r="KWR35" s="2"/>
      <c r="KWS35" s="2"/>
      <c r="KWT35" s="2"/>
      <c r="KWU35" s="2"/>
      <c r="KWV35" s="2"/>
      <c r="KWW35" s="2"/>
      <c r="KWX35" s="2"/>
      <c r="KWY35" s="2"/>
      <c r="KWZ35" s="2"/>
      <c r="KXA35" s="2"/>
      <c r="KXB35" s="2"/>
      <c r="KXC35" s="2"/>
      <c r="KXD35" s="2"/>
      <c r="KXE35" s="2"/>
      <c r="KXF35" s="2"/>
      <c r="KXG35" s="2"/>
      <c r="KXH35" s="2"/>
      <c r="KXI35" s="2"/>
      <c r="KXJ35" s="2"/>
      <c r="KXK35" s="2"/>
      <c r="KXL35" s="2"/>
      <c r="KXM35" s="2"/>
      <c r="KXN35" s="2"/>
      <c r="KXO35" s="2"/>
      <c r="KXP35" s="2"/>
      <c r="KXQ35" s="2"/>
      <c r="KXR35" s="2"/>
      <c r="KXS35" s="2"/>
      <c r="KXT35" s="2"/>
      <c r="KXU35" s="2"/>
      <c r="KXV35" s="2"/>
      <c r="KXW35" s="2"/>
      <c r="KXX35" s="2"/>
      <c r="KXY35" s="2"/>
      <c r="KXZ35" s="2"/>
      <c r="KYA35" s="2"/>
      <c r="KYB35" s="2"/>
      <c r="KYC35" s="2"/>
      <c r="KYD35" s="2"/>
      <c r="KYE35" s="2"/>
      <c r="KYF35" s="2"/>
      <c r="KYG35" s="2"/>
      <c r="KYH35" s="2"/>
      <c r="KYI35" s="2"/>
      <c r="KYJ35" s="2"/>
      <c r="KYK35" s="2"/>
      <c r="KYL35" s="2"/>
      <c r="KYM35" s="2"/>
      <c r="KYN35" s="2"/>
      <c r="KYO35" s="2"/>
      <c r="KYP35" s="2"/>
      <c r="KYQ35" s="2"/>
      <c r="KYR35" s="2"/>
      <c r="KYS35" s="2"/>
      <c r="KYT35" s="2"/>
      <c r="KYU35" s="2"/>
      <c r="KYV35" s="2"/>
      <c r="KYW35" s="2"/>
      <c r="KYX35" s="2"/>
      <c r="KYY35" s="2"/>
      <c r="KYZ35" s="2"/>
      <c r="KZA35" s="2"/>
      <c r="KZB35" s="2"/>
      <c r="KZC35" s="2"/>
      <c r="KZD35" s="2"/>
      <c r="KZE35" s="2"/>
      <c r="KZF35" s="2"/>
      <c r="KZG35" s="2"/>
      <c r="KZH35" s="2"/>
      <c r="KZI35" s="2"/>
      <c r="KZJ35" s="2"/>
      <c r="KZK35" s="2"/>
      <c r="KZL35" s="2"/>
      <c r="KZM35" s="2"/>
      <c r="KZN35" s="2"/>
      <c r="KZO35" s="2"/>
      <c r="KZP35" s="2"/>
      <c r="KZQ35" s="2"/>
      <c r="KZR35" s="2"/>
      <c r="KZS35" s="2"/>
      <c r="KZT35" s="2"/>
      <c r="KZU35" s="2"/>
      <c r="KZV35" s="2"/>
      <c r="KZW35" s="2"/>
      <c r="KZX35" s="2"/>
      <c r="KZY35" s="2"/>
      <c r="KZZ35" s="2"/>
      <c r="LAA35" s="2"/>
      <c r="LAB35" s="2"/>
      <c r="LAC35" s="2"/>
      <c r="LAD35" s="2"/>
      <c r="LAE35" s="2"/>
      <c r="LAF35" s="2"/>
      <c r="LAG35" s="2"/>
      <c r="LAH35" s="2"/>
      <c r="LAI35" s="2"/>
      <c r="LAJ35" s="2"/>
      <c r="LAK35" s="2"/>
      <c r="LAL35" s="2"/>
      <c r="LAM35" s="2"/>
      <c r="LAN35" s="2"/>
      <c r="LAO35" s="2"/>
      <c r="LAP35" s="2"/>
      <c r="LAQ35" s="2"/>
      <c r="LAR35" s="2"/>
      <c r="LAS35" s="2"/>
      <c r="LAT35" s="2"/>
      <c r="LAU35" s="2"/>
      <c r="LAV35" s="2"/>
      <c r="LAW35" s="2"/>
      <c r="LAX35" s="2"/>
      <c r="LAY35" s="2"/>
      <c r="LAZ35" s="2"/>
      <c r="LBA35" s="2"/>
      <c r="LBB35" s="2"/>
      <c r="LBC35" s="2"/>
      <c r="LBD35" s="2"/>
      <c r="LBE35" s="2"/>
      <c r="LBF35" s="2"/>
      <c r="LBG35" s="2"/>
      <c r="LBH35" s="2"/>
      <c r="LBI35" s="2"/>
      <c r="LBJ35" s="2"/>
      <c r="LBK35" s="2"/>
      <c r="LBL35" s="2"/>
      <c r="LBM35" s="2"/>
      <c r="LBN35" s="2"/>
      <c r="LBO35" s="2"/>
      <c r="LBP35" s="2"/>
      <c r="LBQ35" s="2"/>
      <c r="LBR35" s="2"/>
      <c r="LBS35" s="2"/>
      <c r="LBT35" s="2"/>
      <c r="LBU35" s="2"/>
      <c r="LBV35" s="2"/>
      <c r="LBW35" s="2"/>
      <c r="LBX35" s="2"/>
      <c r="LBY35" s="2"/>
      <c r="LBZ35" s="2"/>
      <c r="LCA35" s="2"/>
      <c r="LCB35" s="2"/>
      <c r="LCC35" s="2"/>
      <c r="LCD35" s="2"/>
      <c r="LCE35" s="2"/>
      <c r="LCF35" s="2"/>
      <c r="LCG35" s="2"/>
      <c r="LCH35" s="2"/>
      <c r="LCI35" s="2"/>
      <c r="LCJ35" s="2"/>
      <c r="LCK35" s="2"/>
      <c r="LCL35" s="2"/>
      <c r="LCM35" s="2"/>
      <c r="LCN35" s="2"/>
      <c r="LCO35" s="2"/>
      <c r="LCP35" s="2"/>
      <c r="LCQ35" s="2"/>
      <c r="LCR35" s="2"/>
      <c r="LCS35" s="2"/>
      <c r="LCT35" s="2"/>
      <c r="LCU35" s="2"/>
      <c r="LCV35" s="2"/>
      <c r="LCW35" s="2"/>
      <c r="LCX35" s="2"/>
      <c r="LCY35" s="2"/>
      <c r="LCZ35" s="2"/>
      <c r="LDA35" s="2"/>
      <c r="LDB35" s="2"/>
      <c r="LDC35" s="2"/>
      <c r="LDD35" s="2"/>
      <c r="LDE35" s="2"/>
      <c r="LDF35" s="2"/>
      <c r="LDG35" s="2"/>
      <c r="LDH35" s="2"/>
      <c r="LDI35" s="2"/>
      <c r="LDJ35" s="2"/>
      <c r="LDK35" s="2"/>
      <c r="LDL35" s="2"/>
      <c r="LDM35" s="2"/>
      <c r="LDN35" s="2"/>
      <c r="LDO35" s="2"/>
      <c r="LDP35" s="2"/>
      <c r="LDQ35" s="2"/>
      <c r="LDR35" s="2"/>
      <c r="LDS35" s="2"/>
      <c r="LDT35" s="2"/>
      <c r="LDU35" s="2"/>
      <c r="LDV35" s="2"/>
      <c r="LDW35" s="2"/>
      <c r="LDX35" s="2"/>
      <c r="LDY35" s="2"/>
      <c r="LDZ35" s="2"/>
      <c r="LEA35" s="2"/>
      <c r="LEB35" s="2"/>
      <c r="LEC35" s="2"/>
      <c r="LED35" s="2"/>
      <c r="LEE35" s="2"/>
      <c r="LEF35" s="2"/>
      <c r="LEG35" s="2"/>
      <c r="LEH35" s="2"/>
      <c r="LEI35" s="2"/>
      <c r="LEJ35" s="2"/>
      <c r="LEK35" s="2"/>
      <c r="LEL35" s="2"/>
      <c r="LEM35" s="2"/>
      <c r="LEN35" s="2"/>
      <c r="LEO35" s="2"/>
      <c r="LEP35" s="2"/>
      <c r="LEQ35" s="2"/>
      <c r="LER35" s="2"/>
      <c r="LES35" s="2"/>
      <c r="LET35" s="2"/>
      <c r="LEU35" s="2"/>
      <c r="LEV35" s="2"/>
      <c r="LEW35" s="2"/>
      <c r="LEX35" s="2"/>
      <c r="LEY35" s="2"/>
      <c r="LEZ35" s="2"/>
      <c r="LFA35" s="2"/>
      <c r="LFB35" s="2"/>
      <c r="LFC35" s="2"/>
      <c r="LFD35" s="2"/>
      <c r="LFE35" s="2"/>
      <c r="LFF35" s="2"/>
      <c r="LFG35" s="2"/>
      <c r="LFH35" s="2"/>
      <c r="LFI35" s="2"/>
      <c r="LFJ35" s="2"/>
      <c r="LFK35" s="2"/>
      <c r="LFL35" s="2"/>
      <c r="LFM35" s="2"/>
      <c r="LFN35" s="2"/>
      <c r="LFO35" s="2"/>
      <c r="LFP35" s="2"/>
      <c r="LFQ35" s="2"/>
      <c r="LFR35" s="2"/>
      <c r="LFS35" s="2"/>
      <c r="LFT35" s="2"/>
      <c r="LFU35" s="2"/>
      <c r="LFV35" s="2"/>
      <c r="LFW35" s="2"/>
      <c r="LFX35" s="2"/>
      <c r="LFY35" s="2"/>
      <c r="LFZ35" s="2"/>
      <c r="LGA35" s="2"/>
      <c r="LGB35" s="2"/>
      <c r="LGC35" s="2"/>
      <c r="LGD35" s="2"/>
      <c r="LGE35" s="2"/>
      <c r="LGF35" s="2"/>
      <c r="LGG35" s="2"/>
      <c r="LGH35" s="2"/>
      <c r="LGI35" s="2"/>
      <c r="LGJ35" s="2"/>
      <c r="LGK35" s="2"/>
      <c r="LGL35" s="2"/>
      <c r="LGM35" s="2"/>
      <c r="LGN35" s="2"/>
      <c r="LGO35" s="2"/>
      <c r="LGP35" s="2"/>
      <c r="LGQ35" s="2"/>
      <c r="LGR35" s="2"/>
      <c r="LGS35" s="2"/>
      <c r="LGT35" s="2"/>
      <c r="LGU35" s="2"/>
      <c r="LGV35" s="2"/>
      <c r="LGW35" s="2"/>
      <c r="LGX35" s="2"/>
      <c r="LGY35" s="2"/>
      <c r="LGZ35" s="2"/>
      <c r="LHA35" s="2"/>
      <c r="LHB35" s="2"/>
      <c r="LHC35" s="2"/>
      <c r="LHD35" s="2"/>
      <c r="LHE35" s="2"/>
      <c r="LHF35" s="2"/>
      <c r="LHG35" s="2"/>
      <c r="LHH35" s="2"/>
      <c r="LHI35" s="2"/>
      <c r="LHJ35" s="2"/>
      <c r="LHK35" s="2"/>
      <c r="LHL35" s="2"/>
      <c r="LHM35" s="2"/>
      <c r="LHN35" s="2"/>
      <c r="LHO35" s="2"/>
      <c r="LHP35" s="2"/>
      <c r="LHQ35" s="2"/>
      <c r="LHR35" s="2"/>
      <c r="LHS35" s="2"/>
      <c r="LHT35" s="2"/>
      <c r="LHU35" s="2"/>
      <c r="LHV35" s="2"/>
      <c r="LHW35" s="2"/>
      <c r="LHX35" s="2"/>
      <c r="LHY35" s="2"/>
      <c r="LHZ35" s="2"/>
      <c r="LIA35" s="2"/>
      <c r="LIB35" s="2"/>
      <c r="LIC35" s="2"/>
      <c r="LID35" s="2"/>
      <c r="LIE35" s="2"/>
      <c r="LIF35" s="2"/>
      <c r="LIG35" s="2"/>
      <c r="LIH35" s="2"/>
      <c r="LII35" s="2"/>
      <c r="LIJ35" s="2"/>
      <c r="LIK35" s="2"/>
      <c r="LIL35" s="2"/>
      <c r="LIM35" s="2"/>
      <c r="LIN35" s="2"/>
      <c r="LIO35" s="2"/>
      <c r="LIP35" s="2"/>
      <c r="LIQ35" s="2"/>
      <c r="LIR35" s="2"/>
      <c r="LIS35" s="2"/>
      <c r="LIT35" s="2"/>
      <c r="LIU35" s="2"/>
      <c r="LIV35" s="2"/>
      <c r="LIW35" s="2"/>
      <c r="LIX35" s="2"/>
      <c r="LIY35" s="2"/>
      <c r="LIZ35" s="2"/>
      <c r="LJA35" s="2"/>
      <c r="LJB35" s="2"/>
      <c r="LJC35" s="2"/>
      <c r="LJD35" s="2"/>
      <c r="LJE35" s="2"/>
      <c r="LJF35" s="2"/>
      <c r="LJG35" s="2"/>
      <c r="LJH35" s="2"/>
      <c r="LJI35" s="2"/>
      <c r="LJJ35" s="2"/>
      <c r="LJK35" s="2"/>
      <c r="LJL35" s="2"/>
      <c r="LJM35" s="2"/>
      <c r="LJN35" s="2"/>
      <c r="LJO35" s="2"/>
      <c r="LJP35" s="2"/>
      <c r="LJQ35" s="2"/>
      <c r="LJR35" s="2"/>
      <c r="LJS35" s="2"/>
      <c r="LJT35" s="2"/>
      <c r="LJU35" s="2"/>
      <c r="LJV35" s="2"/>
      <c r="LJW35" s="2"/>
      <c r="LJX35" s="2"/>
      <c r="LJY35" s="2"/>
      <c r="LJZ35" s="2"/>
      <c r="LKA35" s="2"/>
      <c r="LKB35" s="2"/>
      <c r="LKC35" s="2"/>
      <c r="LKD35" s="2"/>
      <c r="LKE35" s="2"/>
      <c r="LKF35" s="2"/>
      <c r="LKG35" s="2"/>
      <c r="LKH35" s="2"/>
      <c r="LKI35" s="2"/>
      <c r="LKJ35" s="2"/>
      <c r="LKK35" s="2"/>
      <c r="LKL35" s="2"/>
      <c r="LKM35" s="2"/>
      <c r="LKN35" s="2"/>
      <c r="LKO35" s="2"/>
      <c r="LKP35" s="2"/>
      <c r="LKQ35" s="2"/>
      <c r="LKR35" s="2"/>
      <c r="LKS35" s="2"/>
      <c r="LKT35" s="2"/>
      <c r="LKU35" s="2"/>
      <c r="LKV35" s="2"/>
      <c r="LKW35" s="2"/>
      <c r="LKX35" s="2"/>
      <c r="LKY35" s="2"/>
      <c r="LKZ35" s="2"/>
      <c r="LLA35" s="2"/>
      <c r="LLB35" s="2"/>
      <c r="LLC35" s="2"/>
      <c r="LLD35" s="2"/>
      <c r="LLE35" s="2"/>
      <c r="LLF35" s="2"/>
      <c r="LLG35" s="2"/>
      <c r="LLH35" s="2"/>
      <c r="LLI35" s="2"/>
      <c r="LLJ35" s="2"/>
      <c r="LLK35" s="2"/>
      <c r="LLL35" s="2"/>
      <c r="LLM35" s="2"/>
      <c r="LLN35" s="2"/>
      <c r="LLO35" s="2"/>
      <c r="LLP35" s="2"/>
      <c r="LLQ35" s="2"/>
      <c r="LLR35" s="2"/>
      <c r="LLS35" s="2"/>
      <c r="LLT35" s="2"/>
      <c r="LLU35" s="2"/>
      <c r="LLV35" s="2"/>
      <c r="LLW35" s="2"/>
      <c r="LLX35" s="2"/>
      <c r="LLY35" s="2"/>
      <c r="LLZ35" s="2"/>
      <c r="LMA35" s="2"/>
      <c r="LMB35" s="2"/>
      <c r="LMC35" s="2"/>
      <c r="LMD35" s="2"/>
      <c r="LME35" s="2"/>
      <c r="LMF35" s="2"/>
      <c r="LMG35" s="2"/>
      <c r="LMH35" s="2"/>
      <c r="LMI35" s="2"/>
      <c r="LMJ35" s="2"/>
      <c r="LMK35" s="2"/>
      <c r="LML35" s="2"/>
      <c r="LMM35" s="2"/>
      <c r="LMN35" s="2"/>
      <c r="LMO35" s="2"/>
      <c r="LMP35" s="2"/>
      <c r="LMQ35" s="2"/>
      <c r="LMR35" s="2"/>
      <c r="LMS35" s="2"/>
      <c r="LMT35" s="2"/>
      <c r="LMU35" s="2"/>
      <c r="LMV35" s="2"/>
      <c r="LMW35" s="2"/>
      <c r="LMX35" s="2"/>
      <c r="LMY35" s="2"/>
      <c r="LMZ35" s="2"/>
      <c r="LNA35" s="2"/>
      <c r="LNB35" s="2"/>
      <c r="LNC35" s="2"/>
      <c r="LND35" s="2"/>
      <c r="LNE35" s="2"/>
      <c r="LNF35" s="2"/>
      <c r="LNG35" s="2"/>
      <c r="LNH35" s="2"/>
      <c r="LNI35" s="2"/>
      <c r="LNJ35" s="2"/>
      <c r="LNK35" s="2"/>
      <c r="LNL35" s="2"/>
      <c r="LNM35" s="2"/>
      <c r="LNN35" s="2"/>
      <c r="LNO35" s="2"/>
      <c r="LNP35" s="2"/>
      <c r="LNQ35" s="2"/>
      <c r="LNR35" s="2"/>
      <c r="LNS35" s="2"/>
      <c r="LNT35" s="2"/>
      <c r="LNU35" s="2"/>
      <c r="LNV35" s="2"/>
      <c r="LNW35" s="2"/>
      <c r="LNX35" s="2"/>
      <c r="LNY35" s="2"/>
      <c r="LNZ35" s="2"/>
      <c r="LOA35" s="2"/>
      <c r="LOB35" s="2"/>
      <c r="LOC35" s="2"/>
      <c r="LOD35" s="2"/>
      <c r="LOE35" s="2"/>
      <c r="LOF35" s="2"/>
      <c r="LOG35" s="2"/>
      <c r="LOH35" s="2"/>
      <c r="LOI35" s="2"/>
      <c r="LOJ35" s="2"/>
      <c r="LOK35" s="2"/>
      <c r="LOL35" s="2"/>
      <c r="LOM35" s="2"/>
      <c r="LON35" s="2"/>
      <c r="LOO35" s="2"/>
      <c r="LOP35" s="2"/>
      <c r="LOQ35" s="2"/>
      <c r="LOR35" s="2"/>
      <c r="LOS35" s="2"/>
      <c r="LOT35" s="2"/>
      <c r="LOU35" s="2"/>
      <c r="LOV35" s="2"/>
      <c r="LOW35" s="2"/>
      <c r="LOX35" s="2"/>
      <c r="LOY35" s="2"/>
      <c r="LOZ35" s="2"/>
      <c r="LPA35" s="2"/>
      <c r="LPB35" s="2"/>
      <c r="LPC35" s="2"/>
      <c r="LPD35" s="2"/>
      <c r="LPE35" s="2"/>
      <c r="LPF35" s="2"/>
      <c r="LPG35" s="2"/>
      <c r="LPH35" s="2"/>
      <c r="LPI35" s="2"/>
      <c r="LPJ35" s="2"/>
      <c r="LPK35" s="2"/>
      <c r="LPL35" s="2"/>
      <c r="LPM35" s="2"/>
      <c r="LPN35" s="2"/>
      <c r="LPO35" s="2"/>
      <c r="LPP35" s="2"/>
      <c r="LPQ35" s="2"/>
      <c r="LPR35" s="2"/>
      <c r="LPS35" s="2"/>
      <c r="LPT35" s="2"/>
      <c r="LPU35" s="2"/>
      <c r="LPV35" s="2"/>
      <c r="LPW35" s="2"/>
      <c r="LPX35" s="2"/>
      <c r="LPY35" s="2"/>
      <c r="LPZ35" s="2"/>
      <c r="LQA35" s="2"/>
      <c r="LQB35" s="2"/>
      <c r="LQC35" s="2"/>
      <c r="LQD35" s="2"/>
      <c r="LQE35" s="2"/>
      <c r="LQF35" s="2"/>
      <c r="LQG35" s="2"/>
      <c r="LQH35" s="2"/>
      <c r="LQI35" s="2"/>
      <c r="LQJ35" s="2"/>
      <c r="LQK35" s="2"/>
      <c r="LQL35" s="2"/>
      <c r="LQM35" s="2"/>
      <c r="LQN35" s="2"/>
      <c r="LQO35" s="2"/>
      <c r="LQP35" s="2"/>
      <c r="LQQ35" s="2"/>
      <c r="LQR35" s="2"/>
      <c r="LQS35" s="2"/>
      <c r="LQT35" s="2"/>
      <c r="LQU35" s="2"/>
      <c r="LQV35" s="2"/>
      <c r="LQW35" s="2"/>
      <c r="LQX35" s="2"/>
      <c r="LQY35" s="2"/>
      <c r="LQZ35" s="2"/>
      <c r="LRA35" s="2"/>
      <c r="LRB35" s="2"/>
      <c r="LRC35" s="2"/>
      <c r="LRD35" s="2"/>
      <c r="LRE35" s="2"/>
      <c r="LRF35" s="2"/>
      <c r="LRG35" s="2"/>
      <c r="LRH35" s="2"/>
      <c r="LRI35" s="2"/>
      <c r="LRJ35" s="2"/>
      <c r="LRK35" s="2"/>
      <c r="LRL35" s="2"/>
      <c r="LRM35" s="2"/>
      <c r="LRN35" s="2"/>
      <c r="LRO35" s="2"/>
      <c r="LRP35" s="2"/>
      <c r="LRQ35" s="2"/>
      <c r="LRR35" s="2"/>
      <c r="LRS35" s="2"/>
      <c r="LRT35" s="2"/>
      <c r="LRU35" s="2"/>
      <c r="LRV35" s="2"/>
      <c r="LRW35" s="2"/>
      <c r="LRX35" s="2"/>
      <c r="LRY35" s="2"/>
      <c r="LRZ35" s="2"/>
      <c r="LSA35" s="2"/>
      <c r="LSB35" s="2"/>
      <c r="LSC35" s="2"/>
      <c r="LSD35" s="2"/>
      <c r="LSE35" s="2"/>
      <c r="LSF35" s="2"/>
      <c r="LSG35" s="2"/>
      <c r="LSH35" s="2"/>
      <c r="LSI35" s="2"/>
      <c r="LSJ35" s="2"/>
      <c r="LSK35" s="2"/>
      <c r="LSL35" s="2"/>
      <c r="LSM35" s="2"/>
      <c r="LSN35" s="2"/>
      <c r="LSO35" s="2"/>
      <c r="LSP35" s="2"/>
      <c r="LSQ35" s="2"/>
      <c r="LSR35" s="2"/>
      <c r="LSS35" s="2"/>
      <c r="LST35" s="2"/>
      <c r="LSU35" s="2"/>
      <c r="LSV35" s="2"/>
      <c r="LSW35" s="2"/>
      <c r="LSX35" s="2"/>
      <c r="LSY35" s="2"/>
      <c r="LSZ35" s="2"/>
      <c r="LTA35" s="2"/>
      <c r="LTB35" s="2"/>
      <c r="LTC35" s="2"/>
      <c r="LTD35" s="2"/>
      <c r="LTE35" s="2"/>
      <c r="LTF35" s="2"/>
      <c r="LTG35" s="2"/>
      <c r="LTH35" s="2"/>
      <c r="LTI35" s="2"/>
      <c r="LTJ35" s="2"/>
      <c r="LTK35" s="2"/>
      <c r="LTL35" s="2"/>
      <c r="LTM35" s="2"/>
      <c r="LTN35" s="2"/>
      <c r="LTO35" s="2"/>
      <c r="LTP35" s="2"/>
      <c r="LTQ35" s="2"/>
      <c r="LTR35" s="2"/>
      <c r="LTS35" s="2"/>
      <c r="LTT35" s="2"/>
      <c r="LTU35" s="2"/>
      <c r="LTV35" s="2"/>
      <c r="LTW35" s="2"/>
      <c r="LTX35" s="2"/>
      <c r="LTY35" s="2"/>
      <c r="LTZ35" s="2"/>
      <c r="LUA35" s="2"/>
      <c r="LUB35" s="2"/>
      <c r="LUC35" s="2"/>
      <c r="LUD35" s="2"/>
      <c r="LUE35" s="2"/>
      <c r="LUF35" s="2"/>
      <c r="LUG35" s="2"/>
      <c r="LUH35" s="2"/>
      <c r="LUI35" s="2"/>
      <c r="LUJ35" s="2"/>
      <c r="LUK35" s="2"/>
      <c r="LUL35" s="2"/>
      <c r="LUM35" s="2"/>
      <c r="LUN35" s="2"/>
      <c r="LUO35" s="2"/>
      <c r="LUP35" s="2"/>
      <c r="LUQ35" s="2"/>
      <c r="LUR35" s="2"/>
      <c r="LUS35" s="2"/>
      <c r="LUT35" s="2"/>
      <c r="LUU35" s="2"/>
      <c r="LUV35" s="2"/>
      <c r="LUW35" s="2"/>
      <c r="LUX35" s="2"/>
      <c r="LUY35" s="2"/>
      <c r="LUZ35" s="2"/>
      <c r="LVA35" s="2"/>
      <c r="LVB35" s="2"/>
      <c r="LVC35" s="2"/>
      <c r="LVD35" s="2"/>
      <c r="LVE35" s="2"/>
      <c r="LVF35" s="2"/>
      <c r="LVG35" s="2"/>
      <c r="LVH35" s="2"/>
      <c r="LVI35" s="2"/>
      <c r="LVJ35" s="2"/>
      <c r="LVK35" s="2"/>
      <c r="LVL35" s="2"/>
      <c r="LVM35" s="2"/>
      <c r="LVN35" s="2"/>
      <c r="LVO35" s="2"/>
      <c r="LVP35" s="2"/>
      <c r="LVQ35" s="2"/>
      <c r="LVR35" s="2"/>
      <c r="LVS35" s="2"/>
      <c r="LVT35" s="2"/>
      <c r="LVU35" s="2"/>
      <c r="LVV35" s="2"/>
      <c r="LVW35" s="2"/>
      <c r="LVX35" s="2"/>
      <c r="LVY35" s="2"/>
      <c r="LVZ35" s="2"/>
      <c r="LWA35" s="2"/>
      <c r="LWB35" s="2"/>
      <c r="LWC35" s="2"/>
      <c r="LWD35" s="2"/>
      <c r="LWE35" s="2"/>
      <c r="LWF35" s="2"/>
      <c r="LWG35" s="2"/>
      <c r="LWH35" s="2"/>
      <c r="LWI35" s="2"/>
      <c r="LWJ35" s="2"/>
      <c r="LWK35" s="2"/>
      <c r="LWL35" s="2"/>
      <c r="LWM35" s="2"/>
      <c r="LWN35" s="2"/>
      <c r="LWO35" s="2"/>
      <c r="LWP35" s="2"/>
      <c r="LWQ35" s="2"/>
      <c r="LWR35" s="2"/>
      <c r="LWS35" s="2"/>
      <c r="LWT35" s="2"/>
      <c r="LWU35" s="2"/>
      <c r="LWV35" s="2"/>
      <c r="LWW35" s="2"/>
      <c r="LWX35" s="2"/>
      <c r="LWY35" s="2"/>
      <c r="LWZ35" s="2"/>
      <c r="LXA35" s="2"/>
      <c r="LXB35" s="2"/>
      <c r="LXC35" s="2"/>
      <c r="LXD35" s="2"/>
      <c r="LXE35" s="2"/>
      <c r="LXF35" s="2"/>
      <c r="LXG35" s="2"/>
      <c r="LXH35" s="2"/>
      <c r="LXI35" s="2"/>
      <c r="LXJ35" s="2"/>
      <c r="LXK35" s="2"/>
      <c r="LXL35" s="2"/>
      <c r="LXM35" s="2"/>
      <c r="LXN35" s="2"/>
      <c r="LXO35" s="2"/>
      <c r="LXP35" s="2"/>
      <c r="LXQ35" s="2"/>
      <c r="LXR35" s="2"/>
      <c r="LXS35" s="2"/>
      <c r="LXT35" s="2"/>
      <c r="LXU35" s="2"/>
      <c r="LXV35" s="2"/>
      <c r="LXW35" s="2"/>
      <c r="LXX35" s="2"/>
      <c r="LXY35" s="2"/>
      <c r="LXZ35" s="2"/>
      <c r="LYA35" s="2"/>
      <c r="LYB35" s="2"/>
      <c r="LYC35" s="2"/>
      <c r="LYD35" s="2"/>
      <c r="LYE35" s="2"/>
      <c r="LYF35" s="2"/>
      <c r="LYG35" s="2"/>
      <c r="LYH35" s="2"/>
      <c r="LYI35" s="2"/>
      <c r="LYJ35" s="2"/>
      <c r="LYK35" s="2"/>
      <c r="LYL35" s="2"/>
      <c r="LYM35" s="2"/>
      <c r="LYN35" s="2"/>
      <c r="LYO35" s="2"/>
      <c r="LYP35" s="2"/>
      <c r="LYQ35" s="2"/>
      <c r="LYR35" s="2"/>
      <c r="LYS35" s="2"/>
      <c r="LYT35" s="2"/>
      <c r="LYU35" s="2"/>
      <c r="LYV35" s="2"/>
      <c r="LYW35" s="2"/>
      <c r="LYX35" s="2"/>
      <c r="LYY35" s="2"/>
      <c r="LYZ35" s="2"/>
      <c r="LZA35" s="2"/>
      <c r="LZB35" s="2"/>
      <c r="LZC35" s="2"/>
      <c r="LZD35" s="2"/>
      <c r="LZE35" s="2"/>
      <c r="LZF35" s="2"/>
      <c r="LZG35" s="2"/>
      <c r="LZH35" s="2"/>
      <c r="LZI35" s="2"/>
      <c r="LZJ35" s="2"/>
      <c r="LZK35" s="2"/>
      <c r="LZL35" s="2"/>
      <c r="LZM35" s="2"/>
      <c r="LZN35" s="2"/>
      <c r="LZO35" s="2"/>
      <c r="LZP35" s="2"/>
      <c r="LZQ35" s="2"/>
      <c r="LZR35" s="2"/>
      <c r="LZS35" s="2"/>
      <c r="LZT35" s="2"/>
      <c r="LZU35" s="2"/>
      <c r="LZV35" s="2"/>
      <c r="LZW35" s="2"/>
      <c r="LZX35" s="2"/>
      <c r="LZY35" s="2"/>
      <c r="LZZ35" s="2"/>
      <c r="MAA35" s="2"/>
      <c r="MAB35" s="2"/>
      <c r="MAC35" s="2"/>
      <c r="MAD35" s="2"/>
      <c r="MAE35" s="2"/>
      <c r="MAF35" s="2"/>
      <c r="MAG35" s="2"/>
      <c r="MAH35" s="2"/>
      <c r="MAI35" s="2"/>
      <c r="MAJ35" s="2"/>
      <c r="MAK35" s="2"/>
      <c r="MAL35" s="2"/>
      <c r="MAM35" s="2"/>
      <c r="MAN35" s="2"/>
      <c r="MAO35" s="2"/>
      <c r="MAP35" s="2"/>
      <c r="MAQ35" s="2"/>
      <c r="MAR35" s="2"/>
      <c r="MAS35" s="2"/>
      <c r="MAT35" s="2"/>
      <c r="MAU35" s="2"/>
      <c r="MAV35" s="2"/>
      <c r="MAW35" s="2"/>
      <c r="MAX35" s="2"/>
      <c r="MAY35" s="2"/>
      <c r="MAZ35" s="2"/>
      <c r="MBA35" s="2"/>
      <c r="MBB35" s="2"/>
      <c r="MBC35" s="2"/>
      <c r="MBD35" s="2"/>
      <c r="MBE35" s="2"/>
      <c r="MBF35" s="2"/>
      <c r="MBG35" s="2"/>
      <c r="MBH35" s="2"/>
      <c r="MBI35" s="2"/>
      <c r="MBJ35" s="2"/>
      <c r="MBK35" s="2"/>
      <c r="MBL35" s="2"/>
      <c r="MBM35" s="2"/>
      <c r="MBN35" s="2"/>
      <c r="MBO35" s="2"/>
      <c r="MBP35" s="2"/>
      <c r="MBQ35" s="2"/>
      <c r="MBR35" s="2"/>
      <c r="MBS35" s="2"/>
      <c r="MBT35" s="2"/>
      <c r="MBU35" s="2"/>
      <c r="MBV35" s="2"/>
      <c r="MBW35" s="2"/>
      <c r="MBX35" s="2"/>
      <c r="MBY35" s="2"/>
      <c r="MBZ35" s="2"/>
      <c r="MCA35" s="2"/>
      <c r="MCB35" s="2"/>
      <c r="MCC35" s="2"/>
      <c r="MCD35" s="2"/>
      <c r="MCE35" s="2"/>
      <c r="MCF35" s="2"/>
      <c r="MCG35" s="2"/>
      <c r="MCH35" s="2"/>
      <c r="MCI35" s="2"/>
      <c r="MCJ35" s="2"/>
      <c r="MCK35" s="2"/>
      <c r="MCL35" s="2"/>
      <c r="MCM35" s="2"/>
      <c r="MCN35" s="2"/>
      <c r="MCO35" s="2"/>
      <c r="MCP35" s="2"/>
      <c r="MCQ35" s="2"/>
      <c r="MCR35" s="2"/>
      <c r="MCS35" s="2"/>
      <c r="MCT35" s="2"/>
      <c r="MCU35" s="2"/>
      <c r="MCV35" s="2"/>
      <c r="MCW35" s="2"/>
      <c r="MCX35" s="2"/>
      <c r="MCY35" s="2"/>
      <c r="MCZ35" s="2"/>
      <c r="MDA35" s="2"/>
      <c r="MDB35" s="2"/>
      <c r="MDC35" s="2"/>
      <c r="MDD35" s="2"/>
      <c r="MDE35" s="2"/>
      <c r="MDF35" s="2"/>
      <c r="MDG35" s="2"/>
      <c r="MDH35" s="2"/>
      <c r="MDI35" s="2"/>
      <c r="MDJ35" s="2"/>
      <c r="MDK35" s="2"/>
      <c r="MDL35" s="2"/>
      <c r="MDM35" s="2"/>
      <c r="MDN35" s="2"/>
      <c r="MDO35" s="2"/>
      <c r="MDP35" s="2"/>
      <c r="MDQ35" s="2"/>
      <c r="MDR35" s="2"/>
      <c r="MDS35" s="2"/>
      <c r="MDT35" s="2"/>
      <c r="MDU35" s="2"/>
      <c r="MDV35" s="2"/>
      <c r="MDW35" s="2"/>
      <c r="MDX35" s="2"/>
      <c r="MDY35" s="2"/>
      <c r="MDZ35" s="2"/>
      <c r="MEA35" s="2"/>
      <c r="MEB35" s="2"/>
      <c r="MEC35" s="2"/>
      <c r="MED35" s="2"/>
      <c r="MEE35" s="2"/>
      <c r="MEF35" s="2"/>
      <c r="MEG35" s="2"/>
      <c r="MEH35" s="2"/>
      <c r="MEI35" s="2"/>
      <c r="MEJ35" s="2"/>
      <c r="MEK35" s="2"/>
      <c r="MEL35" s="2"/>
      <c r="MEM35" s="2"/>
      <c r="MEN35" s="2"/>
      <c r="MEO35" s="2"/>
      <c r="MEP35" s="2"/>
      <c r="MEQ35" s="2"/>
      <c r="MER35" s="2"/>
      <c r="MES35" s="2"/>
      <c r="MET35" s="2"/>
      <c r="MEU35" s="2"/>
      <c r="MEV35" s="2"/>
      <c r="MEW35" s="2"/>
      <c r="MEX35" s="2"/>
      <c r="MEY35" s="2"/>
      <c r="MEZ35" s="2"/>
      <c r="MFA35" s="2"/>
      <c r="MFB35" s="2"/>
      <c r="MFC35" s="2"/>
      <c r="MFD35" s="2"/>
      <c r="MFE35" s="2"/>
      <c r="MFF35" s="2"/>
      <c r="MFG35" s="2"/>
      <c r="MFH35" s="2"/>
      <c r="MFI35" s="2"/>
      <c r="MFJ35" s="2"/>
      <c r="MFK35" s="2"/>
      <c r="MFL35" s="2"/>
      <c r="MFM35" s="2"/>
      <c r="MFN35" s="2"/>
      <c r="MFO35" s="2"/>
      <c r="MFP35" s="2"/>
      <c r="MFQ35" s="2"/>
      <c r="MFR35" s="2"/>
      <c r="MFS35" s="2"/>
      <c r="MFT35" s="2"/>
      <c r="MFU35" s="2"/>
      <c r="MFV35" s="2"/>
      <c r="MFW35" s="2"/>
      <c r="MFX35" s="2"/>
      <c r="MFY35" s="2"/>
      <c r="MFZ35" s="2"/>
      <c r="MGA35" s="2"/>
      <c r="MGB35" s="2"/>
      <c r="MGC35" s="2"/>
      <c r="MGD35" s="2"/>
      <c r="MGE35" s="2"/>
      <c r="MGF35" s="2"/>
      <c r="MGG35" s="2"/>
      <c r="MGH35" s="2"/>
      <c r="MGI35" s="2"/>
      <c r="MGJ35" s="2"/>
      <c r="MGK35" s="2"/>
      <c r="MGL35" s="2"/>
      <c r="MGM35" s="2"/>
      <c r="MGN35" s="2"/>
      <c r="MGO35" s="2"/>
      <c r="MGP35" s="2"/>
      <c r="MGQ35" s="2"/>
      <c r="MGR35" s="2"/>
      <c r="MGS35" s="2"/>
      <c r="MGT35" s="2"/>
      <c r="MGU35" s="2"/>
      <c r="MGV35" s="2"/>
      <c r="MGW35" s="2"/>
      <c r="MGX35" s="2"/>
      <c r="MGY35" s="2"/>
      <c r="MGZ35" s="2"/>
      <c r="MHA35" s="2"/>
      <c r="MHB35" s="2"/>
      <c r="MHC35" s="2"/>
      <c r="MHD35" s="2"/>
      <c r="MHE35" s="2"/>
      <c r="MHF35" s="2"/>
      <c r="MHG35" s="2"/>
      <c r="MHH35" s="2"/>
      <c r="MHI35" s="2"/>
      <c r="MHJ35" s="2"/>
      <c r="MHK35" s="2"/>
      <c r="MHL35" s="2"/>
      <c r="MHM35" s="2"/>
      <c r="MHN35" s="2"/>
      <c r="MHO35" s="2"/>
      <c r="MHP35" s="2"/>
      <c r="MHQ35" s="2"/>
      <c r="MHR35" s="2"/>
      <c r="MHS35" s="2"/>
      <c r="MHT35" s="2"/>
      <c r="MHU35" s="2"/>
      <c r="MHV35" s="2"/>
      <c r="MHW35" s="2"/>
      <c r="MHX35" s="2"/>
      <c r="MHY35" s="2"/>
      <c r="MHZ35" s="2"/>
      <c r="MIA35" s="2"/>
      <c r="MIB35" s="2"/>
      <c r="MIC35" s="2"/>
      <c r="MID35" s="2"/>
      <c r="MIE35" s="2"/>
      <c r="MIF35" s="2"/>
      <c r="MIG35" s="2"/>
      <c r="MIH35" s="2"/>
      <c r="MII35" s="2"/>
      <c r="MIJ35" s="2"/>
      <c r="MIK35" s="2"/>
      <c r="MIL35" s="2"/>
      <c r="MIM35" s="2"/>
      <c r="MIN35" s="2"/>
      <c r="MIO35" s="2"/>
      <c r="MIP35" s="2"/>
      <c r="MIQ35" s="2"/>
      <c r="MIR35" s="2"/>
      <c r="MIS35" s="2"/>
      <c r="MIT35" s="2"/>
      <c r="MIU35" s="2"/>
      <c r="MIV35" s="2"/>
      <c r="MIW35" s="2"/>
      <c r="MIX35" s="2"/>
      <c r="MIY35" s="2"/>
      <c r="MIZ35" s="2"/>
      <c r="MJA35" s="2"/>
      <c r="MJB35" s="2"/>
      <c r="MJC35" s="2"/>
      <c r="MJD35" s="2"/>
      <c r="MJE35" s="2"/>
      <c r="MJF35" s="2"/>
      <c r="MJG35" s="2"/>
      <c r="MJH35" s="2"/>
      <c r="MJI35" s="2"/>
      <c r="MJJ35" s="2"/>
      <c r="MJK35" s="2"/>
      <c r="MJL35" s="2"/>
      <c r="MJM35" s="2"/>
      <c r="MJN35" s="2"/>
      <c r="MJO35" s="2"/>
      <c r="MJP35" s="2"/>
      <c r="MJQ35" s="2"/>
      <c r="MJR35" s="2"/>
      <c r="MJS35" s="2"/>
      <c r="MJT35" s="2"/>
      <c r="MJU35" s="2"/>
      <c r="MJV35" s="2"/>
      <c r="MJW35" s="2"/>
      <c r="MJX35" s="2"/>
      <c r="MJY35" s="2"/>
      <c r="MJZ35" s="2"/>
      <c r="MKA35" s="2"/>
      <c r="MKB35" s="2"/>
      <c r="MKC35" s="2"/>
      <c r="MKD35" s="2"/>
      <c r="MKE35" s="2"/>
      <c r="MKF35" s="2"/>
      <c r="MKG35" s="2"/>
      <c r="MKH35" s="2"/>
      <c r="MKI35" s="2"/>
      <c r="MKJ35" s="2"/>
      <c r="MKK35" s="2"/>
      <c r="MKL35" s="2"/>
      <c r="MKM35" s="2"/>
      <c r="MKN35" s="2"/>
      <c r="MKO35" s="2"/>
      <c r="MKP35" s="2"/>
      <c r="MKQ35" s="2"/>
      <c r="MKR35" s="2"/>
      <c r="MKS35" s="2"/>
      <c r="MKT35" s="2"/>
      <c r="MKU35" s="2"/>
      <c r="MKV35" s="2"/>
      <c r="MKW35" s="2"/>
      <c r="MKX35" s="2"/>
      <c r="MKY35" s="2"/>
      <c r="MKZ35" s="2"/>
      <c r="MLA35" s="2"/>
      <c r="MLB35" s="2"/>
      <c r="MLC35" s="2"/>
      <c r="MLD35" s="2"/>
      <c r="MLE35" s="2"/>
      <c r="MLF35" s="2"/>
      <c r="MLG35" s="2"/>
      <c r="MLH35" s="2"/>
      <c r="MLI35" s="2"/>
      <c r="MLJ35" s="2"/>
      <c r="MLK35" s="2"/>
      <c r="MLL35" s="2"/>
      <c r="MLM35" s="2"/>
      <c r="MLN35" s="2"/>
      <c r="MLO35" s="2"/>
      <c r="MLP35" s="2"/>
      <c r="MLQ35" s="2"/>
      <c r="MLR35" s="2"/>
      <c r="MLS35" s="2"/>
      <c r="MLT35" s="2"/>
      <c r="MLU35" s="2"/>
      <c r="MLV35" s="2"/>
      <c r="MLW35" s="2"/>
      <c r="MLX35" s="2"/>
      <c r="MLY35" s="2"/>
      <c r="MLZ35" s="2"/>
      <c r="MMA35" s="2"/>
      <c r="MMB35" s="2"/>
      <c r="MMC35" s="2"/>
      <c r="MMD35" s="2"/>
      <c r="MME35" s="2"/>
      <c r="MMF35" s="2"/>
      <c r="MMG35" s="2"/>
      <c r="MMH35" s="2"/>
      <c r="MMI35" s="2"/>
      <c r="MMJ35" s="2"/>
      <c r="MMK35" s="2"/>
      <c r="MML35" s="2"/>
      <c r="MMM35" s="2"/>
      <c r="MMN35" s="2"/>
      <c r="MMO35" s="2"/>
      <c r="MMP35" s="2"/>
      <c r="MMQ35" s="2"/>
      <c r="MMR35" s="2"/>
      <c r="MMS35" s="2"/>
      <c r="MMT35" s="2"/>
      <c r="MMU35" s="2"/>
      <c r="MMV35" s="2"/>
      <c r="MMW35" s="2"/>
      <c r="MMX35" s="2"/>
      <c r="MMY35" s="2"/>
      <c r="MMZ35" s="2"/>
      <c r="MNA35" s="2"/>
      <c r="MNB35" s="2"/>
      <c r="MNC35" s="2"/>
      <c r="MND35" s="2"/>
      <c r="MNE35" s="2"/>
      <c r="MNF35" s="2"/>
      <c r="MNG35" s="2"/>
      <c r="MNH35" s="2"/>
      <c r="MNI35" s="2"/>
      <c r="MNJ35" s="2"/>
      <c r="MNK35" s="2"/>
      <c r="MNL35" s="2"/>
      <c r="MNM35" s="2"/>
      <c r="MNN35" s="2"/>
      <c r="MNO35" s="2"/>
      <c r="MNP35" s="2"/>
      <c r="MNQ35" s="2"/>
      <c r="MNR35" s="2"/>
      <c r="MNS35" s="2"/>
      <c r="MNT35" s="2"/>
      <c r="MNU35" s="2"/>
      <c r="MNV35" s="2"/>
      <c r="MNW35" s="2"/>
      <c r="MNX35" s="2"/>
      <c r="MNY35" s="2"/>
      <c r="MNZ35" s="2"/>
      <c r="MOA35" s="2"/>
      <c r="MOB35" s="2"/>
      <c r="MOC35" s="2"/>
      <c r="MOD35" s="2"/>
      <c r="MOE35" s="2"/>
      <c r="MOF35" s="2"/>
      <c r="MOG35" s="2"/>
      <c r="MOH35" s="2"/>
      <c r="MOI35" s="2"/>
      <c r="MOJ35" s="2"/>
      <c r="MOK35" s="2"/>
      <c r="MOL35" s="2"/>
      <c r="MOM35" s="2"/>
      <c r="MON35" s="2"/>
      <c r="MOO35" s="2"/>
      <c r="MOP35" s="2"/>
      <c r="MOQ35" s="2"/>
      <c r="MOR35" s="2"/>
      <c r="MOS35" s="2"/>
      <c r="MOT35" s="2"/>
      <c r="MOU35" s="2"/>
      <c r="MOV35" s="2"/>
      <c r="MOW35" s="2"/>
      <c r="MOX35" s="2"/>
      <c r="MOY35" s="2"/>
      <c r="MOZ35" s="2"/>
      <c r="MPA35" s="2"/>
      <c r="MPB35" s="2"/>
      <c r="MPC35" s="2"/>
      <c r="MPD35" s="2"/>
      <c r="MPE35" s="2"/>
      <c r="MPF35" s="2"/>
      <c r="MPG35" s="2"/>
      <c r="MPH35" s="2"/>
      <c r="MPI35" s="2"/>
      <c r="MPJ35" s="2"/>
      <c r="MPK35" s="2"/>
      <c r="MPL35" s="2"/>
      <c r="MPM35" s="2"/>
      <c r="MPN35" s="2"/>
      <c r="MPO35" s="2"/>
      <c r="MPP35" s="2"/>
      <c r="MPQ35" s="2"/>
      <c r="MPR35" s="2"/>
      <c r="MPS35" s="2"/>
      <c r="MPT35" s="2"/>
      <c r="MPU35" s="2"/>
      <c r="MPV35" s="2"/>
      <c r="MPW35" s="2"/>
      <c r="MPX35" s="2"/>
      <c r="MPY35" s="2"/>
      <c r="MPZ35" s="2"/>
      <c r="MQA35" s="2"/>
      <c r="MQB35" s="2"/>
      <c r="MQC35" s="2"/>
      <c r="MQD35" s="2"/>
      <c r="MQE35" s="2"/>
      <c r="MQF35" s="2"/>
      <c r="MQG35" s="2"/>
      <c r="MQH35" s="2"/>
      <c r="MQI35" s="2"/>
      <c r="MQJ35" s="2"/>
      <c r="MQK35" s="2"/>
      <c r="MQL35" s="2"/>
      <c r="MQM35" s="2"/>
      <c r="MQN35" s="2"/>
      <c r="MQO35" s="2"/>
      <c r="MQP35" s="2"/>
      <c r="MQQ35" s="2"/>
      <c r="MQR35" s="2"/>
      <c r="MQS35" s="2"/>
      <c r="MQT35" s="2"/>
      <c r="MQU35" s="2"/>
      <c r="MQV35" s="2"/>
      <c r="MQW35" s="2"/>
      <c r="MQX35" s="2"/>
      <c r="MQY35" s="2"/>
      <c r="MQZ35" s="2"/>
      <c r="MRA35" s="2"/>
      <c r="MRB35" s="2"/>
      <c r="MRC35" s="2"/>
      <c r="MRD35" s="2"/>
      <c r="MRE35" s="2"/>
      <c r="MRF35" s="2"/>
      <c r="MRG35" s="2"/>
      <c r="MRH35" s="2"/>
      <c r="MRI35" s="2"/>
      <c r="MRJ35" s="2"/>
      <c r="MRK35" s="2"/>
      <c r="MRL35" s="2"/>
      <c r="MRM35" s="2"/>
      <c r="MRN35" s="2"/>
      <c r="MRO35" s="2"/>
      <c r="MRP35" s="2"/>
      <c r="MRQ35" s="2"/>
      <c r="MRR35" s="2"/>
      <c r="MRS35" s="2"/>
      <c r="MRT35" s="2"/>
      <c r="MRU35" s="2"/>
      <c r="MRV35" s="2"/>
      <c r="MRW35" s="2"/>
      <c r="MRX35" s="2"/>
      <c r="MRY35" s="2"/>
      <c r="MRZ35" s="2"/>
      <c r="MSA35" s="2"/>
      <c r="MSB35" s="2"/>
      <c r="MSC35" s="2"/>
      <c r="MSD35" s="2"/>
      <c r="MSE35" s="2"/>
      <c r="MSF35" s="2"/>
      <c r="MSG35" s="2"/>
      <c r="MSH35" s="2"/>
      <c r="MSI35" s="2"/>
      <c r="MSJ35" s="2"/>
      <c r="MSK35" s="2"/>
      <c r="MSL35" s="2"/>
      <c r="MSM35" s="2"/>
      <c r="MSN35" s="2"/>
      <c r="MSO35" s="2"/>
      <c r="MSP35" s="2"/>
      <c r="MSQ35" s="2"/>
      <c r="MSR35" s="2"/>
      <c r="MSS35" s="2"/>
      <c r="MST35" s="2"/>
      <c r="MSU35" s="2"/>
      <c r="MSV35" s="2"/>
      <c r="MSW35" s="2"/>
      <c r="MSX35" s="2"/>
      <c r="MSY35" s="2"/>
      <c r="MSZ35" s="2"/>
      <c r="MTA35" s="2"/>
      <c r="MTB35" s="2"/>
      <c r="MTC35" s="2"/>
      <c r="MTD35" s="2"/>
      <c r="MTE35" s="2"/>
      <c r="MTF35" s="2"/>
      <c r="MTG35" s="2"/>
      <c r="MTH35" s="2"/>
      <c r="MTI35" s="2"/>
      <c r="MTJ35" s="2"/>
      <c r="MTK35" s="2"/>
      <c r="MTL35" s="2"/>
      <c r="MTM35" s="2"/>
      <c r="MTN35" s="2"/>
      <c r="MTO35" s="2"/>
      <c r="MTP35" s="2"/>
      <c r="MTQ35" s="2"/>
      <c r="MTR35" s="2"/>
      <c r="MTS35" s="2"/>
      <c r="MTT35" s="2"/>
      <c r="MTU35" s="2"/>
      <c r="MTV35" s="2"/>
      <c r="MTW35" s="2"/>
      <c r="MTX35" s="2"/>
      <c r="MTY35" s="2"/>
      <c r="MTZ35" s="2"/>
      <c r="MUA35" s="2"/>
      <c r="MUB35" s="2"/>
      <c r="MUC35" s="2"/>
      <c r="MUD35" s="2"/>
      <c r="MUE35" s="2"/>
      <c r="MUF35" s="2"/>
      <c r="MUG35" s="2"/>
      <c r="MUH35" s="2"/>
      <c r="MUI35" s="2"/>
      <c r="MUJ35" s="2"/>
      <c r="MUK35" s="2"/>
      <c r="MUL35" s="2"/>
      <c r="MUM35" s="2"/>
      <c r="MUN35" s="2"/>
      <c r="MUO35" s="2"/>
      <c r="MUP35" s="2"/>
      <c r="MUQ35" s="2"/>
      <c r="MUR35" s="2"/>
      <c r="MUS35" s="2"/>
      <c r="MUT35" s="2"/>
      <c r="MUU35" s="2"/>
      <c r="MUV35" s="2"/>
      <c r="MUW35" s="2"/>
      <c r="MUX35" s="2"/>
      <c r="MUY35" s="2"/>
      <c r="MUZ35" s="2"/>
      <c r="MVA35" s="2"/>
      <c r="MVB35" s="2"/>
      <c r="MVC35" s="2"/>
      <c r="MVD35" s="2"/>
      <c r="MVE35" s="2"/>
      <c r="MVF35" s="2"/>
      <c r="MVG35" s="2"/>
      <c r="MVH35" s="2"/>
      <c r="MVI35" s="2"/>
      <c r="MVJ35" s="2"/>
      <c r="MVK35" s="2"/>
      <c r="MVL35" s="2"/>
      <c r="MVM35" s="2"/>
      <c r="MVN35" s="2"/>
      <c r="MVO35" s="2"/>
      <c r="MVP35" s="2"/>
      <c r="MVQ35" s="2"/>
      <c r="MVR35" s="2"/>
      <c r="MVS35" s="2"/>
      <c r="MVT35" s="2"/>
      <c r="MVU35" s="2"/>
      <c r="MVV35" s="2"/>
      <c r="MVW35" s="2"/>
      <c r="MVX35" s="2"/>
      <c r="MVY35" s="2"/>
      <c r="MVZ35" s="2"/>
      <c r="MWA35" s="2"/>
      <c r="MWB35" s="2"/>
      <c r="MWC35" s="2"/>
      <c r="MWD35" s="2"/>
      <c r="MWE35" s="2"/>
      <c r="MWF35" s="2"/>
      <c r="MWG35" s="2"/>
      <c r="MWH35" s="2"/>
      <c r="MWI35" s="2"/>
      <c r="MWJ35" s="2"/>
      <c r="MWK35" s="2"/>
      <c r="MWL35" s="2"/>
      <c r="MWM35" s="2"/>
      <c r="MWN35" s="2"/>
      <c r="MWO35" s="2"/>
      <c r="MWP35" s="2"/>
      <c r="MWQ35" s="2"/>
      <c r="MWR35" s="2"/>
      <c r="MWS35" s="2"/>
      <c r="MWT35" s="2"/>
      <c r="MWU35" s="2"/>
      <c r="MWV35" s="2"/>
      <c r="MWW35" s="2"/>
      <c r="MWX35" s="2"/>
      <c r="MWY35" s="2"/>
      <c r="MWZ35" s="2"/>
      <c r="MXA35" s="2"/>
      <c r="MXB35" s="2"/>
      <c r="MXC35" s="2"/>
      <c r="MXD35" s="2"/>
      <c r="MXE35" s="2"/>
      <c r="MXF35" s="2"/>
      <c r="MXG35" s="2"/>
      <c r="MXH35" s="2"/>
      <c r="MXI35" s="2"/>
      <c r="MXJ35" s="2"/>
      <c r="MXK35" s="2"/>
      <c r="MXL35" s="2"/>
      <c r="MXM35" s="2"/>
      <c r="MXN35" s="2"/>
      <c r="MXO35" s="2"/>
      <c r="MXP35" s="2"/>
      <c r="MXQ35" s="2"/>
      <c r="MXR35" s="2"/>
      <c r="MXS35" s="2"/>
      <c r="MXT35" s="2"/>
      <c r="MXU35" s="2"/>
      <c r="MXV35" s="2"/>
      <c r="MXW35" s="2"/>
      <c r="MXX35" s="2"/>
      <c r="MXY35" s="2"/>
      <c r="MXZ35" s="2"/>
      <c r="MYA35" s="2"/>
      <c r="MYB35" s="2"/>
      <c r="MYC35" s="2"/>
      <c r="MYD35" s="2"/>
      <c r="MYE35" s="2"/>
      <c r="MYF35" s="2"/>
      <c r="MYG35" s="2"/>
      <c r="MYH35" s="2"/>
      <c r="MYI35" s="2"/>
      <c r="MYJ35" s="2"/>
      <c r="MYK35" s="2"/>
      <c r="MYL35" s="2"/>
      <c r="MYM35" s="2"/>
      <c r="MYN35" s="2"/>
      <c r="MYO35" s="2"/>
      <c r="MYP35" s="2"/>
      <c r="MYQ35" s="2"/>
      <c r="MYR35" s="2"/>
      <c r="MYS35" s="2"/>
      <c r="MYT35" s="2"/>
      <c r="MYU35" s="2"/>
      <c r="MYV35" s="2"/>
      <c r="MYW35" s="2"/>
      <c r="MYX35" s="2"/>
      <c r="MYY35" s="2"/>
      <c r="MYZ35" s="2"/>
      <c r="MZA35" s="2"/>
      <c r="MZB35" s="2"/>
      <c r="MZC35" s="2"/>
      <c r="MZD35" s="2"/>
      <c r="MZE35" s="2"/>
      <c r="MZF35" s="2"/>
      <c r="MZG35" s="2"/>
      <c r="MZH35" s="2"/>
      <c r="MZI35" s="2"/>
      <c r="MZJ35" s="2"/>
      <c r="MZK35" s="2"/>
      <c r="MZL35" s="2"/>
      <c r="MZM35" s="2"/>
      <c r="MZN35" s="2"/>
      <c r="MZO35" s="2"/>
      <c r="MZP35" s="2"/>
      <c r="MZQ35" s="2"/>
      <c r="MZR35" s="2"/>
      <c r="MZS35" s="2"/>
      <c r="MZT35" s="2"/>
      <c r="MZU35" s="2"/>
      <c r="MZV35" s="2"/>
      <c r="MZW35" s="2"/>
      <c r="MZX35" s="2"/>
      <c r="MZY35" s="2"/>
      <c r="MZZ35" s="2"/>
      <c r="NAA35" s="2"/>
      <c r="NAB35" s="2"/>
      <c r="NAC35" s="2"/>
      <c r="NAD35" s="2"/>
      <c r="NAE35" s="2"/>
      <c r="NAF35" s="2"/>
      <c r="NAG35" s="2"/>
      <c r="NAH35" s="2"/>
      <c r="NAI35" s="2"/>
      <c r="NAJ35" s="2"/>
      <c r="NAK35" s="2"/>
      <c r="NAL35" s="2"/>
      <c r="NAM35" s="2"/>
      <c r="NAN35" s="2"/>
      <c r="NAO35" s="2"/>
      <c r="NAP35" s="2"/>
      <c r="NAQ35" s="2"/>
      <c r="NAR35" s="2"/>
      <c r="NAS35" s="2"/>
      <c r="NAT35" s="2"/>
      <c r="NAU35" s="2"/>
      <c r="NAV35" s="2"/>
      <c r="NAW35" s="2"/>
      <c r="NAX35" s="2"/>
      <c r="NAY35" s="2"/>
      <c r="NAZ35" s="2"/>
      <c r="NBA35" s="2"/>
      <c r="NBB35" s="2"/>
      <c r="NBC35" s="2"/>
      <c r="NBD35" s="2"/>
      <c r="NBE35" s="2"/>
      <c r="NBF35" s="2"/>
      <c r="NBG35" s="2"/>
      <c r="NBH35" s="2"/>
      <c r="NBI35" s="2"/>
      <c r="NBJ35" s="2"/>
      <c r="NBK35" s="2"/>
      <c r="NBL35" s="2"/>
      <c r="NBM35" s="2"/>
      <c r="NBN35" s="2"/>
      <c r="NBO35" s="2"/>
      <c r="NBP35" s="2"/>
      <c r="NBQ35" s="2"/>
      <c r="NBR35" s="2"/>
      <c r="NBS35" s="2"/>
      <c r="NBT35" s="2"/>
      <c r="NBU35" s="2"/>
      <c r="NBV35" s="2"/>
      <c r="NBW35" s="2"/>
      <c r="NBX35" s="2"/>
      <c r="NBY35" s="2"/>
      <c r="NBZ35" s="2"/>
      <c r="NCA35" s="2"/>
      <c r="NCB35" s="2"/>
      <c r="NCC35" s="2"/>
      <c r="NCD35" s="2"/>
      <c r="NCE35" s="2"/>
      <c r="NCF35" s="2"/>
      <c r="NCG35" s="2"/>
      <c r="NCH35" s="2"/>
      <c r="NCI35" s="2"/>
      <c r="NCJ35" s="2"/>
      <c r="NCK35" s="2"/>
      <c r="NCL35" s="2"/>
      <c r="NCM35" s="2"/>
      <c r="NCN35" s="2"/>
      <c r="NCO35" s="2"/>
      <c r="NCP35" s="2"/>
      <c r="NCQ35" s="2"/>
      <c r="NCR35" s="2"/>
      <c r="NCS35" s="2"/>
      <c r="NCT35" s="2"/>
      <c r="NCU35" s="2"/>
      <c r="NCV35" s="2"/>
      <c r="NCW35" s="2"/>
      <c r="NCX35" s="2"/>
      <c r="NCY35" s="2"/>
      <c r="NCZ35" s="2"/>
      <c r="NDA35" s="2"/>
      <c r="NDB35" s="2"/>
      <c r="NDC35" s="2"/>
      <c r="NDD35" s="2"/>
      <c r="NDE35" s="2"/>
      <c r="NDF35" s="2"/>
      <c r="NDG35" s="2"/>
      <c r="NDH35" s="2"/>
      <c r="NDI35" s="2"/>
      <c r="NDJ35" s="2"/>
      <c r="NDK35" s="2"/>
      <c r="NDL35" s="2"/>
      <c r="NDM35" s="2"/>
      <c r="NDN35" s="2"/>
      <c r="NDO35" s="2"/>
      <c r="NDP35" s="2"/>
      <c r="NDQ35" s="2"/>
      <c r="NDR35" s="2"/>
      <c r="NDS35" s="2"/>
      <c r="NDT35" s="2"/>
      <c r="NDU35" s="2"/>
      <c r="NDV35" s="2"/>
      <c r="NDW35" s="2"/>
      <c r="NDX35" s="2"/>
      <c r="NDY35" s="2"/>
      <c r="NDZ35" s="2"/>
      <c r="NEA35" s="2"/>
      <c r="NEB35" s="2"/>
      <c r="NEC35" s="2"/>
      <c r="NED35" s="2"/>
      <c r="NEE35" s="2"/>
      <c r="NEF35" s="2"/>
      <c r="NEG35" s="2"/>
      <c r="NEH35" s="2"/>
      <c r="NEI35" s="2"/>
      <c r="NEJ35" s="2"/>
      <c r="NEK35" s="2"/>
      <c r="NEL35" s="2"/>
      <c r="NEM35" s="2"/>
      <c r="NEN35" s="2"/>
      <c r="NEO35" s="2"/>
      <c r="NEP35" s="2"/>
      <c r="NEQ35" s="2"/>
      <c r="NER35" s="2"/>
      <c r="NES35" s="2"/>
      <c r="NET35" s="2"/>
      <c r="NEU35" s="2"/>
      <c r="NEV35" s="2"/>
      <c r="NEW35" s="2"/>
      <c r="NEX35" s="2"/>
      <c r="NEY35" s="2"/>
      <c r="NEZ35" s="2"/>
      <c r="NFA35" s="2"/>
      <c r="NFB35" s="2"/>
      <c r="NFC35" s="2"/>
      <c r="NFD35" s="2"/>
      <c r="NFE35" s="2"/>
      <c r="NFF35" s="2"/>
      <c r="NFG35" s="2"/>
      <c r="NFH35" s="2"/>
      <c r="NFI35" s="2"/>
      <c r="NFJ35" s="2"/>
      <c r="NFK35" s="2"/>
      <c r="NFL35" s="2"/>
      <c r="NFM35" s="2"/>
      <c r="NFN35" s="2"/>
      <c r="NFO35" s="2"/>
      <c r="NFP35" s="2"/>
      <c r="NFQ35" s="2"/>
      <c r="NFR35" s="2"/>
      <c r="NFS35" s="2"/>
      <c r="NFT35" s="2"/>
      <c r="NFU35" s="2"/>
      <c r="NFV35" s="2"/>
      <c r="NFW35" s="2"/>
      <c r="NFX35" s="2"/>
      <c r="NFY35" s="2"/>
      <c r="NFZ35" s="2"/>
      <c r="NGA35" s="2"/>
      <c r="NGB35" s="2"/>
      <c r="NGC35" s="2"/>
      <c r="NGD35" s="2"/>
      <c r="NGE35" s="2"/>
      <c r="NGF35" s="2"/>
      <c r="NGG35" s="2"/>
      <c r="NGH35" s="2"/>
      <c r="NGI35" s="2"/>
      <c r="NGJ35" s="2"/>
      <c r="NGK35" s="2"/>
      <c r="NGL35" s="2"/>
      <c r="NGM35" s="2"/>
      <c r="NGN35" s="2"/>
      <c r="NGO35" s="2"/>
      <c r="NGP35" s="2"/>
      <c r="NGQ35" s="2"/>
      <c r="NGR35" s="2"/>
      <c r="NGS35" s="2"/>
      <c r="NGT35" s="2"/>
      <c r="NGU35" s="2"/>
      <c r="NGV35" s="2"/>
      <c r="NGW35" s="2"/>
      <c r="NGX35" s="2"/>
      <c r="NGY35" s="2"/>
      <c r="NGZ35" s="2"/>
      <c r="NHA35" s="2"/>
      <c r="NHB35" s="2"/>
      <c r="NHC35" s="2"/>
      <c r="NHD35" s="2"/>
      <c r="NHE35" s="2"/>
      <c r="NHF35" s="2"/>
      <c r="NHG35" s="2"/>
      <c r="NHH35" s="2"/>
      <c r="NHI35" s="2"/>
      <c r="NHJ35" s="2"/>
      <c r="NHK35" s="2"/>
      <c r="NHL35" s="2"/>
      <c r="NHM35" s="2"/>
      <c r="NHN35" s="2"/>
      <c r="NHO35" s="2"/>
      <c r="NHP35" s="2"/>
      <c r="NHQ35" s="2"/>
      <c r="NHR35" s="2"/>
      <c r="NHS35" s="2"/>
      <c r="NHT35" s="2"/>
      <c r="NHU35" s="2"/>
      <c r="NHV35" s="2"/>
      <c r="NHW35" s="2"/>
      <c r="NHX35" s="2"/>
      <c r="NHY35" s="2"/>
      <c r="NHZ35" s="2"/>
      <c r="NIA35" s="2"/>
      <c r="NIB35" s="2"/>
      <c r="NIC35" s="2"/>
      <c r="NID35" s="2"/>
      <c r="NIE35" s="2"/>
      <c r="NIF35" s="2"/>
      <c r="NIG35" s="2"/>
      <c r="NIH35" s="2"/>
      <c r="NII35" s="2"/>
      <c r="NIJ35" s="2"/>
      <c r="NIK35" s="2"/>
      <c r="NIL35" s="2"/>
      <c r="NIM35" s="2"/>
      <c r="NIN35" s="2"/>
      <c r="NIO35" s="2"/>
      <c r="NIP35" s="2"/>
      <c r="NIQ35" s="2"/>
      <c r="NIR35" s="2"/>
      <c r="NIS35" s="2"/>
      <c r="NIT35" s="2"/>
      <c r="NIU35" s="2"/>
      <c r="NIV35" s="2"/>
      <c r="NIW35" s="2"/>
      <c r="NIX35" s="2"/>
      <c r="NIY35" s="2"/>
      <c r="NIZ35" s="2"/>
      <c r="NJA35" s="2"/>
      <c r="NJB35" s="2"/>
      <c r="NJC35" s="2"/>
      <c r="NJD35" s="2"/>
      <c r="NJE35" s="2"/>
      <c r="NJF35" s="2"/>
      <c r="NJG35" s="2"/>
      <c r="NJH35" s="2"/>
      <c r="NJI35" s="2"/>
      <c r="NJJ35" s="2"/>
      <c r="NJK35" s="2"/>
      <c r="NJL35" s="2"/>
      <c r="NJM35" s="2"/>
      <c r="NJN35" s="2"/>
      <c r="NJO35" s="2"/>
      <c r="NJP35" s="2"/>
      <c r="NJQ35" s="2"/>
      <c r="NJR35" s="2"/>
      <c r="NJS35" s="2"/>
      <c r="NJT35" s="2"/>
      <c r="NJU35" s="2"/>
      <c r="NJV35" s="2"/>
      <c r="NJW35" s="2"/>
      <c r="NJX35" s="2"/>
      <c r="NJY35" s="2"/>
      <c r="NJZ35" s="2"/>
      <c r="NKA35" s="2"/>
      <c r="NKB35" s="2"/>
      <c r="NKC35" s="2"/>
      <c r="NKD35" s="2"/>
      <c r="NKE35" s="2"/>
      <c r="NKF35" s="2"/>
      <c r="NKG35" s="2"/>
      <c r="NKH35" s="2"/>
      <c r="NKI35" s="2"/>
      <c r="NKJ35" s="2"/>
      <c r="NKK35" s="2"/>
      <c r="NKL35" s="2"/>
      <c r="NKM35" s="2"/>
      <c r="NKN35" s="2"/>
      <c r="NKO35" s="2"/>
      <c r="NKP35" s="2"/>
      <c r="NKQ35" s="2"/>
      <c r="NKR35" s="2"/>
      <c r="NKS35" s="2"/>
      <c r="NKT35" s="2"/>
      <c r="NKU35" s="2"/>
      <c r="NKV35" s="2"/>
      <c r="NKW35" s="2"/>
      <c r="NKX35" s="2"/>
      <c r="NKY35" s="2"/>
      <c r="NKZ35" s="2"/>
      <c r="NLA35" s="2"/>
      <c r="NLB35" s="2"/>
      <c r="NLC35" s="2"/>
      <c r="NLD35" s="2"/>
      <c r="NLE35" s="2"/>
      <c r="NLF35" s="2"/>
      <c r="NLG35" s="2"/>
      <c r="NLH35" s="2"/>
      <c r="NLI35" s="2"/>
      <c r="NLJ35" s="2"/>
      <c r="NLK35" s="2"/>
      <c r="NLL35" s="2"/>
      <c r="NLM35" s="2"/>
      <c r="NLN35" s="2"/>
      <c r="NLO35" s="2"/>
      <c r="NLP35" s="2"/>
      <c r="NLQ35" s="2"/>
      <c r="NLR35" s="2"/>
      <c r="NLS35" s="2"/>
      <c r="NLT35" s="2"/>
      <c r="NLU35" s="2"/>
      <c r="NLV35" s="2"/>
      <c r="NLW35" s="2"/>
      <c r="NLX35" s="2"/>
      <c r="NLY35" s="2"/>
      <c r="NLZ35" s="2"/>
      <c r="NMA35" s="2"/>
      <c r="NMB35" s="2"/>
      <c r="NMC35" s="2"/>
      <c r="NMD35" s="2"/>
      <c r="NME35" s="2"/>
      <c r="NMF35" s="2"/>
      <c r="NMG35" s="2"/>
      <c r="NMH35" s="2"/>
      <c r="NMI35" s="2"/>
      <c r="NMJ35" s="2"/>
      <c r="NMK35" s="2"/>
      <c r="NML35" s="2"/>
      <c r="NMM35" s="2"/>
      <c r="NMN35" s="2"/>
      <c r="NMO35" s="2"/>
      <c r="NMP35" s="2"/>
      <c r="NMQ35" s="2"/>
      <c r="NMR35" s="2"/>
      <c r="NMS35" s="2"/>
      <c r="NMT35" s="2"/>
      <c r="NMU35" s="2"/>
      <c r="NMV35" s="2"/>
      <c r="NMW35" s="2"/>
      <c r="NMX35" s="2"/>
      <c r="NMY35" s="2"/>
      <c r="NMZ35" s="2"/>
      <c r="NNA35" s="2"/>
      <c r="NNB35" s="2"/>
      <c r="NNC35" s="2"/>
      <c r="NND35" s="2"/>
      <c r="NNE35" s="2"/>
      <c r="NNF35" s="2"/>
      <c r="NNG35" s="2"/>
      <c r="NNH35" s="2"/>
      <c r="NNI35" s="2"/>
      <c r="NNJ35" s="2"/>
      <c r="NNK35" s="2"/>
      <c r="NNL35" s="2"/>
      <c r="NNM35" s="2"/>
      <c r="NNN35" s="2"/>
      <c r="NNO35" s="2"/>
      <c r="NNP35" s="2"/>
      <c r="NNQ35" s="2"/>
      <c r="NNR35" s="2"/>
      <c r="NNS35" s="2"/>
      <c r="NNT35" s="2"/>
      <c r="NNU35" s="2"/>
      <c r="NNV35" s="2"/>
      <c r="NNW35" s="2"/>
      <c r="NNX35" s="2"/>
      <c r="NNY35" s="2"/>
      <c r="NNZ35" s="2"/>
      <c r="NOA35" s="2"/>
      <c r="NOB35" s="2"/>
      <c r="NOC35" s="2"/>
      <c r="NOD35" s="2"/>
      <c r="NOE35" s="2"/>
      <c r="NOF35" s="2"/>
      <c r="NOG35" s="2"/>
      <c r="NOH35" s="2"/>
      <c r="NOI35" s="2"/>
      <c r="NOJ35" s="2"/>
      <c r="NOK35" s="2"/>
      <c r="NOL35" s="2"/>
      <c r="NOM35" s="2"/>
      <c r="NON35" s="2"/>
      <c r="NOO35" s="2"/>
      <c r="NOP35" s="2"/>
      <c r="NOQ35" s="2"/>
      <c r="NOR35" s="2"/>
      <c r="NOS35" s="2"/>
      <c r="NOT35" s="2"/>
      <c r="NOU35" s="2"/>
      <c r="NOV35" s="2"/>
      <c r="NOW35" s="2"/>
      <c r="NOX35" s="2"/>
      <c r="NOY35" s="2"/>
      <c r="NOZ35" s="2"/>
      <c r="NPA35" s="2"/>
      <c r="NPB35" s="2"/>
      <c r="NPC35" s="2"/>
      <c r="NPD35" s="2"/>
      <c r="NPE35" s="2"/>
      <c r="NPF35" s="2"/>
      <c r="NPG35" s="2"/>
      <c r="NPH35" s="2"/>
      <c r="NPI35" s="2"/>
      <c r="NPJ35" s="2"/>
      <c r="NPK35" s="2"/>
      <c r="NPL35" s="2"/>
      <c r="NPM35" s="2"/>
      <c r="NPN35" s="2"/>
      <c r="NPO35" s="2"/>
      <c r="NPP35" s="2"/>
      <c r="NPQ35" s="2"/>
      <c r="NPR35" s="2"/>
      <c r="NPS35" s="2"/>
      <c r="NPT35" s="2"/>
      <c r="NPU35" s="2"/>
      <c r="NPV35" s="2"/>
      <c r="NPW35" s="2"/>
      <c r="NPX35" s="2"/>
      <c r="NPY35" s="2"/>
      <c r="NPZ35" s="2"/>
      <c r="NQA35" s="2"/>
      <c r="NQB35" s="2"/>
      <c r="NQC35" s="2"/>
      <c r="NQD35" s="2"/>
      <c r="NQE35" s="2"/>
      <c r="NQF35" s="2"/>
      <c r="NQG35" s="2"/>
      <c r="NQH35" s="2"/>
      <c r="NQI35" s="2"/>
      <c r="NQJ35" s="2"/>
      <c r="NQK35" s="2"/>
      <c r="NQL35" s="2"/>
      <c r="NQM35" s="2"/>
      <c r="NQN35" s="2"/>
      <c r="NQO35" s="2"/>
      <c r="NQP35" s="2"/>
      <c r="NQQ35" s="2"/>
      <c r="NQR35" s="2"/>
      <c r="NQS35" s="2"/>
      <c r="NQT35" s="2"/>
      <c r="NQU35" s="2"/>
      <c r="NQV35" s="2"/>
      <c r="NQW35" s="2"/>
      <c r="NQX35" s="2"/>
      <c r="NQY35" s="2"/>
      <c r="NQZ35" s="2"/>
      <c r="NRA35" s="2"/>
      <c r="NRB35" s="2"/>
      <c r="NRC35" s="2"/>
      <c r="NRD35" s="2"/>
      <c r="NRE35" s="2"/>
      <c r="NRF35" s="2"/>
      <c r="NRG35" s="2"/>
      <c r="NRH35" s="2"/>
      <c r="NRI35" s="2"/>
      <c r="NRJ35" s="2"/>
      <c r="NRK35" s="2"/>
      <c r="NRL35" s="2"/>
      <c r="NRM35" s="2"/>
      <c r="NRN35" s="2"/>
      <c r="NRO35" s="2"/>
      <c r="NRP35" s="2"/>
      <c r="NRQ35" s="2"/>
      <c r="NRR35" s="2"/>
      <c r="NRS35" s="2"/>
      <c r="NRT35" s="2"/>
      <c r="NRU35" s="2"/>
      <c r="NRV35" s="2"/>
      <c r="NRW35" s="2"/>
      <c r="NRX35" s="2"/>
      <c r="NRY35" s="2"/>
      <c r="NRZ35" s="2"/>
      <c r="NSA35" s="2"/>
      <c r="NSB35" s="2"/>
      <c r="NSC35" s="2"/>
      <c r="NSD35" s="2"/>
      <c r="NSE35" s="2"/>
      <c r="NSF35" s="2"/>
      <c r="NSG35" s="2"/>
      <c r="NSH35" s="2"/>
      <c r="NSI35" s="2"/>
      <c r="NSJ35" s="2"/>
      <c r="NSK35" s="2"/>
      <c r="NSL35" s="2"/>
      <c r="NSM35" s="2"/>
      <c r="NSN35" s="2"/>
      <c r="NSO35" s="2"/>
      <c r="NSP35" s="2"/>
      <c r="NSQ35" s="2"/>
      <c r="NSR35" s="2"/>
      <c r="NSS35" s="2"/>
      <c r="NST35" s="2"/>
      <c r="NSU35" s="2"/>
      <c r="NSV35" s="2"/>
      <c r="NSW35" s="2"/>
      <c r="NSX35" s="2"/>
      <c r="NSY35" s="2"/>
      <c r="NSZ35" s="2"/>
      <c r="NTA35" s="2"/>
      <c r="NTB35" s="2"/>
      <c r="NTC35" s="2"/>
      <c r="NTD35" s="2"/>
      <c r="NTE35" s="2"/>
      <c r="NTF35" s="2"/>
      <c r="NTG35" s="2"/>
      <c r="NTH35" s="2"/>
      <c r="NTI35" s="2"/>
      <c r="NTJ35" s="2"/>
      <c r="NTK35" s="2"/>
      <c r="NTL35" s="2"/>
      <c r="NTM35" s="2"/>
      <c r="NTN35" s="2"/>
      <c r="NTO35" s="2"/>
      <c r="NTP35" s="2"/>
      <c r="NTQ35" s="2"/>
      <c r="NTR35" s="2"/>
      <c r="NTS35" s="2"/>
      <c r="NTT35" s="2"/>
      <c r="NTU35" s="2"/>
      <c r="NTV35" s="2"/>
      <c r="NTW35" s="2"/>
      <c r="NTX35" s="2"/>
      <c r="NTY35" s="2"/>
      <c r="NTZ35" s="2"/>
      <c r="NUA35" s="2"/>
      <c r="NUB35" s="2"/>
      <c r="NUC35" s="2"/>
      <c r="NUD35" s="2"/>
      <c r="NUE35" s="2"/>
      <c r="NUF35" s="2"/>
      <c r="NUG35" s="2"/>
      <c r="NUH35" s="2"/>
      <c r="NUI35" s="2"/>
      <c r="NUJ35" s="2"/>
      <c r="NUK35" s="2"/>
      <c r="NUL35" s="2"/>
      <c r="NUM35" s="2"/>
      <c r="NUN35" s="2"/>
      <c r="NUO35" s="2"/>
      <c r="NUP35" s="2"/>
      <c r="NUQ35" s="2"/>
      <c r="NUR35" s="2"/>
      <c r="NUS35" s="2"/>
      <c r="NUT35" s="2"/>
      <c r="NUU35" s="2"/>
      <c r="NUV35" s="2"/>
      <c r="NUW35" s="2"/>
      <c r="NUX35" s="2"/>
      <c r="NUY35" s="2"/>
      <c r="NUZ35" s="2"/>
      <c r="NVA35" s="2"/>
      <c r="NVB35" s="2"/>
      <c r="NVC35" s="2"/>
      <c r="NVD35" s="2"/>
      <c r="NVE35" s="2"/>
      <c r="NVF35" s="2"/>
      <c r="NVG35" s="2"/>
      <c r="NVH35" s="2"/>
      <c r="NVI35" s="2"/>
      <c r="NVJ35" s="2"/>
      <c r="NVK35" s="2"/>
      <c r="NVL35" s="2"/>
      <c r="NVM35" s="2"/>
      <c r="NVN35" s="2"/>
      <c r="NVO35" s="2"/>
      <c r="NVP35" s="2"/>
      <c r="NVQ35" s="2"/>
      <c r="NVR35" s="2"/>
      <c r="NVS35" s="2"/>
      <c r="NVT35" s="2"/>
      <c r="NVU35" s="2"/>
      <c r="NVV35" s="2"/>
      <c r="NVW35" s="2"/>
      <c r="NVX35" s="2"/>
      <c r="NVY35" s="2"/>
      <c r="NVZ35" s="2"/>
      <c r="NWA35" s="2"/>
      <c r="NWB35" s="2"/>
      <c r="NWC35" s="2"/>
      <c r="NWD35" s="2"/>
      <c r="NWE35" s="2"/>
      <c r="NWF35" s="2"/>
      <c r="NWG35" s="2"/>
      <c r="NWH35" s="2"/>
      <c r="NWI35" s="2"/>
      <c r="NWJ35" s="2"/>
      <c r="NWK35" s="2"/>
      <c r="NWL35" s="2"/>
      <c r="NWM35" s="2"/>
      <c r="NWN35" s="2"/>
      <c r="NWO35" s="2"/>
      <c r="NWP35" s="2"/>
      <c r="NWQ35" s="2"/>
      <c r="NWR35" s="2"/>
      <c r="NWS35" s="2"/>
      <c r="NWT35" s="2"/>
      <c r="NWU35" s="2"/>
      <c r="NWV35" s="2"/>
      <c r="NWW35" s="2"/>
      <c r="NWX35" s="2"/>
      <c r="NWY35" s="2"/>
      <c r="NWZ35" s="2"/>
      <c r="NXA35" s="2"/>
      <c r="NXB35" s="2"/>
      <c r="NXC35" s="2"/>
      <c r="NXD35" s="2"/>
      <c r="NXE35" s="2"/>
      <c r="NXF35" s="2"/>
      <c r="NXG35" s="2"/>
      <c r="NXH35" s="2"/>
      <c r="NXI35" s="2"/>
      <c r="NXJ35" s="2"/>
      <c r="NXK35" s="2"/>
      <c r="NXL35" s="2"/>
      <c r="NXM35" s="2"/>
      <c r="NXN35" s="2"/>
      <c r="NXO35" s="2"/>
      <c r="NXP35" s="2"/>
      <c r="NXQ35" s="2"/>
      <c r="NXR35" s="2"/>
      <c r="NXS35" s="2"/>
      <c r="NXT35" s="2"/>
      <c r="NXU35" s="2"/>
      <c r="NXV35" s="2"/>
      <c r="NXW35" s="2"/>
      <c r="NXX35" s="2"/>
      <c r="NXY35" s="2"/>
      <c r="NXZ35" s="2"/>
      <c r="NYA35" s="2"/>
      <c r="NYB35" s="2"/>
      <c r="NYC35" s="2"/>
      <c r="NYD35" s="2"/>
      <c r="NYE35" s="2"/>
      <c r="NYF35" s="2"/>
      <c r="NYG35" s="2"/>
      <c r="NYH35" s="2"/>
      <c r="NYI35" s="2"/>
      <c r="NYJ35" s="2"/>
      <c r="NYK35" s="2"/>
      <c r="NYL35" s="2"/>
      <c r="NYM35" s="2"/>
      <c r="NYN35" s="2"/>
      <c r="NYO35" s="2"/>
      <c r="NYP35" s="2"/>
      <c r="NYQ35" s="2"/>
      <c r="NYR35" s="2"/>
      <c r="NYS35" s="2"/>
      <c r="NYT35" s="2"/>
      <c r="NYU35" s="2"/>
      <c r="NYV35" s="2"/>
      <c r="NYW35" s="2"/>
      <c r="NYX35" s="2"/>
      <c r="NYY35" s="2"/>
      <c r="NYZ35" s="2"/>
      <c r="NZA35" s="2"/>
      <c r="NZB35" s="2"/>
      <c r="NZC35" s="2"/>
      <c r="NZD35" s="2"/>
      <c r="NZE35" s="2"/>
      <c r="NZF35" s="2"/>
      <c r="NZG35" s="2"/>
      <c r="NZH35" s="2"/>
      <c r="NZI35" s="2"/>
      <c r="NZJ35" s="2"/>
      <c r="NZK35" s="2"/>
      <c r="NZL35" s="2"/>
      <c r="NZM35" s="2"/>
      <c r="NZN35" s="2"/>
      <c r="NZO35" s="2"/>
      <c r="NZP35" s="2"/>
      <c r="NZQ35" s="2"/>
      <c r="NZR35" s="2"/>
      <c r="NZS35" s="2"/>
      <c r="NZT35" s="2"/>
      <c r="NZU35" s="2"/>
      <c r="NZV35" s="2"/>
      <c r="NZW35" s="2"/>
      <c r="NZX35" s="2"/>
      <c r="NZY35" s="2"/>
      <c r="NZZ35" s="2"/>
      <c r="OAA35" s="2"/>
      <c r="OAB35" s="2"/>
      <c r="OAC35" s="2"/>
      <c r="OAD35" s="2"/>
      <c r="OAE35" s="2"/>
      <c r="OAF35" s="2"/>
      <c r="OAG35" s="2"/>
      <c r="OAH35" s="2"/>
      <c r="OAI35" s="2"/>
      <c r="OAJ35" s="2"/>
      <c r="OAK35" s="2"/>
      <c r="OAL35" s="2"/>
      <c r="OAM35" s="2"/>
      <c r="OAN35" s="2"/>
      <c r="OAO35" s="2"/>
      <c r="OAP35" s="2"/>
      <c r="OAQ35" s="2"/>
      <c r="OAR35" s="2"/>
      <c r="OAS35" s="2"/>
      <c r="OAT35" s="2"/>
      <c r="OAU35" s="2"/>
      <c r="OAV35" s="2"/>
      <c r="OAW35" s="2"/>
      <c r="OAX35" s="2"/>
      <c r="OAY35" s="2"/>
      <c r="OAZ35" s="2"/>
      <c r="OBA35" s="2"/>
      <c r="OBB35" s="2"/>
      <c r="OBC35" s="2"/>
      <c r="OBD35" s="2"/>
      <c r="OBE35" s="2"/>
      <c r="OBF35" s="2"/>
      <c r="OBG35" s="2"/>
      <c r="OBH35" s="2"/>
      <c r="OBI35" s="2"/>
      <c r="OBJ35" s="2"/>
      <c r="OBK35" s="2"/>
      <c r="OBL35" s="2"/>
      <c r="OBM35" s="2"/>
      <c r="OBN35" s="2"/>
      <c r="OBO35" s="2"/>
      <c r="OBP35" s="2"/>
      <c r="OBQ35" s="2"/>
      <c r="OBR35" s="2"/>
      <c r="OBS35" s="2"/>
      <c r="OBT35" s="2"/>
      <c r="OBU35" s="2"/>
      <c r="OBV35" s="2"/>
      <c r="OBW35" s="2"/>
      <c r="OBX35" s="2"/>
      <c r="OBY35" s="2"/>
      <c r="OBZ35" s="2"/>
      <c r="OCA35" s="2"/>
      <c r="OCB35" s="2"/>
      <c r="OCC35" s="2"/>
      <c r="OCD35" s="2"/>
      <c r="OCE35" s="2"/>
      <c r="OCF35" s="2"/>
      <c r="OCG35" s="2"/>
      <c r="OCH35" s="2"/>
      <c r="OCI35" s="2"/>
      <c r="OCJ35" s="2"/>
      <c r="OCK35" s="2"/>
      <c r="OCL35" s="2"/>
      <c r="OCM35" s="2"/>
      <c r="OCN35" s="2"/>
      <c r="OCO35" s="2"/>
      <c r="OCP35" s="2"/>
      <c r="OCQ35" s="2"/>
      <c r="OCR35" s="2"/>
      <c r="OCS35" s="2"/>
      <c r="OCT35" s="2"/>
      <c r="OCU35" s="2"/>
      <c r="OCV35" s="2"/>
      <c r="OCW35" s="2"/>
      <c r="OCX35" s="2"/>
      <c r="OCY35" s="2"/>
      <c r="OCZ35" s="2"/>
      <c r="ODA35" s="2"/>
      <c r="ODB35" s="2"/>
      <c r="ODC35" s="2"/>
      <c r="ODD35" s="2"/>
      <c r="ODE35" s="2"/>
      <c r="ODF35" s="2"/>
      <c r="ODG35" s="2"/>
      <c r="ODH35" s="2"/>
      <c r="ODI35" s="2"/>
      <c r="ODJ35" s="2"/>
      <c r="ODK35" s="2"/>
      <c r="ODL35" s="2"/>
      <c r="ODM35" s="2"/>
      <c r="ODN35" s="2"/>
      <c r="ODO35" s="2"/>
      <c r="ODP35" s="2"/>
      <c r="ODQ35" s="2"/>
      <c r="ODR35" s="2"/>
      <c r="ODS35" s="2"/>
      <c r="ODT35" s="2"/>
      <c r="ODU35" s="2"/>
      <c r="ODV35" s="2"/>
      <c r="ODW35" s="2"/>
      <c r="ODX35" s="2"/>
      <c r="ODY35" s="2"/>
      <c r="ODZ35" s="2"/>
      <c r="OEA35" s="2"/>
      <c r="OEB35" s="2"/>
      <c r="OEC35" s="2"/>
      <c r="OED35" s="2"/>
      <c r="OEE35" s="2"/>
      <c r="OEF35" s="2"/>
      <c r="OEG35" s="2"/>
      <c r="OEH35" s="2"/>
      <c r="OEI35" s="2"/>
      <c r="OEJ35" s="2"/>
      <c r="OEK35" s="2"/>
      <c r="OEL35" s="2"/>
      <c r="OEM35" s="2"/>
      <c r="OEN35" s="2"/>
      <c r="OEO35" s="2"/>
      <c r="OEP35" s="2"/>
      <c r="OEQ35" s="2"/>
      <c r="OER35" s="2"/>
      <c r="OES35" s="2"/>
      <c r="OET35" s="2"/>
      <c r="OEU35" s="2"/>
      <c r="OEV35" s="2"/>
      <c r="OEW35" s="2"/>
      <c r="OEX35" s="2"/>
      <c r="OEY35" s="2"/>
      <c r="OEZ35" s="2"/>
      <c r="OFA35" s="2"/>
      <c r="OFB35" s="2"/>
      <c r="OFC35" s="2"/>
      <c r="OFD35" s="2"/>
      <c r="OFE35" s="2"/>
      <c r="OFF35" s="2"/>
      <c r="OFG35" s="2"/>
      <c r="OFH35" s="2"/>
      <c r="OFI35" s="2"/>
      <c r="OFJ35" s="2"/>
      <c r="OFK35" s="2"/>
      <c r="OFL35" s="2"/>
      <c r="OFM35" s="2"/>
      <c r="OFN35" s="2"/>
      <c r="OFO35" s="2"/>
      <c r="OFP35" s="2"/>
      <c r="OFQ35" s="2"/>
      <c r="OFR35" s="2"/>
      <c r="OFS35" s="2"/>
      <c r="OFT35" s="2"/>
      <c r="OFU35" s="2"/>
      <c r="OFV35" s="2"/>
      <c r="OFW35" s="2"/>
      <c r="OFX35" s="2"/>
      <c r="OFY35" s="2"/>
      <c r="OFZ35" s="2"/>
      <c r="OGA35" s="2"/>
      <c r="OGB35" s="2"/>
      <c r="OGC35" s="2"/>
      <c r="OGD35" s="2"/>
      <c r="OGE35" s="2"/>
      <c r="OGF35" s="2"/>
      <c r="OGG35" s="2"/>
      <c r="OGH35" s="2"/>
      <c r="OGI35" s="2"/>
      <c r="OGJ35" s="2"/>
      <c r="OGK35" s="2"/>
      <c r="OGL35" s="2"/>
      <c r="OGM35" s="2"/>
      <c r="OGN35" s="2"/>
      <c r="OGO35" s="2"/>
      <c r="OGP35" s="2"/>
      <c r="OGQ35" s="2"/>
      <c r="OGR35" s="2"/>
      <c r="OGS35" s="2"/>
      <c r="OGT35" s="2"/>
      <c r="OGU35" s="2"/>
      <c r="OGV35" s="2"/>
      <c r="OGW35" s="2"/>
      <c r="OGX35" s="2"/>
      <c r="OGY35" s="2"/>
      <c r="OGZ35" s="2"/>
      <c r="OHA35" s="2"/>
      <c r="OHB35" s="2"/>
      <c r="OHC35" s="2"/>
      <c r="OHD35" s="2"/>
      <c r="OHE35" s="2"/>
      <c r="OHF35" s="2"/>
      <c r="OHG35" s="2"/>
      <c r="OHH35" s="2"/>
      <c r="OHI35" s="2"/>
      <c r="OHJ35" s="2"/>
      <c r="OHK35" s="2"/>
      <c r="OHL35" s="2"/>
      <c r="OHM35" s="2"/>
      <c r="OHN35" s="2"/>
      <c r="OHO35" s="2"/>
      <c r="OHP35" s="2"/>
      <c r="OHQ35" s="2"/>
      <c r="OHR35" s="2"/>
      <c r="OHS35" s="2"/>
      <c r="OHT35" s="2"/>
      <c r="OHU35" s="2"/>
      <c r="OHV35" s="2"/>
      <c r="OHW35" s="2"/>
      <c r="OHX35" s="2"/>
      <c r="OHY35" s="2"/>
      <c r="OHZ35" s="2"/>
      <c r="OIA35" s="2"/>
      <c r="OIB35" s="2"/>
      <c r="OIC35" s="2"/>
      <c r="OID35" s="2"/>
      <c r="OIE35" s="2"/>
      <c r="OIF35" s="2"/>
      <c r="OIG35" s="2"/>
      <c r="OIH35" s="2"/>
      <c r="OII35" s="2"/>
      <c r="OIJ35" s="2"/>
      <c r="OIK35" s="2"/>
      <c r="OIL35" s="2"/>
      <c r="OIM35" s="2"/>
      <c r="OIN35" s="2"/>
      <c r="OIO35" s="2"/>
      <c r="OIP35" s="2"/>
      <c r="OIQ35" s="2"/>
      <c r="OIR35" s="2"/>
      <c r="OIS35" s="2"/>
      <c r="OIT35" s="2"/>
      <c r="OIU35" s="2"/>
      <c r="OIV35" s="2"/>
      <c r="OIW35" s="2"/>
      <c r="OIX35" s="2"/>
      <c r="OIY35" s="2"/>
      <c r="OIZ35" s="2"/>
      <c r="OJA35" s="2"/>
      <c r="OJB35" s="2"/>
      <c r="OJC35" s="2"/>
      <c r="OJD35" s="2"/>
      <c r="OJE35" s="2"/>
      <c r="OJF35" s="2"/>
      <c r="OJG35" s="2"/>
      <c r="OJH35" s="2"/>
      <c r="OJI35" s="2"/>
      <c r="OJJ35" s="2"/>
      <c r="OJK35" s="2"/>
      <c r="OJL35" s="2"/>
      <c r="OJM35" s="2"/>
      <c r="OJN35" s="2"/>
      <c r="OJO35" s="2"/>
      <c r="OJP35" s="2"/>
      <c r="OJQ35" s="2"/>
      <c r="OJR35" s="2"/>
      <c r="OJS35" s="2"/>
      <c r="OJT35" s="2"/>
      <c r="OJU35" s="2"/>
      <c r="OJV35" s="2"/>
      <c r="OJW35" s="2"/>
      <c r="OJX35" s="2"/>
      <c r="OJY35" s="2"/>
      <c r="OJZ35" s="2"/>
      <c r="OKA35" s="2"/>
      <c r="OKB35" s="2"/>
      <c r="OKC35" s="2"/>
      <c r="OKD35" s="2"/>
      <c r="OKE35" s="2"/>
      <c r="OKF35" s="2"/>
      <c r="OKG35" s="2"/>
      <c r="OKH35" s="2"/>
      <c r="OKI35" s="2"/>
      <c r="OKJ35" s="2"/>
      <c r="OKK35" s="2"/>
      <c r="OKL35" s="2"/>
      <c r="OKM35" s="2"/>
      <c r="OKN35" s="2"/>
      <c r="OKO35" s="2"/>
      <c r="OKP35" s="2"/>
      <c r="OKQ35" s="2"/>
      <c r="OKR35" s="2"/>
      <c r="OKS35" s="2"/>
      <c r="OKT35" s="2"/>
      <c r="OKU35" s="2"/>
      <c r="OKV35" s="2"/>
      <c r="OKW35" s="2"/>
      <c r="OKX35" s="2"/>
      <c r="OKY35" s="2"/>
      <c r="OKZ35" s="2"/>
      <c r="OLA35" s="2"/>
      <c r="OLB35" s="2"/>
      <c r="OLC35" s="2"/>
      <c r="OLD35" s="2"/>
      <c r="OLE35" s="2"/>
      <c r="OLF35" s="2"/>
      <c r="OLG35" s="2"/>
      <c r="OLH35" s="2"/>
      <c r="OLI35" s="2"/>
      <c r="OLJ35" s="2"/>
      <c r="OLK35" s="2"/>
      <c r="OLL35" s="2"/>
      <c r="OLM35" s="2"/>
      <c r="OLN35" s="2"/>
      <c r="OLO35" s="2"/>
      <c r="OLP35" s="2"/>
      <c r="OLQ35" s="2"/>
      <c r="OLR35" s="2"/>
      <c r="OLS35" s="2"/>
      <c r="OLT35" s="2"/>
      <c r="OLU35" s="2"/>
      <c r="OLV35" s="2"/>
      <c r="OLW35" s="2"/>
      <c r="OLX35" s="2"/>
      <c r="OLY35" s="2"/>
      <c r="OLZ35" s="2"/>
      <c r="OMA35" s="2"/>
      <c r="OMB35" s="2"/>
      <c r="OMC35" s="2"/>
      <c r="OMD35" s="2"/>
      <c r="OME35" s="2"/>
      <c r="OMF35" s="2"/>
      <c r="OMG35" s="2"/>
      <c r="OMH35" s="2"/>
      <c r="OMI35" s="2"/>
      <c r="OMJ35" s="2"/>
      <c r="OMK35" s="2"/>
      <c r="OML35" s="2"/>
      <c r="OMM35" s="2"/>
      <c r="OMN35" s="2"/>
      <c r="OMO35" s="2"/>
      <c r="OMP35" s="2"/>
      <c r="OMQ35" s="2"/>
      <c r="OMR35" s="2"/>
      <c r="OMS35" s="2"/>
      <c r="OMT35" s="2"/>
      <c r="OMU35" s="2"/>
      <c r="OMV35" s="2"/>
      <c r="OMW35" s="2"/>
      <c r="OMX35" s="2"/>
      <c r="OMY35" s="2"/>
      <c r="OMZ35" s="2"/>
      <c r="ONA35" s="2"/>
      <c r="ONB35" s="2"/>
      <c r="ONC35" s="2"/>
      <c r="OND35" s="2"/>
      <c r="ONE35" s="2"/>
      <c r="ONF35" s="2"/>
      <c r="ONG35" s="2"/>
      <c r="ONH35" s="2"/>
      <c r="ONI35" s="2"/>
      <c r="ONJ35" s="2"/>
      <c r="ONK35" s="2"/>
      <c r="ONL35" s="2"/>
      <c r="ONM35" s="2"/>
      <c r="ONN35" s="2"/>
      <c r="ONO35" s="2"/>
      <c r="ONP35" s="2"/>
      <c r="ONQ35" s="2"/>
      <c r="ONR35" s="2"/>
      <c r="ONS35" s="2"/>
      <c r="ONT35" s="2"/>
      <c r="ONU35" s="2"/>
      <c r="ONV35" s="2"/>
      <c r="ONW35" s="2"/>
      <c r="ONX35" s="2"/>
      <c r="ONY35" s="2"/>
      <c r="ONZ35" s="2"/>
      <c r="OOA35" s="2"/>
      <c r="OOB35" s="2"/>
      <c r="OOC35" s="2"/>
      <c r="OOD35" s="2"/>
      <c r="OOE35" s="2"/>
      <c r="OOF35" s="2"/>
      <c r="OOG35" s="2"/>
      <c r="OOH35" s="2"/>
      <c r="OOI35" s="2"/>
      <c r="OOJ35" s="2"/>
      <c r="OOK35" s="2"/>
      <c r="OOL35" s="2"/>
      <c r="OOM35" s="2"/>
      <c r="OON35" s="2"/>
      <c r="OOO35" s="2"/>
      <c r="OOP35" s="2"/>
      <c r="OOQ35" s="2"/>
      <c r="OOR35" s="2"/>
      <c r="OOS35" s="2"/>
      <c r="OOT35" s="2"/>
      <c r="OOU35" s="2"/>
      <c r="OOV35" s="2"/>
      <c r="OOW35" s="2"/>
      <c r="OOX35" s="2"/>
      <c r="OOY35" s="2"/>
      <c r="OOZ35" s="2"/>
      <c r="OPA35" s="2"/>
      <c r="OPB35" s="2"/>
      <c r="OPC35" s="2"/>
      <c r="OPD35" s="2"/>
      <c r="OPE35" s="2"/>
      <c r="OPF35" s="2"/>
      <c r="OPG35" s="2"/>
      <c r="OPH35" s="2"/>
      <c r="OPI35" s="2"/>
      <c r="OPJ35" s="2"/>
      <c r="OPK35" s="2"/>
      <c r="OPL35" s="2"/>
      <c r="OPM35" s="2"/>
      <c r="OPN35" s="2"/>
      <c r="OPO35" s="2"/>
      <c r="OPP35" s="2"/>
      <c r="OPQ35" s="2"/>
      <c r="OPR35" s="2"/>
      <c r="OPS35" s="2"/>
      <c r="OPT35" s="2"/>
      <c r="OPU35" s="2"/>
      <c r="OPV35" s="2"/>
      <c r="OPW35" s="2"/>
      <c r="OPX35" s="2"/>
      <c r="OPY35" s="2"/>
      <c r="OPZ35" s="2"/>
      <c r="OQA35" s="2"/>
      <c r="OQB35" s="2"/>
      <c r="OQC35" s="2"/>
      <c r="OQD35" s="2"/>
      <c r="OQE35" s="2"/>
      <c r="OQF35" s="2"/>
      <c r="OQG35" s="2"/>
      <c r="OQH35" s="2"/>
      <c r="OQI35" s="2"/>
      <c r="OQJ35" s="2"/>
      <c r="OQK35" s="2"/>
      <c r="OQL35" s="2"/>
      <c r="OQM35" s="2"/>
      <c r="OQN35" s="2"/>
      <c r="OQO35" s="2"/>
      <c r="OQP35" s="2"/>
      <c r="OQQ35" s="2"/>
      <c r="OQR35" s="2"/>
      <c r="OQS35" s="2"/>
      <c r="OQT35" s="2"/>
      <c r="OQU35" s="2"/>
      <c r="OQV35" s="2"/>
      <c r="OQW35" s="2"/>
      <c r="OQX35" s="2"/>
      <c r="OQY35" s="2"/>
      <c r="OQZ35" s="2"/>
      <c r="ORA35" s="2"/>
      <c r="ORB35" s="2"/>
      <c r="ORC35" s="2"/>
      <c r="ORD35" s="2"/>
      <c r="ORE35" s="2"/>
      <c r="ORF35" s="2"/>
      <c r="ORG35" s="2"/>
      <c r="ORH35" s="2"/>
      <c r="ORI35" s="2"/>
      <c r="ORJ35" s="2"/>
      <c r="ORK35" s="2"/>
      <c r="ORL35" s="2"/>
      <c r="ORM35" s="2"/>
      <c r="ORN35" s="2"/>
      <c r="ORO35" s="2"/>
      <c r="ORP35" s="2"/>
      <c r="ORQ35" s="2"/>
      <c r="ORR35" s="2"/>
      <c r="ORS35" s="2"/>
      <c r="ORT35" s="2"/>
      <c r="ORU35" s="2"/>
      <c r="ORV35" s="2"/>
      <c r="ORW35" s="2"/>
      <c r="ORX35" s="2"/>
      <c r="ORY35" s="2"/>
      <c r="ORZ35" s="2"/>
      <c r="OSA35" s="2"/>
      <c r="OSB35" s="2"/>
      <c r="OSC35" s="2"/>
      <c r="OSD35" s="2"/>
      <c r="OSE35" s="2"/>
      <c r="OSF35" s="2"/>
      <c r="OSG35" s="2"/>
      <c r="OSH35" s="2"/>
      <c r="OSI35" s="2"/>
      <c r="OSJ35" s="2"/>
      <c r="OSK35" s="2"/>
      <c r="OSL35" s="2"/>
      <c r="OSM35" s="2"/>
      <c r="OSN35" s="2"/>
      <c r="OSO35" s="2"/>
      <c r="OSP35" s="2"/>
      <c r="OSQ35" s="2"/>
      <c r="OSR35" s="2"/>
      <c r="OSS35" s="2"/>
      <c r="OST35" s="2"/>
      <c r="OSU35" s="2"/>
      <c r="OSV35" s="2"/>
      <c r="OSW35" s="2"/>
      <c r="OSX35" s="2"/>
      <c r="OSY35" s="2"/>
      <c r="OSZ35" s="2"/>
    </row>
    <row r="36" spans="1:10660" s="69" customFormat="1" thickBot="1">
      <c r="A36" s="52" t="s">
        <v>17</v>
      </c>
      <c r="B36" s="38" t="s">
        <v>89</v>
      </c>
      <c r="C36" s="80" t="s">
        <v>92</v>
      </c>
      <c r="D36" s="147" t="s">
        <v>20</v>
      </c>
      <c r="E36" s="147" t="s">
        <v>20</v>
      </c>
      <c r="F36" s="54" t="s">
        <v>20</v>
      </c>
      <c r="G36" s="54" t="s">
        <v>33</v>
      </c>
      <c r="H36" s="55" t="str">
        <f t="shared" si="57"/>
        <v>IN - Phone</v>
      </c>
      <c r="I36" s="55" t="str" cm="1">
        <f t="array" ref="I36">CurrentSchedule(I36,COUNTA($2:$2),$I$1)</f>
        <v>NA</v>
      </c>
      <c r="J36" s="56">
        <f>ScheduledWeek(J36, COUNTA($2:$2),$J$2)</f>
        <v>0</v>
      </c>
      <c r="K36" s="57" cm="1">
        <f t="array" ref="K36">ScheduledWeek(K36, COUNTA($2:$2),$K$2)</f>
        <v>30</v>
      </c>
      <c r="L36" s="108" cm="1">
        <f t="array" ref="L36">ScheduledWeek(L36, COUNTA($2:$2),$L$2)</f>
        <v>0</v>
      </c>
      <c r="M36" s="108">
        <f t="shared" si="58"/>
        <v>0</v>
      </c>
      <c r="N36" s="108">
        <f t="shared" si="59"/>
        <v>10</v>
      </c>
      <c r="O36" s="108">
        <f t="shared" si="60"/>
        <v>0</v>
      </c>
      <c r="P36" s="108">
        <f t="shared" si="61"/>
        <v>0</v>
      </c>
      <c r="Q36" s="108">
        <f t="shared" si="63"/>
        <v>0</v>
      </c>
      <c r="R36" s="2" t="s">
        <v>26</v>
      </c>
      <c r="S36" s="2" t="s">
        <v>26</v>
      </c>
      <c r="T36" s="2" t="s">
        <v>23</v>
      </c>
      <c r="U36" s="2" t="s">
        <v>29</v>
      </c>
      <c r="V36" s="2" t="s">
        <v>26</v>
      </c>
      <c r="W36" s="2"/>
      <c r="X36" s="14" t="s">
        <v>27</v>
      </c>
      <c r="Y36" s="14" t="s">
        <v>38</v>
      </c>
      <c r="Z36" s="14" t="s">
        <v>27</v>
      </c>
      <c r="AA36" s="14" t="s">
        <v>27</v>
      </c>
      <c r="AB36" s="14" t="s">
        <v>27</v>
      </c>
      <c r="AC36" s="2"/>
      <c r="AD36" s="2"/>
      <c r="AE36" s="2" t="s">
        <v>27</v>
      </c>
      <c r="AF36" s="14" t="s">
        <v>23</v>
      </c>
      <c r="AG36" s="2" t="s">
        <v>27</v>
      </c>
      <c r="AH36" s="2" t="s">
        <v>27</v>
      </c>
      <c r="AI36" s="2" t="s">
        <v>27</v>
      </c>
      <c r="AJ36" s="2"/>
      <c r="AK36" s="2"/>
      <c r="AL36" s="69" t="s">
        <v>14</v>
      </c>
      <c r="AM36" s="69" t="s">
        <v>14</v>
      </c>
      <c r="AN36" s="69" t="s">
        <v>14</v>
      </c>
      <c r="AO36" s="69" t="s">
        <v>29</v>
      </c>
      <c r="AP36" s="69" t="s">
        <v>14</v>
      </c>
      <c r="AQ36" s="2"/>
      <c r="AR36" s="2"/>
      <c r="AS36" s="2" t="s">
        <v>27</v>
      </c>
      <c r="AT36" s="2" t="s">
        <v>27</v>
      </c>
      <c r="AU36" s="2" t="s">
        <v>27</v>
      </c>
      <c r="AV36" s="2" t="s">
        <v>27</v>
      </c>
      <c r="AW36" s="2" t="s">
        <v>27</v>
      </c>
      <c r="AX36" s="2"/>
      <c r="AY36" s="2"/>
      <c r="AZ36" s="2" t="s">
        <v>26</v>
      </c>
      <c r="BA36" s="2" t="s">
        <v>26</v>
      </c>
      <c r="BB36" s="2" t="s">
        <v>26</v>
      </c>
      <c r="BC36" s="2" t="s">
        <v>26</v>
      </c>
      <c r="BD36" s="2" t="s">
        <v>26</v>
      </c>
      <c r="BE36" s="2"/>
      <c r="BF36" s="2"/>
      <c r="BG36" s="2" t="s">
        <v>14</v>
      </c>
      <c r="BH36" s="2" t="s">
        <v>14</v>
      </c>
      <c r="BI36" s="2" t="s">
        <v>14</v>
      </c>
      <c r="BJ36" s="2" t="s">
        <v>14</v>
      </c>
      <c r="BK36" s="2" t="s">
        <v>14</v>
      </c>
      <c r="BL36" s="2"/>
      <c r="BM36" s="2"/>
      <c r="BN36" s="2" t="s">
        <v>27</v>
      </c>
      <c r="BO36" s="2" t="s">
        <v>27</v>
      </c>
      <c r="BP36" s="2" t="s">
        <v>27</v>
      </c>
      <c r="BQ36" s="2" t="s">
        <v>27</v>
      </c>
      <c r="BR36" s="2" t="s">
        <v>27</v>
      </c>
      <c r="BS36" s="2"/>
      <c r="BT36" s="2"/>
      <c r="BU36" s="2" t="s">
        <v>27</v>
      </c>
      <c r="BV36" s="2" t="s">
        <v>27</v>
      </c>
      <c r="BW36" s="2" t="s">
        <v>27</v>
      </c>
      <c r="BX36" s="2" t="s">
        <v>27</v>
      </c>
      <c r="BY36" s="2" t="s">
        <v>27</v>
      </c>
      <c r="BZ36" s="2"/>
      <c r="CA36" s="2"/>
      <c r="CB36" s="69" t="s">
        <v>14</v>
      </c>
      <c r="CC36" s="69" t="s">
        <v>14</v>
      </c>
      <c r="CD36" s="69" t="s">
        <v>14</v>
      </c>
      <c r="CE36" s="69" t="s">
        <v>14</v>
      </c>
      <c r="CF36" s="69" t="s">
        <v>14</v>
      </c>
      <c r="CG36" s="2"/>
      <c r="CH36" s="2"/>
      <c r="CI36" s="69" t="s">
        <v>26</v>
      </c>
      <c r="CJ36" s="69" t="s">
        <v>26</v>
      </c>
      <c r="CK36" s="2" t="s">
        <v>26</v>
      </c>
      <c r="CL36" s="2" t="s">
        <v>29</v>
      </c>
      <c r="CM36" s="2" t="s">
        <v>26</v>
      </c>
      <c r="CN36" s="2"/>
      <c r="CO36" s="2"/>
      <c r="CP36" s="2" t="s">
        <v>27</v>
      </c>
      <c r="CQ36" s="2" t="s">
        <v>27</v>
      </c>
      <c r="CR36" s="2" t="s">
        <v>27</v>
      </c>
      <c r="CS36" s="2" t="s">
        <v>27</v>
      </c>
      <c r="CT36" s="2" t="s">
        <v>27</v>
      </c>
      <c r="CU36" s="2"/>
      <c r="CV36" s="2"/>
      <c r="CW36" s="2" t="s">
        <v>27</v>
      </c>
      <c r="CX36" s="2" t="s">
        <v>27</v>
      </c>
      <c r="CY36" s="2" t="s">
        <v>27</v>
      </c>
      <c r="CZ36" s="2" t="s">
        <v>27</v>
      </c>
      <c r="DA36" s="2" t="s">
        <v>27</v>
      </c>
      <c r="DB36" s="2"/>
      <c r="DC36" s="2"/>
      <c r="DD36" s="2" t="s">
        <v>23</v>
      </c>
      <c r="DE36" s="2" t="s">
        <v>26</v>
      </c>
      <c r="DF36" s="2" t="s">
        <v>26</v>
      </c>
      <c r="DG36" s="2" t="s">
        <v>26</v>
      </c>
      <c r="DH36" s="2" t="s">
        <v>26</v>
      </c>
      <c r="DI36" s="2"/>
      <c r="DJ36" s="2"/>
      <c r="DK36" s="2" t="s">
        <v>26</v>
      </c>
      <c r="DL36" s="2" t="s">
        <v>26</v>
      </c>
      <c r="DM36" s="2" t="s">
        <v>26</v>
      </c>
      <c r="DN36" s="2" t="s">
        <v>26</v>
      </c>
      <c r="DO36" s="2" t="s">
        <v>26</v>
      </c>
      <c r="DP36" s="2"/>
      <c r="DQ36" s="2"/>
      <c r="DR36" s="2" t="s">
        <v>27</v>
      </c>
      <c r="DS36" s="2" t="s">
        <v>29</v>
      </c>
      <c r="DT36" s="2" t="s">
        <v>27</v>
      </c>
      <c r="DU36" s="2" t="s">
        <v>76</v>
      </c>
      <c r="DV36" s="2" t="s">
        <v>23</v>
      </c>
      <c r="DW36" s="2"/>
      <c r="DX36" s="2"/>
      <c r="DY36" s="69" t="s">
        <v>27</v>
      </c>
      <c r="DZ36" s="69" t="s">
        <v>27</v>
      </c>
      <c r="EA36" s="69" t="s">
        <v>29</v>
      </c>
      <c r="EB36" s="69" t="s">
        <v>29</v>
      </c>
      <c r="EC36" s="69" t="s">
        <v>27</v>
      </c>
      <c r="ED36" s="2"/>
      <c r="EE36" s="2"/>
      <c r="EF36" s="69" t="s">
        <v>27</v>
      </c>
      <c r="EG36" s="89" t="s">
        <v>63</v>
      </c>
      <c r="EH36" s="89" t="s">
        <v>63</v>
      </c>
      <c r="EI36" s="69" t="s">
        <v>23</v>
      </c>
      <c r="EJ36" s="69" t="s">
        <v>27</v>
      </c>
      <c r="EK36" s="2"/>
      <c r="EL36" s="2"/>
      <c r="EM36" s="69" t="s">
        <v>26</v>
      </c>
      <c r="EN36" s="69" t="s">
        <v>26</v>
      </c>
      <c r="EO36" s="69" t="s">
        <v>26</v>
      </c>
      <c r="EP36" s="69" t="s">
        <v>26</v>
      </c>
      <c r="EQ36" s="69" t="s">
        <v>26</v>
      </c>
      <c r="ER36" s="69" t="s">
        <v>28</v>
      </c>
      <c r="ES36" s="69" t="s">
        <v>28</v>
      </c>
      <c r="ET36" s="2" t="s">
        <v>27</v>
      </c>
      <c r="EU36" s="2" t="s">
        <v>27</v>
      </c>
      <c r="EV36" s="2" t="s">
        <v>27</v>
      </c>
      <c r="EW36" s="2" t="s">
        <v>27</v>
      </c>
      <c r="EX36" s="2" t="s">
        <v>27</v>
      </c>
      <c r="EY36" s="69" t="s">
        <v>28</v>
      </c>
      <c r="EZ36" s="69" t="s">
        <v>28</v>
      </c>
      <c r="FA36" s="2" t="s">
        <v>27</v>
      </c>
      <c r="FB36" s="2" t="s">
        <v>27</v>
      </c>
      <c r="FC36" s="2" t="s">
        <v>27</v>
      </c>
      <c r="FD36" s="2" t="s">
        <v>27</v>
      </c>
      <c r="FE36" s="2" t="s">
        <v>27</v>
      </c>
      <c r="FF36" s="3"/>
      <c r="FG36" s="3"/>
      <c r="FH36" s="2" t="s">
        <v>26</v>
      </c>
      <c r="FI36" s="2" t="s">
        <v>26</v>
      </c>
      <c r="FJ36" s="2" t="s">
        <v>26</v>
      </c>
      <c r="FK36" s="2" t="s">
        <v>26</v>
      </c>
      <c r="FL36" s="2" t="s">
        <v>26</v>
      </c>
      <c r="FM36" s="3"/>
      <c r="FN36" s="3"/>
      <c r="FO36" s="2" t="s">
        <v>27</v>
      </c>
      <c r="FP36" s="2" t="s">
        <v>27</v>
      </c>
      <c r="FQ36" s="2" t="s">
        <v>27</v>
      </c>
      <c r="FR36" s="2" t="s">
        <v>27</v>
      </c>
      <c r="FS36" s="2" t="s">
        <v>27</v>
      </c>
      <c r="FT36" s="2"/>
      <c r="FU36" s="75"/>
      <c r="FV36" s="2" t="s">
        <v>26</v>
      </c>
      <c r="FW36" s="2" t="s">
        <v>26</v>
      </c>
      <c r="FX36" s="2" t="s">
        <v>26</v>
      </c>
      <c r="FY36" s="2" t="s">
        <v>26</v>
      </c>
      <c r="FZ36" s="2" t="s">
        <v>26</v>
      </c>
      <c r="GA36" s="75"/>
      <c r="GB36" s="75"/>
      <c r="GC36" s="69" t="s">
        <v>27</v>
      </c>
      <c r="GD36" s="69" t="s">
        <v>27</v>
      </c>
      <c r="GE36" s="69" t="s">
        <v>27</v>
      </c>
      <c r="GF36" s="69" t="s">
        <v>27</v>
      </c>
      <c r="GG36" s="69" t="s">
        <v>27</v>
      </c>
      <c r="GH36" s="73"/>
      <c r="GI36" s="73"/>
      <c r="GJ36" s="69" t="s">
        <v>26</v>
      </c>
      <c r="GK36" s="69" t="s">
        <v>26</v>
      </c>
      <c r="GL36" s="69" t="s">
        <v>26</v>
      </c>
      <c r="GM36" s="69" t="s">
        <v>26</v>
      </c>
      <c r="GN36" s="69" t="s">
        <v>26</v>
      </c>
      <c r="GO36" s="3" t="s">
        <v>28</v>
      </c>
      <c r="GP36" s="3" t="s">
        <v>28</v>
      </c>
      <c r="GQ36" s="99" t="s">
        <v>27</v>
      </c>
      <c r="GR36" s="99" t="s">
        <v>27</v>
      </c>
      <c r="GS36" s="99" t="s">
        <v>27</v>
      </c>
      <c r="GT36" s="99" t="s">
        <v>27</v>
      </c>
      <c r="GU36" s="99" t="s">
        <v>27</v>
      </c>
      <c r="GV36" s="99"/>
      <c r="GW36" s="99"/>
      <c r="GX36" s="99" t="s">
        <v>25</v>
      </c>
      <c r="GY36" s="99" t="s">
        <v>25</v>
      </c>
      <c r="GZ36" s="99" t="s">
        <v>25</v>
      </c>
      <c r="HA36" s="99" t="s">
        <v>25</v>
      </c>
      <c r="HB36" s="99" t="s">
        <v>25</v>
      </c>
      <c r="HC36" s="99"/>
      <c r="HD36" s="99"/>
      <c r="HE36" s="99" t="s">
        <v>42</v>
      </c>
      <c r="HF36" s="99" t="s">
        <v>42</v>
      </c>
      <c r="HG36" s="99" t="s">
        <v>42</v>
      </c>
      <c r="HH36" s="99" t="s">
        <v>42</v>
      </c>
      <c r="HI36" s="99" t="s">
        <v>42</v>
      </c>
      <c r="HJ36" s="99"/>
      <c r="HK36" s="99"/>
      <c r="HL36" s="99" t="s">
        <v>42</v>
      </c>
      <c r="HM36" s="99" t="s">
        <v>42</v>
      </c>
      <c r="HN36" s="99" t="s">
        <v>42</v>
      </c>
      <c r="HO36" s="99" t="s">
        <v>42</v>
      </c>
      <c r="HP36" s="99" t="s">
        <v>26</v>
      </c>
      <c r="HQ36" s="99"/>
      <c r="HR36" s="99"/>
      <c r="HS36" s="99" t="s">
        <v>27</v>
      </c>
      <c r="HT36" s="99" t="s">
        <v>27</v>
      </c>
      <c r="HU36" s="99" t="s">
        <v>27</v>
      </c>
      <c r="HV36" s="99" t="s">
        <v>27</v>
      </c>
      <c r="HW36" s="99" t="s">
        <v>27</v>
      </c>
      <c r="HX36" s="99"/>
      <c r="HY36" s="99"/>
      <c r="HZ36" s="99" t="s">
        <v>27</v>
      </c>
      <c r="IA36" s="99" t="s">
        <v>27</v>
      </c>
      <c r="IB36" s="99" t="s">
        <v>27</v>
      </c>
      <c r="IC36" s="99" t="s">
        <v>27</v>
      </c>
      <c r="ID36" s="99" t="s">
        <v>27</v>
      </c>
      <c r="IE36" s="99"/>
      <c r="IF36" s="99"/>
      <c r="IG36" s="152" t="s">
        <v>41</v>
      </c>
      <c r="IH36" s="152" t="s">
        <v>41</v>
      </c>
      <c r="II36" s="152" t="s">
        <v>41</v>
      </c>
      <c r="IJ36" s="152" t="s">
        <v>41</v>
      </c>
      <c r="IK36" s="99" t="s">
        <v>23</v>
      </c>
      <c r="IL36" s="99"/>
      <c r="IM36" s="99"/>
      <c r="IN36" s="99" t="s">
        <v>41</v>
      </c>
      <c r="IO36" s="99" t="s">
        <v>41</v>
      </c>
      <c r="IP36" s="99" t="s">
        <v>41</v>
      </c>
      <c r="IQ36" s="99" t="s">
        <v>41</v>
      </c>
      <c r="IR36" s="99" t="s">
        <v>41</v>
      </c>
      <c r="IU36" s="69" t="s">
        <v>27</v>
      </c>
      <c r="IV36" s="69" t="s">
        <v>27</v>
      </c>
      <c r="IW36" s="69" t="s">
        <v>23</v>
      </c>
      <c r="IX36" s="69" t="s">
        <v>27</v>
      </c>
      <c r="IY36" s="69" t="s">
        <v>27</v>
      </c>
      <c r="JB36" s="2" t="s">
        <v>27</v>
      </c>
      <c r="JC36" s="2" t="s">
        <v>27</v>
      </c>
      <c r="JD36" s="2" t="s">
        <v>27</v>
      </c>
      <c r="JE36" s="2" t="s">
        <v>27</v>
      </c>
      <c r="JF36" s="2" t="s">
        <v>27</v>
      </c>
      <c r="JI36" s="2" t="s">
        <v>27</v>
      </c>
      <c r="JJ36" s="2" t="s">
        <v>27</v>
      </c>
      <c r="JK36" s="2" t="s">
        <v>27</v>
      </c>
      <c r="JL36" s="2" t="s">
        <v>27</v>
      </c>
      <c r="JM36" s="2" t="s">
        <v>27</v>
      </c>
      <c r="JN36" s="2"/>
      <c r="JO36" s="2"/>
      <c r="JP36" s="2" t="s">
        <v>27</v>
      </c>
      <c r="JQ36" s="2" t="s">
        <v>27</v>
      </c>
      <c r="JR36" s="2" t="s">
        <v>27</v>
      </c>
      <c r="JS36" s="2" t="s">
        <v>27</v>
      </c>
      <c r="JT36" s="2" t="s">
        <v>27</v>
      </c>
      <c r="JU36" s="2"/>
      <c r="JV36" s="2"/>
      <c r="JW36" s="2" t="s">
        <v>27</v>
      </c>
      <c r="JX36" s="2" t="s">
        <v>27</v>
      </c>
      <c r="JY36" s="2" t="s">
        <v>27</v>
      </c>
      <c r="JZ36" s="2" t="s">
        <v>27</v>
      </c>
      <c r="KA36" s="2" t="s">
        <v>27</v>
      </c>
      <c r="KB36" s="2"/>
      <c r="KC36" s="2"/>
      <c r="KD36" s="2"/>
      <c r="KE36" s="2"/>
      <c r="KF36" s="2"/>
      <c r="KG36" s="2"/>
      <c r="KH36" s="2"/>
      <c r="KI36" s="2"/>
      <c r="KJ36" s="2"/>
      <c r="KK36" s="2"/>
      <c r="KL36" s="2"/>
      <c r="KM36" s="2"/>
      <c r="KN36" s="2"/>
      <c r="KO36" s="2"/>
      <c r="KP36" s="2"/>
      <c r="KQ36" s="2"/>
      <c r="KR36" s="2"/>
      <c r="KS36" s="2"/>
      <c r="KY36" s="2"/>
      <c r="KZ36" s="2"/>
      <c r="LF36" s="2"/>
      <c r="LG36" s="2"/>
      <c r="LM36" s="2"/>
      <c r="LN36" s="2"/>
      <c r="LT36" s="2"/>
      <c r="LU36" s="2"/>
      <c r="MA36" s="2"/>
      <c r="MB36" s="2"/>
      <c r="MH36" s="2"/>
      <c r="MI36" s="2"/>
      <c r="MO36" s="2"/>
      <c r="MP36" s="2"/>
      <c r="MV36" s="2"/>
      <c r="MW36" s="2"/>
      <c r="NC36" s="2"/>
      <c r="ND36" s="2"/>
      <c r="NJ36" s="2"/>
      <c r="NK36" s="2"/>
      <c r="NQ36" s="2"/>
      <c r="NR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c r="PY36" s="2"/>
      <c r="PZ36" s="2"/>
      <c r="QA36" s="2"/>
      <c r="QB36" s="2"/>
      <c r="QC36" s="2"/>
      <c r="QD36" s="2"/>
      <c r="QE36" s="2"/>
      <c r="QF36" s="2"/>
      <c r="QG36" s="2"/>
      <c r="QH36" s="2"/>
      <c r="QI36" s="2"/>
      <c r="QJ36" s="2"/>
      <c r="QK36" s="2"/>
      <c r="QL36" s="2"/>
      <c r="QM36" s="2"/>
      <c r="QN36" s="2"/>
      <c r="QO36" s="2"/>
      <c r="QP36" s="2"/>
      <c r="QQ36" s="2"/>
      <c r="QR36" s="2"/>
      <c r="QS36" s="2"/>
      <c r="QT36" s="2"/>
      <c r="QU36" s="2"/>
      <c r="QV36" s="2"/>
      <c r="QW36" s="2"/>
      <c r="QX36" s="2"/>
      <c r="QY36" s="2"/>
      <c r="QZ36" s="2"/>
      <c r="RA36" s="2"/>
      <c r="RB36" s="2"/>
      <c r="RC36" s="2"/>
      <c r="RD36" s="2"/>
      <c r="RE36" s="2"/>
      <c r="RF36" s="2"/>
      <c r="RG36" s="2"/>
      <c r="RH36" s="2"/>
      <c r="RI36" s="2"/>
      <c r="RJ36" s="2"/>
      <c r="RK36" s="2"/>
      <c r="RL36" s="2"/>
      <c r="RM36" s="2"/>
      <c r="RN36" s="2"/>
      <c r="RO36" s="2"/>
      <c r="RP36" s="2"/>
      <c r="RQ36" s="2"/>
      <c r="RR36" s="2"/>
      <c r="RS36" s="2"/>
      <c r="RT36" s="2"/>
      <c r="RU36" s="2"/>
      <c r="RV36" s="2"/>
      <c r="RW36" s="2"/>
      <c r="RX36" s="2"/>
      <c r="RY36" s="2"/>
      <c r="RZ36" s="2"/>
      <c r="SA36" s="2"/>
      <c r="SB36" s="2"/>
      <c r="SC36" s="2"/>
      <c r="SD36" s="2"/>
      <c r="SE36" s="2"/>
      <c r="SF36" s="2"/>
      <c r="SG36" s="2"/>
      <c r="SH36" s="2"/>
      <c r="SI36" s="2"/>
      <c r="SJ36" s="2"/>
      <c r="SK36" s="2"/>
      <c r="SL36" s="2"/>
      <c r="SM36" s="2"/>
      <c r="SN36" s="2"/>
      <c r="SO36" s="2"/>
      <c r="SP36" s="2"/>
      <c r="SQ36" s="2"/>
      <c r="SR36" s="2"/>
      <c r="SS36" s="2"/>
      <c r="ST36" s="2"/>
      <c r="SU36" s="2"/>
      <c r="SV36" s="2"/>
      <c r="SW36" s="2"/>
      <c r="SX36" s="2"/>
      <c r="SY36" s="2"/>
      <c r="SZ36" s="2"/>
      <c r="TA36" s="2"/>
      <c r="TB36" s="2"/>
      <c r="TC36" s="2"/>
      <c r="TD36" s="2"/>
      <c r="TE36" s="2"/>
      <c r="TF36" s="2"/>
      <c r="TG36" s="2"/>
      <c r="TH36" s="2"/>
      <c r="TI36" s="2"/>
      <c r="TJ36" s="2"/>
      <c r="TK36" s="2"/>
      <c r="TL36" s="2"/>
      <c r="TM36" s="2"/>
      <c r="TN36" s="2"/>
      <c r="TO36" s="2"/>
      <c r="TP36" s="2"/>
      <c r="TQ36" s="2"/>
      <c r="TR36" s="2"/>
      <c r="TS36" s="2"/>
      <c r="TT36" s="2"/>
      <c r="TU36" s="2"/>
      <c r="TV36" s="2"/>
      <c r="TW36" s="2"/>
      <c r="TX36" s="2"/>
      <c r="TY36" s="2"/>
      <c r="TZ36" s="2"/>
      <c r="UA36" s="2"/>
      <c r="UB36" s="2"/>
      <c r="UC36" s="2"/>
      <c r="UD36" s="2"/>
      <c r="UE36" s="2"/>
      <c r="UF36" s="2"/>
      <c r="UG36" s="2"/>
      <c r="UH36" s="2"/>
      <c r="UI36" s="2"/>
      <c r="UJ36" s="2"/>
      <c r="UK36" s="2"/>
      <c r="UL36" s="2"/>
      <c r="UM36" s="2"/>
      <c r="UN36" s="2"/>
      <c r="UO36" s="2"/>
      <c r="UP36" s="2"/>
      <c r="UQ36" s="2"/>
      <c r="UR36" s="2"/>
      <c r="US36" s="2"/>
      <c r="UT36" s="2"/>
      <c r="UU36" s="2"/>
      <c r="UV36" s="2"/>
      <c r="UW36" s="2"/>
      <c r="UX36" s="2"/>
      <c r="UY36" s="2"/>
      <c r="UZ36" s="2"/>
      <c r="VA36" s="2"/>
      <c r="VB36" s="2"/>
      <c r="VC36" s="2"/>
      <c r="VD36" s="2"/>
      <c r="VE36" s="2"/>
      <c r="VF36" s="2"/>
      <c r="VG36" s="2"/>
      <c r="VH36" s="2"/>
      <c r="VI36" s="2"/>
      <c r="VJ36" s="2"/>
      <c r="VK36" s="2"/>
      <c r="VL36" s="2"/>
      <c r="VM36" s="2"/>
      <c r="VN36" s="2"/>
      <c r="VO36" s="2"/>
      <c r="VP36" s="2"/>
      <c r="VQ36" s="2"/>
      <c r="VR36" s="2"/>
      <c r="VS36" s="2"/>
      <c r="VT36" s="2"/>
      <c r="VU36" s="2"/>
      <c r="VV36" s="2"/>
      <c r="VW36" s="2"/>
      <c r="VX36" s="2"/>
      <c r="VY36" s="2"/>
      <c r="VZ36" s="2"/>
      <c r="WA36" s="2"/>
      <c r="WB36" s="2"/>
      <c r="WC36" s="2"/>
      <c r="WD36" s="2"/>
      <c r="WE36" s="2"/>
      <c r="WF36" s="2"/>
      <c r="WG36" s="2"/>
      <c r="WH36" s="2"/>
      <c r="WI36" s="2"/>
      <c r="WJ36" s="2"/>
      <c r="WK36" s="2"/>
      <c r="WL36" s="2"/>
      <c r="WM36" s="2"/>
      <c r="WN36" s="2"/>
      <c r="WO36" s="2"/>
      <c r="WP36" s="2"/>
      <c r="WQ36" s="2"/>
      <c r="WR36" s="2"/>
      <c r="WS36" s="2"/>
      <c r="WT36" s="2"/>
      <c r="WU36" s="2"/>
      <c r="WV36" s="2"/>
      <c r="WW36" s="2"/>
      <c r="WX36" s="2"/>
      <c r="WY36" s="2"/>
      <c r="WZ36" s="2"/>
      <c r="XA36" s="2"/>
      <c r="XB36" s="2"/>
      <c r="XC36" s="2"/>
      <c r="XD36" s="2"/>
      <c r="XE36" s="2"/>
      <c r="XF36" s="2"/>
      <c r="XG36" s="2"/>
      <c r="XH36" s="2"/>
      <c r="XI36" s="2"/>
      <c r="XJ36" s="2"/>
      <c r="XK36" s="2"/>
      <c r="XL36" s="2"/>
      <c r="XM36" s="2"/>
      <c r="XN36" s="2"/>
      <c r="XO36" s="2"/>
      <c r="XP36" s="2"/>
      <c r="XQ36" s="2"/>
      <c r="XR36" s="2"/>
      <c r="XS36" s="2"/>
      <c r="XT36" s="2"/>
      <c r="XU36" s="2"/>
      <c r="XV36" s="2"/>
      <c r="XW36" s="2"/>
      <c r="XX36" s="2"/>
      <c r="XY36" s="2"/>
      <c r="XZ36" s="2"/>
      <c r="YA36" s="2"/>
      <c r="YB36" s="2"/>
      <c r="YC36" s="2"/>
      <c r="YD36" s="2"/>
      <c r="YE36" s="2"/>
      <c r="YF36" s="2"/>
      <c r="YG36" s="2"/>
      <c r="YH36" s="2"/>
      <c r="YI36" s="2"/>
      <c r="YJ36" s="2"/>
      <c r="YK36" s="2"/>
      <c r="YL36" s="2"/>
      <c r="YM36" s="2"/>
      <c r="YN36" s="2"/>
      <c r="YO36" s="2"/>
      <c r="YP36" s="2"/>
      <c r="YQ36" s="2"/>
      <c r="YR36" s="2"/>
      <c r="YS36" s="2"/>
      <c r="YT36" s="2"/>
      <c r="YU36" s="2"/>
      <c r="YV36" s="2"/>
      <c r="YW36" s="2"/>
      <c r="YX36" s="2"/>
      <c r="YY36" s="2"/>
      <c r="YZ36" s="2"/>
      <c r="ZA36" s="2"/>
      <c r="ZB36" s="2"/>
      <c r="ZC36" s="2"/>
      <c r="ZD36" s="2"/>
      <c r="ZE36" s="2"/>
      <c r="ZF36" s="2"/>
      <c r="ZG36" s="2"/>
      <c r="ZH36" s="2"/>
      <c r="ZI36" s="2"/>
      <c r="ZJ36" s="2"/>
      <c r="ZK36" s="2"/>
      <c r="ZL36" s="2"/>
      <c r="ZM36" s="2"/>
      <c r="ZN36" s="2"/>
      <c r="ZO36" s="2"/>
      <c r="ZP36" s="2"/>
      <c r="ZQ36" s="2"/>
      <c r="ZR36" s="2"/>
      <c r="ZS36" s="2"/>
      <c r="ZT36" s="2"/>
      <c r="ZU36" s="2"/>
      <c r="ZV36" s="2"/>
      <c r="ZW36" s="2"/>
      <c r="ZX36" s="2"/>
      <c r="ZY36" s="2"/>
      <c r="ZZ36" s="2"/>
      <c r="AAA36" s="2"/>
      <c r="AAB36" s="2"/>
      <c r="AAC36" s="2"/>
      <c r="AAD36" s="2"/>
      <c r="AAE36" s="2"/>
      <c r="AAF36" s="2"/>
      <c r="AAG36" s="2"/>
      <c r="AAH36" s="2"/>
      <c r="AAI36" s="2"/>
      <c r="AAJ36" s="2"/>
      <c r="AAK36" s="2"/>
      <c r="AAL36" s="2"/>
      <c r="AAM36" s="2"/>
      <c r="AAN36" s="2"/>
      <c r="AAO36" s="2"/>
      <c r="AAP36" s="2"/>
      <c r="AAQ36" s="2"/>
      <c r="AAR36" s="2"/>
      <c r="AAS36" s="2"/>
      <c r="AAT36" s="2"/>
      <c r="AAU36" s="2"/>
      <c r="AAV36" s="2"/>
      <c r="AAW36" s="2"/>
      <c r="AAX36" s="2"/>
      <c r="AAY36" s="2"/>
      <c r="AAZ36" s="2"/>
      <c r="ABA36" s="2"/>
      <c r="ABB36" s="2"/>
      <c r="ABC36" s="2"/>
      <c r="ABD36" s="2"/>
      <c r="ABE36" s="2"/>
      <c r="ABF36" s="2"/>
      <c r="ABG36" s="2"/>
      <c r="ABH36" s="2"/>
      <c r="ABI36" s="2"/>
      <c r="ABJ36" s="2"/>
      <c r="ABK36" s="2"/>
      <c r="ABL36" s="2"/>
      <c r="ABM36" s="2"/>
      <c r="ABN36" s="2"/>
      <c r="ABO36" s="2"/>
      <c r="ABP36" s="2"/>
      <c r="ABQ36" s="2"/>
      <c r="ABR36" s="2"/>
      <c r="ABS36" s="2"/>
      <c r="ABT36" s="2"/>
      <c r="ABU36" s="2"/>
      <c r="ABV36" s="2"/>
      <c r="ABW36" s="2"/>
      <c r="ABX36" s="2"/>
      <c r="ABY36" s="2"/>
      <c r="ABZ36" s="2"/>
      <c r="ACA36" s="2"/>
      <c r="ACB36" s="2"/>
      <c r="ACC36" s="2"/>
      <c r="ACD36" s="2"/>
      <c r="ACE36" s="2"/>
      <c r="ACF36" s="2"/>
      <c r="ACG36" s="2"/>
      <c r="ACH36" s="2"/>
      <c r="ACI36" s="2"/>
      <c r="ACJ36" s="2"/>
      <c r="ACK36" s="2"/>
      <c r="ACL36" s="2"/>
      <c r="ACM36" s="2"/>
      <c r="ACN36" s="2"/>
      <c r="ACO36" s="2"/>
      <c r="ACP36" s="2"/>
      <c r="ACQ36" s="2"/>
      <c r="ACR36" s="2"/>
      <c r="ACS36" s="2"/>
      <c r="ACT36" s="2"/>
      <c r="ACU36" s="2"/>
      <c r="ACV36" s="2"/>
      <c r="ACW36" s="2"/>
      <c r="ACX36" s="2"/>
      <c r="ACY36" s="2"/>
      <c r="ACZ36" s="2"/>
      <c r="ADA36" s="2"/>
      <c r="ADB36" s="2"/>
      <c r="ADC36" s="2"/>
      <c r="ADD36" s="2"/>
      <c r="ADE36" s="2"/>
      <c r="ADF36" s="2"/>
      <c r="ADG36" s="2"/>
      <c r="ADH36" s="2"/>
      <c r="ADI36" s="2"/>
      <c r="ADJ36" s="2"/>
      <c r="ADK36" s="2"/>
      <c r="ADL36" s="2"/>
      <c r="ADM36" s="2"/>
      <c r="ADN36" s="2"/>
      <c r="ADO36" s="2"/>
      <c r="ADP36" s="2"/>
      <c r="ADQ36" s="2"/>
      <c r="ADR36" s="2"/>
      <c r="ADS36" s="2"/>
      <c r="ADT36" s="2"/>
      <c r="ADU36" s="2"/>
      <c r="ADV36" s="2"/>
      <c r="ADW36" s="2"/>
      <c r="ADX36" s="2"/>
      <c r="ADY36" s="2"/>
      <c r="ADZ36" s="2"/>
      <c r="AEA36" s="2"/>
      <c r="AEB36" s="2"/>
      <c r="AEC36" s="2"/>
      <c r="AED36" s="2"/>
      <c r="AEE36" s="2"/>
      <c r="AEF36" s="2"/>
      <c r="AEG36" s="2"/>
      <c r="AEH36" s="2"/>
      <c r="AEI36" s="2"/>
      <c r="AEJ36" s="2"/>
      <c r="AEK36" s="2"/>
      <c r="AEL36" s="2"/>
      <c r="AEM36" s="2"/>
      <c r="AEN36" s="2"/>
      <c r="AEO36" s="2"/>
      <c r="AEP36" s="2"/>
      <c r="AEQ36" s="2"/>
      <c r="AER36" s="2"/>
      <c r="AES36" s="2"/>
      <c r="AET36" s="2"/>
      <c r="AEU36" s="2"/>
      <c r="AEV36" s="2"/>
      <c r="AEW36" s="2"/>
      <c r="AEX36" s="2"/>
      <c r="AEY36" s="2"/>
      <c r="AEZ36" s="2"/>
      <c r="AFA36" s="2"/>
      <c r="AFB36" s="2"/>
      <c r="AFC36" s="2"/>
      <c r="AFD36" s="2"/>
      <c r="AFE36" s="2"/>
      <c r="AFF36" s="2"/>
      <c r="AFG36" s="2"/>
      <c r="AFH36" s="2"/>
      <c r="AFI36" s="2"/>
      <c r="AFJ36" s="2"/>
      <c r="AFK36" s="2"/>
      <c r="AFL36" s="2"/>
      <c r="AFM36" s="2"/>
      <c r="AFN36" s="2"/>
      <c r="AFO36" s="2"/>
      <c r="AFP36" s="2"/>
      <c r="AFQ36" s="2"/>
      <c r="AFR36" s="2"/>
      <c r="AFS36" s="2"/>
      <c r="AFT36" s="2"/>
      <c r="AFU36" s="2"/>
      <c r="AFV36" s="2"/>
      <c r="AFW36" s="2"/>
      <c r="AFX36" s="2"/>
      <c r="AFY36" s="2"/>
      <c r="AFZ36" s="2"/>
      <c r="AGA36" s="2"/>
      <c r="AGB36" s="2"/>
      <c r="AGC36" s="2"/>
      <c r="AGD36" s="2"/>
      <c r="AGE36" s="2"/>
      <c r="AGF36" s="2"/>
      <c r="AGG36" s="2"/>
      <c r="AGH36" s="2"/>
      <c r="AGI36" s="2"/>
      <c r="AGJ36" s="2"/>
      <c r="AGK36" s="2"/>
      <c r="AGL36" s="2"/>
      <c r="AGM36" s="2"/>
      <c r="AGN36" s="2"/>
      <c r="AGO36" s="2"/>
      <c r="AGP36" s="2"/>
      <c r="AGQ36" s="2"/>
      <c r="AGR36" s="2"/>
      <c r="AGS36" s="2"/>
      <c r="AGT36" s="2"/>
      <c r="AGU36" s="2"/>
      <c r="AGV36" s="2"/>
      <c r="AGW36" s="2"/>
      <c r="AGX36" s="2"/>
      <c r="AGY36" s="2"/>
      <c r="AGZ36" s="2"/>
      <c r="AHA36" s="2"/>
      <c r="AHB36" s="2"/>
      <c r="AHC36" s="2"/>
      <c r="AHD36" s="2"/>
      <c r="AHE36" s="2"/>
      <c r="AHF36" s="2"/>
      <c r="AHG36" s="2"/>
      <c r="AHH36" s="2"/>
      <c r="AHI36" s="2"/>
      <c r="AHJ36" s="2"/>
      <c r="AHK36" s="2"/>
      <c r="AHL36" s="2"/>
      <c r="AHM36" s="2"/>
      <c r="AHN36" s="2"/>
      <c r="AHO36" s="2"/>
      <c r="AHP36" s="2"/>
      <c r="AHQ36" s="2"/>
      <c r="AHR36" s="2"/>
      <c r="AHS36" s="2"/>
      <c r="AHT36" s="2"/>
      <c r="AHU36" s="2"/>
      <c r="AHV36" s="2"/>
      <c r="AHW36" s="2"/>
      <c r="AHX36" s="2"/>
      <c r="AHY36" s="2"/>
      <c r="AHZ36" s="2"/>
      <c r="AIA36" s="2"/>
      <c r="AIB36" s="2"/>
      <c r="AIC36" s="2"/>
      <c r="AID36" s="2"/>
      <c r="AIE36" s="2"/>
      <c r="AIF36" s="2"/>
      <c r="AIG36" s="2"/>
      <c r="AIH36" s="2"/>
      <c r="AII36" s="2"/>
      <c r="AIJ36" s="2"/>
      <c r="AIK36" s="2"/>
      <c r="AIL36" s="2"/>
      <c r="AIM36" s="2"/>
      <c r="AIN36" s="2"/>
      <c r="AIO36" s="2"/>
      <c r="AIP36" s="2"/>
      <c r="AIQ36" s="2"/>
      <c r="AIR36" s="2"/>
      <c r="AIS36" s="2"/>
      <c r="AIT36" s="2"/>
      <c r="AIU36" s="2"/>
      <c r="AIV36" s="2"/>
      <c r="AIW36" s="2"/>
      <c r="AIX36" s="2"/>
      <c r="AIY36" s="2"/>
      <c r="AIZ36" s="2"/>
      <c r="AJA36" s="2"/>
      <c r="AJB36" s="2"/>
      <c r="AJC36" s="2"/>
      <c r="AJD36" s="2"/>
      <c r="AJE36" s="2"/>
      <c r="AJF36" s="2"/>
      <c r="AJG36" s="2"/>
      <c r="AJH36" s="2"/>
      <c r="AJI36" s="2"/>
      <c r="AJJ36" s="2"/>
      <c r="AJK36" s="2"/>
      <c r="AJL36" s="2"/>
      <c r="AJM36" s="2"/>
      <c r="AJN36" s="2"/>
      <c r="AJO36" s="2"/>
      <c r="AJP36" s="2"/>
      <c r="AJQ36" s="2"/>
      <c r="AJR36" s="2"/>
      <c r="AJS36" s="2"/>
      <c r="AJT36" s="2"/>
      <c r="AJU36" s="2"/>
      <c r="AJV36" s="2"/>
      <c r="AJW36" s="2"/>
      <c r="AJX36" s="2"/>
      <c r="AJY36" s="2"/>
      <c r="AJZ36" s="2"/>
      <c r="AKA36" s="2"/>
      <c r="AKB36" s="2"/>
      <c r="AKC36" s="2"/>
      <c r="AKD36" s="2"/>
      <c r="AKE36" s="2"/>
      <c r="AKF36" s="2"/>
      <c r="AKG36" s="2"/>
      <c r="AKH36" s="2"/>
      <c r="AKI36" s="2"/>
      <c r="AKJ36" s="2"/>
      <c r="AKK36" s="2"/>
      <c r="AKL36" s="2"/>
      <c r="AKM36" s="2"/>
      <c r="AKN36" s="2"/>
      <c r="AKO36" s="2"/>
      <c r="AKP36" s="2"/>
      <c r="AKQ36" s="2"/>
      <c r="AKR36" s="2"/>
      <c r="AKS36" s="2"/>
      <c r="AKT36" s="2"/>
      <c r="AKU36" s="2"/>
      <c r="AKV36" s="2"/>
      <c r="AKW36" s="2"/>
      <c r="AKX36" s="2"/>
      <c r="AKY36" s="2"/>
      <c r="AKZ36" s="2"/>
      <c r="ALA36" s="2"/>
      <c r="ALB36" s="2"/>
      <c r="ALC36" s="2"/>
      <c r="ALD36" s="2"/>
      <c r="ALE36" s="2"/>
      <c r="ALF36" s="2"/>
      <c r="ALG36" s="2"/>
      <c r="ALH36" s="2"/>
      <c r="ALI36" s="2"/>
      <c r="ALJ36" s="2"/>
      <c r="ALK36" s="2"/>
      <c r="ALL36" s="2"/>
      <c r="ALM36" s="2"/>
      <c r="ALN36" s="2"/>
      <c r="ALO36" s="2"/>
      <c r="ALP36" s="2"/>
      <c r="ALQ36" s="2"/>
      <c r="ALR36" s="2"/>
      <c r="ALS36" s="2"/>
      <c r="ALT36" s="2"/>
      <c r="ALU36" s="2"/>
      <c r="ALV36" s="2"/>
      <c r="ALW36" s="2"/>
      <c r="ALX36" s="2"/>
      <c r="ALY36" s="2"/>
      <c r="ALZ36" s="2"/>
      <c r="AMA36" s="2"/>
      <c r="AMB36" s="2"/>
      <c r="AMC36" s="2"/>
      <c r="AMD36" s="2"/>
      <c r="AME36" s="2"/>
      <c r="AMF36" s="2"/>
      <c r="AMG36" s="2"/>
      <c r="AMH36" s="2"/>
      <c r="AMI36" s="2"/>
      <c r="AMJ36" s="2"/>
      <c r="AMK36" s="2"/>
      <c r="AML36" s="2"/>
      <c r="AMM36" s="2"/>
      <c r="AMN36" s="2"/>
      <c r="AMO36" s="2"/>
      <c r="AMP36" s="2"/>
      <c r="AMQ36" s="2"/>
      <c r="AMR36" s="2"/>
      <c r="AMS36" s="2"/>
      <c r="AMT36" s="2"/>
      <c r="AMU36" s="2"/>
      <c r="AMV36" s="2"/>
      <c r="AMW36" s="2"/>
      <c r="AMX36" s="2"/>
      <c r="AMY36" s="2"/>
      <c r="AMZ36" s="2"/>
      <c r="ANA36" s="2"/>
      <c r="ANB36" s="2"/>
      <c r="ANC36" s="2"/>
      <c r="AND36" s="2"/>
      <c r="ANE36" s="2"/>
      <c r="ANF36" s="2"/>
      <c r="ANG36" s="2"/>
      <c r="ANH36" s="2"/>
      <c r="ANI36" s="2"/>
      <c r="ANJ36" s="2"/>
      <c r="ANK36" s="2"/>
      <c r="ANL36" s="2"/>
      <c r="ANM36" s="2"/>
      <c r="ANN36" s="2"/>
      <c r="ANO36" s="2"/>
      <c r="ANP36" s="2"/>
      <c r="ANQ36" s="2"/>
      <c r="ANR36" s="2"/>
      <c r="ANS36" s="2"/>
      <c r="ANT36" s="2"/>
      <c r="ANU36" s="2"/>
      <c r="ANV36" s="2"/>
      <c r="ANW36" s="2"/>
      <c r="ANX36" s="2"/>
      <c r="ANY36" s="2"/>
      <c r="ANZ36" s="2"/>
      <c r="AOA36" s="2"/>
      <c r="AOB36" s="2"/>
      <c r="AOC36" s="2"/>
      <c r="AOD36" s="2"/>
      <c r="AOE36" s="2"/>
      <c r="AOF36" s="2"/>
      <c r="AOG36" s="2"/>
      <c r="AOH36" s="2"/>
      <c r="AOI36" s="2"/>
      <c r="AOJ36" s="2"/>
      <c r="AOK36" s="2"/>
      <c r="AOL36" s="2"/>
      <c r="AOM36" s="2"/>
      <c r="AON36" s="2"/>
      <c r="AOO36" s="2"/>
      <c r="AOP36" s="2"/>
      <c r="AOQ36" s="2"/>
      <c r="AOR36" s="2"/>
      <c r="AOS36" s="2"/>
      <c r="AOT36" s="2"/>
      <c r="AOU36" s="2"/>
      <c r="AOV36" s="2"/>
      <c r="AOW36" s="2"/>
      <c r="AOX36" s="2"/>
      <c r="AOY36" s="2"/>
      <c r="AOZ36" s="2"/>
      <c r="APA36" s="2"/>
      <c r="APB36" s="2"/>
      <c r="APC36" s="2"/>
      <c r="APD36" s="2"/>
      <c r="APE36" s="2"/>
      <c r="APF36" s="2"/>
      <c r="APG36" s="2"/>
      <c r="APH36" s="2"/>
      <c r="API36" s="2"/>
      <c r="APJ36" s="2"/>
      <c r="APK36" s="2"/>
      <c r="APL36" s="2"/>
      <c r="APM36" s="2"/>
      <c r="APN36" s="2"/>
      <c r="APO36" s="2"/>
      <c r="APP36" s="2"/>
      <c r="APQ36" s="2"/>
      <c r="APR36" s="2"/>
      <c r="APS36" s="2"/>
      <c r="APT36" s="2"/>
      <c r="APU36" s="2"/>
      <c r="APV36" s="2"/>
      <c r="APW36" s="2"/>
      <c r="APX36" s="2"/>
      <c r="APY36" s="2"/>
      <c r="APZ36" s="2"/>
      <c r="AQA36" s="2"/>
      <c r="AQB36" s="2"/>
      <c r="AQC36" s="2"/>
      <c r="AQD36" s="2"/>
      <c r="AQE36" s="2"/>
      <c r="AQF36" s="2"/>
      <c r="AQG36" s="2"/>
      <c r="AQH36" s="2"/>
      <c r="AQI36" s="2"/>
      <c r="AQJ36" s="2"/>
      <c r="AQK36" s="2"/>
      <c r="AQL36" s="2"/>
      <c r="AQM36" s="2"/>
      <c r="AQN36" s="2"/>
      <c r="AQO36" s="2"/>
      <c r="AQP36" s="2"/>
      <c r="AQQ36" s="2"/>
      <c r="AQR36" s="2"/>
      <c r="AQS36" s="2"/>
      <c r="AQT36" s="2"/>
      <c r="AQU36" s="2"/>
      <c r="AQV36" s="2"/>
      <c r="AQW36" s="2"/>
      <c r="AQX36" s="2"/>
      <c r="AQY36" s="2"/>
      <c r="AQZ36" s="2"/>
      <c r="ARA36" s="2"/>
      <c r="ARB36" s="2"/>
      <c r="ARC36" s="2"/>
      <c r="ARD36" s="2"/>
      <c r="ARE36" s="2"/>
      <c r="ARF36" s="2"/>
      <c r="ARG36" s="2"/>
      <c r="ARH36" s="2"/>
      <c r="ARI36" s="2"/>
      <c r="ARJ36" s="2"/>
      <c r="ARK36" s="2"/>
      <c r="ARL36" s="2"/>
      <c r="ARM36" s="2"/>
      <c r="ARN36" s="2"/>
      <c r="ARO36" s="2"/>
      <c r="ARP36" s="2"/>
      <c r="ARQ36" s="2"/>
      <c r="ARR36" s="2"/>
      <c r="ARS36" s="2"/>
      <c r="ART36" s="2"/>
      <c r="ARU36" s="2"/>
      <c r="ARV36" s="2"/>
      <c r="ARW36" s="2"/>
      <c r="ARX36" s="2"/>
      <c r="ARY36" s="2"/>
      <c r="ARZ36" s="2"/>
      <c r="ASA36" s="2"/>
      <c r="ASB36" s="2"/>
      <c r="ASC36" s="2"/>
      <c r="ASD36" s="2"/>
      <c r="ASE36" s="2"/>
      <c r="ASF36" s="2"/>
      <c r="ASG36" s="2"/>
      <c r="ASH36" s="2"/>
      <c r="ASI36" s="2"/>
      <c r="ASJ36" s="2"/>
      <c r="ASK36" s="2"/>
      <c r="ASL36" s="2"/>
      <c r="ASM36" s="2"/>
      <c r="ASN36" s="2"/>
      <c r="ASO36" s="2"/>
      <c r="ASP36" s="2"/>
      <c r="ASQ36" s="2"/>
      <c r="ASR36" s="2"/>
      <c r="ASS36" s="2"/>
      <c r="AST36" s="2"/>
      <c r="ASU36" s="2"/>
      <c r="ASV36" s="2"/>
      <c r="ASW36" s="2"/>
      <c r="ASX36" s="2"/>
      <c r="ASY36" s="2"/>
      <c r="ASZ36" s="2"/>
      <c r="ATA36" s="2"/>
      <c r="ATB36" s="2"/>
      <c r="ATC36" s="2"/>
      <c r="ATD36" s="2"/>
      <c r="ATE36" s="2"/>
      <c r="ATF36" s="2"/>
      <c r="ATG36" s="2"/>
      <c r="ATH36" s="2"/>
      <c r="ATI36" s="2"/>
      <c r="ATJ36" s="2"/>
      <c r="ATK36" s="2"/>
      <c r="ATL36" s="2"/>
      <c r="ATM36" s="2"/>
      <c r="ATN36" s="2"/>
      <c r="ATO36" s="2"/>
      <c r="ATP36" s="2"/>
      <c r="ATQ36" s="2"/>
      <c r="ATR36" s="2"/>
      <c r="ATS36" s="2"/>
      <c r="ATT36" s="2"/>
      <c r="ATU36" s="2"/>
      <c r="ATV36" s="2"/>
      <c r="ATW36" s="2"/>
      <c r="ATX36" s="2"/>
      <c r="ATY36" s="2"/>
      <c r="ATZ36" s="2"/>
      <c r="AUA36" s="2"/>
      <c r="AUB36" s="2"/>
      <c r="AUC36" s="2"/>
      <c r="AUD36" s="2"/>
      <c r="AUE36" s="2"/>
      <c r="AUF36" s="2"/>
      <c r="AUG36" s="2"/>
      <c r="AUH36" s="2"/>
      <c r="AUI36" s="2"/>
      <c r="AUJ36" s="2"/>
      <c r="AUK36" s="2"/>
      <c r="AUL36" s="2"/>
      <c r="AUM36" s="2"/>
      <c r="AUN36" s="2"/>
      <c r="AUO36" s="2"/>
      <c r="AUP36" s="2"/>
      <c r="AUQ36" s="2"/>
      <c r="AUR36" s="2"/>
      <c r="AUS36" s="2"/>
      <c r="AUT36" s="2"/>
      <c r="AUU36" s="2"/>
      <c r="AUV36" s="2"/>
      <c r="AUW36" s="2"/>
      <c r="AUX36" s="2"/>
      <c r="AUY36" s="2"/>
      <c r="AUZ36" s="2"/>
      <c r="AVA36" s="2"/>
      <c r="AVB36" s="2"/>
      <c r="AVC36" s="2"/>
      <c r="AVD36" s="2"/>
      <c r="AVE36" s="2"/>
      <c r="AVF36" s="2"/>
      <c r="AVG36" s="2"/>
      <c r="AVH36" s="2"/>
      <c r="AVI36" s="2"/>
      <c r="AVJ36" s="2"/>
      <c r="AVK36" s="2"/>
      <c r="AVL36" s="2"/>
      <c r="AVM36" s="2"/>
      <c r="AVN36" s="2"/>
      <c r="AVO36" s="2"/>
      <c r="AVP36" s="2"/>
      <c r="AVQ36" s="2"/>
      <c r="AVR36" s="2"/>
      <c r="AVS36" s="2"/>
      <c r="AVT36" s="2"/>
      <c r="AVU36" s="2"/>
      <c r="AVV36" s="2"/>
      <c r="AVW36" s="2"/>
      <c r="AVX36" s="2"/>
      <c r="AVY36" s="2"/>
      <c r="AVZ36" s="2"/>
      <c r="AWA36" s="2"/>
      <c r="AWB36" s="2"/>
      <c r="AWC36" s="2"/>
      <c r="AWD36" s="2"/>
      <c r="AWE36" s="2"/>
      <c r="AWF36" s="2"/>
      <c r="AWG36" s="2"/>
      <c r="AWH36" s="2"/>
      <c r="AWI36" s="2"/>
      <c r="AWJ36" s="2"/>
      <c r="AWK36" s="2"/>
      <c r="AWL36" s="2"/>
      <c r="AWM36" s="2"/>
      <c r="AWN36" s="2"/>
      <c r="AWO36" s="2"/>
      <c r="AWP36" s="2"/>
      <c r="AWQ36" s="2"/>
      <c r="AWR36" s="2"/>
      <c r="AWS36" s="2"/>
      <c r="AWT36" s="2"/>
      <c r="AWU36" s="2"/>
      <c r="AWV36" s="2"/>
      <c r="AWW36" s="2"/>
      <c r="AWX36" s="2"/>
      <c r="AWY36" s="2"/>
      <c r="AWZ36" s="2"/>
      <c r="AXA36" s="2"/>
      <c r="AXB36" s="2"/>
      <c r="AXC36" s="2"/>
      <c r="AXD36" s="2"/>
      <c r="AXE36" s="2"/>
      <c r="AXF36" s="2"/>
      <c r="AXG36" s="2"/>
      <c r="AXH36" s="2"/>
      <c r="AXI36" s="2"/>
      <c r="AXJ36" s="2"/>
      <c r="AXK36" s="2"/>
      <c r="AXL36" s="2"/>
      <c r="AXM36" s="2"/>
      <c r="AXN36" s="2"/>
      <c r="AXO36" s="2"/>
      <c r="AXP36" s="2"/>
      <c r="AXQ36" s="2"/>
      <c r="AXR36" s="2"/>
      <c r="AXS36" s="2"/>
      <c r="AXT36" s="2"/>
      <c r="AXU36" s="2"/>
      <c r="AXV36" s="2"/>
      <c r="AXW36" s="2"/>
      <c r="AXX36" s="2"/>
      <c r="AXY36" s="2"/>
      <c r="AXZ36" s="2"/>
      <c r="AYA36" s="2"/>
      <c r="AYB36" s="2"/>
      <c r="AYC36" s="2"/>
      <c r="AYD36" s="2"/>
      <c r="AYE36" s="2"/>
      <c r="AYF36" s="2"/>
      <c r="AYG36" s="2"/>
      <c r="AYH36" s="2"/>
      <c r="AYI36" s="2"/>
      <c r="AYJ36" s="2"/>
      <c r="AYK36" s="2"/>
      <c r="AYL36" s="2"/>
      <c r="AYM36" s="2"/>
      <c r="AYN36" s="2"/>
      <c r="AYO36" s="2"/>
      <c r="AYP36" s="2"/>
      <c r="AYQ36" s="2"/>
      <c r="AYR36" s="2"/>
      <c r="AYS36" s="2"/>
      <c r="AYT36" s="2"/>
      <c r="AYU36" s="2"/>
      <c r="AYV36" s="2"/>
      <c r="AYW36" s="2"/>
      <c r="AYX36" s="2"/>
      <c r="AYY36" s="2"/>
      <c r="AYZ36" s="2"/>
      <c r="AZA36" s="2"/>
      <c r="AZB36" s="2"/>
      <c r="AZC36" s="2"/>
      <c r="AZD36" s="2"/>
      <c r="AZE36" s="2"/>
      <c r="AZF36" s="2"/>
      <c r="AZG36" s="2"/>
      <c r="AZH36" s="2"/>
      <c r="AZI36" s="2"/>
      <c r="AZJ36" s="2"/>
      <c r="AZK36" s="2"/>
      <c r="AZL36" s="2"/>
      <c r="AZM36" s="2"/>
      <c r="AZN36" s="2"/>
      <c r="AZO36" s="2"/>
      <c r="AZP36" s="2"/>
      <c r="AZQ36" s="2"/>
      <c r="AZR36" s="2"/>
      <c r="AZS36" s="2"/>
      <c r="AZT36" s="2"/>
      <c r="AZU36" s="2"/>
      <c r="AZV36" s="2"/>
      <c r="AZW36" s="2"/>
      <c r="AZX36" s="2"/>
      <c r="AZY36" s="2"/>
      <c r="AZZ36" s="2"/>
      <c r="BAA36" s="2"/>
      <c r="BAB36" s="2"/>
      <c r="BAC36" s="2"/>
      <c r="BAD36" s="2"/>
      <c r="BAE36" s="2"/>
      <c r="BAF36" s="2"/>
      <c r="BAG36" s="2"/>
      <c r="BAH36" s="2"/>
      <c r="BAI36" s="2"/>
      <c r="BAJ36" s="2"/>
      <c r="BAK36" s="2"/>
      <c r="BAL36" s="2"/>
      <c r="BAM36" s="2"/>
      <c r="BAN36" s="2"/>
      <c r="BAO36" s="2"/>
      <c r="BAP36" s="2"/>
      <c r="BAQ36" s="2"/>
      <c r="BAR36" s="2"/>
      <c r="BAS36" s="2"/>
      <c r="BAT36" s="2"/>
      <c r="BAU36" s="2"/>
      <c r="BAV36" s="2"/>
      <c r="BAW36" s="2"/>
      <c r="BAX36" s="2"/>
      <c r="BAY36" s="2"/>
      <c r="BAZ36" s="2"/>
      <c r="BBA36" s="2"/>
      <c r="BBB36" s="2"/>
      <c r="BBC36" s="2"/>
      <c r="BBD36" s="2"/>
      <c r="BBE36" s="2"/>
      <c r="BBF36" s="2"/>
      <c r="BBG36" s="2"/>
      <c r="BBH36" s="2"/>
      <c r="BBI36" s="2"/>
      <c r="BBJ36" s="2"/>
      <c r="BBK36" s="2"/>
      <c r="BBL36" s="2"/>
      <c r="BBM36" s="2"/>
      <c r="BBN36" s="2"/>
      <c r="BBO36" s="2"/>
      <c r="BBP36" s="2"/>
      <c r="BBQ36" s="2"/>
      <c r="BBR36" s="2"/>
      <c r="BBS36" s="2"/>
      <c r="BBT36" s="2"/>
      <c r="BBU36" s="2"/>
      <c r="BBV36" s="2"/>
      <c r="BBW36" s="2"/>
      <c r="BBX36" s="2"/>
      <c r="BBY36" s="2"/>
      <c r="BBZ36" s="2"/>
      <c r="BCA36" s="2"/>
      <c r="BCB36" s="2"/>
      <c r="BCC36" s="2"/>
      <c r="BCD36" s="2"/>
      <c r="BCE36" s="2"/>
      <c r="BCF36" s="2"/>
      <c r="BCG36" s="2"/>
      <c r="BCH36" s="2"/>
      <c r="BCI36" s="2"/>
      <c r="BCJ36" s="2"/>
      <c r="BCK36" s="2"/>
      <c r="BCL36" s="2"/>
      <c r="BCM36" s="2"/>
      <c r="BCN36" s="2"/>
      <c r="BCO36" s="2"/>
      <c r="BCP36" s="2"/>
      <c r="BCQ36" s="2"/>
      <c r="BCR36" s="2"/>
      <c r="BCS36" s="2"/>
      <c r="BCT36" s="2"/>
      <c r="BCU36" s="2"/>
      <c r="BCV36" s="2"/>
      <c r="BCW36" s="2"/>
      <c r="BCX36" s="2"/>
      <c r="BCY36" s="2"/>
      <c r="BCZ36" s="2"/>
      <c r="BDA36" s="2"/>
      <c r="BDB36" s="2"/>
      <c r="BDC36" s="2"/>
      <c r="BDD36" s="2"/>
      <c r="BDE36" s="2"/>
      <c r="BDF36" s="2"/>
      <c r="BDG36" s="2"/>
      <c r="BDH36" s="2"/>
      <c r="BDI36" s="2"/>
      <c r="BDJ36" s="2"/>
      <c r="BDK36" s="2"/>
      <c r="BDL36" s="2"/>
      <c r="BDM36" s="2"/>
      <c r="BDN36" s="2"/>
      <c r="BDO36" s="2"/>
      <c r="BDP36" s="2"/>
      <c r="BDQ36" s="2"/>
      <c r="BDR36" s="2"/>
      <c r="BDS36" s="2"/>
      <c r="BDT36" s="2"/>
      <c r="BDU36" s="2"/>
      <c r="BDV36" s="2"/>
      <c r="BDW36" s="2"/>
      <c r="BDX36" s="2"/>
      <c r="BDY36" s="2"/>
      <c r="BDZ36" s="2"/>
      <c r="BEA36" s="2"/>
      <c r="BEB36" s="2"/>
      <c r="BEC36" s="2"/>
      <c r="BED36" s="2"/>
      <c r="BEE36" s="2"/>
      <c r="BEF36" s="2"/>
      <c r="BEG36" s="2"/>
      <c r="BEH36" s="2"/>
      <c r="BEI36" s="2"/>
      <c r="BEJ36" s="2"/>
      <c r="BEK36" s="2"/>
      <c r="BEL36" s="2"/>
      <c r="BEM36" s="2"/>
      <c r="BEN36" s="2"/>
      <c r="BEO36" s="2"/>
      <c r="BEP36" s="2"/>
      <c r="BEQ36" s="2"/>
      <c r="BER36" s="2"/>
      <c r="BES36" s="2"/>
      <c r="BET36" s="2"/>
      <c r="BEU36" s="2"/>
      <c r="BEV36" s="2"/>
      <c r="BEW36" s="2"/>
      <c r="BEX36" s="2"/>
      <c r="BEY36" s="2"/>
      <c r="BEZ36" s="2"/>
      <c r="BFA36" s="2"/>
      <c r="BFB36" s="2"/>
      <c r="BFC36" s="2"/>
      <c r="BFD36" s="2"/>
      <c r="BFE36" s="2"/>
      <c r="BFF36" s="2"/>
      <c r="BFG36" s="2"/>
      <c r="BFH36" s="2"/>
      <c r="BFI36" s="2"/>
      <c r="BFJ36" s="2"/>
      <c r="BFK36" s="2"/>
      <c r="BFL36" s="2"/>
      <c r="BFM36" s="2"/>
      <c r="BFN36" s="2"/>
      <c r="BFO36" s="2"/>
      <c r="BFP36" s="2"/>
      <c r="BFQ36" s="2"/>
      <c r="BFR36" s="2"/>
      <c r="BFS36" s="2"/>
      <c r="BFT36" s="2"/>
      <c r="BFU36" s="2"/>
      <c r="BFV36" s="2"/>
      <c r="BFW36" s="2"/>
      <c r="BFX36" s="2"/>
      <c r="BFY36" s="2"/>
      <c r="BFZ36" s="2"/>
      <c r="BGA36" s="2"/>
      <c r="BGB36" s="2"/>
      <c r="BGC36" s="2"/>
      <c r="BGD36" s="2"/>
      <c r="BGE36" s="2"/>
      <c r="BGF36" s="2"/>
      <c r="BGG36" s="2"/>
      <c r="BGH36" s="2"/>
      <c r="BGI36" s="2"/>
      <c r="BGJ36" s="2"/>
      <c r="BGK36" s="2"/>
      <c r="BGL36" s="2"/>
      <c r="BGM36" s="2"/>
      <c r="BGN36" s="2"/>
      <c r="BGO36" s="2"/>
      <c r="BGP36" s="2"/>
      <c r="BGQ36" s="2"/>
      <c r="BGR36" s="2"/>
      <c r="BGS36" s="2"/>
      <c r="BGT36" s="2"/>
      <c r="BGU36" s="2"/>
      <c r="BGV36" s="2"/>
      <c r="BGW36" s="2"/>
      <c r="BGX36" s="2"/>
      <c r="BGY36" s="2"/>
      <c r="BGZ36" s="2"/>
      <c r="BHA36" s="2"/>
      <c r="BHB36" s="2"/>
      <c r="BHC36" s="2"/>
      <c r="BHD36" s="2"/>
      <c r="BHE36" s="2"/>
      <c r="BHF36" s="2"/>
      <c r="BHG36" s="2"/>
      <c r="BHH36" s="2"/>
      <c r="BHI36" s="2"/>
      <c r="BHJ36" s="2"/>
      <c r="BHK36" s="2"/>
      <c r="BHL36" s="2"/>
      <c r="BHM36" s="2"/>
      <c r="BHN36" s="2"/>
      <c r="BHO36" s="2"/>
      <c r="BHP36" s="2"/>
      <c r="BHQ36" s="2"/>
      <c r="BHR36" s="2"/>
      <c r="BHS36" s="2"/>
      <c r="BHT36" s="2"/>
      <c r="BHU36" s="2"/>
      <c r="BHV36" s="2"/>
      <c r="BHW36" s="2"/>
      <c r="BHX36" s="2"/>
      <c r="BHY36" s="2"/>
      <c r="BHZ36" s="2"/>
      <c r="BIA36" s="2"/>
      <c r="BIB36" s="2"/>
      <c r="BIC36" s="2"/>
      <c r="BID36" s="2"/>
      <c r="BIE36" s="2"/>
      <c r="BIF36" s="2"/>
      <c r="BIG36" s="2"/>
      <c r="BIH36" s="2"/>
      <c r="BII36" s="2"/>
      <c r="BIJ36" s="2"/>
      <c r="BIK36" s="2"/>
      <c r="BIL36" s="2"/>
      <c r="BIM36" s="2"/>
      <c r="BIN36" s="2"/>
      <c r="BIO36" s="2"/>
      <c r="BIP36" s="2"/>
      <c r="BIQ36" s="2"/>
      <c r="BIR36" s="2"/>
      <c r="BIS36" s="2"/>
      <c r="BIT36" s="2"/>
      <c r="BIU36" s="2"/>
      <c r="BIV36" s="2"/>
      <c r="BIW36" s="2"/>
      <c r="BIX36" s="2"/>
      <c r="BIY36" s="2"/>
      <c r="BIZ36" s="2"/>
      <c r="BJA36" s="2"/>
      <c r="BJB36" s="2"/>
      <c r="BJC36" s="2"/>
      <c r="BJD36" s="2"/>
      <c r="BJE36" s="2"/>
      <c r="BJF36" s="2"/>
      <c r="BJG36" s="2"/>
      <c r="BJH36" s="2"/>
      <c r="BJI36" s="2"/>
      <c r="BJJ36" s="2"/>
      <c r="BJK36" s="2"/>
      <c r="BJL36" s="2"/>
      <c r="BJM36" s="2"/>
      <c r="BJN36" s="2"/>
      <c r="BJO36" s="2"/>
      <c r="BJP36" s="2"/>
      <c r="BJQ36" s="2"/>
      <c r="BJR36" s="2"/>
      <c r="BJS36" s="2"/>
      <c r="BJT36" s="2"/>
      <c r="BJU36" s="2"/>
      <c r="BJV36" s="2"/>
      <c r="BJW36" s="2"/>
      <c r="BJX36" s="2"/>
      <c r="BJY36" s="2"/>
      <c r="BJZ36" s="2"/>
      <c r="BKA36" s="2"/>
      <c r="BKB36" s="2"/>
      <c r="BKC36" s="2"/>
      <c r="BKD36" s="2"/>
      <c r="BKE36" s="2"/>
      <c r="BKF36" s="2"/>
      <c r="BKG36" s="2"/>
      <c r="BKH36" s="2"/>
      <c r="BKI36" s="2"/>
      <c r="BKJ36" s="2"/>
      <c r="BKK36" s="2"/>
      <c r="BKL36" s="2"/>
      <c r="BKM36" s="2"/>
      <c r="BKN36" s="2"/>
      <c r="BKO36" s="2"/>
      <c r="BKP36" s="2"/>
      <c r="BKQ36" s="2"/>
      <c r="BKR36" s="2"/>
      <c r="BKS36" s="2"/>
      <c r="BKT36" s="2"/>
      <c r="BKU36" s="2"/>
      <c r="BKV36" s="2"/>
      <c r="BKW36" s="2"/>
      <c r="BKX36" s="2"/>
      <c r="BKY36" s="2"/>
      <c r="BKZ36" s="2"/>
      <c r="BLA36" s="2"/>
      <c r="BLB36" s="2"/>
      <c r="BLC36" s="2"/>
      <c r="BLD36" s="2"/>
      <c r="BLE36" s="2"/>
      <c r="BLF36" s="2"/>
      <c r="BLG36" s="2"/>
      <c r="BLH36" s="2"/>
      <c r="BLI36" s="2"/>
      <c r="BLJ36" s="2"/>
      <c r="BLK36" s="2"/>
      <c r="BLL36" s="2"/>
      <c r="BLM36" s="2"/>
      <c r="BLN36" s="2"/>
      <c r="BLO36" s="2"/>
      <c r="BLP36" s="2"/>
      <c r="BLQ36" s="2"/>
      <c r="BLR36" s="2"/>
      <c r="BLS36" s="2"/>
      <c r="BLT36" s="2"/>
      <c r="BLU36" s="2"/>
      <c r="BLV36" s="2"/>
      <c r="BLW36" s="2"/>
      <c r="BLX36" s="2"/>
      <c r="BLY36" s="2"/>
      <c r="BLZ36" s="2"/>
      <c r="BMA36" s="2"/>
      <c r="BMB36" s="2"/>
      <c r="BMC36" s="2"/>
      <c r="BMD36" s="2"/>
      <c r="BME36" s="2"/>
      <c r="BMF36" s="2"/>
      <c r="BMG36" s="2"/>
      <c r="BMH36" s="2"/>
      <c r="BMI36" s="2"/>
      <c r="BMJ36" s="2"/>
      <c r="BMK36" s="2"/>
      <c r="BML36" s="2"/>
      <c r="BMM36" s="2"/>
      <c r="BMN36" s="2"/>
      <c r="BMO36" s="2"/>
      <c r="BMP36" s="2"/>
      <c r="BMQ36" s="2"/>
      <c r="BMR36" s="2"/>
      <c r="BMS36" s="2"/>
      <c r="BMT36" s="2"/>
      <c r="BMU36" s="2"/>
      <c r="BMV36" s="2"/>
      <c r="BMW36" s="2"/>
      <c r="BMX36" s="2"/>
      <c r="BMY36" s="2"/>
      <c r="BMZ36" s="2"/>
      <c r="BNA36" s="2"/>
      <c r="BNB36" s="2"/>
      <c r="BNC36" s="2"/>
      <c r="BND36" s="2"/>
      <c r="BNE36" s="2"/>
      <c r="BNF36" s="2"/>
      <c r="BNG36" s="2"/>
      <c r="BNH36" s="2"/>
      <c r="BNI36" s="2"/>
      <c r="BNJ36" s="2"/>
      <c r="BNK36" s="2"/>
      <c r="BNL36" s="2"/>
      <c r="BNM36" s="2"/>
      <c r="BNN36" s="2"/>
      <c r="BNO36" s="2"/>
      <c r="BNP36" s="2"/>
      <c r="BNQ36" s="2"/>
      <c r="BNR36" s="2"/>
      <c r="BNS36" s="2"/>
      <c r="BNT36" s="2"/>
      <c r="BNU36" s="2"/>
      <c r="BNV36" s="2"/>
      <c r="BNW36" s="2"/>
      <c r="BNX36" s="2"/>
      <c r="BNY36" s="2"/>
      <c r="BNZ36" s="2"/>
      <c r="BOA36" s="2"/>
      <c r="BOB36" s="2"/>
      <c r="BOC36" s="2"/>
      <c r="BOD36" s="2"/>
      <c r="BOE36" s="2"/>
      <c r="BOF36" s="2"/>
      <c r="BOG36" s="2"/>
      <c r="BOH36" s="2"/>
      <c r="BOI36" s="2"/>
      <c r="BOJ36" s="2"/>
      <c r="BOK36" s="2"/>
      <c r="BOL36" s="2"/>
      <c r="BOM36" s="2"/>
      <c r="BON36" s="2"/>
      <c r="BOO36" s="2"/>
      <c r="BOP36" s="2"/>
      <c r="BOQ36" s="2"/>
      <c r="BOR36" s="2"/>
      <c r="BOS36" s="2"/>
      <c r="BOT36" s="2"/>
      <c r="BOU36" s="2"/>
      <c r="BOV36" s="2"/>
      <c r="BOW36" s="2"/>
      <c r="BOX36" s="2"/>
      <c r="BOY36" s="2"/>
      <c r="BOZ36" s="2"/>
      <c r="BPA36" s="2"/>
      <c r="BPB36" s="2"/>
      <c r="BPC36" s="2"/>
      <c r="BPD36" s="2"/>
      <c r="BPE36" s="2"/>
      <c r="BPF36" s="2"/>
      <c r="BPG36" s="2"/>
      <c r="BPH36" s="2"/>
      <c r="BPI36" s="2"/>
      <c r="BPJ36" s="2"/>
      <c r="BPK36" s="2"/>
      <c r="BPL36" s="2"/>
      <c r="BPM36" s="2"/>
      <c r="BPN36" s="2"/>
      <c r="BPO36" s="2"/>
      <c r="BPP36" s="2"/>
      <c r="BPQ36" s="2"/>
      <c r="BPR36" s="2"/>
      <c r="BPS36" s="2"/>
      <c r="BPT36" s="2"/>
      <c r="BPU36" s="2"/>
      <c r="BPV36" s="2"/>
      <c r="BPW36" s="2"/>
      <c r="BPX36" s="2"/>
      <c r="BPY36" s="2"/>
      <c r="BPZ36" s="2"/>
      <c r="BQA36" s="2"/>
      <c r="BQB36" s="2"/>
      <c r="BQC36" s="2"/>
      <c r="BQD36" s="2"/>
      <c r="BQE36" s="2"/>
      <c r="BQF36" s="2"/>
      <c r="BQG36" s="2"/>
      <c r="BQH36" s="2"/>
      <c r="BQI36" s="2"/>
      <c r="BQJ36" s="2"/>
      <c r="BQK36" s="2"/>
      <c r="BQL36" s="2"/>
      <c r="BQM36" s="2"/>
      <c r="BQN36" s="2"/>
      <c r="BQO36" s="2"/>
      <c r="BQP36" s="2"/>
      <c r="BQQ36" s="2"/>
      <c r="BQR36" s="2"/>
      <c r="BQS36" s="2"/>
      <c r="BQT36" s="2"/>
      <c r="BQU36" s="2"/>
      <c r="BQV36" s="2"/>
      <c r="BQW36" s="2"/>
      <c r="BQX36" s="2"/>
      <c r="BQY36" s="2"/>
      <c r="BQZ36" s="2"/>
      <c r="BRA36" s="2"/>
      <c r="BRB36" s="2"/>
      <c r="BRC36" s="2"/>
      <c r="BRD36" s="2"/>
      <c r="BRE36" s="2"/>
      <c r="BRF36" s="2"/>
      <c r="BRG36" s="2"/>
      <c r="BRH36" s="2"/>
      <c r="BRI36" s="2"/>
      <c r="BRJ36" s="2"/>
      <c r="BRK36" s="2"/>
      <c r="BRL36" s="2"/>
      <c r="BRM36" s="2"/>
      <c r="BRN36" s="2"/>
      <c r="BRO36" s="2"/>
      <c r="BRP36" s="2"/>
      <c r="BRQ36" s="2"/>
      <c r="BRR36" s="2"/>
      <c r="BRS36" s="2"/>
      <c r="BRT36" s="2"/>
      <c r="BRU36" s="2"/>
      <c r="BRV36" s="2"/>
      <c r="BRW36" s="2"/>
      <c r="BRX36" s="2"/>
      <c r="BRY36" s="2"/>
      <c r="BRZ36" s="2"/>
      <c r="BSA36" s="2"/>
      <c r="BSB36" s="2"/>
      <c r="BSC36" s="2"/>
      <c r="BSD36" s="2"/>
      <c r="BSE36" s="2"/>
      <c r="BSF36" s="2"/>
      <c r="BSG36" s="2"/>
      <c r="BSH36" s="2"/>
      <c r="BSI36" s="2"/>
      <c r="BSJ36" s="2"/>
      <c r="BSK36" s="2"/>
      <c r="BSL36" s="2"/>
      <c r="BSM36" s="2"/>
      <c r="BSN36" s="2"/>
      <c r="BSO36" s="2"/>
      <c r="BSP36" s="2"/>
      <c r="BSQ36" s="2"/>
      <c r="BSR36" s="2"/>
      <c r="BSS36" s="2"/>
      <c r="BST36" s="2"/>
      <c r="BSU36" s="2"/>
      <c r="BSV36" s="2"/>
      <c r="BSW36" s="2"/>
      <c r="BSX36" s="2"/>
      <c r="BSY36" s="2"/>
      <c r="BSZ36" s="2"/>
      <c r="BTA36" s="2"/>
      <c r="BTB36" s="2"/>
      <c r="BTC36" s="2"/>
      <c r="BTD36" s="2"/>
      <c r="BTE36" s="2"/>
      <c r="BTF36" s="2"/>
      <c r="BTG36" s="2"/>
      <c r="BTH36" s="2"/>
      <c r="BTI36" s="2"/>
      <c r="BTJ36" s="2"/>
      <c r="BTK36" s="2"/>
      <c r="BTL36" s="2"/>
      <c r="BTM36" s="2"/>
      <c r="BTN36" s="2"/>
      <c r="BTO36" s="2"/>
      <c r="BTP36" s="2"/>
      <c r="BTQ36" s="2"/>
      <c r="BTR36" s="2"/>
      <c r="BTS36" s="2"/>
      <c r="BTT36" s="2"/>
      <c r="BTU36" s="2"/>
      <c r="BTV36" s="2"/>
      <c r="BTW36" s="2"/>
      <c r="BTX36" s="2"/>
      <c r="BTY36" s="2"/>
      <c r="BTZ36" s="2"/>
      <c r="BUA36" s="2"/>
      <c r="BUB36" s="2"/>
      <c r="BUC36" s="2"/>
      <c r="BUD36" s="2"/>
      <c r="BUE36" s="2"/>
      <c r="BUF36" s="2"/>
      <c r="BUG36" s="2"/>
      <c r="BUH36" s="2"/>
      <c r="BUI36" s="2"/>
      <c r="BUJ36" s="2"/>
      <c r="BUK36" s="2"/>
      <c r="BUL36" s="2"/>
      <c r="BUM36" s="2"/>
      <c r="BUN36" s="2"/>
      <c r="BUO36" s="2"/>
      <c r="BUP36" s="2"/>
      <c r="BUQ36" s="2"/>
      <c r="BUR36" s="2"/>
      <c r="BUS36" s="2"/>
      <c r="BUT36" s="2"/>
      <c r="BUU36" s="2"/>
      <c r="BUV36" s="2"/>
      <c r="BUW36" s="2"/>
      <c r="BUX36" s="2"/>
      <c r="BUY36" s="2"/>
      <c r="BUZ36" s="2"/>
      <c r="BVA36" s="2"/>
      <c r="BVB36" s="2"/>
      <c r="BVC36" s="2"/>
      <c r="BVD36" s="2"/>
      <c r="BVE36" s="2"/>
      <c r="BVF36" s="2"/>
      <c r="BVG36" s="2"/>
      <c r="BVH36" s="2"/>
      <c r="BVI36" s="2"/>
      <c r="BVJ36" s="2"/>
      <c r="BVK36" s="2"/>
      <c r="BVL36" s="2"/>
      <c r="BVM36" s="2"/>
      <c r="BVN36" s="2"/>
      <c r="BVO36" s="2"/>
      <c r="BVP36" s="2"/>
      <c r="BVQ36" s="2"/>
      <c r="BVR36" s="2"/>
      <c r="BVS36" s="2"/>
      <c r="BVT36" s="2"/>
      <c r="BVU36" s="2"/>
      <c r="BVV36" s="2"/>
      <c r="BVW36" s="2"/>
      <c r="BVX36" s="2"/>
      <c r="BVY36" s="2"/>
      <c r="BVZ36" s="2"/>
      <c r="BWA36" s="2"/>
      <c r="BWB36" s="2"/>
      <c r="BWC36" s="2"/>
      <c r="BWD36" s="2"/>
      <c r="BWE36" s="2"/>
      <c r="BWF36" s="2"/>
      <c r="BWG36" s="2"/>
      <c r="BWH36" s="2"/>
      <c r="BWI36" s="2"/>
      <c r="BWJ36" s="2"/>
      <c r="BWK36" s="2"/>
      <c r="BWL36" s="2"/>
      <c r="BWM36" s="2"/>
      <c r="BWN36" s="2"/>
      <c r="BWO36" s="2"/>
      <c r="BWP36" s="2"/>
      <c r="BWQ36" s="2"/>
      <c r="BWR36" s="2"/>
      <c r="BWS36" s="2"/>
      <c r="BWT36" s="2"/>
      <c r="BWU36" s="2"/>
      <c r="BWV36" s="2"/>
      <c r="BWW36" s="2"/>
      <c r="BWX36" s="2"/>
      <c r="BWY36" s="2"/>
      <c r="BWZ36" s="2"/>
      <c r="BXA36" s="2"/>
      <c r="BXB36" s="2"/>
      <c r="BXC36" s="2"/>
      <c r="BXD36" s="2"/>
      <c r="BXE36" s="2"/>
      <c r="BXF36" s="2"/>
      <c r="BXG36" s="2"/>
      <c r="BXH36" s="2"/>
      <c r="BXI36" s="2"/>
      <c r="BXJ36" s="2"/>
      <c r="BXK36" s="2"/>
      <c r="BXL36" s="2"/>
      <c r="BXM36" s="2"/>
      <c r="BXN36" s="2"/>
      <c r="BXO36" s="2"/>
      <c r="BXP36" s="2"/>
      <c r="BXQ36" s="2"/>
      <c r="BXR36" s="2"/>
      <c r="BXS36" s="2"/>
      <c r="BXT36" s="2"/>
      <c r="BXU36" s="2"/>
      <c r="BXV36" s="2"/>
      <c r="BXW36" s="2"/>
      <c r="BXX36" s="2"/>
      <c r="BXY36" s="2"/>
      <c r="BXZ36" s="2"/>
      <c r="BYA36" s="2"/>
      <c r="BYB36" s="2"/>
      <c r="BYC36" s="2"/>
      <c r="BYD36" s="2"/>
      <c r="BYE36" s="2"/>
      <c r="BYF36" s="2"/>
      <c r="BYG36" s="2"/>
      <c r="BYH36" s="2"/>
      <c r="BYI36" s="2"/>
      <c r="BYJ36" s="2"/>
      <c r="BYK36" s="2"/>
      <c r="BYL36" s="2"/>
      <c r="BYM36" s="2"/>
      <c r="BYN36" s="2"/>
      <c r="BYO36" s="2"/>
      <c r="BYP36" s="2"/>
      <c r="BYQ36" s="2"/>
      <c r="BYR36" s="2"/>
      <c r="BYS36" s="2"/>
      <c r="BYT36" s="2"/>
      <c r="BYU36" s="2"/>
      <c r="BYV36" s="2"/>
      <c r="BYW36" s="2"/>
      <c r="BYX36" s="2"/>
      <c r="BYY36" s="2"/>
      <c r="BYZ36" s="2"/>
      <c r="BZA36" s="2"/>
      <c r="BZB36" s="2"/>
      <c r="BZC36" s="2"/>
      <c r="BZD36" s="2"/>
      <c r="BZE36" s="2"/>
      <c r="BZF36" s="2"/>
      <c r="BZG36" s="2"/>
      <c r="BZH36" s="2"/>
      <c r="BZI36" s="2"/>
      <c r="BZJ36" s="2"/>
      <c r="BZK36" s="2"/>
      <c r="BZL36" s="2"/>
      <c r="BZM36" s="2"/>
      <c r="BZN36" s="2"/>
      <c r="BZO36" s="2"/>
      <c r="BZP36" s="2"/>
      <c r="BZQ36" s="2"/>
      <c r="BZR36" s="2"/>
      <c r="BZS36" s="2"/>
      <c r="BZT36" s="2"/>
      <c r="BZU36" s="2"/>
      <c r="BZV36" s="2"/>
      <c r="BZW36" s="2"/>
      <c r="BZX36" s="2"/>
      <c r="BZY36" s="2"/>
      <c r="BZZ36" s="2"/>
      <c r="CAA36" s="2"/>
      <c r="CAB36" s="2"/>
      <c r="CAC36" s="2"/>
      <c r="CAD36" s="2"/>
      <c r="CAE36" s="2"/>
      <c r="CAF36" s="2"/>
      <c r="CAG36" s="2"/>
      <c r="CAH36" s="2"/>
      <c r="CAI36" s="2"/>
      <c r="CAJ36" s="2"/>
      <c r="CAK36" s="2"/>
      <c r="CAL36" s="2"/>
      <c r="CAM36" s="2"/>
      <c r="CAN36" s="2"/>
      <c r="CAO36" s="2"/>
      <c r="CAP36" s="2"/>
      <c r="CAQ36" s="2"/>
      <c r="CAR36" s="2"/>
      <c r="CAS36" s="2"/>
      <c r="CAT36" s="2"/>
      <c r="CAU36" s="2"/>
      <c r="CAV36" s="2"/>
      <c r="CAW36" s="2"/>
      <c r="CAX36" s="2"/>
      <c r="CAY36" s="2"/>
      <c r="CAZ36" s="2"/>
      <c r="CBA36" s="2"/>
      <c r="CBB36" s="2"/>
      <c r="CBC36" s="2"/>
      <c r="CBD36" s="2"/>
      <c r="CBE36" s="2"/>
      <c r="CBF36" s="2"/>
      <c r="CBG36" s="2"/>
      <c r="CBH36" s="2"/>
      <c r="CBI36" s="2"/>
      <c r="CBJ36" s="2"/>
      <c r="CBK36" s="2"/>
      <c r="CBL36" s="2"/>
      <c r="CBM36" s="2"/>
      <c r="CBN36" s="2"/>
      <c r="CBO36" s="2"/>
      <c r="CBP36" s="2"/>
      <c r="CBQ36" s="2"/>
      <c r="CBR36" s="2"/>
      <c r="CBS36" s="2"/>
      <c r="CBT36" s="2"/>
      <c r="CBU36" s="2"/>
      <c r="CBV36" s="2"/>
      <c r="CBW36" s="2"/>
      <c r="CBX36" s="2"/>
      <c r="CBY36" s="2"/>
      <c r="CBZ36" s="2"/>
      <c r="CCA36" s="2"/>
      <c r="CCB36" s="2"/>
      <c r="CCC36" s="2"/>
      <c r="CCD36" s="2"/>
      <c r="CCE36" s="2"/>
      <c r="CCF36" s="2"/>
      <c r="CCG36" s="2"/>
      <c r="CCH36" s="2"/>
      <c r="CCI36" s="2"/>
      <c r="CCJ36" s="2"/>
      <c r="CCK36" s="2"/>
      <c r="CCL36" s="2"/>
      <c r="CCM36" s="2"/>
      <c r="CCN36" s="2"/>
      <c r="CCO36" s="2"/>
      <c r="CCP36" s="2"/>
      <c r="CCQ36" s="2"/>
      <c r="CCR36" s="2"/>
      <c r="CCS36" s="2"/>
      <c r="CCT36" s="2"/>
      <c r="CCU36" s="2"/>
      <c r="CCV36" s="2"/>
      <c r="CCW36" s="2"/>
      <c r="CCX36" s="2"/>
      <c r="CCY36" s="2"/>
      <c r="CCZ36" s="2"/>
      <c r="CDA36" s="2"/>
      <c r="CDB36" s="2"/>
      <c r="CDC36" s="2"/>
      <c r="CDD36" s="2"/>
      <c r="CDE36" s="2"/>
      <c r="CDF36" s="2"/>
      <c r="CDG36" s="2"/>
      <c r="CDH36" s="2"/>
      <c r="CDI36" s="2"/>
      <c r="CDJ36" s="2"/>
      <c r="CDK36" s="2"/>
      <c r="CDL36" s="2"/>
      <c r="CDM36" s="2"/>
      <c r="CDN36" s="2"/>
      <c r="CDO36" s="2"/>
      <c r="CDP36" s="2"/>
      <c r="CDQ36" s="2"/>
      <c r="CDR36" s="2"/>
      <c r="CDS36" s="2"/>
      <c r="CDT36" s="2"/>
      <c r="CDU36" s="2"/>
      <c r="CDV36" s="2"/>
      <c r="CDW36" s="2"/>
      <c r="CDX36" s="2"/>
      <c r="CDY36" s="2"/>
      <c r="CDZ36" s="2"/>
      <c r="CEA36" s="2"/>
      <c r="CEB36" s="2"/>
      <c r="CEC36" s="2"/>
      <c r="CED36" s="2"/>
      <c r="CEE36" s="2"/>
      <c r="CEF36" s="2"/>
      <c r="CEG36" s="2"/>
      <c r="CEH36" s="2"/>
      <c r="CEI36" s="2"/>
      <c r="CEJ36" s="2"/>
      <c r="CEK36" s="2"/>
      <c r="CEL36" s="2"/>
      <c r="CEM36" s="2"/>
      <c r="CEN36" s="2"/>
      <c r="CEO36" s="2"/>
      <c r="CEP36" s="2"/>
      <c r="CEQ36" s="2"/>
      <c r="CER36" s="2"/>
      <c r="CES36" s="2"/>
      <c r="CET36" s="2"/>
      <c r="CEU36" s="2"/>
      <c r="CEV36" s="2"/>
      <c r="CEW36" s="2"/>
      <c r="CEX36" s="2"/>
      <c r="CEY36" s="2"/>
      <c r="CEZ36" s="2"/>
      <c r="CFA36" s="2"/>
      <c r="CFB36" s="2"/>
      <c r="CFC36" s="2"/>
      <c r="CFD36" s="2"/>
      <c r="CFE36" s="2"/>
      <c r="CFF36" s="2"/>
      <c r="CFG36" s="2"/>
      <c r="CFH36" s="2"/>
      <c r="CFI36" s="2"/>
      <c r="CFJ36" s="2"/>
      <c r="CFK36" s="2"/>
      <c r="CFL36" s="2"/>
      <c r="CFM36" s="2"/>
      <c r="CFN36" s="2"/>
      <c r="CFO36" s="2"/>
      <c r="CFP36" s="2"/>
      <c r="CFQ36" s="2"/>
      <c r="CFR36" s="2"/>
      <c r="CFS36" s="2"/>
      <c r="CFT36" s="2"/>
      <c r="CFU36" s="2"/>
      <c r="CFV36" s="2"/>
      <c r="CFW36" s="2"/>
      <c r="CFX36" s="2"/>
      <c r="CFY36" s="2"/>
      <c r="CFZ36" s="2"/>
      <c r="CGA36" s="2"/>
      <c r="CGB36" s="2"/>
      <c r="CGC36" s="2"/>
      <c r="CGD36" s="2"/>
      <c r="CGE36" s="2"/>
      <c r="CGF36" s="2"/>
      <c r="CGG36" s="2"/>
      <c r="CGH36" s="2"/>
      <c r="CGI36" s="2"/>
      <c r="CGJ36" s="2"/>
      <c r="CGK36" s="2"/>
      <c r="CGL36" s="2"/>
      <c r="CGM36" s="2"/>
      <c r="CGN36" s="2"/>
      <c r="CGO36" s="2"/>
      <c r="CGP36" s="2"/>
      <c r="CGQ36" s="2"/>
      <c r="CGR36" s="2"/>
      <c r="CGS36" s="2"/>
      <c r="CGT36" s="2"/>
      <c r="CGU36" s="2"/>
      <c r="CGV36" s="2"/>
      <c r="CGW36" s="2"/>
      <c r="CGX36" s="2"/>
      <c r="CGY36" s="2"/>
      <c r="CGZ36" s="2"/>
      <c r="CHA36" s="2"/>
      <c r="CHB36" s="2"/>
      <c r="CHC36" s="2"/>
      <c r="CHD36" s="2"/>
      <c r="CHE36" s="2"/>
      <c r="CHF36" s="2"/>
      <c r="CHG36" s="2"/>
      <c r="CHH36" s="2"/>
      <c r="CHI36" s="2"/>
      <c r="CHJ36" s="2"/>
      <c r="CHK36" s="2"/>
      <c r="CHL36" s="2"/>
      <c r="CHM36" s="2"/>
      <c r="CHN36" s="2"/>
      <c r="CHO36" s="2"/>
      <c r="CHP36" s="2"/>
      <c r="CHQ36" s="2"/>
      <c r="CHR36" s="2"/>
      <c r="CHS36" s="2"/>
      <c r="CHT36" s="2"/>
      <c r="CHU36" s="2"/>
      <c r="CHV36" s="2"/>
      <c r="CHW36" s="2"/>
      <c r="CHX36" s="2"/>
      <c r="CHY36" s="2"/>
      <c r="CHZ36" s="2"/>
      <c r="CIA36" s="2"/>
      <c r="CIB36" s="2"/>
      <c r="CIC36" s="2"/>
      <c r="CID36" s="2"/>
      <c r="CIE36" s="2"/>
      <c r="CIF36" s="2"/>
      <c r="CIG36" s="2"/>
      <c r="CIH36" s="2"/>
      <c r="CII36" s="2"/>
      <c r="CIJ36" s="2"/>
      <c r="CIK36" s="2"/>
      <c r="CIL36" s="2"/>
      <c r="CIM36" s="2"/>
      <c r="CIN36" s="2"/>
      <c r="CIO36" s="2"/>
      <c r="CIP36" s="2"/>
      <c r="CIQ36" s="2"/>
      <c r="CIR36" s="2"/>
      <c r="CIS36" s="2"/>
      <c r="CIT36" s="2"/>
      <c r="CIU36" s="2"/>
      <c r="CIV36" s="2"/>
      <c r="CIW36" s="2"/>
      <c r="CIX36" s="2"/>
      <c r="CIY36" s="2"/>
      <c r="CIZ36" s="2"/>
      <c r="CJA36" s="2"/>
      <c r="CJB36" s="2"/>
      <c r="CJC36" s="2"/>
      <c r="CJD36" s="2"/>
      <c r="CJE36" s="2"/>
      <c r="CJF36" s="2"/>
      <c r="CJG36" s="2"/>
      <c r="CJH36" s="2"/>
      <c r="CJI36" s="2"/>
      <c r="CJJ36" s="2"/>
      <c r="CJK36" s="2"/>
      <c r="CJL36" s="2"/>
      <c r="CJM36" s="2"/>
      <c r="CJN36" s="2"/>
      <c r="CJO36" s="2"/>
      <c r="CJP36" s="2"/>
      <c r="CJQ36" s="2"/>
      <c r="CJR36" s="2"/>
      <c r="CJS36" s="2"/>
      <c r="CJT36" s="2"/>
      <c r="CJU36" s="2"/>
      <c r="CJV36" s="2"/>
      <c r="CJW36" s="2"/>
      <c r="CJX36" s="2"/>
      <c r="CJY36" s="2"/>
      <c r="CJZ36" s="2"/>
      <c r="CKA36" s="2"/>
      <c r="CKB36" s="2"/>
      <c r="CKC36" s="2"/>
      <c r="CKD36" s="2"/>
      <c r="CKE36" s="2"/>
      <c r="CKF36" s="2"/>
      <c r="CKG36" s="2"/>
      <c r="CKH36" s="2"/>
      <c r="CKI36" s="2"/>
      <c r="CKJ36" s="2"/>
      <c r="CKK36" s="2"/>
      <c r="CKL36" s="2"/>
      <c r="CKM36" s="2"/>
      <c r="CKN36" s="2"/>
      <c r="CKO36" s="2"/>
      <c r="CKP36" s="2"/>
      <c r="CKQ36" s="2"/>
      <c r="CKR36" s="2"/>
      <c r="CKS36" s="2"/>
      <c r="CKT36" s="2"/>
      <c r="CKU36" s="2"/>
      <c r="CKV36" s="2"/>
      <c r="CKW36" s="2"/>
      <c r="CKX36" s="2"/>
      <c r="CKY36" s="2"/>
      <c r="CKZ36" s="2"/>
      <c r="CLA36" s="2"/>
      <c r="CLB36" s="2"/>
      <c r="CLC36" s="2"/>
      <c r="CLD36" s="2"/>
      <c r="CLE36" s="2"/>
      <c r="CLF36" s="2"/>
      <c r="CLG36" s="2"/>
      <c r="CLH36" s="2"/>
      <c r="CLI36" s="2"/>
      <c r="CLJ36" s="2"/>
      <c r="CLK36" s="2"/>
      <c r="CLL36" s="2"/>
      <c r="CLM36" s="2"/>
      <c r="CLN36" s="2"/>
      <c r="CLO36" s="2"/>
      <c r="CLP36" s="2"/>
      <c r="CLQ36" s="2"/>
      <c r="CLR36" s="2"/>
      <c r="CLS36" s="2"/>
      <c r="CLT36" s="2"/>
      <c r="CLU36" s="2"/>
      <c r="CLV36" s="2"/>
      <c r="CLW36" s="2"/>
      <c r="CLX36" s="2"/>
      <c r="CLY36" s="2"/>
      <c r="CLZ36" s="2"/>
      <c r="CMA36" s="2"/>
      <c r="CMB36" s="2"/>
      <c r="CMC36" s="2"/>
      <c r="CMD36" s="2"/>
      <c r="CME36" s="2"/>
      <c r="CMF36" s="2"/>
      <c r="CMG36" s="2"/>
      <c r="CMH36" s="2"/>
      <c r="CMI36" s="2"/>
      <c r="CMJ36" s="2"/>
      <c r="CMK36" s="2"/>
      <c r="CML36" s="2"/>
      <c r="CMM36" s="2"/>
      <c r="CMN36" s="2"/>
      <c r="CMO36" s="2"/>
      <c r="CMP36" s="2"/>
      <c r="CMQ36" s="2"/>
      <c r="CMR36" s="2"/>
      <c r="CMS36" s="2"/>
      <c r="CMT36" s="2"/>
      <c r="CMU36" s="2"/>
      <c r="CMV36" s="2"/>
      <c r="CMW36" s="2"/>
      <c r="CMX36" s="2"/>
      <c r="CMY36" s="2"/>
      <c r="CMZ36" s="2"/>
      <c r="CNA36" s="2"/>
      <c r="CNB36" s="2"/>
      <c r="CNC36" s="2"/>
      <c r="CND36" s="2"/>
      <c r="CNE36" s="2"/>
      <c r="CNF36" s="2"/>
      <c r="CNG36" s="2"/>
      <c r="CNH36" s="2"/>
      <c r="CNI36" s="2"/>
      <c r="CNJ36" s="2"/>
      <c r="CNK36" s="2"/>
      <c r="CNL36" s="2"/>
      <c r="CNM36" s="2"/>
      <c r="CNN36" s="2"/>
      <c r="CNO36" s="2"/>
      <c r="CNP36" s="2"/>
      <c r="CNQ36" s="2"/>
      <c r="CNR36" s="2"/>
      <c r="CNS36" s="2"/>
      <c r="CNT36" s="2"/>
      <c r="CNU36" s="2"/>
      <c r="CNV36" s="2"/>
      <c r="CNW36" s="2"/>
      <c r="CNX36" s="2"/>
      <c r="CNY36" s="2"/>
      <c r="CNZ36" s="2"/>
      <c r="COA36" s="2"/>
      <c r="COB36" s="2"/>
      <c r="COC36" s="2"/>
      <c r="COD36" s="2"/>
      <c r="COE36" s="2"/>
      <c r="COF36" s="2"/>
      <c r="COG36" s="2"/>
      <c r="COH36" s="2"/>
      <c r="COI36" s="2"/>
      <c r="COJ36" s="2"/>
      <c r="COK36" s="2"/>
      <c r="COL36" s="2"/>
      <c r="COM36" s="2"/>
      <c r="CON36" s="2"/>
      <c r="COO36" s="2"/>
      <c r="COP36" s="2"/>
      <c r="COQ36" s="2"/>
      <c r="COR36" s="2"/>
      <c r="COS36" s="2"/>
      <c r="COT36" s="2"/>
      <c r="COU36" s="2"/>
      <c r="COV36" s="2"/>
      <c r="COW36" s="2"/>
      <c r="COX36" s="2"/>
      <c r="COY36" s="2"/>
      <c r="COZ36" s="2"/>
      <c r="CPA36" s="2"/>
      <c r="CPB36" s="2"/>
      <c r="CPC36" s="2"/>
      <c r="CPD36" s="2"/>
      <c r="CPE36" s="2"/>
      <c r="CPF36" s="2"/>
      <c r="CPG36" s="2"/>
      <c r="CPH36" s="2"/>
      <c r="CPI36" s="2"/>
      <c r="CPJ36" s="2"/>
      <c r="CPK36" s="2"/>
      <c r="CPL36" s="2"/>
      <c r="CPM36" s="2"/>
      <c r="CPN36" s="2"/>
      <c r="CPO36" s="2"/>
      <c r="CPP36" s="2"/>
      <c r="CPQ36" s="2"/>
      <c r="CPR36" s="2"/>
      <c r="CPS36" s="2"/>
      <c r="CPT36" s="2"/>
      <c r="CPU36" s="2"/>
      <c r="CPV36" s="2"/>
      <c r="CPW36" s="2"/>
      <c r="CPX36" s="2"/>
      <c r="CPY36" s="2"/>
      <c r="CPZ36" s="2"/>
      <c r="CQA36" s="2"/>
      <c r="CQB36" s="2"/>
      <c r="CQC36" s="2"/>
      <c r="CQD36" s="2"/>
      <c r="CQE36" s="2"/>
      <c r="CQF36" s="2"/>
      <c r="CQG36" s="2"/>
      <c r="CQH36" s="2"/>
      <c r="CQI36" s="2"/>
      <c r="CQJ36" s="2"/>
      <c r="CQK36" s="2"/>
      <c r="CQL36" s="2"/>
      <c r="CQM36" s="2"/>
      <c r="CQN36" s="2"/>
      <c r="CQO36" s="2"/>
      <c r="CQP36" s="2"/>
      <c r="CQQ36" s="2"/>
      <c r="CQR36" s="2"/>
      <c r="CQS36" s="2"/>
      <c r="CQT36" s="2"/>
      <c r="CQU36" s="2"/>
      <c r="CQV36" s="2"/>
      <c r="CQW36" s="2"/>
      <c r="CQX36" s="2"/>
      <c r="CQY36" s="2"/>
      <c r="CQZ36" s="2"/>
      <c r="CRA36" s="2"/>
      <c r="CRB36" s="2"/>
      <c r="CRC36" s="2"/>
      <c r="CRD36" s="2"/>
      <c r="CRE36" s="2"/>
      <c r="CRF36" s="2"/>
      <c r="CRG36" s="2"/>
      <c r="CRH36" s="2"/>
      <c r="CRI36" s="2"/>
      <c r="CRJ36" s="2"/>
      <c r="CRK36" s="2"/>
      <c r="CRL36" s="2"/>
      <c r="CRM36" s="2"/>
      <c r="CRN36" s="2"/>
      <c r="CRO36" s="2"/>
      <c r="CRP36" s="2"/>
      <c r="CRQ36" s="2"/>
      <c r="CRR36" s="2"/>
      <c r="CRS36" s="2"/>
      <c r="CRT36" s="2"/>
      <c r="CRU36" s="2"/>
      <c r="CRV36" s="2"/>
      <c r="CRW36" s="2"/>
      <c r="CRX36" s="2"/>
      <c r="CRY36" s="2"/>
      <c r="CRZ36" s="2"/>
      <c r="CSA36" s="2"/>
      <c r="CSB36" s="2"/>
      <c r="CSC36" s="2"/>
      <c r="CSD36" s="2"/>
      <c r="CSE36" s="2"/>
      <c r="CSF36" s="2"/>
      <c r="CSG36" s="2"/>
      <c r="CSH36" s="2"/>
      <c r="CSI36" s="2"/>
      <c r="CSJ36" s="2"/>
      <c r="CSK36" s="2"/>
      <c r="CSL36" s="2"/>
      <c r="CSM36" s="2"/>
      <c r="CSN36" s="2"/>
      <c r="CSO36" s="2"/>
      <c r="CSP36" s="2"/>
      <c r="CSQ36" s="2"/>
      <c r="CSR36" s="2"/>
      <c r="CSS36" s="2"/>
      <c r="CST36" s="2"/>
      <c r="CSU36" s="2"/>
      <c r="CSV36" s="2"/>
      <c r="CSW36" s="2"/>
      <c r="CSX36" s="2"/>
      <c r="CSY36" s="2"/>
      <c r="CSZ36" s="2"/>
      <c r="CTA36" s="2"/>
      <c r="CTB36" s="2"/>
      <c r="CTC36" s="2"/>
      <c r="CTD36" s="2"/>
      <c r="CTE36" s="2"/>
      <c r="CTF36" s="2"/>
      <c r="CTG36" s="2"/>
      <c r="CTH36" s="2"/>
      <c r="CTI36" s="2"/>
      <c r="CTJ36" s="2"/>
      <c r="CTK36" s="2"/>
      <c r="CTL36" s="2"/>
      <c r="CTM36" s="2"/>
      <c r="CTN36" s="2"/>
      <c r="CTO36" s="2"/>
      <c r="CTP36" s="2"/>
      <c r="CTQ36" s="2"/>
      <c r="CTR36" s="2"/>
      <c r="CTS36" s="2"/>
      <c r="CTT36" s="2"/>
      <c r="CTU36" s="2"/>
      <c r="CTV36" s="2"/>
      <c r="CTW36" s="2"/>
      <c r="CTX36" s="2"/>
      <c r="CTY36" s="2"/>
      <c r="CTZ36" s="2"/>
      <c r="CUA36" s="2"/>
      <c r="CUB36" s="2"/>
      <c r="CUC36" s="2"/>
      <c r="CUD36" s="2"/>
      <c r="CUE36" s="2"/>
      <c r="CUF36" s="2"/>
      <c r="CUG36" s="2"/>
      <c r="CUH36" s="2"/>
      <c r="CUI36" s="2"/>
      <c r="CUJ36" s="2"/>
      <c r="CUK36" s="2"/>
      <c r="CUL36" s="2"/>
      <c r="CUM36" s="2"/>
      <c r="CUN36" s="2"/>
      <c r="CUO36" s="2"/>
      <c r="CUP36" s="2"/>
      <c r="CUQ36" s="2"/>
      <c r="CUR36" s="2"/>
      <c r="CUS36" s="2"/>
      <c r="CUT36" s="2"/>
      <c r="CUU36" s="2"/>
      <c r="CUV36" s="2"/>
      <c r="CUW36" s="2"/>
      <c r="CUX36" s="2"/>
      <c r="CUY36" s="2"/>
      <c r="CUZ36" s="2"/>
      <c r="CVA36" s="2"/>
      <c r="CVB36" s="2"/>
      <c r="CVC36" s="2"/>
      <c r="CVD36" s="2"/>
      <c r="CVE36" s="2"/>
      <c r="CVF36" s="2"/>
      <c r="CVG36" s="2"/>
      <c r="CVH36" s="2"/>
      <c r="CVI36" s="2"/>
      <c r="CVJ36" s="2"/>
      <c r="CVK36" s="2"/>
      <c r="CVL36" s="2"/>
      <c r="CVM36" s="2"/>
      <c r="CVN36" s="2"/>
      <c r="CVO36" s="2"/>
      <c r="CVP36" s="2"/>
      <c r="CVQ36" s="2"/>
      <c r="CVR36" s="2"/>
      <c r="CVS36" s="2"/>
      <c r="CVT36" s="2"/>
      <c r="CVU36" s="2"/>
      <c r="CVV36" s="2"/>
      <c r="CVW36" s="2"/>
      <c r="CVX36" s="2"/>
      <c r="CVY36" s="2"/>
      <c r="CVZ36" s="2"/>
      <c r="CWA36" s="2"/>
      <c r="CWB36" s="2"/>
      <c r="CWC36" s="2"/>
      <c r="CWD36" s="2"/>
      <c r="CWE36" s="2"/>
      <c r="CWF36" s="2"/>
      <c r="CWG36" s="2"/>
      <c r="CWH36" s="2"/>
      <c r="CWI36" s="2"/>
      <c r="CWJ36" s="2"/>
      <c r="CWK36" s="2"/>
      <c r="CWL36" s="2"/>
      <c r="CWM36" s="2"/>
      <c r="CWN36" s="2"/>
      <c r="CWO36" s="2"/>
      <c r="CWP36" s="2"/>
      <c r="CWQ36" s="2"/>
      <c r="CWR36" s="2"/>
      <c r="CWS36" s="2"/>
      <c r="CWT36" s="2"/>
      <c r="CWU36" s="2"/>
      <c r="CWV36" s="2"/>
      <c r="CWW36" s="2"/>
      <c r="CWX36" s="2"/>
      <c r="CWY36" s="2"/>
      <c r="CWZ36" s="2"/>
      <c r="CXA36" s="2"/>
      <c r="CXB36" s="2"/>
      <c r="CXC36" s="2"/>
      <c r="CXD36" s="2"/>
      <c r="CXE36" s="2"/>
      <c r="CXF36" s="2"/>
      <c r="CXG36" s="2"/>
      <c r="CXH36" s="2"/>
      <c r="CXI36" s="2"/>
      <c r="CXJ36" s="2"/>
      <c r="CXK36" s="2"/>
      <c r="CXL36" s="2"/>
      <c r="CXM36" s="2"/>
      <c r="CXN36" s="2"/>
      <c r="CXO36" s="2"/>
      <c r="CXP36" s="2"/>
      <c r="CXQ36" s="2"/>
      <c r="CXR36" s="2"/>
      <c r="CXS36" s="2"/>
      <c r="CXT36" s="2"/>
      <c r="CXU36" s="2"/>
      <c r="CXV36" s="2"/>
      <c r="CXW36" s="2"/>
      <c r="CXX36" s="2"/>
      <c r="CXY36" s="2"/>
      <c r="CXZ36" s="2"/>
      <c r="CYA36" s="2"/>
      <c r="CYB36" s="2"/>
      <c r="CYC36" s="2"/>
      <c r="CYD36" s="2"/>
      <c r="CYE36" s="2"/>
      <c r="CYF36" s="2"/>
      <c r="CYG36" s="2"/>
      <c r="CYH36" s="2"/>
      <c r="CYI36" s="2"/>
      <c r="CYJ36" s="2"/>
      <c r="CYK36" s="2"/>
      <c r="CYL36" s="2"/>
      <c r="CYM36" s="2"/>
      <c r="CYN36" s="2"/>
      <c r="CYO36" s="2"/>
      <c r="CYP36" s="2"/>
      <c r="CYQ36" s="2"/>
      <c r="CYR36" s="2"/>
      <c r="CYS36" s="2"/>
      <c r="CYT36" s="2"/>
      <c r="CYU36" s="2"/>
      <c r="CYV36" s="2"/>
      <c r="CYW36" s="2"/>
      <c r="CYX36" s="2"/>
      <c r="CYY36" s="2"/>
      <c r="CYZ36" s="2"/>
      <c r="CZA36" s="2"/>
      <c r="CZB36" s="2"/>
      <c r="CZC36" s="2"/>
      <c r="CZD36" s="2"/>
      <c r="CZE36" s="2"/>
      <c r="CZF36" s="2"/>
      <c r="CZG36" s="2"/>
      <c r="CZH36" s="2"/>
      <c r="CZI36" s="2"/>
      <c r="CZJ36" s="2"/>
      <c r="CZK36" s="2"/>
      <c r="CZL36" s="2"/>
      <c r="CZM36" s="2"/>
      <c r="CZN36" s="2"/>
      <c r="CZO36" s="2"/>
      <c r="CZP36" s="2"/>
      <c r="CZQ36" s="2"/>
      <c r="CZR36" s="2"/>
      <c r="CZS36" s="2"/>
      <c r="CZT36" s="2"/>
      <c r="CZU36" s="2"/>
      <c r="CZV36" s="2"/>
      <c r="CZW36" s="2"/>
      <c r="CZX36" s="2"/>
      <c r="CZY36" s="2"/>
      <c r="CZZ36" s="2"/>
      <c r="DAA36" s="2"/>
      <c r="DAB36" s="2"/>
      <c r="DAC36" s="2"/>
      <c r="DAD36" s="2"/>
      <c r="DAE36" s="2"/>
      <c r="DAF36" s="2"/>
      <c r="DAG36" s="2"/>
      <c r="DAH36" s="2"/>
      <c r="DAI36" s="2"/>
      <c r="DAJ36" s="2"/>
      <c r="DAK36" s="2"/>
      <c r="DAL36" s="2"/>
      <c r="DAM36" s="2"/>
      <c r="DAN36" s="2"/>
      <c r="DAO36" s="2"/>
      <c r="DAP36" s="2"/>
      <c r="DAQ36" s="2"/>
      <c r="DAR36" s="2"/>
      <c r="DAS36" s="2"/>
      <c r="DAT36" s="2"/>
      <c r="DAU36" s="2"/>
      <c r="DAV36" s="2"/>
      <c r="DAW36" s="2"/>
      <c r="DAX36" s="2"/>
      <c r="DAY36" s="2"/>
      <c r="DAZ36" s="2"/>
      <c r="DBA36" s="2"/>
      <c r="DBB36" s="2"/>
      <c r="DBC36" s="2"/>
      <c r="DBD36" s="2"/>
      <c r="DBE36" s="2"/>
      <c r="DBF36" s="2"/>
      <c r="DBG36" s="2"/>
      <c r="DBH36" s="2"/>
      <c r="DBI36" s="2"/>
      <c r="DBJ36" s="2"/>
      <c r="DBK36" s="2"/>
      <c r="DBL36" s="2"/>
      <c r="DBM36" s="2"/>
      <c r="DBN36" s="2"/>
      <c r="DBO36" s="2"/>
      <c r="DBP36" s="2"/>
      <c r="DBQ36" s="2"/>
      <c r="DBR36" s="2"/>
      <c r="DBS36" s="2"/>
      <c r="DBT36" s="2"/>
      <c r="DBU36" s="2"/>
      <c r="DBV36" s="2"/>
      <c r="DBW36" s="2"/>
      <c r="DBX36" s="2"/>
      <c r="DBY36" s="2"/>
      <c r="DBZ36" s="2"/>
      <c r="DCA36" s="2"/>
      <c r="DCB36" s="2"/>
      <c r="DCC36" s="2"/>
      <c r="DCD36" s="2"/>
      <c r="DCE36" s="2"/>
      <c r="DCF36" s="2"/>
      <c r="DCG36" s="2"/>
      <c r="DCH36" s="2"/>
      <c r="DCI36" s="2"/>
      <c r="DCJ36" s="2"/>
      <c r="DCK36" s="2"/>
      <c r="DCL36" s="2"/>
      <c r="DCM36" s="2"/>
      <c r="DCN36" s="2"/>
      <c r="DCO36" s="2"/>
      <c r="DCP36" s="2"/>
      <c r="DCQ36" s="2"/>
      <c r="DCR36" s="2"/>
      <c r="DCS36" s="2"/>
      <c r="DCT36" s="2"/>
      <c r="DCU36" s="2"/>
      <c r="DCV36" s="2"/>
      <c r="DCW36" s="2"/>
      <c r="DCX36" s="2"/>
      <c r="DCY36" s="2"/>
      <c r="DCZ36" s="2"/>
      <c r="DDA36" s="2"/>
      <c r="DDB36" s="2"/>
      <c r="DDC36" s="2"/>
      <c r="DDD36" s="2"/>
      <c r="DDE36" s="2"/>
      <c r="DDF36" s="2"/>
      <c r="DDG36" s="2"/>
      <c r="DDH36" s="2"/>
      <c r="DDI36" s="2"/>
      <c r="DDJ36" s="2"/>
      <c r="DDK36" s="2"/>
      <c r="DDL36" s="2"/>
      <c r="DDM36" s="2"/>
      <c r="DDN36" s="2"/>
      <c r="DDO36" s="2"/>
      <c r="DDP36" s="2"/>
      <c r="DDQ36" s="2"/>
      <c r="DDR36" s="2"/>
      <c r="DDS36" s="2"/>
      <c r="DDT36" s="2"/>
      <c r="DDU36" s="2"/>
      <c r="DDV36" s="2"/>
      <c r="DDW36" s="2"/>
      <c r="DDX36" s="2"/>
      <c r="DDY36" s="2"/>
      <c r="DDZ36" s="2"/>
      <c r="DEA36" s="2"/>
      <c r="DEB36" s="2"/>
      <c r="DEC36" s="2"/>
      <c r="DED36" s="2"/>
      <c r="DEE36" s="2"/>
      <c r="DEF36" s="2"/>
      <c r="DEG36" s="2"/>
      <c r="DEH36" s="2"/>
      <c r="DEI36" s="2"/>
      <c r="DEJ36" s="2"/>
      <c r="DEK36" s="2"/>
      <c r="DEL36" s="2"/>
      <c r="DEM36" s="2"/>
      <c r="DEN36" s="2"/>
      <c r="DEO36" s="2"/>
      <c r="DEP36" s="2"/>
      <c r="DEQ36" s="2"/>
      <c r="DER36" s="2"/>
      <c r="DES36" s="2"/>
      <c r="DET36" s="2"/>
      <c r="DEU36" s="2"/>
      <c r="DEV36" s="2"/>
      <c r="DEW36" s="2"/>
      <c r="DEX36" s="2"/>
      <c r="DEY36" s="2"/>
      <c r="DEZ36" s="2"/>
      <c r="DFA36" s="2"/>
      <c r="DFB36" s="2"/>
      <c r="DFC36" s="2"/>
      <c r="DFD36" s="2"/>
      <c r="DFE36" s="2"/>
      <c r="DFF36" s="2"/>
      <c r="DFG36" s="2"/>
      <c r="DFH36" s="2"/>
      <c r="DFI36" s="2"/>
      <c r="DFJ36" s="2"/>
      <c r="DFK36" s="2"/>
      <c r="DFL36" s="2"/>
      <c r="DFM36" s="2"/>
      <c r="DFN36" s="2"/>
      <c r="DFO36" s="2"/>
      <c r="DFP36" s="2"/>
      <c r="DFQ36" s="2"/>
      <c r="DFR36" s="2"/>
      <c r="DFS36" s="2"/>
      <c r="DFT36" s="2"/>
      <c r="DFU36" s="2"/>
      <c r="DFV36" s="2"/>
      <c r="DFW36" s="2"/>
      <c r="DFX36" s="2"/>
      <c r="DFY36" s="2"/>
      <c r="DFZ36" s="2"/>
      <c r="DGA36" s="2"/>
      <c r="DGB36" s="2"/>
      <c r="DGC36" s="2"/>
      <c r="DGD36" s="2"/>
      <c r="DGE36" s="2"/>
      <c r="DGF36" s="2"/>
      <c r="DGG36" s="2"/>
      <c r="DGH36" s="2"/>
      <c r="DGI36" s="2"/>
      <c r="DGJ36" s="2"/>
      <c r="DGK36" s="2"/>
      <c r="DGL36" s="2"/>
      <c r="DGM36" s="2"/>
      <c r="DGN36" s="2"/>
      <c r="DGO36" s="2"/>
      <c r="DGP36" s="2"/>
      <c r="DGQ36" s="2"/>
      <c r="DGR36" s="2"/>
      <c r="DGS36" s="2"/>
      <c r="DGT36" s="2"/>
      <c r="DGU36" s="2"/>
      <c r="DGV36" s="2"/>
      <c r="DGW36" s="2"/>
      <c r="DGX36" s="2"/>
      <c r="DGY36" s="2"/>
      <c r="DGZ36" s="2"/>
      <c r="DHA36" s="2"/>
      <c r="DHB36" s="2"/>
      <c r="DHC36" s="2"/>
      <c r="DHD36" s="2"/>
      <c r="DHE36" s="2"/>
      <c r="DHF36" s="2"/>
      <c r="DHG36" s="2"/>
      <c r="DHH36" s="2"/>
      <c r="DHI36" s="2"/>
      <c r="DHJ36" s="2"/>
      <c r="DHK36" s="2"/>
      <c r="DHL36" s="2"/>
      <c r="DHM36" s="2"/>
      <c r="DHN36" s="2"/>
      <c r="DHO36" s="2"/>
      <c r="DHP36" s="2"/>
      <c r="DHQ36" s="2"/>
      <c r="DHR36" s="2"/>
      <c r="DHS36" s="2"/>
      <c r="DHT36" s="2"/>
      <c r="DHU36" s="2"/>
      <c r="DHV36" s="2"/>
      <c r="DHW36" s="2"/>
      <c r="DHX36" s="2"/>
      <c r="DHY36" s="2"/>
      <c r="DHZ36" s="2"/>
      <c r="DIA36" s="2"/>
      <c r="DIB36" s="2"/>
      <c r="DIC36" s="2"/>
      <c r="DID36" s="2"/>
      <c r="DIE36" s="2"/>
      <c r="DIF36" s="2"/>
      <c r="DIG36" s="2"/>
      <c r="DIH36" s="2"/>
      <c r="DII36" s="2"/>
      <c r="DIJ36" s="2"/>
      <c r="DIK36" s="2"/>
      <c r="DIL36" s="2"/>
      <c r="DIM36" s="2"/>
      <c r="DIN36" s="2"/>
      <c r="DIO36" s="2"/>
      <c r="DIP36" s="2"/>
      <c r="DIQ36" s="2"/>
      <c r="DIR36" s="2"/>
      <c r="DIS36" s="2"/>
      <c r="DIT36" s="2"/>
      <c r="DIU36" s="2"/>
      <c r="DIV36" s="2"/>
      <c r="DIW36" s="2"/>
      <c r="DIX36" s="2"/>
      <c r="DIY36" s="2"/>
      <c r="DIZ36" s="2"/>
      <c r="DJA36" s="2"/>
      <c r="DJB36" s="2"/>
      <c r="DJC36" s="2"/>
      <c r="DJD36" s="2"/>
      <c r="DJE36" s="2"/>
      <c r="DJF36" s="2"/>
      <c r="DJG36" s="2"/>
      <c r="DJH36" s="2"/>
      <c r="DJI36" s="2"/>
      <c r="DJJ36" s="2"/>
      <c r="DJK36" s="2"/>
      <c r="DJL36" s="2"/>
      <c r="DJM36" s="2"/>
      <c r="DJN36" s="2"/>
      <c r="DJO36" s="2"/>
      <c r="DJP36" s="2"/>
      <c r="DJQ36" s="2"/>
      <c r="DJR36" s="2"/>
      <c r="DJS36" s="2"/>
      <c r="DJT36" s="2"/>
      <c r="DJU36" s="2"/>
      <c r="DJV36" s="2"/>
      <c r="DJW36" s="2"/>
      <c r="DJX36" s="2"/>
      <c r="DJY36" s="2"/>
      <c r="DJZ36" s="2"/>
      <c r="DKA36" s="2"/>
      <c r="DKB36" s="2"/>
      <c r="DKC36" s="2"/>
      <c r="DKD36" s="2"/>
      <c r="DKE36" s="2"/>
      <c r="DKF36" s="2"/>
      <c r="DKG36" s="2"/>
      <c r="DKH36" s="2"/>
      <c r="DKI36" s="2"/>
      <c r="DKJ36" s="2"/>
      <c r="DKK36" s="2"/>
      <c r="DKL36" s="2"/>
      <c r="DKM36" s="2"/>
      <c r="DKN36" s="2"/>
      <c r="DKO36" s="2"/>
      <c r="DKP36" s="2"/>
      <c r="DKQ36" s="2"/>
      <c r="DKR36" s="2"/>
      <c r="DKS36" s="2"/>
      <c r="DKT36" s="2"/>
      <c r="DKU36" s="2"/>
      <c r="DKV36" s="2"/>
      <c r="DKW36" s="2"/>
      <c r="DKX36" s="2"/>
      <c r="DKY36" s="2"/>
      <c r="DKZ36" s="2"/>
      <c r="DLA36" s="2"/>
      <c r="DLB36" s="2"/>
      <c r="DLC36" s="2"/>
      <c r="DLD36" s="2"/>
      <c r="DLE36" s="2"/>
      <c r="DLF36" s="2"/>
      <c r="DLG36" s="2"/>
      <c r="DLH36" s="2"/>
      <c r="DLI36" s="2"/>
      <c r="DLJ36" s="2"/>
      <c r="DLK36" s="2"/>
      <c r="DLL36" s="2"/>
      <c r="DLM36" s="2"/>
      <c r="DLN36" s="2"/>
      <c r="DLO36" s="2"/>
      <c r="DLP36" s="2"/>
      <c r="DLQ36" s="2"/>
      <c r="DLR36" s="2"/>
      <c r="DLS36" s="2"/>
      <c r="DLT36" s="2"/>
      <c r="DLU36" s="2"/>
      <c r="DLV36" s="2"/>
      <c r="DLW36" s="2"/>
      <c r="DLX36" s="2"/>
      <c r="DLY36" s="2"/>
      <c r="DLZ36" s="2"/>
      <c r="DMA36" s="2"/>
      <c r="DMB36" s="2"/>
      <c r="DMC36" s="2"/>
      <c r="DMD36" s="2"/>
      <c r="DME36" s="2"/>
      <c r="DMF36" s="2"/>
      <c r="DMG36" s="2"/>
      <c r="DMH36" s="2"/>
      <c r="DMI36" s="2"/>
      <c r="DMJ36" s="2"/>
      <c r="DMK36" s="2"/>
      <c r="DML36" s="2"/>
      <c r="DMM36" s="2"/>
      <c r="DMN36" s="2"/>
      <c r="DMO36" s="2"/>
      <c r="DMP36" s="2"/>
      <c r="DMQ36" s="2"/>
      <c r="DMR36" s="2"/>
      <c r="DMS36" s="2"/>
      <c r="DMT36" s="2"/>
      <c r="DMU36" s="2"/>
      <c r="DMV36" s="2"/>
      <c r="DMW36" s="2"/>
      <c r="DMX36" s="2"/>
      <c r="DMY36" s="2"/>
      <c r="DMZ36" s="2"/>
      <c r="DNA36" s="2"/>
      <c r="DNB36" s="2"/>
      <c r="DNC36" s="2"/>
      <c r="DND36" s="2"/>
      <c r="DNE36" s="2"/>
      <c r="DNF36" s="2"/>
      <c r="DNG36" s="2"/>
      <c r="DNH36" s="2"/>
      <c r="DNI36" s="2"/>
      <c r="DNJ36" s="2"/>
      <c r="DNK36" s="2"/>
      <c r="DNL36" s="2"/>
      <c r="DNM36" s="2"/>
      <c r="DNN36" s="2"/>
      <c r="DNO36" s="2"/>
      <c r="DNP36" s="2"/>
      <c r="DNQ36" s="2"/>
      <c r="DNR36" s="2"/>
      <c r="DNS36" s="2"/>
      <c r="DNT36" s="2"/>
      <c r="DNU36" s="2"/>
      <c r="DNV36" s="2"/>
      <c r="DNW36" s="2"/>
      <c r="DNX36" s="2"/>
      <c r="DNY36" s="2"/>
      <c r="DNZ36" s="2"/>
      <c r="DOA36" s="2"/>
      <c r="DOB36" s="2"/>
      <c r="DOC36" s="2"/>
      <c r="DOD36" s="2"/>
      <c r="DOE36" s="2"/>
      <c r="DOF36" s="2"/>
      <c r="DOG36" s="2"/>
      <c r="DOH36" s="2"/>
      <c r="DOI36" s="2"/>
      <c r="DOJ36" s="2"/>
      <c r="DOK36" s="2"/>
      <c r="DOL36" s="2"/>
      <c r="DOM36" s="2"/>
      <c r="DON36" s="2"/>
      <c r="DOO36" s="2"/>
      <c r="DOP36" s="2"/>
      <c r="DOQ36" s="2"/>
      <c r="DOR36" s="2"/>
      <c r="DOS36" s="2"/>
      <c r="DOT36" s="2"/>
      <c r="DOU36" s="2"/>
      <c r="DOV36" s="2"/>
      <c r="DOW36" s="2"/>
      <c r="DOX36" s="2"/>
      <c r="DOY36" s="2"/>
      <c r="DOZ36" s="2"/>
      <c r="DPA36" s="2"/>
      <c r="DPB36" s="2"/>
      <c r="DPC36" s="2"/>
      <c r="DPD36" s="2"/>
      <c r="DPE36" s="2"/>
      <c r="DPF36" s="2"/>
      <c r="DPG36" s="2"/>
      <c r="DPH36" s="2"/>
      <c r="DPI36" s="2"/>
      <c r="DPJ36" s="2"/>
      <c r="DPK36" s="2"/>
      <c r="DPL36" s="2"/>
      <c r="DPM36" s="2"/>
      <c r="DPN36" s="2"/>
      <c r="DPO36" s="2"/>
      <c r="DPP36" s="2"/>
      <c r="DPQ36" s="2"/>
      <c r="DPR36" s="2"/>
      <c r="DPS36" s="2"/>
      <c r="DPT36" s="2"/>
      <c r="DPU36" s="2"/>
      <c r="DPV36" s="2"/>
      <c r="DPW36" s="2"/>
      <c r="DPX36" s="2"/>
      <c r="DPY36" s="2"/>
      <c r="DPZ36" s="2"/>
      <c r="DQA36" s="2"/>
      <c r="DQB36" s="2"/>
      <c r="DQC36" s="2"/>
      <c r="DQD36" s="2"/>
      <c r="DQE36" s="2"/>
      <c r="DQF36" s="2"/>
      <c r="DQG36" s="2"/>
      <c r="DQH36" s="2"/>
      <c r="DQI36" s="2"/>
      <c r="DQJ36" s="2"/>
      <c r="DQK36" s="2"/>
      <c r="DQL36" s="2"/>
      <c r="DQM36" s="2"/>
      <c r="DQN36" s="2"/>
      <c r="DQO36" s="2"/>
      <c r="DQP36" s="2"/>
      <c r="DQQ36" s="2"/>
      <c r="DQR36" s="2"/>
      <c r="DQS36" s="2"/>
      <c r="DQT36" s="2"/>
      <c r="DQU36" s="2"/>
      <c r="DQV36" s="2"/>
      <c r="DQW36" s="2"/>
      <c r="DQX36" s="2"/>
      <c r="DQY36" s="2"/>
      <c r="DQZ36" s="2"/>
      <c r="DRA36" s="2"/>
      <c r="DRB36" s="2"/>
      <c r="DRC36" s="2"/>
      <c r="DRD36" s="2"/>
      <c r="DRE36" s="2"/>
      <c r="DRF36" s="2"/>
      <c r="DRG36" s="2"/>
      <c r="DRH36" s="2"/>
      <c r="DRI36" s="2"/>
      <c r="DRJ36" s="2"/>
      <c r="DRK36" s="2"/>
      <c r="DRL36" s="2"/>
      <c r="DRM36" s="2"/>
      <c r="DRN36" s="2"/>
      <c r="DRO36" s="2"/>
      <c r="DRP36" s="2"/>
      <c r="DRQ36" s="2"/>
      <c r="DRR36" s="2"/>
      <c r="DRS36" s="2"/>
      <c r="DRT36" s="2"/>
      <c r="DRU36" s="2"/>
      <c r="DRV36" s="2"/>
      <c r="DRW36" s="2"/>
      <c r="DRX36" s="2"/>
      <c r="DRY36" s="2"/>
      <c r="DRZ36" s="2"/>
      <c r="DSA36" s="2"/>
      <c r="DSB36" s="2"/>
      <c r="DSC36" s="2"/>
      <c r="DSD36" s="2"/>
      <c r="DSE36" s="2"/>
      <c r="DSF36" s="2"/>
      <c r="DSG36" s="2"/>
      <c r="DSH36" s="2"/>
      <c r="DSI36" s="2"/>
      <c r="DSJ36" s="2"/>
      <c r="DSK36" s="2"/>
      <c r="DSL36" s="2"/>
      <c r="DSM36" s="2"/>
      <c r="DSN36" s="2"/>
      <c r="DSO36" s="2"/>
      <c r="DSP36" s="2"/>
      <c r="DSQ36" s="2"/>
      <c r="DSR36" s="2"/>
      <c r="DSS36" s="2"/>
      <c r="DST36" s="2"/>
      <c r="DSU36" s="2"/>
      <c r="DSV36" s="2"/>
      <c r="DSW36" s="2"/>
      <c r="DSX36" s="2"/>
      <c r="DSY36" s="2"/>
      <c r="DSZ36" s="2"/>
      <c r="DTA36" s="2"/>
      <c r="DTB36" s="2"/>
      <c r="DTC36" s="2"/>
      <c r="DTD36" s="2"/>
      <c r="DTE36" s="2"/>
      <c r="DTF36" s="2"/>
      <c r="DTG36" s="2"/>
      <c r="DTH36" s="2"/>
      <c r="DTI36" s="2"/>
      <c r="DTJ36" s="2"/>
      <c r="DTK36" s="2"/>
      <c r="DTL36" s="2"/>
      <c r="DTM36" s="2"/>
      <c r="DTN36" s="2"/>
      <c r="DTO36" s="2"/>
      <c r="DTP36" s="2"/>
      <c r="DTQ36" s="2"/>
      <c r="DTR36" s="2"/>
      <c r="DTS36" s="2"/>
      <c r="DTT36" s="2"/>
      <c r="DTU36" s="2"/>
      <c r="DTV36" s="2"/>
      <c r="DTW36" s="2"/>
      <c r="DTX36" s="2"/>
      <c r="DTY36" s="2"/>
      <c r="DTZ36" s="2"/>
      <c r="DUA36" s="2"/>
      <c r="DUB36" s="2"/>
      <c r="DUC36" s="2"/>
      <c r="DUD36" s="2"/>
      <c r="DUE36" s="2"/>
      <c r="DUF36" s="2"/>
      <c r="DUG36" s="2"/>
      <c r="DUH36" s="2"/>
      <c r="DUI36" s="2"/>
      <c r="DUJ36" s="2"/>
      <c r="DUK36" s="2"/>
      <c r="DUL36" s="2"/>
      <c r="DUM36" s="2"/>
      <c r="DUN36" s="2"/>
      <c r="DUO36" s="2"/>
      <c r="DUP36" s="2"/>
      <c r="DUQ36" s="2"/>
      <c r="DUR36" s="2"/>
      <c r="DUS36" s="2"/>
      <c r="DUT36" s="2"/>
      <c r="DUU36" s="2"/>
      <c r="DUV36" s="2"/>
      <c r="DUW36" s="2"/>
      <c r="DUX36" s="2"/>
      <c r="DUY36" s="2"/>
      <c r="DUZ36" s="2"/>
      <c r="DVA36" s="2"/>
      <c r="DVB36" s="2"/>
      <c r="DVC36" s="2"/>
      <c r="DVD36" s="2"/>
      <c r="DVE36" s="2"/>
      <c r="DVF36" s="2"/>
      <c r="DVG36" s="2"/>
      <c r="DVH36" s="2"/>
      <c r="DVI36" s="2"/>
      <c r="DVJ36" s="2"/>
      <c r="DVK36" s="2"/>
      <c r="DVL36" s="2"/>
      <c r="DVM36" s="2"/>
      <c r="DVN36" s="2"/>
      <c r="DVO36" s="2"/>
      <c r="DVP36" s="2"/>
      <c r="DVQ36" s="2"/>
      <c r="DVR36" s="2"/>
      <c r="DVS36" s="2"/>
      <c r="DVT36" s="2"/>
      <c r="DVU36" s="2"/>
      <c r="DVV36" s="2"/>
      <c r="DVW36" s="2"/>
      <c r="DVX36" s="2"/>
      <c r="DVY36" s="2"/>
      <c r="DVZ36" s="2"/>
      <c r="DWA36" s="2"/>
      <c r="DWB36" s="2"/>
      <c r="DWC36" s="2"/>
      <c r="DWD36" s="2"/>
      <c r="DWE36" s="2"/>
      <c r="DWF36" s="2"/>
      <c r="DWG36" s="2"/>
      <c r="DWH36" s="2"/>
      <c r="DWI36" s="2"/>
      <c r="DWJ36" s="2"/>
      <c r="DWK36" s="2"/>
      <c r="DWL36" s="2"/>
      <c r="DWM36" s="2"/>
      <c r="DWN36" s="2"/>
      <c r="DWO36" s="2"/>
      <c r="DWP36" s="2"/>
      <c r="DWQ36" s="2"/>
      <c r="DWR36" s="2"/>
      <c r="DWS36" s="2"/>
      <c r="DWT36" s="2"/>
      <c r="DWU36" s="2"/>
      <c r="DWV36" s="2"/>
      <c r="DWW36" s="2"/>
      <c r="DWX36" s="2"/>
      <c r="DWY36" s="2"/>
      <c r="DWZ36" s="2"/>
      <c r="DXA36" s="2"/>
      <c r="DXB36" s="2"/>
      <c r="DXC36" s="2"/>
      <c r="DXD36" s="2"/>
      <c r="DXE36" s="2"/>
      <c r="DXF36" s="2"/>
      <c r="DXG36" s="2"/>
      <c r="DXH36" s="2"/>
      <c r="DXI36" s="2"/>
      <c r="DXJ36" s="2"/>
      <c r="DXK36" s="2"/>
      <c r="DXL36" s="2"/>
      <c r="DXM36" s="2"/>
      <c r="DXN36" s="2"/>
      <c r="DXO36" s="2"/>
      <c r="DXP36" s="2"/>
      <c r="DXQ36" s="2"/>
      <c r="DXR36" s="2"/>
      <c r="DXS36" s="2"/>
      <c r="DXT36" s="2"/>
      <c r="DXU36" s="2"/>
      <c r="DXV36" s="2"/>
      <c r="DXW36" s="2"/>
      <c r="DXX36" s="2"/>
      <c r="DXY36" s="2"/>
      <c r="DXZ36" s="2"/>
      <c r="DYA36" s="2"/>
      <c r="DYB36" s="2"/>
      <c r="DYC36" s="2"/>
      <c r="DYD36" s="2"/>
      <c r="DYE36" s="2"/>
      <c r="DYF36" s="2"/>
      <c r="DYG36" s="2"/>
      <c r="DYH36" s="2"/>
      <c r="DYI36" s="2"/>
      <c r="DYJ36" s="2"/>
      <c r="DYK36" s="2"/>
      <c r="DYL36" s="2"/>
      <c r="DYM36" s="2"/>
      <c r="DYN36" s="2"/>
      <c r="DYO36" s="2"/>
      <c r="DYP36" s="2"/>
      <c r="DYQ36" s="2"/>
      <c r="DYR36" s="2"/>
      <c r="DYS36" s="2"/>
      <c r="DYT36" s="2"/>
      <c r="DYU36" s="2"/>
      <c r="DYV36" s="2"/>
      <c r="DYW36" s="2"/>
      <c r="DYX36" s="2"/>
      <c r="DYY36" s="2"/>
      <c r="DYZ36" s="2"/>
      <c r="DZA36" s="2"/>
      <c r="DZB36" s="2"/>
      <c r="DZC36" s="2"/>
      <c r="DZD36" s="2"/>
      <c r="DZE36" s="2"/>
      <c r="DZF36" s="2"/>
      <c r="DZG36" s="2"/>
      <c r="DZH36" s="2"/>
      <c r="DZI36" s="2"/>
      <c r="DZJ36" s="2"/>
      <c r="DZK36" s="2"/>
      <c r="DZL36" s="2"/>
      <c r="DZM36" s="2"/>
      <c r="DZN36" s="2"/>
      <c r="DZO36" s="2"/>
      <c r="DZP36" s="2"/>
      <c r="DZQ36" s="2"/>
      <c r="DZR36" s="2"/>
      <c r="DZS36" s="2"/>
      <c r="DZT36" s="2"/>
      <c r="DZU36" s="2"/>
      <c r="DZV36" s="2"/>
      <c r="DZW36" s="2"/>
      <c r="DZX36" s="2"/>
      <c r="DZY36" s="2"/>
      <c r="DZZ36" s="2"/>
      <c r="EAA36" s="2"/>
      <c r="EAB36" s="2"/>
      <c r="EAC36" s="2"/>
      <c r="EAD36" s="2"/>
      <c r="EAE36" s="2"/>
      <c r="EAF36" s="2"/>
      <c r="EAG36" s="2"/>
      <c r="EAH36" s="2"/>
      <c r="EAI36" s="2"/>
      <c r="EAJ36" s="2"/>
      <c r="EAK36" s="2"/>
      <c r="EAL36" s="2"/>
      <c r="EAM36" s="2"/>
      <c r="EAN36" s="2"/>
      <c r="EAO36" s="2"/>
      <c r="EAP36" s="2"/>
      <c r="EAQ36" s="2"/>
      <c r="EAR36" s="2"/>
      <c r="EAS36" s="2"/>
      <c r="EAT36" s="2"/>
      <c r="EAU36" s="2"/>
      <c r="EAV36" s="2"/>
      <c r="EAW36" s="2"/>
      <c r="EAX36" s="2"/>
      <c r="EAY36" s="2"/>
      <c r="EAZ36" s="2"/>
      <c r="EBA36" s="2"/>
      <c r="EBB36" s="2"/>
      <c r="EBC36" s="2"/>
      <c r="EBD36" s="2"/>
      <c r="EBE36" s="2"/>
      <c r="EBF36" s="2"/>
      <c r="EBG36" s="2"/>
      <c r="EBH36" s="2"/>
      <c r="EBI36" s="2"/>
      <c r="EBJ36" s="2"/>
      <c r="EBK36" s="2"/>
      <c r="EBL36" s="2"/>
      <c r="EBM36" s="2"/>
      <c r="EBN36" s="2"/>
      <c r="EBO36" s="2"/>
      <c r="EBP36" s="2"/>
      <c r="EBQ36" s="2"/>
      <c r="EBR36" s="2"/>
      <c r="EBS36" s="2"/>
      <c r="EBT36" s="2"/>
      <c r="EBU36" s="2"/>
      <c r="EBV36" s="2"/>
      <c r="EBW36" s="2"/>
      <c r="EBX36" s="2"/>
      <c r="EBY36" s="2"/>
      <c r="EBZ36" s="2"/>
      <c r="ECA36" s="2"/>
      <c r="ECB36" s="2"/>
      <c r="ECC36" s="2"/>
      <c r="ECD36" s="2"/>
      <c r="ECE36" s="2"/>
      <c r="ECF36" s="2"/>
      <c r="ECG36" s="2"/>
      <c r="ECH36" s="2"/>
      <c r="ECI36" s="2"/>
      <c r="ECJ36" s="2"/>
      <c r="ECK36" s="2"/>
      <c r="ECL36" s="2"/>
      <c r="ECM36" s="2"/>
      <c r="ECN36" s="2"/>
      <c r="ECO36" s="2"/>
      <c r="ECP36" s="2"/>
      <c r="ECQ36" s="2"/>
      <c r="ECR36" s="2"/>
      <c r="ECS36" s="2"/>
      <c r="ECT36" s="2"/>
      <c r="ECU36" s="2"/>
      <c r="ECV36" s="2"/>
      <c r="ECW36" s="2"/>
      <c r="ECX36" s="2"/>
      <c r="ECY36" s="2"/>
      <c r="ECZ36" s="2"/>
      <c r="EDA36" s="2"/>
      <c r="EDB36" s="2"/>
      <c r="EDC36" s="2"/>
      <c r="EDD36" s="2"/>
      <c r="EDE36" s="2"/>
      <c r="EDF36" s="2"/>
      <c r="EDG36" s="2"/>
      <c r="EDH36" s="2"/>
      <c r="EDI36" s="2"/>
      <c r="EDJ36" s="2"/>
      <c r="EDK36" s="2"/>
      <c r="EDL36" s="2"/>
      <c r="EDM36" s="2"/>
      <c r="EDN36" s="2"/>
      <c r="EDO36" s="2"/>
      <c r="EDP36" s="2"/>
      <c r="EDQ36" s="2"/>
      <c r="EDR36" s="2"/>
      <c r="EDS36" s="2"/>
      <c r="EDT36" s="2"/>
      <c r="EDU36" s="2"/>
      <c r="EDV36" s="2"/>
      <c r="EDW36" s="2"/>
      <c r="EDX36" s="2"/>
      <c r="EDY36" s="2"/>
      <c r="EDZ36" s="2"/>
      <c r="EEA36" s="2"/>
      <c r="EEB36" s="2"/>
      <c r="EEC36" s="2"/>
      <c r="EED36" s="2"/>
      <c r="EEE36" s="2"/>
      <c r="EEF36" s="2"/>
      <c r="EEG36" s="2"/>
      <c r="EEH36" s="2"/>
      <c r="EEI36" s="2"/>
      <c r="EEJ36" s="2"/>
      <c r="EEK36" s="2"/>
      <c r="EEL36" s="2"/>
      <c r="EEM36" s="2"/>
      <c r="EEN36" s="2"/>
      <c r="EEO36" s="2"/>
      <c r="EEP36" s="2"/>
      <c r="EEQ36" s="2"/>
      <c r="EER36" s="2"/>
      <c r="EES36" s="2"/>
      <c r="EET36" s="2"/>
      <c r="EEU36" s="2"/>
      <c r="EEV36" s="2"/>
      <c r="EEW36" s="2"/>
      <c r="EEX36" s="2"/>
      <c r="EEY36" s="2"/>
      <c r="EEZ36" s="2"/>
      <c r="EFA36" s="2"/>
      <c r="EFB36" s="2"/>
      <c r="EFC36" s="2"/>
      <c r="EFD36" s="2"/>
      <c r="EFE36" s="2"/>
      <c r="EFF36" s="2"/>
      <c r="EFG36" s="2"/>
      <c r="EFH36" s="2"/>
      <c r="EFI36" s="2"/>
      <c r="EFJ36" s="2"/>
      <c r="EFK36" s="2"/>
      <c r="EFL36" s="2"/>
      <c r="EFM36" s="2"/>
      <c r="EFN36" s="2"/>
      <c r="EFO36" s="2"/>
      <c r="EFP36" s="2"/>
      <c r="EFQ36" s="2"/>
      <c r="EFR36" s="2"/>
      <c r="EFS36" s="2"/>
      <c r="EFT36" s="2"/>
      <c r="EFU36" s="2"/>
      <c r="EFV36" s="2"/>
      <c r="EFW36" s="2"/>
      <c r="EFX36" s="2"/>
      <c r="EFY36" s="2"/>
      <c r="EFZ36" s="2"/>
      <c r="EGA36" s="2"/>
      <c r="EGB36" s="2"/>
      <c r="EGC36" s="2"/>
      <c r="EGD36" s="2"/>
      <c r="EGE36" s="2"/>
      <c r="EGF36" s="2"/>
      <c r="EGG36" s="2"/>
      <c r="EGH36" s="2"/>
      <c r="EGI36" s="2"/>
      <c r="EGJ36" s="2"/>
      <c r="EGK36" s="2"/>
      <c r="EGL36" s="2"/>
      <c r="EGM36" s="2"/>
      <c r="EGN36" s="2"/>
      <c r="EGO36" s="2"/>
      <c r="EGP36" s="2"/>
      <c r="EGQ36" s="2"/>
      <c r="EGR36" s="2"/>
      <c r="EGS36" s="2"/>
      <c r="EGT36" s="2"/>
      <c r="EGU36" s="2"/>
      <c r="EGV36" s="2"/>
      <c r="EGW36" s="2"/>
      <c r="EGX36" s="2"/>
      <c r="EGY36" s="2"/>
      <c r="EGZ36" s="2"/>
      <c r="EHA36" s="2"/>
      <c r="EHB36" s="2"/>
      <c r="EHC36" s="2"/>
      <c r="EHD36" s="2"/>
      <c r="EHE36" s="2"/>
      <c r="EHF36" s="2"/>
      <c r="EHG36" s="2"/>
      <c r="EHH36" s="2"/>
      <c r="EHI36" s="2"/>
      <c r="EHJ36" s="2"/>
      <c r="EHK36" s="2"/>
      <c r="EHL36" s="2"/>
      <c r="EHM36" s="2"/>
      <c r="EHN36" s="2"/>
      <c r="EHO36" s="2"/>
      <c r="EHP36" s="2"/>
      <c r="EHQ36" s="2"/>
      <c r="EHR36" s="2"/>
      <c r="EHS36" s="2"/>
      <c r="EHT36" s="2"/>
      <c r="EHU36" s="2"/>
      <c r="EHV36" s="2"/>
      <c r="EHW36" s="2"/>
      <c r="EHX36" s="2"/>
      <c r="EHY36" s="2"/>
      <c r="EHZ36" s="2"/>
      <c r="EIA36" s="2"/>
      <c r="EIB36" s="2"/>
      <c r="EIC36" s="2"/>
      <c r="EID36" s="2"/>
      <c r="EIE36" s="2"/>
      <c r="EIF36" s="2"/>
      <c r="EIG36" s="2"/>
      <c r="EIH36" s="2"/>
      <c r="EII36" s="2"/>
      <c r="EIJ36" s="2"/>
      <c r="EIK36" s="2"/>
      <c r="EIL36" s="2"/>
      <c r="EIM36" s="2"/>
      <c r="EIN36" s="2"/>
      <c r="EIO36" s="2"/>
      <c r="EIP36" s="2"/>
      <c r="EIQ36" s="2"/>
      <c r="EIR36" s="2"/>
      <c r="EIS36" s="2"/>
      <c r="EIT36" s="2"/>
      <c r="EIU36" s="2"/>
      <c r="EIV36" s="2"/>
      <c r="EIW36" s="2"/>
      <c r="EIX36" s="2"/>
      <c r="EIY36" s="2"/>
      <c r="EIZ36" s="2"/>
      <c r="EJA36" s="2"/>
      <c r="EJB36" s="2"/>
      <c r="EJC36" s="2"/>
      <c r="EJD36" s="2"/>
      <c r="EJE36" s="2"/>
      <c r="EJF36" s="2"/>
      <c r="EJG36" s="2"/>
      <c r="EJH36" s="2"/>
      <c r="EJI36" s="2"/>
      <c r="EJJ36" s="2"/>
      <c r="EJK36" s="2"/>
      <c r="EJL36" s="2"/>
      <c r="EJM36" s="2"/>
      <c r="EJN36" s="2"/>
      <c r="EJO36" s="2"/>
      <c r="EJP36" s="2"/>
      <c r="EJQ36" s="2"/>
      <c r="EJR36" s="2"/>
      <c r="EJS36" s="2"/>
      <c r="EJT36" s="2"/>
      <c r="EJU36" s="2"/>
      <c r="EJV36" s="2"/>
      <c r="EJW36" s="2"/>
      <c r="EJX36" s="2"/>
      <c r="EJY36" s="2"/>
      <c r="EJZ36" s="2"/>
      <c r="EKA36" s="2"/>
      <c r="EKB36" s="2"/>
      <c r="EKC36" s="2"/>
      <c r="EKD36" s="2"/>
      <c r="EKE36" s="2"/>
      <c r="EKF36" s="2"/>
      <c r="EKG36" s="2"/>
      <c r="EKH36" s="2"/>
      <c r="EKI36" s="2"/>
      <c r="EKJ36" s="2"/>
      <c r="EKK36" s="2"/>
      <c r="EKL36" s="2"/>
      <c r="EKM36" s="2"/>
      <c r="EKN36" s="2"/>
      <c r="EKO36" s="2"/>
      <c r="EKP36" s="2"/>
      <c r="EKQ36" s="2"/>
      <c r="EKR36" s="2"/>
      <c r="EKS36" s="2"/>
      <c r="EKT36" s="2"/>
      <c r="EKU36" s="2"/>
      <c r="EKV36" s="2"/>
      <c r="EKW36" s="2"/>
      <c r="EKX36" s="2"/>
      <c r="EKY36" s="2"/>
      <c r="EKZ36" s="2"/>
      <c r="ELA36" s="2"/>
      <c r="ELB36" s="2"/>
      <c r="ELC36" s="2"/>
      <c r="ELD36" s="2"/>
      <c r="ELE36" s="2"/>
      <c r="ELF36" s="2"/>
      <c r="ELG36" s="2"/>
      <c r="ELH36" s="2"/>
      <c r="ELI36" s="2"/>
      <c r="ELJ36" s="2"/>
      <c r="ELK36" s="2"/>
      <c r="ELL36" s="2"/>
      <c r="ELM36" s="2"/>
      <c r="ELN36" s="2"/>
      <c r="ELO36" s="2"/>
      <c r="ELP36" s="2"/>
      <c r="ELQ36" s="2"/>
      <c r="ELR36" s="2"/>
      <c r="ELS36" s="2"/>
      <c r="ELT36" s="2"/>
      <c r="ELU36" s="2"/>
      <c r="ELV36" s="2"/>
      <c r="ELW36" s="2"/>
      <c r="ELX36" s="2"/>
      <c r="ELY36" s="2"/>
      <c r="ELZ36" s="2"/>
      <c r="EMA36" s="2"/>
      <c r="EMB36" s="2"/>
      <c r="EMC36" s="2"/>
      <c r="EMD36" s="2"/>
      <c r="EME36" s="2"/>
      <c r="EMF36" s="2"/>
      <c r="EMG36" s="2"/>
      <c r="EMH36" s="2"/>
      <c r="EMI36" s="2"/>
      <c r="EMJ36" s="2"/>
      <c r="EMK36" s="2"/>
      <c r="EML36" s="2"/>
      <c r="EMM36" s="2"/>
      <c r="EMN36" s="2"/>
      <c r="EMO36" s="2"/>
      <c r="EMP36" s="2"/>
      <c r="EMQ36" s="2"/>
      <c r="EMR36" s="2"/>
      <c r="EMS36" s="2"/>
      <c r="EMT36" s="2"/>
      <c r="EMU36" s="2"/>
      <c r="EMV36" s="2"/>
      <c r="EMW36" s="2"/>
      <c r="EMX36" s="2"/>
      <c r="EMY36" s="2"/>
      <c r="EMZ36" s="2"/>
      <c r="ENA36" s="2"/>
      <c r="ENB36" s="2"/>
      <c r="ENC36" s="2"/>
      <c r="END36" s="2"/>
      <c r="ENE36" s="2"/>
      <c r="ENF36" s="2"/>
      <c r="ENG36" s="2"/>
      <c r="ENH36" s="2"/>
      <c r="ENI36" s="2"/>
      <c r="ENJ36" s="2"/>
      <c r="ENK36" s="2"/>
      <c r="ENL36" s="2"/>
      <c r="ENM36" s="2"/>
      <c r="ENN36" s="2"/>
      <c r="ENO36" s="2"/>
      <c r="ENP36" s="2"/>
      <c r="ENQ36" s="2"/>
      <c r="ENR36" s="2"/>
      <c r="ENS36" s="2"/>
      <c r="ENT36" s="2"/>
      <c r="ENU36" s="2"/>
      <c r="ENV36" s="2"/>
      <c r="ENW36" s="2"/>
      <c r="ENX36" s="2"/>
      <c r="ENY36" s="2"/>
      <c r="ENZ36" s="2"/>
      <c r="EOA36" s="2"/>
      <c r="EOB36" s="2"/>
      <c r="EOC36" s="2"/>
      <c r="EOD36" s="2"/>
      <c r="EOE36" s="2"/>
      <c r="EOF36" s="2"/>
      <c r="EOG36" s="2"/>
      <c r="EOH36" s="2"/>
      <c r="EOI36" s="2"/>
      <c r="EOJ36" s="2"/>
      <c r="EOK36" s="2"/>
      <c r="EOL36" s="2"/>
      <c r="EOM36" s="2"/>
      <c r="EON36" s="2"/>
      <c r="EOO36" s="2"/>
      <c r="EOP36" s="2"/>
      <c r="EOQ36" s="2"/>
      <c r="EOR36" s="2"/>
      <c r="EOS36" s="2"/>
      <c r="EOT36" s="2"/>
      <c r="EOU36" s="2"/>
      <c r="EOV36" s="2"/>
      <c r="EOW36" s="2"/>
      <c r="EOX36" s="2"/>
      <c r="EOY36" s="2"/>
      <c r="EOZ36" s="2"/>
      <c r="EPA36" s="2"/>
      <c r="EPB36" s="2"/>
      <c r="EPC36" s="2"/>
      <c r="EPD36" s="2"/>
      <c r="EPE36" s="2"/>
      <c r="EPF36" s="2"/>
      <c r="EPG36" s="2"/>
      <c r="EPH36" s="2"/>
      <c r="EPI36" s="2"/>
      <c r="EPJ36" s="2"/>
      <c r="EPK36" s="2"/>
      <c r="EPL36" s="2"/>
      <c r="EPM36" s="2"/>
      <c r="EPN36" s="2"/>
      <c r="EPO36" s="2"/>
      <c r="EPP36" s="2"/>
      <c r="EPQ36" s="2"/>
      <c r="EPR36" s="2"/>
      <c r="EPS36" s="2"/>
      <c r="EPT36" s="2"/>
      <c r="EPU36" s="2"/>
      <c r="EPV36" s="2"/>
      <c r="EPW36" s="2"/>
      <c r="EPX36" s="2"/>
      <c r="EPY36" s="2"/>
      <c r="EPZ36" s="2"/>
      <c r="EQA36" s="2"/>
      <c r="EQB36" s="2"/>
      <c r="EQC36" s="2"/>
      <c r="EQD36" s="2"/>
      <c r="EQE36" s="2"/>
      <c r="EQF36" s="2"/>
      <c r="EQG36" s="2"/>
      <c r="EQH36" s="2"/>
      <c r="EQI36" s="2"/>
      <c r="EQJ36" s="2"/>
      <c r="EQK36" s="2"/>
      <c r="EQL36" s="2"/>
      <c r="EQM36" s="2"/>
      <c r="EQN36" s="2"/>
      <c r="EQO36" s="2"/>
      <c r="EQP36" s="2"/>
      <c r="EQQ36" s="2"/>
      <c r="EQR36" s="2"/>
      <c r="EQS36" s="2"/>
      <c r="EQT36" s="2"/>
      <c r="EQU36" s="2"/>
      <c r="EQV36" s="2"/>
      <c r="EQW36" s="2"/>
      <c r="EQX36" s="2"/>
      <c r="EQY36" s="2"/>
      <c r="EQZ36" s="2"/>
      <c r="ERA36" s="2"/>
      <c r="ERB36" s="2"/>
      <c r="ERC36" s="2"/>
      <c r="ERD36" s="2"/>
      <c r="ERE36" s="2"/>
      <c r="ERF36" s="2"/>
      <c r="ERG36" s="2"/>
      <c r="ERH36" s="2"/>
      <c r="ERI36" s="2"/>
      <c r="ERJ36" s="2"/>
      <c r="ERK36" s="2"/>
      <c r="ERL36" s="2"/>
      <c r="ERM36" s="2"/>
      <c r="ERN36" s="2"/>
      <c r="ERO36" s="2"/>
      <c r="ERP36" s="2"/>
      <c r="ERQ36" s="2"/>
      <c r="ERR36" s="2"/>
      <c r="ERS36" s="2"/>
      <c r="ERT36" s="2"/>
      <c r="ERU36" s="2"/>
      <c r="ERV36" s="2"/>
      <c r="ERW36" s="2"/>
      <c r="ERX36" s="2"/>
      <c r="ERY36" s="2"/>
      <c r="ERZ36" s="2"/>
      <c r="ESA36" s="2"/>
      <c r="ESB36" s="2"/>
      <c r="ESC36" s="2"/>
      <c r="ESD36" s="2"/>
      <c r="ESE36" s="2"/>
      <c r="ESF36" s="2"/>
      <c r="ESG36" s="2"/>
      <c r="ESH36" s="2"/>
      <c r="ESI36" s="2"/>
      <c r="ESJ36" s="2"/>
      <c r="ESK36" s="2"/>
      <c r="ESL36" s="2"/>
      <c r="ESM36" s="2"/>
      <c r="ESN36" s="2"/>
      <c r="ESO36" s="2"/>
      <c r="ESP36" s="2"/>
      <c r="ESQ36" s="2"/>
      <c r="ESR36" s="2"/>
      <c r="ESS36" s="2"/>
      <c r="EST36" s="2"/>
      <c r="ESU36" s="2"/>
      <c r="ESV36" s="2"/>
      <c r="ESW36" s="2"/>
      <c r="ESX36" s="2"/>
      <c r="ESY36" s="2"/>
      <c r="ESZ36" s="2"/>
      <c r="ETA36" s="2"/>
      <c r="ETB36" s="2"/>
      <c r="ETC36" s="2"/>
      <c r="ETD36" s="2"/>
      <c r="ETE36" s="2"/>
      <c r="ETF36" s="2"/>
      <c r="ETG36" s="2"/>
      <c r="ETH36" s="2"/>
      <c r="ETI36" s="2"/>
      <c r="ETJ36" s="2"/>
      <c r="ETK36" s="2"/>
      <c r="ETL36" s="2"/>
      <c r="ETM36" s="2"/>
      <c r="ETN36" s="2"/>
      <c r="ETO36" s="2"/>
      <c r="ETP36" s="2"/>
      <c r="ETQ36" s="2"/>
      <c r="ETR36" s="2"/>
      <c r="ETS36" s="2"/>
      <c r="ETT36" s="2"/>
      <c r="ETU36" s="2"/>
      <c r="ETV36" s="2"/>
      <c r="ETW36" s="2"/>
      <c r="ETX36" s="2"/>
      <c r="ETY36" s="2"/>
      <c r="ETZ36" s="2"/>
      <c r="EUA36" s="2"/>
      <c r="EUB36" s="2"/>
      <c r="EUC36" s="2"/>
      <c r="EUD36" s="2"/>
      <c r="EUE36" s="2"/>
      <c r="EUF36" s="2"/>
      <c r="EUG36" s="2"/>
      <c r="EUH36" s="2"/>
      <c r="EUI36" s="2"/>
      <c r="EUJ36" s="2"/>
      <c r="EUK36" s="2"/>
      <c r="EUL36" s="2"/>
      <c r="EUM36" s="2"/>
      <c r="EUN36" s="2"/>
      <c r="EUO36" s="2"/>
      <c r="EUP36" s="2"/>
      <c r="EUQ36" s="2"/>
      <c r="EUR36" s="2"/>
      <c r="EUS36" s="2"/>
      <c r="EUT36" s="2"/>
      <c r="EUU36" s="2"/>
      <c r="EUV36" s="2"/>
      <c r="EUW36" s="2"/>
      <c r="EUX36" s="2"/>
      <c r="EUY36" s="2"/>
      <c r="EUZ36" s="2"/>
      <c r="EVA36" s="2"/>
      <c r="EVB36" s="2"/>
      <c r="EVC36" s="2"/>
      <c r="EVD36" s="2"/>
      <c r="EVE36" s="2"/>
      <c r="EVF36" s="2"/>
      <c r="EVG36" s="2"/>
      <c r="EVH36" s="2"/>
      <c r="EVI36" s="2"/>
      <c r="EVJ36" s="2"/>
      <c r="EVK36" s="2"/>
      <c r="EVL36" s="2"/>
      <c r="EVM36" s="2"/>
      <c r="EVN36" s="2"/>
      <c r="EVO36" s="2"/>
      <c r="EVP36" s="2"/>
      <c r="EVQ36" s="2"/>
      <c r="EVR36" s="2"/>
      <c r="EVS36" s="2"/>
      <c r="EVT36" s="2"/>
      <c r="EVU36" s="2"/>
      <c r="EVV36" s="2"/>
      <c r="EVW36" s="2"/>
      <c r="EVX36" s="2"/>
      <c r="EVY36" s="2"/>
      <c r="EVZ36" s="2"/>
      <c r="EWA36" s="2"/>
      <c r="EWB36" s="2"/>
      <c r="EWC36" s="2"/>
      <c r="EWD36" s="2"/>
      <c r="EWE36" s="2"/>
      <c r="EWF36" s="2"/>
      <c r="EWG36" s="2"/>
      <c r="EWH36" s="2"/>
      <c r="EWI36" s="2"/>
      <c r="EWJ36" s="2"/>
      <c r="EWK36" s="2"/>
      <c r="EWL36" s="2"/>
      <c r="EWM36" s="2"/>
      <c r="EWN36" s="2"/>
      <c r="EWO36" s="2"/>
      <c r="EWP36" s="2"/>
      <c r="EWQ36" s="2"/>
      <c r="EWR36" s="2"/>
      <c r="EWS36" s="2"/>
      <c r="EWT36" s="2"/>
      <c r="EWU36" s="2"/>
      <c r="EWV36" s="2"/>
      <c r="EWW36" s="2"/>
      <c r="EWX36" s="2"/>
      <c r="EWY36" s="2"/>
      <c r="EWZ36" s="2"/>
      <c r="EXA36" s="2"/>
      <c r="EXB36" s="2"/>
      <c r="EXC36" s="2"/>
      <c r="EXD36" s="2"/>
      <c r="EXE36" s="2"/>
      <c r="EXF36" s="2"/>
      <c r="EXG36" s="2"/>
      <c r="EXH36" s="2"/>
      <c r="EXI36" s="2"/>
      <c r="EXJ36" s="2"/>
      <c r="EXK36" s="2"/>
      <c r="EXL36" s="2"/>
      <c r="EXM36" s="2"/>
      <c r="EXN36" s="2"/>
      <c r="EXO36" s="2"/>
      <c r="EXP36" s="2"/>
      <c r="EXQ36" s="2"/>
      <c r="EXR36" s="2"/>
      <c r="EXS36" s="2"/>
      <c r="EXT36" s="2"/>
      <c r="EXU36" s="2"/>
      <c r="EXV36" s="2"/>
      <c r="EXW36" s="2"/>
      <c r="EXX36" s="2"/>
      <c r="EXY36" s="2"/>
      <c r="EXZ36" s="2"/>
      <c r="EYA36" s="2"/>
      <c r="EYB36" s="2"/>
      <c r="EYC36" s="2"/>
      <c r="EYD36" s="2"/>
      <c r="EYE36" s="2"/>
      <c r="EYF36" s="2"/>
      <c r="EYG36" s="2"/>
      <c r="EYH36" s="2"/>
      <c r="EYI36" s="2"/>
      <c r="EYJ36" s="2"/>
      <c r="EYK36" s="2"/>
      <c r="EYL36" s="2"/>
      <c r="EYM36" s="2"/>
      <c r="EYN36" s="2"/>
      <c r="EYO36" s="2"/>
      <c r="EYP36" s="2"/>
      <c r="EYQ36" s="2"/>
      <c r="EYR36" s="2"/>
      <c r="EYS36" s="2"/>
      <c r="EYT36" s="2"/>
      <c r="EYU36" s="2"/>
      <c r="EYV36" s="2"/>
      <c r="EYW36" s="2"/>
      <c r="EYX36" s="2"/>
      <c r="EYY36" s="2"/>
      <c r="EYZ36" s="2"/>
      <c r="EZA36" s="2"/>
      <c r="EZB36" s="2"/>
      <c r="EZC36" s="2"/>
      <c r="EZD36" s="2"/>
      <c r="EZE36" s="2"/>
      <c r="EZF36" s="2"/>
      <c r="EZG36" s="2"/>
      <c r="EZH36" s="2"/>
      <c r="EZI36" s="2"/>
      <c r="EZJ36" s="2"/>
      <c r="EZK36" s="2"/>
      <c r="EZL36" s="2"/>
      <c r="EZM36" s="2"/>
      <c r="EZN36" s="2"/>
      <c r="EZO36" s="2"/>
      <c r="EZP36" s="2"/>
      <c r="EZQ36" s="2"/>
      <c r="EZR36" s="2"/>
      <c r="EZS36" s="2"/>
      <c r="EZT36" s="2"/>
      <c r="EZU36" s="2"/>
      <c r="EZV36" s="2"/>
      <c r="EZW36" s="2"/>
      <c r="EZX36" s="2"/>
      <c r="EZY36" s="2"/>
      <c r="EZZ36" s="2"/>
      <c r="FAA36" s="2"/>
      <c r="FAB36" s="2"/>
      <c r="FAC36" s="2"/>
      <c r="FAD36" s="2"/>
      <c r="FAE36" s="2"/>
      <c r="FAF36" s="2"/>
      <c r="FAG36" s="2"/>
      <c r="FAH36" s="2"/>
      <c r="FAI36" s="2"/>
      <c r="FAJ36" s="2"/>
      <c r="FAK36" s="2"/>
      <c r="FAL36" s="2"/>
      <c r="FAM36" s="2"/>
      <c r="FAN36" s="2"/>
      <c r="FAO36" s="2"/>
      <c r="FAP36" s="2"/>
      <c r="FAQ36" s="2"/>
      <c r="FAR36" s="2"/>
      <c r="FAS36" s="2"/>
      <c r="FAT36" s="2"/>
      <c r="FAU36" s="2"/>
      <c r="FAV36" s="2"/>
      <c r="FAW36" s="2"/>
      <c r="FAX36" s="2"/>
      <c r="FAY36" s="2"/>
      <c r="FAZ36" s="2"/>
      <c r="FBA36" s="2"/>
      <c r="FBB36" s="2"/>
      <c r="FBC36" s="2"/>
      <c r="FBD36" s="2"/>
      <c r="FBE36" s="2"/>
      <c r="FBF36" s="2"/>
      <c r="FBG36" s="2"/>
      <c r="FBH36" s="2"/>
      <c r="FBI36" s="2"/>
      <c r="FBJ36" s="2"/>
      <c r="FBK36" s="2"/>
      <c r="FBL36" s="2"/>
      <c r="FBM36" s="2"/>
      <c r="FBN36" s="2"/>
      <c r="FBO36" s="2"/>
      <c r="FBP36" s="2"/>
      <c r="FBQ36" s="2"/>
      <c r="FBR36" s="2"/>
      <c r="FBS36" s="2"/>
      <c r="FBT36" s="2"/>
      <c r="FBU36" s="2"/>
      <c r="FBV36" s="2"/>
      <c r="FBW36" s="2"/>
      <c r="FBX36" s="2"/>
      <c r="FBY36" s="2"/>
      <c r="FBZ36" s="2"/>
      <c r="FCA36" s="2"/>
      <c r="FCB36" s="2"/>
      <c r="FCC36" s="2"/>
      <c r="FCD36" s="2"/>
      <c r="FCE36" s="2"/>
      <c r="FCF36" s="2"/>
      <c r="FCG36" s="2"/>
      <c r="FCH36" s="2"/>
      <c r="FCI36" s="2"/>
      <c r="FCJ36" s="2"/>
      <c r="FCK36" s="2"/>
      <c r="FCL36" s="2"/>
      <c r="FCM36" s="2"/>
      <c r="FCN36" s="2"/>
      <c r="FCO36" s="2"/>
      <c r="FCP36" s="2"/>
      <c r="FCQ36" s="2"/>
      <c r="FCR36" s="2"/>
      <c r="FCS36" s="2"/>
      <c r="FCT36" s="2"/>
      <c r="FCU36" s="2"/>
      <c r="FCV36" s="2"/>
      <c r="FCW36" s="2"/>
      <c r="FCX36" s="2"/>
      <c r="FCY36" s="2"/>
      <c r="FCZ36" s="2"/>
      <c r="FDA36" s="2"/>
      <c r="FDB36" s="2"/>
      <c r="FDC36" s="2"/>
      <c r="FDD36" s="2"/>
      <c r="FDE36" s="2"/>
      <c r="FDF36" s="2"/>
      <c r="FDG36" s="2"/>
      <c r="FDH36" s="2"/>
      <c r="FDI36" s="2"/>
      <c r="FDJ36" s="2"/>
      <c r="FDK36" s="2"/>
      <c r="FDL36" s="2"/>
      <c r="FDM36" s="2"/>
      <c r="FDN36" s="2"/>
      <c r="FDO36" s="2"/>
      <c r="FDP36" s="2"/>
      <c r="FDQ36" s="2"/>
      <c r="FDR36" s="2"/>
      <c r="FDS36" s="2"/>
      <c r="FDT36" s="2"/>
      <c r="FDU36" s="2"/>
      <c r="FDV36" s="2"/>
      <c r="FDW36" s="2"/>
      <c r="FDX36" s="2"/>
      <c r="FDY36" s="2"/>
      <c r="FDZ36" s="2"/>
      <c r="FEA36" s="2"/>
      <c r="FEB36" s="2"/>
      <c r="FEC36" s="2"/>
      <c r="FED36" s="2"/>
      <c r="FEE36" s="2"/>
      <c r="FEF36" s="2"/>
      <c r="FEG36" s="2"/>
      <c r="FEH36" s="2"/>
      <c r="FEI36" s="2"/>
      <c r="FEJ36" s="2"/>
      <c r="FEK36" s="2"/>
      <c r="FEL36" s="2"/>
      <c r="FEM36" s="2"/>
      <c r="FEN36" s="2"/>
      <c r="FEO36" s="2"/>
      <c r="FEP36" s="2"/>
      <c r="FEQ36" s="2"/>
      <c r="FER36" s="2"/>
      <c r="FES36" s="2"/>
      <c r="FET36" s="2"/>
      <c r="FEU36" s="2"/>
      <c r="FEV36" s="2"/>
      <c r="FEW36" s="2"/>
      <c r="FEX36" s="2"/>
      <c r="FEY36" s="2"/>
      <c r="FEZ36" s="2"/>
      <c r="FFA36" s="2"/>
      <c r="FFB36" s="2"/>
      <c r="FFC36" s="2"/>
      <c r="FFD36" s="2"/>
      <c r="FFE36" s="2"/>
      <c r="FFF36" s="2"/>
      <c r="FFG36" s="2"/>
      <c r="FFH36" s="2"/>
      <c r="FFI36" s="2"/>
      <c r="FFJ36" s="2"/>
      <c r="FFK36" s="2"/>
      <c r="FFL36" s="2"/>
      <c r="FFM36" s="2"/>
      <c r="FFN36" s="2"/>
      <c r="FFO36" s="2"/>
      <c r="FFP36" s="2"/>
      <c r="FFQ36" s="2"/>
      <c r="FFR36" s="2"/>
      <c r="FFS36" s="2"/>
      <c r="FFT36" s="2"/>
      <c r="FFU36" s="2"/>
      <c r="FFV36" s="2"/>
      <c r="FFW36" s="2"/>
      <c r="FFX36" s="2"/>
      <c r="FFY36" s="2"/>
      <c r="FFZ36" s="2"/>
      <c r="FGA36" s="2"/>
      <c r="FGB36" s="2"/>
      <c r="FGC36" s="2"/>
      <c r="FGD36" s="2"/>
      <c r="FGE36" s="2"/>
      <c r="FGF36" s="2"/>
      <c r="FGG36" s="2"/>
      <c r="FGH36" s="2"/>
      <c r="FGI36" s="2"/>
      <c r="FGJ36" s="2"/>
      <c r="FGK36" s="2"/>
      <c r="FGL36" s="2"/>
      <c r="FGM36" s="2"/>
      <c r="FGN36" s="2"/>
      <c r="FGO36" s="2"/>
      <c r="FGP36" s="2"/>
      <c r="FGQ36" s="2"/>
      <c r="FGR36" s="2"/>
      <c r="FGS36" s="2"/>
      <c r="FGT36" s="2"/>
      <c r="FGU36" s="2"/>
      <c r="FGV36" s="2"/>
      <c r="FGW36" s="2"/>
      <c r="FGX36" s="2"/>
      <c r="FGY36" s="2"/>
      <c r="FGZ36" s="2"/>
      <c r="FHA36" s="2"/>
      <c r="FHB36" s="2"/>
      <c r="FHC36" s="2"/>
      <c r="FHD36" s="2"/>
      <c r="FHE36" s="2"/>
      <c r="FHF36" s="2"/>
      <c r="FHG36" s="2"/>
      <c r="FHH36" s="2"/>
      <c r="FHI36" s="2"/>
      <c r="FHJ36" s="2"/>
      <c r="FHK36" s="2"/>
      <c r="FHL36" s="2"/>
      <c r="FHM36" s="2"/>
      <c r="FHN36" s="2"/>
      <c r="FHO36" s="2"/>
      <c r="FHP36" s="2"/>
      <c r="FHQ36" s="2"/>
      <c r="FHR36" s="2"/>
      <c r="FHS36" s="2"/>
      <c r="FHT36" s="2"/>
      <c r="FHU36" s="2"/>
      <c r="FHV36" s="2"/>
      <c r="FHW36" s="2"/>
      <c r="FHX36" s="2"/>
      <c r="FHY36" s="2"/>
      <c r="FHZ36" s="2"/>
      <c r="FIA36" s="2"/>
      <c r="FIB36" s="2"/>
      <c r="FIC36" s="2"/>
      <c r="FID36" s="2"/>
      <c r="FIE36" s="2"/>
      <c r="FIF36" s="2"/>
      <c r="FIG36" s="2"/>
      <c r="FIH36" s="2"/>
      <c r="FII36" s="2"/>
      <c r="FIJ36" s="2"/>
      <c r="FIK36" s="2"/>
      <c r="FIL36" s="2"/>
      <c r="FIM36" s="2"/>
      <c r="FIN36" s="2"/>
      <c r="FIO36" s="2"/>
      <c r="FIP36" s="2"/>
      <c r="FIQ36" s="2"/>
      <c r="FIR36" s="2"/>
      <c r="FIS36" s="2"/>
      <c r="FIT36" s="2"/>
      <c r="FIU36" s="2"/>
      <c r="FIV36" s="2"/>
      <c r="FIW36" s="2"/>
      <c r="FIX36" s="2"/>
      <c r="FIY36" s="2"/>
      <c r="FIZ36" s="2"/>
      <c r="FJA36" s="2"/>
      <c r="FJB36" s="2"/>
      <c r="FJC36" s="2"/>
      <c r="FJD36" s="2"/>
      <c r="FJE36" s="2"/>
      <c r="FJF36" s="2"/>
      <c r="FJG36" s="2"/>
      <c r="FJH36" s="2"/>
      <c r="FJI36" s="2"/>
      <c r="FJJ36" s="2"/>
      <c r="FJK36" s="2"/>
      <c r="FJL36" s="2"/>
      <c r="FJM36" s="2"/>
      <c r="FJN36" s="2"/>
      <c r="FJO36" s="2"/>
      <c r="FJP36" s="2"/>
      <c r="FJQ36" s="2"/>
      <c r="FJR36" s="2"/>
      <c r="FJS36" s="2"/>
      <c r="FJT36" s="2"/>
      <c r="FJU36" s="2"/>
      <c r="FJV36" s="2"/>
      <c r="FJW36" s="2"/>
      <c r="FJX36" s="2"/>
      <c r="FJY36" s="2"/>
      <c r="FJZ36" s="2"/>
      <c r="FKA36" s="2"/>
      <c r="FKB36" s="2"/>
      <c r="FKC36" s="2"/>
      <c r="FKD36" s="2"/>
      <c r="FKE36" s="2"/>
      <c r="FKF36" s="2"/>
      <c r="FKG36" s="2"/>
      <c r="FKH36" s="2"/>
      <c r="FKI36" s="2"/>
      <c r="FKJ36" s="2"/>
      <c r="FKK36" s="2"/>
      <c r="FKL36" s="2"/>
      <c r="FKM36" s="2"/>
      <c r="FKN36" s="2"/>
      <c r="FKO36" s="2"/>
      <c r="FKP36" s="2"/>
      <c r="FKQ36" s="2"/>
      <c r="FKR36" s="2"/>
      <c r="FKS36" s="2"/>
      <c r="FKT36" s="2"/>
      <c r="FKU36" s="2"/>
      <c r="FKV36" s="2"/>
      <c r="FKW36" s="2"/>
      <c r="FKX36" s="2"/>
      <c r="FKY36" s="2"/>
      <c r="FKZ36" s="2"/>
      <c r="FLA36" s="2"/>
      <c r="FLB36" s="2"/>
      <c r="FLC36" s="2"/>
      <c r="FLD36" s="2"/>
      <c r="FLE36" s="2"/>
      <c r="FLF36" s="2"/>
      <c r="FLG36" s="2"/>
      <c r="FLH36" s="2"/>
      <c r="FLI36" s="2"/>
      <c r="FLJ36" s="2"/>
      <c r="FLK36" s="2"/>
      <c r="FLL36" s="2"/>
      <c r="FLM36" s="2"/>
      <c r="FLN36" s="2"/>
      <c r="FLO36" s="2"/>
      <c r="FLP36" s="2"/>
      <c r="FLQ36" s="2"/>
      <c r="FLR36" s="2"/>
      <c r="FLS36" s="2"/>
      <c r="FLT36" s="2"/>
      <c r="FLU36" s="2"/>
      <c r="FLV36" s="2"/>
      <c r="FLW36" s="2"/>
      <c r="FLX36" s="2"/>
      <c r="FLY36" s="2"/>
      <c r="FLZ36" s="2"/>
      <c r="FMA36" s="2"/>
      <c r="FMB36" s="2"/>
      <c r="FMC36" s="2"/>
      <c r="FMD36" s="2"/>
      <c r="FME36" s="2"/>
      <c r="FMF36" s="2"/>
      <c r="FMG36" s="2"/>
      <c r="FMH36" s="2"/>
      <c r="FMI36" s="2"/>
      <c r="FMJ36" s="2"/>
      <c r="FMK36" s="2"/>
      <c r="FML36" s="2"/>
      <c r="FMM36" s="2"/>
      <c r="FMN36" s="2"/>
      <c r="FMO36" s="2"/>
      <c r="FMP36" s="2"/>
      <c r="FMQ36" s="2"/>
      <c r="FMR36" s="2"/>
      <c r="FMS36" s="2"/>
      <c r="FMT36" s="2"/>
      <c r="FMU36" s="2"/>
      <c r="FMV36" s="2"/>
      <c r="FMW36" s="2"/>
      <c r="FMX36" s="2"/>
      <c r="FMY36" s="2"/>
      <c r="FMZ36" s="2"/>
      <c r="FNA36" s="2"/>
      <c r="FNB36" s="2"/>
      <c r="FNC36" s="2"/>
      <c r="FND36" s="2"/>
      <c r="FNE36" s="2"/>
      <c r="FNF36" s="2"/>
      <c r="FNG36" s="2"/>
      <c r="FNH36" s="2"/>
      <c r="FNI36" s="2"/>
      <c r="FNJ36" s="2"/>
      <c r="FNK36" s="2"/>
      <c r="FNL36" s="2"/>
      <c r="FNM36" s="2"/>
      <c r="FNN36" s="2"/>
      <c r="FNO36" s="2"/>
      <c r="FNP36" s="2"/>
      <c r="FNQ36" s="2"/>
      <c r="FNR36" s="2"/>
      <c r="FNS36" s="2"/>
      <c r="FNT36" s="2"/>
      <c r="FNU36" s="2"/>
      <c r="FNV36" s="2"/>
      <c r="FNW36" s="2"/>
      <c r="FNX36" s="2"/>
      <c r="FNY36" s="2"/>
      <c r="FNZ36" s="2"/>
      <c r="FOA36" s="2"/>
      <c r="FOB36" s="2"/>
      <c r="FOC36" s="2"/>
      <c r="FOD36" s="2"/>
      <c r="FOE36" s="2"/>
      <c r="FOF36" s="2"/>
      <c r="FOG36" s="2"/>
      <c r="FOH36" s="2"/>
      <c r="FOI36" s="2"/>
      <c r="FOJ36" s="2"/>
      <c r="FOK36" s="2"/>
      <c r="FOL36" s="2"/>
      <c r="FOM36" s="2"/>
      <c r="FON36" s="2"/>
      <c r="FOO36" s="2"/>
      <c r="FOP36" s="2"/>
      <c r="FOQ36" s="2"/>
      <c r="FOR36" s="2"/>
      <c r="FOS36" s="2"/>
      <c r="FOT36" s="2"/>
      <c r="FOU36" s="2"/>
      <c r="FOV36" s="2"/>
      <c r="FOW36" s="2"/>
      <c r="FOX36" s="2"/>
      <c r="FOY36" s="2"/>
      <c r="FOZ36" s="2"/>
      <c r="FPA36" s="2"/>
      <c r="FPB36" s="2"/>
      <c r="FPC36" s="2"/>
      <c r="FPD36" s="2"/>
      <c r="FPE36" s="2"/>
      <c r="FPF36" s="2"/>
      <c r="FPG36" s="2"/>
      <c r="FPH36" s="2"/>
      <c r="FPI36" s="2"/>
      <c r="FPJ36" s="2"/>
      <c r="FPK36" s="2"/>
      <c r="FPL36" s="2"/>
      <c r="FPM36" s="2"/>
      <c r="FPN36" s="2"/>
      <c r="FPO36" s="2"/>
      <c r="FPP36" s="2"/>
      <c r="FPQ36" s="2"/>
      <c r="FPR36" s="2"/>
      <c r="FPS36" s="2"/>
      <c r="FPT36" s="2"/>
      <c r="FPU36" s="2"/>
      <c r="FPV36" s="2"/>
      <c r="FPW36" s="2"/>
      <c r="FPX36" s="2"/>
      <c r="FPY36" s="2"/>
      <c r="FPZ36" s="2"/>
      <c r="FQA36" s="2"/>
      <c r="FQB36" s="2"/>
      <c r="FQC36" s="2"/>
      <c r="FQD36" s="2"/>
      <c r="FQE36" s="2"/>
      <c r="FQF36" s="2"/>
      <c r="FQG36" s="2"/>
      <c r="FQH36" s="2"/>
      <c r="FQI36" s="2"/>
      <c r="FQJ36" s="2"/>
      <c r="FQK36" s="2"/>
      <c r="FQL36" s="2"/>
      <c r="FQM36" s="2"/>
      <c r="FQN36" s="2"/>
      <c r="FQO36" s="2"/>
      <c r="FQP36" s="2"/>
      <c r="FQQ36" s="2"/>
      <c r="FQR36" s="2"/>
      <c r="FQS36" s="2"/>
      <c r="FQT36" s="2"/>
      <c r="FQU36" s="2"/>
      <c r="FQV36" s="2"/>
      <c r="FQW36" s="2"/>
      <c r="FQX36" s="2"/>
      <c r="FQY36" s="2"/>
      <c r="FQZ36" s="2"/>
      <c r="FRA36" s="2"/>
      <c r="FRB36" s="2"/>
      <c r="FRC36" s="2"/>
      <c r="FRD36" s="2"/>
      <c r="FRE36" s="2"/>
      <c r="FRF36" s="2"/>
      <c r="FRG36" s="2"/>
      <c r="FRH36" s="2"/>
      <c r="FRI36" s="2"/>
      <c r="FRJ36" s="2"/>
      <c r="FRK36" s="2"/>
      <c r="FRL36" s="2"/>
      <c r="FRM36" s="2"/>
      <c r="FRN36" s="2"/>
      <c r="FRO36" s="2"/>
      <c r="FRP36" s="2"/>
      <c r="FRQ36" s="2"/>
      <c r="FRR36" s="2"/>
      <c r="FRS36" s="2"/>
      <c r="FRT36" s="2"/>
      <c r="FRU36" s="2"/>
      <c r="FRV36" s="2"/>
      <c r="FRW36" s="2"/>
      <c r="FRX36" s="2"/>
      <c r="FRY36" s="2"/>
      <c r="FRZ36" s="2"/>
      <c r="FSA36" s="2"/>
      <c r="FSB36" s="2"/>
      <c r="FSC36" s="2"/>
      <c r="FSD36" s="2"/>
      <c r="FSE36" s="2"/>
      <c r="FSF36" s="2"/>
      <c r="FSG36" s="2"/>
      <c r="FSH36" s="2"/>
      <c r="FSI36" s="2"/>
      <c r="FSJ36" s="2"/>
      <c r="FSK36" s="2"/>
      <c r="FSL36" s="2"/>
      <c r="FSM36" s="2"/>
      <c r="FSN36" s="2"/>
      <c r="FSO36" s="2"/>
      <c r="FSP36" s="2"/>
      <c r="FSQ36" s="2"/>
      <c r="FSR36" s="2"/>
      <c r="FSS36" s="2"/>
      <c r="FST36" s="2"/>
      <c r="FSU36" s="2"/>
      <c r="FSV36" s="2"/>
      <c r="FSW36" s="2"/>
      <c r="FSX36" s="2"/>
      <c r="FSY36" s="2"/>
      <c r="FSZ36" s="2"/>
      <c r="FTA36" s="2"/>
      <c r="FTB36" s="2"/>
      <c r="FTC36" s="2"/>
      <c r="FTD36" s="2"/>
      <c r="FTE36" s="2"/>
      <c r="FTF36" s="2"/>
      <c r="FTG36" s="2"/>
      <c r="FTH36" s="2"/>
      <c r="FTI36" s="2"/>
      <c r="FTJ36" s="2"/>
      <c r="FTK36" s="2"/>
      <c r="FTL36" s="2"/>
      <c r="FTM36" s="2"/>
      <c r="FTN36" s="2"/>
      <c r="FTO36" s="2"/>
      <c r="FTP36" s="2"/>
      <c r="FTQ36" s="2"/>
      <c r="FTR36" s="2"/>
      <c r="FTS36" s="2"/>
      <c r="FTT36" s="2"/>
      <c r="FTU36" s="2"/>
      <c r="FTV36" s="2"/>
      <c r="FTW36" s="2"/>
      <c r="FTX36" s="2"/>
      <c r="FTY36" s="2"/>
      <c r="FTZ36" s="2"/>
      <c r="FUA36" s="2"/>
      <c r="FUB36" s="2"/>
      <c r="FUC36" s="2"/>
      <c r="FUD36" s="2"/>
      <c r="FUE36" s="2"/>
      <c r="FUF36" s="2"/>
      <c r="FUG36" s="2"/>
      <c r="FUH36" s="2"/>
      <c r="FUI36" s="2"/>
      <c r="FUJ36" s="2"/>
      <c r="FUK36" s="2"/>
      <c r="FUL36" s="2"/>
      <c r="FUM36" s="2"/>
      <c r="FUN36" s="2"/>
      <c r="FUO36" s="2"/>
      <c r="FUP36" s="2"/>
      <c r="FUQ36" s="2"/>
      <c r="FUR36" s="2"/>
      <c r="FUS36" s="2"/>
      <c r="FUT36" s="2"/>
      <c r="FUU36" s="2"/>
      <c r="FUV36" s="2"/>
      <c r="FUW36" s="2"/>
      <c r="FUX36" s="2"/>
      <c r="FUY36" s="2"/>
      <c r="FUZ36" s="2"/>
      <c r="FVA36" s="2"/>
      <c r="FVB36" s="2"/>
      <c r="FVC36" s="2"/>
      <c r="FVD36" s="2"/>
      <c r="FVE36" s="2"/>
      <c r="FVF36" s="2"/>
      <c r="FVG36" s="2"/>
      <c r="FVH36" s="2"/>
      <c r="FVI36" s="2"/>
      <c r="FVJ36" s="2"/>
      <c r="FVK36" s="2"/>
      <c r="FVL36" s="2"/>
      <c r="FVM36" s="2"/>
      <c r="FVN36" s="2"/>
      <c r="FVO36" s="2"/>
      <c r="FVP36" s="2"/>
      <c r="FVQ36" s="2"/>
      <c r="FVR36" s="2"/>
      <c r="FVS36" s="2"/>
      <c r="FVT36" s="2"/>
      <c r="FVU36" s="2"/>
      <c r="FVV36" s="2"/>
      <c r="FVW36" s="2"/>
      <c r="FVX36" s="2"/>
      <c r="FVY36" s="2"/>
      <c r="FVZ36" s="2"/>
      <c r="FWA36" s="2"/>
      <c r="FWB36" s="2"/>
      <c r="FWC36" s="2"/>
      <c r="FWD36" s="2"/>
      <c r="FWE36" s="2"/>
      <c r="FWF36" s="2"/>
      <c r="FWG36" s="2"/>
      <c r="FWH36" s="2"/>
      <c r="FWI36" s="2"/>
      <c r="FWJ36" s="2"/>
      <c r="FWK36" s="2"/>
      <c r="FWL36" s="2"/>
      <c r="FWM36" s="2"/>
      <c r="FWN36" s="2"/>
      <c r="FWO36" s="2"/>
      <c r="FWP36" s="2"/>
      <c r="FWQ36" s="2"/>
      <c r="FWR36" s="2"/>
      <c r="FWS36" s="2"/>
      <c r="FWT36" s="2"/>
      <c r="FWU36" s="2"/>
      <c r="FWV36" s="2"/>
      <c r="FWW36" s="2"/>
      <c r="FWX36" s="2"/>
      <c r="FWY36" s="2"/>
      <c r="FWZ36" s="2"/>
      <c r="FXA36" s="2"/>
      <c r="FXB36" s="2"/>
      <c r="FXC36" s="2"/>
      <c r="FXD36" s="2"/>
      <c r="FXE36" s="2"/>
      <c r="FXF36" s="2"/>
      <c r="FXG36" s="2"/>
      <c r="FXH36" s="2"/>
      <c r="FXI36" s="2"/>
      <c r="FXJ36" s="2"/>
      <c r="FXK36" s="2"/>
      <c r="FXL36" s="2"/>
      <c r="FXM36" s="2"/>
      <c r="FXN36" s="2"/>
      <c r="FXO36" s="2"/>
      <c r="FXP36" s="2"/>
      <c r="FXQ36" s="2"/>
      <c r="FXR36" s="2"/>
      <c r="FXS36" s="2"/>
      <c r="FXT36" s="2"/>
      <c r="FXU36" s="2"/>
      <c r="FXV36" s="2"/>
      <c r="FXW36" s="2"/>
      <c r="FXX36" s="2"/>
      <c r="FXY36" s="2"/>
      <c r="FXZ36" s="2"/>
      <c r="FYA36" s="2"/>
      <c r="FYB36" s="2"/>
      <c r="FYC36" s="2"/>
      <c r="FYD36" s="2"/>
      <c r="FYE36" s="2"/>
      <c r="FYF36" s="2"/>
      <c r="FYG36" s="2"/>
      <c r="FYH36" s="2"/>
      <c r="FYI36" s="2"/>
      <c r="FYJ36" s="2"/>
      <c r="FYK36" s="2"/>
      <c r="FYL36" s="2"/>
      <c r="FYM36" s="2"/>
      <c r="FYN36" s="2"/>
      <c r="FYO36" s="2"/>
      <c r="FYP36" s="2"/>
      <c r="FYQ36" s="2"/>
      <c r="FYR36" s="2"/>
      <c r="FYS36" s="2"/>
      <c r="FYT36" s="2"/>
      <c r="FYU36" s="2"/>
      <c r="FYV36" s="2"/>
      <c r="FYW36" s="2"/>
      <c r="FYX36" s="2"/>
      <c r="FYY36" s="2"/>
      <c r="FYZ36" s="2"/>
      <c r="FZA36" s="2"/>
      <c r="FZB36" s="2"/>
      <c r="FZC36" s="2"/>
      <c r="FZD36" s="2"/>
      <c r="FZE36" s="2"/>
      <c r="FZF36" s="2"/>
      <c r="FZG36" s="2"/>
      <c r="FZH36" s="2"/>
      <c r="FZI36" s="2"/>
      <c r="FZJ36" s="2"/>
      <c r="FZK36" s="2"/>
      <c r="FZL36" s="2"/>
      <c r="FZM36" s="2"/>
      <c r="FZN36" s="2"/>
      <c r="FZO36" s="2"/>
      <c r="FZP36" s="2"/>
      <c r="FZQ36" s="2"/>
      <c r="FZR36" s="2"/>
      <c r="FZS36" s="2"/>
      <c r="FZT36" s="2"/>
      <c r="FZU36" s="2"/>
      <c r="FZV36" s="2"/>
      <c r="FZW36" s="2"/>
      <c r="FZX36" s="2"/>
      <c r="FZY36" s="2"/>
      <c r="FZZ36" s="2"/>
      <c r="GAA36" s="2"/>
      <c r="GAB36" s="2"/>
      <c r="GAC36" s="2"/>
      <c r="GAD36" s="2"/>
      <c r="GAE36" s="2"/>
      <c r="GAF36" s="2"/>
      <c r="GAG36" s="2"/>
      <c r="GAH36" s="2"/>
      <c r="GAI36" s="2"/>
      <c r="GAJ36" s="2"/>
      <c r="GAK36" s="2"/>
      <c r="GAL36" s="2"/>
      <c r="GAM36" s="2"/>
      <c r="GAN36" s="2"/>
      <c r="GAO36" s="2"/>
      <c r="GAP36" s="2"/>
      <c r="GAQ36" s="2"/>
      <c r="GAR36" s="2"/>
      <c r="GAS36" s="2"/>
      <c r="GAT36" s="2"/>
      <c r="GAU36" s="2"/>
      <c r="GAV36" s="2"/>
      <c r="GAW36" s="2"/>
      <c r="GAX36" s="2"/>
      <c r="GAY36" s="2"/>
      <c r="GAZ36" s="2"/>
      <c r="GBA36" s="2"/>
      <c r="GBB36" s="2"/>
      <c r="GBC36" s="2"/>
      <c r="GBD36" s="2"/>
      <c r="GBE36" s="2"/>
      <c r="GBF36" s="2"/>
      <c r="GBG36" s="2"/>
      <c r="GBH36" s="2"/>
      <c r="GBI36" s="2"/>
      <c r="GBJ36" s="2"/>
      <c r="GBK36" s="2"/>
      <c r="GBL36" s="2"/>
      <c r="GBM36" s="2"/>
      <c r="GBN36" s="2"/>
      <c r="GBO36" s="2"/>
      <c r="GBP36" s="2"/>
      <c r="GBQ36" s="2"/>
      <c r="GBR36" s="2"/>
      <c r="GBS36" s="2"/>
      <c r="GBT36" s="2"/>
      <c r="GBU36" s="2"/>
      <c r="GBV36" s="2"/>
      <c r="GBW36" s="2"/>
      <c r="GBX36" s="2"/>
      <c r="GBY36" s="2"/>
      <c r="GBZ36" s="2"/>
      <c r="GCA36" s="2"/>
      <c r="GCB36" s="2"/>
      <c r="GCC36" s="2"/>
      <c r="GCD36" s="2"/>
      <c r="GCE36" s="2"/>
      <c r="GCF36" s="2"/>
      <c r="GCG36" s="2"/>
      <c r="GCH36" s="2"/>
      <c r="GCI36" s="2"/>
      <c r="GCJ36" s="2"/>
      <c r="GCK36" s="2"/>
      <c r="GCL36" s="2"/>
      <c r="GCM36" s="2"/>
      <c r="GCN36" s="2"/>
      <c r="GCO36" s="2"/>
      <c r="GCP36" s="2"/>
      <c r="GCQ36" s="2"/>
      <c r="GCR36" s="2"/>
      <c r="GCS36" s="2"/>
      <c r="GCT36" s="2"/>
      <c r="GCU36" s="2"/>
      <c r="GCV36" s="2"/>
      <c r="GCW36" s="2"/>
      <c r="GCX36" s="2"/>
      <c r="GCY36" s="2"/>
      <c r="GCZ36" s="2"/>
      <c r="GDA36" s="2"/>
      <c r="GDB36" s="2"/>
      <c r="GDC36" s="2"/>
      <c r="GDD36" s="2"/>
      <c r="GDE36" s="2"/>
      <c r="GDF36" s="2"/>
      <c r="GDG36" s="2"/>
      <c r="GDH36" s="2"/>
      <c r="GDI36" s="2"/>
      <c r="GDJ36" s="2"/>
      <c r="GDK36" s="2"/>
      <c r="GDL36" s="2"/>
      <c r="GDM36" s="2"/>
      <c r="GDN36" s="2"/>
      <c r="GDO36" s="2"/>
      <c r="GDP36" s="2"/>
      <c r="GDQ36" s="2"/>
      <c r="GDR36" s="2"/>
      <c r="GDS36" s="2"/>
      <c r="GDT36" s="2"/>
      <c r="GDU36" s="2"/>
      <c r="GDV36" s="2"/>
      <c r="GDW36" s="2"/>
      <c r="GDX36" s="2"/>
      <c r="GDY36" s="2"/>
      <c r="GDZ36" s="2"/>
      <c r="GEA36" s="2"/>
      <c r="GEB36" s="2"/>
      <c r="GEC36" s="2"/>
      <c r="GED36" s="2"/>
      <c r="GEE36" s="2"/>
      <c r="GEF36" s="2"/>
      <c r="GEG36" s="2"/>
      <c r="GEH36" s="2"/>
      <c r="GEI36" s="2"/>
      <c r="GEJ36" s="2"/>
      <c r="GEK36" s="2"/>
      <c r="GEL36" s="2"/>
      <c r="GEM36" s="2"/>
      <c r="GEN36" s="2"/>
      <c r="GEO36" s="2"/>
      <c r="GEP36" s="2"/>
      <c r="GEQ36" s="2"/>
      <c r="GER36" s="2"/>
      <c r="GES36" s="2"/>
      <c r="GET36" s="2"/>
      <c r="GEU36" s="2"/>
      <c r="GEV36" s="2"/>
      <c r="GEW36" s="2"/>
      <c r="GEX36" s="2"/>
      <c r="GEY36" s="2"/>
      <c r="GEZ36" s="2"/>
      <c r="GFA36" s="2"/>
      <c r="GFB36" s="2"/>
      <c r="GFC36" s="2"/>
      <c r="GFD36" s="2"/>
      <c r="GFE36" s="2"/>
      <c r="GFF36" s="2"/>
      <c r="GFG36" s="2"/>
      <c r="GFH36" s="2"/>
      <c r="GFI36" s="2"/>
      <c r="GFJ36" s="2"/>
      <c r="GFK36" s="2"/>
      <c r="GFL36" s="2"/>
      <c r="GFM36" s="2"/>
      <c r="GFN36" s="2"/>
      <c r="GFO36" s="2"/>
      <c r="GFP36" s="2"/>
      <c r="GFQ36" s="2"/>
      <c r="GFR36" s="2"/>
      <c r="GFS36" s="2"/>
      <c r="GFT36" s="2"/>
      <c r="GFU36" s="2"/>
      <c r="GFV36" s="2"/>
      <c r="GFW36" s="2"/>
      <c r="GFX36" s="2"/>
      <c r="GFY36" s="2"/>
      <c r="GFZ36" s="2"/>
      <c r="GGA36" s="2"/>
      <c r="GGB36" s="2"/>
      <c r="GGC36" s="2"/>
      <c r="GGD36" s="2"/>
      <c r="GGE36" s="2"/>
      <c r="GGF36" s="2"/>
      <c r="GGG36" s="2"/>
      <c r="GGH36" s="2"/>
      <c r="GGI36" s="2"/>
      <c r="GGJ36" s="2"/>
      <c r="GGK36" s="2"/>
      <c r="GGL36" s="2"/>
      <c r="GGM36" s="2"/>
      <c r="GGN36" s="2"/>
      <c r="GGO36" s="2"/>
      <c r="GGP36" s="2"/>
      <c r="GGQ36" s="2"/>
      <c r="GGR36" s="2"/>
      <c r="GGS36" s="2"/>
      <c r="GGT36" s="2"/>
      <c r="GGU36" s="2"/>
      <c r="GGV36" s="2"/>
      <c r="GGW36" s="2"/>
      <c r="GGX36" s="2"/>
      <c r="GGY36" s="2"/>
      <c r="GGZ36" s="2"/>
      <c r="GHA36" s="2"/>
      <c r="GHB36" s="2"/>
      <c r="GHC36" s="2"/>
      <c r="GHD36" s="2"/>
      <c r="GHE36" s="2"/>
      <c r="GHF36" s="2"/>
      <c r="GHG36" s="2"/>
      <c r="GHH36" s="2"/>
      <c r="GHI36" s="2"/>
      <c r="GHJ36" s="2"/>
      <c r="GHK36" s="2"/>
      <c r="GHL36" s="2"/>
      <c r="GHM36" s="2"/>
      <c r="GHN36" s="2"/>
      <c r="GHO36" s="2"/>
      <c r="GHP36" s="2"/>
      <c r="GHQ36" s="2"/>
      <c r="GHR36" s="2"/>
      <c r="GHS36" s="2"/>
      <c r="GHT36" s="2"/>
      <c r="GHU36" s="2"/>
      <c r="GHV36" s="2"/>
      <c r="GHW36" s="2"/>
      <c r="GHX36" s="2"/>
      <c r="GHY36" s="2"/>
      <c r="GHZ36" s="2"/>
      <c r="GIA36" s="2"/>
      <c r="GIB36" s="2"/>
      <c r="GIC36" s="2"/>
      <c r="GID36" s="2"/>
      <c r="GIE36" s="2"/>
      <c r="GIF36" s="2"/>
      <c r="GIG36" s="2"/>
      <c r="GIH36" s="2"/>
      <c r="GII36" s="2"/>
      <c r="GIJ36" s="2"/>
      <c r="GIK36" s="2"/>
      <c r="GIL36" s="2"/>
      <c r="GIM36" s="2"/>
      <c r="GIN36" s="2"/>
      <c r="GIO36" s="2"/>
      <c r="GIP36" s="2"/>
      <c r="GIQ36" s="2"/>
      <c r="GIR36" s="2"/>
      <c r="GIS36" s="2"/>
      <c r="GIT36" s="2"/>
      <c r="GIU36" s="2"/>
      <c r="GIV36" s="2"/>
      <c r="GIW36" s="2"/>
      <c r="GIX36" s="2"/>
      <c r="GIY36" s="2"/>
      <c r="GIZ36" s="2"/>
      <c r="GJA36" s="2"/>
      <c r="GJB36" s="2"/>
      <c r="GJC36" s="2"/>
      <c r="GJD36" s="2"/>
      <c r="GJE36" s="2"/>
      <c r="GJF36" s="2"/>
      <c r="GJG36" s="2"/>
      <c r="GJH36" s="2"/>
      <c r="GJI36" s="2"/>
      <c r="GJJ36" s="2"/>
      <c r="GJK36" s="2"/>
      <c r="GJL36" s="2"/>
      <c r="GJM36" s="2"/>
      <c r="GJN36" s="2"/>
      <c r="GJO36" s="2"/>
      <c r="GJP36" s="2"/>
      <c r="GJQ36" s="2"/>
      <c r="GJR36" s="2"/>
      <c r="GJS36" s="2"/>
      <c r="GJT36" s="2"/>
      <c r="GJU36" s="2"/>
      <c r="GJV36" s="2"/>
      <c r="GJW36" s="2"/>
      <c r="GJX36" s="2"/>
      <c r="GJY36" s="2"/>
      <c r="GJZ36" s="2"/>
      <c r="GKA36" s="2"/>
      <c r="GKB36" s="2"/>
      <c r="GKC36" s="2"/>
      <c r="GKD36" s="2"/>
      <c r="GKE36" s="2"/>
      <c r="GKF36" s="2"/>
      <c r="GKG36" s="2"/>
      <c r="GKH36" s="2"/>
      <c r="GKI36" s="2"/>
      <c r="GKJ36" s="2"/>
      <c r="GKK36" s="2"/>
      <c r="GKL36" s="2"/>
      <c r="GKM36" s="2"/>
      <c r="GKN36" s="2"/>
      <c r="GKO36" s="2"/>
      <c r="GKP36" s="2"/>
      <c r="GKQ36" s="2"/>
      <c r="GKR36" s="2"/>
      <c r="GKS36" s="2"/>
      <c r="GKT36" s="2"/>
      <c r="GKU36" s="2"/>
      <c r="GKV36" s="2"/>
      <c r="GKW36" s="2"/>
      <c r="GKX36" s="2"/>
      <c r="GKY36" s="2"/>
      <c r="GKZ36" s="2"/>
      <c r="GLA36" s="2"/>
      <c r="GLB36" s="2"/>
      <c r="GLC36" s="2"/>
      <c r="GLD36" s="2"/>
      <c r="GLE36" s="2"/>
      <c r="GLF36" s="2"/>
      <c r="GLG36" s="2"/>
      <c r="GLH36" s="2"/>
      <c r="GLI36" s="2"/>
      <c r="GLJ36" s="2"/>
      <c r="GLK36" s="2"/>
      <c r="GLL36" s="2"/>
      <c r="GLM36" s="2"/>
      <c r="GLN36" s="2"/>
      <c r="GLO36" s="2"/>
      <c r="GLP36" s="2"/>
      <c r="GLQ36" s="2"/>
      <c r="GLR36" s="2"/>
      <c r="GLS36" s="2"/>
      <c r="GLT36" s="2"/>
      <c r="GLU36" s="2"/>
      <c r="GLV36" s="2"/>
      <c r="GLW36" s="2"/>
      <c r="GLX36" s="2"/>
      <c r="GLY36" s="2"/>
      <c r="GLZ36" s="2"/>
      <c r="GMA36" s="2"/>
      <c r="GMB36" s="2"/>
      <c r="GMC36" s="2"/>
      <c r="GMD36" s="2"/>
      <c r="GME36" s="2"/>
      <c r="GMF36" s="2"/>
      <c r="GMG36" s="2"/>
      <c r="GMH36" s="2"/>
      <c r="GMI36" s="2"/>
      <c r="GMJ36" s="2"/>
      <c r="GMK36" s="2"/>
      <c r="GML36" s="2"/>
      <c r="GMM36" s="2"/>
      <c r="GMN36" s="2"/>
      <c r="GMO36" s="2"/>
      <c r="GMP36" s="2"/>
      <c r="GMQ36" s="2"/>
      <c r="GMR36" s="2"/>
      <c r="GMS36" s="2"/>
      <c r="GMT36" s="2"/>
      <c r="GMU36" s="2"/>
      <c r="GMV36" s="2"/>
      <c r="GMW36" s="2"/>
      <c r="GMX36" s="2"/>
      <c r="GMY36" s="2"/>
      <c r="GMZ36" s="2"/>
      <c r="GNA36" s="2"/>
      <c r="GNB36" s="2"/>
      <c r="GNC36" s="2"/>
      <c r="GND36" s="2"/>
      <c r="GNE36" s="2"/>
      <c r="GNF36" s="2"/>
      <c r="GNG36" s="2"/>
      <c r="GNH36" s="2"/>
      <c r="GNI36" s="2"/>
      <c r="GNJ36" s="2"/>
      <c r="GNK36" s="2"/>
      <c r="GNL36" s="2"/>
      <c r="GNM36" s="2"/>
      <c r="GNN36" s="2"/>
      <c r="GNO36" s="2"/>
      <c r="GNP36" s="2"/>
      <c r="GNQ36" s="2"/>
      <c r="GNR36" s="2"/>
      <c r="GNS36" s="2"/>
      <c r="GNT36" s="2"/>
      <c r="GNU36" s="2"/>
      <c r="GNV36" s="2"/>
      <c r="GNW36" s="2"/>
      <c r="GNX36" s="2"/>
      <c r="GNY36" s="2"/>
      <c r="GNZ36" s="2"/>
      <c r="GOA36" s="2"/>
      <c r="GOB36" s="2"/>
      <c r="GOC36" s="2"/>
      <c r="GOD36" s="2"/>
      <c r="GOE36" s="2"/>
      <c r="GOF36" s="2"/>
      <c r="GOG36" s="2"/>
      <c r="GOH36" s="2"/>
      <c r="GOI36" s="2"/>
      <c r="GOJ36" s="2"/>
      <c r="GOK36" s="2"/>
      <c r="GOL36" s="2"/>
      <c r="GOM36" s="2"/>
      <c r="GON36" s="2"/>
      <c r="GOO36" s="2"/>
      <c r="GOP36" s="2"/>
      <c r="GOQ36" s="2"/>
      <c r="GOR36" s="2"/>
      <c r="GOS36" s="2"/>
      <c r="GOT36" s="2"/>
      <c r="GOU36" s="2"/>
      <c r="GOV36" s="2"/>
      <c r="GOW36" s="2"/>
      <c r="GOX36" s="2"/>
      <c r="GOY36" s="2"/>
      <c r="GOZ36" s="2"/>
      <c r="GPA36" s="2"/>
      <c r="GPB36" s="2"/>
      <c r="GPC36" s="2"/>
      <c r="GPD36" s="2"/>
      <c r="GPE36" s="2"/>
      <c r="GPF36" s="2"/>
      <c r="GPG36" s="2"/>
      <c r="GPH36" s="2"/>
      <c r="GPI36" s="2"/>
      <c r="GPJ36" s="2"/>
      <c r="GPK36" s="2"/>
      <c r="GPL36" s="2"/>
      <c r="GPM36" s="2"/>
      <c r="GPN36" s="2"/>
      <c r="GPO36" s="2"/>
      <c r="GPP36" s="2"/>
      <c r="GPQ36" s="2"/>
      <c r="GPR36" s="2"/>
      <c r="GPS36" s="2"/>
      <c r="GPT36" s="2"/>
      <c r="GPU36" s="2"/>
      <c r="GPV36" s="2"/>
      <c r="GPW36" s="2"/>
      <c r="GPX36" s="2"/>
      <c r="GPY36" s="2"/>
      <c r="GPZ36" s="2"/>
      <c r="GQA36" s="2"/>
      <c r="GQB36" s="2"/>
      <c r="GQC36" s="2"/>
      <c r="GQD36" s="2"/>
      <c r="GQE36" s="2"/>
      <c r="GQF36" s="2"/>
      <c r="GQG36" s="2"/>
      <c r="GQH36" s="2"/>
      <c r="GQI36" s="2"/>
      <c r="GQJ36" s="2"/>
      <c r="GQK36" s="2"/>
      <c r="GQL36" s="2"/>
      <c r="GQM36" s="2"/>
      <c r="GQN36" s="2"/>
      <c r="GQO36" s="2"/>
      <c r="GQP36" s="2"/>
      <c r="GQQ36" s="2"/>
      <c r="GQR36" s="2"/>
      <c r="GQS36" s="2"/>
      <c r="GQT36" s="2"/>
      <c r="GQU36" s="2"/>
      <c r="GQV36" s="2"/>
      <c r="GQW36" s="2"/>
      <c r="GQX36" s="2"/>
      <c r="GQY36" s="2"/>
      <c r="GQZ36" s="2"/>
      <c r="GRA36" s="2"/>
      <c r="GRB36" s="2"/>
      <c r="GRC36" s="2"/>
      <c r="GRD36" s="2"/>
      <c r="GRE36" s="2"/>
      <c r="GRF36" s="2"/>
      <c r="GRG36" s="2"/>
      <c r="GRH36" s="2"/>
      <c r="GRI36" s="2"/>
      <c r="GRJ36" s="2"/>
      <c r="GRK36" s="2"/>
      <c r="GRL36" s="2"/>
      <c r="GRM36" s="2"/>
      <c r="GRN36" s="2"/>
      <c r="GRO36" s="2"/>
      <c r="GRP36" s="2"/>
      <c r="GRQ36" s="2"/>
      <c r="GRR36" s="2"/>
      <c r="GRS36" s="2"/>
      <c r="GRT36" s="2"/>
      <c r="GRU36" s="2"/>
      <c r="GRV36" s="2"/>
      <c r="GRW36" s="2"/>
      <c r="GRX36" s="2"/>
      <c r="GRY36" s="2"/>
      <c r="GRZ36" s="2"/>
      <c r="GSA36" s="2"/>
      <c r="GSB36" s="2"/>
      <c r="GSC36" s="2"/>
      <c r="GSD36" s="2"/>
      <c r="GSE36" s="2"/>
      <c r="GSF36" s="2"/>
      <c r="GSG36" s="2"/>
      <c r="GSH36" s="2"/>
      <c r="GSI36" s="2"/>
      <c r="GSJ36" s="2"/>
      <c r="GSK36" s="2"/>
      <c r="GSL36" s="2"/>
      <c r="GSM36" s="2"/>
      <c r="GSN36" s="2"/>
      <c r="GSO36" s="2"/>
      <c r="GSP36" s="2"/>
      <c r="GSQ36" s="2"/>
      <c r="GSR36" s="2"/>
      <c r="GSS36" s="2"/>
      <c r="GST36" s="2"/>
      <c r="GSU36" s="2"/>
      <c r="GSV36" s="2"/>
      <c r="GSW36" s="2"/>
      <c r="GSX36" s="2"/>
      <c r="GSY36" s="2"/>
      <c r="GSZ36" s="2"/>
      <c r="GTA36" s="2"/>
      <c r="GTB36" s="2"/>
      <c r="GTC36" s="2"/>
      <c r="GTD36" s="2"/>
      <c r="GTE36" s="2"/>
      <c r="GTF36" s="2"/>
      <c r="GTG36" s="2"/>
      <c r="GTH36" s="2"/>
      <c r="GTI36" s="2"/>
      <c r="GTJ36" s="2"/>
      <c r="GTK36" s="2"/>
      <c r="GTL36" s="2"/>
      <c r="GTM36" s="2"/>
      <c r="GTN36" s="2"/>
      <c r="GTO36" s="2"/>
      <c r="GTP36" s="2"/>
      <c r="GTQ36" s="2"/>
      <c r="GTR36" s="2"/>
      <c r="GTS36" s="2"/>
      <c r="GTT36" s="2"/>
      <c r="GTU36" s="2"/>
      <c r="GTV36" s="2"/>
      <c r="GTW36" s="2"/>
      <c r="GTX36" s="2"/>
      <c r="GTY36" s="2"/>
      <c r="GTZ36" s="2"/>
      <c r="GUA36" s="2"/>
      <c r="GUB36" s="2"/>
      <c r="GUC36" s="2"/>
      <c r="GUD36" s="2"/>
      <c r="GUE36" s="2"/>
      <c r="GUF36" s="2"/>
      <c r="GUG36" s="2"/>
      <c r="GUH36" s="2"/>
      <c r="GUI36" s="2"/>
      <c r="GUJ36" s="2"/>
      <c r="GUK36" s="2"/>
      <c r="GUL36" s="2"/>
      <c r="GUM36" s="2"/>
      <c r="GUN36" s="2"/>
      <c r="GUO36" s="2"/>
      <c r="GUP36" s="2"/>
      <c r="GUQ36" s="2"/>
      <c r="GUR36" s="2"/>
      <c r="GUS36" s="2"/>
      <c r="GUT36" s="2"/>
      <c r="GUU36" s="2"/>
      <c r="GUV36" s="2"/>
      <c r="GUW36" s="2"/>
      <c r="GUX36" s="2"/>
      <c r="GUY36" s="2"/>
      <c r="GUZ36" s="2"/>
      <c r="GVA36" s="2"/>
      <c r="GVB36" s="2"/>
      <c r="GVC36" s="2"/>
      <c r="GVD36" s="2"/>
      <c r="GVE36" s="2"/>
      <c r="GVF36" s="2"/>
      <c r="GVG36" s="2"/>
      <c r="GVH36" s="2"/>
      <c r="GVI36" s="2"/>
      <c r="GVJ36" s="2"/>
      <c r="GVK36" s="2"/>
      <c r="GVL36" s="2"/>
      <c r="GVM36" s="2"/>
      <c r="GVN36" s="2"/>
      <c r="GVO36" s="2"/>
      <c r="GVP36" s="2"/>
      <c r="GVQ36" s="2"/>
      <c r="GVR36" s="2"/>
      <c r="GVS36" s="2"/>
      <c r="GVT36" s="2"/>
      <c r="GVU36" s="2"/>
      <c r="GVV36" s="2"/>
      <c r="GVW36" s="2"/>
      <c r="GVX36" s="2"/>
      <c r="GVY36" s="2"/>
      <c r="GVZ36" s="2"/>
      <c r="GWA36" s="2"/>
      <c r="GWB36" s="2"/>
      <c r="GWC36" s="2"/>
      <c r="GWD36" s="2"/>
      <c r="GWE36" s="2"/>
      <c r="GWF36" s="2"/>
      <c r="GWG36" s="2"/>
      <c r="GWH36" s="2"/>
      <c r="GWI36" s="2"/>
      <c r="GWJ36" s="2"/>
      <c r="GWK36" s="2"/>
      <c r="GWL36" s="2"/>
      <c r="GWM36" s="2"/>
      <c r="GWN36" s="2"/>
      <c r="GWO36" s="2"/>
      <c r="GWP36" s="2"/>
      <c r="GWQ36" s="2"/>
      <c r="GWR36" s="2"/>
      <c r="GWS36" s="2"/>
      <c r="GWT36" s="2"/>
      <c r="GWU36" s="2"/>
      <c r="GWV36" s="2"/>
      <c r="GWW36" s="2"/>
      <c r="GWX36" s="2"/>
      <c r="GWY36" s="2"/>
      <c r="GWZ36" s="2"/>
      <c r="GXA36" s="2"/>
      <c r="GXB36" s="2"/>
      <c r="GXC36" s="2"/>
      <c r="GXD36" s="2"/>
      <c r="GXE36" s="2"/>
      <c r="GXF36" s="2"/>
      <c r="GXG36" s="2"/>
      <c r="GXH36" s="2"/>
      <c r="GXI36" s="2"/>
      <c r="GXJ36" s="2"/>
      <c r="GXK36" s="2"/>
      <c r="GXL36" s="2"/>
      <c r="GXM36" s="2"/>
      <c r="GXN36" s="2"/>
      <c r="GXO36" s="2"/>
      <c r="GXP36" s="2"/>
      <c r="GXQ36" s="2"/>
      <c r="GXR36" s="2"/>
      <c r="GXS36" s="2"/>
      <c r="GXT36" s="2"/>
      <c r="GXU36" s="2"/>
      <c r="GXV36" s="2"/>
      <c r="GXW36" s="2"/>
      <c r="GXX36" s="2"/>
      <c r="GXY36" s="2"/>
      <c r="GXZ36" s="2"/>
      <c r="GYA36" s="2"/>
      <c r="GYB36" s="2"/>
      <c r="GYC36" s="2"/>
      <c r="GYD36" s="2"/>
      <c r="GYE36" s="2"/>
      <c r="GYF36" s="2"/>
      <c r="GYG36" s="2"/>
      <c r="GYH36" s="2"/>
      <c r="GYI36" s="2"/>
      <c r="GYJ36" s="2"/>
      <c r="GYK36" s="2"/>
      <c r="GYL36" s="2"/>
      <c r="GYM36" s="2"/>
      <c r="GYN36" s="2"/>
      <c r="GYO36" s="2"/>
      <c r="GYP36" s="2"/>
      <c r="GYQ36" s="2"/>
      <c r="GYR36" s="2"/>
      <c r="GYS36" s="2"/>
      <c r="GYT36" s="2"/>
      <c r="GYU36" s="2"/>
      <c r="GYV36" s="2"/>
      <c r="GYW36" s="2"/>
      <c r="GYX36" s="2"/>
      <c r="GYY36" s="2"/>
      <c r="GYZ36" s="2"/>
      <c r="GZA36" s="2"/>
      <c r="GZB36" s="2"/>
      <c r="GZC36" s="2"/>
      <c r="GZD36" s="2"/>
      <c r="GZE36" s="2"/>
      <c r="GZF36" s="2"/>
      <c r="GZG36" s="2"/>
      <c r="GZH36" s="2"/>
      <c r="GZI36" s="2"/>
      <c r="GZJ36" s="2"/>
      <c r="GZK36" s="2"/>
      <c r="GZL36" s="2"/>
      <c r="GZM36" s="2"/>
      <c r="GZN36" s="2"/>
      <c r="GZO36" s="2"/>
      <c r="GZP36" s="2"/>
      <c r="GZQ36" s="2"/>
      <c r="GZR36" s="2"/>
      <c r="GZS36" s="2"/>
      <c r="GZT36" s="2"/>
      <c r="GZU36" s="2"/>
      <c r="GZV36" s="2"/>
      <c r="GZW36" s="2"/>
      <c r="GZX36" s="2"/>
      <c r="GZY36" s="2"/>
      <c r="GZZ36" s="2"/>
      <c r="HAA36" s="2"/>
      <c r="HAB36" s="2"/>
      <c r="HAC36" s="2"/>
      <c r="HAD36" s="2"/>
      <c r="HAE36" s="2"/>
      <c r="HAF36" s="2"/>
      <c r="HAG36" s="2"/>
      <c r="HAH36" s="2"/>
      <c r="HAI36" s="2"/>
      <c r="HAJ36" s="2"/>
      <c r="HAK36" s="2"/>
      <c r="HAL36" s="2"/>
      <c r="HAM36" s="2"/>
      <c r="HAN36" s="2"/>
      <c r="HAO36" s="2"/>
      <c r="HAP36" s="2"/>
      <c r="HAQ36" s="2"/>
      <c r="HAR36" s="2"/>
      <c r="HAS36" s="2"/>
      <c r="HAT36" s="2"/>
      <c r="HAU36" s="2"/>
      <c r="HAV36" s="2"/>
      <c r="HAW36" s="2"/>
      <c r="HAX36" s="2"/>
      <c r="HAY36" s="2"/>
      <c r="HAZ36" s="2"/>
      <c r="HBA36" s="2"/>
      <c r="HBB36" s="2"/>
      <c r="HBC36" s="2"/>
      <c r="HBD36" s="2"/>
      <c r="HBE36" s="2"/>
      <c r="HBF36" s="2"/>
      <c r="HBG36" s="2"/>
      <c r="HBH36" s="2"/>
      <c r="HBI36" s="2"/>
      <c r="HBJ36" s="2"/>
      <c r="HBK36" s="2"/>
      <c r="HBL36" s="2"/>
      <c r="HBM36" s="2"/>
      <c r="HBN36" s="2"/>
      <c r="HBO36" s="2"/>
      <c r="HBP36" s="2"/>
      <c r="HBQ36" s="2"/>
      <c r="HBR36" s="2"/>
      <c r="HBS36" s="2"/>
      <c r="HBT36" s="2"/>
      <c r="HBU36" s="2"/>
      <c r="HBV36" s="2"/>
      <c r="HBW36" s="2"/>
      <c r="HBX36" s="2"/>
      <c r="HBY36" s="2"/>
      <c r="HBZ36" s="2"/>
      <c r="HCA36" s="2"/>
      <c r="HCB36" s="2"/>
      <c r="HCC36" s="2"/>
      <c r="HCD36" s="2"/>
      <c r="HCE36" s="2"/>
      <c r="HCF36" s="2"/>
      <c r="HCG36" s="2"/>
      <c r="HCH36" s="2"/>
      <c r="HCI36" s="2"/>
      <c r="HCJ36" s="2"/>
      <c r="HCK36" s="2"/>
      <c r="HCL36" s="2"/>
      <c r="HCM36" s="2"/>
      <c r="HCN36" s="2"/>
      <c r="HCO36" s="2"/>
      <c r="HCP36" s="2"/>
      <c r="HCQ36" s="2"/>
      <c r="HCR36" s="2"/>
      <c r="HCS36" s="2"/>
      <c r="HCT36" s="2"/>
      <c r="HCU36" s="2"/>
      <c r="HCV36" s="2"/>
      <c r="HCW36" s="2"/>
      <c r="HCX36" s="2"/>
      <c r="HCY36" s="2"/>
      <c r="HCZ36" s="2"/>
      <c r="HDA36" s="2"/>
      <c r="HDB36" s="2"/>
      <c r="HDC36" s="2"/>
      <c r="HDD36" s="2"/>
      <c r="HDE36" s="2"/>
      <c r="HDF36" s="2"/>
      <c r="HDG36" s="2"/>
      <c r="HDH36" s="2"/>
      <c r="HDI36" s="2"/>
      <c r="HDJ36" s="2"/>
      <c r="HDK36" s="2"/>
      <c r="HDL36" s="2"/>
      <c r="HDM36" s="2"/>
      <c r="HDN36" s="2"/>
      <c r="HDO36" s="2"/>
      <c r="HDP36" s="2"/>
      <c r="HDQ36" s="2"/>
      <c r="HDR36" s="2"/>
      <c r="HDS36" s="2"/>
      <c r="HDT36" s="2"/>
      <c r="HDU36" s="2"/>
      <c r="HDV36" s="2"/>
      <c r="HDW36" s="2"/>
      <c r="HDX36" s="2"/>
      <c r="HDY36" s="2"/>
      <c r="HDZ36" s="2"/>
      <c r="HEA36" s="2"/>
      <c r="HEB36" s="2"/>
      <c r="HEC36" s="2"/>
      <c r="HED36" s="2"/>
      <c r="HEE36" s="2"/>
      <c r="HEF36" s="2"/>
      <c r="HEG36" s="2"/>
      <c r="HEH36" s="2"/>
      <c r="HEI36" s="2"/>
      <c r="HEJ36" s="2"/>
      <c r="HEK36" s="2"/>
      <c r="HEL36" s="2"/>
      <c r="HEM36" s="2"/>
      <c r="HEN36" s="2"/>
      <c r="HEO36" s="2"/>
      <c r="HEP36" s="2"/>
      <c r="HEQ36" s="2"/>
      <c r="HER36" s="2"/>
      <c r="HES36" s="2"/>
      <c r="HET36" s="2"/>
      <c r="HEU36" s="2"/>
      <c r="HEV36" s="2"/>
      <c r="HEW36" s="2"/>
      <c r="HEX36" s="2"/>
      <c r="HEY36" s="2"/>
      <c r="HEZ36" s="2"/>
      <c r="HFA36" s="2"/>
      <c r="HFB36" s="2"/>
      <c r="HFC36" s="2"/>
      <c r="HFD36" s="2"/>
      <c r="HFE36" s="2"/>
      <c r="HFF36" s="2"/>
      <c r="HFG36" s="2"/>
      <c r="HFH36" s="2"/>
      <c r="HFI36" s="2"/>
      <c r="HFJ36" s="2"/>
      <c r="HFK36" s="2"/>
      <c r="HFL36" s="2"/>
      <c r="HFM36" s="2"/>
      <c r="HFN36" s="2"/>
      <c r="HFO36" s="2"/>
      <c r="HFP36" s="2"/>
      <c r="HFQ36" s="2"/>
      <c r="HFR36" s="2"/>
      <c r="HFS36" s="2"/>
      <c r="HFT36" s="2"/>
      <c r="HFU36" s="2"/>
      <c r="HFV36" s="2"/>
      <c r="HFW36" s="2"/>
      <c r="HFX36" s="2"/>
      <c r="HFY36" s="2"/>
      <c r="HFZ36" s="2"/>
      <c r="HGA36" s="2"/>
      <c r="HGB36" s="2"/>
      <c r="HGC36" s="2"/>
      <c r="HGD36" s="2"/>
      <c r="HGE36" s="2"/>
      <c r="HGF36" s="2"/>
      <c r="HGG36" s="2"/>
      <c r="HGH36" s="2"/>
      <c r="HGI36" s="2"/>
      <c r="HGJ36" s="2"/>
      <c r="HGK36" s="2"/>
      <c r="HGL36" s="2"/>
      <c r="HGM36" s="2"/>
      <c r="HGN36" s="2"/>
      <c r="HGO36" s="2"/>
      <c r="HGP36" s="2"/>
      <c r="HGQ36" s="2"/>
      <c r="HGR36" s="2"/>
      <c r="HGS36" s="2"/>
      <c r="HGT36" s="2"/>
      <c r="HGU36" s="2"/>
      <c r="HGV36" s="2"/>
      <c r="HGW36" s="2"/>
      <c r="HGX36" s="2"/>
      <c r="HGY36" s="2"/>
      <c r="HGZ36" s="2"/>
      <c r="HHA36" s="2"/>
      <c r="HHB36" s="2"/>
      <c r="HHC36" s="2"/>
      <c r="HHD36" s="2"/>
      <c r="HHE36" s="2"/>
      <c r="HHF36" s="2"/>
      <c r="HHG36" s="2"/>
      <c r="HHH36" s="2"/>
      <c r="HHI36" s="2"/>
      <c r="HHJ36" s="2"/>
      <c r="HHK36" s="2"/>
      <c r="HHL36" s="2"/>
      <c r="HHM36" s="2"/>
      <c r="HHN36" s="2"/>
      <c r="HHO36" s="2"/>
      <c r="HHP36" s="2"/>
      <c r="HHQ36" s="2"/>
      <c r="HHR36" s="2"/>
      <c r="HHS36" s="2"/>
      <c r="HHT36" s="2"/>
      <c r="HHU36" s="2"/>
      <c r="HHV36" s="2"/>
      <c r="HHW36" s="2"/>
      <c r="HHX36" s="2"/>
      <c r="HHY36" s="2"/>
      <c r="HHZ36" s="2"/>
      <c r="HIA36" s="2"/>
      <c r="HIB36" s="2"/>
      <c r="HIC36" s="2"/>
      <c r="HID36" s="2"/>
      <c r="HIE36" s="2"/>
      <c r="HIF36" s="2"/>
      <c r="HIG36" s="2"/>
      <c r="HIH36" s="2"/>
      <c r="HII36" s="2"/>
      <c r="HIJ36" s="2"/>
      <c r="HIK36" s="2"/>
      <c r="HIL36" s="2"/>
      <c r="HIM36" s="2"/>
      <c r="HIN36" s="2"/>
      <c r="HIO36" s="2"/>
      <c r="HIP36" s="2"/>
      <c r="HIQ36" s="2"/>
      <c r="HIR36" s="2"/>
      <c r="HIS36" s="2"/>
      <c r="HIT36" s="2"/>
      <c r="HIU36" s="2"/>
      <c r="HIV36" s="2"/>
      <c r="HIW36" s="2"/>
      <c r="HIX36" s="2"/>
      <c r="HIY36" s="2"/>
      <c r="HIZ36" s="2"/>
      <c r="HJA36" s="2"/>
      <c r="HJB36" s="2"/>
      <c r="HJC36" s="2"/>
      <c r="HJD36" s="2"/>
      <c r="HJE36" s="2"/>
      <c r="HJF36" s="2"/>
      <c r="HJG36" s="2"/>
      <c r="HJH36" s="2"/>
      <c r="HJI36" s="2"/>
      <c r="HJJ36" s="2"/>
      <c r="HJK36" s="2"/>
      <c r="HJL36" s="2"/>
      <c r="HJM36" s="2"/>
      <c r="HJN36" s="2"/>
      <c r="HJO36" s="2"/>
      <c r="HJP36" s="2"/>
      <c r="HJQ36" s="2"/>
      <c r="HJR36" s="2"/>
      <c r="HJS36" s="2"/>
      <c r="HJT36" s="2"/>
      <c r="HJU36" s="2"/>
      <c r="HJV36" s="2"/>
      <c r="HJW36" s="2"/>
      <c r="HJX36" s="2"/>
      <c r="HJY36" s="2"/>
      <c r="HJZ36" s="2"/>
      <c r="HKA36" s="2"/>
      <c r="HKB36" s="2"/>
      <c r="HKC36" s="2"/>
      <c r="HKD36" s="2"/>
      <c r="HKE36" s="2"/>
      <c r="HKF36" s="2"/>
      <c r="HKG36" s="2"/>
      <c r="HKH36" s="2"/>
      <c r="HKI36" s="2"/>
      <c r="HKJ36" s="2"/>
      <c r="HKK36" s="2"/>
      <c r="HKL36" s="2"/>
      <c r="HKM36" s="2"/>
      <c r="HKN36" s="2"/>
      <c r="HKO36" s="2"/>
      <c r="HKP36" s="2"/>
      <c r="HKQ36" s="2"/>
      <c r="HKR36" s="2"/>
      <c r="HKS36" s="2"/>
      <c r="HKT36" s="2"/>
      <c r="HKU36" s="2"/>
      <c r="HKV36" s="2"/>
      <c r="HKW36" s="2"/>
      <c r="HKX36" s="2"/>
      <c r="HKY36" s="2"/>
      <c r="HKZ36" s="2"/>
      <c r="HLA36" s="2"/>
      <c r="HLB36" s="2"/>
      <c r="HLC36" s="2"/>
      <c r="HLD36" s="2"/>
      <c r="HLE36" s="2"/>
      <c r="HLF36" s="2"/>
      <c r="HLG36" s="2"/>
      <c r="HLH36" s="2"/>
      <c r="HLI36" s="2"/>
      <c r="HLJ36" s="2"/>
      <c r="HLK36" s="2"/>
      <c r="HLL36" s="2"/>
      <c r="HLM36" s="2"/>
      <c r="HLN36" s="2"/>
      <c r="HLO36" s="2"/>
      <c r="HLP36" s="2"/>
      <c r="HLQ36" s="2"/>
      <c r="HLR36" s="2"/>
      <c r="HLS36" s="2"/>
      <c r="HLT36" s="2"/>
      <c r="HLU36" s="2"/>
      <c r="HLV36" s="2"/>
      <c r="HLW36" s="2"/>
      <c r="HLX36" s="2"/>
      <c r="HLY36" s="2"/>
      <c r="HLZ36" s="2"/>
      <c r="HMA36" s="2"/>
      <c r="HMB36" s="2"/>
      <c r="HMC36" s="2"/>
      <c r="HMD36" s="2"/>
      <c r="HME36" s="2"/>
      <c r="HMF36" s="2"/>
      <c r="HMG36" s="2"/>
      <c r="HMH36" s="2"/>
      <c r="HMI36" s="2"/>
      <c r="HMJ36" s="2"/>
      <c r="HMK36" s="2"/>
      <c r="HML36" s="2"/>
      <c r="HMM36" s="2"/>
      <c r="HMN36" s="2"/>
      <c r="HMO36" s="2"/>
      <c r="HMP36" s="2"/>
      <c r="HMQ36" s="2"/>
      <c r="HMR36" s="2"/>
      <c r="HMS36" s="2"/>
      <c r="HMT36" s="2"/>
      <c r="HMU36" s="2"/>
      <c r="HMV36" s="2"/>
      <c r="HMW36" s="2"/>
      <c r="HMX36" s="2"/>
      <c r="HMY36" s="2"/>
      <c r="HMZ36" s="2"/>
      <c r="HNA36" s="2"/>
      <c r="HNB36" s="2"/>
      <c r="HNC36" s="2"/>
      <c r="HND36" s="2"/>
      <c r="HNE36" s="2"/>
      <c r="HNF36" s="2"/>
      <c r="HNG36" s="2"/>
      <c r="HNH36" s="2"/>
      <c r="HNI36" s="2"/>
      <c r="HNJ36" s="2"/>
      <c r="HNK36" s="2"/>
      <c r="HNL36" s="2"/>
      <c r="HNM36" s="2"/>
      <c r="HNN36" s="2"/>
      <c r="HNO36" s="2"/>
      <c r="HNP36" s="2"/>
      <c r="HNQ36" s="2"/>
      <c r="HNR36" s="2"/>
      <c r="HNS36" s="2"/>
      <c r="HNT36" s="2"/>
      <c r="HNU36" s="2"/>
      <c r="HNV36" s="2"/>
      <c r="HNW36" s="2"/>
      <c r="HNX36" s="2"/>
      <c r="HNY36" s="2"/>
      <c r="HNZ36" s="2"/>
      <c r="HOA36" s="2"/>
      <c r="HOB36" s="2"/>
      <c r="HOC36" s="2"/>
      <c r="HOD36" s="2"/>
      <c r="HOE36" s="2"/>
      <c r="HOF36" s="2"/>
      <c r="HOG36" s="2"/>
      <c r="HOH36" s="2"/>
      <c r="HOI36" s="2"/>
      <c r="HOJ36" s="2"/>
      <c r="HOK36" s="2"/>
      <c r="HOL36" s="2"/>
      <c r="HOM36" s="2"/>
      <c r="HON36" s="2"/>
      <c r="HOO36" s="2"/>
      <c r="HOP36" s="2"/>
      <c r="HOQ36" s="2"/>
      <c r="HOR36" s="2"/>
      <c r="HOS36" s="2"/>
      <c r="HOT36" s="2"/>
      <c r="HOU36" s="2"/>
      <c r="HOV36" s="2"/>
      <c r="HOW36" s="2"/>
      <c r="HOX36" s="2"/>
      <c r="HOY36" s="2"/>
      <c r="HOZ36" s="2"/>
      <c r="HPA36" s="2"/>
      <c r="HPB36" s="2"/>
      <c r="HPC36" s="2"/>
      <c r="HPD36" s="2"/>
      <c r="HPE36" s="2"/>
      <c r="HPF36" s="2"/>
      <c r="HPG36" s="2"/>
      <c r="HPH36" s="2"/>
      <c r="HPI36" s="2"/>
      <c r="HPJ36" s="2"/>
      <c r="HPK36" s="2"/>
      <c r="HPL36" s="2"/>
      <c r="HPM36" s="2"/>
      <c r="HPN36" s="2"/>
      <c r="HPO36" s="2"/>
      <c r="HPP36" s="2"/>
      <c r="HPQ36" s="2"/>
      <c r="HPR36" s="2"/>
      <c r="HPS36" s="2"/>
      <c r="HPT36" s="2"/>
      <c r="HPU36" s="2"/>
      <c r="HPV36" s="2"/>
      <c r="HPW36" s="2"/>
      <c r="HPX36" s="2"/>
      <c r="HPY36" s="2"/>
      <c r="HPZ36" s="2"/>
      <c r="HQA36" s="2"/>
      <c r="HQB36" s="2"/>
      <c r="HQC36" s="2"/>
      <c r="HQD36" s="2"/>
      <c r="HQE36" s="2"/>
      <c r="HQF36" s="2"/>
      <c r="HQG36" s="2"/>
      <c r="HQH36" s="2"/>
      <c r="HQI36" s="2"/>
      <c r="HQJ36" s="2"/>
      <c r="HQK36" s="2"/>
      <c r="HQL36" s="2"/>
      <c r="HQM36" s="2"/>
      <c r="HQN36" s="2"/>
      <c r="HQO36" s="2"/>
      <c r="HQP36" s="2"/>
      <c r="HQQ36" s="2"/>
      <c r="HQR36" s="2"/>
      <c r="HQS36" s="2"/>
      <c r="HQT36" s="2"/>
      <c r="HQU36" s="2"/>
      <c r="HQV36" s="2"/>
      <c r="HQW36" s="2"/>
      <c r="HQX36" s="2"/>
      <c r="HQY36" s="2"/>
      <c r="HQZ36" s="2"/>
      <c r="HRA36" s="2"/>
      <c r="HRB36" s="2"/>
      <c r="HRC36" s="2"/>
      <c r="HRD36" s="2"/>
      <c r="HRE36" s="2"/>
      <c r="HRF36" s="2"/>
      <c r="HRG36" s="2"/>
      <c r="HRH36" s="2"/>
      <c r="HRI36" s="2"/>
      <c r="HRJ36" s="2"/>
      <c r="HRK36" s="2"/>
      <c r="HRL36" s="2"/>
      <c r="HRM36" s="2"/>
      <c r="HRN36" s="2"/>
      <c r="HRO36" s="2"/>
      <c r="HRP36" s="2"/>
      <c r="HRQ36" s="2"/>
      <c r="HRR36" s="2"/>
      <c r="HRS36" s="2"/>
      <c r="HRT36" s="2"/>
      <c r="HRU36" s="2"/>
      <c r="HRV36" s="2"/>
      <c r="HRW36" s="2"/>
      <c r="HRX36" s="2"/>
      <c r="HRY36" s="2"/>
      <c r="HRZ36" s="2"/>
      <c r="HSA36" s="2"/>
      <c r="HSB36" s="2"/>
      <c r="HSC36" s="2"/>
      <c r="HSD36" s="2"/>
      <c r="HSE36" s="2"/>
      <c r="HSF36" s="2"/>
      <c r="HSG36" s="2"/>
      <c r="HSH36" s="2"/>
      <c r="HSI36" s="2"/>
      <c r="HSJ36" s="2"/>
      <c r="HSK36" s="2"/>
      <c r="HSL36" s="2"/>
      <c r="HSM36" s="2"/>
      <c r="HSN36" s="2"/>
      <c r="HSO36" s="2"/>
      <c r="HSP36" s="2"/>
      <c r="HSQ36" s="2"/>
      <c r="HSR36" s="2"/>
      <c r="HSS36" s="2"/>
      <c r="HST36" s="2"/>
      <c r="HSU36" s="2"/>
      <c r="HSV36" s="2"/>
      <c r="HSW36" s="2"/>
      <c r="HSX36" s="2"/>
      <c r="HSY36" s="2"/>
      <c r="HSZ36" s="2"/>
      <c r="HTA36" s="2"/>
      <c r="HTB36" s="2"/>
      <c r="HTC36" s="2"/>
      <c r="HTD36" s="2"/>
      <c r="HTE36" s="2"/>
      <c r="HTF36" s="2"/>
      <c r="HTG36" s="2"/>
      <c r="HTH36" s="2"/>
      <c r="HTI36" s="2"/>
      <c r="HTJ36" s="2"/>
      <c r="HTK36" s="2"/>
      <c r="HTL36" s="2"/>
      <c r="HTM36" s="2"/>
      <c r="HTN36" s="2"/>
      <c r="HTO36" s="2"/>
      <c r="HTP36" s="2"/>
      <c r="HTQ36" s="2"/>
      <c r="HTR36" s="2"/>
      <c r="HTS36" s="2"/>
      <c r="HTT36" s="2"/>
      <c r="HTU36" s="2"/>
      <c r="HTV36" s="2"/>
      <c r="HTW36" s="2"/>
      <c r="HTX36" s="2"/>
      <c r="HTY36" s="2"/>
      <c r="HTZ36" s="2"/>
      <c r="HUA36" s="2"/>
      <c r="HUB36" s="2"/>
      <c r="HUC36" s="2"/>
      <c r="HUD36" s="2"/>
      <c r="HUE36" s="2"/>
      <c r="HUF36" s="2"/>
      <c r="HUG36" s="2"/>
      <c r="HUH36" s="2"/>
      <c r="HUI36" s="2"/>
      <c r="HUJ36" s="2"/>
      <c r="HUK36" s="2"/>
      <c r="HUL36" s="2"/>
      <c r="HUM36" s="2"/>
      <c r="HUN36" s="2"/>
      <c r="HUO36" s="2"/>
      <c r="HUP36" s="2"/>
      <c r="HUQ36" s="2"/>
      <c r="HUR36" s="2"/>
      <c r="HUS36" s="2"/>
      <c r="HUT36" s="2"/>
      <c r="HUU36" s="2"/>
      <c r="HUV36" s="2"/>
      <c r="HUW36" s="2"/>
      <c r="HUX36" s="2"/>
      <c r="HUY36" s="2"/>
      <c r="HUZ36" s="2"/>
      <c r="HVA36" s="2"/>
      <c r="HVB36" s="2"/>
      <c r="HVC36" s="2"/>
      <c r="HVD36" s="2"/>
      <c r="HVE36" s="2"/>
      <c r="HVF36" s="2"/>
      <c r="HVG36" s="2"/>
      <c r="HVH36" s="2"/>
      <c r="HVI36" s="2"/>
      <c r="HVJ36" s="2"/>
      <c r="HVK36" s="2"/>
      <c r="HVL36" s="2"/>
      <c r="HVM36" s="2"/>
      <c r="HVN36" s="2"/>
      <c r="HVO36" s="2"/>
      <c r="HVP36" s="2"/>
      <c r="HVQ36" s="2"/>
      <c r="HVR36" s="2"/>
      <c r="HVS36" s="2"/>
      <c r="HVT36" s="2"/>
      <c r="HVU36" s="2"/>
      <c r="HVV36" s="2"/>
      <c r="HVW36" s="2"/>
      <c r="HVX36" s="2"/>
      <c r="HVY36" s="2"/>
      <c r="HVZ36" s="2"/>
      <c r="HWA36" s="2"/>
      <c r="HWB36" s="2"/>
      <c r="HWC36" s="2"/>
      <c r="HWD36" s="2"/>
      <c r="HWE36" s="2"/>
      <c r="HWF36" s="2"/>
      <c r="HWG36" s="2"/>
      <c r="HWH36" s="2"/>
      <c r="HWI36" s="2"/>
      <c r="HWJ36" s="2"/>
      <c r="HWK36" s="2"/>
      <c r="HWL36" s="2"/>
      <c r="HWM36" s="2"/>
      <c r="HWN36" s="2"/>
      <c r="HWO36" s="2"/>
      <c r="HWP36" s="2"/>
      <c r="HWQ36" s="2"/>
      <c r="HWR36" s="2"/>
      <c r="HWS36" s="2"/>
      <c r="HWT36" s="2"/>
      <c r="HWU36" s="2"/>
      <c r="HWV36" s="2"/>
      <c r="HWW36" s="2"/>
      <c r="HWX36" s="2"/>
      <c r="HWY36" s="2"/>
      <c r="HWZ36" s="2"/>
      <c r="HXA36" s="2"/>
      <c r="HXB36" s="2"/>
      <c r="HXC36" s="2"/>
      <c r="HXD36" s="2"/>
      <c r="HXE36" s="2"/>
      <c r="HXF36" s="2"/>
      <c r="HXG36" s="2"/>
      <c r="HXH36" s="2"/>
      <c r="HXI36" s="2"/>
      <c r="HXJ36" s="2"/>
      <c r="HXK36" s="2"/>
      <c r="HXL36" s="2"/>
      <c r="HXM36" s="2"/>
      <c r="HXN36" s="2"/>
      <c r="HXO36" s="2"/>
      <c r="HXP36" s="2"/>
      <c r="HXQ36" s="2"/>
      <c r="HXR36" s="2"/>
      <c r="HXS36" s="2"/>
      <c r="HXT36" s="2"/>
      <c r="HXU36" s="2"/>
      <c r="HXV36" s="2"/>
      <c r="HXW36" s="2"/>
      <c r="HXX36" s="2"/>
      <c r="HXY36" s="2"/>
      <c r="HXZ36" s="2"/>
      <c r="HYA36" s="2"/>
      <c r="HYB36" s="2"/>
      <c r="HYC36" s="2"/>
      <c r="HYD36" s="2"/>
      <c r="HYE36" s="2"/>
      <c r="HYF36" s="2"/>
      <c r="HYG36" s="2"/>
      <c r="HYH36" s="2"/>
      <c r="HYI36" s="2"/>
      <c r="HYJ36" s="2"/>
      <c r="HYK36" s="2"/>
      <c r="HYL36" s="2"/>
      <c r="HYM36" s="2"/>
      <c r="HYN36" s="2"/>
      <c r="HYO36" s="2"/>
      <c r="HYP36" s="2"/>
      <c r="HYQ36" s="2"/>
      <c r="HYR36" s="2"/>
      <c r="HYS36" s="2"/>
      <c r="HYT36" s="2"/>
      <c r="HYU36" s="2"/>
      <c r="HYV36" s="2"/>
      <c r="HYW36" s="2"/>
      <c r="HYX36" s="2"/>
      <c r="HYY36" s="2"/>
      <c r="HYZ36" s="2"/>
      <c r="HZA36" s="2"/>
      <c r="HZB36" s="2"/>
      <c r="HZC36" s="2"/>
      <c r="HZD36" s="2"/>
      <c r="HZE36" s="2"/>
      <c r="HZF36" s="2"/>
      <c r="HZG36" s="2"/>
      <c r="HZH36" s="2"/>
      <c r="HZI36" s="2"/>
      <c r="HZJ36" s="2"/>
      <c r="HZK36" s="2"/>
      <c r="HZL36" s="2"/>
      <c r="HZM36" s="2"/>
      <c r="HZN36" s="2"/>
      <c r="HZO36" s="2"/>
      <c r="HZP36" s="2"/>
      <c r="HZQ36" s="2"/>
      <c r="HZR36" s="2"/>
      <c r="HZS36" s="2"/>
      <c r="HZT36" s="2"/>
      <c r="HZU36" s="2"/>
      <c r="HZV36" s="2"/>
      <c r="HZW36" s="2"/>
      <c r="HZX36" s="2"/>
      <c r="HZY36" s="2"/>
      <c r="HZZ36" s="2"/>
      <c r="IAA36" s="2"/>
      <c r="IAB36" s="2"/>
      <c r="IAC36" s="2"/>
      <c r="IAD36" s="2"/>
      <c r="IAE36" s="2"/>
      <c r="IAF36" s="2"/>
      <c r="IAG36" s="2"/>
      <c r="IAH36" s="2"/>
      <c r="IAI36" s="2"/>
      <c r="IAJ36" s="2"/>
      <c r="IAK36" s="2"/>
      <c r="IAL36" s="2"/>
      <c r="IAM36" s="2"/>
      <c r="IAN36" s="2"/>
      <c r="IAO36" s="2"/>
      <c r="IAP36" s="2"/>
      <c r="IAQ36" s="2"/>
      <c r="IAR36" s="2"/>
      <c r="IAS36" s="2"/>
      <c r="IAT36" s="2"/>
      <c r="IAU36" s="2"/>
      <c r="IAV36" s="2"/>
      <c r="IAW36" s="2"/>
      <c r="IAX36" s="2"/>
      <c r="IAY36" s="2"/>
      <c r="IAZ36" s="2"/>
      <c r="IBA36" s="2"/>
      <c r="IBB36" s="2"/>
      <c r="IBC36" s="2"/>
      <c r="IBD36" s="2"/>
      <c r="IBE36" s="2"/>
      <c r="IBF36" s="2"/>
      <c r="IBG36" s="2"/>
      <c r="IBH36" s="2"/>
      <c r="IBI36" s="2"/>
      <c r="IBJ36" s="2"/>
      <c r="IBK36" s="2"/>
      <c r="IBL36" s="2"/>
      <c r="IBM36" s="2"/>
      <c r="IBN36" s="2"/>
      <c r="IBO36" s="2"/>
      <c r="IBP36" s="2"/>
      <c r="IBQ36" s="2"/>
      <c r="IBR36" s="2"/>
      <c r="IBS36" s="2"/>
      <c r="IBT36" s="2"/>
      <c r="IBU36" s="2"/>
      <c r="IBV36" s="2"/>
      <c r="IBW36" s="2"/>
      <c r="IBX36" s="2"/>
      <c r="IBY36" s="2"/>
      <c r="IBZ36" s="2"/>
      <c r="ICA36" s="2"/>
      <c r="ICB36" s="2"/>
      <c r="ICC36" s="2"/>
      <c r="ICD36" s="2"/>
      <c r="ICE36" s="2"/>
      <c r="ICF36" s="2"/>
      <c r="ICG36" s="2"/>
      <c r="ICH36" s="2"/>
      <c r="ICI36" s="2"/>
      <c r="ICJ36" s="2"/>
      <c r="ICK36" s="2"/>
      <c r="ICL36" s="2"/>
      <c r="ICM36" s="2"/>
      <c r="ICN36" s="2"/>
      <c r="ICO36" s="2"/>
      <c r="ICP36" s="2"/>
      <c r="ICQ36" s="2"/>
      <c r="ICR36" s="2"/>
      <c r="ICS36" s="2"/>
      <c r="ICT36" s="2"/>
      <c r="ICU36" s="2"/>
      <c r="ICV36" s="2"/>
      <c r="ICW36" s="2"/>
      <c r="ICX36" s="2"/>
      <c r="ICY36" s="2"/>
      <c r="ICZ36" s="2"/>
      <c r="IDA36" s="2"/>
      <c r="IDB36" s="2"/>
      <c r="IDC36" s="2"/>
      <c r="IDD36" s="2"/>
      <c r="IDE36" s="2"/>
      <c r="IDF36" s="2"/>
      <c r="IDG36" s="2"/>
      <c r="IDH36" s="2"/>
      <c r="IDI36" s="2"/>
      <c r="IDJ36" s="2"/>
      <c r="IDK36" s="2"/>
      <c r="IDL36" s="2"/>
      <c r="IDM36" s="2"/>
      <c r="IDN36" s="2"/>
      <c r="IDO36" s="2"/>
      <c r="IDP36" s="2"/>
      <c r="IDQ36" s="2"/>
      <c r="IDR36" s="2"/>
      <c r="IDS36" s="2"/>
      <c r="IDT36" s="2"/>
      <c r="IDU36" s="2"/>
      <c r="IDV36" s="2"/>
      <c r="IDW36" s="2"/>
      <c r="IDX36" s="2"/>
      <c r="IDY36" s="2"/>
      <c r="IDZ36" s="2"/>
      <c r="IEA36" s="2"/>
      <c r="IEB36" s="2"/>
      <c r="IEC36" s="2"/>
      <c r="IED36" s="2"/>
      <c r="IEE36" s="2"/>
      <c r="IEF36" s="2"/>
      <c r="IEG36" s="2"/>
      <c r="IEH36" s="2"/>
      <c r="IEI36" s="2"/>
      <c r="IEJ36" s="2"/>
      <c r="IEK36" s="2"/>
      <c r="IEL36" s="2"/>
      <c r="IEM36" s="2"/>
      <c r="IEN36" s="2"/>
      <c r="IEO36" s="2"/>
      <c r="IEP36" s="2"/>
      <c r="IEQ36" s="2"/>
      <c r="IER36" s="2"/>
      <c r="IES36" s="2"/>
      <c r="IET36" s="2"/>
      <c r="IEU36" s="2"/>
      <c r="IEV36" s="2"/>
      <c r="IEW36" s="2"/>
      <c r="IEX36" s="2"/>
      <c r="IEY36" s="2"/>
      <c r="IEZ36" s="2"/>
      <c r="IFA36" s="2"/>
      <c r="IFB36" s="2"/>
      <c r="IFC36" s="2"/>
      <c r="IFD36" s="2"/>
      <c r="IFE36" s="2"/>
      <c r="IFF36" s="2"/>
      <c r="IFG36" s="2"/>
      <c r="IFH36" s="2"/>
      <c r="IFI36" s="2"/>
      <c r="IFJ36" s="2"/>
      <c r="IFK36" s="2"/>
      <c r="IFL36" s="2"/>
      <c r="IFM36" s="2"/>
      <c r="IFN36" s="2"/>
      <c r="IFO36" s="2"/>
      <c r="IFP36" s="2"/>
      <c r="IFQ36" s="2"/>
      <c r="IFR36" s="2"/>
      <c r="IFS36" s="2"/>
      <c r="IFT36" s="2"/>
      <c r="IFU36" s="2"/>
      <c r="IFV36" s="2"/>
      <c r="IFW36" s="2"/>
      <c r="IFX36" s="2"/>
      <c r="IFY36" s="2"/>
      <c r="IFZ36" s="2"/>
      <c r="IGA36" s="2"/>
      <c r="IGB36" s="2"/>
      <c r="IGC36" s="2"/>
      <c r="IGD36" s="2"/>
      <c r="IGE36" s="2"/>
      <c r="IGF36" s="2"/>
      <c r="IGG36" s="2"/>
      <c r="IGH36" s="2"/>
      <c r="IGI36" s="2"/>
      <c r="IGJ36" s="2"/>
      <c r="IGK36" s="2"/>
      <c r="IGL36" s="2"/>
      <c r="IGM36" s="2"/>
      <c r="IGN36" s="2"/>
      <c r="IGO36" s="2"/>
      <c r="IGP36" s="2"/>
      <c r="IGQ36" s="2"/>
      <c r="IGR36" s="2"/>
      <c r="IGS36" s="2"/>
      <c r="IGT36" s="2"/>
      <c r="IGU36" s="2"/>
      <c r="IGV36" s="2"/>
      <c r="IGW36" s="2"/>
      <c r="IGX36" s="2"/>
      <c r="IGY36" s="2"/>
      <c r="IGZ36" s="2"/>
      <c r="IHA36" s="2"/>
      <c r="IHB36" s="2"/>
      <c r="IHC36" s="2"/>
      <c r="IHD36" s="2"/>
      <c r="IHE36" s="2"/>
      <c r="IHF36" s="2"/>
      <c r="IHG36" s="2"/>
      <c r="IHH36" s="2"/>
      <c r="IHI36" s="2"/>
      <c r="IHJ36" s="2"/>
      <c r="IHK36" s="2"/>
      <c r="IHL36" s="2"/>
      <c r="IHM36" s="2"/>
      <c r="IHN36" s="2"/>
      <c r="IHO36" s="2"/>
      <c r="IHP36" s="2"/>
      <c r="IHQ36" s="2"/>
      <c r="IHR36" s="2"/>
      <c r="IHS36" s="2"/>
      <c r="IHT36" s="2"/>
      <c r="IHU36" s="2"/>
      <c r="IHV36" s="2"/>
      <c r="IHW36" s="2"/>
      <c r="IHX36" s="2"/>
      <c r="IHY36" s="2"/>
      <c r="IHZ36" s="2"/>
      <c r="IIA36" s="2"/>
      <c r="IIB36" s="2"/>
      <c r="IIC36" s="2"/>
      <c r="IID36" s="2"/>
      <c r="IIE36" s="2"/>
      <c r="IIF36" s="2"/>
      <c r="IIG36" s="2"/>
      <c r="IIH36" s="2"/>
      <c r="III36" s="2"/>
      <c r="IIJ36" s="2"/>
      <c r="IIK36" s="2"/>
      <c r="IIL36" s="2"/>
      <c r="IIM36" s="2"/>
      <c r="IIN36" s="2"/>
      <c r="IIO36" s="2"/>
      <c r="IIP36" s="2"/>
      <c r="IIQ36" s="2"/>
      <c r="IIR36" s="2"/>
      <c r="IIS36" s="2"/>
      <c r="IIT36" s="2"/>
      <c r="IIU36" s="2"/>
      <c r="IIV36" s="2"/>
      <c r="IIW36" s="2"/>
      <c r="IIX36" s="2"/>
      <c r="IIY36" s="2"/>
      <c r="IIZ36" s="2"/>
      <c r="IJA36" s="2"/>
      <c r="IJB36" s="2"/>
      <c r="IJC36" s="2"/>
      <c r="IJD36" s="2"/>
      <c r="IJE36" s="2"/>
      <c r="IJF36" s="2"/>
      <c r="IJG36" s="2"/>
      <c r="IJH36" s="2"/>
      <c r="IJI36" s="2"/>
      <c r="IJJ36" s="2"/>
      <c r="IJK36" s="2"/>
      <c r="IJL36" s="2"/>
      <c r="IJM36" s="2"/>
      <c r="IJN36" s="2"/>
      <c r="IJO36" s="2"/>
      <c r="IJP36" s="2"/>
      <c r="IJQ36" s="2"/>
      <c r="IJR36" s="2"/>
      <c r="IJS36" s="2"/>
      <c r="IJT36" s="2"/>
      <c r="IJU36" s="2"/>
      <c r="IJV36" s="2"/>
      <c r="IJW36" s="2"/>
      <c r="IJX36" s="2"/>
      <c r="IJY36" s="2"/>
      <c r="IJZ36" s="2"/>
      <c r="IKA36" s="2"/>
      <c r="IKB36" s="2"/>
      <c r="IKC36" s="2"/>
      <c r="IKD36" s="2"/>
      <c r="IKE36" s="2"/>
      <c r="IKF36" s="2"/>
      <c r="IKG36" s="2"/>
      <c r="IKH36" s="2"/>
      <c r="IKI36" s="2"/>
      <c r="IKJ36" s="2"/>
      <c r="IKK36" s="2"/>
      <c r="IKL36" s="2"/>
      <c r="IKM36" s="2"/>
      <c r="IKN36" s="2"/>
      <c r="IKO36" s="2"/>
      <c r="IKP36" s="2"/>
      <c r="IKQ36" s="2"/>
      <c r="IKR36" s="2"/>
      <c r="IKS36" s="2"/>
      <c r="IKT36" s="2"/>
      <c r="IKU36" s="2"/>
      <c r="IKV36" s="2"/>
      <c r="IKW36" s="2"/>
      <c r="IKX36" s="2"/>
      <c r="IKY36" s="2"/>
      <c r="IKZ36" s="2"/>
      <c r="ILA36" s="2"/>
      <c r="ILB36" s="2"/>
      <c r="ILC36" s="2"/>
      <c r="ILD36" s="2"/>
      <c r="ILE36" s="2"/>
      <c r="ILF36" s="2"/>
      <c r="ILG36" s="2"/>
      <c r="ILH36" s="2"/>
      <c r="ILI36" s="2"/>
      <c r="ILJ36" s="2"/>
      <c r="ILK36" s="2"/>
      <c r="ILL36" s="2"/>
      <c r="ILM36" s="2"/>
      <c r="ILN36" s="2"/>
      <c r="ILO36" s="2"/>
      <c r="ILP36" s="2"/>
      <c r="ILQ36" s="2"/>
      <c r="ILR36" s="2"/>
      <c r="ILS36" s="2"/>
      <c r="ILT36" s="2"/>
      <c r="ILU36" s="2"/>
      <c r="ILV36" s="2"/>
      <c r="ILW36" s="2"/>
      <c r="ILX36" s="2"/>
      <c r="ILY36" s="2"/>
      <c r="ILZ36" s="2"/>
      <c r="IMA36" s="2"/>
      <c r="IMB36" s="2"/>
      <c r="IMC36" s="2"/>
      <c r="IMD36" s="2"/>
      <c r="IME36" s="2"/>
      <c r="IMF36" s="2"/>
      <c r="IMG36" s="2"/>
      <c r="IMH36" s="2"/>
      <c r="IMI36" s="2"/>
      <c r="IMJ36" s="2"/>
      <c r="IMK36" s="2"/>
      <c r="IML36" s="2"/>
      <c r="IMM36" s="2"/>
      <c r="IMN36" s="2"/>
      <c r="IMO36" s="2"/>
      <c r="IMP36" s="2"/>
      <c r="IMQ36" s="2"/>
      <c r="IMR36" s="2"/>
      <c r="IMS36" s="2"/>
      <c r="IMT36" s="2"/>
      <c r="IMU36" s="2"/>
      <c r="IMV36" s="2"/>
      <c r="IMW36" s="2"/>
      <c r="IMX36" s="2"/>
      <c r="IMY36" s="2"/>
      <c r="IMZ36" s="2"/>
      <c r="INA36" s="2"/>
      <c r="INB36" s="2"/>
      <c r="INC36" s="2"/>
      <c r="IND36" s="2"/>
      <c r="INE36" s="2"/>
      <c r="INF36" s="2"/>
      <c r="ING36" s="2"/>
      <c r="INH36" s="2"/>
      <c r="INI36" s="2"/>
      <c r="INJ36" s="2"/>
      <c r="INK36" s="2"/>
      <c r="INL36" s="2"/>
      <c r="INM36" s="2"/>
      <c r="INN36" s="2"/>
      <c r="INO36" s="2"/>
      <c r="INP36" s="2"/>
      <c r="INQ36" s="2"/>
      <c r="INR36" s="2"/>
      <c r="INS36" s="2"/>
      <c r="INT36" s="2"/>
      <c r="INU36" s="2"/>
      <c r="INV36" s="2"/>
      <c r="INW36" s="2"/>
      <c r="INX36" s="2"/>
      <c r="INY36" s="2"/>
      <c r="INZ36" s="2"/>
      <c r="IOA36" s="2"/>
      <c r="IOB36" s="2"/>
      <c r="IOC36" s="2"/>
      <c r="IOD36" s="2"/>
      <c r="IOE36" s="2"/>
      <c r="IOF36" s="2"/>
      <c r="IOG36" s="2"/>
      <c r="IOH36" s="2"/>
      <c r="IOI36" s="2"/>
      <c r="IOJ36" s="2"/>
      <c r="IOK36" s="2"/>
      <c r="IOL36" s="2"/>
      <c r="IOM36" s="2"/>
      <c r="ION36" s="2"/>
      <c r="IOO36" s="2"/>
      <c r="IOP36" s="2"/>
      <c r="IOQ36" s="2"/>
      <c r="IOR36" s="2"/>
      <c r="IOS36" s="2"/>
      <c r="IOT36" s="2"/>
      <c r="IOU36" s="2"/>
      <c r="IOV36" s="2"/>
      <c r="IOW36" s="2"/>
      <c r="IOX36" s="2"/>
      <c r="IOY36" s="2"/>
      <c r="IOZ36" s="2"/>
      <c r="IPA36" s="2"/>
      <c r="IPB36" s="2"/>
      <c r="IPC36" s="2"/>
      <c r="IPD36" s="2"/>
      <c r="IPE36" s="2"/>
      <c r="IPF36" s="2"/>
      <c r="IPG36" s="2"/>
      <c r="IPH36" s="2"/>
      <c r="IPI36" s="2"/>
      <c r="IPJ36" s="2"/>
      <c r="IPK36" s="2"/>
      <c r="IPL36" s="2"/>
      <c r="IPM36" s="2"/>
      <c r="IPN36" s="2"/>
      <c r="IPO36" s="2"/>
      <c r="IPP36" s="2"/>
      <c r="IPQ36" s="2"/>
      <c r="IPR36" s="2"/>
      <c r="IPS36" s="2"/>
      <c r="IPT36" s="2"/>
      <c r="IPU36" s="2"/>
      <c r="IPV36" s="2"/>
      <c r="IPW36" s="2"/>
      <c r="IPX36" s="2"/>
      <c r="IPY36" s="2"/>
      <c r="IPZ36" s="2"/>
      <c r="IQA36" s="2"/>
      <c r="IQB36" s="2"/>
      <c r="IQC36" s="2"/>
      <c r="IQD36" s="2"/>
      <c r="IQE36" s="2"/>
      <c r="IQF36" s="2"/>
      <c r="IQG36" s="2"/>
      <c r="IQH36" s="2"/>
      <c r="IQI36" s="2"/>
      <c r="IQJ36" s="2"/>
      <c r="IQK36" s="2"/>
      <c r="IQL36" s="2"/>
      <c r="IQM36" s="2"/>
      <c r="IQN36" s="2"/>
      <c r="IQO36" s="2"/>
      <c r="IQP36" s="2"/>
      <c r="IQQ36" s="2"/>
      <c r="IQR36" s="2"/>
      <c r="IQS36" s="2"/>
      <c r="IQT36" s="2"/>
      <c r="IQU36" s="2"/>
      <c r="IQV36" s="2"/>
      <c r="IQW36" s="2"/>
      <c r="IQX36" s="2"/>
      <c r="IQY36" s="2"/>
      <c r="IQZ36" s="2"/>
      <c r="IRA36" s="2"/>
      <c r="IRB36" s="2"/>
      <c r="IRC36" s="2"/>
      <c r="IRD36" s="2"/>
      <c r="IRE36" s="2"/>
      <c r="IRF36" s="2"/>
      <c r="IRG36" s="2"/>
      <c r="IRH36" s="2"/>
      <c r="IRI36" s="2"/>
      <c r="IRJ36" s="2"/>
      <c r="IRK36" s="2"/>
      <c r="IRL36" s="2"/>
      <c r="IRM36" s="2"/>
      <c r="IRN36" s="2"/>
      <c r="IRO36" s="2"/>
      <c r="IRP36" s="2"/>
      <c r="IRQ36" s="2"/>
      <c r="IRR36" s="2"/>
      <c r="IRS36" s="2"/>
      <c r="IRT36" s="2"/>
      <c r="IRU36" s="2"/>
      <c r="IRV36" s="2"/>
      <c r="IRW36" s="2"/>
      <c r="IRX36" s="2"/>
      <c r="IRY36" s="2"/>
      <c r="IRZ36" s="2"/>
      <c r="ISA36" s="2"/>
      <c r="ISB36" s="2"/>
      <c r="ISC36" s="2"/>
      <c r="ISD36" s="2"/>
      <c r="ISE36" s="2"/>
      <c r="ISF36" s="2"/>
      <c r="ISG36" s="2"/>
      <c r="ISH36" s="2"/>
      <c r="ISI36" s="2"/>
      <c r="ISJ36" s="2"/>
      <c r="ISK36" s="2"/>
      <c r="ISL36" s="2"/>
      <c r="ISM36" s="2"/>
      <c r="ISN36" s="2"/>
      <c r="ISO36" s="2"/>
      <c r="ISP36" s="2"/>
      <c r="ISQ36" s="2"/>
      <c r="ISR36" s="2"/>
      <c r="ISS36" s="2"/>
      <c r="IST36" s="2"/>
      <c r="ISU36" s="2"/>
      <c r="ISV36" s="2"/>
      <c r="ISW36" s="2"/>
      <c r="ISX36" s="2"/>
      <c r="ISY36" s="2"/>
      <c r="ISZ36" s="2"/>
      <c r="ITA36" s="2"/>
      <c r="ITB36" s="2"/>
      <c r="ITC36" s="2"/>
      <c r="ITD36" s="2"/>
      <c r="ITE36" s="2"/>
      <c r="ITF36" s="2"/>
      <c r="ITG36" s="2"/>
      <c r="ITH36" s="2"/>
      <c r="ITI36" s="2"/>
      <c r="ITJ36" s="2"/>
      <c r="ITK36" s="2"/>
      <c r="ITL36" s="2"/>
      <c r="ITM36" s="2"/>
      <c r="ITN36" s="2"/>
      <c r="ITO36" s="2"/>
      <c r="ITP36" s="2"/>
      <c r="ITQ36" s="2"/>
      <c r="ITR36" s="2"/>
      <c r="ITS36" s="2"/>
      <c r="ITT36" s="2"/>
      <c r="ITU36" s="2"/>
      <c r="ITV36" s="2"/>
      <c r="ITW36" s="2"/>
      <c r="ITX36" s="2"/>
      <c r="ITY36" s="2"/>
      <c r="ITZ36" s="2"/>
      <c r="IUA36" s="2"/>
      <c r="IUB36" s="2"/>
      <c r="IUC36" s="2"/>
      <c r="IUD36" s="2"/>
      <c r="IUE36" s="2"/>
      <c r="IUF36" s="2"/>
      <c r="IUG36" s="2"/>
      <c r="IUH36" s="2"/>
      <c r="IUI36" s="2"/>
      <c r="IUJ36" s="2"/>
      <c r="IUK36" s="2"/>
      <c r="IUL36" s="2"/>
      <c r="IUM36" s="2"/>
      <c r="IUN36" s="2"/>
      <c r="IUO36" s="2"/>
      <c r="IUP36" s="2"/>
      <c r="IUQ36" s="2"/>
      <c r="IUR36" s="2"/>
      <c r="IUS36" s="2"/>
      <c r="IUT36" s="2"/>
      <c r="IUU36" s="2"/>
      <c r="IUV36" s="2"/>
      <c r="IUW36" s="2"/>
      <c r="IUX36" s="2"/>
      <c r="IUY36" s="2"/>
      <c r="IUZ36" s="2"/>
      <c r="IVA36" s="2"/>
      <c r="IVB36" s="2"/>
      <c r="IVC36" s="2"/>
      <c r="IVD36" s="2"/>
      <c r="IVE36" s="2"/>
      <c r="IVF36" s="2"/>
      <c r="IVG36" s="2"/>
      <c r="IVH36" s="2"/>
      <c r="IVI36" s="2"/>
      <c r="IVJ36" s="2"/>
      <c r="IVK36" s="2"/>
      <c r="IVL36" s="2"/>
      <c r="IVM36" s="2"/>
      <c r="IVN36" s="2"/>
      <c r="IVO36" s="2"/>
      <c r="IVP36" s="2"/>
      <c r="IVQ36" s="2"/>
      <c r="IVR36" s="2"/>
      <c r="IVS36" s="2"/>
      <c r="IVT36" s="2"/>
      <c r="IVU36" s="2"/>
      <c r="IVV36" s="2"/>
      <c r="IVW36" s="2"/>
      <c r="IVX36" s="2"/>
      <c r="IVY36" s="2"/>
      <c r="IVZ36" s="2"/>
      <c r="IWA36" s="2"/>
      <c r="IWB36" s="2"/>
      <c r="IWC36" s="2"/>
      <c r="IWD36" s="2"/>
      <c r="IWE36" s="2"/>
      <c r="IWF36" s="2"/>
      <c r="IWG36" s="2"/>
      <c r="IWH36" s="2"/>
      <c r="IWI36" s="2"/>
      <c r="IWJ36" s="2"/>
      <c r="IWK36" s="2"/>
      <c r="IWL36" s="2"/>
      <c r="IWM36" s="2"/>
      <c r="IWN36" s="2"/>
      <c r="IWO36" s="2"/>
      <c r="IWP36" s="2"/>
      <c r="IWQ36" s="2"/>
      <c r="IWR36" s="2"/>
      <c r="IWS36" s="2"/>
      <c r="IWT36" s="2"/>
      <c r="IWU36" s="2"/>
      <c r="IWV36" s="2"/>
      <c r="IWW36" s="2"/>
      <c r="IWX36" s="2"/>
      <c r="IWY36" s="2"/>
      <c r="IWZ36" s="2"/>
      <c r="IXA36" s="2"/>
      <c r="IXB36" s="2"/>
      <c r="IXC36" s="2"/>
      <c r="IXD36" s="2"/>
      <c r="IXE36" s="2"/>
      <c r="IXF36" s="2"/>
      <c r="IXG36" s="2"/>
      <c r="IXH36" s="2"/>
      <c r="IXI36" s="2"/>
      <c r="IXJ36" s="2"/>
      <c r="IXK36" s="2"/>
      <c r="IXL36" s="2"/>
      <c r="IXM36" s="2"/>
      <c r="IXN36" s="2"/>
      <c r="IXO36" s="2"/>
      <c r="IXP36" s="2"/>
      <c r="IXQ36" s="2"/>
      <c r="IXR36" s="2"/>
      <c r="IXS36" s="2"/>
      <c r="IXT36" s="2"/>
      <c r="IXU36" s="2"/>
      <c r="IXV36" s="2"/>
      <c r="IXW36" s="2"/>
      <c r="IXX36" s="2"/>
      <c r="IXY36" s="2"/>
      <c r="IXZ36" s="2"/>
      <c r="IYA36" s="2"/>
      <c r="IYB36" s="2"/>
      <c r="IYC36" s="2"/>
      <c r="IYD36" s="2"/>
      <c r="IYE36" s="2"/>
      <c r="IYF36" s="2"/>
      <c r="IYG36" s="2"/>
      <c r="IYH36" s="2"/>
      <c r="IYI36" s="2"/>
      <c r="IYJ36" s="2"/>
      <c r="IYK36" s="2"/>
      <c r="IYL36" s="2"/>
      <c r="IYM36" s="2"/>
      <c r="IYN36" s="2"/>
      <c r="IYO36" s="2"/>
      <c r="IYP36" s="2"/>
      <c r="IYQ36" s="2"/>
      <c r="IYR36" s="2"/>
      <c r="IYS36" s="2"/>
      <c r="IYT36" s="2"/>
      <c r="IYU36" s="2"/>
      <c r="IYV36" s="2"/>
      <c r="IYW36" s="2"/>
      <c r="IYX36" s="2"/>
      <c r="IYY36" s="2"/>
      <c r="IYZ36" s="2"/>
      <c r="IZA36" s="2"/>
      <c r="IZB36" s="2"/>
      <c r="IZC36" s="2"/>
      <c r="IZD36" s="2"/>
      <c r="IZE36" s="2"/>
      <c r="IZF36" s="2"/>
      <c r="IZG36" s="2"/>
      <c r="IZH36" s="2"/>
      <c r="IZI36" s="2"/>
      <c r="IZJ36" s="2"/>
      <c r="IZK36" s="2"/>
      <c r="IZL36" s="2"/>
      <c r="IZM36" s="2"/>
      <c r="IZN36" s="2"/>
      <c r="IZO36" s="2"/>
      <c r="IZP36" s="2"/>
      <c r="IZQ36" s="2"/>
      <c r="IZR36" s="2"/>
      <c r="IZS36" s="2"/>
      <c r="IZT36" s="2"/>
      <c r="IZU36" s="2"/>
      <c r="IZV36" s="2"/>
      <c r="IZW36" s="2"/>
      <c r="IZX36" s="2"/>
      <c r="IZY36" s="2"/>
      <c r="IZZ36" s="2"/>
      <c r="JAA36" s="2"/>
      <c r="JAB36" s="2"/>
      <c r="JAC36" s="2"/>
      <c r="JAD36" s="2"/>
      <c r="JAE36" s="2"/>
      <c r="JAF36" s="2"/>
      <c r="JAG36" s="2"/>
      <c r="JAH36" s="2"/>
      <c r="JAI36" s="2"/>
      <c r="JAJ36" s="2"/>
      <c r="JAK36" s="2"/>
      <c r="JAL36" s="2"/>
      <c r="JAM36" s="2"/>
      <c r="JAN36" s="2"/>
      <c r="JAO36" s="2"/>
      <c r="JAP36" s="2"/>
      <c r="JAQ36" s="2"/>
      <c r="JAR36" s="2"/>
      <c r="JAS36" s="2"/>
      <c r="JAT36" s="2"/>
      <c r="JAU36" s="2"/>
      <c r="JAV36" s="2"/>
      <c r="JAW36" s="2"/>
      <c r="JAX36" s="2"/>
      <c r="JAY36" s="2"/>
      <c r="JAZ36" s="2"/>
      <c r="JBA36" s="2"/>
      <c r="JBB36" s="2"/>
      <c r="JBC36" s="2"/>
      <c r="JBD36" s="2"/>
      <c r="JBE36" s="2"/>
      <c r="JBF36" s="2"/>
      <c r="JBG36" s="2"/>
      <c r="JBH36" s="2"/>
      <c r="JBI36" s="2"/>
      <c r="JBJ36" s="2"/>
      <c r="JBK36" s="2"/>
      <c r="JBL36" s="2"/>
      <c r="JBM36" s="2"/>
      <c r="JBN36" s="2"/>
      <c r="JBO36" s="2"/>
      <c r="JBP36" s="2"/>
      <c r="JBQ36" s="2"/>
      <c r="JBR36" s="2"/>
      <c r="JBS36" s="2"/>
      <c r="JBT36" s="2"/>
      <c r="JBU36" s="2"/>
      <c r="JBV36" s="2"/>
      <c r="JBW36" s="2"/>
      <c r="JBX36" s="2"/>
      <c r="JBY36" s="2"/>
      <c r="JBZ36" s="2"/>
      <c r="JCA36" s="2"/>
      <c r="JCB36" s="2"/>
      <c r="JCC36" s="2"/>
      <c r="JCD36" s="2"/>
      <c r="JCE36" s="2"/>
      <c r="JCF36" s="2"/>
      <c r="JCG36" s="2"/>
      <c r="JCH36" s="2"/>
      <c r="JCI36" s="2"/>
      <c r="JCJ36" s="2"/>
      <c r="JCK36" s="2"/>
      <c r="JCL36" s="2"/>
      <c r="JCM36" s="2"/>
      <c r="JCN36" s="2"/>
      <c r="JCO36" s="2"/>
      <c r="JCP36" s="2"/>
      <c r="JCQ36" s="2"/>
      <c r="JCR36" s="2"/>
      <c r="JCS36" s="2"/>
      <c r="JCT36" s="2"/>
      <c r="JCU36" s="2"/>
      <c r="JCV36" s="2"/>
      <c r="JCW36" s="2"/>
      <c r="JCX36" s="2"/>
      <c r="JCY36" s="2"/>
      <c r="JCZ36" s="2"/>
      <c r="JDA36" s="2"/>
      <c r="JDB36" s="2"/>
      <c r="JDC36" s="2"/>
      <c r="JDD36" s="2"/>
      <c r="JDE36" s="2"/>
      <c r="JDF36" s="2"/>
      <c r="JDG36" s="2"/>
      <c r="JDH36" s="2"/>
      <c r="JDI36" s="2"/>
      <c r="JDJ36" s="2"/>
      <c r="JDK36" s="2"/>
      <c r="JDL36" s="2"/>
      <c r="JDM36" s="2"/>
      <c r="JDN36" s="2"/>
      <c r="JDO36" s="2"/>
      <c r="JDP36" s="2"/>
      <c r="JDQ36" s="2"/>
      <c r="JDR36" s="2"/>
      <c r="JDS36" s="2"/>
      <c r="JDT36" s="2"/>
      <c r="JDU36" s="2"/>
      <c r="JDV36" s="2"/>
      <c r="JDW36" s="2"/>
      <c r="JDX36" s="2"/>
      <c r="JDY36" s="2"/>
      <c r="JDZ36" s="2"/>
      <c r="JEA36" s="2"/>
      <c r="JEB36" s="2"/>
      <c r="JEC36" s="2"/>
      <c r="JED36" s="2"/>
      <c r="JEE36" s="2"/>
      <c r="JEF36" s="2"/>
      <c r="JEG36" s="2"/>
      <c r="JEH36" s="2"/>
      <c r="JEI36" s="2"/>
      <c r="JEJ36" s="2"/>
      <c r="JEK36" s="2"/>
      <c r="JEL36" s="2"/>
      <c r="JEM36" s="2"/>
      <c r="JEN36" s="2"/>
      <c r="JEO36" s="2"/>
      <c r="JEP36" s="2"/>
      <c r="JEQ36" s="2"/>
      <c r="JER36" s="2"/>
      <c r="JES36" s="2"/>
      <c r="JET36" s="2"/>
      <c r="JEU36" s="2"/>
      <c r="JEV36" s="2"/>
      <c r="JEW36" s="2"/>
      <c r="JEX36" s="2"/>
      <c r="JEY36" s="2"/>
      <c r="JEZ36" s="2"/>
      <c r="JFA36" s="2"/>
      <c r="JFB36" s="2"/>
      <c r="JFC36" s="2"/>
      <c r="JFD36" s="2"/>
      <c r="JFE36" s="2"/>
      <c r="JFF36" s="2"/>
      <c r="JFG36" s="2"/>
      <c r="JFH36" s="2"/>
      <c r="JFI36" s="2"/>
      <c r="JFJ36" s="2"/>
      <c r="JFK36" s="2"/>
      <c r="JFL36" s="2"/>
      <c r="JFM36" s="2"/>
      <c r="JFN36" s="2"/>
      <c r="JFO36" s="2"/>
      <c r="JFP36" s="2"/>
      <c r="JFQ36" s="2"/>
      <c r="JFR36" s="2"/>
      <c r="JFS36" s="2"/>
      <c r="JFT36" s="2"/>
      <c r="JFU36" s="2"/>
      <c r="JFV36" s="2"/>
      <c r="JFW36" s="2"/>
      <c r="JFX36" s="2"/>
      <c r="JFY36" s="2"/>
      <c r="JFZ36" s="2"/>
      <c r="JGA36" s="2"/>
      <c r="JGB36" s="2"/>
      <c r="JGC36" s="2"/>
      <c r="JGD36" s="2"/>
      <c r="JGE36" s="2"/>
      <c r="JGF36" s="2"/>
      <c r="JGG36" s="2"/>
      <c r="JGH36" s="2"/>
      <c r="JGI36" s="2"/>
      <c r="JGJ36" s="2"/>
      <c r="JGK36" s="2"/>
      <c r="JGL36" s="2"/>
      <c r="JGM36" s="2"/>
      <c r="JGN36" s="2"/>
      <c r="JGO36" s="2"/>
      <c r="JGP36" s="2"/>
      <c r="JGQ36" s="2"/>
      <c r="JGR36" s="2"/>
      <c r="JGS36" s="2"/>
      <c r="JGT36" s="2"/>
      <c r="JGU36" s="2"/>
      <c r="JGV36" s="2"/>
      <c r="JGW36" s="2"/>
      <c r="JGX36" s="2"/>
      <c r="JGY36" s="2"/>
      <c r="JGZ36" s="2"/>
      <c r="JHA36" s="2"/>
      <c r="JHB36" s="2"/>
      <c r="JHC36" s="2"/>
      <c r="JHD36" s="2"/>
      <c r="JHE36" s="2"/>
      <c r="JHF36" s="2"/>
      <c r="JHG36" s="2"/>
      <c r="JHH36" s="2"/>
      <c r="JHI36" s="2"/>
      <c r="JHJ36" s="2"/>
      <c r="JHK36" s="2"/>
      <c r="JHL36" s="2"/>
      <c r="JHM36" s="2"/>
      <c r="JHN36" s="2"/>
      <c r="JHO36" s="2"/>
      <c r="JHP36" s="2"/>
      <c r="JHQ36" s="2"/>
      <c r="JHR36" s="2"/>
      <c r="JHS36" s="2"/>
      <c r="JHT36" s="2"/>
      <c r="JHU36" s="2"/>
      <c r="JHV36" s="2"/>
      <c r="JHW36" s="2"/>
      <c r="JHX36" s="2"/>
      <c r="JHY36" s="2"/>
      <c r="JHZ36" s="2"/>
      <c r="JIA36" s="2"/>
      <c r="JIB36" s="2"/>
      <c r="JIC36" s="2"/>
      <c r="JID36" s="2"/>
      <c r="JIE36" s="2"/>
      <c r="JIF36" s="2"/>
      <c r="JIG36" s="2"/>
      <c r="JIH36" s="2"/>
      <c r="JII36" s="2"/>
      <c r="JIJ36" s="2"/>
      <c r="JIK36" s="2"/>
      <c r="JIL36" s="2"/>
      <c r="JIM36" s="2"/>
      <c r="JIN36" s="2"/>
      <c r="JIO36" s="2"/>
      <c r="JIP36" s="2"/>
      <c r="JIQ36" s="2"/>
      <c r="JIR36" s="2"/>
      <c r="JIS36" s="2"/>
      <c r="JIT36" s="2"/>
      <c r="JIU36" s="2"/>
      <c r="JIV36" s="2"/>
      <c r="JIW36" s="2"/>
      <c r="JIX36" s="2"/>
      <c r="JIY36" s="2"/>
      <c r="JIZ36" s="2"/>
      <c r="JJA36" s="2"/>
      <c r="JJB36" s="2"/>
      <c r="JJC36" s="2"/>
      <c r="JJD36" s="2"/>
      <c r="JJE36" s="2"/>
      <c r="JJF36" s="2"/>
      <c r="JJG36" s="2"/>
      <c r="JJH36" s="2"/>
      <c r="JJI36" s="2"/>
      <c r="JJJ36" s="2"/>
      <c r="JJK36" s="2"/>
      <c r="JJL36" s="2"/>
      <c r="JJM36" s="2"/>
      <c r="JJN36" s="2"/>
      <c r="JJO36" s="2"/>
      <c r="JJP36" s="2"/>
      <c r="JJQ36" s="2"/>
      <c r="JJR36" s="2"/>
      <c r="JJS36" s="2"/>
      <c r="JJT36" s="2"/>
      <c r="JJU36" s="2"/>
      <c r="JJV36" s="2"/>
      <c r="JJW36" s="2"/>
      <c r="JJX36" s="2"/>
      <c r="JJY36" s="2"/>
      <c r="JJZ36" s="2"/>
      <c r="JKA36" s="2"/>
      <c r="JKB36" s="2"/>
      <c r="JKC36" s="2"/>
      <c r="JKD36" s="2"/>
      <c r="JKE36" s="2"/>
      <c r="JKF36" s="2"/>
      <c r="JKG36" s="2"/>
      <c r="JKH36" s="2"/>
      <c r="JKI36" s="2"/>
      <c r="JKJ36" s="2"/>
      <c r="JKK36" s="2"/>
      <c r="JKL36" s="2"/>
      <c r="JKM36" s="2"/>
      <c r="JKN36" s="2"/>
      <c r="JKO36" s="2"/>
      <c r="JKP36" s="2"/>
      <c r="JKQ36" s="2"/>
      <c r="JKR36" s="2"/>
      <c r="JKS36" s="2"/>
      <c r="JKT36" s="2"/>
      <c r="JKU36" s="2"/>
      <c r="JKV36" s="2"/>
      <c r="JKW36" s="2"/>
      <c r="JKX36" s="2"/>
      <c r="JKY36" s="2"/>
      <c r="JKZ36" s="2"/>
      <c r="JLA36" s="2"/>
      <c r="JLB36" s="2"/>
      <c r="JLC36" s="2"/>
      <c r="JLD36" s="2"/>
      <c r="JLE36" s="2"/>
      <c r="JLF36" s="2"/>
      <c r="JLG36" s="2"/>
      <c r="JLH36" s="2"/>
      <c r="JLI36" s="2"/>
      <c r="JLJ36" s="2"/>
      <c r="JLK36" s="2"/>
      <c r="JLL36" s="2"/>
      <c r="JLM36" s="2"/>
      <c r="JLN36" s="2"/>
      <c r="JLO36" s="2"/>
      <c r="JLP36" s="2"/>
      <c r="JLQ36" s="2"/>
      <c r="JLR36" s="2"/>
      <c r="JLS36" s="2"/>
      <c r="JLT36" s="2"/>
      <c r="JLU36" s="2"/>
      <c r="JLV36" s="2"/>
      <c r="JLW36" s="2"/>
      <c r="JLX36" s="2"/>
      <c r="JLY36" s="2"/>
      <c r="JLZ36" s="2"/>
      <c r="JMA36" s="2"/>
      <c r="JMB36" s="2"/>
      <c r="JMC36" s="2"/>
      <c r="JMD36" s="2"/>
      <c r="JME36" s="2"/>
      <c r="JMF36" s="2"/>
      <c r="JMG36" s="2"/>
      <c r="JMH36" s="2"/>
      <c r="JMI36" s="2"/>
      <c r="JMJ36" s="2"/>
      <c r="JMK36" s="2"/>
      <c r="JML36" s="2"/>
      <c r="JMM36" s="2"/>
      <c r="JMN36" s="2"/>
      <c r="JMO36" s="2"/>
      <c r="JMP36" s="2"/>
      <c r="JMQ36" s="2"/>
      <c r="JMR36" s="2"/>
      <c r="JMS36" s="2"/>
      <c r="JMT36" s="2"/>
      <c r="JMU36" s="2"/>
      <c r="JMV36" s="2"/>
      <c r="JMW36" s="2"/>
      <c r="JMX36" s="2"/>
      <c r="JMY36" s="2"/>
      <c r="JMZ36" s="2"/>
      <c r="JNA36" s="2"/>
      <c r="JNB36" s="2"/>
      <c r="JNC36" s="2"/>
      <c r="JND36" s="2"/>
      <c r="JNE36" s="2"/>
      <c r="JNF36" s="2"/>
      <c r="JNG36" s="2"/>
      <c r="JNH36" s="2"/>
      <c r="JNI36" s="2"/>
      <c r="JNJ36" s="2"/>
      <c r="JNK36" s="2"/>
      <c r="JNL36" s="2"/>
      <c r="JNM36" s="2"/>
      <c r="JNN36" s="2"/>
      <c r="JNO36" s="2"/>
      <c r="JNP36" s="2"/>
      <c r="JNQ36" s="2"/>
      <c r="JNR36" s="2"/>
      <c r="JNS36" s="2"/>
      <c r="JNT36" s="2"/>
      <c r="JNU36" s="2"/>
      <c r="JNV36" s="2"/>
      <c r="JNW36" s="2"/>
      <c r="JNX36" s="2"/>
      <c r="JNY36" s="2"/>
      <c r="JNZ36" s="2"/>
      <c r="JOA36" s="2"/>
      <c r="JOB36" s="2"/>
      <c r="JOC36" s="2"/>
      <c r="JOD36" s="2"/>
      <c r="JOE36" s="2"/>
      <c r="JOF36" s="2"/>
      <c r="JOG36" s="2"/>
      <c r="JOH36" s="2"/>
      <c r="JOI36" s="2"/>
      <c r="JOJ36" s="2"/>
      <c r="JOK36" s="2"/>
      <c r="JOL36" s="2"/>
      <c r="JOM36" s="2"/>
      <c r="JON36" s="2"/>
      <c r="JOO36" s="2"/>
      <c r="JOP36" s="2"/>
      <c r="JOQ36" s="2"/>
      <c r="JOR36" s="2"/>
      <c r="JOS36" s="2"/>
      <c r="JOT36" s="2"/>
      <c r="JOU36" s="2"/>
      <c r="JOV36" s="2"/>
      <c r="JOW36" s="2"/>
      <c r="JOX36" s="2"/>
      <c r="JOY36" s="2"/>
      <c r="JOZ36" s="2"/>
      <c r="JPA36" s="2"/>
      <c r="JPB36" s="2"/>
      <c r="JPC36" s="2"/>
      <c r="JPD36" s="2"/>
      <c r="JPE36" s="2"/>
      <c r="JPF36" s="2"/>
      <c r="JPG36" s="2"/>
      <c r="JPH36" s="2"/>
      <c r="JPI36" s="2"/>
      <c r="JPJ36" s="2"/>
      <c r="JPK36" s="2"/>
      <c r="JPL36" s="2"/>
      <c r="JPM36" s="2"/>
      <c r="JPN36" s="2"/>
      <c r="JPO36" s="2"/>
      <c r="JPP36" s="2"/>
      <c r="JPQ36" s="2"/>
      <c r="JPR36" s="2"/>
      <c r="JPS36" s="2"/>
      <c r="JPT36" s="2"/>
      <c r="JPU36" s="2"/>
      <c r="JPV36" s="2"/>
      <c r="JPW36" s="2"/>
      <c r="JPX36" s="2"/>
      <c r="JPY36" s="2"/>
      <c r="JPZ36" s="2"/>
      <c r="JQA36" s="2"/>
      <c r="JQB36" s="2"/>
      <c r="JQC36" s="2"/>
      <c r="JQD36" s="2"/>
      <c r="JQE36" s="2"/>
      <c r="JQF36" s="2"/>
      <c r="JQG36" s="2"/>
      <c r="JQH36" s="2"/>
      <c r="JQI36" s="2"/>
      <c r="JQJ36" s="2"/>
      <c r="JQK36" s="2"/>
      <c r="JQL36" s="2"/>
      <c r="JQM36" s="2"/>
      <c r="JQN36" s="2"/>
      <c r="JQO36" s="2"/>
      <c r="JQP36" s="2"/>
      <c r="JQQ36" s="2"/>
      <c r="JQR36" s="2"/>
      <c r="JQS36" s="2"/>
      <c r="JQT36" s="2"/>
      <c r="JQU36" s="2"/>
      <c r="JQV36" s="2"/>
      <c r="JQW36" s="2"/>
      <c r="JQX36" s="2"/>
      <c r="JQY36" s="2"/>
      <c r="JQZ36" s="2"/>
      <c r="JRA36" s="2"/>
      <c r="JRB36" s="2"/>
      <c r="JRC36" s="2"/>
      <c r="JRD36" s="2"/>
      <c r="JRE36" s="2"/>
      <c r="JRF36" s="2"/>
      <c r="JRG36" s="2"/>
      <c r="JRH36" s="2"/>
      <c r="JRI36" s="2"/>
      <c r="JRJ36" s="2"/>
      <c r="JRK36" s="2"/>
      <c r="JRL36" s="2"/>
      <c r="JRM36" s="2"/>
      <c r="JRN36" s="2"/>
      <c r="JRO36" s="2"/>
      <c r="JRP36" s="2"/>
      <c r="JRQ36" s="2"/>
      <c r="JRR36" s="2"/>
      <c r="JRS36" s="2"/>
      <c r="JRT36" s="2"/>
      <c r="JRU36" s="2"/>
      <c r="JRV36" s="2"/>
      <c r="JRW36" s="2"/>
      <c r="JRX36" s="2"/>
      <c r="JRY36" s="2"/>
      <c r="JRZ36" s="2"/>
      <c r="JSA36" s="2"/>
      <c r="JSB36" s="2"/>
      <c r="JSC36" s="2"/>
      <c r="JSD36" s="2"/>
      <c r="JSE36" s="2"/>
      <c r="JSF36" s="2"/>
      <c r="JSG36" s="2"/>
      <c r="JSH36" s="2"/>
      <c r="JSI36" s="2"/>
      <c r="JSJ36" s="2"/>
      <c r="JSK36" s="2"/>
      <c r="JSL36" s="2"/>
      <c r="JSM36" s="2"/>
      <c r="JSN36" s="2"/>
      <c r="JSO36" s="2"/>
      <c r="JSP36" s="2"/>
      <c r="JSQ36" s="2"/>
      <c r="JSR36" s="2"/>
      <c r="JSS36" s="2"/>
      <c r="JST36" s="2"/>
      <c r="JSU36" s="2"/>
      <c r="JSV36" s="2"/>
      <c r="JSW36" s="2"/>
      <c r="JSX36" s="2"/>
      <c r="JSY36" s="2"/>
      <c r="JSZ36" s="2"/>
      <c r="JTA36" s="2"/>
      <c r="JTB36" s="2"/>
      <c r="JTC36" s="2"/>
      <c r="JTD36" s="2"/>
      <c r="JTE36" s="2"/>
      <c r="JTF36" s="2"/>
      <c r="JTG36" s="2"/>
      <c r="JTH36" s="2"/>
      <c r="JTI36" s="2"/>
      <c r="JTJ36" s="2"/>
      <c r="JTK36" s="2"/>
      <c r="JTL36" s="2"/>
      <c r="JTM36" s="2"/>
      <c r="JTN36" s="2"/>
      <c r="JTO36" s="2"/>
      <c r="JTP36" s="2"/>
      <c r="JTQ36" s="2"/>
      <c r="JTR36" s="2"/>
      <c r="JTS36" s="2"/>
      <c r="JTT36" s="2"/>
      <c r="JTU36" s="2"/>
      <c r="JTV36" s="2"/>
      <c r="JTW36" s="2"/>
      <c r="JTX36" s="2"/>
      <c r="JTY36" s="2"/>
      <c r="JTZ36" s="2"/>
      <c r="JUA36" s="2"/>
      <c r="JUB36" s="2"/>
      <c r="JUC36" s="2"/>
      <c r="JUD36" s="2"/>
      <c r="JUE36" s="2"/>
      <c r="JUF36" s="2"/>
      <c r="JUG36" s="2"/>
      <c r="JUH36" s="2"/>
      <c r="JUI36" s="2"/>
      <c r="JUJ36" s="2"/>
      <c r="JUK36" s="2"/>
      <c r="JUL36" s="2"/>
      <c r="JUM36" s="2"/>
      <c r="JUN36" s="2"/>
      <c r="JUO36" s="2"/>
      <c r="JUP36" s="2"/>
      <c r="JUQ36" s="2"/>
      <c r="JUR36" s="2"/>
      <c r="JUS36" s="2"/>
      <c r="JUT36" s="2"/>
      <c r="JUU36" s="2"/>
      <c r="JUV36" s="2"/>
      <c r="JUW36" s="2"/>
      <c r="JUX36" s="2"/>
      <c r="JUY36" s="2"/>
      <c r="JUZ36" s="2"/>
      <c r="JVA36" s="2"/>
      <c r="JVB36" s="2"/>
      <c r="JVC36" s="2"/>
      <c r="JVD36" s="2"/>
      <c r="JVE36" s="2"/>
      <c r="JVF36" s="2"/>
      <c r="JVG36" s="2"/>
      <c r="JVH36" s="2"/>
      <c r="JVI36" s="2"/>
      <c r="JVJ36" s="2"/>
      <c r="JVK36" s="2"/>
      <c r="JVL36" s="2"/>
      <c r="JVM36" s="2"/>
      <c r="JVN36" s="2"/>
      <c r="JVO36" s="2"/>
      <c r="JVP36" s="2"/>
      <c r="JVQ36" s="2"/>
      <c r="JVR36" s="2"/>
      <c r="JVS36" s="2"/>
      <c r="JVT36" s="2"/>
      <c r="JVU36" s="2"/>
      <c r="JVV36" s="2"/>
      <c r="JVW36" s="2"/>
      <c r="JVX36" s="2"/>
      <c r="JVY36" s="2"/>
      <c r="JVZ36" s="2"/>
      <c r="JWA36" s="2"/>
      <c r="JWB36" s="2"/>
      <c r="JWC36" s="2"/>
      <c r="JWD36" s="2"/>
      <c r="JWE36" s="2"/>
      <c r="JWF36" s="2"/>
      <c r="JWG36" s="2"/>
      <c r="JWH36" s="2"/>
      <c r="JWI36" s="2"/>
      <c r="JWJ36" s="2"/>
      <c r="JWK36" s="2"/>
      <c r="JWL36" s="2"/>
      <c r="JWM36" s="2"/>
      <c r="JWN36" s="2"/>
      <c r="JWO36" s="2"/>
      <c r="JWP36" s="2"/>
      <c r="JWQ36" s="2"/>
      <c r="JWR36" s="2"/>
      <c r="JWS36" s="2"/>
      <c r="JWT36" s="2"/>
      <c r="JWU36" s="2"/>
      <c r="JWV36" s="2"/>
      <c r="JWW36" s="2"/>
      <c r="JWX36" s="2"/>
      <c r="JWY36" s="2"/>
      <c r="JWZ36" s="2"/>
      <c r="JXA36" s="2"/>
      <c r="JXB36" s="2"/>
      <c r="JXC36" s="2"/>
      <c r="JXD36" s="2"/>
      <c r="JXE36" s="2"/>
      <c r="JXF36" s="2"/>
      <c r="JXG36" s="2"/>
      <c r="JXH36" s="2"/>
      <c r="JXI36" s="2"/>
      <c r="JXJ36" s="2"/>
      <c r="JXK36" s="2"/>
      <c r="JXL36" s="2"/>
      <c r="JXM36" s="2"/>
      <c r="JXN36" s="2"/>
      <c r="JXO36" s="2"/>
      <c r="JXP36" s="2"/>
      <c r="JXQ36" s="2"/>
      <c r="JXR36" s="2"/>
      <c r="JXS36" s="2"/>
      <c r="JXT36" s="2"/>
      <c r="JXU36" s="2"/>
      <c r="JXV36" s="2"/>
      <c r="JXW36" s="2"/>
      <c r="JXX36" s="2"/>
      <c r="JXY36" s="2"/>
      <c r="JXZ36" s="2"/>
      <c r="JYA36" s="2"/>
      <c r="JYB36" s="2"/>
      <c r="JYC36" s="2"/>
      <c r="JYD36" s="2"/>
      <c r="JYE36" s="2"/>
      <c r="JYF36" s="2"/>
      <c r="JYG36" s="2"/>
      <c r="JYH36" s="2"/>
      <c r="JYI36" s="2"/>
      <c r="JYJ36" s="2"/>
      <c r="JYK36" s="2"/>
      <c r="JYL36" s="2"/>
      <c r="JYM36" s="2"/>
      <c r="JYN36" s="2"/>
      <c r="JYO36" s="2"/>
      <c r="JYP36" s="2"/>
      <c r="JYQ36" s="2"/>
      <c r="JYR36" s="2"/>
      <c r="JYS36" s="2"/>
      <c r="JYT36" s="2"/>
      <c r="JYU36" s="2"/>
      <c r="JYV36" s="2"/>
      <c r="JYW36" s="2"/>
      <c r="JYX36" s="2"/>
      <c r="JYY36" s="2"/>
      <c r="JYZ36" s="2"/>
      <c r="JZA36" s="2"/>
      <c r="JZB36" s="2"/>
      <c r="JZC36" s="2"/>
      <c r="JZD36" s="2"/>
      <c r="JZE36" s="2"/>
      <c r="JZF36" s="2"/>
      <c r="JZG36" s="2"/>
      <c r="JZH36" s="2"/>
      <c r="JZI36" s="2"/>
      <c r="JZJ36" s="2"/>
      <c r="JZK36" s="2"/>
      <c r="JZL36" s="2"/>
      <c r="JZM36" s="2"/>
      <c r="JZN36" s="2"/>
      <c r="JZO36" s="2"/>
      <c r="JZP36" s="2"/>
      <c r="JZQ36" s="2"/>
      <c r="JZR36" s="2"/>
      <c r="JZS36" s="2"/>
      <c r="JZT36" s="2"/>
      <c r="JZU36" s="2"/>
      <c r="JZV36" s="2"/>
      <c r="JZW36" s="2"/>
      <c r="JZX36" s="2"/>
      <c r="JZY36" s="2"/>
      <c r="JZZ36" s="2"/>
      <c r="KAA36" s="2"/>
      <c r="KAB36" s="2"/>
      <c r="KAC36" s="2"/>
      <c r="KAD36" s="2"/>
      <c r="KAE36" s="2"/>
      <c r="KAF36" s="2"/>
      <c r="KAG36" s="2"/>
      <c r="KAH36" s="2"/>
      <c r="KAI36" s="2"/>
      <c r="KAJ36" s="2"/>
      <c r="KAK36" s="2"/>
      <c r="KAL36" s="2"/>
      <c r="KAM36" s="2"/>
      <c r="KAN36" s="2"/>
      <c r="KAO36" s="2"/>
      <c r="KAP36" s="2"/>
      <c r="KAQ36" s="2"/>
      <c r="KAR36" s="2"/>
      <c r="KAS36" s="2"/>
      <c r="KAT36" s="2"/>
      <c r="KAU36" s="2"/>
      <c r="KAV36" s="2"/>
      <c r="KAW36" s="2"/>
      <c r="KAX36" s="2"/>
      <c r="KAY36" s="2"/>
      <c r="KAZ36" s="2"/>
      <c r="KBA36" s="2"/>
      <c r="KBB36" s="2"/>
      <c r="KBC36" s="2"/>
      <c r="KBD36" s="2"/>
      <c r="KBE36" s="2"/>
      <c r="KBF36" s="2"/>
      <c r="KBG36" s="2"/>
      <c r="KBH36" s="2"/>
      <c r="KBI36" s="2"/>
      <c r="KBJ36" s="2"/>
      <c r="KBK36" s="2"/>
      <c r="KBL36" s="2"/>
      <c r="KBM36" s="2"/>
      <c r="KBN36" s="2"/>
      <c r="KBO36" s="2"/>
      <c r="KBP36" s="2"/>
      <c r="KBQ36" s="2"/>
      <c r="KBR36" s="2"/>
      <c r="KBS36" s="2"/>
      <c r="KBT36" s="2"/>
      <c r="KBU36" s="2"/>
      <c r="KBV36" s="2"/>
      <c r="KBW36" s="2"/>
      <c r="KBX36" s="2"/>
      <c r="KBY36" s="2"/>
      <c r="KBZ36" s="2"/>
      <c r="KCA36" s="2"/>
      <c r="KCB36" s="2"/>
      <c r="KCC36" s="2"/>
      <c r="KCD36" s="2"/>
      <c r="KCE36" s="2"/>
      <c r="KCF36" s="2"/>
      <c r="KCG36" s="2"/>
      <c r="KCH36" s="2"/>
      <c r="KCI36" s="2"/>
      <c r="KCJ36" s="2"/>
      <c r="KCK36" s="2"/>
      <c r="KCL36" s="2"/>
      <c r="KCM36" s="2"/>
      <c r="KCN36" s="2"/>
      <c r="KCO36" s="2"/>
      <c r="KCP36" s="2"/>
      <c r="KCQ36" s="2"/>
      <c r="KCR36" s="2"/>
      <c r="KCS36" s="2"/>
      <c r="KCT36" s="2"/>
      <c r="KCU36" s="2"/>
      <c r="KCV36" s="2"/>
      <c r="KCW36" s="2"/>
      <c r="KCX36" s="2"/>
      <c r="KCY36" s="2"/>
      <c r="KCZ36" s="2"/>
      <c r="KDA36" s="2"/>
      <c r="KDB36" s="2"/>
      <c r="KDC36" s="2"/>
      <c r="KDD36" s="2"/>
      <c r="KDE36" s="2"/>
      <c r="KDF36" s="2"/>
      <c r="KDG36" s="2"/>
      <c r="KDH36" s="2"/>
      <c r="KDI36" s="2"/>
      <c r="KDJ36" s="2"/>
      <c r="KDK36" s="2"/>
      <c r="KDL36" s="2"/>
      <c r="KDM36" s="2"/>
      <c r="KDN36" s="2"/>
      <c r="KDO36" s="2"/>
      <c r="KDP36" s="2"/>
      <c r="KDQ36" s="2"/>
      <c r="KDR36" s="2"/>
      <c r="KDS36" s="2"/>
      <c r="KDT36" s="2"/>
      <c r="KDU36" s="2"/>
      <c r="KDV36" s="2"/>
      <c r="KDW36" s="2"/>
      <c r="KDX36" s="2"/>
      <c r="KDY36" s="2"/>
      <c r="KDZ36" s="2"/>
      <c r="KEA36" s="2"/>
      <c r="KEB36" s="2"/>
      <c r="KEC36" s="2"/>
      <c r="KED36" s="2"/>
      <c r="KEE36" s="2"/>
      <c r="KEF36" s="2"/>
      <c r="KEG36" s="2"/>
      <c r="KEH36" s="2"/>
      <c r="KEI36" s="2"/>
      <c r="KEJ36" s="2"/>
      <c r="KEK36" s="2"/>
      <c r="KEL36" s="2"/>
      <c r="KEM36" s="2"/>
      <c r="KEN36" s="2"/>
      <c r="KEO36" s="2"/>
      <c r="KEP36" s="2"/>
      <c r="KEQ36" s="2"/>
      <c r="KER36" s="2"/>
      <c r="KES36" s="2"/>
      <c r="KET36" s="2"/>
      <c r="KEU36" s="2"/>
      <c r="KEV36" s="2"/>
      <c r="KEW36" s="2"/>
      <c r="KEX36" s="2"/>
      <c r="KEY36" s="2"/>
      <c r="KEZ36" s="2"/>
      <c r="KFA36" s="2"/>
      <c r="KFB36" s="2"/>
      <c r="KFC36" s="2"/>
      <c r="KFD36" s="2"/>
      <c r="KFE36" s="2"/>
      <c r="KFF36" s="2"/>
      <c r="KFG36" s="2"/>
      <c r="KFH36" s="2"/>
      <c r="KFI36" s="2"/>
      <c r="KFJ36" s="2"/>
      <c r="KFK36" s="2"/>
      <c r="KFL36" s="2"/>
      <c r="KFM36" s="2"/>
      <c r="KFN36" s="2"/>
      <c r="KFO36" s="2"/>
      <c r="KFP36" s="2"/>
      <c r="KFQ36" s="2"/>
      <c r="KFR36" s="2"/>
      <c r="KFS36" s="2"/>
      <c r="KFT36" s="2"/>
      <c r="KFU36" s="2"/>
      <c r="KFV36" s="2"/>
      <c r="KFW36" s="2"/>
      <c r="KFX36" s="2"/>
      <c r="KFY36" s="2"/>
      <c r="KFZ36" s="2"/>
      <c r="KGA36" s="2"/>
      <c r="KGB36" s="2"/>
      <c r="KGC36" s="2"/>
      <c r="KGD36" s="2"/>
      <c r="KGE36" s="2"/>
      <c r="KGF36" s="2"/>
      <c r="KGG36" s="2"/>
      <c r="KGH36" s="2"/>
      <c r="KGI36" s="2"/>
      <c r="KGJ36" s="2"/>
      <c r="KGK36" s="2"/>
      <c r="KGL36" s="2"/>
      <c r="KGM36" s="2"/>
      <c r="KGN36" s="2"/>
      <c r="KGO36" s="2"/>
      <c r="KGP36" s="2"/>
      <c r="KGQ36" s="2"/>
      <c r="KGR36" s="2"/>
      <c r="KGS36" s="2"/>
      <c r="KGT36" s="2"/>
      <c r="KGU36" s="2"/>
      <c r="KGV36" s="2"/>
      <c r="KGW36" s="2"/>
      <c r="KGX36" s="2"/>
      <c r="KGY36" s="2"/>
      <c r="KGZ36" s="2"/>
      <c r="KHA36" s="2"/>
      <c r="KHB36" s="2"/>
      <c r="KHC36" s="2"/>
      <c r="KHD36" s="2"/>
      <c r="KHE36" s="2"/>
      <c r="KHF36" s="2"/>
      <c r="KHG36" s="2"/>
      <c r="KHH36" s="2"/>
      <c r="KHI36" s="2"/>
      <c r="KHJ36" s="2"/>
      <c r="KHK36" s="2"/>
      <c r="KHL36" s="2"/>
      <c r="KHM36" s="2"/>
      <c r="KHN36" s="2"/>
      <c r="KHO36" s="2"/>
      <c r="KHP36" s="2"/>
      <c r="KHQ36" s="2"/>
      <c r="KHR36" s="2"/>
      <c r="KHS36" s="2"/>
      <c r="KHT36" s="2"/>
      <c r="KHU36" s="2"/>
      <c r="KHV36" s="2"/>
      <c r="KHW36" s="2"/>
      <c r="KHX36" s="2"/>
      <c r="KHY36" s="2"/>
      <c r="KHZ36" s="2"/>
      <c r="KIA36" s="2"/>
      <c r="KIB36" s="2"/>
      <c r="KIC36" s="2"/>
      <c r="KID36" s="2"/>
      <c r="KIE36" s="2"/>
      <c r="KIF36" s="2"/>
      <c r="KIG36" s="2"/>
      <c r="KIH36" s="2"/>
      <c r="KII36" s="2"/>
      <c r="KIJ36" s="2"/>
      <c r="KIK36" s="2"/>
      <c r="KIL36" s="2"/>
      <c r="KIM36" s="2"/>
      <c r="KIN36" s="2"/>
      <c r="KIO36" s="2"/>
      <c r="KIP36" s="2"/>
      <c r="KIQ36" s="2"/>
      <c r="KIR36" s="2"/>
      <c r="KIS36" s="2"/>
      <c r="KIT36" s="2"/>
      <c r="KIU36" s="2"/>
      <c r="KIV36" s="2"/>
      <c r="KIW36" s="2"/>
      <c r="KIX36" s="2"/>
      <c r="KIY36" s="2"/>
      <c r="KIZ36" s="2"/>
      <c r="KJA36" s="2"/>
      <c r="KJB36" s="2"/>
      <c r="KJC36" s="2"/>
      <c r="KJD36" s="2"/>
      <c r="KJE36" s="2"/>
      <c r="KJF36" s="2"/>
      <c r="KJG36" s="2"/>
      <c r="KJH36" s="2"/>
      <c r="KJI36" s="2"/>
      <c r="KJJ36" s="2"/>
      <c r="KJK36" s="2"/>
      <c r="KJL36" s="2"/>
      <c r="KJM36" s="2"/>
      <c r="KJN36" s="2"/>
      <c r="KJO36" s="2"/>
      <c r="KJP36" s="2"/>
      <c r="KJQ36" s="2"/>
      <c r="KJR36" s="2"/>
      <c r="KJS36" s="2"/>
      <c r="KJT36" s="2"/>
      <c r="KJU36" s="2"/>
      <c r="KJV36" s="2"/>
      <c r="KJW36" s="2"/>
      <c r="KJX36" s="2"/>
      <c r="KJY36" s="2"/>
      <c r="KJZ36" s="2"/>
      <c r="KKA36" s="2"/>
      <c r="KKB36" s="2"/>
      <c r="KKC36" s="2"/>
      <c r="KKD36" s="2"/>
      <c r="KKE36" s="2"/>
      <c r="KKF36" s="2"/>
      <c r="KKG36" s="2"/>
      <c r="KKH36" s="2"/>
      <c r="KKI36" s="2"/>
      <c r="KKJ36" s="2"/>
      <c r="KKK36" s="2"/>
      <c r="KKL36" s="2"/>
      <c r="KKM36" s="2"/>
      <c r="KKN36" s="2"/>
      <c r="KKO36" s="2"/>
      <c r="KKP36" s="2"/>
      <c r="KKQ36" s="2"/>
      <c r="KKR36" s="2"/>
      <c r="KKS36" s="2"/>
      <c r="KKT36" s="2"/>
      <c r="KKU36" s="2"/>
      <c r="KKV36" s="2"/>
      <c r="KKW36" s="2"/>
      <c r="KKX36" s="2"/>
      <c r="KKY36" s="2"/>
      <c r="KKZ36" s="2"/>
      <c r="KLA36" s="2"/>
      <c r="KLB36" s="2"/>
      <c r="KLC36" s="2"/>
      <c r="KLD36" s="2"/>
      <c r="KLE36" s="2"/>
      <c r="KLF36" s="2"/>
      <c r="KLG36" s="2"/>
      <c r="KLH36" s="2"/>
      <c r="KLI36" s="2"/>
      <c r="KLJ36" s="2"/>
      <c r="KLK36" s="2"/>
      <c r="KLL36" s="2"/>
      <c r="KLM36" s="2"/>
      <c r="KLN36" s="2"/>
      <c r="KLO36" s="2"/>
      <c r="KLP36" s="2"/>
      <c r="KLQ36" s="2"/>
      <c r="KLR36" s="2"/>
      <c r="KLS36" s="2"/>
      <c r="KLT36" s="2"/>
      <c r="KLU36" s="2"/>
      <c r="KLV36" s="2"/>
      <c r="KLW36" s="2"/>
      <c r="KLX36" s="2"/>
      <c r="KLY36" s="2"/>
      <c r="KLZ36" s="2"/>
      <c r="KMA36" s="2"/>
      <c r="KMB36" s="2"/>
      <c r="KMC36" s="2"/>
      <c r="KMD36" s="2"/>
      <c r="KME36" s="2"/>
      <c r="KMF36" s="2"/>
      <c r="KMG36" s="2"/>
      <c r="KMH36" s="2"/>
      <c r="KMI36" s="2"/>
      <c r="KMJ36" s="2"/>
      <c r="KMK36" s="2"/>
      <c r="KML36" s="2"/>
      <c r="KMM36" s="2"/>
      <c r="KMN36" s="2"/>
      <c r="KMO36" s="2"/>
      <c r="KMP36" s="2"/>
      <c r="KMQ36" s="2"/>
      <c r="KMR36" s="2"/>
      <c r="KMS36" s="2"/>
      <c r="KMT36" s="2"/>
      <c r="KMU36" s="2"/>
      <c r="KMV36" s="2"/>
      <c r="KMW36" s="2"/>
      <c r="KMX36" s="2"/>
      <c r="KMY36" s="2"/>
      <c r="KMZ36" s="2"/>
      <c r="KNA36" s="2"/>
      <c r="KNB36" s="2"/>
      <c r="KNC36" s="2"/>
      <c r="KND36" s="2"/>
      <c r="KNE36" s="2"/>
      <c r="KNF36" s="2"/>
      <c r="KNG36" s="2"/>
      <c r="KNH36" s="2"/>
      <c r="KNI36" s="2"/>
      <c r="KNJ36" s="2"/>
      <c r="KNK36" s="2"/>
      <c r="KNL36" s="2"/>
      <c r="KNM36" s="2"/>
      <c r="KNN36" s="2"/>
      <c r="KNO36" s="2"/>
      <c r="KNP36" s="2"/>
      <c r="KNQ36" s="2"/>
      <c r="KNR36" s="2"/>
      <c r="KNS36" s="2"/>
      <c r="KNT36" s="2"/>
      <c r="KNU36" s="2"/>
      <c r="KNV36" s="2"/>
      <c r="KNW36" s="2"/>
      <c r="KNX36" s="2"/>
      <c r="KNY36" s="2"/>
      <c r="KNZ36" s="2"/>
      <c r="KOA36" s="2"/>
      <c r="KOB36" s="2"/>
      <c r="KOC36" s="2"/>
      <c r="KOD36" s="2"/>
      <c r="KOE36" s="2"/>
      <c r="KOF36" s="2"/>
      <c r="KOG36" s="2"/>
      <c r="KOH36" s="2"/>
      <c r="KOI36" s="2"/>
      <c r="KOJ36" s="2"/>
      <c r="KOK36" s="2"/>
      <c r="KOL36" s="2"/>
      <c r="KOM36" s="2"/>
      <c r="KON36" s="2"/>
      <c r="KOO36" s="2"/>
      <c r="KOP36" s="2"/>
      <c r="KOQ36" s="2"/>
      <c r="KOR36" s="2"/>
      <c r="KOS36" s="2"/>
      <c r="KOT36" s="2"/>
      <c r="KOU36" s="2"/>
      <c r="KOV36" s="2"/>
      <c r="KOW36" s="2"/>
      <c r="KOX36" s="2"/>
      <c r="KOY36" s="2"/>
      <c r="KOZ36" s="2"/>
      <c r="KPA36" s="2"/>
      <c r="KPB36" s="2"/>
      <c r="KPC36" s="2"/>
      <c r="KPD36" s="2"/>
      <c r="KPE36" s="2"/>
      <c r="KPF36" s="2"/>
      <c r="KPG36" s="2"/>
      <c r="KPH36" s="2"/>
      <c r="KPI36" s="2"/>
      <c r="KPJ36" s="2"/>
      <c r="KPK36" s="2"/>
      <c r="KPL36" s="2"/>
      <c r="KPM36" s="2"/>
      <c r="KPN36" s="2"/>
      <c r="KPO36" s="2"/>
      <c r="KPP36" s="2"/>
      <c r="KPQ36" s="2"/>
      <c r="KPR36" s="2"/>
      <c r="KPS36" s="2"/>
      <c r="KPT36" s="2"/>
      <c r="KPU36" s="2"/>
      <c r="KPV36" s="2"/>
      <c r="KPW36" s="2"/>
      <c r="KPX36" s="2"/>
      <c r="KPY36" s="2"/>
      <c r="KPZ36" s="2"/>
      <c r="KQA36" s="2"/>
      <c r="KQB36" s="2"/>
      <c r="KQC36" s="2"/>
      <c r="KQD36" s="2"/>
      <c r="KQE36" s="2"/>
      <c r="KQF36" s="2"/>
      <c r="KQG36" s="2"/>
      <c r="KQH36" s="2"/>
      <c r="KQI36" s="2"/>
      <c r="KQJ36" s="2"/>
      <c r="KQK36" s="2"/>
      <c r="KQL36" s="2"/>
      <c r="KQM36" s="2"/>
      <c r="KQN36" s="2"/>
      <c r="KQO36" s="2"/>
      <c r="KQP36" s="2"/>
      <c r="KQQ36" s="2"/>
      <c r="KQR36" s="2"/>
      <c r="KQS36" s="2"/>
      <c r="KQT36" s="2"/>
      <c r="KQU36" s="2"/>
      <c r="KQV36" s="2"/>
      <c r="KQW36" s="2"/>
      <c r="KQX36" s="2"/>
      <c r="KQY36" s="2"/>
      <c r="KQZ36" s="2"/>
      <c r="KRA36" s="2"/>
      <c r="KRB36" s="2"/>
      <c r="KRC36" s="2"/>
      <c r="KRD36" s="2"/>
      <c r="KRE36" s="2"/>
      <c r="KRF36" s="2"/>
      <c r="KRG36" s="2"/>
      <c r="KRH36" s="2"/>
      <c r="KRI36" s="2"/>
      <c r="KRJ36" s="2"/>
      <c r="KRK36" s="2"/>
      <c r="KRL36" s="2"/>
      <c r="KRM36" s="2"/>
      <c r="KRN36" s="2"/>
      <c r="KRO36" s="2"/>
      <c r="KRP36" s="2"/>
      <c r="KRQ36" s="2"/>
      <c r="KRR36" s="2"/>
      <c r="KRS36" s="2"/>
      <c r="KRT36" s="2"/>
      <c r="KRU36" s="2"/>
      <c r="KRV36" s="2"/>
      <c r="KRW36" s="2"/>
      <c r="KRX36" s="2"/>
      <c r="KRY36" s="2"/>
      <c r="KRZ36" s="2"/>
      <c r="KSA36" s="2"/>
      <c r="KSB36" s="2"/>
      <c r="KSC36" s="2"/>
      <c r="KSD36" s="2"/>
      <c r="KSE36" s="2"/>
      <c r="KSF36" s="2"/>
      <c r="KSG36" s="2"/>
      <c r="KSH36" s="2"/>
      <c r="KSI36" s="2"/>
      <c r="KSJ36" s="2"/>
      <c r="KSK36" s="2"/>
      <c r="KSL36" s="2"/>
      <c r="KSM36" s="2"/>
      <c r="KSN36" s="2"/>
      <c r="KSO36" s="2"/>
      <c r="KSP36" s="2"/>
      <c r="KSQ36" s="2"/>
      <c r="KSR36" s="2"/>
      <c r="KSS36" s="2"/>
      <c r="KST36" s="2"/>
      <c r="KSU36" s="2"/>
      <c r="KSV36" s="2"/>
      <c r="KSW36" s="2"/>
      <c r="KSX36" s="2"/>
      <c r="KSY36" s="2"/>
      <c r="KSZ36" s="2"/>
      <c r="KTA36" s="2"/>
      <c r="KTB36" s="2"/>
      <c r="KTC36" s="2"/>
      <c r="KTD36" s="2"/>
      <c r="KTE36" s="2"/>
      <c r="KTF36" s="2"/>
      <c r="KTG36" s="2"/>
      <c r="KTH36" s="2"/>
      <c r="KTI36" s="2"/>
      <c r="KTJ36" s="2"/>
      <c r="KTK36" s="2"/>
      <c r="KTL36" s="2"/>
      <c r="KTM36" s="2"/>
      <c r="KTN36" s="2"/>
      <c r="KTO36" s="2"/>
      <c r="KTP36" s="2"/>
      <c r="KTQ36" s="2"/>
      <c r="KTR36" s="2"/>
      <c r="KTS36" s="2"/>
      <c r="KTT36" s="2"/>
      <c r="KTU36" s="2"/>
      <c r="KTV36" s="2"/>
      <c r="KTW36" s="2"/>
      <c r="KTX36" s="2"/>
      <c r="KTY36" s="2"/>
      <c r="KTZ36" s="2"/>
      <c r="KUA36" s="2"/>
      <c r="KUB36" s="2"/>
      <c r="KUC36" s="2"/>
      <c r="KUD36" s="2"/>
      <c r="KUE36" s="2"/>
      <c r="KUF36" s="2"/>
      <c r="KUG36" s="2"/>
      <c r="KUH36" s="2"/>
      <c r="KUI36" s="2"/>
      <c r="KUJ36" s="2"/>
      <c r="KUK36" s="2"/>
      <c r="KUL36" s="2"/>
      <c r="KUM36" s="2"/>
      <c r="KUN36" s="2"/>
      <c r="KUO36" s="2"/>
      <c r="KUP36" s="2"/>
      <c r="KUQ36" s="2"/>
      <c r="KUR36" s="2"/>
      <c r="KUS36" s="2"/>
      <c r="KUT36" s="2"/>
      <c r="KUU36" s="2"/>
      <c r="KUV36" s="2"/>
      <c r="KUW36" s="2"/>
      <c r="KUX36" s="2"/>
      <c r="KUY36" s="2"/>
      <c r="KUZ36" s="2"/>
      <c r="KVA36" s="2"/>
      <c r="KVB36" s="2"/>
      <c r="KVC36" s="2"/>
      <c r="KVD36" s="2"/>
      <c r="KVE36" s="2"/>
      <c r="KVF36" s="2"/>
      <c r="KVG36" s="2"/>
      <c r="KVH36" s="2"/>
      <c r="KVI36" s="2"/>
      <c r="KVJ36" s="2"/>
      <c r="KVK36" s="2"/>
      <c r="KVL36" s="2"/>
      <c r="KVM36" s="2"/>
      <c r="KVN36" s="2"/>
      <c r="KVO36" s="2"/>
      <c r="KVP36" s="2"/>
      <c r="KVQ36" s="2"/>
      <c r="KVR36" s="2"/>
      <c r="KVS36" s="2"/>
      <c r="KVT36" s="2"/>
      <c r="KVU36" s="2"/>
      <c r="KVV36" s="2"/>
      <c r="KVW36" s="2"/>
      <c r="KVX36" s="2"/>
      <c r="KVY36" s="2"/>
      <c r="KVZ36" s="2"/>
      <c r="KWA36" s="2"/>
      <c r="KWB36" s="2"/>
      <c r="KWC36" s="2"/>
      <c r="KWD36" s="2"/>
      <c r="KWE36" s="2"/>
      <c r="KWF36" s="2"/>
      <c r="KWG36" s="2"/>
      <c r="KWH36" s="2"/>
      <c r="KWI36" s="2"/>
      <c r="KWJ36" s="2"/>
      <c r="KWK36" s="2"/>
      <c r="KWL36" s="2"/>
      <c r="KWM36" s="2"/>
      <c r="KWN36" s="2"/>
      <c r="KWO36" s="2"/>
      <c r="KWP36" s="2"/>
      <c r="KWQ36" s="2"/>
      <c r="KWR36" s="2"/>
      <c r="KWS36" s="2"/>
      <c r="KWT36" s="2"/>
      <c r="KWU36" s="2"/>
      <c r="KWV36" s="2"/>
      <c r="KWW36" s="2"/>
      <c r="KWX36" s="2"/>
      <c r="KWY36" s="2"/>
      <c r="KWZ36" s="2"/>
      <c r="KXA36" s="2"/>
      <c r="KXB36" s="2"/>
      <c r="KXC36" s="2"/>
      <c r="KXD36" s="2"/>
      <c r="KXE36" s="2"/>
      <c r="KXF36" s="2"/>
      <c r="KXG36" s="2"/>
      <c r="KXH36" s="2"/>
      <c r="KXI36" s="2"/>
      <c r="KXJ36" s="2"/>
      <c r="KXK36" s="2"/>
      <c r="KXL36" s="2"/>
      <c r="KXM36" s="2"/>
      <c r="KXN36" s="2"/>
      <c r="KXO36" s="2"/>
      <c r="KXP36" s="2"/>
      <c r="KXQ36" s="2"/>
      <c r="KXR36" s="2"/>
      <c r="KXS36" s="2"/>
      <c r="KXT36" s="2"/>
      <c r="KXU36" s="2"/>
      <c r="KXV36" s="2"/>
      <c r="KXW36" s="2"/>
      <c r="KXX36" s="2"/>
      <c r="KXY36" s="2"/>
      <c r="KXZ36" s="2"/>
      <c r="KYA36" s="2"/>
      <c r="KYB36" s="2"/>
      <c r="KYC36" s="2"/>
      <c r="KYD36" s="2"/>
      <c r="KYE36" s="2"/>
      <c r="KYF36" s="2"/>
      <c r="KYG36" s="2"/>
      <c r="KYH36" s="2"/>
      <c r="KYI36" s="2"/>
      <c r="KYJ36" s="2"/>
      <c r="KYK36" s="2"/>
      <c r="KYL36" s="2"/>
      <c r="KYM36" s="2"/>
      <c r="KYN36" s="2"/>
      <c r="KYO36" s="2"/>
      <c r="KYP36" s="2"/>
      <c r="KYQ36" s="2"/>
      <c r="KYR36" s="2"/>
      <c r="KYS36" s="2"/>
      <c r="KYT36" s="2"/>
      <c r="KYU36" s="2"/>
      <c r="KYV36" s="2"/>
      <c r="KYW36" s="2"/>
      <c r="KYX36" s="2"/>
      <c r="KYY36" s="2"/>
      <c r="KYZ36" s="2"/>
      <c r="KZA36" s="2"/>
      <c r="KZB36" s="2"/>
      <c r="KZC36" s="2"/>
      <c r="KZD36" s="2"/>
      <c r="KZE36" s="2"/>
      <c r="KZF36" s="2"/>
      <c r="KZG36" s="2"/>
      <c r="KZH36" s="2"/>
      <c r="KZI36" s="2"/>
      <c r="KZJ36" s="2"/>
      <c r="KZK36" s="2"/>
      <c r="KZL36" s="2"/>
      <c r="KZM36" s="2"/>
      <c r="KZN36" s="2"/>
      <c r="KZO36" s="2"/>
      <c r="KZP36" s="2"/>
      <c r="KZQ36" s="2"/>
      <c r="KZR36" s="2"/>
      <c r="KZS36" s="2"/>
      <c r="KZT36" s="2"/>
      <c r="KZU36" s="2"/>
      <c r="KZV36" s="2"/>
      <c r="KZW36" s="2"/>
      <c r="KZX36" s="2"/>
      <c r="KZY36" s="2"/>
      <c r="KZZ36" s="2"/>
      <c r="LAA36" s="2"/>
      <c r="LAB36" s="2"/>
      <c r="LAC36" s="2"/>
      <c r="LAD36" s="2"/>
      <c r="LAE36" s="2"/>
      <c r="LAF36" s="2"/>
      <c r="LAG36" s="2"/>
      <c r="LAH36" s="2"/>
      <c r="LAI36" s="2"/>
      <c r="LAJ36" s="2"/>
      <c r="LAK36" s="2"/>
      <c r="LAL36" s="2"/>
      <c r="LAM36" s="2"/>
      <c r="LAN36" s="2"/>
      <c r="LAO36" s="2"/>
      <c r="LAP36" s="2"/>
      <c r="LAQ36" s="2"/>
      <c r="LAR36" s="2"/>
      <c r="LAS36" s="2"/>
      <c r="LAT36" s="2"/>
      <c r="LAU36" s="2"/>
      <c r="LAV36" s="2"/>
      <c r="LAW36" s="2"/>
      <c r="LAX36" s="2"/>
      <c r="LAY36" s="2"/>
      <c r="LAZ36" s="2"/>
      <c r="LBA36" s="2"/>
      <c r="LBB36" s="2"/>
      <c r="LBC36" s="2"/>
      <c r="LBD36" s="2"/>
      <c r="LBE36" s="2"/>
      <c r="LBF36" s="2"/>
      <c r="LBG36" s="2"/>
      <c r="LBH36" s="2"/>
      <c r="LBI36" s="2"/>
      <c r="LBJ36" s="2"/>
      <c r="LBK36" s="2"/>
      <c r="LBL36" s="2"/>
      <c r="LBM36" s="2"/>
      <c r="LBN36" s="2"/>
      <c r="LBO36" s="2"/>
      <c r="LBP36" s="2"/>
      <c r="LBQ36" s="2"/>
      <c r="LBR36" s="2"/>
      <c r="LBS36" s="2"/>
      <c r="LBT36" s="2"/>
      <c r="LBU36" s="2"/>
      <c r="LBV36" s="2"/>
      <c r="LBW36" s="2"/>
      <c r="LBX36" s="2"/>
      <c r="LBY36" s="2"/>
      <c r="LBZ36" s="2"/>
      <c r="LCA36" s="2"/>
      <c r="LCB36" s="2"/>
      <c r="LCC36" s="2"/>
      <c r="LCD36" s="2"/>
      <c r="LCE36" s="2"/>
      <c r="LCF36" s="2"/>
      <c r="LCG36" s="2"/>
      <c r="LCH36" s="2"/>
      <c r="LCI36" s="2"/>
      <c r="LCJ36" s="2"/>
      <c r="LCK36" s="2"/>
      <c r="LCL36" s="2"/>
      <c r="LCM36" s="2"/>
      <c r="LCN36" s="2"/>
      <c r="LCO36" s="2"/>
      <c r="LCP36" s="2"/>
      <c r="LCQ36" s="2"/>
      <c r="LCR36" s="2"/>
      <c r="LCS36" s="2"/>
      <c r="LCT36" s="2"/>
      <c r="LCU36" s="2"/>
      <c r="LCV36" s="2"/>
      <c r="LCW36" s="2"/>
      <c r="LCX36" s="2"/>
      <c r="LCY36" s="2"/>
      <c r="LCZ36" s="2"/>
      <c r="LDA36" s="2"/>
      <c r="LDB36" s="2"/>
      <c r="LDC36" s="2"/>
      <c r="LDD36" s="2"/>
      <c r="LDE36" s="2"/>
      <c r="LDF36" s="2"/>
      <c r="LDG36" s="2"/>
      <c r="LDH36" s="2"/>
      <c r="LDI36" s="2"/>
      <c r="LDJ36" s="2"/>
      <c r="LDK36" s="2"/>
      <c r="LDL36" s="2"/>
      <c r="LDM36" s="2"/>
      <c r="LDN36" s="2"/>
      <c r="LDO36" s="2"/>
      <c r="LDP36" s="2"/>
      <c r="LDQ36" s="2"/>
      <c r="LDR36" s="2"/>
      <c r="LDS36" s="2"/>
      <c r="LDT36" s="2"/>
      <c r="LDU36" s="2"/>
      <c r="LDV36" s="2"/>
      <c r="LDW36" s="2"/>
      <c r="LDX36" s="2"/>
      <c r="LDY36" s="2"/>
      <c r="LDZ36" s="2"/>
      <c r="LEA36" s="2"/>
      <c r="LEB36" s="2"/>
      <c r="LEC36" s="2"/>
      <c r="LED36" s="2"/>
      <c r="LEE36" s="2"/>
      <c r="LEF36" s="2"/>
      <c r="LEG36" s="2"/>
      <c r="LEH36" s="2"/>
      <c r="LEI36" s="2"/>
      <c r="LEJ36" s="2"/>
      <c r="LEK36" s="2"/>
      <c r="LEL36" s="2"/>
      <c r="LEM36" s="2"/>
      <c r="LEN36" s="2"/>
      <c r="LEO36" s="2"/>
      <c r="LEP36" s="2"/>
      <c r="LEQ36" s="2"/>
      <c r="LER36" s="2"/>
      <c r="LES36" s="2"/>
      <c r="LET36" s="2"/>
      <c r="LEU36" s="2"/>
      <c r="LEV36" s="2"/>
      <c r="LEW36" s="2"/>
      <c r="LEX36" s="2"/>
      <c r="LEY36" s="2"/>
      <c r="LEZ36" s="2"/>
      <c r="LFA36" s="2"/>
      <c r="LFB36" s="2"/>
      <c r="LFC36" s="2"/>
      <c r="LFD36" s="2"/>
      <c r="LFE36" s="2"/>
      <c r="LFF36" s="2"/>
      <c r="LFG36" s="2"/>
      <c r="LFH36" s="2"/>
      <c r="LFI36" s="2"/>
      <c r="LFJ36" s="2"/>
      <c r="LFK36" s="2"/>
      <c r="LFL36" s="2"/>
      <c r="LFM36" s="2"/>
      <c r="LFN36" s="2"/>
      <c r="LFO36" s="2"/>
      <c r="LFP36" s="2"/>
      <c r="LFQ36" s="2"/>
      <c r="LFR36" s="2"/>
      <c r="LFS36" s="2"/>
      <c r="LFT36" s="2"/>
      <c r="LFU36" s="2"/>
      <c r="LFV36" s="2"/>
      <c r="LFW36" s="2"/>
      <c r="LFX36" s="2"/>
      <c r="LFY36" s="2"/>
      <c r="LFZ36" s="2"/>
      <c r="LGA36" s="2"/>
      <c r="LGB36" s="2"/>
      <c r="LGC36" s="2"/>
      <c r="LGD36" s="2"/>
      <c r="LGE36" s="2"/>
      <c r="LGF36" s="2"/>
      <c r="LGG36" s="2"/>
      <c r="LGH36" s="2"/>
      <c r="LGI36" s="2"/>
      <c r="LGJ36" s="2"/>
      <c r="LGK36" s="2"/>
      <c r="LGL36" s="2"/>
      <c r="LGM36" s="2"/>
      <c r="LGN36" s="2"/>
      <c r="LGO36" s="2"/>
      <c r="LGP36" s="2"/>
      <c r="LGQ36" s="2"/>
      <c r="LGR36" s="2"/>
      <c r="LGS36" s="2"/>
      <c r="LGT36" s="2"/>
      <c r="LGU36" s="2"/>
      <c r="LGV36" s="2"/>
      <c r="LGW36" s="2"/>
      <c r="LGX36" s="2"/>
      <c r="LGY36" s="2"/>
      <c r="LGZ36" s="2"/>
      <c r="LHA36" s="2"/>
      <c r="LHB36" s="2"/>
      <c r="LHC36" s="2"/>
      <c r="LHD36" s="2"/>
      <c r="LHE36" s="2"/>
      <c r="LHF36" s="2"/>
      <c r="LHG36" s="2"/>
      <c r="LHH36" s="2"/>
      <c r="LHI36" s="2"/>
      <c r="LHJ36" s="2"/>
      <c r="LHK36" s="2"/>
      <c r="LHL36" s="2"/>
      <c r="LHM36" s="2"/>
      <c r="LHN36" s="2"/>
      <c r="LHO36" s="2"/>
      <c r="LHP36" s="2"/>
      <c r="LHQ36" s="2"/>
      <c r="LHR36" s="2"/>
      <c r="LHS36" s="2"/>
      <c r="LHT36" s="2"/>
      <c r="LHU36" s="2"/>
      <c r="LHV36" s="2"/>
      <c r="LHW36" s="2"/>
      <c r="LHX36" s="2"/>
      <c r="LHY36" s="2"/>
      <c r="LHZ36" s="2"/>
      <c r="LIA36" s="2"/>
      <c r="LIB36" s="2"/>
      <c r="LIC36" s="2"/>
      <c r="LID36" s="2"/>
      <c r="LIE36" s="2"/>
      <c r="LIF36" s="2"/>
      <c r="LIG36" s="2"/>
      <c r="LIH36" s="2"/>
      <c r="LII36" s="2"/>
      <c r="LIJ36" s="2"/>
      <c r="LIK36" s="2"/>
      <c r="LIL36" s="2"/>
      <c r="LIM36" s="2"/>
      <c r="LIN36" s="2"/>
      <c r="LIO36" s="2"/>
      <c r="LIP36" s="2"/>
      <c r="LIQ36" s="2"/>
      <c r="LIR36" s="2"/>
      <c r="LIS36" s="2"/>
      <c r="LIT36" s="2"/>
      <c r="LIU36" s="2"/>
      <c r="LIV36" s="2"/>
      <c r="LIW36" s="2"/>
      <c r="LIX36" s="2"/>
      <c r="LIY36" s="2"/>
      <c r="LIZ36" s="2"/>
      <c r="LJA36" s="2"/>
      <c r="LJB36" s="2"/>
      <c r="LJC36" s="2"/>
      <c r="LJD36" s="2"/>
      <c r="LJE36" s="2"/>
      <c r="LJF36" s="2"/>
      <c r="LJG36" s="2"/>
      <c r="LJH36" s="2"/>
      <c r="LJI36" s="2"/>
      <c r="LJJ36" s="2"/>
      <c r="LJK36" s="2"/>
      <c r="LJL36" s="2"/>
      <c r="LJM36" s="2"/>
      <c r="LJN36" s="2"/>
      <c r="LJO36" s="2"/>
      <c r="LJP36" s="2"/>
      <c r="LJQ36" s="2"/>
      <c r="LJR36" s="2"/>
      <c r="LJS36" s="2"/>
      <c r="LJT36" s="2"/>
      <c r="LJU36" s="2"/>
      <c r="LJV36" s="2"/>
      <c r="LJW36" s="2"/>
      <c r="LJX36" s="2"/>
      <c r="LJY36" s="2"/>
      <c r="LJZ36" s="2"/>
      <c r="LKA36" s="2"/>
      <c r="LKB36" s="2"/>
      <c r="LKC36" s="2"/>
      <c r="LKD36" s="2"/>
      <c r="LKE36" s="2"/>
      <c r="LKF36" s="2"/>
      <c r="LKG36" s="2"/>
      <c r="LKH36" s="2"/>
      <c r="LKI36" s="2"/>
      <c r="LKJ36" s="2"/>
      <c r="LKK36" s="2"/>
      <c r="LKL36" s="2"/>
      <c r="LKM36" s="2"/>
      <c r="LKN36" s="2"/>
      <c r="LKO36" s="2"/>
      <c r="LKP36" s="2"/>
      <c r="LKQ36" s="2"/>
      <c r="LKR36" s="2"/>
      <c r="LKS36" s="2"/>
      <c r="LKT36" s="2"/>
      <c r="LKU36" s="2"/>
      <c r="LKV36" s="2"/>
      <c r="LKW36" s="2"/>
      <c r="LKX36" s="2"/>
      <c r="LKY36" s="2"/>
      <c r="LKZ36" s="2"/>
      <c r="LLA36" s="2"/>
      <c r="LLB36" s="2"/>
      <c r="LLC36" s="2"/>
      <c r="LLD36" s="2"/>
      <c r="LLE36" s="2"/>
      <c r="LLF36" s="2"/>
      <c r="LLG36" s="2"/>
      <c r="LLH36" s="2"/>
      <c r="LLI36" s="2"/>
      <c r="LLJ36" s="2"/>
      <c r="LLK36" s="2"/>
      <c r="LLL36" s="2"/>
      <c r="LLM36" s="2"/>
      <c r="LLN36" s="2"/>
      <c r="LLO36" s="2"/>
      <c r="LLP36" s="2"/>
      <c r="LLQ36" s="2"/>
      <c r="LLR36" s="2"/>
      <c r="LLS36" s="2"/>
      <c r="LLT36" s="2"/>
      <c r="LLU36" s="2"/>
      <c r="LLV36" s="2"/>
      <c r="LLW36" s="2"/>
      <c r="LLX36" s="2"/>
      <c r="LLY36" s="2"/>
      <c r="LLZ36" s="2"/>
      <c r="LMA36" s="2"/>
      <c r="LMB36" s="2"/>
      <c r="LMC36" s="2"/>
      <c r="LMD36" s="2"/>
      <c r="LME36" s="2"/>
      <c r="LMF36" s="2"/>
      <c r="LMG36" s="2"/>
      <c r="LMH36" s="2"/>
      <c r="LMI36" s="2"/>
      <c r="LMJ36" s="2"/>
      <c r="LMK36" s="2"/>
      <c r="LML36" s="2"/>
      <c r="LMM36" s="2"/>
      <c r="LMN36" s="2"/>
      <c r="LMO36" s="2"/>
      <c r="LMP36" s="2"/>
      <c r="LMQ36" s="2"/>
      <c r="LMR36" s="2"/>
      <c r="LMS36" s="2"/>
      <c r="LMT36" s="2"/>
      <c r="LMU36" s="2"/>
      <c r="LMV36" s="2"/>
      <c r="LMW36" s="2"/>
      <c r="LMX36" s="2"/>
      <c r="LMY36" s="2"/>
      <c r="LMZ36" s="2"/>
      <c r="LNA36" s="2"/>
      <c r="LNB36" s="2"/>
      <c r="LNC36" s="2"/>
      <c r="LND36" s="2"/>
      <c r="LNE36" s="2"/>
      <c r="LNF36" s="2"/>
      <c r="LNG36" s="2"/>
      <c r="LNH36" s="2"/>
      <c r="LNI36" s="2"/>
      <c r="LNJ36" s="2"/>
      <c r="LNK36" s="2"/>
      <c r="LNL36" s="2"/>
      <c r="LNM36" s="2"/>
      <c r="LNN36" s="2"/>
      <c r="LNO36" s="2"/>
      <c r="LNP36" s="2"/>
      <c r="LNQ36" s="2"/>
      <c r="LNR36" s="2"/>
      <c r="LNS36" s="2"/>
      <c r="LNT36" s="2"/>
      <c r="LNU36" s="2"/>
      <c r="LNV36" s="2"/>
      <c r="LNW36" s="2"/>
      <c r="LNX36" s="2"/>
      <c r="LNY36" s="2"/>
      <c r="LNZ36" s="2"/>
      <c r="LOA36" s="2"/>
      <c r="LOB36" s="2"/>
      <c r="LOC36" s="2"/>
      <c r="LOD36" s="2"/>
      <c r="LOE36" s="2"/>
      <c r="LOF36" s="2"/>
      <c r="LOG36" s="2"/>
      <c r="LOH36" s="2"/>
      <c r="LOI36" s="2"/>
      <c r="LOJ36" s="2"/>
      <c r="LOK36" s="2"/>
      <c r="LOL36" s="2"/>
      <c r="LOM36" s="2"/>
      <c r="LON36" s="2"/>
      <c r="LOO36" s="2"/>
      <c r="LOP36" s="2"/>
      <c r="LOQ36" s="2"/>
      <c r="LOR36" s="2"/>
      <c r="LOS36" s="2"/>
      <c r="LOT36" s="2"/>
      <c r="LOU36" s="2"/>
      <c r="LOV36" s="2"/>
      <c r="LOW36" s="2"/>
      <c r="LOX36" s="2"/>
      <c r="LOY36" s="2"/>
      <c r="LOZ36" s="2"/>
      <c r="LPA36" s="2"/>
      <c r="LPB36" s="2"/>
      <c r="LPC36" s="2"/>
      <c r="LPD36" s="2"/>
      <c r="LPE36" s="2"/>
      <c r="LPF36" s="2"/>
      <c r="LPG36" s="2"/>
      <c r="LPH36" s="2"/>
      <c r="LPI36" s="2"/>
      <c r="LPJ36" s="2"/>
      <c r="LPK36" s="2"/>
      <c r="LPL36" s="2"/>
      <c r="LPM36" s="2"/>
      <c r="LPN36" s="2"/>
      <c r="LPO36" s="2"/>
      <c r="LPP36" s="2"/>
      <c r="LPQ36" s="2"/>
      <c r="LPR36" s="2"/>
      <c r="LPS36" s="2"/>
      <c r="LPT36" s="2"/>
      <c r="LPU36" s="2"/>
      <c r="LPV36" s="2"/>
      <c r="LPW36" s="2"/>
      <c r="LPX36" s="2"/>
      <c r="LPY36" s="2"/>
      <c r="LPZ36" s="2"/>
      <c r="LQA36" s="2"/>
      <c r="LQB36" s="2"/>
      <c r="LQC36" s="2"/>
      <c r="LQD36" s="2"/>
      <c r="LQE36" s="2"/>
      <c r="LQF36" s="2"/>
      <c r="LQG36" s="2"/>
      <c r="LQH36" s="2"/>
      <c r="LQI36" s="2"/>
      <c r="LQJ36" s="2"/>
      <c r="LQK36" s="2"/>
      <c r="LQL36" s="2"/>
      <c r="LQM36" s="2"/>
      <c r="LQN36" s="2"/>
      <c r="LQO36" s="2"/>
      <c r="LQP36" s="2"/>
      <c r="LQQ36" s="2"/>
      <c r="LQR36" s="2"/>
      <c r="LQS36" s="2"/>
      <c r="LQT36" s="2"/>
      <c r="LQU36" s="2"/>
      <c r="LQV36" s="2"/>
      <c r="LQW36" s="2"/>
      <c r="LQX36" s="2"/>
      <c r="LQY36" s="2"/>
      <c r="LQZ36" s="2"/>
      <c r="LRA36" s="2"/>
      <c r="LRB36" s="2"/>
      <c r="LRC36" s="2"/>
      <c r="LRD36" s="2"/>
      <c r="LRE36" s="2"/>
      <c r="LRF36" s="2"/>
      <c r="LRG36" s="2"/>
      <c r="LRH36" s="2"/>
      <c r="LRI36" s="2"/>
      <c r="LRJ36" s="2"/>
      <c r="LRK36" s="2"/>
      <c r="LRL36" s="2"/>
      <c r="LRM36" s="2"/>
      <c r="LRN36" s="2"/>
      <c r="LRO36" s="2"/>
      <c r="LRP36" s="2"/>
      <c r="LRQ36" s="2"/>
      <c r="LRR36" s="2"/>
      <c r="LRS36" s="2"/>
      <c r="LRT36" s="2"/>
      <c r="LRU36" s="2"/>
      <c r="LRV36" s="2"/>
      <c r="LRW36" s="2"/>
      <c r="LRX36" s="2"/>
      <c r="LRY36" s="2"/>
      <c r="LRZ36" s="2"/>
      <c r="LSA36" s="2"/>
      <c r="LSB36" s="2"/>
      <c r="LSC36" s="2"/>
      <c r="LSD36" s="2"/>
      <c r="LSE36" s="2"/>
      <c r="LSF36" s="2"/>
      <c r="LSG36" s="2"/>
      <c r="LSH36" s="2"/>
      <c r="LSI36" s="2"/>
      <c r="LSJ36" s="2"/>
      <c r="LSK36" s="2"/>
      <c r="LSL36" s="2"/>
      <c r="LSM36" s="2"/>
      <c r="LSN36" s="2"/>
      <c r="LSO36" s="2"/>
      <c r="LSP36" s="2"/>
      <c r="LSQ36" s="2"/>
      <c r="LSR36" s="2"/>
      <c r="LSS36" s="2"/>
      <c r="LST36" s="2"/>
      <c r="LSU36" s="2"/>
      <c r="LSV36" s="2"/>
      <c r="LSW36" s="2"/>
      <c r="LSX36" s="2"/>
      <c r="LSY36" s="2"/>
      <c r="LSZ36" s="2"/>
      <c r="LTA36" s="2"/>
      <c r="LTB36" s="2"/>
      <c r="LTC36" s="2"/>
      <c r="LTD36" s="2"/>
      <c r="LTE36" s="2"/>
      <c r="LTF36" s="2"/>
      <c r="LTG36" s="2"/>
      <c r="LTH36" s="2"/>
      <c r="LTI36" s="2"/>
      <c r="LTJ36" s="2"/>
      <c r="LTK36" s="2"/>
      <c r="LTL36" s="2"/>
      <c r="LTM36" s="2"/>
      <c r="LTN36" s="2"/>
      <c r="LTO36" s="2"/>
      <c r="LTP36" s="2"/>
      <c r="LTQ36" s="2"/>
      <c r="LTR36" s="2"/>
      <c r="LTS36" s="2"/>
      <c r="LTT36" s="2"/>
      <c r="LTU36" s="2"/>
      <c r="LTV36" s="2"/>
      <c r="LTW36" s="2"/>
      <c r="LTX36" s="2"/>
      <c r="LTY36" s="2"/>
      <c r="LTZ36" s="2"/>
      <c r="LUA36" s="2"/>
      <c r="LUB36" s="2"/>
      <c r="LUC36" s="2"/>
      <c r="LUD36" s="2"/>
      <c r="LUE36" s="2"/>
      <c r="LUF36" s="2"/>
      <c r="LUG36" s="2"/>
      <c r="LUH36" s="2"/>
      <c r="LUI36" s="2"/>
      <c r="LUJ36" s="2"/>
      <c r="LUK36" s="2"/>
      <c r="LUL36" s="2"/>
      <c r="LUM36" s="2"/>
      <c r="LUN36" s="2"/>
      <c r="LUO36" s="2"/>
      <c r="LUP36" s="2"/>
      <c r="LUQ36" s="2"/>
      <c r="LUR36" s="2"/>
      <c r="LUS36" s="2"/>
      <c r="LUT36" s="2"/>
      <c r="LUU36" s="2"/>
      <c r="LUV36" s="2"/>
      <c r="LUW36" s="2"/>
      <c r="LUX36" s="2"/>
      <c r="LUY36" s="2"/>
      <c r="LUZ36" s="2"/>
      <c r="LVA36" s="2"/>
      <c r="LVB36" s="2"/>
      <c r="LVC36" s="2"/>
      <c r="LVD36" s="2"/>
      <c r="LVE36" s="2"/>
      <c r="LVF36" s="2"/>
      <c r="LVG36" s="2"/>
      <c r="LVH36" s="2"/>
      <c r="LVI36" s="2"/>
      <c r="LVJ36" s="2"/>
      <c r="LVK36" s="2"/>
      <c r="LVL36" s="2"/>
      <c r="LVM36" s="2"/>
      <c r="LVN36" s="2"/>
      <c r="LVO36" s="2"/>
      <c r="LVP36" s="2"/>
      <c r="LVQ36" s="2"/>
      <c r="LVR36" s="2"/>
      <c r="LVS36" s="2"/>
      <c r="LVT36" s="2"/>
      <c r="LVU36" s="2"/>
      <c r="LVV36" s="2"/>
      <c r="LVW36" s="2"/>
      <c r="LVX36" s="2"/>
      <c r="LVY36" s="2"/>
      <c r="LVZ36" s="2"/>
      <c r="LWA36" s="2"/>
      <c r="LWB36" s="2"/>
      <c r="LWC36" s="2"/>
      <c r="LWD36" s="2"/>
      <c r="LWE36" s="2"/>
      <c r="LWF36" s="2"/>
      <c r="LWG36" s="2"/>
      <c r="LWH36" s="2"/>
      <c r="LWI36" s="2"/>
      <c r="LWJ36" s="2"/>
      <c r="LWK36" s="2"/>
      <c r="LWL36" s="2"/>
      <c r="LWM36" s="2"/>
      <c r="LWN36" s="2"/>
      <c r="LWO36" s="2"/>
      <c r="LWP36" s="2"/>
      <c r="LWQ36" s="2"/>
      <c r="LWR36" s="2"/>
      <c r="LWS36" s="2"/>
      <c r="LWT36" s="2"/>
      <c r="LWU36" s="2"/>
      <c r="LWV36" s="2"/>
      <c r="LWW36" s="2"/>
      <c r="LWX36" s="2"/>
      <c r="LWY36" s="2"/>
      <c r="LWZ36" s="2"/>
      <c r="LXA36" s="2"/>
      <c r="LXB36" s="2"/>
      <c r="LXC36" s="2"/>
      <c r="LXD36" s="2"/>
      <c r="LXE36" s="2"/>
      <c r="LXF36" s="2"/>
      <c r="LXG36" s="2"/>
      <c r="LXH36" s="2"/>
      <c r="LXI36" s="2"/>
      <c r="LXJ36" s="2"/>
      <c r="LXK36" s="2"/>
      <c r="LXL36" s="2"/>
      <c r="LXM36" s="2"/>
      <c r="LXN36" s="2"/>
      <c r="LXO36" s="2"/>
      <c r="LXP36" s="2"/>
      <c r="LXQ36" s="2"/>
      <c r="LXR36" s="2"/>
      <c r="LXS36" s="2"/>
      <c r="LXT36" s="2"/>
      <c r="LXU36" s="2"/>
      <c r="LXV36" s="2"/>
      <c r="LXW36" s="2"/>
      <c r="LXX36" s="2"/>
      <c r="LXY36" s="2"/>
      <c r="LXZ36" s="2"/>
      <c r="LYA36" s="2"/>
      <c r="LYB36" s="2"/>
      <c r="LYC36" s="2"/>
      <c r="LYD36" s="2"/>
      <c r="LYE36" s="2"/>
      <c r="LYF36" s="2"/>
      <c r="LYG36" s="2"/>
      <c r="LYH36" s="2"/>
      <c r="LYI36" s="2"/>
      <c r="LYJ36" s="2"/>
      <c r="LYK36" s="2"/>
      <c r="LYL36" s="2"/>
      <c r="LYM36" s="2"/>
      <c r="LYN36" s="2"/>
      <c r="LYO36" s="2"/>
      <c r="LYP36" s="2"/>
      <c r="LYQ36" s="2"/>
      <c r="LYR36" s="2"/>
      <c r="LYS36" s="2"/>
      <c r="LYT36" s="2"/>
      <c r="LYU36" s="2"/>
      <c r="LYV36" s="2"/>
      <c r="LYW36" s="2"/>
      <c r="LYX36" s="2"/>
      <c r="LYY36" s="2"/>
      <c r="LYZ36" s="2"/>
      <c r="LZA36" s="2"/>
      <c r="LZB36" s="2"/>
      <c r="LZC36" s="2"/>
      <c r="LZD36" s="2"/>
      <c r="LZE36" s="2"/>
      <c r="LZF36" s="2"/>
      <c r="LZG36" s="2"/>
      <c r="LZH36" s="2"/>
      <c r="LZI36" s="2"/>
      <c r="LZJ36" s="2"/>
      <c r="LZK36" s="2"/>
      <c r="LZL36" s="2"/>
      <c r="LZM36" s="2"/>
      <c r="LZN36" s="2"/>
      <c r="LZO36" s="2"/>
      <c r="LZP36" s="2"/>
      <c r="LZQ36" s="2"/>
      <c r="LZR36" s="2"/>
      <c r="LZS36" s="2"/>
      <c r="LZT36" s="2"/>
      <c r="LZU36" s="2"/>
      <c r="LZV36" s="2"/>
      <c r="LZW36" s="2"/>
      <c r="LZX36" s="2"/>
      <c r="LZY36" s="2"/>
      <c r="LZZ36" s="2"/>
      <c r="MAA36" s="2"/>
      <c r="MAB36" s="2"/>
      <c r="MAC36" s="2"/>
      <c r="MAD36" s="2"/>
      <c r="MAE36" s="2"/>
      <c r="MAF36" s="2"/>
      <c r="MAG36" s="2"/>
      <c r="MAH36" s="2"/>
      <c r="MAI36" s="2"/>
      <c r="MAJ36" s="2"/>
      <c r="MAK36" s="2"/>
      <c r="MAL36" s="2"/>
      <c r="MAM36" s="2"/>
      <c r="MAN36" s="2"/>
      <c r="MAO36" s="2"/>
      <c r="MAP36" s="2"/>
      <c r="MAQ36" s="2"/>
      <c r="MAR36" s="2"/>
      <c r="MAS36" s="2"/>
      <c r="MAT36" s="2"/>
      <c r="MAU36" s="2"/>
      <c r="MAV36" s="2"/>
      <c r="MAW36" s="2"/>
      <c r="MAX36" s="2"/>
      <c r="MAY36" s="2"/>
      <c r="MAZ36" s="2"/>
      <c r="MBA36" s="2"/>
      <c r="MBB36" s="2"/>
      <c r="MBC36" s="2"/>
      <c r="MBD36" s="2"/>
      <c r="MBE36" s="2"/>
      <c r="MBF36" s="2"/>
      <c r="MBG36" s="2"/>
      <c r="MBH36" s="2"/>
      <c r="MBI36" s="2"/>
      <c r="MBJ36" s="2"/>
      <c r="MBK36" s="2"/>
      <c r="MBL36" s="2"/>
      <c r="MBM36" s="2"/>
      <c r="MBN36" s="2"/>
      <c r="MBO36" s="2"/>
      <c r="MBP36" s="2"/>
      <c r="MBQ36" s="2"/>
      <c r="MBR36" s="2"/>
      <c r="MBS36" s="2"/>
      <c r="MBT36" s="2"/>
      <c r="MBU36" s="2"/>
      <c r="MBV36" s="2"/>
      <c r="MBW36" s="2"/>
      <c r="MBX36" s="2"/>
      <c r="MBY36" s="2"/>
      <c r="MBZ36" s="2"/>
      <c r="MCA36" s="2"/>
      <c r="MCB36" s="2"/>
      <c r="MCC36" s="2"/>
      <c r="MCD36" s="2"/>
      <c r="MCE36" s="2"/>
      <c r="MCF36" s="2"/>
      <c r="MCG36" s="2"/>
      <c r="MCH36" s="2"/>
      <c r="MCI36" s="2"/>
      <c r="MCJ36" s="2"/>
      <c r="MCK36" s="2"/>
      <c r="MCL36" s="2"/>
      <c r="MCM36" s="2"/>
      <c r="MCN36" s="2"/>
      <c r="MCO36" s="2"/>
      <c r="MCP36" s="2"/>
      <c r="MCQ36" s="2"/>
      <c r="MCR36" s="2"/>
      <c r="MCS36" s="2"/>
      <c r="MCT36" s="2"/>
      <c r="MCU36" s="2"/>
      <c r="MCV36" s="2"/>
      <c r="MCW36" s="2"/>
      <c r="MCX36" s="2"/>
      <c r="MCY36" s="2"/>
      <c r="MCZ36" s="2"/>
      <c r="MDA36" s="2"/>
      <c r="MDB36" s="2"/>
      <c r="MDC36" s="2"/>
      <c r="MDD36" s="2"/>
      <c r="MDE36" s="2"/>
      <c r="MDF36" s="2"/>
      <c r="MDG36" s="2"/>
      <c r="MDH36" s="2"/>
      <c r="MDI36" s="2"/>
      <c r="MDJ36" s="2"/>
      <c r="MDK36" s="2"/>
      <c r="MDL36" s="2"/>
      <c r="MDM36" s="2"/>
      <c r="MDN36" s="2"/>
      <c r="MDO36" s="2"/>
      <c r="MDP36" s="2"/>
      <c r="MDQ36" s="2"/>
      <c r="MDR36" s="2"/>
      <c r="MDS36" s="2"/>
      <c r="MDT36" s="2"/>
      <c r="MDU36" s="2"/>
      <c r="MDV36" s="2"/>
      <c r="MDW36" s="2"/>
      <c r="MDX36" s="2"/>
      <c r="MDY36" s="2"/>
      <c r="MDZ36" s="2"/>
      <c r="MEA36" s="2"/>
      <c r="MEB36" s="2"/>
      <c r="MEC36" s="2"/>
      <c r="MED36" s="2"/>
      <c r="MEE36" s="2"/>
      <c r="MEF36" s="2"/>
      <c r="MEG36" s="2"/>
      <c r="MEH36" s="2"/>
      <c r="MEI36" s="2"/>
      <c r="MEJ36" s="2"/>
      <c r="MEK36" s="2"/>
      <c r="MEL36" s="2"/>
      <c r="MEM36" s="2"/>
      <c r="MEN36" s="2"/>
      <c r="MEO36" s="2"/>
      <c r="MEP36" s="2"/>
      <c r="MEQ36" s="2"/>
      <c r="MER36" s="2"/>
      <c r="MES36" s="2"/>
      <c r="MET36" s="2"/>
      <c r="MEU36" s="2"/>
      <c r="MEV36" s="2"/>
      <c r="MEW36" s="2"/>
      <c r="MEX36" s="2"/>
      <c r="MEY36" s="2"/>
      <c r="MEZ36" s="2"/>
      <c r="MFA36" s="2"/>
      <c r="MFB36" s="2"/>
      <c r="MFC36" s="2"/>
      <c r="MFD36" s="2"/>
      <c r="MFE36" s="2"/>
      <c r="MFF36" s="2"/>
      <c r="MFG36" s="2"/>
      <c r="MFH36" s="2"/>
      <c r="MFI36" s="2"/>
      <c r="MFJ36" s="2"/>
      <c r="MFK36" s="2"/>
      <c r="MFL36" s="2"/>
      <c r="MFM36" s="2"/>
      <c r="MFN36" s="2"/>
      <c r="MFO36" s="2"/>
      <c r="MFP36" s="2"/>
      <c r="MFQ36" s="2"/>
      <c r="MFR36" s="2"/>
      <c r="MFS36" s="2"/>
      <c r="MFT36" s="2"/>
      <c r="MFU36" s="2"/>
      <c r="MFV36" s="2"/>
      <c r="MFW36" s="2"/>
      <c r="MFX36" s="2"/>
      <c r="MFY36" s="2"/>
      <c r="MFZ36" s="2"/>
      <c r="MGA36" s="2"/>
      <c r="MGB36" s="2"/>
      <c r="MGC36" s="2"/>
      <c r="MGD36" s="2"/>
      <c r="MGE36" s="2"/>
      <c r="MGF36" s="2"/>
      <c r="MGG36" s="2"/>
      <c r="MGH36" s="2"/>
      <c r="MGI36" s="2"/>
      <c r="MGJ36" s="2"/>
      <c r="MGK36" s="2"/>
      <c r="MGL36" s="2"/>
      <c r="MGM36" s="2"/>
      <c r="MGN36" s="2"/>
      <c r="MGO36" s="2"/>
      <c r="MGP36" s="2"/>
      <c r="MGQ36" s="2"/>
      <c r="MGR36" s="2"/>
      <c r="MGS36" s="2"/>
      <c r="MGT36" s="2"/>
      <c r="MGU36" s="2"/>
      <c r="MGV36" s="2"/>
      <c r="MGW36" s="2"/>
      <c r="MGX36" s="2"/>
      <c r="MGY36" s="2"/>
      <c r="MGZ36" s="2"/>
      <c r="MHA36" s="2"/>
      <c r="MHB36" s="2"/>
      <c r="MHC36" s="2"/>
      <c r="MHD36" s="2"/>
      <c r="MHE36" s="2"/>
      <c r="MHF36" s="2"/>
      <c r="MHG36" s="2"/>
      <c r="MHH36" s="2"/>
      <c r="MHI36" s="2"/>
      <c r="MHJ36" s="2"/>
      <c r="MHK36" s="2"/>
      <c r="MHL36" s="2"/>
      <c r="MHM36" s="2"/>
      <c r="MHN36" s="2"/>
      <c r="MHO36" s="2"/>
      <c r="MHP36" s="2"/>
      <c r="MHQ36" s="2"/>
      <c r="MHR36" s="2"/>
      <c r="MHS36" s="2"/>
      <c r="MHT36" s="2"/>
      <c r="MHU36" s="2"/>
      <c r="MHV36" s="2"/>
      <c r="MHW36" s="2"/>
      <c r="MHX36" s="2"/>
      <c r="MHY36" s="2"/>
      <c r="MHZ36" s="2"/>
      <c r="MIA36" s="2"/>
      <c r="MIB36" s="2"/>
      <c r="MIC36" s="2"/>
      <c r="MID36" s="2"/>
      <c r="MIE36" s="2"/>
      <c r="MIF36" s="2"/>
      <c r="MIG36" s="2"/>
      <c r="MIH36" s="2"/>
      <c r="MII36" s="2"/>
      <c r="MIJ36" s="2"/>
      <c r="MIK36" s="2"/>
      <c r="MIL36" s="2"/>
      <c r="MIM36" s="2"/>
      <c r="MIN36" s="2"/>
      <c r="MIO36" s="2"/>
      <c r="MIP36" s="2"/>
      <c r="MIQ36" s="2"/>
      <c r="MIR36" s="2"/>
      <c r="MIS36" s="2"/>
      <c r="MIT36" s="2"/>
      <c r="MIU36" s="2"/>
      <c r="MIV36" s="2"/>
      <c r="MIW36" s="2"/>
      <c r="MIX36" s="2"/>
      <c r="MIY36" s="2"/>
      <c r="MIZ36" s="2"/>
      <c r="MJA36" s="2"/>
      <c r="MJB36" s="2"/>
      <c r="MJC36" s="2"/>
      <c r="MJD36" s="2"/>
      <c r="MJE36" s="2"/>
      <c r="MJF36" s="2"/>
      <c r="MJG36" s="2"/>
      <c r="MJH36" s="2"/>
      <c r="MJI36" s="2"/>
      <c r="MJJ36" s="2"/>
      <c r="MJK36" s="2"/>
      <c r="MJL36" s="2"/>
      <c r="MJM36" s="2"/>
      <c r="MJN36" s="2"/>
      <c r="MJO36" s="2"/>
      <c r="MJP36" s="2"/>
      <c r="MJQ36" s="2"/>
      <c r="MJR36" s="2"/>
      <c r="MJS36" s="2"/>
      <c r="MJT36" s="2"/>
      <c r="MJU36" s="2"/>
      <c r="MJV36" s="2"/>
      <c r="MJW36" s="2"/>
      <c r="MJX36" s="2"/>
      <c r="MJY36" s="2"/>
      <c r="MJZ36" s="2"/>
      <c r="MKA36" s="2"/>
      <c r="MKB36" s="2"/>
      <c r="MKC36" s="2"/>
      <c r="MKD36" s="2"/>
      <c r="MKE36" s="2"/>
      <c r="MKF36" s="2"/>
      <c r="MKG36" s="2"/>
      <c r="MKH36" s="2"/>
      <c r="MKI36" s="2"/>
      <c r="MKJ36" s="2"/>
      <c r="MKK36" s="2"/>
      <c r="MKL36" s="2"/>
      <c r="MKM36" s="2"/>
      <c r="MKN36" s="2"/>
      <c r="MKO36" s="2"/>
      <c r="MKP36" s="2"/>
      <c r="MKQ36" s="2"/>
      <c r="MKR36" s="2"/>
      <c r="MKS36" s="2"/>
      <c r="MKT36" s="2"/>
      <c r="MKU36" s="2"/>
      <c r="MKV36" s="2"/>
      <c r="MKW36" s="2"/>
      <c r="MKX36" s="2"/>
      <c r="MKY36" s="2"/>
      <c r="MKZ36" s="2"/>
      <c r="MLA36" s="2"/>
      <c r="MLB36" s="2"/>
      <c r="MLC36" s="2"/>
      <c r="MLD36" s="2"/>
      <c r="MLE36" s="2"/>
      <c r="MLF36" s="2"/>
      <c r="MLG36" s="2"/>
      <c r="MLH36" s="2"/>
      <c r="MLI36" s="2"/>
      <c r="MLJ36" s="2"/>
      <c r="MLK36" s="2"/>
      <c r="MLL36" s="2"/>
      <c r="MLM36" s="2"/>
      <c r="MLN36" s="2"/>
      <c r="MLO36" s="2"/>
      <c r="MLP36" s="2"/>
      <c r="MLQ36" s="2"/>
      <c r="MLR36" s="2"/>
      <c r="MLS36" s="2"/>
      <c r="MLT36" s="2"/>
      <c r="MLU36" s="2"/>
      <c r="MLV36" s="2"/>
      <c r="MLW36" s="2"/>
      <c r="MLX36" s="2"/>
      <c r="MLY36" s="2"/>
      <c r="MLZ36" s="2"/>
      <c r="MMA36" s="2"/>
      <c r="MMB36" s="2"/>
      <c r="MMC36" s="2"/>
      <c r="MMD36" s="2"/>
      <c r="MME36" s="2"/>
      <c r="MMF36" s="2"/>
      <c r="MMG36" s="2"/>
      <c r="MMH36" s="2"/>
      <c r="MMI36" s="2"/>
      <c r="MMJ36" s="2"/>
      <c r="MMK36" s="2"/>
      <c r="MML36" s="2"/>
      <c r="MMM36" s="2"/>
      <c r="MMN36" s="2"/>
      <c r="MMO36" s="2"/>
      <c r="MMP36" s="2"/>
      <c r="MMQ36" s="2"/>
      <c r="MMR36" s="2"/>
      <c r="MMS36" s="2"/>
      <c r="MMT36" s="2"/>
      <c r="MMU36" s="2"/>
      <c r="MMV36" s="2"/>
      <c r="MMW36" s="2"/>
      <c r="MMX36" s="2"/>
      <c r="MMY36" s="2"/>
      <c r="MMZ36" s="2"/>
      <c r="MNA36" s="2"/>
      <c r="MNB36" s="2"/>
      <c r="MNC36" s="2"/>
      <c r="MND36" s="2"/>
      <c r="MNE36" s="2"/>
      <c r="MNF36" s="2"/>
      <c r="MNG36" s="2"/>
      <c r="MNH36" s="2"/>
      <c r="MNI36" s="2"/>
      <c r="MNJ36" s="2"/>
      <c r="MNK36" s="2"/>
      <c r="MNL36" s="2"/>
      <c r="MNM36" s="2"/>
      <c r="MNN36" s="2"/>
      <c r="MNO36" s="2"/>
      <c r="MNP36" s="2"/>
      <c r="MNQ36" s="2"/>
      <c r="MNR36" s="2"/>
      <c r="MNS36" s="2"/>
      <c r="MNT36" s="2"/>
      <c r="MNU36" s="2"/>
      <c r="MNV36" s="2"/>
      <c r="MNW36" s="2"/>
      <c r="MNX36" s="2"/>
      <c r="MNY36" s="2"/>
      <c r="MNZ36" s="2"/>
      <c r="MOA36" s="2"/>
      <c r="MOB36" s="2"/>
      <c r="MOC36" s="2"/>
      <c r="MOD36" s="2"/>
      <c r="MOE36" s="2"/>
      <c r="MOF36" s="2"/>
      <c r="MOG36" s="2"/>
      <c r="MOH36" s="2"/>
      <c r="MOI36" s="2"/>
      <c r="MOJ36" s="2"/>
      <c r="MOK36" s="2"/>
      <c r="MOL36" s="2"/>
      <c r="MOM36" s="2"/>
      <c r="MON36" s="2"/>
      <c r="MOO36" s="2"/>
      <c r="MOP36" s="2"/>
      <c r="MOQ36" s="2"/>
      <c r="MOR36" s="2"/>
      <c r="MOS36" s="2"/>
      <c r="MOT36" s="2"/>
      <c r="MOU36" s="2"/>
      <c r="MOV36" s="2"/>
      <c r="MOW36" s="2"/>
      <c r="MOX36" s="2"/>
      <c r="MOY36" s="2"/>
      <c r="MOZ36" s="2"/>
      <c r="MPA36" s="2"/>
      <c r="MPB36" s="2"/>
      <c r="MPC36" s="2"/>
      <c r="MPD36" s="2"/>
      <c r="MPE36" s="2"/>
      <c r="MPF36" s="2"/>
      <c r="MPG36" s="2"/>
      <c r="MPH36" s="2"/>
      <c r="MPI36" s="2"/>
      <c r="MPJ36" s="2"/>
      <c r="MPK36" s="2"/>
      <c r="MPL36" s="2"/>
      <c r="MPM36" s="2"/>
      <c r="MPN36" s="2"/>
      <c r="MPO36" s="2"/>
      <c r="MPP36" s="2"/>
      <c r="MPQ36" s="2"/>
      <c r="MPR36" s="2"/>
      <c r="MPS36" s="2"/>
      <c r="MPT36" s="2"/>
      <c r="MPU36" s="2"/>
      <c r="MPV36" s="2"/>
      <c r="MPW36" s="2"/>
      <c r="MPX36" s="2"/>
      <c r="MPY36" s="2"/>
      <c r="MPZ36" s="2"/>
      <c r="MQA36" s="2"/>
      <c r="MQB36" s="2"/>
      <c r="MQC36" s="2"/>
      <c r="MQD36" s="2"/>
      <c r="MQE36" s="2"/>
      <c r="MQF36" s="2"/>
      <c r="MQG36" s="2"/>
      <c r="MQH36" s="2"/>
      <c r="MQI36" s="2"/>
      <c r="MQJ36" s="2"/>
      <c r="MQK36" s="2"/>
      <c r="MQL36" s="2"/>
      <c r="MQM36" s="2"/>
      <c r="MQN36" s="2"/>
      <c r="MQO36" s="2"/>
      <c r="MQP36" s="2"/>
      <c r="MQQ36" s="2"/>
      <c r="MQR36" s="2"/>
      <c r="MQS36" s="2"/>
      <c r="MQT36" s="2"/>
      <c r="MQU36" s="2"/>
      <c r="MQV36" s="2"/>
      <c r="MQW36" s="2"/>
      <c r="MQX36" s="2"/>
      <c r="MQY36" s="2"/>
      <c r="MQZ36" s="2"/>
      <c r="MRA36" s="2"/>
      <c r="MRB36" s="2"/>
      <c r="MRC36" s="2"/>
      <c r="MRD36" s="2"/>
      <c r="MRE36" s="2"/>
      <c r="MRF36" s="2"/>
      <c r="MRG36" s="2"/>
      <c r="MRH36" s="2"/>
      <c r="MRI36" s="2"/>
      <c r="MRJ36" s="2"/>
      <c r="MRK36" s="2"/>
      <c r="MRL36" s="2"/>
      <c r="MRM36" s="2"/>
      <c r="MRN36" s="2"/>
      <c r="MRO36" s="2"/>
      <c r="MRP36" s="2"/>
      <c r="MRQ36" s="2"/>
      <c r="MRR36" s="2"/>
      <c r="MRS36" s="2"/>
      <c r="MRT36" s="2"/>
      <c r="MRU36" s="2"/>
      <c r="MRV36" s="2"/>
      <c r="MRW36" s="2"/>
      <c r="MRX36" s="2"/>
      <c r="MRY36" s="2"/>
      <c r="MRZ36" s="2"/>
      <c r="MSA36" s="2"/>
      <c r="MSB36" s="2"/>
      <c r="MSC36" s="2"/>
      <c r="MSD36" s="2"/>
      <c r="MSE36" s="2"/>
      <c r="MSF36" s="2"/>
      <c r="MSG36" s="2"/>
      <c r="MSH36" s="2"/>
      <c r="MSI36" s="2"/>
      <c r="MSJ36" s="2"/>
      <c r="MSK36" s="2"/>
      <c r="MSL36" s="2"/>
      <c r="MSM36" s="2"/>
      <c r="MSN36" s="2"/>
      <c r="MSO36" s="2"/>
      <c r="MSP36" s="2"/>
      <c r="MSQ36" s="2"/>
      <c r="MSR36" s="2"/>
      <c r="MSS36" s="2"/>
      <c r="MST36" s="2"/>
      <c r="MSU36" s="2"/>
      <c r="MSV36" s="2"/>
      <c r="MSW36" s="2"/>
      <c r="MSX36" s="2"/>
      <c r="MSY36" s="2"/>
      <c r="MSZ36" s="2"/>
      <c r="MTA36" s="2"/>
      <c r="MTB36" s="2"/>
      <c r="MTC36" s="2"/>
      <c r="MTD36" s="2"/>
      <c r="MTE36" s="2"/>
      <c r="MTF36" s="2"/>
      <c r="MTG36" s="2"/>
      <c r="MTH36" s="2"/>
      <c r="MTI36" s="2"/>
      <c r="MTJ36" s="2"/>
      <c r="MTK36" s="2"/>
      <c r="MTL36" s="2"/>
      <c r="MTM36" s="2"/>
      <c r="MTN36" s="2"/>
      <c r="MTO36" s="2"/>
      <c r="MTP36" s="2"/>
      <c r="MTQ36" s="2"/>
      <c r="MTR36" s="2"/>
      <c r="MTS36" s="2"/>
      <c r="MTT36" s="2"/>
      <c r="MTU36" s="2"/>
      <c r="MTV36" s="2"/>
      <c r="MTW36" s="2"/>
      <c r="MTX36" s="2"/>
      <c r="MTY36" s="2"/>
      <c r="MTZ36" s="2"/>
      <c r="MUA36" s="2"/>
      <c r="MUB36" s="2"/>
      <c r="MUC36" s="2"/>
      <c r="MUD36" s="2"/>
      <c r="MUE36" s="2"/>
      <c r="MUF36" s="2"/>
      <c r="MUG36" s="2"/>
      <c r="MUH36" s="2"/>
      <c r="MUI36" s="2"/>
      <c r="MUJ36" s="2"/>
      <c r="MUK36" s="2"/>
      <c r="MUL36" s="2"/>
      <c r="MUM36" s="2"/>
      <c r="MUN36" s="2"/>
      <c r="MUO36" s="2"/>
      <c r="MUP36" s="2"/>
      <c r="MUQ36" s="2"/>
      <c r="MUR36" s="2"/>
      <c r="MUS36" s="2"/>
      <c r="MUT36" s="2"/>
      <c r="MUU36" s="2"/>
      <c r="MUV36" s="2"/>
      <c r="MUW36" s="2"/>
      <c r="MUX36" s="2"/>
      <c r="MUY36" s="2"/>
      <c r="MUZ36" s="2"/>
      <c r="MVA36" s="2"/>
      <c r="MVB36" s="2"/>
      <c r="MVC36" s="2"/>
      <c r="MVD36" s="2"/>
      <c r="MVE36" s="2"/>
      <c r="MVF36" s="2"/>
      <c r="MVG36" s="2"/>
      <c r="MVH36" s="2"/>
      <c r="MVI36" s="2"/>
      <c r="MVJ36" s="2"/>
      <c r="MVK36" s="2"/>
      <c r="MVL36" s="2"/>
      <c r="MVM36" s="2"/>
      <c r="MVN36" s="2"/>
      <c r="MVO36" s="2"/>
      <c r="MVP36" s="2"/>
      <c r="MVQ36" s="2"/>
      <c r="MVR36" s="2"/>
      <c r="MVS36" s="2"/>
      <c r="MVT36" s="2"/>
      <c r="MVU36" s="2"/>
      <c r="MVV36" s="2"/>
      <c r="MVW36" s="2"/>
      <c r="MVX36" s="2"/>
      <c r="MVY36" s="2"/>
      <c r="MVZ36" s="2"/>
      <c r="MWA36" s="2"/>
      <c r="MWB36" s="2"/>
      <c r="MWC36" s="2"/>
      <c r="MWD36" s="2"/>
      <c r="MWE36" s="2"/>
      <c r="MWF36" s="2"/>
      <c r="MWG36" s="2"/>
      <c r="MWH36" s="2"/>
      <c r="MWI36" s="2"/>
      <c r="MWJ36" s="2"/>
      <c r="MWK36" s="2"/>
      <c r="MWL36" s="2"/>
      <c r="MWM36" s="2"/>
      <c r="MWN36" s="2"/>
      <c r="MWO36" s="2"/>
      <c r="MWP36" s="2"/>
      <c r="MWQ36" s="2"/>
      <c r="MWR36" s="2"/>
      <c r="MWS36" s="2"/>
      <c r="MWT36" s="2"/>
      <c r="MWU36" s="2"/>
      <c r="MWV36" s="2"/>
      <c r="MWW36" s="2"/>
      <c r="MWX36" s="2"/>
      <c r="MWY36" s="2"/>
      <c r="MWZ36" s="2"/>
      <c r="MXA36" s="2"/>
      <c r="MXB36" s="2"/>
      <c r="MXC36" s="2"/>
      <c r="MXD36" s="2"/>
      <c r="MXE36" s="2"/>
      <c r="MXF36" s="2"/>
      <c r="MXG36" s="2"/>
      <c r="MXH36" s="2"/>
      <c r="MXI36" s="2"/>
      <c r="MXJ36" s="2"/>
      <c r="MXK36" s="2"/>
      <c r="MXL36" s="2"/>
      <c r="MXM36" s="2"/>
      <c r="MXN36" s="2"/>
      <c r="MXO36" s="2"/>
      <c r="MXP36" s="2"/>
      <c r="MXQ36" s="2"/>
      <c r="MXR36" s="2"/>
      <c r="MXS36" s="2"/>
      <c r="MXT36" s="2"/>
      <c r="MXU36" s="2"/>
      <c r="MXV36" s="2"/>
      <c r="MXW36" s="2"/>
      <c r="MXX36" s="2"/>
      <c r="MXY36" s="2"/>
      <c r="MXZ36" s="2"/>
      <c r="MYA36" s="2"/>
      <c r="MYB36" s="2"/>
      <c r="MYC36" s="2"/>
      <c r="MYD36" s="2"/>
      <c r="MYE36" s="2"/>
      <c r="MYF36" s="2"/>
      <c r="MYG36" s="2"/>
      <c r="MYH36" s="2"/>
      <c r="MYI36" s="2"/>
      <c r="MYJ36" s="2"/>
      <c r="MYK36" s="2"/>
      <c r="MYL36" s="2"/>
      <c r="MYM36" s="2"/>
      <c r="MYN36" s="2"/>
      <c r="MYO36" s="2"/>
      <c r="MYP36" s="2"/>
      <c r="MYQ36" s="2"/>
      <c r="MYR36" s="2"/>
      <c r="MYS36" s="2"/>
      <c r="MYT36" s="2"/>
      <c r="MYU36" s="2"/>
      <c r="MYV36" s="2"/>
      <c r="MYW36" s="2"/>
      <c r="MYX36" s="2"/>
      <c r="MYY36" s="2"/>
      <c r="MYZ36" s="2"/>
      <c r="MZA36" s="2"/>
      <c r="MZB36" s="2"/>
      <c r="MZC36" s="2"/>
      <c r="MZD36" s="2"/>
      <c r="MZE36" s="2"/>
      <c r="MZF36" s="2"/>
      <c r="MZG36" s="2"/>
      <c r="MZH36" s="2"/>
      <c r="MZI36" s="2"/>
      <c r="MZJ36" s="2"/>
      <c r="MZK36" s="2"/>
      <c r="MZL36" s="2"/>
      <c r="MZM36" s="2"/>
      <c r="MZN36" s="2"/>
      <c r="MZO36" s="2"/>
      <c r="MZP36" s="2"/>
      <c r="MZQ36" s="2"/>
      <c r="MZR36" s="2"/>
      <c r="MZS36" s="2"/>
      <c r="MZT36" s="2"/>
      <c r="MZU36" s="2"/>
      <c r="MZV36" s="2"/>
      <c r="MZW36" s="2"/>
      <c r="MZX36" s="2"/>
      <c r="MZY36" s="2"/>
      <c r="MZZ36" s="2"/>
      <c r="NAA36" s="2"/>
      <c r="NAB36" s="2"/>
      <c r="NAC36" s="2"/>
      <c r="NAD36" s="2"/>
      <c r="NAE36" s="2"/>
      <c r="NAF36" s="2"/>
      <c r="NAG36" s="2"/>
      <c r="NAH36" s="2"/>
      <c r="NAI36" s="2"/>
      <c r="NAJ36" s="2"/>
      <c r="NAK36" s="2"/>
      <c r="NAL36" s="2"/>
      <c r="NAM36" s="2"/>
      <c r="NAN36" s="2"/>
      <c r="NAO36" s="2"/>
      <c r="NAP36" s="2"/>
      <c r="NAQ36" s="2"/>
      <c r="NAR36" s="2"/>
      <c r="NAS36" s="2"/>
      <c r="NAT36" s="2"/>
      <c r="NAU36" s="2"/>
      <c r="NAV36" s="2"/>
      <c r="NAW36" s="2"/>
      <c r="NAX36" s="2"/>
      <c r="NAY36" s="2"/>
      <c r="NAZ36" s="2"/>
      <c r="NBA36" s="2"/>
      <c r="NBB36" s="2"/>
      <c r="NBC36" s="2"/>
      <c r="NBD36" s="2"/>
      <c r="NBE36" s="2"/>
      <c r="NBF36" s="2"/>
      <c r="NBG36" s="2"/>
      <c r="NBH36" s="2"/>
      <c r="NBI36" s="2"/>
      <c r="NBJ36" s="2"/>
      <c r="NBK36" s="2"/>
      <c r="NBL36" s="2"/>
      <c r="NBM36" s="2"/>
      <c r="NBN36" s="2"/>
      <c r="NBO36" s="2"/>
      <c r="NBP36" s="2"/>
      <c r="NBQ36" s="2"/>
      <c r="NBR36" s="2"/>
      <c r="NBS36" s="2"/>
      <c r="NBT36" s="2"/>
      <c r="NBU36" s="2"/>
      <c r="NBV36" s="2"/>
      <c r="NBW36" s="2"/>
      <c r="NBX36" s="2"/>
      <c r="NBY36" s="2"/>
      <c r="NBZ36" s="2"/>
      <c r="NCA36" s="2"/>
      <c r="NCB36" s="2"/>
      <c r="NCC36" s="2"/>
      <c r="NCD36" s="2"/>
      <c r="NCE36" s="2"/>
      <c r="NCF36" s="2"/>
      <c r="NCG36" s="2"/>
      <c r="NCH36" s="2"/>
      <c r="NCI36" s="2"/>
      <c r="NCJ36" s="2"/>
      <c r="NCK36" s="2"/>
      <c r="NCL36" s="2"/>
      <c r="NCM36" s="2"/>
      <c r="NCN36" s="2"/>
      <c r="NCO36" s="2"/>
      <c r="NCP36" s="2"/>
      <c r="NCQ36" s="2"/>
      <c r="NCR36" s="2"/>
      <c r="NCS36" s="2"/>
      <c r="NCT36" s="2"/>
      <c r="NCU36" s="2"/>
      <c r="NCV36" s="2"/>
      <c r="NCW36" s="2"/>
      <c r="NCX36" s="2"/>
      <c r="NCY36" s="2"/>
      <c r="NCZ36" s="2"/>
      <c r="NDA36" s="2"/>
      <c r="NDB36" s="2"/>
      <c r="NDC36" s="2"/>
      <c r="NDD36" s="2"/>
      <c r="NDE36" s="2"/>
      <c r="NDF36" s="2"/>
      <c r="NDG36" s="2"/>
      <c r="NDH36" s="2"/>
      <c r="NDI36" s="2"/>
      <c r="NDJ36" s="2"/>
      <c r="NDK36" s="2"/>
      <c r="NDL36" s="2"/>
      <c r="NDM36" s="2"/>
      <c r="NDN36" s="2"/>
      <c r="NDO36" s="2"/>
      <c r="NDP36" s="2"/>
      <c r="NDQ36" s="2"/>
      <c r="NDR36" s="2"/>
      <c r="NDS36" s="2"/>
      <c r="NDT36" s="2"/>
      <c r="NDU36" s="2"/>
      <c r="NDV36" s="2"/>
      <c r="NDW36" s="2"/>
      <c r="NDX36" s="2"/>
      <c r="NDY36" s="2"/>
      <c r="NDZ36" s="2"/>
      <c r="NEA36" s="2"/>
      <c r="NEB36" s="2"/>
      <c r="NEC36" s="2"/>
      <c r="NED36" s="2"/>
      <c r="NEE36" s="2"/>
      <c r="NEF36" s="2"/>
      <c r="NEG36" s="2"/>
      <c r="NEH36" s="2"/>
      <c r="NEI36" s="2"/>
      <c r="NEJ36" s="2"/>
      <c r="NEK36" s="2"/>
      <c r="NEL36" s="2"/>
      <c r="NEM36" s="2"/>
      <c r="NEN36" s="2"/>
      <c r="NEO36" s="2"/>
      <c r="NEP36" s="2"/>
      <c r="NEQ36" s="2"/>
      <c r="NER36" s="2"/>
      <c r="NES36" s="2"/>
      <c r="NET36" s="2"/>
      <c r="NEU36" s="2"/>
      <c r="NEV36" s="2"/>
      <c r="NEW36" s="2"/>
      <c r="NEX36" s="2"/>
      <c r="NEY36" s="2"/>
      <c r="NEZ36" s="2"/>
      <c r="NFA36" s="2"/>
      <c r="NFB36" s="2"/>
      <c r="NFC36" s="2"/>
      <c r="NFD36" s="2"/>
      <c r="NFE36" s="2"/>
      <c r="NFF36" s="2"/>
      <c r="NFG36" s="2"/>
      <c r="NFH36" s="2"/>
      <c r="NFI36" s="2"/>
      <c r="NFJ36" s="2"/>
      <c r="NFK36" s="2"/>
      <c r="NFL36" s="2"/>
      <c r="NFM36" s="2"/>
      <c r="NFN36" s="2"/>
      <c r="NFO36" s="2"/>
      <c r="NFP36" s="2"/>
      <c r="NFQ36" s="2"/>
      <c r="NFR36" s="2"/>
      <c r="NFS36" s="2"/>
      <c r="NFT36" s="2"/>
      <c r="NFU36" s="2"/>
      <c r="NFV36" s="2"/>
      <c r="NFW36" s="2"/>
      <c r="NFX36" s="2"/>
      <c r="NFY36" s="2"/>
      <c r="NFZ36" s="2"/>
      <c r="NGA36" s="2"/>
      <c r="NGB36" s="2"/>
      <c r="NGC36" s="2"/>
      <c r="NGD36" s="2"/>
      <c r="NGE36" s="2"/>
      <c r="NGF36" s="2"/>
      <c r="NGG36" s="2"/>
      <c r="NGH36" s="2"/>
      <c r="NGI36" s="2"/>
      <c r="NGJ36" s="2"/>
      <c r="NGK36" s="2"/>
      <c r="NGL36" s="2"/>
      <c r="NGM36" s="2"/>
      <c r="NGN36" s="2"/>
      <c r="NGO36" s="2"/>
      <c r="NGP36" s="2"/>
      <c r="NGQ36" s="2"/>
      <c r="NGR36" s="2"/>
      <c r="NGS36" s="2"/>
      <c r="NGT36" s="2"/>
      <c r="NGU36" s="2"/>
      <c r="NGV36" s="2"/>
      <c r="NGW36" s="2"/>
      <c r="NGX36" s="2"/>
      <c r="NGY36" s="2"/>
      <c r="NGZ36" s="2"/>
      <c r="NHA36" s="2"/>
      <c r="NHB36" s="2"/>
      <c r="NHC36" s="2"/>
      <c r="NHD36" s="2"/>
      <c r="NHE36" s="2"/>
      <c r="NHF36" s="2"/>
      <c r="NHG36" s="2"/>
      <c r="NHH36" s="2"/>
      <c r="NHI36" s="2"/>
      <c r="NHJ36" s="2"/>
      <c r="NHK36" s="2"/>
      <c r="NHL36" s="2"/>
      <c r="NHM36" s="2"/>
      <c r="NHN36" s="2"/>
      <c r="NHO36" s="2"/>
      <c r="NHP36" s="2"/>
      <c r="NHQ36" s="2"/>
      <c r="NHR36" s="2"/>
      <c r="NHS36" s="2"/>
      <c r="NHT36" s="2"/>
      <c r="NHU36" s="2"/>
      <c r="NHV36" s="2"/>
      <c r="NHW36" s="2"/>
      <c r="NHX36" s="2"/>
      <c r="NHY36" s="2"/>
      <c r="NHZ36" s="2"/>
      <c r="NIA36" s="2"/>
      <c r="NIB36" s="2"/>
      <c r="NIC36" s="2"/>
      <c r="NID36" s="2"/>
      <c r="NIE36" s="2"/>
      <c r="NIF36" s="2"/>
      <c r="NIG36" s="2"/>
      <c r="NIH36" s="2"/>
      <c r="NII36" s="2"/>
      <c r="NIJ36" s="2"/>
      <c r="NIK36" s="2"/>
      <c r="NIL36" s="2"/>
      <c r="NIM36" s="2"/>
      <c r="NIN36" s="2"/>
      <c r="NIO36" s="2"/>
      <c r="NIP36" s="2"/>
      <c r="NIQ36" s="2"/>
      <c r="NIR36" s="2"/>
      <c r="NIS36" s="2"/>
      <c r="NIT36" s="2"/>
      <c r="NIU36" s="2"/>
      <c r="NIV36" s="2"/>
      <c r="NIW36" s="2"/>
      <c r="NIX36" s="2"/>
      <c r="NIY36" s="2"/>
      <c r="NIZ36" s="2"/>
      <c r="NJA36" s="2"/>
      <c r="NJB36" s="2"/>
      <c r="NJC36" s="2"/>
      <c r="NJD36" s="2"/>
      <c r="NJE36" s="2"/>
      <c r="NJF36" s="2"/>
      <c r="NJG36" s="2"/>
      <c r="NJH36" s="2"/>
      <c r="NJI36" s="2"/>
      <c r="NJJ36" s="2"/>
      <c r="NJK36" s="2"/>
      <c r="NJL36" s="2"/>
      <c r="NJM36" s="2"/>
      <c r="NJN36" s="2"/>
      <c r="NJO36" s="2"/>
      <c r="NJP36" s="2"/>
      <c r="NJQ36" s="2"/>
      <c r="NJR36" s="2"/>
      <c r="NJS36" s="2"/>
      <c r="NJT36" s="2"/>
      <c r="NJU36" s="2"/>
      <c r="NJV36" s="2"/>
      <c r="NJW36" s="2"/>
      <c r="NJX36" s="2"/>
      <c r="NJY36" s="2"/>
      <c r="NJZ36" s="2"/>
      <c r="NKA36" s="2"/>
      <c r="NKB36" s="2"/>
      <c r="NKC36" s="2"/>
      <c r="NKD36" s="2"/>
      <c r="NKE36" s="2"/>
      <c r="NKF36" s="2"/>
      <c r="NKG36" s="2"/>
      <c r="NKH36" s="2"/>
      <c r="NKI36" s="2"/>
      <c r="NKJ36" s="2"/>
      <c r="NKK36" s="2"/>
      <c r="NKL36" s="2"/>
      <c r="NKM36" s="2"/>
      <c r="NKN36" s="2"/>
      <c r="NKO36" s="2"/>
      <c r="NKP36" s="2"/>
      <c r="NKQ36" s="2"/>
      <c r="NKR36" s="2"/>
      <c r="NKS36" s="2"/>
      <c r="NKT36" s="2"/>
      <c r="NKU36" s="2"/>
      <c r="NKV36" s="2"/>
      <c r="NKW36" s="2"/>
      <c r="NKX36" s="2"/>
      <c r="NKY36" s="2"/>
      <c r="NKZ36" s="2"/>
      <c r="NLA36" s="2"/>
      <c r="NLB36" s="2"/>
      <c r="NLC36" s="2"/>
      <c r="NLD36" s="2"/>
      <c r="NLE36" s="2"/>
      <c r="NLF36" s="2"/>
      <c r="NLG36" s="2"/>
      <c r="NLH36" s="2"/>
      <c r="NLI36" s="2"/>
      <c r="NLJ36" s="2"/>
      <c r="NLK36" s="2"/>
      <c r="NLL36" s="2"/>
      <c r="NLM36" s="2"/>
      <c r="NLN36" s="2"/>
      <c r="NLO36" s="2"/>
      <c r="NLP36" s="2"/>
      <c r="NLQ36" s="2"/>
      <c r="NLR36" s="2"/>
      <c r="NLS36" s="2"/>
      <c r="NLT36" s="2"/>
      <c r="NLU36" s="2"/>
      <c r="NLV36" s="2"/>
      <c r="NLW36" s="2"/>
      <c r="NLX36" s="2"/>
      <c r="NLY36" s="2"/>
      <c r="NLZ36" s="2"/>
      <c r="NMA36" s="2"/>
      <c r="NMB36" s="2"/>
      <c r="NMC36" s="2"/>
      <c r="NMD36" s="2"/>
      <c r="NME36" s="2"/>
      <c r="NMF36" s="2"/>
      <c r="NMG36" s="2"/>
      <c r="NMH36" s="2"/>
      <c r="NMI36" s="2"/>
      <c r="NMJ36" s="2"/>
      <c r="NMK36" s="2"/>
      <c r="NML36" s="2"/>
      <c r="NMM36" s="2"/>
      <c r="NMN36" s="2"/>
      <c r="NMO36" s="2"/>
      <c r="NMP36" s="2"/>
      <c r="NMQ36" s="2"/>
      <c r="NMR36" s="2"/>
      <c r="NMS36" s="2"/>
      <c r="NMT36" s="2"/>
      <c r="NMU36" s="2"/>
      <c r="NMV36" s="2"/>
      <c r="NMW36" s="2"/>
      <c r="NMX36" s="2"/>
      <c r="NMY36" s="2"/>
      <c r="NMZ36" s="2"/>
      <c r="NNA36" s="2"/>
      <c r="NNB36" s="2"/>
      <c r="NNC36" s="2"/>
      <c r="NND36" s="2"/>
      <c r="NNE36" s="2"/>
      <c r="NNF36" s="2"/>
      <c r="NNG36" s="2"/>
      <c r="NNH36" s="2"/>
      <c r="NNI36" s="2"/>
      <c r="NNJ36" s="2"/>
      <c r="NNK36" s="2"/>
      <c r="NNL36" s="2"/>
      <c r="NNM36" s="2"/>
      <c r="NNN36" s="2"/>
      <c r="NNO36" s="2"/>
      <c r="NNP36" s="2"/>
      <c r="NNQ36" s="2"/>
      <c r="NNR36" s="2"/>
      <c r="NNS36" s="2"/>
      <c r="NNT36" s="2"/>
      <c r="NNU36" s="2"/>
      <c r="NNV36" s="2"/>
      <c r="NNW36" s="2"/>
      <c r="NNX36" s="2"/>
      <c r="NNY36" s="2"/>
      <c r="NNZ36" s="2"/>
      <c r="NOA36" s="2"/>
      <c r="NOB36" s="2"/>
      <c r="NOC36" s="2"/>
      <c r="NOD36" s="2"/>
      <c r="NOE36" s="2"/>
      <c r="NOF36" s="2"/>
      <c r="NOG36" s="2"/>
      <c r="NOH36" s="2"/>
      <c r="NOI36" s="2"/>
      <c r="NOJ36" s="2"/>
      <c r="NOK36" s="2"/>
      <c r="NOL36" s="2"/>
      <c r="NOM36" s="2"/>
      <c r="NON36" s="2"/>
      <c r="NOO36" s="2"/>
      <c r="NOP36" s="2"/>
      <c r="NOQ36" s="2"/>
      <c r="NOR36" s="2"/>
      <c r="NOS36" s="2"/>
      <c r="NOT36" s="2"/>
      <c r="NOU36" s="2"/>
      <c r="NOV36" s="2"/>
      <c r="NOW36" s="2"/>
      <c r="NOX36" s="2"/>
      <c r="NOY36" s="2"/>
      <c r="NOZ36" s="2"/>
      <c r="NPA36" s="2"/>
      <c r="NPB36" s="2"/>
      <c r="NPC36" s="2"/>
      <c r="NPD36" s="2"/>
      <c r="NPE36" s="2"/>
      <c r="NPF36" s="2"/>
      <c r="NPG36" s="2"/>
      <c r="NPH36" s="2"/>
      <c r="NPI36" s="2"/>
      <c r="NPJ36" s="2"/>
      <c r="NPK36" s="2"/>
      <c r="NPL36" s="2"/>
      <c r="NPM36" s="2"/>
      <c r="NPN36" s="2"/>
      <c r="NPO36" s="2"/>
      <c r="NPP36" s="2"/>
      <c r="NPQ36" s="2"/>
      <c r="NPR36" s="2"/>
      <c r="NPS36" s="2"/>
      <c r="NPT36" s="2"/>
      <c r="NPU36" s="2"/>
      <c r="NPV36" s="2"/>
      <c r="NPW36" s="2"/>
      <c r="NPX36" s="2"/>
      <c r="NPY36" s="2"/>
      <c r="NPZ36" s="2"/>
      <c r="NQA36" s="2"/>
      <c r="NQB36" s="2"/>
      <c r="NQC36" s="2"/>
      <c r="NQD36" s="2"/>
      <c r="NQE36" s="2"/>
      <c r="NQF36" s="2"/>
      <c r="NQG36" s="2"/>
      <c r="NQH36" s="2"/>
      <c r="NQI36" s="2"/>
      <c r="NQJ36" s="2"/>
      <c r="NQK36" s="2"/>
      <c r="NQL36" s="2"/>
      <c r="NQM36" s="2"/>
      <c r="NQN36" s="2"/>
      <c r="NQO36" s="2"/>
      <c r="NQP36" s="2"/>
      <c r="NQQ36" s="2"/>
      <c r="NQR36" s="2"/>
      <c r="NQS36" s="2"/>
      <c r="NQT36" s="2"/>
      <c r="NQU36" s="2"/>
      <c r="NQV36" s="2"/>
      <c r="NQW36" s="2"/>
      <c r="NQX36" s="2"/>
      <c r="NQY36" s="2"/>
      <c r="NQZ36" s="2"/>
      <c r="NRA36" s="2"/>
      <c r="NRB36" s="2"/>
      <c r="NRC36" s="2"/>
      <c r="NRD36" s="2"/>
      <c r="NRE36" s="2"/>
      <c r="NRF36" s="2"/>
      <c r="NRG36" s="2"/>
      <c r="NRH36" s="2"/>
      <c r="NRI36" s="2"/>
      <c r="NRJ36" s="2"/>
      <c r="NRK36" s="2"/>
      <c r="NRL36" s="2"/>
      <c r="NRM36" s="2"/>
      <c r="NRN36" s="2"/>
      <c r="NRO36" s="2"/>
      <c r="NRP36" s="2"/>
      <c r="NRQ36" s="2"/>
      <c r="NRR36" s="2"/>
      <c r="NRS36" s="2"/>
      <c r="NRT36" s="2"/>
      <c r="NRU36" s="2"/>
      <c r="NRV36" s="2"/>
      <c r="NRW36" s="2"/>
      <c r="NRX36" s="2"/>
      <c r="NRY36" s="2"/>
      <c r="NRZ36" s="2"/>
      <c r="NSA36" s="2"/>
      <c r="NSB36" s="2"/>
      <c r="NSC36" s="2"/>
      <c r="NSD36" s="2"/>
      <c r="NSE36" s="2"/>
      <c r="NSF36" s="2"/>
      <c r="NSG36" s="2"/>
      <c r="NSH36" s="2"/>
      <c r="NSI36" s="2"/>
      <c r="NSJ36" s="2"/>
      <c r="NSK36" s="2"/>
      <c r="NSL36" s="2"/>
      <c r="NSM36" s="2"/>
      <c r="NSN36" s="2"/>
      <c r="NSO36" s="2"/>
      <c r="NSP36" s="2"/>
      <c r="NSQ36" s="2"/>
      <c r="NSR36" s="2"/>
      <c r="NSS36" s="2"/>
      <c r="NST36" s="2"/>
      <c r="NSU36" s="2"/>
      <c r="NSV36" s="2"/>
      <c r="NSW36" s="2"/>
      <c r="NSX36" s="2"/>
      <c r="NSY36" s="2"/>
      <c r="NSZ36" s="2"/>
      <c r="NTA36" s="2"/>
      <c r="NTB36" s="2"/>
      <c r="NTC36" s="2"/>
      <c r="NTD36" s="2"/>
      <c r="NTE36" s="2"/>
      <c r="NTF36" s="2"/>
      <c r="NTG36" s="2"/>
      <c r="NTH36" s="2"/>
      <c r="NTI36" s="2"/>
      <c r="NTJ36" s="2"/>
      <c r="NTK36" s="2"/>
      <c r="NTL36" s="2"/>
      <c r="NTM36" s="2"/>
      <c r="NTN36" s="2"/>
      <c r="NTO36" s="2"/>
      <c r="NTP36" s="2"/>
      <c r="NTQ36" s="2"/>
      <c r="NTR36" s="2"/>
      <c r="NTS36" s="2"/>
      <c r="NTT36" s="2"/>
      <c r="NTU36" s="2"/>
      <c r="NTV36" s="2"/>
      <c r="NTW36" s="2"/>
      <c r="NTX36" s="2"/>
      <c r="NTY36" s="2"/>
      <c r="NTZ36" s="2"/>
      <c r="NUA36" s="2"/>
      <c r="NUB36" s="2"/>
      <c r="NUC36" s="2"/>
      <c r="NUD36" s="2"/>
      <c r="NUE36" s="2"/>
      <c r="NUF36" s="2"/>
      <c r="NUG36" s="2"/>
      <c r="NUH36" s="2"/>
      <c r="NUI36" s="2"/>
      <c r="NUJ36" s="2"/>
      <c r="NUK36" s="2"/>
      <c r="NUL36" s="2"/>
      <c r="NUM36" s="2"/>
      <c r="NUN36" s="2"/>
      <c r="NUO36" s="2"/>
      <c r="NUP36" s="2"/>
      <c r="NUQ36" s="2"/>
      <c r="NUR36" s="2"/>
      <c r="NUS36" s="2"/>
      <c r="NUT36" s="2"/>
      <c r="NUU36" s="2"/>
      <c r="NUV36" s="2"/>
      <c r="NUW36" s="2"/>
      <c r="NUX36" s="2"/>
      <c r="NUY36" s="2"/>
      <c r="NUZ36" s="2"/>
      <c r="NVA36" s="2"/>
      <c r="NVB36" s="2"/>
      <c r="NVC36" s="2"/>
      <c r="NVD36" s="2"/>
      <c r="NVE36" s="2"/>
      <c r="NVF36" s="2"/>
      <c r="NVG36" s="2"/>
      <c r="NVH36" s="2"/>
      <c r="NVI36" s="2"/>
      <c r="NVJ36" s="2"/>
      <c r="NVK36" s="2"/>
      <c r="NVL36" s="2"/>
      <c r="NVM36" s="2"/>
      <c r="NVN36" s="2"/>
      <c r="NVO36" s="2"/>
      <c r="NVP36" s="2"/>
      <c r="NVQ36" s="2"/>
      <c r="NVR36" s="2"/>
      <c r="NVS36" s="2"/>
      <c r="NVT36" s="2"/>
      <c r="NVU36" s="2"/>
      <c r="NVV36" s="2"/>
      <c r="NVW36" s="2"/>
      <c r="NVX36" s="2"/>
      <c r="NVY36" s="2"/>
      <c r="NVZ36" s="2"/>
      <c r="NWA36" s="2"/>
      <c r="NWB36" s="2"/>
      <c r="NWC36" s="2"/>
      <c r="NWD36" s="2"/>
      <c r="NWE36" s="2"/>
      <c r="NWF36" s="2"/>
      <c r="NWG36" s="2"/>
      <c r="NWH36" s="2"/>
      <c r="NWI36" s="2"/>
      <c r="NWJ36" s="2"/>
      <c r="NWK36" s="2"/>
      <c r="NWL36" s="2"/>
      <c r="NWM36" s="2"/>
      <c r="NWN36" s="2"/>
      <c r="NWO36" s="2"/>
      <c r="NWP36" s="2"/>
      <c r="NWQ36" s="2"/>
      <c r="NWR36" s="2"/>
      <c r="NWS36" s="2"/>
      <c r="NWT36" s="2"/>
      <c r="NWU36" s="2"/>
      <c r="NWV36" s="2"/>
      <c r="NWW36" s="2"/>
      <c r="NWX36" s="2"/>
      <c r="NWY36" s="2"/>
      <c r="NWZ36" s="2"/>
      <c r="NXA36" s="2"/>
      <c r="NXB36" s="2"/>
      <c r="NXC36" s="2"/>
      <c r="NXD36" s="2"/>
      <c r="NXE36" s="2"/>
      <c r="NXF36" s="2"/>
      <c r="NXG36" s="2"/>
      <c r="NXH36" s="2"/>
      <c r="NXI36" s="2"/>
      <c r="NXJ36" s="2"/>
      <c r="NXK36" s="2"/>
      <c r="NXL36" s="2"/>
      <c r="NXM36" s="2"/>
      <c r="NXN36" s="2"/>
      <c r="NXO36" s="2"/>
      <c r="NXP36" s="2"/>
      <c r="NXQ36" s="2"/>
      <c r="NXR36" s="2"/>
      <c r="NXS36" s="2"/>
      <c r="NXT36" s="2"/>
      <c r="NXU36" s="2"/>
      <c r="NXV36" s="2"/>
      <c r="NXW36" s="2"/>
      <c r="NXX36" s="2"/>
      <c r="NXY36" s="2"/>
      <c r="NXZ36" s="2"/>
      <c r="NYA36" s="2"/>
      <c r="NYB36" s="2"/>
      <c r="NYC36" s="2"/>
      <c r="NYD36" s="2"/>
      <c r="NYE36" s="2"/>
      <c r="NYF36" s="2"/>
      <c r="NYG36" s="2"/>
      <c r="NYH36" s="2"/>
      <c r="NYI36" s="2"/>
      <c r="NYJ36" s="2"/>
      <c r="NYK36" s="2"/>
      <c r="NYL36" s="2"/>
      <c r="NYM36" s="2"/>
      <c r="NYN36" s="2"/>
      <c r="NYO36" s="2"/>
      <c r="NYP36" s="2"/>
      <c r="NYQ36" s="2"/>
      <c r="NYR36" s="2"/>
      <c r="NYS36" s="2"/>
      <c r="NYT36" s="2"/>
      <c r="NYU36" s="2"/>
      <c r="NYV36" s="2"/>
      <c r="NYW36" s="2"/>
      <c r="NYX36" s="2"/>
      <c r="NYY36" s="2"/>
      <c r="NYZ36" s="2"/>
      <c r="NZA36" s="2"/>
      <c r="NZB36" s="2"/>
      <c r="NZC36" s="2"/>
      <c r="NZD36" s="2"/>
      <c r="NZE36" s="2"/>
      <c r="NZF36" s="2"/>
      <c r="NZG36" s="2"/>
      <c r="NZH36" s="2"/>
      <c r="NZI36" s="2"/>
      <c r="NZJ36" s="2"/>
      <c r="NZK36" s="2"/>
      <c r="NZL36" s="2"/>
      <c r="NZM36" s="2"/>
      <c r="NZN36" s="2"/>
      <c r="NZO36" s="2"/>
      <c r="NZP36" s="2"/>
      <c r="NZQ36" s="2"/>
      <c r="NZR36" s="2"/>
      <c r="NZS36" s="2"/>
      <c r="NZT36" s="2"/>
      <c r="NZU36" s="2"/>
      <c r="NZV36" s="2"/>
      <c r="NZW36" s="2"/>
      <c r="NZX36" s="2"/>
      <c r="NZY36" s="2"/>
      <c r="NZZ36" s="2"/>
      <c r="OAA36" s="2"/>
      <c r="OAB36" s="2"/>
      <c r="OAC36" s="2"/>
      <c r="OAD36" s="2"/>
      <c r="OAE36" s="2"/>
      <c r="OAF36" s="2"/>
      <c r="OAG36" s="2"/>
      <c r="OAH36" s="2"/>
      <c r="OAI36" s="2"/>
      <c r="OAJ36" s="2"/>
      <c r="OAK36" s="2"/>
      <c r="OAL36" s="2"/>
      <c r="OAM36" s="2"/>
      <c r="OAN36" s="2"/>
      <c r="OAO36" s="2"/>
      <c r="OAP36" s="2"/>
      <c r="OAQ36" s="2"/>
      <c r="OAR36" s="2"/>
      <c r="OAS36" s="2"/>
      <c r="OAT36" s="2"/>
      <c r="OAU36" s="2"/>
      <c r="OAV36" s="2"/>
      <c r="OAW36" s="2"/>
      <c r="OAX36" s="2"/>
      <c r="OAY36" s="2"/>
      <c r="OAZ36" s="2"/>
      <c r="OBA36" s="2"/>
      <c r="OBB36" s="2"/>
      <c r="OBC36" s="2"/>
      <c r="OBD36" s="2"/>
      <c r="OBE36" s="2"/>
      <c r="OBF36" s="2"/>
      <c r="OBG36" s="2"/>
      <c r="OBH36" s="2"/>
      <c r="OBI36" s="2"/>
      <c r="OBJ36" s="2"/>
      <c r="OBK36" s="2"/>
      <c r="OBL36" s="2"/>
      <c r="OBM36" s="2"/>
      <c r="OBN36" s="2"/>
      <c r="OBO36" s="2"/>
      <c r="OBP36" s="2"/>
      <c r="OBQ36" s="2"/>
      <c r="OBR36" s="2"/>
      <c r="OBS36" s="2"/>
      <c r="OBT36" s="2"/>
      <c r="OBU36" s="2"/>
      <c r="OBV36" s="2"/>
      <c r="OBW36" s="2"/>
      <c r="OBX36" s="2"/>
      <c r="OBY36" s="2"/>
      <c r="OBZ36" s="2"/>
      <c r="OCA36" s="2"/>
      <c r="OCB36" s="2"/>
      <c r="OCC36" s="2"/>
      <c r="OCD36" s="2"/>
      <c r="OCE36" s="2"/>
      <c r="OCF36" s="2"/>
      <c r="OCG36" s="2"/>
      <c r="OCH36" s="2"/>
      <c r="OCI36" s="2"/>
      <c r="OCJ36" s="2"/>
      <c r="OCK36" s="2"/>
      <c r="OCL36" s="2"/>
      <c r="OCM36" s="2"/>
      <c r="OCN36" s="2"/>
      <c r="OCO36" s="2"/>
      <c r="OCP36" s="2"/>
      <c r="OCQ36" s="2"/>
      <c r="OCR36" s="2"/>
      <c r="OCS36" s="2"/>
      <c r="OCT36" s="2"/>
      <c r="OCU36" s="2"/>
      <c r="OCV36" s="2"/>
      <c r="OCW36" s="2"/>
      <c r="OCX36" s="2"/>
      <c r="OCY36" s="2"/>
      <c r="OCZ36" s="2"/>
      <c r="ODA36" s="2"/>
      <c r="ODB36" s="2"/>
      <c r="ODC36" s="2"/>
      <c r="ODD36" s="2"/>
      <c r="ODE36" s="2"/>
      <c r="ODF36" s="2"/>
      <c r="ODG36" s="2"/>
      <c r="ODH36" s="2"/>
      <c r="ODI36" s="2"/>
      <c r="ODJ36" s="2"/>
      <c r="ODK36" s="2"/>
      <c r="ODL36" s="2"/>
      <c r="ODM36" s="2"/>
      <c r="ODN36" s="2"/>
      <c r="ODO36" s="2"/>
      <c r="ODP36" s="2"/>
      <c r="ODQ36" s="2"/>
      <c r="ODR36" s="2"/>
      <c r="ODS36" s="2"/>
      <c r="ODT36" s="2"/>
      <c r="ODU36" s="2"/>
      <c r="ODV36" s="2"/>
      <c r="ODW36" s="2"/>
      <c r="ODX36" s="2"/>
      <c r="ODY36" s="2"/>
      <c r="ODZ36" s="2"/>
      <c r="OEA36" s="2"/>
      <c r="OEB36" s="2"/>
      <c r="OEC36" s="2"/>
      <c r="OED36" s="2"/>
      <c r="OEE36" s="2"/>
      <c r="OEF36" s="2"/>
      <c r="OEG36" s="2"/>
      <c r="OEH36" s="2"/>
      <c r="OEI36" s="2"/>
      <c r="OEJ36" s="2"/>
      <c r="OEK36" s="2"/>
      <c r="OEL36" s="2"/>
      <c r="OEM36" s="2"/>
      <c r="OEN36" s="2"/>
      <c r="OEO36" s="2"/>
      <c r="OEP36" s="2"/>
      <c r="OEQ36" s="2"/>
      <c r="OER36" s="2"/>
      <c r="OES36" s="2"/>
      <c r="OET36" s="2"/>
      <c r="OEU36" s="2"/>
      <c r="OEV36" s="2"/>
      <c r="OEW36" s="2"/>
      <c r="OEX36" s="2"/>
      <c r="OEY36" s="2"/>
      <c r="OEZ36" s="2"/>
      <c r="OFA36" s="2"/>
      <c r="OFB36" s="2"/>
      <c r="OFC36" s="2"/>
      <c r="OFD36" s="2"/>
      <c r="OFE36" s="2"/>
      <c r="OFF36" s="2"/>
      <c r="OFG36" s="2"/>
      <c r="OFH36" s="2"/>
      <c r="OFI36" s="2"/>
      <c r="OFJ36" s="2"/>
      <c r="OFK36" s="2"/>
      <c r="OFL36" s="2"/>
      <c r="OFM36" s="2"/>
      <c r="OFN36" s="2"/>
      <c r="OFO36" s="2"/>
      <c r="OFP36" s="2"/>
      <c r="OFQ36" s="2"/>
      <c r="OFR36" s="2"/>
      <c r="OFS36" s="2"/>
      <c r="OFT36" s="2"/>
      <c r="OFU36" s="2"/>
      <c r="OFV36" s="2"/>
      <c r="OFW36" s="2"/>
      <c r="OFX36" s="2"/>
      <c r="OFY36" s="2"/>
      <c r="OFZ36" s="2"/>
      <c r="OGA36" s="2"/>
      <c r="OGB36" s="2"/>
      <c r="OGC36" s="2"/>
      <c r="OGD36" s="2"/>
      <c r="OGE36" s="2"/>
      <c r="OGF36" s="2"/>
      <c r="OGG36" s="2"/>
      <c r="OGH36" s="2"/>
      <c r="OGI36" s="2"/>
      <c r="OGJ36" s="2"/>
      <c r="OGK36" s="2"/>
      <c r="OGL36" s="2"/>
      <c r="OGM36" s="2"/>
      <c r="OGN36" s="2"/>
      <c r="OGO36" s="2"/>
      <c r="OGP36" s="2"/>
      <c r="OGQ36" s="2"/>
      <c r="OGR36" s="2"/>
      <c r="OGS36" s="2"/>
      <c r="OGT36" s="2"/>
      <c r="OGU36" s="2"/>
      <c r="OGV36" s="2"/>
      <c r="OGW36" s="2"/>
      <c r="OGX36" s="2"/>
      <c r="OGY36" s="2"/>
      <c r="OGZ36" s="2"/>
      <c r="OHA36" s="2"/>
      <c r="OHB36" s="2"/>
      <c r="OHC36" s="2"/>
      <c r="OHD36" s="2"/>
      <c r="OHE36" s="2"/>
      <c r="OHF36" s="2"/>
      <c r="OHG36" s="2"/>
      <c r="OHH36" s="2"/>
      <c r="OHI36" s="2"/>
      <c r="OHJ36" s="2"/>
      <c r="OHK36" s="2"/>
      <c r="OHL36" s="2"/>
      <c r="OHM36" s="2"/>
      <c r="OHN36" s="2"/>
      <c r="OHO36" s="2"/>
      <c r="OHP36" s="2"/>
      <c r="OHQ36" s="2"/>
      <c r="OHR36" s="2"/>
      <c r="OHS36" s="2"/>
      <c r="OHT36" s="2"/>
      <c r="OHU36" s="2"/>
      <c r="OHV36" s="2"/>
      <c r="OHW36" s="2"/>
      <c r="OHX36" s="2"/>
      <c r="OHY36" s="2"/>
      <c r="OHZ36" s="2"/>
      <c r="OIA36" s="2"/>
      <c r="OIB36" s="2"/>
      <c r="OIC36" s="2"/>
      <c r="OID36" s="2"/>
      <c r="OIE36" s="2"/>
      <c r="OIF36" s="2"/>
      <c r="OIG36" s="2"/>
      <c r="OIH36" s="2"/>
      <c r="OII36" s="2"/>
      <c r="OIJ36" s="2"/>
      <c r="OIK36" s="2"/>
      <c r="OIL36" s="2"/>
      <c r="OIM36" s="2"/>
      <c r="OIN36" s="2"/>
      <c r="OIO36" s="2"/>
      <c r="OIP36" s="2"/>
      <c r="OIQ36" s="2"/>
      <c r="OIR36" s="2"/>
      <c r="OIS36" s="2"/>
      <c r="OIT36" s="2"/>
      <c r="OIU36" s="2"/>
      <c r="OIV36" s="2"/>
      <c r="OIW36" s="2"/>
      <c r="OIX36" s="2"/>
      <c r="OIY36" s="2"/>
      <c r="OIZ36" s="2"/>
      <c r="OJA36" s="2"/>
      <c r="OJB36" s="2"/>
      <c r="OJC36" s="2"/>
      <c r="OJD36" s="2"/>
      <c r="OJE36" s="2"/>
      <c r="OJF36" s="2"/>
      <c r="OJG36" s="2"/>
      <c r="OJH36" s="2"/>
      <c r="OJI36" s="2"/>
      <c r="OJJ36" s="2"/>
      <c r="OJK36" s="2"/>
      <c r="OJL36" s="2"/>
      <c r="OJM36" s="2"/>
      <c r="OJN36" s="2"/>
      <c r="OJO36" s="2"/>
      <c r="OJP36" s="2"/>
      <c r="OJQ36" s="2"/>
      <c r="OJR36" s="2"/>
      <c r="OJS36" s="2"/>
      <c r="OJT36" s="2"/>
      <c r="OJU36" s="2"/>
      <c r="OJV36" s="2"/>
      <c r="OJW36" s="2"/>
      <c r="OJX36" s="2"/>
      <c r="OJY36" s="2"/>
      <c r="OJZ36" s="2"/>
      <c r="OKA36" s="2"/>
      <c r="OKB36" s="2"/>
      <c r="OKC36" s="2"/>
      <c r="OKD36" s="2"/>
      <c r="OKE36" s="2"/>
      <c r="OKF36" s="2"/>
      <c r="OKG36" s="2"/>
      <c r="OKH36" s="2"/>
      <c r="OKI36" s="2"/>
      <c r="OKJ36" s="2"/>
      <c r="OKK36" s="2"/>
      <c r="OKL36" s="2"/>
      <c r="OKM36" s="2"/>
      <c r="OKN36" s="2"/>
      <c r="OKO36" s="2"/>
      <c r="OKP36" s="2"/>
      <c r="OKQ36" s="2"/>
      <c r="OKR36" s="2"/>
      <c r="OKS36" s="2"/>
      <c r="OKT36" s="2"/>
      <c r="OKU36" s="2"/>
      <c r="OKV36" s="2"/>
      <c r="OKW36" s="2"/>
      <c r="OKX36" s="2"/>
      <c r="OKY36" s="2"/>
      <c r="OKZ36" s="2"/>
      <c r="OLA36" s="2"/>
      <c r="OLB36" s="2"/>
      <c r="OLC36" s="2"/>
      <c r="OLD36" s="2"/>
      <c r="OLE36" s="2"/>
      <c r="OLF36" s="2"/>
      <c r="OLG36" s="2"/>
      <c r="OLH36" s="2"/>
      <c r="OLI36" s="2"/>
      <c r="OLJ36" s="2"/>
      <c r="OLK36" s="2"/>
      <c r="OLL36" s="2"/>
      <c r="OLM36" s="2"/>
      <c r="OLN36" s="2"/>
      <c r="OLO36" s="2"/>
      <c r="OLP36" s="2"/>
      <c r="OLQ36" s="2"/>
      <c r="OLR36" s="2"/>
      <c r="OLS36" s="2"/>
      <c r="OLT36" s="2"/>
      <c r="OLU36" s="2"/>
      <c r="OLV36" s="2"/>
      <c r="OLW36" s="2"/>
      <c r="OLX36" s="2"/>
      <c r="OLY36" s="2"/>
      <c r="OLZ36" s="2"/>
      <c r="OMA36" s="2"/>
      <c r="OMB36" s="2"/>
      <c r="OMC36" s="2"/>
      <c r="OMD36" s="2"/>
      <c r="OME36" s="2"/>
      <c r="OMF36" s="2"/>
      <c r="OMG36" s="2"/>
      <c r="OMH36" s="2"/>
      <c r="OMI36" s="2"/>
      <c r="OMJ36" s="2"/>
      <c r="OMK36" s="2"/>
      <c r="OML36" s="2"/>
      <c r="OMM36" s="2"/>
      <c r="OMN36" s="2"/>
      <c r="OMO36" s="2"/>
      <c r="OMP36" s="2"/>
      <c r="OMQ36" s="2"/>
      <c r="OMR36" s="2"/>
      <c r="OMS36" s="2"/>
      <c r="OMT36" s="2"/>
      <c r="OMU36" s="2"/>
      <c r="OMV36" s="2"/>
      <c r="OMW36" s="2"/>
      <c r="OMX36" s="2"/>
      <c r="OMY36" s="2"/>
      <c r="OMZ36" s="2"/>
      <c r="ONA36" s="2"/>
      <c r="ONB36" s="2"/>
      <c r="ONC36" s="2"/>
      <c r="OND36" s="2"/>
      <c r="ONE36" s="2"/>
      <c r="ONF36" s="2"/>
      <c r="ONG36" s="2"/>
      <c r="ONH36" s="2"/>
      <c r="ONI36" s="2"/>
      <c r="ONJ36" s="2"/>
      <c r="ONK36" s="2"/>
      <c r="ONL36" s="2"/>
      <c r="ONM36" s="2"/>
      <c r="ONN36" s="2"/>
      <c r="ONO36" s="2"/>
      <c r="ONP36" s="2"/>
      <c r="ONQ36" s="2"/>
      <c r="ONR36" s="2"/>
      <c r="ONS36" s="2"/>
      <c r="ONT36" s="2"/>
      <c r="ONU36" s="2"/>
      <c r="ONV36" s="2"/>
      <c r="ONW36" s="2"/>
      <c r="ONX36" s="2"/>
      <c r="ONY36" s="2"/>
      <c r="ONZ36" s="2"/>
      <c r="OOA36" s="2"/>
      <c r="OOB36" s="2"/>
      <c r="OOC36" s="2"/>
      <c r="OOD36" s="2"/>
      <c r="OOE36" s="2"/>
      <c r="OOF36" s="2"/>
      <c r="OOG36" s="2"/>
      <c r="OOH36" s="2"/>
      <c r="OOI36" s="2"/>
      <c r="OOJ36" s="2"/>
      <c r="OOK36" s="2"/>
      <c r="OOL36" s="2"/>
      <c r="OOM36" s="2"/>
      <c r="OON36" s="2"/>
      <c r="OOO36" s="2"/>
      <c r="OOP36" s="2"/>
      <c r="OOQ36" s="2"/>
      <c r="OOR36" s="2"/>
      <c r="OOS36" s="2"/>
      <c r="OOT36" s="2"/>
      <c r="OOU36" s="2"/>
      <c r="OOV36" s="2"/>
      <c r="OOW36" s="2"/>
      <c r="OOX36" s="2"/>
      <c r="OOY36" s="2"/>
      <c r="OOZ36" s="2"/>
      <c r="OPA36" s="2"/>
      <c r="OPB36" s="2"/>
      <c r="OPC36" s="2"/>
      <c r="OPD36" s="2"/>
      <c r="OPE36" s="2"/>
      <c r="OPF36" s="2"/>
      <c r="OPG36" s="2"/>
      <c r="OPH36" s="2"/>
      <c r="OPI36" s="2"/>
      <c r="OPJ36" s="2"/>
      <c r="OPK36" s="2"/>
      <c r="OPL36" s="2"/>
      <c r="OPM36" s="2"/>
      <c r="OPN36" s="2"/>
      <c r="OPO36" s="2"/>
      <c r="OPP36" s="2"/>
      <c r="OPQ36" s="2"/>
      <c r="OPR36" s="2"/>
      <c r="OPS36" s="2"/>
      <c r="OPT36" s="2"/>
      <c r="OPU36" s="2"/>
      <c r="OPV36" s="2"/>
      <c r="OPW36" s="2"/>
      <c r="OPX36" s="2"/>
      <c r="OPY36" s="2"/>
      <c r="OPZ36" s="2"/>
      <c r="OQA36" s="2"/>
      <c r="OQB36" s="2"/>
      <c r="OQC36" s="2"/>
      <c r="OQD36" s="2"/>
      <c r="OQE36" s="2"/>
      <c r="OQF36" s="2"/>
      <c r="OQG36" s="2"/>
      <c r="OQH36" s="2"/>
      <c r="OQI36" s="2"/>
      <c r="OQJ36" s="2"/>
      <c r="OQK36" s="2"/>
      <c r="OQL36" s="2"/>
      <c r="OQM36" s="2"/>
      <c r="OQN36" s="2"/>
      <c r="OQO36" s="2"/>
      <c r="OQP36" s="2"/>
      <c r="OQQ36" s="2"/>
      <c r="OQR36" s="2"/>
      <c r="OQS36" s="2"/>
      <c r="OQT36" s="2"/>
      <c r="OQU36" s="2"/>
      <c r="OQV36" s="2"/>
      <c r="OQW36" s="2"/>
      <c r="OQX36" s="2"/>
      <c r="OQY36" s="2"/>
      <c r="OQZ36" s="2"/>
      <c r="ORA36" s="2"/>
      <c r="ORB36" s="2"/>
      <c r="ORC36" s="2"/>
      <c r="ORD36" s="2"/>
      <c r="ORE36" s="2"/>
      <c r="ORF36" s="2"/>
      <c r="ORG36" s="2"/>
      <c r="ORH36" s="2"/>
      <c r="ORI36" s="2"/>
      <c r="ORJ36" s="2"/>
      <c r="ORK36" s="2"/>
      <c r="ORL36" s="2"/>
      <c r="ORM36" s="2"/>
      <c r="ORN36" s="2"/>
      <c r="ORO36" s="2"/>
      <c r="ORP36" s="2"/>
      <c r="ORQ36" s="2"/>
      <c r="ORR36" s="2"/>
      <c r="ORS36" s="2"/>
      <c r="ORT36" s="2"/>
      <c r="ORU36" s="2"/>
      <c r="ORV36" s="2"/>
      <c r="ORW36" s="2"/>
      <c r="ORX36" s="2"/>
      <c r="ORY36" s="2"/>
      <c r="ORZ36" s="2"/>
      <c r="OSA36" s="2"/>
      <c r="OSB36" s="2"/>
      <c r="OSC36" s="2"/>
      <c r="OSD36" s="2"/>
      <c r="OSE36" s="2"/>
      <c r="OSF36" s="2"/>
      <c r="OSG36" s="2"/>
      <c r="OSH36" s="2"/>
      <c r="OSI36" s="2"/>
      <c r="OSJ36" s="2"/>
      <c r="OSK36" s="2"/>
      <c r="OSL36" s="2"/>
      <c r="OSM36" s="2"/>
      <c r="OSN36" s="2"/>
      <c r="OSO36" s="2"/>
      <c r="OSP36" s="2"/>
      <c r="OSQ36" s="2"/>
      <c r="OSR36" s="2"/>
      <c r="OSS36" s="2"/>
      <c r="OST36" s="2"/>
      <c r="OSU36" s="2"/>
      <c r="OSV36" s="2"/>
      <c r="OSW36" s="2"/>
      <c r="OSX36" s="2"/>
      <c r="OSY36" s="2"/>
      <c r="OSZ36" s="2"/>
    </row>
    <row r="37" spans="1:10660" s="71" customFormat="1" thickBot="1">
      <c r="A37" s="52" t="s">
        <v>93</v>
      </c>
      <c r="B37" s="83" t="s">
        <v>94</v>
      </c>
      <c r="C37" s="165" t="s">
        <v>95</v>
      </c>
      <c r="D37" s="84" t="s">
        <v>20</v>
      </c>
      <c r="E37" s="84" t="s">
        <v>20</v>
      </c>
      <c r="F37" s="2"/>
      <c r="G37" s="54" t="s">
        <v>33</v>
      </c>
      <c r="H37" s="55" t="str">
        <f t="shared" si="57"/>
        <v>IN</v>
      </c>
      <c r="I37" s="55" t="str" cm="1">
        <f t="array" ref="I37">CurrentSchedule(I37,COUNTA($2:$2),$I$1)</f>
        <v>NA</v>
      </c>
      <c r="J37" s="56" t="s">
        <v>40</v>
      </c>
      <c r="K37" s="57">
        <f>ScheduledWeek(K37, COUNTA($2:$2),$K$2)</f>
        <v>32</v>
      </c>
      <c r="L37" s="108">
        <f>ScheduledWeek(L37, COUNTA($2:$2),$L$2)</f>
        <v>4</v>
      </c>
      <c r="M37" s="108">
        <f t="shared" si="58"/>
        <v>0</v>
      </c>
      <c r="N37" s="108">
        <f t="shared" si="59"/>
        <v>34</v>
      </c>
      <c r="O37" s="108">
        <f t="shared" si="60"/>
        <v>0</v>
      </c>
      <c r="P37" s="108">
        <f t="shared" si="61"/>
        <v>0</v>
      </c>
      <c r="Q37" s="108">
        <f t="shared" si="63"/>
        <v>0</v>
      </c>
      <c r="R37" s="69" t="s">
        <v>27</v>
      </c>
      <c r="S37" s="69" t="s">
        <v>27</v>
      </c>
      <c r="T37" s="69" t="s">
        <v>23</v>
      </c>
      <c r="U37" s="69" t="s">
        <v>27</v>
      </c>
      <c r="V37" s="69" t="s">
        <v>27</v>
      </c>
      <c r="W37" s="69"/>
      <c r="X37" s="69" t="s">
        <v>27</v>
      </c>
      <c r="Y37" s="69" t="s">
        <v>27</v>
      </c>
      <c r="Z37" s="69" t="s">
        <v>27</v>
      </c>
      <c r="AA37" s="69" t="s">
        <v>27</v>
      </c>
      <c r="AB37" s="69" t="s">
        <v>27</v>
      </c>
      <c r="AC37" s="69"/>
      <c r="AD37" s="69"/>
      <c r="AE37" s="69" t="s">
        <v>26</v>
      </c>
      <c r="AF37" s="69" t="s">
        <v>26</v>
      </c>
      <c r="AG37" s="69" t="s">
        <v>26</v>
      </c>
      <c r="AH37" s="69" t="s">
        <v>26</v>
      </c>
      <c r="AI37" s="69" t="s">
        <v>26</v>
      </c>
      <c r="AJ37" s="69"/>
      <c r="AK37" s="69"/>
      <c r="AL37" s="69" t="s">
        <v>12</v>
      </c>
      <c r="AM37" s="69" t="s">
        <v>12</v>
      </c>
      <c r="AN37" s="69" t="s">
        <v>12</v>
      </c>
      <c r="AO37" s="69" t="s">
        <v>12</v>
      </c>
      <c r="AP37" s="69" t="s">
        <v>12</v>
      </c>
      <c r="AQ37" s="69"/>
      <c r="AR37" s="69"/>
      <c r="AS37" s="69" t="s">
        <v>27</v>
      </c>
      <c r="AT37" s="69" t="s">
        <v>27</v>
      </c>
      <c r="AU37" s="69" t="s">
        <v>27</v>
      </c>
      <c r="AV37" s="69" t="s">
        <v>27</v>
      </c>
      <c r="AW37" s="69" t="s">
        <v>27</v>
      </c>
      <c r="AX37" s="69"/>
      <c r="AY37" s="69"/>
      <c r="AZ37" s="69" t="s">
        <v>27</v>
      </c>
      <c r="BA37" s="69" t="s">
        <v>27</v>
      </c>
      <c r="BB37" s="69" t="s">
        <v>27</v>
      </c>
      <c r="BC37" s="69" t="s">
        <v>27</v>
      </c>
      <c r="BD37" s="69" t="s">
        <v>27</v>
      </c>
      <c r="BE37" s="69"/>
      <c r="BF37" s="69"/>
      <c r="BG37" s="69" t="s">
        <v>27</v>
      </c>
      <c r="BH37" s="69" t="s">
        <v>27</v>
      </c>
      <c r="BI37" s="69" t="s">
        <v>27</v>
      </c>
      <c r="BJ37" s="69" t="s">
        <v>27</v>
      </c>
      <c r="BK37" s="69" t="s">
        <v>27</v>
      </c>
      <c r="BL37" s="69"/>
      <c r="BM37" s="69"/>
      <c r="BN37" s="69" t="s">
        <v>27</v>
      </c>
      <c r="BO37" s="69" t="s">
        <v>27</v>
      </c>
      <c r="BP37" s="69" t="s">
        <v>27</v>
      </c>
      <c r="BQ37" s="69" t="s">
        <v>27</v>
      </c>
      <c r="BR37" s="69" t="s">
        <v>27</v>
      </c>
      <c r="BS37" s="69"/>
      <c r="BT37" s="69"/>
      <c r="BU37" s="69" t="s">
        <v>63</v>
      </c>
      <c r="BV37" s="69" t="s">
        <v>63</v>
      </c>
      <c r="BW37" s="69" t="s">
        <v>63</v>
      </c>
      <c r="BX37" s="69" t="s">
        <v>63</v>
      </c>
      <c r="BY37" s="69" t="s">
        <v>63</v>
      </c>
      <c r="BZ37" s="69"/>
      <c r="CA37" s="69"/>
      <c r="CB37" s="69" t="s">
        <v>27</v>
      </c>
      <c r="CC37" s="69" t="s">
        <v>27</v>
      </c>
      <c r="CD37" s="69" t="s">
        <v>27</v>
      </c>
      <c r="CE37" s="69" t="s">
        <v>27</v>
      </c>
      <c r="CF37" s="69" t="s">
        <v>27</v>
      </c>
      <c r="CG37" s="69"/>
      <c r="CH37" s="69"/>
      <c r="CI37" s="69" t="s">
        <v>27</v>
      </c>
      <c r="CJ37" s="69" t="s">
        <v>27</v>
      </c>
      <c r="CK37" s="69" t="s">
        <v>27</v>
      </c>
      <c r="CL37" s="69" t="s">
        <v>27</v>
      </c>
      <c r="CM37" s="69" t="s">
        <v>27</v>
      </c>
      <c r="CN37" s="69"/>
      <c r="CO37" s="69"/>
      <c r="CP37" s="69" t="s">
        <v>27</v>
      </c>
      <c r="CQ37" s="69" t="s">
        <v>27</v>
      </c>
      <c r="CR37" s="69" t="s">
        <v>27</v>
      </c>
      <c r="CS37" s="69" t="s">
        <v>27</v>
      </c>
      <c r="CT37" s="69" t="s">
        <v>27</v>
      </c>
      <c r="CU37" s="69"/>
      <c r="CV37" s="69"/>
      <c r="CW37" s="69" t="s">
        <v>27</v>
      </c>
      <c r="CX37" s="69" t="s">
        <v>27</v>
      </c>
      <c r="CY37" s="69" t="s">
        <v>27</v>
      </c>
      <c r="CZ37" s="69" t="s">
        <v>27</v>
      </c>
      <c r="DA37" s="69" t="s">
        <v>27</v>
      </c>
      <c r="DB37" s="69"/>
      <c r="DC37" s="69"/>
      <c r="DD37" s="69" t="s">
        <v>27</v>
      </c>
      <c r="DE37" s="69" t="s">
        <v>27</v>
      </c>
      <c r="DF37" s="69" t="s">
        <v>27</v>
      </c>
      <c r="DG37" s="69" t="s">
        <v>27</v>
      </c>
      <c r="DH37" s="69" t="s">
        <v>27</v>
      </c>
      <c r="DI37" s="69"/>
      <c r="DJ37" s="69"/>
      <c r="DK37" s="69" t="s">
        <v>27</v>
      </c>
      <c r="DL37" s="69" t="s">
        <v>27</v>
      </c>
      <c r="DM37" s="69" t="s">
        <v>27</v>
      </c>
      <c r="DN37" s="69" t="s">
        <v>27</v>
      </c>
      <c r="DO37" s="69" t="s">
        <v>27</v>
      </c>
      <c r="DP37" s="69"/>
      <c r="DQ37" s="69"/>
      <c r="DR37" s="69" t="s">
        <v>27</v>
      </c>
      <c r="DS37" s="69" t="s">
        <v>27</v>
      </c>
      <c r="DT37" s="69" t="s">
        <v>27</v>
      </c>
      <c r="DU37" s="69" t="s">
        <v>27</v>
      </c>
      <c r="DV37" s="69" t="s">
        <v>27</v>
      </c>
      <c r="DW37" s="69"/>
      <c r="DX37" s="69"/>
      <c r="DY37" s="69" t="s">
        <v>27</v>
      </c>
      <c r="DZ37" s="69" t="s">
        <v>27</v>
      </c>
      <c r="EA37" s="69" t="s">
        <v>27</v>
      </c>
      <c r="EB37" s="69" t="s">
        <v>27</v>
      </c>
      <c r="EC37" s="69" t="s">
        <v>27</v>
      </c>
      <c r="ED37" s="69"/>
      <c r="EE37" s="69"/>
      <c r="EF37" s="69" t="s">
        <v>27</v>
      </c>
      <c r="EG37" s="69" t="s">
        <v>27</v>
      </c>
      <c r="EH37" s="69" t="s">
        <v>27</v>
      </c>
      <c r="EI37" s="69" t="s">
        <v>27</v>
      </c>
      <c r="EJ37" s="69" t="s">
        <v>27</v>
      </c>
      <c r="EK37" s="69"/>
      <c r="EL37" s="69"/>
      <c r="EM37" s="69" t="s">
        <v>27</v>
      </c>
      <c r="EN37" s="69" t="s">
        <v>27</v>
      </c>
      <c r="EO37" s="69" t="s">
        <v>27</v>
      </c>
      <c r="EP37" s="69" t="s">
        <v>27</v>
      </c>
      <c r="EQ37" s="69" t="s">
        <v>27</v>
      </c>
      <c r="ER37" s="69" t="s">
        <v>28</v>
      </c>
      <c r="ES37" s="69" t="s">
        <v>28</v>
      </c>
      <c r="ET37" s="69" t="s">
        <v>27</v>
      </c>
      <c r="EU37" s="69" t="s">
        <v>27</v>
      </c>
      <c r="EV37" s="69" t="s">
        <v>27</v>
      </c>
      <c r="EW37" s="69" t="s">
        <v>27</v>
      </c>
      <c r="EX37" s="69" t="s">
        <v>27</v>
      </c>
      <c r="EY37" s="69" t="s">
        <v>28</v>
      </c>
      <c r="EZ37" s="69" t="s">
        <v>28</v>
      </c>
      <c r="FA37" s="69" t="s">
        <v>27</v>
      </c>
      <c r="FB37" s="69" t="s">
        <v>27</v>
      </c>
      <c r="FC37" s="69" t="s">
        <v>27</v>
      </c>
      <c r="FD37" s="69" t="s">
        <v>27</v>
      </c>
      <c r="FE37" s="69" t="s">
        <v>27</v>
      </c>
      <c r="FF37" s="73"/>
      <c r="FG37" s="73"/>
      <c r="FH37" s="69" t="s">
        <v>27</v>
      </c>
      <c r="FI37" s="69" t="s">
        <v>27</v>
      </c>
      <c r="FJ37" s="69" t="s">
        <v>27</v>
      </c>
      <c r="FK37" s="69" t="s">
        <v>27</v>
      </c>
      <c r="FL37" s="69" t="s">
        <v>27</v>
      </c>
      <c r="FM37" s="73"/>
      <c r="FN37" s="73"/>
      <c r="FO37" s="69" t="s">
        <v>27</v>
      </c>
      <c r="FP37" s="69" t="s">
        <v>27</v>
      </c>
      <c r="FQ37" s="69" t="s">
        <v>27</v>
      </c>
      <c r="FR37" s="69" t="s">
        <v>27</v>
      </c>
      <c r="FS37" s="69" t="s">
        <v>27</v>
      </c>
      <c r="FT37" s="73"/>
      <c r="FU37" s="73"/>
      <c r="FV37" s="69" t="s">
        <v>27</v>
      </c>
      <c r="FW37" s="69" t="s">
        <v>27</v>
      </c>
      <c r="FX37" s="69" t="s">
        <v>27</v>
      </c>
      <c r="FY37" s="69" t="s">
        <v>27</v>
      </c>
      <c r="FZ37" s="69" t="s">
        <v>27</v>
      </c>
      <c r="GA37" s="73"/>
      <c r="GB37" s="73"/>
      <c r="GC37" s="69" t="s">
        <v>27</v>
      </c>
      <c r="GD37" s="69" t="s">
        <v>27</v>
      </c>
      <c r="GE37" s="69" t="s">
        <v>27</v>
      </c>
      <c r="GF37" s="69" t="s">
        <v>27</v>
      </c>
      <c r="GG37" s="69" t="s">
        <v>27</v>
      </c>
      <c r="GH37" s="3"/>
      <c r="GI37" s="3"/>
      <c r="GJ37" s="69" t="s">
        <v>27</v>
      </c>
      <c r="GK37" s="69" t="s">
        <v>27</v>
      </c>
      <c r="GL37" s="69" t="s">
        <v>27</v>
      </c>
      <c r="GM37" s="69" t="s">
        <v>27</v>
      </c>
      <c r="GN37" s="69" t="s">
        <v>27</v>
      </c>
      <c r="GO37" s="3" t="s">
        <v>28</v>
      </c>
      <c r="GP37" s="3" t="s">
        <v>28</v>
      </c>
      <c r="GQ37" s="69" t="s">
        <v>27</v>
      </c>
      <c r="GR37" s="69" t="s">
        <v>27</v>
      </c>
      <c r="GS37" s="69" t="s">
        <v>27</v>
      </c>
      <c r="GT37" s="69" t="s">
        <v>27</v>
      </c>
      <c r="GU37" s="69" t="s">
        <v>27</v>
      </c>
      <c r="GV37" s="1"/>
      <c r="GW37" s="1"/>
      <c r="GX37" s="1" t="s">
        <v>14</v>
      </c>
      <c r="GY37" s="1" t="s">
        <v>14</v>
      </c>
      <c r="GZ37" s="1" t="s">
        <v>14</v>
      </c>
      <c r="HA37" s="1" t="s">
        <v>14</v>
      </c>
      <c r="HB37" s="1" t="s">
        <v>14</v>
      </c>
      <c r="HC37" s="1"/>
      <c r="HD37" s="1"/>
      <c r="HE37" s="1" t="s">
        <v>26</v>
      </c>
      <c r="HF37" s="1" t="s">
        <v>26</v>
      </c>
      <c r="HG37" s="1" t="s">
        <v>26</v>
      </c>
      <c r="HH37" s="1" t="s">
        <v>26</v>
      </c>
      <c r="HI37" s="1" t="s">
        <v>26</v>
      </c>
      <c r="HJ37" s="1"/>
      <c r="HK37" s="1"/>
      <c r="HL37" s="2" t="s">
        <v>27</v>
      </c>
      <c r="HM37" s="2" t="s">
        <v>27</v>
      </c>
      <c r="HN37" s="2" t="s">
        <v>27</v>
      </c>
      <c r="HO37" s="2" t="s">
        <v>27</v>
      </c>
      <c r="HP37" s="2" t="s">
        <v>27</v>
      </c>
      <c r="HQ37" s="1"/>
      <c r="HR37" s="1"/>
      <c r="HS37" s="2" t="s">
        <v>27</v>
      </c>
      <c r="HT37" s="2" t="s">
        <v>27</v>
      </c>
      <c r="HU37" s="2" t="s">
        <v>27</v>
      </c>
      <c r="HV37" s="2" t="s">
        <v>27</v>
      </c>
      <c r="HW37" s="2" t="s">
        <v>27</v>
      </c>
      <c r="HX37" s="1"/>
      <c r="HY37" s="1"/>
      <c r="HZ37" s="99" t="s">
        <v>26</v>
      </c>
      <c r="IA37" s="99" t="s">
        <v>26</v>
      </c>
      <c r="IB37" s="99" t="s">
        <v>26</v>
      </c>
      <c r="IC37" s="99" t="s">
        <v>26</v>
      </c>
      <c r="ID37" s="99" t="s">
        <v>26</v>
      </c>
      <c r="IE37" s="1"/>
      <c r="IF37" s="1"/>
      <c r="IG37" s="1" t="s">
        <v>27</v>
      </c>
      <c r="IH37" s="1" t="s">
        <v>27</v>
      </c>
      <c r="II37" s="1" t="s">
        <v>27</v>
      </c>
      <c r="IJ37" s="1" t="s">
        <v>27</v>
      </c>
      <c r="IK37" s="1" t="s">
        <v>27</v>
      </c>
      <c r="IL37" s="1"/>
      <c r="IM37" s="1"/>
      <c r="IN37" s="1" t="s">
        <v>14</v>
      </c>
      <c r="IO37" s="1" t="s">
        <v>14</v>
      </c>
      <c r="IP37" s="1" t="s">
        <v>14</v>
      </c>
      <c r="IQ37" s="1" t="s">
        <v>14</v>
      </c>
      <c r="IR37" s="1" t="s">
        <v>14</v>
      </c>
      <c r="IS37" s="2"/>
      <c r="IT37" s="2"/>
      <c r="IU37" s="2" t="s">
        <v>29</v>
      </c>
      <c r="IV37" s="2" t="s">
        <v>29</v>
      </c>
      <c r="IW37" s="2" t="s">
        <v>29</v>
      </c>
      <c r="IX37" s="2" t="s">
        <v>29</v>
      </c>
      <c r="IY37" s="2" t="s">
        <v>29</v>
      </c>
      <c r="IZ37" s="2"/>
      <c r="JA37" s="2"/>
      <c r="JB37" s="2" t="s">
        <v>29</v>
      </c>
      <c r="JC37" s="2" t="s">
        <v>29</v>
      </c>
      <c r="JD37" s="2" t="s">
        <v>29</v>
      </c>
      <c r="JE37" s="2" t="s">
        <v>29</v>
      </c>
      <c r="JF37" s="2" t="s">
        <v>29</v>
      </c>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c r="PY37" s="2"/>
      <c r="PZ37" s="2"/>
      <c r="QA37" s="2"/>
      <c r="QB37" s="2"/>
      <c r="QC37" s="2"/>
      <c r="QD37" s="2"/>
      <c r="QE37" s="2"/>
      <c r="QF37" s="2"/>
      <c r="QG37" s="2"/>
      <c r="QH37" s="2"/>
      <c r="QI37" s="2"/>
      <c r="QJ37" s="2"/>
      <c r="QK37" s="2"/>
      <c r="QL37" s="2"/>
      <c r="QM37" s="2"/>
      <c r="QN37" s="2"/>
      <c r="QO37" s="2"/>
      <c r="QP37" s="2"/>
      <c r="QQ37" s="2"/>
      <c r="QR37" s="2"/>
      <c r="QS37" s="2"/>
      <c r="QT37" s="2"/>
      <c r="QU37" s="2"/>
      <c r="QV37" s="2"/>
      <c r="QW37" s="2"/>
      <c r="QX37" s="2"/>
      <c r="QY37" s="2"/>
      <c r="QZ37" s="2"/>
      <c r="RA37" s="2"/>
      <c r="RB37" s="2"/>
      <c r="RC37" s="2"/>
      <c r="RD37" s="2"/>
      <c r="RE37" s="2"/>
      <c r="RF37" s="2"/>
      <c r="RG37" s="2"/>
      <c r="RH37" s="2"/>
      <c r="RI37" s="2"/>
      <c r="RJ37" s="2"/>
      <c r="RK37" s="2"/>
      <c r="RL37" s="2"/>
      <c r="RM37" s="2"/>
      <c r="RN37" s="2"/>
      <c r="RO37" s="2"/>
      <c r="RP37" s="2"/>
      <c r="RQ37" s="2"/>
      <c r="RR37" s="2"/>
      <c r="RS37" s="2"/>
      <c r="RT37" s="2"/>
      <c r="RU37" s="2"/>
      <c r="RV37" s="2"/>
      <c r="RW37" s="2"/>
      <c r="RX37" s="2"/>
      <c r="RY37" s="2"/>
      <c r="RZ37" s="2"/>
      <c r="SA37" s="2"/>
      <c r="SB37" s="2"/>
      <c r="SC37" s="2"/>
      <c r="SD37" s="2"/>
      <c r="SE37" s="2"/>
      <c r="SF37" s="2"/>
      <c r="SG37" s="2"/>
      <c r="SH37" s="2"/>
      <c r="SI37" s="2"/>
      <c r="SJ37" s="2"/>
      <c r="SK37" s="2"/>
      <c r="SL37" s="2"/>
      <c r="SM37" s="2"/>
      <c r="SN37" s="2"/>
      <c r="SO37" s="2"/>
      <c r="SP37" s="2"/>
      <c r="SQ37" s="2"/>
      <c r="SR37" s="2"/>
      <c r="SS37" s="2"/>
      <c r="ST37" s="2"/>
      <c r="SU37" s="2"/>
      <c r="SV37" s="2"/>
      <c r="SW37" s="2"/>
      <c r="SX37" s="2"/>
      <c r="SY37" s="2"/>
      <c r="SZ37" s="2"/>
      <c r="TA37" s="2"/>
      <c r="TB37" s="2"/>
      <c r="TC37" s="2"/>
      <c r="TD37" s="2"/>
      <c r="TE37" s="2"/>
      <c r="TF37" s="2"/>
      <c r="TG37" s="2"/>
      <c r="TH37" s="2"/>
      <c r="TI37" s="2"/>
      <c r="TJ37" s="2"/>
      <c r="TK37" s="2"/>
      <c r="TL37" s="2"/>
      <c r="TM37" s="2"/>
      <c r="TN37" s="2"/>
      <c r="TO37" s="2"/>
      <c r="TP37" s="2"/>
      <c r="TQ37" s="2"/>
      <c r="TR37" s="2"/>
      <c r="TS37" s="2"/>
      <c r="TT37" s="2"/>
      <c r="TU37" s="2"/>
      <c r="TV37" s="2"/>
      <c r="TW37" s="2"/>
      <c r="TX37" s="2"/>
      <c r="TY37" s="2"/>
      <c r="TZ37" s="2"/>
      <c r="UA37" s="2"/>
      <c r="UB37" s="2"/>
      <c r="UC37" s="2"/>
      <c r="UD37" s="2"/>
      <c r="UE37" s="2"/>
      <c r="UF37" s="2"/>
      <c r="UG37" s="2"/>
      <c r="UH37" s="2"/>
      <c r="UI37" s="2"/>
      <c r="UJ37" s="2"/>
      <c r="UK37" s="2"/>
      <c r="UL37" s="2"/>
      <c r="UM37" s="2"/>
      <c r="UN37" s="2"/>
      <c r="UO37" s="2"/>
      <c r="UP37" s="2"/>
      <c r="UQ37" s="2"/>
      <c r="UR37" s="2"/>
      <c r="US37" s="2"/>
      <c r="UT37" s="2"/>
      <c r="UU37" s="2"/>
      <c r="UV37" s="2"/>
      <c r="UW37" s="2"/>
      <c r="UX37" s="2"/>
      <c r="UY37" s="2"/>
      <c r="UZ37" s="2"/>
      <c r="VA37" s="2"/>
      <c r="VB37" s="2"/>
      <c r="VC37" s="2"/>
      <c r="VD37" s="2"/>
      <c r="VE37" s="2"/>
      <c r="VF37" s="2"/>
      <c r="VG37" s="2"/>
      <c r="VH37" s="2"/>
      <c r="VI37" s="2"/>
      <c r="VJ37" s="2"/>
      <c r="VK37" s="2"/>
      <c r="VL37" s="2"/>
      <c r="VM37" s="2"/>
      <c r="VN37" s="2"/>
      <c r="VO37" s="2"/>
      <c r="VP37" s="2"/>
      <c r="VQ37" s="2"/>
      <c r="VR37" s="2"/>
      <c r="VS37" s="2"/>
      <c r="VT37" s="2"/>
      <c r="VU37" s="2"/>
      <c r="VV37" s="2"/>
      <c r="VW37" s="2"/>
      <c r="VX37" s="2"/>
      <c r="VY37" s="2"/>
      <c r="VZ37" s="2"/>
      <c r="WA37" s="2"/>
      <c r="WB37" s="2"/>
      <c r="WC37" s="2"/>
      <c r="WD37" s="2"/>
      <c r="WE37" s="2"/>
      <c r="WF37" s="2"/>
      <c r="WG37" s="2"/>
      <c r="WH37" s="2"/>
      <c r="WI37" s="2"/>
      <c r="WJ37" s="2"/>
      <c r="WK37" s="2"/>
      <c r="WL37" s="2"/>
      <c r="WM37" s="2"/>
      <c r="WN37" s="2"/>
      <c r="WO37" s="2"/>
      <c r="WP37" s="2"/>
      <c r="WQ37" s="2"/>
      <c r="WR37" s="2"/>
      <c r="WS37" s="2"/>
      <c r="WT37" s="2"/>
      <c r="WU37" s="2"/>
      <c r="WV37" s="2"/>
      <c r="WW37" s="2"/>
      <c r="WX37" s="2"/>
      <c r="WY37" s="2"/>
      <c r="WZ37" s="2"/>
      <c r="XA37" s="2"/>
      <c r="XB37" s="2"/>
      <c r="XC37" s="2"/>
      <c r="XD37" s="2"/>
      <c r="XE37" s="2"/>
      <c r="XF37" s="2"/>
      <c r="XG37" s="2"/>
      <c r="XH37" s="2"/>
      <c r="XI37" s="2"/>
      <c r="XJ37" s="2"/>
      <c r="XK37" s="2"/>
      <c r="XL37" s="2"/>
      <c r="XM37" s="2"/>
      <c r="XN37" s="2"/>
      <c r="XO37" s="2"/>
      <c r="XP37" s="2"/>
      <c r="XQ37" s="2"/>
      <c r="XR37" s="2"/>
      <c r="XS37" s="2"/>
      <c r="XT37" s="2"/>
      <c r="XU37" s="2"/>
      <c r="XV37" s="2"/>
      <c r="XW37" s="2"/>
      <c r="XX37" s="2"/>
      <c r="XY37" s="2"/>
      <c r="XZ37" s="2"/>
      <c r="YA37" s="2"/>
      <c r="YB37" s="2"/>
      <c r="YC37" s="2"/>
      <c r="YD37" s="2"/>
      <c r="YE37" s="2"/>
      <c r="YF37" s="2"/>
      <c r="YG37" s="2"/>
      <c r="YH37" s="2"/>
      <c r="YI37" s="2"/>
      <c r="YJ37" s="2"/>
      <c r="YK37" s="2"/>
      <c r="YL37" s="2"/>
      <c r="YM37" s="2"/>
      <c r="YN37" s="2"/>
      <c r="YO37" s="2"/>
      <c r="YP37" s="2"/>
      <c r="YQ37" s="2"/>
      <c r="YR37" s="2"/>
      <c r="YS37" s="2"/>
      <c r="YT37" s="2"/>
      <c r="YU37" s="2"/>
      <c r="YV37" s="2"/>
      <c r="YW37" s="2"/>
      <c r="YX37" s="2"/>
      <c r="YY37" s="2"/>
      <c r="YZ37" s="2"/>
      <c r="ZA37" s="2"/>
      <c r="ZB37" s="2"/>
      <c r="ZC37" s="2"/>
      <c r="ZD37" s="2"/>
      <c r="ZE37" s="2"/>
      <c r="ZF37" s="2"/>
      <c r="ZG37" s="2"/>
      <c r="ZH37" s="2"/>
      <c r="ZI37" s="2"/>
      <c r="ZJ37" s="2"/>
      <c r="ZK37" s="2"/>
      <c r="ZL37" s="2"/>
      <c r="ZM37" s="2"/>
      <c r="ZN37" s="2"/>
      <c r="ZO37" s="2"/>
      <c r="ZP37" s="2"/>
      <c r="ZQ37" s="2"/>
      <c r="ZR37" s="2"/>
      <c r="ZS37" s="2"/>
      <c r="ZT37" s="2"/>
      <c r="ZU37" s="2"/>
      <c r="ZV37" s="2"/>
      <c r="ZW37" s="2"/>
      <c r="ZX37" s="2"/>
      <c r="ZY37" s="2"/>
      <c r="ZZ37" s="2"/>
      <c r="AAA37" s="2"/>
      <c r="AAB37" s="2"/>
      <c r="AAC37" s="2"/>
      <c r="AAD37" s="2"/>
      <c r="AAE37" s="2"/>
      <c r="AAF37" s="2"/>
      <c r="AAG37" s="2"/>
      <c r="AAH37" s="2"/>
      <c r="AAI37" s="2"/>
      <c r="AAJ37" s="2"/>
      <c r="AAK37" s="2"/>
      <c r="AAL37" s="2"/>
      <c r="AAM37" s="2"/>
      <c r="AAN37" s="2"/>
      <c r="AAO37" s="2"/>
      <c r="AAP37" s="2"/>
      <c r="AAQ37" s="2"/>
      <c r="AAR37" s="2"/>
      <c r="AAS37" s="2"/>
      <c r="AAT37" s="2"/>
      <c r="AAU37" s="2"/>
      <c r="AAV37" s="2"/>
      <c r="AAW37" s="2"/>
      <c r="AAX37" s="2"/>
      <c r="AAY37" s="2"/>
      <c r="AAZ37" s="2"/>
      <c r="ABA37" s="2"/>
      <c r="ABB37" s="2"/>
      <c r="ABC37" s="2"/>
      <c r="ABD37" s="2"/>
      <c r="ABE37" s="2"/>
      <c r="ABF37" s="2"/>
      <c r="ABG37" s="2"/>
      <c r="ABH37" s="2"/>
      <c r="ABI37" s="2"/>
      <c r="ABJ37" s="2"/>
      <c r="ABK37" s="2"/>
      <c r="ABL37" s="2"/>
      <c r="ABM37" s="2"/>
      <c r="ABN37" s="2"/>
      <c r="ABO37" s="2"/>
      <c r="ABP37" s="2"/>
      <c r="ABQ37" s="2"/>
      <c r="ABR37" s="2"/>
      <c r="ABS37" s="2"/>
      <c r="ABT37" s="2"/>
      <c r="ABU37" s="2"/>
      <c r="ABV37" s="2"/>
      <c r="ABW37" s="2"/>
      <c r="ABX37" s="2"/>
      <c r="ABY37" s="2"/>
      <c r="ABZ37" s="2"/>
      <c r="ACA37" s="2"/>
      <c r="ACB37" s="2"/>
      <c r="ACC37" s="2"/>
      <c r="ACD37" s="2"/>
      <c r="ACE37" s="2"/>
      <c r="ACF37" s="2"/>
      <c r="ACG37" s="2"/>
      <c r="ACH37" s="2"/>
      <c r="ACI37" s="2"/>
      <c r="ACJ37" s="2"/>
      <c r="ACK37" s="2"/>
      <c r="ACL37" s="2"/>
      <c r="ACM37" s="2"/>
      <c r="ACN37" s="2"/>
      <c r="ACO37" s="2"/>
      <c r="ACP37" s="2"/>
      <c r="ACQ37" s="2"/>
      <c r="ACR37" s="2"/>
      <c r="ACS37" s="2"/>
      <c r="ACT37" s="2"/>
      <c r="ACU37" s="2"/>
      <c r="ACV37" s="2"/>
      <c r="ACW37" s="2"/>
      <c r="ACX37" s="2"/>
      <c r="ACY37" s="2"/>
      <c r="ACZ37" s="2"/>
      <c r="ADA37" s="2"/>
      <c r="ADB37" s="2"/>
      <c r="ADC37" s="2"/>
      <c r="ADD37" s="2"/>
      <c r="ADE37" s="2"/>
      <c r="ADF37" s="2"/>
      <c r="ADG37" s="2"/>
      <c r="ADH37" s="2"/>
      <c r="ADI37" s="2"/>
      <c r="ADJ37" s="2"/>
      <c r="ADK37" s="2"/>
      <c r="ADL37" s="2"/>
      <c r="ADM37" s="2"/>
      <c r="ADN37" s="2"/>
      <c r="ADO37" s="2"/>
      <c r="ADP37" s="2"/>
      <c r="ADQ37" s="2"/>
      <c r="ADR37" s="2"/>
      <c r="ADS37" s="2"/>
      <c r="ADT37" s="2"/>
      <c r="ADU37" s="2"/>
      <c r="ADV37" s="2"/>
      <c r="ADW37" s="2"/>
      <c r="ADX37" s="2"/>
      <c r="ADY37" s="2"/>
      <c r="ADZ37" s="2"/>
      <c r="AEA37" s="2"/>
      <c r="AEB37" s="2"/>
      <c r="AEC37" s="2"/>
      <c r="AED37" s="2"/>
      <c r="AEE37" s="2"/>
      <c r="AEF37" s="2"/>
      <c r="AEG37" s="2"/>
      <c r="AEH37" s="2"/>
      <c r="AEI37" s="2"/>
      <c r="AEJ37" s="2"/>
      <c r="AEK37" s="2"/>
      <c r="AEL37" s="2"/>
      <c r="AEM37" s="2"/>
      <c r="AEN37" s="2"/>
      <c r="AEO37" s="2"/>
      <c r="AEP37" s="2"/>
      <c r="AEQ37" s="2"/>
      <c r="AER37" s="2"/>
      <c r="AES37" s="2"/>
      <c r="AET37" s="2"/>
      <c r="AEU37" s="2"/>
      <c r="AEV37" s="2"/>
      <c r="AEW37" s="2"/>
      <c r="AEX37" s="2"/>
      <c r="AEY37" s="2"/>
      <c r="AEZ37" s="2"/>
      <c r="AFA37" s="2"/>
      <c r="AFB37" s="2"/>
      <c r="AFC37" s="2"/>
      <c r="AFD37" s="2"/>
      <c r="AFE37" s="2"/>
      <c r="AFF37" s="2"/>
      <c r="AFG37" s="2"/>
      <c r="AFH37" s="2"/>
      <c r="AFI37" s="2"/>
      <c r="AFJ37" s="2"/>
      <c r="AFK37" s="2"/>
      <c r="AFL37" s="2"/>
      <c r="AFM37" s="2"/>
      <c r="AFN37" s="2"/>
      <c r="AFO37" s="2"/>
      <c r="AFP37" s="2"/>
      <c r="AFQ37" s="2"/>
      <c r="AFR37" s="2"/>
      <c r="AFS37" s="2"/>
      <c r="AFT37" s="2"/>
      <c r="AFU37" s="2"/>
      <c r="AFV37" s="2"/>
      <c r="AFW37" s="2"/>
      <c r="AFX37" s="2"/>
      <c r="AFY37" s="2"/>
      <c r="AFZ37" s="2"/>
      <c r="AGA37" s="2"/>
      <c r="AGB37" s="2"/>
      <c r="AGC37" s="2"/>
      <c r="AGD37" s="2"/>
      <c r="AGE37" s="2"/>
      <c r="AGF37" s="2"/>
      <c r="AGG37" s="2"/>
      <c r="AGH37" s="2"/>
      <c r="AGI37" s="2"/>
      <c r="AGJ37" s="2"/>
      <c r="AGK37" s="2"/>
      <c r="AGL37" s="2"/>
      <c r="AGM37" s="2"/>
      <c r="AGN37" s="2"/>
      <c r="AGO37" s="2"/>
      <c r="AGP37" s="2"/>
      <c r="AGQ37" s="2"/>
      <c r="AGR37" s="2"/>
      <c r="AGS37" s="2"/>
      <c r="AGT37" s="2"/>
      <c r="AGU37" s="2"/>
      <c r="AGV37" s="2"/>
      <c r="AGW37" s="2"/>
      <c r="AGX37" s="2"/>
      <c r="AGY37" s="2"/>
      <c r="AGZ37" s="2"/>
      <c r="AHA37" s="2"/>
      <c r="AHB37" s="2"/>
      <c r="AHC37" s="2"/>
      <c r="AHD37" s="2"/>
      <c r="AHE37" s="2"/>
      <c r="AHF37" s="2"/>
      <c r="AHG37" s="2"/>
      <c r="AHH37" s="2"/>
      <c r="AHI37" s="2"/>
      <c r="AHJ37" s="2"/>
      <c r="AHK37" s="2"/>
      <c r="AHL37" s="2"/>
      <c r="AHM37" s="2"/>
      <c r="AHN37" s="2"/>
      <c r="AHO37" s="2"/>
      <c r="AHP37" s="2"/>
      <c r="AHQ37" s="2"/>
      <c r="AHR37" s="2"/>
      <c r="AHS37" s="2"/>
      <c r="AHT37" s="2"/>
      <c r="AHU37" s="2"/>
      <c r="AHV37" s="2"/>
      <c r="AHW37" s="2"/>
      <c r="AHX37" s="2"/>
      <c r="AHY37" s="2"/>
      <c r="AHZ37" s="2"/>
      <c r="AIA37" s="2"/>
      <c r="AIB37" s="2"/>
      <c r="AIC37" s="2"/>
      <c r="AID37" s="2"/>
      <c r="AIE37" s="2"/>
      <c r="AIF37" s="2"/>
      <c r="AIG37" s="2"/>
      <c r="AIH37" s="2"/>
      <c r="AII37" s="2"/>
      <c r="AIJ37" s="2"/>
      <c r="AIK37" s="2"/>
      <c r="AIL37" s="2"/>
      <c r="AIM37" s="2"/>
      <c r="AIN37" s="2"/>
      <c r="AIO37" s="2"/>
      <c r="AIP37" s="2"/>
      <c r="AIQ37" s="2"/>
      <c r="AIR37" s="2"/>
      <c r="AIS37" s="2"/>
      <c r="AIT37" s="2"/>
      <c r="AIU37" s="2"/>
      <c r="AIV37" s="2"/>
      <c r="AIW37" s="2"/>
      <c r="AIX37" s="2"/>
      <c r="AIY37" s="2"/>
      <c r="AIZ37" s="2"/>
      <c r="AJA37" s="2"/>
      <c r="AJB37" s="2"/>
      <c r="AJC37" s="2"/>
      <c r="AJD37" s="2"/>
      <c r="AJE37" s="2"/>
      <c r="AJF37" s="2"/>
      <c r="AJG37" s="2"/>
      <c r="AJH37" s="2"/>
      <c r="AJI37" s="2"/>
      <c r="AJJ37" s="2"/>
      <c r="AJK37" s="2"/>
      <c r="AJL37" s="2"/>
      <c r="AJM37" s="2"/>
      <c r="AJN37" s="2"/>
      <c r="AJO37" s="2"/>
      <c r="AJP37" s="2"/>
      <c r="AJQ37" s="2"/>
      <c r="AJR37" s="2"/>
      <c r="AJS37" s="2"/>
      <c r="AJT37" s="2"/>
      <c r="AJU37" s="2"/>
      <c r="AJV37" s="2"/>
      <c r="AJW37" s="2"/>
      <c r="AJX37" s="2"/>
      <c r="AJY37" s="2"/>
      <c r="AJZ37" s="2"/>
      <c r="AKA37" s="2"/>
      <c r="AKB37" s="2"/>
      <c r="AKC37" s="2"/>
      <c r="AKD37" s="2"/>
      <c r="AKE37" s="2"/>
      <c r="AKF37" s="2"/>
      <c r="AKG37" s="2"/>
      <c r="AKH37" s="2"/>
      <c r="AKI37" s="2"/>
      <c r="AKJ37" s="2"/>
      <c r="AKK37" s="2"/>
      <c r="AKL37" s="2"/>
      <c r="AKM37" s="2"/>
      <c r="AKN37" s="2"/>
      <c r="AKO37" s="2"/>
      <c r="AKP37" s="2"/>
      <c r="AKQ37" s="2"/>
      <c r="AKR37" s="2"/>
      <c r="AKS37" s="2"/>
      <c r="AKT37" s="2"/>
      <c r="AKU37" s="2"/>
      <c r="AKV37" s="2"/>
      <c r="AKW37" s="2"/>
      <c r="AKX37" s="2"/>
      <c r="AKY37" s="2"/>
      <c r="AKZ37" s="2"/>
      <c r="ALA37" s="2"/>
      <c r="ALB37" s="2"/>
      <c r="ALC37" s="2"/>
      <c r="ALD37" s="2"/>
      <c r="ALE37" s="2"/>
      <c r="ALF37" s="2"/>
      <c r="ALG37" s="2"/>
      <c r="ALH37" s="2"/>
      <c r="ALI37" s="2"/>
      <c r="ALJ37" s="2"/>
      <c r="ALK37" s="2"/>
      <c r="ALL37" s="2"/>
      <c r="ALM37" s="2"/>
      <c r="ALN37" s="2"/>
      <c r="ALO37" s="2"/>
      <c r="ALP37" s="2"/>
      <c r="ALQ37" s="2"/>
      <c r="ALR37" s="2"/>
      <c r="ALS37" s="2"/>
      <c r="ALT37" s="2"/>
      <c r="ALU37" s="2"/>
      <c r="ALV37" s="2"/>
      <c r="ALW37" s="2"/>
      <c r="ALX37" s="2"/>
      <c r="ALY37" s="2"/>
      <c r="ALZ37" s="2"/>
      <c r="AMA37" s="2"/>
      <c r="AMB37" s="2"/>
      <c r="AMC37" s="2"/>
      <c r="AMD37" s="2"/>
      <c r="AME37" s="2"/>
      <c r="AMF37" s="2"/>
      <c r="AMG37" s="2"/>
      <c r="AMH37" s="2"/>
      <c r="AMI37" s="2"/>
      <c r="AMJ37" s="2"/>
      <c r="AMK37" s="2"/>
      <c r="AML37" s="2"/>
      <c r="AMM37" s="2"/>
      <c r="AMN37" s="2"/>
      <c r="AMO37" s="2"/>
      <c r="AMP37" s="2"/>
      <c r="AMQ37" s="2"/>
      <c r="AMR37" s="2"/>
      <c r="AMS37" s="2"/>
      <c r="AMT37" s="2"/>
      <c r="AMU37" s="2"/>
      <c r="AMV37" s="2"/>
      <c r="AMW37" s="2"/>
      <c r="AMX37" s="2"/>
      <c r="AMY37" s="2"/>
      <c r="AMZ37" s="2"/>
      <c r="ANA37" s="2"/>
      <c r="ANB37" s="2"/>
      <c r="ANC37" s="2"/>
      <c r="AND37" s="2"/>
      <c r="ANE37" s="2"/>
      <c r="ANF37" s="2"/>
      <c r="ANG37" s="2"/>
      <c r="ANH37" s="2"/>
      <c r="ANI37" s="2"/>
      <c r="ANJ37" s="2"/>
      <c r="ANK37" s="2"/>
      <c r="ANL37" s="2"/>
      <c r="ANM37" s="2"/>
      <c r="ANN37" s="2"/>
      <c r="ANO37" s="2"/>
      <c r="ANP37" s="2"/>
      <c r="ANQ37" s="2"/>
      <c r="ANR37" s="2"/>
      <c r="ANS37" s="2"/>
      <c r="ANT37" s="2"/>
      <c r="ANU37" s="2"/>
      <c r="ANV37" s="2"/>
      <c r="ANW37" s="2"/>
      <c r="ANX37" s="2"/>
      <c r="ANY37" s="2"/>
      <c r="ANZ37" s="2"/>
      <c r="AOA37" s="2"/>
      <c r="AOB37" s="2"/>
      <c r="AOC37" s="2"/>
      <c r="AOD37" s="2"/>
      <c r="AOE37" s="2"/>
      <c r="AOF37" s="2"/>
      <c r="AOG37" s="2"/>
      <c r="AOH37" s="2"/>
      <c r="AOI37" s="2"/>
      <c r="AOJ37" s="2"/>
      <c r="AOK37" s="2"/>
      <c r="AOL37" s="2"/>
      <c r="AOM37" s="2"/>
      <c r="AON37" s="2"/>
      <c r="AOO37" s="2"/>
      <c r="AOP37" s="2"/>
      <c r="AOQ37" s="2"/>
      <c r="AOR37" s="2"/>
      <c r="AOS37" s="2"/>
      <c r="AOT37" s="2"/>
      <c r="AOU37" s="2"/>
      <c r="AOV37" s="2"/>
      <c r="AOW37" s="2"/>
      <c r="AOX37" s="2"/>
      <c r="AOY37" s="2"/>
      <c r="AOZ37" s="2"/>
      <c r="APA37" s="2"/>
      <c r="APB37" s="2"/>
      <c r="APC37" s="2"/>
      <c r="APD37" s="2"/>
      <c r="APE37" s="2"/>
      <c r="APF37" s="2"/>
      <c r="APG37" s="2"/>
      <c r="APH37" s="2"/>
      <c r="API37" s="2"/>
      <c r="APJ37" s="2"/>
      <c r="APK37" s="2"/>
      <c r="APL37" s="2"/>
      <c r="APM37" s="2"/>
      <c r="APN37" s="2"/>
      <c r="APO37" s="2"/>
      <c r="APP37" s="2"/>
      <c r="APQ37" s="2"/>
      <c r="APR37" s="2"/>
      <c r="APS37" s="2"/>
      <c r="APT37" s="2"/>
      <c r="APU37" s="2"/>
      <c r="APV37" s="2"/>
      <c r="APW37" s="2"/>
      <c r="APX37" s="2"/>
      <c r="APY37" s="2"/>
      <c r="APZ37" s="2"/>
      <c r="AQA37" s="2"/>
      <c r="AQB37" s="2"/>
      <c r="AQC37" s="2"/>
      <c r="AQD37" s="2"/>
      <c r="AQE37" s="2"/>
      <c r="AQF37" s="2"/>
      <c r="AQG37" s="2"/>
      <c r="AQH37" s="2"/>
      <c r="AQI37" s="2"/>
      <c r="AQJ37" s="2"/>
      <c r="AQK37" s="2"/>
      <c r="AQL37" s="2"/>
      <c r="AQM37" s="2"/>
      <c r="AQN37" s="2"/>
      <c r="AQO37" s="2"/>
      <c r="AQP37" s="2"/>
      <c r="AQQ37" s="2"/>
      <c r="AQR37" s="2"/>
      <c r="AQS37" s="2"/>
      <c r="AQT37" s="2"/>
      <c r="AQU37" s="2"/>
      <c r="AQV37" s="2"/>
      <c r="AQW37" s="2"/>
      <c r="AQX37" s="2"/>
      <c r="AQY37" s="2"/>
      <c r="AQZ37" s="2"/>
      <c r="ARA37" s="2"/>
      <c r="ARB37" s="2"/>
      <c r="ARC37" s="2"/>
      <c r="ARD37" s="2"/>
      <c r="ARE37" s="2"/>
      <c r="ARF37" s="2"/>
      <c r="ARG37" s="2"/>
      <c r="ARH37" s="2"/>
      <c r="ARI37" s="2"/>
      <c r="ARJ37" s="2"/>
      <c r="ARK37" s="2"/>
      <c r="ARL37" s="2"/>
      <c r="ARM37" s="2"/>
      <c r="ARN37" s="2"/>
      <c r="ARO37" s="2"/>
      <c r="ARP37" s="2"/>
      <c r="ARQ37" s="2"/>
      <c r="ARR37" s="2"/>
      <c r="ARS37" s="2"/>
      <c r="ART37" s="2"/>
      <c r="ARU37" s="2"/>
      <c r="ARV37" s="2"/>
      <c r="ARW37" s="2"/>
      <c r="ARX37" s="2"/>
      <c r="ARY37" s="2"/>
      <c r="ARZ37" s="2"/>
      <c r="ASA37" s="2"/>
      <c r="ASB37" s="2"/>
      <c r="ASC37" s="2"/>
      <c r="ASD37" s="2"/>
      <c r="ASE37" s="2"/>
      <c r="ASF37" s="2"/>
      <c r="ASG37" s="2"/>
      <c r="ASH37" s="2"/>
      <c r="ASI37" s="2"/>
      <c r="ASJ37" s="2"/>
      <c r="ASK37" s="2"/>
      <c r="ASL37" s="2"/>
      <c r="ASM37" s="2"/>
      <c r="ASN37" s="2"/>
      <c r="ASO37" s="2"/>
      <c r="ASP37" s="2"/>
      <c r="ASQ37" s="2"/>
      <c r="ASR37" s="2"/>
      <c r="ASS37" s="2"/>
      <c r="AST37" s="2"/>
      <c r="ASU37" s="2"/>
      <c r="ASV37" s="2"/>
      <c r="ASW37" s="2"/>
      <c r="ASX37" s="2"/>
      <c r="ASY37" s="2"/>
      <c r="ASZ37" s="2"/>
      <c r="ATA37" s="2"/>
      <c r="ATB37" s="2"/>
      <c r="ATC37" s="2"/>
      <c r="ATD37" s="2"/>
      <c r="ATE37" s="2"/>
      <c r="ATF37" s="2"/>
      <c r="ATG37" s="2"/>
      <c r="ATH37" s="2"/>
      <c r="ATI37" s="2"/>
      <c r="ATJ37" s="2"/>
      <c r="ATK37" s="2"/>
      <c r="ATL37" s="2"/>
      <c r="ATM37" s="2"/>
      <c r="ATN37" s="2"/>
      <c r="ATO37" s="2"/>
      <c r="ATP37" s="2"/>
      <c r="ATQ37" s="2"/>
      <c r="ATR37" s="2"/>
      <c r="ATS37" s="2"/>
      <c r="ATT37" s="2"/>
      <c r="ATU37" s="2"/>
      <c r="ATV37" s="2"/>
      <c r="ATW37" s="2"/>
      <c r="ATX37" s="2"/>
      <c r="ATY37" s="2"/>
      <c r="ATZ37" s="2"/>
      <c r="AUA37" s="2"/>
      <c r="AUB37" s="2"/>
      <c r="AUC37" s="2"/>
      <c r="AUD37" s="2"/>
      <c r="AUE37" s="2"/>
      <c r="AUF37" s="2"/>
      <c r="AUG37" s="2"/>
      <c r="AUH37" s="2"/>
      <c r="AUI37" s="2"/>
      <c r="AUJ37" s="2"/>
      <c r="AUK37" s="2"/>
      <c r="AUL37" s="2"/>
      <c r="AUM37" s="2"/>
      <c r="AUN37" s="2"/>
      <c r="AUO37" s="2"/>
      <c r="AUP37" s="2"/>
      <c r="AUQ37" s="2"/>
      <c r="AUR37" s="2"/>
      <c r="AUS37" s="2"/>
      <c r="AUT37" s="2"/>
      <c r="AUU37" s="2"/>
      <c r="AUV37" s="2"/>
      <c r="AUW37" s="2"/>
      <c r="AUX37" s="2"/>
      <c r="AUY37" s="2"/>
      <c r="AUZ37" s="2"/>
      <c r="AVA37" s="2"/>
      <c r="AVB37" s="2"/>
      <c r="AVC37" s="2"/>
      <c r="AVD37" s="2"/>
      <c r="AVE37" s="2"/>
      <c r="AVF37" s="2"/>
      <c r="AVG37" s="2"/>
      <c r="AVH37" s="2"/>
      <c r="AVI37" s="2"/>
      <c r="AVJ37" s="2"/>
      <c r="AVK37" s="2"/>
      <c r="AVL37" s="2"/>
      <c r="AVM37" s="2"/>
      <c r="AVN37" s="2"/>
      <c r="AVO37" s="2"/>
      <c r="AVP37" s="2"/>
      <c r="AVQ37" s="2"/>
      <c r="AVR37" s="2"/>
      <c r="AVS37" s="2"/>
      <c r="AVT37" s="2"/>
      <c r="AVU37" s="2"/>
      <c r="AVV37" s="2"/>
      <c r="AVW37" s="2"/>
      <c r="AVX37" s="2"/>
      <c r="AVY37" s="2"/>
      <c r="AVZ37" s="2"/>
      <c r="AWA37" s="2"/>
      <c r="AWB37" s="2"/>
      <c r="AWC37" s="2"/>
      <c r="AWD37" s="2"/>
      <c r="AWE37" s="2"/>
      <c r="AWF37" s="2"/>
      <c r="AWG37" s="2"/>
      <c r="AWH37" s="2"/>
      <c r="AWI37" s="2"/>
      <c r="AWJ37" s="2"/>
      <c r="AWK37" s="2"/>
      <c r="AWL37" s="2"/>
      <c r="AWM37" s="2"/>
      <c r="AWN37" s="2"/>
      <c r="AWO37" s="2"/>
      <c r="AWP37" s="2"/>
      <c r="AWQ37" s="2"/>
      <c r="AWR37" s="2"/>
      <c r="AWS37" s="2"/>
      <c r="AWT37" s="2"/>
      <c r="AWU37" s="2"/>
      <c r="AWV37" s="2"/>
      <c r="AWW37" s="2"/>
      <c r="AWX37" s="2"/>
      <c r="AWY37" s="2"/>
      <c r="AWZ37" s="2"/>
      <c r="AXA37" s="2"/>
      <c r="AXB37" s="2"/>
      <c r="AXC37" s="2"/>
      <c r="AXD37" s="2"/>
      <c r="AXE37" s="2"/>
      <c r="AXF37" s="2"/>
      <c r="AXG37" s="2"/>
      <c r="AXH37" s="2"/>
      <c r="AXI37" s="2"/>
      <c r="AXJ37" s="2"/>
      <c r="AXK37" s="2"/>
      <c r="AXL37" s="2"/>
      <c r="AXM37" s="2"/>
      <c r="AXN37" s="2"/>
      <c r="AXO37" s="2"/>
      <c r="AXP37" s="2"/>
      <c r="AXQ37" s="2"/>
      <c r="AXR37" s="2"/>
      <c r="AXS37" s="2"/>
      <c r="AXT37" s="2"/>
      <c r="AXU37" s="2"/>
      <c r="AXV37" s="2"/>
      <c r="AXW37" s="2"/>
      <c r="AXX37" s="2"/>
      <c r="AXY37" s="2"/>
      <c r="AXZ37" s="2"/>
      <c r="AYA37" s="2"/>
      <c r="AYB37" s="2"/>
      <c r="AYC37" s="2"/>
      <c r="AYD37" s="2"/>
      <c r="AYE37" s="2"/>
      <c r="AYF37" s="2"/>
      <c r="AYG37" s="2"/>
      <c r="AYH37" s="2"/>
      <c r="AYI37" s="2"/>
      <c r="AYJ37" s="2"/>
      <c r="AYK37" s="2"/>
      <c r="AYL37" s="2"/>
      <c r="AYM37" s="2"/>
      <c r="AYN37" s="2"/>
      <c r="AYO37" s="2"/>
      <c r="AYP37" s="2"/>
      <c r="AYQ37" s="2"/>
      <c r="AYR37" s="2"/>
      <c r="AYS37" s="2"/>
      <c r="AYT37" s="2"/>
      <c r="AYU37" s="2"/>
      <c r="AYV37" s="2"/>
      <c r="AYW37" s="2"/>
      <c r="AYX37" s="2"/>
      <c r="AYY37" s="2"/>
      <c r="AYZ37" s="2"/>
      <c r="AZA37" s="2"/>
      <c r="AZB37" s="2"/>
      <c r="AZC37" s="2"/>
      <c r="AZD37" s="2"/>
      <c r="AZE37" s="2"/>
      <c r="AZF37" s="2"/>
      <c r="AZG37" s="2"/>
      <c r="AZH37" s="2"/>
      <c r="AZI37" s="2"/>
      <c r="AZJ37" s="2"/>
      <c r="AZK37" s="2"/>
      <c r="AZL37" s="2"/>
      <c r="AZM37" s="2"/>
      <c r="AZN37" s="2"/>
      <c r="AZO37" s="2"/>
      <c r="AZP37" s="2"/>
      <c r="AZQ37" s="2"/>
      <c r="AZR37" s="2"/>
      <c r="AZS37" s="2"/>
      <c r="AZT37" s="2"/>
      <c r="AZU37" s="2"/>
      <c r="AZV37" s="2"/>
      <c r="AZW37" s="2"/>
      <c r="AZX37" s="2"/>
      <c r="AZY37" s="2"/>
      <c r="AZZ37" s="2"/>
      <c r="BAA37" s="2"/>
      <c r="BAB37" s="2"/>
      <c r="BAC37" s="2"/>
      <c r="BAD37" s="2"/>
      <c r="BAE37" s="2"/>
      <c r="BAF37" s="2"/>
      <c r="BAG37" s="2"/>
      <c r="BAH37" s="2"/>
      <c r="BAI37" s="2"/>
      <c r="BAJ37" s="2"/>
      <c r="BAK37" s="2"/>
      <c r="BAL37" s="2"/>
      <c r="BAM37" s="2"/>
      <c r="BAN37" s="2"/>
      <c r="BAO37" s="2"/>
      <c r="BAP37" s="2"/>
      <c r="BAQ37" s="2"/>
      <c r="BAR37" s="2"/>
      <c r="BAS37" s="2"/>
      <c r="BAT37" s="2"/>
      <c r="BAU37" s="2"/>
      <c r="BAV37" s="2"/>
      <c r="BAW37" s="2"/>
      <c r="BAX37" s="2"/>
      <c r="BAY37" s="2"/>
      <c r="BAZ37" s="2"/>
      <c r="BBA37" s="2"/>
      <c r="BBB37" s="2"/>
      <c r="BBC37" s="2"/>
      <c r="BBD37" s="2"/>
      <c r="BBE37" s="2"/>
      <c r="BBF37" s="2"/>
      <c r="BBG37" s="2"/>
      <c r="BBH37" s="2"/>
      <c r="BBI37" s="2"/>
      <c r="BBJ37" s="2"/>
      <c r="BBK37" s="2"/>
      <c r="BBL37" s="2"/>
      <c r="BBM37" s="2"/>
      <c r="BBN37" s="2"/>
      <c r="BBO37" s="2"/>
      <c r="BBP37" s="2"/>
      <c r="BBQ37" s="2"/>
      <c r="BBR37" s="2"/>
      <c r="BBS37" s="2"/>
      <c r="BBT37" s="2"/>
      <c r="BBU37" s="2"/>
      <c r="BBV37" s="2"/>
      <c r="BBW37" s="2"/>
      <c r="BBX37" s="2"/>
      <c r="BBY37" s="2"/>
      <c r="BBZ37" s="2"/>
      <c r="BCA37" s="2"/>
      <c r="BCB37" s="2"/>
      <c r="BCC37" s="2"/>
      <c r="BCD37" s="2"/>
      <c r="BCE37" s="2"/>
      <c r="BCF37" s="2"/>
      <c r="BCG37" s="2"/>
      <c r="BCH37" s="2"/>
      <c r="BCI37" s="2"/>
      <c r="BCJ37" s="2"/>
      <c r="BCK37" s="2"/>
      <c r="BCL37" s="2"/>
      <c r="BCM37" s="2"/>
      <c r="BCN37" s="2"/>
      <c r="BCO37" s="2"/>
      <c r="BCP37" s="2"/>
      <c r="BCQ37" s="2"/>
      <c r="BCR37" s="2"/>
      <c r="BCS37" s="2"/>
      <c r="BCT37" s="2"/>
      <c r="BCU37" s="2"/>
      <c r="BCV37" s="2"/>
      <c r="BCW37" s="2"/>
      <c r="BCX37" s="2"/>
      <c r="BCY37" s="2"/>
      <c r="BCZ37" s="2"/>
      <c r="BDA37" s="2"/>
      <c r="BDB37" s="2"/>
      <c r="BDC37" s="2"/>
      <c r="BDD37" s="2"/>
      <c r="BDE37" s="2"/>
      <c r="BDF37" s="2"/>
      <c r="BDG37" s="2"/>
      <c r="BDH37" s="2"/>
      <c r="BDI37" s="2"/>
      <c r="BDJ37" s="2"/>
      <c r="BDK37" s="2"/>
      <c r="BDL37" s="2"/>
      <c r="BDM37" s="2"/>
      <c r="BDN37" s="2"/>
      <c r="BDO37" s="2"/>
      <c r="BDP37" s="2"/>
      <c r="BDQ37" s="2"/>
      <c r="BDR37" s="2"/>
      <c r="BDS37" s="2"/>
      <c r="BDT37" s="2"/>
      <c r="BDU37" s="2"/>
      <c r="BDV37" s="2"/>
      <c r="BDW37" s="2"/>
      <c r="BDX37" s="2"/>
      <c r="BDY37" s="2"/>
      <c r="BDZ37" s="2"/>
      <c r="BEA37" s="2"/>
      <c r="BEB37" s="2"/>
      <c r="BEC37" s="2"/>
      <c r="BED37" s="2"/>
      <c r="BEE37" s="2"/>
      <c r="BEF37" s="2"/>
      <c r="BEG37" s="2"/>
      <c r="BEH37" s="2"/>
      <c r="BEI37" s="2"/>
      <c r="BEJ37" s="2"/>
      <c r="BEK37" s="2"/>
      <c r="BEL37" s="2"/>
      <c r="BEM37" s="2"/>
      <c r="BEN37" s="2"/>
      <c r="BEO37" s="2"/>
      <c r="BEP37" s="2"/>
      <c r="BEQ37" s="2"/>
      <c r="BER37" s="2"/>
      <c r="BES37" s="2"/>
      <c r="BET37" s="2"/>
      <c r="BEU37" s="2"/>
      <c r="BEV37" s="2"/>
      <c r="BEW37" s="2"/>
      <c r="BEX37" s="2"/>
      <c r="BEY37" s="2"/>
      <c r="BEZ37" s="2"/>
      <c r="BFA37" s="2"/>
      <c r="BFB37" s="2"/>
      <c r="BFC37" s="2"/>
      <c r="BFD37" s="2"/>
      <c r="BFE37" s="2"/>
      <c r="BFF37" s="2"/>
      <c r="BFG37" s="2"/>
      <c r="BFH37" s="2"/>
      <c r="BFI37" s="2"/>
      <c r="BFJ37" s="2"/>
      <c r="BFK37" s="2"/>
      <c r="BFL37" s="2"/>
      <c r="BFM37" s="2"/>
      <c r="BFN37" s="2"/>
      <c r="BFO37" s="2"/>
      <c r="BFP37" s="2"/>
      <c r="BFQ37" s="2"/>
      <c r="BFR37" s="2"/>
      <c r="BFS37" s="2"/>
      <c r="BFT37" s="2"/>
      <c r="BFU37" s="2"/>
      <c r="BFV37" s="2"/>
      <c r="BFW37" s="2"/>
      <c r="BFX37" s="2"/>
      <c r="BFY37" s="2"/>
      <c r="BFZ37" s="2"/>
      <c r="BGA37" s="2"/>
      <c r="BGB37" s="2"/>
      <c r="BGC37" s="2"/>
      <c r="BGD37" s="2"/>
      <c r="BGE37" s="2"/>
      <c r="BGF37" s="2"/>
      <c r="BGG37" s="2"/>
      <c r="BGH37" s="2"/>
      <c r="BGI37" s="2"/>
      <c r="BGJ37" s="2"/>
      <c r="BGK37" s="2"/>
      <c r="BGL37" s="2"/>
      <c r="BGM37" s="2"/>
      <c r="BGN37" s="2"/>
      <c r="BGO37" s="2"/>
      <c r="BGP37" s="2"/>
      <c r="BGQ37" s="2"/>
      <c r="BGR37" s="2"/>
      <c r="BGS37" s="2"/>
      <c r="BGT37" s="2"/>
      <c r="BGU37" s="2"/>
      <c r="BGV37" s="2"/>
      <c r="BGW37" s="2"/>
      <c r="BGX37" s="2"/>
      <c r="BGY37" s="2"/>
      <c r="BGZ37" s="2"/>
      <c r="BHA37" s="2"/>
      <c r="BHB37" s="2"/>
      <c r="BHC37" s="2"/>
      <c r="BHD37" s="2"/>
      <c r="BHE37" s="2"/>
      <c r="BHF37" s="2"/>
      <c r="BHG37" s="2"/>
      <c r="BHH37" s="2"/>
      <c r="BHI37" s="2"/>
      <c r="BHJ37" s="2"/>
      <c r="BHK37" s="2"/>
      <c r="BHL37" s="2"/>
      <c r="BHM37" s="2"/>
      <c r="BHN37" s="2"/>
      <c r="BHO37" s="2"/>
      <c r="BHP37" s="2"/>
      <c r="BHQ37" s="2"/>
      <c r="BHR37" s="2"/>
      <c r="BHS37" s="2"/>
      <c r="BHT37" s="2"/>
      <c r="BHU37" s="2"/>
      <c r="BHV37" s="2"/>
      <c r="BHW37" s="2"/>
      <c r="BHX37" s="2"/>
      <c r="BHY37" s="2"/>
      <c r="BHZ37" s="2"/>
      <c r="BIA37" s="2"/>
      <c r="BIB37" s="2"/>
      <c r="BIC37" s="2"/>
      <c r="BID37" s="2"/>
      <c r="BIE37" s="2"/>
      <c r="BIF37" s="2"/>
      <c r="BIG37" s="2"/>
      <c r="BIH37" s="2"/>
      <c r="BII37" s="2"/>
      <c r="BIJ37" s="2"/>
      <c r="BIK37" s="2"/>
      <c r="BIL37" s="2"/>
      <c r="BIM37" s="2"/>
      <c r="BIN37" s="2"/>
      <c r="BIO37" s="2"/>
      <c r="BIP37" s="2"/>
      <c r="BIQ37" s="2"/>
      <c r="BIR37" s="2"/>
      <c r="BIS37" s="2"/>
      <c r="BIT37" s="2"/>
      <c r="BIU37" s="2"/>
      <c r="BIV37" s="2"/>
      <c r="BIW37" s="2"/>
      <c r="BIX37" s="2"/>
      <c r="BIY37" s="2"/>
      <c r="BIZ37" s="2"/>
      <c r="BJA37" s="2"/>
      <c r="BJB37" s="2"/>
      <c r="BJC37" s="2"/>
      <c r="BJD37" s="2"/>
      <c r="BJE37" s="2"/>
      <c r="BJF37" s="2"/>
      <c r="BJG37" s="2"/>
      <c r="BJH37" s="2"/>
      <c r="BJI37" s="2"/>
      <c r="BJJ37" s="2"/>
      <c r="BJK37" s="2"/>
      <c r="BJL37" s="2"/>
      <c r="BJM37" s="2"/>
      <c r="BJN37" s="2"/>
      <c r="BJO37" s="2"/>
      <c r="BJP37" s="2"/>
      <c r="BJQ37" s="2"/>
      <c r="BJR37" s="2"/>
      <c r="BJS37" s="2"/>
      <c r="BJT37" s="2"/>
      <c r="BJU37" s="2"/>
      <c r="BJV37" s="2"/>
      <c r="BJW37" s="2"/>
      <c r="BJX37" s="2"/>
      <c r="BJY37" s="2"/>
      <c r="BJZ37" s="2"/>
      <c r="BKA37" s="2"/>
      <c r="BKB37" s="2"/>
      <c r="BKC37" s="2"/>
      <c r="BKD37" s="2"/>
      <c r="BKE37" s="2"/>
      <c r="BKF37" s="2"/>
      <c r="BKG37" s="2"/>
      <c r="BKH37" s="2"/>
      <c r="BKI37" s="2"/>
      <c r="BKJ37" s="2"/>
      <c r="BKK37" s="2"/>
      <c r="BKL37" s="2"/>
      <c r="BKM37" s="2"/>
      <c r="BKN37" s="2"/>
      <c r="BKO37" s="2"/>
      <c r="BKP37" s="2"/>
      <c r="BKQ37" s="2"/>
      <c r="BKR37" s="2"/>
      <c r="BKS37" s="2"/>
      <c r="BKT37" s="2"/>
      <c r="BKU37" s="2"/>
      <c r="BKV37" s="2"/>
      <c r="BKW37" s="2"/>
      <c r="BKX37" s="2"/>
      <c r="BKY37" s="2"/>
      <c r="BKZ37" s="2"/>
      <c r="BLA37" s="2"/>
      <c r="BLB37" s="2"/>
      <c r="BLC37" s="2"/>
      <c r="BLD37" s="2"/>
      <c r="BLE37" s="2"/>
      <c r="BLF37" s="2"/>
      <c r="BLG37" s="2"/>
      <c r="BLH37" s="2"/>
      <c r="BLI37" s="2"/>
      <c r="BLJ37" s="2"/>
      <c r="BLK37" s="2"/>
      <c r="BLL37" s="2"/>
      <c r="BLM37" s="2"/>
      <c r="BLN37" s="2"/>
      <c r="BLO37" s="2"/>
      <c r="BLP37" s="2"/>
      <c r="BLQ37" s="2"/>
      <c r="BLR37" s="2"/>
      <c r="BLS37" s="2"/>
      <c r="BLT37" s="2"/>
      <c r="BLU37" s="2"/>
      <c r="BLV37" s="2"/>
      <c r="BLW37" s="2"/>
      <c r="BLX37" s="2"/>
      <c r="BLY37" s="2"/>
      <c r="BLZ37" s="2"/>
      <c r="BMA37" s="2"/>
      <c r="BMB37" s="2"/>
      <c r="BMC37" s="2"/>
      <c r="BMD37" s="2"/>
      <c r="BME37" s="2"/>
      <c r="BMF37" s="2"/>
      <c r="BMG37" s="2"/>
      <c r="BMH37" s="2"/>
      <c r="BMI37" s="2"/>
      <c r="BMJ37" s="2"/>
      <c r="BMK37" s="2"/>
      <c r="BML37" s="2"/>
      <c r="BMM37" s="2"/>
      <c r="BMN37" s="2"/>
      <c r="BMO37" s="2"/>
      <c r="BMP37" s="2"/>
      <c r="BMQ37" s="2"/>
      <c r="BMR37" s="2"/>
      <c r="BMS37" s="2"/>
      <c r="BMT37" s="2"/>
      <c r="BMU37" s="2"/>
      <c r="BMV37" s="2"/>
      <c r="BMW37" s="2"/>
      <c r="BMX37" s="2"/>
      <c r="BMY37" s="2"/>
      <c r="BMZ37" s="2"/>
      <c r="BNA37" s="2"/>
      <c r="BNB37" s="2"/>
      <c r="BNC37" s="2"/>
      <c r="BND37" s="2"/>
      <c r="BNE37" s="2"/>
      <c r="BNF37" s="2"/>
      <c r="BNG37" s="2"/>
      <c r="BNH37" s="2"/>
      <c r="BNI37" s="2"/>
      <c r="BNJ37" s="2"/>
      <c r="BNK37" s="2"/>
      <c r="BNL37" s="2"/>
      <c r="BNM37" s="2"/>
      <c r="BNN37" s="2"/>
      <c r="BNO37" s="2"/>
      <c r="BNP37" s="2"/>
      <c r="BNQ37" s="2"/>
      <c r="BNR37" s="2"/>
      <c r="BNS37" s="2"/>
      <c r="BNT37" s="2"/>
      <c r="BNU37" s="2"/>
      <c r="BNV37" s="2"/>
      <c r="BNW37" s="2"/>
      <c r="BNX37" s="2"/>
      <c r="BNY37" s="2"/>
      <c r="BNZ37" s="2"/>
      <c r="BOA37" s="2"/>
      <c r="BOB37" s="2"/>
      <c r="BOC37" s="2"/>
      <c r="BOD37" s="2"/>
      <c r="BOE37" s="2"/>
      <c r="BOF37" s="2"/>
      <c r="BOG37" s="2"/>
      <c r="BOH37" s="2"/>
      <c r="BOI37" s="2"/>
      <c r="BOJ37" s="2"/>
      <c r="BOK37" s="2"/>
      <c r="BOL37" s="2"/>
      <c r="BOM37" s="2"/>
      <c r="BON37" s="2"/>
      <c r="BOO37" s="2"/>
      <c r="BOP37" s="2"/>
      <c r="BOQ37" s="2"/>
      <c r="BOR37" s="2"/>
      <c r="BOS37" s="2"/>
      <c r="BOT37" s="2"/>
      <c r="BOU37" s="2"/>
      <c r="BOV37" s="2"/>
      <c r="BOW37" s="2"/>
      <c r="BOX37" s="2"/>
      <c r="BOY37" s="2"/>
      <c r="BOZ37" s="2"/>
      <c r="BPA37" s="2"/>
      <c r="BPB37" s="2"/>
      <c r="BPC37" s="2"/>
      <c r="BPD37" s="2"/>
      <c r="BPE37" s="2"/>
      <c r="BPF37" s="2"/>
      <c r="BPG37" s="2"/>
      <c r="BPH37" s="2"/>
      <c r="BPI37" s="2"/>
      <c r="BPJ37" s="2"/>
      <c r="BPK37" s="2"/>
      <c r="BPL37" s="2"/>
      <c r="BPM37" s="2"/>
      <c r="BPN37" s="2"/>
      <c r="BPO37" s="2"/>
      <c r="BPP37" s="2"/>
      <c r="BPQ37" s="2"/>
      <c r="BPR37" s="2"/>
      <c r="BPS37" s="2"/>
      <c r="BPT37" s="2"/>
      <c r="BPU37" s="2"/>
      <c r="BPV37" s="2"/>
      <c r="BPW37" s="2"/>
      <c r="BPX37" s="2"/>
      <c r="BPY37" s="2"/>
      <c r="BPZ37" s="2"/>
      <c r="BQA37" s="2"/>
      <c r="BQB37" s="2"/>
      <c r="BQC37" s="2"/>
      <c r="BQD37" s="2"/>
      <c r="BQE37" s="2"/>
      <c r="BQF37" s="2"/>
      <c r="BQG37" s="2"/>
      <c r="BQH37" s="2"/>
      <c r="BQI37" s="2"/>
      <c r="BQJ37" s="2"/>
      <c r="BQK37" s="2"/>
      <c r="BQL37" s="2"/>
      <c r="BQM37" s="2"/>
      <c r="BQN37" s="2"/>
      <c r="BQO37" s="2"/>
      <c r="BQP37" s="2"/>
      <c r="BQQ37" s="2"/>
      <c r="BQR37" s="2"/>
      <c r="BQS37" s="2"/>
      <c r="BQT37" s="2"/>
      <c r="BQU37" s="2"/>
      <c r="BQV37" s="2"/>
      <c r="BQW37" s="2"/>
      <c r="BQX37" s="2"/>
      <c r="BQY37" s="2"/>
      <c r="BQZ37" s="2"/>
      <c r="BRA37" s="2"/>
      <c r="BRB37" s="2"/>
      <c r="BRC37" s="2"/>
      <c r="BRD37" s="2"/>
      <c r="BRE37" s="2"/>
      <c r="BRF37" s="2"/>
      <c r="BRG37" s="2"/>
      <c r="BRH37" s="2"/>
      <c r="BRI37" s="2"/>
      <c r="BRJ37" s="2"/>
      <c r="BRK37" s="2"/>
      <c r="BRL37" s="2"/>
      <c r="BRM37" s="2"/>
      <c r="BRN37" s="2"/>
      <c r="BRO37" s="2"/>
      <c r="BRP37" s="2"/>
      <c r="BRQ37" s="2"/>
      <c r="BRR37" s="2"/>
      <c r="BRS37" s="2"/>
      <c r="BRT37" s="2"/>
      <c r="BRU37" s="2"/>
      <c r="BRV37" s="2"/>
      <c r="BRW37" s="2"/>
      <c r="BRX37" s="2"/>
      <c r="BRY37" s="2"/>
      <c r="BRZ37" s="2"/>
      <c r="BSA37" s="2"/>
      <c r="BSB37" s="2"/>
      <c r="BSC37" s="2"/>
      <c r="BSD37" s="2"/>
      <c r="BSE37" s="2"/>
      <c r="BSF37" s="2"/>
      <c r="BSG37" s="2"/>
      <c r="BSH37" s="2"/>
      <c r="BSI37" s="2"/>
      <c r="BSJ37" s="2"/>
      <c r="BSK37" s="2"/>
      <c r="BSL37" s="2"/>
      <c r="BSM37" s="2"/>
      <c r="BSN37" s="2"/>
      <c r="BSO37" s="2"/>
      <c r="BSP37" s="2"/>
      <c r="BSQ37" s="2"/>
      <c r="BSR37" s="2"/>
      <c r="BSS37" s="2"/>
      <c r="BST37" s="2"/>
      <c r="BSU37" s="2"/>
      <c r="BSV37" s="2"/>
      <c r="BSW37" s="2"/>
      <c r="BSX37" s="2"/>
      <c r="BSY37" s="2"/>
      <c r="BSZ37" s="2"/>
      <c r="BTA37" s="2"/>
      <c r="BTB37" s="2"/>
      <c r="BTC37" s="2"/>
      <c r="BTD37" s="2"/>
      <c r="BTE37" s="2"/>
      <c r="BTF37" s="2"/>
      <c r="BTG37" s="2"/>
      <c r="BTH37" s="2"/>
      <c r="BTI37" s="2"/>
      <c r="BTJ37" s="2"/>
      <c r="BTK37" s="2"/>
      <c r="BTL37" s="2"/>
      <c r="BTM37" s="2"/>
      <c r="BTN37" s="2"/>
      <c r="BTO37" s="2"/>
      <c r="BTP37" s="2"/>
      <c r="BTQ37" s="2"/>
      <c r="BTR37" s="2"/>
      <c r="BTS37" s="2"/>
      <c r="BTT37" s="2"/>
      <c r="BTU37" s="2"/>
      <c r="BTV37" s="2"/>
      <c r="BTW37" s="2"/>
      <c r="BTX37" s="2"/>
      <c r="BTY37" s="2"/>
      <c r="BTZ37" s="2"/>
      <c r="BUA37" s="2"/>
      <c r="BUB37" s="2"/>
      <c r="BUC37" s="2"/>
      <c r="BUD37" s="2"/>
      <c r="BUE37" s="2"/>
      <c r="BUF37" s="2"/>
      <c r="BUG37" s="2"/>
      <c r="BUH37" s="2"/>
      <c r="BUI37" s="2"/>
      <c r="BUJ37" s="2"/>
      <c r="BUK37" s="2"/>
      <c r="BUL37" s="2"/>
      <c r="BUM37" s="2"/>
      <c r="BUN37" s="2"/>
      <c r="BUO37" s="2"/>
      <c r="BUP37" s="2"/>
      <c r="BUQ37" s="2"/>
      <c r="BUR37" s="2"/>
      <c r="BUS37" s="2"/>
      <c r="BUT37" s="2"/>
      <c r="BUU37" s="2"/>
      <c r="BUV37" s="2"/>
      <c r="BUW37" s="2"/>
      <c r="BUX37" s="2"/>
      <c r="BUY37" s="2"/>
      <c r="BUZ37" s="2"/>
      <c r="BVA37" s="2"/>
      <c r="BVB37" s="2"/>
      <c r="BVC37" s="2"/>
      <c r="BVD37" s="2"/>
      <c r="BVE37" s="2"/>
      <c r="BVF37" s="2"/>
      <c r="BVG37" s="2"/>
      <c r="BVH37" s="2"/>
      <c r="BVI37" s="2"/>
      <c r="BVJ37" s="2"/>
      <c r="BVK37" s="2"/>
      <c r="BVL37" s="2"/>
      <c r="BVM37" s="2"/>
      <c r="BVN37" s="2"/>
      <c r="BVO37" s="2"/>
      <c r="BVP37" s="2"/>
      <c r="BVQ37" s="2"/>
      <c r="BVR37" s="2"/>
      <c r="BVS37" s="2"/>
      <c r="BVT37" s="2"/>
      <c r="BVU37" s="2"/>
      <c r="BVV37" s="2"/>
      <c r="BVW37" s="2"/>
      <c r="BVX37" s="2"/>
      <c r="BVY37" s="2"/>
      <c r="BVZ37" s="2"/>
      <c r="BWA37" s="2"/>
      <c r="BWB37" s="2"/>
      <c r="BWC37" s="2"/>
      <c r="BWD37" s="2"/>
      <c r="BWE37" s="2"/>
      <c r="BWF37" s="2"/>
      <c r="BWG37" s="2"/>
      <c r="BWH37" s="2"/>
      <c r="BWI37" s="2"/>
      <c r="BWJ37" s="2"/>
      <c r="BWK37" s="2"/>
      <c r="BWL37" s="2"/>
      <c r="BWM37" s="2"/>
      <c r="BWN37" s="2"/>
      <c r="BWO37" s="2"/>
      <c r="BWP37" s="2"/>
      <c r="BWQ37" s="2"/>
      <c r="BWR37" s="2"/>
      <c r="BWS37" s="2"/>
      <c r="BWT37" s="2"/>
      <c r="BWU37" s="2"/>
      <c r="BWV37" s="2"/>
      <c r="BWW37" s="2"/>
      <c r="BWX37" s="2"/>
      <c r="BWY37" s="2"/>
      <c r="BWZ37" s="2"/>
      <c r="BXA37" s="2"/>
      <c r="BXB37" s="2"/>
      <c r="BXC37" s="2"/>
      <c r="BXD37" s="2"/>
      <c r="BXE37" s="2"/>
      <c r="BXF37" s="2"/>
      <c r="BXG37" s="2"/>
      <c r="BXH37" s="2"/>
      <c r="BXI37" s="2"/>
      <c r="BXJ37" s="2"/>
      <c r="BXK37" s="2"/>
      <c r="BXL37" s="2"/>
      <c r="BXM37" s="2"/>
      <c r="BXN37" s="2"/>
      <c r="BXO37" s="2"/>
      <c r="BXP37" s="2"/>
      <c r="BXQ37" s="2"/>
      <c r="BXR37" s="2"/>
      <c r="BXS37" s="2"/>
      <c r="BXT37" s="2"/>
      <c r="BXU37" s="2"/>
      <c r="BXV37" s="2"/>
      <c r="BXW37" s="2"/>
      <c r="BXX37" s="2"/>
      <c r="BXY37" s="2"/>
      <c r="BXZ37" s="2"/>
      <c r="BYA37" s="2"/>
      <c r="BYB37" s="2"/>
      <c r="BYC37" s="2"/>
      <c r="BYD37" s="2"/>
      <c r="BYE37" s="2"/>
      <c r="BYF37" s="2"/>
      <c r="BYG37" s="2"/>
      <c r="BYH37" s="2"/>
      <c r="BYI37" s="2"/>
      <c r="BYJ37" s="2"/>
      <c r="BYK37" s="2"/>
      <c r="BYL37" s="2"/>
      <c r="BYM37" s="2"/>
      <c r="BYN37" s="2"/>
      <c r="BYO37" s="2"/>
      <c r="BYP37" s="2"/>
      <c r="BYQ37" s="2"/>
      <c r="BYR37" s="2"/>
      <c r="BYS37" s="2"/>
      <c r="BYT37" s="2"/>
      <c r="BYU37" s="2"/>
      <c r="BYV37" s="2"/>
      <c r="BYW37" s="2"/>
      <c r="BYX37" s="2"/>
      <c r="BYY37" s="2"/>
      <c r="BYZ37" s="2"/>
      <c r="BZA37" s="2"/>
      <c r="BZB37" s="2"/>
      <c r="BZC37" s="2"/>
      <c r="BZD37" s="2"/>
      <c r="BZE37" s="2"/>
      <c r="BZF37" s="2"/>
      <c r="BZG37" s="2"/>
      <c r="BZH37" s="2"/>
      <c r="BZI37" s="2"/>
      <c r="BZJ37" s="2"/>
      <c r="BZK37" s="2"/>
      <c r="BZL37" s="2"/>
      <c r="BZM37" s="2"/>
      <c r="BZN37" s="2"/>
      <c r="BZO37" s="2"/>
      <c r="BZP37" s="2"/>
      <c r="BZQ37" s="2"/>
      <c r="BZR37" s="2"/>
      <c r="BZS37" s="2"/>
      <c r="BZT37" s="2"/>
      <c r="BZU37" s="2"/>
      <c r="BZV37" s="2"/>
      <c r="BZW37" s="2"/>
      <c r="BZX37" s="2"/>
      <c r="BZY37" s="2"/>
      <c r="BZZ37" s="2"/>
      <c r="CAA37" s="2"/>
      <c r="CAB37" s="2"/>
      <c r="CAC37" s="2"/>
      <c r="CAD37" s="2"/>
      <c r="CAE37" s="2"/>
      <c r="CAF37" s="2"/>
      <c r="CAG37" s="2"/>
      <c r="CAH37" s="2"/>
      <c r="CAI37" s="2"/>
      <c r="CAJ37" s="2"/>
      <c r="CAK37" s="2"/>
      <c r="CAL37" s="2"/>
      <c r="CAM37" s="2"/>
      <c r="CAN37" s="2"/>
      <c r="CAO37" s="2"/>
      <c r="CAP37" s="2"/>
      <c r="CAQ37" s="2"/>
      <c r="CAR37" s="2"/>
      <c r="CAS37" s="2"/>
      <c r="CAT37" s="2"/>
      <c r="CAU37" s="2"/>
      <c r="CAV37" s="2"/>
      <c r="CAW37" s="2"/>
      <c r="CAX37" s="2"/>
      <c r="CAY37" s="2"/>
      <c r="CAZ37" s="2"/>
      <c r="CBA37" s="2"/>
      <c r="CBB37" s="2"/>
      <c r="CBC37" s="2"/>
      <c r="CBD37" s="2"/>
      <c r="CBE37" s="2"/>
      <c r="CBF37" s="2"/>
      <c r="CBG37" s="2"/>
      <c r="CBH37" s="2"/>
      <c r="CBI37" s="2"/>
      <c r="CBJ37" s="2"/>
      <c r="CBK37" s="2"/>
      <c r="CBL37" s="2"/>
      <c r="CBM37" s="2"/>
      <c r="CBN37" s="2"/>
      <c r="CBO37" s="2"/>
      <c r="CBP37" s="2"/>
      <c r="CBQ37" s="2"/>
      <c r="CBR37" s="2"/>
      <c r="CBS37" s="2"/>
      <c r="CBT37" s="2"/>
      <c r="CBU37" s="2"/>
      <c r="CBV37" s="2"/>
      <c r="CBW37" s="2"/>
      <c r="CBX37" s="2"/>
      <c r="CBY37" s="2"/>
      <c r="CBZ37" s="2"/>
      <c r="CCA37" s="2"/>
      <c r="CCB37" s="2"/>
      <c r="CCC37" s="2"/>
      <c r="CCD37" s="2"/>
      <c r="CCE37" s="2"/>
      <c r="CCF37" s="2"/>
      <c r="CCG37" s="2"/>
      <c r="CCH37" s="2"/>
      <c r="CCI37" s="2"/>
      <c r="CCJ37" s="2"/>
      <c r="CCK37" s="2"/>
      <c r="CCL37" s="2"/>
      <c r="CCM37" s="2"/>
      <c r="CCN37" s="2"/>
      <c r="CCO37" s="2"/>
      <c r="CCP37" s="2"/>
      <c r="CCQ37" s="2"/>
      <c r="CCR37" s="2"/>
      <c r="CCS37" s="2"/>
      <c r="CCT37" s="2"/>
      <c r="CCU37" s="2"/>
      <c r="CCV37" s="2"/>
      <c r="CCW37" s="2"/>
      <c r="CCX37" s="2"/>
      <c r="CCY37" s="2"/>
      <c r="CCZ37" s="2"/>
      <c r="CDA37" s="2"/>
      <c r="CDB37" s="2"/>
      <c r="CDC37" s="2"/>
      <c r="CDD37" s="2"/>
      <c r="CDE37" s="2"/>
      <c r="CDF37" s="2"/>
      <c r="CDG37" s="2"/>
      <c r="CDH37" s="2"/>
      <c r="CDI37" s="2"/>
      <c r="CDJ37" s="2"/>
      <c r="CDK37" s="2"/>
      <c r="CDL37" s="2"/>
      <c r="CDM37" s="2"/>
      <c r="CDN37" s="2"/>
      <c r="CDO37" s="2"/>
      <c r="CDP37" s="2"/>
      <c r="CDQ37" s="2"/>
      <c r="CDR37" s="2"/>
      <c r="CDS37" s="2"/>
      <c r="CDT37" s="2"/>
      <c r="CDU37" s="2"/>
      <c r="CDV37" s="2"/>
      <c r="CDW37" s="2"/>
      <c r="CDX37" s="2"/>
      <c r="CDY37" s="2"/>
      <c r="CDZ37" s="2"/>
      <c r="CEA37" s="2"/>
      <c r="CEB37" s="2"/>
      <c r="CEC37" s="2"/>
      <c r="CED37" s="2"/>
      <c r="CEE37" s="2"/>
      <c r="CEF37" s="2"/>
      <c r="CEG37" s="2"/>
      <c r="CEH37" s="2"/>
      <c r="CEI37" s="2"/>
      <c r="CEJ37" s="2"/>
      <c r="CEK37" s="2"/>
      <c r="CEL37" s="2"/>
      <c r="CEM37" s="2"/>
      <c r="CEN37" s="2"/>
      <c r="CEO37" s="2"/>
      <c r="CEP37" s="2"/>
      <c r="CEQ37" s="2"/>
      <c r="CER37" s="2"/>
      <c r="CES37" s="2"/>
      <c r="CET37" s="2"/>
      <c r="CEU37" s="2"/>
      <c r="CEV37" s="2"/>
      <c r="CEW37" s="2"/>
      <c r="CEX37" s="2"/>
      <c r="CEY37" s="2"/>
      <c r="CEZ37" s="2"/>
      <c r="CFA37" s="2"/>
      <c r="CFB37" s="2"/>
      <c r="CFC37" s="2"/>
      <c r="CFD37" s="2"/>
      <c r="CFE37" s="2"/>
      <c r="CFF37" s="2"/>
      <c r="CFG37" s="2"/>
      <c r="CFH37" s="2"/>
      <c r="CFI37" s="2"/>
      <c r="CFJ37" s="2"/>
      <c r="CFK37" s="2"/>
      <c r="CFL37" s="2"/>
      <c r="CFM37" s="2"/>
      <c r="CFN37" s="2"/>
      <c r="CFO37" s="2"/>
      <c r="CFP37" s="2"/>
      <c r="CFQ37" s="2"/>
      <c r="CFR37" s="2"/>
      <c r="CFS37" s="2"/>
      <c r="CFT37" s="2"/>
      <c r="CFU37" s="2"/>
      <c r="CFV37" s="2"/>
      <c r="CFW37" s="2"/>
      <c r="CFX37" s="2"/>
      <c r="CFY37" s="2"/>
      <c r="CFZ37" s="2"/>
      <c r="CGA37" s="2"/>
      <c r="CGB37" s="2"/>
      <c r="CGC37" s="2"/>
      <c r="CGD37" s="2"/>
      <c r="CGE37" s="2"/>
      <c r="CGF37" s="2"/>
      <c r="CGG37" s="2"/>
      <c r="CGH37" s="2"/>
      <c r="CGI37" s="2"/>
      <c r="CGJ37" s="2"/>
      <c r="CGK37" s="2"/>
      <c r="CGL37" s="2"/>
      <c r="CGM37" s="2"/>
      <c r="CGN37" s="2"/>
      <c r="CGO37" s="2"/>
      <c r="CGP37" s="2"/>
      <c r="CGQ37" s="2"/>
      <c r="CGR37" s="2"/>
      <c r="CGS37" s="2"/>
      <c r="CGT37" s="2"/>
      <c r="CGU37" s="2"/>
      <c r="CGV37" s="2"/>
      <c r="CGW37" s="2"/>
      <c r="CGX37" s="2"/>
      <c r="CGY37" s="2"/>
      <c r="CGZ37" s="2"/>
      <c r="CHA37" s="2"/>
      <c r="CHB37" s="2"/>
      <c r="CHC37" s="2"/>
      <c r="CHD37" s="2"/>
      <c r="CHE37" s="2"/>
      <c r="CHF37" s="2"/>
      <c r="CHG37" s="2"/>
      <c r="CHH37" s="2"/>
      <c r="CHI37" s="2"/>
      <c r="CHJ37" s="2"/>
      <c r="CHK37" s="2"/>
      <c r="CHL37" s="2"/>
      <c r="CHM37" s="2"/>
      <c r="CHN37" s="2"/>
      <c r="CHO37" s="2"/>
      <c r="CHP37" s="2"/>
      <c r="CHQ37" s="2"/>
      <c r="CHR37" s="2"/>
      <c r="CHS37" s="2"/>
      <c r="CHT37" s="2"/>
      <c r="CHU37" s="2"/>
      <c r="CHV37" s="2"/>
      <c r="CHW37" s="2"/>
      <c r="CHX37" s="2"/>
      <c r="CHY37" s="2"/>
      <c r="CHZ37" s="2"/>
      <c r="CIA37" s="2"/>
      <c r="CIB37" s="2"/>
      <c r="CIC37" s="2"/>
      <c r="CID37" s="2"/>
      <c r="CIE37" s="2"/>
      <c r="CIF37" s="2"/>
      <c r="CIG37" s="2"/>
      <c r="CIH37" s="2"/>
      <c r="CII37" s="2"/>
      <c r="CIJ37" s="2"/>
      <c r="CIK37" s="2"/>
      <c r="CIL37" s="2"/>
      <c r="CIM37" s="2"/>
      <c r="CIN37" s="2"/>
      <c r="CIO37" s="2"/>
      <c r="CIP37" s="2"/>
      <c r="CIQ37" s="2"/>
      <c r="CIR37" s="2"/>
      <c r="CIS37" s="2"/>
      <c r="CIT37" s="2"/>
      <c r="CIU37" s="2"/>
      <c r="CIV37" s="2"/>
      <c r="CIW37" s="2"/>
      <c r="CIX37" s="2"/>
      <c r="CIY37" s="2"/>
      <c r="CIZ37" s="2"/>
      <c r="CJA37" s="2"/>
      <c r="CJB37" s="2"/>
      <c r="CJC37" s="2"/>
      <c r="CJD37" s="2"/>
      <c r="CJE37" s="2"/>
      <c r="CJF37" s="2"/>
      <c r="CJG37" s="2"/>
      <c r="CJH37" s="2"/>
      <c r="CJI37" s="2"/>
      <c r="CJJ37" s="2"/>
      <c r="CJK37" s="2"/>
      <c r="CJL37" s="2"/>
      <c r="CJM37" s="2"/>
      <c r="CJN37" s="2"/>
      <c r="CJO37" s="2"/>
      <c r="CJP37" s="2"/>
      <c r="CJQ37" s="2"/>
      <c r="CJR37" s="2"/>
      <c r="CJS37" s="2"/>
      <c r="CJT37" s="2"/>
      <c r="CJU37" s="2"/>
      <c r="CJV37" s="2"/>
      <c r="CJW37" s="2"/>
      <c r="CJX37" s="2"/>
      <c r="CJY37" s="2"/>
      <c r="CJZ37" s="2"/>
      <c r="CKA37" s="2"/>
      <c r="CKB37" s="2"/>
      <c r="CKC37" s="2"/>
      <c r="CKD37" s="2"/>
      <c r="CKE37" s="2"/>
      <c r="CKF37" s="2"/>
      <c r="CKG37" s="2"/>
      <c r="CKH37" s="2"/>
      <c r="CKI37" s="2"/>
      <c r="CKJ37" s="2"/>
      <c r="CKK37" s="2"/>
      <c r="CKL37" s="2"/>
      <c r="CKM37" s="2"/>
      <c r="CKN37" s="2"/>
      <c r="CKO37" s="2"/>
      <c r="CKP37" s="2"/>
      <c r="CKQ37" s="2"/>
      <c r="CKR37" s="2"/>
      <c r="CKS37" s="2"/>
      <c r="CKT37" s="2"/>
      <c r="CKU37" s="2"/>
      <c r="CKV37" s="2"/>
      <c r="CKW37" s="2"/>
      <c r="CKX37" s="2"/>
      <c r="CKY37" s="2"/>
      <c r="CKZ37" s="2"/>
      <c r="CLA37" s="2"/>
      <c r="CLB37" s="2"/>
      <c r="CLC37" s="2"/>
      <c r="CLD37" s="2"/>
      <c r="CLE37" s="2"/>
      <c r="CLF37" s="2"/>
      <c r="CLG37" s="2"/>
      <c r="CLH37" s="2"/>
      <c r="CLI37" s="2"/>
      <c r="CLJ37" s="2"/>
      <c r="CLK37" s="2"/>
      <c r="CLL37" s="2"/>
      <c r="CLM37" s="2"/>
      <c r="CLN37" s="2"/>
      <c r="CLO37" s="2"/>
      <c r="CLP37" s="2"/>
      <c r="CLQ37" s="2"/>
      <c r="CLR37" s="2"/>
      <c r="CLS37" s="2"/>
      <c r="CLT37" s="2"/>
      <c r="CLU37" s="2"/>
      <c r="CLV37" s="2"/>
      <c r="CLW37" s="2"/>
      <c r="CLX37" s="2"/>
      <c r="CLY37" s="2"/>
      <c r="CLZ37" s="2"/>
      <c r="CMA37" s="2"/>
      <c r="CMB37" s="2"/>
      <c r="CMC37" s="2"/>
      <c r="CMD37" s="2"/>
      <c r="CME37" s="2"/>
      <c r="CMF37" s="2"/>
      <c r="CMG37" s="2"/>
      <c r="CMH37" s="2"/>
      <c r="CMI37" s="2"/>
      <c r="CMJ37" s="2"/>
      <c r="CMK37" s="2"/>
      <c r="CML37" s="2"/>
      <c r="CMM37" s="2"/>
      <c r="CMN37" s="2"/>
      <c r="CMO37" s="2"/>
      <c r="CMP37" s="2"/>
      <c r="CMQ37" s="2"/>
      <c r="CMR37" s="2"/>
      <c r="CMS37" s="2"/>
      <c r="CMT37" s="2"/>
      <c r="CMU37" s="2"/>
      <c r="CMV37" s="2"/>
      <c r="CMW37" s="2"/>
      <c r="CMX37" s="2"/>
      <c r="CMY37" s="2"/>
      <c r="CMZ37" s="2"/>
      <c r="CNA37" s="2"/>
      <c r="CNB37" s="2"/>
      <c r="CNC37" s="2"/>
      <c r="CND37" s="2"/>
      <c r="CNE37" s="2"/>
      <c r="CNF37" s="2"/>
      <c r="CNG37" s="2"/>
      <c r="CNH37" s="2"/>
      <c r="CNI37" s="2"/>
      <c r="CNJ37" s="2"/>
      <c r="CNK37" s="2"/>
      <c r="CNL37" s="2"/>
      <c r="CNM37" s="2"/>
      <c r="CNN37" s="2"/>
      <c r="CNO37" s="2"/>
      <c r="CNP37" s="2"/>
      <c r="CNQ37" s="2"/>
      <c r="CNR37" s="2"/>
      <c r="CNS37" s="2"/>
      <c r="CNT37" s="2"/>
      <c r="CNU37" s="2"/>
      <c r="CNV37" s="2"/>
      <c r="CNW37" s="2"/>
      <c r="CNX37" s="2"/>
      <c r="CNY37" s="2"/>
      <c r="CNZ37" s="2"/>
      <c r="COA37" s="2"/>
      <c r="COB37" s="2"/>
      <c r="COC37" s="2"/>
      <c r="COD37" s="2"/>
      <c r="COE37" s="2"/>
      <c r="COF37" s="2"/>
      <c r="COG37" s="2"/>
      <c r="COH37" s="2"/>
      <c r="COI37" s="2"/>
      <c r="COJ37" s="2"/>
      <c r="COK37" s="2"/>
      <c r="COL37" s="2"/>
      <c r="COM37" s="2"/>
      <c r="CON37" s="2"/>
      <c r="COO37" s="2"/>
      <c r="COP37" s="2"/>
      <c r="COQ37" s="2"/>
      <c r="COR37" s="2"/>
      <c r="COS37" s="2"/>
      <c r="COT37" s="2"/>
      <c r="COU37" s="2"/>
      <c r="COV37" s="2"/>
      <c r="COW37" s="2"/>
      <c r="COX37" s="2"/>
      <c r="COY37" s="2"/>
      <c r="COZ37" s="2"/>
      <c r="CPA37" s="2"/>
      <c r="CPB37" s="2"/>
      <c r="CPC37" s="2"/>
      <c r="CPD37" s="2"/>
      <c r="CPE37" s="2"/>
      <c r="CPF37" s="2"/>
      <c r="CPG37" s="2"/>
      <c r="CPH37" s="2"/>
      <c r="CPI37" s="2"/>
      <c r="CPJ37" s="2"/>
      <c r="CPK37" s="2"/>
      <c r="CPL37" s="2"/>
      <c r="CPM37" s="2"/>
      <c r="CPN37" s="2"/>
      <c r="CPO37" s="2"/>
      <c r="CPP37" s="2"/>
      <c r="CPQ37" s="2"/>
      <c r="CPR37" s="2"/>
      <c r="CPS37" s="2"/>
      <c r="CPT37" s="2"/>
      <c r="CPU37" s="2"/>
      <c r="CPV37" s="2"/>
      <c r="CPW37" s="2"/>
      <c r="CPX37" s="2"/>
      <c r="CPY37" s="2"/>
      <c r="CPZ37" s="2"/>
      <c r="CQA37" s="2"/>
      <c r="CQB37" s="2"/>
      <c r="CQC37" s="2"/>
      <c r="CQD37" s="2"/>
      <c r="CQE37" s="2"/>
      <c r="CQF37" s="2"/>
      <c r="CQG37" s="2"/>
      <c r="CQH37" s="2"/>
      <c r="CQI37" s="2"/>
      <c r="CQJ37" s="2"/>
      <c r="CQK37" s="2"/>
      <c r="CQL37" s="2"/>
      <c r="CQM37" s="2"/>
      <c r="CQN37" s="2"/>
      <c r="CQO37" s="2"/>
      <c r="CQP37" s="2"/>
      <c r="CQQ37" s="2"/>
      <c r="CQR37" s="2"/>
      <c r="CQS37" s="2"/>
      <c r="CQT37" s="2"/>
      <c r="CQU37" s="2"/>
      <c r="CQV37" s="2"/>
      <c r="CQW37" s="2"/>
      <c r="CQX37" s="2"/>
      <c r="CQY37" s="2"/>
      <c r="CQZ37" s="2"/>
      <c r="CRA37" s="2"/>
      <c r="CRB37" s="2"/>
      <c r="CRC37" s="2"/>
      <c r="CRD37" s="2"/>
      <c r="CRE37" s="2"/>
      <c r="CRF37" s="2"/>
      <c r="CRG37" s="2"/>
      <c r="CRH37" s="2"/>
      <c r="CRI37" s="2"/>
      <c r="CRJ37" s="2"/>
      <c r="CRK37" s="2"/>
      <c r="CRL37" s="2"/>
      <c r="CRM37" s="2"/>
      <c r="CRN37" s="2"/>
      <c r="CRO37" s="2"/>
      <c r="CRP37" s="2"/>
      <c r="CRQ37" s="2"/>
      <c r="CRR37" s="2"/>
      <c r="CRS37" s="2"/>
      <c r="CRT37" s="2"/>
      <c r="CRU37" s="2"/>
      <c r="CRV37" s="2"/>
      <c r="CRW37" s="2"/>
      <c r="CRX37" s="2"/>
      <c r="CRY37" s="2"/>
      <c r="CRZ37" s="2"/>
      <c r="CSA37" s="2"/>
      <c r="CSB37" s="2"/>
      <c r="CSC37" s="2"/>
      <c r="CSD37" s="2"/>
      <c r="CSE37" s="2"/>
      <c r="CSF37" s="2"/>
      <c r="CSG37" s="2"/>
      <c r="CSH37" s="2"/>
      <c r="CSI37" s="2"/>
      <c r="CSJ37" s="2"/>
      <c r="CSK37" s="2"/>
      <c r="CSL37" s="2"/>
      <c r="CSM37" s="2"/>
      <c r="CSN37" s="2"/>
      <c r="CSO37" s="2"/>
      <c r="CSP37" s="2"/>
      <c r="CSQ37" s="2"/>
      <c r="CSR37" s="2"/>
      <c r="CSS37" s="2"/>
      <c r="CST37" s="2"/>
      <c r="CSU37" s="2"/>
      <c r="CSV37" s="2"/>
      <c r="CSW37" s="2"/>
      <c r="CSX37" s="2"/>
      <c r="CSY37" s="2"/>
      <c r="CSZ37" s="2"/>
      <c r="CTA37" s="2"/>
      <c r="CTB37" s="2"/>
      <c r="CTC37" s="2"/>
      <c r="CTD37" s="2"/>
      <c r="CTE37" s="2"/>
      <c r="CTF37" s="2"/>
      <c r="CTG37" s="2"/>
      <c r="CTH37" s="2"/>
      <c r="CTI37" s="2"/>
      <c r="CTJ37" s="2"/>
      <c r="CTK37" s="2"/>
      <c r="CTL37" s="2"/>
      <c r="CTM37" s="2"/>
      <c r="CTN37" s="2"/>
      <c r="CTO37" s="2"/>
      <c r="CTP37" s="2"/>
      <c r="CTQ37" s="2"/>
      <c r="CTR37" s="2"/>
      <c r="CTS37" s="2"/>
      <c r="CTT37" s="2"/>
      <c r="CTU37" s="2"/>
      <c r="CTV37" s="2"/>
      <c r="CTW37" s="2"/>
      <c r="CTX37" s="2"/>
      <c r="CTY37" s="2"/>
      <c r="CTZ37" s="2"/>
      <c r="CUA37" s="2"/>
      <c r="CUB37" s="2"/>
      <c r="CUC37" s="2"/>
      <c r="CUD37" s="2"/>
      <c r="CUE37" s="2"/>
      <c r="CUF37" s="2"/>
      <c r="CUG37" s="2"/>
      <c r="CUH37" s="2"/>
      <c r="CUI37" s="2"/>
      <c r="CUJ37" s="2"/>
      <c r="CUK37" s="2"/>
      <c r="CUL37" s="2"/>
      <c r="CUM37" s="2"/>
      <c r="CUN37" s="2"/>
      <c r="CUO37" s="2"/>
      <c r="CUP37" s="2"/>
      <c r="CUQ37" s="2"/>
      <c r="CUR37" s="2"/>
      <c r="CUS37" s="2"/>
      <c r="CUT37" s="2"/>
      <c r="CUU37" s="2"/>
      <c r="CUV37" s="2"/>
      <c r="CUW37" s="2"/>
      <c r="CUX37" s="2"/>
      <c r="CUY37" s="2"/>
      <c r="CUZ37" s="2"/>
      <c r="CVA37" s="2"/>
      <c r="CVB37" s="2"/>
      <c r="CVC37" s="2"/>
      <c r="CVD37" s="2"/>
      <c r="CVE37" s="2"/>
      <c r="CVF37" s="2"/>
      <c r="CVG37" s="2"/>
      <c r="CVH37" s="2"/>
      <c r="CVI37" s="2"/>
      <c r="CVJ37" s="2"/>
      <c r="CVK37" s="2"/>
      <c r="CVL37" s="2"/>
      <c r="CVM37" s="2"/>
      <c r="CVN37" s="2"/>
      <c r="CVO37" s="2"/>
      <c r="CVP37" s="2"/>
      <c r="CVQ37" s="2"/>
      <c r="CVR37" s="2"/>
      <c r="CVS37" s="2"/>
      <c r="CVT37" s="2"/>
      <c r="CVU37" s="2"/>
      <c r="CVV37" s="2"/>
      <c r="CVW37" s="2"/>
      <c r="CVX37" s="2"/>
      <c r="CVY37" s="2"/>
      <c r="CVZ37" s="2"/>
      <c r="CWA37" s="2"/>
      <c r="CWB37" s="2"/>
      <c r="CWC37" s="2"/>
      <c r="CWD37" s="2"/>
      <c r="CWE37" s="2"/>
      <c r="CWF37" s="2"/>
      <c r="CWG37" s="2"/>
      <c r="CWH37" s="2"/>
      <c r="CWI37" s="2"/>
      <c r="CWJ37" s="2"/>
      <c r="CWK37" s="2"/>
      <c r="CWL37" s="2"/>
      <c r="CWM37" s="2"/>
      <c r="CWN37" s="2"/>
      <c r="CWO37" s="2"/>
      <c r="CWP37" s="2"/>
      <c r="CWQ37" s="2"/>
      <c r="CWR37" s="2"/>
      <c r="CWS37" s="2"/>
      <c r="CWT37" s="2"/>
      <c r="CWU37" s="2"/>
      <c r="CWV37" s="2"/>
      <c r="CWW37" s="2"/>
      <c r="CWX37" s="2"/>
      <c r="CWY37" s="2"/>
      <c r="CWZ37" s="2"/>
      <c r="CXA37" s="2"/>
      <c r="CXB37" s="2"/>
      <c r="CXC37" s="2"/>
      <c r="CXD37" s="2"/>
      <c r="CXE37" s="2"/>
      <c r="CXF37" s="2"/>
      <c r="CXG37" s="2"/>
      <c r="CXH37" s="2"/>
      <c r="CXI37" s="2"/>
      <c r="CXJ37" s="2"/>
      <c r="CXK37" s="2"/>
      <c r="CXL37" s="2"/>
      <c r="CXM37" s="2"/>
      <c r="CXN37" s="2"/>
      <c r="CXO37" s="2"/>
      <c r="CXP37" s="2"/>
      <c r="CXQ37" s="2"/>
      <c r="CXR37" s="2"/>
      <c r="CXS37" s="2"/>
      <c r="CXT37" s="2"/>
      <c r="CXU37" s="2"/>
      <c r="CXV37" s="2"/>
      <c r="CXW37" s="2"/>
      <c r="CXX37" s="2"/>
      <c r="CXY37" s="2"/>
      <c r="CXZ37" s="2"/>
      <c r="CYA37" s="2"/>
      <c r="CYB37" s="2"/>
      <c r="CYC37" s="2"/>
      <c r="CYD37" s="2"/>
      <c r="CYE37" s="2"/>
      <c r="CYF37" s="2"/>
      <c r="CYG37" s="2"/>
      <c r="CYH37" s="2"/>
      <c r="CYI37" s="2"/>
      <c r="CYJ37" s="2"/>
      <c r="CYK37" s="2"/>
      <c r="CYL37" s="2"/>
      <c r="CYM37" s="2"/>
      <c r="CYN37" s="2"/>
      <c r="CYO37" s="2"/>
      <c r="CYP37" s="2"/>
      <c r="CYQ37" s="2"/>
      <c r="CYR37" s="2"/>
      <c r="CYS37" s="2"/>
      <c r="CYT37" s="2"/>
      <c r="CYU37" s="2"/>
      <c r="CYV37" s="2"/>
      <c r="CYW37" s="2"/>
      <c r="CYX37" s="2"/>
      <c r="CYY37" s="2"/>
      <c r="CYZ37" s="2"/>
      <c r="CZA37" s="2"/>
      <c r="CZB37" s="2"/>
      <c r="CZC37" s="2"/>
      <c r="CZD37" s="2"/>
      <c r="CZE37" s="2"/>
      <c r="CZF37" s="2"/>
      <c r="CZG37" s="2"/>
      <c r="CZH37" s="2"/>
      <c r="CZI37" s="2"/>
      <c r="CZJ37" s="2"/>
      <c r="CZK37" s="2"/>
      <c r="CZL37" s="2"/>
      <c r="CZM37" s="2"/>
      <c r="CZN37" s="2"/>
      <c r="CZO37" s="2"/>
      <c r="CZP37" s="2"/>
      <c r="CZQ37" s="2"/>
      <c r="CZR37" s="2"/>
      <c r="CZS37" s="2"/>
      <c r="CZT37" s="2"/>
      <c r="CZU37" s="2"/>
      <c r="CZV37" s="2"/>
      <c r="CZW37" s="2"/>
      <c r="CZX37" s="2"/>
      <c r="CZY37" s="2"/>
      <c r="CZZ37" s="2"/>
      <c r="DAA37" s="2"/>
      <c r="DAB37" s="2"/>
      <c r="DAC37" s="2"/>
      <c r="DAD37" s="2"/>
      <c r="DAE37" s="2"/>
      <c r="DAF37" s="2"/>
      <c r="DAG37" s="2"/>
      <c r="DAH37" s="2"/>
      <c r="DAI37" s="2"/>
      <c r="DAJ37" s="2"/>
      <c r="DAK37" s="2"/>
      <c r="DAL37" s="2"/>
      <c r="DAM37" s="2"/>
      <c r="DAN37" s="2"/>
      <c r="DAO37" s="2"/>
      <c r="DAP37" s="2"/>
      <c r="DAQ37" s="2"/>
      <c r="DAR37" s="2"/>
      <c r="DAS37" s="2"/>
      <c r="DAT37" s="2"/>
      <c r="DAU37" s="2"/>
      <c r="DAV37" s="2"/>
      <c r="DAW37" s="2"/>
      <c r="DAX37" s="2"/>
      <c r="DAY37" s="2"/>
      <c r="DAZ37" s="2"/>
      <c r="DBA37" s="2"/>
      <c r="DBB37" s="2"/>
      <c r="DBC37" s="2"/>
      <c r="DBD37" s="2"/>
      <c r="DBE37" s="2"/>
      <c r="DBF37" s="2"/>
      <c r="DBG37" s="2"/>
      <c r="DBH37" s="2"/>
      <c r="DBI37" s="2"/>
      <c r="DBJ37" s="2"/>
      <c r="DBK37" s="2"/>
      <c r="DBL37" s="2"/>
      <c r="DBM37" s="2"/>
      <c r="DBN37" s="2"/>
      <c r="DBO37" s="2"/>
      <c r="DBP37" s="2"/>
      <c r="DBQ37" s="2"/>
      <c r="DBR37" s="2"/>
      <c r="DBS37" s="2"/>
      <c r="DBT37" s="2"/>
      <c r="DBU37" s="2"/>
      <c r="DBV37" s="2"/>
      <c r="DBW37" s="2"/>
      <c r="DBX37" s="2"/>
      <c r="DBY37" s="2"/>
      <c r="DBZ37" s="2"/>
      <c r="DCA37" s="2"/>
      <c r="DCB37" s="2"/>
      <c r="DCC37" s="2"/>
      <c r="DCD37" s="2"/>
      <c r="DCE37" s="2"/>
      <c r="DCF37" s="2"/>
      <c r="DCG37" s="2"/>
      <c r="DCH37" s="2"/>
      <c r="DCI37" s="2"/>
      <c r="DCJ37" s="2"/>
      <c r="DCK37" s="2"/>
      <c r="DCL37" s="2"/>
      <c r="DCM37" s="2"/>
      <c r="DCN37" s="2"/>
      <c r="DCO37" s="2"/>
      <c r="DCP37" s="2"/>
      <c r="DCQ37" s="2"/>
      <c r="DCR37" s="2"/>
      <c r="DCS37" s="2"/>
      <c r="DCT37" s="2"/>
      <c r="DCU37" s="2"/>
      <c r="DCV37" s="2"/>
      <c r="DCW37" s="2"/>
      <c r="DCX37" s="2"/>
      <c r="DCY37" s="2"/>
      <c r="DCZ37" s="2"/>
      <c r="DDA37" s="2"/>
      <c r="DDB37" s="2"/>
      <c r="DDC37" s="2"/>
      <c r="DDD37" s="2"/>
      <c r="DDE37" s="2"/>
      <c r="DDF37" s="2"/>
      <c r="DDG37" s="2"/>
      <c r="DDH37" s="2"/>
      <c r="DDI37" s="2"/>
      <c r="DDJ37" s="2"/>
      <c r="DDK37" s="2"/>
      <c r="DDL37" s="2"/>
      <c r="DDM37" s="2"/>
      <c r="DDN37" s="2"/>
      <c r="DDO37" s="2"/>
      <c r="DDP37" s="2"/>
      <c r="DDQ37" s="2"/>
      <c r="DDR37" s="2"/>
      <c r="DDS37" s="2"/>
      <c r="DDT37" s="2"/>
      <c r="DDU37" s="2"/>
      <c r="DDV37" s="2"/>
      <c r="DDW37" s="2"/>
      <c r="DDX37" s="2"/>
      <c r="DDY37" s="2"/>
      <c r="DDZ37" s="2"/>
      <c r="DEA37" s="2"/>
      <c r="DEB37" s="2"/>
      <c r="DEC37" s="2"/>
      <c r="DED37" s="2"/>
      <c r="DEE37" s="2"/>
      <c r="DEF37" s="2"/>
      <c r="DEG37" s="2"/>
      <c r="DEH37" s="2"/>
      <c r="DEI37" s="2"/>
      <c r="DEJ37" s="2"/>
      <c r="DEK37" s="2"/>
      <c r="DEL37" s="2"/>
      <c r="DEM37" s="2"/>
      <c r="DEN37" s="2"/>
      <c r="DEO37" s="2"/>
      <c r="DEP37" s="2"/>
      <c r="DEQ37" s="2"/>
      <c r="DER37" s="2"/>
      <c r="DES37" s="2"/>
      <c r="DET37" s="2"/>
      <c r="DEU37" s="2"/>
      <c r="DEV37" s="2"/>
      <c r="DEW37" s="2"/>
      <c r="DEX37" s="2"/>
      <c r="DEY37" s="2"/>
      <c r="DEZ37" s="2"/>
      <c r="DFA37" s="2"/>
      <c r="DFB37" s="2"/>
      <c r="DFC37" s="2"/>
      <c r="DFD37" s="2"/>
      <c r="DFE37" s="2"/>
      <c r="DFF37" s="2"/>
      <c r="DFG37" s="2"/>
      <c r="DFH37" s="2"/>
      <c r="DFI37" s="2"/>
      <c r="DFJ37" s="2"/>
      <c r="DFK37" s="2"/>
      <c r="DFL37" s="2"/>
      <c r="DFM37" s="2"/>
      <c r="DFN37" s="2"/>
      <c r="DFO37" s="2"/>
      <c r="DFP37" s="2"/>
      <c r="DFQ37" s="2"/>
      <c r="DFR37" s="2"/>
      <c r="DFS37" s="2"/>
      <c r="DFT37" s="2"/>
      <c r="DFU37" s="2"/>
      <c r="DFV37" s="2"/>
      <c r="DFW37" s="2"/>
      <c r="DFX37" s="2"/>
      <c r="DFY37" s="2"/>
      <c r="DFZ37" s="2"/>
      <c r="DGA37" s="2"/>
      <c r="DGB37" s="2"/>
      <c r="DGC37" s="2"/>
      <c r="DGD37" s="2"/>
      <c r="DGE37" s="2"/>
      <c r="DGF37" s="2"/>
      <c r="DGG37" s="2"/>
      <c r="DGH37" s="2"/>
      <c r="DGI37" s="2"/>
      <c r="DGJ37" s="2"/>
      <c r="DGK37" s="2"/>
      <c r="DGL37" s="2"/>
      <c r="DGM37" s="2"/>
      <c r="DGN37" s="2"/>
      <c r="DGO37" s="2"/>
      <c r="DGP37" s="2"/>
      <c r="DGQ37" s="2"/>
      <c r="DGR37" s="2"/>
      <c r="DGS37" s="2"/>
      <c r="DGT37" s="2"/>
      <c r="DGU37" s="2"/>
      <c r="DGV37" s="2"/>
      <c r="DGW37" s="2"/>
      <c r="DGX37" s="2"/>
      <c r="DGY37" s="2"/>
      <c r="DGZ37" s="2"/>
      <c r="DHA37" s="2"/>
      <c r="DHB37" s="2"/>
      <c r="DHC37" s="2"/>
      <c r="DHD37" s="2"/>
      <c r="DHE37" s="2"/>
      <c r="DHF37" s="2"/>
      <c r="DHG37" s="2"/>
      <c r="DHH37" s="2"/>
      <c r="DHI37" s="2"/>
      <c r="DHJ37" s="2"/>
      <c r="DHK37" s="2"/>
      <c r="DHL37" s="2"/>
      <c r="DHM37" s="2"/>
      <c r="DHN37" s="2"/>
      <c r="DHO37" s="2"/>
      <c r="DHP37" s="2"/>
      <c r="DHQ37" s="2"/>
      <c r="DHR37" s="2"/>
      <c r="DHS37" s="2"/>
      <c r="DHT37" s="2"/>
      <c r="DHU37" s="2"/>
      <c r="DHV37" s="2"/>
      <c r="DHW37" s="2"/>
      <c r="DHX37" s="2"/>
      <c r="DHY37" s="2"/>
      <c r="DHZ37" s="2"/>
      <c r="DIA37" s="2"/>
      <c r="DIB37" s="2"/>
      <c r="DIC37" s="2"/>
      <c r="DID37" s="2"/>
      <c r="DIE37" s="2"/>
      <c r="DIF37" s="2"/>
      <c r="DIG37" s="2"/>
      <c r="DIH37" s="2"/>
      <c r="DII37" s="2"/>
      <c r="DIJ37" s="2"/>
      <c r="DIK37" s="2"/>
      <c r="DIL37" s="2"/>
      <c r="DIM37" s="2"/>
      <c r="DIN37" s="2"/>
      <c r="DIO37" s="2"/>
      <c r="DIP37" s="2"/>
      <c r="DIQ37" s="2"/>
      <c r="DIR37" s="2"/>
      <c r="DIS37" s="2"/>
      <c r="DIT37" s="2"/>
      <c r="DIU37" s="2"/>
      <c r="DIV37" s="2"/>
      <c r="DIW37" s="2"/>
      <c r="DIX37" s="2"/>
      <c r="DIY37" s="2"/>
      <c r="DIZ37" s="2"/>
      <c r="DJA37" s="2"/>
      <c r="DJB37" s="2"/>
      <c r="DJC37" s="2"/>
      <c r="DJD37" s="2"/>
      <c r="DJE37" s="2"/>
      <c r="DJF37" s="2"/>
      <c r="DJG37" s="2"/>
      <c r="DJH37" s="2"/>
      <c r="DJI37" s="2"/>
      <c r="DJJ37" s="2"/>
      <c r="DJK37" s="2"/>
      <c r="DJL37" s="2"/>
      <c r="DJM37" s="2"/>
      <c r="DJN37" s="2"/>
      <c r="DJO37" s="2"/>
      <c r="DJP37" s="2"/>
      <c r="DJQ37" s="2"/>
      <c r="DJR37" s="2"/>
      <c r="DJS37" s="2"/>
      <c r="DJT37" s="2"/>
      <c r="DJU37" s="2"/>
      <c r="DJV37" s="2"/>
      <c r="DJW37" s="2"/>
      <c r="DJX37" s="2"/>
      <c r="DJY37" s="2"/>
      <c r="DJZ37" s="2"/>
      <c r="DKA37" s="2"/>
      <c r="DKB37" s="2"/>
      <c r="DKC37" s="2"/>
      <c r="DKD37" s="2"/>
      <c r="DKE37" s="2"/>
      <c r="DKF37" s="2"/>
      <c r="DKG37" s="2"/>
      <c r="DKH37" s="2"/>
      <c r="DKI37" s="2"/>
      <c r="DKJ37" s="2"/>
      <c r="DKK37" s="2"/>
      <c r="DKL37" s="2"/>
      <c r="DKM37" s="2"/>
      <c r="DKN37" s="2"/>
      <c r="DKO37" s="2"/>
      <c r="DKP37" s="2"/>
      <c r="DKQ37" s="2"/>
      <c r="DKR37" s="2"/>
      <c r="DKS37" s="2"/>
      <c r="DKT37" s="2"/>
      <c r="DKU37" s="2"/>
      <c r="DKV37" s="2"/>
      <c r="DKW37" s="2"/>
      <c r="DKX37" s="2"/>
      <c r="DKY37" s="2"/>
      <c r="DKZ37" s="2"/>
      <c r="DLA37" s="2"/>
      <c r="DLB37" s="2"/>
      <c r="DLC37" s="2"/>
      <c r="DLD37" s="2"/>
      <c r="DLE37" s="2"/>
      <c r="DLF37" s="2"/>
      <c r="DLG37" s="2"/>
      <c r="DLH37" s="2"/>
      <c r="DLI37" s="2"/>
      <c r="DLJ37" s="2"/>
      <c r="DLK37" s="2"/>
      <c r="DLL37" s="2"/>
      <c r="DLM37" s="2"/>
      <c r="DLN37" s="2"/>
      <c r="DLO37" s="2"/>
      <c r="DLP37" s="2"/>
      <c r="DLQ37" s="2"/>
      <c r="DLR37" s="2"/>
      <c r="DLS37" s="2"/>
      <c r="DLT37" s="2"/>
      <c r="DLU37" s="2"/>
      <c r="DLV37" s="2"/>
      <c r="DLW37" s="2"/>
      <c r="DLX37" s="2"/>
      <c r="DLY37" s="2"/>
      <c r="DLZ37" s="2"/>
      <c r="DMA37" s="2"/>
      <c r="DMB37" s="2"/>
      <c r="DMC37" s="2"/>
      <c r="DMD37" s="2"/>
      <c r="DME37" s="2"/>
      <c r="DMF37" s="2"/>
      <c r="DMG37" s="2"/>
      <c r="DMH37" s="2"/>
      <c r="DMI37" s="2"/>
      <c r="DMJ37" s="2"/>
      <c r="DMK37" s="2"/>
      <c r="DML37" s="2"/>
      <c r="DMM37" s="2"/>
      <c r="DMN37" s="2"/>
      <c r="DMO37" s="2"/>
      <c r="DMP37" s="2"/>
      <c r="DMQ37" s="2"/>
      <c r="DMR37" s="2"/>
      <c r="DMS37" s="2"/>
      <c r="DMT37" s="2"/>
      <c r="DMU37" s="2"/>
      <c r="DMV37" s="2"/>
      <c r="DMW37" s="2"/>
      <c r="DMX37" s="2"/>
      <c r="DMY37" s="2"/>
      <c r="DMZ37" s="2"/>
      <c r="DNA37" s="2"/>
      <c r="DNB37" s="2"/>
      <c r="DNC37" s="2"/>
      <c r="DND37" s="2"/>
      <c r="DNE37" s="2"/>
      <c r="DNF37" s="2"/>
      <c r="DNG37" s="2"/>
      <c r="DNH37" s="2"/>
      <c r="DNI37" s="2"/>
      <c r="DNJ37" s="2"/>
      <c r="DNK37" s="2"/>
      <c r="DNL37" s="2"/>
      <c r="DNM37" s="2"/>
      <c r="DNN37" s="2"/>
      <c r="DNO37" s="2"/>
      <c r="DNP37" s="2"/>
      <c r="DNQ37" s="2"/>
      <c r="DNR37" s="2"/>
      <c r="DNS37" s="2"/>
      <c r="DNT37" s="2"/>
      <c r="DNU37" s="2"/>
      <c r="DNV37" s="2"/>
      <c r="DNW37" s="2"/>
      <c r="DNX37" s="2"/>
      <c r="DNY37" s="2"/>
      <c r="DNZ37" s="2"/>
      <c r="DOA37" s="2"/>
      <c r="DOB37" s="2"/>
      <c r="DOC37" s="2"/>
      <c r="DOD37" s="2"/>
      <c r="DOE37" s="2"/>
      <c r="DOF37" s="2"/>
      <c r="DOG37" s="2"/>
      <c r="DOH37" s="2"/>
      <c r="DOI37" s="2"/>
      <c r="DOJ37" s="2"/>
      <c r="DOK37" s="2"/>
      <c r="DOL37" s="2"/>
      <c r="DOM37" s="2"/>
      <c r="DON37" s="2"/>
      <c r="DOO37" s="2"/>
      <c r="DOP37" s="2"/>
      <c r="DOQ37" s="2"/>
      <c r="DOR37" s="2"/>
      <c r="DOS37" s="2"/>
      <c r="DOT37" s="2"/>
      <c r="DOU37" s="2"/>
      <c r="DOV37" s="2"/>
      <c r="DOW37" s="2"/>
      <c r="DOX37" s="2"/>
      <c r="DOY37" s="2"/>
      <c r="DOZ37" s="2"/>
      <c r="DPA37" s="2"/>
      <c r="DPB37" s="2"/>
      <c r="DPC37" s="2"/>
      <c r="DPD37" s="2"/>
      <c r="DPE37" s="2"/>
      <c r="DPF37" s="2"/>
      <c r="DPG37" s="2"/>
      <c r="DPH37" s="2"/>
      <c r="DPI37" s="2"/>
      <c r="DPJ37" s="2"/>
      <c r="DPK37" s="2"/>
      <c r="DPL37" s="2"/>
      <c r="DPM37" s="2"/>
      <c r="DPN37" s="2"/>
      <c r="DPO37" s="2"/>
      <c r="DPP37" s="2"/>
      <c r="DPQ37" s="2"/>
      <c r="DPR37" s="2"/>
      <c r="DPS37" s="2"/>
      <c r="DPT37" s="2"/>
      <c r="DPU37" s="2"/>
      <c r="DPV37" s="2"/>
      <c r="DPW37" s="2"/>
      <c r="DPX37" s="2"/>
      <c r="DPY37" s="2"/>
      <c r="DPZ37" s="2"/>
      <c r="DQA37" s="2"/>
      <c r="DQB37" s="2"/>
      <c r="DQC37" s="2"/>
      <c r="DQD37" s="2"/>
      <c r="DQE37" s="2"/>
      <c r="DQF37" s="2"/>
      <c r="DQG37" s="2"/>
      <c r="DQH37" s="2"/>
      <c r="DQI37" s="2"/>
      <c r="DQJ37" s="2"/>
      <c r="DQK37" s="2"/>
      <c r="DQL37" s="2"/>
      <c r="DQM37" s="2"/>
      <c r="DQN37" s="2"/>
      <c r="DQO37" s="2"/>
      <c r="DQP37" s="2"/>
      <c r="DQQ37" s="2"/>
      <c r="DQR37" s="2"/>
      <c r="DQS37" s="2"/>
      <c r="DQT37" s="2"/>
      <c r="DQU37" s="2"/>
      <c r="DQV37" s="2"/>
      <c r="DQW37" s="2"/>
      <c r="DQX37" s="2"/>
      <c r="DQY37" s="2"/>
      <c r="DQZ37" s="2"/>
      <c r="DRA37" s="2"/>
      <c r="DRB37" s="2"/>
      <c r="DRC37" s="2"/>
      <c r="DRD37" s="2"/>
      <c r="DRE37" s="2"/>
      <c r="DRF37" s="2"/>
      <c r="DRG37" s="2"/>
      <c r="DRH37" s="2"/>
      <c r="DRI37" s="2"/>
      <c r="DRJ37" s="2"/>
      <c r="DRK37" s="2"/>
      <c r="DRL37" s="2"/>
      <c r="DRM37" s="2"/>
      <c r="DRN37" s="2"/>
      <c r="DRO37" s="2"/>
      <c r="DRP37" s="2"/>
      <c r="DRQ37" s="2"/>
      <c r="DRR37" s="2"/>
      <c r="DRS37" s="2"/>
      <c r="DRT37" s="2"/>
      <c r="DRU37" s="2"/>
      <c r="DRV37" s="2"/>
      <c r="DRW37" s="2"/>
      <c r="DRX37" s="2"/>
      <c r="DRY37" s="2"/>
      <c r="DRZ37" s="2"/>
      <c r="DSA37" s="2"/>
      <c r="DSB37" s="2"/>
      <c r="DSC37" s="2"/>
      <c r="DSD37" s="2"/>
      <c r="DSE37" s="2"/>
      <c r="DSF37" s="2"/>
      <c r="DSG37" s="2"/>
      <c r="DSH37" s="2"/>
      <c r="DSI37" s="2"/>
      <c r="DSJ37" s="2"/>
      <c r="DSK37" s="2"/>
      <c r="DSL37" s="2"/>
      <c r="DSM37" s="2"/>
      <c r="DSN37" s="2"/>
      <c r="DSO37" s="2"/>
      <c r="DSP37" s="2"/>
      <c r="DSQ37" s="2"/>
      <c r="DSR37" s="2"/>
      <c r="DSS37" s="2"/>
      <c r="DST37" s="2"/>
      <c r="DSU37" s="2"/>
      <c r="DSV37" s="2"/>
      <c r="DSW37" s="2"/>
      <c r="DSX37" s="2"/>
      <c r="DSY37" s="2"/>
      <c r="DSZ37" s="2"/>
      <c r="DTA37" s="2"/>
      <c r="DTB37" s="2"/>
      <c r="DTC37" s="2"/>
      <c r="DTD37" s="2"/>
      <c r="DTE37" s="2"/>
      <c r="DTF37" s="2"/>
      <c r="DTG37" s="2"/>
      <c r="DTH37" s="2"/>
      <c r="DTI37" s="2"/>
      <c r="DTJ37" s="2"/>
      <c r="DTK37" s="2"/>
      <c r="DTL37" s="2"/>
      <c r="DTM37" s="2"/>
      <c r="DTN37" s="2"/>
      <c r="DTO37" s="2"/>
      <c r="DTP37" s="2"/>
      <c r="DTQ37" s="2"/>
      <c r="DTR37" s="2"/>
      <c r="DTS37" s="2"/>
      <c r="DTT37" s="2"/>
      <c r="DTU37" s="2"/>
      <c r="DTV37" s="2"/>
      <c r="DTW37" s="2"/>
      <c r="DTX37" s="2"/>
      <c r="DTY37" s="2"/>
      <c r="DTZ37" s="2"/>
      <c r="DUA37" s="2"/>
      <c r="DUB37" s="2"/>
      <c r="DUC37" s="2"/>
      <c r="DUD37" s="2"/>
      <c r="DUE37" s="2"/>
      <c r="DUF37" s="2"/>
      <c r="DUG37" s="2"/>
      <c r="DUH37" s="2"/>
      <c r="DUI37" s="2"/>
      <c r="DUJ37" s="2"/>
      <c r="DUK37" s="2"/>
      <c r="DUL37" s="2"/>
      <c r="DUM37" s="2"/>
      <c r="DUN37" s="2"/>
      <c r="DUO37" s="2"/>
      <c r="DUP37" s="2"/>
      <c r="DUQ37" s="2"/>
      <c r="DUR37" s="2"/>
      <c r="DUS37" s="2"/>
      <c r="DUT37" s="2"/>
      <c r="DUU37" s="2"/>
      <c r="DUV37" s="2"/>
      <c r="DUW37" s="2"/>
      <c r="DUX37" s="2"/>
      <c r="DUY37" s="2"/>
      <c r="DUZ37" s="2"/>
      <c r="DVA37" s="2"/>
      <c r="DVB37" s="2"/>
      <c r="DVC37" s="2"/>
      <c r="DVD37" s="2"/>
      <c r="DVE37" s="2"/>
      <c r="DVF37" s="2"/>
      <c r="DVG37" s="2"/>
      <c r="DVH37" s="2"/>
      <c r="DVI37" s="2"/>
      <c r="DVJ37" s="2"/>
      <c r="DVK37" s="2"/>
      <c r="DVL37" s="2"/>
      <c r="DVM37" s="2"/>
      <c r="DVN37" s="2"/>
      <c r="DVO37" s="2"/>
      <c r="DVP37" s="2"/>
      <c r="DVQ37" s="2"/>
      <c r="DVR37" s="2"/>
      <c r="DVS37" s="2"/>
      <c r="DVT37" s="2"/>
      <c r="DVU37" s="2"/>
      <c r="DVV37" s="2"/>
      <c r="DVW37" s="2"/>
      <c r="DVX37" s="2"/>
      <c r="DVY37" s="2"/>
      <c r="DVZ37" s="2"/>
      <c r="DWA37" s="2"/>
      <c r="DWB37" s="2"/>
      <c r="DWC37" s="2"/>
      <c r="DWD37" s="2"/>
      <c r="DWE37" s="2"/>
      <c r="DWF37" s="2"/>
      <c r="DWG37" s="2"/>
      <c r="DWH37" s="2"/>
      <c r="DWI37" s="2"/>
      <c r="DWJ37" s="2"/>
      <c r="DWK37" s="2"/>
      <c r="DWL37" s="2"/>
      <c r="DWM37" s="2"/>
      <c r="DWN37" s="2"/>
      <c r="DWO37" s="2"/>
      <c r="DWP37" s="2"/>
      <c r="DWQ37" s="2"/>
      <c r="DWR37" s="2"/>
      <c r="DWS37" s="2"/>
      <c r="DWT37" s="2"/>
      <c r="DWU37" s="2"/>
      <c r="DWV37" s="2"/>
      <c r="DWW37" s="2"/>
      <c r="DWX37" s="2"/>
      <c r="DWY37" s="2"/>
      <c r="DWZ37" s="2"/>
      <c r="DXA37" s="2"/>
      <c r="DXB37" s="2"/>
      <c r="DXC37" s="2"/>
      <c r="DXD37" s="2"/>
      <c r="DXE37" s="2"/>
      <c r="DXF37" s="2"/>
      <c r="DXG37" s="2"/>
      <c r="DXH37" s="2"/>
      <c r="DXI37" s="2"/>
      <c r="DXJ37" s="2"/>
      <c r="DXK37" s="2"/>
      <c r="DXL37" s="2"/>
      <c r="DXM37" s="2"/>
      <c r="DXN37" s="2"/>
      <c r="DXO37" s="2"/>
      <c r="DXP37" s="2"/>
      <c r="DXQ37" s="2"/>
      <c r="DXR37" s="2"/>
      <c r="DXS37" s="2"/>
      <c r="DXT37" s="2"/>
      <c r="DXU37" s="2"/>
      <c r="DXV37" s="2"/>
      <c r="DXW37" s="2"/>
      <c r="DXX37" s="2"/>
      <c r="DXY37" s="2"/>
      <c r="DXZ37" s="2"/>
      <c r="DYA37" s="2"/>
      <c r="DYB37" s="2"/>
      <c r="DYC37" s="2"/>
      <c r="DYD37" s="2"/>
      <c r="DYE37" s="2"/>
      <c r="DYF37" s="2"/>
      <c r="DYG37" s="2"/>
      <c r="DYH37" s="2"/>
      <c r="DYI37" s="2"/>
      <c r="DYJ37" s="2"/>
      <c r="DYK37" s="2"/>
      <c r="DYL37" s="2"/>
      <c r="DYM37" s="2"/>
      <c r="DYN37" s="2"/>
      <c r="DYO37" s="2"/>
      <c r="DYP37" s="2"/>
      <c r="DYQ37" s="2"/>
      <c r="DYR37" s="2"/>
      <c r="DYS37" s="2"/>
      <c r="DYT37" s="2"/>
      <c r="DYU37" s="2"/>
      <c r="DYV37" s="2"/>
      <c r="DYW37" s="2"/>
      <c r="DYX37" s="2"/>
      <c r="DYY37" s="2"/>
      <c r="DYZ37" s="2"/>
      <c r="DZA37" s="2"/>
      <c r="DZB37" s="2"/>
      <c r="DZC37" s="2"/>
      <c r="DZD37" s="2"/>
      <c r="DZE37" s="2"/>
      <c r="DZF37" s="2"/>
      <c r="DZG37" s="2"/>
      <c r="DZH37" s="2"/>
      <c r="DZI37" s="2"/>
      <c r="DZJ37" s="2"/>
      <c r="DZK37" s="2"/>
      <c r="DZL37" s="2"/>
      <c r="DZM37" s="2"/>
      <c r="DZN37" s="2"/>
      <c r="DZO37" s="2"/>
      <c r="DZP37" s="2"/>
      <c r="DZQ37" s="2"/>
      <c r="DZR37" s="2"/>
      <c r="DZS37" s="2"/>
      <c r="DZT37" s="2"/>
      <c r="DZU37" s="2"/>
      <c r="DZV37" s="2"/>
      <c r="DZW37" s="2"/>
      <c r="DZX37" s="2"/>
      <c r="DZY37" s="2"/>
      <c r="DZZ37" s="2"/>
      <c r="EAA37" s="2"/>
      <c r="EAB37" s="2"/>
      <c r="EAC37" s="2"/>
      <c r="EAD37" s="2"/>
      <c r="EAE37" s="2"/>
      <c r="EAF37" s="2"/>
      <c r="EAG37" s="2"/>
      <c r="EAH37" s="2"/>
      <c r="EAI37" s="2"/>
      <c r="EAJ37" s="2"/>
      <c r="EAK37" s="2"/>
      <c r="EAL37" s="2"/>
      <c r="EAM37" s="2"/>
      <c r="EAN37" s="2"/>
      <c r="EAO37" s="2"/>
      <c r="EAP37" s="2"/>
      <c r="EAQ37" s="2"/>
      <c r="EAR37" s="2"/>
      <c r="EAS37" s="2"/>
      <c r="EAT37" s="2"/>
      <c r="EAU37" s="2"/>
      <c r="EAV37" s="2"/>
      <c r="EAW37" s="2"/>
      <c r="EAX37" s="2"/>
      <c r="EAY37" s="2"/>
      <c r="EAZ37" s="2"/>
      <c r="EBA37" s="2"/>
      <c r="EBB37" s="2"/>
      <c r="EBC37" s="2"/>
      <c r="EBD37" s="2"/>
      <c r="EBE37" s="2"/>
      <c r="EBF37" s="2"/>
      <c r="EBG37" s="2"/>
      <c r="EBH37" s="2"/>
      <c r="EBI37" s="2"/>
      <c r="EBJ37" s="2"/>
      <c r="EBK37" s="2"/>
      <c r="EBL37" s="2"/>
      <c r="EBM37" s="2"/>
      <c r="EBN37" s="2"/>
      <c r="EBO37" s="2"/>
      <c r="EBP37" s="2"/>
      <c r="EBQ37" s="2"/>
      <c r="EBR37" s="2"/>
      <c r="EBS37" s="2"/>
      <c r="EBT37" s="2"/>
      <c r="EBU37" s="2"/>
      <c r="EBV37" s="2"/>
      <c r="EBW37" s="2"/>
      <c r="EBX37" s="2"/>
      <c r="EBY37" s="2"/>
      <c r="EBZ37" s="2"/>
      <c r="ECA37" s="2"/>
      <c r="ECB37" s="2"/>
      <c r="ECC37" s="2"/>
      <c r="ECD37" s="2"/>
      <c r="ECE37" s="2"/>
      <c r="ECF37" s="2"/>
      <c r="ECG37" s="2"/>
      <c r="ECH37" s="2"/>
      <c r="ECI37" s="2"/>
      <c r="ECJ37" s="2"/>
      <c r="ECK37" s="2"/>
      <c r="ECL37" s="2"/>
      <c r="ECM37" s="2"/>
      <c r="ECN37" s="2"/>
      <c r="ECO37" s="2"/>
      <c r="ECP37" s="2"/>
      <c r="ECQ37" s="2"/>
      <c r="ECR37" s="2"/>
      <c r="ECS37" s="2"/>
      <c r="ECT37" s="2"/>
      <c r="ECU37" s="2"/>
      <c r="ECV37" s="2"/>
      <c r="ECW37" s="2"/>
      <c r="ECX37" s="2"/>
      <c r="ECY37" s="2"/>
      <c r="ECZ37" s="2"/>
      <c r="EDA37" s="2"/>
      <c r="EDB37" s="2"/>
      <c r="EDC37" s="2"/>
      <c r="EDD37" s="2"/>
      <c r="EDE37" s="2"/>
      <c r="EDF37" s="2"/>
      <c r="EDG37" s="2"/>
      <c r="EDH37" s="2"/>
      <c r="EDI37" s="2"/>
      <c r="EDJ37" s="2"/>
      <c r="EDK37" s="2"/>
      <c r="EDL37" s="2"/>
      <c r="EDM37" s="2"/>
      <c r="EDN37" s="2"/>
      <c r="EDO37" s="2"/>
      <c r="EDP37" s="2"/>
      <c r="EDQ37" s="2"/>
      <c r="EDR37" s="2"/>
      <c r="EDS37" s="2"/>
      <c r="EDT37" s="2"/>
      <c r="EDU37" s="2"/>
      <c r="EDV37" s="2"/>
      <c r="EDW37" s="2"/>
      <c r="EDX37" s="2"/>
      <c r="EDY37" s="2"/>
      <c r="EDZ37" s="2"/>
      <c r="EEA37" s="2"/>
      <c r="EEB37" s="2"/>
      <c r="EEC37" s="2"/>
      <c r="EED37" s="2"/>
      <c r="EEE37" s="2"/>
      <c r="EEF37" s="2"/>
      <c r="EEG37" s="2"/>
      <c r="EEH37" s="2"/>
      <c r="EEI37" s="2"/>
      <c r="EEJ37" s="2"/>
      <c r="EEK37" s="2"/>
      <c r="EEL37" s="2"/>
      <c r="EEM37" s="2"/>
      <c r="EEN37" s="2"/>
      <c r="EEO37" s="2"/>
      <c r="EEP37" s="2"/>
      <c r="EEQ37" s="2"/>
      <c r="EER37" s="2"/>
      <c r="EES37" s="2"/>
      <c r="EET37" s="2"/>
      <c r="EEU37" s="2"/>
      <c r="EEV37" s="2"/>
      <c r="EEW37" s="2"/>
      <c r="EEX37" s="2"/>
      <c r="EEY37" s="2"/>
      <c r="EEZ37" s="2"/>
      <c r="EFA37" s="2"/>
      <c r="EFB37" s="2"/>
      <c r="EFC37" s="2"/>
      <c r="EFD37" s="2"/>
      <c r="EFE37" s="2"/>
      <c r="EFF37" s="2"/>
      <c r="EFG37" s="2"/>
      <c r="EFH37" s="2"/>
      <c r="EFI37" s="2"/>
      <c r="EFJ37" s="2"/>
      <c r="EFK37" s="2"/>
      <c r="EFL37" s="2"/>
      <c r="EFM37" s="2"/>
      <c r="EFN37" s="2"/>
      <c r="EFO37" s="2"/>
      <c r="EFP37" s="2"/>
      <c r="EFQ37" s="2"/>
      <c r="EFR37" s="2"/>
      <c r="EFS37" s="2"/>
      <c r="EFT37" s="2"/>
      <c r="EFU37" s="2"/>
      <c r="EFV37" s="2"/>
      <c r="EFW37" s="2"/>
      <c r="EFX37" s="2"/>
      <c r="EFY37" s="2"/>
      <c r="EFZ37" s="2"/>
      <c r="EGA37" s="2"/>
      <c r="EGB37" s="2"/>
      <c r="EGC37" s="2"/>
      <c r="EGD37" s="2"/>
      <c r="EGE37" s="2"/>
      <c r="EGF37" s="2"/>
      <c r="EGG37" s="2"/>
      <c r="EGH37" s="2"/>
      <c r="EGI37" s="2"/>
      <c r="EGJ37" s="2"/>
      <c r="EGK37" s="2"/>
      <c r="EGL37" s="2"/>
      <c r="EGM37" s="2"/>
      <c r="EGN37" s="2"/>
      <c r="EGO37" s="2"/>
      <c r="EGP37" s="2"/>
      <c r="EGQ37" s="2"/>
      <c r="EGR37" s="2"/>
      <c r="EGS37" s="2"/>
      <c r="EGT37" s="2"/>
      <c r="EGU37" s="2"/>
      <c r="EGV37" s="2"/>
      <c r="EGW37" s="2"/>
      <c r="EGX37" s="2"/>
      <c r="EGY37" s="2"/>
      <c r="EGZ37" s="2"/>
      <c r="EHA37" s="2"/>
      <c r="EHB37" s="2"/>
      <c r="EHC37" s="2"/>
      <c r="EHD37" s="2"/>
      <c r="EHE37" s="2"/>
      <c r="EHF37" s="2"/>
      <c r="EHG37" s="2"/>
      <c r="EHH37" s="2"/>
      <c r="EHI37" s="2"/>
      <c r="EHJ37" s="2"/>
      <c r="EHK37" s="2"/>
      <c r="EHL37" s="2"/>
      <c r="EHM37" s="2"/>
      <c r="EHN37" s="2"/>
      <c r="EHO37" s="2"/>
      <c r="EHP37" s="2"/>
      <c r="EHQ37" s="2"/>
      <c r="EHR37" s="2"/>
      <c r="EHS37" s="2"/>
      <c r="EHT37" s="2"/>
      <c r="EHU37" s="2"/>
      <c r="EHV37" s="2"/>
      <c r="EHW37" s="2"/>
      <c r="EHX37" s="2"/>
      <c r="EHY37" s="2"/>
      <c r="EHZ37" s="2"/>
      <c r="EIA37" s="2"/>
      <c r="EIB37" s="2"/>
      <c r="EIC37" s="2"/>
      <c r="EID37" s="2"/>
      <c r="EIE37" s="2"/>
      <c r="EIF37" s="2"/>
      <c r="EIG37" s="2"/>
      <c r="EIH37" s="2"/>
      <c r="EII37" s="2"/>
      <c r="EIJ37" s="2"/>
      <c r="EIK37" s="2"/>
      <c r="EIL37" s="2"/>
      <c r="EIM37" s="2"/>
      <c r="EIN37" s="2"/>
      <c r="EIO37" s="2"/>
      <c r="EIP37" s="2"/>
      <c r="EIQ37" s="2"/>
      <c r="EIR37" s="2"/>
      <c r="EIS37" s="2"/>
      <c r="EIT37" s="2"/>
      <c r="EIU37" s="2"/>
      <c r="EIV37" s="2"/>
      <c r="EIW37" s="2"/>
      <c r="EIX37" s="2"/>
      <c r="EIY37" s="2"/>
      <c r="EIZ37" s="2"/>
      <c r="EJA37" s="2"/>
      <c r="EJB37" s="2"/>
      <c r="EJC37" s="2"/>
      <c r="EJD37" s="2"/>
      <c r="EJE37" s="2"/>
      <c r="EJF37" s="2"/>
      <c r="EJG37" s="2"/>
      <c r="EJH37" s="2"/>
      <c r="EJI37" s="2"/>
      <c r="EJJ37" s="2"/>
      <c r="EJK37" s="2"/>
      <c r="EJL37" s="2"/>
      <c r="EJM37" s="2"/>
      <c r="EJN37" s="2"/>
      <c r="EJO37" s="2"/>
      <c r="EJP37" s="2"/>
      <c r="EJQ37" s="2"/>
      <c r="EJR37" s="2"/>
      <c r="EJS37" s="2"/>
      <c r="EJT37" s="2"/>
      <c r="EJU37" s="2"/>
      <c r="EJV37" s="2"/>
      <c r="EJW37" s="2"/>
      <c r="EJX37" s="2"/>
      <c r="EJY37" s="2"/>
      <c r="EJZ37" s="2"/>
      <c r="EKA37" s="2"/>
      <c r="EKB37" s="2"/>
      <c r="EKC37" s="2"/>
      <c r="EKD37" s="2"/>
      <c r="EKE37" s="2"/>
      <c r="EKF37" s="2"/>
      <c r="EKG37" s="2"/>
      <c r="EKH37" s="2"/>
      <c r="EKI37" s="2"/>
      <c r="EKJ37" s="2"/>
      <c r="EKK37" s="2"/>
      <c r="EKL37" s="2"/>
      <c r="EKM37" s="2"/>
      <c r="EKN37" s="2"/>
      <c r="EKO37" s="2"/>
      <c r="EKP37" s="2"/>
      <c r="EKQ37" s="2"/>
      <c r="EKR37" s="2"/>
      <c r="EKS37" s="2"/>
      <c r="EKT37" s="2"/>
      <c r="EKU37" s="2"/>
      <c r="EKV37" s="2"/>
      <c r="EKW37" s="2"/>
      <c r="EKX37" s="2"/>
      <c r="EKY37" s="2"/>
      <c r="EKZ37" s="2"/>
      <c r="ELA37" s="2"/>
      <c r="ELB37" s="2"/>
      <c r="ELC37" s="2"/>
      <c r="ELD37" s="2"/>
      <c r="ELE37" s="2"/>
      <c r="ELF37" s="2"/>
      <c r="ELG37" s="2"/>
      <c r="ELH37" s="2"/>
      <c r="ELI37" s="2"/>
      <c r="ELJ37" s="2"/>
      <c r="ELK37" s="2"/>
      <c r="ELL37" s="2"/>
      <c r="ELM37" s="2"/>
      <c r="ELN37" s="2"/>
      <c r="ELO37" s="2"/>
      <c r="ELP37" s="2"/>
      <c r="ELQ37" s="2"/>
      <c r="ELR37" s="2"/>
      <c r="ELS37" s="2"/>
      <c r="ELT37" s="2"/>
      <c r="ELU37" s="2"/>
      <c r="ELV37" s="2"/>
      <c r="ELW37" s="2"/>
      <c r="ELX37" s="2"/>
      <c r="ELY37" s="2"/>
      <c r="ELZ37" s="2"/>
      <c r="EMA37" s="2"/>
      <c r="EMB37" s="2"/>
      <c r="EMC37" s="2"/>
      <c r="EMD37" s="2"/>
      <c r="EME37" s="2"/>
      <c r="EMF37" s="2"/>
      <c r="EMG37" s="2"/>
      <c r="EMH37" s="2"/>
      <c r="EMI37" s="2"/>
      <c r="EMJ37" s="2"/>
      <c r="EMK37" s="2"/>
      <c r="EML37" s="2"/>
      <c r="EMM37" s="2"/>
      <c r="EMN37" s="2"/>
      <c r="EMO37" s="2"/>
      <c r="EMP37" s="2"/>
      <c r="EMQ37" s="2"/>
      <c r="EMR37" s="2"/>
      <c r="EMS37" s="2"/>
      <c r="EMT37" s="2"/>
      <c r="EMU37" s="2"/>
      <c r="EMV37" s="2"/>
      <c r="EMW37" s="2"/>
      <c r="EMX37" s="2"/>
      <c r="EMY37" s="2"/>
      <c r="EMZ37" s="2"/>
      <c r="ENA37" s="2"/>
      <c r="ENB37" s="2"/>
      <c r="ENC37" s="2"/>
      <c r="END37" s="2"/>
      <c r="ENE37" s="2"/>
      <c r="ENF37" s="2"/>
      <c r="ENG37" s="2"/>
      <c r="ENH37" s="2"/>
      <c r="ENI37" s="2"/>
      <c r="ENJ37" s="2"/>
      <c r="ENK37" s="2"/>
      <c r="ENL37" s="2"/>
      <c r="ENM37" s="2"/>
      <c r="ENN37" s="2"/>
      <c r="ENO37" s="2"/>
      <c r="ENP37" s="2"/>
      <c r="ENQ37" s="2"/>
      <c r="ENR37" s="2"/>
      <c r="ENS37" s="2"/>
      <c r="ENT37" s="2"/>
      <c r="ENU37" s="2"/>
      <c r="ENV37" s="2"/>
      <c r="ENW37" s="2"/>
      <c r="ENX37" s="2"/>
      <c r="ENY37" s="2"/>
      <c r="ENZ37" s="2"/>
      <c r="EOA37" s="2"/>
      <c r="EOB37" s="2"/>
      <c r="EOC37" s="2"/>
      <c r="EOD37" s="2"/>
      <c r="EOE37" s="2"/>
      <c r="EOF37" s="2"/>
      <c r="EOG37" s="2"/>
      <c r="EOH37" s="2"/>
      <c r="EOI37" s="2"/>
      <c r="EOJ37" s="2"/>
      <c r="EOK37" s="2"/>
      <c r="EOL37" s="2"/>
      <c r="EOM37" s="2"/>
      <c r="EON37" s="2"/>
      <c r="EOO37" s="2"/>
      <c r="EOP37" s="2"/>
      <c r="EOQ37" s="2"/>
      <c r="EOR37" s="2"/>
      <c r="EOS37" s="2"/>
      <c r="EOT37" s="2"/>
      <c r="EOU37" s="2"/>
      <c r="EOV37" s="2"/>
      <c r="EOW37" s="2"/>
      <c r="EOX37" s="2"/>
      <c r="EOY37" s="2"/>
      <c r="EOZ37" s="2"/>
      <c r="EPA37" s="2"/>
      <c r="EPB37" s="2"/>
      <c r="EPC37" s="2"/>
      <c r="EPD37" s="2"/>
      <c r="EPE37" s="2"/>
      <c r="EPF37" s="2"/>
      <c r="EPG37" s="2"/>
      <c r="EPH37" s="2"/>
      <c r="EPI37" s="2"/>
      <c r="EPJ37" s="2"/>
      <c r="EPK37" s="2"/>
      <c r="EPL37" s="2"/>
      <c r="EPM37" s="2"/>
      <c r="EPN37" s="2"/>
      <c r="EPO37" s="2"/>
      <c r="EPP37" s="2"/>
      <c r="EPQ37" s="2"/>
      <c r="EPR37" s="2"/>
      <c r="EPS37" s="2"/>
      <c r="EPT37" s="2"/>
      <c r="EPU37" s="2"/>
      <c r="EPV37" s="2"/>
      <c r="EPW37" s="2"/>
      <c r="EPX37" s="2"/>
      <c r="EPY37" s="2"/>
      <c r="EPZ37" s="2"/>
      <c r="EQA37" s="2"/>
      <c r="EQB37" s="2"/>
      <c r="EQC37" s="2"/>
      <c r="EQD37" s="2"/>
      <c r="EQE37" s="2"/>
      <c r="EQF37" s="2"/>
      <c r="EQG37" s="2"/>
      <c r="EQH37" s="2"/>
      <c r="EQI37" s="2"/>
      <c r="EQJ37" s="2"/>
      <c r="EQK37" s="2"/>
      <c r="EQL37" s="2"/>
      <c r="EQM37" s="2"/>
      <c r="EQN37" s="2"/>
      <c r="EQO37" s="2"/>
      <c r="EQP37" s="2"/>
      <c r="EQQ37" s="2"/>
      <c r="EQR37" s="2"/>
      <c r="EQS37" s="2"/>
      <c r="EQT37" s="2"/>
      <c r="EQU37" s="2"/>
      <c r="EQV37" s="2"/>
      <c r="EQW37" s="2"/>
      <c r="EQX37" s="2"/>
      <c r="EQY37" s="2"/>
      <c r="EQZ37" s="2"/>
      <c r="ERA37" s="2"/>
      <c r="ERB37" s="2"/>
      <c r="ERC37" s="2"/>
      <c r="ERD37" s="2"/>
      <c r="ERE37" s="2"/>
      <c r="ERF37" s="2"/>
      <c r="ERG37" s="2"/>
      <c r="ERH37" s="2"/>
      <c r="ERI37" s="2"/>
      <c r="ERJ37" s="2"/>
      <c r="ERK37" s="2"/>
      <c r="ERL37" s="2"/>
      <c r="ERM37" s="2"/>
      <c r="ERN37" s="2"/>
      <c r="ERO37" s="2"/>
      <c r="ERP37" s="2"/>
      <c r="ERQ37" s="2"/>
      <c r="ERR37" s="2"/>
      <c r="ERS37" s="2"/>
      <c r="ERT37" s="2"/>
      <c r="ERU37" s="2"/>
      <c r="ERV37" s="2"/>
      <c r="ERW37" s="2"/>
      <c r="ERX37" s="2"/>
      <c r="ERY37" s="2"/>
      <c r="ERZ37" s="2"/>
      <c r="ESA37" s="2"/>
      <c r="ESB37" s="2"/>
      <c r="ESC37" s="2"/>
      <c r="ESD37" s="2"/>
      <c r="ESE37" s="2"/>
      <c r="ESF37" s="2"/>
      <c r="ESG37" s="2"/>
      <c r="ESH37" s="2"/>
      <c r="ESI37" s="2"/>
      <c r="ESJ37" s="2"/>
      <c r="ESK37" s="2"/>
      <c r="ESL37" s="2"/>
      <c r="ESM37" s="2"/>
      <c r="ESN37" s="2"/>
      <c r="ESO37" s="2"/>
      <c r="ESP37" s="2"/>
      <c r="ESQ37" s="2"/>
      <c r="ESR37" s="2"/>
      <c r="ESS37" s="2"/>
      <c r="EST37" s="2"/>
      <c r="ESU37" s="2"/>
      <c r="ESV37" s="2"/>
      <c r="ESW37" s="2"/>
      <c r="ESX37" s="2"/>
      <c r="ESY37" s="2"/>
      <c r="ESZ37" s="2"/>
      <c r="ETA37" s="2"/>
      <c r="ETB37" s="2"/>
      <c r="ETC37" s="2"/>
      <c r="ETD37" s="2"/>
      <c r="ETE37" s="2"/>
      <c r="ETF37" s="2"/>
      <c r="ETG37" s="2"/>
      <c r="ETH37" s="2"/>
      <c r="ETI37" s="2"/>
      <c r="ETJ37" s="2"/>
      <c r="ETK37" s="2"/>
      <c r="ETL37" s="2"/>
      <c r="ETM37" s="2"/>
      <c r="ETN37" s="2"/>
      <c r="ETO37" s="2"/>
      <c r="ETP37" s="2"/>
      <c r="ETQ37" s="2"/>
      <c r="ETR37" s="2"/>
      <c r="ETS37" s="2"/>
      <c r="ETT37" s="2"/>
      <c r="ETU37" s="2"/>
      <c r="ETV37" s="2"/>
      <c r="ETW37" s="2"/>
      <c r="ETX37" s="2"/>
      <c r="ETY37" s="2"/>
      <c r="ETZ37" s="2"/>
      <c r="EUA37" s="2"/>
      <c r="EUB37" s="2"/>
      <c r="EUC37" s="2"/>
      <c r="EUD37" s="2"/>
      <c r="EUE37" s="2"/>
      <c r="EUF37" s="2"/>
      <c r="EUG37" s="2"/>
      <c r="EUH37" s="2"/>
      <c r="EUI37" s="2"/>
      <c r="EUJ37" s="2"/>
      <c r="EUK37" s="2"/>
      <c r="EUL37" s="2"/>
      <c r="EUM37" s="2"/>
      <c r="EUN37" s="2"/>
      <c r="EUO37" s="2"/>
      <c r="EUP37" s="2"/>
      <c r="EUQ37" s="2"/>
      <c r="EUR37" s="2"/>
      <c r="EUS37" s="2"/>
      <c r="EUT37" s="2"/>
      <c r="EUU37" s="2"/>
      <c r="EUV37" s="2"/>
      <c r="EUW37" s="2"/>
      <c r="EUX37" s="2"/>
      <c r="EUY37" s="2"/>
      <c r="EUZ37" s="2"/>
      <c r="EVA37" s="2"/>
      <c r="EVB37" s="2"/>
      <c r="EVC37" s="2"/>
      <c r="EVD37" s="2"/>
      <c r="EVE37" s="2"/>
      <c r="EVF37" s="2"/>
      <c r="EVG37" s="2"/>
      <c r="EVH37" s="2"/>
      <c r="EVI37" s="2"/>
      <c r="EVJ37" s="2"/>
      <c r="EVK37" s="2"/>
      <c r="EVL37" s="2"/>
      <c r="EVM37" s="2"/>
      <c r="EVN37" s="2"/>
      <c r="EVO37" s="2"/>
      <c r="EVP37" s="2"/>
      <c r="EVQ37" s="2"/>
      <c r="EVR37" s="2"/>
      <c r="EVS37" s="2"/>
      <c r="EVT37" s="2"/>
      <c r="EVU37" s="2"/>
      <c r="EVV37" s="2"/>
      <c r="EVW37" s="2"/>
      <c r="EVX37" s="2"/>
      <c r="EVY37" s="2"/>
      <c r="EVZ37" s="2"/>
      <c r="EWA37" s="2"/>
      <c r="EWB37" s="2"/>
      <c r="EWC37" s="2"/>
      <c r="EWD37" s="2"/>
      <c r="EWE37" s="2"/>
      <c r="EWF37" s="2"/>
      <c r="EWG37" s="2"/>
      <c r="EWH37" s="2"/>
      <c r="EWI37" s="2"/>
      <c r="EWJ37" s="2"/>
      <c r="EWK37" s="2"/>
      <c r="EWL37" s="2"/>
      <c r="EWM37" s="2"/>
      <c r="EWN37" s="2"/>
      <c r="EWO37" s="2"/>
      <c r="EWP37" s="2"/>
      <c r="EWQ37" s="2"/>
      <c r="EWR37" s="2"/>
      <c r="EWS37" s="2"/>
      <c r="EWT37" s="2"/>
      <c r="EWU37" s="2"/>
      <c r="EWV37" s="2"/>
      <c r="EWW37" s="2"/>
      <c r="EWX37" s="2"/>
      <c r="EWY37" s="2"/>
      <c r="EWZ37" s="2"/>
      <c r="EXA37" s="2"/>
      <c r="EXB37" s="2"/>
      <c r="EXC37" s="2"/>
      <c r="EXD37" s="2"/>
      <c r="EXE37" s="2"/>
      <c r="EXF37" s="2"/>
      <c r="EXG37" s="2"/>
      <c r="EXH37" s="2"/>
      <c r="EXI37" s="2"/>
      <c r="EXJ37" s="2"/>
      <c r="EXK37" s="2"/>
      <c r="EXL37" s="2"/>
      <c r="EXM37" s="2"/>
      <c r="EXN37" s="2"/>
      <c r="EXO37" s="2"/>
      <c r="EXP37" s="2"/>
      <c r="EXQ37" s="2"/>
      <c r="EXR37" s="2"/>
      <c r="EXS37" s="2"/>
      <c r="EXT37" s="2"/>
      <c r="EXU37" s="2"/>
      <c r="EXV37" s="2"/>
      <c r="EXW37" s="2"/>
      <c r="EXX37" s="2"/>
      <c r="EXY37" s="2"/>
      <c r="EXZ37" s="2"/>
      <c r="EYA37" s="2"/>
      <c r="EYB37" s="2"/>
      <c r="EYC37" s="2"/>
      <c r="EYD37" s="2"/>
      <c r="EYE37" s="2"/>
      <c r="EYF37" s="2"/>
      <c r="EYG37" s="2"/>
      <c r="EYH37" s="2"/>
      <c r="EYI37" s="2"/>
      <c r="EYJ37" s="2"/>
      <c r="EYK37" s="2"/>
      <c r="EYL37" s="2"/>
      <c r="EYM37" s="2"/>
      <c r="EYN37" s="2"/>
      <c r="EYO37" s="2"/>
      <c r="EYP37" s="2"/>
      <c r="EYQ37" s="2"/>
      <c r="EYR37" s="2"/>
      <c r="EYS37" s="2"/>
      <c r="EYT37" s="2"/>
      <c r="EYU37" s="2"/>
      <c r="EYV37" s="2"/>
      <c r="EYW37" s="2"/>
      <c r="EYX37" s="2"/>
      <c r="EYY37" s="2"/>
      <c r="EYZ37" s="2"/>
      <c r="EZA37" s="2"/>
      <c r="EZB37" s="2"/>
      <c r="EZC37" s="2"/>
      <c r="EZD37" s="2"/>
      <c r="EZE37" s="2"/>
      <c r="EZF37" s="2"/>
      <c r="EZG37" s="2"/>
      <c r="EZH37" s="2"/>
      <c r="EZI37" s="2"/>
      <c r="EZJ37" s="2"/>
      <c r="EZK37" s="2"/>
      <c r="EZL37" s="2"/>
      <c r="EZM37" s="2"/>
      <c r="EZN37" s="2"/>
      <c r="EZO37" s="2"/>
      <c r="EZP37" s="2"/>
      <c r="EZQ37" s="2"/>
      <c r="EZR37" s="2"/>
      <c r="EZS37" s="2"/>
      <c r="EZT37" s="2"/>
      <c r="EZU37" s="2"/>
      <c r="EZV37" s="2"/>
      <c r="EZW37" s="2"/>
      <c r="EZX37" s="2"/>
      <c r="EZY37" s="2"/>
      <c r="EZZ37" s="2"/>
      <c r="FAA37" s="2"/>
      <c r="FAB37" s="2"/>
      <c r="FAC37" s="2"/>
      <c r="FAD37" s="2"/>
      <c r="FAE37" s="2"/>
      <c r="FAF37" s="2"/>
      <c r="FAG37" s="2"/>
      <c r="FAH37" s="2"/>
      <c r="FAI37" s="2"/>
      <c r="FAJ37" s="2"/>
      <c r="FAK37" s="2"/>
      <c r="FAL37" s="2"/>
      <c r="FAM37" s="2"/>
      <c r="FAN37" s="2"/>
      <c r="FAO37" s="2"/>
      <c r="FAP37" s="2"/>
      <c r="FAQ37" s="2"/>
      <c r="FAR37" s="2"/>
      <c r="FAS37" s="2"/>
      <c r="FAT37" s="2"/>
      <c r="FAU37" s="2"/>
      <c r="FAV37" s="2"/>
      <c r="FAW37" s="2"/>
      <c r="FAX37" s="2"/>
      <c r="FAY37" s="2"/>
      <c r="FAZ37" s="2"/>
      <c r="FBA37" s="2"/>
      <c r="FBB37" s="2"/>
      <c r="FBC37" s="2"/>
      <c r="FBD37" s="2"/>
      <c r="FBE37" s="2"/>
      <c r="FBF37" s="2"/>
      <c r="FBG37" s="2"/>
      <c r="FBH37" s="2"/>
      <c r="FBI37" s="2"/>
      <c r="FBJ37" s="2"/>
      <c r="FBK37" s="2"/>
      <c r="FBL37" s="2"/>
      <c r="FBM37" s="2"/>
      <c r="FBN37" s="2"/>
      <c r="FBO37" s="2"/>
      <c r="FBP37" s="2"/>
      <c r="FBQ37" s="2"/>
      <c r="FBR37" s="2"/>
      <c r="FBS37" s="2"/>
      <c r="FBT37" s="2"/>
      <c r="FBU37" s="2"/>
      <c r="FBV37" s="2"/>
      <c r="FBW37" s="2"/>
      <c r="FBX37" s="2"/>
      <c r="FBY37" s="2"/>
      <c r="FBZ37" s="2"/>
      <c r="FCA37" s="2"/>
      <c r="FCB37" s="2"/>
      <c r="FCC37" s="2"/>
      <c r="FCD37" s="2"/>
      <c r="FCE37" s="2"/>
      <c r="FCF37" s="2"/>
      <c r="FCG37" s="2"/>
      <c r="FCH37" s="2"/>
      <c r="FCI37" s="2"/>
      <c r="FCJ37" s="2"/>
      <c r="FCK37" s="2"/>
      <c r="FCL37" s="2"/>
      <c r="FCM37" s="2"/>
      <c r="FCN37" s="2"/>
      <c r="FCO37" s="2"/>
      <c r="FCP37" s="2"/>
      <c r="FCQ37" s="2"/>
      <c r="FCR37" s="2"/>
      <c r="FCS37" s="2"/>
      <c r="FCT37" s="2"/>
      <c r="FCU37" s="2"/>
      <c r="FCV37" s="2"/>
      <c r="FCW37" s="2"/>
      <c r="FCX37" s="2"/>
      <c r="FCY37" s="2"/>
      <c r="FCZ37" s="2"/>
      <c r="FDA37" s="2"/>
      <c r="FDB37" s="2"/>
      <c r="FDC37" s="2"/>
      <c r="FDD37" s="2"/>
      <c r="FDE37" s="2"/>
      <c r="FDF37" s="2"/>
      <c r="FDG37" s="2"/>
      <c r="FDH37" s="2"/>
      <c r="FDI37" s="2"/>
      <c r="FDJ37" s="2"/>
      <c r="FDK37" s="2"/>
      <c r="FDL37" s="2"/>
      <c r="FDM37" s="2"/>
      <c r="FDN37" s="2"/>
      <c r="FDO37" s="2"/>
      <c r="FDP37" s="2"/>
      <c r="FDQ37" s="2"/>
      <c r="FDR37" s="2"/>
      <c r="FDS37" s="2"/>
      <c r="FDT37" s="2"/>
      <c r="FDU37" s="2"/>
      <c r="FDV37" s="2"/>
      <c r="FDW37" s="2"/>
      <c r="FDX37" s="2"/>
      <c r="FDY37" s="2"/>
      <c r="FDZ37" s="2"/>
      <c r="FEA37" s="2"/>
      <c r="FEB37" s="2"/>
      <c r="FEC37" s="2"/>
      <c r="FED37" s="2"/>
      <c r="FEE37" s="2"/>
      <c r="FEF37" s="2"/>
      <c r="FEG37" s="2"/>
      <c r="FEH37" s="2"/>
      <c r="FEI37" s="2"/>
      <c r="FEJ37" s="2"/>
      <c r="FEK37" s="2"/>
      <c r="FEL37" s="2"/>
      <c r="FEM37" s="2"/>
      <c r="FEN37" s="2"/>
      <c r="FEO37" s="2"/>
      <c r="FEP37" s="2"/>
      <c r="FEQ37" s="2"/>
      <c r="FER37" s="2"/>
      <c r="FES37" s="2"/>
      <c r="FET37" s="2"/>
      <c r="FEU37" s="2"/>
      <c r="FEV37" s="2"/>
      <c r="FEW37" s="2"/>
      <c r="FEX37" s="2"/>
      <c r="FEY37" s="2"/>
      <c r="FEZ37" s="2"/>
      <c r="FFA37" s="2"/>
      <c r="FFB37" s="2"/>
      <c r="FFC37" s="2"/>
      <c r="FFD37" s="2"/>
      <c r="FFE37" s="2"/>
      <c r="FFF37" s="2"/>
      <c r="FFG37" s="2"/>
      <c r="FFH37" s="2"/>
      <c r="FFI37" s="2"/>
      <c r="FFJ37" s="2"/>
      <c r="FFK37" s="2"/>
      <c r="FFL37" s="2"/>
      <c r="FFM37" s="2"/>
      <c r="FFN37" s="2"/>
      <c r="FFO37" s="2"/>
      <c r="FFP37" s="2"/>
      <c r="FFQ37" s="2"/>
      <c r="FFR37" s="2"/>
      <c r="FFS37" s="2"/>
      <c r="FFT37" s="2"/>
      <c r="FFU37" s="2"/>
      <c r="FFV37" s="2"/>
      <c r="FFW37" s="2"/>
      <c r="FFX37" s="2"/>
      <c r="FFY37" s="2"/>
      <c r="FFZ37" s="2"/>
      <c r="FGA37" s="2"/>
      <c r="FGB37" s="2"/>
      <c r="FGC37" s="2"/>
      <c r="FGD37" s="2"/>
      <c r="FGE37" s="2"/>
      <c r="FGF37" s="2"/>
      <c r="FGG37" s="2"/>
      <c r="FGH37" s="2"/>
      <c r="FGI37" s="2"/>
      <c r="FGJ37" s="2"/>
      <c r="FGK37" s="2"/>
      <c r="FGL37" s="2"/>
      <c r="FGM37" s="2"/>
      <c r="FGN37" s="2"/>
      <c r="FGO37" s="2"/>
      <c r="FGP37" s="2"/>
      <c r="FGQ37" s="2"/>
      <c r="FGR37" s="2"/>
      <c r="FGS37" s="2"/>
      <c r="FGT37" s="2"/>
      <c r="FGU37" s="2"/>
      <c r="FGV37" s="2"/>
      <c r="FGW37" s="2"/>
      <c r="FGX37" s="2"/>
      <c r="FGY37" s="2"/>
      <c r="FGZ37" s="2"/>
      <c r="FHA37" s="2"/>
      <c r="FHB37" s="2"/>
      <c r="FHC37" s="2"/>
      <c r="FHD37" s="2"/>
      <c r="FHE37" s="2"/>
      <c r="FHF37" s="2"/>
      <c r="FHG37" s="2"/>
      <c r="FHH37" s="2"/>
      <c r="FHI37" s="2"/>
      <c r="FHJ37" s="2"/>
      <c r="FHK37" s="2"/>
      <c r="FHL37" s="2"/>
      <c r="FHM37" s="2"/>
      <c r="FHN37" s="2"/>
      <c r="FHO37" s="2"/>
      <c r="FHP37" s="2"/>
      <c r="FHQ37" s="2"/>
      <c r="FHR37" s="2"/>
      <c r="FHS37" s="2"/>
      <c r="FHT37" s="2"/>
      <c r="FHU37" s="2"/>
      <c r="FHV37" s="2"/>
      <c r="FHW37" s="2"/>
      <c r="FHX37" s="2"/>
      <c r="FHY37" s="2"/>
      <c r="FHZ37" s="2"/>
      <c r="FIA37" s="2"/>
      <c r="FIB37" s="2"/>
      <c r="FIC37" s="2"/>
      <c r="FID37" s="2"/>
      <c r="FIE37" s="2"/>
      <c r="FIF37" s="2"/>
      <c r="FIG37" s="2"/>
      <c r="FIH37" s="2"/>
      <c r="FII37" s="2"/>
      <c r="FIJ37" s="2"/>
      <c r="FIK37" s="2"/>
      <c r="FIL37" s="2"/>
      <c r="FIM37" s="2"/>
      <c r="FIN37" s="2"/>
      <c r="FIO37" s="2"/>
      <c r="FIP37" s="2"/>
      <c r="FIQ37" s="2"/>
      <c r="FIR37" s="2"/>
      <c r="FIS37" s="2"/>
      <c r="FIT37" s="2"/>
      <c r="FIU37" s="2"/>
      <c r="FIV37" s="2"/>
      <c r="FIW37" s="2"/>
      <c r="FIX37" s="2"/>
      <c r="FIY37" s="2"/>
      <c r="FIZ37" s="2"/>
      <c r="FJA37" s="2"/>
      <c r="FJB37" s="2"/>
      <c r="FJC37" s="2"/>
      <c r="FJD37" s="2"/>
      <c r="FJE37" s="2"/>
      <c r="FJF37" s="2"/>
      <c r="FJG37" s="2"/>
      <c r="FJH37" s="2"/>
      <c r="FJI37" s="2"/>
      <c r="FJJ37" s="2"/>
      <c r="FJK37" s="2"/>
      <c r="FJL37" s="2"/>
      <c r="FJM37" s="2"/>
      <c r="FJN37" s="2"/>
      <c r="FJO37" s="2"/>
      <c r="FJP37" s="2"/>
      <c r="FJQ37" s="2"/>
      <c r="FJR37" s="2"/>
      <c r="FJS37" s="2"/>
      <c r="FJT37" s="2"/>
      <c r="FJU37" s="2"/>
      <c r="FJV37" s="2"/>
      <c r="FJW37" s="2"/>
      <c r="FJX37" s="2"/>
      <c r="FJY37" s="2"/>
      <c r="FJZ37" s="2"/>
      <c r="FKA37" s="2"/>
      <c r="FKB37" s="2"/>
      <c r="FKC37" s="2"/>
      <c r="FKD37" s="2"/>
      <c r="FKE37" s="2"/>
      <c r="FKF37" s="2"/>
      <c r="FKG37" s="2"/>
      <c r="FKH37" s="2"/>
      <c r="FKI37" s="2"/>
      <c r="FKJ37" s="2"/>
      <c r="FKK37" s="2"/>
      <c r="FKL37" s="2"/>
      <c r="FKM37" s="2"/>
      <c r="FKN37" s="2"/>
      <c r="FKO37" s="2"/>
      <c r="FKP37" s="2"/>
      <c r="FKQ37" s="2"/>
      <c r="FKR37" s="2"/>
      <c r="FKS37" s="2"/>
      <c r="FKT37" s="2"/>
      <c r="FKU37" s="2"/>
      <c r="FKV37" s="2"/>
      <c r="FKW37" s="2"/>
      <c r="FKX37" s="2"/>
      <c r="FKY37" s="2"/>
      <c r="FKZ37" s="2"/>
      <c r="FLA37" s="2"/>
      <c r="FLB37" s="2"/>
      <c r="FLC37" s="2"/>
      <c r="FLD37" s="2"/>
      <c r="FLE37" s="2"/>
      <c r="FLF37" s="2"/>
      <c r="FLG37" s="2"/>
      <c r="FLH37" s="2"/>
      <c r="FLI37" s="2"/>
      <c r="FLJ37" s="2"/>
      <c r="FLK37" s="2"/>
      <c r="FLL37" s="2"/>
      <c r="FLM37" s="2"/>
      <c r="FLN37" s="2"/>
      <c r="FLO37" s="2"/>
      <c r="FLP37" s="2"/>
      <c r="FLQ37" s="2"/>
      <c r="FLR37" s="2"/>
      <c r="FLS37" s="2"/>
      <c r="FLT37" s="2"/>
      <c r="FLU37" s="2"/>
      <c r="FLV37" s="2"/>
      <c r="FLW37" s="2"/>
      <c r="FLX37" s="2"/>
      <c r="FLY37" s="2"/>
      <c r="FLZ37" s="2"/>
      <c r="FMA37" s="2"/>
      <c r="FMB37" s="2"/>
      <c r="FMC37" s="2"/>
      <c r="FMD37" s="2"/>
      <c r="FME37" s="2"/>
      <c r="FMF37" s="2"/>
      <c r="FMG37" s="2"/>
      <c r="FMH37" s="2"/>
      <c r="FMI37" s="2"/>
      <c r="FMJ37" s="2"/>
      <c r="FMK37" s="2"/>
      <c r="FML37" s="2"/>
      <c r="FMM37" s="2"/>
      <c r="FMN37" s="2"/>
      <c r="FMO37" s="2"/>
      <c r="FMP37" s="2"/>
      <c r="FMQ37" s="2"/>
      <c r="FMR37" s="2"/>
      <c r="FMS37" s="2"/>
      <c r="FMT37" s="2"/>
      <c r="FMU37" s="2"/>
      <c r="FMV37" s="2"/>
      <c r="FMW37" s="2"/>
      <c r="FMX37" s="2"/>
      <c r="FMY37" s="2"/>
      <c r="FMZ37" s="2"/>
      <c r="FNA37" s="2"/>
      <c r="FNB37" s="2"/>
      <c r="FNC37" s="2"/>
      <c r="FND37" s="2"/>
      <c r="FNE37" s="2"/>
      <c r="FNF37" s="2"/>
      <c r="FNG37" s="2"/>
      <c r="FNH37" s="2"/>
      <c r="FNI37" s="2"/>
      <c r="FNJ37" s="2"/>
      <c r="FNK37" s="2"/>
      <c r="FNL37" s="2"/>
      <c r="FNM37" s="2"/>
      <c r="FNN37" s="2"/>
      <c r="FNO37" s="2"/>
      <c r="FNP37" s="2"/>
      <c r="FNQ37" s="2"/>
      <c r="FNR37" s="2"/>
      <c r="FNS37" s="2"/>
      <c r="FNT37" s="2"/>
      <c r="FNU37" s="2"/>
      <c r="FNV37" s="2"/>
      <c r="FNW37" s="2"/>
      <c r="FNX37" s="2"/>
      <c r="FNY37" s="2"/>
      <c r="FNZ37" s="2"/>
      <c r="FOA37" s="2"/>
      <c r="FOB37" s="2"/>
      <c r="FOC37" s="2"/>
      <c r="FOD37" s="2"/>
      <c r="FOE37" s="2"/>
      <c r="FOF37" s="2"/>
      <c r="FOG37" s="2"/>
      <c r="FOH37" s="2"/>
      <c r="FOI37" s="2"/>
      <c r="FOJ37" s="2"/>
      <c r="FOK37" s="2"/>
      <c r="FOL37" s="2"/>
      <c r="FOM37" s="2"/>
      <c r="FON37" s="2"/>
      <c r="FOO37" s="2"/>
      <c r="FOP37" s="2"/>
      <c r="FOQ37" s="2"/>
      <c r="FOR37" s="2"/>
      <c r="FOS37" s="2"/>
      <c r="FOT37" s="2"/>
      <c r="FOU37" s="2"/>
      <c r="FOV37" s="2"/>
      <c r="FOW37" s="2"/>
      <c r="FOX37" s="2"/>
      <c r="FOY37" s="2"/>
      <c r="FOZ37" s="2"/>
      <c r="FPA37" s="2"/>
      <c r="FPB37" s="2"/>
      <c r="FPC37" s="2"/>
      <c r="FPD37" s="2"/>
      <c r="FPE37" s="2"/>
      <c r="FPF37" s="2"/>
      <c r="FPG37" s="2"/>
      <c r="FPH37" s="2"/>
      <c r="FPI37" s="2"/>
      <c r="FPJ37" s="2"/>
      <c r="FPK37" s="2"/>
      <c r="FPL37" s="2"/>
      <c r="FPM37" s="2"/>
      <c r="FPN37" s="2"/>
      <c r="FPO37" s="2"/>
      <c r="FPP37" s="2"/>
      <c r="FPQ37" s="2"/>
      <c r="FPR37" s="2"/>
      <c r="FPS37" s="2"/>
      <c r="FPT37" s="2"/>
      <c r="FPU37" s="2"/>
      <c r="FPV37" s="2"/>
      <c r="FPW37" s="2"/>
      <c r="FPX37" s="2"/>
      <c r="FPY37" s="2"/>
      <c r="FPZ37" s="2"/>
      <c r="FQA37" s="2"/>
      <c r="FQB37" s="2"/>
      <c r="FQC37" s="2"/>
      <c r="FQD37" s="2"/>
      <c r="FQE37" s="2"/>
      <c r="FQF37" s="2"/>
      <c r="FQG37" s="2"/>
      <c r="FQH37" s="2"/>
      <c r="FQI37" s="2"/>
      <c r="FQJ37" s="2"/>
      <c r="FQK37" s="2"/>
      <c r="FQL37" s="2"/>
      <c r="FQM37" s="2"/>
      <c r="FQN37" s="2"/>
      <c r="FQO37" s="2"/>
      <c r="FQP37" s="2"/>
      <c r="FQQ37" s="2"/>
      <c r="FQR37" s="2"/>
      <c r="FQS37" s="2"/>
      <c r="FQT37" s="2"/>
      <c r="FQU37" s="2"/>
      <c r="FQV37" s="2"/>
      <c r="FQW37" s="2"/>
      <c r="FQX37" s="2"/>
      <c r="FQY37" s="2"/>
      <c r="FQZ37" s="2"/>
      <c r="FRA37" s="2"/>
      <c r="FRB37" s="2"/>
      <c r="FRC37" s="2"/>
      <c r="FRD37" s="2"/>
      <c r="FRE37" s="2"/>
      <c r="FRF37" s="2"/>
      <c r="FRG37" s="2"/>
      <c r="FRH37" s="2"/>
      <c r="FRI37" s="2"/>
      <c r="FRJ37" s="2"/>
      <c r="FRK37" s="2"/>
      <c r="FRL37" s="2"/>
      <c r="FRM37" s="2"/>
      <c r="FRN37" s="2"/>
      <c r="FRO37" s="2"/>
      <c r="FRP37" s="2"/>
      <c r="FRQ37" s="2"/>
      <c r="FRR37" s="2"/>
      <c r="FRS37" s="2"/>
      <c r="FRT37" s="2"/>
      <c r="FRU37" s="2"/>
      <c r="FRV37" s="2"/>
      <c r="FRW37" s="2"/>
      <c r="FRX37" s="2"/>
      <c r="FRY37" s="2"/>
      <c r="FRZ37" s="2"/>
      <c r="FSA37" s="2"/>
      <c r="FSB37" s="2"/>
      <c r="FSC37" s="2"/>
      <c r="FSD37" s="2"/>
      <c r="FSE37" s="2"/>
      <c r="FSF37" s="2"/>
      <c r="FSG37" s="2"/>
      <c r="FSH37" s="2"/>
      <c r="FSI37" s="2"/>
      <c r="FSJ37" s="2"/>
      <c r="FSK37" s="2"/>
      <c r="FSL37" s="2"/>
      <c r="FSM37" s="2"/>
      <c r="FSN37" s="2"/>
      <c r="FSO37" s="2"/>
      <c r="FSP37" s="2"/>
      <c r="FSQ37" s="2"/>
      <c r="FSR37" s="2"/>
      <c r="FSS37" s="2"/>
      <c r="FST37" s="2"/>
      <c r="FSU37" s="2"/>
      <c r="FSV37" s="2"/>
      <c r="FSW37" s="2"/>
      <c r="FSX37" s="2"/>
      <c r="FSY37" s="2"/>
      <c r="FSZ37" s="2"/>
      <c r="FTA37" s="2"/>
      <c r="FTB37" s="2"/>
      <c r="FTC37" s="2"/>
      <c r="FTD37" s="2"/>
      <c r="FTE37" s="2"/>
      <c r="FTF37" s="2"/>
      <c r="FTG37" s="2"/>
      <c r="FTH37" s="2"/>
      <c r="FTI37" s="2"/>
      <c r="FTJ37" s="2"/>
      <c r="FTK37" s="2"/>
      <c r="FTL37" s="2"/>
      <c r="FTM37" s="2"/>
      <c r="FTN37" s="2"/>
      <c r="FTO37" s="2"/>
      <c r="FTP37" s="2"/>
      <c r="FTQ37" s="2"/>
      <c r="FTR37" s="2"/>
      <c r="FTS37" s="2"/>
      <c r="FTT37" s="2"/>
      <c r="FTU37" s="2"/>
      <c r="FTV37" s="2"/>
      <c r="FTW37" s="2"/>
      <c r="FTX37" s="2"/>
      <c r="FTY37" s="2"/>
      <c r="FTZ37" s="2"/>
      <c r="FUA37" s="2"/>
      <c r="FUB37" s="2"/>
      <c r="FUC37" s="2"/>
      <c r="FUD37" s="2"/>
      <c r="FUE37" s="2"/>
      <c r="FUF37" s="2"/>
      <c r="FUG37" s="2"/>
      <c r="FUH37" s="2"/>
      <c r="FUI37" s="2"/>
      <c r="FUJ37" s="2"/>
      <c r="FUK37" s="2"/>
      <c r="FUL37" s="2"/>
      <c r="FUM37" s="2"/>
      <c r="FUN37" s="2"/>
      <c r="FUO37" s="2"/>
      <c r="FUP37" s="2"/>
      <c r="FUQ37" s="2"/>
      <c r="FUR37" s="2"/>
      <c r="FUS37" s="2"/>
      <c r="FUT37" s="2"/>
      <c r="FUU37" s="2"/>
      <c r="FUV37" s="2"/>
      <c r="FUW37" s="2"/>
      <c r="FUX37" s="2"/>
      <c r="FUY37" s="2"/>
      <c r="FUZ37" s="2"/>
      <c r="FVA37" s="2"/>
      <c r="FVB37" s="2"/>
      <c r="FVC37" s="2"/>
      <c r="FVD37" s="2"/>
      <c r="FVE37" s="2"/>
      <c r="FVF37" s="2"/>
      <c r="FVG37" s="2"/>
      <c r="FVH37" s="2"/>
      <c r="FVI37" s="2"/>
      <c r="FVJ37" s="2"/>
      <c r="FVK37" s="2"/>
      <c r="FVL37" s="2"/>
      <c r="FVM37" s="2"/>
      <c r="FVN37" s="2"/>
      <c r="FVO37" s="2"/>
      <c r="FVP37" s="2"/>
      <c r="FVQ37" s="2"/>
      <c r="FVR37" s="2"/>
      <c r="FVS37" s="2"/>
      <c r="FVT37" s="2"/>
      <c r="FVU37" s="2"/>
      <c r="FVV37" s="2"/>
      <c r="FVW37" s="2"/>
      <c r="FVX37" s="2"/>
      <c r="FVY37" s="2"/>
      <c r="FVZ37" s="2"/>
      <c r="FWA37" s="2"/>
      <c r="FWB37" s="2"/>
      <c r="FWC37" s="2"/>
      <c r="FWD37" s="2"/>
      <c r="FWE37" s="2"/>
      <c r="FWF37" s="2"/>
      <c r="FWG37" s="2"/>
      <c r="FWH37" s="2"/>
      <c r="FWI37" s="2"/>
      <c r="FWJ37" s="2"/>
      <c r="FWK37" s="2"/>
      <c r="FWL37" s="2"/>
      <c r="FWM37" s="2"/>
      <c r="FWN37" s="2"/>
      <c r="FWO37" s="2"/>
      <c r="FWP37" s="2"/>
      <c r="FWQ37" s="2"/>
      <c r="FWR37" s="2"/>
      <c r="FWS37" s="2"/>
      <c r="FWT37" s="2"/>
      <c r="FWU37" s="2"/>
      <c r="FWV37" s="2"/>
      <c r="FWW37" s="2"/>
      <c r="FWX37" s="2"/>
      <c r="FWY37" s="2"/>
      <c r="FWZ37" s="2"/>
      <c r="FXA37" s="2"/>
      <c r="FXB37" s="2"/>
      <c r="FXC37" s="2"/>
      <c r="FXD37" s="2"/>
      <c r="FXE37" s="2"/>
      <c r="FXF37" s="2"/>
      <c r="FXG37" s="2"/>
      <c r="FXH37" s="2"/>
      <c r="FXI37" s="2"/>
      <c r="FXJ37" s="2"/>
      <c r="FXK37" s="2"/>
      <c r="FXL37" s="2"/>
      <c r="FXM37" s="2"/>
      <c r="FXN37" s="2"/>
      <c r="FXO37" s="2"/>
      <c r="FXP37" s="2"/>
      <c r="FXQ37" s="2"/>
      <c r="FXR37" s="2"/>
      <c r="FXS37" s="2"/>
      <c r="FXT37" s="2"/>
      <c r="FXU37" s="2"/>
      <c r="FXV37" s="2"/>
      <c r="FXW37" s="2"/>
      <c r="FXX37" s="2"/>
      <c r="FXY37" s="2"/>
      <c r="FXZ37" s="2"/>
      <c r="FYA37" s="2"/>
      <c r="FYB37" s="2"/>
      <c r="FYC37" s="2"/>
      <c r="FYD37" s="2"/>
      <c r="FYE37" s="2"/>
      <c r="FYF37" s="2"/>
      <c r="FYG37" s="2"/>
      <c r="FYH37" s="2"/>
      <c r="FYI37" s="2"/>
      <c r="FYJ37" s="2"/>
      <c r="FYK37" s="2"/>
      <c r="FYL37" s="2"/>
      <c r="FYM37" s="2"/>
      <c r="FYN37" s="2"/>
      <c r="FYO37" s="2"/>
      <c r="FYP37" s="2"/>
      <c r="FYQ37" s="2"/>
      <c r="FYR37" s="2"/>
      <c r="FYS37" s="2"/>
      <c r="FYT37" s="2"/>
      <c r="FYU37" s="2"/>
      <c r="FYV37" s="2"/>
      <c r="FYW37" s="2"/>
      <c r="FYX37" s="2"/>
      <c r="FYY37" s="2"/>
      <c r="FYZ37" s="2"/>
      <c r="FZA37" s="2"/>
      <c r="FZB37" s="2"/>
      <c r="FZC37" s="2"/>
      <c r="FZD37" s="2"/>
      <c r="FZE37" s="2"/>
      <c r="FZF37" s="2"/>
      <c r="FZG37" s="2"/>
      <c r="FZH37" s="2"/>
      <c r="FZI37" s="2"/>
      <c r="FZJ37" s="2"/>
      <c r="FZK37" s="2"/>
      <c r="FZL37" s="2"/>
      <c r="FZM37" s="2"/>
      <c r="FZN37" s="2"/>
      <c r="FZO37" s="2"/>
      <c r="FZP37" s="2"/>
      <c r="FZQ37" s="2"/>
      <c r="FZR37" s="2"/>
      <c r="FZS37" s="2"/>
      <c r="FZT37" s="2"/>
      <c r="FZU37" s="2"/>
      <c r="FZV37" s="2"/>
      <c r="FZW37" s="2"/>
      <c r="FZX37" s="2"/>
      <c r="FZY37" s="2"/>
      <c r="FZZ37" s="2"/>
      <c r="GAA37" s="2"/>
      <c r="GAB37" s="2"/>
      <c r="GAC37" s="2"/>
      <c r="GAD37" s="2"/>
      <c r="GAE37" s="2"/>
      <c r="GAF37" s="2"/>
      <c r="GAG37" s="2"/>
      <c r="GAH37" s="2"/>
      <c r="GAI37" s="2"/>
      <c r="GAJ37" s="2"/>
      <c r="GAK37" s="2"/>
      <c r="GAL37" s="2"/>
      <c r="GAM37" s="2"/>
      <c r="GAN37" s="2"/>
      <c r="GAO37" s="2"/>
      <c r="GAP37" s="2"/>
      <c r="GAQ37" s="2"/>
      <c r="GAR37" s="2"/>
      <c r="GAS37" s="2"/>
      <c r="GAT37" s="2"/>
      <c r="GAU37" s="2"/>
      <c r="GAV37" s="2"/>
      <c r="GAW37" s="2"/>
      <c r="GAX37" s="2"/>
      <c r="GAY37" s="2"/>
      <c r="GAZ37" s="2"/>
      <c r="GBA37" s="2"/>
      <c r="GBB37" s="2"/>
      <c r="GBC37" s="2"/>
      <c r="GBD37" s="2"/>
      <c r="GBE37" s="2"/>
      <c r="GBF37" s="2"/>
      <c r="GBG37" s="2"/>
      <c r="GBH37" s="2"/>
      <c r="GBI37" s="2"/>
      <c r="GBJ37" s="2"/>
      <c r="GBK37" s="2"/>
      <c r="GBL37" s="2"/>
      <c r="GBM37" s="2"/>
      <c r="GBN37" s="2"/>
      <c r="GBO37" s="2"/>
      <c r="GBP37" s="2"/>
      <c r="GBQ37" s="2"/>
      <c r="GBR37" s="2"/>
      <c r="GBS37" s="2"/>
      <c r="GBT37" s="2"/>
      <c r="GBU37" s="2"/>
      <c r="GBV37" s="2"/>
      <c r="GBW37" s="2"/>
      <c r="GBX37" s="2"/>
      <c r="GBY37" s="2"/>
      <c r="GBZ37" s="2"/>
      <c r="GCA37" s="2"/>
      <c r="GCB37" s="2"/>
      <c r="GCC37" s="2"/>
      <c r="GCD37" s="2"/>
      <c r="GCE37" s="2"/>
      <c r="GCF37" s="2"/>
      <c r="GCG37" s="2"/>
      <c r="GCH37" s="2"/>
      <c r="GCI37" s="2"/>
      <c r="GCJ37" s="2"/>
      <c r="GCK37" s="2"/>
      <c r="GCL37" s="2"/>
      <c r="GCM37" s="2"/>
      <c r="GCN37" s="2"/>
      <c r="GCO37" s="2"/>
      <c r="GCP37" s="2"/>
      <c r="GCQ37" s="2"/>
      <c r="GCR37" s="2"/>
      <c r="GCS37" s="2"/>
      <c r="GCT37" s="2"/>
      <c r="GCU37" s="2"/>
      <c r="GCV37" s="2"/>
      <c r="GCW37" s="2"/>
      <c r="GCX37" s="2"/>
      <c r="GCY37" s="2"/>
      <c r="GCZ37" s="2"/>
      <c r="GDA37" s="2"/>
      <c r="GDB37" s="2"/>
      <c r="GDC37" s="2"/>
      <c r="GDD37" s="2"/>
      <c r="GDE37" s="2"/>
      <c r="GDF37" s="2"/>
      <c r="GDG37" s="2"/>
      <c r="GDH37" s="2"/>
      <c r="GDI37" s="2"/>
      <c r="GDJ37" s="2"/>
      <c r="GDK37" s="2"/>
      <c r="GDL37" s="2"/>
      <c r="GDM37" s="2"/>
      <c r="GDN37" s="2"/>
      <c r="GDO37" s="2"/>
      <c r="GDP37" s="2"/>
      <c r="GDQ37" s="2"/>
      <c r="GDR37" s="2"/>
      <c r="GDS37" s="2"/>
      <c r="GDT37" s="2"/>
      <c r="GDU37" s="2"/>
      <c r="GDV37" s="2"/>
      <c r="GDW37" s="2"/>
      <c r="GDX37" s="2"/>
      <c r="GDY37" s="2"/>
      <c r="GDZ37" s="2"/>
      <c r="GEA37" s="2"/>
      <c r="GEB37" s="2"/>
      <c r="GEC37" s="2"/>
      <c r="GED37" s="2"/>
      <c r="GEE37" s="2"/>
      <c r="GEF37" s="2"/>
      <c r="GEG37" s="2"/>
      <c r="GEH37" s="2"/>
      <c r="GEI37" s="2"/>
      <c r="GEJ37" s="2"/>
      <c r="GEK37" s="2"/>
      <c r="GEL37" s="2"/>
      <c r="GEM37" s="2"/>
      <c r="GEN37" s="2"/>
      <c r="GEO37" s="2"/>
      <c r="GEP37" s="2"/>
      <c r="GEQ37" s="2"/>
      <c r="GER37" s="2"/>
      <c r="GES37" s="2"/>
      <c r="GET37" s="2"/>
      <c r="GEU37" s="2"/>
      <c r="GEV37" s="2"/>
      <c r="GEW37" s="2"/>
      <c r="GEX37" s="2"/>
      <c r="GEY37" s="2"/>
      <c r="GEZ37" s="2"/>
      <c r="GFA37" s="2"/>
      <c r="GFB37" s="2"/>
      <c r="GFC37" s="2"/>
      <c r="GFD37" s="2"/>
      <c r="GFE37" s="2"/>
      <c r="GFF37" s="2"/>
      <c r="GFG37" s="2"/>
      <c r="GFH37" s="2"/>
      <c r="GFI37" s="2"/>
      <c r="GFJ37" s="2"/>
      <c r="GFK37" s="2"/>
      <c r="GFL37" s="2"/>
      <c r="GFM37" s="2"/>
      <c r="GFN37" s="2"/>
      <c r="GFO37" s="2"/>
      <c r="GFP37" s="2"/>
      <c r="GFQ37" s="2"/>
      <c r="GFR37" s="2"/>
      <c r="GFS37" s="2"/>
      <c r="GFT37" s="2"/>
      <c r="GFU37" s="2"/>
      <c r="GFV37" s="2"/>
      <c r="GFW37" s="2"/>
      <c r="GFX37" s="2"/>
      <c r="GFY37" s="2"/>
      <c r="GFZ37" s="2"/>
      <c r="GGA37" s="2"/>
      <c r="GGB37" s="2"/>
      <c r="GGC37" s="2"/>
      <c r="GGD37" s="2"/>
      <c r="GGE37" s="2"/>
      <c r="GGF37" s="2"/>
      <c r="GGG37" s="2"/>
      <c r="GGH37" s="2"/>
      <c r="GGI37" s="2"/>
      <c r="GGJ37" s="2"/>
      <c r="GGK37" s="2"/>
      <c r="GGL37" s="2"/>
      <c r="GGM37" s="2"/>
      <c r="GGN37" s="2"/>
      <c r="GGO37" s="2"/>
      <c r="GGP37" s="2"/>
      <c r="GGQ37" s="2"/>
      <c r="GGR37" s="2"/>
      <c r="GGS37" s="2"/>
      <c r="GGT37" s="2"/>
      <c r="GGU37" s="2"/>
      <c r="GGV37" s="2"/>
      <c r="GGW37" s="2"/>
      <c r="GGX37" s="2"/>
      <c r="GGY37" s="2"/>
      <c r="GGZ37" s="2"/>
      <c r="GHA37" s="2"/>
      <c r="GHB37" s="2"/>
      <c r="GHC37" s="2"/>
      <c r="GHD37" s="2"/>
      <c r="GHE37" s="2"/>
      <c r="GHF37" s="2"/>
      <c r="GHG37" s="2"/>
      <c r="GHH37" s="2"/>
      <c r="GHI37" s="2"/>
      <c r="GHJ37" s="2"/>
      <c r="GHK37" s="2"/>
      <c r="GHL37" s="2"/>
      <c r="GHM37" s="2"/>
      <c r="GHN37" s="2"/>
      <c r="GHO37" s="2"/>
      <c r="GHP37" s="2"/>
      <c r="GHQ37" s="2"/>
      <c r="GHR37" s="2"/>
      <c r="GHS37" s="2"/>
      <c r="GHT37" s="2"/>
      <c r="GHU37" s="2"/>
      <c r="GHV37" s="2"/>
      <c r="GHW37" s="2"/>
      <c r="GHX37" s="2"/>
      <c r="GHY37" s="2"/>
      <c r="GHZ37" s="2"/>
      <c r="GIA37" s="2"/>
      <c r="GIB37" s="2"/>
      <c r="GIC37" s="2"/>
      <c r="GID37" s="2"/>
      <c r="GIE37" s="2"/>
      <c r="GIF37" s="2"/>
      <c r="GIG37" s="2"/>
      <c r="GIH37" s="2"/>
      <c r="GII37" s="2"/>
      <c r="GIJ37" s="2"/>
      <c r="GIK37" s="2"/>
      <c r="GIL37" s="2"/>
      <c r="GIM37" s="2"/>
      <c r="GIN37" s="2"/>
      <c r="GIO37" s="2"/>
      <c r="GIP37" s="2"/>
      <c r="GIQ37" s="2"/>
      <c r="GIR37" s="2"/>
      <c r="GIS37" s="2"/>
      <c r="GIT37" s="2"/>
      <c r="GIU37" s="2"/>
      <c r="GIV37" s="2"/>
      <c r="GIW37" s="2"/>
      <c r="GIX37" s="2"/>
      <c r="GIY37" s="2"/>
      <c r="GIZ37" s="2"/>
      <c r="GJA37" s="2"/>
      <c r="GJB37" s="2"/>
      <c r="GJC37" s="2"/>
      <c r="GJD37" s="2"/>
      <c r="GJE37" s="2"/>
      <c r="GJF37" s="2"/>
      <c r="GJG37" s="2"/>
      <c r="GJH37" s="2"/>
      <c r="GJI37" s="2"/>
      <c r="GJJ37" s="2"/>
      <c r="GJK37" s="2"/>
      <c r="GJL37" s="2"/>
      <c r="GJM37" s="2"/>
      <c r="GJN37" s="2"/>
      <c r="GJO37" s="2"/>
      <c r="GJP37" s="2"/>
      <c r="GJQ37" s="2"/>
      <c r="GJR37" s="2"/>
      <c r="GJS37" s="2"/>
      <c r="GJT37" s="2"/>
      <c r="GJU37" s="2"/>
      <c r="GJV37" s="2"/>
      <c r="GJW37" s="2"/>
      <c r="GJX37" s="2"/>
      <c r="GJY37" s="2"/>
      <c r="GJZ37" s="2"/>
      <c r="GKA37" s="2"/>
      <c r="GKB37" s="2"/>
      <c r="GKC37" s="2"/>
      <c r="GKD37" s="2"/>
      <c r="GKE37" s="2"/>
      <c r="GKF37" s="2"/>
      <c r="GKG37" s="2"/>
      <c r="GKH37" s="2"/>
      <c r="GKI37" s="2"/>
      <c r="GKJ37" s="2"/>
      <c r="GKK37" s="2"/>
      <c r="GKL37" s="2"/>
      <c r="GKM37" s="2"/>
      <c r="GKN37" s="2"/>
      <c r="GKO37" s="2"/>
      <c r="GKP37" s="2"/>
      <c r="GKQ37" s="2"/>
      <c r="GKR37" s="2"/>
      <c r="GKS37" s="2"/>
      <c r="GKT37" s="2"/>
      <c r="GKU37" s="2"/>
      <c r="GKV37" s="2"/>
      <c r="GKW37" s="2"/>
      <c r="GKX37" s="2"/>
      <c r="GKY37" s="2"/>
      <c r="GKZ37" s="2"/>
      <c r="GLA37" s="2"/>
      <c r="GLB37" s="2"/>
      <c r="GLC37" s="2"/>
      <c r="GLD37" s="2"/>
      <c r="GLE37" s="2"/>
      <c r="GLF37" s="2"/>
      <c r="GLG37" s="2"/>
      <c r="GLH37" s="2"/>
      <c r="GLI37" s="2"/>
      <c r="GLJ37" s="2"/>
      <c r="GLK37" s="2"/>
      <c r="GLL37" s="2"/>
      <c r="GLM37" s="2"/>
      <c r="GLN37" s="2"/>
      <c r="GLO37" s="2"/>
      <c r="GLP37" s="2"/>
      <c r="GLQ37" s="2"/>
      <c r="GLR37" s="2"/>
      <c r="GLS37" s="2"/>
      <c r="GLT37" s="2"/>
      <c r="GLU37" s="2"/>
      <c r="GLV37" s="2"/>
      <c r="GLW37" s="2"/>
      <c r="GLX37" s="2"/>
      <c r="GLY37" s="2"/>
      <c r="GLZ37" s="2"/>
      <c r="GMA37" s="2"/>
      <c r="GMB37" s="2"/>
      <c r="GMC37" s="2"/>
      <c r="GMD37" s="2"/>
      <c r="GME37" s="2"/>
      <c r="GMF37" s="2"/>
      <c r="GMG37" s="2"/>
      <c r="GMH37" s="2"/>
      <c r="GMI37" s="2"/>
      <c r="GMJ37" s="2"/>
      <c r="GMK37" s="2"/>
      <c r="GML37" s="2"/>
      <c r="GMM37" s="2"/>
      <c r="GMN37" s="2"/>
      <c r="GMO37" s="2"/>
      <c r="GMP37" s="2"/>
      <c r="GMQ37" s="2"/>
      <c r="GMR37" s="2"/>
      <c r="GMS37" s="2"/>
      <c r="GMT37" s="2"/>
      <c r="GMU37" s="2"/>
      <c r="GMV37" s="2"/>
      <c r="GMW37" s="2"/>
      <c r="GMX37" s="2"/>
      <c r="GMY37" s="2"/>
      <c r="GMZ37" s="2"/>
      <c r="GNA37" s="2"/>
      <c r="GNB37" s="2"/>
      <c r="GNC37" s="2"/>
      <c r="GND37" s="2"/>
      <c r="GNE37" s="2"/>
      <c r="GNF37" s="2"/>
      <c r="GNG37" s="2"/>
      <c r="GNH37" s="2"/>
      <c r="GNI37" s="2"/>
      <c r="GNJ37" s="2"/>
      <c r="GNK37" s="2"/>
      <c r="GNL37" s="2"/>
      <c r="GNM37" s="2"/>
      <c r="GNN37" s="2"/>
      <c r="GNO37" s="2"/>
      <c r="GNP37" s="2"/>
      <c r="GNQ37" s="2"/>
      <c r="GNR37" s="2"/>
      <c r="GNS37" s="2"/>
      <c r="GNT37" s="2"/>
      <c r="GNU37" s="2"/>
      <c r="GNV37" s="2"/>
      <c r="GNW37" s="2"/>
      <c r="GNX37" s="2"/>
      <c r="GNY37" s="2"/>
      <c r="GNZ37" s="2"/>
      <c r="GOA37" s="2"/>
      <c r="GOB37" s="2"/>
      <c r="GOC37" s="2"/>
      <c r="GOD37" s="2"/>
      <c r="GOE37" s="2"/>
      <c r="GOF37" s="2"/>
      <c r="GOG37" s="2"/>
      <c r="GOH37" s="2"/>
      <c r="GOI37" s="2"/>
      <c r="GOJ37" s="2"/>
      <c r="GOK37" s="2"/>
      <c r="GOL37" s="2"/>
      <c r="GOM37" s="2"/>
      <c r="GON37" s="2"/>
      <c r="GOO37" s="2"/>
      <c r="GOP37" s="2"/>
      <c r="GOQ37" s="2"/>
      <c r="GOR37" s="2"/>
      <c r="GOS37" s="2"/>
      <c r="GOT37" s="2"/>
      <c r="GOU37" s="2"/>
      <c r="GOV37" s="2"/>
      <c r="GOW37" s="2"/>
      <c r="GOX37" s="2"/>
      <c r="GOY37" s="2"/>
      <c r="GOZ37" s="2"/>
      <c r="GPA37" s="2"/>
      <c r="GPB37" s="2"/>
      <c r="GPC37" s="2"/>
      <c r="GPD37" s="2"/>
      <c r="GPE37" s="2"/>
      <c r="GPF37" s="2"/>
      <c r="GPG37" s="2"/>
      <c r="GPH37" s="2"/>
      <c r="GPI37" s="2"/>
      <c r="GPJ37" s="2"/>
      <c r="GPK37" s="2"/>
      <c r="GPL37" s="2"/>
      <c r="GPM37" s="2"/>
      <c r="GPN37" s="2"/>
      <c r="GPO37" s="2"/>
      <c r="GPP37" s="2"/>
      <c r="GPQ37" s="2"/>
      <c r="GPR37" s="2"/>
      <c r="GPS37" s="2"/>
      <c r="GPT37" s="2"/>
      <c r="GPU37" s="2"/>
      <c r="GPV37" s="2"/>
      <c r="GPW37" s="2"/>
      <c r="GPX37" s="2"/>
      <c r="GPY37" s="2"/>
      <c r="GPZ37" s="2"/>
      <c r="GQA37" s="2"/>
      <c r="GQB37" s="2"/>
      <c r="GQC37" s="2"/>
      <c r="GQD37" s="2"/>
      <c r="GQE37" s="2"/>
      <c r="GQF37" s="2"/>
      <c r="GQG37" s="2"/>
      <c r="GQH37" s="2"/>
      <c r="GQI37" s="2"/>
      <c r="GQJ37" s="2"/>
      <c r="GQK37" s="2"/>
      <c r="GQL37" s="2"/>
      <c r="GQM37" s="2"/>
      <c r="GQN37" s="2"/>
      <c r="GQO37" s="2"/>
      <c r="GQP37" s="2"/>
      <c r="GQQ37" s="2"/>
      <c r="GQR37" s="2"/>
      <c r="GQS37" s="2"/>
      <c r="GQT37" s="2"/>
      <c r="GQU37" s="2"/>
      <c r="GQV37" s="2"/>
      <c r="GQW37" s="2"/>
      <c r="GQX37" s="2"/>
      <c r="GQY37" s="2"/>
      <c r="GQZ37" s="2"/>
      <c r="GRA37" s="2"/>
      <c r="GRB37" s="2"/>
      <c r="GRC37" s="2"/>
      <c r="GRD37" s="2"/>
      <c r="GRE37" s="2"/>
      <c r="GRF37" s="2"/>
      <c r="GRG37" s="2"/>
      <c r="GRH37" s="2"/>
      <c r="GRI37" s="2"/>
      <c r="GRJ37" s="2"/>
      <c r="GRK37" s="2"/>
      <c r="GRL37" s="2"/>
      <c r="GRM37" s="2"/>
      <c r="GRN37" s="2"/>
      <c r="GRO37" s="2"/>
      <c r="GRP37" s="2"/>
      <c r="GRQ37" s="2"/>
      <c r="GRR37" s="2"/>
      <c r="GRS37" s="2"/>
      <c r="GRT37" s="2"/>
      <c r="GRU37" s="2"/>
      <c r="GRV37" s="2"/>
      <c r="GRW37" s="2"/>
      <c r="GRX37" s="2"/>
      <c r="GRY37" s="2"/>
      <c r="GRZ37" s="2"/>
      <c r="GSA37" s="2"/>
      <c r="GSB37" s="2"/>
      <c r="GSC37" s="2"/>
      <c r="GSD37" s="2"/>
      <c r="GSE37" s="2"/>
      <c r="GSF37" s="2"/>
      <c r="GSG37" s="2"/>
      <c r="GSH37" s="2"/>
      <c r="GSI37" s="2"/>
      <c r="GSJ37" s="2"/>
      <c r="GSK37" s="2"/>
      <c r="GSL37" s="2"/>
      <c r="GSM37" s="2"/>
      <c r="GSN37" s="2"/>
      <c r="GSO37" s="2"/>
      <c r="GSP37" s="2"/>
      <c r="GSQ37" s="2"/>
      <c r="GSR37" s="2"/>
      <c r="GSS37" s="2"/>
      <c r="GST37" s="2"/>
      <c r="GSU37" s="2"/>
      <c r="GSV37" s="2"/>
      <c r="GSW37" s="2"/>
      <c r="GSX37" s="2"/>
      <c r="GSY37" s="2"/>
      <c r="GSZ37" s="2"/>
      <c r="GTA37" s="2"/>
      <c r="GTB37" s="2"/>
      <c r="GTC37" s="2"/>
      <c r="GTD37" s="2"/>
      <c r="GTE37" s="2"/>
      <c r="GTF37" s="2"/>
      <c r="GTG37" s="2"/>
      <c r="GTH37" s="2"/>
      <c r="GTI37" s="2"/>
      <c r="GTJ37" s="2"/>
      <c r="GTK37" s="2"/>
      <c r="GTL37" s="2"/>
      <c r="GTM37" s="2"/>
      <c r="GTN37" s="2"/>
      <c r="GTO37" s="2"/>
      <c r="GTP37" s="2"/>
      <c r="GTQ37" s="2"/>
      <c r="GTR37" s="2"/>
      <c r="GTS37" s="2"/>
      <c r="GTT37" s="2"/>
      <c r="GTU37" s="2"/>
      <c r="GTV37" s="2"/>
      <c r="GTW37" s="2"/>
      <c r="GTX37" s="2"/>
      <c r="GTY37" s="2"/>
      <c r="GTZ37" s="2"/>
      <c r="GUA37" s="2"/>
      <c r="GUB37" s="2"/>
      <c r="GUC37" s="2"/>
      <c r="GUD37" s="2"/>
      <c r="GUE37" s="2"/>
      <c r="GUF37" s="2"/>
      <c r="GUG37" s="2"/>
      <c r="GUH37" s="2"/>
      <c r="GUI37" s="2"/>
      <c r="GUJ37" s="2"/>
      <c r="GUK37" s="2"/>
      <c r="GUL37" s="2"/>
      <c r="GUM37" s="2"/>
      <c r="GUN37" s="2"/>
      <c r="GUO37" s="2"/>
      <c r="GUP37" s="2"/>
      <c r="GUQ37" s="2"/>
      <c r="GUR37" s="2"/>
      <c r="GUS37" s="2"/>
      <c r="GUT37" s="2"/>
      <c r="GUU37" s="2"/>
      <c r="GUV37" s="2"/>
      <c r="GUW37" s="2"/>
      <c r="GUX37" s="2"/>
      <c r="GUY37" s="2"/>
      <c r="GUZ37" s="2"/>
      <c r="GVA37" s="2"/>
      <c r="GVB37" s="2"/>
      <c r="GVC37" s="2"/>
      <c r="GVD37" s="2"/>
      <c r="GVE37" s="2"/>
      <c r="GVF37" s="2"/>
      <c r="GVG37" s="2"/>
      <c r="GVH37" s="2"/>
      <c r="GVI37" s="2"/>
      <c r="GVJ37" s="2"/>
      <c r="GVK37" s="2"/>
      <c r="GVL37" s="2"/>
      <c r="GVM37" s="2"/>
      <c r="GVN37" s="2"/>
      <c r="GVO37" s="2"/>
      <c r="GVP37" s="2"/>
      <c r="GVQ37" s="2"/>
      <c r="GVR37" s="2"/>
      <c r="GVS37" s="2"/>
      <c r="GVT37" s="2"/>
      <c r="GVU37" s="2"/>
      <c r="GVV37" s="2"/>
      <c r="GVW37" s="2"/>
      <c r="GVX37" s="2"/>
      <c r="GVY37" s="2"/>
      <c r="GVZ37" s="2"/>
      <c r="GWA37" s="2"/>
      <c r="GWB37" s="2"/>
      <c r="GWC37" s="2"/>
      <c r="GWD37" s="2"/>
      <c r="GWE37" s="2"/>
      <c r="GWF37" s="2"/>
      <c r="GWG37" s="2"/>
      <c r="GWH37" s="2"/>
      <c r="GWI37" s="2"/>
      <c r="GWJ37" s="2"/>
      <c r="GWK37" s="2"/>
      <c r="GWL37" s="2"/>
      <c r="GWM37" s="2"/>
      <c r="GWN37" s="2"/>
      <c r="GWO37" s="2"/>
      <c r="GWP37" s="2"/>
      <c r="GWQ37" s="2"/>
      <c r="GWR37" s="2"/>
      <c r="GWS37" s="2"/>
      <c r="GWT37" s="2"/>
      <c r="GWU37" s="2"/>
      <c r="GWV37" s="2"/>
      <c r="GWW37" s="2"/>
      <c r="GWX37" s="2"/>
      <c r="GWY37" s="2"/>
      <c r="GWZ37" s="2"/>
      <c r="GXA37" s="2"/>
      <c r="GXB37" s="2"/>
      <c r="GXC37" s="2"/>
      <c r="GXD37" s="2"/>
      <c r="GXE37" s="2"/>
      <c r="GXF37" s="2"/>
      <c r="GXG37" s="2"/>
      <c r="GXH37" s="2"/>
      <c r="GXI37" s="2"/>
      <c r="GXJ37" s="2"/>
      <c r="GXK37" s="2"/>
      <c r="GXL37" s="2"/>
      <c r="GXM37" s="2"/>
      <c r="GXN37" s="2"/>
      <c r="GXO37" s="2"/>
      <c r="GXP37" s="2"/>
      <c r="GXQ37" s="2"/>
      <c r="GXR37" s="2"/>
      <c r="GXS37" s="2"/>
      <c r="GXT37" s="2"/>
      <c r="GXU37" s="2"/>
      <c r="GXV37" s="2"/>
      <c r="GXW37" s="2"/>
      <c r="GXX37" s="2"/>
      <c r="GXY37" s="2"/>
      <c r="GXZ37" s="2"/>
      <c r="GYA37" s="2"/>
      <c r="GYB37" s="2"/>
      <c r="GYC37" s="2"/>
      <c r="GYD37" s="2"/>
      <c r="GYE37" s="2"/>
      <c r="GYF37" s="2"/>
      <c r="GYG37" s="2"/>
      <c r="GYH37" s="2"/>
      <c r="GYI37" s="2"/>
      <c r="GYJ37" s="2"/>
      <c r="GYK37" s="2"/>
      <c r="GYL37" s="2"/>
      <c r="GYM37" s="2"/>
      <c r="GYN37" s="2"/>
      <c r="GYO37" s="2"/>
      <c r="GYP37" s="2"/>
      <c r="GYQ37" s="2"/>
      <c r="GYR37" s="2"/>
      <c r="GYS37" s="2"/>
      <c r="GYT37" s="2"/>
      <c r="GYU37" s="2"/>
      <c r="GYV37" s="2"/>
      <c r="GYW37" s="2"/>
      <c r="GYX37" s="2"/>
      <c r="GYY37" s="2"/>
      <c r="GYZ37" s="2"/>
      <c r="GZA37" s="2"/>
      <c r="GZB37" s="2"/>
      <c r="GZC37" s="2"/>
      <c r="GZD37" s="2"/>
      <c r="GZE37" s="2"/>
      <c r="GZF37" s="2"/>
      <c r="GZG37" s="2"/>
      <c r="GZH37" s="2"/>
      <c r="GZI37" s="2"/>
      <c r="GZJ37" s="2"/>
      <c r="GZK37" s="2"/>
      <c r="GZL37" s="2"/>
      <c r="GZM37" s="2"/>
      <c r="GZN37" s="2"/>
      <c r="GZO37" s="2"/>
      <c r="GZP37" s="2"/>
      <c r="GZQ37" s="2"/>
      <c r="GZR37" s="2"/>
      <c r="GZS37" s="2"/>
      <c r="GZT37" s="2"/>
      <c r="GZU37" s="2"/>
      <c r="GZV37" s="2"/>
      <c r="GZW37" s="2"/>
      <c r="GZX37" s="2"/>
      <c r="GZY37" s="2"/>
      <c r="GZZ37" s="2"/>
      <c r="HAA37" s="2"/>
      <c r="HAB37" s="2"/>
      <c r="HAC37" s="2"/>
      <c r="HAD37" s="2"/>
      <c r="HAE37" s="2"/>
      <c r="HAF37" s="2"/>
      <c r="HAG37" s="2"/>
      <c r="HAH37" s="2"/>
      <c r="HAI37" s="2"/>
      <c r="HAJ37" s="2"/>
      <c r="HAK37" s="2"/>
      <c r="HAL37" s="2"/>
      <c r="HAM37" s="2"/>
      <c r="HAN37" s="2"/>
      <c r="HAO37" s="2"/>
      <c r="HAP37" s="2"/>
      <c r="HAQ37" s="2"/>
      <c r="HAR37" s="2"/>
      <c r="HAS37" s="2"/>
      <c r="HAT37" s="2"/>
      <c r="HAU37" s="2"/>
      <c r="HAV37" s="2"/>
      <c r="HAW37" s="2"/>
      <c r="HAX37" s="2"/>
      <c r="HAY37" s="2"/>
      <c r="HAZ37" s="2"/>
      <c r="HBA37" s="2"/>
      <c r="HBB37" s="2"/>
      <c r="HBC37" s="2"/>
      <c r="HBD37" s="2"/>
      <c r="HBE37" s="2"/>
      <c r="HBF37" s="2"/>
      <c r="HBG37" s="2"/>
      <c r="HBH37" s="2"/>
      <c r="HBI37" s="2"/>
      <c r="HBJ37" s="2"/>
      <c r="HBK37" s="2"/>
      <c r="HBL37" s="2"/>
      <c r="HBM37" s="2"/>
      <c r="HBN37" s="2"/>
      <c r="HBO37" s="2"/>
      <c r="HBP37" s="2"/>
      <c r="HBQ37" s="2"/>
      <c r="HBR37" s="2"/>
      <c r="HBS37" s="2"/>
      <c r="HBT37" s="2"/>
      <c r="HBU37" s="2"/>
      <c r="HBV37" s="2"/>
      <c r="HBW37" s="2"/>
      <c r="HBX37" s="2"/>
      <c r="HBY37" s="2"/>
      <c r="HBZ37" s="2"/>
      <c r="HCA37" s="2"/>
      <c r="HCB37" s="2"/>
      <c r="HCC37" s="2"/>
      <c r="HCD37" s="2"/>
      <c r="HCE37" s="2"/>
      <c r="HCF37" s="2"/>
      <c r="HCG37" s="2"/>
      <c r="HCH37" s="2"/>
      <c r="HCI37" s="2"/>
      <c r="HCJ37" s="2"/>
      <c r="HCK37" s="2"/>
      <c r="HCL37" s="2"/>
      <c r="HCM37" s="2"/>
      <c r="HCN37" s="2"/>
      <c r="HCO37" s="2"/>
      <c r="HCP37" s="2"/>
      <c r="HCQ37" s="2"/>
      <c r="HCR37" s="2"/>
      <c r="HCS37" s="2"/>
      <c r="HCT37" s="2"/>
      <c r="HCU37" s="2"/>
      <c r="HCV37" s="2"/>
      <c r="HCW37" s="2"/>
      <c r="HCX37" s="2"/>
      <c r="HCY37" s="2"/>
      <c r="HCZ37" s="2"/>
      <c r="HDA37" s="2"/>
      <c r="HDB37" s="2"/>
      <c r="HDC37" s="2"/>
      <c r="HDD37" s="2"/>
      <c r="HDE37" s="2"/>
      <c r="HDF37" s="2"/>
      <c r="HDG37" s="2"/>
      <c r="HDH37" s="2"/>
      <c r="HDI37" s="2"/>
      <c r="HDJ37" s="2"/>
      <c r="HDK37" s="2"/>
      <c r="HDL37" s="2"/>
      <c r="HDM37" s="2"/>
      <c r="HDN37" s="2"/>
      <c r="HDO37" s="2"/>
      <c r="HDP37" s="2"/>
      <c r="HDQ37" s="2"/>
      <c r="HDR37" s="2"/>
      <c r="HDS37" s="2"/>
      <c r="HDT37" s="2"/>
      <c r="HDU37" s="2"/>
      <c r="HDV37" s="2"/>
      <c r="HDW37" s="2"/>
      <c r="HDX37" s="2"/>
      <c r="HDY37" s="2"/>
      <c r="HDZ37" s="2"/>
      <c r="HEA37" s="2"/>
      <c r="HEB37" s="2"/>
      <c r="HEC37" s="2"/>
      <c r="HED37" s="2"/>
      <c r="HEE37" s="2"/>
      <c r="HEF37" s="2"/>
      <c r="HEG37" s="2"/>
      <c r="HEH37" s="2"/>
      <c r="HEI37" s="2"/>
      <c r="HEJ37" s="2"/>
      <c r="HEK37" s="2"/>
      <c r="HEL37" s="2"/>
      <c r="HEM37" s="2"/>
      <c r="HEN37" s="2"/>
      <c r="HEO37" s="2"/>
      <c r="HEP37" s="2"/>
      <c r="HEQ37" s="2"/>
      <c r="HER37" s="2"/>
      <c r="HES37" s="2"/>
      <c r="HET37" s="2"/>
      <c r="HEU37" s="2"/>
      <c r="HEV37" s="2"/>
      <c r="HEW37" s="2"/>
      <c r="HEX37" s="2"/>
      <c r="HEY37" s="2"/>
      <c r="HEZ37" s="2"/>
      <c r="HFA37" s="2"/>
      <c r="HFB37" s="2"/>
      <c r="HFC37" s="2"/>
      <c r="HFD37" s="2"/>
      <c r="HFE37" s="2"/>
      <c r="HFF37" s="2"/>
      <c r="HFG37" s="2"/>
      <c r="HFH37" s="2"/>
      <c r="HFI37" s="2"/>
      <c r="HFJ37" s="2"/>
      <c r="HFK37" s="2"/>
      <c r="HFL37" s="2"/>
      <c r="HFM37" s="2"/>
      <c r="HFN37" s="2"/>
      <c r="HFO37" s="2"/>
      <c r="HFP37" s="2"/>
      <c r="HFQ37" s="2"/>
      <c r="HFR37" s="2"/>
      <c r="HFS37" s="2"/>
      <c r="HFT37" s="2"/>
      <c r="HFU37" s="2"/>
      <c r="HFV37" s="2"/>
      <c r="HFW37" s="2"/>
      <c r="HFX37" s="2"/>
      <c r="HFY37" s="2"/>
      <c r="HFZ37" s="2"/>
      <c r="HGA37" s="2"/>
      <c r="HGB37" s="2"/>
      <c r="HGC37" s="2"/>
      <c r="HGD37" s="2"/>
      <c r="HGE37" s="2"/>
      <c r="HGF37" s="2"/>
      <c r="HGG37" s="2"/>
      <c r="HGH37" s="2"/>
      <c r="HGI37" s="2"/>
      <c r="HGJ37" s="2"/>
      <c r="HGK37" s="2"/>
      <c r="HGL37" s="2"/>
      <c r="HGM37" s="2"/>
      <c r="HGN37" s="2"/>
      <c r="HGO37" s="2"/>
      <c r="HGP37" s="2"/>
      <c r="HGQ37" s="2"/>
      <c r="HGR37" s="2"/>
      <c r="HGS37" s="2"/>
      <c r="HGT37" s="2"/>
      <c r="HGU37" s="2"/>
      <c r="HGV37" s="2"/>
      <c r="HGW37" s="2"/>
      <c r="HGX37" s="2"/>
      <c r="HGY37" s="2"/>
      <c r="HGZ37" s="2"/>
      <c r="HHA37" s="2"/>
      <c r="HHB37" s="2"/>
      <c r="HHC37" s="2"/>
      <c r="HHD37" s="2"/>
      <c r="HHE37" s="2"/>
      <c r="HHF37" s="2"/>
      <c r="HHG37" s="2"/>
      <c r="HHH37" s="2"/>
      <c r="HHI37" s="2"/>
      <c r="HHJ37" s="2"/>
      <c r="HHK37" s="2"/>
      <c r="HHL37" s="2"/>
      <c r="HHM37" s="2"/>
      <c r="HHN37" s="2"/>
      <c r="HHO37" s="2"/>
      <c r="HHP37" s="2"/>
      <c r="HHQ37" s="2"/>
      <c r="HHR37" s="2"/>
      <c r="HHS37" s="2"/>
      <c r="HHT37" s="2"/>
      <c r="HHU37" s="2"/>
      <c r="HHV37" s="2"/>
      <c r="HHW37" s="2"/>
      <c r="HHX37" s="2"/>
      <c r="HHY37" s="2"/>
      <c r="HHZ37" s="2"/>
      <c r="HIA37" s="2"/>
      <c r="HIB37" s="2"/>
      <c r="HIC37" s="2"/>
      <c r="HID37" s="2"/>
      <c r="HIE37" s="2"/>
      <c r="HIF37" s="2"/>
      <c r="HIG37" s="2"/>
      <c r="HIH37" s="2"/>
      <c r="HII37" s="2"/>
      <c r="HIJ37" s="2"/>
      <c r="HIK37" s="2"/>
      <c r="HIL37" s="2"/>
      <c r="HIM37" s="2"/>
      <c r="HIN37" s="2"/>
      <c r="HIO37" s="2"/>
      <c r="HIP37" s="2"/>
      <c r="HIQ37" s="2"/>
      <c r="HIR37" s="2"/>
      <c r="HIS37" s="2"/>
      <c r="HIT37" s="2"/>
      <c r="HIU37" s="2"/>
      <c r="HIV37" s="2"/>
      <c r="HIW37" s="2"/>
      <c r="HIX37" s="2"/>
      <c r="HIY37" s="2"/>
      <c r="HIZ37" s="2"/>
      <c r="HJA37" s="2"/>
      <c r="HJB37" s="2"/>
      <c r="HJC37" s="2"/>
      <c r="HJD37" s="2"/>
      <c r="HJE37" s="2"/>
      <c r="HJF37" s="2"/>
      <c r="HJG37" s="2"/>
      <c r="HJH37" s="2"/>
      <c r="HJI37" s="2"/>
      <c r="HJJ37" s="2"/>
      <c r="HJK37" s="2"/>
      <c r="HJL37" s="2"/>
      <c r="HJM37" s="2"/>
      <c r="HJN37" s="2"/>
      <c r="HJO37" s="2"/>
      <c r="HJP37" s="2"/>
      <c r="HJQ37" s="2"/>
      <c r="HJR37" s="2"/>
      <c r="HJS37" s="2"/>
      <c r="HJT37" s="2"/>
      <c r="HJU37" s="2"/>
      <c r="HJV37" s="2"/>
      <c r="HJW37" s="2"/>
      <c r="HJX37" s="2"/>
      <c r="HJY37" s="2"/>
      <c r="HJZ37" s="2"/>
      <c r="HKA37" s="2"/>
      <c r="HKB37" s="2"/>
      <c r="HKC37" s="2"/>
      <c r="HKD37" s="2"/>
      <c r="HKE37" s="2"/>
      <c r="HKF37" s="2"/>
      <c r="HKG37" s="2"/>
      <c r="HKH37" s="2"/>
      <c r="HKI37" s="2"/>
      <c r="HKJ37" s="2"/>
      <c r="HKK37" s="2"/>
      <c r="HKL37" s="2"/>
      <c r="HKM37" s="2"/>
      <c r="HKN37" s="2"/>
      <c r="HKO37" s="2"/>
      <c r="HKP37" s="2"/>
      <c r="HKQ37" s="2"/>
      <c r="HKR37" s="2"/>
      <c r="HKS37" s="2"/>
      <c r="HKT37" s="2"/>
      <c r="HKU37" s="2"/>
      <c r="HKV37" s="2"/>
      <c r="HKW37" s="2"/>
      <c r="HKX37" s="2"/>
      <c r="HKY37" s="2"/>
      <c r="HKZ37" s="2"/>
      <c r="HLA37" s="2"/>
      <c r="HLB37" s="2"/>
      <c r="HLC37" s="2"/>
      <c r="HLD37" s="2"/>
      <c r="HLE37" s="2"/>
      <c r="HLF37" s="2"/>
      <c r="HLG37" s="2"/>
      <c r="HLH37" s="2"/>
      <c r="HLI37" s="2"/>
      <c r="HLJ37" s="2"/>
      <c r="HLK37" s="2"/>
      <c r="HLL37" s="2"/>
      <c r="HLM37" s="2"/>
      <c r="HLN37" s="2"/>
      <c r="HLO37" s="2"/>
      <c r="HLP37" s="2"/>
      <c r="HLQ37" s="2"/>
      <c r="HLR37" s="2"/>
      <c r="HLS37" s="2"/>
      <c r="HLT37" s="2"/>
      <c r="HLU37" s="2"/>
      <c r="HLV37" s="2"/>
      <c r="HLW37" s="2"/>
      <c r="HLX37" s="2"/>
      <c r="HLY37" s="2"/>
      <c r="HLZ37" s="2"/>
      <c r="HMA37" s="2"/>
      <c r="HMB37" s="2"/>
      <c r="HMC37" s="2"/>
      <c r="HMD37" s="2"/>
      <c r="HME37" s="2"/>
      <c r="HMF37" s="2"/>
      <c r="HMG37" s="2"/>
      <c r="HMH37" s="2"/>
      <c r="HMI37" s="2"/>
      <c r="HMJ37" s="2"/>
      <c r="HMK37" s="2"/>
      <c r="HML37" s="2"/>
      <c r="HMM37" s="2"/>
      <c r="HMN37" s="2"/>
      <c r="HMO37" s="2"/>
      <c r="HMP37" s="2"/>
      <c r="HMQ37" s="2"/>
      <c r="HMR37" s="2"/>
      <c r="HMS37" s="2"/>
      <c r="HMT37" s="2"/>
      <c r="HMU37" s="2"/>
      <c r="HMV37" s="2"/>
      <c r="HMW37" s="2"/>
      <c r="HMX37" s="2"/>
      <c r="HMY37" s="2"/>
      <c r="HMZ37" s="2"/>
      <c r="HNA37" s="2"/>
      <c r="HNB37" s="2"/>
      <c r="HNC37" s="2"/>
      <c r="HND37" s="2"/>
      <c r="HNE37" s="2"/>
      <c r="HNF37" s="2"/>
      <c r="HNG37" s="2"/>
      <c r="HNH37" s="2"/>
      <c r="HNI37" s="2"/>
      <c r="HNJ37" s="2"/>
      <c r="HNK37" s="2"/>
      <c r="HNL37" s="2"/>
      <c r="HNM37" s="2"/>
      <c r="HNN37" s="2"/>
      <c r="HNO37" s="2"/>
      <c r="HNP37" s="2"/>
      <c r="HNQ37" s="2"/>
      <c r="HNR37" s="2"/>
      <c r="HNS37" s="2"/>
      <c r="HNT37" s="2"/>
      <c r="HNU37" s="2"/>
      <c r="HNV37" s="2"/>
      <c r="HNW37" s="2"/>
      <c r="HNX37" s="2"/>
      <c r="HNY37" s="2"/>
      <c r="HNZ37" s="2"/>
      <c r="HOA37" s="2"/>
      <c r="HOB37" s="2"/>
      <c r="HOC37" s="2"/>
      <c r="HOD37" s="2"/>
      <c r="HOE37" s="2"/>
      <c r="HOF37" s="2"/>
      <c r="HOG37" s="2"/>
      <c r="HOH37" s="2"/>
      <c r="HOI37" s="2"/>
      <c r="HOJ37" s="2"/>
      <c r="HOK37" s="2"/>
      <c r="HOL37" s="2"/>
      <c r="HOM37" s="2"/>
      <c r="HON37" s="2"/>
      <c r="HOO37" s="2"/>
      <c r="HOP37" s="2"/>
      <c r="HOQ37" s="2"/>
      <c r="HOR37" s="2"/>
      <c r="HOS37" s="2"/>
      <c r="HOT37" s="2"/>
      <c r="HOU37" s="2"/>
      <c r="HOV37" s="2"/>
      <c r="HOW37" s="2"/>
      <c r="HOX37" s="2"/>
      <c r="HOY37" s="2"/>
      <c r="HOZ37" s="2"/>
      <c r="HPA37" s="2"/>
      <c r="HPB37" s="2"/>
      <c r="HPC37" s="2"/>
      <c r="HPD37" s="2"/>
      <c r="HPE37" s="2"/>
      <c r="HPF37" s="2"/>
      <c r="HPG37" s="2"/>
      <c r="HPH37" s="2"/>
      <c r="HPI37" s="2"/>
      <c r="HPJ37" s="2"/>
      <c r="HPK37" s="2"/>
      <c r="HPL37" s="2"/>
      <c r="HPM37" s="2"/>
      <c r="HPN37" s="2"/>
      <c r="HPO37" s="2"/>
      <c r="HPP37" s="2"/>
      <c r="HPQ37" s="2"/>
      <c r="HPR37" s="2"/>
      <c r="HPS37" s="2"/>
      <c r="HPT37" s="2"/>
      <c r="HPU37" s="2"/>
      <c r="HPV37" s="2"/>
      <c r="HPW37" s="2"/>
      <c r="HPX37" s="2"/>
      <c r="HPY37" s="2"/>
      <c r="HPZ37" s="2"/>
      <c r="HQA37" s="2"/>
      <c r="HQB37" s="2"/>
      <c r="HQC37" s="2"/>
      <c r="HQD37" s="2"/>
      <c r="HQE37" s="2"/>
      <c r="HQF37" s="2"/>
      <c r="HQG37" s="2"/>
      <c r="HQH37" s="2"/>
      <c r="HQI37" s="2"/>
      <c r="HQJ37" s="2"/>
      <c r="HQK37" s="2"/>
      <c r="HQL37" s="2"/>
      <c r="HQM37" s="2"/>
      <c r="HQN37" s="2"/>
      <c r="HQO37" s="2"/>
      <c r="HQP37" s="2"/>
      <c r="HQQ37" s="2"/>
      <c r="HQR37" s="2"/>
      <c r="HQS37" s="2"/>
      <c r="HQT37" s="2"/>
      <c r="HQU37" s="2"/>
      <c r="HQV37" s="2"/>
      <c r="HQW37" s="2"/>
      <c r="HQX37" s="2"/>
      <c r="HQY37" s="2"/>
      <c r="HQZ37" s="2"/>
      <c r="HRA37" s="2"/>
      <c r="HRB37" s="2"/>
      <c r="HRC37" s="2"/>
      <c r="HRD37" s="2"/>
      <c r="HRE37" s="2"/>
      <c r="HRF37" s="2"/>
      <c r="HRG37" s="2"/>
      <c r="HRH37" s="2"/>
      <c r="HRI37" s="2"/>
      <c r="HRJ37" s="2"/>
      <c r="HRK37" s="2"/>
      <c r="HRL37" s="2"/>
      <c r="HRM37" s="2"/>
      <c r="HRN37" s="2"/>
      <c r="HRO37" s="2"/>
      <c r="HRP37" s="2"/>
      <c r="HRQ37" s="2"/>
      <c r="HRR37" s="2"/>
      <c r="HRS37" s="2"/>
      <c r="HRT37" s="2"/>
      <c r="HRU37" s="2"/>
      <c r="HRV37" s="2"/>
      <c r="HRW37" s="2"/>
      <c r="HRX37" s="2"/>
      <c r="HRY37" s="2"/>
      <c r="HRZ37" s="2"/>
      <c r="HSA37" s="2"/>
      <c r="HSB37" s="2"/>
      <c r="HSC37" s="2"/>
      <c r="HSD37" s="2"/>
      <c r="HSE37" s="2"/>
      <c r="HSF37" s="2"/>
      <c r="HSG37" s="2"/>
      <c r="HSH37" s="2"/>
      <c r="HSI37" s="2"/>
      <c r="HSJ37" s="2"/>
      <c r="HSK37" s="2"/>
      <c r="HSL37" s="2"/>
      <c r="HSM37" s="2"/>
      <c r="HSN37" s="2"/>
      <c r="HSO37" s="2"/>
      <c r="HSP37" s="2"/>
      <c r="HSQ37" s="2"/>
      <c r="HSR37" s="2"/>
      <c r="HSS37" s="2"/>
      <c r="HST37" s="2"/>
      <c r="HSU37" s="2"/>
      <c r="HSV37" s="2"/>
      <c r="HSW37" s="2"/>
      <c r="HSX37" s="2"/>
      <c r="HSY37" s="2"/>
      <c r="HSZ37" s="2"/>
      <c r="HTA37" s="2"/>
      <c r="HTB37" s="2"/>
      <c r="HTC37" s="2"/>
      <c r="HTD37" s="2"/>
      <c r="HTE37" s="2"/>
      <c r="HTF37" s="2"/>
      <c r="HTG37" s="2"/>
      <c r="HTH37" s="2"/>
      <c r="HTI37" s="2"/>
      <c r="HTJ37" s="2"/>
      <c r="HTK37" s="2"/>
      <c r="HTL37" s="2"/>
      <c r="HTM37" s="2"/>
      <c r="HTN37" s="2"/>
      <c r="HTO37" s="2"/>
      <c r="HTP37" s="2"/>
      <c r="HTQ37" s="2"/>
      <c r="HTR37" s="2"/>
      <c r="HTS37" s="2"/>
      <c r="HTT37" s="2"/>
      <c r="HTU37" s="2"/>
      <c r="HTV37" s="2"/>
      <c r="HTW37" s="2"/>
      <c r="HTX37" s="2"/>
      <c r="HTY37" s="2"/>
      <c r="HTZ37" s="2"/>
      <c r="HUA37" s="2"/>
      <c r="HUB37" s="2"/>
      <c r="HUC37" s="2"/>
      <c r="HUD37" s="2"/>
      <c r="HUE37" s="2"/>
      <c r="HUF37" s="2"/>
      <c r="HUG37" s="2"/>
      <c r="HUH37" s="2"/>
      <c r="HUI37" s="2"/>
      <c r="HUJ37" s="2"/>
      <c r="HUK37" s="2"/>
      <c r="HUL37" s="2"/>
      <c r="HUM37" s="2"/>
      <c r="HUN37" s="2"/>
      <c r="HUO37" s="2"/>
      <c r="HUP37" s="2"/>
      <c r="HUQ37" s="2"/>
      <c r="HUR37" s="2"/>
      <c r="HUS37" s="2"/>
      <c r="HUT37" s="2"/>
      <c r="HUU37" s="2"/>
      <c r="HUV37" s="2"/>
      <c r="HUW37" s="2"/>
      <c r="HUX37" s="2"/>
      <c r="HUY37" s="2"/>
      <c r="HUZ37" s="2"/>
      <c r="HVA37" s="2"/>
      <c r="HVB37" s="2"/>
      <c r="HVC37" s="2"/>
      <c r="HVD37" s="2"/>
      <c r="HVE37" s="2"/>
      <c r="HVF37" s="2"/>
      <c r="HVG37" s="2"/>
      <c r="HVH37" s="2"/>
      <c r="HVI37" s="2"/>
      <c r="HVJ37" s="2"/>
      <c r="HVK37" s="2"/>
      <c r="HVL37" s="2"/>
      <c r="HVM37" s="2"/>
      <c r="HVN37" s="2"/>
      <c r="HVO37" s="2"/>
      <c r="HVP37" s="2"/>
      <c r="HVQ37" s="2"/>
      <c r="HVR37" s="2"/>
      <c r="HVS37" s="2"/>
      <c r="HVT37" s="2"/>
      <c r="HVU37" s="2"/>
      <c r="HVV37" s="2"/>
      <c r="HVW37" s="2"/>
      <c r="HVX37" s="2"/>
      <c r="HVY37" s="2"/>
      <c r="HVZ37" s="2"/>
      <c r="HWA37" s="2"/>
      <c r="HWB37" s="2"/>
      <c r="HWC37" s="2"/>
      <c r="HWD37" s="2"/>
      <c r="HWE37" s="2"/>
      <c r="HWF37" s="2"/>
      <c r="HWG37" s="2"/>
      <c r="HWH37" s="2"/>
      <c r="HWI37" s="2"/>
      <c r="HWJ37" s="2"/>
      <c r="HWK37" s="2"/>
      <c r="HWL37" s="2"/>
      <c r="HWM37" s="2"/>
      <c r="HWN37" s="2"/>
      <c r="HWO37" s="2"/>
      <c r="HWP37" s="2"/>
      <c r="HWQ37" s="2"/>
      <c r="HWR37" s="2"/>
      <c r="HWS37" s="2"/>
      <c r="HWT37" s="2"/>
      <c r="HWU37" s="2"/>
      <c r="HWV37" s="2"/>
      <c r="HWW37" s="2"/>
      <c r="HWX37" s="2"/>
      <c r="HWY37" s="2"/>
      <c r="HWZ37" s="2"/>
      <c r="HXA37" s="2"/>
      <c r="HXB37" s="2"/>
      <c r="HXC37" s="2"/>
      <c r="HXD37" s="2"/>
      <c r="HXE37" s="2"/>
      <c r="HXF37" s="2"/>
      <c r="HXG37" s="2"/>
      <c r="HXH37" s="2"/>
      <c r="HXI37" s="2"/>
      <c r="HXJ37" s="2"/>
      <c r="HXK37" s="2"/>
      <c r="HXL37" s="2"/>
      <c r="HXM37" s="2"/>
      <c r="HXN37" s="2"/>
      <c r="HXO37" s="2"/>
      <c r="HXP37" s="2"/>
      <c r="HXQ37" s="2"/>
      <c r="HXR37" s="2"/>
      <c r="HXS37" s="2"/>
      <c r="HXT37" s="2"/>
      <c r="HXU37" s="2"/>
      <c r="HXV37" s="2"/>
      <c r="HXW37" s="2"/>
      <c r="HXX37" s="2"/>
      <c r="HXY37" s="2"/>
      <c r="HXZ37" s="2"/>
      <c r="HYA37" s="2"/>
      <c r="HYB37" s="2"/>
      <c r="HYC37" s="2"/>
      <c r="HYD37" s="2"/>
      <c r="HYE37" s="2"/>
      <c r="HYF37" s="2"/>
      <c r="HYG37" s="2"/>
      <c r="HYH37" s="2"/>
      <c r="HYI37" s="2"/>
      <c r="HYJ37" s="2"/>
      <c r="HYK37" s="2"/>
      <c r="HYL37" s="2"/>
      <c r="HYM37" s="2"/>
      <c r="HYN37" s="2"/>
      <c r="HYO37" s="2"/>
      <c r="HYP37" s="2"/>
      <c r="HYQ37" s="2"/>
      <c r="HYR37" s="2"/>
      <c r="HYS37" s="2"/>
      <c r="HYT37" s="2"/>
      <c r="HYU37" s="2"/>
      <c r="HYV37" s="2"/>
      <c r="HYW37" s="2"/>
      <c r="HYX37" s="2"/>
      <c r="HYY37" s="2"/>
      <c r="HYZ37" s="2"/>
      <c r="HZA37" s="2"/>
      <c r="HZB37" s="2"/>
      <c r="HZC37" s="2"/>
      <c r="HZD37" s="2"/>
      <c r="HZE37" s="2"/>
      <c r="HZF37" s="2"/>
      <c r="HZG37" s="2"/>
      <c r="HZH37" s="2"/>
      <c r="HZI37" s="2"/>
      <c r="HZJ37" s="2"/>
      <c r="HZK37" s="2"/>
      <c r="HZL37" s="2"/>
      <c r="HZM37" s="2"/>
      <c r="HZN37" s="2"/>
      <c r="HZO37" s="2"/>
      <c r="HZP37" s="2"/>
      <c r="HZQ37" s="2"/>
      <c r="HZR37" s="2"/>
      <c r="HZS37" s="2"/>
      <c r="HZT37" s="2"/>
      <c r="HZU37" s="2"/>
      <c r="HZV37" s="2"/>
      <c r="HZW37" s="2"/>
      <c r="HZX37" s="2"/>
      <c r="HZY37" s="2"/>
      <c r="HZZ37" s="2"/>
      <c r="IAA37" s="2"/>
      <c r="IAB37" s="2"/>
      <c r="IAC37" s="2"/>
      <c r="IAD37" s="2"/>
      <c r="IAE37" s="2"/>
      <c r="IAF37" s="2"/>
      <c r="IAG37" s="2"/>
      <c r="IAH37" s="2"/>
      <c r="IAI37" s="2"/>
      <c r="IAJ37" s="2"/>
      <c r="IAK37" s="2"/>
      <c r="IAL37" s="2"/>
      <c r="IAM37" s="2"/>
      <c r="IAN37" s="2"/>
      <c r="IAO37" s="2"/>
      <c r="IAP37" s="2"/>
      <c r="IAQ37" s="2"/>
      <c r="IAR37" s="2"/>
      <c r="IAS37" s="2"/>
      <c r="IAT37" s="2"/>
      <c r="IAU37" s="2"/>
      <c r="IAV37" s="2"/>
      <c r="IAW37" s="2"/>
      <c r="IAX37" s="2"/>
      <c r="IAY37" s="2"/>
      <c r="IAZ37" s="2"/>
      <c r="IBA37" s="2"/>
      <c r="IBB37" s="2"/>
      <c r="IBC37" s="2"/>
      <c r="IBD37" s="2"/>
      <c r="IBE37" s="2"/>
      <c r="IBF37" s="2"/>
      <c r="IBG37" s="2"/>
      <c r="IBH37" s="2"/>
      <c r="IBI37" s="2"/>
      <c r="IBJ37" s="2"/>
      <c r="IBK37" s="2"/>
      <c r="IBL37" s="2"/>
      <c r="IBM37" s="2"/>
      <c r="IBN37" s="2"/>
      <c r="IBO37" s="2"/>
      <c r="IBP37" s="2"/>
      <c r="IBQ37" s="2"/>
      <c r="IBR37" s="2"/>
      <c r="IBS37" s="2"/>
      <c r="IBT37" s="2"/>
      <c r="IBU37" s="2"/>
      <c r="IBV37" s="2"/>
      <c r="IBW37" s="2"/>
      <c r="IBX37" s="2"/>
      <c r="IBY37" s="2"/>
      <c r="IBZ37" s="2"/>
      <c r="ICA37" s="2"/>
      <c r="ICB37" s="2"/>
      <c r="ICC37" s="2"/>
      <c r="ICD37" s="2"/>
      <c r="ICE37" s="2"/>
      <c r="ICF37" s="2"/>
      <c r="ICG37" s="2"/>
      <c r="ICH37" s="2"/>
      <c r="ICI37" s="2"/>
      <c r="ICJ37" s="2"/>
      <c r="ICK37" s="2"/>
      <c r="ICL37" s="2"/>
      <c r="ICM37" s="2"/>
      <c r="ICN37" s="2"/>
      <c r="ICO37" s="2"/>
      <c r="ICP37" s="2"/>
      <c r="ICQ37" s="2"/>
      <c r="ICR37" s="2"/>
      <c r="ICS37" s="2"/>
      <c r="ICT37" s="2"/>
      <c r="ICU37" s="2"/>
      <c r="ICV37" s="2"/>
      <c r="ICW37" s="2"/>
      <c r="ICX37" s="2"/>
      <c r="ICY37" s="2"/>
      <c r="ICZ37" s="2"/>
      <c r="IDA37" s="2"/>
      <c r="IDB37" s="2"/>
      <c r="IDC37" s="2"/>
      <c r="IDD37" s="2"/>
      <c r="IDE37" s="2"/>
      <c r="IDF37" s="2"/>
      <c r="IDG37" s="2"/>
      <c r="IDH37" s="2"/>
      <c r="IDI37" s="2"/>
      <c r="IDJ37" s="2"/>
      <c r="IDK37" s="2"/>
      <c r="IDL37" s="2"/>
      <c r="IDM37" s="2"/>
      <c r="IDN37" s="2"/>
      <c r="IDO37" s="2"/>
      <c r="IDP37" s="2"/>
      <c r="IDQ37" s="2"/>
      <c r="IDR37" s="2"/>
      <c r="IDS37" s="2"/>
      <c r="IDT37" s="2"/>
      <c r="IDU37" s="2"/>
      <c r="IDV37" s="2"/>
      <c r="IDW37" s="2"/>
      <c r="IDX37" s="2"/>
      <c r="IDY37" s="2"/>
      <c r="IDZ37" s="2"/>
      <c r="IEA37" s="2"/>
      <c r="IEB37" s="2"/>
      <c r="IEC37" s="2"/>
      <c r="IED37" s="2"/>
      <c r="IEE37" s="2"/>
      <c r="IEF37" s="2"/>
      <c r="IEG37" s="2"/>
      <c r="IEH37" s="2"/>
      <c r="IEI37" s="2"/>
      <c r="IEJ37" s="2"/>
      <c r="IEK37" s="2"/>
      <c r="IEL37" s="2"/>
      <c r="IEM37" s="2"/>
      <c r="IEN37" s="2"/>
      <c r="IEO37" s="2"/>
      <c r="IEP37" s="2"/>
      <c r="IEQ37" s="2"/>
      <c r="IER37" s="2"/>
      <c r="IES37" s="2"/>
      <c r="IET37" s="2"/>
      <c r="IEU37" s="2"/>
      <c r="IEV37" s="2"/>
      <c r="IEW37" s="2"/>
      <c r="IEX37" s="2"/>
      <c r="IEY37" s="2"/>
      <c r="IEZ37" s="2"/>
      <c r="IFA37" s="2"/>
      <c r="IFB37" s="2"/>
      <c r="IFC37" s="2"/>
      <c r="IFD37" s="2"/>
      <c r="IFE37" s="2"/>
      <c r="IFF37" s="2"/>
      <c r="IFG37" s="2"/>
      <c r="IFH37" s="2"/>
      <c r="IFI37" s="2"/>
      <c r="IFJ37" s="2"/>
      <c r="IFK37" s="2"/>
      <c r="IFL37" s="2"/>
      <c r="IFM37" s="2"/>
      <c r="IFN37" s="2"/>
      <c r="IFO37" s="2"/>
      <c r="IFP37" s="2"/>
      <c r="IFQ37" s="2"/>
      <c r="IFR37" s="2"/>
      <c r="IFS37" s="2"/>
      <c r="IFT37" s="2"/>
      <c r="IFU37" s="2"/>
      <c r="IFV37" s="2"/>
      <c r="IFW37" s="2"/>
      <c r="IFX37" s="2"/>
      <c r="IFY37" s="2"/>
      <c r="IFZ37" s="2"/>
      <c r="IGA37" s="2"/>
      <c r="IGB37" s="2"/>
      <c r="IGC37" s="2"/>
      <c r="IGD37" s="2"/>
      <c r="IGE37" s="2"/>
      <c r="IGF37" s="2"/>
      <c r="IGG37" s="2"/>
      <c r="IGH37" s="2"/>
      <c r="IGI37" s="2"/>
      <c r="IGJ37" s="2"/>
      <c r="IGK37" s="2"/>
      <c r="IGL37" s="2"/>
      <c r="IGM37" s="2"/>
      <c r="IGN37" s="2"/>
      <c r="IGO37" s="2"/>
      <c r="IGP37" s="2"/>
      <c r="IGQ37" s="2"/>
      <c r="IGR37" s="2"/>
      <c r="IGS37" s="2"/>
      <c r="IGT37" s="2"/>
      <c r="IGU37" s="2"/>
      <c r="IGV37" s="2"/>
      <c r="IGW37" s="2"/>
      <c r="IGX37" s="2"/>
      <c r="IGY37" s="2"/>
      <c r="IGZ37" s="2"/>
      <c r="IHA37" s="2"/>
      <c r="IHB37" s="2"/>
      <c r="IHC37" s="2"/>
      <c r="IHD37" s="2"/>
      <c r="IHE37" s="2"/>
      <c r="IHF37" s="2"/>
      <c r="IHG37" s="2"/>
      <c r="IHH37" s="2"/>
      <c r="IHI37" s="2"/>
      <c r="IHJ37" s="2"/>
      <c r="IHK37" s="2"/>
      <c r="IHL37" s="2"/>
      <c r="IHM37" s="2"/>
      <c r="IHN37" s="2"/>
      <c r="IHO37" s="2"/>
      <c r="IHP37" s="2"/>
      <c r="IHQ37" s="2"/>
      <c r="IHR37" s="2"/>
      <c r="IHS37" s="2"/>
      <c r="IHT37" s="2"/>
      <c r="IHU37" s="2"/>
      <c r="IHV37" s="2"/>
      <c r="IHW37" s="2"/>
      <c r="IHX37" s="2"/>
      <c r="IHY37" s="2"/>
      <c r="IHZ37" s="2"/>
      <c r="IIA37" s="2"/>
      <c r="IIB37" s="2"/>
      <c r="IIC37" s="2"/>
      <c r="IID37" s="2"/>
      <c r="IIE37" s="2"/>
      <c r="IIF37" s="2"/>
      <c r="IIG37" s="2"/>
      <c r="IIH37" s="2"/>
      <c r="III37" s="2"/>
      <c r="IIJ37" s="2"/>
      <c r="IIK37" s="2"/>
      <c r="IIL37" s="2"/>
      <c r="IIM37" s="2"/>
      <c r="IIN37" s="2"/>
      <c r="IIO37" s="2"/>
      <c r="IIP37" s="2"/>
      <c r="IIQ37" s="2"/>
      <c r="IIR37" s="2"/>
      <c r="IIS37" s="2"/>
      <c r="IIT37" s="2"/>
      <c r="IIU37" s="2"/>
      <c r="IIV37" s="2"/>
      <c r="IIW37" s="2"/>
      <c r="IIX37" s="2"/>
      <c r="IIY37" s="2"/>
      <c r="IIZ37" s="2"/>
      <c r="IJA37" s="2"/>
      <c r="IJB37" s="2"/>
      <c r="IJC37" s="2"/>
      <c r="IJD37" s="2"/>
      <c r="IJE37" s="2"/>
      <c r="IJF37" s="2"/>
      <c r="IJG37" s="2"/>
      <c r="IJH37" s="2"/>
      <c r="IJI37" s="2"/>
      <c r="IJJ37" s="2"/>
      <c r="IJK37" s="2"/>
      <c r="IJL37" s="2"/>
      <c r="IJM37" s="2"/>
      <c r="IJN37" s="2"/>
      <c r="IJO37" s="2"/>
      <c r="IJP37" s="2"/>
      <c r="IJQ37" s="2"/>
      <c r="IJR37" s="2"/>
      <c r="IJS37" s="2"/>
      <c r="IJT37" s="2"/>
      <c r="IJU37" s="2"/>
      <c r="IJV37" s="2"/>
      <c r="IJW37" s="2"/>
      <c r="IJX37" s="2"/>
      <c r="IJY37" s="2"/>
      <c r="IJZ37" s="2"/>
      <c r="IKA37" s="2"/>
      <c r="IKB37" s="2"/>
      <c r="IKC37" s="2"/>
      <c r="IKD37" s="2"/>
      <c r="IKE37" s="2"/>
      <c r="IKF37" s="2"/>
      <c r="IKG37" s="2"/>
      <c r="IKH37" s="2"/>
      <c r="IKI37" s="2"/>
      <c r="IKJ37" s="2"/>
      <c r="IKK37" s="2"/>
      <c r="IKL37" s="2"/>
      <c r="IKM37" s="2"/>
      <c r="IKN37" s="2"/>
      <c r="IKO37" s="2"/>
      <c r="IKP37" s="2"/>
      <c r="IKQ37" s="2"/>
      <c r="IKR37" s="2"/>
      <c r="IKS37" s="2"/>
      <c r="IKT37" s="2"/>
      <c r="IKU37" s="2"/>
      <c r="IKV37" s="2"/>
      <c r="IKW37" s="2"/>
      <c r="IKX37" s="2"/>
      <c r="IKY37" s="2"/>
      <c r="IKZ37" s="2"/>
      <c r="ILA37" s="2"/>
      <c r="ILB37" s="2"/>
      <c r="ILC37" s="2"/>
      <c r="ILD37" s="2"/>
      <c r="ILE37" s="2"/>
      <c r="ILF37" s="2"/>
      <c r="ILG37" s="2"/>
      <c r="ILH37" s="2"/>
      <c r="ILI37" s="2"/>
      <c r="ILJ37" s="2"/>
      <c r="ILK37" s="2"/>
      <c r="ILL37" s="2"/>
      <c r="ILM37" s="2"/>
      <c r="ILN37" s="2"/>
      <c r="ILO37" s="2"/>
      <c r="ILP37" s="2"/>
      <c r="ILQ37" s="2"/>
      <c r="ILR37" s="2"/>
      <c r="ILS37" s="2"/>
      <c r="ILT37" s="2"/>
      <c r="ILU37" s="2"/>
      <c r="ILV37" s="2"/>
      <c r="ILW37" s="2"/>
      <c r="ILX37" s="2"/>
      <c r="ILY37" s="2"/>
      <c r="ILZ37" s="2"/>
      <c r="IMA37" s="2"/>
      <c r="IMB37" s="2"/>
      <c r="IMC37" s="2"/>
      <c r="IMD37" s="2"/>
      <c r="IME37" s="2"/>
      <c r="IMF37" s="2"/>
      <c r="IMG37" s="2"/>
      <c r="IMH37" s="2"/>
      <c r="IMI37" s="2"/>
      <c r="IMJ37" s="2"/>
      <c r="IMK37" s="2"/>
      <c r="IML37" s="2"/>
      <c r="IMM37" s="2"/>
      <c r="IMN37" s="2"/>
      <c r="IMO37" s="2"/>
      <c r="IMP37" s="2"/>
      <c r="IMQ37" s="2"/>
      <c r="IMR37" s="2"/>
      <c r="IMS37" s="2"/>
      <c r="IMT37" s="2"/>
      <c r="IMU37" s="2"/>
      <c r="IMV37" s="2"/>
      <c r="IMW37" s="2"/>
      <c r="IMX37" s="2"/>
      <c r="IMY37" s="2"/>
      <c r="IMZ37" s="2"/>
      <c r="INA37" s="2"/>
      <c r="INB37" s="2"/>
      <c r="INC37" s="2"/>
      <c r="IND37" s="2"/>
      <c r="INE37" s="2"/>
      <c r="INF37" s="2"/>
      <c r="ING37" s="2"/>
      <c r="INH37" s="2"/>
      <c r="INI37" s="2"/>
      <c r="INJ37" s="2"/>
      <c r="INK37" s="2"/>
      <c r="INL37" s="2"/>
      <c r="INM37" s="2"/>
      <c r="INN37" s="2"/>
      <c r="INO37" s="2"/>
      <c r="INP37" s="2"/>
      <c r="INQ37" s="2"/>
      <c r="INR37" s="2"/>
      <c r="INS37" s="2"/>
      <c r="INT37" s="2"/>
      <c r="INU37" s="2"/>
      <c r="INV37" s="2"/>
      <c r="INW37" s="2"/>
      <c r="INX37" s="2"/>
      <c r="INY37" s="2"/>
      <c r="INZ37" s="2"/>
      <c r="IOA37" s="2"/>
      <c r="IOB37" s="2"/>
      <c r="IOC37" s="2"/>
      <c r="IOD37" s="2"/>
      <c r="IOE37" s="2"/>
      <c r="IOF37" s="2"/>
      <c r="IOG37" s="2"/>
      <c r="IOH37" s="2"/>
      <c r="IOI37" s="2"/>
      <c r="IOJ37" s="2"/>
      <c r="IOK37" s="2"/>
      <c r="IOL37" s="2"/>
      <c r="IOM37" s="2"/>
      <c r="ION37" s="2"/>
      <c r="IOO37" s="2"/>
      <c r="IOP37" s="2"/>
      <c r="IOQ37" s="2"/>
      <c r="IOR37" s="2"/>
      <c r="IOS37" s="2"/>
      <c r="IOT37" s="2"/>
      <c r="IOU37" s="2"/>
      <c r="IOV37" s="2"/>
      <c r="IOW37" s="2"/>
      <c r="IOX37" s="2"/>
      <c r="IOY37" s="2"/>
      <c r="IOZ37" s="2"/>
      <c r="IPA37" s="2"/>
      <c r="IPB37" s="2"/>
      <c r="IPC37" s="2"/>
      <c r="IPD37" s="2"/>
      <c r="IPE37" s="2"/>
      <c r="IPF37" s="2"/>
      <c r="IPG37" s="2"/>
      <c r="IPH37" s="2"/>
      <c r="IPI37" s="2"/>
      <c r="IPJ37" s="2"/>
      <c r="IPK37" s="2"/>
      <c r="IPL37" s="2"/>
      <c r="IPM37" s="2"/>
      <c r="IPN37" s="2"/>
      <c r="IPO37" s="2"/>
      <c r="IPP37" s="2"/>
      <c r="IPQ37" s="2"/>
      <c r="IPR37" s="2"/>
      <c r="IPS37" s="2"/>
      <c r="IPT37" s="2"/>
      <c r="IPU37" s="2"/>
      <c r="IPV37" s="2"/>
      <c r="IPW37" s="2"/>
      <c r="IPX37" s="2"/>
      <c r="IPY37" s="2"/>
      <c r="IPZ37" s="2"/>
      <c r="IQA37" s="2"/>
      <c r="IQB37" s="2"/>
      <c r="IQC37" s="2"/>
      <c r="IQD37" s="2"/>
      <c r="IQE37" s="2"/>
      <c r="IQF37" s="2"/>
      <c r="IQG37" s="2"/>
      <c r="IQH37" s="2"/>
      <c r="IQI37" s="2"/>
      <c r="IQJ37" s="2"/>
      <c r="IQK37" s="2"/>
      <c r="IQL37" s="2"/>
      <c r="IQM37" s="2"/>
      <c r="IQN37" s="2"/>
      <c r="IQO37" s="2"/>
      <c r="IQP37" s="2"/>
      <c r="IQQ37" s="2"/>
      <c r="IQR37" s="2"/>
      <c r="IQS37" s="2"/>
      <c r="IQT37" s="2"/>
      <c r="IQU37" s="2"/>
      <c r="IQV37" s="2"/>
      <c r="IQW37" s="2"/>
      <c r="IQX37" s="2"/>
      <c r="IQY37" s="2"/>
      <c r="IQZ37" s="2"/>
      <c r="IRA37" s="2"/>
      <c r="IRB37" s="2"/>
      <c r="IRC37" s="2"/>
      <c r="IRD37" s="2"/>
      <c r="IRE37" s="2"/>
      <c r="IRF37" s="2"/>
      <c r="IRG37" s="2"/>
      <c r="IRH37" s="2"/>
      <c r="IRI37" s="2"/>
      <c r="IRJ37" s="2"/>
      <c r="IRK37" s="2"/>
      <c r="IRL37" s="2"/>
      <c r="IRM37" s="2"/>
      <c r="IRN37" s="2"/>
      <c r="IRO37" s="2"/>
      <c r="IRP37" s="2"/>
      <c r="IRQ37" s="2"/>
      <c r="IRR37" s="2"/>
      <c r="IRS37" s="2"/>
      <c r="IRT37" s="2"/>
      <c r="IRU37" s="2"/>
      <c r="IRV37" s="2"/>
      <c r="IRW37" s="2"/>
      <c r="IRX37" s="2"/>
      <c r="IRY37" s="2"/>
      <c r="IRZ37" s="2"/>
      <c r="ISA37" s="2"/>
      <c r="ISB37" s="2"/>
      <c r="ISC37" s="2"/>
      <c r="ISD37" s="2"/>
      <c r="ISE37" s="2"/>
      <c r="ISF37" s="2"/>
      <c r="ISG37" s="2"/>
      <c r="ISH37" s="2"/>
      <c r="ISI37" s="2"/>
      <c r="ISJ37" s="2"/>
      <c r="ISK37" s="2"/>
      <c r="ISL37" s="2"/>
      <c r="ISM37" s="2"/>
      <c r="ISN37" s="2"/>
      <c r="ISO37" s="2"/>
      <c r="ISP37" s="2"/>
      <c r="ISQ37" s="2"/>
      <c r="ISR37" s="2"/>
      <c r="ISS37" s="2"/>
      <c r="IST37" s="2"/>
      <c r="ISU37" s="2"/>
      <c r="ISV37" s="2"/>
      <c r="ISW37" s="2"/>
      <c r="ISX37" s="2"/>
      <c r="ISY37" s="2"/>
      <c r="ISZ37" s="2"/>
      <c r="ITA37" s="2"/>
      <c r="ITB37" s="2"/>
      <c r="ITC37" s="2"/>
      <c r="ITD37" s="2"/>
      <c r="ITE37" s="2"/>
      <c r="ITF37" s="2"/>
      <c r="ITG37" s="2"/>
      <c r="ITH37" s="2"/>
      <c r="ITI37" s="2"/>
      <c r="ITJ37" s="2"/>
      <c r="ITK37" s="2"/>
      <c r="ITL37" s="2"/>
      <c r="ITM37" s="2"/>
      <c r="ITN37" s="2"/>
      <c r="ITO37" s="2"/>
      <c r="ITP37" s="2"/>
      <c r="ITQ37" s="2"/>
      <c r="ITR37" s="2"/>
      <c r="ITS37" s="2"/>
      <c r="ITT37" s="2"/>
      <c r="ITU37" s="2"/>
      <c r="ITV37" s="2"/>
      <c r="ITW37" s="2"/>
      <c r="ITX37" s="2"/>
      <c r="ITY37" s="2"/>
      <c r="ITZ37" s="2"/>
      <c r="IUA37" s="2"/>
      <c r="IUB37" s="2"/>
      <c r="IUC37" s="2"/>
      <c r="IUD37" s="2"/>
      <c r="IUE37" s="2"/>
      <c r="IUF37" s="2"/>
      <c r="IUG37" s="2"/>
      <c r="IUH37" s="2"/>
      <c r="IUI37" s="2"/>
      <c r="IUJ37" s="2"/>
      <c r="IUK37" s="2"/>
      <c r="IUL37" s="2"/>
      <c r="IUM37" s="2"/>
      <c r="IUN37" s="2"/>
      <c r="IUO37" s="2"/>
      <c r="IUP37" s="2"/>
      <c r="IUQ37" s="2"/>
      <c r="IUR37" s="2"/>
      <c r="IUS37" s="2"/>
      <c r="IUT37" s="2"/>
      <c r="IUU37" s="2"/>
      <c r="IUV37" s="2"/>
      <c r="IUW37" s="2"/>
      <c r="IUX37" s="2"/>
      <c r="IUY37" s="2"/>
      <c r="IUZ37" s="2"/>
      <c r="IVA37" s="2"/>
      <c r="IVB37" s="2"/>
      <c r="IVC37" s="2"/>
      <c r="IVD37" s="2"/>
      <c r="IVE37" s="2"/>
      <c r="IVF37" s="2"/>
      <c r="IVG37" s="2"/>
      <c r="IVH37" s="2"/>
      <c r="IVI37" s="2"/>
      <c r="IVJ37" s="2"/>
      <c r="IVK37" s="2"/>
      <c r="IVL37" s="2"/>
      <c r="IVM37" s="2"/>
      <c r="IVN37" s="2"/>
      <c r="IVO37" s="2"/>
      <c r="IVP37" s="2"/>
      <c r="IVQ37" s="2"/>
      <c r="IVR37" s="2"/>
      <c r="IVS37" s="2"/>
      <c r="IVT37" s="2"/>
      <c r="IVU37" s="2"/>
      <c r="IVV37" s="2"/>
      <c r="IVW37" s="2"/>
      <c r="IVX37" s="2"/>
      <c r="IVY37" s="2"/>
      <c r="IVZ37" s="2"/>
      <c r="IWA37" s="2"/>
      <c r="IWB37" s="2"/>
      <c r="IWC37" s="2"/>
      <c r="IWD37" s="2"/>
      <c r="IWE37" s="2"/>
      <c r="IWF37" s="2"/>
      <c r="IWG37" s="2"/>
      <c r="IWH37" s="2"/>
      <c r="IWI37" s="2"/>
      <c r="IWJ37" s="2"/>
      <c r="IWK37" s="2"/>
      <c r="IWL37" s="2"/>
      <c r="IWM37" s="2"/>
      <c r="IWN37" s="2"/>
      <c r="IWO37" s="2"/>
      <c r="IWP37" s="2"/>
      <c r="IWQ37" s="2"/>
      <c r="IWR37" s="2"/>
      <c r="IWS37" s="2"/>
      <c r="IWT37" s="2"/>
      <c r="IWU37" s="2"/>
      <c r="IWV37" s="2"/>
      <c r="IWW37" s="2"/>
      <c r="IWX37" s="2"/>
      <c r="IWY37" s="2"/>
      <c r="IWZ37" s="2"/>
      <c r="IXA37" s="2"/>
      <c r="IXB37" s="2"/>
      <c r="IXC37" s="2"/>
      <c r="IXD37" s="2"/>
      <c r="IXE37" s="2"/>
      <c r="IXF37" s="2"/>
      <c r="IXG37" s="2"/>
      <c r="IXH37" s="2"/>
      <c r="IXI37" s="2"/>
      <c r="IXJ37" s="2"/>
      <c r="IXK37" s="2"/>
      <c r="IXL37" s="2"/>
      <c r="IXM37" s="2"/>
      <c r="IXN37" s="2"/>
      <c r="IXO37" s="2"/>
      <c r="IXP37" s="2"/>
      <c r="IXQ37" s="2"/>
      <c r="IXR37" s="2"/>
      <c r="IXS37" s="2"/>
      <c r="IXT37" s="2"/>
      <c r="IXU37" s="2"/>
      <c r="IXV37" s="2"/>
      <c r="IXW37" s="2"/>
      <c r="IXX37" s="2"/>
      <c r="IXY37" s="2"/>
      <c r="IXZ37" s="2"/>
      <c r="IYA37" s="2"/>
      <c r="IYB37" s="2"/>
      <c r="IYC37" s="2"/>
      <c r="IYD37" s="2"/>
      <c r="IYE37" s="2"/>
      <c r="IYF37" s="2"/>
      <c r="IYG37" s="2"/>
      <c r="IYH37" s="2"/>
      <c r="IYI37" s="2"/>
      <c r="IYJ37" s="2"/>
      <c r="IYK37" s="2"/>
      <c r="IYL37" s="2"/>
      <c r="IYM37" s="2"/>
      <c r="IYN37" s="2"/>
      <c r="IYO37" s="2"/>
      <c r="IYP37" s="2"/>
      <c r="IYQ37" s="2"/>
      <c r="IYR37" s="2"/>
      <c r="IYS37" s="2"/>
      <c r="IYT37" s="2"/>
      <c r="IYU37" s="2"/>
      <c r="IYV37" s="2"/>
      <c r="IYW37" s="2"/>
      <c r="IYX37" s="2"/>
      <c r="IYY37" s="2"/>
      <c r="IYZ37" s="2"/>
      <c r="IZA37" s="2"/>
      <c r="IZB37" s="2"/>
      <c r="IZC37" s="2"/>
      <c r="IZD37" s="2"/>
      <c r="IZE37" s="2"/>
      <c r="IZF37" s="2"/>
      <c r="IZG37" s="2"/>
      <c r="IZH37" s="2"/>
      <c r="IZI37" s="2"/>
      <c r="IZJ37" s="2"/>
      <c r="IZK37" s="2"/>
      <c r="IZL37" s="2"/>
      <c r="IZM37" s="2"/>
      <c r="IZN37" s="2"/>
      <c r="IZO37" s="2"/>
      <c r="IZP37" s="2"/>
      <c r="IZQ37" s="2"/>
      <c r="IZR37" s="2"/>
      <c r="IZS37" s="2"/>
      <c r="IZT37" s="2"/>
      <c r="IZU37" s="2"/>
      <c r="IZV37" s="2"/>
      <c r="IZW37" s="2"/>
      <c r="IZX37" s="2"/>
      <c r="IZY37" s="2"/>
      <c r="IZZ37" s="2"/>
      <c r="JAA37" s="2"/>
      <c r="JAB37" s="2"/>
      <c r="JAC37" s="2"/>
      <c r="JAD37" s="2"/>
      <c r="JAE37" s="2"/>
      <c r="JAF37" s="2"/>
      <c r="JAG37" s="2"/>
      <c r="JAH37" s="2"/>
      <c r="JAI37" s="2"/>
      <c r="JAJ37" s="2"/>
      <c r="JAK37" s="2"/>
      <c r="JAL37" s="2"/>
      <c r="JAM37" s="2"/>
      <c r="JAN37" s="2"/>
      <c r="JAO37" s="2"/>
      <c r="JAP37" s="2"/>
      <c r="JAQ37" s="2"/>
      <c r="JAR37" s="2"/>
      <c r="JAS37" s="2"/>
      <c r="JAT37" s="2"/>
      <c r="JAU37" s="2"/>
      <c r="JAV37" s="2"/>
      <c r="JAW37" s="2"/>
      <c r="JAX37" s="2"/>
      <c r="JAY37" s="2"/>
      <c r="JAZ37" s="2"/>
      <c r="JBA37" s="2"/>
      <c r="JBB37" s="2"/>
      <c r="JBC37" s="2"/>
      <c r="JBD37" s="2"/>
      <c r="JBE37" s="2"/>
      <c r="JBF37" s="2"/>
      <c r="JBG37" s="2"/>
      <c r="JBH37" s="2"/>
      <c r="JBI37" s="2"/>
      <c r="JBJ37" s="2"/>
      <c r="JBK37" s="2"/>
      <c r="JBL37" s="2"/>
      <c r="JBM37" s="2"/>
      <c r="JBN37" s="2"/>
      <c r="JBO37" s="2"/>
      <c r="JBP37" s="2"/>
      <c r="JBQ37" s="2"/>
      <c r="JBR37" s="2"/>
      <c r="JBS37" s="2"/>
      <c r="JBT37" s="2"/>
      <c r="JBU37" s="2"/>
      <c r="JBV37" s="2"/>
      <c r="JBW37" s="2"/>
      <c r="JBX37" s="2"/>
      <c r="JBY37" s="2"/>
      <c r="JBZ37" s="2"/>
      <c r="JCA37" s="2"/>
      <c r="JCB37" s="2"/>
      <c r="JCC37" s="2"/>
      <c r="JCD37" s="2"/>
      <c r="JCE37" s="2"/>
      <c r="JCF37" s="2"/>
      <c r="JCG37" s="2"/>
      <c r="JCH37" s="2"/>
      <c r="JCI37" s="2"/>
      <c r="JCJ37" s="2"/>
      <c r="JCK37" s="2"/>
      <c r="JCL37" s="2"/>
      <c r="JCM37" s="2"/>
      <c r="JCN37" s="2"/>
      <c r="JCO37" s="2"/>
      <c r="JCP37" s="2"/>
      <c r="JCQ37" s="2"/>
      <c r="JCR37" s="2"/>
      <c r="JCS37" s="2"/>
      <c r="JCT37" s="2"/>
      <c r="JCU37" s="2"/>
      <c r="JCV37" s="2"/>
      <c r="JCW37" s="2"/>
      <c r="JCX37" s="2"/>
      <c r="JCY37" s="2"/>
      <c r="JCZ37" s="2"/>
      <c r="JDA37" s="2"/>
      <c r="JDB37" s="2"/>
      <c r="JDC37" s="2"/>
      <c r="JDD37" s="2"/>
      <c r="JDE37" s="2"/>
      <c r="JDF37" s="2"/>
      <c r="JDG37" s="2"/>
      <c r="JDH37" s="2"/>
      <c r="JDI37" s="2"/>
      <c r="JDJ37" s="2"/>
      <c r="JDK37" s="2"/>
      <c r="JDL37" s="2"/>
      <c r="JDM37" s="2"/>
      <c r="JDN37" s="2"/>
      <c r="JDO37" s="2"/>
      <c r="JDP37" s="2"/>
      <c r="JDQ37" s="2"/>
      <c r="JDR37" s="2"/>
      <c r="JDS37" s="2"/>
      <c r="JDT37" s="2"/>
      <c r="JDU37" s="2"/>
      <c r="JDV37" s="2"/>
      <c r="JDW37" s="2"/>
      <c r="JDX37" s="2"/>
      <c r="JDY37" s="2"/>
      <c r="JDZ37" s="2"/>
      <c r="JEA37" s="2"/>
      <c r="JEB37" s="2"/>
      <c r="JEC37" s="2"/>
      <c r="JED37" s="2"/>
      <c r="JEE37" s="2"/>
      <c r="JEF37" s="2"/>
      <c r="JEG37" s="2"/>
      <c r="JEH37" s="2"/>
      <c r="JEI37" s="2"/>
      <c r="JEJ37" s="2"/>
      <c r="JEK37" s="2"/>
      <c r="JEL37" s="2"/>
      <c r="JEM37" s="2"/>
      <c r="JEN37" s="2"/>
      <c r="JEO37" s="2"/>
      <c r="JEP37" s="2"/>
      <c r="JEQ37" s="2"/>
      <c r="JER37" s="2"/>
      <c r="JES37" s="2"/>
      <c r="JET37" s="2"/>
      <c r="JEU37" s="2"/>
      <c r="JEV37" s="2"/>
      <c r="JEW37" s="2"/>
      <c r="JEX37" s="2"/>
      <c r="JEY37" s="2"/>
      <c r="JEZ37" s="2"/>
      <c r="JFA37" s="2"/>
      <c r="JFB37" s="2"/>
      <c r="JFC37" s="2"/>
      <c r="JFD37" s="2"/>
      <c r="JFE37" s="2"/>
      <c r="JFF37" s="2"/>
      <c r="JFG37" s="2"/>
      <c r="JFH37" s="2"/>
      <c r="JFI37" s="2"/>
      <c r="JFJ37" s="2"/>
      <c r="JFK37" s="2"/>
      <c r="JFL37" s="2"/>
      <c r="JFM37" s="2"/>
      <c r="JFN37" s="2"/>
      <c r="JFO37" s="2"/>
      <c r="JFP37" s="2"/>
      <c r="JFQ37" s="2"/>
      <c r="JFR37" s="2"/>
      <c r="JFS37" s="2"/>
      <c r="JFT37" s="2"/>
      <c r="JFU37" s="2"/>
      <c r="JFV37" s="2"/>
      <c r="JFW37" s="2"/>
      <c r="JFX37" s="2"/>
      <c r="JFY37" s="2"/>
      <c r="JFZ37" s="2"/>
      <c r="JGA37" s="2"/>
      <c r="JGB37" s="2"/>
      <c r="JGC37" s="2"/>
      <c r="JGD37" s="2"/>
      <c r="JGE37" s="2"/>
      <c r="JGF37" s="2"/>
      <c r="JGG37" s="2"/>
      <c r="JGH37" s="2"/>
      <c r="JGI37" s="2"/>
      <c r="JGJ37" s="2"/>
      <c r="JGK37" s="2"/>
      <c r="JGL37" s="2"/>
      <c r="JGM37" s="2"/>
      <c r="JGN37" s="2"/>
      <c r="JGO37" s="2"/>
      <c r="JGP37" s="2"/>
      <c r="JGQ37" s="2"/>
      <c r="JGR37" s="2"/>
      <c r="JGS37" s="2"/>
      <c r="JGT37" s="2"/>
      <c r="JGU37" s="2"/>
      <c r="JGV37" s="2"/>
      <c r="JGW37" s="2"/>
      <c r="JGX37" s="2"/>
      <c r="JGY37" s="2"/>
      <c r="JGZ37" s="2"/>
      <c r="JHA37" s="2"/>
      <c r="JHB37" s="2"/>
      <c r="JHC37" s="2"/>
      <c r="JHD37" s="2"/>
      <c r="JHE37" s="2"/>
      <c r="JHF37" s="2"/>
      <c r="JHG37" s="2"/>
      <c r="JHH37" s="2"/>
      <c r="JHI37" s="2"/>
      <c r="JHJ37" s="2"/>
      <c r="JHK37" s="2"/>
      <c r="JHL37" s="2"/>
      <c r="JHM37" s="2"/>
      <c r="JHN37" s="2"/>
      <c r="JHO37" s="2"/>
      <c r="JHP37" s="2"/>
      <c r="JHQ37" s="2"/>
      <c r="JHR37" s="2"/>
      <c r="JHS37" s="2"/>
      <c r="JHT37" s="2"/>
      <c r="JHU37" s="2"/>
      <c r="JHV37" s="2"/>
      <c r="JHW37" s="2"/>
      <c r="JHX37" s="2"/>
      <c r="JHY37" s="2"/>
      <c r="JHZ37" s="2"/>
      <c r="JIA37" s="2"/>
      <c r="JIB37" s="2"/>
      <c r="JIC37" s="2"/>
      <c r="JID37" s="2"/>
      <c r="JIE37" s="2"/>
      <c r="JIF37" s="2"/>
      <c r="JIG37" s="2"/>
      <c r="JIH37" s="2"/>
      <c r="JII37" s="2"/>
      <c r="JIJ37" s="2"/>
      <c r="JIK37" s="2"/>
      <c r="JIL37" s="2"/>
      <c r="JIM37" s="2"/>
      <c r="JIN37" s="2"/>
      <c r="JIO37" s="2"/>
      <c r="JIP37" s="2"/>
      <c r="JIQ37" s="2"/>
      <c r="JIR37" s="2"/>
      <c r="JIS37" s="2"/>
      <c r="JIT37" s="2"/>
      <c r="JIU37" s="2"/>
      <c r="JIV37" s="2"/>
      <c r="JIW37" s="2"/>
      <c r="JIX37" s="2"/>
      <c r="JIY37" s="2"/>
      <c r="JIZ37" s="2"/>
      <c r="JJA37" s="2"/>
      <c r="JJB37" s="2"/>
      <c r="JJC37" s="2"/>
      <c r="JJD37" s="2"/>
      <c r="JJE37" s="2"/>
      <c r="JJF37" s="2"/>
      <c r="JJG37" s="2"/>
      <c r="JJH37" s="2"/>
      <c r="JJI37" s="2"/>
      <c r="JJJ37" s="2"/>
      <c r="JJK37" s="2"/>
      <c r="JJL37" s="2"/>
      <c r="JJM37" s="2"/>
      <c r="JJN37" s="2"/>
      <c r="JJO37" s="2"/>
      <c r="JJP37" s="2"/>
      <c r="JJQ37" s="2"/>
      <c r="JJR37" s="2"/>
      <c r="JJS37" s="2"/>
      <c r="JJT37" s="2"/>
      <c r="JJU37" s="2"/>
      <c r="JJV37" s="2"/>
      <c r="JJW37" s="2"/>
      <c r="JJX37" s="2"/>
      <c r="JJY37" s="2"/>
      <c r="JJZ37" s="2"/>
      <c r="JKA37" s="2"/>
      <c r="JKB37" s="2"/>
      <c r="JKC37" s="2"/>
      <c r="JKD37" s="2"/>
      <c r="JKE37" s="2"/>
      <c r="JKF37" s="2"/>
      <c r="JKG37" s="2"/>
      <c r="JKH37" s="2"/>
      <c r="JKI37" s="2"/>
      <c r="JKJ37" s="2"/>
      <c r="JKK37" s="2"/>
      <c r="JKL37" s="2"/>
      <c r="JKM37" s="2"/>
      <c r="JKN37" s="2"/>
      <c r="JKO37" s="2"/>
      <c r="JKP37" s="2"/>
      <c r="JKQ37" s="2"/>
      <c r="JKR37" s="2"/>
      <c r="JKS37" s="2"/>
      <c r="JKT37" s="2"/>
      <c r="JKU37" s="2"/>
      <c r="JKV37" s="2"/>
      <c r="JKW37" s="2"/>
      <c r="JKX37" s="2"/>
      <c r="JKY37" s="2"/>
      <c r="JKZ37" s="2"/>
      <c r="JLA37" s="2"/>
      <c r="JLB37" s="2"/>
      <c r="JLC37" s="2"/>
      <c r="JLD37" s="2"/>
      <c r="JLE37" s="2"/>
      <c r="JLF37" s="2"/>
      <c r="JLG37" s="2"/>
      <c r="JLH37" s="2"/>
      <c r="JLI37" s="2"/>
      <c r="JLJ37" s="2"/>
      <c r="JLK37" s="2"/>
      <c r="JLL37" s="2"/>
      <c r="JLM37" s="2"/>
      <c r="JLN37" s="2"/>
      <c r="JLO37" s="2"/>
      <c r="JLP37" s="2"/>
      <c r="JLQ37" s="2"/>
      <c r="JLR37" s="2"/>
      <c r="JLS37" s="2"/>
      <c r="JLT37" s="2"/>
      <c r="JLU37" s="2"/>
      <c r="JLV37" s="2"/>
      <c r="JLW37" s="2"/>
      <c r="JLX37" s="2"/>
      <c r="JLY37" s="2"/>
      <c r="JLZ37" s="2"/>
      <c r="JMA37" s="2"/>
      <c r="JMB37" s="2"/>
      <c r="JMC37" s="2"/>
      <c r="JMD37" s="2"/>
      <c r="JME37" s="2"/>
      <c r="JMF37" s="2"/>
      <c r="JMG37" s="2"/>
      <c r="JMH37" s="2"/>
      <c r="JMI37" s="2"/>
      <c r="JMJ37" s="2"/>
      <c r="JMK37" s="2"/>
      <c r="JML37" s="2"/>
      <c r="JMM37" s="2"/>
      <c r="JMN37" s="2"/>
      <c r="JMO37" s="2"/>
      <c r="JMP37" s="2"/>
      <c r="JMQ37" s="2"/>
      <c r="JMR37" s="2"/>
      <c r="JMS37" s="2"/>
      <c r="JMT37" s="2"/>
      <c r="JMU37" s="2"/>
      <c r="JMV37" s="2"/>
      <c r="JMW37" s="2"/>
      <c r="JMX37" s="2"/>
      <c r="JMY37" s="2"/>
      <c r="JMZ37" s="2"/>
      <c r="JNA37" s="2"/>
      <c r="JNB37" s="2"/>
      <c r="JNC37" s="2"/>
      <c r="JND37" s="2"/>
      <c r="JNE37" s="2"/>
      <c r="JNF37" s="2"/>
      <c r="JNG37" s="2"/>
      <c r="JNH37" s="2"/>
      <c r="JNI37" s="2"/>
      <c r="JNJ37" s="2"/>
      <c r="JNK37" s="2"/>
      <c r="JNL37" s="2"/>
      <c r="JNM37" s="2"/>
      <c r="JNN37" s="2"/>
      <c r="JNO37" s="2"/>
      <c r="JNP37" s="2"/>
      <c r="JNQ37" s="2"/>
      <c r="JNR37" s="2"/>
      <c r="JNS37" s="2"/>
      <c r="JNT37" s="2"/>
      <c r="JNU37" s="2"/>
      <c r="JNV37" s="2"/>
      <c r="JNW37" s="2"/>
      <c r="JNX37" s="2"/>
      <c r="JNY37" s="2"/>
      <c r="JNZ37" s="2"/>
      <c r="JOA37" s="2"/>
      <c r="JOB37" s="2"/>
      <c r="JOC37" s="2"/>
      <c r="JOD37" s="2"/>
      <c r="JOE37" s="2"/>
      <c r="JOF37" s="2"/>
      <c r="JOG37" s="2"/>
      <c r="JOH37" s="2"/>
      <c r="JOI37" s="2"/>
      <c r="JOJ37" s="2"/>
      <c r="JOK37" s="2"/>
      <c r="JOL37" s="2"/>
      <c r="JOM37" s="2"/>
      <c r="JON37" s="2"/>
      <c r="JOO37" s="2"/>
      <c r="JOP37" s="2"/>
      <c r="JOQ37" s="2"/>
      <c r="JOR37" s="2"/>
      <c r="JOS37" s="2"/>
      <c r="JOT37" s="2"/>
      <c r="JOU37" s="2"/>
      <c r="JOV37" s="2"/>
      <c r="JOW37" s="2"/>
      <c r="JOX37" s="2"/>
      <c r="JOY37" s="2"/>
      <c r="JOZ37" s="2"/>
      <c r="JPA37" s="2"/>
      <c r="JPB37" s="2"/>
      <c r="JPC37" s="2"/>
      <c r="JPD37" s="2"/>
      <c r="JPE37" s="2"/>
      <c r="JPF37" s="2"/>
      <c r="JPG37" s="2"/>
      <c r="JPH37" s="2"/>
      <c r="JPI37" s="2"/>
      <c r="JPJ37" s="2"/>
      <c r="JPK37" s="2"/>
      <c r="JPL37" s="2"/>
      <c r="JPM37" s="2"/>
      <c r="JPN37" s="2"/>
      <c r="JPO37" s="2"/>
      <c r="JPP37" s="2"/>
      <c r="JPQ37" s="2"/>
      <c r="JPR37" s="2"/>
      <c r="JPS37" s="2"/>
      <c r="JPT37" s="2"/>
      <c r="JPU37" s="2"/>
      <c r="JPV37" s="2"/>
      <c r="JPW37" s="2"/>
      <c r="JPX37" s="2"/>
      <c r="JPY37" s="2"/>
      <c r="JPZ37" s="2"/>
      <c r="JQA37" s="2"/>
      <c r="JQB37" s="2"/>
      <c r="JQC37" s="2"/>
      <c r="JQD37" s="2"/>
      <c r="JQE37" s="2"/>
      <c r="JQF37" s="2"/>
      <c r="JQG37" s="2"/>
      <c r="JQH37" s="2"/>
      <c r="JQI37" s="2"/>
      <c r="JQJ37" s="2"/>
      <c r="JQK37" s="2"/>
      <c r="JQL37" s="2"/>
      <c r="JQM37" s="2"/>
      <c r="JQN37" s="2"/>
      <c r="JQO37" s="2"/>
      <c r="JQP37" s="2"/>
      <c r="JQQ37" s="2"/>
      <c r="JQR37" s="2"/>
      <c r="JQS37" s="2"/>
      <c r="JQT37" s="2"/>
      <c r="JQU37" s="2"/>
      <c r="JQV37" s="2"/>
      <c r="JQW37" s="2"/>
      <c r="JQX37" s="2"/>
      <c r="JQY37" s="2"/>
      <c r="JQZ37" s="2"/>
      <c r="JRA37" s="2"/>
      <c r="JRB37" s="2"/>
      <c r="JRC37" s="2"/>
      <c r="JRD37" s="2"/>
      <c r="JRE37" s="2"/>
      <c r="JRF37" s="2"/>
      <c r="JRG37" s="2"/>
      <c r="JRH37" s="2"/>
      <c r="JRI37" s="2"/>
      <c r="JRJ37" s="2"/>
      <c r="JRK37" s="2"/>
      <c r="JRL37" s="2"/>
      <c r="JRM37" s="2"/>
      <c r="JRN37" s="2"/>
      <c r="JRO37" s="2"/>
      <c r="JRP37" s="2"/>
      <c r="JRQ37" s="2"/>
      <c r="JRR37" s="2"/>
      <c r="JRS37" s="2"/>
      <c r="JRT37" s="2"/>
      <c r="JRU37" s="2"/>
      <c r="JRV37" s="2"/>
      <c r="JRW37" s="2"/>
      <c r="JRX37" s="2"/>
      <c r="JRY37" s="2"/>
      <c r="JRZ37" s="2"/>
      <c r="JSA37" s="2"/>
      <c r="JSB37" s="2"/>
      <c r="JSC37" s="2"/>
      <c r="JSD37" s="2"/>
      <c r="JSE37" s="2"/>
      <c r="JSF37" s="2"/>
      <c r="JSG37" s="2"/>
      <c r="JSH37" s="2"/>
      <c r="JSI37" s="2"/>
      <c r="JSJ37" s="2"/>
      <c r="JSK37" s="2"/>
      <c r="JSL37" s="2"/>
      <c r="JSM37" s="2"/>
      <c r="JSN37" s="2"/>
      <c r="JSO37" s="2"/>
      <c r="JSP37" s="2"/>
      <c r="JSQ37" s="2"/>
      <c r="JSR37" s="2"/>
      <c r="JSS37" s="2"/>
      <c r="JST37" s="2"/>
      <c r="JSU37" s="2"/>
      <c r="JSV37" s="2"/>
      <c r="JSW37" s="2"/>
      <c r="JSX37" s="2"/>
      <c r="JSY37" s="2"/>
      <c r="JSZ37" s="2"/>
      <c r="JTA37" s="2"/>
      <c r="JTB37" s="2"/>
      <c r="JTC37" s="2"/>
      <c r="JTD37" s="2"/>
      <c r="JTE37" s="2"/>
      <c r="JTF37" s="2"/>
      <c r="JTG37" s="2"/>
      <c r="JTH37" s="2"/>
      <c r="JTI37" s="2"/>
      <c r="JTJ37" s="2"/>
      <c r="JTK37" s="2"/>
      <c r="JTL37" s="2"/>
      <c r="JTM37" s="2"/>
      <c r="JTN37" s="2"/>
      <c r="JTO37" s="2"/>
      <c r="JTP37" s="2"/>
      <c r="JTQ37" s="2"/>
      <c r="JTR37" s="2"/>
      <c r="JTS37" s="2"/>
      <c r="JTT37" s="2"/>
      <c r="JTU37" s="2"/>
      <c r="JTV37" s="2"/>
      <c r="JTW37" s="2"/>
      <c r="JTX37" s="2"/>
      <c r="JTY37" s="2"/>
      <c r="JTZ37" s="2"/>
      <c r="JUA37" s="2"/>
      <c r="JUB37" s="2"/>
      <c r="JUC37" s="2"/>
      <c r="JUD37" s="2"/>
      <c r="JUE37" s="2"/>
      <c r="JUF37" s="2"/>
      <c r="JUG37" s="2"/>
      <c r="JUH37" s="2"/>
      <c r="JUI37" s="2"/>
      <c r="JUJ37" s="2"/>
      <c r="JUK37" s="2"/>
      <c r="JUL37" s="2"/>
      <c r="JUM37" s="2"/>
      <c r="JUN37" s="2"/>
      <c r="JUO37" s="2"/>
      <c r="JUP37" s="2"/>
      <c r="JUQ37" s="2"/>
      <c r="JUR37" s="2"/>
      <c r="JUS37" s="2"/>
      <c r="JUT37" s="2"/>
      <c r="JUU37" s="2"/>
      <c r="JUV37" s="2"/>
      <c r="JUW37" s="2"/>
      <c r="JUX37" s="2"/>
      <c r="JUY37" s="2"/>
      <c r="JUZ37" s="2"/>
      <c r="JVA37" s="2"/>
      <c r="JVB37" s="2"/>
      <c r="JVC37" s="2"/>
      <c r="JVD37" s="2"/>
      <c r="JVE37" s="2"/>
      <c r="JVF37" s="2"/>
      <c r="JVG37" s="2"/>
      <c r="JVH37" s="2"/>
      <c r="JVI37" s="2"/>
      <c r="JVJ37" s="2"/>
      <c r="JVK37" s="2"/>
      <c r="JVL37" s="2"/>
      <c r="JVM37" s="2"/>
      <c r="JVN37" s="2"/>
      <c r="JVO37" s="2"/>
      <c r="JVP37" s="2"/>
      <c r="JVQ37" s="2"/>
      <c r="JVR37" s="2"/>
      <c r="JVS37" s="2"/>
      <c r="JVT37" s="2"/>
      <c r="JVU37" s="2"/>
      <c r="JVV37" s="2"/>
      <c r="JVW37" s="2"/>
      <c r="JVX37" s="2"/>
      <c r="JVY37" s="2"/>
      <c r="JVZ37" s="2"/>
      <c r="JWA37" s="2"/>
      <c r="JWB37" s="2"/>
      <c r="JWC37" s="2"/>
      <c r="JWD37" s="2"/>
      <c r="JWE37" s="2"/>
      <c r="JWF37" s="2"/>
      <c r="JWG37" s="2"/>
      <c r="JWH37" s="2"/>
      <c r="JWI37" s="2"/>
      <c r="JWJ37" s="2"/>
      <c r="JWK37" s="2"/>
      <c r="JWL37" s="2"/>
      <c r="JWM37" s="2"/>
      <c r="JWN37" s="2"/>
      <c r="JWO37" s="2"/>
      <c r="JWP37" s="2"/>
      <c r="JWQ37" s="2"/>
      <c r="JWR37" s="2"/>
      <c r="JWS37" s="2"/>
      <c r="JWT37" s="2"/>
      <c r="JWU37" s="2"/>
      <c r="JWV37" s="2"/>
      <c r="JWW37" s="2"/>
      <c r="JWX37" s="2"/>
      <c r="JWY37" s="2"/>
      <c r="JWZ37" s="2"/>
      <c r="JXA37" s="2"/>
      <c r="JXB37" s="2"/>
      <c r="JXC37" s="2"/>
      <c r="JXD37" s="2"/>
      <c r="JXE37" s="2"/>
      <c r="JXF37" s="2"/>
      <c r="JXG37" s="2"/>
      <c r="JXH37" s="2"/>
      <c r="JXI37" s="2"/>
      <c r="JXJ37" s="2"/>
      <c r="JXK37" s="2"/>
      <c r="JXL37" s="2"/>
      <c r="JXM37" s="2"/>
      <c r="JXN37" s="2"/>
      <c r="JXO37" s="2"/>
      <c r="JXP37" s="2"/>
      <c r="JXQ37" s="2"/>
      <c r="JXR37" s="2"/>
      <c r="JXS37" s="2"/>
      <c r="JXT37" s="2"/>
      <c r="JXU37" s="2"/>
      <c r="JXV37" s="2"/>
      <c r="JXW37" s="2"/>
      <c r="JXX37" s="2"/>
      <c r="JXY37" s="2"/>
      <c r="JXZ37" s="2"/>
      <c r="JYA37" s="2"/>
      <c r="JYB37" s="2"/>
      <c r="JYC37" s="2"/>
      <c r="JYD37" s="2"/>
      <c r="JYE37" s="2"/>
      <c r="JYF37" s="2"/>
      <c r="JYG37" s="2"/>
      <c r="JYH37" s="2"/>
      <c r="JYI37" s="2"/>
      <c r="JYJ37" s="2"/>
      <c r="JYK37" s="2"/>
      <c r="JYL37" s="2"/>
      <c r="JYM37" s="2"/>
      <c r="JYN37" s="2"/>
      <c r="JYO37" s="2"/>
      <c r="JYP37" s="2"/>
      <c r="JYQ37" s="2"/>
      <c r="JYR37" s="2"/>
      <c r="JYS37" s="2"/>
      <c r="JYT37" s="2"/>
      <c r="JYU37" s="2"/>
      <c r="JYV37" s="2"/>
      <c r="JYW37" s="2"/>
      <c r="JYX37" s="2"/>
      <c r="JYY37" s="2"/>
      <c r="JYZ37" s="2"/>
      <c r="JZA37" s="2"/>
      <c r="JZB37" s="2"/>
      <c r="JZC37" s="2"/>
      <c r="JZD37" s="2"/>
      <c r="JZE37" s="2"/>
      <c r="JZF37" s="2"/>
      <c r="JZG37" s="2"/>
      <c r="JZH37" s="2"/>
      <c r="JZI37" s="2"/>
      <c r="JZJ37" s="2"/>
      <c r="JZK37" s="2"/>
      <c r="JZL37" s="2"/>
      <c r="JZM37" s="2"/>
      <c r="JZN37" s="2"/>
      <c r="JZO37" s="2"/>
      <c r="JZP37" s="2"/>
      <c r="JZQ37" s="2"/>
      <c r="JZR37" s="2"/>
      <c r="JZS37" s="2"/>
      <c r="JZT37" s="2"/>
      <c r="JZU37" s="2"/>
      <c r="JZV37" s="2"/>
      <c r="JZW37" s="2"/>
      <c r="JZX37" s="2"/>
      <c r="JZY37" s="2"/>
      <c r="JZZ37" s="2"/>
      <c r="KAA37" s="2"/>
      <c r="KAB37" s="2"/>
      <c r="KAC37" s="2"/>
      <c r="KAD37" s="2"/>
      <c r="KAE37" s="2"/>
      <c r="KAF37" s="2"/>
      <c r="KAG37" s="2"/>
      <c r="KAH37" s="2"/>
      <c r="KAI37" s="2"/>
      <c r="KAJ37" s="2"/>
      <c r="KAK37" s="2"/>
      <c r="KAL37" s="2"/>
      <c r="KAM37" s="2"/>
      <c r="KAN37" s="2"/>
      <c r="KAO37" s="2"/>
      <c r="KAP37" s="2"/>
      <c r="KAQ37" s="2"/>
      <c r="KAR37" s="2"/>
      <c r="KAS37" s="2"/>
      <c r="KAT37" s="2"/>
      <c r="KAU37" s="2"/>
      <c r="KAV37" s="2"/>
      <c r="KAW37" s="2"/>
      <c r="KAX37" s="2"/>
      <c r="KAY37" s="2"/>
      <c r="KAZ37" s="2"/>
      <c r="KBA37" s="2"/>
      <c r="KBB37" s="2"/>
      <c r="KBC37" s="2"/>
      <c r="KBD37" s="2"/>
      <c r="KBE37" s="2"/>
      <c r="KBF37" s="2"/>
      <c r="KBG37" s="2"/>
      <c r="KBH37" s="2"/>
      <c r="KBI37" s="2"/>
      <c r="KBJ37" s="2"/>
      <c r="KBK37" s="2"/>
      <c r="KBL37" s="2"/>
      <c r="KBM37" s="2"/>
      <c r="KBN37" s="2"/>
      <c r="KBO37" s="2"/>
      <c r="KBP37" s="2"/>
      <c r="KBQ37" s="2"/>
      <c r="KBR37" s="2"/>
      <c r="KBS37" s="2"/>
      <c r="KBT37" s="2"/>
      <c r="KBU37" s="2"/>
      <c r="KBV37" s="2"/>
      <c r="KBW37" s="2"/>
      <c r="KBX37" s="2"/>
      <c r="KBY37" s="2"/>
      <c r="KBZ37" s="2"/>
      <c r="KCA37" s="2"/>
      <c r="KCB37" s="2"/>
      <c r="KCC37" s="2"/>
      <c r="KCD37" s="2"/>
      <c r="KCE37" s="2"/>
      <c r="KCF37" s="2"/>
      <c r="KCG37" s="2"/>
      <c r="KCH37" s="2"/>
      <c r="KCI37" s="2"/>
      <c r="KCJ37" s="2"/>
      <c r="KCK37" s="2"/>
      <c r="KCL37" s="2"/>
      <c r="KCM37" s="2"/>
      <c r="KCN37" s="2"/>
      <c r="KCO37" s="2"/>
      <c r="KCP37" s="2"/>
      <c r="KCQ37" s="2"/>
      <c r="KCR37" s="2"/>
      <c r="KCS37" s="2"/>
      <c r="KCT37" s="2"/>
      <c r="KCU37" s="2"/>
      <c r="KCV37" s="2"/>
      <c r="KCW37" s="2"/>
      <c r="KCX37" s="2"/>
      <c r="KCY37" s="2"/>
      <c r="KCZ37" s="2"/>
      <c r="KDA37" s="2"/>
      <c r="KDB37" s="2"/>
      <c r="KDC37" s="2"/>
      <c r="KDD37" s="2"/>
      <c r="KDE37" s="2"/>
      <c r="KDF37" s="2"/>
      <c r="KDG37" s="2"/>
      <c r="KDH37" s="2"/>
      <c r="KDI37" s="2"/>
      <c r="KDJ37" s="2"/>
      <c r="KDK37" s="2"/>
      <c r="KDL37" s="2"/>
      <c r="KDM37" s="2"/>
      <c r="KDN37" s="2"/>
      <c r="KDO37" s="2"/>
      <c r="KDP37" s="2"/>
      <c r="KDQ37" s="2"/>
      <c r="KDR37" s="2"/>
      <c r="KDS37" s="2"/>
      <c r="KDT37" s="2"/>
      <c r="KDU37" s="2"/>
      <c r="KDV37" s="2"/>
      <c r="KDW37" s="2"/>
      <c r="KDX37" s="2"/>
      <c r="KDY37" s="2"/>
      <c r="KDZ37" s="2"/>
      <c r="KEA37" s="2"/>
      <c r="KEB37" s="2"/>
      <c r="KEC37" s="2"/>
      <c r="KED37" s="2"/>
      <c r="KEE37" s="2"/>
      <c r="KEF37" s="2"/>
      <c r="KEG37" s="2"/>
      <c r="KEH37" s="2"/>
      <c r="KEI37" s="2"/>
      <c r="KEJ37" s="2"/>
      <c r="KEK37" s="2"/>
      <c r="KEL37" s="2"/>
      <c r="KEM37" s="2"/>
      <c r="KEN37" s="2"/>
      <c r="KEO37" s="2"/>
      <c r="KEP37" s="2"/>
      <c r="KEQ37" s="2"/>
      <c r="KER37" s="2"/>
      <c r="KES37" s="2"/>
      <c r="KET37" s="2"/>
      <c r="KEU37" s="2"/>
      <c r="KEV37" s="2"/>
      <c r="KEW37" s="2"/>
      <c r="KEX37" s="2"/>
      <c r="KEY37" s="2"/>
      <c r="KEZ37" s="2"/>
      <c r="KFA37" s="2"/>
      <c r="KFB37" s="2"/>
      <c r="KFC37" s="2"/>
      <c r="KFD37" s="2"/>
      <c r="KFE37" s="2"/>
      <c r="KFF37" s="2"/>
      <c r="KFG37" s="2"/>
      <c r="KFH37" s="2"/>
      <c r="KFI37" s="2"/>
      <c r="KFJ37" s="2"/>
      <c r="KFK37" s="2"/>
      <c r="KFL37" s="2"/>
      <c r="KFM37" s="2"/>
      <c r="KFN37" s="2"/>
      <c r="KFO37" s="2"/>
      <c r="KFP37" s="2"/>
      <c r="KFQ37" s="2"/>
      <c r="KFR37" s="2"/>
      <c r="KFS37" s="2"/>
      <c r="KFT37" s="2"/>
      <c r="KFU37" s="2"/>
      <c r="KFV37" s="2"/>
      <c r="KFW37" s="2"/>
      <c r="KFX37" s="2"/>
      <c r="KFY37" s="2"/>
      <c r="KFZ37" s="2"/>
      <c r="KGA37" s="2"/>
      <c r="KGB37" s="2"/>
      <c r="KGC37" s="2"/>
      <c r="KGD37" s="2"/>
      <c r="KGE37" s="2"/>
      <c r="KGF37" s="2"/>
      <c r="KGG37" s="2"/>
      <c r="KGH37" s="2"/>
      <c r="KGI37" s="2"/>
      <c r="KGJ37" s="2"/>
      <c r="KGK37" s="2"/>
      <c r="KGL37" s="2"/>
      <c r="KGM37" s="2"/>
      <c r="KGN37" s="2"/>
      <c r="KGO37" s="2"/>
      <c r="KGP37" s="2"/>
      <c r="KGQ37" s="2"/>
      <c r="KGR37" s="2"/>
      <c r="KGS37" s="2"/>
      <c r="KGT37" s="2"/>
      <c r="KGU37" s="2"/>
      <c r="KGV37" s="2"/>
      <c r="KGW37" s="2"/>
      <c r="KGX37" s="2"/>
      <c r="KGY37" s="2"/>
      <c r="KGZ37" s="2"/>
      <c r="KHA37" s="2"/>
      <c r="KHB37" s="2"/>
      <c r="KHC37" s="2"/>
      <c r="KHD37" s="2"/>
      <c r="KHE37" s="2"/>
      <c r="KHF37" s="2"/>
      <c r="KHG37" s="2"/>
      <c r="KHH37" s="2"/>
      <c r="KHI37" s="2"/>
      <c r="KHJ37" s="2"/>
      <c r="KHK37" s="2"/>
      <c r="KHL37" s="2"/>
      <c r="KHM37" s="2"/>
      <c r="KHN37" s="2"/>
      <c r="KHO37" s="2"/>
      <c r="KHP37" s="2"/>
      <c r="KHQ37" s="2"/>
      <c r="KHR37" s="2"/>
      <c r="KHS37" s="2"/>
      <c r="KHT37" s="2"/>
      <c r="KHU37" s="2"/>
      <c r="KHV37" s="2"/>
      <c r="KHW37" s="2"/>
      <c r="KHX37" s="2"/>
      <c r="KHY37" s="2"/>
      <c r="KHZ37" s="2"/>
      <c r="KIA37" s="2"/>
      <c r="KIB37" s="2"/>
      <c r="KIC37" s="2"/>
      <c r="KID37" s="2"/>
      <c r="KIE37" s="2"/>
      <c r="KIF37" s="2"/>
      <c r="KIG37" s="2"/>
      <c r="KIH37" s="2"/>
      <c r="KII37" s="2"/>
      <c r="KIJ37" s="2"/>
      <c r="KIK37" s="2"/>
      <c r="KIL37" s="2"/>
      <c r="KIM37" s="2"/>
      <c r="KIN37" s="2"/>
      <c r="KIO37" s="2"/>
      <c r="KIP37" s="2"/>
      <c r="KIQ37" s="2"/>
      <c r="KIR37" s="2"/>
      <c r="KIS37" s="2"/>
      <c r="KIT37" s="2"/>
      <c r="KIU37" s="2"/>
      <c r="KIV37" s="2"/>
      <c r="KIW37" s="2"/>
      <c r="KIX37" s="2"/>
      <c r="KIY37" s="2"/>
      <c r="KIZ37" s="2"/>
      <c r="KJA37" s="2"/>
      <c r="KJB37" s="2"/>
      <c r="KJC37" s="2"/>
      <c r="KJD37" s="2"/>
      <c r="KJE37" s="2"/>
      <c r="KJF37" s="2"/>
      <c r="KJG37" s="2"/>
      <c r="KJH37" s="2"/>
      <c r="KJI37" s="2"/>
      <c r="KJJ37" s="2"/>
      <c r="KJK37" s="2"/>
      <c r="KJL37" s="2"/>
      <c r="KJM37" s="2"/>
      <c r="KJN37" s="2"/>
      <c r="KJO37" s="2"/>
      <c r="KJP37" s="2"/>
      <c r="KJQ37" s="2"/>
      <c r="KJR37" s="2"/>
      <c r="KJS37" s="2"/>
      <c r="KJT37" s="2"/>
      <c r="KJU37" s="2"/>
      <c r="KJV37" s="2"/>
      <c r="KJW37" s="2"/>
      <c r="KJX37" s="2"/>
      <c r="KJY37" s="2"/>
      <c r="KJZ37" s="2"/>
      <c r="KKA37" s="2"/>
      <c r="KKB37" s="2"/>
      <c r="KKC37" s="2"/>
      <c r="KKD37" s="2"/>
      <c r="KKE37" s="2"/>
      <c r="KKF37" s="2"/>
      <c r="KKG37" s="2"/>
      <c r="KKH37" s="2"/>
      <c r="KKI37" s="2"/>
      <c r="KKJ37" s="2"/>
      <c r="KKK37" s="2"/>
      <c r="KKL37" s="2"/>
      <c r="KKM37" s="2"/>
      <c r="KKN37" s="2"/>
      <c r="KKO37" s="2"/>
      <c r="KKP37" s="2"/>
      <c r="KKQ37" s="2"/>
      <c r="KKR37" s="2"/>
      <c r="KKS37" s="2"/>
      <c r="KKT37" s="2"/>
      <c r="KKU37" s="2"/>
      <c r="KKV37" s="2"/>
      <c r="KKW37" s="2"/>
      <c r="KKX37" s="2"/>
      <c r="KKY37" s="2"/>
      <c r="KKZ37" s="2"/>
      <c r="KLA37" s="2"/>
      <c r="KLB37" s="2"/>
      <c r="KLC37" s="2"/>
      <c r="KLD37" s="2"/>
      <c r="KLE37" s="2"/>
      <c r="KLF37" s="2"/>
      <c r="KLG37" s="2"/>
      <c r="KLH37" s="2"/>
      <c r="KLI37" s="2"/>
      <c r="KLJ37" s="2"/>
      <c r="KLK37" s="2"/>
      <c r="KLL37" s="2"/>
      <c r="KLM37" s="2"/>
      <c r="KLN37" s="2"/>
      <c r="KLO37" s="2"/>
      <c r="KLP37" s="2"/>
      <c r="KLQ37" s="2"/>
      <c r="KLR37" s="2"/>
      <c r="KLS37" s="2"/>
      <c r="KLT37" s="2"/>
      <c r="KLU37" s="2"/>
      <c r="KLV37" s="2"/>
      <c r="KLW37" s="2"/>
      <c r="KLX37" s="2"/>
      <c r="KLY37" s="2"/>
      <c r="KLZ37" s="2"/>
      <c r="KMA37" s="2"/>
      <c r="KMB37" s="2"/>
      <c r="KMC37" s="2"/>
      <c r="KMD37" s="2"/>
      <c r="KME37" s="2"/>
      <c r="KMF37" s="2"/>
      <c r="KMG37" s="2"/>
      <c r="KMH37" s="2"/>
      <c r="KMI37" s="2"/>
      <c r="KMJ37" s="2"/>
      <c r="KMK37" s="2"/>
      <c r="KML37" s="2"/>
      <c r="KMM37" s="2"/>
      <c r="KMN37" s="2"/>
      <c r="KMO37" s="2"/>
      <c r="KMP37" s="2"/>
      <c r="KMQ37" s="2"/>
      <c r="KMR37" s="2"/>
      <c r="KMS37" s="2"/>
      <c r="KMT37" s="2"/>
      <c r="KMU37" s="2"/>
      <c r="KMV37" s="2"/>
      <c r="KMW37" s="2"/>
      <c r="KMX37" s="2"/>
      <c r="KMY37" s="2"/>
      <c r="KMZ37" s="2"/>
      <c r="KNA37" s="2"/>
      <c r="KNB37" s="2"/>
      <c r="KNC37" s="2"/>
      <c r="KND37" s="2"/>
      <c r="KNE37" s="2"/>
      <c r="KNF37" s="2"/>
      <c r="KNG37" s="2"/>
      <c r="KNH37" s="2"/>
      <c r="KNI37" s="2"/>
      <c r="KNJ37" s="2"/>
      <c r="KNK37" s="2"/>
      <c r="KNL37" s="2"/>
      <c r="KNM37" s="2"/>
      <c r="KNN37" s="2"/>
      <c r="KNO37" s="2"/>
      <c r="KNP37" s="2"/>
      <c r="KNQ37" s="2"/>
      <c r="KNR37" s="2"/>
      <c r="KNS37" s="2"/>
      <c r="KNT37" s="2"/>
      <c r="KNU37" s="2"/>
      <c r="KNV37" s="2"/>
      <c r="KNW37" s="2"/>
      <c r="KNX37" s="2"/>
      <c r="KNY37" s="2"/>
      <c r="KNZ37" s="2"/>
      <c r="KOA37" s="2"/>
      <c r="KOB37" s="2"/>
      <c r="KOC37" s="2"/>
      <c r="KOD37" s="2"/>
      <c r="KOE37" s="2"/>
      <c r="KOF37" s="2"/>
      <c r="KOG37" s="2"/>
      <c r="KOH37" s="2"/>
      <c r="KOI37" s="2"/>
      <c r="KOJ37" s="2"/>
      <c r="KOK37" s="2"/>
      <c r="KOL37" s="2"/>
      <c r="KOM37" s="2"/>
      <c r="KON37" s="2"/>
      <c r="KOO37" s="2"/>
      <c r="KOP37" s="2"/>
      <c r="KOQ37" s="2"/>
      <c r="KOR37" s="2"/>
      <c r="KOS37" s="2"/>
      <c r="KOT37" s="2"/>
      <c r="KOU37" s="2"/>
      <c r="KOV37" s="2"/>
      <c r="KOW37" s="2"/>
      <c r="KOX37" s="2"/>
      <c r="KOY37" s="2"/>
      <c r="KOZ37" s="2"/>
      <c r="KPA37" s="2"/>
      <c r="KPB37" s="2"/>
      <c r="KPC37" s="2"/>
      <c r="KPD37" s="2"/>
      <c r="KPE37" s="2"/>
      <c r="KPF37" s="2"/>
      <c r="KPG37" s="2"/>
      <c r="KPH37" s="2"/>
      <c r="KPI37" s="2"/>
      <c r="KPJ37" s="2"/>
      <c r="KPK37" s="2"/>
      <c r="KPL37" s="2"/>
      <c r="KPM37" s="2"/>
      <c r="KPN37" s="2"/>
      <c r="KPO37" s="2"/>
      <c r="KPP37" s="2"/>
      <c r="KPQ37" s="2"/>
      <c r="KPR37" s="2"/>
      <c r="KPS37" s="2"/>
      <c r="KPT37" s="2"/>
      <c r="KPU37" s="2"/>
      <c r="KPV37" s="2"/>
      <c r="KPW37" s="2"/>
      <c r="KPX37" s="2"/>
      <c r="KPY37" s="2"/>
      <c r="KPZ37" s="2"/>
      <c r="KQA37" s="2"/>
      <c r="KQB37" s="2"/>
      <c r="KQC37" s="2"/>
      <c r="KQD37" s="2"/>
      <c r="KQE37" s="2"/>
      <c r="KQF37" s="2"/>
      <c r="KQG37" s="2"/>
      <c r="KQH37" s="2"/>
      <c r="KQI37" s="2"/>
      <c r="KQJ37" s="2"/>
      <c r="KQK37" s="2"/>
      <c r="KQL37" s="2"/>
      <c r="KQM37" s="2"/>
      <c r="KQN37" s="2"/>
      <c r="KQO37" s="2"/>
      <c r="KQP37" s="2"/>
      <c r="KQQ37" s="2"/>
      <c r="KQR37" s="2"/>
      <c r="KQS37" s="2"/>
      <c r="KQT37" s="2"/>
      <c r="KQU37" s="2"/>
      <c r="KQV37" s="2"/>
      <c r="KQW37" s="2"/>
      <c r="KQX37" s="2"/>
      <c r="KQY37" s="2"/>
      <c r="KQZ37" s="2"/>
      <c r="KRA37" s="2"/>
      <c r="KRB37" s="2"/>
      <c r="KRC37" s="2"/>
      <c r="KRD37" s="2"/>
      <c r="KRE37" s="2"/>
      <c r="KRF37" s="2"/>
      <c r="KRG37" s="2"/>
      <c r="KRH37" s="2"/>
      <c r="KRI37" s="2"/>
      <c r="KRJ37" s="2"/>
      <c r="KRK37" s="2"/>
      <c r="KRL37" s="2"/>
      <c r="KRM37" s="2"/>
      <c r="KRN37" s="2"/>
      <c r="KRO37" s="2"/>
      <c r="KRP37" s="2"/>
      <c r="KRQ37" s="2"/>
      <c r="KRR37" s="2"/>
      <c r="KRS37" s="2"/>
      <c r="KRT37" s="2"/>
      <c r="KRU37" s="2"/>
      <c r="KRV37" s="2"/>
      <c r="KRW37" s="2"/>
      <c r="KRX37" s="2"/>
      <c r="KRY37" s="2"/>
      <c r="KRZ37" s="2"/>
      <c r="KSA37" s="2"/>
      <c r="KSB37" s="2"/>
      <c r="KSC37" s="2"/>
      <c r="KSD37" s="2"/>
      <c r="KSE37" s="2"/>
      <c r="KSF37" s="2"/>
      <c r="KSG37" s="2"/>
      <c r="KSH37" s="2"/>
      <c r="KSI37" s="2"/>
      <c r="KSJ37" s="2"/>
      <c r="KSK37" s="2"/>
      <c r="KSL37" s="2"/>
      <c r="KSM37" s="2"/>
      <c r="KSN37" s="2"/>
      <c r="KSO37" s="2"/>
      <c r="KSP37" s="2"/>
      <c r="KSQ37" s="2"/>
      <c r="KSR37" s="2"/>
      <c r="KSS37" s="2"/>
      <c r="KST37" s="2"/>
      <c r="KSU37" s="2"/>
      <c r="KSV37" s="2"/>
      <c r="KSW37" s="2"/>
      <c r="KSX37" s="2"/>
      <c r="KSY37" s="2"/>
      <c r="KSZ37" s="2"/>
      <c r="KTA37" s="2"/>
      <c r="KTB37" s="2"/>
      <c r="KTC37" s="2"/>
      <c r="KTD37" s="2"/>
      <c r="KTE37" s="2"/>
      <c r="KTF37" s="2"/>
      <c r="KTG37" s="2"/>
      <c r="KTH37" s="2"/>
      <c r="KTI37" s="2"/>
      <c r="KTJ37" s="2"/>
      <c r="KTK37" s="2"/>
      <c r="KTL37" s="2"/>
      <c r="KTM37" s="2"/>
      <c r="KTN37" s="2"/>
      <c r="KTO37" s="2"/>
      <c r="KTP37" s="2"/>
      <c r="KTQ37" s="2"/>
      <c r="KTR37" s="2"/>
      <c r="KTS37" s="2"/>
      <c r="KTT37" s="2"/>
      <c r="KTU37" s="2"/>
      <c r="KTV37" s="2"/>
      <c r="KTW37" s="2"/>
      <c r="KTX37" s="2"/>
      <c r="KTY37" s="2"/>
      <c r="KTZ37" s="2"/>
      <c r="KUA37" s="2"/>
      <c r="KUB37" s="2"/>
      <c r="KUC37" s="2"/>
      <c r="KUD37" s="2"/>
      <c r="KUE37" s="2"/>
      <c r="KUF37" s="2"/>
      <c r="KUG37" s="2"/>
      <c r="KUH37" s="2"/>
      <c r="KUI37" s="2"/>
      <c r="KUJ37" s="2"/>
      <c r="KUK37" s="2"/>
      <c r="KUL37" s="2"/>
      <c r="KUM37" s="2"/>
      <c r="KUN37" s="2"/>
      <c r="KUO37" s="2"/>
      <c r="KUP37" s="2"/>
      <c r="KUQ37" s="2"/>
      <c r="KUR37" s="2"/>
      <c r="KUS37" s="2"/>
      <c r="KUT37" s="2"/>
      <c r="KUU37" s="2"/>
      <c r="KUV37" s="2"/>
      <c r="KUW37" s="2"/>
      <c r="KUX37" s="2"/>
      <c r="KUY37" s="2"/>
      <c r="KUZ37" s="2"/>
      <c r="KVA37" s="2"/>
      <c r="KVB37" s="2"/>
      <c r="KVC37" s="2"/>
      <c r="KVD37" s="2"/>
      <c r="KVE37" s="2"/>
      <c r="KVF37" s="2"/>
      <c r="KVG37" s="2"/>
      <c r="KVH37" s="2"/>
      <c r="KVI37" s="2"/>
      <c r="KVJ37" s="2"/>
      <c r="KVK37" s="2"/>
      <c r="KVL37" s="2"/>
      <c r="KVM37" s="2"/>
      <c r="KVN37" s="2"/>
      <c r="KVO37" s="2"/>
      <c r="KVP37" s="2"/>
      <c r="KVQ37" s="2"/>
      <c r="KVR37" s="2"/>
      <c r="KVS37" s="2"/>
      <c r="KVT37" s="2"/>
      <c r="KVU37" s="2"/>
      <c r="KVV37" s="2"/>
      <c r="KVW37" s="2"/>
      <c r="KVX37" s="2"/>
      <c r="KVY37" s="2"/>
      <c r="KVZ37" s="2"/>
      <c r="KWA37" s="2"/>
      <c r="KWB37" s="2"/>
      <c r="KWC37" s="2"/>
      <c r="KWD37" s="2"/>
      <c r="KWE37" s="2"/>
      <c r="KWF37" s="2"/>
      <c r="KWG37" s="2"/>
      <c r="KWH37" s="2"/>
      <c r="KWI37" s="2"/>
      <c r="KWJ37" s="2"/>
      <c r="KWK37" s="2"/>
      <c r="KWL37" s="2"/>
      <c r="KWM37" s="2"/>
      <c r="KWN37" s="2"/>
      <c r="KWO37" s="2"/>
      <c r="KWP37" s="2"/>
      <c r="KWQ37" s="2"/>
      <c r="KWR37" s="2"/>
      <c r="KWS37" s="2"/>
      <c r="KWT37" s="2"/>
      <c r="KWU37" s="2"/>
      <c r="KWV37" s="2"/>
      <c r="KWW37" s="2"/>
      <c r="KWX37" s="2"/>
      <c r="KWY37" s="2"/>
      <c r="KWZ37" s="2"/>
      <c r="KXA37" s="2"/>
      <c r="KXB37" s="2"/>
      <c r="KXC37" s="2"/>
      <c r="KXD37" s="2"/>
      <c r="KXE37" s="2"/>
      <c r="KXF37" s="2"/>
      <c r="KXG37" s="2"/>
      <c r="KXH37" s="2"/>
      <c r="KXI37" s="2"/>
      <c r="KXJ37" s="2"/>
      <c r="KXK37" s="2"/>
      <c r="KXL37" s="2"/>
      <c r="KXM37" s="2"/>
      <c r="KXN37" s="2"/>
      <c r="KXO37" s="2"/>
      <c r="KXP37" s="2"/>
      <c r="KXQ37" s="2"/>
      <c r="KXR37" s="2"/>
      <c r="KXS37" s="2"/>
      <c r="KXT37" s="2"/>
      <c r="KXU37" s="2"/>
      <c r="KXV37" s="2"/>
      <c r="KXW37" s="2"/>
      <c r="KXX37" s="2"/>
      <c r="KXY37" s="2"/>
      <c r="KXZ37" s="2"/>
      <c r="KYA37" s="2"/>
      <c r="KYB37" s="2"/>
      <c r="KYC37" s="2"/>
      <c r="KYD37" s="2"/>
      <c r="KYE37" s="2"/>
      <c r="KYF37" s="2"/>
      <c r="KYG37" s="2"/>
      <c r="KYH37" s="2"/>
      <c r="KYI37" s="2"/>
      <c r="KYJ37" s="2"/>
      <c r="KYK37" s="2"/>
      <c r="KYL37" s="2"/>
      <c r="KYM37" s="2"/>
      <c r="KYN37" s="2"/>
      <c r="KYO37" s="2"/>
      <c r="KYP37" s="2"/>
      <c r="KYQ37" s="2"/>
      <c r="KYR37" s="2"/>
      <c r="KYS37" s="2"/>
      <c r="KYT37" s="2"/>
      <c r="KYU37" s="2"/>
      <c r="KYV37" s="2"/>
      <c r="KYW37" s="2"/>
      <c r="KYX37" s="2"/>
      <c r="KYY37" s="2"/>
      <c r="KYZ37" s="2"/>
      <c r="KZA37" s="2"/>
      <c r="KZB37" s="2"/>
      <c r="KZC37" s="2"/>
      <c r="KZD37" s="2"/>
      <c r="KZE37" s="2"/>
      <c r="KZF37" s="2"/>
      <c r="KZG37" s="2"/>
      <c r="KZH37" s="2"/>
      <c r="KZI37" s="2"/>
      <c r="KZJ37" s="2"/>
      <c r="KZK37" s="2"/>
      <c r="KZL37" s="2"/>
      <c r="KZM37" s="2"/>
      <c r="KZN37" s="2"/>
      <c r="KZO37" s="2"/>
      <c r="KZP37" s="2"/>
      <c r="KZQ37" s="2"/>
      <c r="KZR37" s="2"/>
      <c r="KZS37" s="2"/>
      <c r="KZT37" s="2"/>
      <c r="KZU37" s="2"/>
      <c r="KZV37" s="2"/>
      <c r="KZW37" s="2"/>
      <c r="KZX37" s="2"/>
      <c r="KZY37" s="2"/>
      <c r="KZZ37" s="2"/>
      <c r="LAA37" s="2"/>
      <c r="LAB37" s="2"/>
      <c r="LAC37" s="2"/>
      <c r="LAD37" s="2"/>
      <c r="LAE37" s="2"/>
      <c r="LAF37" s="2"/>
      <c r="LAG37" s="2"/>
      <c r="LAH37" s="2"/>
      <c r="LAI37" s="2"/>
      <c r="LAJ37" s="2"/>
      <c r="LAK37" s="2"/>
      <c r="LAL37" s="2"/>
      <c r="LAM37" s="2"/>
      <c r="LAN37" s="2"/>
      <c r="LAO37" s="2"/>
      <c r="LAP37" s="2"/>
      <c r="LAQ37" s="2"/>
      <c r="LAR37" s="2"/>
      <c r="LAS37" s="2"/>
      <c r="LAT37" s="2"/>
      <c r="LAU37" s="2"/>
      <c r="LAV37" s="2"/>
      <c r="LAW37" s="2"/>
      <c r="LAX37" s="2"/>
      <c r="LAY37" s="2"/>
      <c r="LAZ37" s="2"/>
      <c r="LBA37" s="2"/>
      <c r="LBB37" s="2"/>
      <c r="LBC37" s="2"/>
      <c r="LBD37" s="2"/>
      <c r="LBE37" s="2"/>
      <c r="LBF37" s="2"/>
      <c r="LBG37" s="2"/>
      <c r="LBH37" s="2"/>
      <c r="LBI37" s="2"/>
      <c r="LBJ37" s="2"/>
      <c r="LBK37" s="2"/>
      <c r="LBL37" s="2"/>
      <c r="LBM37" s="2"/>
      <c r="LBN37" s="2"/>
      <c r="LBO37" s="2"/>
      <c r="LBP37" s="2"/>
      <c r="LBQ37" s="2"/>
      <c r="LBR37" s="2"/>
      <c r="LBS37" s="2"/>
      <c r="LBT37" s="2"/>
      <c r="LBU37" s="2"/>
      <c r="LBV37" s="2"/>
      <c r="LBW37" s="2"/>
      <c r="LBX37" s="2"/>
      <c r="LBY37" s="2"/>
      <c r="LBZ37" s="2"/>
      <c r="LCA37" s="2"/>
      <c r="LCB37" s="2"/>
      <c r="LCC37" s="2"/>
      <c r="LCD37" s="2"/>
      <c r="LCE37" s="2"/>
      <c r="LCF37" s="2"/>
      <c r="LCG37" s="2"/>
      <c r="LCH37" s="2"/>
      <c r="LCI37" s="2"/>
      <c r="LCJ37" s="2"/>
      <c r="LCK37" s="2"/>
      <c r="LCL37" s="2"/>
      <c r="LCM37" s="2"/>
      <c r="LCN37" s="2"/>
      <c r="LCO37" s="2"/>
      <c r="LCP37" s="2"/>
      <c r="LCQ37" s="2"/>
      <c r="LCR37" s="2"/>
      <c r="LCS37" s="2"/>
      <c r="LCT37" s="2"/>
      <c r="LCU37" s="2"/>
      <c r="LCV37" s="2"/>
      <c r="LCW37" s="2"/>
      <c r="LCX37" s="2"/>
      <c r="LCY37" s="2"/>
      <c r="LCZ37" s="2"/>
      <c r="LDA37" s="2"/>
      <c r="LDB37" s="2"/>
      <c r="LDC37" s="2"/>
      <c r="LDD37" s="2"/>
      <c r="LDE37" s="2"/>
      <c r="LDF37" s="2"/>
      <c r="LDG37" s="2"/>
      <c r="LDH37" s="2"/>
      <c r="LDI37" s="2"/>
      <c r="LDJ37" s="2"/>
      <c r="LDK37" s="2"/>
      <c r="LDL37" s="2"/>
      <c r="LDM37" s="2"/>
      <c r="LDN37" s="2"/>
      <c r="LDO37" s="2"/>
      <c r="LDP37" s="2"/>
      <c r="LDQ37" s="2"/>
      <c r="LDR37" s="2"/>
      <c r="LDS37" s="2"/>
      <c r="LDT37" s="2"/>
      <c r="LDU37" s="2"/>
      <c r="LDV37" s="2"/>
      <c r="LDW37" s="2"/>
      <c r="LDX37" s="2"/>
      <c r="LDY37" s="2"/>
      <c r="LDZ37" s="2"/>
      <c r="LEA37" s="2"/>
      <c r="LEB37" s="2"/>
      <c r="LEC37" s="2"/>
      <c r="LED37" s="2"/>
      <c r="LEE37" s="2"/>
      <c r="LEF37" s="2"/>
      <c r="LEG37" s="2"/>
      <c r="LEH37" s="2"/>
      <c r="LEI37" s="2"/>
      <c r="LEJ37" s="2"/>
      <c r="LEK37" s="2"/>
      <c r="LEL37" s="2"/>
      <c r="LEM37" s="2"/>
      <c r="LEN37" s="2"/>
      <c r="LEO37" s="2"/>
      <c r="LEP37" s="2"/>
      <c r="LEQ37" s="2"/>
      <c r="LER37" s="2"/>
      <c r="LES37" s="2"/>
      <c r="LET37" s="2"/>
      <c r="LEU37" s="2"/>
      <c r="LEV37" s="2"/>
      <c r="LEW37" s="2"/>
      <c r="LEX37" s="2"/>
      <c r="LEY37" s="2"/>
      <c r="LEZ37" s="2"/>
      <c r="LFA37" s="2"/>
      <c r="LFB37" s="2"/>
      <c r="LFC37" s="2"/>
      <c r="LFD37" s="2"/>
      <c r="LFE37" s="2"/>
      <c r="LFF37" s="2"/>
      <c r="LFG37" s="2"/>
      <c r="LFH37" s="2"/>
      <c r="LFI37" s="2"/>
      <c r="LFJ37" s="2"/>
      <c r="LFK37" s="2"/>
      <c r="LFL37" s="2"/>
      <c r="LFM37" s="2"/>
      <c r="LFN37" s="2"/>
      <c r="LFO37" s="2"/>
      <c r="LFP37" s="2"/>
      <c r="LFQ37" s="2"/>
      <c r="LFR37" s="2"/>
      <c r="LFS37" s="2"/>
      <c r="LFT37" s="2"/>
      <c r="LFU37" s="2"/>
      <c r="LFV37" s="2"/>
      <c r="LFW37" s="2"/>
      <c r="LFX37" s="2"/>
      <c r="LFY37" s="2"/>
      <c r="LFZ37" s="2"/>
      <c r="LGA37" s="2"/>
      <c r="LGB37" s="2"/>
      <c r="LGC37" s="2"/>
      <c r="LGD37" s="2"/>
      <c r="LGE37" s="2"/>
      <c r="LGF37" s="2"/>
      <c r="LGG37" s="2"/>
      <c r="LGH37" s="2"/>
      <c r="LGI37" s="2"/>
      <c r="LGJ37" s="2"/>
      <c r="LGK37" s="2"/>
      <c r="LGL37" s="2"/>
      <c r="LGM37" s="2"/>
      <c r="LGN37" s="2"/>
      <c r="LGO37" s="2"/>
      <c r="LGP37" s="2"/>
      <c r="LGQ37" s="2"/>
      <c r="LGR37" s="2"/>
      <c r="LGS37" s="2"/>
      <c r="LGT37" s="2"/>
      <c r="LGU37" s="2"/>
      <c r="LGV37" s="2"/>
      <c r="LGW37" s="2"/>
      <c r="LGX37" s="2"/>
      <c r="LGY37" s="2"/>
      <c r="LGZ37" s="2"/>
      <c r="LHA37" s="2"/>
      <c r="LHB37" s="2"/>
      <c r="LHC37" s="2"/>
      <c r="LHD37" s="2"/>
      <c r="LHE37" s="2"/>
      <c r="LHF37" s="2"/>
      <c r="LHG37" s="2"/>
      <c r="LHH37" s="2"/>
      <c r="LHI37" s="2"/>
      <c r="LHJ37" s="2"/>
      <c r="LHK37" s="2"/>
      <c r="LHL37" s="2"/>
      <c r="LHM37" s="2"/>
      <c r="LHN37" s="2"/>
      <c r="LHO37" s="2"/>
      <c r="LHP37" s="2"/>
      <c r="LHQ37" s="2"/>
      <c r="LHR37" s="2"/>
      <c r="LHS37" s="2"/>
      <c r="LHT37" s="2"/>
      <c r="LHU37" s="2"/>
      <c r="LHV37" s="2"/>
      <c r="LHW37" s="2"/>
      <c r="LHX37" s="2"/>
      <c r="LHY37" s="2"/>
      <c r="LHZ37" s="2"/>
      <c r="LIA37" s="2"/>
      <c r="LIB37" s="2"/>
      <c r="LIC37" s="2"/>
      <c r="LID37" s="2"/>
      <c r="LIE37" s="2"/>
      <c r="LIF37" s="2"/>
      <c r="LIG37" s="2"/>
      <c r="LIH37" s="2"/>
      <c r="LII37" s="2"/>
      <c r="LIJ37" s="2"/>
      <c r="LIK37" s="2"/>
      <c r="LIL37" s="2"/>
      <c r="LIM37" s="2"/>
      <c r="LIN37" s="2"/>
      <c r="LIO37" s="2"/>
      <c r="LIP37" s="2"/>
      <c r="LIQ37" s="2"/>
      <c r="LIR37" s="2"/>
      <c r="LIS37" s="2"/>
      <c r="LIT37" s="2"/>
      <c r="LIU37" s="2"/>
      <c r="LIV37" s="2"/>
      <c r="LIW37" s="2"/>
      <c r="LIX37" s="2"/>
      <c r="LIY37" s="2"/>
      <c r="LIZ37" s="2"/>
      <c r="LJA37" s="2"/>
      <c r="LJB37" s="2"/>
      <c r="LJC37" s="2"/>
      <c r="LJD37" s="2"/>
      <c r="LJE37" s="2"/>
      <c r="LJF37" s="2"/>
      <c r="LJG37" s="2"/>
      <c r="LJH37" s="2"/>
      <c r="LJI37" s="2"/>
      <c r="LJJ37" s="2"/>
      <c r="LJK37" s="2"/>
      <c r="LJL37" s="2"/>
      <c r="LJM37" s="2"/>
      <c r="LJN37" s="2"/>
      <c r="LJO37" s="2"/>
      <c r="LJP37" s="2"/>
      <c r="LJQ37" s="2"/>
      <c r="LJR37" s="2"/>
      <c r="LJS37" s="2"/>
      <c r="LJT37" s="2"/>
      <c r="LJU37" s="2"/>
      <c r="LJV37" s="2"/>
      <c r="LJW37" s="2"/>
      <c r="LJX37" s="2"/>
      <c r="LJY37" s="2"/>
      <c r="LJZ37" s="2"/>
      <c r="LKA37" s="2"/>
      <c r="LKB37" s="2"/>
      <c r="LKC37" s="2"/>
      <c r="LKD37" s="2"/>
      <c r="LKE37" s="2"/>
      <c r="LKF37" s="2"/>
      <c r="LKG37" s="2"/>
      <c r="LKH37" s="2"/>
      <c r="LKI37" s="2"/>
      <c r="LKJ37" s="2"/>
      <c r="LKK37" s="2"/>
      <c r="LKL37" s="2"/>
      <c r="LKM37" s="2"/>
      <c r="LKN37" s="2"/>
      <c r="LKO37" s="2"/>
      <c r="LKP37" s="2"/>
      <c r="LKQ37" s="2"/>
      <c r="LKR37" s="2"/>
      <c r="LKS37" s="2"/>
      <c r="LKT37" s="2"/>
      <c r="LKU37" s="2"/>
      <c r="LKV37" s="2"/>
      <c r="LKW37" s="2"/>
      <c r="LKX37" s="2"/>
      <c r="LKY37" s="2"/>
      <c r="LKZ37" s="2"/>
      <c r="LLA37" s="2"/>
      <c r="LLB37" s="2"/>
      <c r="LLC37" s="2"/>
      <c r="LLD37" s="2"/>
      <c r="LLE37" s="2"/>
      <c r="LLF37" s="2"/>
      <c r="LLG37" s="2"/>
      <c r="LLH37" s="2"/>
      <c r="LLI37" s="2"/>
      <c r="LLJ37" s="2"/>
      <c r="LLK37" s="2"/>
      <c r="LLL37" s="2"/>
      <c r="LLM37" s="2"/>
      <c r="LLN37" s="2"/>
      <c r="LLO37" s="2"/>
      <c r="LLP37" s="2"/>
      <c r="LLQ37" s="2"/>
      <c r="LLR37" s="2"/>
      <c r="LLS37" s="2"/>
      <c r="LLT37" s="2"/>
      <c r="LLU37" s="2"/>
      <c r="LLV37" s="2"/>
      <c r="LLW37" s="2"/>
      <c r="LLX37" s="2"/>
      <c r="LLY37" s="2"/>
      <c r="LLZ37" s="2"/>
      <c r="LMA37" s="2"/>
      <c r="LMB37" s="2"/>
      <c r="LMC37" s="2"/>
      <c r="LMD37" s="2"/>
      <c r="LME37" s="2"/>
      <c r="LMF37" s="2"/>
      <c r="LMG37" s="2"/>
      <c r="LMH37" s="2"/>
      <c r="LMI37" s="2"/>
      <c r="LMJ37" s="2"/>
      <c r="LMK37" s="2"/>
      <c r="LML37" s="2"/>
      <c r="LMM37" s="2"/>
      <c r="LMN37" s="2"/>
      <c r="LMO37" s="2"/>
      <c r="LMP37" s="2"/>
      <c r="LMQ37" s="2"/>
      <c r="LMR37" s="2"/>
      <c r="LMS37" s="2"/>
      <c r="LMT37" s="2"/>
      <c r="LMU37" s="2"/>
      <c r="LMV37" s="2"/>
      <c r="LMW37" s="2"/>
      <c r="LMX37" s="2"/>
      <c r="LMY37" s="2"/>
      <c r="LMZ37" s="2"/>
      <c r="LNA37" s="2"/>
      <c r="LNB37" s="2"/>
      <c r="LNC37" s="2"/>
      <c r="LND37" s="2"/>
      <c r="LNE37" s="2"/>
      <c r="LNF37" s="2"/>
      <c r="LNG37" s="2"/>
      <c r="LNH37" s="2"/>
      <c r="LNI37" s="2"/>
      <c r="LNJ37" s="2"/>
      <c r="LNK37" s="2"/>
      <c r="LNL37" s="2"/>
      <c r="LNM37" s="2"/>
      <c r="LNN37" s="2"/>
      <c r="LNO37" s="2"/>
      <c r="LNP37" s="2"/>
      <c r="LNQ37" s="2"/>
      <c r="LNR37" s="2"/>
      <c r="LNS37" s="2"/>
      <c r="LNT37" s="2"/>
      <c r="LNU37" s="2"/>
      <c r="LNV37" s="2"/>
      <c r="LNW37" s="2"/>
      <c r="LNX37" s="2"/>
      <c r="LNY37" s="2"/>
      <c r="LNZ37" s="2"/>
      <c r="LOA37" s="2"/>
      <c r="LOB37" s="2"/>
      <c r="LOC37" s="2"/>
      <c r="LOD37" s="2"/>
      <c r="LOE37" s="2"/>
      <c r="LOF37" s="2"/>
      <c r="LOG37" s="2"/>
      <c r="LOH37" s="2"/>
      <c r="LOI37" s="2"/>
      <c r="LOJ37" s="2"/>
      <c r="LOK37" s="2"/>
      <c r="LOL37" s="2"/>
      <c r="LOM37" s="2"/>
      <c r="LON37" s="2"/>
      <c r="LOO37" s="2"/>
      <c r="LOP37" s="2"/>
      <c r="LOQ37" s="2"/>
      <c r="LOR37" s="2"/>
      <c r="LOS37" s="2"/>
      <c r="LOT37" s="2"/>
      <c r="LOU37" s="2"/>
      <c r="LOV37" s="2"/>
      <c r="LOW37" s="2"/>
      <c r="LOX37" s="2"/>
      <c r="LOY37" s="2"/>
      <c r="LOZ37" s="2"/>
      <c r="LPA37" s="2"/>
      <c r="LPB37" s="2"/>
      <c r="LPC37" s="2"/>
      <c r="LPD37" s="2"/>
      <c r="LPE37" s="2"/>
      <c r="LPF37" s="2"/>
      <c r="LPG37" s="2"/>
      <c r="LPH37" s="2"/>
      <c r="LPI37" s="2"/>
      <c r="LPJ37" s="2"/>
      <c r="LPK37" s="2"/>
      <c r="LPL37" s="2"/>
      <c r="LPM37" s="2"/>
      <c r="LPN37" s="2"/>
      <c r="LPO37" s="2"/>
      <c r="LPP37" s="2"/>
      <c r="LPQ37" s="2"/>
      <c r="LPR37" s="2"/>
      <c r="LPS37" s="2"/>
      <c r="LPT37" s="2"/>
      <c r="LPU37" s="2"/>
      <c r="LPV37" s="2"/>
      <c r="LPW37" s="2"/>
      <c r="LPX37" s="2"/>
      <c r="LPY37" s="2"/>
      <c r="LPZ37" s="2"/>
      <c r="LQA37" s="2"/>
      <c r="LQB37" s="2"/>
      <c r="LQC37" s="2"/>
      <c r="LQD37" s="2"/>
      <c r="LQE37" s="2"/>
      <c r="LQF37" s="2"/>
      <c r="LQG37" s="2"/>
      <c r="LQH37" s="2"/>
      <c r="LQI37" s="2"/>
      <c r="LQJ37" s="2"/>
      <c r="LQK37" s="2"/>
      <c r="LQL37" s="2"/>
      <c r="LQM37" s="2"/>
      <c r="LQN37" s="2"/>
      <c r="LQO37" s="2"/>
      <c r="LQP37" s="2"/>
      <c r="LQQ37" s="2"/>
      <c r="LQR37" s="2"/>
      <c r="LQS37" s="2"/>
      <c r="LQT37" s="2"/>
      <c r="LQU37" s="2"/>
      <c r="LQV37" s="2"/>
      <c r="LQW37" s="2"/>
      <c r="LQX37" s="2"/>
      <c r="LQY37" s="2"/>
      <c r="LQZ37" s="2"/>
      <c r="LRA37" s="2"/>
      <c r="LRB37" s="2"/>
      <c r="LRC37" s="2"/>
      <c r="LRD37" s="2"/>
      <c r="LRE37" s="2"/>
      <c r="LRF37" s="2"/>
      <c r="LRG37" s="2"/>
      <c r="LRH37" s="2"/>
      <c r="LRI37" s="2"/>
      <c r="LRJ37" s="2"/>
      <c r="LRK37" s="2"/>
      <c r="LRL37" s="2"/>
      <c r="LRM37" s="2"/>
      <c r="LRN37" s="2"/>
      <c r="LRO37" s="2"/>
      <c r="LRP37" s="2"/>
      <c r="LRQ37" s="2"/>
      <c r="LRR37" s="2"/>
      <c r="LRS37" s="2"/>
      <c r="LRT37" s="2"/>
      <c r="LRU37" s="2"/>
      <c r="LRV37" s="2"/>
      <c r="LRW37" s="2"/>
      <c r="LRX37" s="2"/>
      <c r="LRY37" s="2"/>
      <c r="LRZ37" s="2"/>
      <c r="LSA37" s="2"/>
      <c r="LSB37" s="2"/>
      <c r="LSC37" s="2"/>
      <c r="LSD37" s="2"/>
      <c r="LSE37" s="2"/>
      <c r="LSF37" s="2"/>
      <c r="LSG37" s="2"/>
      <c r="LSH37" s="2"/>
      <c r="LSI37" s="2"/>
      <c r="LSJ37" s="2"/>
      <c r="LSK37" s="2"/>
      <c r="LSL37" s="2"/>
      <c r="LSM37" s="2"/>
      <c r="LSN37" s="2"/>
      <c r="LSO37" s="2"/>
      <c r="LSP37" s="2"/>
      <c r="LSQ37" s="2"/>
      <c r="LSR37" s="2"/>
      <c r="LSS37" s="2"/>
      <c r="LST37" s="2"/>
      <c r="LSU37" s="2"/>
      <c r="LSV37" s="2"/>
      <c r="LSW37" s="2"/>
      <c r="LSX37" s="2"/>
      <c r="LSY37" s="2"/>
      <c r="LSZ37" s="2"/>
      <c r="LTA37" s="2"/>
      <c r="LTB37" s="2"/>
      <c r="LTC37" s="2"/>
      <c r="LTD37" s="2"/>
      <c r="LTE37" s="2"/>
      <c r="LTF37" s="2"/>
      <c r="LTG37" s="2"/>
      <c r="LTH37" s="2"/>
      <c r="LTI37" s="2"/>
      <c r="LTJ37" s="2"/>
      <c r="LTK37" s="2"/>
      <c r="LTL37" s="2"/>
      <c r="LTM37" s="2"/>
      <c r="LTN37" s="2"/>
      <c r="LTO37" s="2"/>
      <c r="LTP37" s="2"/>
      <c r="LTQ37" s="2"/>
      <c r="LTR37" s="2"/>
      <c r="LTS37" s="2"/>
      <c r="LTT37" s="2"/>
      <c r="LTU37" s="2"/>
      <c r="LTV37" s="2"/>
      <c r="LTW37" s="2"/>
      <c r="LTX37" s="2"/>
      <c r="LTY37" s="2"/>
      <c r="LTZ37" s="2"/>
      <c r="LUA37" s="2"/>
      <c r="LUB37" s="2"/>
      <c r="LUC37" s="2"/>
      <c r="LUD37" s="2"/>
      <c r="LUE37" s="2"/>
      <c r="LUF37" s="2"/>
      <c r="LUG37" s="2"/>
      <c r="LUH37" s="2"/>
      <c r="LUI37" s="2"/>
      <c r="LUJ37" s="2"/>
      <c r="LUK37" s="2"/>
      <c r="LUL37" s="2"/>
      <c r="LUM37" s="2"/>
      <c r="LUN37" s="2"/>
      <c r="LUO37" s="2"/>
      <c r="LUP37" s="2"/>
      <c r="LUQ37" s="2"/>
      <c r="LUR37" s="2"/>
      <c r="LUS37" s="2"/>
      <c r="LUT37" s="2"/>
      <c r="LUU37" s="2"/>
      <c r="LUV37" s="2"/>
      <c r="LUW37" s="2"/>
      <c r="LUX37" s="2"/>
      <c r="LUY37" s="2"/>
      <c r="LUZ37" s="2"/>
      <c r="LVA37" s="2"/>
      <c r="LVB37" s="2"/>
      <c r="LVC37" s="2"/>
      <c r="LVD37" s="2"/>
      <c r="LVE37" s="2"/>
      <c r="LVF37" s="2"/>
      <c r="LVG37" s="2"/>
      <c r="LVH37" s="2"/>
      <c r="LVI37" s="2"/>
      <c r="LVJ37" s="2"/>
      <c r="LVK37" s="2"/>
      <c r="LVL37" s="2"/>
      <c r="LVM37" s="2"/>
      <c r="LVN37" s="2"/>
      <c r="LVO37" s="2"/>
      <c r="LVP37" s="2"/>
      <c r="LVQ37" s="2"/>
      <c r="LVR37" s="2"/>
      <c r="LVS37" s="2"/>
      <c r="LVT37" s="2"/>
      <c r="LVU37" s="2"/>
      <c r="LVV37" s="2"/>
      <c r="LVW37" s="2"/>
      <c r="LVX37" s="2"/>
      <c r="LVY37" s="2"/>
      <c r="LVZ37" s="2"/>
      <c r="LWA37" s="2"/>
      <c r="LWB37" s="2"/>
      <c r="LWC37" s="2"/>
      <c r="LWD37" s="2"/>
      <c r="LWE37" s="2"/>
      <c r="LWF37" s="2"/>
      <c r="LWG37" s="2"/>
      <c r="LWH37" s="2"/>
      <c r="LWI37" s="2"/>
      <c r="LWJ37" s="2"/>
      <c r="LWK37" s="2"/>
      <c r="LWL37" s="2"/>
      <c r="LWM37" s="2"/>
      <c r="LWN37" s="2"/>
      <c r="LWO37" s="2"/>
      <c r="LWP37" s="2"/>
      <c r="LWQ37" s="2"/>
      <c r="LWR37" s="2"/>
      <c r="LWS37" s="2"/>
      <c r="LWT37" s="2"/>
      <c r="LWU37" s="2"/>
      <c r="LWV37" s="2"/>
      <c r="LWW37" s="2"/>
      <c r="LWX37" s="2"/>
      <c r="LWY37" s="2"/>
      <c r="LWZ37" s="2"/>
      <c r="LXA37" s="2"/>
      <c r="LXB37" s="2"/>
      <c r="LXC37" s="2"/>
      <c r="LXD37" s="2"/>
      <c r="LXE37" s="2"/>
      <c r="LXF37" s="2"/>
      <c r="LXG37" s="2"/>
      <c r="LXH37" s="2"/>
      <c r="LXI37" s="2"/>
      <c r="LXJ37" s="2"/>
      <c r="LXK37" s="2"/>
      <c r="LXL37" s="2"/>
      <c r="LXM37" s="2"/>
      <c r="LXN37" s="2"/>
      <c r="LXO37" s="2"/>
      <c r="LXP37" s="2"/>
      <c r="LXQ37" s="2"/>
      <c r="LXR37" s="2"/>
      <c r="LXS37" s="2"/>
      <c r="LXT37" s="2"/>
      <c r="LXU37" s="2"/>
      <c r="LXV37" s="2"/>
      <c r="LXW37" s="2"/>
      <c r="LXX37" s="2"/>
      <c r="LXY37" s="2"/>
      <c r="LXZ37" s="2"/>
      <c r="LYA37" s="2"/>
      <c r="LYB37" s="2"/>
      <c r="LYC37" s="2"/>
      <c r="LYD37" s="2"/>
      <c r="LYE37" s="2"/>
      <c r="LYF37" s="2"/>
      <c r="LYG37" s="2"/>
      <c r="LYH37" s="2"/>
      <c r="LYI37" s="2"/>
      <c r="LYJ37" s="2"/>
      <c r="LYK37" s="2"/>
      <c r="LYL37" s="2"/>
      <c r="LYM37" s="2"/>
      <c r="LYN37" s="2"/>
      <c r="LYO37" s="2"/>
      <c r="LYP37" s="2"/>
      <c r="LYQ37" s="2"/>
      <c r="LYR37" s="2"/>
      <c r="LYS37" s="2"/>
      <c r="LYT37" s="2"/>
      <c r="LYU37" s="2"/>
      <c r="LYV37" s="2"/>
      <c r="LYW37" s="2"/>
      <c r="LYX37" s="2"/>
      <c r="LYY37" s="2"/>
      <c r="LYZ37" s="2"/>
      <c r="LZA37" s="2"/>
      <c r="LZB37" s="2"/>
      <c r="LZC37" s="2"/>
      <c r="LZD37" s="2"/>
      <c r="LZE37" s="2"/>
      <c r="LZF37" s="2"/>
      <c r="LZG37" s="2"/>
      <c r="LZH37" s="2"/>
      <c r="LZI37" s="2"/>
      <c r="LZJ37" s="2"/>
      <c r="LZK37" s="2"/>
      <c r="LZL37" s="2"/>
      <c r="LZM37" s="2"/>
      <c r="LZN37" s="2"/>
      <c r="LZO37" s="2"/>
      <c r="LZP37" s="2"/>
      <c r="LZQ37" s="2"/>
      <c r="LZR37" s="2"/>
      <c r="LZS37" s="2"/>
      <c r="LZT37" s="2"/>
      <c r="LZU37" s="2"/>
      <c r="LZV37" s="2"/>
      <c r="LZW37" s="2"/>
      <c r="LZX37" s="2"/>
      <c r="LZY37" s="2"/>
      <c r="LZZ37" s="2"/>
      <c r="MAA37" s="2"/>
      <c r="MAB37" s="2"/>
      <c r="MAC37" s="2"/>
      <c r="MAD37" s="2"/>
      <c r="MAE37" s="2"/>
      <c r="MAF37" s="2"/>
      <c r="MAG37" s="2"/>
      <c r="MAH37" s="2"/>
      <c r="MAI37" s="2"/>
      <c r="MAJ37" s="2"/>
      <c r="MAK37" s="2"/>
      <c r="MAL37" s="2"/>
      <c r="MAM37" s="2"/>
      <c r="MAN37" s="2"/>
      <c r="MAO37" s="2"/>
      <c r="MAP37" s="2"/>
      <c r="MAQ37" s="2"/>
      <c r="MAR37" s="2"/>
      <c r="MAS37" s="2"/>
      <c r="MAT37" s="2"/>
      <c r="MAU37" s="2"/>
      <c r="MAV37" s="2"/>
      <c r="MAW37" s="2"/>
      <c r="MAX37" s="2"/>
      <c r="MAY37" s="2"/>
      <c r="MAZ37" s="2"/>
      <c r="MBA37" s="2"/>
      <c r="MBB37" s="2"/>
      <c r="MBC37" s="2"/>
      <c r="MBD37" s="2"/>
      <c r="MBE37" s="2"/>
      <c r="MBF37" s="2"/>
      <c r="MBG37" s="2"/>
      <c r="MBH37" s="2"/>
      <c r="MBI37" s="2"/>
      <c r="MBJ37" s="2"/>
      <c r="MBK37" s="2"/>
      <c r="MBL37" s="2"/>
      <c r="MBM37" s="2"/>
      <c r="MBN37" s="2"/>
      <c r="MBO37" s="2"/>
      <c r="MBP37" s="2"/>
      <c r="MBQ37" s="2"/>
      <c r="MBR37" s="2"/>
      <c r="MBS37" s="2"/>
      <c r="MBT37" s="2"/>
      <c r="MBU37" s="2"/>
      <c r="MBV37" s="2"/>
      <c r="MBW37" s="2"/>
      <c r="MBX37" s="2"/>
      <c r="MBY37" s="2"/>
      <c r="MBZ37" s="2"/>
      <c r="MCA37" s="2"/>
      <c r="MCB37" s="2"/>
      <c r="MCC37" s="2"/>
      <c r="MCD37" s="2"/>
      <c r="MCE37" s="2"/>
      <c r="MCF37" s="2"/>
      <c r="MCG37" s="2"/>
      <c r="MCH37" s="2"/>
      <c r="MCI37" s="2"/>
      <c r="MCJ37" s="2"/>
      <c r="MCK37" s="2"/>
      <c r="MCL37" s="2"/>
      <c r="MCM37" s="2"/>
      <c r="MCN37" s="2"/>
      <c r="MCO37" s="2"/>
      <c r="MCP37" s="2"/>
      <c r="MCQ37" s="2"/>
      <c r="MCR37" s="2"/>
      <c r="MCS37" s="2"/>
      <c r="MCT37" s="2"/>
      <c r="MCU37" s="2"/>
      <c r="MCV37" s="2"/>
      <c r="MCW37" s="2"/>
      <c r="MCX37" s="2"/>
      <c r="MCY37" s="2"/>
      <c r="MCZ37" s="2"/>
      <c r="MDA37" s="2"/>
      <c r="MDB37" s="2"/>
      <c r="MDC37" s="2"/>
      <c r="MDD37" s="2"/>
      <c r="MDE37" s="2"/>
      <c r="MDF37" s="2"/>
      <c r="MDG37" s="2"/>
      <c r="MDH37" s="2"/>
      <c r="MDI37" s="2"/>
      <c r="MDJ37" s="2"/>
      <c r="MDK37" s="2"/>
      <c r="MDL37" s="2"/>
      <c r="MDM37" s="2"/>
      <c r="MDN37" s="2"/>
      <c r="MDO37" s="2"/>
      <c r="MDP37" s="2"/>
      <c r="MDQ37" s="2"/>
      <c r="MDR37" s="2"/>
      <c r="MDS37" s="2"/>
      <c r="MDT37" s="2"/>
      <c r="MDU37" s="2"/>
      <c r="MDV37" s="2"/>
      <c r="MDW37" s="2"/>
      <c r="MDX37" s="2"/>
      <c r="MDY37" s="2"/>
      <c r="MDZ37" s="2"/>
      <c r="MEA37" s="2"/>
      <c r="MEB37" s="2"/>
      <c r="MEC37" s="2"/>
      <c r="MED37" s="2"/>
      <c r="MEE37" s="2"/>
      <c r="MEF37" s="2"/>
      <c r="MEG37" s="2"/>
      <c r="MEH37" s="2"/>
      <c r="MEI37" s="2"/>
      <c r="MEJ37" s="2"/>
      <c r="MEK37" s="2"/>
      <c r="MEL37" s="2"/>
      <c r="MEM37" s="2"/>
      <c r="MEN37" s="2"/>
      <c r="MEO37" s="2"/>
      <c r="MEP37" s="2"/>
      <c r="MEQ37" s="2"/>
      <c r="MER37" s="2"/>
      <c r="MES37" s="2"/>
      <c r="MET37" s="2"/>
      <c r="MEU37" s="2"/>
      <c r="MEV37" s="2"/>
      <c r="MEW37" s="2"/>
      <c r="MEX37" s="2"/>
      <c r="MEY37" s="2"/>
      <c r="MEZ37" s="2"/>
      <c r="MFA37" s="2"/>
      <c r="MFB37" s="2"/>
      <c r="MFC37" s="2"/>
      <c r="MFD37" s="2"/>
      <c r="MFE37" s="2"/>
      <c r="MFF37" s="2"/>
      <c r="MFG37" s="2"/>
      <c r="MFH37" s="2"/>
      <c r="MFI37" s="2"/>
      <c r="MFJ37" s="2"/>
      <c r="MFK37" s="2"/>
      <c r="MFL37" s="2"/>
      <c r="MFM37" s="2"/>
      <c r="MFN37" s="2"/>
      <c r="MFO37" s="2"/>
      <c r="MFP37" s="2"/>
      <c r="MFQ37" s="2"/>
      <c r="MFR37" s="2"/>
      <c r="MFS37" s="2"/>
      <c r="MFT37" s="2"/>
      <c r="MFU37" s="2"/>
      <c r="MFV37" s="2"/>
      <c r="MFW37" s="2"/>
      <c r="MFX37" s="2"/>
      <c r="MFY37" s="2"/>
      <c r="MFZ37" s="2"/>
      <c r="MGA37" s="2"/>
      <c r="MGB37" s="2"/>
      <c r="MGC37" s="2"/>
      <c r="MGD37" s="2"/>
      <c r="MGE37" s="2"/>
      <c r="MGF37" s="2"/>
      <c r="MGG37" s="2"/>
      <c r="MGH37" s="2"/>
      <c r="MGI37" s="2"/>
      <c r="MGJ37" s="2"/>
      <c r="MGK37" s="2"/>
      <c r="MGL37" s="2"/>
      <c r="MGM37" s="2"/>
      <c r="MGN37" s="2"/>
      <c r="MGO37" s="2"/>
      <c r="MGP37" s="2"/>
      <c r="MGQ37" s="2"/>
      <c r="MGR37" s="2"/>
      <c r="MGS37" s="2"/>
      <c r="MGT37" s="2"/>
      <c r="MGU37" s="2"/>
      <c r="MGV37" s="2"/>
      <c r="MGW37" s="2"/>
      <c r="MGX37" s="2"/>
      <c r="MGY37" s="2"/>
      <c r="MGZ37" s="2"/>
      <c r="MHA37" s="2"/>
      <c r="MHB37" s="2"/>
      <c r="MHC37" s="2"/>
      <c r="MHD37" s="2"/>
      <c r="MHE37" s="2"/>
      <c r="MHF37" s="2"/>
      <c r="MHG37" s="2"/>
      <c r="MHH37" s="2"/>
      <c r="MHI37" s="2"/>
      <c r="MHJ37" s="2"/>
      <c r="MHK37" s="2"/>
      <c r="MHL37" s="2"/>
      <c r="MHM37" s="2"/>
      <c r="MHN37" s="2"/>
      <c r="MHO37" s="2"/>
      <c r="MHP37" s="2"/>
      <c r="MHQ37" s="2"/>
      <c r="MHR37" s="2"/>
      <c r="MHS37" s="2"/>
      <c r="MHT37" s="2"/>
      <c r="MHU37" s="2"/>
      <c r="MHV37" s="2"/>
      <c r="MHW37" s="2"/>
      <c r="MHX37" s="2"/>
      <c r="MHY37" s="2"/>
      <c r="MHZ37" s="2"/>
      <c r="MIA37" s="2"/>
      <c r="MIB37" s="2"/>
      <c r="MIC37" s="2"/>
      <c r="MID37" s="2"/>
      <c r="MIE37" s="2"/>
      <c r="MIF37" s="2"/>
      <c r="MIG37" s="2"/>
      <c r="MIH37" s="2"/>
      <c r="MII37" s="2"/>
      <c r="MIJ37" s="2"/>
      <c r="MIK37" s="2"/>
      <c r="MIL37" s="2"/>
      <c r="MIM37" s="2"/>
      <c r="MIN37" s="2"/>
      <c r="MIO37" s="2"/>
      <c r="MIP37" s="2"/>
      <c r="MIQ37" s="2"/>
      <c r="MIR37" s="2"/>
      <c r="MIS37" s="2"/>
      <c r="MIT37" s="2"/>
      <c r="MIU37" s="2"/>
      <c r="MIV37" s="2"/>
      <c r="MIW37" s="2"/>
      <c r="MIX37" s="2"/>
      <c r="MIY37" s="2"/>
      <c r="MIZ37" s="2"/>
      <c r="MJA37" s="2"/>
      <c r="MJB37" s="2"/>
      <c r="MJC37" s="2"/>
      <c r="MJD37" s="2"/>
      <c r="MJE37" s="2"/>
      <c r="MJF37" s="2"/>
      <c r="MJG37" s="2"/>
      <c r="MJH37" s="2"/>
      <c r="MJI37" s="2"/>
      <c r="MJJ37" s="2"/>
      <c r="MJK37" s="2"/>
      <c r="MJL37" s="2"/>
      <c r="MJM37" s="2"/>
      <c r="MJN37" s="2"/>
      <c r="MJO37" s="2"/>
      <c r="MJP37" s="2"/>
      <c r="MJQ37" s="2"/>
      <c r="MJR37" s="2"/>
      <c r="MJS37" s="2"/>
      <c r="MJT37" s="2"/>
      <c r="MJU37" s="2"/>
      <c r="MJV37" s="2"/>
      <c r="MJW37" s="2"/>
      <c r="MJX37" s="2"/>
      <c r="MJY37" s="2"/>
      <c r="MJZ37" s="2"/>
      <c r="MKA37" s="2"/>
      <c r="MKB37" s="2"/>
      <c r="MKC37" s="2"/>
      <c r="MKD37" s="2"/>
      <c r="MKE37" s="2"/>
      <c r="MKF37" s="2"/>
      <c r="MKG37" s="2"/>
      <c r="MKH37" s="2"/>
      <c r="MKI37" s="2"/>
      <c r="MKJ37" s="2"/>
      <c r="MKK37" s="2"/>
      <c r="MKL37" s="2"/>
      <c r="MKM37" s="2"/>
      <c r="MKN37" s="2"/>
      <c r="MKO37" s="2"/>
      <c r="MKP37" s="2"/>
      <c r="MKQ37" s="2"/>
      <c r="MKR37" s="2"/>
      <c r="MKS37" s="2"/>
      <c r="MKT37" s="2"/>
      <c r="MKU37" s="2"/>
      <c r="MKV37" s="2"/>
      <c r="MKW37" s="2"/>
      <c r="MKX37" s="2"/>
      <c r="MKY37" s="2"/>
      <c r="MKZ37" s="2"/>
      <c r="MLA37" s="2"/>
      <c r="MLB37" s="2"/>
      <c r="MLC37" s="2"/>
      <c r="MLD37" s="2"/>
      <c r="MLE37" s="2"/>
      <c r="MLF37" s="2"/>
      <c r="MLG37" s="2"/>
      <c r="MLH37" s="2"/>
      <c r="MLI37" s="2"/>
      <c r="MLJ37" s="2"/>
      <c r="MLK37" s="2"/>
      <c r="MLL37" s="2"/>
      <c r="MLM37" s="2"/>
      <c r="MLN37" s="2"/>
      <c r="MLO37" s="2"/>
      <c r="MLP37" s="2"/>
      <c r="MLQ37" s="2"/>
      <c r="MLR37" s="2"/>
      <c r="MLS37" s="2"/>
      <c r="MLT37" s="2"/>
      <c r="MLU37" s="2"/>
      <c r="MLV37" s="2"/>
      <c r="MLW37" s="2"/>
      <c r="MLX37" s="2"/>
      <c r="MLY37" s="2"/>
      <c r="MLZ37" s="2"/>
      <c r="MMA37" s="2"/>
      <c r="MMB37" s="2"/>
      <c r="MMC37" s="2"/>
      <c r="MMD37" s="2"/>
      <c r="MME37" s="2"/>
      <c r="MMF37" s="2"/>
      <c r="MMG37" s="2"/>
      <c r="MMH37" s="2"/>
      <c r="MMI37" s="2"/>
      <c r="MMJ37" s="2"/>
      <c r="MMK37" s="2"/>
      <c r="MML37" s="2"/>
      <c r="MMM37" s="2"/>
      <c r="MMN37" s="2"/>
      <c r="MMO37" s="2"/>
      <c r="MMP37" s="2"/>
      <c r="MMQ37" s="2"/>
      <c r="MMR37" s="2"/>
      <c r="MMS37" s="2"/>
      <c r="MMT37" s="2"/>
      <c r="MMU37" s="2"/>
      <c r="MMV37" s="2"/>
      <c r="MMW37" s="2"/>
      <c r="MMX37" s="2"/>
      <c r="MMY37" s="2"/>
      <c r="MMZ37" s="2"/>
      <c r="MNA37" s="2"/>
      <c r="MNB37" s="2"/>
      <c r="MNC37" s="2"/>
      <c r="MND37" s="2"/>
      <c r="MNE37" s="2"/>
      <c r="MNF37" s="2"/>
      <c r="MNG37" s="2"/>
      <c r="MNH37" s="2"/>
      <c r="MNI37" s="2"/>
      <c r="MNJ37" s="2"/>
      <c r="MNK37" s="2"/>
      <c r="MNL37" s="2"/>
      <c r="MNM37" s="2"/>
      <c r="MNN37" s="2"/>
      <c r="MNO37" s="2"/>
      <c r="MNP37" s="2"/>
      <c r="MNQ37" s="2"/>
      <c r="MNR37" s="2"/>
      <c r="MNS37" s="2"/>
      <c r="MNT37" s="2"/>
      <c r="MNU37" s="2"/>
      <c r="MNV37" s="2"/>
      <c r="MNW37" s="2"/>
      <c r="MNX37" s="2"/>
      <c r="MNY37" s="2"/>
      <c r="MNZ37" s="2"/>
      <c r="MOA37" s="2"/>
      <c r="MOB37" s="2"/>
      <c r="MOC37" s="2"/>
      <c r="MOD37" s="2"/>
      <c r="MOE37" s="2"/>
      <c r="MOF37" s="2"/>
      <c r="MOG37" s="2"/>
      <c r="MOH37" s="2"/>
      <c r="MOI37" s="2"/>
      <c r="MOJ37" s="2"/>
      <c r="MOK37" s="2"/>
      <c r="MOL37" s="2"/>
      <c r="MOM37" s="2"/>
      <c r="MON37" s="2"/>
      <c r="MOO37" s="2"/>
      <c r="MOP37" s="2"/>
      <c r="MOQ37" s="2"/>
      <c r="MOR37" s="2"/>
      <c r="MOS37" s="2"/>
      <c r="MOT37" s="2"/>
      <c r="MOU37" s="2"/>
      <c r="MOV37" s="2"/>
      <c r="MOW37" s="2"/>
      <c r="MOX37" s="2"/>
      <c r="MOY37" s="2"/>
      <c r="MOZ37" s="2"/>
      <c r="MPA37" s="2"/>
      <c r="MPB37" s="2"/>
      <c r="MPC37" s="2"/>
      <c r="MPD37" s="2"/>
      <c r="MPE37" s="2"/>
      <c r="MPF37" s="2"/>
      <c r="MPG37" s="2"/>
      <c r="MPH37" s="2"/>
      <c r="MPI37" s="2"/>
      <c r="MPJ37" s="2"/>
      <c r="MPK37" s="2"/>
      <c r="MPL37" s="2"/>
      <c r="MPM37" s="2"/>
      <c r="MPN37" s="2"/>
      <c r="MPO37" s="2"/>
      <c r="MPP37" s="2"/>
      <c r="MPQ37" s="2"/>
      <c r="MPR37" s="2"/>
      <c r="MPS37" s="2"/>
      <c r="MPT37" s="2"/>
      <c r="MPU37" s="2"/>
      <c r="MPV37" s="2"/>
      <c r="MPW37" s="2"/>
      <c r="MPX37" s="2"/>
      <c r="MPY37" s="2"/>
      <c r="MPZ37" s="2"/>
      <c r="MQA37" s="2"/>
      <c r="MQB37" s="2"/>
      <c r="MQC37" s="2"/>
      <c r="MQD37" s="2"/>
      <c r="MQE37" s="2"/>
      <c r="MQF37" s="2"/>
      <c r="MQG37" s="2"/>
      <c r="MQH37" s="2"/>
      <c r="MQI37" s="2"/>
      <c r="MQJ37" s="2"/>
      <c r="MQK37" s="2"/>
      <c r="MQL37" s="2"/>
      <c r="MQM37" s="2"/>
      <c r="MQN37" s="2"/>
      <c r="MQO37" s="2"/>
      <c r="MQP37" s="2"/>
      <c r="MQQ37" s="2"/>
      <c r="MQR37" s="2"/>
      <c r="MQS37" s="2"/>
      <c r="MQT37" s="2"/>
      <c r="MQU37" s="2"/>
      <c r="MQV37" s="2"/>
      <c r="MQW37" s="2"/>
      <c r="MQX37" s="2"/>
      <c r="MQY37" s="2"/>
      <c r="MQZ37" s="2"/>
      <c r="MRA37" s="2"/>
      <c r="MRB37" s="2"/>
      <c r="MRC37" s="2"/>
      <c r="MRD37" s="2"/>
      <c r="MRE37" s="2"/>
      <c r="MRF37" s="2"/>
      <c r="MRG37" s="2"/>
      <c r="MRH37" s="2"/>
      <c r="MRI37" s="2"/>
      <c r="MRJ37" s="2"/>
      <c r="MRK37" s="2"/>
      <c r="MRL37" s="2"/>
      <c r="MRM37" s="2"/>
      <c r="MRN37" s="2"/>
      <c r="MRO37" s="2"/>
      <c r="MRP37" s="2"/>
      <c r="MRQ37" s="2"/>
      <c r="MRR37" s="2"/>
      <c r="MRS37" s="2"/>
      <c r="MRT37" s="2"/>
      <c r="MRU37" s="2"/>
      <c r="MRV37" s="2"/>
      <c r="MRW37" s="2"/>
      <c r="MRX37" s="2"/>
      <c r="MRY37" s="2"/>
      <c r="MRZ37" s="2"/>
      <c r="MSA37" s="2"/>
      <c r="MSB37" s="2"/>
      <c r="MSC37" s="2"/>
      <c r="MSD37" s="2"/>
      <c r="MSE37" s="2"/>
      <c r="MSF37" s="2"/>
      <c r="MSG37" s="2"/>
      <c r="MSH37" s="2"/>
      <c r="MSI37" s="2"/>
      <c r="MSJ37" s="2"/>
      <c r="MSK37" s="2"/>
      <c r="MSL37" s="2"/>
      <c r="MSM37" s="2"/>
      <c r="MSN37" s="2"/>
      <c r="MSO37" s="2"/>
      <c r="MSP37" s="2"/>
      <c r="MSQ37" s="2"/>
      <c r="MSR37" s="2"/>
      <c r="MSS37" s="2"/>
      <c r="MST37" s="2"/>
      <c r="MSU37" s="2"/>
      <c r="MSV37" s="2"/>
      <c r="MSW37" s="2"/>
      <c r="MSX37" s="2"/>
      <c r="MSY37" s="2"/>
      <c r="MSZ37" s="2"/>
      <c r="MTA37" s="2"/>
      <c r="MTB37" s="2"/>
      <c r="MTC37" s="2"/>
      <c r="MTD37" s="2"/>
      <c r="MTE37" s="2"/>
      <c r="MTF37" s="2"/>
      <c r="MTG37" s="2"/>
      <c r="MTH37" s="2"/>
      <c r="MTI37" s="2"/>
      <c r="MTJ37" s="2"/>
      <c r="MTK37" s="2"/>
      <c r="MTL37" s="2"/>
      <c r="MTM37" s="2"/>
      <c r="MTN37" s="2"/>
      <c r="MTO37" s="2"/>
      <c r="MTP37" s="2"/>
      <c r="MTQ37" s="2"/>
      <c r="MTR37" s="2"/>
      <c r="MTS37" s="2"/>
      <c r="MTT37" s="2"/>
      <c r="MTU37" s="2"/>
      <c r="MTV37" s="2"/>
      <c r="MTW37" s="2"/>
      <c r="MTX37" s="2"/>
      <c r="MTY37" s="2"/>
      <c r="MTZ37" s="2"/>
      <c r="MUA37" s="2"/>
      <c r="MUB37" s="2"/>
      <c r="MUC37" s="2"/>
      <c r="MUD37" s="2"/>
      <c r="MUE37" s="2"/>
      <c r="MUF37" s="2"/>
      <c r="MUG37" s="2"/>
      <c r="MUH37" s="2"/>
      <c r="MUI37" s="2"/>
      <c r="MUJ37" s="2"/>
      <c r="MUK37" s="2"/>
      <c r="MUL37" s="2"/>
      <c r="MUM37" s="2"/>
      <c r="MUN37" s="2"/>
      <c r="MUO37" s="2"/>
      <c r="MUP37" s="2"/>
      <c r="MUQ37" s="2"/>
      <c r="MUR37" s="2"/>
      <c r="MUS37" s="2"/>
      <c r="MUT37" s="2"/>
      <c r="MUU37" s="2"/>
      <c r="MUV37" s="2"/>
      <c r="MUW37" s="2"/>
      <c r="MUX37" s="2"/>
      <c r="MUY37" s="2"/>
      <c r="MUZ37" s="2"/>
      <c r="MVA37" s="2"/>
      <c r="MVB37" s="2"/>
      <c r="MVC37" s="2"/>
      <c r="MVD37" s="2"/>
      <c r="MVE37" s="2"/>
      <c r="MVF37" s="2"/>
      <c r="MVG37" s="2"/>
      <c r="MVH37" s="2"/>
      <c r="MVI37" s="2"/>
      <c r="MVJ37" s="2"/>
      <c r="MVK37" s="2"/>
      <c r="MVL37" s="2"/>
      <c r="MVM37" s="2"/>
      <c r="MVN37" s="2"/>
      <c r="MVO37" s="2"/>
      <c r="MVP37" s="2"/>
      <c r="MVQ37" s="2"/>
      <c r="MVR37" s="2"/>
      <c r="MVS37" s="2"/>
      <c r="MVT37" s="2"/>
      <c r="MVU37" s="2"/>
      <c r="MVV37" s="2"/>
      <c r="MVW37" s="2"/>
      <c r="MVX37" s="2"/>
      <c r="MVY37" s="2"/>
      <c r="MVZ37" s="2"/>
      <c r="MWA37" s="2"/>
      <c r="MWB37" s="2"/>
      <c r="MWC37" s="2"/>
      <c r="MWD37" s="2"/>
      <c r="MWE37" s="2"/>
      <c r="MWF37" s="2"/>
      <c r="MWG37" s="2"/>
      <c r="MWH37" s="2"/>
      <c r="MWI37" s="2"/>
      <c r="MWJ37" s="2"/>
      <c r="MWK37" s="2"/>
      <c r="MWL37" s="2"/>
      <c r="MWM37" s="2"/>
      <c r="MWN37" s="2"/>
      <c r="MWO37" s="2"/>
      <c r="MWP37" s="2"/>
      <c r="MWQ37" s="2"/>
      <c r="MWR37" s="2"/>
      <c r="MWS37" s="2"/>
      <c r="MWT37" s="2"/>
      <c r="MWU37" s="2"/>
      <c r="MWV37" s="2"/>
      <c r="MWW37" s="2"/>
      <c r="MWX37" s="2"/>
      <c r="MWY37" s="2"/>
      <c r="MWZ37" s="2"/>
      <c r="MXA37" s="2"/>
      <c r="MXB37" s="2"/>
      <c r="MXC37" s="2"/>
      <c r="MXD37" s="2"/>
      <c r="MXE37" s="2"/>
      <c r="MXF37" s="2"/>
      <c r="MXG37" s="2"/>
      <c r="MXH37" s="2"/>
      <c r="MXI37" s="2"/>
      <c r="MXJ37" s="2"/>
      <c r="MXK37" s="2"/>
      <c r="MXL37" s="2"/>
      <c r="MXM37" s="2"/>
      <c r="MXN37" s="2"/>
      <c r="MXO37" s="2"/>
      <c r="MXP37" s="2"/>
      <c r="MXQ37" s="2"/>
      <c r="MXR37" s="2"/>
      <c r="MXS37" s="2"/>
      <c r="MXT37" s="2"/>
      <c r="MXU37" s="2"/>
      <c r="MXV37" s="2"/>
      <c r="MXW37" s="2"/>
      <c r="MXX37" s="2"/>
      <c r="MXY37" s="2"/>
      <c r="MXZ37" s="2"/>
      <c r="MYA37" s="2"/>
      <c r="MYB37" s="2"/>
      <c r="MYC37" s="2"/>
      <c r="MYD37" s="2"/>
      <c r="MYE37" s="2"/>
      <c r="MYF37" s="2"/>
      <c r="MYG37" s="2"/>
      <c r="MYH37" s="2"/>
      <c r="MYI37" s="2"/>
      <c r="MYJ37" s="2"/>
      <c r="MYK37" s="2"/>
      <c r="MYL37" s="2"/>
      <c r="MYM37" s="2"/>
      <c r="MYN37" s="2"/>
      <c r="MYO37" s="2"/>
      <c r="MYP37" s="2"/>
      <c r="MYQ37" s="2"/>
      <c r="MYR37" s="2"/>
      <c r="MYS37" s="2"/>
      <c r="MYT37" s="2"/>
      <c r="MYU37" s="2"/>
      <c r="MYV37" s="2"/>
      <c r="MYW37" s="2"/>
      <c r="MYX37" s="2"/>
      <c r="MYY37" s="2"/>
      <c r="MYZ37" s="2"/>
      <c r="MZA37" s="2"/>
      <c r="MZB37" s="2"/>
      <c r="MZC37" s="2"/>
      <c r="MZD37" s="2"/>
      <c r="MZE37" s="2"/>
      <c r="MZF37" s="2"/>
      <c r="MZG37" s="2"/>
      <c r="MZH37" s="2"/>
      <c r="MZI37" s="2"/>
      <c r="MZJ37" s="2"/>
      <c r="MZK37" s="2"/>
      <c r="MZL37" s="2"/>
      <c r="MZM37" s="2"/>
      <c r="MZN37" s="2"/>
      <c r="MZO37" s="2"/>
      <c r="MZP37" s="2"/>
      <c r="MZQ37" s="2"/>
      <c r="MZR37" s="2"/>
      <c r="MZS37" s="2"/>
      <c r="MZT37" s="2"/>
      <c r="MZU37" s="2"/>
      <c r="MZV37" s="2"/>
      <c r="MZW37" s="2"/>
      <c r="MZX37" s="2"/>
      <c r="MZY37" s="2"/>
      <c r="MZZ37" s="2"/>
      <c r="NAA37" s="2"/>
      <c r="NAB37" s="2"/>
      <c r="NAC37" s="2"/>
      <c r="NAD37" s="2"/>
      <c r="NAE37" s="2"/>
      <c r="NAF37" s="2"/>
      <c r="NAG37" s="2"/>
      <c r="NAH37" s="2"/>
      <c r="NAI37" s="2"/>
      <c r="NAJ37" s="2"/>
      <c r="NAK37" s="2"/>
      <c r="NAL37" s="2"/>
      <c r="NAM37" s="2"/>
      <c r="NAN37" s="2"/>
      <c r="NAO37" s="2"/>
      <c r="NAP37" s="2"/>
      <c r="NAQ37" s="2"/>
      <c r="NAR37" s="2"/>
      <c r="NAS37" s="2"/>
      <c r="NAT37" s="2"/>
      <c r="NAU37" s="2"/>
      <c r="NAV37" s="2"/>
      <c r="NAW37" s="2"/>
      <c r="NAX37" s="2"/>
      <c r="NAY37" s="2"/>
      <c r="NAZ37" s="2"/>
      <c r="NBA37" s="2"/>
      <c r="NBB37" s="2"/>
      <c r="NBC37" s="2"/>
      <c r="NBD37" s="2"/>
      <c r="NBE37" s="2"/>
      <c r="NBF37" s="2"/>
      <c r="NBG37" s="2"/>
      <c r="NBH37" s="2"/>
      <c r="NBI37" s="2"/>
      <c r="NBJ37" s="2"/>
      <c r="NBK37" s="2"/>
      <c r="NBL37" s="2"/>
      <c r="NBM37" s="2"/>
      <c r="NBN37" s="2"/>
      <c r="NBO37" s="2"/>
      <c r="NBP37" s="2"/>
      <c r="NBQ37" s="2"/>
      <c r="NBR37" s="2"/>
      <c r="NBS37" s="2"/>
      <c r="NBT37" s="2"/>
      <c r="NBU37" s="2"/>
      <c r="NBV37" s="2"/>
      <c r="NBW37" s="2"/>
      <c r="NBX37" s="2"/>
      <c r="NBY37" s="2"/>
      <c r="NBZ37" s="2"/>
      <c r="NCA37" s="2"/>
      <c r="NCB37" s="2"/>
      <c r="NCC37" s="2"/>
      <c r="NCD37" s="2"/>
      <c r="NCE37" s="2"/>
      <c r="NCF37" s="2"/>
      <c r="NCG37" s="2"/>
      <c r="NCH37" s="2"/>
      <c r="NCI37" s="2"/>
      <c r="NCJ37" s="2"/>
      <c r="NCK37" s="2"/>
      <c r="NCL37" s="2"/>
      <c r="NCM37" s="2"/>
      <c r="NCN37" s="2"/>
      <c r="NCO37" s="2"/>
      <c r="NCP37" s="2"/>
      <c r="NCQ37" s="2"/>
      <c r="NCR37" s="2"/>
      <c r="NCS37" s="2"/>
      <c r="NCT37" s="2"/>
      <c r="NCU37" s="2"/>
      <c r="NCV37" s="2"/>
      <c r="NCW37" s="2"/>
      <c r="NCX37" s="2"/>
      <c r="NCY37" s="2"/>
      <c r="NCZ37" s="2"/>
      <c r="NDA37" s="2"/>
      <c r="NDB37" s="2"/>
      <c r="NDC37" s="2"/>
      <c r="NDD37" s="2"/>
      <c r="NDE37" s="2"/>
      <c r="NDF37" s="2"/>
      <c r="NDG37" s="2"/>
      <c r="NDH37" s="2"/>
      <c r="NDI37" s="2"/>
      <c r="NDJ37" s="2"/>
      <c r="NDK37" s="2"/>
      <c r="NDL37" s="2"/>
      <c r="NDM37" s="2"/>
      <c r="NDN37" s="2"/>
      <c r="NDO37" s="2"/>
      <c r="NDP37" s="2"/>
      <c r="NDQ37" s="2"/>
      <c r="NDR37" s="2"/>
      <c r="NDS37" s="2"/>
      <c r="NDT37" s="2"/>
      <c r="NDU37" s="2"/>
      <c r="NDV37" s="2"/>
      <c r="NDW37" s="2"/>
      <c r="NDX37" s="2"/>
      <c r="NDY37" s="2"/>
      <c r="NDZ37" s="2"/>
      <c r="NEA37" s="2"/>
      <c r="NEB37" s="2"/>
      <c r="NEC37" s="2"/>
      <c r="NED37" s="2"/>
      <c r="NEE37" s="2"/>
      <c r="NEF37" s="2"/>
      <c r="NEG37" s="2"/>
      <c r="NEH37" s="2"/>
      <c r="NEI37" s="2"/>
      <c r="NEJ37" s="2"/>
      <c r="NEK37" s="2"/>
      <c r="NEL37" s="2"/>
      <c r="NEM37" s="2"/>
      <c r="NEN37" s="2"/>
      <c r="NEO37" s="2"/>
      <c r="NEP37" s="2"/>
      <c r="NEQ37" s="2"/>
      <c r="NER37" s="2"/>
      <c r="NES37" s="2"/>
      <c r="NET37" s="2"/>
      <c r="NEU37" s="2"/>
      <c r="NEV37" s="2"/>
      <c r="NEW37" s="2"/>
      <c r="NEX37" s="2"/>
      <c r="NEY37" s="2"/>
      <c r="NEZ37" s="2"/>
      <c r="NFA37" s="2"/>
      <c r="NFB37" s="2"/>
      <c r="NFC37" s="2"/>
      <c r="NFD37" s="2"/>
      <c r="NFE37" s="2"/>
      <c r="NFF37" s="2"/>
      <c r="NFG37" s="2"/>
      <c r="NFH37" s="2"/>
      <c r="NFI37" s="2"/>
      <c r="NFJ37" s="2"/>
      <c r="NFK37" s="2"/>
      <c r="NFL37" s="2"/>
      <c r="NFM37" s="2"/>
      <c r="NFN37" s="2"/>
      <c r="NFO37" s="2"/>
      <c r="NFP37" s="2"/>
      <c r="NFQ37" s="2"/>
      <c r="NFR37" s="2"/>
      <c r="NFS37" s="2"/>
      <c r="NFT37" s="2"/>
      <c r="NFU37" s="2"/>
      <c r="NFV37" s="2"/>
      <c r="NFW37" s="2"/>
      <c r="NFX37" s="2"/>
      <c r="NFY37" s="2"/>
      <c r="NFZ37" s="2"/>
      <c r="NGA37" s="2"/>
      <c r="NGB37" s="2"/>
      <c r="NGC37" s="2"/>
      <c r="NGD37" s="2"/>
      <c r="NGE37" s="2"/>
      <c r="NGF37" s="2"/>
      <c r="NGG37" s="2"/>
      <c r="NGH37" s="2"/>
      <c r="NGI37" s="2"/>
      <c r="NGJ37" s="2"/>
      <c r="NGK37" s="2"/>
      <c r="NGL37" s="2"/>
      <c r="NGM37" s="2"/>
      <c r="NGN37" s="2"/>
      <c r="NGO37" s="2"/>
      <c r="NGP37" s="2"/>
      <c r="NGQ37" s="2"/>
      <c r="NGR37" s="2"/>
      <c r="NGS37" s="2"/>
      <c r="NGT37" s="2"/>
      <c r="NGU37" s="2"/>
      <c r="NGV37" s="2"/>
      <c r="NGW37" s="2"/>
      <c r="NGX37" s="2"/>
      <c r="NGY37" s="2"/>
      <c r="NGZ37" s="2"/>
      <c r="NHA37" s="2"/>
      <c r="NHB37" s="2"/>
      <c r="NHC37" s="2"/>
      <c r="NHD37" s="2"/>
      <c r="NHE37" s="2"/>
      <c r="NHF37" s="2"/>
      <c r="NHG37" s="2"/>
      <c r="NHH37" s="2"/>
      <c r="NHI37" s="2"/>
      <c r="NHJ37" s="2"/>
      <c r="NHK37" s="2"/>
      <c r="NHL37" s="2"/>
      <c r="NHM37" s="2"/>
      <c r="NHN37" s="2"/>
      <c r="NHO37" s="2"/>
      <c r="NHP37" s="2"/>
      <c r="NHQ37" s="2"/>
      <c r="NHR37" s="2"/>
      <c r="NHS37" s="2"/>
      <c r="NHT37" s="2"/>
      <c r="NHU37" s="2"/>
      <c r="NHV37" s="2"/>
      <c r="NHW37" s="2"/>
      <c r="NHX37" s="2"/>
      <c r="NHY37" s="2"/>
      <c r="NHZ37" s="2"/>
      <c r="NIA37" s="2"/>
      <c r="NIB37" s="2"/>
      <c r="NIC37" s="2"/>
      <c r="NID37" s="2"/>
      <c r="NIE37" s="2"/>
      <c r="NIF37" s="2"/>
      <c r="NIG37" s="2"/>
      <c r="NIH37" s="2"/>
      <c r="NII37" s="2"/>
      <c r="NIJ37" s="2"/>
      <c r="NIK37" s="2"/>
      <c r="NIL37" s="2"/>
      <c r="NIM37" s="2"/>
      <c r="NIN37" s="2"/>
      <c r="NIO37" s="2"/>
      <c r="NIP37" s="2"/>
      <c r="NIQ37" s="2"/>
      <c r="NIR37" s="2"/>
      <c r="NIS37" s="2"/>
      <c r="NIT37" s="2"/>
      <c r="NIU37" s="2"/>
      <c r="NIV37" s="2"/>
      <c r="NIW37" s="2"/>
      <c r="NIX37" s="2"/>
      <c r="NIY37" s="2"/>
      <c r="NIZ37" s="2"/>
      <c r="NJA37" s="2"/>
      <c r="NJB37" s="2"/>
      <c r="NJC37" s="2"/>
      <c r="NJD37" s="2"/>
      <c r="NJE37" s="2"/>
      <c r="NJF37" s="2"/>
      <c r="NJG37" s="2"/>
      <c r="NJH37" s="2"/>
      <c r="NJI37" s="2"/>
      <c r="NJJ37" s="2"/>
      <c r="NJK37" s="2"/>
      <c r="NJL37" s="2"/>
      <c r="NJM37" s="2"/>
      <c r="NJN37" s="2"/>
      <c r="NJO37" s="2"/>
      <c r="NJP37" s="2"/>
      <c r="NJQ37" s="2"/>
      <c r="NJR37" s="2"/>
      <c r="NJS37" s="2"/>
      <c r="NJT37" s="2"/>
      <c r="NJU37" s="2"/>
      <c r="NJV37" s="2"/>
      <c r="NJW37" s="2"/>
      <c r="NJX37" s="2"/>
      <c r="NJY37" s="2"/>
      <c r="NJZ37" s="2"/>
      <c r="NKA37" s="2"/>
      <c r="NKB37" s="2"/>
      <c r="NKC37" s="2"/>
      <c r="NKD37" s="2"/>
      <c r="NKE37" s="2"/>
      <c r="NKF37" s="2"/>
      <c r="NKG37" s="2"/>
      <c r="NKH37" s="2"/>
      <c r="NKI37" s="2"/>
      <c r="NKJ37" s="2"/>
      <c r="NKK37" s="2"/>
      <c r="NKL37" s="2"/>
      <c r="NKM37" s="2"/>
      <c r="NKN37" s="2"/>
      <c r="NKO37" s="2"/>
      <c r="NKP37" s="2"/>
      <c r="NKQ37" s="2"/>
      <c r="NKR37" s="2"/>
      <c r="NKS37" s="2"/>
      <c r="NKT37" s="2"/>
      <c r="NKU37" s="2"/>
      <c r="NKV37" s="2"/>
      <c r="NKW37" s="2"/>
      <c r="NKX37" s="2"/>
      <c r="NKY37" s="2"/>
      <c r="NKZ37" s="2"/>
      <c r="NLA37" s="2"/>
      <c r="NLB37" s="2"/>
      <c r="NLC37" s="2"/>
      <c r="NLD37" s="2"/>
      <c r="NLE37" s="2"/>
      <c r="NLF37" s="2"/>
      <c r="NLG37" s="2"/>
      <c r="NLH37" s="2"/>
      <c r="NLI37" s="2"/>
      <c r="NLJ37" s="2"/>
      <c r="NLK37" s="2"/>
      <c r="NLL37" s="2"/>
      <c r="NLM37" s="2"/>
      <c r="NLN37" s="2"/>
      <c r="NLO37" s="2"/>
      <c r="NLP37" s="2"/>
      <c r="NLQ37" s="2"/>
      <c r="NLR37" s="2"/>
      <c r="NLS37" s="2"/>
      <c r="NLT37" s="2"/>
      <c r="NLU37" s="2"/>
      <c r="NLV37" s="2"/>
      <c r="NLW37" s="2"/>
      <c r="NLX37" s="2"/>
      <c r="NLY37" s="2"/>
      <c r="NLZ37" s="2"/>
      <c r="NMA37" s="2"/>
      <c r="NMB37" s="2"/>
      <c r="NMC37" s="2"/>
      <c r="NMD37" s="2"/>
      <c r="NME37" s="2"/>
      <c r="NMF37" s="2"/>
      <c r="NMG37" s="2"/>
      <c r="NMH37" s="2"/>
      <c r="NMI37" s="2"/>
      <c r="NMJ37" s="2"/>
      <c r="NMK37" s="2"/>
      <c r="NML37" s="2"/>
      <c r="NMM37" s="2"/>
      <c r="NMN37" s="2"/>
      <c r="NMO37" s="2"/>
      <c r="NMP37" s="2"/>
      <c r="NMQ37" s="2"/>
      <c r="NMR37" s="2"/>
      <c r="NMS37" s="2"/>
      <c r="NMT37" s="2"/>
      <c r="NMU37" s="2"/>
      <c r="NMV37" s="2"/>
      <c r="NMW37" s="2"/>
      <c r="NMX37" s="2"/>
      <c r="NMY37" s="2"/>
      <c r="NMZ37" s="2"/>
      <c r="NNA37" s="2"/>
      <c r="NNB37" s="2"/>
      <c r="NNC37" s="2"/>
      <c r="NND37" s="2"/>
      <c r="NNE37" s="2"/>
      <c r="NNF37" s="2"/>
      <c r="NNG37" s="2"/>
      <c r="NNH37" s="2"/>
      <c r="NNI37" s="2"/>
      <c r="NNJ37" s="2"/>
      <c r="NNK37" s="2"/>
      <c r="NNL37" s="2"/>
      <c r="NNM37" s="2"/>
      <c r="NNN37" s="2"/>
      <c r="NNO37" s="2"/>
      <c r="NNP37" s="2"/>
      <c r="NNQ37" s="2"/>
      <c r="NNR37" s="2"/>
      <c r="NNS37" s="2"/>
      <c r="NNT37" s="2"/>
      <c r="NNU37" s="2"/>
      <c r="NNV37" s="2"/>
      <c r="NNW37" s="2"/>
      <c r="NNX37" s="2"/>
      <c r="NNY37" s="2"/>
      <c r="NNZ37" s="2"/>
      <c r="NOA37" s="2"/>
      <c r="NOB37" s="2"/>
      <c r="NOC37" s="2"/>
      <c r="NOD37" s="2"/>
      <c r="NOE37" s="2"/>
      <c r="NOF37" s="2"/>
      <c r="NOG37" s="2"/>
      <c r="NOH37" s="2"/>
      <c r="NOI37" s="2"/>
      <c r="NOJ37" s="2"/>
      <c r="NOK37" s="2"/>
      <c r="NOL37" s="2"/>
      <c r="NOM37" s="2"/>
      <c r="NON37" s="2"/>
      <c r="NOO37" s="2"/>
      <c r="NOP37" s="2"/>
      <c r="NOQ37" s="2"/>
      <c r="NOR37" s="2"/>
      <c r="NOS37" s="2"/>
      <c r="NOT37" s="2"/>
      <c r="NOU37" s="2"/>
      <c r="NOV37" s="2"/>
      <c r="NOW37" s="2"/>
      <c r="NOX37" s="2"/>
      <c r="NOY37" s="2"/>
      <c r="NOZ37" s="2"/>
      <c r="NPA37" s="2"/>
      <c r="NPB37" s="2"/>
      <c r="NPC37" s="2"/>
      <c r="NPD37" s="2"/>
      <c r="NPE37" s="2"/>
      <c r="NPF37" s="2"/>
      <c r="NPG37" s="2"/>
      <c r="NPH37" s="2"/>
      <c r="NPI37" s="2"/>
      <c r="NPJ37" s="2"/>
      <c r="NPK37" s="2"/>
      <c r="NPL37" s="2"/>
      <c r="NPM37" s="2"/>
      <c r="NPN37" s="2"/>
      <c r="NPO37" s="2"/>
      <c r="NPP37" s="2"/>
      <c r="NPQ37" s="2"/>
      <c r="NPR37" s="2"/>
      <c r="NPS37" s="2"/>
      <c r="NPT37" s="2"/>
      <c r="NPU37" s="2"/>
      <c r="NPV37" s="2"/>
      <c r="NPW37" s="2"/>
      <c r="NPX37" s="2"/>
      <c r="NPY37" s="2"/>
      <c r="NPZ37" s="2"/>
      <c r="NQA37" s="2"/>
      <c r="NQB37" s="2"/>
      <c r="NQC37" s="2"/>
      <c r="NQD37" s="2"/>
      <c r="NQE37" s="2"/>
      <c r="NQF37" s="2"/>
      <c r="NQG37" s="2"/>
      <c r="NQH37" s="2"/>
      <c r="NQI37" s="2"/>
      <c r="NQJ37" s="2"/>
      <c r="NQK37" s="2"/>
      <c r="NQL37" s="2"/>
      <c r="NQM37" s="2"/>
      <c r="NQN37" s="2"/>
      <c r="NQO37" s="2"/>
      <c r="NQP37" s="2"/>
      <c r="NQQ37" s="2"/>
      <c r="NQR37" s="2"/>
      <c r="NQS37" s="2"/>
      <c r="NQT37" s="2"/>
      <c r="NQU37" s="2"/>
      <c r="NQV37" s="2"/>
      <c r="NQW37" s="2"/>
      <c r="NQX37" s="2"/>
      <c r="NQY37" s="2"/>
      <c r="NQZ37" s="2"/>
      <c r="NRA37" s="2"/>
      <c r="NRB37" s="2"/>
      <c r="NRC37" s="2"/>
      <c r="NRD37" s="2"/>
      <c r="NRE37" s="2"/>
      <c r="NRF37" s="2"/>
      <c r="NRG37" s="2"/>
      <c r="NRH37" s="2"/>
      <c r="NRI37" s="2"/>
      <c r="NRJ37" s="2"/>
      <c r="NRK37" s="2"/>
      <c r="NRL37" s="2"/>
      <c r="NRM37" s="2"/>
      <c r="NRN37" s="2"/>
      <c r="NRO37" s="2"/>
      <c r="NRP37" s="2"/>
      <c r="NRQ37" s="2"/>
      <c r="NRR37" s="2"/>
      <c r="NRS37" s="2"/>
      <c r="NRT37" s="2"/>
      <c r="NRU37" s="2"/>
      <c r="NRV37" s="2"/>
      <c r="NRW37" s="2"/>
      <c r="NRX37" s="2"/>
      <c r="NRY37" s="2"/>
      <c r="NRZ37" s="2"/>
      <c r="NSA37" s="2"/>
      <c r="NSB37" s="2"/>
      <c r="NSC37" s="2"/>
      <c r="NSD37" s="2"/>
      <c r="NSE37" s="2"/>
      <c r="NSF37" s="2"/>
      <c r="NSG37" s="2"/>
      <c r="NSH37" s="2"/>
      <c r="NSI37" s="2"/>
      <c r="NSJ37" s="2"/>
      <c r="NSK37" s="2"/>
      <c r="NSL37" s="2"/>
      <c r="NSM37" s="2"/>
      <c r="NSN37" s="2"/>
      <c r="NSO37" s="2"/>
      <c r="NSP37" s="2"/>
      <c r="NSQ37" s="2"/>
      <c r="NSR37" s="2"/>
      <c r="NSS37" s="2"/>
      <c r="NST37" s="2"/>
      <c r="NSU37" s="2"/>
      <c r="NSV37" s="2"/>
      <c r="NSW37" s="2"/>
      <c r="NSX37" s="2"/>
      <c r="NSY37" s="2"/>
      <c r="NSZ37" s="2"/>
      <c r="NTA37" s="2"/>
      <c r="NTB37" s="2"/>
      <c r="NTC37" s="2"/>
      <c r="NTD37" s="2"/>
      <c r="NTE37" s="2"/>
      <c r="NTF37" s="2"/>
      <c r="NTG37" s="2"/>
      <c r="NTH37" s="2"/>
      <c r="NTI37" s="2"/>
      <c r="NTJ37" s="2"/>
      <c r="NTK37" s="2"/>
      <c r="NTL37" s="2"/>
      <c r="NTM37" s="2"/>
      <c r="NTN37" s="2"/>
      <c r="NTO37" s="2"/>
      <c r="NTP37" s="2"/>
      <c r="NTQ37" s="2"/>
      <c r="NTR37" s="2"/>
      <c r="NTS37" s="2"/>
      <c r="NTT37" s="2"/>
      <c r="NTU37" s="2"/>
      <c r="NTV37" s="2"/>
      <c r="NTW37" s="2"/>
      <c r="NTX37" s="2"/>
      <c r="NTY37" s="2"/>
      <c r="NTZ37" s="2"/>
      <c r="NUA37" s="2"/>
      <c r="NUB37" s="2"/>
      <c r="NUC37" s="2"/>
      <c r="NUD37" s="2"/>
      <c r="NUE37" s="2"/>
      <c r="NUF37" s="2"/>
      <c r="NUG37" s="2"/>
      <c r="NUH37" s="2"/>
      <c r="NUI37" s="2"/>
      <c r="NUJ37" s="2"/>
      <c r="NUK37" s="2"/>
      <c r="NUL37" s="2"/>
      <c r="NUM37" s="2"/>
      <c r="NUN37" s="2"/>
      <c r="NUO37" s="2"/>
      <c r="NUP37" s="2"/>
      <c r="NUQ37" s="2"/>
      <c r="NUR37" s="2"/>
      <c r="NUS37" s="2"/>
      <c r="NUT37" s="2"/>
      <c r="NUU37" s="2"/>
      <c r="NUV37" s="2"/>
      <c r="NUW37" s="2"/>
      <c r="NUX37" s="2"/>
      <c r="NUY37" s="2"/>
      <c r="NUZ37" s="2"/>
      <c r="NVA37" s="2"/>
      <c r="NVB37" s="2"/>
      <c r="NVC37" s="2"/>
      <c r="NVD37" s="2"/>
      <c r="NVE37" s="2"/>
      <c r="NVF37" s="2"/>
      <c r="NVG37" s="2"/>
      <c r="NVH37" s="2"/>
      <c r="NVI37" s="2"/>
      <c r="NVJ37" s="2"/>
      <c r="NVK37" s="2"/>
      <c r="NVL37" s="2"/>
      <c r="NVM37" s="2"/>
      <c r="NVN37" s="2"/>
      <c r="NVO37" s="2"/>
      <c r="NVP37" s="2"/>
      <c r="NVQ37" s="2"/>
      <c r="NVR37" s="2"/>
      <c r="NVS37" s="2"/>
      <c r="NVT37" s="2"/>
      <c r="NVU37" s="2"/>
      <c r="NVV37" s="2"/>
      <c r="NVW37" s="2"/>
      <c r="NVX37" s="2"/>
      <c r="NVY37" s="2"/>
      <c r="NVZ37" s="2"/>
      <c r="NWA37" s="2"/>
      <c r="NWB37" s="2"/>
      <c r="NWC37" s="2"/>
      <c r="NWD37" s="2"/>
      <c r="NWE37" s="2"/>
      <c r="NWF37" s="2"/>
      <c r="NWG37" s="2"/>
      <c r="NWH37" s="2"/>
      <c r="NWI37" s="2"/>
      <c r="NWJ37" s="2"/>
      <c r="NWK37" s="2"/>
      <c r="NWL37" s="2"/>
      <c r="NWM37" s="2"/>
      <c r="NWN37" s="2"/>
      <c r="NWO37" s="2"/>
      <c r="NWP37" s="2"/>
      <c r="NWQ37" s="2"/>
      <c r="NWR37" s="2"/>
      <c r="NWS37" s="2"/>
      <c r="NWT37" s="2"/>
      <c r="NWU37" s="2"/>
      <c r="NWV37" s="2"/>
      <c r="NWW37" s="2"/>
      <c r="NWX37" s="2"/>
      <c r="NWY37" s="2"/>
      <c r="NWZ37" s="2"/>
      <c r="NXA37" s="2"/>
      <c r="NXB37" s="2"/>
      <c r="NXC37" s="2"/>
      <c r="NXD37" s="2"/>
      <c r="NXE37" s="2"/>
      <c r="NXF37" s="2"/>
      <c r="NXG37" s="2"/>
      <c r="NXH37" s="2"/>
      <c r="NXI37" s="2"/>
      <c r="NXJ37" s="2"/>
      <c r="NXK37" s="2"/>
      <c r="NXL37" s="2"/>
      <c r="NXM37" s="2"/>
      <c r="NXN37" s="2"/>
      <c r="NXO37" s="2"/>
      <c r="NXP37" s="2"/>
      <c r="NXQ37" s="2"/>
      <c r="NXR37" s="2"/>
      <c r="NXS37" s="2"/>
      <c r="NXT37" s="2"/>
      <c r="NXU37" s="2"/>
      <c r="NXV37" s="2"/>
      <c r="NXW37" s="2"/>
      <c r="NXX37" s="2"/>
      <c r="NXY37" s="2"/>
      <c r="NXZ37" s="2"/>
      <c r="NYA37" s="2"/>
      <c r="NYB37" s="2"/>
      <c r="NYC37" s="2"/>
      <c r="NYD37" s="2"/>
      <c r="NYE37" s="2"/>
      <c r="NYF37" s="2"/>
      <c r="NYG37" s="2"/>
      <c r="NYH37" s="2"/>
      <c r="NYI37" s="2"/>
      <c r="NYJ37" s="2"/>
      <c r="NYK37" s="2"/>
      <c r="NYL37" s="2"/>
      <c r="NYM37" s="2"/>
      <c r="NYN37" s="2"/>
      <c r="NYO37" s="2"/>
      <c r="NYP37" s="2"/>
      <c r="NYQ37" s="2"/>
      <c r="NYR37" s="2"/>
      <c r="NYS37" s="2"/>
      <c r="NYT37" s="2"/>
      <c r="NYU37" s="2"/>
      <c r="NYV37" s="2"/>
      <c r="NYW37" s="2"/>
      <c r="NYX37" s="2"/>
      <c r="NYY37" s="2"/>
      <c r="NYZ37" s="2"/>
      <c r="NZA37" s="2"/>
      <c r="NZB37" s="2"/>
      <c r="NZC37" s="2"/>
      <c r="NZD37" s="2"/>
      <c r="NZE37" s="2"/>
      <c r="NZF37" s="2"/>
      <c r="NZG37" s="2"/>
      <c r="NZH37" s="2"/>
      <c r="NZI37" s="2"/>
      <c r="NZJ37" s="2"/>
      <c r="NZK37" s="2"/>
      <c r="NZL37" s="2"/>
      <c r="NZM37" s="2"/>
      <c r="NZN37" s="2"/>
      <c r="NZO37" s="2"/>
      <c r="NZP37" s="2"/>
      <c r="NZQ37" s="2"/>
      <c r="NZR37" s="2"/>
      <c r="NZS37" s="2"/>
      <c r="NZT37" s="2"/>
      <c r="NZU37" s="2"/>
      <c r="NZV37" s="2"/>
      <c r="NZW37" s="2"/>
      <c r="NZX37" s="2"/>
      <c r="NZY37" s="2"/>
      <c r="NZZ37" s="2"/>
      <c r="OAA37" s="2"/>
      <c r="OAB37" s="2"/>
      <c r="OAC37" s="2"/>
      <c r="OAD37" s="2"/>
      <c r="OAE37" s="2"/>
      <c r="OAF37" s="2"/>
      <c r="OAG37" s="2"/>
      <c r="OAH37" s="2"/>
      <c r="OAI37" s="2"/>
      <c r="OAJ37" s="2"/>
      <c r="OAK37" s="2"/>
      <c r="OAL37" s="2"/>
      <c r="OAM37" s="2"/>
      <c r="OAN37" s="2"/>
      <c r="OAO37" s="2"/>
      <c r="OAP37" s="2"/>
      <c r="OAQ37" s="2"/>
      <c r="OAR37" s="2"/>
      <c r="OAS37" s="2"/>
      <c r="OAT37" s="2"/>
      <c r="OAU37" s="2"/>
      <c r="OAV37" s="2"/>
      <c r="OAW37" s="2"/>
      <c r="OAX37" s="2"/>
      <c r="OAY37" s="2"/>
      <c r="OAZ37" s="2"/>
      <c r="OBA37" s="2"/>
      <c r="OBB37" s="2"/>
      <c r="OBC37" s="2"/>
      <c r="OBD37" s="2"/>
      <c r="OBE37" s="2"/>
      <c r="OBF37" s="2"/>
      <c r="OBG37" s="2"/>
      <c r="OBH37" s="2"/>
      <c r="OBI37" s="2"/>
      <c r="OBJ37" s="2"/>
      <c r="OBK37" s="2"/>
      <c r="OBL37" s="2"/>
      <c r="OBM37" s="2"/>
      <c r="OBN37" s="2"/>
      <c r="OBO37" s="2"/>
      <c r="OBP37" s="2"/>
      <c r="OBQ37" s="2"/>
      <c r="OBR37" s="2"/>
      <c r="OBS37" s="2"/>
      <c r="OBT37" s="2"/>
      <c r="OBU37" s="2"/>
      <c r="OBV37" s="2"/>
      <c r="OBW37" s="2"/>
      <c r="OBX37" s="2"/>
      <c r="OBY37" s="2"/>
      <c r="OBZ37" s="2"/>
      <c r="OCA37" s="2"/>
      <c r="OCB37" s="2"/>
      <c r="OCC37" s="2"/>
      <c r="OCD37" s="2"/>
      <c r="OCE37" s="2"/>
      <c r="OCF37" s="2"/>
      <c r="OCG37" s="2"/>
      <c r="OCH37" s="2"/>
      <c r="OCI37" s="2"/>
      <c r="OCJ37" s="2"/>
      <c r="OCK37" s="2"/>
      <c r="OCL37" s="2"/>
      <c r="OCM37" s="2"/>
      <c r="OCN37" s="2"/>
      <c r="OCO37" s="2"/>
      <c r="OCP37" s="2"/>
      <c r="OCQ37" s="2"/>
      <c r="OCR37" s="2"/>
      <c r="OCS37" s="2"/>
      <c r="OCT37" s="2"/>
      <c r="OCU37" s="2"/>
      <c r="OCV37" s="2"/>
      <c r="OCW37" s="2"/>
      <c r="OCX37" s="2"/>
      <c r="OCY37" s="2"/>
      <c r="OCZ37" s="2"/>
      <c r="ODA37" s="2"/>
      <c r="ODB37" s="2"/>
      <c r="ODC37" s="2"/>
      <c r="ODD37" s="2"/>
      <c r="ODE37" s="2"/>
      <c r="ODF37" s="2"/>
      <c r="ODG37" s="2"/>
      <c r="ODH37" s="2"/>
      <c r="ODI37" s="2"/>
      <c r="ODJ37" s="2"/>
      <c r="ODK37" s="2"/>
      <c r="ODL37" s="2"/>
      <c r="ODM37" s="2"/>
      <c r="ODN37" s="2"/>
      <c r="ODO37" s="2"/>
      <c r="ODP37" s="2"/>
      <c r="ODQ37" s="2"/>
      <c r="ODR37" s="2"/>
      <c r="ODS37" s="2"/>
      <c r="ODT37" s="2"/>
      <c r="ODU37" s="2"/>
      <c r="ODV37" s="2"/>
      <c r="ODW37" s="2"/>
      <c r="ODX37" s="2"/>
      <c r="ODY37" s="2"/>
      <c r="ODZ37" s="2"/>
      <c r="OEA37" s="2"/>
      <c r="OEB37" s="2"/>
      <c r="OEC37" s="2"/>
      <c r="OED37" s="2"/>
      <c r="OEE37" s="2"/>
      <c r="OEF37" s="2"/>
      <c r="OEG37" s="2"/>
      <c r="OEH37" s="2"/>
      <c r="OEI37" s="2"/>
      <c r="OEJ37" s="2"/>
      <c r="OEK37" s="2"/>
      <c r="OEL37" s="2"/>
      <c r="OEM37" s="2"/>
      <c r="OEN37" s="2"/>
      <c r="OEO37" s="2"/>
      <c r="OEP37" s="2"/>
      <c r="OEQ37" s="2"/>
      <c r="OER37" s="2"/>
      <c r="OES37" s="2"/>
      <c r="OET37" s="2"/>
      <c r="OEU37" s="2"/>
      <c r="OEV37" s="2"/>
      <c r="OEW37" s="2"/>
      <c r="OEX37" s="2"/>
      <c r="OEY37" s="2"/>
      <c r="OEZ37" s="2"/>
      <c r="OFA37" s="2"/>
      <c r="OFB37" s="2"/>
      <c r="OFC37" s="2"/>
      <c r="OFD37" s="2"/>
      <c r="OFE37" s="2"/>
      <c r="OFF37" s="2"/>
      <c r="OFG37" s="2"/>
      <c r="OFH37" s="2"/>
      <c r="OFI37" s="2"/>
      <c r="OFJ37" s="2"/>
      <c r="OFK37" s="2"/>
      <c r="OFL37" s="2"/>
      <c r="OFM37" s="2"/>
      <c r="OFN37" s="2"/>
      <c r="OFO37" s="2"/>
      <c r="OFP37" s="2"/>
      <c r="OFQ37" s="2"/>
      <c r="OFR37" s="2"/>
      <c r="OFS37" s="2"/>
      <c r="OFT37" s="2"/>
      <c r="OFU37" s="2"/>
      <c r="OFV37" s="2"/>
      <c r="OFW37" s="2"/>
      <c r="OFX37" s="2"/>
      <c r="OFY37" s="2"/>
      <c r="OFZ37" s="2"/>
      <c r="OGA37" s="2"/>
      <c r="OGB37" s="2"/>
      <c r="OGC37" s="2"/>
      <c r="OGD37" s="2"/>
      <c r="OGE37" s="2"/>
      <c r="OGF37" s="2"/>
      <c r="OGG37" s="2"/>
      <c r="OGH37" s="2"/>
      <c r="OGI37" s="2"/>
      <c r="OGJ37" s="2"/>
      <c r="OGK37" s="2"/>
      <c r="OGL37" s="2"/>
      <c r="OGM37" s="2"/>
      <c r="OGN37" s="2"/>
      <c r="OGO37" s="2"/>
      <c r="OGP37" s="2"/>
      <c r="OGQ37" s="2"/>
      <c r="OGR37" s="2"/>
      <c r="OGS37" s="2"/>
      <c r="OGT37" s="2"/>
      <c r="OGU37" s="2"/>
      <c r="OGV37" s="2"/>
      <c r="OGW37" s="2"/>
      <c r="OGX37" s="2"/>
      <c r="OGY37" s="2"/>
      <c r="OGZ37" s="2"/>
      <c r="OHA37" s="2"/>
      <c r="OHB37" s="2"/>
      <c r="OHC37" s="2"/>
      <c r="OHD37" s="2"/>
      <c r="OHE37" s="2"/>
      <c r="OHF37" s="2"/>
      <c r="OHG37" s="2"/>
      <c r="OHH37" s="2"/>
      <c r="OHI37" s="2"/>
      <c r="OHJ37" s="2"/>
      <c r="OHK37" s="2"/>
      <c r="OHL37" s="2"/>
      <c r="OHM37" s="2"/>
      <c r="OHN37" s="2"/>
      <c r="OHO37" s="2"/>
      <c r="OHP37" s="2"/>
      <c r="OHQ37" s="2"/>
      <c r="OHR37" s="2"/>
      <c r="OHS37" s="2"/>
      <c r="OHT37" s="2"/>
      <c r="OHU37" s="2"/>
      <c r="OHV37" s="2"/>
      <c r="OHW37" s="2"/>
      <c r="OHX37" s="2"/>
      <c r="OHY37" s="2"/>
      <c r="OHZ37" s="2"/>
      <c r="OIA37" s="2"/>
      <c r="OIB37" s="2"/>
      <c r="OIC37" s="2"/>
      <c r="OID37" s="2"/>
      <c r="OIE37" s="2"/>
      <c r="OIF37" s="2"/>
      <c r="OIG37" s="2"/>
      <c r="OIH37" s="2"/>
      <c r="OII37" s="2"/>
      <c r="OIJ37" s="2"/>
      <c r="OIK37" s="2"/>
      <c r="OIL37" s="2"/>
      <c r="OIM37" s="2"/>
      <c r="OIN37" s="2"/>
      <c r="OIO37" s="2"/>
      <c r="OIP37" s="2"/>
      <c r="OIQ37" s="2"/>
      <c r="OIR37" s="2"/>
      <c r="OIS37" s="2"/>
      <c r="OIT37" s="2"/>
      <c r="OIU37" s="2"/>
      <c r="OIV37" s="2"/>
      <c r="OIW37" s="2"/>
      <c r="OIX37" s="2"/>
      <c r="OIY37" s="2"/>
      <c r="OIZ37" s="2"/>
      <c r="OJA37" s="2"/>
      <c r="OJB37" s="2"/>
      <c r="OJC37" s="2"/>
      <c r="OJD37" s="2"/>
      <c r="OJE37" s="2"/>
      <c r="OJF37" s="2"/>
      <c r="OJG37" s="2"/>
      <c r="OJH37" s="2"/>
      <c r="OJI37" s="2"/>
      <c r="OJJ37" s="2"/>
      <c r="OJK37" s="2"/>
      <c r="OJL37" s="2"/>
      <c r="OJM37" s="2"/>
      <c r="OJN37" s="2"/>
      <c r="OJO37" s="2"/>
      <c r="OJP37" s="2"/>
      <c r="OJQ37" s="2"/>
      <c r="OJR37" s="2"/>
      <c r="OJS37" s="2"/>
      <c r="OJT37" s="2"/>
      <c r="OJU37" s="2"/>
      <c r="OJV37" s="2"/>
      <c r="OJW37" s="2"/>
      <c r="OJX37" s="2"/>
      <c r="OJY37" s="2"/>
      <c r="OJZ37" s="2"/>
      <c r="OKA37" s="2"/>
      <c r="OKB37" s="2"/>
      <c r="OKC37" s="2"/>
      <c r="OKD37" s="2"/>
      <c r="OKE37" s="2"/>
      <c r="OKF37" s="2"/>
      <c r="OKG37" s="2"/>
      <c r="OKH37" s="2"/>
      <c r="OKI37" s="2"/>
      <c r="OKJ37" s="2"/>
      <c r="OKK37" s="2"/>
      <c r="OKL37" s="2"/>
      <c r="OKM37" s="2"/>
      <c r="OKN37" s="2"/>
      <c r="OKO37" s="2"/>
      <c r="OKP37" s="2"/>
      <c r="OKQ37" s="2"/>
      <c r="OKR37" s="2"/>
      <c r="OKS37" s="2"/>
      <c r="OKT37" s="2"/>
      <c r="OKU37" s="2"/>
      <c r="OKV37" s="2"/>
      <c r="OKW37" s="2"/>
      <c r="OKX37" s="2"/>
      <c r="OKY37" s="2"/>
      <c r="OKZ37" s="2"/>
      <c r="OLA37" s="2"/>
      <c r="OLB37" s="2"/>
      <c r="OLC37" s="2"/>
      <c r="OLD37" s="2"/>
      <c r="OLE37" s="2"/>
      <c r="OLF37" s="2"/>
      <c r="OLG37" s="2"/>
      <c r="OLH37" s="2"/>
      <c r="OLI37" s="2"/>
      <c r="OLJ37" s="2"/>
      <c r="OLK37" s="2"/>
      <c r="OLL37" s="2"/>
      <c r="OLM37" s="2"/>
      <c r="OLN37" s="2"/>
      <c r="OLO37" s="2"/>
      <c r="OLP37" s="2"/>
      <c r="OLQ37" s="2"/>
      <c r="OLR37" s="2"/>
      <c r="OLS37" s="2"/>
      <c r="OLT37" s="2"/>
      <c r="OLU37" s="2"/>
      <c r="OLV37" s="2"/>
      <c r="OLW37" s="2"/>
      <c r="OLX37" s="2"/>
      <c r="OLY37" s="2"/>
      <c r="OLZ37" s="2"/>
      <c r="OMA37" s="2"/>
      <c r="OMB37" s="2"/>
      <c r="OMC37" s="2"/>
      <c r="OMD37" s="2"/>
      <c r="OME37" s="2"/>
      <c r="OMF37" s="2"/>
      <c r="OMG37" s="2"/>
      <c r="OMH37" s="2"/>
      <c r="OMI37" s="2"/>
      <c r="OMJ37" s="2"/>
      <c r="OMK37" s="2"/>
      <c r="OML37" s="2"/>
      <c r="OMM37" s="2"/>
      <c r="OMN37" s="2"/>
      <c r="OMO37" s="2"/>
      <c r="OMP37" s="2"/>
      <c r="OMQ37" s="2"/>
      <c r="OMR37" s="2"/>
      <c r="OMS37" s="2"/>
      <c r="OMT37" s="2"/>
      <c r="OMU37" s="2"/>
      <c r="OMV37" s="2"/>
      <c r="OMW37" s="2"/>
      <c r="OMX37" s="2"/>
      <c r="OMY37" s="2"/>
      <c r="OMZ37" s="2"/>
      <c r="ONA37" s="2"/>
      <c r="ONB37" s="2"/>
      <c r="ONC37" s="2"/>
      <c r="OND37" s="2"/>
      <c r="ONE37" s="2"/>
      <c r="ONF37" s="2"/>
      <c r="ONG37" s="2"/>
      <c r="ONH37" s="2"/>
      <c r="ONI37" s="2"/>
      <c r="ONJ37" s="2"/>
      <c r="ONK37" s="2"/>
      <c r="ONL37" s="2"/>
      <c r="ONM37" s="2"/>
      <c r="ONN37" s="2"/>
      <c r="ONO37" s="2"/>
      <c r="ONP37" s="2"/>
      <c r="ONQ37" s="2"/>
      <c r="ONR37" s="2"/>
      <c r="ONS37" s="2"/>
      <c r="ONT37" s="2"/>
      <c r="ONU37" s="2"/>
      <c r="ONV37" s="2"/>
      <c r="ONW37" s="2"/>
      <c r="ONX37" s="2"/>
      <c r="ONY37" s="2"/>
      <c r="ONZ37" s="2"/>
      <c r="OOA37" s="2"/>
      <c r="OOB37" s="2"/>
      <c r="OOC37" s="2"/>
      <c r="OOD37" s="2"/>
      <c r="OOE37" s="2"/>
      <c r="OOF37" s="2"/>
      <c r="OOG37" s="2"/>
      <c r="OOH37" s="2"/>
      <c r="OOI37" s="2"/>
      <c r="OOJ37" s="2"/>
      <c r="OOK37" s="2"/>
      <c r="OOL37" s="2"/>
      <c r="OOM37" s="2"/>
      <c r="OON37" s="2"/>
      <c r="OOO37" s="2"/>
      <c r="OOP37" s="2"/>
      <c r="OOQ37" s="2"/>
      <c r="OOR37" s="2"/>
      <c r="OOS37" s="2"/>
      <c r="OOT37" s="2"/>
      <c r="OOU37" s="2"/>
      <c r="OOV37" s="2"/>
      <c r="OOW37" s="2"/>
      <c r="OOX37" s="2"/>
      <c r="OOY37" s="2"/>
      <c r="OOZ37" s="2"/>
      <c r="OPA37" s="2"/>
      <c r="OPB37" s="2"/>
      <c r="OPC37" s="2"/>
      <c r="OPD37" s="2"/>
      <c r="OPE37" s="2"/>
      <c r="OPF37" s="2"/>
      <c r="OPG37" s="2"/>
      <c r="OPH37" s="2"/>
      <c r="OPI37" s="2"/>
      <c r="OPJ37" s="2"/>
      <c r="OPK37" s="2"/>
      <c r="OPL37" s="2"/>
      <c r="OPM37" s="2"/>
      <c r="OPN37" s="2"/>
      <c r="OPO37" s="2"/>
      <c r="OPP37" s="2"/>
      <c r="OPQ37" s="2"/>
      <c r="OPR37" s="2"/>
      <c r="OPS37" s="2"/>
      <c r="OPT37" s="2"/>
      <c r="OPU37" s="2"/>
      <c r="OPV37" s="2"/>
      <c r="OPW37" s="2"/>
      <c r="OPX37" s="2"/>
      <c r="OPY37" s="2"/>
      <c r="OPZ37" s="2"/>
      <c r="OQA37" s="2"/>
      <c r="OQB37" s="2"/>
      <c r="OQC37" s="2"/>
      <c r="OQD37" s="2"/>
      <c r="OQE37" s="2"/>
      <c r="OQF37" s="2"/>
      <c r="OQG37" s="2"/>
      <c r="OQH37" s="2"/>
      <c r="OQI37" s="2"/>
      <c r="OQJ37" s="2"/>
      <c r="OQK37" s="2"/>
      <c r="OQL37" s="2"/>
      <c r="OQM37" s="2"/>
      <c r="OQN37" s="2"/>
      <c r="OQO37" s="2"/>
      <c r="OQP37" s="2"/>
      <c r="OQQ37" s="2"/>
      <c r="OQR37" s="2"/>
      <c r="OQS37" s="2"/>
      <c r="OQT37" s="2"/>
      <c r="OQU37" s="2"/>
      <c r="OQV37" s="2"/>
      <c r="OQW37" s="2"/>
      <c r="OQX37" s="2"/>
      <c r="OQY37" s="2"/>
      <c r="OQZ37" s="2"/>
      <c r="ORA37" s="2"/>
      <c r="ORB37" s="2"/>
      <c r="ORC37" s="2"/>
      <c r="ORD37" s="2"/>
      <c r="ORE37" s="2"/>
      <c r="ORF37" s="2"/>
      <c r="ORG37" s="2"/>
      <c r="ORH37" s="2"/>
      <c r="ORI37" s="2"/>
      <c r="ORJ37" s="2"/>
      <c r="ORK37" s="2"/>
      <c r="ORL37" s="2"/>
      <c r="ORM37" s="2"/>
      <c r="ORN37" s="2"/>
      <c r="ORO37" s="2"/>
      <c r="ORP37" s="2"/>
      <c r="ORQ37" s="2"/>
      <c r="ORR37" s="2"/>
      <c r="ORS37" s="2"/>
      <c r="ORT37" s="2"/>
      <c r="ORU37" s="2"/>
      <c r="ORV37" s="2"/>
      <c r="ORW37" s="2"/>
      <c r="ORX37" s="2"/>
      <c r="ORY37" s="2"/>
      <c r="ORZ37" s="2"/>
      <c r="OSA37" s="2"/>
      <c r="OSB37" s="2"/>
      <c r="OSC37" s="2"/>
      <c r="OSD37" s="2"/>
      <c r="OSE37" s="2"/>
      <c r="OSF37" s="2"/>
      <c r="OSG37" s="2"/>
      <c r="OSH37" s="2"/>
      <c r="OSI37" s="2"/>
      <c r="OSJ37" s="2"/>
      <c r="OSK37" s="2"/>
      <c r="OSL37" s="2"/>
      <c r="OSM37" s="2"/>
      <c r="OSN37" s="2"/>
      <c r="OSO37" s="2"/>
      <c r="OSP37" s="2"/>
      <c r="OSQ37" s="2"/>
      <c r="OSR37" s="2"/>
      <c r="OSS37" s="2"/>
      <c r="OST37" s="2"/>
      <c r="OSU37" s="2"/>
      <c r="OSV37" s="2"/>
      <c r="OSW37" s="2"/>
      <c r="OSX37" s="2"/>
      <c r="OSY37" s="2"/>
      <c r="OSZ37" s="2"/>
    </row>
    <row r="38" spans="1:10660" s="69" customFormat="1" thickBot="1">
      <c r="A38" s="96" t="s">
        <v>93</v>
      </c>
      <c r="B38" s="113" t="s">
        <v>94</v>
      </c>
      <c r="C38" s="165" t="s">
        <v>96</v>
      </c>
      <c r="D38" s="54" t="s">
        <v>20</v>
      </c>
      <c r="E38" s="84" t="s">
        <v>20</v>
      </c>
      <c r="F38" s="2"/>
      <c r="G38" s="54" t="s">
        <v>33</v>
      </c>
      <c r="H38" s="55" t="str">
        <f t="shared" si="57"/>
        <v>IN</v>
      </c>
      <c r="I38" s="55" t="str" cm="1">
        <f t="array" ref="I38">CurrentSchedule(I38,COUNTA($2:$2),$I$1)</f>
        <v>NA</v>
      </c>
      <c r="J38" s="56" t="s">
        <v>40</v>
      </c>
      <c r="K38" s="57">
        <f>ScheduledWeek(K38, COUNTA($2:$2),$K$2)</f>
        <v>10</v>
      </c>
      <c r="L38" s="108">
        <f>ScheduledWeek(L38, COUNTA($2:$2),$L$2)</f>
        <v>10</v>
      </c>
      <c r="M38" s="108">
        <f t="shared" si="58"/>
        <v>0</v>
      </c>
      <c r="N38" s="108">
        <f t="shared" si="59"/>
        <v>0</v>
      </c>
      <c r="O38" s="108">
        <f t="shared" si="60"/>
        <v>0</v>
      </c>
      <c r="P38" s="108">
        <f t="shared" si="61"/>
        <v>0</v>
      </c>
      <c r="Q38" s="108">
        <f t="shared" si="63"/>
        <v>0</v>
      </c>
      <c r="R38" s="69" t="s">
        <v>29</v>
      </c>
      <c r="S38" s="69" t="s">
        <v>29</v>
      </c>
      <c r="T38" s="69" t="s">
        <v>23</v>
      </c>
      <c r="U38" s="69" t="s">
        <v>27</v>
      </c>
      <c r="V38" s="69" t="s">
        <v>27</v>
      </c>
      <c r="X38" s="69" t="s">
        <v>12</v>
      </c>
      <c r="Y38" s="69" t="s">
        <v>12</v>
      </c>
      <c r="Z38" s="69" t="s">
        <v>12</v>
      </c>
      <c r="AA38" s="69" t="s">
        <v>12</v>
      </c>
      <c r="AB38" s="69" t="s">
        <v>12</v>
      </c>
      <c r="AE38" s="69" t="s">
        <v>27</v>
      </c>
      <c r="AF38" s="69" t="s">
        <v>27</v>
      </c>
      <c r="AG38" s="69" t="s">
        <v>27</v>
      </c>
      <c r="AH38" s="69" t="s">
        <v>27</v>
      </c>
      <c r="AI38" s="69" t="s">
        <v>27</v>
      </c>
      <c r="AL38" s="69" t="s">
        <v>27</v>
      </c>
      <c r="AM38" s="69" t="s">
        <v>27</v>
      </c>
      <c r="AN38" s="69" t="s">
        <v>27</v>
      </c>
      <c r="AO38" s="69" t="s">
        <v>27</v>
      </c>
      <c r="AP38" s="69" t="s">
        <v>27</v>
      </c>
      <c r="AS38" s="69" t="s">
        <v>27</v>
      </c>
      <c r="AT38" s="69" t="s">
        <v>27</v>
      </c>
      <c r="AU38" s="69" t="s">
        <v>27</v>
      </c>
      <c r="AV38" s="69" t="s">
        <v>27</v>
      </c>
      <c r="AW38" s="69" t="s">
        <v>27</v>
      </c>
      <c r="AZ38" s="69" t="s">
        <v>27</v>
      </c>
      <c r="BA38" s="69" t="s">
        <v>27</v>
      </c>
      <c r="BB38" s="69" t="s">
        <v>27</v>
      </c>
      <c r="BC38" s="69" t="s">
        <v>27</v>
      </c>
      <c r="BD38" s="69" t="s">
        <v>27</v>
      </c>
      <c r="BG38" s="69" t="s">
        <v>27</v>
      </c>
      <c r="BH38" s="69" t="s">
        <v>27</v>
      </c>
      <c r="BI38" s="69" t="s">
        <v>27</v>
      </c>
      <c r="BJ38" s="69" t="s">
        <v>27</v>
      </c>
      <c r="BK38" s="69" t="s">
        <v>27</v>
      </c>
      <c r="BN38" s="69" t="s">
        <v>69</v>
      </c>
      <c r="BO38" s="69" t="s">
        <v>69</v>
      </c>
      <c r="BP38" s="69" t="s">
        <v>69</v>
      </c>
      <c r="BQ38" s="69" t="s">
        <v>69</v>
      </c>
      <c r="BR38" s="69" t="s">
        <v>69</v>
      </c>
      <c r="BU38" s="69" t="s">
        <v>27</v>
      </c>
      <c r="BV38" s="69" t="s">
        <v>27</v>
      </c>
      <c r="BW38" s="69" t="s">
        <v>27</v>
      </c>
      <c r="BX38" s="69" t="s">
        <v>27</v>
      </c>
      <c r="BY38" s="69" t="s">
        <v>27</v>
      </c>
      <c r="CB38" s="69" t="s">
        <v>12</v>
      </c>
      <c r="CC38" s="69" t="s">
        <v>12</v>
      </c>
      <c r="CD38" s="69" t="s">
        <v>12</v>
      </c>
      <c r="CE38" s="69" t="s">
        <v>12</v>
      </c>
      <c r="CF38" s="69" t="s">
        <v>12</v>
      </c>
      <c r="CI38" s="69" t="s">
        <v>27</v>
      </c>
      <c r="CJ38" s="69" t="s">
        <v>27</v>
      </c>
      <c r="CK38" s="69" t="s">
        <v>27</v>
      </c>
      <c r="CL38" s="69" t="s">
        <v>27</v>
      </c>
      <c r="CM38" s="69" t="s">
        <v>27</v>
      </c>
      <c r="CP38" s="69" t="s">
        <v>27</v>
      </c>
      <c r="CQ38" s="69" t="s">
        <v>27</v>
      </c>
      <c r="CR38" s="69" t="s">
        <v>27</v>
      </c>
      <c r="CS38" s="69" t="s">
        <v>27</v>
      </c>
      <c r="CT38" s="69" t="s">
        <v>27</v>
      </c>
      <c r="CW38" s="69" t="s">
        <v>69</v>
      </c>
      <c r="CX38" s="69" t="s">
        <v>69</v>
      </c>
      <c r="CY38" s="69" t="s">
        <v>69</v>
      </c>
      <c r="CZ38" s="69" t="s">
        <v>69</v>
      </c>
      <c r="DA38" s="69" t="s">
        <v>69</v>
      </c>
      <c r="DD38" s="69" t="s">
        <v>23</v>
      </c>
      <c r="DE38" s="69" t="s">
        <v>29</v>
      </c>
      <c r="DF38" s="69" t="s">
        <v>69</v>
      </c>
      <c r="DG38" s="69" t="s">
        <v>69</v>
      </c>
      <c r="DH38" s="69" t="s">
        <v>69</v>
      </c>
      <c r="DK38" s="69" t="s">
        <v>27</v>
      </c>
      <c r="DL38" s="69" t="s">
        <v>27</v>
      </c>
      <c r="DM38" s="69" t="s">
        <v>27</v>
      </c>
      <c r="DN38" s="69" t="s">
        <v>27</v>
      </c>
      <c r="DO38" s="69" t="s">
        <v>27</v>
      </c>
      <c r="DR38" s="69" t="s">
        <v>27</v>
      </c>
      <c r="DS38" s="69" t="s">
        <v>27</v>
      </c>
      <c r="DT38" s="69" t="s">
        <v>27</v>
      </c>
      <c r="DU38" s="69" t="s">
        <v>27</v>
      </c>
      <c r="DV38" s="69" t="s">
        <v>23</v>
      </c>
      <c r="DY38" s="69" t="s">
        <v>27</v>
      </c>
      <c r="DZ38" s="69" t="s">
        <v>27</v>
      </c>
      <c r="EA38" s="69" t="s">
        <v>27</v>
      </c>
      <c r="EB38" s="69" t="s">
        <v>27</v>
      </c>
      <c r="EC38" s="69" t="s">
        <v>27</v>
      </c>
      <c r="EF38" s="69" t="s">
        <v>27</v>
      </c>
      <c r="EG38" s="69" t="s">
        <v>27</v>
      </c>
      <c r="EH38" s="69" t="s">
        <v>27</v>
      </c>
      <c r="EI38" s="69" t="s">
        <v>27</v>
      </c>
      <c r="EJ38" s="69" t="s">
        <v>27</v>
      </c>
      <c r="EM38" s="69" t="s">
        <v>27</v>
      </c>
      <c r="EN38" s="69" t="s">
        <v>27</v>
      </c>
      <c r="EO38" s="69" t="s">
        <v>27</v>
      </c>
      <c r="EP38" s="69" t="s">
        <v>27</v>
      </c>
      <c r="EQ38" s="69" t="s">
        <v>27</v>
      </c>
      <c r="ER38" s="69" t="s">
        <v>28</v>
      </c>
      <c r="ES38" s="69" t="s">
        <v>28</v>
      </c>
      <c r="ET38" s="69" t="s">
        <v>69</v>
      </c>
      <c r="EU38" s="69" t="s">
        <v>69</v>
      </c>
      <c r="EV38" s="69" t="s">
        <v>69</v>
      </c>
      <c r="EW38" s="69" t="s">
        <v>69</v>
      </c>
      <c r="EX38" s="69" t="s">
        <v>69</v>
      </c>
      <c r="EY38" s="69" t="s">
        <v>28</v>
      </c>
      <c r="EZ38" s="69" t="s">
        <v>28</v>
      </c>
      <c r="FA38" s="69" t="s">
        <v>27</v>
      </c>
      <c r="FB38" s="69" t="s">
        <v>27</v>
      </c>
      <c r="FC38" s="69" t="s">
        <v>27</v>
      </c>
      <c r="FD38" s="69" t="s">
        <v>27</v>
      </c>
      <c r="FE38" s="69" t="s">
        <v>27</v>
      </c>
      <c r="FF38" s="73"/>
      <c r="FG38" s="73"/>
      <c r="FH38" s="69" t="s">
        <v>27</v>
      </c>
      <c r="FI38" s="69" t="s">
        <v>27</v>
      </c>
      <c r="FJ38" s="69" t="s">
        <v>27</v>
      </c>
      <c r="FK38" s="69" t="s">
        <v>27</v>
      </c>
      <c r="FL38" s="69" t="s">
        <v>27</v>
      </c>
      <c r="FM38" s="73"/>
      <c r="FN38" s="73"/>
      <c r="FO38" s="69" t="s">
        <v>27</v>
      </c>
      <c r="FP38" s="69" t="s">
        <v>27</v>
      </c>
      <c r="FQ38" s="69" t="s">
        <v>27</v>
      </c>
      <c r="FR38" s="69" t="s">
        <v>27</v>
      </c>
      <c r="FS38" s="69" t="s">
        <v>27</v>
      </c>
      <c r="FT38" s="73"/>
      <c r="FU38" s="73"/>
      <c r="FV38" s="69" t="s">
        <v>27</v>
      </c>
      <c r="FW38" s="69" t="s">
        <v>27</v>
      </c>
      <c r="FX38" s="69" t="s">
        <v>27</v>
      </c>
      <c r="FY38" s="69" t="s">
        <v>27</v>
      </c>
      <c r="FZ38" s="69" t="s">
        <v>27</v>
      </c>
      <c r="GA38" s="73"/>
      <c r="GB38" s="73"/>
      <c r="GC38" s="69" t="s">
        <v>27</v>
      </c>
      <c r="GD38" s="69" t="s">
        <v>27</v>
      </c>
      <c r="GE38" s="69" t="s">
        <v>27</v>
      </c>
      <c r="GF38" s="69" t="s">
        <v>27</v>
      </c>
      <c r="GG38" s="69" t="s">
        <v>27</v>
      </c>
      <c r="GH38" s="3"/>
      <c r="GI38" s="3"/>
      <c r="GJ38" s="2" t="s">
        <v>27</v>
      </c>
      <c r="GK38" s="2" t="s">
        <v>27</v>
      </c>
      <c r="GL38" s="2" t="s">
        <v>27</v>
      </c>
      <c r="GM38" s="2" t="s">
        <v>27</v>
      </c>
      <c r="GN38" s="2" t="s">
        <v>27</v>
      </c>
      <c r="GO38" s="3" t="s">
        <v>28</v>
      </c>
      <c r="GP38" s="3" t="s">
        <v>28</v>
      </c>
      <c r="GQ38" s="2" t="s">
        <v>27</v>
      </c>
      <c r="GR38" s="2" t="s">
        <v>27</v>
      </c>
      <c r="GS38" s="2" t="s">
        <v>27</v>
      </c>
      <c r="GT38" s="2" t="s">
        <v>27</v>
      </c>
      <c r="GU38" s="2" t="s">
        <v>27</v>
      </c>
      <c r="GV38" s="2"/>
      <c r="GW38" s="2"/>
      <c r="GX38" s="2" t="s">
        <v>27</v>
      </c>
      <c r="GY38" s="2" t="s">
        <v>27</v>
      </c>
      <c r="GZ38" s="2" t="s">
        <v>27</v>
      </c>
      <c r="HA38" s="2" t="s">
        <v>27</v>
      </c>
      <c r="HB38" s="2" t="s">
        <v>27</v>
      </c>
      <c r="HC38" s="2"/>
      <c r="HD38" s="2"/>
      <c r="HE38" s="2" t="s">
        <v>27</v>
      </c>
      <c r="HF38" s="2" t="s">
        <v>27</v>
      </c>
      <c r="HG38" s="2" t="s">
        <v>27</v>
      </c>
      <c r="HH38" s="2" t="s">
        <v>27</v>
      </c>
      <c r="HI38" s="2" t="s">
        <v>27</v>
      </c>
      <c r="HJ38" s="2"/>
      <c r="HK38" s="2"/>
      <c r="HL38" s="2" t="s">
        <v>27</v>
      </c>
      <c r="HM38" s="2" t="s">
        <v>27</v>
      </c>
      <c r="HN38" s="2" t="s">
        <v>27</v>
      </c>
      <c r="HO38" s="2" t="s">
        <v>27</v>
      </c>
      <c r="HP38" s="2" t="s">
        <v>27</v>
      </c>
      <c r="HQ38" s="2"/>
      <c r="HR38" s="2"/>
      <c r="HS38" s="2" t="s">
        <v>27</v>
      </c>
      <c r="HT38" s="2" t="s">
        <v>27</v>
      </c>
      <c r="HU38" s="2" t="s">
        <v>27</v>
      </c>
      <c r="HV38" s="2" t="s">
        <v>27</v>
      </c>
      <c r="HW38" s="2" t="s">
        <v>27</v>
      </c>
      <c r="HX38" s="2"/>
      <c r="HY38" s="2"/>
      <c r="HZ38" s="69" t="s">
        <v>27</v>
      </c>
      <c r="IA38" s="69" t="s">
        <v>27</v>
      </c>
      <c r="IB38" s="69" t="s">
        <v>27</v>
      </c>
      <c r="IC38" s="69" t="s">
        <v>27</v>
      </c>
      <c r="ID38" s="69" t="s">
        <v>29</v>
      </c>
      <c r="IE38" s="2"/>
      <c r="IF38" s="2"/>
      <c r="IG38" s="2" t="s">
        <v>29</v>
      </c>
      <c r="IH38" s="2" t="s">
        <v>29</v>
      </c>
      <c r="II38" s="2" t="s">
        <v>29</v>
      </c>
      <c r="IJ38" s="2" t="s">
        <v>27</v>
      </c>
      <c r="IK38" s="2" t="s">
        <v>27</v>
      </c>
      <c r="IL38" s="2"/>
      <c r="IM38" s="2"/>
      <c r="IN38" s="2" t="s">
        <v>27</v>
      </c>
      <c r="IO38" s="2" t="s">
        <v>27</v>
      </c>
      <c r="IP38" s="2" t="s">
        <v>27</v>
      </c>
      <c r="IQ38" s="2" t="s">
        <v>27</v>
      </c>
      <c r="IR38" s="2" t="s">
        <v>27</v>
      </c>
      <c r="IS38" s="2"/>
      <c r="IT38" s="2"/>
      <c r="IU38" s="2" t="s">
        <v>27</v>
      </c>
      <c r="IV38" s="2" t="s">
        <v>27</v>
      </c>
      <c r="IW38" s="2" t="s">
        <v>27</v>
      </c>
      <c r="IX38" s="2" t="s">
        <v>27</v>
      </c>
      <c r="IY38" s="2" t="s">
        <v>27</v>
      </c>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c r="BKK38" s="2"/>
      <c r="BKL38" s="2"/>
      <c r="BKM38" s="2"/>
      <c r="BKN38" s="2"/>
      <c r="BKO38" s="2"/>
      <c r="BKP38" s="2"/>
      <c r="BKQ38" s="2"/>
      <c r="BKR38" s="2"/>
      <c r="BKS38" s="2"/>
      <c r="BKT38" s="2"/>
      <c r="BKU38" s="2"/>
      <c r="BKV38" s="2"/>
      <c r="BKW38" s="2"/>
      <c r="BKX38" s="2"/>
      <c r="BKY38" s="2"/>
      <c r="BKZ38" s="2"/>
      <c r="BLA38" s="2"/>
      <c r="BLB38" s="2"/>
      <c r="BLC38" s="2"/>
      <c r="BLD38" s="2"/>
      <c r="BLE38" s="2"/>
      <c r="BLF38" s="2"/>
      <c r="BLG38" s="2"/>
      <c r="BLH38" s="2"/>
      <c r="BLI38" s="2"/>
      <c r="BLJ38" s="2"/>
      <c r="BLK38" s="2"/>
      <c r="BLL38" s="2"/>
      <c r="BLM38" s="2"/>
      <c r="BLN38" s="2"/>
      <c r="BLO38" s="2"/>
      <c r="BLP38" s="2"/>
      <c r="BLQ38" s="2"/>
      <c r="BLR38" s="2"/>
      <c r="BLS38" s="2"/>
      <c r="BLT38" s="2"/>
      <c r="BLU38" s="2"/>
      <c r="BLV38" s="2"/>
      <c r="BLW38" s="2"/>
      <c r="BLX38" s="2"/>
      <c r="BLY38" s="2"/>
      <c r="BLZ38" s="2"/>
      <c r="BMA38" s="2"/>
      <c r="BMB38" s="2"/>
      <c r="BMC38" s="2"/>
      <c r="BMD38" s="2"/>
      <c r="BME38" s="2"/>
      <c r="BMF38" s="2"/>
      <c r="BMG38" s="2"/>
      <c r="BMH38" s="2"/>
      <c r="BMI38" s="2"/>
      <c r="BMJ38" s="2"/>
      <c r="BMK38" s="2"/>
      <c r="BML38" s="2"/>
      <c r="BMM38" s="2"/>
      <c r="BMN38" s="2"/>
      <c r="BMO38" s="2"/>
      <c r="BMP38" s="2"/>
      <c r="BMQ38" s="2"/>
      <c r="BMR38" s="2"/>
      <c r="BMS38" s="2"/>
      <c r="BMT38" s="2"/>
      <c r="BMU38" s="2"/>
      <c r="BMV38" s="2"/>
      <c r="BMW38" s="2"/>
      <c r="BMX38" s="2"/>
      <c r="BMY38" s="2"/>
      <c r="BMZ38" s="2"/>
      <c r="BNA38" s="2"/>
      <c r="BNB38" s="2"/>
      <c r="BNC38" s="2"/>
      <c r="BND38" s="2"/>
      <c r="BNE38" s="2"/>
      <c r="BNF38" s="2"/>
      <c r="BNG38" s="2"/>
      <c r="BNH38" s="2"/>
      <c r="BNI38" s="2"/>
      <c r="BNJ38" s="2"/>
      <c r="BNK38" s="2"/>
      <c r="BNL38" s="2"/>
      <c r="BNM38" s="2"/>
      <c r="BNN38" s="2"/>
      <c r="BNO38" s="2"/>
      <c r="BNP38" s="2"/>
      <c r="BNQ38" s="2"/>
      <c r="BNR38" s="2"/>
      <c r="BNS38" s="2"/>
      <c r="BNT38" s="2"/>
      <c r="BNU38" s="2"/>
      <c r="BNV38" s="2"/>
      <c r="BNW38" s="2"/>
      <c r="BNX38" s="2"/>
      <c r="BNY38" s="2"/>
      <c r="BNZ38" s="2"/>
      <c r="BOA38" s="2"/>
      <c r="BOB38" s="2"/>
      <c r="BOC38" s="2"/>
      <c r="BOD38" s="2"/>
      <c r="BOE38" s="2"/>
      <c r="BOF38" s="2"/>
      <c r="BOG38" s="2"/>
      <c r="BOH38" s="2"/>
      <c r="BOI38" s="2"/>
      <c r="BOJ38" s="2"/>
      <c r="BOK38" s="2"/>
      <c r="BOL38" s="2"/>
      <c r="BOM38" s="2"/>
      <c r="BON38" s="2"/>
      <c r="BOO38" s="2"/>
      <c r="BOP38" s="2"/>
      <c r="BOQ38" s="2"/>
      <c r="BOR38" s="2"/>
      <c r="BOS38" s="2"/>
      <c r="BOT38" s="2"/>
      <c r="BOU38" s="2"/>
      <c r="BOV38" s="2"/>
      <c r="BOW38" s="2"/>
      <c r="BOX38" s="2"/>
      <c r="BOY38" s="2"/>
      <c r="BOZ38" s="2"/>
      <c r="BPA38" s="2"/>
      <c r="BPB38" s="2"/>
      <c r="BPC38" s="2"/>
      <c r="BPD38" s="2"/>
      <c r="BPE38" s="2"/>
      <c r="BPF38" s="2"/>
      <c r="BPG38" s="2"/>
      <c r="BPH38" s="2"/>
      <c r="BPI38" s="2"/>
      <c r="BPJ38" s="2"/>
      <c r="BPK38" s="2"/>
      <c r="BPL38" s="2"/>
      <c r="BPM38" s="2"/>
      <c r="BPN38" s="2"/>
      <c r="BPO38" s="2"/>
      <c r="BPP38" s="2"/>
      <c r="BPQ38" s="2"/>
      <c r="BPR38" s="2"/>
      <c r="BPS38" s="2"/>
      <c r="BPT38" s="2"/>
      <c r="BPU38" s="2"/>
      <c r="BPV38" s="2"/>
      <c r="BPW38" s="2"/>
      <c r="BPX38" s="2"/>
      <c r="BPY38" s="2"/>
      <c r="BPZ38" s="2"/>
      <c r="BQA38" s="2"/>
      <c r="BQB38" s="2"/>
      <c r="BQC38" s="2"/>
      <c r="BQD38" s="2"/>
      <c r="BQE38" s="2"/>
      <c r="BQF38" s="2"/>
      <c r="BQG38" s="2"/>
      <c r="BQH38" s="2"/>
      <c r="BQI38" s="2"/>
      <c r="BQJ38" s="2"/>
      <c r="BQK38" s="2"/>
      <c r="BQL38" s="2"/>
      <c r="BQM38" s="2"/>
      <c r="BQN38" s="2"/>
      <c r="BQO38" s="2"/>
      <c r="BQP38" s="2"/>
      <c r="BQQ38" s="2"/>
      <c r="BQR38" s="2"/>
      <c r="BQS38" s="2"/>
      <c r="BQT38" s="2"/>
      <c r="BQU38" s="2"/>
      <c r="BQV38" s="2"/>
      <c r="BQW38" s="2"/>
      <c r="BQX38" s="2"/>
      <c r="BQY38" s="2"/>
      <c r="BQZ38" s="2"/>
      <c r="BRA38" s="2"/>
      <c r="BRB38" s="2"/>
      <c r="BRC38" s="2"/>
      <c r="BRD38" s="2"/>
      <c r="BRE38" s="2"/>
      <c r="BRF38" s="2"/>
      <c r="BRG38" s="2"/>
      <c r="BRH38" s="2"/>
      <c r="BRI38" s="2"/>
      <c r="BRJ38" s="2"/>
      <c r="BRK38" s="2"/>
      <c r="BRL38" s="2"/>
      <c r="BRM38" s="2"/>
      <c r="BRN38" s="2"/>
      <c r="BRO38" s="2"/>
      <c r="BRP38" s="2"/>
      <c r="BRQ38" s="2"/>
      <c r="BRR38" s="2"/>
      <c r="BRS38" s="2"/>
      <c r="BRT38" s="2"/>
      <c r="BRU38" s="2"/>
      <c r="BRV38" s="2"/>
      <c r="BRW38" s="2"/>
      <c r="BRX38" s="2"/>
      <c r="BRY38" s="2"/>
      <c r="BRZ38" s="2"/>
      <c r="BSA38" s="2"/>
      <c r="BSB38" s="2"/>
      <c r="BSC38" s="2"/>
      <c r="BSD38" s="2"/>
      <c r="BSE38" s="2"/>
      <c r="BSF38" s="2"/>
      <c r="BSG38" s="2"/>
      <c r="BSH38" s="2"/>
      <c r="BSI38" s="2"/>
      <c r="BSJ38" s="2"/>
      <c r="BSK38" s="2"/>
      <c r="BSL38" s="2"/>
      <c r="BSM38" s="2"/>
      <c r="BSN38" s="2"/>
      <c r="BSO38" s="2"/>
      <c r="BSP38" s="2"/>
      <c r="BSQ38" s="2"/>
      <c r="BSR38" s="2"/>
      <c r="BSS38" s="2"/>
      <c r="BST38" s="2"/>
      <c r="BSU38" s="2"/>
      <c r="BSV38" s="2"/>
      <c r="BSW38" s="2"/>
      <c r="BSX38" s="2"/>
      <c r="BSY38" s="2"/>
      <c r="BSZ38" s="2"/>
      <c r="BTA38" s="2"/>
      <c r="BTB38" s="2"/>
      <c r="BTC38" s="2"/>
      <c r="BTD38" s="2"/>
      <c r="BTE38" s="2"/>
      <c r="BTF38" s="2"/>
      <c r="BTG38" s="2"/>
      <c r="BTH38" s="2"/>
      <c r="BTI38" s="2"/>
      <c r="BTJ38" s="2"/>
      <c r="BTK38" s="2"/>
      <c r="BTL38" s="2"/>
      <c r="BTM38" s="2"/>
      <c r="BTN38" s="2"/>
      <c r="BTO38" s="2"/>
      <c r="BTP38" s="2"/>
      <c r="BTQ38" s="2"/>
      <c r="BTR38" s="2"/>
      <c r="BTS38" s="2"/>
      <c r="BTT38" s="2"/>
      <c r="BTU38" s="2"/>
      <c r="BTV38" s="2"/>
      <c r="BTW38" s="2"/>
      <c r="BTX38" s="2"/>
      <c r="BTY38" s="2"/>
      <c r="BTZ38" s="2"/>
      <c r="BUA38" s="2"/>
      <c r="BUB38" s="2"/>
      <c r="BUC38" s="2"/>
      <c r="BUD38" s="2"/>
      <c r="BUE38" s="2"/>
      <c r="BUF38" s="2"/>
      <c r="BUG38" s="2"/>
      <c r="BUH38" s="2"/>
      <c r="BUI38" s="2"/>
      <c r="BUJ38" s="2"/>
      <c r="BUK38" s="2"/>
      <c r="BUL38" s="2"/>
      <c r="BUM38" s="2"/>
      <c r="BUN38" s="2"/>
      <c r="BUO38" s="2"/>
      <c r="BUP38" s="2"/>
      <c r="BUQ38" s="2"/>
      <c r="BUR38" s="2"/>
      <c r="BUS38" s="2"/>
      <c r="BUT38" s="2"/>
      <c r="BUU38" s="2"/>
      <c r="BUV38" s="2"/>
      <c r="BUW38" s="2"/>
      <c r="BUX38" s="2"/>
      <c r="BUY38" s="2"/>
      <c r="BUZ38" s="2"/>
      <c r="BVA38" s="2"/>
      <c r="BVB38" s="2"/>
      <c r="BVC38" s="2"/>
      <c r="BVD38" s="2"/>
      <c r="BVE38" s="2"/>
      <c r="BVF38" s="2"/>
      <c r="BVG38" s="2"/>
      <c r="BVH38" s="2"/>
      <c r="BVI38" s="2"/>
      <c r="BVJ38" s="2"/>
      <c r="BVK38" s="2"/>
      <c r="BVL38" s="2"/>
      <c r="BVM38" s="2"/>
      <c r="BVN38" s="2"/>
      <c r="BVO38" s="2"/>
      <c r="BVP38" s="2"/>
      <c r="BVQ38" s="2"/>
      <c r="BVR38" s="2"/>
      <c r="BVS38" s="2"/>
      <c r="BVT38" s="2"/>
      <c r="BVU38" s="2"/>
      <c r="BVV38" s="2"/>
      <c r="BVW38" s="2"/>
      <c r="BVX38" s="2"/>
      <c r="BVY38" s="2"/>
      <c r="BVZ38" s="2"/>
      <c r="BWA38" s="2"/>
      <c r="BWB38" s="2"/>
      <c r="BWC38" s="2"/>
      <c r="BWD38" s="2"/>
      <c r="BWE38" s="2"/>
      <c r="BWF38" s="2"/>
      <c r="BWG38" s="2"/>
      <c r="BWH38" s="2"/>
      <c r="BWI38" s="2"/>
      <c r="BWJ38" s="2"/>
      <c r="BWK38" s="2"/>
      <c r="BWL38" s="2"/>
      <c r="BWM38" s="2"/>
      <c r="BWN38" s="2"/>
      <c r="BWO38" s="2"/>
      <c r="BWP38" s="2"/>
      <c r="BWQ38" s="2"/>
      <c r="BWR38" s="2"/>
      <c r="BWS38" s="2"/>
      <c r="BWT38" s="2"/>
      <c r="BWU38" s="2"/>
      <c r="BWV38" s="2"/>
      <c r="BWW38" s="2"/>
      <c r="BWX38" s="2"/>
      <c r="BWY38" s="2"/>
      <c r="BWZ38" s="2"/>
      <c r="BXA38" s="2"/>
      <c r="BXB38" s="2"/>
      <c r="BXC38" s="2"/>
      <c r="BXD38" s="2"/>
      <c r="BXE38" s="2"/>
      <c r="BXF38" s="2"/>
      <c r="BXG38" s="2"/>
      <c r="BXH38" s="2"/>
      <c r="BXI38" s="2"/>
      <c r="BXJ38" s="2"/>
      <c r="BXK38" s="2"/>
      <c r="BXL38" s="2"/>
      <c r="BXM38" s="2"/>
      <c r="BXN38" s="2"/>
      <c r="BXO38" s="2"/>
      <c r="BXP38" s="2"/>
      <c r="BXQ38" s="2"/>
      <c r="BXR38" s="2"/>
      <c r="BXS38" s="2"/>
      <c r="BXT38" s="2"/>
      <c r="BXU38" s="2"/>
      <c r="BXV38" s="2"/>
      <c r="BXW38" s="2"/>
      <c r="BXX38" s="2"/>
      <c r="BXY38" s="2"/>
      <c r="BXZ38" s="2"/>
      <c r="BYA38" s="2"/>
      <c r="BYB38" s="2"/>
      <c r="BYC38" s="2"/>
      <c r="BYD38" s="2"/>
      <c r="BYE38" s="2"/>
      <c r="BYF38" s="2"/>
      <c r="BYG38" s="2"/>
      <c r="BYH38" s="2"/>
      <c r="BYI38" s="2"/>
      <c r="BYJ38" s="2"/>
      <c r="BYK38" s="2"/>
      <c r="BYL38" s="2"/>
      <c r="BYM38" s="2"/>
      <c r="BYN38" s="2"/>
      <c r="BYO38" s="2"/>
      <c r="BYP38" s="2"/>
      <c r="BYQ38" s="2"/>
      <c r="BYR38" s="2"/>
      <c r="BYS38" s="2"/>
      <c r="BYT38" s="2"/>
      <c r="BYU38" s="2"/>
      <c r="BYV38" s="2"/>
      <c r="BYW38" s="2"/>
      <c r="BYX38" s="2"/>
      <c r="BYY38" s="2"/>
      <c r="BYZ38" s="2"/>
      <c r="BZA38" s="2"/>
      <c r="BZB38" s="2"/>
      <c r="BZC38" s="2"/>
      <c r="BZD38" s="2"/>
      <c r="BZE38" s="2"/>
      <c r="BZF38" s="2"/>
      <c r="BZG38" s="2"/>
      <c r="BZH38" s="2"/>
      <c r="BZI38" s="2"/>
      <c r="BZJ38" s="2"/>
      <c r="BZK38" s="2"/>
      <c r="BZL38" s="2"/>
      <c r="BZM38" s="2"/>
      <c r="BZN38" s="2"/>
      <c r="BZO38" s="2"/>
      <c r="BZP38" s="2"/>
      <c r="BZQ38" s="2"/>
      <c r="BZR38" s="2"/>
      <c r="BZS38" s="2"/>
      <c r="BZT38" s="2"/>
      <c r="BZU38" s="2"/>
      <c r="BZV38" s="2"/>
      <c r="BZW38" s="2"/>
      <c r="BZX38" s="2"/>
      <c r="BZY38" s="2"/>
      <c r="BZZ38" s="2"/>
      <c r="CAA38" s="2"/>
      <c r="CAB38" s="2"/>
      <c r="CAC38" s="2"/>
      <c r="CAD38" s="2"/>
      <c r="CAE38" s="2"/>
      <c r="CAF38" s="2"/>
      <c r="CAG38" s="2"/>
      <c r="CAH38" s="2"/>
      <c r="CAI38" s="2"/>
      <c r="CAJ38" s="2"/>
      <c r="CAK38" s="2"/>
      <c r="CAL38" s="2"/>
      <c r="CAM38" s="2"/>
      <c r="CAN38" s="2"/>
      <c r="CAO38" s="2"/>
      <c r="CAP38" s="2"/>
      <c r="CAQ38" s="2"/>
      <c r="CAR38" s="2"/>
      <c r="CAS38" s="2"/>
      <c r="CAT38" s="2"/>
      <c r="CAU38" s="2"/>
      <c r="CAV38" s="2"/>
      <c r="CAW38" s="2"/>
      <c r="CAX38" s="2"/>
      <c r="CAY38" s="2"/>
      <c r="CAZ38" s="2"/>
      <c r="CBA38" s="2"/>
      <c r="CBB38" s="2"/>
      <c r="CBC38" s="2"/>
      <c r="CBD38" s="2"/>
      <c r="CBE38" s="2"/>
      <c r="CBF38" s="2"/>
      <c r="CBG38" s="2"/>
      <c r="CBH38" s="2"/>
      <c r="CBI38" s="2"/>
      <c r="CBJ38" s="2"/>
      <c r="CBK38" s="2"/>
      <c r="CBL38" s="2"/>
      <c r="CBM38" s="2"/>
      <c r="CBN38" s="2"/>
      <c r="CBO38" s="2"/>
      <c r="CBP38" s="2"/>
      <c r="CBQ38" s="2"/>
      <c r="CBR38" s="2"/>
      <c r="CBS38" s="2"/>
      <c r="CBT38" s="2"/>
      <c r="CBU38" s="2"/>
      <c r="CBV38" s="2"/>
      <c r="CBW38" s="2"/>
      <c r="CBX38" s="2"/>
      <c r="CBY38" s="2"/>
      <c r="CBZ38" s="2"/>
      <c r="CCA38" s="2"/>
      <c r="CCB38" s="2"/>
      <c r="CCC38" s="2"/>
      <c r="CCD38" s="2"/>
      <c r="CCE38" s="2"/>
      <c r="CCF38" s="2"/>
      <c r="CCG38" s="2"/>
      <c r="CCH38" s="2"/>
      <c r="CCI38" s="2"/>
      <c r="CCJ38" s="2"/>
      <c r="CCK38" s="2"/>
      <c r="CCL38" s="2"/>
      <c r="CCM38" s="2"/>
      <c r="CCN38" s="2"/>
      <c r="CCO38" s="2"/>
      <c r="CCP38" s="2"/>
      <c r="CCQ38" s="2"/>
      <c r="CCR38" s="2"/>
      <c r="CCS38" s="2"/>
      <c r="CCT38" s="2"/>
      <c r="CCU38" s="2"/>
      <c r="CCV38" s="2"/>
      <c r="CCW38" s="2"/>
      <c r="CCX38" s="2"/>
      <c r="CCY38" s="2"/>
      <c r="CCZ38" s="2"/>
      <c r="CDA38" s="2"/>
      <c r="CDB38" s="2"/>
      <c r="CDC38" s="2"/>
      <c r="CDD38" s="2"/>
      <c r="CDE38" s="2"/>
      <c r="CDF38" s="2"/>
      <c r="CDG38" s="2"/>
      <c r="CDH38" s="2"/>
      <c r="CDI38" s="2"/>
      <c r="CDJ38" s="2"/>
      <c r="CDK38" s="2"/>
      <c r="CDL38" s="2"/>
      <c r="CDM38" s="2"/>
      <c r="CDN38" s="2"/>
      <c r="CDO38" s="2"/>
      <c r="CDP38" s="2"/>
      <c r="CDQ38" s="2"/>
      <c r="CDR38" s="2"/>
      <c r="CDS38" s="2"/>
      <c r="CDT38" s="2"/>
      <c r="CDU38" s="2"/>
      <c r="CDV38" s="2"/>
      <c r="CDW38" s="2"/>
      <c r="CDX38" s="2"/>
      <c r="CDY38" s="2"/>
      <c r="CDZ38" s="2"/>
      <c r="CEA38" s="2"/>
      <c r="CEB38" s="2"/>
      <c r="CEC38" s="2"/>
      <c r="CED38" s="2"/>
      <c r="CEE38" s="2"/>
      <c r="CEF38" s="2"/>
      <c r="CEG38" s="2"/>
      <c r="CEH38" s="2"/>
      <c r="CEI38" s="2"/>
      <c r="CEJ38" s="2"/>
      <c r="CEK38" s="2"/>
      <c r="CEL38" s="2"/>
      <c r="CEM38" s="2"/>
      <c r="CEN38" s="2"/>
      <c r="CEO38" s="2"/>
      <c r="CEP38" s="2"/>
      <c r="CEQ38" s="2"/>
      <c r="CER38" s="2"/>
      <c r="CES38" s="2"/>
      <c r="CET38" s="2"/>
      <c r="CEU38" s="2"/>
      <c r="CEV38" s="2"/>
      <c r="CEW38" s="2"/>
      <c r="CEX38" s="2"/>
      <c r="CEY38" s="2"/>
      <c r="CEZ38" s="2"/>
      <c r="CFA38" s="2"/>
      <c r="CFB38" s="2"/>
      <c r="CFC38" s="2"/>
      <c r="CFD38" s="2"/>
      <c r="CFE38" s="2"/>
      <c r="CFF38" s="2"/>
      <c r="CFG38" s="2"/>
      <c r="CFH38" s="2"/>
      <c r="CFI38" s="2"/>
      <c r="CFJ38" s="2"/>
      <c r="CFK38" s="2"/>
      <c r="CFL38" s="2"/>
      <c r="CFM38" s="2"/>
      <c r="CFN38" s="2"/>
      <c r="CFO38" s="2"/>
      <c r="CFP38" s="2"/>
      <c r="CFQ38" s="2"/>
      <c r="CFR38" s="2"/>
      <c r="CFS38" s="2"/>
      <c r="CFT38" s="2"/>
      <c r="CFU38" s="2"/>
      <c r="CFV38" s="2"/>
      <c r="CFW38" s="2"/>
      <c r="CFX38" s="2"/>
      <c r="CFY38" s="2"/>
      <c r="CFZ38" s="2"/>
      <c r="CGA38" s="2"/>
      <c r="CGB38" s="2"/>
      <c r="CGC38" s="2"/>
      <c r="CGD38" s="2"/>
      <c r="CGE38" s="2"/>
      <c r="CGF38" s="2"/>
      <c r="CGG38" s="2"/>
      <c r="CGH38" s="2"/>
      <c r="CGI38" s="2"/>
      <c r="CGJ38" s="2"/>
      <c r="CGK38" s="2"/>
      <c r="CGL38" s="2"/>
      <c r="CGM38" s="2"/>
      <c r="CGN38" s="2"/>
      <c r="CGO38" s="2"/>
      <c r="CGP38" s="2"/>
      <c r="CGQ38" s="2"/>
      <c r="CGR38" s="2"/>
      <c r="CGS38" s="2"/>
      <c r="CGT38" s="2"/>
      <c r="CGU38" s="2"/>
      <c r="CGV38" s="2"/>
      <c r="CGW38" s="2"/>
      <c r="CGX38" s="2"/>
      <c r="CGY38" s="2"/>
      <c r="CGZ38" s="2"/>
      <c r="CHA38" s="2"/>
      <c r="CHB38" s="2"/>
      <c r="CHC38" s="2"/>
      <c r="CHD38" s="2"/>
      <c r="CHE38" s="2"/>
      <c r="CHF38" s="2"/>
      <c r="CHG38" s="2"/>
      <c r="CHH38" s="2"/>
      <c r="CHI38" s="2"/>
      <c r="CHJ38" s="2"/>
      <c r="CHK38" s="2"/>
      <c r="CHL38" s="2"/>
      <c r="CHM38" s="2"/>
      <c r="CHN38" s="2"/>
      <c r="CHO38" s="2"/>
      <c r="CHP38" s="2"/>
      <c r="CHQ38" s="2"/>
      <c r="CHR38" s="2"/>
      <c r="CHS38" s="2"/>
      <c r="CHT38" s="2"/>
      <c r="CHU38" s="2"/>
      <c r="CHV38" s="2"/>
      <c r="CHW38" s="2"/>
      <c r="CHX38" s="2"/>
      <c r="CHY38" s="2"/>
      <c r="CHZ38" s="2"/>
      <c r="CIA38" s="2"/>
      <c r="CIB38" s="2"/>
      <c r="CIC38" s="2"/>
      <c r="CID38" s="2"/>
      <c r="CIE38" s="2"/>
      <c r="CIF38" s="2"/>
      <c r="CIG38" s="2"/>
      <c r="CIH38" s="2"/>
      <c r="CII38" s="2"/>
      <c r="CIJ38" s="2"/>
      <c r="CIK38" s="2"/>
      <c r="CIL38" s="2"/>
      <c r="CIM38" s="2"/>
      <c r="CIN38" s="2"/>
      <c r="CIO38" s="2"/>
      <c r="CIP38" s="2"/>
      <c r="CIQ38" s="2"/>
      <c r="CIR38" s="2"/>
      <c r="CIS38" s="2"/>
      <c r="CIT38" s="2"/>
      <c r="CIU38" s="2"/>
      <c r="CIV38" s="2"/>
      <c r="CIW38" s="2"/>
      <c r="CIX38" s="2"/>
      <c r="CIY38" s="2"/>
      <c r="CIZ38" s="2"/>
      <c r="CJA38" s="2"/>
      <c r="CJB38" s="2"/>
      <c r="CJC38" s="2"/>
      <c r="CJD38" s="2"/>
      <c r="CJE38" s="2"/>
      <c r="CJF38" s="2"/>
      <c r="CJG38" s="2"/>
      <c r="CJH38" s="2"/>
      <c r="CJI38" s="2"/>
      <c r="CJJ38" s="2"/>
      <c r="CJK38" s="2"/>
      <c r="CJL38" s="2"/>
      <c r="CJM38" s="2"/>
      <c r="CJN38" s="2"/>
      <c r="CJO38" s="2"/>
      <c r="CJP38" s="2"/>
      <c r="CJQ38" s="2"/>
      <c r="CJR38" s="2"/>
      <c r="CJS38" s="2"/>
      <c r="CJT38" s="2"/>
      <c r="CJU38" s="2"/>
      <c r="CJV38" s="2"/>
      <c r="CJW38" s="2"/>
      <c r="CJX38" s="2"/>
      <c r="CJY38" s="2"/>
      <c r="CJZ38" s="2"/>
      <c r="CKA38" s="2"/>
      <c r="CKB38" s="2"/>
      <c r="CKC38" s="2"/>
      <c r="CKD38" s="2"/>
      <c r="CKE38" s="2"/>
      <c r="CKF38" s="2"/>
      <c r="CKG38" s="2"/>
      <c r="CKH38" s="2"/>
      <c r="CKI38" s="2"/>
      <c r="CKJ38" s="2"/>
      <c r="CKK38" s="2"/>
      <c r="CKL38" s="2"/>
      <c r="CKM38" s="2"/>
      <c r="CKN38" s="2"/>
      <c r="CKO38" s="2"/>
      <c r="CKP38" s="2"/>
      <c r="CKQ38" s="2"/>
      <c r="CKR38" s="2"/>
      <c r="CKS38" s="2"/>
      <c r="CKT38" s="2"/>
      <c r="CKU38" s="2"/>
      <c r="CKV38" s="2"/>
      <c r="CKW38" s="2"/>
      <c r="CKX38" s="2"/>
      <c r="CKY38" s="2"/>
      <c r="CKZ38" s="2"/>
      <c r="CLA38" s="2"/>
      <c r="CLB38" s="2"/>
      <c r="CLC38" s="2"/>
      <c r="CLD38" s="2"/>
      <c r="CLE38" s="2"/>
      <c r="CLF38" s="2"/>
      <c r="CLG38" s="2"/>
      <c r="CLH38" s="2"/>
      <c r="CLI38" s="2"/>
      <c r="CLJ38" s="2"/>
      <c r="CLK38" s="2"/>
      <c r="CLL38" s="2"/>
      <c r="CLM38" s="2"/>
      <c r="CLN38" s="2"/>
      <c r="CLO38" s="2"/>
      <c r="CLP38" s="2"/>
      <c r="CLQ38" s="2"/>
      <c r="CLR38" s="2"/>
      <c r="CLS38" s="2"/>
      <c r="CLT38" s="2"/>
      <c r="CLU38" s="2"/>
      <c r="CLV38" s="2"/>
      <c r="CLW38" s="2"/>
      <c r="CLX38" s="2"/>
      <c r="CLY38" s="2"/>
      <c r="CLZ38" s="2"/>
      <c r="CMA38" s="2"/>
      <c r="CMB38" s="2"/>
      <c r="CMC38" s="2"/>
      <c r="CMD38" s="2"/>
      <c r="CME38" s="2"/>
      <c r="CMF38" s="2"/>
      <c r="CMG38" s="2"/>
      <c r="CMH38" s="2"/>
      <c r="CMI38" s="2"/>
      <c r="CMJ38" s="2"/>
      <c r="CMK38" s="2"/>
      <c r="CML38" s="2"/>
      <c r="CMM38" s="2"/>
      <c r="CMN38" s="2"/>
      <c r="CMO38" s="2"/>
      <c r="CMP38" s="2"/>
      <c r="CMQ38" s="2"/>
      <c r="CMR38" s="2"/>
      <c r="CMS38" s="2"/>
      <c r="CMT38" s="2"/>
      <c r="CMU38" s="2"/>
      <c r="CMV38" s="2"/>
      <c r="CMW38" s="2"/>
      <c r="CMX38" s="2"/>
      <c r="CMY38" s="2"/>
      <c r="CMZ38" s="2"/>
      <c r="CNA38" s="2"/>
      <c r="CNB38" s="2"/>
      <c r="CNC38" s="2"/>
      <c r="CND38" s="2"/>
      <c r="CNE38" s="2"/>
      <c r="CNF38" s="2"/>
      <c r="CNG38" s="2"/>
      <c r="CNH38" s="2"/>
      <c r="CNI38" s="2"/>
      <c r="CNJ38" s="2"/>
      <c r="CNK38" s="2"/>
      <c r="CNL38" s="2"/>
      <c r="CNM38" s="2"/>
      <c r="CNN38" s="2"/>
      <c r="CNO38" s="2"/>
      <c r="CNP38" s="2"/>
      <c r="CNQ38" s="2"/>
      <c r="CNR38" s="2"/>
      <c r="CNS38" s="2"/>
      <c r="CNT38" s="2"/>
      <c r="CNU38" s="2"/>
      <c r="CNV38" s="2"/>
      <c r="CNW38" s="2"/>
      <c r="CNX38" s="2"/>
      <c r="CNY38" s="2"/>
      <c r="CNZ38" s="2"/>
      <c r="COA38" s="2"/>
      <c r="COB38" s="2"/>
      <c r="COC38" s="2"/>
      <c r="COD38" s="2"/>
      <c r="COE38" s="2"/>
      <c r="COF38" s="2"/>
      <c r="COG38" s="2"/>
      <c r="COH38" s="2"/>
      <c r="COI38" s="2"/>
      <c r="COJ38" s="2"/>
      <c r="COK38" s="2"/>
      <c r="COL38" s="2"/>
      <c r="COM38" s="2"/>
      <c r="CON38" s="2"/>
      <c r="COO38" s="2"/>
      <c r="COP38" s="2"/>
      <c r="COQ38" s="2"/>
      <c r="COR38" s="2"/>
      <c r="COS38" s="2"/>
      <c r="COT38" s="2"/>
      <c r="COU38" s="2"/>
      <c r="COV38" s="2"/>
      <c r="COW38" s="2"/>
      <c r="COX38" s="2"/>
      <c r="COY38" s="2"/>
      <c r="COZ38" s="2"/>
      <c r="CPA38" s="2"/>
      <c r="CPB38" s="2"/>
      <c r="CPC38" s="2"/>
      <c r="CPD38" s="2"/>
      <c r="CPE38" s="2"/>
      <c r="CPF38" s="2"/>
      <c r="CPG38" s="2"/>
      <c r="CPH38" s="2"/>
      <c r="CPI38" s="2"/>
      <c r="CPJ38" s="2"/>
      <c r="CPK38" s="2"/>
      <c r="CPL38" s="2"/>
      <c r="CPM38" s="2"/>
      <c r="CPN38" s="2"/>
      <c r="CPO38" s="2"/>
      <c r="CPP38" s="2"/>
      <c r="CPQ38" s="2"/>
      <c r="CPR38" s="2"/>
      <c r="CPS38" s="2"/>
      <c r="CPT38" s="2"/>
      <c r="CPU38" s="2"/>
      <c r="CPV38" s="2"/>
      <c r="CPW38" s="2"/>
      <c r="CPX38" s="2"/>
      <c r="CPY38" s="2"/>
      <c r="CPZ38" s="2"/>
      <c r="CQA38" s="2"/>
      <c r="CQB38" s="2"/>
      <c r="CQC38" s="2"/>
      <c r="CQD38" s="2"/>
      <c r="CQE38" s="2"/>
      <c r="CQF38" s="2"/>
      <c r="CQG38" s="2"/>
      <c r="CQH38" s="2"/>
      <c r="CQI38" s="2"/>
      <c r="CQJ38" s="2"/>
      <c r="CQK38" s="2"/>
      <c r="CQL38" s="2"/>
      <c r="CQM38" s="2"/>
      <c r="CQN38" s="2"/>
      <c r="CQO38" s="2"/>
      <c r="CQP38" s="2"/>
      <c r="CQQ38" s="2"/>
      <c r="CQR38" s="2"/>
      <c r="CQS38" s="2"/>
      <c r="CQT38" s="2"/>
      <c r="CQU38" s="2"/>
      <c r="CQV38" s="2"/>
      <c r="CQW38" s="2"/>
      <c r="CQX38" s="2"/>
      <c r="CQY38" s="2"/>
      <c r="CQZ38" s="2"/>
      <c r="CRA38" s="2"/>
      <c r="CRB38" s="2"/>
      <c r="CRC38" s="2"/>
      <c r="CRD38" s="2"/>
      <c r="CRE38" s="2"/>
      <c r="CRF38" s="2"/>
      <c r="CRG38" s="2"/>
      <c r="CRH38" s="2"/>
      <c r="CRI38" s="2"/>
      <c r="CRJ38" s="2"/>
      <c r="CRK38" s="2"/>
      <c r="CRL38" s="2"/>
      <c r="CRM38" s="2"/>
      <c r="CRN38" s="2"/>
      <c r="CRO38" s="2"/>
      <c r="CRP38" s="2"/>
      <c r="CRQ38" s="2"/>
      <c r="CRR38" s="2"/>
      <c r="CRS38" s="2"/>
      <c r="CRT38" s="2"/>
      <c r="CRU38" s="2"/>
      <c r="CRV38" s="2"/>
      <c r="CRW38" s="2"/>
      <c r="CRX38" s="2"/>
      <c r="CRY38" s="2"/>
      <c r="CRZ38" s="2"/>
      <c r="CSA38" s="2"/>
      <c r="CSB38" s="2"/>
      <c r="CSC38" s="2"/>
      <c r="CSD38" s="2"/>
      <c r="CSE38" s="2"/>
      <c r="CSF38" s="2"/>
      <c r="CSG38" s="2"/>
      <c r="CSH38" s="2"/>
      <c r="CSI38" s="2"/>
      <c r="CSJ38" s="2"/>
      <c r="CSK38" s="2"/>
      <c r="CSL38" s="2"/>
      <c r="CSM38" s="2"/>
      <c r="CSN38" s="2"/>
      <c r="CSO38" s="2"/>
      <c r="CSP38" s="2"/>
      <c r="CSQ38" s="2"/>
      <c r="CSR38" s="2"/>
      <c r="CSS38" s="2"/>
      <c r="CST38" s="2"/>
      <c r="CSU38" s="2"/>
      <c r="CSV38" s="2"/>
      <c r="CSW38" s="2"/>
      <c r="CSX38" s="2"/>
      <c r="CSY38" s="2"/>
      <c r="CSZ38" s="2"/>
      <c r="CTA38" s="2"/>
      <c r="CTB38" s="2"/>
      <c r="CTC38" s="2"/>
      <c r="CTD38" s="2"/>
      <c r="CTE38" s="2"/>
      <c r="CTF38" s="2"/>
      <c r="CTG38" s="2"/>
      <c r="CTH38" s="2"/>
      <c r="CTI38" s="2"/>
      <c r="CTJ38" s="2"/>
      <c r="CTK38" s="2"/>
      <c r="CTL38" s="2"/>
      <c r="CTM38" s="2"/>
      <c r="CTN38" s="2"/>
      <c r="CTO38" s="2"/>
      <c r="CTP38" s="2"/>
      <c r="CTQ38" s="2"/>
      <c r="CTR38" s="2"/>
      <c r="CTS38" s="2"/>
      <c r="CTT38" s="2"/>
      <c r="CTU38" s="2"/>
      <c r="CTV38" s="2"/>
      <c r="CTW38" s="2"/>
      <c r="CTX38" s="2"/>
      <c r="CTY38" s="2"/>
      <c r="CTZ38" s="2"/>
      <c r="CUA38" s="2"/>
      <c r="CUB38" s="2"/>
      <c r="CUC38" s="2"/>
      <c r="CUD38" s="2"/>
      <c r="CUE38" s="2"/>
      <c r="CUF38" s="2"/>
      <c r="CUG38" s="2"/>
      <c r="CUH38" s="2"/>
      <c r="CUI38" s="2"/>
      <c r="CUJ38" s="2"/>
      <c r="CUK38" s="2"/>
      <c r="CUL38" s="2"/>
      <c r="CUM38" s="2"/>
      <c r="CUN38" s="2"/>
      <c r="CUO38" s="2"/>
      <c r="CUP38" s="2"/>
      <c r="CUQ38" s="2"/>
      <c r="CUR38" s="2"/>
      <c r="CUS38" s="2"/>
      <c r="CUT38" s="2"/>
      <c r="CUU38" s="2"/>
      <c r="CUV38" s="2"/>
      <c r="CUW38" s="2"/>
      <c r="CUX38" s="2"/>
      <c r="CUY38" s="2"/>
      <c r="CUZ38" s="2"/>
      <c r="CVA38" s="2"/>
      <c r="CVB38" s="2"/>
      <c r="CVC38" s="2"/>
      <c r="CVD38" s="2"/>
      <c r="CVE38" s="2"/>
      <c r="CVF38" s="2"/>
      <c r="CVG38" s="2"/>
      <c r="CVH38" s="2"/>
      <c r="CVI38" s="2"/>
      <c r="CVJ38" s="2"/>
      <c r="CVK38" s="2"/>
      <c r="CVL38" s="2"/>
      <c r="CVM38" s="2"/>
      <c r="CVN38" s="2"/>
      <c r="CVO38" s="2"/>
      <c r="CVP38" s="2"/>
      <c r="CVQ38" s="2"/>
      <c r="CVR38" s="2"/>
      <c r="CVS38" s="2"/>
      <c r="CVT38" s="2"/>
      <c r="CVU38" s="2"/>
      <c r="CVV38" s="2"/>
      <c r="CVW38" s="2"/>
      <c r="CVX38" s="2"/>
      <c r="CVY38" s="2"/>
      <c r="CVZ38" s="2"/>
      <c r="CWA38" s="2"/>
      <c r="CWB38" s="2"/>
      <c r="CWC38" s="2"/>
      <c r="CWD38" s="2"/>
      <c r="CWE38" s="2"/>
      <c r="CWF38" s="2"/>
      <c r="CWG38" s="2"/>
      <c r="CWH38" s="2"/>
      <c r="CWI38" s="2"/>
      <c r="CWJ38" s="2"/>
      <c r="CWK38" s="2"/>
      <c r="CWL38" s="2"/>
      <c r="CWM38" s="2"/>
      <c r="CWN38" s="2"/>
      <c r="CWO38" s="2"/>
      <c r="CWP38" s="2"/>
      <c r="CWQ38" s="2"/>
      <c r="CWR38" s="2"/>
      <c r="CWS38" s="2"/>
      <c r="CWT38" s="2"/>
      <c r="CWU38" s="2"/>
      <c r="CWV38" s="2"/>
      <c r="CWW38" s="2"/>
      <c r="CWX38" s="2"/>
      <c r="CWY38" s="2"/>
      <c r="CWZ38" s="2"/>
      <c r="CXA38" s="2"/>
      <c r="CXB38" s="2"/>
      <c r="CXC38" s="2"/>
      <c r="CXD38" s="2"/>
      <c r="CXE38" s="2"/>
      <c r="CXF38" s="2"/>
      <c r="CXG38" s="2"/>
      <c r="CXH38" s="2"/>
      <c r="CXI38" s="2"/>
      <c r="CXJ38" s="2"/>
      <c r="CXK38" s="2"/>
      <c r="CXL38" s="2"/>
      <c r="CXM38" s="2"/>
      <c r="CXN38" s="2"/>
      <c r="CXO38" s="2"/>
      <c r="CXP38" s="2"/>
      <c r="CXQ38" s="2"/>
      <c r="CXR38" s="2"/>
      <c r="CXS38" s="2"/>
      <c r="CXT38" s="2"/>
      <c r="CXU38" s="2"/>
      <c r="CXV38" s="2"/>
      <c r="CXW38" s="2"/>
      <c r="CXX38" s="2"/>
      <c r="CXY38" s="2"/>
      <c r="CXZ38" s="2"/>
      <c r="CYA38" s="2"/>
      <c r="CYB38" s="2"/>
      <c r="CYC38" s="2"/>
      <c r="CYD38" s="2"/>
      <c r="CYE38" s="2"/>
      <c r="CYF38" s="2"/>
      <c r="CYG38" s="2"/>
      <c r="CYH38" s="2"/>
      <c r="CYI38" s="2"/>
      <c r="CYJ38" s="2"/>
      <c r="CYK38" s="2"/>
      <c r="CYL38" s="2"/>
      <c r="CYM38" s="2"/>
      <c r="CYN38" s="2"/>
      <c r="CYO38" s="2"/>
      <c r="CYP38" s="2"/>
      <c r="CYQ38" s="2"/>
      <c r="CYR38" s="2"/>
      <c r="CYS38" s="2"/>
      <c r="CYT38" s="2"/>
      <c r="CYU38" s="2"/>
      <c r="CYV38" s="2"/>
      <c r="CYW38" s="2"/>
      <c r="CYX38" s="2"/>
      <c r="CYY38" s="2"/>
      <c r="CYZ38" s="2"/>
      <c r="CZA38" s="2"/>
      <c r="CZB38" s="2"/>
      <c r="CZC38" s="2"/>
      <c r="CZD38" s="2"/>
      <c r="CZE38" s="2"/>
      <c r="CZF38" s="2"/>
      <c r="CZG38" s="2"/>
      <c r="CZH38" s="2"/>
      <c r="CZI38" s="2"/>
      <c r="CZJ38" s="2"/>
      <c r="CZK38" s="2"/>
      <c r="CZL38" s="2"/>
      <c r="CZM38" s="2"/>
      <c r="CZN38" s="2"/>
      <c r="CZO38" s="2"/>
      <c r="CZP38" s="2"/>
      <c r="CZQ38" s="2"/>
      <c r="CZR38" s="2"/>
      <c r="CZS38" s="2"/>
      <c r="CZT38" s="2"/>
      <c r="CZU38" s="2"/>
      <c r="CZV38" s="2"/>
      <c r="CZW38" s="2"/>
      <c r="CZX38" s="2"/>
      <c r="CZY38" s="2"/>
      <c r="CZZ38" s="2"/>
      <c r="DAA38" s="2"/>
      <c r="DAB38" s="2"/>
      <c r="DAC38" s="2"/>
      <c r="DAD38" s="2"/>
      <c r="DAE38" s="2"/>
      <c r="DAF38" s="2"/>
      <c r="DAG38" s="2"/>
      <c r="DAH38" s="2"/>
      <c r="DAI38" s="2"/>
      <c r="DAJ38" s="2"/>
      <c r="DAK38" s="2"/>
      <c r="DAL38" s="2"/>
      <c r="DAM38" s="2"/>
      <c r="DAN38" s="2"/>
      <c r="DAO38" s="2"/>
      <c r="DAP38" s="2"/>
      <c r="DAQ38" s="2"/>
      <c r="DAR38" s="2"/>
      <c r="DAS38" s="2"/>
      <c r="DAT38" s="2"/>
      <c r="DAU38" s="2"/>
      <c r="DAV38" s="2"/>
      <c r="DAW38" s="2"/>
      <c r="DAX38" s="2"/>
      <c r="DAY38" s="2"/>
      <c r="DAZ38" s="2"/>
      <c r="DBA38" s="2"/>
      <c r="DBB38" s="2"/>
      <c r="DBC38" s="2"/>
      <c r="DBD38" s="2"/>
      <c r="DBE38" s="2"/>
      <c r="DBF38" s="2"/>
      <c r="DBG38" s="2"/>
      <c r="DBH38" s="2"/>
      <c r="DBI38" s="2"/>
      <c r="DBJ38" s="2"/>
      <c r="DBK38" s="2"/>
      <c r="DBL38" s="2"/>
      <c r="DBM38" s="2"/>
      <c r="DBN38" s="2"/>
      <c r="DBO38" s="2"/>
      <c r="DBP38" s="2"/>
      <c r="DBQ38" s="2"/>
      <c r="DBR38" s="2"/>
      <c r="DBS38" s="2"/>
      <c r="DBT38" s="2"/>
      <c r="DBU38" s="2"/>
      <c r="DBV38" s="2"/>
      <c r="DBW38" s="2"/>
      <c r="DBX38" s="2"/>
      <c r="DBY38" s="2"/>
      <c r="DBZ38" s="2"/>
      <c r="DCA38" s="2"/>
      <c r="DCB38" s="2"/>
      <c r="DCC38" s="2"/>
      <c r="DCD38" s="2"/>
      <c r="DCE38" s="2"/>
      <c r="DCF38" s="2"/>
      <c r="DCG38" s="2"/>
      <c r="DCH38" s="2"/>
      <c r="DCI38" s="2"/>
      <c r="DCJ38" s="2"/>
      <c r="DCK38" s="2"/>
      <c r="DCL38" s="2"/>
      <c r="DCM38" s="2"/>
      <c r="DCN38" s="2"/>
      <c r="DCO38" s="2"/>
      <c r="DCP38" s="2"/>
      <c r="DCQ38" s="2"/>
      <c r="DCR38" s="2"/>
      <c r="DCS38" s="2"/>
      <c r="DCT38" s="2"/>
      <c r="DCU38" s="2"/>
      <c r="DCV38" s="2"/>
      <c r="DCW38" s="2"/>
      <c r="DCX38" s="2"/>
      <c r="DCY38" s="2"/>
      <c r="DCZ38" s="2"/>
      <c r="DDA38" s="2"/>
      <c r="DDB38" s="2"/>
      <c r="DDC38" s="2"/>
      <c r="DDD38" s="2"/>
      <c r="DDE38" s="2"/>
      <c r="DDF38" s="2"/>
      <c r="DDG38" s="2"/>
      <c r="DDH38" s="2"/>
      <c r="DDI38" s="2"/>
      <c r="DDJ38" s="2"/>
      <c r="DDK38" s="2"/>
      <c r="DDL38" s="2"/>
      <c r="DDM38" s="2"/>
      <c r="DDN38" s="2"/>
      <c r="DDO38" s="2"/>
      <c r="DDP38" s="2"/>
      <c r="DDQ38" s="2"/>
      <c r="DDR38" s="2"/>
      <c r="DDS38" s="2"/>
      <c r="DDT38" s="2"/>
      <c r="DDU38" s="2"/>
      <c r="DDV38" s="2"/>
      <c r="DDW38" s="2"/>
      <c r="DDX38" s="2"/>
      <c r="DDY38" s="2"/>
      <c r="DDZ38" s="2"/>
      <c r="DEA38" s="2"/>
      <c r="DEB38" s="2"/>
      <c r="DEC38" s="2"/>
      <c r="DED38" s="2"/>
      <c r="DEE38" s="2"/>
      <c r="DEF38" s="2"/>
      <c r="DEG38" s="2"/>
      <c r="DEH38" s="2"/>
      <c r="DEI38" s="2"/>
      <c r="DEJ38" s="2"/>
      <c r="DEK38" s="2"/>
      <c r="DEL38" s="2"/>
      <c r="DEM38" s="2"/>
      <c r="DEN38" s="2"/>
      <c r="DEO38" s="2"/>
      <c r="DEP38" s="2"/>
      <c r="DEQ38" s="2"/>
      <c r="DER38" s="2"/>
      <c r="DES38" s="2"/>
      <c r="DET38" s="2"/>
      <c r="DEU38" s="2"/>
      <c r="DEV38" s="2"/>
      <c r="DEW38" s="2"/>
      <c r="DEX38" s="2"/>
      <c r="DEY38" s="2"/>
      <c r="DEZ38" s="2"/>
      <c r="DFA38" s="2"/>
      <c r="DFB38" s="2"/>
      <c r="DFC38" s="2"/>
      <c r="DFD38" s="2"/>
      <c r="DFE38" s="2"/>
      <c r="DFF38" s="2"/>
      <c r="DFG38" s="2"/>
      <c r="DFH38" s="2"/>
      <c r="DFI38" s="2"/>
      <c r="DFJ38" s="2"/>
      <c r="DFK38" s="2"/>
      <c r="DFL38" s="2"/>
      <c r="DFM38" s="2"/>
      <c r="DFN38" s="2"/>
      <c r="DFO38" s="2"/>
      <c r="DFP38" s="2"/>
      <c r="DFQ38" s="2"/>
      <c r="DFR38" s="2"/>
      <c r="DFS38" s="2"/>
      <c r="DFT38" s="2"/>
      <c r="DFU38" s="2"/>
      <c r="DFV38" s="2"/>
      <c r="DFW38" s="2"/>
      <c r="DFX38" s="2"/>
      <c r="DFY38" s="2"/>
      <c r="DFZ38" s="2"/>
      <c r="DGA38" s="2"/>
      <c r="DGB38" s="2"/>
      <c r="DGC38" s="2"/>
      <c r="DGD38" s="2"/>
      <c r="DGE38" s="2"/>
      <c r="DGF38" s="2"/>
      <c r="DGG38" s="2"/>
      <c r="DGH38" s="2"/>
      <c r="DGI38" s="2"/>
      <c r="DGJ38" s="2"/>
      <c r="DGK38" s="2"/>
      <c r="DGL38" s="2"/>
      <c r="DGM38" s="2"/>
      <c r="DGN38" s="2"/>
      <c r="DGO38" s="2"/>
      <c r="DGP38" s="2"/>
      <c r="DGQ38" s="2"/>
      <c r="DGR38" s="2"/>
      <c r="DGS38" s="2"/>
      <c r="DGT38" s="2"/>
      <c r="DGU38" s="2"/>
      <c r="DGV38" s="2"/>
      <c r="DGW38" s="2"/>
      <c r="DGX38" s="2"/>
      <c r="DGY38" s="2"/>
      <c r="DGZ38" s="2"/>
      <c r="DHA38" s="2"/>
      <c r="DHB38" s="2"/>
      <c r="DHC38" s="2"/>
      <c r="DHD38" s="2"/>
      <c r="DHE38" s="2"/>
      <c r="DHF38" s="2"/>
      <c r="DHG38" s="2"/>
      <c r="DHH38" s="2"/>
      <c r="DHI38" s="2"/>
      <c r="DHJ38" s="2"/>
      <c r="DHK38" s="2"/>
      <c r="DHL38" s="2"/>
      <c r="DHM38" s="2"/>
      <c r="DHN38" s="2"/>
      <c r="DHO38" s="2"/>
      <c r="DHP38" s="2"/>
      <c r="DHQ38" s="2"/>
      <c r="DHR38" s="2"/>
      <c r="DHS38" s="2"/>
      <c r="DHT38" s="2"/>
      <c r="DHU38" s="2"/>
      <c r="DHV38" s="2"/>
      <c r="DHW38" s="2"/>
      <c r="DHX38" s="2"/>
      <c r="DHY38" s="2"/>
      <c r="DHZ38" s="2"/>
      <c r="DIA38" s="2"/>
      <c r="DIB38" s="2"/>
      <c r="DIC38" s="2"/>
      <c r="DID38" s="2"/>
      <c r="DIE38" s="2"/>
      <c r="DIF38" s="2"/>
      <c r="DIG38" s="2"/>
      <c r="DIH38" s="2"/>
      <c r="DII38" s="2"/>
      <c r="DIJ38" s="2"/>
      <c r="DIK38" s="2"/>
      <c r="DIL38" s="2"/>
      <c r="DIM38" s="2"/>
      <c r="DIN38" s="2"/>
      <c r="DIO38" s="2"/>
      <c r="DIP38" s="2"/>
      <c r="DIQ38" s="2"/>
      <c r="DIR38" s="2"/>
      <c r="DIS38" s="2"/>
      <c r="DIT38" s="2"/>
      <c r="DIU38" s="2"/>
      <c r="DIV38" s="2"/>
      <c r="DIW38" s="2"/>
      <c r="DIX38" s="2"/>
      <c r="DIY38" s="2"/>
      <c r="DIZ38" s="2"/>
      <c r="DJA38" s="2"/>
      <c r="DJB38" s="2"/>
      <c r="DJC38" s="2"/>
      <c r="DJD38" s="2"/>
      <c r="DJE38" s="2"/>
      <c r="DJF38" s="2"/>
      <c r="DJG38" s="2"/>
      <c r="DJH38" s="2"/>
      <c r="DJI38" s="2"/>
      <c r="DJJ38" s="2"/>
      <c r="DJK38" s="2"/>
      <c r="DJL38" s="2"/>
      <c r="DJM38" s="2"/>
      <c r="DJN38" s="2"/>
      <c r="DJO38" s="2"/>
      <c r="DJP38" s="2"/>
      <c r="DJQ38" s="2"/>
      <c r="DJR38" s="2"/>
      <c r="DJS38" s="2"/>
      <c r="DJT38" s="2"/>
      <c r="DJU38" s="2"/>
      <c r="DJV38" s="2"/>
      <c r="DJW38" s="2"/>
      <c r="DJX38" s="2"/>
      <c r="DJY38" s="2"/>
      <c r="DJZ38" s="2"/>
      <c r="DKA38" s="2"/>
      <c r="DKB38" s="2"/>
      <c r="DKC38" s="2"/>
      <c r="DKD38" s="2"/>
      <c r="DKE38" s="2"/>
      <c r="DKF38" s="2"/>
      <c r="DKG38" s="2"/>
      <c r="DKH38" s="2"/>
      <c r="DKI38" s="2"/>
      <c r="DKJ38" s="2"/>
      <c r="DKK38" s="2"/>
      <c r="DKL38" s="2"/>
      <c r="DKM38" s="2"/>
      <c r="DKN38" s="2"/>
      <c r="DKO38" s="2"/>
      <c r="DKP38" s="2"/>
      <c r="DKQ38" s="2"/>
      <c r="DKR38" s="2"/>
      <c r="DKS38" s="2"/>
      <c r="DKT38" s="2"/>
      <c r="DKU38" s="2"/>
      <c r="DKV38" s="2"/>
      <c r="DKW38" s="2"/>
      <c r="DKX38" s="2"/>
      <c r="DKY38" s="2"/>
      <c r="DKZ38" s="2"/>
      <c r="DLA38" s="2"/>
      <c r="DLB38" s="2"/>
      <c r="DLC38" s="2"/>
      <c r="DLD38" s="2"/>
      <c r="DLE38" s="2"/>
      <c r="DLF38" s="2"/>
      <c r="DLG38" s="2"/>
      <c r="DLH38" s="2"/>
      <c r="DLI38" s="2"/>
      <c r="DLJ38" s="2"/>
      <c r="DLK38" s="2"/>
      <c r="DLL38" s="2"/>
      <c r="DLM38" s="2"/>
      <c r="DLN38" s="2"/>
      <c r="DLO38" s="2"/>
      <c r="DLP38" s="2"/>
      <c r="DLQ38" s="2"/>
      <c r="DLR38" s="2"/>
      <c r="DLS38" s="2"/>
      <c r="DLT38" s="2"/>
      <c r="DLU38" s="2"/>
      <c r="DLV38" s="2"/>
      <c r="DLW38" s="2"/>
      <c r="DLX38" s="2"/>
      <c r="DLY38" s="2"/>
      <c r="DLZ38" s="2"/>
      <c r="DMA38" s="2"/>
      <c r="DMB38" s="2"/>
      <c r="DMC38" s="2"/>
      <c r="DMD38" s="2"/>
      <c r="DME38" s="2"/>
      <c r="DMF38" s="2"/>
      <c r="DMG38" s="2"/>
      <c r="DMH38" s="2"/>
      <c r="DMI38" s="2"/>
      <c r="DMJ38" s="2"/>
      <c r="DMK38" s="2"/>
      <c r="DML38" s="2"/>
      <c r="DMM38" s="2"/>
      <c r="DMN38" s="2"/>
      <c r="DMO38" s="2"/>
      <c r="DMP38" s="2"/>
      <c r="DMQ38" s="2"/>
      <c r="DMR38" s="2"/>
      <c r="DMS38" s="2"/>
      <c r="DMT38" s="2"/>
      <c r="DMU38" s="2"/>
      <c r="DMV38" s="2"/>
      <c r="DMW38" s="2"/>
      <c r="DMX38" s="2"/>
      <c r="DMY38" s="2"/>
      <c r="DMZ38" s="2"/>
      <c r="DNA38" s="2"/>
      <c r="DNB38" s="2"/>
      <c r="DNC38" s="2"/>
      <c r="DND38" s="2"/>
      <c r="DNE38" s="2"/>
      <c r="DNF38" s="2"/>
      <c r="DNG38" s="2"/>
      <c r="DNH38" s="2"/>
      <c r="DNI38" s="2"/>
      <c r="DNJ38" s="2"/>
      <c r="DNK38" s="2"/>
      <c r="DNL38" s="2"/>
      <c r="DNM38" s="2"/>
      <c r="DNN38" s="2"/>
      <c r="DNO38" s="2"/>
      <c r="DNP38" s="2"/>
      <c r="DNQ38" s="2"/>
      <c r="DNR38" s="2"/>
      <c r="DNS38" s="2"/>
      <c r="DNT38" s="2"/>
      <c r="DNU38" s="2"/>
      <c r="DNV38" s="2"/>
      <c r="DNW38" s="2"/>
      <c r="DNX38" s="2"/>
      <c r="DNY38" s="2"/>
      <c r="DNZ38" s="2"/>
      <c r="DOA38" s="2"/>
      <c r="DOB38" s="2"/>
      <c r="DOC38" s="2"/>
      <c r="DOD38" s="2"/>
      <c r="DOE38" s="2"/>
      <c r="DOF38" s="2"/>
      <c r="DOG38" s="2"/>
      <c r="DOH38" s="2"/>
      <c r="DOI38" s="2"/>
      <c r="DOJ38" s="2"/>
      <c r="DOK38" s="2"/>
      <c r="DOL38" s="2"/>
      <c r="DOM38" s="2"/>
      <c r="DON38" s="2"/>
      <c r="DOO38" s="2"/>
      <c r="DOP38" s="2"/>
      <c r="DOQ38" s="2"/>
      <c r="DOR38" s="2"/>
      <c r="DOS38" s="2"/>
      <c r="DOT38" s="2"/>
      <c r="DOU38" s="2"/>
      <c r="DOV38" s="2"/>
      <c r="DOW38" s="2"/>
      <c r="DOX38" s="2"/>
      <c r="DOY38" s="2"/>
      <c r="DOZ38" s="2"/>
      <c r="DPA38" s="2"/>
      <c r="DPB38" s="2"/>
      <c r="DPC38" s="2"/>
      <c r="DPD38" s="2"/>
      <c r="DPE38" s="2"/>
      <c r="DPF38" s="2"/>
      <c r="DPG38" s="2"/>
      <c r="DPH38" s="2"/>
      <c r="DPI38" s="2"/>
      <c r="DPJ38" s="2"/>
      <c r="DPK38" s="2"/>
      <c r="DPL38" s="2"/>
      <c r="DPM38" s="2"/>
      <c r="DPN38" s="2"/>
      <c r="DPO38" s="2"/>
      <c r="DPP38" s="2"/>
      <c r="DPQ38" s="2"/>
      <c r="DPR38" s="2"/>
      <c r="DPS38" s="2"/>
      <c r="DPT38" s="2"/>
      <c r="DPU38" s="2"/>
      <c r="DPV38" s="2"/>
      <c r="DPW38" s="2"/>
      <c r="DPX38" s="2"/>
      <c r="DPY38" s="2"/>
      <c r="DPZ38" s="2"/>
      <c r="DQA38" s="2"/>
      <c r="DQB38" s="2"/>
      <c r="DQC38" s="2"/>
      <c r="DQD38" s="2"/>
      <c r="DQE38" s="2"/>
      <c r="DQF38" s="2"/>
      <c r="DQG38" s="2"/>
      <c r="DQH38" s="2"/>
      <c r="DQI38" s="2"/>
      <c r="DQJ38" s="2"/>
      <c r="DQK38" s="2"/>
      <c r="DQL38" s="2"/>
      <c r="DQM38" s="2"/>
      <c r="DQN38" s="2"/>
      <c r="DQO38" s="2"/>
      <c r="DQP38" s="2"/>
      <c r="DQQ38" s="2"/>
      <c r="DQR38" s="2"/>
      <c r="DQS38" s="2"/>
      <c r="DQT38" s="2"/>
      <c r="DQU38" s="2"/>
      <c r="DQV38" s="2"/>
      <c r="DQW38" s="2"/>
      <c r="DQX38" s="2"/>
      <c r="DQY38" s="2"/>
      <c r="DQZ38" s="2"/>
      <c r="DRA38" s="2"/>
      <c r="DRB38" s="2"/>
      <c r="DRC38" s="2"/>
      <c r="DRD38" s="2"/>
      <c r="DRE38" s="2"/>
      <c r="DRF38" s="2"/>
      <c r="DRG38" s="2"/>
      <c r="DRH38" s="2"/>
      <c r="DRI38" s="2"/>
      <c r="DRJ38" s="2"/>
      <c r="DRK38" s="2"/>
      <c r="DRL38" s="2"/>
      <c r="DRM38" s="2"/>
      <c r="DRN38" s="2"/>
      <c r="DRO38" s="2"/>
      <c r="DRP38" s="2"/>
      <c r="DRQ38" s="2"/>
      <c r="DRR38" s="2"/>
      <c r="DRS38" s="2"/>
      <c r="DRT38" s="2"/>
      <c r="DRU38" s="2"/>
      <c r="DRV38" s="2"/>
      <c r="DRW38" s="2"/>
      <c r="DRX38" s="2"/>
      <c r="DRY38" s="2"/>
      <c r="DRZ38" s="2"/>
      <c r="DSA38" s="2"/>
      <c r="DSB38" s="2"/>
      <c r="DSC38" s="2"/>
      <c r="DSD38" s="2"/>
      <c r="DSE38" s="2"/>
      <c r="DSF38" s="2"/>
      <c r="DSG38" s="2"/>
      <c r="DSH38" s="2"/>
      <c r="DSI38" s="2"/>
      <c r="DSJ38" s="2"/>
      <c r="DSK38" s="2"/>
      <c r="DSL38" s="2"/>
      <c r="DSM38" s="2"/>
      <c r="DSN38" s="2"/>
      <c r="DSO38" s="2"/>
      <c r="DSP38" s="2"/>
      <c r="DSQ38" s="2"/>
      <c r="DSR38" s="2"/>
      <c r="DSS38" s="2"/>
      <c r="DST38" s="2"/>
      <c r="DSU38" s="2"/>
      <c r="DSV38" s="2"/>
      <c r="DSW38" s="2"/>
      <c r="DSX38" s="2"/>
      <c r="DSY38" s="2"/>
      <c r="DSZ38" s="2"/>
      <c r="DTA38" s="2"/>
      <c r="DTB38" s="2"/>
      <c r="DTC38" s="2"/>
      <c r="DTD38" s="2"/>
      <c r="DTE38" s="2"/>
      <c r="DTF38" s="2"/>
      <c r="DTG38" s="2"/>
      <c r="DTH38" s="2"/>
      <c r="DTI38" s="2"/>
      <c r="DTJ38" s="2"/>
      <c r="DTK38" s="2"/>
      <c r="DTL38" s="2"/>
      <c r="DTM38" s="2"/>
      <c r="DTN38" s="2"/>
      <c r="DTO38" s="2"/>
      <c r="DTP38" s="2"/>
      <c r="DTQ38" s="2"/>
      <c r="DTR38" s="2"/>
      <c r="DTS38" s="2"/>
      <c r="DTT38" s="2"/>
      <c r="DTU38" s="2"/>
      <c r="DTV38" s="2"/>
      <c r="DTW38" s="2"/>
      <c r="DTX38" s="2"/>
      <c r="DTY38" s="2"/>
      <c r="DTZ38" s="2"/>
      <c r="DUA38" s="2"/>
      <c r="DUB38" s="2"/>
      <c r="DUC38" s="2"/>
      <c r="DUD38" s="2"/>
      <c r="DUE38" s="2"/>
      <c r="DUF38" s="2"/>
      <c r="DUG38" s="2"/>
      <c r="DUH38" s="2"/>
      <c r="DUI38" s="2"/>
      <c r="DUJ38" s="2"/>
      <c r="DUK38" s="2"/>
      <c r="DUL38" s="2"/>
      <c r="DUM38" s="2"/>
      <c r="DUN38" s="2"/>
      <c r="DUO38" s="2"/>
      <c r="DUP38" s="2"/>
      <c r="DUQ38" s="2"/>
      <c r="DUR38" s="2"/>
      <c r="DUS38" s="2"/>
      <c r="DUT38" s="2"/>
      <c r="DUU38" s="2"/>
      <c r="DUV38" s="2"/>
      <c r="DUW38" s="2"/>
      <c r="DUX38" s="2"/>
      <c r="DUY38" s="2"/>
      <c r="DUZ38" s="2"/>
      <c r="DVA38" s="2"/>
      <c r="DVB38" s="2"/>
      <c r="DVC38" s="2"/>
      <c r="DVD38" s="2"/>
      <c r="DVE38" s="2"/>
      <c r="DVF38" s="2"/>
      <c r="DVG38" s="2"/>
      <c r="DVH38" s="2"/>
      <c r="DVI38" s="2"/>
      <c r="DVJ38" s="2"/>
      <c r="DVK38" s="2"/>
      <c r="DVL38" s="2"/>
      <c r="DVM38" s="2"/>
      <c r="DVN38" s="2"/>
      <c r="DVO38" s="2"/>
      <c r="DVP38" s="2"/>
      <c r="DVQ38" s="2"/>
      <c r="DVR38" s="2"/>
      <c r="DVS38" s="2"/>
      <c r="DVT38" s="2"/>
      <c r="DVU38" s="2"/>
      <c r="DVV38" s="2"/>
      <c r="DVW38" s="2"/>
      <c r="DVX38" s="2"/>
      <c r="DVY38" s="2"/>
      <c r="DVZ38" s="2"/>
      <c r="DWA38" s="2"/>
      <c r="DWB38" s="2"/>
      <c r="DWC38" s="2"/>
      <c r="DWD38" s="2"/>
      <c r="DWE38" s="2"/>
      <c r="DWF38" s="2"/>
      <c r="DWG38" s="2"/>
      <c r="DWH38" s="2"/>
      <c r="DWI38" s="2"/>
      <c r="DWJ38" s="2"/>
      <c r="DWK38" s="2"/>
      <c r="DWL38" s="2"/>
      <c r="DWM38" s="2"/>
      <c r="DWN38" s="2"/>
      <c r="DWO38" s="2"/>
      <c r="DWP38" s="2"/>
      <c r="DWQ38" s="2"/>
      <c r="DWR38" s="2"/>
      <c r="DWS38" s="2"/>
      <c r="DWT38" s="2"/>
      <c r="DWU38" s="2"/>
      <c r="DWV38" s="2"/>
      <c r="DWW38" s="2"/>
      <c r="DWX38" s="2"/>
      <c r="DWY38" s="2"/>
      <c r="DWZ38" s="2"/>
      <c r="DXA38" s="2"/>
      <c r="DXB38" s="2"/>
      <c r="DXC38" s="2"/>
      <c r="DXD38" s="2"/>
      <c r="DXE38" s="2"/>
      <c r="DXF38" s="2"/>
      <c r="DXG38" s="2"/>
      <c r="DXH38" s="2"/>
      <c r="DXI38" s="2"/>
      <c r="DXJ38" s="2"/>
      <c r="DXK38" s="2"/>
      <c r="DXL38" s="2"/>
      <c r="DXM38" s="2"/>
      <c r="DXN38" s="2"/>
      <c r="DXO38" s="2"/>
      <c r="DXP38" s="2"/>
      <c r="DXQ38" s="2"/>
      <c r="DXR38" s="2"/>
      <c r="DXS38" s="2"/>
      <c r="DXT38" s="2"/>
      <c r="DXU38" s="2"/>
      <c r="DXV38" s="2"/>
      <c r="DXW38" s="2"/>
      <c r="DXX38" s="2"/>
      <c r="DXY38" s="2"/>
      <c r="DXZ38" s="2"/>
      <c r="DYA38" s="2"/>
      <c r="DYB38" s="2"/>
      <c r="DYC38" s="2"/>
      <c r="DYD38" s="2"/>
      <c r="DYE38" s="2"/>
      <c r="DYF38" s="2"/>
      <c r="DYG38" s="2"/>
      <c r="DYH38" s="2"/>
      <c r="DYI38" s="2"/>
      <c r="DYJ38" s="2"/>
      <c r="DYK38" s="2"/>
      <c r="DYL38" s="2"/>
      <c r="DYM38" s="2"/>
      <c r="DYN38" s="2"/>
      <c r="DYO38" s="2"/>
      <c r="DYP38" s="2"/>
      <c r="DYQ38" s="2"/>
      <c r="DYR38" s="2"/>
      <c r="DYS38" s="2"/>
      <c r="DYT38" s="2"/>
      <c r="DYU38" s="2"/>
      <c r="DYV38" s="2"/>
      <c r="DYW38" s="2"/>
      <c r="DYX38" s="2"/>
      <c r="DYY38" s="2"/>
      <c r="DYZ38" s="2"/>
      <c r="DZA38" s="2"/>
      <c r="DZB38" s="2"/>
      <c r="DZC38" s="2"/>
      <c r="DZD38" s="2"/>
      <c r="DZE38" s="2"/>
      <c r="DZF38" s="2"/>
      <c r="DZG38" s="2"/>
      <c r="DZH38" s="2"/>
      <c r="DZI38" s="2"/>
      <c r="DZJ38" s="2"/>
      <c r="DZK38" s="2"/>
      <c r="DZL38" s="2"/>
      <c r="DZM38" s="2"/>
      <c r="DZN38" s="2"/>
      <c r="DZO38" s="2"/>
      <c r="DZP38" s="2"/>
      <c r="DZQ38" s="2"/>
      <c r="DZR38" s="2"/>
      <c r="DZS38" s="2"/>
      <c r="DZT38" s="2"/>
      <c r="DZU38" s="2"/>
      <c r="DZV38" s="2"/>
      <c r="DZW38" s="2"/>
      <c r="DZX38" s="2"/>
      <c r="DZY38" s="2"/>
      <c r="DZZ38" s="2"/>
      <c r="EAA38" s="2"/>
      <c r="EAB38" s="2"/>
      <c r="EAC38" s="2"/>
      <c r="EAD38" s="2"/>
      <c r="EAE38" s="2"/>
      <c r="EAF38" s="2"/>
      <c r="EAG38" s="2"/>
      <c r="EAH38" s="2"/>
      <c r="EAI38" s="2"/>
      <c r="EAJ38" s="2"/>
      <c r="EAK38" s="2"/>
      <c r="EAL38" s="2"/>
      <c r="EAM38" s="2"/>
      <c r="EAN38" s="2"/>
      <c r="EAO38" s="2"/>
      <c r="EAP38" s="2"/>
      <c r="EAQ38" s="2"/>
      <c r="EAR38" s="2"/>
      <c r="EAS38" s="2"/>
      <c r="EAT38" s="2"/>
      <c r="EAU38" s="2"/>
      <c r="EAV38" s="2"/>
      <c r="EAW38" s="2"/>
      <c r="EAX38" s="2"/>
      <c r="EAY38" s="2"/>
      <c r="EAZ38" s="2"/>
      <c r="EBA38" s="2"/>
      <c r="EBB38" s="2"/>
      <c r="EBC38" s="2"/>
      <c r="EBD38" s="2"/>
      <c r="EBE38" s="2"/>
      <c r="EBF38" s="2"/>
      <c r="EBG38" s="2"/>
      <c r="EBH38" s="2"/>
      <c r="EBI38" s="2"/>
      <c r="EBJ38" s="2"/>
      <c r="EBK38" s="2"/>
      <c r="EBL38" s="2"/>
      <c r="EBM38" s="2"/>
      <c r="EBN38" s="2"/>
      <c r="EBO38" s="2"/>
      <c r="EBP38" s="2"/>
      <c r="EBQ38" s="2"/>
      <c r="EBR38" s="2"/>
      <c r="EBS38" s="2"/>
      <c r="EBT38" s="2"/>
      <c r="EBU38" s="2"/>
      <c r="EBV38" s="2"/>
      <c r="EBW38" s="2"/>
      <c r="EBX38" s="2"/>
      <c r="EBY38" s="2"/>
      <c r="EBZ38" s="2"/>
      <c r="ECA38" s="2"/>
      <c r="ECB38" s="2"/>
      <c r="ECC38" s="2"/>
      <c r="ECD38" s="2"/>
      <c r="ECE38" s="2"/>
      <c r="ECF38" s="2"/>
      <c r="ECG38" s="2"/>
      <c r="ECH38" s="2"/>
      <c r="ECI38" s="2"/>
      <c r="ECJ38" s="2"/>
      <c r="ECK38" s="2"/>
      <c r="ECL38" s="2"/>
      <c r="ECM38" s="2"/>
      <c r="ECN38" s="2"/>
      <c r="ECO38" s="2"/>
      <c r="ECP38" s="2"/>
      <c r="ECQ38" s="2"/>
      <c r="ECR38" s="2"/>
      <c r="ECS38" s="2"/>
      <c r="ECT38" s="2"/>
      <c r="ECU38" s="2"/>
      <c r="ECV38" s="2"/>
      <c r="ECW38" s="2"/>
      <c r="ECX38" s="2"/>
      <c r="ECY38" s="2"/>
      <c r="ECZ38" s="2"/>
      <c r="EDA38" s="2"/>
      <c r="EDB38" s="2"/>
      <c r="EDC38" s="2"/>
      <c r="EDD38" s="2"/>
      <c r="EDE38" s="2"/>
      <c r="EDF38" s="2"/>
      <c r="EDG38" s="2"/>
      <c r="EDH38" s="2"/>
      <c r="EDI38" s="2"/>
      <c r="EDJ38" s="2"/>
      <c r="EDK38" s="2"/>
      <c r="EDL38" s="2"/>
      <c r="EDM38" s="2"/>
      <c r="EDN38" s="2"/>
      <c r="EDO38" s="2"/>
      <c r="EDP38" s="2"/>
      <c r="EDQ38" s="2"/>
      <c r="EDR38" s="2"/>
      <c r="EDS38" s="2"/>
      <c r="EDT38" s="2"/>
      <c r="EDU38" s="2"/>
      <c r="EDV38" s="2"/>
      <c r="EDW38" s="2"/>
      <c r="EDX38" s="2"/>
      <c r="EDY38" s="2"/>
      <c r="EDZ38" s="2"/>
      <c r="EEA38" s="2"/>
      <c r="EEB38" s="2"/>
      <c r="EEC38" s="2"/>
      <c r="EED38" s="2"/>
      <c r="EEE38" s="2"/>
      <c r="EEF38" s="2"/>
      <c r="EEG38" s="2"/>
      <c r="EEH38" s="2"/>
      <c r="EEI38" s="2"/>
      <c r="EEJ38" s="2"/>
      <c r="EEK38" s="2"/>
      <c r="EEL38" s="2"/>
      <c r="EEM38" s="2"/>
      <c r="EEN38" s="2"/>
      <c r="EEO38" s="2"/>
      <c r="EEP38" s="2"/>
      <c r="EEQ38" s="2"/>
      <c r="EER38" s="2"/>
      <c r="EES38" s="2"/>
      <c r="EET38" s="2"/>
      <c r="EEU38" s="2"/>
      <c r="EEV38" s="2"/>
      <c r="EEW38" s="2"/>
      <c r="EEX38" s="2"/>
      <c r="EEY38" s="2"/>
      <c r="EEZ38" s="2"/>
      <c r="EFA38" s="2"/>
      <c r="EFB38" s="2"/>
      <c r="EFC38" s="2"/>
      <c r="EFD38" s="2"/>
      <c r="EFE38" s="2"/>
      <c r="EFF38" s="2"/>
      <c r="EFG38" s="2"/>
      <c r="EFH38" s="2"/>
      <c r="EFI38" s="2"/>
      <c r="EFJ38" s="2"/>
      <c r="EFK38" s="2"/>
      <c r="EFL38" s="2"/>
      <c r="EFM38" s="2"/>
      <c r="EFN38" s="2"/>
      <c r="EFO38" s="2"/>
      <c r="EFP38" s="2"/>
      <c r="EFQ38" s="2"/>
      <c r="EFR38" s="2"/>
      <c r="EFS38" s="2"/>
      <c r="EFT38" s="2"/>
      <c r="EFU38" s="2"/>
      <c r="EFV38" s="2"/>
      <c r="EFW38" s="2"/>
      <c r="EFX38" s="2"/>
      <c r="EFY38" s="2"/>
      <c r="EFZ38" s="2"/>
      <c r="EGA38" s="2"/>
      <c r="EGB38" s="2"/>
      <c r="EGC38" s="2"/>
      <c r="EGD38" s="2"/>
      <c r="EGE38" s="2"/>
      <c r="EGF38" s="2"/>
      <c r="EGG38" s="2"/>
      <c r="EGH38" s="2"/>
      <c r="EGI38" s="2"/>
      <c r="EGJ38" s="2"/>
      <c r="EGK38" s="2"/>
      <c r="EGL38" s="2"/>
      <c r="EGM38" s="2"/>
      <c r="EGN38" s="2"/>
      <c r="EGO38" s="2"/>
      <c r="EGP38" s="2"/>
      <c r="EGQ38" s="2"/>
      <c r="EGR38" s="2"/>
      <c r="EGS38" s="2"/>
      <c r="EGT38" s="2"/>
      <c r="EGU38" s="2"/>
      <c r="EGV38" s="2"/>
      <c r="EGW38" s="2"/>
      <c r="EGX38" s="2"/>
      <c r="EGY38" s="2"/>
      <c r="EGZ38" s="2"/>
      <c r="EHA38" s="2"/>
      <c r="EHB38" s="2"/>
      <c r="EHC38" s="2"/>
      <c r="EHD38" s="2"/>
      <c r="EHE38" s="2"/>
      <c r="EHF38" s="2"/>
      <c r="EHG38" s="2"/>
      <c r="EHH38" s="2"/>
      <c r="EHI38" s="2"/>
      <c r="EHJ38" s="2"/>
      <c r="EHK38" s="2"/>
      <c r="EHL38" s="2"/>
      <c r="EHM38" s="2"/>
      <c r="EHN38" s="2"/>
      <c r="EHO38" s="2"/>
      <c r="EHP38" s="2"/>
      <c r="EHQ38" s="2"/>
      <c r="EHR38" s="2"/>
      <c r="EHS38" s="2"/>
      <c r="EHT38" s="2"/>
      <c r="EHU38" s="2"/>
      <c r="EHV38" s="2"/>
      <c r="EHW38" s="2"/>
      <c r="EHX38" s="2"/>
      <c r="EHY38" s="2"/>
      <c r="EHZ38" s="2"/>
      <c r="EIA38" s="2"/>
      <c r="EIB38" s="2"/>
      <c r="EIC38" s="2"/>
      <c r="EID38" s="2"/>
      <c r="EIE38" s="2"/>
      <c r="EIF38" s="2"/>
      <c r="EIG38" s="2"/>
      <c r="EIH38" s="2"/>
      <c r="EII38" s="2"/>
      <c r="EIJ38" s="2"/>
      <c r="EIK38" s="2"/>
      <c r="EIL38" s="2"/>
      <c r="EIM38" s="2"/>
      <c r="EIN38" s="2"/>
      <c r="EIO38" s="2"/>
      <c r="EIP38" s="2"/>
      <c r="EIQ38" s="2"/>
      <c r="EIR38" s="2"/>
      <c r="EIS38" s="2"/>
      <c r="EIT38" s="2"/>
      <c r="EIU38" s="2"/>
      <c r="EIV38" s="2"/>
      <c r="EIW38" s="2"/>
      <c r="EIX38" s="2"/>
      <c r="EIY38" s="2"/>
      <c r="EIZ38" s="2"/>
      <c r="EJA38" s="2"/>
      <c r="EJB38" s="2"/>
      <c r="EJC38" s="2"/>
      <c r="EJD38" s="2"/>
      <c r="EJE38" s="2"/>
      <c r="EJF38" s="2"/>
      <c r="EJG38" s="2"/>
      <c r="EJH38" s="2"/>
      <c r="EJI38" s="2"/>
      <c r="EJJ38" s="2"/>
      <c r="EJK38" s="2"/>
      <c r="EJL38" s="2"/>
      <c r="EJM38" s="2"/>
      <c r="EJN38" s="2"/>
      <c r="EJO38" s="2"/>
      <c r="EJP38" s="2"/>
      <c r="EJQ38" s="2"/>
      <c r="EJR38" s="2"/>
      <c r="EJS38" s="2"/>
      <c r="EJT38" s="2"/>
      <c r="EJU38" s="2"/>
      <c r="EJV38" s="2"/>
      <c r="EJW38" s="2"/>
      <c r="EJX38" s="2"/>
      <c r="EJY38" s="2"/>
      <c r="EJZ38" s="2"/>
      <c r="EKA38" s="2"/>
      <c r="EKB38" s="2"/>
      <c r="EKC38" s="2"/>
      <c r="EKD38" s="2"/>
      <c r="EKE38" s="2"/>
      <c r="EKF38" s="2"/>
      <c r="EKG38" s="2"/>
      <c r="EKH38" s="2"/>
      <c r="EKI38" s="2"/>
      <c r="EKJ38" s="2"/>
      <c r="EKK38" s="2"/>
      <c r="EKL38" s="2"/>
      <c r="EKM38" s="2"/>
      <c r="EKN38" s="2"/>
      <c r="EKO38" s="2"/>
      <c r="EKP38" s="2"/>
      <c r="EKQ38" s="2"/>
      <c r="EKR38" s="2"/>
      <c r="EKS38" s="2"/>
      <c r="EKT38" s="2"/>
      <c r="EKU38" s="2"/>
      <c r="EKV38" s="2"/>
      <c r="EKW38" s="2"/>
      <c r="EKX38" s="2"/>
      <c r="EKY38" s="2"/>
      <c r="EKZ38" s="2"/>
      <c r="ELA38" s="2"/>
      <c r="ELB38" s="2"/>
      <c r="ELC38" s="2"/>
      <c r="ELD38" s="2"/>
      <c r="ELE38" s="2"/>
      <c r="ELF38" s="2"/>
      <c r="ELG38" s="2"/>
      <c r="ELH38" s="2"/>
      <c r="ELI38" s="2"/>
      <c r="ELJ38" s="2"/>
      <c r="ELK38" s="2"/>
      <c r="ELL38" s="2"/>
      <c r="ELM38" s="2"/>
      <c r="ELN38" s="2"/>
      <c r="ELO38" s="2"/>
      <c r="ELP38" s="2"/>
      <c r="ELQ38" s="2"/>
      <c r="ELR38" s="2"/>
      <c r="ELS38" s="2"/>
      <c r="ELT38" s="2"/>
      <c r="ELU38" s="2"/>
      <c r="ELV38" s="2"/>
      <c r="ELW38" s="2"/>
      <c r="ELX38" s="2"/>
      <c r="ELY38" s="2"/>
      <c r="ELZ38" s="2"/>
      <c r="EMA38" s="2"/>
      <c r="EMB38" s="2"/>
      <c r="EMC38" s="2"/>
      <c r="EMD38" s="2"/>
      <c r="EME38" s="2"/>
      <c r="EMF38" s="2"/>
      <c r="EMG38" s="2"/>
      <c r="EMH38" s="2"/>
      <c r="EMI38" s="2"/>
      <c r="EMJ38" s="2"/>
      <c r="EMK38" s="2"/>
      <c r="EML38" s="2"/>
      <c r="EMM38" s="2"/>
      <c r="EMN38" s="2"/>
      <c r="EMO38" s="2"/>
      <c r="EMP38" s="2"/>
      <c r="EMQ38" s="2"/>
      <c r="EMR38" s="2"/>
      <c r="EMS38" s="2"/>
      <c r="EMT38" s="2"/>
      <c r="EMU38" s="2"/>
      <c r="EMV38" s="2"/>
      <c r="EMW38" s="2"/>
      <c r="EMX38" s="2"/>
      <c r="EMY38" s="2"/>
      <c r="EMZ38" s="2"/>
      <c r="ENA38" s="2"/>
      <c r="ENB38" s="2"/>
      <c r="ENC38" s="2"/>
      <c r="END38" s="2"/>
      <c r="ENE38" s="2"/>
      <c r="ENF38" s="2"/>
      <c r="ENG38" s="2"/>
      <c r="ENH38" s="2"/>
      <c r="ENI38" s="2"/>
      <c r="ENJ38" s="2"/>
      <c r="ENK38" s="2"/>
      <c r="ENL38" s="2"/>
      <c r="ENM38" s="2"/>
      <c r="ENN38" s="2"/>
      <c r="ENO38" s="2"/>
      <c r="ENP38" s="2"/>
      <c r="ENQ38" s="2"/>
      <c r="ENR38" s="2"/>
      <c r="ENS38" s="2"/>
      <c r="ENT38" s="2"/>
      <c r="ENU38" s="2"/>
      <c r="ENV38" s="2"/>
      <c r="ENW38" s="2"/>
      <c r="ENX38" s="2"/>
      <c r="ENY38" s="2"/>
      <c r="ENZ38" s="2"/>
      <c r="EOA38" s="2"/>
      <c r="EOB38" s="2"/>
      <c r="EOC38" s="2"/>
      <c r="EOD38" s="2"/>
      <c r="EOE38" s="2"/>
      <c r="EOF38" s="2"/>
      <c r="EOG38" s="2"/>
      <c r="EOH38" s="2"/>
      <c r="EOI38" s="2"/>
      <c r="EOJ38" s="2"/>
      <c r="EOK38" s="2"/>
      <c r="EOL38" s="2"/>
      <c r="EOM38" s="2"/>
      <c r="EON38" s="2"/>
      <c r="EOO38" s="2"/>
      <c r="EOP38" s="2"/>
      <c r="EOQ38" s="2"/>
      <c r="EOR38" s="2"/>
      <c r="EOS38" s="2"/>
      <c r="EOT38" s="2"/>
      <c r="EOU38" s="2"/>
      <c r="EOV38" s="2"/>
      <c r="EOW38" s="2"/>
      <c r="EOX38" s="2"/>
      <c r="EOY38" s="2"/>
      <c r="EOZ38" s="2"/>
      <c r="EPA38" s="2"/>
      <c r="EPB38" s="2"/>
      <c r="EPC38" s="2"/>
      <c r="EPD38" s="2"/>
      <c r="EPE38" s="2"/>
      <c r="EPF38" s="2"/>
      <c r="EPG38" s="2"/>
      <c r="EPH38" s="2"/>
      <c r="EPI38" s="2"/>
      <c r="EPJ38" s="2"/>
      <c r="EPK38" s="2"/>
      <c r="EPL38" s="2"/>
      <c r="EPM38" s="2"/>
      <c r="EPN38" s="2"/>
      <c r="EPO38" s="2"/>
      <c r="EPP38" s="2"/>
      <c r="EPQ38" s="2"/>
      <c r="EPR38" s="2"/>
      <c r="EPS38" s="2"/>
      <c r="EPT38" s="2"/>
      <c r="EPU38" s="2"/>
      <c r="EPV38" s="2"/>
      <c r="EPW38" s="2"/>
      <c r="EPX38" s="2"/>
      <c r="EPY38" s="2"/>
      <c r="EPZ38" s="2"/>
      <c r="EQA38" s="2"/>
      <c r="EQB38" s="2"/>
      <c r="EQC38" s="2"/>
      <c r="EQD38" s="2"/>
      <c r="EQE38" s="2"/>
      <c r="EQF38" s="2"/>
      <c r="EQG38" s="2"/>
      <c r="EQH38" s="2"/>
      <c r="EQI38" s="2"/>
      <c r="EQJ38" s="2"/>
      <c r="EQK38" s="2"/>
      <c r="EQL38" s="2"/>
      <c r="EQM38" s="2"/>
      <c r="EQN38" s="2"/>
      <c r="EQO38" s="2"/>
      <c r="EQP38" s="2"/>
      <c r="EQQ38" s="2"/>
      <c r="EQR38" s="2"/>
      <c r="EQS38" s="2"/>
      <c r="EQT38" s="2"/>
      <c r="EQU38" s="2"/>
      <c r="EQV38" s="2"/>
      <c r="EQW38" s="2"/>
      <c r="EQX38" s="2"/>
      <c r="EQY38" s="2"/>
      <c r="EQZ38" s="2"/>
      <c r="ERA38" s="2"/>
      <c r="ERB38" s="2"/>
      <c r="ERC38" s="2"/>
      <c r="ERD38" s="2"/>
      <c r="ERE38" s="2"/>
      <c r="ERF38" s="2"/>
      <c r="ERG38" s="2"/>
      <c r="ERH38" s="2"/>
      <c r="ERI38" s="2"/>
      <c r="ERJ38" s="2"/>
      <c r="ERK38" s="2"/>
      <c r="ERL38" s="2"/>
      <c r="ERM38" s="2"/>
      <c r="ERN38" s="2"/>
      <c r="ERO38" s="2"/>
      <c r="ERP38" s="2"/>
      <c r="ERQ38" s="2"/>
      <c r="ERR38" s="2"/>
      <c r="ERS38" s="2"/>
      <c r="ERT38" s="2"/>
      <c r="ERU38" s="2"/>
      <c r="ERV38" s="2"/>
      <c r="ERW38" s="2"/>
      <c r="ERX38" s="2"/>
      <c r="ERY38" s="2"/>
      <c r="ERZ38" s="2"/>
      <c r="ESA38" s="2"/>
      <c r="ESB38" s="2"/>
      <c r="ESC38" s="2"/>
      <c r="ESD38" s="2"/>
      <c r="ESE38" s="2"/>
      <c r="ESF38" s="2"/>
      <c r="ESG38" s="2"/>
      <c r="ESH38" s="2"/>
      <c r="ESI38" s="2"/>
      <c r="ESJ38" s="2"/>
      <c r="ESK38" s="2"/>
      <c r="ESL38" s="2"/>
      <c r="ESM38" s="2"/>
      <c r="ESN38" s="2"/>
      <c r="ESO38" s="2"/>
      <c r="ESP38" s="2"/>
      <c r="ESQ38" s="2"/>
      <c r="ESR38" s="2"/>
      <c r="ESS38" s="2"/>
      <c r="EST38" s="2"/>
      <c r="ESU38" s="2"/>
      <c r="ESV38" s="2"/>
      <c r="ESW38" s="2"/>
      <c r="ESX38" s="2"/>
      <c r="ESY38" s="2"/>
      <c r="ESZ38" s="2"/>
      <c r="ETA38" s="2"/>
      <c r="ETB38" s="2"/>
      <c r="ETC38" s="2"/>
      <c r="ETD38" s="2"/>
      <c r="ETE38" s="2"/>
      <c r="ETF38" s="2"/>
      <c r="ETG38" s="2"/>
      <c r="ETH38" s="2"/>
      <c r="ETI38" s="2"/>
      <c r="ETJ38" s="2"/>
      <c r="ETK38" s="2"/>
      <c r="ETL38" s="2"/>
      <c r="ETM38" s="2"/>
      <c r="ETN38" s="2"/>
      <c r="ETO38" s="2"/>
      <c r="ETP38" s="2"/>
      <c r="ETQ38" s="2"/>
      <c r="ETR38" s="2"/>
      <c r="ETS38" s="2"/>
      <c r="ETT38" s="2"/>
      <c r="ETU38" s="2"/>
      <c r="ETV38" s="2"/>
      <c r="ETW38" s="2"/>
      <c r="ETX38" s="2"/>
      <c r="ETY38" s="2"/>
      <c r="ETZ38" s="2"/>
      <c r="EUA38" s="2"/>
      <c r="EUB38" s="2"/>
      <c r="EUC38" s="2"/>
      <c r="EUD38" s="2"/>
      <c r="EUE38" s="2"/>
      <c r="EUF38" s="2"/>
      <c r="EUG38" s="2"/>
      <c r="EUH38" s="2"/>
      <c r="EUI38" s="2"/>
      <c r="EUJ38" s="2"/>
      <c r="EUK38" s="2"/>
      <c r="EUL38" s="2"/>
      <c r="EUM38" s="2"/>
      <c r="EUN38" s="2"/>
      <c r="EUO38" s="2"/>
      <c r="EUP38" s="2"/>
      <c r="EUQ38" s="2"/>
      <c r="EUR38" s="2"/>
      <c r="EUS38" s="2"/>
      <c r="EUT38" s="2"/>
      <c r="EUU38" s="2"/>
      <c r="EUV38" s="2"/>
      <c r="EUW38" s="2"/>
      <c r="EUX38" s="2"/>
      <c r="EUY38" s="2"/>
      <c r="EUZ38" s="2"/>
      <c r="EVA38" s="2"/>
      <c r="EVB38" s="2"/>
      <c r="EVC38" s="2"/>
      <c r="EVD38" s="2"/>
      <c r="EVE38" s="2"/>
      <c r="EVF38" s="2"/>
      <c r="EVG38" s="2"/>
      <c r="EVH38" s="2"/>
      <c r="EVI38" s="2"/>
      <c r="EVJ38" s="2"/>
      <c r="EVK38" s="2"/>
      <c r="EVL38" s="2"/>
      <c r="EVM38" s="2"/>
      <c r="EVN38" s="2"/>
      <c r="EVO38" s="2"/>
      <c r="EVP38" s="2"/>
      <c r="EVQ38" s="2"/>
      <c r="EVR38" s="2"/>
      <c r="EVS38" s="2"/>
      <c r="EVT38" s="2"/>
      <c r="EVU38" s="2"/>
      <c r="EVV38" s="2"/>
      <c r="EVW38" s="2"/>
      <c r="EVX38" s="2"/>
      <c r="EVY38" s="2"/>
      <c r="EVZ38" s="2"/>
      <c r="EWA38" s="2"/>
      <c r="EWB38" s="2"/>
      <c r="EWC38" s="2"/>
      <c r="EWD38" s="2"/>
      <c r="EWE38" s="2"/>
      <c r="EWF38" s="2"/>
      <c r="EWG38" s="2"/>
      <c r="EWH38" s="2"/>
      <c r="EWI38" s="2"/>
      <c r="EWJ38" s="2"/>
      <c r="EWK38" s="2"/>
      <c r="EWL38" s="2"/>
      <c r="EWM38" s="2"/>
      <c r="EWN38" s="2"/>
      <c r="EWO38" s="2"/>
      <c r="EWP38" s="2"/>
      <c r="EWQ38" s="2"/>
      <c r="EWR38" s="2"/>
      <c r="EWS38" s="2"/>
      <c r="EWT38" s="2"/>
      <c r="EWU38" s="2"/>
      <c r="EWV38" s="2"/>
      <c r="EWW38" s="2"/>
      <c r="EWX38" s="2"/>
      <c r="EWY38" s="2"/>
      <c r="EWZ38" s="2"/>
      <c r="EXA38" s="2"/>
      <c r="EXB38" s="2"/>
      <c r="EXC38" s="2"/>
      <c r="EXD38" s="2"/>
      <c r="EXE38" s="2"/>
      <c r="EXF38" s="2"/>
      <c r="EXG38" s="2"/>
      <c r="EXH38" s="2"/>
      <c r="EXI38" s="2"/>
      <c r="EXJ38" s="2"/>
      <c r="EXK38" s="2"/>
      <c r="EXL38" s="2"/>
      <c r="EXM38" s="2"/>
      <c r="EXN38" s="2"/>
      <c r="EXO38" s="2"/>
      <c r="EXP38" s="2"/>
      <c r="EXQ38" s="2"/>
      <c r="EXR38" s="2"/>
      <c r="EXS38" s="2"/>
      <c r="EXT38" s="2"/>
      <c r="EXU38" s="2"/>
      <c r="EXV38" s="2"/>
      <c r="EXW38" s="2"/>
      <c r="EXX38" s="2"/>
      <c r="EXY38" s="2"/>
      <c r="EXZ38" s="2"/>
      <c r="EYA38" s="2"/>
      <c r="EYB38" s="2"/>
      <c r="EYC38" s="2"/>
      <c r="EYD38" s="2"/>
      <c r="EYE38" s="2"/>
      <c r="EYF38" s="2"/>
      <c r="EYG38" s="2"/>
      <c r="EYH38" s="2"/>
      <c r="EYI38" s="2"/>
      <c r="EYJ38" s="2"/>
      <c r="EYK38" s="2"/>
      <c r="EYL38" s="2"/>
      <c r="EYM38" s="2"/>
      <c r="EYN38" s="2"/>
      <c r="EYO38" s="2"/>
      <c r="EYP38" s="2"/>
      <c r="EYQ38" s="2"/>
      <c r="EYR38" s="2"/>
      <c r="EYS38" s="2"/>
      <c r="EYT38" s="2"/>
      <c r="EYU38" s="2"/>
      <c r="EYV38" s="2"/>
      <c r="EYW38" s="2"/>
      <c r="EYX38" s="2"/>
      <c r="EYY38" s="2"/>
      <c r="EYZ38" s="2"/>
      <c r="EZA38" s="2"/>
      <c r="EZB38" s="2"/>
      <c r="EZC38" s="2"/>
      <c r="EZD38" s="2"/>
      <c r="EZE38" s="2"/>
      <c r="EZF38" s="2"/>
      <c r="EZG38" s="2"/>
      <c r="EZH38" s="2"/>
      <c r="EZI38" s="2"/>
      <c r="EZJ38" s="2"/>
      <c r="EZK38" s="2"/>
      <c r="EZL38" s="2"/>
      <c r="EZM38" s="2"/>
      <c r="EZN38" s="2"/>
      <c r="EZO38" s="2"/>
      <c r="EZP38" s="2"/>
      <c r="EZQ38" s="2"/>
      <c r="EZR38" s="2"/>
      <c r="EZS38" s="2"/>
      <c r="EZT38" s="2"/>
      <c r="EZU38" s="2"/>
      <c r="EZV38" s="2"/>
      <c r="EZW38" s="2"/>
      <c r="EZX38" s="2"/>
      <c r="EZY38" s="2"/>
      <c r="EZZ38" s="2"/>
      <c r="FAA38" s="2"/>
      <c r="FAB38" s="2"/>
      <c r="FAC38" s="2"/>
      <c r="FAD38" s="2"/>
      <c r="FAE38" s="2"/>
      <c r="FAF38" s="2"/>
      <c r="FAG38" s="2"/>
      <c r="FAH38" s="2"/>
      <c r="FAI38" s="2"/>
      <c r="FAJ38" s="2"/>
      <c r="FAK38" s="2"/>
      <c r="FAL38" s="2"/>
      <c r="FAM38" s="2"/>
      <c r="FAN38" s="2"/>
      <c r="FAO38" s="2"/>
      <c r="FAP38" s="2"/>
      <c r="FAQ38" s="2"/>
      <c r="FAR38" s="2"/>
      <c r="FAS38" s="2"/>
      <c r="FAT38" s="2"/>
      <c r="FAU38" s="2"/>
      <c r="FAV38" s="2"/>
      <c r="FAW38" s="2"/>
      <c r="FAX38" s="2"/>
      <c r="FAY38" s="2"/>
      <c r="FAZ38" s="2"/>
      <c r="FBA38" s="2"/>
      <c r="FBB38" s="2"/>
      <c r="FBC38" s="2"/>
      <c r="FBD38" s="2"/>
      <c r="FBE38" s="2"/>
      <c r="FBF38" s="2"/>
      <c r="FBG38" s="2"/>
      <c r="FBH38" s="2"/>
      <c r="FBI38" s="2"/>
      <c r="FBJ38" s="2"/>
      <c r="FBK38" s="2"/>
      <c r="FBL38" s="2"/>
      <c r="FBM38" s="2"/>
      <c r="FBN38" s="2"/>
      <c r="FBO38" s="2"/>
      <c r="FBP38" s="2"/>
      <c r="FBQ38" s="2"/>
      <c r="FBR38" s="2"/>
      <c r="FBS38" s="2"/>
      <c r="FBT38" s="2"/>
      <c r="FBU38" s="2"/>
      <c r="FBV38" s="2"/>
      <c r="FBW38" s="2"/>
      <c r="FBX38" s="2"/>
      <c r="FBY38" s="2"/>
      <c r="FBZ38" s="2"/>
      <c r="FCA38" s="2"/>
      <c r="FCB38" s="2"/>
      <c r="FCC38" s="2"/>
      <c r="FCD38" s="2"/>
      <c r="FCE38" s="2"/>
      <c r="FCF38" s="2"/>
      <c r="FCG38" s="2"/>
      <c r="FCH38" s="2"/>
      <c r="FCI38" s="2"/>
      <c r="FCJ38" s="2"/>
      <c r="FCK38" s="2"/>
      <c r="FCL38" s="2"/>
      <c r="FCM38" s="2"/>
      <c r="FCN38" s="2"/>
      <c r="FCO38" s="2"/>
      <c r="FCP38" s="2"/>
      <c r="FCQ38" s="2"/>
      <c r="FCR38" s="2"/>
      <c r="FCS38" s="2"/>
      <c r="FCT38" s="2"/>
      <c r="FCU38" s="2"/>
      <c r="FCV38" s="2"/>
      <c r="FCW38" s="2"/>
      <c r="FCX38" s="2"/>
      <c r="FCY38" s="2"/>
      <c r="FCZ38" s="2"/>
      <c r="FDA38" s="2"/>
      <c r="FDB38" s="2"/>
      <c r="FDC38" s="2"/>
      <c r="FDD38" s="2"/>
      <c r="FDE38" s="2"/>
      <c r="FDF38" s="2"/>
      <c r="FDG38" s="2"/>
      <c r="FDH38" s="2"/>
      <c r="FDI38" s="2"/>
      <c r="FDJ38" s="2"/>
      <c r="FDK38" s="2"/>
      <c r="FDL38" s="2"/>
      <c r="FDM38" s="2"/>
      <c r="FDN38" s="2"/>
      <c r="FDO38" s="2"/>
      <c r="FDP38" s="2"/>
      <c r="FDQ38" s="2"/>
      <c r="FDR38" s="2"/>
      <c r="FDS38" s="2"/>
      <c r="FDT38" s="2"/>
      <c r="FDU38" s="2"/>
      <c r="FDV38" s="2"/>
      <c r="FDW38" s="2"/>
      <c r="FDX38" s="2"/>
      <c r="FDY38" s="2"/>
      <c r="FDZ38" s="2"/>
      <c r="FEA38" s="2"/>
      <c r="FEB38" s="2"/>
      <c r="FEC38" s="2"/>
      <c r="FED38" s="2"/>
      <c r="FEE38" s="2"/>
      <c r="FEF38" s="2"/>
      <c r="FEG38" s="2"/>
      <c r="FEH38" s="2"/>
      <c r="FEI38" s="2"/>
      <c r="FEJ38" s="2"/>
      <c r="FEK38" s="2"/>
      <c r="FEL38" s="2"/>
      <c r="FEM38" s="2"/>
      <c r="FEN38" s="2"/>
      <c r="FEO38" s="2"/>
      <c r="FEP38" s="2"/>
      <c r="FEQ38" s="2"/>
      <c r="FER38" s="2"/>
      <c r="FES38" s="2"/>
      <c r="FET38" s="2"/>
      <c r="FEU38" s="2"/>
      <c r="FEV38" s="2"/>
      <c r="FEW38" s="2"/>
      <c r="FEX38" s="2"/>
      <c r="FEY38" s="2"/>
      <c r="FEZ38" s="2"/>
      <c r="FFA38" s="2"/>
      <c r="FFB38" s="2"/>
      <c r="FFC38" s="2"/>
      <c r="FFD38" s="2"/>
      <c r="FFE38" s="2"/>
      <c r="FFF38" s="2"/>
      <c r="FFG38" s="2"/>
      <c r="FFH38" s="2"/>
      <c r="FFI38" s="2"/>
      <c r="FFJ38" s="2"/>
      <c r="FFK38" s="2"/>
      <c r="FFL38" s="2"/>
      <c r="FFM38" s="2"/>
      <c r="FFN38" s="2"/>
      <c r="FFO38" s="2"/>
      <c r="FFP38" s="2"/>
      <c r="FFQ38" s="2"/>
      <c r="FFR38" s="2"/>
      <c r="FFS38" s="2"/>
      <c r="FFT38" s="2"/>
      <c r="FFU38" s="2"/>
      <c r="FFV38" s="2"/>
      <c r="FFW38" s="2"/>
      <c r="FFX38" s="2"/>
      <c r="FFY38" s="2"/>
      <c r="FFZ38" s="2"/>
      <c r="FGA38" s="2"/>
      <c r="FGB38" s="2"/>
      <c r="FGC38" s="2"/>
      <c r="FGD38" s="2"/>
      <c r="FGE38" s="2"/>
      <c r="FGF38" s="2"/>
      <c r="FGG38" s="2"/>
      <c r="FGH38" s="2"/>
      <c r="FGI38" s="2"/>
      <c r="FGJ38" s="2"/>
      <c r="FGK38" s="2"/>
      <c r="FGL38" s="2"/>
      <c r="FGM38" s="2"/>
      <c r="FGN38" s="2"/>
      <c r="FGO38" s="2"/>
      <c r="FGP38" s="2"/>
      <c r="FGQ38" s="2"/>
      <c r="FGR38" s="2"/>
      <c r="FGS38" s="2"/>
      <c r="FGT38" s="2"/>
      <c r="FGU38" s="2"/>
      <c r="FGV38" s="2"/>
      <c r="FGW38" s="2"/>
      <c r="FGX38" s="2"/>
      <c r="FGY38" s="2"/>
      <c r="FGZ38" s="2"/>
      <c r="FHA38" s="2"/>
      <c r="FHB38" s="2"/>
      <c r="FHC38" s="2"/>
      <c r="FHD38" s="2"/>
      <c r="FHE38" s="2"/>
      <c r="FHF38" s="2"/>
      <c r="FHG38" s="2"/>
      <c r="FHH38" s="2"/>
      <c r="FHI38" s="2"/>
      <c r="FHJ38" s="2"/>
      <c r="FHK38" s="2"/>
      <c r="FHL38" s="2"/>
      <c r="FHM38" s="2"/>
      <c r="FHN38" s="2"/>
      <c r="FHO38" s="2"/>
      <c r="FHP38" s="2"/>
      <c r="FHQ38" s="2"/>
      <c r="FHR38" s="2"/>
      <c r="FHS38" s="2"/>
      <c r="FHT38" s="2"/>
      <c r="FHU38" s="2"/>
      <c r="FHV38" s="2"/>
      <c r="FHW38" s="2"/>
      <c r="FHX38" s="2"/>
      <c r="FHY38" s="2"/>
      <c r="FHZ38" s="2"/>
      <c r="FIA38" s="2"/>
      <c r="FIB38" s="2"/>
      <c r="FIC38" s="2"/>
      <c r="FID38" s="2"/>
      <c r="FIE38" s="2"/>
      <c r="FIF38" s="2"/>
      <c r="FIG38" s="2"/>
      <c r="FIH38" s="2"/>
      <c r="FII38" s="2"/>
      <c r="FIJ38" s="2"/>
      <c r="FIK38" s="2"/>
      <c r="FIL38" s="2"/>
      <c r="FIM38" s="2"/>
      <c r="FIN38" s="2"/>
      <c r="FIO38" s="2"/>
      <c r="FIP38" s="2"/>
      <c r="FIQ38" s="2"/>
      <c r="FIR38" s="2"/>
      <c r="FIS38" s="2"/>
      <c r="FIT38" s="2"/>
      <c r="FIU38" s="2"/>
      <c r="FIV38" s="2"/>
      <c r="FIW38" s="2"/>
      <c r="FIX38" s="2"/>
      <c r="FIY38" s="2"/>
      <c r="FIZ38" s="2"/>
      <c r="FJA38" s="2"/>
      <c r="FJB38" s="2"/>
      <c r="FJC38" s="2"/>
      <c r="FJD38" s="2"/>
      <c r="FJE38" s="2"/>
      <c r="FJF38" s="2"/>
      <c r="FJG38" s="2"/>
      <c r="FJH38" s="2"/>
      <c r="FJI38" s="2"/>
      <c r="FJJ38" s="2"/>
      <c r="FJK38" s="2"/>
      <c r="FJL38" s="2"/>
      <c r="FJM38" s="2"/>
      <c r="FJN38" s="2"/>
      <c r="FJO38" s="2"/>
      <c r="FJP38" s="2"/>
      <c r="FJQ38" s="2"/>
      <c r="FJR38" s="2"/>
      <c r="FJS38" s="2"/>
      <c r="FJT38" s="2"/>
      <c r="FJU38" s="2"/>
      <c r="FJV38" s="2"/>
      <c r="FJW38" s="2"/>
      <c r="FJX38" s="2"/>
      <c r="FJY38" s="2"/>
      <c r="FJZ38" s="2"/>
      <c r="FKA38" s="2"/>
      <c r="FKB38" s="2"/>
      <c r="FKC38" s="2"/>
      <c r="FKD38" s="2"/>
      <c r="FKE38" s="2"/>
      <c r="FKF38" s="2"/>
      <c r="FKG38" s="2"/>
      <c r="FKH38" s="2"/>
      <c r="FKI38" s="2"/>
      <c r="FKJ38" s="2"/>
      <c r="FKK38" s="2"/>
      <c r="FKL38" s="2"/>
      <c r="FKM38" s="2"/>
      <c r="FKN38" s="2"/>
      <c r="FKO38" s="2"/>
      <c r="FKP38" s="2"/>
      <c r="FKQ38" s="2"/>
      <c r="FKR38" s="2"/>
      <c r="FKS38" s="2"/>
      <c r="FKT38" s="2"/>
      <c r="FKU38" s="2"/>
      <c r="FKV38" s="2"/>
      <c r="FKW38" s="2"/>
      <c r="FKX38" s="2"/>
      <c r="FKY38" s="2"/>
      <c r="FKZ38" s="2"/>
      <c r="FLA38" s="2"/>
      <c r="FLB38" s="2"/>
      <c r="FLC38" s="2"/>
      <c r="FLD38" s="2"/>
      <c r="FLE38" s="2"/>
      <c r="FLF38" s="2"/>
      <c r="FLG38" s="2"/>
      <c r="FLH38" s="2"/>
      <c r="FLI38" s="2"/>
      <c r="FLJ38" s="2"/>
      <c r="FLK38" s="2"/>
      <c r="FLL38" s="2"/>
      <c r="FLM38" s="2"/>
      <c r="FLN38" s="2"/>
      <c r="FLO38" s="2"/>
      <c r="FLP38" s="2"/>
      <c r="FLQ38" s="2"/>
      <c r="FLR38" s="2"/>
      <c r="FLS38" s="2"/>
      <c r="FLT38" s="2"/>
      <c r="FLU38" s="2"/>
      <c r="FLV38" s="2"/>
      <c r="FLW38" s="2"/>
      <c r="FLX38" s="2"/>
      <c r="FLY38" s="2"/>
      <c r="FLZ38" s="2"/>
      <c r="FMA38" s="2"/>
      <c r="FMB38" s="2"/>
      <c r="FMC38" s="2"/>
      <c r="FMD38" s="2"/>
      <c r="FME38" s="2"/>
      <c r="FMF38" s="2"/>
      <c r="FMG38" s="2"/>
      <c r="FMH38" s="2"/>
      <c r="FMI38" s="2"/>
      <c r="FMJ38" s="2"/>
      <c r="FMK38" s="2"/>
      <c r="FML38" s="2"/>
      <c r="FMM38" s="2"/>
      <c r="FMN38" s="2"/>
      <c r="FMO38" s="2"/>
      <c r="FMP38" s="2"/>
      <c r="FMQ38" s="2"/>
      <c r="FMR38" s="2"/>
      <c r="FMS38" s="2"/>
      <c r="FMT38" s="2"/>
      <c r="FMU38" s="2"/>
      <c r="FMV38" s="2"/>
      <c r="FMW38" s="2"/>
      <c r="FMX38" s="2"/>
      <c r="FMY38" s="2"/>
      <c r="FMZ38" s="2"/>
      <c r="FNA38" s="2"/>
      <c r="FNB38" s="2"/>
      <c r="FNC38" s="2"/>
      <c r="FND38" s="2"/>
      <c r="FNE38" s="2"/>
      <c r="FNF38" s="2"/>
      <c r="FNG38" s="2"/>
      <c r="FNH38" s="2"/>
      <c r="FNI38" s="2"/>
      <c r="FNJ38" s="2"/>
      <c r="FNK38" s="2"/>
      <c r="FNL38" s="2"/>
      <c r="FNM38" s="2"/>
      <c r="FNN38" s="2"/>
      <c r="FNO38" s="2"/>
      <c r="FNP38" s="2"/>
      <c r="FNQ38" s="2"/>
      <c r="FNR38" s="2"/>
      <c r="FNS38" s="2"/>
      <c r="FNT38" s="2"/>
      <c r="FNU38" s="2"/>
      <c r="FNV38" s="2"/>
      <c r="FNW38" s="2"/>
      <c r="FNX38" s="2"/>
      <c r="FNY38" s="2"/>
      <c r="FNZ38" s="2"/>
      <c r="FOA38" s="2"/>
      <c r="FOB38" s="2"/>
      <c r="FOC38" s="2"/>
      <c r="FOD38" s="2"/>
      <c r="FOE38" s="2"/>
      <c r="FOF38" s="2"/>
      <c r="FOG38" s="2"/>
      <c r="FOH38" s="2"/>
      <c r="FOI38" s="2"/>
      <c r="FOJ38" s="2"/>
      <c r="FOK38" s="2"/>
      <c r="FOL38" s="2"/>
      <c r="FOM38" s="2"/>
      <c r="FON38" s="2"/>
      <c r="FOO38" s="2"/>
      <c r="FOP38" s="2"/>
      <c r="FOQ38" s="2"/>
      <c r="FOR38" s="2"/>
      <c r="FOS38" s="2"/>
      <c r="FOT38" s="2"/>
      <c r="FOU38" s="2"/>
      <c r="FOV38" s="2"/>
      <c r="FOW38" s="2"/>
      <c r="FOX38" s="2"/>
      <c r="FOY38" s="2"/>
      <c r="FOZ38" s="2"/>
      <c r="FPA38" s="2"/>
      <c r="FPB38" s="2"/>
      <c r="FPC38" s="2"/>
      <c r="FPD38" s="2"/>
      <c r="FPE38" s="2"/>
      <c r="FPF38" s="2"/>
      <c r="FPG38" s="2"/>
      <c r="FPH38" s="2"/>
      <c r="FPI38" s="2"/>
      <c r="FPJ38" s="2"/>
      <c r="FPK38" s="2"/>
      <c r="FPL38" s="2"/>
      <c r="FPM38" s="2"/>
      <c r="FPN38" s="2"/>
      <c r="FPO38" s="2"/>
      <c r="FPP38" s="2"/>
      <c r="FPQ38" s="2"/>
      <c r="FPR38" s="2"/>
      <c r="FPS38" s="2"/>
      <c r="FPT38" s="2"/>
      <c r="FPU38" s="2"/>
      <c r="FPV38" s="2"/>
      <c r="FPW38" s="2"/>
      <c r="FPX38" s="2"/>
      <c r="FPY38" s="2"/>
      <c r="FPZ38" s="2"/>
      <c r="FQA38" s="2"/>
      <c r="FQB38" s="2"/>
      <c r="FQC38" s="2"/>
      <c r="FQD38" s="2"/>
      <c r="FQE38" s="2"/>
      <c r="FQF38" s="2"/>
      <c r="FQG38" s="2"/>
      <c r="FQH38" s="2"/>
      <c r="FQI38" s="2"/>
      <c r="FQJ38" s="2"/>
      <c r="FQK38" s="2"/>
      <c r="FQL38" s="2"/>
      <c r="FQM38" s="2"/>
      <c r="FQN38" s="2"/>
      <c r="FQO38" s="2"/>
      <c r="FQP38" s="2"/>
      <c r="FQQ38" s="2"/>
      <c r="FQR38" s="2"/>
      <c r="FQS38" s="2"/>
      <c r="FQT38" s="2"/>
      <c r="FQU38" s="2"/>
      <c r="FQV38" s="2"/>
      <c r="FQW38" s="2"/>
      <c r="FQX38" s="2"/>
      <c r="FQY38" s="2"/>
      <c r="FQZ38" s="2"/>
      <c r="FRA38" s="2"/>
      <c r="FRB38" s="2"/>
      <c r="FRC38" s="2"/>
      <c r="FRD38" s="2"/>
      <c r="FRE38" s="2"/>
      <c r="FRF38" s="2"/>
      <c r="FRG38" s="2"/>
      <c r="FRH38" s="2"/>
      <c r="FRI38" s="2"/>
      <c r="FRJ38" s="2"/>
      <c r="FRK38" s="2"/>
      <c r="FRL38" s="2"/>
      <c r="FRM38" s="2"/>
      <c r="FRN38" s="2"/>
      <c r="FRO38" s="2"/>
      <c r="FRP38" s="2"/>
      <c r="FRQ38" s="2"/>
      <c r="FRR38" s="2"/>
      <c r="FRS38" s="2"/>
      <c r="FRT38" s="2"/>
      <c r="FRU38" s="2"/>
      <c r="FRV38" s="2"/>
      <c r="FRW38" s="2"/>
      <c r="FRX38" s="2"/>
      <c r="FRY38" s="2"/>
      <c r="FRZ38" s="2"/>
      <c r="FSA38" s="2"/>
      <c r="FSB38" s="2"/>
      <c r="FSC38" s="2"/>
      <c r="FSD38" s="2"/>
      <c r="FSE38" s="2"/>
      <c r="FSF38" s="2"/>
      <c r="FSG38" s="2"/>
      <c r="FSH38" s="2"/>
      <c r="FSI38" s="2"/>
      <c r="FSJ38" s="2"/>
      <c r="FSK38" s="2"/>
      <c r="FSL38" s="2"/>
      <c r="FSM38" s="2"/>
      <c r="FSN38" s="2"/>
      <c r="FSO38" s="2"/>
      <c r="FSP38" s="2"/>
      <c r="FSQ38" s="2"/>
      <c r="FSR38" s="2"/>
      <c r="FSS38" s="2"/>
      <c r="FST38" s="2"/>
      <c r="FSU38" s="2"/>
      <c r="FSV38" s="2"/>
      <c r="FSW38" s="2"/>
      <c r="FSX38" s="2"/>
      <c r="FSY38" s="2"/>
      <c r="FSZ38" s="2"/>
      <c r="FTA38" s="2"/>
      <c r="FTB38" s="2"/>
      <c r="FTC38" s="2"/>
      <c r="FTD38" s="2"/>
      <c r="FTE38" s="2"/>
      <c r="FTF38" s="2"/>
      <c r="FTG38" s="2"/>
      <c r="FTH38" s="2"/>
      <c r="FTI38" s="2"/>
      <c r="FTJ38" s="2"/>
      <c r="FTK38" s="2"/>
      <c r="FTL38" s="2"/>
      <c r="FTM38" s="2"/>
      <c r="FTN38" s="2"/>
      <c r="FTO38" s="2"/>
      <c r="FTP38" s="2"/>
      <c r="FTQ38" s="2"/>
      <c r="FTR38" s="2"/>
      <c r="FTS38" s="2"/>
      <c r="FTT38" s="2"/>
      <c r="FTU38" s="2"/>
      <c r="FTV38" s="2"/>
      <c r="FTW38" s="2"/>
      <c r="FTX38" s="2"/>
      <c r="FTY38" s="2"/>
      <c r="FTZ38" s="2"/>
      <c r="FUA38" s="2"/>
      <c r="FUB38" s="2"/>
      <c r="FUC38" s="2"/>
      <c r="FUD38" s="2"/>
      <c r="FUE38" s="2"/>
      <c r="FUF38" s="2"/>
      <c r="FUG38" s="2"/>
      <c r="FUH38" s="2"/>
      <c r="FUI38" s="2"/>
      <c r="FUJ38" s="2"/>
      <c r="FUK38" s="2"/>
      <c r="FUL38" s="2"/>
      <c r="FUM38" s="2"/>
      <c r="FUN38" s="2"/>
      <c r="FUO38" s="2"/>
      <c r="FUP38" s="2"/>
      <c r="FUQ38" s="2"/>
      <c r="FUR38" s="2"/>
      <c r="FUS38" s="2"/>
      <c r="FUT38" s="2"/>
      <c r="FUU38" s="2"/>
      <c r="FUV38" s="2"/>
      <c r="FUW38" s="2"/>
      <c r="FUX38" s="2"/>
      <c r="FUY38" s="2"/>
      <c r="FUZ38" s="2"/>
      <c r="FVA38" s="2"/>
      <c r="FVB38" s="2"/>
      <c r="FVC38" s="2"/>
      <c r="FVD38" s="2"/>
      <c r="FVE38" s="2"/>
      <c r="FVF38" s="2"/>
      <c r="FVG38" s="2"/>
      <c r="FVH38" s="2"/>
      <c r="FVI38" s="2"/>
      <c r="FVJ38" s="2"/>
      <c r="FVK38" s="2"/>
      <c r="FVL38" s="2"/>
      <c r="FVM38" s="2"/>
      <c r="FVN38" s="2"/>
      <c r="FVO38" s="2"/>
      <c r="FVP38" s="2"/>
      <c r="FVQ38" s="2"/>
      <c r="FVR38" s="2"/>
      <c r="FVS38" s="2"/>
      <c r="FVT38" s="2"/>
      <c r="FVU38" s="2"/>
      <c r="FVV38" s="2"/>
      <c r="FVW38" s="2"/>
      <c r="FVX38" s="2"/>
      <c r="FVY38" s="2"/>
      <c r="FVZ38" s="2"/>
      <c r="FWA38" s="2"/>
      <c r="FWB38" s="2"/>
      <c r="FWC38" s="2"/>
      <c r="FWD38" s="2"/>
      <c r="FWE38" s="2"/>
      <c r="FWF38" s="2"/>
      <c r="FWG38" s="2"/>
      <c r="FWH38" s="2"/>
      <c r="FWI38" s="2"/>
      <c r="FWJ38" s="2"/>
      <c r="FWK38" s="2"/>
      <c r="FWL38" s="2"/>
      <c r="FWM38" s="2"/>
      <c r="FWN38" s="2"/>
      <c r="FWO38" s="2"/>
      <c r="FWP38" s="2"/>
      <c r="FWQ38" s="2"/>
      <c r="FWR38" s="2"/>
      <c r="FWS38" s="2"/>
      <c r="FWT38" s="2"/>
      <c r="FWU38" s="2"/>
      <c r="FWV38" s="2"/>
      <c r="FWW38" s="2"/>
      <c r="FWX38" s="2"/>
      <c r="FWY38" s="2"/>
      <c r="FWZ38" s="2"/>
      <c r="FXA38" s="2"/>
      <c r="FXB38" s="2"/>
      <c r="FXC38" s="2"/>
      <c r="FXD38" s="2"/>
      <c r="FXE38" s="2"/>
      <c r="FXF38" s="2"/>
      <c r="FXG38" s="2"/>
      <c r="FXH38" s="2"/>
      <c r="FXI38" s="2"/>
      <c r="FXJ38" s="2"/>
      <c r="FXK38" s="2"/>
      <c r="FXL38" s="2"/>
      <c r="FXM38" s="2"/>
      <c r="FXN38" s="2"/>
      <c r="FXO38" s="2"/>
      <c r="FXP38" s="2"/>
      <c r="FXQ38" s="2"/>
      <c r="FXR38" s="2"/>
      <c r="FXS38" s="2"/>
      <c r="FXT38" s="2"/>
      <c r="FXU38" s="2"/>
      <c r="FXV38" s="2"/>
      <c r="FXW38" s="2"/>
      <c r="FXX38" s="2"/>
      <c r="FXY38" s="2"/>
      <c r="FXZ38" s="2"/>
      <c r="FYA38" s="2"/>
      <c r="FYB38" s="2"/>
      <c r="FYC38" s="2"/>
      <c r="FYD38" s="2"/>
      <c r="FYE38" s="2"/>
      <c r="FYF38" s="2"/>
      <c r="FYG38" s="2"/>
      <c r="FYH38" s="2"/>
      <c r="FYI38" s="2"/>
      <c r="FYJ38" s="2"/>
      <c r="FYK38" s="2"/>
      <c r="FYL38" s="2"/>
      <c r="FYM38" s="2"/>
      <c r="FYN38" s="2"/>
      <c r="FYO38" s="2"/>
      <c r="FYP38" s="2"/>
      <c r="FYQ38" s="2"/>
      <c r="FYR38" s="2"/>
      <c r="FYS38" s="2"/>
      <c r="FYT38" s="2"/>
      <c r="FYU38" s="2"/>
      <c r="FYV38" s="2"/>
      <c r="FYW38" s="2"/>
      <c r="FYX38" s="2"/>
      <c r="FYY38" s="2"/>
      <c r="FYZ38" s="2"/>
      <c r="FZA38" s="2"/>
      <c r="FZB38" s="2"/>
      <c r="FZC38" s="2"/>
      <c r="FZD38" s="2"/>
      <c r="FZE38" s="2"/>
      <c r="FZF38" s="2"/>
      <c r="FZG38" s="2"/>
      <c r="FZH38" s="2"/>
      <c r="FZI38" s="2"/>
      <c r="FZJ38" s="2"/>
      <c r="FZK38" s="2"/>
      <c r="FZL38" s="2"/>
      <c r="FZM38" s="2"/>
      <c r="FZN38" s="2"/>
      <c r="FZO38" s="2"/>
      <c r="FZP38" s="2"/>
      <c r="FZQ38" s="2"/>
      <c r="FZR38" s="2"/>
      <c r="FZS38" s="2"/>
      <c r="FZT38" s="2"/>
      <c r="FZU38" s="2"/>
      <c r="FZV38" s="2"/>
      <c r="FZW38" s="2"/>
      <c r="FZX38" s="2"/>
      <c r="FZY38" s="2"/>
      <c r="FZZ38" s="2"/>
      <c r="GAA38" s="2"/>
      <c r="GAB38" s="2"/>
      <c r="GAC38" s="2"/>
      <c r="GAD38" s="2"/>
      <c r="GAE38" s="2"/>
      <c r="GAF38" s="2"/>
      <c r="GAG38" s="2"/>
      <c r="GAH38" s="2"/>
      <c r="GAI38" s="2"/>
      <c r="GAJ38" s="2"/>
      <c r="GAK38" s="2"/>
      <c r="GAL38" s="2"/>
      <c r="GAM38" s="2"/>
      <c r="GAN38" s="2"/>
      <c r="GAO38" s="2"/>
      <c r="GAP38" s="2"/>
      <c r="GAQ38" s="2"/>
      <c r="GAR38" s="2"/>
      <c r="GAS38" s="2"/>
      <c r="GAT38" s="2"/>
      <c r="GAU38" s="2"/>
      <c r="GAV38" s="2"/>
      <c r="GAW38" s="2"/>
      <c r="GAX38" s="2"/>
      <c r="GAY38" s="2"/>
      <c r="GAZ38" s="2"/>
      <c r="GBA38" s="2"/>
      <c r="GBB38" s="2"/>
      <c r="GBC38" s="2"/>
      <c r="GBD38" s="2"/>
      <c r="GBE38" s="2"/>
      <c r="GBF38" s="2"/>
      <c r="GBG38" s="2"/>
      <c r="GBH38" s="2"/>
      <c r="GBI38" s="2"/>
      <c r="GBJ38" s="2"/>
      <c r="GBK38" s="2"/>
      <c r="GBL38" s="2"/>
      <c r="GBM38" s="2"/>
      <c r="GBN38" s="2"/>
      <c r="GBO38" s="2"/>
      <c r="GBP38" s="2"/>
      <c r="GBQ38" s="2"/>
      <c r="GBR38" s="2"/>
      <c r="GBS38" s="2"/>
      <c r="GBT38" s="2"/>
      <c r="GBU38" s="2"/>
      <c r="GBV38" s="2"/>
      <c r="GBW38" s="2"/>
      <c r="GBX38" s="2"/>
      <c r="GBY38" s="2"/>
      <c r="GBZ38" s="2"/>
      <c r="GCA38" s="2"/>
      <c r="GCB38" s="2"/>
      <c r="GCC38" s="2"/>
      <c r="GCD38" s="2"/>
      <c r="GCE38" s="2"/>
      <c r="GCF38" s="2"/>
      <c r="GCG38" s="2"/>
      <c r="GCH38" s="2"/>
      <c r="GCI38" s="2"/>
      <c r="GCJ38" s="2"/>
      <c r="GCK38" s="2"/>
      <c r="GCL38" s="2"/>
      <c r="GCM38" s="2"/>
      <c r="GCN38" s="2"/>
      <c r="GCO38" s="2"/>
      <c r="GCP38" s="2"/>
      <c r="GCQ38" s="2"/>
      <c r="GCR38" s="2"/>
      <c r="GCS38" s="2"/>
      <c r="GCT38" s="2"/>
      <c r="GCU38" s="2"/>
      <c r="GCV38" s="2"/>
      <c r="GCW38" s="2"/>
      <c r="GCX38" s="2"/>
      <c r="GCY38" s="2"/>
      <c r="GCZ38" s="2"/>
      <c r="GDA38" s="2"/>
      <c r="GDB38" s="2"/>
      <c r="GDC38" s="2"/>
      <c r="GDD38" s="2"/>
      <c r="GDE38" s="2"/>
      <c r="GDF38" s="2"/>
      <c r="GDG38" s="2"/>
      <c r="GDH38" s="2"/>
      <c r="GDI38" s="2"/>
      <c r="GDJ38" s="2"/>
      <c r="GDK38" s="2"/>
      <c r="GDL38" s="2"/>
      <c r="GDM38" s="2"/>
      <c r="GDN38" s="2"/>
      <c r="GDO38" s="2"/>
      <c r="GDP38" s="2"/>
      <c r="GDQ38" s="2"/>
      <c r="GDR38" s="2"/>
      <c r="GDS38" s="2"/>
      <c r="GDT38" s="2"/>
      <c r="GDU38" s="2"/>
      <c r="GDV38" s="2"/>
      <c r="GDW38" s="2"/>
      <c r="GDX38" s="2"/>
      <c r="GDY38" s="2"/>
      <c r="GDZ38" s="2"/>
      <c r="GEA38" s="2"/>
      <c r="GEB38" s="2"/>
      <c r="GEC38" s="2"/>
      <c r="GED38" s="2"/>
      <c r="GEE38" s="2"/>
      <c r="GEF38" s="2"/>
      <c r="GEG38" s="2"/>
      <c r="GEH38" s="2"/>
      <c r="GEI38" s="2"/>
      <c r="GEJ38" s="2"/>
      <c r="GEK38" s="2"/>
      <c r="GEL38" s="2"/>
      <c r="GEM38" s="2"/>
      <c r="GEN38" s="2"/>
      <c r="GEO38" s="2"/>
      <c r="GEP38" s="2"/>
      <c r="GEQ38" s="2"/>
      <c r="GER38" s="2"/>
      <c r="GES38" s="2"/>
      <c r="GET38" s="2"/>
      <c r="GEU38" s="2"/>
      <c r="GEV38" s="2"/>
      <c r="GEW38" s="2"/>
      <c r="GEX38" s="2"/>
      <c r="GEY38" s="2"/>
      <c r="GEZ38" s="2"/>
      <c r="GFA38" s="2"/>
      <c r="GFB38" s="2"/>
      <c r="GFC38" s="2"/>
      <c r="GFD38" s="2"/>
      <c r="GFE38" s="2"/>
      <c r="GFF38" s="2"/>
      <c r="GFG38" s="2"/>
      <c r="GFH38" s="2"/>
      <c r="GFI38" s="2"/>
      <c r="GFJ38" s="2"/>
      <c r="GFK38" s="2"/>
      <c r="GFL38" s="2"/>
      <c r="GFM38" s="2"/>
      <c r="GFN38" s="2"/>
      <c r="GFO38" s="2"/>
      <c r="GFP38" s="2"/>
      <c r="GFQ38" s="2"/>
      <c r="GFR38" s="2"/>
      <c r="GFS38" s="2"/>
      <c r="GFT38" s="2"/>
      <c r="GFU38" s="2"/>
      <c r="GFV38" s="2"/>
      <c r="GFW38" s="2"/>
      <c r="GFX38" s="2"/>
      <c r="GFY38" s="2"/>
      <c r="GFZ38" s="2"/>
      <c r="GGA38" s="2"/>
      <c r="GGB38" s="2"/>
      <c r="GGC38" s="2"/>
      <c r="GGD38" s="2"/>
      <c r="GGE38" s="2"/>
      <c r="GGF38" s="2"/>
      <c r="GGG38" s="2"/>
      <c r="GGH38" s="2"/>
      <c r="GGI38" s="2"/>
      <c r="GGJ38" s="2"/>
      <c r="GGK38" s="2"/>
      <c r="GGL38" s="2"/>
      <c r="GGM38" s="2"/>
      <c r="GGN38" s="2"/>
      <c r="GGO38" s="2"/>
      <c r="GGP38" s="2"/>
      <c r="GGQ38" s="2"/>
      <c r="GGR38" s="2"/>
      <c r="GGS38" s="2"/>
      <c r="GGT38" s="2"/>
      <c r="GGU38" s="2"/>
      <c r="GGV38" s="2"/>
      <c r="GGW38" s="2"/>
      <c r="GGX38" s="2"/>
      <c r="GGY38" s="2"/>
      <c r="GGZ38" s="2"/>
      <c r="GHA38" s="2"/>
      <c r="GHB38" s="2"/>
      <c r="GHC38" s="2"/>
      <c r="GHD38" s="2"/>
      <c r="GHE38" s="2"/>
      <c r="GHF38" s="2"/>
      <c r="GHG38" s="2"/>
      <c r="GHH38" s="2"/>
      <c r="GHI38" s="2"/>
      <c r="GHJ38" s="2"/>
      <c r="GHK38" s="2"/>
      <c r="GHL38" s="2"/>
      <c r="GHM38" s="2"/>
      <c r="GHN38" s="2"/>
      <c r="GHO38" s="2"/>
      <c r="GHP38" s="2"/>
      <c r="GHQ38" s="2"/>
      <c r="GHR38" s="2"/>
      <c r="GHS38" s="2"/>
      <c r="GHT38" s="2"/>
      <c r="GHU38" s="2"/>
      <c r="GHV38" s="2"/>
      <c r="GHW38" s="2"/>
      <c r="GHX38" s="2"/>
      <c r="GHY38" s="2"/>
      <c r="GHZ38" s="2"/>
      <c r="GIA38" s="2"/>
      <c r="GIB38" s="2"/>
      <c r="GIC38" s="2"/>
      <c r="GID38" s="2"/>
      <c r="GIE38" s="2"/>
      <c r="GIF38" s="2"/>
      <c r="GIG38" s="2"/>
      <c r="GIH38" s="2"/>
      <c r="GII38" s="2"/>
      <c r="GIJ38" s="2"/>
      <c r="GIK38" s="2"/>
      <c r="GIL38" s="2"/>
      <c r="GIM38" s="2"/>
      <c r="GIN38" s="2"/>
      <c r="GIO38" s="2"/>
      <c r="GIP38" s="2"/>
      <c r="GIQ38" s="2"/>
      <c r="GIR38" s="2"/>
      <c r="GIS38" s="2"/>
      <c r="GIT38" s="2"/>
      <c r="GIU38" s="2"/>
      <c r="GIV38" s="2"/>
      <c r="GIW38" s="2"/>
      <c r="GIX38" s="2"/>
      <c r="GIY38" s="2"/>
      <c r="GIZ38" s="2"/>
      <c r="GJA38" s="2"/>
      <c r="GJB38" s="2"/>
      <c r="GJC38" s="2"/>
      <c r="GJD38" s="2"/>
      <c r="GJE38" s="2"/>
      <c r="GJF38" s="2"/>
      <c r="GJG38" s="2"/>
      <c r="GJH38" s="2"/>
      <c r="GJI38" s="2"/>
      <c r="GJJ38" s="2"/>
      <c r="GJK38" s="2"/>
      <c r="GJL38" s="2"/>
      <c r="GJM38" s="2"/>
      <c r="GJN38" s="2"/>
      <c r="GJO38" s="2"/>
      <c r="GJP38" s="2"/>
      <c r="GJQ38" s="2"/>
      <c r="GJR38" s="2"/>
      <c r="GJS38" s="2"/>
      <c r="GJT38" s="2"/>
      <c r="GJU38" s="2"/>
      <c r="GJV38" s="2"/>
      <c r="GJW38" s="2"/>
      <c r="GJX38" s="2"/>
      <c r="GJY38" s="2"/>
      <c r="GJZ38" s="2"/>
      <c r="GKA38" s="2"/>
      <c r="GKB38" s="2"/>
      <c r="GKC38" s="2"/>
      <c r="GKD38" s="2"/>
      <c r="GKE38" s="2"/>
      <c r="GKF38" s="2"/>
      <c r="GKG38" s="2"/>
      <c r="GKH38" s="2"/>
      <c r="GKI38" s="2"/>
      <c r="GKJ38" s="2"/>
      <c r="GKK38" s="2"/>
      <c r="GKL38" s="2"/>
      <c r="GKM38" s="2"/>
      <c r="GKN38" s="2"/>
      <c r="GKO38" s="2"/>
      <c r="GKP38" s="2"/>
      <c r="GKQ38" s="2"/>
      <c r="GKR38" s="2"/>
      <c r="GKS38" s="2"/>
      <c r="GKT38" s="2"/>
      <c r="GKU38" s="2"/>
      <c r="GKV38" s="2"/>
      <c r="GKW38" s="2"/>
      <c r="GKX38" s="2"/>
      <c r="GKY38" s="2"/>
      <c r="GKZ38" s="2"/>
      <c r="GLA38" s="2"/>
      <c r="GLB38" s="2"/>
      <c r="GLC38" s="2"/>
      <c r="GLD38" s="2"/>
      <c r="GLE38" s="2"/>
      <c r="GLF38" s="2"/>
      <c r="GLG38" s="2"/>
      <c r="GLH38" s="2"/>
      <c r="GLI38" s="2"/>
      <c r="GLJ38" s="2"/>
      <c r="GLK38" s="2"/>
      <c r="GLL38" s="2"/>
      <c r="GLM38" s="2"/>
      <c r="GLN38" s="2"/>
      <c r="GLO38" s="2"/>
      <c r="GLP38" s="2"/>
      <c r="GLQ38" s="2"/>
      <c r="GLR38" s="2"/>
      <c r="GLS38" s="2"/>
      <c r="GLT38" s="2"/>
      <c r="GLU38" s="2"/>
      <c r="GLV38" s="2"/>
      <c r="GLW38" s="2"/>
      <c r="GLX38" s="2"/>
      <c r="GLY38" s="2"/>
      <c r="GLZ38" s="2"/>
      <c r="GMA38" s="2"/>
      <c r="GMB38" s="2"/>
      <c r="GMC38" s="2"/>
      <c r="GMD38" s="2"/>
      <c r="GME38" s="2"/>
      <c r="GMF38" s="2"/>
      <c r="GMG38" s="2"/>
      <c r="GMH38" s="2"/>
      <c r="GMI38" s="2"/>
      <c r="GMJ38" s="2"/>
      <c r="GMK38" s="2"/>
      <c r="GML38" s="2"/>
      <c r="GMM38" s="2"/>
      <c r="GMN38" s="2"/>
      <c r="GMO38" s="2"/>
      <c r="GMP38" s="2"/>
      <c r="GMQ38" s="2"/>
      <c r="GMR38" s="2"/>
      <c r="GMS38" s="2"/>
      <c r="GMT38" s="2"/>
      <c r="GMU38" s="2"/>
      <c r="GMV38" s="2"/>
      <c r="GMW38" s="2"/>
      <c r="GMX38" s="2"/>
      <c r="GMY38" s="2"/>
      <c r="GMZ38" s="2"/>
      <c r="GNA38" s="2"/>
      <c r="GNB38" s="2"/>
      <c r="GNC38" s="2"/>
      <c r="GND38" s="2"/>
      <c r="GNE38" s="2"/>
      <c r="GNF38" s="2"/>
      <c r="GNG38" s="2"/>
      <c r="GNH38" s="2"/>
      <c r="GNI38" s="2"/>
      <c r="GNJ38" s="2"/>
      <c r="GNK38" s="2"/>
      <c r="GNL38" s="2"/>
      <c r="GNM38" s="2"/>
      <c r="GNN38" s="2"/>
      <c r="GNO38" s="2"/>
      <c r="GNP38" s="2"/>
      <c r="GNQ38" s="2"/>
      <c r="GNR38" s="2"/>
      <c r="GNS38" s="2"/>
      <c r="GNT38" s="2"/>
      <c r="GNU38" s="2"/>
      <c r="GNV38" s="2"/>
      <c r="GNW38" s="2"/>
      <c r="GNX38" s="2"/>
      <c r="GNY38" s="2"/>
      <c r="GNZ38" s="2"/>
      <c r="GOA38" s="2"/>
      <c r="GOB38" s="2"/>
      <c r="GOC38" s="2"/>
      <c r="GOD38" s="2"/>
      <c r="GOE38" s="2"/>
      <c r="GOF38" s="2"/>
      <c r="GOG38" s="2"/>
      <c r="GOH38" s="2"/>
      <c r="GOI38" s="2"/>
      <c r="GOJ38" s="2"/>
      <c r="GOK38" s="2"/>
      <c r="GOL38" s="2"/>
      <c r="GOM38" s="2"/>
      <c r="GON38" s="2"/>
      <c r="GOO38" s="2"/>
      <c r="GOP38" s="2"/>
      <c r="GOQ38" s="2"/>
      <c r="GOR38" s="2"/>
      <c r="GOS38" s="2"/>
      <c r="GOT38" s="2"/>
      <c r="GOU38" s="2"/>
      <c r="GOV38" s="2"/>
      <c r="GOW38" s="2"/>
      <c r="GOX38" s="2"/>
      <c r="GOY38" s="2"/>
      <c r="GOZ38" s="2"/>
      <c r="GPA38" s="2"/>
      <c r="GPB38" s="2"/>
      <c r="GPC38" s="2"/>
      <c r="GPD38" s="2"/>
      <c r="GPE38" s="2"/>
      <c r="GPF38" s="2"/>
      <c r="GPG38" s="2"/>
      <c r="GPH38" s="2"/>
      <c r="GPI38" s="2"/>
      <c r="GPJ38" s="2"/>
      <c r="GPK38" s="2"/>
      <c r="GPL38" s="2"/>
      <c r="GPM38" s="2"/>
      <c r="GPN38" s="2"/>
      <c r="GPO38" s="2"/>
      <c r="GPP38" s="2"/>
      <c r="GPQ38" s="2"/>
      <c r="GPR38" s="2"/>
      <c r="GPS38" s="2"/>
      <c r="GPT38" s="2"/>
      <c r="GPU38" s="2"/>
      <c r="GPV38" s="2"/>
      <c r="GPW38" s="2"/>
      <c r="GPX38" s="2"/>
      <c r="GPY38" s="2"/>
      <c r="GPZ38" s="2"/>
      <c r="GQA38" s="2"/>
      <c r="GQB38" s="2"/>
      <c r="GQC38" s="2"/>
      <c r="GQD38" s="2"/>
      <c r="GQE38" s="2"/>
      <c r="GQF38" s="2"/>
      <c r="GQG38" s="2"/>
      <c r="GQH38" s="2"/>
      <c r="GQI38" s="2"/>
      <c r="GQJ38" s="2"/>
      <c r="GQK38" s="2"/>
      <c r="GQL38" s="2"/>
      <c r="GQM38" s="2"/>
      <c r="GQN38" s="2"/>
      <c r="GQO38" s="2"/>
      <c r="GQP38" s="2"/>
      <c r="GQQ38" s="2"/>
      <c r="GQR38" s="2"/>
      <c r="GQS38" s="2"/>
      <c r="GQT38" s="2"/>
      <c r="GQU38" s="2"/>
      <c r="GQV38" s="2"/>
      <c r="GQW38" s="2"/>
      <c r="GQX38" s="2"/>
      <c r="GQY38" s="2"/>
      <c r="GQZ38" s="2"/>
      <c r="GRA38" s="2"/>
      <c r="GRB38" s="2"/>
      <c r="GRC38" s="2"/>
      <c r="GRD38" s="2"/>
      <c r="GRE38" s="2"/>
      <c r="GRF38" s="2"/>
      <c r="GRG38" s="2"/>
      <c r="GRH38" s="2"/>
      <c r="GRI38" s="2"/>
      <c r="GRJ38" s="2"/>
      <c r="GRK38" s="2"/>
      <c r="GRL38" s="2"/>
      <c r="GRM38" s="2"/>
      <c r="GRN38" s="2"/>
      <c r="GRO38" s="2"/>
      <c r="GRP38" s="2"/>
      <c r="GRQ38" s="2"/>
      <c r="GRR38" s="2"/>
      <c r="GRS38" s="2"/>
      <c r="GRT38" s="2"/>
      <c r="GRU38" s="2"/>
      <c r="GRV38" s="2"/>
      <c r="GRW38" s="2"/>
      <c r="GRX38" s="2"/>
      <c r="GRY38" s="2"/>
      <c r="GRZ38" s="2"/>
      <c r="GSA38" s="2"/>
      <c r="GSB38" s="2"/>
      <c r="GSC38" s="2"/>
      <c r="GSD38" s="2"/>
      <c r="GSE38" s="2"/>
      <c r="GSF38" s="2"/>
      <c r="GSG38" s="2"/>
      <c r="GSH38" s="2"/>
      <c r="GSI38" s="2"/>
      <c r="GSJ38" s="2"/>
      <c r="GSK38" s="2"/>
      <c r="GSL38" s="2"/>
      <c r="GSM38" s="2"/>
      <c r="GSN38" s="2"/>
      <c r="GSO38" s="2"/>
      <c r="GSP38" s="2"/>
      <c r="GSQ38" s="2"/>
      <c r="GSR38" s="2"/>
      <c r="GSS38" s="2"/>
      <c r="GST38" s="2"/>
      <c r="GSU38" s="2"/>
      <c r="GSV38" s="2"/>
      <c r="GSW38" s="2"/>
      <c r="GSX38" s="2"/>
      <c r="GSY38" s="2"/>
      <c r="GSZ38" s="2"/>
      <c r="GTA38" s="2"/>
      <c r="GTB38" s="2"/>
      <c r="GTC38" s="2"/>
      <c r="GTD38" s="2"/>
      <c r="GTE38" s="2"/>
      <c r="GTF38" s="2"/>
      <c r="GTG38" s="2"/>
      <c r="GTH38" s="2"/>
      <c r="GTI38" s="2"/>
      <c r="GTJ38" s="2"/>
      <c r="GTK38" s="2"/>
      <c r="GTL38" s="2"/>
      <c r="GTM38" s="2"/>
      <c r="GTN38" s="2"/>
      <c r="GTO38" s="2"/>
      <c r="GTP38" s="2"/>
      <c r="GTQ38" s="2"/>
      <c r="GTR38" s="2"/>
      <c r="GTS38" s="2"/>
      <c r="GTT38" s="2"/>
      <c r="GTU38" s="2"/>
      <c r="GTV38" s="2"/>
      <c r="GTW38" s="2"/>
      <c r="GTX38" s="2"/>
      <c r="GTY38" s="2"/>
      <c r="GTZ38" s="2"/>
      <c r="GUA38" s="2"/>
      <c r="GUB38" s="2"/>
      <c r="GUC38" s="2"/>
      <c r="GUD38" s="2"/>
      <c r="GUE38" s="2"/>
      <c r="GUF38" s="2"/>
      <c r="GUG38" s="2"/>
      <c r="GUH38" s="2"/>
      <c r="GUI38" s="2"/>
      <c r="GUJ38" s="2"/>
      <c r="GUK38" s="2"/>
      <c r="GUL38" s="2"/>
      <c r="GUM38" s="2"/>
      <c r="GUN38" s="2"/>
      <c r="GUO38" s="2"/>
      <c r="GUP38" s="2"/>
      <c r="GUQ38" s="2"/>
      <c r="GUR38" s="2"/>
      <c r="GUS38" s="2"/>
      <c r="GUT38" s="2"/>
      <c r="GUU38" s="2"/>
      <c r="GUV38" s="2"/>
      <c r="GUW38" s="2"/>
      <c r="GUX38" s="2"/>
      <c r="GUY38" s="2"/>
      <c r="GUZ38" s="2"/>
      <c r="GVA38" s="2"/>
      <c r="GVB38" s="2"/>
      <c r="GVC38" s="2"/>
      <c r="GVD38" s="2"/>
      <c r="GVE38" s="2"/>
      <c r="GVF38" s="2"/>
      <c r="GVG38" s="2"/>
      <c r="GVH38" s="2"/>
      <c r="GVI38" s="2"/>
      <c r="GVJ38" s="2"/>
      <c r="GVK38" s="2"/>
      <c r="GVL38" s="2"/>
      <c r="GVM38" s="2"/>
      <c r="GVN38" s="2"/>
      <c r="GVO38" s="2"/>
      <c r="GVP38" s="2"/>
      <c r="GVQ38" s="2"/>
      <c r="GVR38" s="2"/>
      <c r="GVS38" s="2"/>
      <c r="GVT38" s="2"/>
      <c r="GVU38" s="2"/>
      <c r="GVV38" s="2"/>
      <c r="GVW38" s="2"/>
      <c r="GVX38" s="2"/>
      <c r="GVY38" s="2"/>
      <c r="GVZ38" s="2"/>
      <c r="GWA38" s="2"/>
      <c r="GWB38" s="2"/>
      <c r="GWC38" s="2"/>
      <c r="GWD38" s="2"/>
      <c r="GWE38" s="2"/>
      <c r="GWF38" s="2"/>
      <c r="GWG38" s="2"/>
      <c r="GWH38" s="2"/>
      <c r="GWI38" s="2"/>
      <c r="GWJ38" s="2"/>
      <c r="GWK38" s="2"/>
      <c r="GWL38" s="2"/>
      <c r="GWM38" s="2"/>
      <c r="GWN38" s="2"/>
      <c r="GWO38" s="2"/>
      <c r="GWP38" s="2"/>
      <c r="GWQ38" s="2"/>
      <c r="GWR38" s="2"/>
      <c r="GWS38" s="2"/>
      <c r="GWT38" s="2"/>
      <c r="GWU38" s="2"/>
      <c r="GWV38" s="2"/>
      <c r="GWW38" s="2"/>
      <c r="GWX38" s="2"/>
      <c r="GWY38" s="2"/>
      <c r="GWZ38" s="2"/>
      <c r="GXA38" s="2"/>
      <c r="GXB38" s="2"/>
      <c r="GXC38" s="2"/>
      <c r="GXD38" s="2"/>
      <c r="GXE38" s="2"/>
      <c r="GXF38" s="2"/>
      <c r="GXG38" s="2"/>
      <c r="GXH38" s="2"/>
      <c r="GXI38" s="2"/>
      <c r="GXJ38" s="2"/>
      <c r="GXK38" s="2"/>
      <c r="GXL38" s="2"/>
      <c r="GXM38" s="2"/>
      <c r="GXN38" s="2"/>
      <c r="GXO38" s="2"/>
      <c r="GXP38" s="2"/>
      <c r="GXQ38" s="2"/>
      <c r="GXR38" s="2"/>
      <c r="GXS38" s="2"/>
      <c r="GXT38" s="2"/>
      <c r="GXU38" s="2"/>
      <c r="GXV38" s="2"/>
      <c r="GXW38" s="2"/>
      <c r="GXX38" s="2"/>
      <c r="GXY38" s="2"/>
      <c r="GXZ38" s="2"/>
      <c r="GYA38" s="2"/>
      <c r="GYB38" s="2"/>
      <c r="GYC38" s="2"/>
      <c r="GYD38" s="2"/>
      <c r="GYE38" s="2"/>
      <c r="GYF38" s="2"/>
      <c r="GYG38" s="2"/>
      <c r="GYH38" s="2"/>
      <c r="GYI38" s="2"/>
      <c r="GYJ38" s="2"/>
      <c r="GYK38" s="2"/>
      <c r="GYL38" s="2"/>
      <c r="GYM38" s="2"/>
      <c r="GYN38" s="2"/>
      <c r="GYO38" s="2"/>
      <c r="GYP38" s="2"/>
      <c r="GYQ38" s="2"/>
      <c r="GYR38" s="2"/>
      <c r="GYS38" s="2"/>
      <c r="GYT38" s="2"/>
      <c r="GYU38" s="2"/>
      <c r="GYV38" s="2"/>
      <c r="GYW38" s="2"/>
      <c r="GYX38" s="2"/>
      <c r="GYY38" s="2"/>
      <c r="GYZ38" s="2"/>
      <c r="GZA38" s="2"/>
      <c r="GZB38" s="2"/>
      <c r="GZC38" s="2"/>
      <c r="GZD38" s="2"/>
      <c r="GZE38" s="2"/>
      <c r="GZF38" s="2"/>
      <c r="GZG38" s="2"/>
      <c r="GZH38" s="2"/>
      <c r="GZI38" s="2"/>
      <c r="GZJ38" s="2"/>
      <c r="GZK38" s="2"/>
      <c r="GZL38" s="2"/>
      <c r="GZM38" s="2"/>
      <c r="GZN38" s="2"/>
      <c r="GZO38" s="2"/>
      <c r="GZP38" s="2"/>
      <c r="GZQ38" s="2"/>
      <c r="GZR38" s="2"/>
      <c r="GZS38" s="2"/>
      <c r="GZT38" s="2"/>
      <c r="GZU38" s="2"/>
      <c r="GZV38" s="2"/>
      <c r="GZW38" s="2"/>
      <c r="GZX38" s="2"/>
      <c r="GZY38" s="2"/>
      <c r="GZZ38" s="2"/>
      <c r="HAA38" s="2"/>
      <c r="HAB38" s="2"/>
      <c r="HAC38" s="2"/>
      <c r="HAD38" s="2"/>
      <c r="HAE38" s="2"/>
      <c r="HAF38" s="2"/>
      <c r="HAG38" s="2"/>
      <c r="HAH38" s="2"/>
      <c r="HAI38" s="2"/>
      <c r="HAJ38" s="2"/>
      <c r="HAK38" s="2"/>
      <c r="HAL38" s="2"/>
      <c r="HAM38" s="2"/>
      <c r="HAN38" s="2"/>
      <c r="HAO38" s="2"/>
      <c r="HAP38" s="2"/>
      <c r="HAQ38" s="2"/>
      <c r="HAR38" s="2"/>
      <c r="HAS38" s="2"/>
      <c r="HAT38" s="2"/>
      <c r="HAU38" s="2"/>
      <c r="HAV38" s="2"/>
      <c r="HAW38" s="2"/>
      <c r="HAX38" s="2"/>
      <c r="HAY38" s="2"/>
      <c r="HAZ38" s="2"/>
      <c r="HBA38" s="2"/>
      <c r="HBB38" s="2"/>
      <c r="HBC38" s="2"/>
      <c r="HBD38" s="2"/>
      <c r="HBE38" s="2"/>
      <c r="HBF38" s="2"/>
      <c r="HBG38" s="2"/>
      <c r="HBH38" s="2"/>
      <c r="HBI38" s="2"/>
      <c r="HBJ38" s="2"/>
      <c r="HBK38" s="2"/>
      <c r="HBL38" s="2"/>
      <c r="HBM38" s="2"/>
      <c r="HBN38" s="2"/>
      <c r="HBO38" s="2"/>
      <c r="HBP38" s="2"/>
      <c r="HBQ38" s="2"/>
      <c r="HBR38" s="2"/>
      <c r="HBS38" s="2"/>
      <c r="HBT38" s="2"/>
      <c r="HBU38" s="2"/>
      <c r="HBV38" s="2"/>
      <c r="HBW38" s="2"/>
      <c r="HBX38" s="2"/>
      <c r="HBY38" s="2"/>
      <c r="HBZ38" s="2"/>
      <c r="HCA38" s="2"/>
      <c r="HCB38" s="2"/>
      <c r="HCC38" s="2"/>
      <c r="HCD38" s="2"/>
      <c r="HCE38" s="2"/>
      <c r="HCF38" s="2"/>
      <c r="HCG38" s="2"/>
      <c r="HCH38" s="2"/>
      <c r="HCI38" s="2"/>
      <c r="HCJ38" s="2"/>
      <c r="HCK38" s="2"/>
      <c r="HCL38" s="2"/>
      <c r="HCM38" s="2"/>
      <c r="HCN38" s="2"/>
      <c r="HCO38" s="2"/>
      <c r="HCP38" s="2"/>
      <c r="HCQ38" s="2"/>
      <c r="HCR38" s="2"/>
      <c r="HCS38" s="2"/>
      <c r="HCT38" s="2"/>
      <c r="HCU38" s="2"/>
      <c r="HCV38" s="2"/>
      <c r="HCW38" s="2"/>
      <c r="HCX38" s="2"/>
      <c r="HCY38" s="2"/>
      <c r="HCZ38" s="2"/>
      <c r="HDA38" s="2"/>
      <c r="HDB38" s="2"/>
      <c r="HDC38" s="2"/>
      <c r="HDD38" s="2"/>
      <c r="HDE38" s="2"/>
      <c r="HDF38" s="2"/>
      <c r="HDG38" s="2"/>
      <c r="HDH38" s="2"/>
      <c r="HDI38" s="2"/>
      <c r="HDJ38" s="2"/>
      <c r="HDK38" s="2"/>
      <c r="HDL38" s="2"/>
      <c r="HDM38" s="2"/>
      <c r="HDN38" s="2"/>
      <c r="HDO38" s="2"/>
      <c r="HDP38" s="2"/>
      <c r="HDQ38" s="2"/>
      <c r="HDR38" s="2"/>
      <c r="HDS38" s="2"/>
      <c r="HDT38" s="2"/>
      <c r="HDU38" s="2"/>
      <c r="HDV38" s="2"/>
      <c r="HDW38" s="2"/>
      <c r="HDX38" s="2"/>
      <c r="HDY38" s="2"/>
      <c r="HDZ38" s="2"/>
      <c r="HEA38" s="2"/>
      <c r="HEB38" s="2"/>
      <c r="HEC38" s="2"/>
      <c r="HED38" s="2"/>
      <c r="HEE38" s="2"/>
      <c r="HEF38" s="2"/>
      <c r="HEG38" s="2"/>
      <c r="HEH38" s="2"/>
      <c r="HEI38" s="2"/>
      <c r="HEJ38" s="2"/>
      <c r="HEK38" s="2"/>
      <c r="HEL38" s="2"/>
      <c r="HEM38" s="2"/>
      <c r="HEN38" s="2"/>
      <c r="HEO38" s="2"/>
      <c r="HEP38" s="2"/>
      <c r="HEQ38" s="2"/>
      <c r="HER38" s="2"/>
      <c r="HES38" s="2"/>
      <c r="HET38" s="2"/>
      <c r="HEU38" s="2"/>
      <c r="HEV38" s="2"/>
      <c r="HEW38" s="2"/>
      <c r="HEX38" s="2"/>
      <c r="HEY38" s="2"/>
      <c r="HEZ38" s="2"/>
      <c r="HFA38" s="2"/>
      <c r="HFB38" s="2"/>
      <c r="HFC38" s="2"/>
      <c r="HFD38" s="2"/>
      <c r="HFE38" s="2"/>
      <c r="HFF38" s="2"/>
      <c r="HFG38" s="2"/>
      <c r="HFH38" s="2"/>
      <c r="HFI38" s="2"/>
      <c r="HFJ38" s="2"/>
      <c r="HFK38" s="2"/>
      <c r="HFL38" s="2"/>
      <c r="HFM38" s="2"/>
      <c r="HFN38" s="2"/>
      <c r="HFO38" s="2"/>
      <c r="HFP38" s="2"/>
      <c r="HFQ38" s="2"/>
      <c r="HFR38" s="2"/>
      <c r="HFS38" s="2"/>
      <c r="HFT38" s="2"/>
      <c r="HFU38" s="2"/>
      <c r="HFV38" s="2"/>
      <c r="HFW38" s="2"/>
      <c r="HFX38" s="2"/>
      <c r="HFY38" s="2"/>
      <c r="HFZ38" s="2"/>
      <c r="HGA38" s="2"/>
      <c r="HGB38" s="2"/>
      <c r="HGC38" s="2"/>
      <c r="HGD38" s="2"/>
      <c r="HGE38" s="2"/>
      <c r="HGF38" s="2"/>
      <c r="HGG38" s="2"/>
      <c r="HGH38" s="2"/>
      <c r="HGI38" s="2"/>
      <c r="HGJ38" s="2"/>
      <c r="HGK38" s="2"/>
      <c r="HGL38" s="2"/>
      <c r="HGM38" s="2"/>
      <c r="HGN38" s="2"/>
      <c r="HGO38" s="2"/>
      <c r="HGP38" s="2"/>
      <c r="HGQ38" s="2"/>
      <c r="HGR38" s="2"/>
      <c r="HGS38" s="2"/>
      <c r="HGT38" s="2"/>
      <c r="HGU38" s="2"/>
      <c r="HGV38" s="2"/>
      <c r="HGW38" s="2"/>
      <c r="HGX38" s="2"/>
      <c r="HGY38" s="2"/>
      <c r="HGZ38" s="2"/>
      <c r="HHA38" s="2"/>
      <c r="HHB38" s="2"/>
      <c r="HHC38" s="2"/>
      <c r="HHD38" s="2"/>
      <c r="HHE38" s="2"/>
      <c r="HHF38" s="2"/>
      <c r="HHG38" s="2"/>
      <c r="HHH38" s="2"/>
      <c r="HHI38" s="2"/>
      <c r="HHJ38" s="2"/>
      <c r="HHK38" s="2"/>
      <c r="HHL38" s="2"/>
      <c r="HHM38" s="2"/>
      <c r="HHN38" s="2"/>
      <c r="HHO38" s="2"/>
      <c r="HHP38" s="2"/>
      <c r="HHQ38" s="2"/>
      <c r="HHR38" s="2"/>
      <c r="HHS38" s="2"/>
      <c r="HHT38" s="2"/>
      <c r="HHU38" s="2"/>
      <c r="HHV38" s="2"/>
      <c r="HHW38" s="2"/>
      <c r="HHX38" s="2"/>
      <c r="HHY38" s="2"/>
      <c r="HHZ38" s="2"/>
      <c r="HIA38" s="2"/>
      <c r="HIB38" s="2"/>
      <c r="HIC38" s="2"/>
      <c r="HID38" s="2"/>
      <c r="HIE38" s="2"/>
      <c r="HIF38" s="2"/>
      <c r="HIG38" s="2"/>
      <c r="HIH38" s="2"/>
      <c r="HII38" s="2"/>
      <c r="HIJ38" s="2"/>
      <c r="HIK38" s="2"/>
      <c r="HIL38" s="2"/>
      <c r="HIM38" s="2"/>
      <c r="HIN38" s="2"/>
      <c r="HIO38" s="2"/>
      <c r="HIP38" s="2"/>
      <c r="HIQ38" s="2"/>
      <c r="HIR38" s="2"/>
      <c r="HIS38" s="2"/>
      <c r="HIT38" s="2"/>
      <c r="HIU38" s="2"/>
      <c r="HIV38" s="2"/>
      <c r="HIW38" s="2"/>
      <c r="HIX38" s="2"/>
      <c r="HIY38" s="2"/>
      <c r="HIZ38" s="2"/>
      <c r="HJA38" s="2"/>
      <c r="HJB38" s="2"/>
      <c r="HJC38" s="2"/>
      <c r="HJD38" s="2"/>
      <c r="HJE38" s="2"/>
      <c r="HJF38" s="2"/>
      <c r="HJG38" s="2"/>
      <c r="HJH38" s="2"/>
      <c r="HJI38" s="2"/>
      <c r="HJJ38" s="2"/>
      <c r="HJK38" s="2"/>
      <c r="HJL38" s="2"/>
      <c r="HJM38" s="2"/>
      <c r="HJN38" s="2"/>
      <c r="HJO38" s="2"/>
      <c r="HJP38" s="2"/>
      <c r="HJQ38" s="2"/>
      <c r="HJR38" s="2"/>
      <c r="HJS38" s="2"/>
      <c r="HJT38" s="2"/>
      <c r="HJU38" s="2"/>
      <c r="HJV38" s="2"/>
      <c r="HJW38" s="2"/>
      <c r="HJX38" s="2"/>
      <c r="HJY38" s="2"/>
      <c r="HJZ38" s="2"/>
      <c r="HKA38" s="2"/>
      <c r="HKB38" s="2"/>
      <c r="HKC38" s="2"/>
      <c r="HKD38" s="2"/>
      <c r="HKE38" s="2"/>
      <c r="HKF38" s="2"/>
      <c r="HKG38" s="2"/>
      <c r="HKH38" s="2"/>
      <c r="HKI38" s="2"/>
      <c r="HKJ38" s="2"/>
      <c r="HKK38" s="2"/>
      <c r="HKL38" s="2"/>
      <c r="HKM38" s="2"/>
      <c r="HKN38" s="2"/>
      <c r="HKO38" s="2"/>
      <c r="HKP38" s="2"/>
      <c r="HKQ38" s="2"/>
      <c r="HKR38" s="2"/>
      <c r="HKS38" s="2"/>
      <c r="HKT38" s="2"/>
      <c r="HKU38" s="2"/>
      <c r="HKV38" s="2"/>
      <c r="HKW38" s="2"/>
      <c r="HKX38" s="2"/>
      <c r="HKY38" s="2"/>
      <c r="HKZ38" s="2"/>
      <c r="HLA38" s="2"/>
      <c r="HLB38" s="2"/>
      <c r="HLC38" s="2"/>
      <c r="HLD38" s="2"/>
      <c r="HLE38" s="2"/>
      <c r="HLF38" s="2"/>
      <c r="HLG38" s="2"/>
      <c r="HLH38" s="2"/>
      <c r="HLI38" s="2"/>
      <c r="HLJ38" s="2"/>
      <c r="HLK38" s="2"/>
      <c r="HLL38" s="2"/>
      <c r="HLM38" s="2"/>
      <c r="HLN38" s="2"/>
      <c r="HLO38" s="2"/>
      <c r="HLP38" s="2"/>
      <c r="HLQ38" s="2"/>
      <c r="HLR38" s="2"/>
      <c r="HLS38" s="2"/>
      <c r="HLT38" s="2"/>
      <c r="HLU38" s="2"/>
      <c r="HLV38" s="2"/>
      <c r="HLW38" s="2"/>
      <c r="HLX38" s="2"/>
      <c r="HLY38" s="2"/>
      <c r="HLZ38" s="2"/>
      <c r="HMA38" s="2"/>
      <c r="HMB38" s="2"/>
      <c r="HMC38" s="2"/>
      <c r="HMD38" s="2"/>
      <c r="HME38" s="2"/>
      <c r="HMF38" s="2"/>
      <c r="HMG38" s="2"/>
      <c r="HMH38" s="2"/>
      <c r="HMI38" s="2"/>
      <c r="HMJ38" s="2"/>
      <c r="HMK38" s="2"/>
      <c r="HML38" s="2"/>
      <c r="HMM38" s="2"/>
      <c r="HMN38" s="2"/>
      <c r="HMO38" s="2"/>
      <c r="HMP38" s="2"/>
      <c r="HMQ38" s="2"/>
      <c r="HMR38" s="2"/>
      <c r="HMS38" s="2"/>
      <c r="HMT38" s="2"/>
      <c r="HMU38" s="2"/>
      <c r="HMV38" s="2"/>
      <c r="HMW38" s="2"/>
      <c r="HMX38" s="2"/>
      <c r="HMY38" s="2"/>
      <c r="HMZ38" s="2"/>
      <c r="HNA38" s="2"/>
      <c r="HNB38" s="2"/>
      <c r="HNC38" s="2"/>
      <c r="HND38" s="2"/>
      <c r="HNE38" s="2"/>
      <c r="HNF38" s="2"/>
      <c r="HNG38" s="2"/>
      <c r="HNH38" s="2"/>
      <c r="HNI38" s="2"/>
      <c r="HNJ38" s="2"/>
      <c r="HNK38" s="2"/>
      <c r="HNL38" s="2"/>
      <c r="HNM38" s="2"/>
      <c r="HNN38" s="2"/>
      <c r="HNO38" s="2"/>
      <c r="HNP38" s="2"/>
      <c r="HNQ38" s="2"/>
      <c r="HNR38" s="2"/>
      <c r="HNS38" s="2"/>
      <c r="HNT38" s="2"/>
      <c r="HNU38" s="2"/>
      <c r="HNV38" s="2"/>
      <c r="HNW38" s="2"/>
      <c r="HNX38" s="2"/>
      <c r="HNY38" s="2"/>
      <c r="HNZ38" s="2"/>
      <c r="HOA38" s="2"/>
      <c r="HOB38" s="2"/>
      <c r="HOC38" s="2"/>
      <c r="HOD38" s="2"/>
      <c r="HOE38" s="2"/>
      <c r="HOF38" s="2"/>
      <c r="HOG38" s="2"/>
      <c r="HOH38" s="2"/>
      <c r="HOI38" s="2"/>
      <c r="HOJ38" s="2"/>
      <c r="HOK38" s="2"/>
      <c r="HOL38" s="2"/>
      <c r="HOM38" s="2"/>
      <c r="HON38" s="2"/>
      <c r="HOO38" s="2"/>
      <c r="HOP38" s="2"/>
      <c r="HOQ38" s="2"/>
      <c r="HOR38" s="2"/>
      <c r="HOS38" s="2"/>
      <c r="HOT38" s="2"/>
      <c r="HOU38" s="2"/>
      <c r="HOV38" s="2"/>
      <c r="HOW38" s="2"/>
      <c r="HOX38" s="2"/>
      <c r="HOY38" s="2"/>
      <c r="HOZ38" s="2"/>
      <c r="HPA38" s="2"/>
      <c r="HPB38" s="2"/>
      <c r="HPC38" s="2"/>
      <c r="HPD38" s="2"/>
      <c r="HPE38" s="2"/>
      <c r="HPF38" s="2"/>
      <c r="HPG38" s="2"/>
      <c r="HPH38" s="2"/>
      <c r="HPI38" s="2"/>
      <c r="HPJ38" s="2"/>
      <c r="HPK38" s="2"/>
      <c r="HPL38" s="2"/>
      <c r="HPM38" s="2"/>
      <c r="HPN38" s="2"/>
      <c r="HPO38" s="2"/>
      <c r="HPP38" s="2"/>
      <c r="HPQ38" s="2"/>
      <c r="HPR38" s="2"/>
      <c r="HPS38" s="2"/>
      <c r="HPT38" s="2"/>
      <c r="HPU38" s="2"/>
      <c r="HPV38" s="2"/>
      <c r="HPW38" s="2"/>
      <c r="HPX38" s="2"/>
      <c r="HPY38" s="2"/>
      <c r="HPZ38" s="2"/>
      <c r="HQA38" s="2"/>
      <c r="HQB38" s="2"/>
      <c r="HQC38" s="2"/>
      <c r="HQD38" s="2"/>
      <c r="HQE38" s="2"/>
      <c r="HQF38" s="2"/>
      <c r="HQG38" s="2"/>
      <c r="HQH38" s="2"/>
      <c r="HQI38" s="2"/>
      <c r="HQJ38" s="2"/>
      <c r="HQK38" s="2"/>
      <c r="HQL38" s="2"/>
      <c r="HQM38" s="2"/>
      <c r="HQN38" s="2"/>
      <c r="HQO38" s="2"/>
      <c r="HQP38" s="2"/>
      <c r="HQQ38" s="2"/>
      <c r="HQR38" s="2"/>
      <c r="HQS38" s="2"/>
      <c r="HQT38" s="2"/>
      <c r="HQU38" s="2"/>
      <c r="HQV38" s="2"/>
      <c r="HQW38" s="2"/>
      <c r="HQX38" s="2"/>
      <c r="HQY38" s="2"/>
      <c r="HQZ38" s="2"/>
      <c r="HRA38" s="2"/>
      <c r="HRB38" s="2"/>
      <c r="HRC38" s="2"/>
      <c r="HRD38" s="2"/>
      <c r="HRE38" s="2"/>
      <c r="HRF38" s="2"/>
      <c r="HRG38" s="2"/>
      <c r="HRH38" s="2"/>
      <c r="HRI38" s="2"/>
      <c r="HRJ38" s="2"/>
      <c r="HRK38" s="2"/>
      <c r="HRL38" s="2"/>
      <c r="HRM38" s="2"/>
      <c r="HRN38" s="2"/>
      <c r="HRO38" s="2"/>
      <c r="HRP38" s="2"/>
      <c r="HRQ38" s="2"/>
      <c r="HRR38" s="2"/>
      <c r="HRS38" s="2"/>
      <c r="HRT38" s="2"/>
      <c r="HRU38" s="2"/>
      <c r="HRV38" s="2"/>
      <c r="HRW38" s="2"/>
      <c r="HRX38" s="2"/>
      <c r="HRY38" s="2"/>
      <c r="HRZ38" s="2"/>
      <c r="HSA38" s="2"/>
      <c r="HSB38" s="2"/>
      <c r="HSC38" s="2"/>
      <c r="HSD38" s="2"/>
      <c r="HSE38" s="2"/>
      <c r="HSF38" s="2"/>
      <c r="HSG38" s="2"/>
      <c r="HSH38" s="2"/>
      <c r="HSI38" s="2"/>
      <c r="HSJ38" s="2"/>
      <c r="HSK38" s="2"/>
      <c r="HSL38" s="2"/>
      <c r="HSM38" s="2"/>
      <c r="HSN38" s="2"/>
      <c r="HSO38" s="2"/>
      <c r="HSP38" s="2"/>
      <c r="HSQ38" s="2"/>
      <c r="HSR38" s="2"/>
      <c r="HSS38" s="2"/>
      <c r="HST38" s="2"/>
      <c r="HSU38" s="2"/>
      <c r="HSV38" s="2"/>
      <c r="HSW38" s="2"/>
      <c r="HSX38" s="2"/>
      <c r="HSY38" s="2"/>
      <c r="HSZ38" s="2"/>
      <c r="HTA38" s="2"/>
      <c r="HTB38" s="2"/>
      <c r="HTC38" s="2"/>
      <c r="HTD38" s="2"/>
      <c r="HTE38" s="2"/>
      <c r="HTF38" s="2"/>
      <c r="HTG38" s="2"/>
      <c r="HTH38" s="2"/>
      <c r="HTI38" s="2"/>
      <c r="HTJ38" s="2"/>
      <c r="HTK38" s="2"/>
      <c r="HTL38" s="2"/>
      <c r="HTM38" s="2"/>
      <c r="HTN38" s="2"/>
      <c r="HTO38" s="2"/>
      <c r="HTP38" s="2"/>
      <c r="HTQ38" s="2"/>
      <c r="HTR38" s="2"/>
      <c r="HTS38" s="2"/>
      <c r="HTT38" s="2"/>
      <c r="HTU38" s="2"/>
      <c r="HTV38" s="2"/>
      <c r="HTW38" s="2"/>
      <c r="HTX38" s="2"/>
      <c r="HTY38" s="2"/>
      <c r="HTZ38" s="2"/>
      <c r="HUA38" s="2"/>
      <c r="HUB38" s="2"/>
      <c r="HUC38" s="2"/>
      <c r="HUD38" s="2"/>
      <c r="HUE38" s="2"/>
      <c r="HUF38" s="2"/>
      <c r="HUG38" s="2"/>
      <c r="HUH38" s="2"/>
      <c r="HUI38" s="2"/>
      <c r="HUJ38" s="2"/>
      <c r="HUK38" s="2"/>
      <c r="HUL38" s="2"/>
      <c r="HUM38" s="2"/>
      <c r="HUN38" s="2"/>
      <c r="HUO38" s="2"/>
      <c r="HUP38" s="2"/>
      <c r="HUQ38" s="2"/>
      <c r="HUR38" s="2"/>
      <c r="HUS38" s="2"/>
      <c r="HUT38" s="2"/>
      <c r="HUU38" s="2"/>
      <c r="HUV38" s="2"/>
      <c r="HUW38" s="2"/>
      <c r="HUX38" s="2"/>
      <c r="HUY38" s="2"/>
      <c r="HUZ38" s="2"/>
      <c r="HVA38" s="2"/>
      <c r="HVB38" s="2"/>
      <c r="HVC38" s="2"/>
      <c r="HVD38" s="2"/>
      <c r="HVE38" s="2"/>
      <c r="HVF38" s="2"/>
      <c r="HVG38" s="2"/>
      <c r="HVH38" s="2"/>
      <c r="HVI38" s="2"/>
      <c r="HVJ38" s="2"/>
      <c r="HVK38" s="2"/>
      <c r="HVL38" s="2"/>
      <c r="HVM38" s="2"/>
      <c r="HVN38" s="2"/>
      <c r="HVO38" s="2"/>
      <c r="HVP38" s="2"/>
      <c r="HVQ38" s="2"/>
      <c r="HVR38" s="2"/>
      <c r="HVS38" s="2"/>
      <c r="HVT38" s="2"/>
      <c r="HVU38" s="2"/>
      <c r="HVV38" s="2"/>
      <c r="HVW38" s="2"/>
      <c r="HVX38" s="2"/>
      <c r="HVY38" s="2"/>
      <c r="HVZ38" s="2"/>
      <c r="HWA38" s="2"/>
      <c r="HWB38" s="2"/>
      <c r="HWC38" s="2"/>
      <c r="HWD38" s="2"/>
      <c r="HWE38" s="2"/>
      <c r="HWF38" s="2"/>
      <c r="HWG38" s="2"/>
      <c r="HWH38" s="2"/>
      <c r="HWI38" s="2"/>
      <c r="HWJ38" s="2"/>
      <c r="HWK38" s="2"/>
      <c r="HWL38" s="2"/>
      <c r="HWM38" s="2"/>
      <c r="HWN38" s="2"/>
      <c r="HWO38" s="2"/>
      <c r="HWP38" s="2"/>
      <c r="HWQ38" s="2"/>
      <c r="HWR38" s="2"/>
      <c r="HWS38" s="2"/>
      <c r="HWT38" s="2"/>
      <c r="HWU38" s="2"/>
      <c r="HWV38" s="2"/>
      <c r="HWW38" s="2"/>
      <c r="HWX38" s="2"/>
      <c r="HWY38" s="2"/>
      <c r="HWZ38" s="2"/>
      <c r="HXA38" s="2"/>
      <c r="HXB38" s="2"/>
      <c r="HXC38" s="2"/>
      <c r="HXD38" s="2"/>
      <c r="HXE38" s="2"/>
      <c r="HXF38" s="2"/>
      <c r="HXG38" s="2"/>
      <c r="HXH38" s="2"/>
      <c r="HXI38" s="2"/>
      <c r="HXJ38" s="2"/>
      <c r="HXK38" s="2"/>
      <c r="HXL38" s="2"/>
      <c r="HXM38" s="2"/>
      <c r="HXN38" s="2"/>
      <c r="HXO38" s="2"/>
      <c r="HXP38" s="2"/>
      <c r="HXQ38" s="2"/>
      <c r="HXR38" s="2"/>
      <c r="HXS38" s="2"/>
      <c r="HXT38" s="2"/>
      <c r="HXU38" s="2"/>
      <c r="HXV38" s="2"/>
      <c r="HXW38" s="2"/>
      <c r="HXX38" s="2"/>
      <c r="HXY38" s="2"/>
      <c r="HXZ38" s="2"/>
      <c r="HYA38" s="2"/>
      <c r="HYB38" s="2"/>
      <c r="HYC38" s="2"/>
      <c r="HYD38" s="2"/>
      <c r="HYE38" s="2"/>
      <c r="HYF38" s="2"/>
      <c r="HYG38" s="2"/>
      <c r="HYH38" s="2"/>
      <c r="HYI38" s="2"/>
      <c r="HYJ38" s="2"/>
      <c r="HYK38" s="2"/>
      <c r="HYL38" s="2"/>
      <c r="HYM38" s="2"/>
      <c r="HYN38" s="2"/>
      <c r="HYO38" s="2"/>
      <c r="HYP38" s="2"/>
      <c r="HYQ38" s="2"/>
      <c r="HYR38" s="2"/>
      <c r="HYS38" s="2"/>
      <c r="HYT38" s="2"/>
      <c r="HYU38" s="2"/>
      <c r="HYV38" s="2"/>
      <c r="HYW38" s="2"/>
      <c r="HYX38" s="2"/>
      <c r="HYY38" s="2"/>
      <c r="HYZ38" s="2"/>
      <c r="HZA38" s="2"/>
      <c r="HZB38" s="2"/>
      <c r="HZC38" s="2"/>
      <c r="HZD38" s="2"/>
      <c r="HZE38" s="2"/>
      <c r="HZF38" s="2"/>
      <c r="HZG38" s="2"/>
      <c r="HZH38" s="2"/>
      <c r="HZI38" s="2"/>
      <c r="HZJ38" s="2"/>
      <c r="HZK38" s="2"/>
      <c r="HZL38" s="2"/>
      <c r="HZM38" s="2"/>
      <c r="HZN38" s="2"/>
      <c r="HZO38" s="2"/>
      <c r="HZP38" s="2"/>
      <c r="HZQ38" s="2"/>
      <c r="HZR38" s="2"/>
      <c r="HZS38" s="2"/>
      <c r="HZT38" s="2"/>
      <c r="HZU38" s="2"/>
      <c r="HZV38" s="2"/>
      <c r="HZW38" s="2"/>
      <c r="HZX38" s="2"/>
      <c r="HZY38" s="2"/>
      <c r="HZZ38" s="2"/>
      <c r="IAA38" s="2"/>
      <c r="IAB38" s="2"/>
      <c r="IAC38" s="2"/>
      <c r="IAD38" s="2"/>
      <c r="IAE38" s="2"/>
      <c r="IAF38" s="2"/>
      <c r="IAG38" s="2"/>
      <c r="IAH38" s="2"/>
      <c r="IAI38" s="2"/>
      <c r="IAJ38" s="2"/>
      <c r="IAK38" s="2"/>
      <c r="IAL38" s="2"/>
      <c r="IAM38" s="2"/>
      <c r="IAN38" s="2"/>
      <c r="IAO38" s="2"/>
      <c r="IAP38" s="2"/>
      <c r="IAQ38" s="2"/>
      <c r="IAR38" s="2"/>
      <c r="IAS38" s="2"/>
      <c r="IAT38" s="2"/>
      <c r="IAU38" s="2"/>
      <c r="IAV38" s="2"/>
      <c r="IAW38" s="2"/>
      <c r="IAX38" s="2"/>
      <c r="IAY38" s="2"/>
      <c r="IAZ38" s="2"/>
      <c r="IBA38" s="2"/>
      <c r="IBB38" s="2"/>
      <c r="IBC38" s="2"/>
      <c r="IBD38" s="2"/>
      <c r="IBE38" s="2"/>
      <c r="IBF38" s="2"/>
      <c r="IBG38" s="2"/>
      <c r="IBH38" s="2"/>
      <c r="IBI38" s="2"/>
      <c r="IBJ38" s="2"/>
      <c r="IBK38" s="2"/>
      <c r="IBL38" s="2"/>
      <c r="IBM38" s="2"/>
      <c r="IBN38" s="2"/>
      <c r="IBO38" s="2"/>
      <c r="IBP38" s="2"/>
      <c r="IBQ38" s="2"/>
      <c r="IBR38" s="2"/>
      <c r="IBS38" s="2"/>
      <c r="IBT38" s="2"/>
      <c r="IBU38" s="2"/>
      <c r="IBV38" s="2"/>
      <c r="IBW38" s="2"/>
      <c r="IBX38" s="2"/>
      <c r="IBY38" s="2"/>
      <c r="IBZ38" s="2"/>
      <c r="ICA38" s="2"/>
      <c r="ICB38" s="2"/>
      <c r="ICC38" s="2"/>
      <c r="ICD38" s="2"/>
      <c r="ICE38" s="2"/>
      <c r="ICF38" s="2"/>
      <c r="ICG38" s="2"/>
      <c r="ICH38" s="2"/>
      <c r="ICI38" s="2"/>
      <c r="ICJ38" s="2"/>
      <c r="ICK38" s="2"/>
      <c r="ICL38" s="2"/>
      <c r="ICM38" s="2"/>
      <c r="ICN38" s="2"/>
      <c r="ICO38" s="2"/>
      <c r="ICP38" s="2"/>
      <c r="ICQ38" s="2"/>
      <c r="ICR38" s="2"/>
      <c r="ICS38" s="2"/>
      <c r="ICT38" s="2"/>
      <c r="ICU38" s="2"/>
      <c r="ICV38" s="2"/>
      <c r="ICW38" s="2"/>
      <c r="ICX38" s="2"/>
      <c r="ICY38" s="2"/>
      <c r="ICZ38" s="2"/>
      <c r="IDA38" s="2"/>
      <c r="IDB38" s="2"/>
      <c r="IDC38" s="2"/>
      <c r="IDD38" s="2"/>
      <c r="IDE38" s="2"/>
      <c r="IDF38" s="2"/>
      <c r="IDG38" s="2"/>
      <c r="IDH38" s="2"/>
      <c r="IDI38" s="2"/>
      <c r="IDJ38" s="2"/>
      <c r="IDK38" s="2"/>
      <c r="IDL38" s="2"/>
      <c r="IDM38" s="2"/>
      <c r="IDN38" s="2"/>
      <c r="IDO38" s="2"/>
      <c r="IDP38" s="2"/>
      <c r="IDQ38" s="2"/>
      <c r="IDR38" s="2"/>
      <c r="IDS38" s="2"/>
      <c r="IDT38" s="2"/>
      <c r="IDU38" s="2"/>
      <c r="IDV38" s="2"/>
      <c r="IDW38" s="2"/>
      <c r="IDX38" s="2"/>
      <c r="IDY38" s="2"/>
      <c r="IDZ38" s="2"/>
      <c r="IEA38" s="2"/>
      <c r="IEB38" s="2"/>
      <c r="IEC38" s="2"/>
      <c r="IED38" s="2"/>
      <c r="IEE38" s="2"/>
      <c r="IEF38" s="2"/>
      <c r="IEG38" s="2"/>
      <c r="IEH38" s="2"/>
      <c r="IEI38" s="2"/>
      <c r="IEJ38" s="2"/>
      <c r="IEK38" s="2"/>
      <c r="IEL38" s="2"/>
      <c r="IEM38" s="2"/>
      <c r="IEN38" s="2"/>
      <c r="IEO38" s="2"/>
      <c r="IEP38" s="2"/>
      <c r="IEQ38" s="2"/>
      <c r="IER38" s="2"/>
      <c r="IES38" s="2"/>
      <c r="IET38" s="2"/>
      <c r="IEU38" s="2"/>
      <c r="IEV38" s="2"/>
      <c r="IEW38" s="2"/>
      <c r="IEX38" s="2"/>
      <c r="IEY38" s="2"/>
      <c r="IEZ38" s="2"/>
      <c r="IFA38" s="2"/>
      <c r="IFB38" s="2"/>
      <c r="IFC38" s="2"/>
      <c r="IFD38" s="2"/>
      <c r="IFE38" s="2"/>
      <c r="IFF38" s="2"/>
      <c r="IFG38" s="2"/>
      <c r="IFH38" s="2"/>
      <c r="IFI38" s="2"/>
      <c r="IFJ38" s="2"/>
      <c r="IFK38" s="2"/>
      <c r="IFL38" s="2"/>
      <c r="IFM38" s="2"/>
      <c r="IFN38" s="2"/>
      <c r="IFO38" s="2"/>
      <c r="IFP38" s="2"/>
      <c r="IFQ38" s="2"/>
      <c r="IFR38" s="2"/>
      <c r="IFS38" s="2"/>
      <c r="IFT38" s="2"/>
      <c r="IFU38" s="2"/>
      <c r="IFV38" s="2"/>
      <c r="IFW38" s="2"/>
      <c r="IFX38" s="2"/>
      <c r="IFY38" s="2"/>
      <c r="IFZ38" s="2"/>
      <c r="IGA38" s="2"/>
      <c r="IGB38" s="2"/>
      <c r="IGC38" s="2"/>
      <c r="IGD38" s="2"/>
      <c r="IGE38" s="2"/>
      <c r="IGF38" s="2"/>
      <c r="IGG38" s="2"/>
      <c r="IGH38" s="2"/>
      <c r="IGI38" s="2"/>
      <c r="IGJ38" s="2"/>
      <c r="IGK38" s="2"/>
      <c r="IGL38" s="2"/>
      <c r="IGM38" s="2"/>
      <c r="IGN38" s="2"/>
      <c r="IGO38" s="2"/>
      <c r="IGP38" s="2"/>
      <c r="IGQ38" s="2"/>
      <c r="IGR38" s="2"/>
      <c r="IGS38" s="2"/>
      <c r="IGT38" s="2"/>
      <c r="IGU38" s="2"/>
      <c r="IGV38" s="2"/>
      <c r="IGW38" s="2"/>
      <c r="IGX38" s="2"/>
      <c r="IGY38" s="2"/>
      <c r="IGZ38" s="2"/>
      <c r="IHA38" s="2"/>
      <c r="IHB38" s="2"/>
      <c r="IHC38" s="2"/>
      <c r="IHD38" s="2"/>
      <c r="IHE38" s="2"/>
      <c r="IHF38" s="2"/>
      <c r="IHG38" s="2"/>
      <c r="IHH38" s="2"/>
      <c r="IHI38" s="2"/>
      <c r="IHJ38" s="2"/>
      <c r="IHK38" s="2"/>
      <c r="IHL38" s="2"/>
      <c r="IHM38" s="2"/>
      <c r="IHN38" s="2"/>
      <c r="IHO38" s="2"/>
      <c r="IHP38" s="2"/>
      <c r="IHQ38" s="2"/>
      <c r="IHR38" s="2"/>
      <c r="IHS38" s="2"/>
      <c r="IHT38" s="2"/>
      <c r="IHU38" s="2"/>
      <c r="IHV38" s="2"/>
      <c r="IHW38" s="2"/>
      <c r="IHX38" s="2"/>
      <c r="IHY38" s="2"/>
      <c r="IHZ38" s="2"/>
      <c r="IIA38" s="2"/>
      <c r="IIB38" s="2"/>
      <c r="IIC38" s="2"/>
      <c r="IID38" s="2"/>
      <c r="IIE38" s="2"/>
      <c r="IIF38" s="2"/>
      <c r="IIG38" s="2"/>
      <c r="IIH38" s="2"/>
      <c r="III38" s="2"/>
      <c r="IIJ38" s="2"/>
      <c r="IIK38" s="2"/>
      <c r="IIL38" s="2"/>
      <c r="IIM38" s="2"/>
      <c r="IIN38" s="2"/>
      <c r="IIO38" s="2"/>
      <c r="IIP38" s="2"/>
      <c r="IIQ38" s="2"/>
      <c r="IIR38" s="2"/>
      <c r="IIS38" s="2"/>
      <c r="IIT38" s="2"/>
      <c r="IIU38" s="2"/>
      <c r="IIV38" s="2"/>
      <c r="IIW38" s="2"/>
      <c r="IIX38" s="2"/>
      <c r="IIY38" s="2"/>
      <c r="IIZ38" s="2"/>
      <c r="IJA38" s="2"/>
      <c r="IJB38" s="2"/>
      <c r="IJC38" s="2"/>
      <c r="IJD38" s="2"/>
      <c r="IJE38" s="2"/>
      <c r="IJF38" s="2"/>
      <c r="IJG38" s="2"/>
      <c r="IJH38" s="2"/>
      <c r="IJI38" s="2"/>
      <c r="IJJ38" s="2"/>
      <c r="IJK38" s="2"/>
      <c r="IJL38" s="2"/>
      <c r="IJM38" s="2"/>
      <c r="IJN38" s="2"/>
      <c r="IJO38" s="2"/>
      <c r="IJP38" s="2"/>
      <c r="IJQ38" s="2"/>
      <c r="IJR38" s="2"/>
      <c r="IJS38" s="2"/>
      <c r="IJT38" s="2"/>
      <c r="IJU38" s="2"/>
      <c r="IJV38" s="2"/>
      <c r="IJW38" s="2"/>
      <c r="IJX38" s="2"/>
      <c r="IJY38" s="2"/>
      <c r="IJZ38" s="2"/>
      <c r="IKA38" s="2"/>
      <c r="IKB38" s="2"/>
      <c r="IKC38" s="2"/>
      <c r="IKD38" s="2"/>
      <c r="IKE38" s="2"/>
      <c r="IKF38" s="2"/>
      <c r="IKG38" s="2"/>
      <c r="IKH38" s="2"/>
      <c r="IKI38" s="2"/>
      <c r="IKJ38" s="2"/>
      <c r="IKK38" s="2"/>
      <c r="IKL38" s="2"/>
      <c r="IKM38" s="2"/>
      <c r="IKN38" s="2"/>
      <c r="IKO38" s="2"/>
      <c r="IKP38" s="2"/>
      <c r="IKQ38" s="2"/>
      <c r="IKR38" s="2"/>
      <c r="IKS38" s="2"/>
      <c r="IKT38" s="2"/>
      <c r="IKU38" s="2"/>
      <c r="IKV38" s="2"/>
      <c r="IKW38" s="2"/>
      <c r="IKX38" s="2"/>
      <c r="IKY38" s="2"/>
      <c r="IKZ38" s="2"/>
      <c r="ILA38" s="2"/>
      <c r="ILB38" s="2"/>
      <c r="ILC38" s="2"/>
      <c r="ILD38" s="2"/>
      <c r="ILE38" s="2"/>
      <c r="ILF38" s="2"/>
      <c r="ILG38" s="2"/>
      <c r="ILH38" s="2"/>
      <c r="ILI38" s="2"/>
      <c r="ILJ38" s="2"/>
      <c r="ILK38" s="2"/>
      <c r="ILL38" s="2"/>
      <c r="ILM38" s="2"/>
      <c r="ILN38" s="2"/>
      <c r="ILO38" s="2"/>
      <c r="ILP38" s="2"/>
      <c r="ILQ38" s="2"/>
      <c r="ILR38" s="2"/>
      <c r="ILS38" s="2"/>
      <c r="ILT38" s="2"/>
      <c r="ILU38" s="2"/>
      <c r="ILV38" s="2"/>
      <c r="ILW38" s="2"/>
      <c r="ILX38" s="2"/>
      <c r="ILY38" s="2"/>
      <c r="ILZ38" s="2"/>
      <c r="IMA38" s="2"/>
      <c r="IMB38" s="2"/>
      <c r="IMC38" s="2"/>
      <c r="IMD38" s="2"/>
      <c r="IME38" s="2"/>
      <c r="IMF38" s="2"/>
      <c r="IMG38" s="2"/>
      <c r="IMH38" s="2"/>
      <c r="IMI38" s="2"/>
      <c r="IMJ38" s="2"/>
      <c r="IMK38" s="2"/>
      <c r="IML38" s="2"/>
      <c r="IMM38" s="2"/>
      <c r="IMN38" s="2"/>
      <c r="IMO38" s="2"/>
      <c r="IMP38" s="2"/>
      <c r="IMQ38" s="2"/>
      <c r="IMR38" s="2"/>
      <c r="IMS38" s="2"/>
      <c r="IMT38" s="2"/>
      <c r="IMU38" s="2"/>
      <c r="IMV38" s="2"/>
      <c r="IMW38" s="2"/>
      <c r="IMX38" s="2"/>
      <c r="IMY38" s="2"/>
      <c r="IMZ38" s="2"/>
      <c r="INA38" s="2"/>
      <c r="INB38" s="2"/>
      <c r="INC38" s="2"/>
      <c r="IND38" s="2"/>
      <c r="INE38" s="2"/>
      <c r="INF38" s="2"/>
      <c r="ING38" s="2"/>
      <c r="INH38" s="2"/>
      <c r="INI38" s="2"/>
      <c r="INJ38" s="2"/>
      <c r="INK38" s="2"/>
      <c r="INL38" s="2"/>
      <c r="INM38" s="2"/>
      <c r="INN38" s="2"/>
      <c r="INO38" s="2"/>
      <c r="INP38" s="2"/>
      <c r="INQ38" s="2"/>
      <c r="INR38" s="2"/>
      <c r="INS38" s="2"/>
      <c r="INT38" s="2"/>
      <c r="INU38" s="2"/>
      <c r="INV38" s="2"/>
      <c r="INW38" s="2"/>
      <c r="INX38" s="2"/>
      <c r="INY38" s="2"/>
      <c r="INZ38" s="2"/>
      <c r="IOA38" s="2"/>
      <c r="IOB38" s="2"/>
      <c r="IOC38" s="2"/>
      <c r="IOD38" s="2"/>
      <c r="IOE38" s="2"/>
      <c r="IOF38" s="2"/>
      <c r="IOG38" s="2"/>
      <c r="IOH38" s="2"/>
      <c r="IOI38" s="2"/>
      <c r="IOJ38" s="2"/>
      <c r="IOK38" s="2"/>
      <c r="IOL38" s="2"/>
      <c r="IOM38" s="2"/>
      <c r="ION38" s="2"/>
      <c r="IOO38" s="2"/>
      <c r="IOP38" s="2"/>
      <c r="IOQ38" s="2"/>
      <c r="IOR38" s="2"/>
      <c r="IOS38" s="2"/>
      <c r="IOT38" s="2"/>
      <c r="IOU38" s="2"/>
      <c r="IOV38" s="2"/>
      <c r="IOW38" s="2"/>
      <c r="IOX38" s="2"/>
      <c r="IOY38" s="2"/>
      <c r="IOZ38" s="2"/>
      <c r="IPA38" s="2"/>
      <c r="IPB38" s="2"/>
      <c r="IPC38" s="2"/>
      <c r="IPD38" s="2"/>
      <c r="IPE38" s="2"/>
      <c r="IPF38" s="2"/>
      <c r="IPG38" s="2"/>
      <c r="IPH38" s="2"/>
      <c r="IPI38" s="2"/>
      <c r="IPJ38" s="2"/>
      <c r="IPK38" s="2"/>
      <c r="IPL38" s="2"/>
      <c r="IPM38" s="2"/>
      <c r="IPN38" s="2"/>
      <c r="IPO38" s="2"/>
      <c r="IPP38" s="2"/>
      <c r="IPQ38" s="2"/>
      <c r="IPR38" s="2"/>
      <c r="IPS38" s="2"/>
      <c r="IPT38" s="2"/>
      <c r="IPU38" s="2"/>
      <c r="IPV38" s="2"/>
      <c r="IPW38" s="2"/>
      <c r="IPX38" s="2"/>
      <c r="IPY38" s="2"/>
      <c r="IPZ38" s="2"/>
      <c r="IQA38" s="2"/>
      <c r="IQB38" s="2"/>
      <c r="IQC38" s="2"/>
      <c r="IQD38" s="2"/>
      <c r="IQE38" s="2"/>
      <c r="IQF38" s="2"/>
      <c r="IQG38" s="2"/>
      <c r="IQH38" s="2"/>
      <c r="IQI38" s="2"/>
      <c r="IQJ38" s="2"/>
      <c r="IQK38" s="2"/>
      <c r="IQL38" s="2"/>
      <c r="IQM38" s="2"/>
      <c r="IQN38" s="2"/>
      <c r="IQO38" s="2"/>
      <c r="IQP38" s="2"/>
      <c r="IQQ38" s="2"/>
      <c r="IQR38" s="2"/>
      <c r="IQS38" s="2"/>
      <c r="IQT38" s="2"/>
      <c r="IQU38" s="2"/>
      <c r="IQV38" s="2"/>
      <c r="IQW38" s="2"/>
      <c r="IQX38" s="2"/>
      <c r="IQY38" s="2"/>
      <c r="IQZ38" s="2"/>
      <c r="IRA38" s="2"/>
      <c r="IRB38" s="2"/>
      <c r="IRC38" s="2"/>
      <c r="IRD38" s="2"/>
      <c r="IRE38" s="2"/>
      <c r="IRF38" s="2"/>
      <c r="IRG38" s="2"/>
      <c r="IRH38" s="2"/>
      <c r="IRI38" s="2"/>
      <c r="IRJ38" s="2"/>
      <c r="IRK38" s="2"/>
      <c r="IRL38" s="2"/>
      <c r="IRM38" s="2"/>
      <c r="IRN38" s="2"/>
      <c r="IRO38" s="2"/>
      <c r="IRP38" s="2"/>
      <c r="IRQ38" s="2"/>
      <c r="IRR38" s="2"/>
      <c r="IRS38" s="2"/>
      <c r="IRT38" s="2"/>
      <c r="IRU38" s="2"/>
      <c r="IRV38" s="2"/>
      <c r="IRW38" s="2"/>
      <c r="IRX38" s="2"/>
      <c r="IRY38" s="2"/>
      <c r="IRZ38" s="2"/>
      <c r="ISA38" s="2"/>
      <c r="ISB38" s="2"/>
      <c r="ISC38" s="2"/>
      <c r="ISD38" s="2"/>
      <c r="ISE38" s="2"/>
      <c r="ISF38" s="2"/>
      <c r="ISG38" s="2"/>
      <c r="ISH38" s="2"/>
      <c r="ISI38" s="2"/>
      <c r="ISJ38" s="2"/>
      <c r="ISK38" s="2"/>
      <c r="ISL38" s="2"/>
      <c r="ISM38" s="2"/>
      <c r="ISN38" s="2"/>
      <c r="ISO38" s="2"/>
      <c r="ISP38" s="2"/>
      <c r="ISQ38" s="2"/>
      <c r="ISR38" s="2"/>
      <c r="ISS38" s="2"/>
      <c r="IST38" s="2"/>
      <c r="ISU38" s="2"/>
      <c r="ISV38" s="2"/>
      <c r="ISW38" s="2"/>
      <c r="ISX38" s="2"/>
      <c r="ISY38" s="2"/>
      <c r="ISZ38" s="2"/>
      <c r="ITA38" s="2"/>
      <c r="ITB38" s="2"/>
      <c r="ITC38" s="2"/>
      <c r="ITD38" s="2"/>
      <c r="ITE38" s="2"/>
      <c r="ITF38" s="2"/>
      <c r="ITG38" s="2"/>
      <c r="ITH38" s="2"/>
      <c r="ITI38" s="2"/>
      <c r="ITJ38" s="2"/>
      <c r="ITK38" s="2"/>
      <c r="ITL38" s="2"/>
      <c r="ITM38" s="2"/>
      <c r="ITN38" s="2"/>
      <c r="ITO38" s="2"/>
      <c r="ITP38" s="2"/>
      <c r="ITQ38" s="2"/>
      <c r="ITR38" s="2"/>
      <c r="ITS38" s="2"/>
      <c r="ITT38" s="2"/>
      <c r="ITU38" s="2"/>
      <c r="ITV38" s="2"/>
      <c r="ITW38" s="2"/>
      <c r="ITX38" s="2"/>
      <c r="ITY38" s="2"/>
      <c r="ITZ38" s="2"/>
      <c r="IUA38" s="2"/>
      <c r="IUB38" s="2"/>
      <c r="IUC38" s="2"/>
      <c r="IUD38" s="2"/>
      <c r="IUE38" s="2"/>
      <c r="IUF38" s="2"/>
      <c r="IUG38" s="2"/>
      <c r="IUH38" s="2"/>
      <c r="IUI38" s="2"/>
      <c r="IUJ38" s="2"/>
      <c r="IUK38" s="2"/>
      <c r="IUL38" s="2"/>
      <c r="IUM38" s="2"/>
      <c r="IUN38" s="2"/>
      <c r="IUO38" s="2"/>
      <c r="IUP38" s="2"/>
      <c r="IUQ38" s="2"/>
      <c r="IUR38" s="2"/>
      <c r="IUS38" s="2"/>
      <c r="IUT38" s="2"/>
      <c r="IUU38" s="2"/>
      <c r="IUV38" s="2"/>
      <c r="IUW38" s="2"/>
      <c r="IUX38" s="2"/>
      <c r="IUY38" s="2"/>
      <c r="IUZ38" s="2"/>
      <c r="IVA38" s="2"/>
      <c r="IVB38" s="2"/>
      <c r="IVC38" s="2"/>
      <c r="IVD38" s="2"/>
      <c r="IVE38" s="2"/>
      <c r="IVF38" s="2"/>
      <c r="IVG38" s="2"/>
      <c r="IVH38" s="2"/>
      <c r="IVI38" s="2"/>
      <c r="IVJ38" s="2"/>
      <c r="IVK38" s="2"/>
      <c r="IVL38" s="2"/>
      <c r="IVM38" s="2"/>
      <c r="IVN38" s="2"/>
      <c r="IVO38" s="2"/>
      <c r="IVP38" s="2"/>
      <c r="IVQ38" s="2"/>
      <c r="IVR38" s="2"/>
      <c r="IVS38" s="2"/>
      <c r="IVT38" s="2"/>
      <c r="IVU38" s="2"/>
      <c r="IVV38" s="2"/>
      <c r="IVW38" s="2"/>
      <c r="IVX38" s="2"/>
      <c r="IVY38" s="2"/>
      <c r="IVZ38" s="2"/>
      <c r="IWA38" s="2"/>
      <c r="IWB38" s="2"/>
      <c r="IWC38" s="2"/>
      <c r="IWD38" s="2"/>
      <c r="IWE38" s="2"/>
      <c r="IWF38" s="2"/>
      <c r="IWG38" s="2"/>
      <c r="IWH38" s="2"/>
      <c r="IWI38" s="2"/>
      <c r="IWJ38" s="2"/>
      <c r="IWK38" s="2"/>
      <c r="IWL38" s="2"/>
      <c r="IWM38" s="2"/>
      <c r="IWN38" s="2"/>
      <c r="IWO38" s="2"/>
      <c r="IWP38" s="2"/>
      <c r="IWQ38" s="2"/>
      <c r="IWR38" s="2"/>
      <c r="IWS38" s="2"/>
      <c r="IWT38" s="2"/>
      <c r="IWU38" s="2"/>
      <c r="IWV38" s="2"/>
      <c r="IWW38" s="2"/>
      <c r="IWX38" s="2"/>
      <c r="IWY38" s="2"/>
      <c r="IWZ38" s="2"/>
      <c r="IXA38" s="2"/>
      <c r="IXB38" s="2"/>
      <c r="IXC38" s="2"/>
      <c r="IXD38" s="2"/>
      <c r="IXE38" s="2"/>
      <c r="IXF38" s="2"/>
      <c r="IXG38" s="2"/>
      <c r="IXH38" s="2"/>
      <c r="IXI38" s="2"/>
      <c r="IXJ38" s="2"/>
      <c r="IXK38" s="2"/>
      <c r="IXL38" s="2"/>
      <c r="IXM38" s="2"/>
      <c r="IXN38" s="2"/>
      <c r="IXO38" s="2"/>
      <c r="IXP38" s="2"/>
      <c r="IXQ38" s="2"/>
      <c r="IXR38" s="2"/>
      <c r="IXS38" s="2"/>
      <c r="IXT38" s="2"/>
      <c r="IXU38" s="2"/>
      <c r="IXV38" s="2"/>
      <c r="IXW38" s="2"/>
      <c r="IXX38" s="2"/>
      <c r="IXY38" s="2"/>
      <c r="IXZ38" s="2"/>
      <c r="IYA38" s="2"/>
      <c r="IYB38" s="2"/>
      <c r="IYC38" s="2"/>
      <c r="IYD38" s="2"/>
      <c r="IYE38" s="2"/>
      <c r="IYF38" s="2"/>
      <c r="IYG38" s="2"/>
      <c r="IYH38" s="2"/>
      <c r="IYI38" s="2"/>
      <c r="IYJ38" s="2"/>
      <c r="IYK38" s="2"/>
      <c r="IYL38" s="2"/>
      <c r="IYM38" s="2"/>
      <c r="IYN38" s="2"/>
      <c r="IYO38" s="2"/>
      <c r="IYP38" s="2"/>
      <c r="IYQ38" s="2"/>
      <c r="IYR38" s="2"/>
      <c r="IYS38" s="2"/>
      <c r="IYT38" s="2"/>
      <c r="IYU38" s="2"/>
      <c r="IYV38" s="2"/>
      <c r="IYW38" s="2"/>
      <c r="IYX38" s="2"/>
      <c r="IYY38" s="2"/>
      <c r="IYZ38" s="2"/>
      <c r="IZA38" s="2"/>
      <c r="IZB38" s="2"/>
      <c r="IZC38" s="2"/>
      <c r="IZD38" s="2"/>
      <c r="IZE38" s="2"/>
      <c r="IZF38" s="2"/>
      <c r="IZG38" s="2"/>
      <c r="IZH38" s="2"/>
      <c r="IZI38" s="2"/>
      <c r="IZJ38" s="2"/>
      <c r="IZK38" s="2"/>
      <c r="IZL38" s="2"/>
      <c r="IZM38" s="2"/>
      <c r="IZN38" s="2"/>
      <c r="IZO38" s="2"/>
      <c r="IZP38" s="2"/>
      <c r="IZQ38" s="2"/>
      <c r="IZR38" s="2"/>
      <c r="IZS38" s="2"/>
      <c r="IZT38" s="2"/>
      <c r="IZU38" s="2"/>
      <c r="IZV38" s="2"/>
      <c r="IZW38" s="2"/>
      <c r="IZX38" s="2"/>
      <c r="IZY38" s="2"/>
      <c r="IZZ38" s="2"/>
      <c r="JAA38" s="2"/>
      <c r="JAB38" s="2"/>
      <c r="JAC38" s="2"/>
      <c r="JAD38" s="2"/>
      <c r="JAE38" s="2"/>
      <c r="JAF38" s="2"/>
      <c r="JAG38" s="2"/>
      <c r="JAH38" s="2"/>
      <c r="JAI38" s="2"/>
      <c r="JAJ38" s="2"/>
      <c r="JAK38" s="2"/>
      <c r="JAL38" s="2"/>
      <c r="JAM38" s="2"/>
      <c r="JAN38" s="2"/>
      <c r="JAO38" s="2"/>
      <c r="JAP38" s="2"/>
      <c r="JAQ38" s="2"/>
      <c r="JAR38" s="2"/>
      <c r="JAS38" s="2"/>
      <c r="JAT38" s="2"/>
      <c r="JAU38" s="2"/>
      <c r="JAV38" s="2"/>
      <c r="JAW38" s="2"/>
      <c r="JAX38" s="2"/>
      <c r="JAY38" s="2"/>
      <c r="JAZ38" s="2"/>
      <c r="JBA38" s="2"/>
      <c r="JBB38" s="2"/>
      <c r="JBC38" s="2"/>
      <c r="JBD38" s="2"/>
      <c r="JBE38" s="2"/>
      <c r="JBF38" s="2"/>
      <c r="JBG38" s="2"/>
      <c r="JBH38" s="2"/>
      <c r="JBI38" s="2"/>
      <c r="JBJ38" s="2"/>
      <c r="JBK38" s="2"/>
      <c r="JBL38" s="2"/>
      <c r="JBM38" s="2"/>
      <c r="JBN38" s="2"/>
      <c r="JBO38" s="2"/>
      <c r="JBP38" s="2"/>
      <c r="JBQ38" s="2"/>
      <c r="JBR38" s="2"/>
      <c r="JBS38" s="2"/>
      <c r="JBT38" s="2"/>
      <c r="JBU38" s="2"/>
      <c r="JBV38" s="2"/>
      <c r="JBW38" s="2"/>
      <c r="JBX38" s="2"/>
      <c r="JBY38" s="2"/>
      <c r="JBZ38" s="2"/>
      <c r="JCA38" s="2"/>
      <c r="JCB38" s="2"/>
      <c r="JCC38" s="2"/>
      <c r="JCD38" s="2"/>
      <c r="JCE38" s="2"/>
      <c r="JCF38" s="2"/>
      <c r="JCG38" s="2"/>
      <c r="JCH38" s="2"/>
      <c r="JCI38" s="2"/>
      <c r="JCJ38" s="2"/>
      <c r="JCK38" s="2"/>
      <c r="JCL38" s="2"/>
      <c r="JCM38" s="2"/>
      <c r="JCN38" s="2"/>
      <c r="JCO38" s="2"/>
      <c r="JCP38" s="2"/>
      <c r="JCQ38" s="2"/>
      <c r="JCR38" s="2"/>
      <c r="JCS38" s="2"/>
      <c r="JCT38" s="2"/>
      <c r="JCU38" s="2"/>
      <c r="JCV38" s="2"/>
      <c r="JCW38" s="2"/>
      <c r="JCX38" s="2"/>
      <c r="JCY38" s="2"/>
      <c r="JCZ38" s="2"/>
      <c r="JDA38" s="2"/>
      <c r="JDB38" s="2"/>
      <c r="JDC38" s="2"/>
      <c r="JDD38" s="2"/>
      <c r="JDE38" s="2"/>
      <c r="JDF38" s="2"/>
      <c r="JDG38" s="2"/>
      <c r="JDH38" s="2"/>
      <c r="JDI38" s="2"/>
      <c r="JDJ38" s="2"/>
      <c r="JDK38" s="2"/>
      <c r="JDL38" s="2"/>
      <c r="JDM38" s="2"/>
      <c r="JDN38" s="2"/>
      <c r="JDO38" s="2"/>
      <c r="JDP38" s="2"/>
      <c r="JDQ38" s="2"/>
      <c r="JDR38" s="2"/>
      <c r="JDS38" s="2"/>
      <c r="JDT38" s="2"/>
      <c r="JDU38" s="2"/>
      <c r="JDV38" s="2"/>
      <c r="JDW38" s="2"/>
      <c r="JDX38" s="2"/>
      <c r="JDY38" s="2"/>
      <c r="JDZ38" s="2"/>
      <c r="JEA38" s="2"/>
      <c r="JEB38" s="2"/>
      <c r="JEC38" s="2"/>
      <c r="JED38" s="2"/>
      <c r="JEE38" s="2"/>
      <c r="JEF38" s="2"/>
      <c r="JEG38" s="2"/>
      <c r="JEH38" s="2"/>
      <c r="JEI38" s="2"/>
      <c r="JEJ38" s="2"/>
      <c r="JEK38" s="2"/>
      <c r="JEL38" s="2"/>
      <c r="JEM38" s="2"/>
      <c r="JEN38" s="2"/>
      <c r="JEO38" s="2"/>
      <c r="JEP38" s="2"/>
      <c r="JEQ38" s="2"/>
      <c r="JER38" s="2"/>
      <c r="JES38" s="2"/>
      <c r="JET38" s="2"/>
      <c r="JEU38" s="2"/>
      <c r="JEV38" s="2"/>
      <c r="JEW38" s="2"/>
      <c r="JEX38" s="2"/>
      <c r="JEY38" s="2"/>
      <c r="JEZ38" s="2"/>
      <c r="JFA38" s="2"/>
      <c r="JFB38" s="2"/>
      <c r="JFC38" s="2"/>
      <c r="JFD38" s="2"/>
      <c r="JFE38" s="2"/>
      <c r="JFF38" s="2"/>
      <c r="JFG38" s="2"/>
      <c r="JFH38" s="2"/>
      <c r="JFI38" s="2"/>
      <c r="JFJ38" s="2"/>
      <c r="JFK38" s="2"/>
      <c r="JFL38" s="2"/>
      <c r="JFM38" s="2"/>
      <c r="JFN38" s="2"/>
      <c r="JFO38" s="2"/>
      <c r="JFP38" s="2"/>
      <c r="JFQ38" s="2"/>
      <c r="JFR38" s="2"/>
      <c r="JFS38" s="2"/>
      <c r="JFT38" s="2"/>
      <c r="JFU38" s="2"/>
      <c r="JFV38" s="2"/>
      <c r="JFW38" s="2"/>
      <c r="JFX38" s="2"/>
      <c r="JFY38" s="2"/>
      <c r="JFZ38" s="2"/>
      <c r="JGA38" s="2"/>
      <c r="JGB38" s="2"/>
      <c r="JGC38" s="2"/>
      <c r="JGD38" s="2"/>
      <c r="JGE38" s="2"/>
      <c r="JGF38" s="2"/>
      <c r="JGG38" s="2"/>
      <c r="JGH38" s="2"/>
      <c r="JGI38" s="2"/>
      <c r="JGJ38" s="2"/>
      <c r="JGK38" s="2"/>
      <c r="JGL38" s="2"/>
      <c r="JGM38" s="2"/>
      <c r="JGN38" s="2"/>
      <c r="JGO38" s="2"/>
      <c r="JGP38" s="2"/>
      <c r="JGQ38" s="2"/>
      <c r="JGR38" s="2"/>
      <c r="JGS38" s="2"/>
      <c r="JGT38" s="2"/>
      <c r="JGU38" s="2"/>
      <c r="JGV38" s="2"/>
      <c r="JGW38" s="2"/>
      <c r="JGX38" s="2"/>
      <c r="JGY38" s="2"/>
      <c r="JGZ38" s="2"/>
      <c r="JHA38" s="2"/>
      <c r="JHB38" s="2"/>
      <c r="JHC38" s="2"/>
      <c r="JHD38" s="2"/>
      <c r="JHE38" s="2"/>
      <c r="JHF38" s="2"/>
      <c r="JHG38" s="2"/>
      <c r="JHH38" s="2"/>
      <c r="JHI38" s="2"/>
      <c r="JHJ38" s="2"/>
      <c r="JHK38" s="2"/>
      <c r="JHL38" s="2"/>
      <c r="JHM38" s="2"/>
      <c r="JHN38" s="2"/>
      <c r="JHO38" s="2"/>
      <c r="JHP38" s="2"/>
      <c r="JHQ38" s="2"/>
      <c r="JHR38" s="2"/>
      <c r="JHS38" s="2"/>
      <c r="JHT38" s="2"/>
      <c r="JHU38" s="2"/>
      <c r="JHV38" s="2"/>
      <c r="JHW38" s="2"/>
      <c r="JHX38" s="2"/>
      <c r="JHY38" s="2"/>
      <c r="JHZ38" s="2"/>
      <c r="JIA38" s="2"/>
      <c r="JIB38" s="2"/>
      <c r="JIC38" s="2"/>
      <c r="JID38" s="2"/>
      <c r="JIE38" s="2"/>
      <c r="JIF38" s="2"/>
      <c r="JIG38" s="2"/>
      <c r="JIH38" s="2"/>
      <c r="JII38" s="2"/>
      <c r="JIJ38" s="2"/>
      <c r="JIK38" s="2"/>
      <c r="JIL38" s="2"/>
      <c r="JIM38" s="2"/>
      <c r="JIN38" s="2"/>
      <c r="JIO38" s="2"/>
      <c r="JIP38" s="2"/>
      <c r="JIQ38" s="2"/>
      <c r="JIR38" s="2"/>
      <c r="JIS38" s="2"/>
      <c r="JIT38" s="2"/>
      <c r="JIU38" s="2"/>
      <c r="JIV38" s="2"/>
      <c r="JIW38" s="2"/>
      <c r="JIX38" s="2"/>
      <c r="JIY38" s="2"/>
      <c r="JIZ38" s="2"/>
      <c r="JJA38" s="2"/>
      <c r="JJB38" s="2"/>
      <c r="JJC38" s="2"/>
      <c r="JJD38" s="2"/>
      <c r="JJE38" s="2"/>
      <c r="JJF38" s="2"/>
      <c r="JJG38" s="2"/>
      <c r="JJH38" s="2"/>
      <c r="JJI38" s="2"/>
      <c r="JJJ38" s="2"/>
      <c r="JJK38" s="2"/>
      <c r="JJL38" s="2"/>
      <c r="JJM38" s="2"/>
      <c r="JJN38" s="2"/>
      <c r="JJO38" s="2"/>
      <c r="JJP38" s="2"/>
      <c r="JJQ38" s="2"/>
      <c r="JJR38" s="2"/>
      <c r="JJS38" s="2"/>
      <c r="JJT38" s="2"/>
      <c r="JJU38" s="2"/>
      <c r="JJV38" s="2"/>
      <c r="JJW38" s="2"/>
      <c r="JJX38" s="2"/>
      <c r="JJY38" s="2"/>
      <c r="JJZ38" s="2"/>
      <c r="JKA38" s="2"/>
      <c r="JKB38" s="2"/>
      <c r="JKC38" s="2"/>
      <c r="JKD38" s="2"/>
      <c r="JKE38" s="2"/>
      <c r="JKF38" s="2"/>
      <c r="JKG38" s="2"/>
      <c r="JKH38" s="2"/>
      <c r="JKI38" s="2"/>
      <c r="JKJ38" s="2"/>
      <c r="JKK38" s="2"/>
      <c r="JKL38" s="2"/>
      <c r="JKM38" s="2"/>
      <c r="JKN38" s="2"/>
      <c r="JKO38" s="2"/>
      <c r="JKP38" s="2"/>
      <c r="JKQ38" s="2"/>
      <c r="JKR38" s="2"/>
      <c r="JKS38" s="2"/>
      <c r="JKT38" s="2"/>
      <c r="JKU38" s="2"/>
      <c r="JKV38" s="2"/>
      <c r="JKW38" s="2"/>
      <c r="JKX38" s="2"/>
      <c r="JKY38" s="2"/>
      <c r="JKZ38" s="2"/>
      <c r="JLA38" s="2"/>
      <c r="JLB38" s="2"/>
      <c r="JLC38" s="2"/>
      <c r="JLD38" s="2"/>
      <c r="JLE38" s="2"/>
      <c r="JLF38" s="2"/>
      <c r="JLG38" s="2"/>
      <c r="JLH38" s="2"/>
      <c r="JLI38" s="2"/>
      <c r="JLJ38" s="2"/>
      <c r="JLK38" s="2"/>
      <c r="JLL38" s="2"/>
      <c r="JLM38" s="2"/>
      <c r="JLN38" s="2"/>
      <c r="JLO38" s="2"/>
      <c r="JLP38" s="2"/>
      <c r="JLQ38" s="2"/>
      <c r="JLR38" s="2"/>
      <c r="JLS38" s="2"/>
      <c r="JLT38" s="2"/>
      <c r="JLU38" s="2"/>
      <c r="JLV38" s="2"/>
      <c r="JLW38" s="2"/>
      <c r="JLX38" s="2"/>
      <c r="JLY38" s="2"/>
      <c r="JLZ38" s="2"/>
      <c r="JMA38" s="2"/>
      <c r="JMB38" s="2"/>
      <c r="JMC38" s="2"/>
      <c r="JMD38" s="2"/>
      <c r="JME38" s="2"/>
      <c r="JMF38" s="2"/>
      <c r="JMG38" s="2"/>
      <c r="JMH38" s="2"/>
      <c r="JMI38" s="2"/>
      <c r="JMJ38" s="2"/>
      <c r="JMK38" s="2"/>
      <c r="JML38" s="2"/>
      <c r="JMM38" s="2"/>
      <c r="JMN38" s="2"/>
      <c r="JMO38" s="2"/>
      <c r="JMP38" s="2"/>
      <c r="JMQ38" s="2"/>
      <c r="JMR38" s="2"/>
      <c r="JMS38" s="2"/>
      <c r="JMT38" s="2"/>
      <c r="JMU38" s="2"/>
      <c r="JMV38" s="2"/>
      <c r="JMW38" s="2"/>
      <c r="JMX38" s="2"/>
      <c r="JMY38" s="2"/>
      <c r="JMZ38" s="2"/>
      <c r="JNA38" s="2"/>
      <c r="JNB38" s="2"/>
      <c r="JNC38" s="2"/>
      <c r="JND38" s="2"/>
      <c r="JNE38" s="2"/>
      <c r="JNF38" s="2"/>
      <c r="JNG38" s="2"/>
      <c r="JNH38" s="2"/>
      <c r="JNI38" s="2"/>
      <c r="JNJ38" s="2"/>
      <c r="JNK38" s="2"/>
      <c r="JNL38" s="2"/>
      <c r="JNM38" s="2"/>
      <c r="JNN38" s="2"/>
      <c r="JNO38" s="2"/>
      <c r="JNP38" s="2"/>
      <c r="JNQ38" s="2"/>
      <c r="JNR38" s="2"/>
      <c r="JNS38" s="2"/>
      <c r="JNT38" s="2"/>
      <c r="JNU38" s="2"/>
      <c r="JNV38" s="2"/>
      <c r="JNW38" s="2"/>
      <c r="JNX38" s="2"/>
      <c r="JNY38" s="2"/>
      <c r="JNZ38" s="2"/>
      <c r="JOA38" s="2"/>
      <c r="JOB38" s="2"/>
      <c r="JOC38" s="2"/>
      <c r="JOD38" s="2"/>
      <c r="JOE38" s="2"/>
      <c r="JOF38" s="2"/>
      <c r="JOG38" s="2"/>
      <c r="JOH38" s="2"/>
      <c r="JOI38" s="2"/>
      <c r="JOJ38" s="2"/>
      <c r="JOK38" s="2"/>
      <c r="JOL38" s="2"/>
      <c r="JOM38" s="2"/>
      <c r="JON38" s="2"/>
      <c r="JOO38" s="2"/>
      <c r="JOP38" s="2"/>
      <c r="JOQ38" s="2"/>
      <c r="JOR38" s="2"/>
      <c r="JOS38" s="2"/>
      <c r="JOT38" s="2"/>
      <c r="JOU38" s="2"/>
      <c r="JOV38" s="2"/>
      <c r="JOW38" s="2"/>
      <c r="JOX38" s="2"/>
      <c r="JOY38" s="2"/>
      <c r="JOZ38" s="2"/>
      <c r="JPA38" s="2"/>
      <c r="JPB38" s="2"/>
      <c r="JPC38" s="2"/>
      <c r="JPD38" s="2"/>
      <c r="JPE38" s="2"/>
      <c r="JPF38" s="2"/>
      <c r="JPG38" s="2"/>
      <c r="JPH38" s="2"/>
      <c r="JPI38" s="2"/>
      <c r="JPJ38" s="2"/>
      <c r="JPK38" s="2"/>
      <c r="JPL38" s="2"/>
      <c r="JPM38" s="2"/>
      <c r="JPN38" s="2"/>
      <c r="JPO38" s="2"/>
      <c r="JPP38" s="2"/>
      <c r="JPQ38" s="2"/>
      <c r="JPR38" s="2"/>
      <c r="JPS38" s="2"/>
      <c r="JPT38" s="2"/>
      <c r="JPU38" s="2"/>
      <c r="JPV38" s="2"/>
      <c r="JPW38" s="2"/>
      <c r="JPX38" s="2"/>
      <c r="JPY38" s="2"/>
      <c r="JPZ38" s="2"/>
      <c r="JQA38" s="2"/>
      <c r="JQB38" s="2"/>
      <c r="JQC38" s="2"/>
      <c r="JQD38" s="2"/>
      <c r="JQE38" s="2"/>
      <c r="JQF38" s="2"/>
      <c r="JQG38" s="2"/>
      <c r="JQH38" s="2"/>
      <c r="JQI38" s="2"/>
      <c r="JQJ38" s="2"/>
      <c r="JQK38" s="2"/>
      <c r="JQL38" s="2"/>
      <c r="JQM38" s="2"/>
      <c r="JQN38" s="2"/>
      <c r="JQO38" s="2"/>
      <c r="JQP38" s="2"/>
      <c r="JQQ38" s="2"/>
      <c r="JQR38" s="2"/>
      <c r="JQS38" s="2"/>
      <c r="JQT38" s="2"/>
      <c r="JQU38" s="2"/>
      <c r="JQV38" s="2"/>
      <c r="JQW38" s="2"/>
      <c r="JQX38" s="2"/>
      <c r="JQY38" s="2"/>
      <c r="JQZ38" s="2"/>
      <c r="JRA38" s="2"/>
      <c r="JRB38" s="2"/>
      <c r="JRC38" s="2"/>
      <c r="JRD38" s="2"/>
      <c r="JRE38" s="2"/>
      <c r="JRF38" s="2"/>
      <c r="JRG38" s="2"/>
      <c r="JRH38" s="2"/>
      <c r="JRI38" s="2"/>
      <c r="JRJ38" s="2"/>
      <c r="JRK38" s="2"/>
      <c r="JRL38" s="2"/>
      <c r="JRM38" s="2"/>
      <c r="JRN38" s="2"/>
      <c r="JRO38" s="2"/>
      <c r="JRP38" s="2"/>
      <c r="JRQ38" s="2"/>
      <c r="JRR38" s="2"/>
      <c r="JRS38" s="2"/>
      <c r="JRT38" s="2"/>
      <c r="JRU38" s="2"/>
      <c r="JRV38" s="2"/>
      <c r="JRW38" s="2"/>
      <c r="JRX38" s="2"/>
      <c r="JRY38" s="2"/>
      <c r="JRZ38" s="2"/>
      <c r="JSA38" s="2"/>
      <c r="JSB38" s="2"/>
      <c r="JSC38" s="2"/>
      <c r="JSD38" s="2"/>
      <c r="JSE38" s="2"/>
      <c r="JSF38" s="2"/>
      <c r="JSG38" s="2"/>
      <c r="JSH38" s="2"/>
      <c r="JSI38" s="2"/>
      <c r="JSJ38" s="2"/>
      <c r="JSK38" s="2"/>
      <c r="JSL38" s="2"/>
      <c r="JSM38" s="2"/>
      <c r="JSN38" s="2"/>
      <c r="JSO38" s="2"/>
      <c r="JSP38" s="2"/>
      <c r="JSQ38" s="2"/>
      <c r="JSR38" s="2"/>
      <c r="JSS38" s="2"/>
      <c r="JST38" s="2"/>
      <c r="JSU38" s="2"/>
      <c r="JSV38" s="2"/>
      <c r="JSW38" s="2"/>
      <c r="JSX38" s="2"/>
      <c r="JSY38" s="2"/>
      <c r="JSZ38" s="2"/>
      <c r="JTA38" s="2"/>
      <c r="JTB38" s="2"/>
      <c r="JTC38" s="2"/>
      <c r="JTD38" s="2"/>
      <c r="JTE38" s="2"/>
      <c r="JTF38" s="2"/>
      <c r="JTG38" s="2"/>
      <c r="JTH38" s="2"/>
      <c r="JTI38" s="2"/>
      <c r="JTJ38" s="2"/>
      <c r="JTK38" s="2"/>
      <c r="JTL38" s="2"/>
      <c r="JTM38" s="2"/>
      <c r="JTN38" s="2"/>
      <c r="JTO38" s="2"/>
      <c r="JTP38" s="2"/>
      <c r="JTQ38" s="2"/>
      <c r="JTR38" s="2"/>
      <c r="JTS38" s="2"/>
      <c r="JTT38" s="2"/>
      <c r="JTU38" s="2"/>
      <c r="JTV38" s="2"/>
      <c r="JTW38" s="2"/>
      <c r="JTX38" s="2"/>
      <c r="JTY38" s="2"/>
      <c r="JTZ38" s="2"/>
      <c r="JUA38" s="2"/>
      <c r="JUB38" s="2"/>
      <c r="JUC38" s="2"/>
      <c r="JUD38" s="2"/>
      <c r="JUE38" s="2"/>
      <c r="JUF38" s="2"/>
      <c r="JUG38" s="2"/>
      <c r="JUH38" s="2"/>
      <c r="JUI38" s="2"/>
      <c r="JUJ38" s="2"/>
      <c r="JUK38" s="2"/>
      <c r="JUL38" s="2"/>
      <c r="JUM38" s="2"/>
      <c r="JUN38" s="2"/>
      <c r="JUO38" s="2"/>
      <c r="JUP38" s="2"/>
      <c r="JUQ38" s="2"/>
      <c r="JUR38" s="2"/>
      <c r="JUS38" s="2"/>
      <c r="JUT38" s="2"/>
      <c r="JUU38" s="2"/>
      <c r="JUV38" s="2"/>
      <c r="JUW38" s="2"/>
      <c r="JUX38" s="2"/>
      <c r="JUY38" s="2"/>
      <c r="JUZ38" s="2"/>
      <c r="JVA38" s="2"/>
      <c r="JVB38" s="2"/>
      <c r="JVC38" s="2"/>
      <c r="JVD38" s="2"/>
      <c r="JVE38" s="2"/>
      <c r="JVF38" s="2"/>
      <c r="JVG38" s="2"/>
      <c r="JVH38" s="2"/>
      <c r="JVI38" s="2"/>
      <c r="JVJ38" s="2"/>
      <c r="JVK38" s="2"/>
      <c r="JVL38" s="2"/>
      <c r="JVM38" s="2"/>
      <c r="JVN38" s="2"/>
      <c r="JVO38" s="2"/>
      <c r="JVP38" s="2"/>
      <c r="JVQ38" s="2"/>
      <c r="JVR38" s="2"/>
      <c r="JVS38" s="2"/>
      <c r="JVT38" s="2"/>
      <c r="JVU38" s="2"/>
      <c r="JVV38" s="2"/>
      <c r="JVW38" s="2"/>
      <c r="JVX38" s="2"/>
      <c r="JVY38" s="2"/>
      <c r="JVZ38" s="2"/>
      <c r="JWA38" s="2"/>
      <c r="JWB38" s="2"/>
      <c r="JWC38" s="2"/>
      <c r="JWD38" s="2"/>
      <c r="JWE38" s="2"/>
      <c r="JWF38" s="2"/>
      <c r="JWG38" s="2"/>
      <c r="JWH38" s="2"/>
      <c r="JWI38" s="2"/>
      <c r="JWJ38" s="2"/>
      <c r="JWK38" s="2"/>
      <c r="JWL38" s="2"/>
      <c r="JWM38" s="2"/>
      <c r="JWN38" s="2"/>
      <c r="JWO38" s="2"/>
      <c r="JWP38" s="2"/>
      <c r="JWQ38" s="2"/>
      <c r="JWR38" s="2"/>
      <c r="JWS38" s="2"/>
      <c r="JWT38" s="2"/>
      <c r="JWU38" s="2"/>
      <c r="JWV38" s="2"/>
      <c r="JWW38" s="2"/>
      <c r="JWX38" s="2"/>
      <c r="JWY38" s="2"/>
      <c r="JWZ38" s="2"/>
      <c r="JXA38" s="2"/>
      <c r="JXB38" s="2"/>
      <c r="JXC38" s="2"/>
      <c r="JXD38" s="2"/>
      <c r="JXE38" s="2"/>
      <c r="JXF38" s="2"/>
      <c r="JXG38" s="2"/>
      <c r="JXH38" s="2"/>
      <c r="JXI38" s="2"/>
      <c r="JXJ38" s="2"/>
      <c r="JXK38" s="2"/>
      <c r="JXL38" s="2"/>
      <c r="JXM38" s="2"/>
      <c r="JXN38" s="2"/>
      <c r="JXO38" s="2"/>
      <c r="JXP38" s="2"/>
      <c r="JXQ38" s="2"/>
      <c r="JXR38" s="2"/>
      <c r="JXS38" s="2"/>
      <c r="JXT38" s="2"/>
      <c r="JXU38" s="2"/>
      <c r="JXV38" s="2"/>
      <c r="JXW38" s="2"/>
      <c r="JXX38" s="2"/>
      <c r="JXY38" s="2"/>
      <c r="JXZ38" s="2"/>
      <c r="JYA38" s="2"/>
      <c r="JYB38" s="2"/>
      <c r="JYC38" s="2"/>
      <c r="JYD38" s="2"/>
      <c r="JYE38" s="2"/>
      <c r="JYF38" s="2"/>
      <c r="JYG38" s="2"/>
      <c r="JYH38" s="2"/>
      <c r="JYI38" s="2"/>
      <c r="JYJ38" s="2"/>
      <c r="JYK38" s="2"/>
      <c r="JYL38" s="2"/>
      <c r="JYM38" s="2"/>
      <c r="JYN38" s="2"/>
      <c r="JYO38" s="2"/>
      <c r="JYP38" s="2"/>
      <c r="JYQ38" s="2"/>
      <c r="JYR38" s="2"/>
      <c r="JYS38" s="2"/>
      <c r="JYT38" s="2"/>
      <c r="JYU38" s="2"/>
      <c r="JYV38" s="2"/>
      <c r="JYW38" s="2"/>
      <c r="JYX38" s="2"/>
      <c r="JYY38" s="2"/>
      <c r="JYZ38" s="2"/>
      <c r="JZA38" s="2"/>
      <c r="JZB38" s="2"/>
      <c r="JZC38" s="2"/>
      <c r="JZD38" s="2"/>
      <c r="JZE38" s="2"/>
      <c r="JZF38" s="2"/>
      <c r="JZG38" s="2"/>
      <c r="JZH38" s="2"/>
      <c r="JZI38" s="2"/>
      <c r="JZJ38" s="2"/>
      <c r="JZK38" s="2"/>
      <c r="JZL38" s="2"/>
      <c r="JZM38" s="2"/>
      <c r="JZN38" s="2"/>
      <c r="JZO38" s="2"/>
      <c r="JZP38" s="2"/>
      <c r="JZQ38" s="2"/>
      <c r="JZR38" s="2"/>
      <c r="JZS38" s="2"/>
      <c r="JZT38" s="2"/>
      <c r="JZU38" s="2"/>
      <c r="JZV38" s="2"/>
      <c r="JZW38" s="2"/>
      <c r="JZX38" s="2"/>
      <c r="JZY38" s="2"/>
      <c r="JZZ38" s="2"/>
      <c r="KAA38" s="2"/>
      <c r="KAB38" s="2"/>
      <c r="KAC38" s="2"/>
      <c r="KAD38" s="2"/>
      <c r="KAE38" s="2"/>
      <c r="KAF38" s="2"/>
      <c r="KAG38" s="2"/>
      <c r="KAH38" s="2"/>
      <c r="KAI38" s="2"/>
      <c r="KAJ38" s="2"/>
      <c r="KAK38" s="2"/>
      <c r="KAL38" s="2"/>
      <c r="KAM38" s="2"/>
      <c r="KAN38" s="2"/>
      <c r="KAO38" s="2"/>
      <c r="KAP38" s="2"/>
      <c r="KAQ38" s="2"/>
      <c r="KAR38" s="2"/>
      <c r="KAS38" s="2"/>
      <c r="KAT38" s="2"/>
      <c r="KAU38" s="2"/>
      <c r="KAV38" s="2"/>
      <c r="KAW38" s="2"/>
      <c r="KAX38" s="2"/>
      <c r="KAY38" s="2"/>
      <c r="KAZ38" s="2"/>
      <c r="KBA38" s="2"/>
      <c r="KBB38" s="2"/>
      <c r="KBC38" s="2"/>
      <c r="KBD38" s="2"/>
      <c r="KBE38" s="2"/>
      <c r="KBF38" s="2"/>
      <c r="KBG38" s="2"/>
      <c r="KBH38" s="2"/>
      <c r="KBI38" s="2"/>
      <c r="KBJ38" s="2"/>
      <c r="KBK38" s="2"/>
      <c r="KBL38" s="2"/>
      <c r="KBM38" s="2"/>
      <c r="KBN38" s="2"/>
      <c r="KBO38" s="2"/>
      <c r="KBP38" s="2"/>
      <c r="KBQ38" s="2"/>
      <c r="KBR38" s="2"/>
      <c r="KBS38" s="2"/>
      <c r="KBT38" s="2"/>
      <c r="KBU38" s="2"/>
      <c r="KBV38" s="2"/>
      <c r="KBW38" s="2"/>
      <c r="KBX38" s="2"/>
      <c r="KBY38" s="2"/>
      <c r="KBZ38" s="2"/>
      <c r="KCA38" s="2"/>
      <c r="KCB38" s="2"/>
      <c r="KCC38" s="2"/>
      <c r="KCD38" s="2"/>
      <c r="KCE38" s="2"/>
      <c r="KCF38" s="2"/>
      <c r="KCG38" s="2"/>
      <c r="KCH38" s="2"/>
      <c r="KCI38" s="2"/>
      <c r="KCJ38" s="2"/>
      <c r="KCK38" s="2"/>
      <c r="KCL38" s="2"/>
      <c r="KCM38" s="2"/>
      <c r="KCN38" s="2"/>
      <c r="KCO38" s="2"/>
      <c r="KCP38" s="2"/>
      <c r="KCQ38" s="2"/>
      <c r="KCR38" s="2"/>
      <c r="KCS38" s="2"/>
      <c r="KCT38" s="2"/>
      <c r="KCU38" s="2"/>
      <c r="KCV38" s="2"/>
      <c r="KCW38" s="2"/>
      <c r="KCX38" s="2"/>
      <c r="KCY38" s="2"/>
      <c r="KCZ38" s="2"/>
      <c r="KDA38" s="2"/>
      <c r="KDB38" s="2"/>
      <c r="KDC38" s="2"/>
      <c r="KDD38" s="2"/>
      <c r="KDE38" s="2"/>
      <c r="KDF38" s="2"/>
      <c r="KDG38" s="2"/>
      <c r="KDH38" s="2"/>
      <c r="KDI38" s="2"/>
      <c r="KDJ38" s="2"/>
      <c r="KDK38" s="2"/>
      <c r="KDL38" s="2"/>
      <c r="KDM38" s="2"/>
      <c r="KDN38" s="2"/>
      <c r="KDO38" s="2"/>
      <c r="KDP38" s="2"/>
      <c r="KDQ38" s="2"/>
      <c r="KDR38" s="2"/>
      <c r="KDS38" s="2"/>
      <c r="KDT38" s="2"/>
      <c r="KDU38" s="2"/>
      <c r="KDV38" s="2"/>
      <c r="KDW38" s="2"/>
      <c r="KDX38" s="2"/>
      <c r="KDY38" s="2"/>
      <c r="KDZ38" s="2"/>
      <c r="KEA38" s="2"/>
      <c r="KEB38" s="2"/>
      <c r="KEC38" s="2"/>
      <c r="KED38" s="2"/>
      <c r="KEE38" s="2"/>
      <c r="KEF38" s="2"/>
      <c r="KEG38" s="2"/>
      <c r="KEH38" s="2"/>
      <c r="KEI38" s="2"/>
      <c r="KEJ38" s="2"/>
      <c r="KEK38" s="2"/>
      <c r="KEL38" s="2"/>
      <c r="KEM38" s="2"/>
      <c r="KEN38" s="2"/>
      <c r="KEO38" s="2"/>
      <c r="KEP38" s="2"/>
      <c r="KEQ38" s="2"/>
      <c r="KER38" s="2"/>
      <c r="KES38" s="2"/>
      <c r="KET38" s="2"/>
      <c r="KEU38" s="2"/>
      <c r="KEV38" s="2"/>
      <c r="KEW38" s="2"/>
      <c r="KEX38" s="2"/>
      <c r="KEY38" s="2"/>
      <c r="KEZ38" s="2"/>
      <c r="KFA38" s="2"/>
      <c r="KFB38" s="2"/>
      <c r="KFC38" s="2"/>
      <c r="KFD38" s="2"/>
      <c r="KFE38" s="2"/>
      <c r="KFF38" s="2"/>
      <c r="KFG38" s="2"/>
      <c r="KFH38" s="2"/>
      <c r="KFI38" s="2"/>
      <c r="KFJ38" s="2"/>
      <c r="KFK38" s="2"/>
      <c r="KFL38" s="2"/>
      <c r="KFM38" s="2"/>
      <c r="KFN38" s="2"/>
      <c r="KFO38" s="2"/>
      <c r="KFP38" s="2"/>
      <c r="KFQ38" s="2"/>
      <c r="KFR38" s="2"/>
      <c r="KFS38" s="2"/>
      <c r="KFT38" s="2"/>
      <c r="KFU38" s="2"/>
      <c r="KFV38" s="2"/>
      <c r="KFW38" s="2"/>
      <c r="KFX38" s="2"/>
      <c r="KFY38" s="2"/>
      <c r="KFZ38" s="2"/>
      <c r="KGA38" s="2"/>
      <c r="KGB38" s="2"/>
      <c r="KGC38" s="2"/>
      <c r="KGD38" s="2"/>
      <c r="KGE38" s="2"/>
      <c r="KGF38" s="2"/>
      <c r="KGG38" s="2"/>
      <c r="KGH38" s="2"/>
      <c r="KGI38" s="2"/>
      <c r="KGJ38" s="2"/>
      <c r="KGK38" s="2"/>
      <c r="KGL38" s="2"/>
      <c r="KGM38" s="2"/>
      <c r="KGN38" s="2"/>
      <c r="KGO38" s="2"/>
      <c r="KGP38" s="2"/>
      <c r="KGQ38" s="2"/>
      <c r="KGR38" s="2"/>
      <c r="KGS38" s="2"/>
      <c r="KGT38" s="2"/>
      <c r="KGU38" s="2"/>
      <c r="KGV38" s="2"/>
      <c r="KGW38" s="2"/>
      <c r="KGX38" s="2"/>
      <c r="KGY38" s="2"/>
      <c r="KGZ38" s="2"/>
      <c r="KHA38" s="2"/>
      <c r="KHB38" s="2"/>
      <c r="KHC38" s="2"/>
      <c r="KHD38" s="2"/>
      <c r="KHE38" s="2"/>
      <c r="KHF38" s="2"/>
      <c r="KHG38" s="2"/>
      <c r="KHH38" s="2"/>
      <c r="KHI38" s="2"/>
      <c r="KHJ38" s="2"/>
      <c r="KHK38" s="2"/>
      <c r="KHL38" s="2"/>
      <c r="KHM38" s="2"/>
      <c r="KHN38" s="2"/>
      <c r="KHO38" s="2"/>
      <c r="KHP38" s="2"/>
      <c r="KHQ38" s="2"/>
      <c r="KHR38" s="2"/>
      <c r="KHS38" s="2"/>
      <c r="KHT38" s="2"/>
      <c r="KHU38" s="2"/>
      <c r="KHV38" s="2"/>
      <c r="KHW38" s="2"/>
      <c r="KHX38" s="2"/>
      <c r="KHY38" s="2"/>
      <c r="KHZ38" s="2"/>
      <c r="KIA38" s="2"/>
      <c r="KIB38" s="2"/>
      <c r="KIC38" s="2"/>
      <c r="KID38" s="2"/>
      <c r="KIE38" s="2"/>
      <c r="KIF38" s="2"/>
      <c r="KIG38" s="2"/>
      <c r="KIH38" s="2"/>
      <c r="KII38" s="2"/>
      <c r="KIJ38" s="2"/>
      <c r="KIK38" s="2"/>
      <c r="KIL38" s="2"/>
      <c r="KIM38" s="2"/>
      <c r="KIN38" s="2"/>
      <c r="KIO38" s="2"/>
      <c r="KIP38" s="2"/>
      <c r="KIQ38" s="2"/>
      <c r="KIR38" s="2"/>
      <c r="KIS38" s="2"/>
      <c r="KIT38" s="2"/>
      <c r="KIU38" s="2"/>
      <c r="KIV38" s="2"/>
      <c r="KIW38" s="2"/>
      <c r="KIX38" s="2"/>
      <c r="KIY38" s="2"/>
      <c r="KIZ38" s="2"/>
      <c r="KJA38" s="2"/>
      <c r="KJB38" s="2"/>
      <c r="KJC38" s="2"/>
      <c r="KJD38" s="2"/>
      <c r="KJE38" s="2"/>
      <c r="KJF38" s="2"/>
      <c r="KJG38" s="2"/>
      <c r="KJH38" s="2"/>
      <c r="KJI38" s="2"/>
      <c r="KJJ38" s="2"/>
      <c r="KJK38" s="2"/>
      <c r="KJL38" s="2"/>
      <c r="KJM38" s="2"/>
      <c r="KJN38" s="2"/>
      <c r="KJO38" s="2"/>
      <c r="KJP38" s="2"/>
      <c r="KJQ38" s="2"/>
      <c r="KJR38" s="2"/>
      <c r="KJS38" s="2"/>
      <c r="KJT38" s="2"/>
      <c r="KJU38" s="2"/>
      <c r="KJV38" s="2"/>
      <c r="KJW38" s="2"/>
      <c r="KJX38" s="2"/>
      <c r="KJY38" s="2"/>
      <c r="KJZ38" s="2"/>
      <c r="KKA38" s="2"/>
      <c r="KKB38" s="2"/>
      <c r="KKC38" s="2"/>
      <c r="KKD38" s="2"/>
      <c r="KKE38" s="2"/>
      <c r="KKF38" s="2"/>
      <c r="KKG38" s="2"/>
      <c r="KKH38" s="2"/>
      <c r="KKI38" s="2"/>
      <c r="KKJ38" s="2"/>
      <c r="KKK38" s="2"/>
      <c r="KKL38" s="2"/>
      <c r="KKM38" s="2"/>
      <c r="KKN38" s="2"/>
      <c r="KKO38" s="2"/>
      <c r="KKP38" s="2"/>
      <c r="KKQ38" s="2"/>
      <c r="KKR38" s="2"/>
      <c r="KKS38" s="2"/>
      <c r="KKT38" s="2"/>
      <c r="KKU38" s="2"/>
      <c r="KKV38" s="2"/>
      <c r="KKW38" s="2"/>
      <c r="KKX38" s="2"/>
      <c r="KKY38" s="2"/>
      <c r="KKZ38" s="2"/>
      <c r="KLA38" s="2"/>
      <c r="KLB38" s="2"/>
      <c r="KLC38" s="2"/>
      <c r="KLD38" s="2"/>
      <c r="KLE38" s="2"/>
      <c r="KLF38" s="2"/>
      <c r="KLG38" s="2"/>
      <c r="KLH38" s="2"/>
      <c r="KLI38" s="2"/>
      <c r="KLJ38" s="2"/>
      <c r="KLK38" s="2"/>
      <c r="KLL38" s="2"/>
      <c r="KLM38" s="2"/>
      <c r="KLN38" s="2"/>
      <c r="KLO38" s="2"/>
      <c r="KLP38" s="2"/>
      <c r="KLQ38" s="2"/>
      <c r="KLR38" s="2"/>
      <c r="KLS38" s="2"/>
      <c r="KLT38" s="2"/>
      <c r="KLU38" s="2"/>
      <c r="KLV38" s="2"/>
      <c r="KLW38" s="2"/>
      <c r="KLX38" s="2"/>
      <c r="KLY38" s="2"/>
      <c r="KLZ38" s="2"/>
      <c r="KMA38" s="2"/>
      <c r="KMB38" s="2"/>
      <c r="KMC38" s="2"/>
      <c r="KMD38" s="2"/>
      <c r="KME38" s="2"/>
      <c r="KMF38" s="2"/>
      <c r="KMG38" s="2"/>
      <c r="KMH38" s="2"/>
      <c r="KMI38" s="2"/>
      <c r="KMJ38" s="2"/>
      <c r="KMK38" s="2"/>
      <c r="KML38" s="2"/>
      <c r="KMM38" s="2"/>
      <c r="KMN38" s="2"/>
      <c r="KMO38" s="2"/>
      <c r="KMP38" s="2"/>
      <c r="KMQ38" s="2"/>
      <c r="KMR38" s="2"/>
      <c r="KMS38" s="2"/>
      <c r="KMT38" s="2"/>
      <c r="KMU38" s="2"/>
      <c r="KMV38" s="2"/>
      <c r="KMW38" s="2"/>
      <c r="KMX38" s="2"/>
      <c r="KMY38" s="2"/>
      <c r="KMZ38" s="2"/>
      <c r="KNA38" s="2"/>
      <c r="KNB38" s="2"/>
      <c r="KNC38" s="2"/>
      <c r="KND38" s="2"/>
      <c r="KNE38" s="2"/>
      <c r="KNF38" s="2"/>
      <c r="KNG38" s="2"/>
      <c r="KNH38" s="2"/>
      <c r="KNI38" s="2"/>
      <c r="KNJ38" s="2"/>
      <c r="KNK38" s="2"/>
      <c r="KNL38" s="2"/>
      <c r="KNM38" s="2"/>
      <c r="KNN38" s="2"/>
      <c r="KNO38" s="2"/>
      <c r="KNP38" s="2"/>
      <c r="KNQ38" s="2"/>
      <c r="KNR38" s="2"/>
      <c r="KNS38" s="2"/>
      <c r="KNT38" s="2"/>
      <c r="KNU38" s="2"/>
      <c r="KNV38" s="2"/>
      <c r="KNW38" s="2"/>
      <c r="KNX38" s="2"/>
      <c r="KNY38" s="2"/>
      <c r="KNZ38" s="2"/>
      <c r="KOA38" s="2"/>
      <c r="KOB38" s="2"/>
      <c r="KOC38" s="2"/>
      <c r="KOD38" s="2"/>
      <c r="KOE38" s="2"/>
      <c r="KOF38" s="2"/>
      <c r="KOG38" s="2"/>
      <c r="KOH38" s="2"/>
      <c r="KOI38" s="2"/>
      <c r="KOJ38" s="2"/>
      <c r="KOK38" s="2"/>
      <c r="KOL38" s="2"/>
      <c r="KOM38" s="2"/>
      <c r="KON38" s="2"/>
      <c r="KOO38" s="2"/>
      <c r="KOP38" s="2"/>
      <c r="KOQ38" s="2"/>
      <c r="KOR38" s="2"/>
      <c r="KOS38" s="2"/>
      <c r="KOT38" s="2"/>
      <c r="KOU38" s="2"/>
      <c r="KOV38" s="2"/>
      <c r="KOW38" s="2"/>
      <c r="KOX38" s="2"/>
      <c r="KOY38" s="2"/>
      <c r="KOZ38" s="2"/>
      <c r="KPA38" s="2"/>
      <c r="KPB38" s="2"/>
      <c r="KPC38" s="2"/>
      <c r="KPD38" s="2"/>
      <c r="KPE38" s="2"/>
      <c r="KPF38" s="2"/>
      <c r="KPG38" s="2"/>
      <c r="KPH38" s="2"/>
      <c r="KPI38" s="2"/>
      <c r="KPJ38" s="2"/>
      <c r="KPK38" s="2"/>
      <c r="KPL38" s="2"/>
      <c r="KPM38" s="2"/>
      <c r="KPN38" s="2"/>
      <c r="KPO38" s="2"/>
      <c r="KPP38" s="2"/>
      <c r="KPQ38" s="2"/>
      <c r="KPR38" s="2"/>
      <c r="KPS38" s="2"/>
      <c r="KPT38" s="2"/>
      <c r="KPU38" s="2"/>
      <c r="KPV38" s="2"/>
      <c r="KPW38" s="2"/>
      <c r="KPX38" s="2"/>
      <c r="KPY38" s="2"/>
      <c r="KPZ38" s="2"/>
      <c r="KQA38" s="2"/>
      <c r="KQB38" s="2"/>
      <c r="KQC38" s="2"/>
      <c r="KQD38" s="2"/>
      <c r="KQE38" s="2"/>
      <c r="KQF38" s="2"/>
      <c r="KQG38" s="2"/>
      <c r="KQH38" s="2"/>
      <c r="KQI38" s="2"/>
      <c r="KQJ38" s="2"/>
      <c r="KQK38" s="2"/>
      <c r="KQL38" s="2"/>
      <c r="KQM38" s="2"/>
      <c r="KQN38" s="2"/>
      <c r="KQO38" s="2"/>
      <c r="KQP38" s="2"/>
      <c r="KQQ38" s="2"/>
      <c r="KQR38" s="2"/>
      <c r="KQS38" s="2"/>
      <c r="KQT38" s="2"/>
      <c r="KQU38" s="2"/>
      <c r="KQV38" s="2"/>
      <c r="KQW38" s="2"/>
      <c r="KQX38" s="2"/>
      <c r="KQY38" s="2"/>
      <c r="KQZ38" s="2"/>
      <c r="KRA38" s="2"/>
      <c r="KRB38" s="2"/>
      <c r="KRC38" s="2"/>
      <c r="KRD38" s="2"/>
      <c r="KRE38" s="2"/>
      <c r="KRF38" s="2"/>
      <c r="KRG38" s="2"/>
      <c r="KRH38" s="2"/>
      <c r="KRI38" s="2"/>
      <c r="KRJ38" s="2"/>
      <c r="KRK38" s="2"/>
      <c r="KRL38" s="2"/>
      <c r="KRM38" s="2"/>
      <c r="KRN38" s="2"/>
      <c r="KRO38" s="2"/>
      <c r="KRP38" s="2"/>
      <c r="KRQ38" s="2"/>
      <c r="KRR38" s="2"/>
      <c r="KRS38" s="2"/>
      <c r="KRT38" s="2"/>
      <c r="KRU38" s="2"/>
      <c r="KRV38" s="2"/>
      <c r="KRW38" s="2"/>
      <c r="KRX38" s="2"/>
      <c r="KRY38" s="2"/>
      <c r="KRZ38" s="2"/>
      <c r="KSA38" s="2"/>
      <c r="KSB38" s="2"/>
      <c r="KSC38" s="2"/>
      <c r="KSD38" s="2"/>
      <c r="KSE38" s="2"/>
      <c r="KSF38" s="2"/>
      <c r="KSG38" s="2"/>
      <c r="KSH38" s="2"/>
      <c r="KSI38" s="2"/>
      <c r="KSJ38" s="2"/>
      <c r="KSK38" s="2"/>
      <c r="KSL38" s="2"/>
      <c r="KSM38" s="2"/>
      <c r="KSN38" s="2"/>
      <c r="KSO38" s="2"/>
      <c r="KSP38" s="2"/>
      <c r="KSQ38" s="2"/>
      <c r="KSR38" s="2"/>
      <c r="KSS38" s="2"/>
      <c r="KST38" s="2"/>
      <c r="KSU38" s="2"/>
      <c r="KSV38" s="2"/>
      <c r="KSW38" s="2"/>
      <c r="KSX38" s="2"/>
      <c r="KSY38" s="2"/>
      <c r="KSZ38" s="2"/>
      <c r="KTA38" s="2"/>
      <c r="KTB38" s="2"/>
      <c r="KTC38" s="2"/>
      <c r="KTD38" s="2"/>
      <c r="KTE38" s="2"/>
      <c r="KTF38" s="2"/>
      <c r="KTG38" s="2"/>
      <c r="KTH38" s="2"/>
      <c r="KTI38" s="2"/>
      <c r="KTJ38" s="2"/>
      <c r="KTK38" s="2"/>
      <c r="KTL38" s="2"/>
      <c r="KTM38" s="2"/>
      <c r="KTN38" s="2"/>
      <c r="KTO38" s="2"/>
      <c r="KTP38" s="2"/>
      <c r="KTQ38" s="2"/>
      <c r="KTR38" s="2"/>
      <c r="KTS38" s="2"/>
      <c r="KTT38" s="2"/>
      <c r="KTU38" s="2"/>
      <c r="KTV38" s="2"/>
      <c r="KTW38" s="2"/>
      <c r="KTX38" s="2"/>
      <c r="KTY38" s="2"/>
      <c r="KTZ38" s="2"/>
      <c r="KUA38" s="2"/>
      <c r="KUB38" s="2"/>
      <c r="KUC38" s="2"/>
      <c r="KUD38" s="2"/>
      <c r="KUE38" s="2"/>
      <c r="KUF38" s="2"/>
      <c r="KUG38" s="2"/>
      <c r="KUH38" s="2"/>
      <c r="KUI38" s="2"/>
      <c r="KUJ38" s="2"/>
      <c r="KUK38" s="2"/>
      <c r="KUL38" s="2"/>
      <c r="KUM38" s="2"/>
      <c r="KUN38" s="2"/>
      <c r="KUO38" s="2"/>
      <c r="KUP38" s="2"/>
      <c r="KUQ38" s="2"/>
      <c r="KUR38" s="2"/>
      <c r="KUS38" s="2"/>
      <c r="KUT38" s="2"/>
      <c r="KUU38" s="2"/>
      <c r="KUV38" s="2"/>
      <c r="KUW38" s="2"/>
      <c r="KUX38" s="2"/>
      <c r="KUY38" s="2"/>
      <c r="KUZ38" s="2"/>
      <c r="KVA38" s="2"/>
      <c r="KVB38" s="2"/>
      <c r="KVC38" s="2"/>
      <c r="KVD38" s="2"/>
      <c r="KVE38" s="2"/>
      <c r="KVF38" s="2"/>
      <c r="KVG38" s="2"/>
      <c r="KVH38" s="2"/>
      <c r="KVI38" s="2"/>
      <c r="KVJ38" s="2"/>
      <c r="KVK38" s="2"/>
      <c r="KVL38" s="2"/>
      <c r="KVM38" s="2"/>
      <c r="KVN38" s="2"/>
      <c r="KVO38" s="2"/>
      <c r="KVP38" s="2"/>
      <c r="KVQ38" s="2"/>
      <c r="KVR38" s="2"/>
      <c r="KVS38" s="2"/>
      <c r="KVT38" s="2"/>
      <c r="KVU38" s="2"/>
      <c r="KVV38" s="2"/>
      <c r="KVW38" s="2"/>
      <c r="KVX38" s="2"/>
      <c r="KVY38" s="2"/>
      <c r="KVZ38" s="2"/>
      <c r="KWA38" s="2"/>
      <c r="KWB38" s="2"/>
      <c r="KWC38" s="2"/>
      <c r="KWD38" s="2"/>
      <c r="KWE38" s="2"/>
      <c r="KWF38" s="2"/>
      <c r="KWG38" s="2"/>
      <c r="KWH38" s="2"/>
      <c r="KWI38" s="2"/>
      <c r="KWJ38" s="2"/>
      <c r="KWK38" s="2"/>
      <c r="KWL38" s="2"/>
      <c r="KWM38" s="2"/>
      <c r="KWN38" s="2"/>
      <c r="KWO38" s="2"/>
      <c r="KWP38" s="2"/>
      <c r="KWQ38" s="2"/>
      <c r="KWR38" s="2"/>
      <c r="KWS38" s="2"/>
      <c r="KWT38" s="2"/>
      <c r="KWU38" s="2"/>
      <c r="KWV38" s="2"/>
      <c r="KWW38" s="2"/>
      <c r="KWX38" s="2"/>
      <c r="KWY38" s="2"/>
      <c r="KWZ38" s="2"/>
      <c r="KXA38" s="2"/>
      <c r="KXB38" s="2"/>
      <c r="KXC38" s="2"/>
      <c r="KXD38" s="2"/>
      <c r="KXE38" s="2"/>
      <c r="KXF38" s="2"/>
      <c r="KXG38" s="2"/>
      <c r="KXH38" s="2"/>
      <c r="KXI38" s="2"/>
      <c r="KXJ38" s="2"/>
      <c r="KXK38" s="2"/>
      <c r="KXL38" s="2"/>
      <c r="KXM38" s="2"/>
      <c r="KXN38" s="2"/>
      <c r="KXO38" s="2"/>
      <c r="KXP38" s="2"/>
      <c r="KXQ38" s="2"/>
      <c r="KXR38" s="2"/>
      <c r="KXS38" s="2"/>
      <c r="KXT38" s="2"/>
      <c r="KXU38" s="2"/>
      <c r="KXV38" s="2"/>
      <c r="KXW38" s="2"/>
      <c r="KXX38" s="2"/>
      <c r="KXY38" s="2"/>
      <c r="KXZ38" s="2"/>
      <c r="KYA38" s="2"/>
      <c r="KYB38" s="2"/>
      <c r="KYC38" s="2"/>
      <c r="KYD38" s="2"/>
      <c r="KYE38" s="2"/>
      <c r="KYF38" s="2"/>
      <c r="KYG38" s="2"/>
      <c r="KYH38" s="2"/>
      <c r="KYI38" s="2"/>
      <c r="KYJ38" s="2"/>
      <c r="KYK38" s="2"/>
      <c r="KYL38" s="2"/>
      <c r="KYM38" s="2"/>
      <c r="KYN38" s="2"/>
      <c r="KYO38" s="2"/>
      <c r="KYP38" s="2"/>
      <c r="KYQ38" s="2"/>
      <c r="KYR38" s="2"/>
      <c r="KYS38" s="2"/>
      <c r="KYT38" s="2"/>
      <c r="KYU38" s="2"/>
      <c r="KYV38" s="2"/>
      <c r="KYW38" s="2"/>
      <c r="KYX38" s="2"/>
      <c r="KYY38" s="2"/>
      <c r="KYZ38" s="2"/>
      <c r="KZA38" s="2"/>
      <c r="KZB38" s="2"/>
      <c r="KZC38" s="2"/>
      <c r="KZD38" s="2"/>
      <c r="KZE38" s="2"/>
      <c r="KZF38" s="2"/>
      <c r="KZG38" s="2"/>
      <c r="KZH38" s="2"/>
      <c r="KZI38" s="2"/>
      <c r="KZJ38" s="2"/>
      <c r="KZK38" s="2"/>
      <c r="KZL38" s="2"/>
      <c r="KZM38" s="2"/>
      <c r="KZN38" s="2"/>
      <c r="KZO38" s="2"/>
      <c r="KZP38" s="2"/>
      <c r="KZQ38" s="2"/>
      <c r="KZR38" s="2"/>
      <c r="KZS38" s="2"/>
      <c r="KZT38" s="2"/>
      <c r="KZU38" s="2"/>
      <c r="KZV38" s="2"/>
      <c r="KZW38" s="2"/>
      <c r="KZX38" s="2"/>
      <c r="KZY38" s="2"/>
      <c r="KZZ38" s="2"/>
      <c r="LAA38" s="2"/>
      <c r="LAB38" s="2"/>
      <c r="LAC38" s="2"/>
      <c r="LAD38" s="2"/>
      <c r="LAE38" s="2"/>
      <c r="LAF38" s="2"/>
      <c r="LAG38" s="2"/>
      <c r="LAH38" s="2"/>
      <c r="LAI38" s="2"/>
      <c r="LAJ38" s="2"/>
      <c r="LAK38" s="2"/>
      <c r="LAL38" s="2"/>
      <c r="LAM38" s="2"/>
      <c r="LAN38" s="2"/>
      <c r="LAO38" s="2"/>
      <c r="LAP38" s="2"/>
      <c r="LAQ38" s="2"/>
      <c r="LAR38" s="2"/>
      <c r="LAS38" s="2"/>
      <c r="LAT38" s="2"/>
      <c r="LAU38" s="2"/>
      <c r="LAV38" s="2"/>
      <c r="LAW38" s="2"/>
      <c r="LAX38" s="2"/>
      <c r="LAY38" s="2"/>
      <c r="LAZ38" s="2"/>
      <c r="LBA38" s="2"/>
      <c r="LBB38" s="2"/>
      <c r="LBC38" s="2"/>
      <c r="LBD38" s="2"/>
      <c r="LBE38" s="2"/>
      <c r="LBF38" s="2"/>
      <c r="LBG38" s="2"/>
      <c r="LBH38" s="2"/>
      <c r="LBI38" s="2"/>
      <c r="LBJ38" s="2"/>
      <c r="LBK38" s="2"/>
      <c r="LBL38" s="2"/>
      <c r="LBM38" s="2"/>
      <c r="LBN38" s="2"/>
      <c r="LBO38" s="2"/>
      <c r="LBP38" s="2"/>
      <c r="LBQ38" s="2"/>
      <c r="LBR38" s="2"/>
      <c r="LBS38" s="2"/>
      <c r="LBT38" s="2"/>
      <c r="LBU38" s="2"/>
      <c r="LBV38" s="2"/>
      <c r="LBW38" s="2"/>
      <c r="LBX38" s="2"/>
      <c r="LBY38" s="2"/>
      <c r="LBZ38" s="2"/>
      <c r="LCA38" s="2"/>
      <c r="LCB38" s="2"/>
      <c r="LCC38" s="2"/>
      <c r="LCD38" s="2"/>
      <c r="LCE38" s="2"/>
      <c r="LCF38" s="2"/>
      <c r="LCG38" s="2"/>
      <c r="LCH38" s="2"/>
      <c r="LCI38" s="2"/>
      <c r="LCJ38" s="2"/>
      <c r="LCK38" s="2"/>
      <c r="LCL38" s="2"/>
      <c r="LCM38" s="2"/>
      <c r="LCN38" s="2"/>
      <c r="LCO38" s="2"/>
      <c r="LCP38" s="2"/>
      <c r="LCQ38" s="2"/>
      <c r="LCR38" s="2"/>
      <c r="LCS38" s="2"/>
      <c r="LCT38" s="2"/>
      <c r="LCU38" s="2"/>
      <c r="LCV38" s="2"/>
      <c r="LCW38" s="2"/>
      <c r="LCX38" s="2"/>
      <c r="LCY38" s="2"/>
      <c r="LCZ38" s="2"/>
      <c r="LDA38" s="2"/>
      <c r="LDB38" s="2"/>
      <c r="LDC38" s="2"/>
      <c r="LDD38" s="2"/>
      <c r="LDE38" s="2"/>
      <c r="LDF38" s="2"/>
      <c r="LDG38" s="2"/>
      <c r="LDH38" s="2"/>
      <c r="LDI38" s="2"/>
      <c r="LDJ38" s="2"/>
      <c r="LDK38" s="2"/>
      <c r="LDL38" s="2"/>
      <c r="LDM38" s="2"/>
      <c r="LDN38" s="2"/>
      <c r="LDO38" s="2"/>
      <c r="LDP38" s="2"/>
      <c r="LDQ38" s="2"/>
      <c r="LDR38" s="2"/>
      <c r="LDS38" s="2"/>
      <c r="LDT38" s="2"/>
      <c r="LDU38" s="2"/>
      <c r="LDV38" s="2"/>
      <c r="LDW38" s="2"/>
      <c r="LDX38" s="2"/>
      <c r="LDY38" s="2"/>
      <c r="LDZ38" s="2"/>
      <c r="LEA38" s="2"/>
      <c r="LEB38" s="2"/>
      <c r="LEC38" s="2"/>
      <c r="LED38" s="2"/>
      <c r="LEE38" s="2"/>
      <c r="LEF38" s="2"/>
      <c r="LEG38" s="2"/>
      <c r="LEH38" s="2"/>
      <c r="LEI38" s="2"/>
      <c r="LEJ38" s="2"/>
      <c r="LEK38" s="2"/>
      <c r="LEL38" s="2"/>
      <c r="LEM38" s="2"/>
      <c r="LEN38" s="2"/>
      <c r="LEO38" s="2"/>
      <c r="LEP38" s="2"/>
      <c r="LEQ38" s="2"/>
      <c r="LER38" s="2"/>
      <c r="LES38" s="2"/>
      <c r="LET38" s="2"/>
      <c r="LEU38" s="2"/>
      <c r="LEV38" s="2"/>
      <c r="LEW38" s="2"/>
      <c r="LEX38" s="2"/>
      <c r="LEY38" s="2"/>
      <c r="LEZ38" s="2"/>
      <c r="LFA38" s="2"/>
      <c r="LFB38" s="2"/>
      <c r="LFC38" s="2"/>
      <c r="LFD38" s="2"/>
      <c r="LFE38" s="2"/>
      <c r="LFF38" s="2"/>
      <c r="LFG38" s="2"/>
      <c r="LFH38" s="2"/>
      <c r="LFI38" s="2"/>
      <c r="LFJ38" s="2"/>
      <c r="LFK38" s="2"/>
      <c r="LFL38" s="2"/>
      <c r="LFM38" s="2"/>
      <c r="LFN38" s="2"/>
      <c r="LFO38" s="2"/>
      <c r="LFP38" s="2"/>
      <c r="LFQ38" s="2"/>
      <c r="LFR38" s="2"/>
      <c r="LFS38" s="2"/>
      <c r="LFT38" s="2"/>
      <c r="LFU38" s="2"/>
      <c r="LFV38" s="2"/>
      <c r="LFW38" s="2"/>
      <c r="LFX38" s="2"/>
      <c r="LFY38" s="2"/>
      <c r="LFZ38" s="2"/>
      <c r="LGA38" s="2"/>
      <c r="LGB38" s="2"/>
      <c r="LGC38" s="2"/>
      <c r="LGD38" s="2"/>
      <c r="LGE38" s="2"/>
      <c r="LGF38" s="2"/>
      <c r="LGG38" s="2"/>
      <c r="LGH38" s="2"/>
      <c r="LGI38" s="2"/>
      <c r="LGJ38" s="2"/>
      <c r="LGK38" s="2"/>
      <c r="LGL38" s="2"/>
      <c r="LGM38" s="2"/>
      <c r="LGN38" s="2"/>
      <c r="LGO38" s="2"/>
      <c r="LGP38" s="2"/>
      <c r="LGQ38" s="2"/>
      <c r="LGR38" s="2"/>
      <c r="LGS38" s="2"/>
      <c r="LGT38" s="2"/>
      <c r="LGU38" s="2"/>
      <c r="LGV38" s="2"/>
      <c r="LGW38" s="2"/>
      <c r="LGX38" s="2"/>
      <c r="LGY38" s="2"/>
      <c r="LGZ38" s="2"/>
      <c r="LHA38" s="2"/>
      <c r="LHB38" s="2"/>
      <c r="LHC38" s="2"/>
      <c r="LHD38" s="2"/>
      <c r="LHE38" s="2"/>
      <c r="LHF38" s="2"/>
      <c r="LHG38" s="2"/>
      <c r="LHH38" s="2"/>
      <c r="LHI38" s="2"/>
      <c r="LHJ38" s="2"/>
      <c r="LHK38" s="2"/>
      <c r="LHL38" s="2"/>
      <c r="LHM38" s="2"/>
      <c r="LHN38" s="2"/>
      <c r="LHO38" s="2"/>
      <c r="LHP38" s="2"/>
      <c r="LHQ38" s="2"/>
      <c r="LHR38" s="2"/>
      <c r="LHS38" s="2"/>
      <c r="LHT38" s="2"/>
      <c r="LHU38" s="2"/>
      <c r="LHV38" s="2"/>
      <c r="LHW38" s="2"/>
      <c r="LHX38" s="2"/>
      <c r="LHY38" s="2"/>
      <c r="LHZ38" s="2"/>
      <c r="LIA38" s="2"/>
      <c r="LIB38" s="2"/>
      <c r="LIC38" s="2"/>
      <c r="LID38" s="2"/>
      <c r="LIE38" s="2"/>
      <c r="LIF38" s="2"/>
      <c r="LIG38" s="2"/>
      <c r="LIH38" s="2"/>
      <c r="LII38" s="2"/>
      <c r="LIJ38" s="2"/>
      <c r="LIK38" s="2"/>
      <c r="LIL38" s="2"/>
      <c r="LIM38" s="2"/>
      <c r="LIN38" s="2"/>
      <c r="LIO38" s="2"/>
      <c r="LIP38" s="2"/>
      <c r="LIQ38" s="2"/>
      <c r="LIR38" s="2"/>
      <c r="LIS38" s="2"/>
      <c r="LIT38" s="2"/>
      <c r="LIU38" s="2"/>
      <c r="LIV38" s="2"/>
      <c r="LIW38" s="2"/>
      <c r="LIX38" s="2"/>
      <c r="LIY38" s="2"/>
      <c r="LIZ38" s="2"/>
      <c r="LJA38" s="2"/>
      <c r="LJB38" s="2"/>
      <c r="LJC38" s="2"/>
      <c r="LJD38" s="2"/>
      <c r="LJE38" s="2"/>
      <c r="LJF38" s="2"/>
      <c r="LJG38" s="2"/>
      <c r="LJH38" s="2"/>
      <c r="LJI38" s="2"/>
      <c r="LJJ38" s="2"/>
      <c r="LJK38" s="2"/>
      <c r="LJL38" s="2"/>
      <c r="LJM38" s="2"/>
      <c r="LJN38" s="2"/>
      <c r="LJO38" s="2"/>
      <c r="LJP38" s="2"/>
      <c r="LJQ38" s="2"/>
      <c r="LJR38" s="2"/>
      <c r="LJS38" s="2"/>
      <c r="LJT38" s="2"/>
      <c r="LJU38" s="2"/>
      <c r="LJV38" s="2"/>
      <c r="LJW38" s="2"/>
      <c r="LJX38" s="2"/>
      <c r="LJY38" s="2"/>
      <c r="LJZ38" s="2"/>
      <c r="LKA38" s="2"/>
      <c r="LKB38" s="2"/>
      <c r="LKC38" s="2"/>
      <c r="LKD38" s="2"/>
      <c r="LKE38" s="2"/>
      <c r="LKF38" s="2"/>
      <c r="LKG38" s="2"/>
      <c r="LKH38" s="2"/>
      <c r="LKI38" s="2"/>
      <c r="LKJ38" s="2"/>
      <c r="LKK38" s="2"/>
      <c r="LKL38" s="2"/>
      <c r="LKM38" s="2"/>
      <c r="LKN38" s="2"/>
      <c r="LKO38" s="2"/>
      <c r="LKP38" s="2"/>
      <c r="LKQ38" s="2"/>
      <c r="LKR38" s="2"/>
      <c r="LKS38" s="2"/>
      <c r="LKT38" s="2"/>
      <c r="LKU38" s="2"/>
      <c r="LKV38" s="2"/>
      <c r="LKW38" s="2"/>
      <c r="LKX38" s="2"/>
      <c r="LKY38" s="2"/>
      <c r="LKZ38" s="2"/>
      <c r="LLA38" s="2"/>
      <c r="LLB38" s="2"/>
      <c r="LLC38" s="2"/>
      <c r="LLD38" s="2"/>
      <c r="LLE38" s="2"/>
      <c r="LLF38" s="2"/>
      <c r="LLG38" s="2"/>
      <c r="LLH38" s="2"/>
      <c r="LLI38" s="2"/>
      <c r="LLJ38" s="2"/>
      <c r="LLK38" s="2"/>
      <c r="LLL38" s="2"/>
      <c r="LLM38" s="2"/>
      <c r="LLN38" s="2"/>
      <c r="LLO38" s="2"/>
      <c r="LLP38" s="2"/>
      <c r="LLQ38" s="2"/>
      <c r="LLR38" s="2"/>
      <c r="LLS38" s="2"/>
      <c r="LLT38" s="2"/>
      <c r="LLU38" s="2"/>
      <c r="LLV38" s="2"/>
      <c r="LLW38" s="2"/>
      <c r="LLX38" s="2"/>
      <c r="LLY38" s="2"/>
      <c r="LLZ38" s="2"/>
      <c r="LMA38" s="2"/>
      <c r="LMB38" s="2"/>
      <c r="LMC38" s="2"/>
      <c r="LMD38" s="2"/>
      <c r="LME38" s="2"/>
      <c r="LMF38" s="2"/>
      <c r="LMG38" s="2"/>
      <c r="LMH38" s="2"/>
      <c r="LMI38" s="2"/>
      <c r="LMJ38" s="2"/>
      <c r="LMK38" s="2"/>
      <c r="LML38" s="2"/>
      <c r="LMM38" s="2"/>
      <c r="LMN38" s="2"/>
      <c r="LMO38" s="2"/>
      <c r="LMP38" s="2"/>
      <c r="LMQ38" s="2"/>
      <c r="LMR38" s="2"/>
      <c r="LMS38" s="2"/>
      <c r="LMT38" s="2"/>
      <c r="LMU38" s="2"/>
      <c r="LMV38" s="2"/>
      <c r="LMW38" s="2"/>
      <c r="LMX38" s="2"/>
      <c r="LMY38" s="2"/>
      <c r="LMZ38" s="2"/>
      <c r="LNA38" s="2"/>
      <c r="LNB38" s="2"/>
      <c r="LNC38" s="2"/>
      <c r="LND38" s="2"/>
      <c r="LNE38" s="2"/>
      <c r="LNF38" s="2"/>
      <c r="LNG38" s="2"/>
      <c r="LNH38" s="2"/>
      <c r="LNI38" s="2"/>
      <c r="LNJ38" s="2"/>
      <c r="LNK38" s="2"/>
      <c r="LNL38" s="2"/>
      <c r="LNM38" s="2"/>
      <c r="LNN38" s="2"/>
      <c r="LNO38" s="2"/>
      <c r="LNP38" s="2"/>
      <c r="LNQ38" s="2"/>
      <c r="LNR38" s="2"/>
      <c r="LNS38" s="2"/>
      <c r="LNT38" s="2"/>
      <c r="LNU38" s="2"/>
      <c r="LNV38" s="2"/>
      <c r="LNW38" s="2"/>
      <c r="LNX38" s="2"/>
      <c r="LNY38" s="2"/>
      <c r="LNZ38" s="2"/>
      <c r="LOA38" s="2"/>
      <c r="LOB38" s="2"/>
      <c r="LOC38" s="2"/>
      <c r="LOD38" s="2"/>
      <c r="LOE38" s="2"/>
      <c r="LOF38" s="2"/>
      <c r="LOG38" s="2"/>
      <c r="LOH38" s="2"/>
      <c r="LOI38" s="2"/>
      <c r="LOJ38" s="2"/>
      <c r="LOK38" s="2"/>
      <c r="LOL38" s="2"/>
      <c r="LOM38" s="2"/>
      <c r="LON38" s="2"/>
      <c r="LOO38" s="2"/>
      <c r="LOP38" s="2"/>
      <c r="LOQ38" s="2"/>
      <c r="LOR38" s="2"/>
      <c r="LOS38" s="2"/>
      <c r="LOT38" s="2"/>
      <c r="LOU38" s="2"/>
      <c r="LOV38" s="2"/>
      <c r="LOW38" s="2"/>
      <c r="LOX38" s="2"/>
      <c r="LOY38" s="2"/>
      <c r="LOZ38" s="2"/>
      <c r="LPA38" s="2"/>
      <c r="LPB38" s="2"/>
      <c r="LPC38" s="2"/>
      <c r="LPD38" s="2"/>
      <c r="LPE38" s="2"/>
      <c r="LPF38" s="2"/>
      <c r="LPG38" s="2"/>
      <c r="LPH38" s="2"/>
      <c r="LPI38" s="2"/>
      <c r="LPJ38" s="2"/>
      <c r="LPK38" s="2"/>
      <c r="LPL38" s="2"/>
      <c r="LPM38" s="2"/>
      <c r="LPN38" s="2"/>
      <c r="LPO38" s="2"/>
      <c r="LPP38" s="2"/>
      <c r="LPQ38" s="2"/>
      <c r="LPR38" s="2"/>
      <c r="LPS38" s="2"/>
      <c r="LPT38" s="2"/>
      <c r="LPU38" s="2"/>
      <c r="LPV38" s="2"/>
      <c r="LPW38" s="2"/>
      <c r="LPX38" s="2"/>
      <c r="LPY38" s="2"/>
      <c r="LPZ38" s="2"/>
      <c r="LQA38" s="2"/>
      <c r="LQB38" s="2"/>
      <c r="LQC38" s="2"/>
      <c r="LQD38" s="2"/>
      <c r="LQE38" s="2"/>
      <c r="LQF38" s="2"/>
      <c r="LQG38" s="2"/>
      <c r="LQH38" s="2"/>
      <c r="LQI38" s="2"/>
      <c r="LQJ38" s="2"/>
      <c r="LQK38" s="2"/>
      <c r="LQL38" s="2"/>
      <c r="LQM38" s="2"/>
      <c r="LQN38" s="2"/>
      <c r="LQO38" s="2"/>
      <c r="LQP38" s="2"/>
      <c r="LQQ38" s="2"/>
      <c r="LQR38" s="2"/>
      <c r="LQS38" s="2"/>
      <c r="LQT38" s="2"/>
      <c r="LQU38" s="2"/>
      <c r="LQV38" s="2"/>
      <c r="LQW38" s="2"/>
      <c r="LQX38" s="2"/>
      <c r="LQY38" s="2"/>
      <c r="LQZ38" s="2"/>
      <c r="LRA38" s="2"/>
      <c r="LRB38" s="2"/>
      <c r="LRC38" s="2"/>
      <c r="LRD38" s="2"/>
      <c r="LRE38" s="2"/>
      <c r="LRF38" s="2"/>
      <c r="LRG38" s="2"/>
      <c r="LRH38" s="2"/>
      <c r="LRI38" s="2"/>
      <c r="LRJ38" s="2"/>
      <c r="LRK38" s="2"/>
      <c r="LRL38" s="2"/>
      <c r="LRM38" s="2"/>
      <c r="LRN38" s="2"/>
      <c r="LRO38" s="2"/>
      <c r="LRP38" s="2"/>
      <c r="LRQ38" s="2"/>
      <c r="LRR38" s="2"/>
      <c r="LRS38" s="2"/>
      <c r="LRT38" s="2"/>
      <c r="LRU38" s="2"/>
      <c r="LRV38" s="2"/>
      <c r="LRW38" s="2"/>
      <c r="LRX38" s="2"/>
      <c r="LRY38" s="2"/>
      <c r="LRZ38" s="2"/>
      <c r="LSA38" s="2"/>
      <c r="LSB38" s="2"/>
      <c r="LSC38" s="2"/>
      <c r="LSD38" s="2"/>
      <c r="LSE38" s="2"/>
      <c r="LSF38" s="2"/>
      <c r="LSG38" s="2"/>
      <c r="LSH38" s="2"/>
      <c r="LSI38" s="2"/>
      <c r="LSJ38" s="2"/>
      <c r="LSK38" s="2"/>
      <c r="LSL38" s="2"/>
      <c r="LSM38" s="2"/>
      <c r="LSN38" s="2"/>
      <c r="LSO38" s="2"/>
      <c r="LSP38" s="2"/>
      <c r="LSQ38" s="2"/>
      <c r="LSR38" s="2"/>
      <c r="LSS38" s="2"/>
      <c r="LST38" s="2"/>
      <c r="LSU38" s="2"/>
      <c r="LSV38" s="2"/>
      <c r="LSW38" s="2"/>
      <c r="LSX38" s="2"/>
      <c r="LSY38" s="2"/>
      <c r="LSZ38" s="2"/>
      <c r="LTA38" s="2"/>
      <c r="LTB38" s="2"/>
      <c r="LTC38" s="2"/>
      <c r="LTD38" s="2"/>
      <c r="LTE38" s="2"/>
      <c r="LTF38" s="2"/>
      <c r="LTG38" s="2"/>
      <c r="LTH38" s="2"/>
      <c r="LTI38" s="2"/>
      <c r="LTJ38" s="2"/>
      <c r="LTK38" s="2"/>
      <c r="LTL38" s="2"/>
      <c r="LTM38" s="2"/>
      <c r="LTN38" s="2"/>
      <c r="LTO38" s="2"/>
      <c r="LTP38" s="2"/>
      <c r="LTQ38" s="2"/>
      <c r="LTR38" s="2"/>
      <c r="LTS38" s="2"/>
      <c r="LTT38" s="2"/>
      <c r="LTU38" s="2"/>
      <c r="LTV38" s="2"/>
      <c r="LTW38" s="2"/>
      <c r="LTX38" s="2"/>
      <c r="LTY38" s="2"/>
      <c r="LTZ38" s="2"/>
      <c r="LUA38" s="2"/>
      <c r="LUB38" s="2"/>
      <c r="LUC38" s="2"/>
      <c r="LUD38" s="2"/>
      <c r="LUE38" s="2"/>
      <c r="LUF38" s="2"/>
      <c r="LUG38" s="2"/>
      <c r="LUH38" s="2"/>
      <c r="LUI38" s="2"/>
      <c r="LUJ38" s="2"/>
      <c r="LUK38" s="2"/>
      <c r="LUL38" s="2"/>
      <c r="LUM38" s="2"/>
      <c r="LUN38" s="2"/>
      <c r="LUO38" s="2"/>
      <c r="LUP38" s="2"/>
      <c r="LUQ38" s="2"/>
      <c r="LUR38" s="2"/>
      <c r="LUS38" s="2"/>
      <c r="LUT38" s="2"/>
      <c r="LUU38" s="2"/>
      <c r="LUV38" s="2"/>
      <c r="LUW38" s="2"/>
      <c r="LUX38" s="2"/>
      <c r="LUY38" s="2"/>
      <c r="LUZ38" s="2"/>
      <c r="LVA38" s="2"/>
      <c r="LVB38" s="2"/>
      <c r="LVC38" s="2"/>
      <c r="LVD38" s="2"/>
      <c r="LVE38" s="2"/>
      <c r="LVF38" s="2"/>
      <c r="LVG38" s="2"/>
      <c r="LVH38" s="2"/>
      <c r="LVI38" s="2"/>
      <c r="LVJ38" s="2"/>
      <c r="LVK38" s="2"/>
      <c r="LVL38" s="2"/>
      <c r="LVM38" s="2"/>
      <c r="LVN38" s="2"/>
      <c r="LVO38" s="2"/>
      <c r="LVP38" s="2"/>
      <c r="LVQ38" s="2"/>
      <c r="LVR38" s="2"/>
      <c r="LVS38" s="2"/>
      <c r="LVT38" s="2"/>
      <c r="LVU38" s="2"/>
      <c r="LVV38" s="2"/>
      <c r="LVW38" s="2"/>
      <c r="LVX38" s="2"/>
      <c r="LVY38" s="2"/>
      <c r="LVZ38" s="2"/>
      <c r="LWA38" s="2"/>
      <c r="LWB38" s="2"/>
      <c r="LWC38" s="2"/>
      <c r="LWD38" s="2"/>
      <c r="LWE38" s="2"/>
      <c r="LWF38" s="2"/>
      <c r="LWG38" s="2"/>
      <c r="LWH38" s="2"/>
      <c r="LWI38" s="2"/>
      <c r="LWJ38" s="2"/>
      <c r="LWK38" s="2"/>
      <c r="LWL38" s="2"/>
      <c r="LWM38" s="2"/>
      <c r="LWN38" s="2"/>
      <c r="LWO38" s="2"/>
      <c r="LWP38" s="2"/>
      <c r="LWQ38" s="2"/>
      <c r="LWR38" s="2"/>
      <c r="LWS38" s="2"/>
      <c r="LWT38" s="2"/>
      <c r="LWU38" s="2"/>
      <c r="LWV38" s="2"/>
      <c r="LWW38" s="2"/>
      <c r="LWX38" s="2"/>
      <c r="LWY38" s="2"/>
      <c r="LWZ38" s="2"/>
      <c r="LXA38" s="2"/>
      <c r="LXB38" s="2"/>
      <c r="LXC38" s="2"/>
      <c r="LXD38" s="2"/>
      <c r="LXE38" s="2"/>
      <c r="LXF38" s="2"/>
      <c r="LXG38" s="2"/>
      <c r="LXH38" s="2"/>
      <c r="LXI38" s="2"/>
      <c r="LXJ38" s="2"/>
      <c r="LXK38" s="2"/>
      <c r="LXL38" s="2"/>
      <c r="LXM38" s="2"/>
      <c r="LXN38" s="2"/>
      <c r="LXO38" s="2"/>
      <c r="LXP38" s="2"/>
      <c r="LXQ38" s="2"/>
      <c r="LXR38" s="2"/>
      <c r="LXS38" s="2"/>
      <c r="LXT38" s="2"/>
      <c r="LXU38" s="2"/>
      <c r="LXV38" s="2"/>
      <c r="LXW38" s="2"/>
      <c r="LXX38" s="2"/>
      <c r="LXY38" s="2"/>
      <c r="LXZ38" s="2"/>
      <c r="LYA38" s="2"/>
      <c r="LYB38" s="2"/>
      <c r="LYC38" s="2"/>
      <c r="LYD38" s="2"/>
      <c r="LYE38" s="2"/>
      <c r="LYF38" s="2"/>
      <c r="LYG38" s="2"/>
      <c r="LYH38" s="2"/>
      <c r="LYI38" s="2"/>
      <c r="LYJ38" s="2"/>
      <c r="LYK38" s="2"/>
      <c r="LYL38" s="2"/>
      <c r="LYM38" s="2"/>
      <c r="LYN38" s="2"/>
      <c r="LYO38" s="2"/>
      <c r="LYP38" s="2"/>
      <c r="LYQ38" s="2"/>
      <c r="LYR38" s="2"/>
      <c r="LYS38" s="2"/>
      <c r="LYT38" s="2"/>
      <c r="LYU38" s="2"/>
      <c r="LYV38" s="2"/>
      <c r="LYW38" s="2"/>
      <c r="LYX38" s="2"/>
      <c r="LYY38" s="2"/>
      <c r="LYZ38" s="2"/>
      <c r="LZA38" s="2"/>
      <c r="LZB38" s="2"/>
      <c r="LZC38" s="2"/>
      <c r="LZD38" s="2"/>
      <c r="LZE38" s="2"/>
      <c r="LZF38" s="2"/>
      <c r="LZG38" s="2"/>
      <c r="LZH38" s="2"/>
      <c r="LZI38" s="2"/>
      <c r="LZJ38" s="2"/>
      <c r="LZK38" s="2"/>
      <c r="LZL38" s="2"/>
      <c r="LZM38" s="2"/>
      <c r="LZN38" s="2"/>
      <c r="LZO38" s="2"/>
      <c r="LZP38" s="2"/>
      <c r="LZQ38" s="2"/>
      <c r="LZR38" s="2"/>
      <c r="LZS38" s="2"/>
      <c r="LZT38" s="2"/>
      <c r="LZU38" s="2"/>
      <c r="LZV38" s="2"/>
      <c r="LZW38" s="2"/>
      <c r="LZX38" s="2"/>
      <c r="LZY38" s="2"/>
      <c r="LZZ38" s="2"/>
      <c r="MAA38" s="2"/>
      <c r="MAB38" s="2"/>
      <c r="MAC38" s="2"/>
      <c r="MAD38" s="2"/>
      <c r="MAE38" s="2"/>
      <c r="MAF38" s="2"/>
      <c r="MAG38" s="2"/>
      <c r="MAH38" s="2"/>
      <c r="MAI38" s="2"/>
      <c r="MAJ38" s="2"/>
      <c r="MAK38" s="2"/>
      <c r="MAL38" s="2"/>
      <c r="MAM38" s="2"/>
      <c r="MAN38" s="2"/>
      <c r="MAO38" s="2"/>
      <c r="MAP38" s="2"/>
      <c r="MAQ38" s="2"/>
      <c r="MAR38" s="2"/>
      <c r="MAS38" s="2"/>
      <c r="MAT38" s="2"/>
      <c r="MAU38" s="2"/>
      <c r="MAV38" s="2"/>
      <c r="MAW38" s="2"/>
      <c r="MAX38" s="2"/>
      <c r="MAY38" s="2"/>
      <c r="MAZ38" s="2"/>
      <c r="MBA38" s="2"/>
      <c r="MBB38" s="2"/>
      <c r="MBC38" s="2"/>
      <c r="MBD38" s="2"/>
      <c r="MBE38" s="2"/>
      <c r="MBF38" s="2"/>
      <c r="MBG38" s="2"/>
      <c r="MBH38" s="2"/>
      <c r="MBI38" s="2"/>
      <c r="MBJ38" s="2"/>
      <c r="MBK38" s="2"/>
      <c r="MBL38" s="2"/>
      <c r="MBM38" s="2"/>
      <c r="MBN38" s="2"/>
      <c r="MBO38" s="2"/>
      <c r="MBP38" s="2"/>
      <c r="MBQ38" s="2"/>
      <c r="MBR38" s="2"/>
      <c r="MBS38" s="2"/>
      <c r="MBT38" s="2"/>
      <c r="MBU38" s="2"/>
      <c r="MBV38" s="2"/>
      <c r="MBW38" s="2"/>
      <c r="MBX38" s="2"/>
      <c r="MBY38" s="2"/>
      <c r="MBZ38" s="2"/>
      <c r="MCA38" s="2"/>
      <c r="MCB38" s="2"/>
      <c r="MCC38" s="2"/>
      <c r="MCD38" s="2"/>
      <c r="MCE38" s="2"/>
      <c r="MCF38" s="2"/>
      <c r="MCG38" s="2"/>
      <c r="MCH38" s="2"/>
      <c r="MCI38" s="2"/>
      <c r="MCJ38" s="2"/>
      <c r="MCK38" s="2"/>
      <c r="MCL38" s="2"/>
      <c r="MCM38" s="2"/>
      <c r="MCN38" s="2"/>
      <c r="MCO38" s="2"/>
      <c r="MCP38" s="2"/>
      <c r="MCQ38" s="2"/>
      <c r="MCR38" s="2"/>
      <c r="MCS38" s="2"/>
      <c r="MCT38" s="2"/>
      <c r="MCU38" s="2"/>
      <c r="MCV38" s="2"/>
      <c r="MCW38" s="2"/>
      <c r="MCX38" s="2"/>
      <c r="MCY38" s="2"/>
      <c r="MCZ38" s="2"/>
      <c r="MDA38" s="2"/>
      <c r="MDB38" s="2"/>
      <c r="MDC38" s="2"/>
      <c r="MDD38" s="2"/>
      <c r="MDE38" s="2"/>
      <c r="MDF38" s="2"/>
      <c r="MDG38" s="2"/>
      <c r="MDH38" s="2"/>
      <c r="MDI38" s="2"/>
      <c r="MDJ38" s="2"/>
      <c r="MDK38" s="2"/>
      <c r="MDL38" s="2"/>
      <c r="MDM38" s="2"/>
      <c r="MDN38" s="2"/>
      <c r="MDO38" s="2"/>
      <c r="MDP38" s="2"/>
      <c r="MDQ38" s="2"/>
      <c r="MDR38" s="2"/>
      <c r="MDS38" s="2"/>
      <c r="MDT38" s="2"/>
      <c r="MDU38" s="2"/>
      <c r="MDV38" s="2"/>
      <c r="MDW38" s="2"/>
      <c r="MDX38" s="2"/>
      <c r="MDY38" s="2"/>
      <c r="MDZ38" s="2"/>
      <c r="MEA38" s="2"/>
      <c r="MEB38" s="2"/>
      <c r="MEC38" s="2"/>
      <c r="MED38" s="2"/>
      <c r="MEE38" s="2"/>
      <c r="MEF38" s="2"/>
      <c r="MEG38" s="2"/>
      <c r="MEH38" s="2"/>
      <c r="MEI38" s="2"/>
      <c r="MEJ38" s="2"/>
      <c r="MEK38" s="2"/>
      <c r="MEL38" s="2"/>
      <c r="MEM38" s="2"/>
      <c r="MEN38" s="2"/>
      <c r="MEO38" s="2"/>
      <c r="MEP38" s="2"/>
      <c r="MEQ38" s="2"/>
      <c r="MER38" s="2"/>
      <c r="MES38" s="2"/>
      <c r="MET38" s="2"/>
      <c r="MEU38" s="2"/>
      <c r="MEV38" s="2"/>
      <c r="MEW38" s="2"/>
      <c r="MEX38" s="2"/>
      <c r="MEY38" s="2"/>
      <c r="MEZ38" s="2"/>
      <c r="MFA38" s="2"/>
      <c r="MFB38" s="2"/>
      <c r="MFC38" s="2"/>
      <c r="MFD38" s="2"/>
      <c r="MFE38" s="2"/>
      <c r="MFF38" s="2"/>
      <c r="MFG38" s="2"/>
      <c r="MFH38" s="2"/>
      <c r="MFI38" s="2"/>
      <c r="MFJ38" s="2"/>
      <c r="MFK38" s="2"/>
      <c r="MFL38" s="2"/>
      <c r="MFM38" s="2"/>
      <c r="MFN38" s="2"/>
      <c r="MFO38" s="2"/>
      <c r="MFP38" s="2"/>
      <c r="MFQ38" s="2"/>
      <c r="MFR38" s="2"/>
      <c r="MFS38" s="2"/>
      <c r="MFT38" s="2"/>
      <c r="MFU38" s="2"/>
      <c r="MFV38" s="2"/>
      <c r="MFW38" s="2"/>
      <c r="MFX38" s="2"/>
      <c r="MFY38" s="2"/>
      <c r="MFZ38" s="2"/>
      <c r="MGA38" s="2"/>
      <c r="MGB38" s="2"/>
      <c r="MGC38" s="2"/>
      <c r="MGD38" s="2"/>
      <c r="MGE38" s="2"/>
      <c r="MGF38" s="2"/>
      <c r="MGG38" s="2"/>
      <c r="MGH38" s="2"/>
      <c r="MGI38" s="2"/>
      <c r="MGJ38" s="2"/>
      <c r="MGK38" s="2"/>
      <c r="MGL38" s="2"/>
      <c r="MGM38" s="2"/>
      <c r="MGN38" s="2"/>
      <c r="MGO38" s="2"/>
      <c r="MGP38" s="2"/>
      <c r="MGQ38" s="2"/>
      <c r="MGR38" s="2"/>
      <c r="MGS38" s="2"/>
      <c r="MGT38" s="2"/>
      <c r="MGU38" s="2"/>
      <c r="MGV38" s="2"/>
      <c r="MGW38" s="2"/>
      <c r="MGX38" s="2"/>
      <c r="MGY38" s="2"/>
      <c r="MGZ38" s="2"/>
      <c r="MHA38" s="2"/>
      <c r="MHB38" s="2"/>
      <c r="MHC38" s="2"/>
      <c r="MHD38" s="2"/>
      <c r="MHE38" s="2"/>
      <c r="MHF38" s="2"/>
      <c r="MHG38" s="2"/>
      <c r="MHH38" s="2"/>
      <c r="MHI38" s="2"/>
      <c r="MHJ38" s="2"/>
      <c r="MHK38" s="2"/>
      <c r="MHL38" s="2"/>
      <c r="MHM38" s="2"/>
      <c r="MHN38" s="2"/>
      <c r="MHO38" s="2"/>
      <c r="MHP38" s="2"/>
      <c r="MHQ38" s="2"/>
      <c r="MHR38" s="2"/>
      <c r="MHS38" s="2"/>
      <c r="MHT38" s="2"/>
      <c r="MHU38" s="2"/>
      <c r="MHV38" s="2"/>
      <c r="MHW38" s="2"/>
      <c r="MHX38" s="2"/>
      <c r="MHY38" s="2"/>
      <c r="MHZ38" s="2"/>
      <c r="MIA38" s="2"/>
      <c r="MIB38" s="2"/>
      <c r="MIC38" s="2"/>
      <c r="MID38" s="2"/>
      <c r="MIE38" s="2"/>
      <c r="MIF38" s="2"/>
      <c r="MIG38" s="2"/>
      <c r="MIH38" s="2"/>
      <c r="MII38" s="2"/>
      <c r="MIJ38" s="2"/>
      <c r="MIK38" s="2"/>
      <c r="MIL38" s="2"/>
      <c r="MIM38" s="2"/>
      <c r="MIN38" s="2"/>
      <c r="MIO38" s="2"/>
      <c r="MIP38" s="2"/>
      <c r="MIQ38" s="2"/>
      <c r="MIR38" s="2"/>
      <c r="MIS38" s="2"/>
      <c r="MIT38" s="2"/>
      <c r="MIU38" s="2"/>
      <c r="MIV38" s="2"/>
      <c r="MIW38" s="2"/>
      <c r="MIX38" s="2"/>
      <c r="MIY38" s="2"/>
      <c r="MIZ38" s="2"/>
      <c r="MJA38" s="2"/>
      <c r="MJB38" s="2"/>
      <c r="MJC38" s="2"/>
      <c r="MJD38" s="2"/>
      <c r="MJE38" s="2"/>
      <c r="MJF38" s="2"/>
      <c r="MJG38" s="2"/>
      <c r="MJH38" s="2"/>
      <c r="MJI38" s="2"/>
      <c r="MJJ38" s="2"/>
      <c r="MJK38" s="2"/>
      <c r="MJL38" s="2"/>
      <c r="MJM38" s="2"/>
      <c r="MJN38" s="2"/>
      <c r="MJO38" s="2"/>
      <c r="MJP38" s="2"/>
      <c r="MJQ38" s="2"/>
      <c r="MJR38" s="2"/>
      <c r="MJS38" s="2"/>
      <c r="MJT38" s="2"/>
      <c r="MJU38" s="2"/>
      <c r="MJV38" s="2"/>
      <c r="MJW38" s="2"/>
      <c r="MJX38" s="2"/>
      <c r="MJY38" s="2"/>
      <c r="MJZ38" s="2"/>
      <c r="MKA38" s="2"/>
      <c r="MKB38" s="2"/>
      <c r="MKC38" s="2"/>
      <c r="MKD38" s="2"/>
      <c r="MKE38" s="2"/>
      <c r="MKF38" s="2"/>
      <c r="MKG38" s="2"/>
      <c r="MKH38" s="2"/>
      <c r="MKI38" s="2"/>
      <c r="MKJ38" s="2"/>
      <c r="MKK38" s="2"/>
      <c r="MKL38" s="2"/>
      <c r="MKM38" s="2"/>
      <c r="MKN38" s="2"/>
      <c r="MKO38" s="2"/>
      <c r="MKP38" s="2"/>
      <c r="MKQ38" s="2"/>
      <c r="MKR38" s="2"/>
      <c r="MKS38" s="2"/>
      <c r="MKT38" s="2"/>
      <c r="MKU38" s="2"/>
      <c r="MKV38" s="2"/>
      <c r="MKW38" s="2"/>
      <c r="MKX38" s="2"/>
      <c r="MKY38" s="2"/>
      <c r="MKZ38" s="2"/>
      <c r="MLA38" s="2"/>
      <c r="MLB38" s="2"/>
      <c r="MLC38" s="2"/>
      <c r="MLD38" s="2"/>
      <c r="MLE38" s="2"/>
      <c r="MLF38" s="2"/>
      <c r="MLG38" s="2"/>
      <c r="MLH38" s="2"/>
      <c r="MLI38" s="2"/>
      <c r="MLJ38" s="2"/>
      <c r="MLK38" s="2"/>
      <c r="MLL38" s="2"/>
      <c r="MLM38" s="2"/>
      <c r="MLN38" s="2"/>
      <c r="MLO38" s="2"/>
      <c r="MLP38" s="2"/>
      <c r="MLQ38" s="2"/>
      <c r="MLR38" s="2"/>
      <c r="MLS38" s="2"/>
      <c r="MLT38" s="2"/>
      <c r="MLU38" s="2"/>
      <c r="MLV38" s="2"/>
      <c r="MLW38" s="2"/>
      <c r="MLX38" s="2"/>
      <c r="MLY38" s="2"/>
      <c r="MLZ38" s="2"/>
      <c r="MMA38" s="2"/>
      <c r="MMB38" s="2"/>
      <c r="MMC38" s="2"/>
      <c r="MMD38" s="2"/>
      <c r="MME38" s="2"/>
      <c r="MMF38" s="2"/>
      <c r="MMG38" s="2"/>
      <c r="MMH38" s="2"/>
      <c r="MMI38" s="2"/>
      <c r="MMJ38" s="2"/>
      <c r="MMK38" s="2"/>
      <c r="MML38" s="2"/>
      <c r="MMM38" s="2"/>
      <c r="MMN38" s="2"/>
      <c r="MMO38" s="2"/>
      <c r="MMP38" s="2"/>
      <c r="MMQ38" s="2"/>
      <c r="MMR38" s="2"/>
      <c r="MMS38" s="2"/>
      <c r="MMT38" s="2"/>
      <c r="MMU38" s="2"/>
      <c r="MMV38" s="2"/>
      <c r="MMW38" s="2"/>
      <c r="MMX38" s="2"/>
      <c r="MMY38" s="2"/>
      <c r="MMZ38" s="2"/>
      <c r="MNA38" s="2"/>
      <c r="MNB38" s="2"/>
      <c r="MNC38" s="2"/>
      <c r="MND38" s="2"/>
      <c r="MNE38" s="2"/>
      <c r="MNF38" s="2"/>
      <c r="MNG38" s="2"/>
      <c r="MNH38" s="2"/>
      <c r="MNI38" s="2"/>
      <c r="MNJ38" s="2"/>
      <c r="MNK38" s="2"/>
      <c r="MNL38" s="2"/>
      <c r="MNM38" s="2"/>
      <c r="MNN38" s="2"/>
      <c r="MNO38" s="2"/>
      <c r="MNP38" s="2"/>
      <c r="MNQ38" s="2"/>
      <c r="MNR38" s="2"/>
      <c r="MNS38" s="2"/>
      <c r="MNT38" s="2"/>
      <c r="MNU38" s="2"/>
      <c r="MNV38" s="2"/>
      <c r="MNW38" s="2"/>
      <c r="MNX38" s="2"/>
      <c r="MNY38" s="2"/>
      <c r="MNZ38" s="2"/>
      <c r="MOA38" s="2"/>
      <c r="MOB38" s="2"/>
      <c r="MOC38" s="2"/>
      <c r="MOD38" s="2"/>
      <c r="MOE38" s="2"/>
      <c r="MOF38" s="2"/>
      <c r="MOG38" s="2"/>
      <c r="MOH38" s="2"/>
      <c r="MOI38" s="2"/>
      <c r="MOJ38" s="2"/>
      <c r="MOK38" s="2"/>
      <c r="MOL38" s="2"/>
      <c r="MOM38" s="2"/>
      <c r="MON38" s="2"/>
      <c r="MOO38" s="2"/>
      <c r="MOP38" s="2"/>
      <c r="MOQ38" s="2"/>
      <c r="MOR38" s="2"/>
      <c r="MOS38" s="2"/>
      <c r="MOT38" s="2"/>
      <c r="MOU38" s="2"/>
      <c r="MOV38" s="2"/>
      <c r="MOW38" s="2"/>
      <c r="MOX38" s="2"/>
      <c r="MOY38" s="2"/>
      <c r="MOZ38" s="2"/>
      <c r="MPA38" s="2"/>
      <c r="MPB38" s="2"/>
      <c r="MPC38" s="2"/>
      <c r="MPD38" s="2"/>
      <c r="MPE38" s="2"/>
      <c r="MPF38" s="2"/>
      <c r="MPG38" s="2"/>
      <c r="MPH38" s="2"/>
      <c r="MPI38" s="2"/>
      <c r="MPJ38" s="2"/>
      <c r="MPK38" s="2"/>
      <c r="MPL38" s="2"/>
      <c r="MPM38" s="2"/>
      <c r="MPN38" s="2"/>
      <c r="MPO38" s="2"/>
      <c r="MPP38" s="2"/>
      <c r="MPQ38" s="2"/>
      <c r="MPR38" s="2"/>
      <c r="MPS38" s="2"/>
      <c r="MPT38" s="2"/>
      <c r="MPU38" s="2"/>
      <c r="MPV38" s="2"/>
      <c r="MPW38" s="2"/>
      <c r="MPX38" s="2"/>
      <c r="MPY38" s="2"/>
      <c r="MPZ38" s="2"/>
      <c r="MQA38" s="2"/>
      <c r="MQB38" s="2"/>
      <c r="MQC38" s="2"/>
      <c r="MQD38" s="2"/>
      <c r="MQE38" s="2"/>
      <c r="MQF38" s="2"/>
      <c r="MQG38" s="2"/>
      <c r="MQH38" s="2"/>
      <c r="MQI38" s="2"/>
      <c r="MQJ38" s="2"/>
      <c r="MQK38" s="2"/>
      <c r="MQL38" s="2"/>
      <c r="MQM38" s="2"/>
      <c r="MQN38" s="2"/>
      <c r="MQO38" s="2"/>
      <c r="MQP38" s="2"/>
      <c r="MQQ38" s="2"/>
      <c r="MQR38" s="2"/>
      <c r="MQS38" s="2"/>
      <c r="MQT38" s="2"/>
      <c r="MQU38" s="2"/>
      <c r="MQV38" s="2"/>
      <c r="MQW38" s="2"/>
      <c r="MQX38" s="2"/>
      <c r="MQY38" s="2"/>
      <c r="MQZ38" s="2"/>
      <c r="MRA38" s="2"/>
      <c r="MRB38" s="2"/>
      <c r="MRC38" s="2"/>
      <c r="MRD38" s="2"/>
      <c r="MRE38" s="2"/>
      <c r="MRF38" s="2"/>
      <c r="MRG38" s="2"/>
      <c r="MRH38" s="2"/>
      <c r="MRI38" s="2"/>
      <c r="MRJ38" s="2"/>
      <c r="MRK38" s="2"/>
      <c r="MRL38" s="2"/>
      <c r="MRM38" s="2"/>
      <c r="MRN38" s="2"/>
      <c r="MRO38" s="2"/>
      <c r="MRP38" s="2"/>
      <c r="MRQ38" s="2"/>
      <c r="MRR38" s="2"/>
      <c r="MRS38" s="2"/>
      <c r="MRT38" s="2"/>
      <c r="MRU38" s="2"/>
      <c r="MRV38" s="2"/>
      <c r="MRW38" s="2"/>
      <c r="MRX38" s="2"/>
      <c r="MRY38" s="2"/>
      <c r="MRZ38" s="2"/>
      <c r="MSA38" s="2"/>
      <c r="MSB38" s="2"/>
      <c r="MSC38" s="2"/>
      <c r="MSD38" s="2"/>
      <c r="MSE38" s="2"/>
      <c r="MSF38" s="2"/>
      <c r="MSG38" s="2"/>
      <c r="MSH38" s="2"/>
      <c r="MSI38" s="2"/>
      <c r="MSJ38" s="2"/>
      <c r="MSK38" s="2"/>
      <c r="MSL38" s="2"/>
      <c r="MSM38" s="2"/>
      <c r="MSN38" s="2"/>
      <c r="MSO38" s="2"/>
      <c r="MSP38" s="2"/>
      <c r="MSQ38" s="2"/>
      <c r="MSR38" s="2"/>
      <c r="MSS38" s="2"/>
      <c r="MST38" s="2"/>
      <c r="MSU38" s="2"/>
      <c r="MSV38" s="2"/>
      <c r="MSW38" s="2"/>
      <c r="MSX38" s="2"/>
      <c r="MSY38" s="2"/>
      <c r="MSZ38" s="2"/>
      <c r="MTA38" s="2"/>
      <c r="MTB38" s="2"/>
      <c r="MTC38" s="2"/>
      <c r="MTD38" s="2"/>
      <c r="MTE38" s="2"/>
      <c r="MTF38" s="2"/>
      <c r="MTG38" s="2"/>
      <c r="MTH38" s="2"/>
      <c r="MTI38" s="2"/>
      <c r="MTJ38" s="2"/>
      <c r="MTK38" s="2"/>
      <c r="MTL38" s="2"/>
      <c r="MTM38" s="2"/>
      <c r="MTN38" s="2"/>
      <c r="MTO38" s="2"/>
      <c r="MTP38" s="2"/>
      <c r="MTQ38" s="2"/>
      <c r="MTR38" s="2"/>
      <c r="MTS38" s="2"/>
      <c r="MTT38" s="2"/>
      <c r="MTU38" s="2"/>
      <c r="MTV38" s="2"/>
      <c r="MTW38" s="2"/>
      <c r="MTX38" s="2"/>
      <c r="MTY38" s="2"/>
      <c r="MTZ38" s="2"/>
      <c r="MUA38" s="2"/>
      <c r="MUB38" s="2"/>
      <c r="MUC38" s="2"/>
      <c r="MUD38" s="2"/>
      <c r="MUE38" s="2"/>
      <c r="MUF38" s="2"/>
      <c r="MUG38" s="2"/>
      <c r="MUH38" s="2"/>
      <c r="MUI38" s="2"/>
      <c r="MUJ38" s="2"/>
      <c r="MUK38" s="2"/>
      <c r="MUL38" s="2"/>
      <c r="MUM38" s="2"/>
      <c r="MUN38" s="2"/>
      <c r="MUO38" s="2"/>
      <c r="MUP38" s="2"/>
      <c r="MUQ38" s="2"/>
      <c r="MUR38" s="2"/>
      <c r="MUS38" s="2"/>
      <c r="MUT38" s="2"/>
      <c r="MUU38" s="2"/>
      <c r="MUV38" s="2"/>
      <c r="MUW38" s="2"/>
      <c r="MUX38" s="2"/>
      <c r="MUY38" s="2"/>
      <c r="MUZ38" s="2"/>
      <c r="MVA38" s="2"/>
      <c r="MVB38" s="2"/>
      <c r="MVC38" s="2"/>
      <c r="MVD38" s="2"/>
      <c r="MVE38" s="2"/>
      <c r="MVF38" s="2"/>
      <c r="MVG38" s="2"/>
      <c r="MVH38" s="2"/>
      <c r="MVI38" s="2"/>
      <c r="MVJ38" s="2"/>
      <c r="MVK38" s="2"/>
      <c r="MVL38" s="2"/>
      <c r="MVM38" s="2"/>
      <c r="MVN38" s="2"/>
      <c r="MVO38" s="2"/>
      <c r="MVP38" s="2"/>
      <c r="MVQ38" s="2"/>
      <c r="MVR38" s="2"/>
      <c r="MVS38" s="2"/>
      <c r="MVT38" s="2"/>
      <c r="MVU38" s="2"/>
      <c r="MVV38" s="2"/>
      <c r="MVW38" s="2"/>
      <c r="MVX38" s="2"/>
      <c r="MVY38" s="2"/>
      <c r="MVZ38" s="2"/>
      <c r="MWA38" s="2"/>
      <c r="MWB38" s="2"/>
      <c r="MWC38" s="2"/>
      <c r="MWD38" s="2"/>
      <c r="MWE38" s="2"/>
      <c r="MWF38" s="2"/>
      <c r="MWG38" s="2"/>
      <c r="MWH38" s="2"/>
      <c r="MWI38" s="2"/>
      <c r="MWJ38" s="2"/>
      <c r="MWK38" s="2"/>
      <c r="MWL38" s="2"/>
      <c r="MWM38" s="2"/>
      <c r="MWN38" s="2"/>
      <c r="MWO38" s="2"/>
      <c r="MWP38" s="2"/>
      <c r="MWQ38" s="2"/>
      <c r="MWR38" s="2"/>
      <c r="MWS38" s="2"/>
      <c r="MWT38" s="2"/>
      <c r="MWU38" s="2"/>
      <c r="MWV38" s="2"/>
      <c r="MWW38" s="2"/>
      <c r="MWX38" s="2"/>
      <c r="MWY38" s="2"/>
      <c r="MWZ38" s="2"/>
      <c r="MXA38" s="2"/>
      <c r="MXB38" s="2"/>
      <c r="MXC38" s="2"/>
      <c r="MXD38" s="2"/>
      <c r="MXE38" s="2"/>
      <c r="MXF38" s="2"/>
      <c r="MXG38" s="2"/>
      <c r="MXH38" s="2"/>
      <c r="MXI38" s="2"/>
      <c r="MXJ38" s="2"/>
      <c r="MXK38" s="2"/>
      <c r="MXL38" s="2"/>
      <c r="MXM38" s="2"/>
      <c r="MXN38" s="2"/>
      <c r="MXO38" s="2"/>
      <c r="MXP38" s="2"/>
      <c r="MXQ38" s="2"/>
      <c r="MXR38" s="2"/>
      <c r="MXS38" s="2"/>
      <c r="MXT38" s="2"/>
      <c r="MXU38" s="2"/>
      <c r="MXV38" s="2"/>
      <c r="MXW38" s="2"/>
      <c r="MXX38" s="2"/>
      <c r="MXY38" s="2"/>
      <c r="MXZ38" s="2"/>
      <c r="MYA38" s="2"/>
      <c r="MYB38" s="2"/>
      <c r="MYC38" s="2"/>
      <c r="MYD38" s="2"/>
      <c r="MYE38" s="2"/>
      <c r="MYF38" s="2"/>
      <c r="MYG38" s="2"/>
      <c r="MYH38" s="2"/>
      <c r="MYI38" s="2"/>
      <c r="MYJ38" s="2"/>
      <c r="MYK38" s="2"/>
      <c r="MYL38" s="2"/>
      <c r="MYM38" s="2"/>
      <c r="MYN38" s="2"/>
      <c r="MYO38" s="2"/>
      <c r="MYP38" s="2"/>
      <c r="MYQ38" s="2"/>
      <c r="MYR38" s="2"/>
      <c r="MYS38" s="2"/>
      <c r="MYT38" s="2"/>
      <c r="MYU38" s="2"/>
      <c r="MYV38" s="2"/>
      <c r="MYW38" s="2"/>
      <c r="MYX38" s="2"/>
      <c r="MYY38" s="2"/>
      <c r="MYZ38" s="2"/>
      <c r="MZA38" s="2"/>
      <c r="MZB38" s="2"/>
      <c r="MZC38" s="2"/>
      <c r="MZD38" s="2"/>
      <c r="MZE38" s="2"/>
      <c r="MZF38" s="2"/>
      <c r="MZG38" s="2"/>
      <c r="MZH38" s="2"/>
      <c r="MZI38" s="2"/>
      <c r="MZJ38" s="2"/>
      <c r="MZK38" s="2"/>
      <c r="MZL38" s="2"/>
      <c r="MZM38" s="2"/>
      <c r="MZN38" s="2"/>
      <c r="MZO38" s="2"/>
      <c r="MZP38" s="2"/>
      <c r="MZQ38" s="2"/>
      <c r="MZR38" s="2"/>
      <c r="MZS38" s="2"/>
      <c r="MZT38" s="2"/>
      <c r="MZU38" s="2"/>
      <c r="MZV38" s="2"/>
      <c r="MZW38" s="2"/>
      <c r="MZX38" s="2"/>
      <c r="MZY38" s="2"/>
      <c r="MZZ38" s="2"/>
      <c r="NAA38" s="2"/>
      <c r="NAB38" s="2"/>
      <c r="NAC38" s="2"/>
      <c r="NAD38" s="2"/>
      <c r="NAE38" s="2"/>
      <c r="NAF38" s="2"/>
      <c r="NAG38" s="2"/>
      <c r="NAH38" s="2"/>
      <c r="NAI38" s="2"/>
      <c r="NAJ38" s="2"/>
      <c r="NAK38" s="2"/>
      <c r="NAL38" s="2"/>
      <c r="NAM38" s="2"/>
      <c r="NAN38" s="2"/>
      <c r="NAO38" s="2"/>
      <c r="NAP38" s="2"/>
      <c r="NAQ38" s="2"/>
      <c r="NAR38" s="2"/>
      <c r="NAS38" s="2"/>
      <c r="NAT38" s="2"/>
      <c r="NAU38" s="2"/>
      <c r="NAV38" s="2"/>
      <c r="NAW38" s="2"/>
      <c r="NAX38" s="2"/>
      <c r="NAY38" s="2"/>
      <c r="NAZ38" s="2"/>
      <c r="NBA38" s="2"/>
      <c r="NBB38" s="2"/>
      <c r="NBC38" s="2"/>
      <c r="NBD38" s="2"/>
      <c r="NBE38" s="2"/>
      <c r="NBF38" s="2"/>
      <c r="NBG38" s="2"/>
      <c r="NBH38" s="2"/>
      <c r="NBI38" s="2"/>
      <c r="NBJ38" s="2"/>
      <c r="NBK38" s="2"/>
      <c r="NBL38" s="2"/>
      <c r="NBM38" s="2"/>
      <c r="NBN38" s="2"/>
      <c r="NBO38" s="2"/>
      <c r="NBP38" s="2"/>
      <c r="NBQ38" s="2"/>
      <c r="NBR38" s="2"/>
      <c r="NBS38" s="2"/>
      <c r="NBT38" s="2"/>
      <c r="NBU38" s="2"/>
      <c r="NBV38" s="2"/>
      <c r="NBW38" s="2"/>
      <c r="NBX38" s="2"/>
      <c r="NBY38" s="2"/>
      <c r="NBZ38" s="2"/>
      <c r="NCA38" s="2"/>
      <c r="NCB38" s="2"/>
      <c r="NCC38" s="2"/>
      <c r="NCD38" s="2"/>
      <c r="NCE38" s="2"/>
      <c r="NCF38" s="2"/>
      <c r="NCG38" s="2"/>
      <c r="NCH38" s="2"/>
      <c r="NCI38" s="2"/>
      <c r="NCJ38" s="2"/>
      <c r="NCK38" s="2"/>
      <c r="NCL38" s="2"/>
      <c r="NCM38" s="2"/>
      <c r="NCN38" s="2"/>
      <c r="NCO38" s="2"/>
      <c r="NCP38" s="2"/>
      <c r="NCQ38" s="2"/>
      <c r="NCR38" s="2"/>
      <c r="NCS38" s="2"/>
      <c r="NCT38" s="2"/>
      <c r="NCU38" s="2"/>
      <c r="NCV38" s="2"/>
      <c r="NCW38" s="2"/>
      <c r="NCX38" s="2"/>
      <c r="NCY38" s="2"/>
      <c r="NCZ38" s="2"/>
      <c r="NDA38" s="2"/>
      <c r="NDB38" s="2"/>
      <c r="NDC38" s="2"/>
      <c r="NDD38" s="2"/>
      <c r="NDE38" s="2"/>
      <c r="NDF38" s="2"/>
      <c r="NDG38" s="2"/>
      <c r="NDH38" s="2"/>
      <c r="NDI38" s="2"/>
      <c r="NDJ38" s="2"/>
      <c r="NDK38" s="2"/>
      <c r="NDL38" s="2"/>
      <c r="NDM38" s="2"/>
      <c r="NDN38" s="2"/>
      <c r="NDO38" s="2"/>
      <c r="NDP38" s="2"/>
      <c r="NDQ38" s="2"/>
      <c r="NDR38" s="2"/>
      <c r="NDS38" s="2"/>
      <c r="NDT38" s="2"/>
      <c r="NDU38" s="2"/>
      <c r="NDV38" s="2"/>
      <c r="NDW38" s="2"/>
      <c r="NDX38" s="2"/>
      <c r="NDY38" s="2"/>
      <c r="NDZ38" s="2"/>
      <c r="NEA38" s="2"/>
      <c r="NEB38" s="2"/>
      <c r="NEC38" s="2"/>
      <c r="NED38" s="2"/>
      <c r="NEE38" s="2"/>
      <c r="NEF38" s="2"/>
      <c r="NEG38" s="2"/>
      <c r="NEH38" s="2"/>
      <c r="NEI38" s="2"/>
      <c r="NEJ38" s="2"/>
      <c r="NEK38" s="2"/>
      <c r="NEL38" s="2"/>
      <c r="NEM38" s="2"/>
      <c r="NEN38" s="2"/>
      <c r="NEO38" s="2"/>
      <c r="NEP38" s="2"/>
      <c r="NEQ38" s="2"/>
      <c r="NER38" s="2"/>
      <c r="NES38" s="2"/>
      <c r="NET38" s="2"/>
      <c r="NEU38" s="2"/>
      <c r="NEV38" s="2"/>
      <c r="NEW38" s="2"/>
      <c r="NEX38" s="2"/>
      <c r="NEY38" s="2"/>
      <c r="NEZ38" s="2"/>
      <c r="NFA38" s="2"/>
      <c r="NFB38" s="2"/>
      <c r="NFC38" s="2"/>
      <c r="NFD38" s="2"/>
      <c r="NFE38" s="2"/>
      <c r="NFF38" s="2"/>
      <c r="NFG38" s="2"/>
      <c r="NFH38" s="2"/>
      <c r="NFI38" s="2"/>
      <c r="NFJ38" s="2"/>
      <c r="NFK38" s="2"/>
      <c r="NFL38" s="2"/>
      <c r="NFM38" s="2"/>
      <c r="NFN38" s="2"/>
      <c r="NFO38" s="2"/>
      <c r="NFP38" s="2"/>
      <c r="NFQ38" s="2"/>
      <c r="NFR38" s="2"/>
      <c r="NFS38" s="2"/>
      <c r="NFT38" s="2"/>
      <c r="NFU38" s="2"/>
      <c r="NFV38" s="2"/>
      <c r="NFW38" s="2"/>
      <c r="NFX38" s="2"/>
      <c r="NFY38" s="2"/>
      <c r="NFZ38" s="2"/>
      <c r="NGA38" s="2"/>
      <c r="NGB38" s="2"/>
      <c r="NGC38" s="2"/>
      <c r="NGD38" s="2"/>
      <c r="NGE38" s="2"/>
      <c r="NGF38" s="2"/>
      <c r="NGG38" s="2"/>
      <c r="NGH38" s="2"/>
      <c r="NGI38" s="2"/>
      <c r="NGJ38" s="2"/>
      <c r="NGK38" s="2"/>
      <c r="NGL38" s="2"/>
      <c r="NGM38" s="2"/>
      <c r="NGN38" s="2"/>
      <c r="NGO38" s="2"/>
      <c r="NGP38" s="2"/>
      <c r="NGQ38" s="2"/>
      <c r="NGR38" s="2"/>
      <c r="NGS38" s="2"/>
      <c r="NGT38" s="2"/>
      <c r="NGU38" s="2"/>
      <c r="NGV38" s="2"/>
      <c r="NGW38" s="2"/>
      <c r="NGX38" s="2"/>
      <c r="NGY38" s="2"/>
      <c r="NGZ38" s="2"/>
      <c r="NHA38" s="2"/>
      <c r="NHB38" s="2"/>
      <c r="NHC38" s="2"/>
      <c r="NHD38" s="2"/>
      <c r="NHE38" s="2"/>
      <c r="NHF38" s="2"/>
      <c r="NHG38" s="2"/>
      <c r="NHH38" s="2"/>
      <c r="NHI38" s="2"/>
      <c r="NHJ38" s="2"/>
      <c r="NHK38" s="2"/>
      <c r="NHL38" s="2"/>
      <c r="NHM38" s="2"/>
      <c r="NHN38" s="2"/>
      <c r="NHO38" s="2"/>
      <c r="NHP38" s="2"/>
      <c r="NHQ38" s="2"/>
      <c r="NHR38" s="2"/>
      <c r="NHS38" s="2"/>
      <c r="NHT38" s="2"/>
      <c r="NHU38" s="2"/>
      <c r="NHV38" s="2"/>
      <c r="NHW38" s="2"/>
      <c r="NHX38" s="2"/>
      <c r="NHY38" s="2"/>
      <c r="NHZ38" s="2"/>
      <c r="NIA38" s="2"/>
      <c r="NIB38" s="2"/>
      <c r="NIC38" s="2"/>
      <c r="NID38" s="2"/>
      <c r="NIE38" s="2"/>
      <c r="NIF38" s="2"/>
      <c r="NIG38" s="2"/>
      <c r="NIH38" s="2"/>
      <c r="NII38" s="2"/>
      <c r="NIJ38" s="2"/>
      <c r="NIK38" s="2"/>
      <c r="NIL38" s="2"/>
      <c r="NIM38" s="2"/>
      <c r="NIN38" s="2"/>
      <c r="NIO38" s="2"/>
      <c r="NIP38" s="2"/>
      <c r="NIQ38" s="2"/>
      <c r="NIR38" s="2"/>
      <c r="NIS38" s="2"/>
      <c r="NIT38" s="2"/>
      <c r="NIU38" s="2"/>
      <c r="NIV38" s="2"/>
      <c r="NIW38" s="2"/>
      <c r="NIX38" s="2"/>
      <c r="NIY38" s="2"/>
      <c r="NIZ38" s="2"/>
      <c r="NJA38" s="2"/>
      <c r="NJB38" s="2"/>
      <c r="NJC38" s="2"/>
      <c r="NJD38" s="2"/>
      <c r="NJE38" s="2"/>
      <c r="NJF38" s="2"/>
      <c r="NJG38" s="2"/>
      <c r="NJH38" s="2"/>
      <c r="NJI38" s="2"/>
      <c r="NJJ38" s="2"/>
      <c r="NJK38" s="2"/>
      <c r="NJL38" s="2"/>
      <c r="NJM38" s="2"/>
      <c r="NJN38" s="2"/>
      <c r="NJO38" s="2"/>
      <c r="NJP38" s="2"/>
      <c r="NJQ38" s="2"/>
      <c r="NJR38" s="2"/>
      <c r="NJS38" s="2"/>
      <c r="NJT38" s="2"/>
      <c r="NJU38" s="2"/>
      <c r="NJV38" s="2"/>
      <c r="NJW38" s="2"/>
      <c r="NJX38" s="2"/>
      <c r="NJY38" s="2"/>
      <c r="NJZ38" s="2"/>
      <c r="NKA38" s="2"/>
      <c r="NKB38" s="2"/>
      <c r="NKC38" s="2"/>
      <c r="NKD38" s="2"/>
      <c r="NKE38" s="2"/>
      <c r="NKF38" s="2"/>
      <c r="NKG38" s="2"/>
      <c r="NKH38" s="2"/>
      <c r="NKI38" s="2"/>
      <c r="NKJ38" s="2"/>
      <c r="NKK38" s="2"/>
      <c r="NKL38" s="2"/>
      <c r="NKM38" s="2"/>
      <c r="NKN38" s="2"/>
      <c r="NKO38" s="2"/>
      <c r="NKP38" s="2"/>
      <c r="NKQ38" s="2"/>
      <c r="NKR38" s="2"/>
      <c r="NKS38" s="2"/>
      <c r="NKT38" s="2"/>
      <c r="NKU38" s="2"/>
      <c r="NKV38" s="2"/>
      <c r="NKW38" s="2"/>
      <c r="NKX38" s="2"/>
      <c r="NKY38" s="2"/>
      <c r="NKZ38" s="2"/>
      <c r="NLA38" s="2"/>
      <c r="NLB38" s="2"/>
      <c r="NLC38" s="2"/>
      <c r="NLD38" s="2"/>
      <c r="NLE38" s="2"/>
      <c r="NLF38" s="2"/>
      <c r="NLG38" s="2"/>
      <c r="NLH38" s="2"/>
      <c r="NLI38" s="2"/>
      <c r="NLJ38" s="2"/>
      <c r="NLK38" s="2"/>
      <c r="NLL38" s="2"/>
      <c r="NLM38" s="2"/>
      <c r="NLN38" s="2"/>
      <c r="NLO38" s="2"/>
      <c r="NLP38" s="2"/>
      <c r="NLQ38" s="2"/>
      <c r="NLR38" s="2"/>
      <c r="NLS38" s="2"/>
      <c r="NLT38" s="2"/>
      <c r="NLU38" s="2"/>
      <c r="NLV38" s="2"/>
      <c r="NLW38" s="2"/>
      <c r="NLX38" s="2"/>
      <c r="NLY38" s="2"/>
      <c r="NLZ38" s="2"/>
      <c r="NMA38" s="2"/>
      <c r="NMB38" s="2"/>
      <c r="NMC38" s="2"/>
      <c r="NMD38" s="2"/>
      <c r="NME38" s="2"/>
      <c r="NMF38" s="2"/>
      <c r="NMG38" s="2"/>
      <c r="NMH38" s="2"/>
      <c r="NMI38" s="2"/>
      <c r="NMJ38" s="2"/>
      <c r="NMK38" s="2"/>
      <c r="NML38" s="2"/>
      <c r="NMM38" s="2"/>
      <c r="NMN38" s="2"/>
      <c r="NMO38" s="2"/>
      <c r="NMP38" s="2"/>
      <c r="NMQ38" s="2"/>
      <c r="NMR38" s="2"/>
      <c r="NMS38" s="2"/>
      <c r="NMT38" s="2"/>
      <c r="NMU38" s="2"/>
      <c r="NMV38" s="2"/>
      <c r="NMW38" s="2"/>
      <c r="NMX38" s="2"/>
      <c r="NMY38" s="2"/>
      <c r="NMZ38" s="2"/>
      <c r="NNA38" s="2"/>
      <c r="NNB38" s="2"/>
      <c r="NNC38" s="2"/>
      <c r="NND38" s="2"/>
      <c r="NNE38" s="2"/>
      <c r="NNF38" s="2"/>
      <c r="NNG38" s="2"/>
      <c r="NNH38" s="2"/>
      <c r="NNI38" s="2"/>
      <c r="NNJ38" s="2"/>
      <c r="NNK38" s="2"/>
      <c r="NNL38" s="2"/>
      <c r="NNM38" s="2"/>
      <c r="NNN38" s="2"/>
      <c r="NNO38" s="2"/>
      <c r="NNP38" s="2"/>
      <c r="NNQ38" s="2"/>
      <c r="NNR38" s="2"/>
      <c r="NNS38" s="2"/>
      <c r="NNT38" s="2"/>
      <c r="NNU38" s="2"/>
      <c r="NNV38" s="2"/>
      <c r="NNW38" s="2"/>
      <c r="NNX38" s="2"/>
      <c r="NNY38" s="2"/>
      <c r="NNZ38" s="2"/>
      <c r="NOA38" s="2"/>
      <c r="NOB38" s="2"/>
      <c r="NOC38" s="2"/>
      <c r="NOD38" s="2"/>
      <c r="NOE38" s="2"/>
      <c r="NOF38" s="2"/>
      <c r="NOG38" s="2"/>
      <c r="NOH38" s="2"/>
      <c r="NOI38" s="2"/>
      <c r="NOJ38" s="2"/>
      <c r="NOK38" s="2"/>
      <c r="NOL38" s="2"/>
      <c r="NOM38" s="2"/>
      <c r="NON38" s="2"/>
      <c r="NOO38" s="2"/>
      <c r="NOP38" s="2"/>
      <c r="NOQ38" s="2"/>
      <c r="NOR38" s="2"/>
      <c r="NOS38" s="2"/>
      <c r="NOT38" s="2"/>
      <c r="NOU38" s="2"/>
      <c r="NOV38" s="2"/>
      <c r="NOW38" s="2"/>
      <c r="NOX38" s="2"/>
      <c r="NOY38" s="2"/>
      <c r="NOZ38" s="2"/>
      <c r="NPA38" s="2"/>
      <c r="NPB38" s="2"/>
      <c r="NPC38" s="2"/>
      <c r="NPD38" s="2"/>
      <c r="NPE38" s="2"/>
      <c r="NPF38" s="2"/>
      <c r="NPG38" s="2"/>
      <c r="NPH38" s="2"/>
      <c r="NPI38" s="2"/>
      <c r="NPJ38" s="2"/>
      <c r="NPK38" s="2"/>
      <c r="NPL38" s="2"/>
      <c r="NPM38" s="2"/>
      <c r="NPN38" s="2"/>
      <c r="NPO38" s="2"/>
      <c r="NPP38" s="2"/>
      <c r="NPQ38" s="2"/>
      <c r="NPR38" s="2"/>
      <c r="NPS38" s="2"/>
      <c r="NPT38" s="2"/>
      <c r="NPU38" s="2"/>
      <c r="NPV38" s="2"/>
      <c r="NPW38" s="2"/>
      <c r="NPX38" s="2"/>
      <c r="NPY38" s="2"/>
      <c r="NPZ38" s="2"/>
      <c r="NQA38" s="2"/>
      <c r="NQB38" s="2"/>
      <c r="NQC38" s="2"/>
      <c r="NQD38" s="2"/>
      <c r="NQE38" s="2"/>
      <c r="NQF38" s="2"/>
      <c r="NQG38" s="2"/>
      <c r="NQH38" s="2"/>
      <c r="NQI38" s="2"/>
      <c r="NQJ38" s="2"/>
      <c r="NQK38" s="2"/>
      <c r="NQL38" s="2"/>
      <c r="NQM38" s="2"/>
      <c r="NQN38" s="2"/>
      <c r="NQO38" s="2"/>
      <c r="NQP38" s="2"/>
      <c r="NQQ38" s="2"/>
      <c r="NQR38" s="2"/>
      <c r="NQS38" s="2"/>
      <c r="NQT38" s="2"/>
      <c r="NQU38" s="2"/>
      <c r="NQV38" s="2"/>
      <c r="NQW38" s="2"/>
      <c r="NQX38" s="2"/>
      <c r="NQY38" s="2"/>
      <c r="NQZ38" s="2"/>
      <c r="NRA38" s="2"/>
      <c r="NRB38" s="2"/>
      <c r="NRC38" s="2"/>
      <c r="NRD38" s="2"/>
      <c r="NRE38" s="2"/>
      <c r="NRF38" s="2"/>
      <c r="NRG38" s="2"/>
      <c r="NRH38" s="2"/>
      <c r="NRI38" s="2"/>
      <c r="NRJ38" s="2"/>
      <c r="NRK38" s="2"/>
      <c r="NRL38" s="2"/>
      <c r="NRM38" s="2"/>
      <c r="NRN38" s="2"/>
      <c r="NRO38" s="2"/>
      <c r="NRP38" s="2"/>
      <c r="NRQ38" s="2"/>
      <c r="NRR38" s="2"/>
      <c r="NRS38" s="2"/>
      <c r="NRT38" s="2"/>
      <c r="NRU38" s="2"/>
      <c r="NRV38" s="2"/>
      <c r="NRW38" s="2"/>
      <c r="NRX38" s="2"/>
      <c r="NRY38" s="2"/>
      <c r="NRZ38" s="2"/>
      <c r="NSA38" s="2"/>
      <c r="NSB38" s="2"/>
      <c r="NSC38" s="2"/>
      <c r="NSD38" s="2"/>
      <c r="NSE38" s="2"/>
      <c r="NSF38" s="2"/>
      <c r="NSG38" s="2"/>
      <c r="NSH38" s="2"/>
      <c r="NSI38" s="2"/>
      <c r="NSJ38" s="2"/>
      <c r="NSK38" s="2"/>
      <c r="NSL38" s="2"/>
      <c r="NSM38" s="2"/>
      <c r="NSN38" s="2"/>
      <c r="NSO38" s="2"/>
      <c r="NSP38" s="2"/>
      <c r="NSQ38" s="2"/>
      <c r="NSR38" s="2"/>
      <c r="NSS38" s="2"/>
      <c r="NST38" s="2"/>
      <c r="NSU38" s="2"/>
      <c r="NSV38" s="2"/>
      <c r="NSW38" s="2"/>
      <c r="NSX38" s="2"/>
      <c r="NSY38" s="2"/>
      <c r="NSZ38" s="2"/>
      <c r="NTA38" s="2"/>
      <c r="NTB38" s="2"/>
      <c r="NTC38" s="2"/>
      <c r="NTD38" s="2"/>
      <c r="NTE38" s="2"/>
      <c r="NTF38" s="2"/>
      <c r="NTG38" s="2"/>
      <c r="NTH38" s="2"/>
      <c r="NTI38" s="2"/>
      <c r="NTJ38" s="2"/>
      <c r="NTK38" s="2"/>
      <c r="NTL38" s="2"/>
      <c r="NTM38" s="2"/>
      <c r="NTN38" s="2"/>
      <c r="NTO38" s="2"/>
      <c r="NTP38" s="2"/>
      <c r="NTQ38" s="2"/>
      <c r="NTR38" s="2"/>
      <c r="NTS38" s="2"/>
      <c r="NTT38" s="2"/>
      <c r="NTU38" s="2"/>
      <c r="NTV38" s="2"/>
      <c r="NTW38" s="2"/>
      <c r="NTX38" s="2"/>
      <c r="NTY38" s="2"/>
      <c r="NTZ38" s="2"/>
      <c r="NUA38" s="2"/>
      <c r="NUB38" s="2"/>
      <c r="NUC38" s="2"/>
      <c r="NUD38" s="2"/>
      <c r="NUE38" s="2"/>
      <c r="NUF38" s="2"/>
      <c r="NUG38" s="2"/>
      <c r="NUH38" s="2"/>
      <c r="NUI38" s="2"/>
      <c r="NUJ38" s="2"/>
      <c r="NUK38" s="2"/>
      <c r="NUL38" s="2"/>
      <c r="NUM38" s="2"/>
      <c r="NUN38" s="2"/>
      <c r="NUO38" s="2"/>
      <c r="NUP38" s="2"/>
      <c r="NUQ38" s="2"/>
      <c r="NUR38" s="2"/>
      <c r="NUS38" s="2"/>
      <c r="NUT38" s="2"/>
      <c r="NUU38" s="2"/>
      <c r="NUV38" s="2"/>
      <c r="NUW38" s="2"/>
      <c r="NUX38" s="2"/>
      <c r="NUY38" s="2"/>
      <c r="NUZ38" s="2"/>
      <c r="NVA38" s="2"/>
      <c r="NVB38" s="2"/>
      <c r="NVC38" s="2"/>
      <c r="NVD38" s="2"/>
      <c r="NVE38" s="2"/>
      <c r="NVF38" s="2"/>
      <c r="NVG38" s="2"/>
      <c r="NVH38" s="2"/>
      <c r="NVI38" s="2"/>
      <c r="NVJ38" s="2"/>
      <c r="NVK38" s="2"/>
      <c r="NVL38" s="2"/>
      <c r="NVM38" s="2"/>
      <c r="NVN38" s="2"/>
      <c r="NVO38" s="2"/>
      <c r="NVP38" s="2"/>
      <c r="NVQ38" s="2"/>
      <c r="NVR38" s="2"/>
      <c r="NVS38" s="2"/>
      <c r="NVT38" s="2"/>
      <c r="NVU38" s="2"/>
      <c r="NVV38" s="2"/>
      <c r="NVW38" s="2"/>
      <c r="NVX38" s="2"/>
      <c r="NVY38" s="2"/>
      <c r="NVZ38" s="2"/>
      <c r="NWA38" s="2"/>
      <c r="NWB38" s="2"/>
      <c r="NWC38" s="2"/>
      <c r="NWD38" s="2"/>
      <c r="NWE38" s="2"/>
      <c r="NWF38" s="2"/>
      <c r="NWG38" s="2"/>
      <c r="NWH38" s="2"/>
      <c r="NWI38" s="2"/>
      <c r="NWJ38" s="2"/>
      <c r="NWK38" s="2"/>
      <c r="NWL38" s="2"/>
      <c r="NWM38" s="2"/>
      <c r="NWN38" s="2"/>
      <c r="NWO38" s="2"/>
      <c r="NWP38" s="2"/>
      <c r="NWQ38" s="2"/>
      <c r="NWR38" s="2"/>
      <c r="NWS38" s="2"/>
      <c r="NWT38" s="2"/>
      <c r="NWU38" s="2"/>
      <c r="NWV38" s="2"/>
      <c r="NWW38" s="2"/>
      <c r="NWX38" s="2"/>
      <c r="NWY38" s="2"/>
      <c r="NWZ38" s="2"/>
      <c r="NXA38" s="2"/>
      <c r="NXB38" s="2"/>
      <c r="NXC38" s="2"/>
      <c r="NXD38" s="2"/>
      <c r="NXE38" s="2"/>
      <c r="NXF38" s="2"/>
      <c r="NXG38" s="2"/>
      <c r="NXH38" s="2"/>
      <c r="NXI38" s="2"/>
      <c r="NXJ38" s="2"/>
      <c r="NXK38" s="2"/>
      <c r="NXL38" s="2"/>
      <c r="NXM38" s="2"/>
      <c r="NXN38" s="2"/>
      <c r="NXO38" s="2"/>
      <c r="NXP38" s="2"/>
      <c r="NXQ38" s="2"/>
      <c r="NXR38" s="2"/>
      <c r="NXS38" s="2"/>
      <c r="NXT38" s="2"/>
      <c r="NXU38" s="2"/>
      <c r="NXV38" s="2"/>
      <c r="NXW38" s="2"/>
      <c r="NXX38" s="2"/>
      <c r="NXY38" s="2"/>
      <c r="NXZ38" s="2"/>
      <c r="NYA38" s="2"/>
      <c r="NYB38" s="2"/>
      <c r="NYC38" s="2"/>
      <c r="NYD38" s="2"/>
      <c r="NYE38" s="2"/>
      <c r="NYF38" s="2"/>
      <c r="NYG38" s="2"/>
      <c r="NYH38" s="2"/>
      <c r="NYI38" s="2"/>
      <c r="NYJ38" s="2"/>
      <c r="NYK38" s="2"/>
      <c r="NYL38" s="2"/>
      <c r="NYM38" s="2"/>
      <c r="NYN38" s="2"/>
      <c r="NYO38" s="2"/>
      <c r="NYP38" s="2"/>
      <c r="NYQ38" s="2"/>
      <c r="NYR38" s="2"/>
      <c r="NYS38" s="2"/>
      <c r="NYT38" s="2"/>
      <c r="NYU38" s="2"/>
      <c r="NYV38" s="2"/>
      <c r="NYW38" s="2"/>
      <c r="NYX38" s="2"/>
      <c r="NYY38" s="2"/>
      <c r="NYZ38" s="2"/>
      <c r="NZA38" s="2"/>
      <c r="NZB38" s="2"/>
      <c r="NZC38" s="2"/>
      <c r="NZD38" s="2"/>
      <c r="NZE38" s="2"/>
      <c r="NZF38" s="2"/>
      <c r="NZG38" s="2"/>
      <c r="NZH38" s="2"/>
      <c r="NZI38" s="2"/>
      <c r="NZJ38" s="2"/>
      <c r="NZK38" s="2"/>
      <c r="NZL38" s="2"/>
      <c r="NZM38" s="2"/>
      <c r="NZN38" s="2"/>
      <c r="NZO38" s="2"/>
      <c r="NZP38" s="2"/>
      <c r="NZQ38" s="2"/>
      <c r="NZR38" s="2"/>
      <c r="NZS38" s="2"/>
      <c r="NZT38" s="2"/>
      <c r="NZU38" s="2"/>
      <c r="NZV38" s="2"/>
      <c r="NZW38" s="2"/>
      <c r="NZX38" s="2"/>
      <c r="NZY38" s="2"/>
      <c r="NZZ38" s="2"/>
      <c r="OAA38" s="2"/>
      <c r="OAB38" s="2"/>
      <c r="OAC38" s="2"/>
      <c r="OAD38" s="2"/>
      <c r="OAE38" s="2"/>
      <c r="OAF38" s="2"/>
      <c r="OAG38" s="2"/>
      <c r="OAH38" s="2"/>
      <c r="OAI38" s="2"/>
      <c r="OAJ38" s="2"/>
      <c r="OAK38" s="2"/>
      <c r="OAL38" s="2"/>
      <c r="OAM38" s="2"/>
      <c r="OAN38" s="2"/>
      <c r="OAO38" s="2"/>
      <c r="OAP38" s="2"/>
      <c r="OAQ38" s="2"/>
      <c r="OAR38" s="2"/>
      <c r="OAS38" s="2"/>
      <c r="OAT38" s="2"/>
      <c r="OAU38" s="2"/>
      <c r="OAV38" s="2"/>
      <c r="OAW38" s="2"/>
      <c r="OAX38" s="2"/>
      <c r="OAY38" s="2"/>
      <c r="OAZ38" s="2"/>
      <c r="OBA38" s="2"/>
      <c r="OBB38" s="2"/>
      <c r="OBC38" s="2"/>
      <c r="OBD38" s="2"/>
      <c r="OBE38" s="2"/>
      <c r="OBF38" s="2"/>
      <c r="OBG38" s="2"/>
      <c r="OBH38" s="2"/>
      <c r="OBI38" s="2"/>
      <c r="OBJ38" s="2"/>
      <c r="OBK38" s="2"/>
      <c r="OBL38" s="2"/>
      <c r="OBM38" s="2"/>
      <c r="OBN38" s="2"/>
      <c r="OBO38" s="2"/>
      <c r="OBP38" s="2"/>
      <c r="OBQ38" s="2"/>
      <c r="OBR38" s="2"/>
      <c r="OBS38" s="2"/>
      <c r="OBT38" s="2"/>
      <c r="OBU38" s="2"/>
      <c r="OBV38" s="2"/>
      <c r="OBW38" s="2"/>
      <c r="OBX38" s="2"/>
      <c r="OBY38" s="2"/>
      <c r="OBZ38" s="2"/>
      <c r="OCA38" s="2"/>
      <c r="OCB38" s="2"/>
      <c r="OCC38" s="2"/>
      <c r="OCD38" s="2"/>
      <c r="OCE38" s="2"/>
      <c r="OCF38" s="2"/>
      <c r="OCG38" s="2"/>
      <c r="OCH38" s="2"/>
      <c r="OCI38" s="2"/>
      <c r="OCJ38" s="2"/>
      <c r="OCK38" s="2"/>
      <c r="OCL38" s="2"/>
      <c r="OCM38" s="2"/>
      <c r="OCN38" s="2"/>
      <c r="OCO38" s="2"/>
      <c r="OCP38" s="2"/>
      <c r="OCQ38" s="2"/>
      <c r="OCR38" s="2"/>
      <c r="OCS38" s="2"/>
      <c r="OCT38" s="2"/>
      <c r="OCU38" s="2"/>
      <c r="OCV38" s="2"/>
      <c r="OCW38" s="2"/>
      <c r="OCX38" s="2"/>
      <c r="OCY38" s="2"/>
      <c r="OCZ38" s="2"/>
      <c r="ODA38" s="2"/>
      <c r="ODB38" s="2"/>
      <c r="ODC38" s="2"/>
      <c r="ODD38" s="2"/>
      <c r="ODE38" s="2"/>
      <c r="ODF38" s="2"/>
      <c r="ODG38" s="2"/>
      <c r="ODH38" s="2"/>
      <c r="ODI38" s="2"/>
      <c r="ODJ38" s="2"/>
      <c r="ODK38" s="2"/>
      <c r="ODL38" s="2"/>
      <c r="ODM38" s="2"/>
      <c r="ODN38" s="2"/>
      <c r="ODO38" s="2"/>
      <c r="ODP38" s="2"/>
      <c r="ODQ38" s="2"/>
      <c r="ODR38" s="2"/>
      <c r="ODS38" s="2"/>
      <c r="ODT38" s="2"/>
      <c r="ODU38" s="2"/>
      <c r="ODV38" s="2"/>
      <c r="ODW38" s="2"/>
      <c r="ODX38" s="2"/>
      <c r="ODY38" s="2"/>
      <c r="ODZ38" s="2"/>
      <c r="OEA38" s="2"/>
      <c r="OEB38" s="2"/>
      <c r="OEC38" s="2"/>
      <c r="OED38" s="2"/>
      <c r="OEE38" s="2"/>
      <c r="OEF38" s="2"/>
      <c r="OEG38" s="2"/>
      <c r="OEH38" s="2"/>
      <c r="OEI38" s="2"/>
      <c r="OEJ38" s="2"/>
      <c r="OEK38" s="2"/>
      <c r="OEL38" s="2"/>
      <c r="OEM38" s="2"/>
      <c r="OEN38" s="2"/>
      <c r="OEO38" s="2"/>
      <c r="OEP38" s="2"/>
      <c r="OEQ38" s="2"/>
      <c r="OER38" s="2"/>
      <c r="OES38" s="2"/>
      <c r="OET38" s="2"/>
      <c r="OEU38" s="2"/>
      <c r="OEV38" s="2"/>
      <c r="OEW38" s="2"/>
      <c r="OEX38" s="2"/>
      <c r="OEY38" s="2"/>
      <c r="OEZ38" s="2"/>
      <c r="OFA38" s="2"/>
      <c r="OFB38" s="2"/>
      <c r="OFC38" s="2"/>
      <c r="OFD38" s="2"/>
      <c r="OFE38" s="2"/>
      <c r="OFF38" s="2"/>
      <c r="OFG38" s="2"/>
      <c r="OFH38" s="2"/>
      <c r="OFI38" s="2"/>
      <c r="OFJ38" s="2"/>
      <c r="OFK38" s="2"/>
      <c r="OFL38" s="2"/>
      <c r="OFM38" s="2"/>
      <c r="OFN38" s="2"/>
      <c r="OFO38" s="2"/>
      <c r="OFP38" s="2"/>
      <c r="OFQ38" s="2"/>
      <c r="OFR38" s="2"/>
      <c r="OFS38" s="2"/>
      <c r="OFT38" s="2"/>
      <c r="OFU38" s="2"/>
      <c r="OFV38" s="2"/>
      <c r="OFW38" s="2"/>
      <c r="OFX38" s="2"/>
      <c r="OFY38" s="2"/>
      <c r="OFZ38" s="2"/>
      <c r="OGA38" s="2"/>
      <c r="OGB38" s="2"/>
      <c r="OGC38" s="2"/>
      <c r="OGD38" s="2"/>
      <c r="OGE38" s="2"/>
      <c r="OGF38" s="2"/>
      <c r="OGG38" s="2"/>
      <c r="OGH38" s="2"/>
      <c r="OGI38" s="2"/>
      <c r="OGJ38" s="2"/>
      <c r="OGK38" s="2"/>
      <c r="OGL38" s="2"/>
      <c r="OGM38" s="2"/>
      <c r="OGN38" s="2"/>
      <c r="OGO38" s="2"/>
      <c r="OGP38" s="2"/>
      <c r="OGQ38" s="2"/>
      <c r="OGR38" s="2"/>
      <c r="OGS38" s="2"/>
      <c r="OGT38" s="2"/>
      <c r="OGU38" s="2"/>
      <c r="OGV38" s="2"/>
      <c r="OGW38" s="2"/>
      <c r="OGX38" s="2"/>
      <c r="OGY38" s="2"/>
      <c r="OGZ38" s="2"/>
      <c r="OHA38" s="2"/>
      <c r="OHB38" s="2"/>
      <c r="OHC38" s="2"/>
      <c r="OHD38" s="2"/>
      <c r="OHE38" s="2"/>
      <c r="OHF38" s="2"/>
      <c r="OHG38" s="2"/>
      <c r="OHH38" s="2"/>
      <c r="OHI38" s="2"/>
      <c r="OHJ38" s="2"/>
      <c r="OHK38" s="2"/>
      <c r="OHL38" s="2"/>
      <c r="OHM38" s="2"/>
      <c r="OHN38" s="2"/>
      <c r="OHO38" s="2"/>
      <c r="OHP38" s="2"/>
      <c r="OHQ38" s="2"/>
      <c r="OHR38" s="2"/>
      <c r="OHS38" s="2"/>
      <c r="OHT38" s="2"/>
      <c r="OHU38" s="2"/>
      <c r="OHV38" s="2"/>
      <c r="OHW38" s="2"/>
      <c r="OHX38" s="2"/>
      <c r="OHY38" s="2"/>
      <c r="OHZ38" s="2"/>
      <c r="OIA38" s="2"/>
      <c r="OIB38" s="2"/>
      <c r="OIC38" s="2"/>
      <c r="OID38" s="2"/>
      <c r="OIE38" s="2"/>
      <c r="OIF38" s="2"/>
      <c r="OIG38" s="2"/>
      <c r="OIH38" s="2"/>
      <c r="OII38" s="2"/>
      <c r="OIJ38" s="2"/>
      <c r="OIK38" s="2"/>
      <c r="OIL38" s="2"/>
      <c r="OIM38" s="2"/>
      <c r="OIN38" s="2"/>
      <c r="OIO38" s="2"/>
      <c r="OIP38" s="2"/>
      <c r="OIQ38" s="2"/>
      <c r="OIR38" s="2"/>
      <c r="OIS38" s="2"/>
      <c r="OIT38" s="2"/>
      <c r="OIU38" s="2"/>
      <c r="OIV38" s="2"/>
      <c r="OIW38" s="2"/>
      <c r="OIX38" s="2"/>
      <c r="OIY38" s="2"/>
      <c r="OIZ38" s="2"/>
      <c r="OJA38" s="2"/>
      <c r="OJB38" s="2"/>
      <c r="OJC38" s="2"/>
      <c r="OJD38" s="2"/>
      <c r="OJE38" s="2"/>
      <c r="OJF38" s="2"/>
      <c r="OJG38" s="2"/>
      <c r="OJH38" s="2"/>
      <c r="OJI38" s="2"/>
      <c r="OJJ38" s="2"/>
      <c r="OJK38" s="2"/>
      <c r="OJL38" s="2"/>
      <c r="OJM38" s="2"/>
      <c r="OJN38" s="2"/>
      <c r="OJO38" s="2"/>
      <c r="OJP38" s="2"/>
      <c r="OJQ38" s="2"/>
      <c r="OJR38" s="2"/>
      <c r="OJS38" s="2"/>
      <c r="OJT38" s="2"/>
      <c r="OJU38" s="2"/>
      <c r="OJV38" s="2"/>
      <c r="OJW38" s="2"/>
      <c r="OJX38" s="2"/>
      <c r="OJY38" s="2"/>
      <c r="OJZ38" s="2"/>
      <c r="OKA38" s="2"/>
      <c r="OKB38" s="2"/>
      <c r="OKC38" s="2"/>
      <c r="OKD38" s="2"/>
      <c r="OKE38" s="2"/>
      <c r="OKF38" s="2"/>
      <c r="OKG38" s="2"/>
      <c r="OKH38" s="2"/>
      <c r="OKI38" s="2"/>
      <c r="OKJ38" s="2"/>
      <c r="OKK38" s="2"/>
      <c r="OKL38" s="2"/>
      <c r="OKM38" s="2"/>
      <c r="OKN38" s="2"/>
      <c r="OKO38" s="2"/>
      <c r="OKP38" s="2"/>
      <c r="OKQ38" s="2"/>
      <c r="OKR38" s="2"/>
      <c r="OKS38" s="2"/>
      <c r="OKT38" s="2"/>
      <c r="OKU38" s="2"/>
      <c r="OKV38" s="2"/>
      <c r="OKW38" s="2"/>
      <c r="OKX38" s="2"/>
      <c r="OKY38" s="2"/>
      <c r="OKZ38" s="2"/>
      <c r="OLA38" s="2"/>
      <c r="OLB38" s="2"/>
      <c r="OLC38" s="2"/>
      <c r="OLD38" s="2"/>
      <c r="OLE38" s="2"/>
      <c r="OLF38" s="2"/>
      <c r="OLG38" s="2"/>
      <c r="OLH38" s="2"/>
      <c r="OLI38" s="2"/>
      <c r="OLJ38" s="2"/>
      <c r="OLK38" s="2"/>
      <c r="OLL38" s="2"/>
      <c r="OLM38" s="2"/>
      <c r="OLN38" s="2"/>
      <c r="OLO38" s="2"/>
      <c r="OLP38" s="2"/>
      <c r="OLQ38" s="2"/>
      <c r="OLR38" s="2"/>
      <c r="OLS38" s="2"/>
      <c r="OLT38" s="2"/>
      <c r="OLU38" s="2"/>
      <c r="OLV38" s="2"/>
      <c r="OLW38" s="2"/>
      <c r="OLX38" s="2"/>
      <c r="OLY38" s="2"/>
      <c r="OLZ38" s="2"/>
      <c r="OMA38" s="2"/>
      <c r="OMB38" s="2"/>
      <c r="OMC38" s="2"/>
      <c r="OMD38" s="2"/>
      <c r="OME38" s="2"/>
      <c r="OMF38" s="2"/>
      <c r="OMG38" s="2"/>
      <c r="OMH38" s="2"/>
      <c r="OMI38" s="2"/>
      <c r="OMJ38" s="2"/>
      <c r="OMK38" s="2"/>
      <c r="OML38" s="2"/>
      <c r="OMM38" s="2"/>
      <c r="OMN38" s="2"/>
      <c r="OMO38" s="2"/>
      <c r="OMP38" s="2"/>
      <c r="OMQ38" s="2"/>
      <c r="OMR38" s="2"/>
      <c r="OMS38" s="2"/>
      <c r="OMT38" s="2"/>
      <c r="OMU38" s="2"/>
      <c r="OMV38" s="2"/>
      <c r="OMW38" s="2"/>
      <c r="OMX38" s="2"/>
      <c r="OMY38" s="2"/>
      <c r="OMZ38" s="2"/>
      <c r="ONA38" s="2"/>
      <c r="ONB38" s="2"/>
      <c r="ONC38" s="2"/>
      <c r="OND38" s="2"/>
      <c r="ONE38" s="2"/>
      <c r="ONF38" s="2"/>
      <c r="ONG38" s="2"/>
      <c r="ONH38" s="2"/>
      <c r="ONI38" s="2"/>
      <c r="ONJ38" s="2"/>
      <c r="ONK38" s="2"/>
      <c r="ONL38" s="2"/>
      <c r="ONM38" s="2"/>
      <c r="ONN38" s="2"/>
      <c r="ONO38" s="2"/>
      <c r="ONP38" s="2"/>
      <c r="ONQ38" s="2"/>
      <c r="ONR38" s="2"/>
      <c r="ONS38" s="2"/>
      <c r="ONT38" s="2"/>
      <c r="ONU38" s="2"/>
      <c r="ONV38" s="2"/>
      <c r="ONW38" s="2"/>
      <c r="ONX38" s="2"/>
      <c r="ONY38" s="2"/>
      <c r="ONZ38" s="2"/>
      <c r="OOA38" s="2"/>
      <c r="OOB38" s="2"/>
      <c r="OOC38" s="2"/>
      <c r="OOD38" s="2"/>
      <c r="OOE38" s="2"/>
      <c r="OOF38" s="2"/>
      <c r="OOG38" s="2"/>
      <c r="OOH38" s="2"/>
      <c r="OOI38" s="2"/>
      <c r="OOJ38" s="2"/>
      <c r="OOK38" s="2"/>
      <c r="OOL38" s="2"/>
      <c r="OOM38" s="2"/>
      <c r="OON38" s="2"/>
      <c r="OOO38" s="2"/>
      <c r="OOP38" s="2"/>
      <c r="OOQ38" s="2"/>
      <c r="OOR38" s="2"/>
      <c r="OOS38" s="2"/>
      <c r="OOT38" s="2"/>
      <c r="OOU38" s="2"/>
      <c r="OOV38" s="2"/>
      <c r="OOW38" s="2"/>
      <c r="OOX38" s="2"/>
      <c r="OOY38" s="2"/>
      <c r="OOZ38" s="2"/>
      <c r="OPA38" s="2"/>
      <c r="OPB38" s="2"/>
      <c r="OPC38" s="2"/>
      <c r="OPD38" s="2"/>
      <c r="OPE38" s="2"/>
      <c r="OPF38" s="2"/>
      <c r="OPG38" s="2"/>
      <c r="OPH38" s="2"/>
      <c r="OPI38" s="2"/>
      <c r="OPJ38" s="2"/>
      <c r="OPK38" s="2"/>
      <c r="OPL38" s="2"/>
      <c r="OPM38" s="2"/>
      <c r="OPN38" s="2"/>
      <c r="OPO38" s="2"/>
      <c r="OPP38" s="2"/>
      <c r="OPQ38" s="2"/>
      <c r="OPR38" s="2"/>
      <c r="OPS38" s="2"/>
      <c r="OPT38" s="2"/>
      <c r="OPU38" s="2"/>
      <c r="OPV38" s="2"/>
      <c r="OPW38" s="2"/>
      <c r="OPX38" s="2"/>
      <c r="OPY38" s="2"/>
      <c r="OPZ38" s="2"/>
      <c r="OQA38" s="2"/>
      <c r="OQB38" s="2"/>
      <c r="OQC38" s="2"/>
      <c r="OQD38" s="2"/>
      <c r="OQE38" s="2"/>
      <c r="OQF38" s="2"/>
      <c r="OQG38" s="2"/>
      <c r="OQH38" s="2"/>
      <c r="OQI38" s="2"/>
      <c r="OQJ38" s="2"/>
      <c r="OQK38" s="2"/>
      <c r="OQL38" s="2"/>
      <c r="OQM38" s="2"/>
      <c r="OQN38" s="2"/>
      <c r="OQO38" s="2"/>
      <c r="OQP38" s="2"/>
      <c r="OQQ38" s="2"/>
      <c r="OQR38" s="2"/>
      <c r="OQS38" s="2"/>
      <c r="OQT38" s="2"/>
      <c r="OQU38" s="2"/>
      <c r="OQV38" s="2"/>
      <c r="OQW38" s="2"/>
      <c r="OQX38" s="2"/>
      <c r="OQY38" s="2"/>
      <c r="OQZ38" s="2"/>
      <c r="ORA38" s="2"/>
      <c r="ORB38" s="2"/>
      <c r="ORC38" s="2"/>
      <c r="ORD38" s="2"/>
      <c r="ORE38" s="2"/>
      <c r="ORF38" s="2"/>
      <c r="ORG38" s="2"/>
      <c r="ORH38" s="2"/>
      <c r="ORI38" s="2"/>
      <c r="ORJ38" s="2"/>
      <c r="ORK38" s="2"/>
      <c r="ORL38" s="2"/>
      <c r="ORM38" s="2"/>
      <c r="ORN38" s="2"/>
      <c r="ORO38" s="2"/>
      <c r="ORP38" s="2"/>
      <c r="ORQ38" s="2"/>
      <c r="ORR38" s="2"/>
      <c r="ORS38" s="2"/>
      <c r="ORT38" s="2"/>
      <c r="ORU38" s="2"/>
      <c r="ORV38" s="2"/>
      <c r="ORW38" s="2"/>
      <c r="ORX38" s="2"/>
      <c r="ORY38" s="2"/>
      <c r="ORZ38" s="2"/>
      <c r="OSA38" s="2"/>
      <c r="OSB38" s="2"/>
      <c r="OSC38" s="2"/>
      <c r="OSD38" s="2"/>
      <c r="OSE38" s="2"/>
      <c r="OSF38" s="2"/>
      <c r="OSG38" s="2"/>
      <c r="OSH38" s="2"/>
      <c r="OSI38" s="2"/>
      <c r="OSJ38" s="2"/>
      <c r="OSK38" s="2"/>
      <c r="OSL38" s="2"/>
      <c r="OSM38" s="2"/>
      <c r="OSN38" s="2"/>
      <c r="OSO38" s="2"/>
      <c r="OSP38" s="2"/>
      <c r="OSQ38" s="2"/>
      <c r="OSR38" s="2"/>
      <c r="OSS38" s="2"/>
      <c r="OST38" s="2"/>
      <c r="OSU38" s="2"/>
      <c r="OSV38" s="2"/>
      <c r="OSW38" s="2"/>
      <c r="OSX38" s="2"/>
      <c r="OSY38" s="2"/>
      <c r="OSZ38" s="2"/>
    </row>
    <row r="39" spans="1:10660" s="69" customFormat="1" thickBot="1">
      <c r="A39" s="52" t="s">
        <v>93</v>
      </c>
      <c r="B39" s="97" t="s">
        <v>94</v>
      </c>
      <c r="C39" s="165" t="s">
        <v>97</v>
      </c>
      <c r="D39" s="84" t="s">
        <v>20</v>
      </c>
      <c r="E39" s="84" t="s">
        <v>20</v>
      </c>
      <c r="F39" s="2"/>
      <c r="G39" s="54" t="s">
        <v>21</v>
      </c>
      <c r="H39" s="55" t="str">
        <f t="shared" si="57"/>
        <v>IN</v>
      </c>
      <c r="I39" s="55" t="str" cm="1">
        <f t="array" ref="I39">CurrentSchedule(I39,COUNTA($2:$2),$I$1)</f>
        <v>NA</v>
      </c>
      <c r="J39" s="56">
        <f>ScheduledWeek(J39, COUNTA($2:$2),$J$2)</f>
        <v>0</v>
      </c>
      <c r="K39" s="57" cm="1">
        <f t="array" ref="K39">ScheduledWeek(K39, COUNTA($2:$2),$K$2)</f>
        <v>32</v>
      </c>
      <c r="L39" s="108" cm="1">
        <f t="array" ref="L39">ScheduledWeek(L39, COUNTA($2:$2),$L$2)</f>
        <v>0</v>
      </c>
      <c r="M39" s="108">
        <f t="shared" si="58"/>
        <v>0</v>
      </c>
      <c r="N39" s="108">
        <f t="shared" si="59"/>
        <v>0</v>
      </c>
      <c r="O39" s="108">
        <f t="shared" si="60"/>
        <v>0</v>
      </c>
      <c r="P39" s="108">
        <f t="shared" si="61"/>
        <v>0</v>
      </c>
      <c r="Q39" s="108">
        <f t="shared" si="63"/>
        <v>0</v>
      </c>
      <c r="R39" s="2" t="s">
        <v>26</v>
      </c>
      <c r="S39" s="2" t="s">
        <v>26</v>
      </c>
      <c r="T39" s="2" t="s">
        <v>23</v>
      </c>
      <c r="U39" s="2" t="s">
        <v>26</v>
      </c>
      <c r="V39" s="2" t="s">
        <v>26</v>
      </c>
      <c r="W39" s="2"/>
      <c r="X39" s="14" t="s">
        <v>27</v>
      </c>
      <c r="Y39" s="14" t="s">
        <v>27</v>
      </c>
      <c r="Z39" s="14" t="s">
        <v>27</v>
      </c>
      <c r="AA39" s="14" t="s">
        <v>27</v>
      </c>
      <c r="AB39" s="14" t="s">
        <v>27</v>
      </c>
      <c r="AC39" s="2"/>
      <c r="AD39" s="2"/>
      <c r="AE39" s="2" t="s">
        <v>27</v>
      </c>
      <c r="AF39" s="2" t="s">
        <v>27</v>
      </c>
      <c r="AG39" s="2" t="s">
        <v>27</v>
      </c>
      <c r="AH39" s="2" t="s">
        <v>27</v>
      </c>
      <c r="AI39" s="2" t="s">
        <v>27</v>
      </c>
      <c r="AJ39" s="2"/>
      <c r="AK39" s="2"/>
      <c r="AL39" s="2" t="s">
        <v>27</v>
      </c>
      <c r="AM39" s="2" t="s">
        <v>27</v>
      </c>
      <c r="AN39" s="2" t="s">
        <v>27</v>
      </c>
      <c r="AO39" s="2" t="s">
        <v>27</v>
      </c>
      <c r="AP39" s="2" t="s">
        <v>27</v>
      </c>
      <c r="AQ39" s="2"/>
      <c r="AR39" s="2"/>
      <c r="AS39" s="2" t="s">
        <v>26</v>
      </c>
      <c r="AT39" s="2" t="s">
        <v>26</v>
      </c>
      <c r="AU39" s="2" t="s">
        <v>26</v>
      </c>
      <c r="AV39" s="2" t="s">
        <v>26</v>
      </c>
      <c r="AW39" s="2" t="s">
        <v>26</v>
      </c>
      <c r="AX39" s="2"/>
      <c r="AY39" s="2"/>
      <c r="AZ39" s="2" t="s">
        <v>26</v>
      </c>
      <c r="BA39" s="2" t="s">
        <v>26</v>
      </c>
      <c r="BB39" s="2" t="s">
        <v>26</v>
      </c>
      <c r="BC39" s="2" t="s">
        <v>26</v>
      </c>
      <c r="BD39" s="2" t="s">
        <v>26</v>
      </c>
      <c r="BE39" s="2"/>
      <c r="BF39" s="2"/>
      <c r="BG39" s="2" t="s">
        <v>52</v>
      </c>
      <c r="BH39" s="2" t="s">
        <v>52</v>
      </c>
      <c r="BI39" s="2" t="s">
        <v>52</v>
      </c>
      <c r="BJ39" s="2" t="s">
        <v>52</v>
      </c>
      <c r="BK39" s="2" t="s">
        <v>52</v>
      </c>
      <c r="BL39" s="2"/>
      <c r="BM39" s="2"/>
      <c r="BN39" s="2" t="s">
        <v>27</v>
      </c>
      <c r="BO39" s="2" t="s">
        <v>27</v>
      </c>
      <c r="BP39" s="2" t="s">
        <v>27</v>
      </c>
      <c r="BQ39" s="2" t="s">
        <v>27</v>
      </c>
      <c r="BR39" s="2" t="s">
        <v>29</v>
      </c>
      <c r="BS39" s="2"/>
      <c r="BT39" s="2"/>
      <c r="BU39" s="2" t="s">
        <v>29</v>
      </c>
      <c r="BV39" s="2" t="s">
        <v>29</v>
      </c>
      <c r="BW39" s="2" t="s">
        <v>29</v>
      </c>
      <c r="BX39" s="2" t="s">
        <v>27</v>
      </c>
      <c r="BY39" s="2" t="s">
        <v>27</v>
      </c>
      <c r="BZ39" s="2"/>
      <c r="CA39" s="2"/>
      <c r="CB39" s="2" t="s">
        <v>27</v>
      </c>
      <c r="CC39" s="2" t="s">
        <v>27</v>
      </c>
      <c r="CD39" s="2" t="s">
        <v>27</v>
      </c>
      <c r="CE39" s="2" t="s">
        <v>27</v>
      </c>
      <c r="CF39" s="2" t="s">
        <v>27</v>
      </c>
      <c r="CG39" s="2"/>
      <c r="CH39" s="2"/>
      <c r="CI39" s="2" t="s">
        <v>27</v>
      </c>
      <c r="CJ39" s="2" t="s">
        <v>27</v>
      </c>
      <c r="CK39" s="2" t="s">
        <v>27</v>
      </c>
      <c r="CL39" s="2" t="s">
        <v>27</v>
      </c>
      <c r="CM39" s="2" t="s">
        <v>27</v>
      </c>
      <c r="CN39" s="2"/>
      <c r="CO39" s="2"/>
      <c r="CP39" s="2" t="s">
        <v>27</v>
      </c>
      <c r="CQ39" s="2" t="s">
        <v>27</v>
      </c>
      <c r="CR39" s="2" t="s">
        <v>27</v>
      </c>
      <c r="CS39" s="2" t="s">
        <v>27</v>
      </c>
      <c r="CT39" s="2" t="s">
        <v>27</v>
      </c>
      <c r="CU39" s="2"/>
      <c r="CV39" s="2"/>
      <c r="CW39" s="2" t="s">
        <v>27</v>
      </c>
      <c r="CX39" s="2" t="s">
        <v>27</v>
      </c>
      <c r="CY39" s="2" t="s">
        <v>27</v>
      </c>
      <c r="CZ39" s="2" t="s">
        <v>27</v>
      </c>
      <c r="DA39" s="2" t="s">
        <v>27</v>
      </c>
      <c r="DB39" s="2"/>
      <c r="DC39" s="2"/>
      <c r="DD39" s="2" t="s">
        <v>23</v>
      </c>
      <c r="DE39" s="2" t="s">
        <v>29</v>
      </c>
      <c r="DF39" s="2" t="s">
        <v>29</v>
      </c>
      <c r="DG39" s="2" t="s">
        <v>29</v>
      </c>
      <c r="DH39" s="2" t="s">
        <v>29</v>
      </c>
      <c r="DI39" s="2"/>
      <c r="DJ39" s="2"/>
      <c r="DK39" s="2" t="s">
        <v>27</v>
      </c>
      <c r="DL39" s="2" t="s">
        <v>27</v>
      </c>
      <c r="DM39" s="2" t="s">
        <v>27</v>
      </c>
      <c r="DN39" s="2" t="s">
        <v>27</v>
      </c>
      <c r="DO39" s="2" t="s">
        <v>27</v>
      </c>
      <c r="DP39" s="2"/>
      <c r="DQ39" s="2"/>
      <c r="DR39" s="2" t="s">
        <v>27</v>
      </c>
      <c r="DS39" s="2" t="s">
        <v>27</v>
      </c>
      <c r="DT39" s="2" t="s">
        <v>27</v>
      </c>
      <c r="DU39" s="2" t="s">
        <v>27</v>
      </c>
      <c r="DV39" s="2" t="s">
        <v>27</v>
      </c>
      <c r="DW39" s="2"/>
      <c r="DX39" s="2"/>
      <c r="DY39" s="2" t="s">
        <v>27</v>
      </c>
      <c r="DZ39" s="2" t="s">
        <v>27</v>
      </c>
      <c r="EA39" s="2" t="s">
        <v>27</v>
      </c>
      <c r="EB39" s="2" t="s">
        <v>27</v>
      </c>
      <c r="EC39" s="2" t="s">
        <v>27</v>
      </c>
      <c r="ED39" s="2"/>
      <c r="EE39" s="2"/>
      <c r="EF39" s="2" t="s">
        <v>27</v>
      </c>
      <c r="EG39" s="2" t="s">
        <v>27</v>
      </c>
      <c r="EH39" s="2" t="s">
        <v>27</v>
      </c>
      <c r="EI39" s="2" t="s">
        <v>27</v>
      </c>
      <c r="EJ39" s="2" t="s">
        <v>27</v>
      </c>
      <c r="EK39" s="2"/>
      <c r="EL39" s="2"/>
      <c r="EM39" s="2" t="s">
        <v>27</v>
      </c>
      <c r="EN39" s="2" t="s">
        <v>27</v>
      </c>
      <c r="EO39" s="2" t="s">
        <v>27</v>
      </c>
      <c r="EP39" s="2" t="s">
        <v>27</v>
      </c>
      <c r="EQ39" s="2" t="s">
        <v>27</v>
      </c>
      <c r="ER39" s="69" t="s">
        <v>28</v>
      </c>
      <c r="ES39" s="69" t="s">
        <v>28</v>
      </c>
      <c r="ET39" s="2" t="s">
        <v>27</v>
      </c>
      <c r="EU39" s="2" t="s">
        <v>27</v>
      </c>
      <c r="EV39" s="2" t="s">
        <v>27</v>
      </c>
      <c r="EW39" s="2" t="s">
        <v>27</v>
      </c>
      <c r="EX39" s="2" t="s">
        <v>27</v>
      </c>
      <c r="EY39" s="69" t="s">
        <v>28</v>
      </c>
      <c r="EZ39" s="69" t="s">
        <v>28</v>
      </c>
      <c r="FA39" s="2" t="s">
        <v>26</v>
      </c>
      <c r="FB39" s="2" t="s">
        <v>25</v>
      </c>
      <c r="FC39" s="2" t="s">
        <v>26</v>
      </c>
      <c r="FD39" s="2" t="s">
        <v>26</v>
      </c>
      <c r="FE39" s="2" t="s">
        <v>26</v>
      </c>
      <c r="FF39" s="3"/>
      <c r="FG39" s="3"/>
      <c r="FH39" s="2" t="s">
        <v>26</v>
      </c>
      <c r="FI39" s="2" t="s">
        <v>26</v>
      </c>
      <c r="FJ39" s="2" t="s">
        <v>26</v>
      </c>
      <c r="FK39" s="2" t="s">
        <v>26</v>
      </c>
      <c r="FL39" s="2" t="s">
        <v>26</v>
      </c>
      <c r="FM39" s="3"/>
      <c r="FN39" s="3"/>
      <c r="FO39" s="2" t="s">
        <v>26</v>
      </c>
      <c r="FP39" s="2" t="s">
        <v>26</v>
      </c>
      <c r="FQ39" s="2" t="s">
        <v>26</v>
      </c>
      <c r="FR39" s="2" t="s">
        <v>26</v>
      </c>
      <c r="FS39" s="2" t="s">
        <v>26</v>
      </c>
      <c r="FT39" s="3"/>
      <c r="FU39" s="3"/>
      <c r="FV39" s="2" t="s">
        <v>26</v>
      </c>
      <c r="FW39" s="2" t="s">
        <v>26</v>
      </c>
      <c r="FX39" s="2" t="s">
        <v>26</v>
      </c>
      <c r="FY39" s="2" t="s">
        <v>26</v>
      </c>
      <c r="FZ39" s="2" t="s">
        <v>26</v>
      </c>
      <c r="GA39" s="3"/>
      <c r="GB39" s="3"/>
      <c r="GC39" s="2" t="s">
        <v>27</v>
      </c>
      <c r="GD39" s="2" t="s">
        <v>27</v>
      </c>
      <c r="GE39" s="2" t="s">
        <v>27</v>
      </c>
      <c r="GF39" s="2" t="s">
        <v>27</v>
      </c>
      <c r="GG39" s="2" t="s">
        <v>27</v>
      </c>
      <c r="GH39" s="3"/>
      <c r="GI39" s="3"/>
      <c r="GJ39" s="2" t="s">
        <v>27</v>
      </c>
      <c r="GK39" s="2" t="s">
        <v>27</v>
      </c>
      <c r="GL39" s="2" t="s">
        <v>27</v>
      </c>
      <c r="GM39" s="2" t="s">
        <v>27</v>
      </c>
      <c r="GN39" s="2" t="s">
        <v>27</v>
      </c>
      <c r="GO39" s="3" t="s">
        <v>28</v>
      </c>
      <c r="GP39" s="3" t="s">
        <v>28</v>
      </c>
      <c r="GQ39" s="1" t="s">
        <v>26</v>
      </c>
      <c r="GR39" s="1" t="s">
        <v>26</v>
      </c>
      <c r="GS39" s="1" t="s">
        <v>26</v>
      </c>
      <c r="GT39" s="1" t="s">
        <v>26</v>
      </c>
      <c r="GU39" s="1" t="s">
        <v>26</v>
      </c>
      <c r="GV39" s="1"/>
      <c r="GW39" s="1"/>
      <c r="GX39" s="1" t="s">
        <v>26</v>
      </c>
      <c r="GY39" s="1" t="s">
        <v>26</v>
      </c>
      <c r="GZ39" s="1" t="s">
        <v>26</v>
      </c>
      <c r="HA39" s="1" t="s">
        <v>26</v>
      </c>
      <c r="HB39" s="1" t="s">
        <v>26</v>
      </c>
      <c r="HC39" s="1"/>
      <c r="HD39" s="1"/>
      <c r="HE39" s="1" t="s">
        <v>27</v>
      </c>
      <c r="HF39" s="1" t="s">
        <v>27</v>
      </c>
      <c r="HG39" s="1" t="s">
        <v>27</v>
      </c>
      <c r="HH39" s="1" t="s">
        <v>27</v>
      </c>
      <c r="HI39" s="1" t="s">
        <v>27</v>
      </c>
      <c r="HJ39" s="1"/>
      <c r="HK39" s="1"/>
      <c r="HL39" s="1" t="s">
        <v>27</v>
      </c>
      <c r="HM39" s="1" t="s">
        <v>27</v>
      </c>
      <c r="HN39" s="1" t="s">
        <v>27</v>
      </c>
      <c r="HO39" s="1" t="s">
        <v>27</v>
      </c>
      <c r="HP39" s="1" t="s">
        <v>27</v>
      </c>
      <c r="HQ39" s="1"/>
      <c r="HR39" s="1"/>
      <c r="HS39" s="1" t="s">
        <v>26</v>
      </c>
      <c r="HT39" s="1" t="s">
        <v>26</v>
      </c>
      <c r="HU39" s="1" t="s">
        <v>26</v>
      </c>
      <c r="HV39" s="1" t="s">
        <v>26</v>
      </c>
      <c r="HW39" s="1" t="s">
        <v>26</v>
      </c>
      <c r="HX39" s="1"/>
      <c r="HY39" s="1"/>
      <c r="HZ39" s="99" t="s">
        <v>26</v>
      </c>
      <c r="IA39" s="99" t="s">
        <v>26</v>
      </c>
      <c r="IB39" s="99" t="s">
        <v>26</v>
      </c>
      <c r="IC39" s="99" t="s">
        <v>26</v>
      </c>
      <c r="ID39" s="99" t="s">
        <v>26</v>
      </c>
      <c r="IE39" s="1"/>
      <c r="IF39" s="1"/>
      <c r="IG39" s="1" t="s">
        <v>27</v>
      </c>
      <c r="IH39" s="1" t="s">
        <v>27</v>
      </c>
      <c r="II39" s="1" t="s">
        <v>27</v>
      </c>
      <c r="IJ39" s="1" t="s">
        <v>27</v>
      </c>
      <c r="IK39" s="1" t="s">
        <v>27</v>
      </c>
      <c r="IL39" s="1"/>
      <c r="IM39" s="1"/>
      <c r="IN39" s="1" t="s">
        <v>27</v>
      </c>
      <c r="IO39" s="1" t="s">
        <v>27</v>
      </c>
      <c r="IP39" s="1" t="s">
        <v>27</v>
      </c>
      <c r="IQ39" s="1" t="s">
        <v>27</v>
      </c>
      <c r="IR39" s="1" t="s">
        <v>27</v>
      </c>
      <c r="IS39" s="2"/>
      <c r="IT39" s="2"/>
      <c r="IU39" s="2" t="s">
        <v>27</v>
      </c>
      <c r="IV39" s="2" t="s">
        <v>27</v>
      </c>
      <c r="IW39" s="2" t="s">
        <v>27</v>
      </c>
      <c r="IX39" s="2" t="s">
        <v>27</v>
      </c>
      <c r="IY39" s="2" t="s">
        <v>27</v>
      </c>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c r="PY39" s="2"/>
      <c r="PZ39" s="2"/>
      <c r="QA39" s="2"/>
      <c r="QB39" s="2"/>
      <c r="QC39" s="2"/>
      <c r="QD39" s="2"/>
      <c r="QE39" s="2"/>
      <c r="QF39" s="2"/>
      <c r="QG39" s="2"/>
      <c r="QH39" s="2"/>
      <c r="QI39" s="2"/>
      <c r="QJ39" s="2"/>
      <c r="QK39" s="2"/>
      <c r="QL39" s="2"/>
      <c r="QM39" s="2"/>
      <c r="QN39" s="2"/>
      <c r="QO39" s="2"/>
      <c r="QP39" s="2"/>
      <c r="QQ39" s="2"/>
      <c r="QR39" s="2"/>
      <c r="QS39" s="2"/>
      <c r="QT39" s="2"/>
      <c r="QU39" s="2"/>
      <c r="QV39" s="2"/>
      <c r="QW39" s="2"/>
      <c r="QX39" s="2"/>
      <c r="QY39" s="2"/>
      <c r="QZ39" s="2"/>
      <c r="RA39" s="2"/>
      <c r="RB39" s="2"/>
      <c r="RC39" s="2"/>
      <c r="RD39" s="2"/>
      <c r="RE39" s="2"/>
      <c r="RF39" s="2"/>
      <c r="RG39" s="2"/>
      <c r="RH39" s="2"/>
      <c r="RI39" s="2"/>
      <c r="RJ39" s="2"/>
      <c r="RK39" s="2"/>
      <c r="RL39" s="2"/>
      <c r="RM39" s="2"/>
      <c r="RN39" s="2"/>
      <c r="RO39" s="2"/>
      <c r="RP39" s="2"/>
      <c r="RQ39" s="2"/>
      <c r="RR39" s="2"/>
      <c r="RS39" s="2"/>
      <c r="RT39" s="2"/>
      <c r="RU39" s="2"/>
      <c r="RV39" s="2"/>
      <c r="RW39" s="2"/>
      <c r="RX39" s="2"/>
      <c r="RY39" s="2"/>
      <c r="RZ39" s="2"/>
      <c r="SA39" s="2"/>
      <c r="SB39" s="2"/>
      <c r="SC39" s="2"/>
      <c r="SD39" s="2"/>
      <c r="SE39" s="2"/>
      <c r="SF39" s="2"/>
      <c r="SG39" s="2"/>
      <c r="SH39" s="2"/>
      <c r="SI39" s="2"/>
      <c r="SJ39" s="2"/>
      <c r="SK39" s="2"/>
      <c r="SL39" s="2"/>
      <c r="SM39" s="2"/>
      <c r="SN39" s="2"/>
      <c r="SO39" s="2"/>
      <c r="SP39" s="2"/>
      <c r="SQ39" s="2"/>
      <c r="SR39" s="2"/>
      <c r="SS39" s="2"/>
      <c r="ST39" s="2"/>
      <c r="SU39" s="2"/>
      <c r="SV39" s="2"/>
      <c r="SW39" s="2"/>
      <c r="SX39" s="2"/>
      <c r="SY39" s="2"/>
      <c r="SZ39" s="2"/>
      <c r="TA39" s="2"/>
      <c r="TB39" s="2"/>
      <c r="TC39" s="2"/>
      <c r="TD39" s="2"/>
      <c r="TE39" s="2"/>
      <c r="TF39" s="2"/>
      <c r="TG39" s="2"/>
      <c r="TH39" s="2"/>
      <c r="TI39" s="2"/>
      <c r="TJ39" s="2"/>
      <c r="TK39" s="2"/>
      <c r="TL39" s="2"/>
      <c r="TM39" s="2"/>
      <c r="TN39" s="2"/>
      <c r="TO39" s="2"/>
      <c r="TP39" s="2"/>
      <c r="TQ39" s="2"/>
      <c r="TR39" s="2"/>
      <c r="TS39" s="2"/>
      <c r="TT39" s="2"/>
      <c r="TU39" s="2"/>
      <c r="TV39" s="2"/>
      <c r="TW39" s="2"/>
      <c r="TX39" s="2"/>
      <c r="TY39" s="2"/>
      <c r="TZ39" s="2"/>
      <c r="UA39" s="2"/>
      <c r="UB39" s="2"/>
      <c r="UC39" s="2"/>
      <c r="UD39" s="2"/>
      <c r="UE39" s="2"/>
      <c r="UF39" s="2"/>
      <c r="UG39" s="2"/>
      <c r="UH39" s="2"/>
      <c r="UI39" s="2"/>
      <c r="UJ39" s="2"/>
      <c r="UK39" s="2"/>
      <c r="UL39" s="2"/>
      <c r="UM39" s="2"/>
      <c r="UN39" s="2"/>
      <c r="UO39" s="2"/>
      <c r="UP39" s="2"/>
      <c r="UQ39" s="2"/>
      <c r="UR39" s="2"/>
      <c r="US39" s="2"/>
      <c r="UT39" s="2"/>
      <c r="UU39" s="2"/>
      <c r="UV39" s="2"/>
      <c r="UW39" s="2"/>
      <c r="UX39" s="2"/>
      <c r="UY39" s="2"/>
      <c r="UZ39" s="2"/>
      <c r="VA39" s="2"/>
      <c r="VB39" s="2"/>
      <c r="VC39" s="2"/>
      <c r="VD39" s="2"/>
      <c r="VE39" s="2"/>
      <c r="VF39" s="2"/>
      <c r="VG39" s="2"/>
      <c r="VH39" s="2"/>
      <c r="VI39" s="2"/>
      <c r="VJ39" s="2"/>
      <c r="VK39" s="2"/>
      <c r="VL39" s="2"/>
      <c r="VM39" s="2"/>
      <c r="VN39" s="2"/>
      <c r="VO39" s="2"/>
      <c r="VP39" s="2"/>
      <c r="VQ39" s="2"/>
      <c r="VR39" s="2"/>
      <c r="VS39" s="2"/>
      <c r="VT39" s="2"/>
      <c r="VU39" s="2"/>
      <c r="VV39" s="2"/>
      <c r="VW39" s="2"/>
      <c r="VX39" s="2"/>
      <c r="VY39" s="2"/>
      <c r="VZ39" s="2"/>
      <c r="WA39" s="2"/>
      <c r="WB39" s="2"/>
      <c r="WC39" s="2"/>
      <c r="WD39" s="2"/>
      <c r="WE39" s="2"/>
      <c r="WF39" s="2"/>
      <c r="WG39" s="2"/>
      <c r="WH39" s="2"/>
      <c r="WI39" s="2"/>
      <c r="WJ39" s="2"/>
      <c r="WK39" s="2"/>
      <c r="WL39" s="2"/>
      <c r="WM39" s="2"/>
      <c r="WN39" s="2"/>
      <c r="WO39" s="2"/>
      <c r="WP39" s="2"/>
      <c r="WQ39" s="2"/>
      <c r="WR39" s="2"/>
      <c r="WS39" s="2"/>
      <c r="WT39" s="2"/>
      <c r="WU39" s="2"/>
      <c r="WV39" s="2"/>
      <c r="WW39" s="2"/>
      <c r="WX39" s="2"/>
      <c r="WY39" s="2"/>
      <c r="WZ39" s="2"/>
      <c r="XA39" s="2"/>
      <c r="XB39" s="2"/>
      <c r="XC39" s="2"/>
      <c r="XD39" s="2"/>
      <c r="XE39" s="2"/>
      <c r="XF39" s="2"/>
      <c r="XG39" s="2"/>
      <c r="XH39" s="2"/>
      <c r="XI39" s="2"/>
      <c r="XJ39" s="2"/>
      <c r="XK39" s="2"/>
      <c r="XL39" s="2"/>
      <c r="XM39" s="2"/>
      <c r="XN39" s="2"/>
      <c r="XO39" s="2"/>
      <c r="XP39" s="2"/>
      <c r="XQ39" s="2"/>
      <c r="XR39" s="2"/>
      <c r="XS39" s="2"/>
      <c r="XT39" s="2"/>
      <c r="XU39" s="2"/>
      <c r="XV39" s="2"/>
      <c r="XW39" s="2"/>
      <c r="XX39" s="2"/>
      <c r="XY39" s="2"/>
      <c r="XZ39" s="2"/>
      <c r="YA39" s="2"/>
      <c r="YB39" s="2"/>
      <c r="YC39" s="2"/>
      <c r="YD39" s="2"/>
      <c r="YE39" s="2"/>
      <c r="YF39" s="2"/>
      <c r="YG39" s="2"/>
      <c r="YH39" s="2"/>
      <c r="YI39" s="2"/>
      <c r="YJ39" s="2"/>
      <c r="YK39" s="2"/>
      <c r="YL39" s="2"/>
      <c r="YM39" s="2"/>
      <c r="YN39" s="2"/>
      <c r="YO39" s="2"/>
      <c r="YP39" s="2"/>
      <c r="YQ39" s="2"/>
      <c r="YR39" s="2"/>
      <c r="YS39" s="2"/>
      <c r="YT39" s="2"/>
      <c r="YU39" s="2"/>
      <c r="YV39" s="2"/>
      <c r="YW39" s="2"/>
      <c r="YX39" s="2"/>
      <c r="YY39" s="2"/>
      <c r="YZ39" s="2"/>
      <c r="ZA39" s="2"/>
      <c r="ZB39" s="2"/>
      <c r="ZC39" s="2"/>
      <c r="ZD39" s="2"/>
      <c r="ZE39" s="2"/>
      <c r="ZF39" s="2"/>
      <c r="ZG39" s="2"/>
      <c r="ZH39" s="2"/>
      <c r="ZI39" s="2"/>
      <c r="ZJ39" s="2"/>
      <c r="ZK39" s="2"/>
      <c r="ZL39" s="2"/>
      <c r="ZM39" s="2"/>
      <c r="ZN39" s="2"/>
      <c r="ZO39" s="2"/>
      <c r="ZP39" s="2"/>
      <c r="ZQ39" s="2"/>
      <c r="ZR39" s="2"/>
      <c r="ZS39" s="2"/>
      <c r="ZT39" s="2"/>
      <c r="ZU39" s="2"/>
      <c r="ZV39" s="2"/>
      <c r="ZW39" s="2"/>
      <c r="ZX39" s="2"/>
      <c r="ZY39" s="2"/>
      <c r="ZZ39" s="2"/>
      <c r="AAA39" s="2"/>
      <c r="AAB39" s="2"/>
      <c r="AAC39" s="2"/>
      <c r="AAD39" s="2"/>
      <c r="AAE39" s="2"/>
      <c r="AAF39" s="2"/>
      <c r="AAG39" s="2"/>
      <c r="AAH39" s="2"/>
      <c r="AAI39" s="2"/>
      <c r="AAJ39" s="2"/>
      <c r="AAK39" s="2"/>
      <c r="AAL39" s="2"/>
      <c r="AAM39" s="2"/>
      <c r="AAN39" s="2"/>
      <c r="AAO39" s="2"/>
      <c r="AAP39" s="2"/>
      <c r="AAQ39" s="2"/>
      <c r="AAR39" s="2"/>
      <c r="AAS39" s="2"/>
      <c r="AAT39" s="2"/>
      <c r="AAU39" s="2"/>
      <c r="AAV39" s="2"/>
      <c r="AAW39" s="2"/>
      <c r="AAX39" s="2"/>
      <c r="AAY39" s="2"/>
      <c r="AAZ39" s="2"/>
      <c r="ABA39" s="2"/>
      <c r="ABB39" s="2"/>
      <c r="ABC39" s="2"/>
      <c r="ABD39" s="2"/>
      <c r="ABE39" s="2"/>
      <c r="ABF39" s="2"/>
      <c r="ABG39" s="2"/>
      <c r="ABH39" s="2"/>
      <c r="ABI39" s="2"/>
      <c r="ABJ39" s="2"/>
      <c r="ABK39" s="2"/>
      <c r="ABL39" s="2"/>
      <c r="ABM39" s="2"/>
      <c r="ABN39" s="2"/>
      <c r="ABO39" s="2"/>
      <c r="ABP39" s="2"/>
      <c r="ABQ39" s="2"/>
      <c r="ABR39" s="2"/>
      <c r="ABS39" s="2"/>
      <c r="ABT39" s="2"/>
      <c r="ABU39" s="2"/>
      <c r="ABV39" s="2"/>
      <c r="ABW39" s="2"/>
      <c r="ABX39" s="2"/>
      <c r="ABY39" s="2"/>
      <c r="ABZ39" s="2"/>
      <c r="ACA39" s="2"/>
      <c r="ACB39" s="2"/>
      <c r="ACC39" s="2"/>
      <c r="ACD39" s="2"/>
      <c r="ACE39" s="2"/>
      <c r="ACF39" s="2"/>
      <c r="ACG39" s="2"/>
      <c r="ACH39" s="2"/>
      <c r="ACI39" s="2"/>
      <c r="ACJ39" s="2"/>
      <c r="ACK39" s="2"/>
      <c r="ACL39" s="2"/>
      <c r="ACM39" s="2"/>
      <c r="ACN39" s="2"/>
      <c r="ACO39" s="2"/>
      <c r="ACP39" s="2"/>
      <c r="ACQ39" s="2"/>
      <c r="ACR39" s="2"/>
      <c r="ACS39" s="2"/>
      <c r="ACT39" s="2"/>
      <c r="ACU39" s="2"/>
      <c r="ACV39" s="2"/>
      <c r="ACW39" s="2"/>
      <c r="ACX39" s="2"/>
      <c r="ACY39" s="2"/>
      <c r="ACZ39" s="2"/>
      <c r="ADA39" s="2"/>
      <c r="ADB39" s="2"/>
      <c r="ADC39" s="2"/>
      <c r="ADD39" s="2"/>
      <c r="ADE39" s="2"/>
      <c r="ADF39" s="2"/>
      <c r="ADG39" s="2"/>
      <c r="ADH39" s="2"/>
      <c r="ADI39" s="2"/>
      <c r="ADJ39" s="2"/>
      <c r="ADK39" s="2"/>
      <c r="ADL39" s="2"/>
      <c r="ADM39" s="2"/>
      <c r="ADN39" s="2"/>
      <c r="ADO39" s="2"/>
      <c r="ADP39" s="2"/>
      <c r="ADQ39" s="2"/>
      <c r="ADR39" s="2"/>
      <c r="ADS39" s="2"/>
      <c r="ADT39" s="2"/>
      <c r="ADU39" s="2"/>
      <c r="ADV39" s="2"/>
      <c r="ADW39" s="2"/>
      <c r="ADX39" s="2"/>
      <c r="ADY39" s="2"/>
      <c r="ADZ39" s="2"/>
      <c r="AEA39" s="2"/>
      <c r="AEB39" s="2"/>
      <c r="AEC39" s="2"/>
      <c r="AED39" s="2"/>
      <c r="AEE39" s="2"/>
      <c r="AEF39" s="2"/>
      <c r="AEG39" s="2"/>
      <c r="AEH39" s="2"/>
      <c r="AEI39" s="2"/>
      <c r="AEJ39" s="2"/>
      <c r="AEK39" s="2"/>
      <c r="AEL39" s="2"/>
      <c r="AEM39" s="2"/>
      <c r="AEN39" s="2"/>
      <c r="AEO39" s="2"/>
      <c r="AEP39" s="2"/>
      <c r="AEQ39" s="2"/>
      <c r="AER39" s="2"/>
      <c r="AES39" s="2"/>
      <c r="AET39" s="2"/>
      <c r="AEU39" s="2"/>
      <c r="AEV39" s="2"/>
      <c r="AEW39" s="2"/>
      <c r="AEX39" s="2"/>
      <c r="AEY39" s="2"/>
      <c r="AEZ39" s="2"/>
      <c r="AFA39" s="2"/>
      <c r="AFB39" s="2"/>
      <c r="AFC39" s="2"/>
      <c r="AFD39" s="2"/>
      <c r="AFE39" s="2"/>
      <c r="AFF39" s="2"/>
      <c r="AFG39" s="2"/>
      <c r="AFH39" s="2"/>
      <c r="AFI39" s="2"/>
      <c r="AFJ39" s="2"/>
      <c r="AFK39" s="2"/>
      <c r="AFL39" s="2"/>
      <c r="AFM39" s="2"/>
      <c r="AFN39" s="2"/>
      <c r="AFO39" s="2"/>
      <c r="AFP39" s="2"/>
      <c r="AFQ39" s="2"/>
      <c r="AFR39" s="2"/>
      <c r="AFS39" s="2"/>
      <c r="AFT39" s="2"/>
      <c r="AFU39" s="2"/>
      <c r="AFV39" s="2"/>
      <c r="AFW39" s="2"/>
      <c r="AFX39" s="2"/>
      <c r="AFY39" s="2"/>
      <c r="AFZ39" s="2"/>
      <c r="AGA39" s="2"/>
      <c r="AGB39" s="2"/>
      <c r="AGC39" s="2"/>
      <c r="AGD39" s="2"/>
      <c r="AGE39" s="2"/>
      <c r="AGF39" s="2"/>
      <c r="AGG39" s="2"/>
      <c r="AGH39" s="2"/>
      <c r="AGI39" s="2"/>
      <c r="AGJ39" s="2"/>
      <c r="AGK39" s="2"/>
      <c r="AGL39" s="2"/>
      <c r="AGM39" s="2"/>
      <c r="AGN39" s="2"/>
      <c r="AGO39" s="2"/>
      <c r="AGP39" s="2"/>
      <c r="AGQ39" s="2"/>
      <c r="AGR39" s="2"/>
      <c r="AGS39" s="2"/>
      <c r="AGT39" s="2"/>
      <c r="AGU39" s="2"/>
      <c r="AGV39" s="2"/>
      <c r="AGW39" s="2"/>
      <c r="AGX39" s="2"/>
      <c r="AGY39" s="2"/>
      <c r="AGZ39" s="2"/>
      <c r="AHA39" s="2"/>
      <c r="AHB39" s="2"/>
      <c r="AHC39" s="2"/>
      <c r="AHD39" s="2"/>
      <c r="AHE39" s="2"/>
      <c r="AHF39" s="2"/>
      <c r="AHG39" s="2"/>
      <c r="AHH39" s="2"/>
      <c r="AHI39" s="2"/>
      <c r="AHJ39" s="2"/>
      <c r="AHK39" s="2"/>
      <c r="AHL39" s="2"/>
      <c r="AHM39" s="2"/>
      <c r="AHN39" s="2"/>
      <c r="AHO39" s="2"/>
      <c r="AHP39" s="2"/>
      <c r="AHQ39" s="2"/>
      <c r="AHR39" s="2"/>
      <c r="AHS39" s="2"/>
      <c r="AHT39" s="2"/>
      <c r="AHU39" s="2"/>
      <c r="AHV39" s="2"/>
      <c r="AHW39" s="2"/>
      <c r="AHX39" s="2"/>
      <c r="AHY39" s="2"/>
      <c r="AHZ39" s="2"/>
      <c r="AIA39" s="2"/>
      <c r="AIB39" s="2"/>
      <c r="AIC39" s="2"/>
      <c r="AID39" s="2"/>
      <c r="AIE39" s="2"/>
      <c r="AIF39" s="2"/>
      <c r="AIG39" s="2"/>
      <c r="AIH39" s="2"/>
      <c r="AII39" s="2"/>
      <c r="AIJ39" s="2"/>
      <c r="AIK39" s="2"/>
      <c r="AIL39" s="2"/>
      <c r="AIM39" s="2"/>
      <c r="AIN39" s="2"/>
      <c r="AIO39" s="2"/>
      <c r="AIP39" s="2"/>
      <c r="AIQ39" s="2"/>
      <c r="AIR39" s="2"/>
      <c r="AIS39" s="2"/>
      <c r="AIT39" s="2"/>
      <c r="AIU39" s="2"/>
      <c r="AIV39" s="2"/>
      <c r="AIW39" s="2"/>
      <c r="AIX39" s="2"/>
      <c r="AIY39" s="2"/>
      <c r="AIZ39" s="2"/>
      <c r="AJA39" s="2"/>
      <c r="AJB39" s="2"/>
      <c r="AJC39" s="2"/>
      <c r="AJD39" s="2"/>
      <c r="AJE39" s="2"/>
      <c r="AJF39" s="2"/>
      <c r="AJG39" s="2"/>
      <c r="AJH39" s="2"/>
      <c r="AJI39" s="2"/>
      <c r="AJJ39" s="2"/>
      <c r="AJK39" s="2"/>
      <c r="AJL39" s="2"/>
      <c r="AJM39" s="2"/>
      <c r="AJN39" s="2"/>
      <c r="AJO39" s="2"/>
      <c r="AJP39" s="2"/>
      <c r="AJQ39" s="2"/>
      <c r="AJR39" s="2"/>
      <c r="AJS39" s="2"/>
      <c r="AJT39" s="2"/>
      <c r="AJU39" s="2"/>
      <c r="AJV39" s="2"/>
      <c r="AJW39" s="2"/>
      <c r="AJX39" s="2"/>
      <c r="AJY39" s="2"/>
      <c r="AJZ39" s="2"/>
      <c r="AKA39" s="2"/>
      <c r="AKB39" s="2"/>
      <c r="AKC39" s="2"/>
      <c r="AKD39" s="2"/>
      <c r="AKE39" s="2"/>
      <c r="AKF39" s="2"/>
      <c r="AKG39" s="2"/>
      <c r="AKH39" s="2"/>
      <c r="AKI39" s="2"/>
      <c r="AKJ39" s="2"/>
      <c r="AKK39" s="2"/>
      <c r="AKL39" s="2"/>
      <c r="AKM39" s="2"/>
      <c r="AKN39" s="2"/>
      <c r="AKO39" s="2"/>
      <c r="AKP39" s="2"/>
      <c r="AKQ39" s="2"/>
      <c r="AKR39" s="2"/>
      <c r="AKS39" s="2"/>
      <c r="AKT39" s="2"/>
      <c r="AKU39" s="2"/>
      <c r="AKV39" s="2"/>
      <c r="AKW39" s="2"/>
      <c r="AKX39" s="2"/>
      <c r="AKY39" s="2"/>
      <c r="AKZ39" s="2"/>
      <c r="ALA39" s="2"/>
      <c r="ALB39" s="2"/>
      <c r="ALC39" s="2"/>
      <c r="ALD39" s="2"/>
      <c r="ALE39" s="2"/>
      <c r="ALF39" s="2"/>
      <c r="ALG39" s="2"/>
      <c r="ALH39" s="2"/>
      <c r="ALI39" s="2"/>
      <c r="ALJ39" s="2"/>
      <c r="ALK39" s="2"/>
      <c r="ALL39" s="2"/>
      <c r="ALM39" s="2"/>
      <c r="ALN39" s="2"/>
      <c r="ALO39" s="2"/>
      <c r="ALP39" s="2"/>
      <c r="ALQ39" s="2"/>
      <c r="ALR39" s="2"/>
      <c r="ALS39" s="2"/>
      <c r="ALT39" s="2"/>
      <c r="ALU39" s="2"/>
      <c r="ALV39" s="2"/>
      <c r="ALW39" s="2"/>
      <c r="ALX39" s="2"/>
      <c r="ALY39" s="2"/>
      <c r="ALZ39" s="2"/>
      <c r="AMA39" s="2"/>
      <c r="AMB39" s="2"/>
      <c r="AMC39" s="2"/>
      <c r="AMD39" s="2"/>
      <c r="AME39" s="2"/>
      <c r="AMF39" s="2"/>
      <c r="AMG39" s="2"/>
      <c r="AMH39" s="2"/>
      <c r="AMI39" s="2"/>
      <c r="AMJ39" s="2"/>
      <c r="AMK39" s="2"/>
      <c r="AML39" s="2"/>
      <c r="AMM39" s="2"/>
      <c r="AMN39" s="2"/>
      <c r="AMO39" s="2"/>
      <c r="AMP39" s="2"/>
      <c r="AMQ39" s="2"/>
      <c r="AMR39" s="2"/>
      <c r="AMS39" s="2"/>
      <c r="AMT39" s="2"/>
      <c r="AMU39" s="2"/>
      <c r="AMV39" s="2"/>
      <c r="AMW39" s="2"/>
      <c r="AMX39" s="2"/>
      <c r="AMY39" s="2"/>
      <c r="AMZ39" s="2"/>
      <c r="ANA39" s="2"/>
      <c r="ANB39" s="2"/>
      <c r="ANC39" s="2"/>
      <c r="AND39" s="2"/>
      <c r="ANE39" s="2"/>
      <c r="ANF39" s="2"/>
      <c r="ANG39" s="2"/>
      <c r="ANH39" s="2"/>
      <c r="ANI39" s="2"/>
      <c r="ANJ39" s="2"/>
      <c r="ANK39" s="2"/>
      <c r="ANL39" s="2"/>
      <c r="ANM39" s="2"/>
      <c r="ANN39" s="2"/>
      <c r="ANO39" s="2"/>
      <c r="ANP39" s="2"/>
      <c r="ANQ39" s="2"/>
      <c r="ANR39" s="2"/>
      <c r="ANS39" s="2"/>
      <c r="ANT39" s="2"/>
      <c r="ANU39" s="2"/>
      <c r="ANV39" s="2"/>
      <c r="ANW39" s="2"/>
      <c r="ANX39" s="2"/>
      <c r="ANY39" s="2"/>
      <c r="ANZ39" s="2"/>
      <c r="AOA39" s="2"/>
      <c r="AOB39" s="2"/>
      <c r="AOC39" s="2"/>
      <c r="AOD39" s="2"/>
      <c r="AOE39" s="2"/>
      <c r="AOF39" s="2"/>
      <c r="AOG39" s="2"/>
      <c r="AOH39" s="2"/>
      <c r="AOI39" s="2"/>
      <c r="AOJ39" s="2"/>
      <c r="AOK39" s="2"/>
      <c r="AOL39" s="2"/>
      <c r="AOM39" s="2"/>
      <c r="AON39" s="2"/>
      <c r="AOO39" s="2"/>
      <c r="AOP39" s="2"/>
      <c r="AOQ39" s="2"/>
      <c r="AOR39" s="2"/>
      <c r="AOS39" s="2"/>
      <c r="AOT39" s="2"/>
      <c r="AOU39" s="2"/>
      <c r="AOV39" s="2"/>
      <c r="AOW39" s="2"/>
      <c r="AOX39" s="2"/>
      <c r="AOY39" s="2"/>
      <c r="AOZ39" s="2"/>
      <c r="APA39" s="2"/>
      <c r="APB39" s="2"/>
      <c r="APC39" s="2"/>
      <c r="APD39" s="2"/>
      <c r="APE39" s="2"/>
      <c r="APF39" s="2"/>
      <c r="APG39" s="2"/>
      <c r="APH39" s="2"/>
      <c r="API39" s="2"/>
      <c r="APJ39" s="2"/>
      <c r="APK39" s="2"/>
      <c r="APL39" s="2"/>
      <c r="APM39" s="2"/>
      <c r="APN39" s="2"/>
      <c r="APO39" s="2"/>
      <c r="APP39" s="2"/>
      <c r="APQ39" s="2"/>
      <c r="APR39" s="2"/>
      <c r="APS39" s="2"/>
      <c r="APT39" s="2"/>
      <c r="APU39" s="2"/>
      <c r="APV39" s="2"/>
      <c r="APW39" s="2"/>
      <c r="APX39" s="2"/>
      <c r="APY39" s="2"/>
      <c r="APZ39" s="2"/>
      <c r="AQA39" s="2"/>
      <c r="AQB39" s="2"/>
      <c r="AQC39" s="2"/>
      <c r="AQD39" s="2"/>
      <c r="AQE39" s="2"/>
      <c r="AQF39" s="2"/>
      <c r="AQG39" s="2"/>
      <c r="AQH39" s="2"/>
      <c r="AQI39" s="2"/>
      <c r="AQJ39" s="2"/>
      <c r="AQK39" s="2"/>
      <c r="AQL39" s="2"/>
      <c r="AQM39" s="2"/>
      <c r="AQN39" s="2"/>
      <c r="AQO39" s="2"/>
      <c r="AQP39" s="2"/>
      <c r="AQQ39" s="2"/>
      <c r="AQR39" s="2"/>
      <c r="AQS39" s="2"/>
      <c r="AQT39" s="2"/>
      <c r="AQU39" s="2"/>
      <c r="AQV39" s="2"/>
      <c r="AQW39" s="2"/>
      <c r="AQX39" s="2"/>
      <c r="AQY39" s="2"/>
      <c r="AQZ39" s="2"/>
      <c r="ARA39" s="2"/>
      <c r="ARB39" s="2"/>
      <c r="ARC39" s="2"/>
      <c r="ARD39" s="2"/>
      <c r="ARE39" s="2"/>
      <c r="ARF39" s="2"/>
      <c r="ARG39" s="2"/>
      <c r="ARH39" s="2"/>
      <c r="ARI39" s="2"/>
      <c r="ARJ39" s="2"/>
      <c r="ARK39" s="2"/>
      <c r="ARL39" s="2"/>
      <c r="ARM39" s="2"/>
      <c r="ARN39" s="2"/>
      <c r="ARO39" s="2"/>
      <c r="ARP39" s="2"/>
      <c r="ARQ39" s="2"/>
      <c r="ARR39" s="2"/>
      <c r="ARS39" s="2"/>
      <c r="ART39" s="2"/>
      <c r="ARU39" s="2"/>
      <c r="ARV39" s="2"/>
      <c r="ARW39" s="2"/>
      <c r="ARX39" s="2"/>
      <c r="ARY39" s="2"/>
      <c r="ARZ39" s="2"/>
      <c r="ASA39" s="2"/>
      <c r="ASB39" s="2"/>
      <c r="ASC39" s="2"/>
      <c r="ASD39" s="2"/>
      <c r="ASE39" s="2"/>
      <c r="ASF39" s="2"/>
      <c r="ASG39" s="2"/>
      <c r="ASH39" s="2"/>
      <c r="ASI39" s="2"/>
      <c r="ASJ39" s="2"/>
      <c r="ASK39" s="2"/>
      <c r="ASL39" s="2"/>
      <c r="ASM39" s="2"/>
      <c r="ASN39" s="2"/>
      <c r="ASO39" s="2"/>
      <c r="ASP39" s="2"/>
      <c r="ASQ39" s="2"/>
      <c r="ASR39" s="2"/>
      <c r="ASS39" s="2"/>
      <c r="AST39" s="2"/>
      <c r="ASU39" s="2"/>
      <c r="ASV39" s="2"/>
      <c r="ASW39" s="2"/>
      <c r="ASX39" s="2"/>
      <c r="ASY39" s="2"/>
      <c r="ASZ39" s="2"/>
      <c r="ATA39" s="2"/>
      <c r="ATB39" s="2"/>
      <c r="ATC39" s="2"/>
      <c r="ATD39" s="2"/>
      <c r="ATE39" s="2"/>
      <c r="ATF39" s="2"/>
      <c r="ATG39" s="2"/>
      <c r="ATH39" s="2"/>
      <c r="ATI39" s="2"/>
      <c r="ATJ39" s="2"/>
      <c r="ATK39" s="2"/>
      <c r="ATL39" s="2"/>
      <c r="ATM39" s="2"/>
      <c r="ATN39" s="2"/>
      <c r="ATO39" s="2"/>
      <c r="ATP39" s="2"/>
      <c r="ATQ39" s="2"/>
      <c r="ATR39" s="2"/>
      <c r="ATS39" s="2"/>
      <c r="ATT39" s="2"/>
      <c r="ATU39" s="2"/>
      <c r="ATV39" s="2"/>
      <c r="ATW39" s="2"/>
      <c r="ATX39" s="2"/>
      <c r="ATY39" s="2"/>
      <c r="ATZ39" s="2"/>
      <c r="AUA39" s="2"/>
      <c r="AUB39" s="2"/>
      <c r="AUC39" s="2"/>
      <c r="AUD39" s="2"/>
      <c r="AUE39" s="2"/>
      <c r="AUF39" s="2"/>
      <c r="AUG39" s="2"/>
      <c r="AUH39" s="2"/>
      <c r="AUI39" s="2"/>
      <c r="AUJ39" s="2"/>
      <c r="AUK39" s="2"/>
      <c r="AUL39" s="2"/>
      <c r="AUM39" s="2"/>
      <c r="AUN39" s="2"/>
      <c r="AUO39" s="2"/>
      <c r="AUP39" s="2"/>
      <c r="AUQ39" s="2"/>
      <c r="AUR39" s="2"/>
      <c r="AUS39" s="2"/>
      <c r="AUT39" s="2"/>
      <c r="AUU39" s="2"/>
      <c r="AUV39" s="2"/>
      <c r="AUW39" s="2"/>
      <c r="AUX39" s="2"/>
      <c r="AUY39" s="2"/>
      <c r="AUZ39" s="2"/>
      <c r="AVA39" s="2"/>
      <c r="AVB39" s="2"/>
      <c r="AVC39" s="2"/>
      <c r="AVD39" s="2"/>
      <c r="AVE39" s="2"/>
      <c r="AVF39" s="2"/>
      <c r="AVG39" s="2"/>
      <c r="AVH39" s="2"/>
      <c r="AVI39" s="2"/>
      <c r="AVJ39" s="2"/>
      <c r="AVK39" s="2"/>
      <c r="AVL39" s="2"/>
      <c r="AVM39" s="2"/>
      <c r="AVN39" s="2"/>
      <c r="AVO39" s="2"/>
      <c r="AVP39" s="2"/>
      <c r="AVQ39" s="2"/>
      <c r="AVR39" s="2"/>
      <c r="AVS39" s="2"/>
      <c r="AVT39" s="2"/>
      <c r="AVU39" s="2"/>
      <c r="AVV39" s="2"/>
      <c r="AVW39" s="2"/>
      <c r="AVX39" s="2"/>
      <c r="AVY39" s="2"/>
      <c r="AVZ39" s="2"/>
      <c r="AWA39" s="2"/>
      <c r="AWB39" s="2"/>
      <c r="AWC39" s="2"/>
      <c r="AWD39" s="2"/>
      <c r="AWE39" s="2"/>
      <c r="AWF39" s="2"/>
      <c r="AWG39" s="2"/>
      <c r="AWH39" s="2"/>
      <c r="AWI39" s="2"/>
      <c r="AWJ39" s="2"/>
      <c r="AWK39" s="2"/>
      <c r="AWL39" s="2"/>
      <c r="AWM39" s="2"/>
      <c r="AWN39" s="2"/>
      <c r="AWO39" s="2"/>
      <c r="AWP39" s="2"/>
      <c r="AWQ39" s="2"/>
      <c r="AWR39" s="2"/>
      <c r="AWS39" s="2"/>
      <c r="AWT39" s="2"/>
      <c r="AWU39" s="2"/>
      <c r="AWV39" s="2"/>
      <c r="AWW39" s="2"/>
      <c r="AWX39" s="2"/>
      <c r="AWY39" s="2"/>
      <c r="AWZ39" s="2"/>
      <c r="AXA39" s="2"/>
      <c r="AXB39" s="2"/>
      <c r="AXC39" s="2"/>
      <c r="AXD39" s="2"/>
      <c r="AXE39" s="2"/>
      <c r="AXF39" s="2"/>
      <c r="AXG39" s="2"/>
      <c r="AXH39" s="2"/>
      <c r="AXI39" s="2"/>
      <c r="AXJ39" s="2"/>
      <c r="AXK39" s="2"/>
      <c r="AXL39" s="2"/>
      <c r="AXM39" s="2"/>
      <c r="AXN39" s="2"/>
      <c r="AXO39" s="2"/>
      <c r="AXP39" s="2"/>
      <c r="AXQ39" s="2"/>
      <c r="AXR39" s="2"/>
      <c r="AXS39" s="2"/>
      <c r="AXT39" s="2"/>
      <c r="AXU39" s="2"/>
      <c r="AXV39" s="2"/>
      <c r="AXW39" s="2"/>
      <c r="AXX39" s="2"/>
      <c r="AXY39" s="2"/>
      <c r="AXZ39" s="2"/>
      <c r="AYA39" s="2"/>
      <c r="AYB39" s="2"/>
      <c r="AYC39" s="2"/>
      <c r="AYD39" s="2"/>
      <c r="AYE39" s="2"/>
      <c r="AYF39" s="2"/>
      <c r="AYG39" s="2"/>
      <c r="AYH39" s="2"/>
      <c r="AYI39" s="2"/>
      <c r="AYJ39" s="2"/>
      <c r="AYK39" s="2"/>
      <c r="AYL39" s="2"/>
      <c r="AYM39" s="2"/>
      <c r="AYN39" s="2"/>
      <c r="AYO39" s="2"/>
      <c r="AYP39" s="2"/>
      <c r="AYQ39" s="2"/>
      <c r="AYR39" s="2"/>
      <c r="AYS39" s="2"/>
      <c r="AYT39" s="2"/>
      <c r="AYU39" s="2"/>
      <c r="AYV39" s="2"/>
      <c r="AYW39" s="2"/>
      <c r="AYX39" s="2"/>
      <c r="AYY39" s="2"/>
      <c r="AYZ39" s="2"/>
      <c r="AZA39" s="2"/>
      <c r="AZB39" s="2"/>
      <c r="AZC39" s="2"/>
      <c r="AZD39" s="2"/>
      <c r="AZE39" s="2"/>
      <c r="AZF39" s="2"/>
      <c r="AZG39" s="2"/>
      <c r="AZH39" s="2"/>
      <c r="AZI39" s="2"/>
      <c r="AZJ39" s="2"/>
      <c r="AZK39" s="2"/>
      <c r="AZL39" s="2"/>
      <c r="AZM39" s="2"/>
      <c r="AZN39" s="2"/>
      <c r="AZO39" s="2"/>
      <c r="AZP39" s="2"/>
      <c r="AZQ39" s="2"/>
      <c r="AZR39" s="2"/>
      <c r="AZS39" s="2"/>
      <c r="AZT39" s="2"/>
      <c r="AZU39" s="2"/>
      <c r="AZV39" s="2"/>
      <c r="AZW39" s="2"/>
      <c r="AZX39" s="2"/>
      <c r="AZY39" s="2"/>
      <c r="AZZ39" s="2"/>
      <c r="BAA39" s="2"/>
      <c r="BAB39" s="2"/>
      <c r="BAC39" s="2"/>
      <c r="BAD39" s="2"/>
      <c r="BAE39" s="2"/>
      <c r="BAF39" s="2"/>
      <c r="BAG39" s="2"/>
      <c r="BAH39" s="2"/>
      <c r="BAI39" s="2"/>
      <c r="BAJ39" s="2"/>
      <c r="BAK39" s="2"/>
      <c r="BAL39" s="2"/>
      <c r="BAM39" s="2"/>
      <c r="BAN39" s="2"/>
      <c r="BAO39" s="2"/>
      <c r="BAP39" s="2"/>
      <c r="BAQ39" s="2"/>
      <c r="BAR39" s="2"/>
      <c r="BAS39" s="2"/>
      <c r="BAT39" s="2"/>
      <c r="BAU39" s="2"/>
      <c r="BAV39" s="2"/>
      <c r="BAW39" s="2"/>
      <c r="BAX39" s="2"/>
      <c r="BAY39" s="2"/>
      <c r="BAZ39" s="2"/>
      <c r="BBA39" s="2"/>
      <c r="BBB39" s="2"/>
      <c r="BBC39" s="2"/>
      <c r="BBD39" s="2"/>
      <c r="BBE39" s="2"/>
      <c r="BBF39" s="2"/>
      <c r="BBG39" s="2"/>
      <c r="BBH39" s="2"/>
      <c r="BBI39" s="2"/>
      <c r="BBJ39" s="2"/>
      <c r="BBK39" s="2"/>
      <c r="BBL39" s="2"/>
      <c r="BBM39" s="2"/>
      <c r="BBN39" s="2"/>
      <c r="BBO39" s="2"/>
      <c r="BBP39" s="2"/>
      <c r="BBQ39" s="2"/>
      <c r="BBR39" s="2"/>
      <c r="BBS39" s="2"/>
      <c r="BBT39" s="2"/>
      <c r="BBU39" s="2"/>
      <c r="BBV39" s="2"/>
      <c r="BBW39" s="2"/>
      <c r="BBX39" s="2"/>
      <c r="BBY39" s="2"/>
      <c r="BBZ39" s="2"/>
      <c r="BCA39" s="2"/>
      <c r="BCB39" s="2"/>
      <c r="BCC39" s="2"/>
      <c r="BCD39" s="2"/>
      <c r="BCE39" s="2"/>
      <c r="BCF39" s="2"/>
      <c r="BCG39" s="2"/>
      <c r="BCH39" s="2"/>
      <c r="BCI39" s="2"/>
      <c r="BCJ39" s="2"/>
      <c r="BCK39" s="2"/>
      <c r="BCL39" s="2"/>
      <c r="BCM39" s="2"/>
      <c r="BCN39" s="2"/>
      <c r="BCO39" s="2"/>
      <c r="BCP39" s="2"/>
      <c r="BCQ39" s="2"/>
      <c r="BCR39" s="2"/>
      <c r="BCS39" s="2"/>
      <c r="BCT39" s="2"/>
      <c r="BCU39" s="2"/>
      <c r="BCV39" s="2"/>
      <c r="BCW39" s="2"/>
      <c r="BCX39" s="2"/>
      <c r="BCY39" s="2"/>
      <c r="BCZ39" s="2"/>
      <c r="BDA39" s="2"/>
      <c r="BDB39" s="2"/>
      <c r="BDC39" s="2"/>
      <c r="BDD39" s="2"/>
      <c r="BDE39" s="2"/>
      <c r="BDF39" s="2"/>
      <c r="BDG39" s="2"/>
      <c r="BDH39" s="2"/>
      <c r="BDI39" s="2"/>
      <c r="BDJ39" s="2"/>
      <c r="BDK39" s="2"/>
      <c r="BDL39" s="2"/>
      <c r="BDM39" s="2"/>
      <c r="BDN39" s="2"/>
      <c r="BDO39" s="2"/>
      <c r="BDP39" s="2"/>
      <c r="BDQ39" s="2"/>
      <c r="BDR39" s="2"/>
      <c r="BDS39" s="2"/>
      <c r="BDT39" s="2"/>
      <c r="BDU39" s="2"/>
      <c r="BDV39" s="2"/>
      <c r="BDW39" s="2"/>
      <c r="BDX39" s="2"/>
      <c r="BDY39" s="2"/>
      <c r="BDZ39" s="2"/>
      <c r="BEA39" s="2"/>
      <c r="BEB39" s="2"/>
      <c r="BEC39" s="2"/>
      <c r="BED39" s="2"/>
      <c r="BEE39" s="2"/>
      <c r="BEF39" s="2"/>
      <c r="BEG39" s="2"/>
      <c r="BEH39" s="2"/>
      <c r="BEI39" s="2"/>
      <c r="BEJ39" s="2"/>
      <c r="BEK39" s="2"/>
      <c r="BEL39" s="2"/>
      <c r="BEM39" s="2"/>
      <c r="BEN39" s="2"/>
      <c r="BEO39" s="2"/>
      <c r="BEP39" s="2"/>
      <c r="BEQ39" s="2"/>
      <c r="BER39" s="2"/>
      <c r="BES39" s="2"/>
      <c r="BET39" s="2"/>
      <c r="BEU39" s="2"/>
      <c r="BEV39" s="2"/>
      <c r="BEW39" s="2"/>
      <c r="BEX39" s="2"/>
      <c r="BEY39" s="2"/>
      <c r="BEZ39" s="2"/>
      <c r="BFA39" s="2"/>
      <c r="BFB39" s="2"/>
      <c r="BFC39" s="2"/>
      <c r="BFD39" s="2"/>
      <c r="BFE39" s="2"/>
      <c r="BFF39" s="2"/>
      <c r="BFG39" s="2"/>
      <c r="BFH39" s="2"/>
      <c r="BFI39" s="2"/>
      <c r="BFJ39" s="2"/>
      <c r="BFK39" s="2"/>
      <c r="BFL39" s="2"/>
      <c r="BFM39" s="2"/>
      <c r="BFN39" s="2"/>
      <c r="BFO39" s="2"/>
      <c r="BFP39" s="2"/>
      <c r="BFQ39" s="2"/>
      <c r="BFR39" s="2"/>
      <c r="BFS39" s="2"/>
      <c r="BFT39" s="2"/>
      <c r="BFU39" s="2"/>
      <c r="BFV39" s="2"/>
      <c r="BFW39" s="2"/>
      <c r="BFX39" s="2"/>
      <c r="BFY39" s="2"/>
      <c r="BFZ39" s="2"/>
      <c r="BGA39" s="2"/>
      <c r="BGB39" s="2"/>
      <c r="BGC39" s="2"/>
      <c r="BGD39" s="2"/>
      <c r="BGE39" s="2"/>
      <c r="BGF39" s="2"/>
      <c r="BGG39" s="2"/>
      <c r="BGH39" s="2"/>
      <c r="BGI39" s="2"/>
      <c r="BGJ39" s="2"/>
      <c r="BGK39" s="2"/>
      <c r="BGL39" s="2"/>
      <c r="BGM39" s="2"/>
      <c r="BGN39" s="2"/>
      <c r="BGO39" s="2"/>
      <c r="BGP39" s="2"/>
      <c r="BGQ39" s="2"/>
      <c r="BGR39" s="2"/>
      <c r="BGS39" s="2"/>
      <c r="BGT39" s="2"/>
      <c r="BGU39" s="2"/>
      <c r="BGV39" s="2"/>
      <c r="BGW39" s="2"/>
      <c r="BGX39" s="2"/>
      <c r="BGY39" s="2"/>
      <c r="BGZ39" s="2"/>
      <c r="BHA39" s="2"/>
      <c r="BHB39" s="2"/>
      <c r="BHC39" s="2"/>
      <c r="BHD39" s="2"/>
      <c r="BHE39" s="2"/>
      <c r="BHF39" s="2"/>
      <c r="BHG39" s="2"/>
      <c r="BHH39" s="2"/>
      <c r="BHI39" s="2"/>
      <c r="BHJ39" s="2"/>
      <c r="BHK39" s="2"/>
      <c r="BHL39" s="2"/>
      <c r="BHM39" s="2"/>
      <c r="BHN39" s="2"/>
      <c r="BHO39" s="2"/>
      <c r="BHP39" s="2"/>
      <c r="BHQ39" s="2"/>
      <c r="BHR39" s="2"/>
      <c r="BHS39" s="2"/>
      <c r="BHT39" s="2"/>
      <c r="BHU39" s="2"/>
      <c r="BHV39" s="2"/>
      <c r="BHW39" s="2"/>
      <c r="BHX39" s="2"/>
      <c r="BHY39" s="2"/>
      <c r="BHZ39" s="2"/>
      <c r="BIA39" s="2"/>
      <c r="BIB39" s="2"/>
      <c r="BIC39" s="2"/>
      <c r="BID39" s="2"/>
      <c r="BIE39" s="2"/>
      <c r="BIF39" s="2"/>
      <c r="BIG39" s="2"/>
      <c r="BIH39" s="2"/>
      <c r="BII39" s="2"/>
      <c r="BIJ39" s="2"/>
      <c r="BIK39" s="2"/>
      <c r="BIL39" s="2"/>
      <c r="BIM39" s="2"/>
      <c r="BIN39" s="2"/>
      <c r="BIO39" s="2"/>
      <c r="BIP39" s="2"/>
      <c r="BIQ39" s="2"/>
      <c r="BIR39" s="2"/>
      <c r="BIS39" s="2"/>
      <c r="BIT39" s="2"/>
      <c r="BIU39" s="2"/>
      <c r="BIV39" s="2"/>
      <c r="BIW39" s="2"/>
      <c r="BIX39" s="2"/>
      <c r="BIY39" s="2"/>
      <c r="BIZ39" s="2"/>
      <c r="BJA39" s="2"/>
      <c r="BJB39" s="2"/>
      <c r="BJC39" s="2"/>
      <c r="BJD39" s="2"/>
      <c r="BJE39" s="2"/>
      <c r="BJF39" s="2"/>
      <c r="BJG39" s="2"/>
      <c r="BJH39" s="2"/>
      <c r="BJI39" s="2"/>
      <c r="BJJ39" s="2"/>
      <c r="BJK39" s="2"/>
      <c r="BJL39" s="2"/>
      <c r="BJM39" s="2"/>
      <c r="BJN39" s="2"/>
      <c r="BJO39" s="2"/>
      <c r="BJP39" s="2"/>
      <c r="BJQ39" s="2"/>
      <c r="BJR39" s="2"/>
      <c r="BJS39" s="2"/>
      <c r="BJT39" s="2"/>
      <c r="BJU39" s="2"/>
      <c r="BJV39" s="2"/>
      <c r="BJW39" s="2"/>
      <c r="BJX39" s="2"/>
      <c r="BJY39" s="2"/>
      <c r="BJZ39" s="2"/>
      <c r="BKA39" s="2"/>
      <c r="BKB39" s="2"/>
      <c r="BKC39" s="2"/>
      <c r="BKD39" s="2"/>
      <c r="BKE39" s="2"/>
      <c r="BKF39" s="2"/>
      <c r="BKG39" s="2"/>
      <c r="BKH39" s="2"/>
      <c r="BKI39" s="2"/>
      <c r="BKJ39" s="2"/>
      <c r="BKK39" s="2"/>
      <c r="BKL39" s="2"/>
      <c r="BKM39" s="2"/>
      <c r="BKN39" s="2"/>
      <c r="BKO39" s="2"/>
      <c r="BKP39" s="2"/>
      <c r="BKQ39" s="2"/>
      <c r="BKR39" s="2"/>
      <c r="BKS39" s="2"/>
      <c r="BKT39" s="2"/>
      <c r="BKU39" s="2"/>
      <c r="BKV39" s="2"/>
      <c r="BKW39" s="2"/>
      <c r="BKX39" s="2"/>
      <c r="BKY39" s="2"/>
      <c r="BKZ39" s="2"/>
      <c r="BLA39" s="2"/>
      <c r="BLB39" s="2"/>
      <c r="BLC39" s="2"/>
      <c r="BLD39" s="2"/>
      <c r="BLE39" s="2"/>
      <c r="BLF39" s="2"/>
      <c r="BLG39" s="2"/>
      <c r="BLH39" s="2"/>
      <c r="BLI39" s="2"/>
      <c r="BLJ39" s="2"/>
      <c r="BLK39" s="2"/>
      <c r="BLL39" s="2"/>
      <c r="BLM39" s="2"/>
      <c r="BLN39" s="2"/>
      <c r="BLO39" s="2"/>
      <c r="BLP39" s="2"/>
      <c r="BLQ39" s="2"/>
      <c r="BLR39" s="2"/>
      <c r="BLS39" s="2"/>
      <c r="BLT39" s="2"/>
      <c r="BLU39" s="2"/>
      <c r="BLV39" s="2"/>
      <c r="BLW39" s="2"/>
      <c r="BLX39" s="2"/>
      <c r="BLY39" s="2"/>
      <c r="BLZ39" s="2"/>
      <c r="BMA39" s="2"/>
      <c r="BMB39" s="2"/>
      <c r="BMC39" s="2"/>
      <c r="BMD39" s="2"/>
      <c r="BME39" s="2"/>
      <c r="BMF39" s="2"/>
      <c r="BMG39" s="2"/>
      <c r="BMH39" s="2"/>
      <c r="BMI39" s="2"/>
      <c r="BMJ39" s="2"/>
      <c r="BMK39" s="2"/>
      <c r="BML39" s="2"/>
      <c r="BMM39" s="2"/>
      <c r="BMN39" s="2"/>
      <c r="BMO39" s="2"/>
      <c r="BMP39" s="2"/>
      <c r="BMQ39" s="2"/>
      <c r="BMR39" s="2"/>
      <c r="BMS39" s="2"/>
      <c r="BMT39" s="2"/>
      <c r="BMU39" s="2"/>
      <c r="BMV39" s="2"/>
      <c r="BMW39" s="2"/>
      <c r="BMX39" s="2"/>
      <c r="BMY39" s="2"/>
      <c r="BMZ39" s="2"/>
      <c r="BNA39" s="2"/>
      <c r="BNB39" s="2"/>
      <c r="BNC39" s="2"/>
      <c r="BND39" s="2"/>
      <c r="BNE39" s="2"/>
      <c r="BNF39" s="2"/>
      <c r="BNG39" s="2"/>
      <c r="BNH39" s="2"/>
      <c r="BNI39" s="2"/>
      <c r="BNJ39" s="2"/>
      <c r="BNK39" s="2"/>
      <c r="BNL39" s="2"/>
      <c r="BNM39" s="2"/>
      <c r="BNN39" s="2"/>
      <c r="BNO39" s="2"/>
      <c r="BNP39" s="2"/>
      <c r="BNQ39" s="2"/>
      <c r="BNR39" s="2"/>
      <c r="BNS39" s="2"/>
      <c r="BNT39" s="2"/>
      <c r="BNU39" s="2"/>
      <c r="BNV39" s="2"/>
      <c r="BNW39" s="2"/>
      <c r="BNX39" s="2"/>
      <c r="BNY39" s="2"/>
      <c r="BNZ39" s="2"/>
    </row>
    <row r="40" spans="1:10660" thickBot="1">
      <c r="A40" s="52" t="s">
        <v>93</v>
      </c>
      <c r="B40" s="60" t="s">
        <v>94</v>
      </c>
      <c r="C40" s="165" t="s">
        <v>98</v>
      </c>
      <c r="D40" s="84" t="s">
        <v>20</v>
      </c>
      <c r="E40" s="84" t="s">
        <v>20</v>
      </c>
      <c r="G40" s="54" t="s">
        <v>21</v>
      </c>
      <c r="H40" s="55" t="str">
        <f t="shared" si="57"/>
        <v>IN</v>
      </c>
      <c r="I40" s="55" t="str" cm="1">
        <f t="array" ref="I40">CurrentSchedule(I40,COUNTA($2:$2),$I$1)</f>
        <v>NA</v>
      </c>
      <c r="J40" s="56" t="s">
        <v>22</v>
      </c>
      <c r="K40" s="57" cm="1">
        <f t="array" ref="K40">ScheduledWeek(K40, COUNTA($2:$2),$K$2)</f>
        <v>31</v>
      </c>
      <c r="L40" s="108" cm="1">
        <f t="array" ref="L40">ScheduledWeek(L40, COUNTA($2:$2),$L$2)</f>
        <v>0</v>
      </c>
      <c r="M40" s="108">
        <f t="shared" si="58"/>
        <v>0</v>
      </c>
      <c r="N40" s="108">
        <f t="shared" si="59"/>
        <v>17</v>
      </c>
      <c r="O40" s="108">
        <f t="shared" si="60"/>
        <v>0</v>
      </c>
      <c r="P40" s="108">
        <f t="shared" si="61"/>
        <v>0</v>
      </c>
      <c r="Q40" s="108">
        <f t="shared" si="63"/>
        <v>0</v>
      </c>
      <c r="R40" s="2" t="s">
        <v>27</v>
      </c>
      <c r="S40" s="2" t="s">
        <v>27</v>
      </c>
      <c r="T40" s="2" t="s">
        <v>27</v>
      </c>
      <c r="U40" s="2" t="s">
        <v>27</v>
      </c>
      <c r="V40" s="2" t="s">
        <v>27</v>
      </c>
      <c r="X40" s="14" t="s">
        <v>27</v>
      </c>
      <c r="Y40" s="14" t="s">
        <v>27</v>
      </c>
      <c r="Z40" s="14" t="s">
        <v>27</v>
      </c>
      <c r="AA40" s="14" t="s">
        <v>27</v>
      </c>
      <c r="AB40" s="14" t="s">
        <v>27</v>
      </c>
      <c r="AE40" s="2" t="s">
        <v>27</v>
      </c>
      <c r="AF40" s="2" t="s">
        <v>27</v>
      </c>
      <c r="AG40" s="2" t="s">
        <v>27</v>
      </c>
      <c r="AH40" s="2" t="s">
        <v>27</v>
      </c>
      <c r="AI40" s="2" t="s">
        <v>27</v>
      </c>
      <c r="AL40" s="69" t="s">
        <v>14</v>
      </c>
      <c r="AM40" s="69" t="s">
        <v>14</v>
      </c>
      <c r="AN40" s="69" t="s">
        <v>14</v>
      </c>
      <c r="AO40" s="69" t="s">
        <v>14</v>
      </c>
      <c r="AP40" s="69" t="s">
        <v>14</v>
      </c>
      <c r="AS40" s="2" t="s">
        <v>27</v>
      </c>
      <c r="AT40" s="2" t="s">
        <v>27</v>
      </c>
      <c r="AU40" s="2" t="s">
        <v>27</v>
      </c>
      <c r="AV40" s="2" t="s">
        <v>27</v>
      </c>
      <c r="AW40" s="2" t="s">
        <v>27</v>
      </c>
      <c r="AX40" s="2" t="s">
        <v>28</v>
      </c>
      <c r="AY40" s="2" t="s">
        <v>28</v>
      </c>
      <c r="AZ40" s="2" t="s">
        <v>27</v>
      </c>
      <c r="BA40" s="2" t="s">
        <v>27</v>
      </c>
      <c r="BB40" s="2" t="s">
        <v>27</v>
      </c>
      <c r="BC40" s="2" t="s">
        <v>27</v>
      </c>
      <c r="BD40" s="2" t="s">
        <v>27</v>
      </c>
      <c r="BG40" s="2" t="s">
        <v>27</v>
      </c>
      <c r="BH40" s="2" t="s">
        <v>27</v>
      </c>
      <c r="BI40" s="2" t="s">
        <v>27</v>
      </c>
      <c r="BJ40" s="2" t="s">
        <v>27</v>
      </c>
      <c r="BK40" s="2" t="s">
        <v>27</v>
      </c>
      <c r="BN40" s="2" t="s">
        <v>27</v>
      </c>
      <c r="BO40" s="2" t="s">
        <v>27</v>
      </c>
      <c r="BP40" s="2" t="s">
        <v>27</v>
      </c>
      <c r="BQ40" s="2" t="s">
        <v>27</v>
      </c>
      <c r="BR40" s="2" t="s">
        <v>27</v>
      </c>
      <c r="BU40" s="2" t="s">
        <v>27</v>
      </c>
      <c r="BV40" s="2" t="s">
        <v>27</v>
      </c>
      <c r="BW40" s="2" t="s">
        <v>27</v>
      </c>
      <c r="BX40" s="2" t="s">
        <v>27</v>
      </c>
      <c r="BY40" s="2" t="s">
        <v>27</v>
      </c>
      <c r="CB40" s="2" t="s">
        <v>27</v>
      </c>
      <c r="CC40" s="2" t="s">
        <v>27</v>
      </c>
      <c r="CD40" s="2" t="s">
        <v>27</v>
      </c>
      <c r="CE40" s="2" t="s">
        <v>27</v>
      </c>
      <c r="CF40" s="2" t="s">
        <v>27</v>
      </c>
      <c r="CI40" s="2" t="s">
        <v>27</v>
      </c>
      <c r="CJ40" s="2" t="s">
        <v>27</v>
      </c>
      <c r="CK40" s="2" t="s">
        <v>27</v>
      </c>
      <c r="CL40" s="2" t="s">
        <v>27</v>
      </c>
      <c r="CM40" s="2" t="s">
        <v>27</v>
      </c>
      <c r="CP40" s="2" t="s">
        <v>26</v>
      </c>
      <c r="CQ40" s="2" t="s">
        <v>26</v>
      </c>
      <c r="CR40" s="2" t="s">
        <v>26</v>
      </c>
      <c r="CS40" s="2" t="s">
        <v>26</v>
      </c>
      <c r="CT40" s="2" t="s">
        <v>26</v>
      </c>
      <c r="CW40" s="2" t="s">
        <v>27</v>
      </c>
      <c r="CX40" s="2" t="s">
        <v>27</v>
      </c>
      <c r="CY40" s="2" t="s">
        <v>27</v>
      </c>
      <c r="CZ40" s="2" t="s">
        <v>27</v>
      </c>
      <c r="DA40" s="2" t="s">
        <v>27</v>
      </c>
      <c r="DD40" s="2" t="s">
        <v>23</v>
      </c>
      <c r="DE40" s="2" t="s">
        <v>27</v>
      </c>
      <c r="DF40" s="2" t="s">
        <v>27</v>
      </c>
      <c r="DG40" s="2" t="s">
        <v>27</v>
      </c>
      <c r="DH40" s="2" t="s">
        <v>27</v>
      </c>
      <c r="DK40" s="2" t="s">
        <v>27</v>
      </c>
      <c r="DL40" s="2" t="s">
        <v>27</v>
      </c>
      <c r="DM40" s="2" t="s">
        <v>27</v>
      </c>
      <c r="DN40" s="2" t="s">
        <v>27</v>
      </c>
      <c r="DO40" s="2" t="s">
        <v>27</v>
      </c>
      <c r="DR40" s="2" t="s">
        <v>27</v>
      </c>
      <c r="DS40" s="2" t="s">
        <v>27</v>
      </c>
      <c r="DT40" s="2" t="s">
        <v>27</v>
      </c>
      <c r="DU40" s="2" t="s">
        <v>27</v>
      </c>
      <c r="DV40" s="2" t="s">
        <v>27</v>
      </c>
      <c r="DY40" s="2" t="s">
        <v>14</v>
      </c>
      <c r="DZ40" s="2" t="s">
        <v>14</v>
      </c>
      <c r="EA40" s="2" t="s">
        <v>14</v>
      </c>
      <c r="EB40" s="2" t="s">
        <v>14</v>
      </c>
      <c r="EC40" s="2" t="s">
        <v>14</v>
      </c>
      <c r="EF40" s="2" t="s">
        <v>27</v>
      </c>
      <c r="EG40" s="2" t="s">
        <v>27</v>
      </c>
      <c r="EH40" s="2" t="s">
        <v>27</v>
      </c>
      <c r="EI40" s="2" t="s">
        <v>27</v>
      </c>
      <c r="EJ40" s="2" t="s">
        <v>27</v>
      </c>
      <c r="EM40" s="2" t="s">
        <v>27</v>
      </c>
      <c r="EN40" s="2" t="s">
        <v>27</v>
      </c>
      <c r="EO40" s="2" t="s">
        <v>27</v>
      </c>
      <c r="EP40" s="2" t="s">
        <v>27</v>
      </c>
      <c r="EQ40" s="2" t="s">
        <v>27</v>
      </c>
      <c r="ER40" s="69" t="s">
        <v>28</v>
      </c>
      <c r="ES40" s="69" t="s">
        <v>28</v>
      </c>
      <c r="ET40" s="2" t="s">
        <v>27</v>
      </c>
      <c r="EU40" s="2" t="s">
        <v>27</v>
      </c>
      <c r="EV40" s="2" t="s">
        <v>27</v>
      </c>
      <c r="EW40" s="2" t="s">
        <v>27</v>
      </c>
      <c r="EX40" s="2" t="s">
        <v>27</v>
      </c>
      <c r="EY40" s="69" t="s">
        <v>28</v>
      </c>
      <c r="EZ40" s="69" t="s">
        <v>28</v>
      </c>
      <c r="FA40" s="2" t="s">
        <v>26</v>
      </c>
      <c r="FB40" s="2" t="s">
        <v>26</v>
      </c>
      <c r="FC40" s="2" t="s">
        <v>26</v>
      </c>
      <c r="FD40" s="2" t="s">
        <v>26</v>
      </c>
      <c r="FE40" s="2" t="s">
        <v>26</v>
      </c>
      <c r="FH40" s="2" t="s">
        <v>26</v>
      </c>
      <c r="FI40" s="2" t="s">
        <v>26</v>
      </c>
      <c r="FJ40" s="2" t="s">
        <v>26</v>
      </c>
      <c r="FK40" s="2" t="s">
        <v>26</v>
      </c>
      <c r="FL40" s="2" t="s">
        <v>26</v>
      </c>
      <c r="FO40" s="2" t="s">
        <v>27</v>
      </c>
      <c r="FP40" s="2" t="s">
        <v>27</v>
      </c>
      <c r="FQ40" s="2" t="s">
        <v>27</v>
      </c>
      <c r="FR40" s="2" t="s">
        <v>27</v>
      </c>
      <c r="FS40" s="2" t="s">
        <v>27</v>
      </c>
      <c r="FV40" s="2" t="s">
        <v>27</v>
      </c>
      <c r="FW40" s="2" t="s">
        <v>27</v>
      </c>
      <c r="FX40" s="2" t="s">
        <v>27</v>
      </c>
      <c r="FY40" s="2" t="s">
        <v>27</v>
      </c>
      <c r="FZ40" s="2" t="s">
        <v>27</v>
      </c>
      <c r="GC40" s="2" t="s">
        <v>26</v>
      </c>
      <c r="GD40" s="2" t="s">
        <v>26</v>
      </c>
      <c r="GE40" s="2" t="s">
        <v>26</v>
      </c>
      <c r="GF40" s="2" t="s">
        <v>26</v>
      </c>
      <c r="GG40" s="2" t="s">
        <v>26</v>
      </c>
      <c r="GJ40" s="2" t="s">
        <v>26</v>
      </c>
      <c r="GK40" s="2" t="s">
        <v>26</v>
      </c>
      <c r="GL40" s="2" t="s">
        <v>26</v>
      </c>
      <c r="GM40" s="2" t="s">
        <v>26</v>
      </c>
      <c r="GN40" s="2" t="s">
        <v>26</v>
      </c>
      <c r="GO40" s="3" t="s">
        <v>28</v>
      </c>
      <c r="GP40" s="3" t="s">
        <v>28</v>
      </c>
      <c r="GQ40" s="1" t="s">
        <v>26</v>
      </c>
      <c r="GR40" s="1" t="s">
        <v>26</v>
      </c>
      <c r="GS40" s="1" t="s">
        <v>26</v>
      </c>
      <c r="GT40" s="1" t="s">
        <v>26</v>
      </c>
      <c r="GU40" s="1" t="s">
        <v>26</v>
      </c>
      <c r="GV40" s="1"/>
      <c r="GW40" s="1"/>
      <c r="GX40" s="1" t="s">
        <v>27</v>
      </c>
      <c r="GY40" s="1" t="s">
        <v>27</v>
      </c>
      <c r="GZ40" s="1" t="s">
        <v>27</v>
      </c>
      <c r="HA40" s="1" t="s">
        <v>27</v>
      </c>
      <c r="HB40" s="1" t="s">
        <v>27</v>
      </c>
      <c r="HC40" s="1"/>
      <c r="HD40" s="1"/>
      <c r="HE40" s="1"/>
      <c r="HF40" s="1"/>
      <c r="HG40" s="1"/>
      <c r="HH40" s="1"/>
      <c r="HI40" s="1"/>
      <c r="HJ40" s="1"/>
      <c r="HK40" s="1"/>
      <c r="HL40" s="1" t="s">
        <v>26</v>
      </c>
      <c r="HM40" s="1" t="s">
        <v>26</v>
      </c>
      <c r="HN40" s="1" t="s">
        <v>26</v>
      </c>
      <c r="HO40" s="1" t="s">
        <v>26</v>
      </c>
      <c r="HP40" s="1" t="s">
        <v>26</v>
      </c>
      <c r="HQ40" s="1"/>
      <c r="HR40" s="1"/>
      <c r="HS40" s="1" t="s">
        <v>26</v>
      </c>
      <c r="HT40" s="1" t="s">
        <v>26</v>
      </c>
      <c r="HU40" s="1" t="s">
        <v>26</v>
      </c>
      <c r="HV40" s="1" t="s">
        <v>26</v>
      </c>
      <c r="HW40" s="1" t="s">
        <v>26</v>
      </c>
      <c r="HX40" s="1"/>
      <c r="HY40" s="1"/>
      <c r="HZ40" s="99" t="s">
        <v>27</v>
      </c>
      <c r="IA40" s="99" t="s">
        <v>27</v>
      </c>
      <c r="IB40" s="99" t="s">
        <v>27</v>
      </c>
      <c r="IC40" s="99" t="s">
        <v>27</v>
      </c>
      <c r="ID40" s="99" t="s">
        <v>27</v>
      </c>
      <c r="IE40" s="1"/>
      <c r="IF40" s="1"/>
      <c r="IG40" s="1" t="s">
        <v>27</v>
      </c>
      <c r="IH40" s="1" t="s">
        <v>27</v>
      </c>
      <c r="II40" s="1" t="s">
        <v>27</v>
      </c>
      <c r="IJ40" s="1" t="s">
        <v>27</v>
      </c>
      <c r="IK40" s="1" t="s">
        <v>27</v>
      </c>
      <c r="IL40" s="1"/>
      <c r="IM40" s="1"/>
      <c r="IN40" s="162" t="s">
        <v>31</v>
      </c>
      <c r="IO40" s="162" t="s">
        <v>31</v>
      </c>
      <c r="IP40" s="162" t="s">
        <v>31</v>
      </c>
      <c r="IQ40" s="162" t="s">
        <v>31</v>
      </c>
      <c r="IR40" s="162" t="s">
        <v>31</v>
      </c>
      <c r="IU40" s="2" t="s">
        <v>27</v>
      </c>
      <c r="IV40" s="2" t="s">
        <v>27</v>
      </c>
      <c r="IW40" s="2" t="s">
        <v>27</v>
      </c>
      <c r="IX40" s="2" t="s">
        <v>27</v>
      </c>
      <c r="IY40" s="2" t="s">
        <v>27</v>
      </c>
      <c r="JB40" s="2" t="s">
        <v>27</v>
      </c>
      <c r="JC40" s="2" t="s">
        <v>27</v>
      </c>
      <c r="JD40" s="2" t="s">
        <v>27</v>
      </c>
      <c r="JE40" s="2" t="s">
        <v>27</v>
      </c>
      <c r="JF40" s="2" t="s">
        <v>27</v>
      </c>
      <c r="JI40" s="2" t="s">
        <v>27</v>
      </c>
      <c r="JJ40" s="2" t="s">
        <v>27</v>
      </c>
      <c r="JK40" s="2" t="s">
        <v>27</v>
      </c>
      <c r="JL40" s="2" t="s">
        <v>27</v>
      </c>
      <c r="JM40" s="2" t="s">
        <v>27</v>
      </c>
      <c r="NT40" s="69"/>
      <c r="NU40" s="69"/>
      <c r="NV40" s="69"/>
      <c r="NW40" s="69"/>
      <c r="OE40" s="76"/>
      <c r="OF40" s="77"/>
      <c r="OG40" s="78"/>
      <c r="OH40" s="62"/>
      <c r="OI40" s="62"/>
      <c r="OJ40" s="62"/>
      <c r="OK40" s="54"/>
      <c r="OL40" s="55"/>
      <c r="OM40" s="55"/>
      <c r="ON40" s="69"/>
      <c r="OO40" s="79"/>
      <c r="OP40" s="14"/>
      <c r="OQ40" s="14"/>
      <c r="OR40" s="14"/>
      <c r="OS40" s="14"/>
      <c r="OT40" s="14"/>
      <c r="OU40" s="14"/>
      <c r="OV40" s="14"/>
      <c r="OW40" s="14"/>
      <c r="XF40" s="55"/>
      <c r="XG40" s="55"/>
      <c r="XH40" s="55"/>
      <c r="XI40" s="55"/>
      <c r="XJ40" s="55"/>
      <c r="XM40" s="55"/>
      <c r="XN40" s="55"/>
      <c r="XO40" s="55"/>
      <c r="XP40" s="55"/>
      <c r="XQ40" s="55"/>
      <c r="XR40" s="69"/>
      <c r="XS40" s="69"/>
      <c r="XT40" s="69"/>
      <c r="XU40" s="69"/>
      <c r="XV40" s="69"/>
      <c r="XW40" s="69"/>
      <c r="XX40" s="69"/>
      <c r="XY40" s="69"/>
      <c r="XZ40" s="69"/>
      <c r="YA40" s="69"/>
      <c r="YB40" s="69"/>
      <c r="YC40" s="69"/>
      <c r="YD40" s="69"/>
      <c r="YF40" s="69"/>
      <c r="YG40" s="69"/>
      <c r="YH40" s="69"/>
      <c r="YI40" s="69"/>
      <c r="YJ40" s="69"/>
      <c r="YK40" s="69"/>
      <c r="YL40" s="69"/>
      <c r="YM40" s="69"/>
      <c r="YN40" s="69"/>
      <c r="YO40" s="69"/>
      <c r="YP40" s="69"/>
      <c r="YQ40" s="69"/>
      <c r="YR40" s="69"/>
      <c r="YS40" s="69"/>
      <c r="YT40" s="69"/>
      <c r="YU40" s="69"/>
      <c r="YV40" s="69"/>
      <c r="YW40" s="69"/>
      <c r="YX40" s="69"/>
      <c r="YY40" s="69"/>
      <c r="YZ40" s="69"/>
      <c r="ZA40" s="69"/>
      <c r="ZB40" s="69"/>
      <c r="ZC40" s="69"/>
      <c r="ZD40" s="69"/>
      <c r="ZE40" s="69"/>
      <c r="ZF40" s="69"/>
      <c r="ZG40" s="69"/>
      <c r="ZH40" s="69"/>
      <c r="ZI40" s="69"/>
      <c r="ZJ40" s="69"/>
      <c r="ZK40" s="69"/>
      <c r="ZL40" s="69"/>
      <c r="ZM40" s="69"/>
      <c r="ZN40" s="69"/>
      <c r="ZO40" s="69"/>
      <c r="ZP40" s="69"/>
      <c r="ZQ40" s="69"/>
      <c r="ZR40" s="69"/>
      <c r="ZS40" s="69"/>
      <c r="ZT40" s="69"/>
      <c r="ZU40" s="69"/>
      <c r="ZV40" s="69"/>
      <c r="ZW40" s="69"/>
      <c r="ZX40" s="69"/>
      <c r="ZY40" s="69"/>
      <c r="ZZ40" s="69"/>
      <c r="AAA40" s="69"/>
      <c r="AAB40" s="69"/>
      <c r="AAC40" s="69"/>
      <c r="AAD40" s="69"/>
      <c r="AAE40" s="69"/>
      <c r="AAF40" s="69"/>
      <c r="AAG40" s="69"/>
      <c r="AAH40" s="69"/>
      <c r="AAI40" s="69"/>
      <c r="AAJ40" s="69"/>
      <c r="AAK40" s="69"/>
      <c r="AAL40" s="69"/>
      <c r="AAM40" s="69"/>
      <c r="AAN40" s="69"/>
      <c r="AAO40" s="69"/>
      <c r="AAP40" s="69"/>
      <c r="AAS40" s="69"/>
      <c r="AAT40" s="69"/>
      <c r="AAU40" s="69"/>
      <c r="AAV40" s="69"/>
      <c r="AAW40" s="69"/>
      <c r="ACI40" s="69"/>
      <c r="ACJ40" s="69"/>
      <c r="ACK40" s="69"/>
      <c r="ACL40" s="69"/>
      <c r="ACM40" s="69"/>
      <c r="ACP40" s="69"/>
      <c r="ACQ40" s="69"/>
      <c r="ACR40" s="69"/>
      <c r="ACS40" s="69"/>
      <c r="ACT40" s="69"/>
      <c r="ACW40" s="69"/>
      <c r="ACX40" s="69"/>
      <c r="ACY40" s="69"/>
      <c r="ACZ40" s="69"/>
      <c r="ADA40" s="69"/>
      <c r="ADD40" s="69"/>
      <c r="ADE40" s="69"/>
      <c r="ADF40" s="69"/>
      <c r="ADG40" s="69"/>
      <c r="ADH40" s="69"/>
      <c r="ADK40" s="69"/>
      <c r="ADL40" s="69"/>
      <c r="ADM40" s="69"/>
      <c r="ADN40" s="69"/>
      <c r="ADO40" s="69"/>
      <c r="ADR40" s="69"/>
      <c r="ADS40" s="69"/>
      <c r="ADT40" s="69"/>
      <c r="ADU40" s="69"/>
      <c r="ADV40" s="69"/>
      <c r="ADY40" s="69"/>
      <c r="ADZ40" s="69"/>
      <c r="AEA40" s="69"/>
      <c r="AEB40" s="69"/>
      <c r="AEC40" s="69"/>
      <c r="AEF40" s="69"/>
      <c r="AEG40" s="69"/>
      <c r="AEH40" s="69"/>
      <c r="AEI40" s="69"/>
      <c r="AEJ40" s="69"/>
      <c r="AEM40" s="69"/>
      <c r="AEN40" s="69"/>
      <c r="AEO40" s="69"/>
      <c r="AEP40" s="69"/>
      <c r="AEQ40" s="69"/>
      <c r="AET40" s="69"/>
      <c r="AEU40" s="69"/>
      <c r="AEV40" s="69"/>
      <c r="AEW40" s="69"/>
      <c r="AEX40" s="69"/>
      <c r="AFA40" s="69"/>
      <c r="AFB40" s="69"/>
      <c r="AFC40" s="69"/>
      <c r="AFD40" s="69"/>
      <c r="AFE40" s="69"/>
      <c r="AFH40" s="69"/>
      <c r="AFI40" s="69"/>
      <c r="AFJ40" s="69"/>
      <c r="AFK40" s="69"/>
      <c r="AFL40" s="69"/>
      <c r="AFT40" s="76"/>
      <c r="AFU40" s="77"/>
      <c r="AFV40" s="78"/>
      <c r="AFW40" s="62"/>
      <c r="AFX40" s="62"/>
      <c r="AFY40" s="62"/>
      <c r="AFZ40" s="54"/>
      <c r="AGA40" s="55"/>
      <c r="AGB40" s="55"/>
      <c r="AGC40" s="69"/>
      <c r="AGD40" s="79"/>
      <c r="AGE40" s="14"/>
      <c r="AGF40" s="14"/>
      <c r="AGG40" s="14"/>
      <c r="AGH40" s="14"/>
      <c r="AGI40" s="14"/>
      <c r="AGJ40" s="14"/>
      <c r="AGK40" s="14"/>
      <c r="AGL40" s="14"/>
      <c r="AOU40" s="55"/>
      <c r="AOV40" s="55"/>
      <c r="AOW40" s="55"/>
      <c r="AOX40" s="55"/>
      <c r="AOY40" s="55"/>
      <c r="APB40" s="55"/>
      <c r="APC40" s="55"/>
      <c r="APD40" s="55"/>
      <c r="APE40" s="55"/>
      <c r="APF40" s="55"/>
      <c r="APG40" s="69"/>
      <c r="APH40" s="69"/>
      <c r="API40" s="69"/>
      <c r="APJ40" s="69"/>
      <c r="APK40" s="69"/>
      <c r="APL40" s="69"/>
      <c r="APM40" s="69"/>
      <c r="APN40" s="69"/>
      <c r="APO40" s="69"/>
      <c r="APP40" s="69"/>
      <c r="APQ40" s="69"/>
      <c r="APR40" s="69"/>
      <c r="APS40" s="69"/>
      <c r="APU40" s="69"/>
      <c r="APV40" s="69"/>
      <c r="APW40" s="69"/>
      <c r="APX40" s="69"/>
      <c r="APY40" s="69"/>
      <c r="APZ40" s="69"/>
      <c r="AQA40" s="69"/>
      <c r="AQB40" s="69"/>
      <c r="AQC40" s="69"/>
      <c r="AQD40" s="69"/>
      <c r="AQE40" s="69"/>
      <c r="AQF40" s="69"/>
      <c r="AQG40" s="69"/>
      <c r="AQH40" s="69"/>
      <c r="AQI40" s="69"/>
      <c r="AQJ40" s="69"/>
      <c r="AQK40" s="69"/>
      <c r="AQL40" s="69"/>
      <c r="AQM40" s="69"/>
      <c r="AQN40" s="69"/>
      <c r="AQO40" s="69"/>
      <c r="AQP40" s="69"/>
      <c r="AQQ40" s="69"/>
      <c r="AQR40" s="69"/>
      <c r="AQS40" s="69"/>
      <c r="AQT40" s="69"/>
      <c r="AQU40" s="69"/>
      <c r="AQV40" s="69"/>
      <c r="AQW40" s="69"/>
      <c r="AQX40" s="69"/>
      <c r="AQY40" s="69"/>
      <c r="AQZ40" s="69"/>
      <c r="ARA40" s="69"/>
      <c r="ARB40" s="69"/>
      <c r="ARC40" s="69"/>
      <c r="ARD40" s="69"/>
      <c r="ARE40" s="69"/>
      <c r="ARF40" s="69"/>
      <c r="ARG40" s="69"/>
      <c r="ARH40" s="69"/>
      <c r="ARI40" s="69"/>
      <c r="ARJ40" s="69"/>
      <c r="ARK40" s="69"/>
      <c r="ARL40" s="69"/>
      <c r="ARM40" s="69"/>
      <c r="ARN40" s="69"/>
      <c r="ARO40" s="69"/>
      <c r="ARP40" s="69"/>
      <c r="ARQ40" s="69"/>
      <c r="ARR40" s="69"/>
      <c r="ARS40" s="69"/>
      <c r="ART40" s="69"/>
      <c r="ARU40" s="69"/>
      <c r="ARV40" s="69"/>
      <c r="ARW40" s="69"/>
      <c r="ARX40" s="69"/>
      <c r="ARY40" s="69"/>
      <c r="ARZ40" s="69"/>
      <c r="ASA40" s="69"/>
      <c r="ASB40" s="69"/>
      <c r="ASC40" s="69"/>
      <c r="ASD40" s="69"/>
      <c r="ASE40" s="69"/>
      <c r="ASH40" s="69"/>
      <c r="ASI40" s="69"/>
      <c r="ASJ40" s="69"/>
      <c r="ASK40" s="69"/>
      <c r="ASL40" s="69"/>
      <c r="ATX40" s="69"/>
      <c r="ATY40" s="69"/>
      <c r="ATZ40" s="69"/>
      <c r="AUA40" s="69"/>
      <c r="AUB40" s="69"/>
      <c r="AUE40" s="69"/>
      <c r="AUF40" s="69"/>
      <c r="AUG40" s="69"/>
      <c r="AUH40" s="69"/>
      <c r="AUI40" s="69"/>
      <c r="AUL40" s="69"/>
      <c r="AUM40" s="69"/>
      <c r="AUN40" s="69"/>
      <c r="AUO40" s="69"/>
      <c r="AUP40" s="69"/>
      <c r="AUS40" s="69"/>
      <c r="AUT40" s="69"/>
      <c r="AUU40" s="69"/>
      <c r="AUV40" s="69"/>
      <c r="AUW40" s="69"/>
      <c r="AUZ40" s="69"/>
      <c r="AVA40" s="69"/>
      <c r="AVB40" s="69"/>
      <c r="AVC40" s="69"/>
      <c r="AVD40" s="69"/>
      <c r="AVG40" s="69"/>
      <c r="AVH40" s="69"/>
      <c r="AVI40" s="69"/>
      <c r="AVJ40" s="69"/>
      <c r="AVK40" s="69"/>
      <c r="AVN40" s="69"/>
      <c r="AVO40" s="69"/>
      <c r="AVP40" s="69"/>
      <c r="AVQ40" s="69"/>
      <c r="AVR40" s="69"/>
      <c r="AVU40" s="69"/>
      <c r="AVV40" s="69"/>
      <c r="AVW40" s="69"/>
      <c r="AVX40" s="69"/>
      <c r="AVY40" s="69"/>
      <c r="AWB40" s="69"/>
      <c r="AWC40" s="69"/>
      <c r="AWD40" s="69"/>
      <c r="AWE40" s="69"/>
      <c r="AWF40" s="69"/>
      <c r="AWI40" s="69"/>
      <c r="AWJ40" s="69"/>
      <c r="AWK40" s="69"/>
      <c r="AWL40" s="69"/>
      <c r="AWM40" s="69"/>
      <c r="AWP40" s="69"/>
      <c r="AWQ40" s="69"/>
      <c r="AWR40" s="69"/>
      <c r="AWS40" s="69"/>
      <c r="AWT40" s="69"/>
      <c r="AWW40" s="69"/>
      <c r="AWX40" s="69"/>
      <c r="AWY40" s="69"/>
      <c r="AWZ40" s="69"/>
      <c r="AXA40" s="69"/>
      <c r="AXI40" s="76"/>
      <c r="AXJ40" s="77"/>
      <c r="AXK40" s="78"/>
      <c r="AXL40" s="62"/>
      <c r="AXM40" s="62"/>
      <c r="AXN40" s="62"/>
      <c r="AXO40" s="54"/>
      <c r="AXP40" s="55"/>
      <c r="AXQ40" s="55"/>
      <c r="AXR40" s="69"/>
      <c r="AXS40" s="79"/>
      <c r="AXT40" s="14"/>
      <c r="AXU40" s="14"/>
      <c r="AXV40" s="14"/>
      <c r="AXW40" s="14"/>
      <c r="AXX40" s="14"/>
      <c r="AXY40" s="14"/>
      <c r="AXZ40" s="14"/>
      <c r="AYA40" s="14"/>
      <c r="BGJ40" s="55"/>
      <c r="BGK40" s="55"/>
      <c r="BGL40" s="55"/>
      <c r="BGM40" s="55"/>
      <c r="BGN40" s="55"/>
      <c r="BGQ40" s="55"/>
      <c r="BGR40" s="55"/>
      <c r="BGS40" s="55"/>
      <c r="BGT40" s="55"/>
      <c r="BGU40" s="55"/>
      <c r="BGV40" s="69"/>
      <c r="BGW40" s="69"/>
      <c r="BGX40" s="69"/>
      <c r="BGY40" s="69"/>
      <c r="BGZ40" s="69"/>
      <c r="BHA40" s="69"/>
      <c r="BHB40" s="69"/>
      <c r="BHC40" s="69"/>
      <c r="BHD40" s="69"/>
      <c r="BHE40" s="69"/>
      <c r="BHF40" s="69"/>
      <c r="BHG40" s="69"/>
      <c r="BHH40" s="69"/>
      <c r="BHJ40" s="69"/>
      <c r="BHK40" s="69"/>
      <c r="BHL40" s="69"/>
      <c r="BHM40" s="69"/>
      <c r="BHN40" s="69"/>
      <c r="BHO40" s="69"/>
      <c r="BHP40" s="69"/>
      <c r="BHQ40" s="69"/>
      <c r="BHR40" s="69"/>
      <c r="BHS40" s="69"/>
      <c r="BHT40" s="69"/>
      <c r="BHU40" s="69"/>
      <c r="BHV40" s="69"/>
      <c r="BHW40" s="69"/>
      <c r="BHX40" s="69"/>
      <c r="BHY40" s="69"/>
      <c r="BHZ40" s="69"/>
      <c r="BIA40" s="69"/>
      <c r="BIB40" s="69"/>
      <c r="BIC40" s="69"/>
      <c r="BID40" s="69"/>
      <c r="BIE40" s="69"/>
      <c r="BIF40" s="69"/>
      <c r="BIG40" s="69"/>
      <c r="BIH40" s="69"/>
      <c r="BII40" s="69"/>
      <c r="BIJ40" s="69"/>
      <c r="BIK40" s="69"/>
      <c r="BIL40" s="69"/>
      <c r="BIM40" s="69"/>
      <c r="BIN40" s="69"/>
      <c r="BIO40" s="69"/>
      <c r="BIP40" s="69"/>
      <c r="BIQ40" s="69"/>
      <c r="BIR40" s="69"/>
      <c r="BIS40" s="69"/>
      <c r="BIT40" s="69"/>
      <c r="BIU40" s="69"/>
      <c r="BIV40" s="69"/>
      <c r="BIW40" s="69"/>
      <c r="BIX40" s="69"/>
      <c r="BIY40" s="69"/>
      <c r="BIZ40" s="69"/>
      <c r="BJA40" s="69"/>
      <c r="BJB40" s="69"/>
      <c r="BJC40" s="69"/>
      <c r="BJD40" s="69"/>
      <c r="BJE40" s="69"/>
      <c r="BJF40" s="69"/>
      <c r="BJG40" s="69"/>
      <c r="BJH40" s="69"/>
      <c r="BJI40" s="69"/>
      <c r="BJJ40" s="69"/>
      <c r="BJK40" s="69"/>
      <c r="BJL40" s="69"/>
      <c r="BJM40" s="69"/>
      <c r="BJN40" s="69"/>
      <c r="BJO40" s="69"/>
      <c r="BJP40" s="69"/>
      <c r="BJQ40" s="69"/>
      <c r="BJR40" s="69"/>
      <c r="BJS40" s="69"/>
      <c r="BJT40" s="69"/>
      <c r="BJW40" s="69"/>
      <c r="BJX40" s="69"/>
      <c r="BJY40" s="69"/>
      <c r="BJZ40" s="69"/>
      <c r="BKA40" s="69"/>
      <c r="BLM40" s="69"/>
      <c r="BLN40" s="69"/>
      <c r="BLO40" s="69"/>
      <c r="BLP40" s="69"/>
      <c r="BLQ40" s="69"/>
      <c r="BLT40" s="69"/>
      <c r="BLU40" s="69"/>
      <c r="BLV40" s="69"/>
      <c r="BLW40" s="69"/>
      <c r="BLX40" s="69"/>
      <c r="BMA40" s="69"/>
      <c r="BMB40" s="69"/>
      <c r="BMC40" s="69"/>
      <c r="BMD40" s="69"/>
      <c r="BME40" s="69"/>
      <c r="BMH40" s="69"/>
      <c r="BMI40" s="69"/>
      <c r="BMJ40" s="69"/>
      <c r="BMK40" s="69"/>
      <c r="BML40" s="69"/>
      <c r="BMO40" s="69"/>
      <c r="BMP40" s="69"/>
      <c r="BMQ40" s="69"/>
      <c r="BMR40" s="69"/>
      <c r="BMS40" s="69"/>
      <c r="BMV40" s="69"/>
      <c r="BMW40" s="69"/>
      <c r="BMX40" s="69"/>
      <c r="BMY40" s="69"/>
      <c r="BMZ40" s="69"/>
      <c r="BNC40" s="69"/>
      <c r="BND40" s="69"/>
      <c r="BNE40" s="69"/>
      <c r="BNF40" s="69"/>
      <c r="BNG40" s="69"/>
      <c r="BNJ40" s="69"/>
      <c r="BNK40" s="69"/>
      <c r="BNL40" s="69"/>
      <c r="BNM40" s="69"/>
      <c r="BNN40" s="69"/>
      <c r="BNQ40" s="69"/>
      <c r="BNR40" s="69"/>
      <c r="BNS40" s="69"/>
      <c r="BNT40" s="69"/>
      <c r="BNU40" s="69"/>
      <c r="BNX40" s="69"/>
      <c r="BNY40" s="69"/>
      <c r="BNZ40" s="69"/>
    </row>
    <row r="41" spans="1:10660" thickBot="1">
      <c r="A41" s="52" t="s">
        <v>93</v>
      </c>
      <c r="B41" s="158" t="s">
        <v>99</v>
      </c>
      <c r="C41" s="165" t="s">
        <v>100</v>
      </c>
      <c r="D41" s="84" t="s">
        <v>20</v>
      </c>
      <c r="E41" s="84" t="s">
        <v>20</v>
      </c>
      <c r="G41" s="54" t="s">
        <v>33</v>
      </c>
      <c r="H41" s="55" t="s">
        <v>26</v>
      </c>
      <c r="I41" s="55" t="str" cm="1">
        <f t="array" ref="I41">CurrentSchedule(I41,COUNTA($2:$2),$I$1)</f>
        <v>NA</v>
      </c>
      <c r="J41" s="56" t="s">
        <v>22</v>
      </c>
      <c r="K41" s="57" cm="1">
        <f t="array" ref="K41">ScheduledWeek(K41, COUNTA($2:$2),$K$2)</f>
        <v>29</v>
      </c>
      <c r="L41" s="108" cm="1">
        <f t="array" ref="L41">ScheduledWeek(L41, COUNTA($2:$2),$L$2)</f>
        <v>0</v>
      </c>
      <c r="M41" s="108">
        <f t="shared" si="58"/>
        <v>0</v>
      </c>
      <c r="N41" s="108">
        <f t="shared" si="59"/>
        <v>11</v>
      </c>
      <c r="O41" s="108">
        <f t="shared" si="60"/>
        <v>0</v>
      </c>
      <c r="P41" s="108">
        <f t="shared" si="61"/>
        <v>0</v>
      </c>
      <c r="Q41" s="108">
        <f t="shared" si="63"/>
        <v>0</v>
      </c>
      <c r="R41" s="2" t="s">
        <v>27</v>
      </c>
      <c r="S41" s="2" t="s">
        <v>27</v>
      </c>
      <c r="T41" s="2" t="s">
        <v>23</v>
      </c>
      <c r="U41" s="2" t="s">
        <v>27</v>
      </c>
      <c r="V41" s="2" t="s">
        <v>27</v>
      </c>
      <c r="W41" s="2" t="s">
        <v>28</v>
      </c>
      <c r="X41" s="14" t="s">
        <v>52</v>
      </c>
      <c r="Y41" s="14" t="s">
        <v>25</v>
      </c>
      <c r="Z41" s="14" t="s">
        <v>25</v>
      </c>
      <c r="AA41" s="14" t="s">
        <v>25</v>
      </c>
      <c r="AB41" s="14" t="s">
        <v>26</v>
      </c>
      <c r="AC41" s="2" t="s">
        <v>28</v>
      </c>
      <c r="AD41" s="2" t="s">
        <v>28</v>
      </c>
      <c r="AE41" s="2" t="s">
        <v>26</v>
      </c>
      <c r="AF41" s="2" t="s">
        <v>26</v>
      </c>
      <c r="AG41" s="2" t="s">
        <v>26</v>
      </c>
      <c r="AH41" s="2" t="s">
        <v>26</v>
      </c>
      <c r="AI41" s="2" t="s">
        <v>26</v>
      </c>
      <c r="AJ41" s="2" t="s">
        <v>28</v>
      </c>
      <c r="AK41" s="2" t="s">
        <v>28</v>
      </c>
      <c r="AL41" s="2" t="s">
        <v>26</v>
      </c>
      <c r="AM41" s="2" t="s">
        <v>26</v>
      </c>
      <c r="AN41" s="2" t="s">
        <v>26</v>
      </c>
      <c r="AO41" s="2" t="s">
        <v>26</v>
      </c>
      <c r="AP41" s="2" t="s">
        <v>26</v>
      </c>
      <c r="AQ41" s="2" t="s">
        <v>28</v>
      </c>
      <c r="AR41" s="2" t="s">
        <v>28</v>
      </c>
      <c r="AS41" s="2" t="s">
        <v>27</v>
      </c>
      <c r="AT41" s="2" t="s">
        <v>27</v>
      </c>
      <c r="AU41" s="2" t="s">
        <v>27</v>
      </c>
      <c r="AV41" s="2" t="s">
        <v>27</v>
      </c>
      <c r="AW41" s="2" t="s">
        <v>27</v>
      </c>
      <c r="AZ41" s="2" t="s">
        <v>27</v>
      </c>
      <c r="BA41" s="2" t="s">
        <v>27</v>
      </c>
      <c r="BB41" s="2" t="s">
        <v>27</v>
      </c>
      <c r="BC41" s="2" t="s">
        <v>27</v>
      </c>
      <c r="BD41" s="2" t="s">
        <v>27</v>
      </c>
      <c r="BG41" s="2" t="s">
        <v>27</v>
      </c>
      <c r="BH41" s="2" t="s">
        <v>27</v>
      </c>
      <c r="BI41" s="2" t="s">
        <v>27</v>
      </c>
      <c r="BJ41" s="2" t="s">
        <v>27</v>
      </c>
      <c r="BK41" s="2" t="s">
        <v>27</v>
      </c>
      <c r="BN41" s="2" t="s">
        <v>27</v>
      </c>
      <c r="BO41" s="2" t="s">
        <v>27</v>
      </c>
      <c r="BP41" s="2" t="s">
        <v>27</v>
      </c>
      <c r="BQ41" s="2" t="s">
        <v>27</v>
      </c>
      <c r="BR41" s="2" t="s">
        <v>27</v>
      </c>
      <c r="BU41" s="2" t="s">
        <v>27</v>
      </c>
      <c r="BV41" s="2" t="s">
        <v>27</v>
      </c>
      <c r="BW41" s="2" t="s">
        <v>27</v>
      </c>
      <c r="BX41" s="2" t="s">
        <v>27</v>
      </c>
      <c r="BY41" s="2" t="s">
        <v>27</v>
      </c>
      <c r="CB41" s="2" t="s">
        <v>26</v>
      </c>
      <c r="CC41" s="2" t="s">
        <v>26</v>
      </c>
      <c r="CD41" s="2" t="s">
        <v>26</v>
      </c>
      <c r="CE41" s="2" t="s">
        <v>26</v>
      </c>
      <c r="CF41" s="2" t="s">
        <v>26</v>
      </c>
      <c r="CI41" s="80" t="s">
        <v>14</v>
      </c>
      <c r="CJ41" s="80" t="s">
        <v>14</v>
      </c>
      <c r="CK41" s="80" t="s">
        <v>14</v>
      </c>
      <c r="CL41" s="80" t="s">
        <v>14</v>
      </c>
      <c r="CM41" s="80" t="s">
        <v>29</v>
      </c>
      <c r="CP41" s="69" t="s">
        <v>27</v>
      </c>
      <c r="CQ41" s="69" t="s">
        <v>27</v>
      </c>
      <c r="CR41" s="69" t="s">
        <v>27</v>
      </c>
      <c r="CS41" s="69" t="s">
        <v>27</v>
      </c>
      <c r="CT41" s="69" t="s">
        <v>27</v>
      </c>
      <c r="CW41" s="69" t="s">
        <v>27</v>
      </c>
      <c r="CX41" s="69" t="s">
        <v>27</v>
      </c>
      <c r="CY41" s="69" t="s">
        <v>27</v>
      </c>
      <c r="CZ41" s="69" t="s">
        <v>27</v>
      </c>
      <c r="DA41" s="69" t="s">
        <v>29</v>
      </c>
      <c r="DD41" s="69" t="s">
        <v>23</v>
      </c>
      <c r="DE41" s="69" t="s">
        <v>27</v>
      </c>
      <c r="DF41" s="69" t="s">
        <v>27</v>
      </c>
      <c r="DG41" s="69" t="s">
        <v>27</v>
      </c>
      <c r="DH41" s="69" t="s">
        <v>27</v>
      </c>
      <c r="DK41" s="69" t="s">
        <v>26</v>
      </c>
      <c r="DL41" s="69" t="s">
        <v>26</v>
      </c>
      <c r="DM41" s="69" t="s">
        <v>26</v>
      </c>
      <c r="DN41" s="69" t="s">
        <v>26</v>
      </c>
      <c r="DO41" s="69" t="s">
        <v>26</v>
      </c>
      <c r="DR41" s="2" t="s">
        <v>27</v>
      </c>
      <c r="DS41" s="2" t="s">
        <v>27</v>
      </c>
      <c r="DT41" s="2" t="s">
        <v>27</v>
      </c>
      <c r="DU41" s="2" t="s">
        <v>27</v>
      </c>
      <c r="DV41" s="2" t="s">
        <v>27</v>
      </c>
      <c r="DY41" s="2" t="s">
        <v>27</v>
      </c>
      <c r="DZ41" s="2" t="s">
        <v>27</v>
      </c>
      <c r="EA41" s="2" t="s">
        <v>27</v>
      </c>
      <c r="EB41" s="2" t="s">
        <v>27</v>
      </c>
      <c r="EC41" s="2" t="s">
        <v>27</v>
      </c>
      <c r="EF41" s="2" t="s">
        <v>27</v>
      </c>
      <c r="EG41" s="2" t="s">
        <v>27</v>
      </c>
      <c r="EH41" s="2" t="s">
        <v>27</v>
      </c>
      <c r="EI41" s="2" t="s">
        <v>27</v>
      </c>
      <c r="EJ41" s="2" t="s">
        <v>27</v>
      </c>
      <c r="EM41" s="2" t="s">
        <v>26</v>
      </c>
      <c r="EN41" s="2" t="s">
        <v>26</v>
      </c>
      <c r="EO41" s="2" t="s">
        <v>26</v>
      </c>
      <c r="EP41" s="2" t="s">
        <v>26</v>
      </c>
      <c r="EQ41" s="2" t="s">
        <v>26</v>
      </c>
      <c r="ER41" s="69" t="s">
        <v>28</v>
      </c>
      <c r="ES41" s="69" t="s">
        <v>28</v>
      </c>
      <c r="ET41" s="2" t="s">
        <v>26</v>
      </c>
      <c r="EU41" s="2" t="s">
        <v>26</v>
      </c>
      <c r="EV41" s="2" t="s">
        <v>26</v>
      </c>
      <c r="EW41" s="2" t="s">
        <v>26</v>
      </c>
      <c r="EX41" s="2" t="s">
        <v>26</v>
      </c>
      <c r="EY41" s="69" t="s">
        <v>28</v>
      </c>
      <c r="EZ41" s="69" t="s">
        <v>28</v>
      </c>
      <c r="FA41" s="2" t="s">
        <v>63</v>
      </c>
      <c r="FB41" s="2" t="s">
        <v>63</v>
      </c>
      <c r="FC41" s="2" t="s">
        <v>63</v>
      </c>
      <c r="FD41" s="2" t="s">
        <v>63</v>
      </c>
      <c r="FE41" s="2" t="s">
        <v>63</v>
      </c>
      <c r="FH41" s="2" t="s">
        <v>27</v>
      </c>
      <c r="FI41" s="2" t="s">
        <v>27</v>
      </c>
      <c r="FJ41" s="2" t="s">
        <v>27</v>
      </c>
      <c r="FK41" s="2" t="s">
        <v>27</v>
      </c>
      <c r="FL41" s="2" t="s">
        <v>27</v>
      </c>
      <c r="FO41" s="2" t="s">
        <v>26</v>
      </c>
      <c r="FP41" s="2" t="s">
        <v>26</v>
      </c>
      <c r="FQ41" s="2" t="s">
        <v>26</v>
      </c>
      <c r="FR41" s="2" t="s">
        <v>26</v>
      </c>
      <c r="FS41" s="2" t="s">
        <v>26</v>
      </c>
      <c r="FT41" s="75"/>
      <c r="FU41" s="75"/>
      <c r="FV41" s="2" t="s">
        <v>26</v>
      </c>
      <c r="FW41" s="2" t="s">
        <v>26</v>
      </c>
      <c r="FX41" s="2" t="s">
        <v>26</v>
      </c>
      <c r="FY41" s="2" t="s">
        <v>26</v>
      </c>
      <c r="FZ41" s="2" t="s">
        <v>26</v>
      </c>
      <c r="GA41" s="75"/>
      <c r="GB41" s="75"/>
      <c r="GC41" s="2" t="s">
        <v>27</v>
      </c>
      <c r="GD41" s="2" t="s">
        <v>27</v>
      </c>
      <c r="GE41" s="2" t="s">
        <v>27</v>
      </c>
      <c r="GF41" s="2" t="s">
        <v>27</v>
      </c>
      <c r="GG41" s="2" t="s">
        <v>27</v>
      </c>
      <c r="GJ41" s="2" t="s">
        <v>27</v>
      </c>
      <c r="GK41" s="2" t="s">
        <v>27</v>
      </c>
      <c r="GL41" s="2" t="s">
        <v>27</v>
      </c>
      <c r="GM41" s="2" t="s">
        <v>27</v>
      </c>
      <c r="GN41" s="2" t="s">
        <v>27</v>
      </c>
      <c r="GO41" s="3" t="s">
        <v>28</v>
      </c>
      <c r="GP41" s="3" t="s">
        <v>28</v>
      </c>
      <c r="GQ41" s="1" t="s">
        <v>29</v>
      </c>
      <c r="GR41" s="1" t="s">
        <v>26</v>
      </c>
      <c r="GS41" s="1" t="s">
        <v>26</v>
      </c>
      <c r="GT41" s="1" t="s">
        <v>26</v>
      </c>
      <c r="GU41" s="1" t="s">
        <v>26</v>
      </c>
      <c r="GV41" s="1"/>
      <c r="GW41" s="1"/>
      <c r="GX41" s="1" t="s">
        <v>26</v>
      </c>
      <c r="GY41" s="1" t="s">
        <v>26</v>
      </c>
      <c r="GZ41" s="1" t="s">
        <v>26</v>
      </c>
      <c r="HA41" s="1" t="s">
        <v>26</v>
      </c>
      <c r="HB41" s="1" t="s">
        <v>26</v>
      </c>
      <c r="HC41" s="1"/>
      <c r="HD41" s="1"/>
      <c r="HE41" s="1" t="s">
        <v>26</v>
      </c>
      <c r="HF41" s="1" t="s">
        <v>26</v>
      </c>
      <c r="HG41" s="1" t="s">
        <v>26</v>
      </c>
      <c r="HH41" s="1" t="s">
        <v>26</v>
      </c>
      <c r="HI41" s="1" t="s">
        <v>26</v>
      </c>
      <c r="HJ41" s="1"/>
      <c r="HK41" s="1"/>
      <c r="HL41" s="1" t="s">
        <v>27</v>
      </c>
      <c r="HM41" s="1" t="s">
        <v>27</v>
      </c>
      <c r="HN41" s="1" t="s">
        <v>27</v>
      </c>
      <c r="HO41" s="1" t="s">
        <v>27</v>
      </c>
      <c r="HP41" s="1" t="s">
        <v>27</v>
      </c>
      <c r="HQ41" s="1"/>
      <c r="HR41" s="1"/>
      <c r="HS41" s="1" t="s">
        <v>27</v>
      </c>
      <c r="HT41" s="1" t="s">
        <v>27</v>
      </c>
      <c r="HU41" s="1" t="s">
        <v>27</v>
      </c>
      <c r="HV41" s="1" t="s">
        <v>27</v>
      </c>
      <c r="HW41" s="1" t="s">
        <v>27</v>
      </c>
      <c r="HX41" s="1"/>
      <c r="HY41" s="1"/>
      <c r="HZ41" s="99" t="s">
        <v>27</v>
      </c>
      <c r="IA41" s="99" t="s">
        <v>27</v>
      </c>
      <c r="IB41" s="99" t="s">
        <v>27</v>
      </c>
      <c r="IC41" s="99" t="s">
        <v>27</v>
      </c>
      <c r="ID41" s="99" t="s">
        <v>27</v>
      </c>
      <c r="IE41" s="1"/>
      <c r="IF41" s="1"/>
      <c r="IG41" s="1" t="s">
        <v>27</v>
      </c>
      <c r="IH41" s="1" t="s">
        <v>27</v>
      </c>
      <c r="II41" s="1" t="s">
        <v>27</v>
      </c>
      <c r="IJ41" s="1" t="s">
        <v>27</v>
      </c>
      <c r="IK41" s="1" t="s">
        <v>27</v>
      </c>
      <c r="IL41" s="1"/>
      <c r="IM41" s="1"/>
      <c r="IN41" s="162" t="s">
        <v>41</v>
      </c>
      <c r="IO41" s="162" t="s">
        <v>41</v>
      </c>
      <c r="IP41" s="162" t="s">
        <v>41</v>
      </c>
      <c r="IQ41" s="162" t="s">
        <v>41</v>
      </c>
      <c r="IR41" s="162" t="s">
        <v>41</v>
      </c>
      <c r="IU41" s="2" t="s">
        <v>27</v>
      </c>
      <c r="IV41" s="2" t="s">
        <v>27</v>
      </c>
      <c r="IW41" s="2" t="s">
        <v>27</v>
      </c>
      <c r="IX41" s="2" t="s">
        <v>27</v>
      </c>
      <c r="IY41" s="2" t="s">
        <v>27</v>
      </c>
      <c r="JB41" s="2" t="s">
        <v>27</v>
      </c>
      <c r="JC41" s="2" t="s">
        <v>27</v>
      </c>
      <c r="JD41" s="2" t="s">
        <v>27</v>
      </c>
      <c r="JE41" s="2" t="s">
        <v>27</v>
      </c>
      <c r="JF41" s="2" t="s">
        <v>27</v>
      </c>
      <c r="JI41" s="2" t="s">
        <v>27</v>
      </c>
      <c r="JJ41" s="2" t="s">
        <v>27</v>
      </c>
      <c r="JK41" s="2" t="s">
        <v>27</v>
      </c>
      <c r="JL41" s="2" t="s">
        <v>27</v>
      </c>
      <c r="JM41" s="2" t="s">
        <v>27</v>
      </c>
      <c r="JP41" s="2" t="s">
        <v>27</v>
      </c>
      <c r="JQ41" s="2" t="s">
        <v>27</v>
      </c>
      <c r="JR41" s="2" t="s">
        <v>27</v>
      </c>
      <c r="JS41" s="2" t="s">
        <v>27</v>
      </c>
      <c r="JT41" s="2" t="s">
        <v>27</v>
      </c>
      <c r="NT41" s="69"/>
      <c r="NU41" s="69"/>
      <c r="NV41" s="69"/>
      <c r="NW41" s="69"/>
      <c r="NX41" s="69"/>
      <c r="NY41" s="69"/>
      <c r="NZ41" s="69"/>
      <c r="OA41" s="69"/>
      <c r="OB41" s="69"/>
      <c r="OC41" s="69"/>
      <c r="OD41" s="69"/>
      <c r="OE41" s="69"/>
      <c r="OF41" s="69"/>
      <c r="OG41" s="69"/>
      <c r="OH41" s="69"/>
      <c r="OI41" s="69"/>
      <c r="OJ41" s="69"/>
      <c r="OK41" s="69"/>
      <c r="OL41" s="69"/>
      <c r="OM41" s="69"/>
      <c r="ON41" s="69"/>
      <c r="OO41" s="69"/>
      <c r="OP41" s="69"/>
      <c r="OQ41" s="69"/>
      <c r="OR41" s="69"/>
      <c r="OS41" s="69"/>
      <c r="OT41" s="69"/>
      <c r="OU41" s="69"/>
      <c r="OV41" s="69"/>
      <c r="OW41" s="69"/>
      <c r="OX41" s="69"/>
      <c r="OY41" s="69"/>
      <c r="OZ41" s="69"/>
      <c r="PA41" s="69"/>
      <c r="PB41" s="69"/>
      <c r="PC41" s="69"/>
      <c r="PD41" s="69"/>
      <c r="PE41" s="69"/>
      <c r="PF41" s="69"/>
      <c r="PG41" s="69"/>
      <c r="PH41" s="69"/>
      <c r="PI41" s="69"/>
      <c r="PJ41" s="69"/>
      <c r="PK41" s="69"/>
      <c r="PL41" s="69"/>
      <c r="PM41" s="69"/>
      <c r="PN41" s="69"/>
      <c r="PO41" s="69"/>
      <c r="PP41" s="69"/>
      <c r="PQ41" s="69"/>
      <c r="PR41" s="69"/>
      <c r="PS41" s="69"/>
      <c r="PT41" s="69"/>
      <c r="PU41" s="69"/>
      <c r="PV41" s="69"/>
      <c r="PW41" s="69"/>
      <c r="PX41" s="69"/>
      <c r="PY41" s="69"/>
      <c r="PZ41" s="69"/>
      <c r="QA41" s="69"/>
      <c r="QB41" s="69"/>
      <c r="QC41" s="69"/>
      <c r="QD41" s="69"/>
      <c r="QE41" s="69"/>
      <c r="QF41" s="69"/>
      <c r="QG41" s="69"/>
      <c r="QH41" s="69"/>
      <c r="QI41" s="69"/>
      <c r="QJ41" s="69"/>
      <c r="QK41" s="69"/>
      <c r="QL41" s="69"/>
      <c r="QM41" s="69"/>
      <c r="QN41" s="69"/>
      <c r="QO41" s="69"/>
      <c r="QP41" s="69"/>
      <c r="QQ41" s="69"/>
      <c r="QR41" s="69"/>
      <c r="QS41" s="69"/>
      <c r="QT41" s="69"/>
      <c r="QU41" s="69"/>
      <c r="QV41" s="69"/>
      <c r="QW41" s="69"/>
      <c r="QX41" s="69"/>
      <c r="QY41" s="69"/>
      <c r="QZ41" s="69"/>
      <c r="RA41" s="69"/>
      <c r="RB41" s="69"/>
      <c r="RC41" s="69"/>
      <c r="RD41" s="69"/>
      <c r="RE41" s="69"/>
      <c r="RF41" s="69"/>
      <c r="RG41" s="69"/>
      <c r="RH41" s="69"/>
      <c r="RI41" s="69"/>
      <c r="RJ41" s="69"/>
      <c r="RK41" s="69"/>
      <c r="RL41" s="69"/>
      <c r="RM41" s="69"/>
      <c r="RN41" s="69"/>
      <c r="RO41" s="69"/>
      <c r="RP41" s="69"/>
      <c r="RQ41" s="69"/>
      <c r="RR41" s="69"/>
      <c r="RS41" s="69"/>
      <c r="RT41" s="69"/>
      <c r="RU41" s="69"/>
      <c r="RV41" s="69"/>
      <c r="RW41" s="69"/>
      <c r="RX41" s="69"/>
      <c r="RY41" s="69"/>
      <c r="RZ41" s="69"/>
      <c r="SA41" s="69"/>
      <c r="SB41" s="69"/>
      <c r="SC41" s="69"/>
      <c r="SD41" s="69"/>
      <c r="SE41" s="69"/>
      <c r="SF41" s="69"/>
      <c r="SG41" s="69"/>
      <c r="SH41" s="69"/>
      <c r="SI41" s="69"/>
      <c r="SJ41" s="69"/>
      <c r="SK41" s="69"/>
      <c r="SL41" s="69"/>
      <c r="SM41" s="69"/>
      <c r="SN41" s="69"/>
      <c r="SO41" s="69"/>
      <c r="SP41" s="69"/>
      <c r="SQ41" s="69"/>
      <c r="SR41" s="69"/>
      <c r="SS41" s="69"/>
      <c r="ST41" s="69"/>
      <c r="SU41" s="69"/>
      <c r="SV41" s="69"/>
      <c r="SW41" s="69"/>
      <c r="SX41" s="69"/>
      <c r="SY41" s="69"/>
      <c r="SZ41" s="69"/>
      <c r="TA41" s="69"/>
      <c r="TB41" s="69"/>
      <c r="TC41" s="69"/>
      <c r="TD41" s="69"/>
      <c r="TE41" s="69"/>
      <c r="TF41" s="69"/>
      <c r="TG41" s="69"/>
      <c r="TH41" s="69"/>
      <c r="TI41" s="69"/>
      <c r="TJ41" s="69"/>
      <c r="TK41" s="69"/>
      <c r="TL41" s="69"/>
      <c r="TM41" s="69"/>
      <c r="TN41" s="69"/>
      <c r="TO41" s="69"/>
      <c r="TP41" s="69"/>
      <c r="TQ41" s="69"/>
      <c r="TR41" s="69"/>
      <c r="TS41" s="69"/>
      <c r="TT41" s="69"/>
      <c r="TU41" s="69"/>
      <c r="TV41" s="69"/>
      <c r="TW41" s="69"/>
      <c r="TX41" s="69"/>
      <c r="TY41" s="69"/>
      <c r="TZ41" s="69"/>
      <c r="UA41" s="69"/>
      <c r="UB41" s="69"/>
      <c r="UC41" s="69"/>
      <c r="UD41" s="69"/>
      <c r="UE41" s="69"/>
      <c r="UF41" s="69"/>
      <c r="UG41" s="69"/>
      <c r="UH41" s="69"/>
      <c r="UI41" s="69"/>
      <c r="UJ41" s="69"/>
      <c r="UK41" s="69"/>
      <c r="UL41" s="69"/>
      <c r="UM41" s="69"/>
      <c r="UN41" s="69"/>
      <c r="UO41" s="69"/>
      <c r="UP41" s="69"/>
      <c r="UQ41" s="69"/>
      <c r="UR41" s="69"/>
      <c r="US41" s="69"/>
      <c r="UT41" s="69"/>
      <c r="UU41" s="69"/>
      <c r="UV41" s="69"/>
      <c r="UW41" s="69"/>
      <c r="UX41" s="69"/>
      <c r="UY41" s="69"/>
      <c r="UZ41" s="69"/>
      <c r="VA41" s="69"/>
      <c r="VB41" s="69"/>
      <c r="VC41" s="69"/>
      <c r="VD41" s="69"/>
      <c r="VE41" s="69"/>
      <c r="VF41" s="69"/>
      <c r="VG41" s="69"/>
      <c r="VH41" s="69"/>
      <c r="VI41" s="69"/>
      <c r="VJ41" s="69"/>
      <c r="VK41" s="69"/>
      <c r="VL41" s="69"/>
      <c r="VM41" s="69"/>
      <c r="VN41" s="69"/>
      <c r="VO41" s="69"/>
      <c r="VP41" s="69"/>
      <c r="VQ41" s="69"/>
      <c r="VR41" s="69"/>
      <c r="VS41" s="69"/>
      <c r="VT41" s="69"/>
      <c r="VU41" s="69"/>
      <c r="VV41" s="69"/>
      <c r="VW41" s="69"/>
      <c r="VX41" s="69"/>
      <c r="VY41" s="69"/>
      <c r="VZ41" s="69"/>
      <c r="WA41" s="69"/>
      <c r="WB41" s="69"/>
      <c r="WC41" s="69"/>
      <c r="WD41" s="69"/>
      <c r="WE41" s="69"/>
      <c r="WF41" s="69"/>
      <c r="WG41" s="69"/>
      <c r="WH41" s="69"/>
      <c r="WI41" s="69"/>
      <c r="WJ41" s="69"/>
      <c r="WK41" s="69"/>
      <c r="WL41" s="69"/>
      <c r="WM41" s="69"/>
      <c r="WN41" s="69"/>
      <c r="WO41" s="69"/>
      <c r="WP41" s="69"/>
      <c r="WQ41" s="69"/>
      <c r="WR41" s="69"/>
      <c r="WS41" s="69"/>
      <c r="WT41" s="69"/>
      <c r="WU41" s="69"/>
      <c r="WV41" s="69"/>
      <c r="WW41" s="69"/>
      <c r="WX41" s="69"/>
      <c r="WY41" s="69"/>
      <c r="WZ41" s="69"/>
      <c r="XA41" s="69"/>
      <c r="XB41" s="69"/>
      <c r="XC41" s="69"/>
      <c r="XD41" s="69"/>
      <c r="XE41" s="69"/>
      <c r="XF41" s="69"/>
      <c r="XG41" s="69"/>
      <c r="XH41" s="69"/>
      <c r="XI41" s="69"/>
      <c r="XJ41" s="69"/>
      <c r="XK41" s="69"/>
      <c r="XL41" s="69"/>
      <c r="XM41" s="69"/>
      <c r="XN41" s="69"/>
      <c r="XO41" s="69"/>
      <c r="XP41" s="69"/>
      <c r="XQ41" s="69"/>
      <c r="XR41" s="69"/>
      <c r="XS41" s="69"/>
      <c r="XT41" s="69"/>
      <c r="XU41" s="69"/>
      <c r="XV41" s="69"/>
      <c r="XW41" s="69"/>
      <c r="XX41" s="69"/>
      <c r="XY41" s="69"/>
      <c r="XZ41" s="69"/>
      <c r="YA41" s="69"/>
      <c r="YB41" s="69"/>
      <c r="YC41" s="69"/>
      <c r="YD41" s="69"/>
      <c r="YE41" s="69"/>
      <c r="YF41" s="69"/>
      <c r="YG41" s="69"/>
      <c r="YH41" s="69"/>
      <c r="YI41" s="69"/>
      <c r="YJ41" s="69"/>
      <c r="YK41" s="69"/>
      <c r="YL41" s="69"/>
      <c r="YM41" s="69"/>
      <c r="YN41" s="69"/>
      <c r="YO41" s="69"/>
      <c r="YP41" s="69"/>
      <c r="YQ41" s="69"/>
      <c r="YR41" s="69"/>
      <c r="YS41" s="69"/>
      <c r="YT41" s="69"/>
      <c r="YU41" s="69"/>
      <c r="YV41" s="69"/>
      <c r="YW41" s="69"/>
      <c r="YX41" s="69"/>
      <c r="YY41" s="69"/>
      <c r="YZ41" s="69"/>
      <c r="ZA41" s="69"/>
      <c r="ZB41" s="69"/>
      <c r="ZC41" s="69"/>
      <c r="ZD41" s="69"/>
      <c r="ZE41" s="69"/>
      <c r="ZF41" s="69"/>
      <c r="ZG41" s="69"/>
      <c r="ZH41" s="69"/>
      <c r="ZI41" s="69"/>
      <c r="ZJ41" s="69"/>
      <c r="ZK41" s="69"/>
      <c r="ZL41" s="69"/>
      <c r="ZM41" s="69"/>
      <c r="ZN41" s="69"/>
      <c r="ZO41" s="69"/>
      <c r="ZP41" s="69"/>
      <c r="ZQ41" s="69"/>
      <c r="ZR41" s="69"/>
      <c r="ZS41" s="69"/>
      <c r="ZT41" s="69"/>
      <c r="ZU41" s="69"/>
      <c r="ZV41" s="69"/>
      <c r="ZW41" s="69"/>
      <c r="ZX41" s="69"/>
      <c r="ZY41" s="69"/>
      <c r="ZZ41" s="69"/>
      <c r="AAA41" s="69"/>
      <c r="AAB41" s="69"/>
      <c r="AAC41" s="69"/>
      <c r="AAD41" s="69"/>
      <c r="AAE41" s="69"/>
      <c r="AAF41" s="69"/>
      <c r="AAG41" s="69"/>
      <c r="AAH41" s="69"/>
      <c r="AAI41" s="69"/>
      <c r="AAJ41" s="69"/>
      <c r="AAK41" s="69"/>
      <c r="AAL41" s="69"/>
      <c r="AAM41" s="69"/>
      <c r="AAN41" s="69"/>
      <c r="AAO41" s="69"/>
      <c r="AAP41" s="69"/>
      <c r="AAQ41" s="69"/>
      <c r="AAR41" s="69"/>
      <c r="AAS41" s="69"/>
      <c r="AAT41" s="69"/>
      <c r="AAU41" s="69"/>
      <c r="AAV41" s="69"/>
      <c r="AAW41" s="69"/>
      <c r="AAX41" s="69"/>
      <c r="AAY41" s="69"/>
      <c r="AAZ41" s="69"/>
      <c r="ABA41" s="69"/>
      <c r="ABB41" s="69"/>
      <c r="ABC41" s="69"/>
      <c r="ABD41" s="69"/>
      <c r="ABE41" s="69"/>
      <c r="ABF41" s="69"/>
      <c r="ABG41" s="69"/>
      <c r="ABH41" s="69"/>
      <c r="ABI41" s="69"/>
      <c r="ABJ41" s="69"/>
      <c r="ABK41" s="69"/>
      <c r="ABL41" s="69"/>
      <c r="ABM41" s="69"/>
      <c r="ABN41" s="69"/>
      <c r="ABO41" s="69"/>
      <c r="ABP41" s="69"/>
      <c r="ABQ41" s="69"/>
      <c r="ABR41" s="69"/>
      <c r="ABS41" s="69"/>
      <c r="ABT41" s="69"/>
      <c r="ABU41" s="69"/>
      <c r="ABV41" s="69"/>
      <c r="ABW41" s="69"/>
      <c r="ABX41" s="69"/>
      <c r="ABY41" s="69"/>
      <c r="ABZ41" s="69"/>
      <c r="ACA41" s="69"/>
      <c r="ACB41" s="69"/>
      <c r="ACC41" s="69"/>
      <c r="ACD41" s="69"/>
      <c r="ACE41" s="69"/>
      <c r="ACF41" s="69"/>
      <c r="ACG41" s="69"/>
      <c r="ACH41" s="69"/>
      <c r="ACI41" s="69"/>
      <c r="ACJ41" s="69"/>
      <c r="ACK41" s="69"/>
      <c r="ACL41" s="69"/>
      <c r="ACM41" s="69"/>
      <c r="ACN41" s="69"/>
      <c r="ACO41" s="69"/>
      <c r="ACP41" s="69"/>
      <c r="ACQ41" s="69"/>
      <c r="ACR41" s="69"/>
      <c r="ACS41" s="69"/>
      <c r="ACT41" s="69"/>
      <c r="ACU41" s="69"/>
      <c r="ACV41" s="69"/>
      <c r="ACW41" s="69"/>
      <c r="ACX41" s="69"/>
      <c r="ACY41" s="69"/>
      <c r="ACZ41" s="69"/>
      <c r="ADA41" s="69"/>
      <c r="ADB41" s="69"/>
      <c r="ADC41" s="69"/>
      <c r="ADD41" s="69"/>
      <c r="ADE41" s="69"/>
      <c r="ADF41" s="69"/>
      <c r="ADG41" s="69"/>
      <c r="ADH41" s="69"/>
      <c r="ADI41" s="69"/>
      <c r="ADJ41" s="69"/>
      <c r="ADK41" s="69"/>
      <c r="ADL41" s="69"/>
      <c r="ADM41" s="69"/>
      <c r="ADN41" s="69"/>
      <c r="ADO41" s="69"/>
      <c r="ADP41" s="69"/>
      <c r="ADQ41" s="69"/>
      <c r="ADR41" s="69"/>
      <c r="ADS41" s="69"/>
      <c r="ADT41" s="69"/>
      <c r="ADU41" s="69"/>
      <c r="ADV41" s="69"/>
      <c r="ADW41" s="69"/>
      <c r="ADX41" s="69"/>
      <c r="ADY41" s="69"/>
      <c r="ADZ41" s="69"/>
      <c r="AEA41" s="69"/>
      <c r="AEB41" s="69"/>
      <c r="AEC41" s="69"/>
      <c r="AED41" s="69"/>
      <c r="AEE41" s="69"/>
      <c r="AEF41" s="69"/>
      <c r="AEG41" s="69"/>
      <c r="AEH41" s="69"/>
      <c r="AEI41" s="69"/>
      <c r="AEJ41" s="69"/>
      <c r="AEK41" s="69"/>
      <c r="AEL41" s="69"/>
      <c r="AEM41" s="69"/>
      <c r="AEN41" s="69"/>
      <c r="AEO41" s="69"/>
      <c r="AEP41" s="69"/>
      <c r="AEQ41" s="69"/>
      <c r="AER41" s="69"/>
      <c r="AES41" s="69"/>
      <c r="AET41" s="69"/>
      <c r="AEU41" s="69"/>
      <c r="AEV41" s="69"/>
      <c r="AEW41" s="69"/>
      <c r="AEX41" s="69"/>
      <c r="AEY41" s="69"/>
      <c r="AEZ41" s="69"/>
      <c r="AFA41" s="69"/>
      <c r="AFB41" s="69"/>
      <c r="AFC41" s="69"/>
      <c r="AFD41" s="69"/>
      <c r="AFE41" s="69"/>
      <c r="AFF41" s="69"/>
      <c r="AFG41" s="69"/>
      <c r="AFH41" s="69"/>
      <c r="AFI41" s="69"/>
      <c r="AFJ41" s="69"/>
      <c r="AFK41" s="69"/>
      <c r="AFL41" s="69"/>
      <c r="AFM41" s="69"/>
      <c r="AFN41" s="69"/>
      <c r="AFO41" s="69"/>
      <c r="AFP41" s="69"/>
      <c r="AFQ41" s="69"/>
      <c r="AFR41" s="69"/>
      <c r="AFS41" s="69"/>
      <c r="AFT41" s="69"/>
      <c r="AFU41" s="69"/>
      <c r="AFV41" s="69"/>
      <c r="AFW41" s="69"/>
      <c r="AFX41" s="69"/>
      <c r="AFY41" s="69"/>
      <c r="AFZ41" s="69"/>
      <c r="AGA41" s="69"/>
      <c r="AGB41" s="69"/>
      <c r="AGC41" s="69"/>
      <c r="AGD41" s="69"/>
      <c r="AGE41" s="69"/>
      <c r="AGF41" s="69"/>
      <c r="AGG41" s="69"/>
      <c r="AGH41" s="69"/>
      <c r="AGI41" s="69"/>
      <c r="AGJ41" s="69"/>
      <c r="AGK41" s="69"/>
      <c r="AGL41" s="69"/>
      <c r="AGM41" s="69"/>
      <c r="AGN41" s="69"/>
      <c r="AGO41" s="69"/>
      <c r="AGP41" s="69"/>
      <c r="AGQ41" s="69"/>
      <c r="AGR41" s="69"/>
      <c r="AGS41" s="69"/>
      <c r="AGT41" s="69"/>
      <c r="AGU41" s="69"/>
      <c r="AGV41" s="69"/>
      <c r="AGW41" s="69"/>
      <c r="AGX41" s="69"/>
      <c r="AGY41" s="69"/>
      <c r="AGZ41" s="69"/>
      <c r="AHA41" s="69"/>
      <c r="AHB41" s="69"/>
      <c r="AHC41" s="69"/>
      <c r="AHD41" s="69"/>
      <c r="AHE41" s="69"/>
      <c r="AHF41" s="69"/>
      <c r="AHG41" s="69"/>
      <c r="AHH41" s="69"/>
      <c r="AHI41" s="69"/>
      <c r="AHJ41" s="69"/>
      <c r="AHK41" s="69"/>
      <c r="AHL41" s="69"/>
      <c r="AHM41" s="69"/>
      <c r="AHN41" s="69"/>
      <c r="AHO41" s="69"/>
      <c r="AHP41" s="69"/>
      <c r="AHQ41" s="69"/>
      <c r="AHR41" s="69"/>
      <c r="AHS41" s="69"/>
      <c r="AHT41" s="69"/>
      <c r="AHU41" s="69"/>
      <c r="AHV41" s="69"/>
      <c r="AHW41" s="69"/>
      <c r="AHX41" s="69"/>
      <c r="AHY41" s="69"/>
      <c r="AHZ41" s="69"/>
      <c r="AIA41" s="69"/>
      <c r="AIB41" s="69"/>
      <c r="AIC41" s="69"/>
      <c r="AID41" s="69"/>
      <c r="AIE41" s="69"/>
      <c r="AIF41" s="69"/>
      <c r="AIG41" s="69"/>
      <c r="AIH41" s="69"/>
      <c r="AII41" s="69"/>
      <c r="AIJ41" s="69"/>
      <c r="AIK41" s="69"/>
      <c r="AIL41" s="69"/>
      <c r="AIM41" s="69"/>
      <c r="AIN41" s="69"/>
      <c r="AIO41" s="69"/>
      <c r="AIP41" s="69"/>
      <c r="AIQ41" s="69"/>
      <c r="AIR41" s="69"/>
      <c r="AIS41" s="69"/>
      <c r="AIT41" s="69"/>
      <c r="AIU41" s="69"/>
      <c r="AIV41" s="69"/>
      <c r="AIW41" s="69"/>
      <c r="AIX41" s="69"/>
      <c r="AIY41" s="69"/>
      <c r="AIZ41" s="69"/>
      <c r="AJA41" s="69"/>
      <c r="AJB41" s="69"/>
      <c r="AJC41" s="69"/>
      <c r="AJD41" s="69"/>
      <c r="AJE41" s="69"/>
      <c r="AJF41" s="69"/>
      <c r="AJG41" s="69"/>
      <c r="AJH41" s="69"/>
      <c r="AJI41" s="69"/>
      <c r="AJJ41" s="69"/>
      <c r="AJK41" s="69"/>
      <c r="AJL41" s="69"/>
      <c r="AJM41" s="69"/>
      <c r="AJN41" s="69"/>
      <c r="AJO41" s="69"/>
      <c r="AJP41" s="69"/>
      <c r="AJQ41" s="69"/>
      <c r="AJR41" s="69"/>
      <c r="AJS41" s="69"/>
      <c r="AJT41" s="69"/>
      <c r="AJU41" s="69"/>
      <c r="AJV41" s="69"/>
      <c r="AJW41" s="69"/>
      <c r="AJX41" s="69"/>
      <c r="AJY41" s="69"/>
      <c r="AJZ41" s="69"/>
      <c r="AKA41" s="69"/>
      <c r="AKB41" s="69"/>
      <c r="AKC41" s="69"/>
      <c r="AKD41" s="69"/>
      <c r="AKE41" s="69"/>
      <c r="AKF41" s="69"/>
      <c r="AKG41" s="69"/>
      <c r="AKH41" s="69"/>
      <c r="AKI41" s="69"/>
      <c r="AKJ41" s="69"/>
      <c r="AKK41" s="69"/>
      <c r="AKL41" s="69"/>
      <c r="AKM41" s="69"/>
      <c r="AKN41" s="69"/>
      <c r="AKO41" s="69"/>
      <c r="AKP41" s="69"/>
      <c r="AKQ41" s="69"/>
      <c r="AKR41" s="69"/>
      <c r="AKS41" s="69"/>
      <c r="AKT41" s="69"/>
      <c r="AKU41" s="69"/>
      <c r="AKV41" s="69"/>
      <c r="AKW41" s="69"/>
      <c r="AKX41" s="69"/>
      <c r="AKY41" s="69"/>
      <c r="AKZ41" s="69"/>
      <c r="ALA41" s="69"/>
      <c r="ALB41" s="69"/>
      <c r="ALC41" s="69"/>
      <c r="ALD41" s="69"/>
      <c r="ALE41" s="69"/>
      <c r="ALF41" s="69"/>
      <c r="ALG41" s="69"/>
      <c r="ALH41" s="69"/>
      <c r="ALI41" s="69"/>
      <c r="ALJ41" s="69"/>
      <c r="ALK41" s="69"/>
      <c r="ALL41" s="69"/>
      <c r="ALM41" s="69"/>
      <c r="ALN41" s="69"/>
      <c r="ALO41" s="69"/>
      <c r="ALP41" s="69"/>
      <c r="ALQ41" s="69"/>
      <c r="ALR41" s="69"/>
      <c r="ALS41" s="69"/>
      <c r="ALT41" s="69"/>
      <c r="ALU41" s="69"/>
      <c r="ALV41" s="69"/>
      <c r="ALW41" s="69"/>
      <c r="ALX41" s="69"/>
      <c r="ALY41" s="69"/>
      <c r="ALZ41" s="69"/>
      <c r="AMA41" s="69"/>
      <c r="AMB41" s="69"/>
      <c r="AMC41" s="69"/>
      <c r="AMD41" s="69"/>
      <c r="AME41" s="69"/>
      <c r="AMF41" s="69"/>
      <c r="AMG41" s="69"/>
      <c r="AMH41" s="69"/>
      <c r="AMI41" s="69"/>
      <c r="AMJ41" s="69"/>
      <c r="AMK41" s="69"/>
      <c r="AML41" s="69"/>
      <c r="AMM41" s="69"/>
      <c r="AMN41" s="69"/>
      <c r="AMO41" s="69"/>
      <c r="AMP41" s="69"/>
      <c r="AMQ41" s="69"/>
      <c r="AMR41" s="69"/>
      <c r="AMS41" s="69"/>
      <c r="AMT41" s="69"/>
      <c r="AMU41" s="69"/>
      <c r="AMV41" s="69"/>
      <c r="AMW41" s="69"/>
      <c r="AMX41" s="69"/>
      <c r="AMY41" s="69"/>
      <c r="AMZ41" s="69"/>
      <c r="ANA41" s="69"/>
      <c r="ANB41" s="69"/>
      <c r="ANC41" s="69"/>
      <c r="AND41" s="69"/>
      <c r="ANE41" s="69"/>
      <c r="ANF41" s="69"/>
      <c r="ANG41" s="69"/>
      <c r="ANH41" s="69"/>
      <c r="ANI41" s="69"/>
      <c r="ANJ41" s="69"/>
      <c r="ANK41" s="69"/>
      <c r="ANL41" s="69"/>
      <c r="ANM41" s="69"/>
      <c r="ANN41" s="69"/>
      <c r="ANO41" s="69"/>
      <c r="ANP41" s="69"/>
      <c r="ANQ41" s="69"/>
      <c r="ANR41" s="69"/>
      <c r="ANS41" s="69"/>
      <c r="ANT41" s="69"/>
      <c r="ANU41" s="69"/>
      <c r="ANV41" s="69"/>
      <c r="ANW41" s="69"/>
      <c r="ANX41" s="69"/>
      <c r="ANY41" s="69"/>
      <c r="ANZ41" s="69"/>
      <c r="AOA41" s="69"/>
      <c r="AOB41" s="69"/>
      <c r="AOC41" s="69"/>
      <c r="AOD41" s="69"/>
      <c r="AOE41" s="69"/>
      <c r="AOF41" s="69"/>
      <c r="AOG41" s="69"/>
      <c r="AOH41" s="69"/>
      <c r="AOI41" s="69"/>
      <c r="AOJ41" s="69"/>
      <c r="AOK41" s="69"/>
      <c r="AOL41" s="69"/>
      <c r="AOM41" s="69"/>
      <c r="AON41" s="69"/>
      <c r="AOO41" s="69"/>
      <c r="AOP41" s="69"/>
      <c r="AOQ41" s="69"/>
      <c r="AOR41" s="69"/>
      <c r="AOS41" s="69"/>
      <c r="AOT41" s="69"/>
      <c r="AOU41" s="69"/>
      <c r="AOV41" s="69"/>
      <c r="AOW41" s="69"/>
      <c r="AOX41" s="69"/>
      <c r="AOY41" s="69"/>
      <c r="AOZ41" s="69"/>
      <c r="APA41" s="69"/>
      <c r="APB41" s="69"/>
      <c r="APC41" s="69"/>
      <c r="APD41" s="69"/>
      <c r="APE41" s="69"/>
      <c r="APF41" s="69"/>
      <c r="APG41" s="69"/>
      <c r="APH41" s="69"/>
      <c r="API41" s="69"/>
      <c r="APJ41" s="69"/>
      <c r="APK41" s="69"/>
      <c r="APL41" s="69"/>
      <c r="APM41" s="69"/>
      <c r="APN41" s="69"/>
      <c r="APO41" s="69"/>
      <c r="APP41" s="69"/>
      <c r="APQ41" s="69"/>
      <c r="APR41" s="69"/>
      <c r="APS41" s="69"/>
      <c r="APT41" s="69"/>
      <c r="APU41" s="69"/>
      <c r="APV41" s="69"/>
      <c r="APW41" s="69"/>
      <c r="APX41" s="69"/>
      <c r="APY41" s="69"/>
      <c r="APZ41" s="69"/>
      <c r="AQA41" s="69"/>
      <c r="AQB41" s="69"/>
      <c r="AQC41" s="69"/>
      <c r="AQD41" s="69"/>
      <c r="AQE41" s="69"/>
      <c r="AQF41" s="69"/>
      <c r="AQG41" s="69"/>
      <c r="AQH41" s="69"/>
      <c r="AQI41" s="69"/>
      <c r="AQJ41" s="69"/>
      <c r="AQK41" s="69"/>
      <c r="AQL41" s="69"/>
      <c r="AQM41" s="69"/>
      <c r="AQN41" s="69"/>
      <c r="AQO41" s="69"/>
      <c r="AQP41" s="69"/>
      <c r="AQQ41" s="69"/>
      <c r="AQR41" s="69"/>
      <c r="AQS41" s="69"/>
      <c r="AQT41" s="69"/>
      <c r="AQU41" s="69"/>
      <c r="AQV41" s="69"/>
      <c r="AQW41" s="69"/>
      <c r="AQX41" s="69"/>
      <c r="AQY41" s="69"/>
      <c r="AQZ41" s="69"/>
      <c r="ARA41" s="69"/>
      <c r="ARB41" s="69"/>
      <c r="ARC41" s="69"/>
      <c r="ARD41" s="69"/>
      <c r="ARE41" s="69"/>
      <c r="ARF41" s="69"/>
      <c r="ARG41" s="69"/>
      <c r="ARH41" s="69"/>
      <c r="ARI41" s="69"/>
      <c r="ARJ41" s="69"/>
      <c r="ARK41" s="69"/>
      <c r="ARL41" s="69"/>
      <c r="ARM41" s="69"/>
      <c r="ARN41" s="69"/>
      <c r="ARO41" s="69"/>
      <c r="ARP41" s="69"/>
      <c r="ARQ41" s="69"/>
      <c r="ARR41" s="69"/>
      <c r="ARS41" s="69"/>
      <c r="ART41" s="69"/>
      <c r="ARU41" s="69"/>
      <c r="ARV41" s="69"/>
      <c r="ARW41" s="69"/>
      <c r="ARX41" s="69"/>
      <c r="ARY41" s="69"/>
      <c r="ARZ41" s="69"/>
      <c r="ASA41" s="69"/>
      <c r="ASB41" s="69"/>
      <c r="ASC41" s="69"/>
      <c r="ASD41" s="69"/>
      <c r="ASE41" s="69"/>
      <c r="ASF41" s="69"/>
      <c r="ASG41" s="69"/>
      <c r="ASH41" s="69"/>
      <c r="ASI41" s="69"/>
      <c r="ASJ41" s="69"/>
      <c r="ASK41" s="69"/>
      <c r="ASL41" s="69"/>
      <c r="ASM41" s="69"/>
      <c r="ASN41" s="69"/>
      <c r="ASO41" s="69"/>
      <c r="ASP41" s="69"/>
      <c r="ASQ41" s="69"/>
      <c r="ASR41" s="69"/>
      <c r="ASS41" s="69"/>
      <c r="AST41" s="69"/>
      <c r="ASU41" s="69"/>
      <c r="ASV41" s="69"/>
      <c r="ASW41" s="69"/>
      <c r="ASX41" s="69"/>
      <c r="ASY41" s="69"/>
      <c r="ASZ41" s="69"/>
      <c r="ATA41" s="69"/>
      <c r="ATB41" s="69"/>
      <c r="ATC41" s="69"/>
      <c r="ATD41" s="69"/>
      <c r="ATE41" s="69"/>
      <c r="ATF41" s="69"/>
      <c r="ATG41" s="69"/>
      <c r="ATH41" s="69"/>
      <c r="ATI41" s="69"/>
      <c r="ATJ41" s="69"/>
      <c r="ATK41" s="69"/>
      <c r="ATL41" s="69"/>
      <c r="ATM41" s="69"/>
      <c r="ATN41" s="69"/>
      <c r="ATO41" s="69"/>
      <c r="ATP41" s="69"/>
      <c r="ATQ41" s="69"/>
      <c r="ATR41" s="69"/>
      <c r="ATS41" s="69"/>
      <c r="ATT41" s="69"/>
      <c r="ATU41" s="69"/>
      <c r="ATV41" s="69"/>
      <c r="ATW41" s="69"/>
      <c r="ATX41" s="69"/>
      <c r="ATY41" s="69"/>
      <c r="ATZ41" s="69"/>
      <c r="AUA41" s="69"/>
      <c r="AUB41" s="69"/>
      <c r="AUC41" s="69"/>
      <c r="AUD41" s="69"/>
      <c r="AUE41" s="69"/>
      <c r="AUF41" s="69"/>
      <c r="AUG41" s="69"/>
      <c r="AUH41" s="69"/>
      <c r="AUI41" s="69"/>
      <c r="AUJ41" s="69"/>
      <c r="AUK41" s="69"/>
      <c r="AUL41" s="69"/>
      <c r="AUM41" s="69"/>
      <c r="AUN41" s="69"/>
      <c r="AUO41" s="69"/>
      <c r="AUP41" s="69"/>
      <c r="AUQ41" s="69"/>
      <c r="AUR41" s="69"/>
      <c r="AUS41" s="69"/>
      <c r="AUT41" s="69"/>
      <c r="AUU41" s="69"/>
      <c r="AUV41" s="69"/>
      <c r="AUW41" s="69"/>
      <c r="AUX41" s="69"/>
      <c r="AUY41" s="69"/>
      <c r="AUZ41" s="69"/>
      <c r="AVA41" s="69"/>
      <c r="AVB41" s="69"/>
      <c r="AVC41" s="69"/>
      <c r="AVD41" s="69"/>
      <c r="AVE41" s="69"/>
      <c r="AVF41" s="69"/>
      <c r="AVG41" s="69"/>
      <c r="AVH41" s="69"/>
      <c r="AVI41" s="69"/>
      <c r="AVJ41" s="69"/>
      <c r="AVK41" s="69"/>
      <c r="AVL41" s="69"/>
      <c r="AVM41" s="69"/>
      <c r="AVN41" s="69"/>
      <c r="AVO41" s="69"/>
      <c r="AVP41" s="69"/>
      <c r="AVQ41" s="69"/>
      <c r="AVR41" s="69"/>
      <c r="AVS41" s="69"/>
      <c r="AVT41" s="69"/>
      <c r="AVU41" s="69"/>
      <c r="AVV41" s="69"/>
      <c r="AVW41" s="69"/>
      <c r="AVX41" s="69"/>
      <c r="AVY41" s="69"/>
      <c r="AVZ41" s="69"/>
      <c r="AWA41" s="69"/>
      <c r="AWB41" s="69"/>
      <c r="AWC41" s="69"/>
      <c r="AWD41" s="69"/>
      <c r="AWE41" s="69"/>
      <c r="AWF41" s="69"/>
      <c r="AWG41" s="69"/>
      <c r="AWH41" s="69"/>
      <c r="AWI41" s="69"/>
      <c r="AWJ41" s="69"/>
      <c r="AWK41" s="69"/>
      <c r="AWL41" s="69"/>
      <c r="AWM41" s="69"/>
      <c r="AWN41" s="69"/>
      <c r="AWO41" s="69"/>
      <c r="AWP41" s="69"/>
      <c r="AWQ41" s="69"/>
      <c r="AWR41" s="69"/>
      <c r="AWS41" s="69"/>
      <c r="AWT41" s="69"/>
      <c r="AWU41" s="69"/>
      <c r="AWV41" s="69"/>
      <c r="AWW41" s="69"/>
      <c r="AWX41" s="69"/>
      <c r="AWY41" s="69"/>
      <c r="AWZ41" s="69"/>
      <c r="AXA41" s="69"/>
      <c r="AXB41" s="69"/>
      <c r="AXC41" s="69"/>
      <c r="AXD41" s="69"/>
      <c r="AXE41" s="69"/>
      <c r="AXF41" s="69"/>
      <c r="AXG41" s="69"/>
      <c r="AXH41" s="69"/>
      <c r="AXI41" s="69"/>
      <c r="AXJ41" s="69"/>
      <c r="AXK41" s="69"/>
      <c r="AXL41" s="69"/>
      <c r="AXM41" s="69"/>
      <c r="AXN41" s="69"/>
      <c r="AXO41" s="69"/>
      <c r="AXP41" s="69"/>
      <c r="AXQ41" s="69"/>
      <c r="AXR41" s="69"/>
      <c r="AXS41" s="69"/>
      <c r="AXT41" s="69"/>
      <c r="AXU41" s="69"/>
      <c r="AXV41" s="69"/>
      <c r="AXW41" s="69"/>
      <c r="AXX41" s="69"/>
      <c r="AXY41" s="69"/>
      <c r="AXZ41" s="69"/>
      <c r="AYA41" s="69"/>
      <c r="AYB41" s="69"/>
      <c r="AYC41" s="69"/>
      <c r="AYD41" s="69"/>
      <c r="AYE41" s="69"/>
      <c r="AYF41" s="69"/>
      <c r="AYG41" s="69"/>
      <c r="AYH41" s="69"/>
      <c r="AYI41" s="69"/>
      <c r="AYJ41" s="69"/>
      <c r="AYK41" s="69"/>
      <c r="AYL41" s="69"/>
      <c r="AYM41" s="69"/>
      <c r="AYN41" s="69"/>
      <c r="AYO41" s="69"/>
      <c r="AYP41" s="69"/>
      <c r="AYQ41" s="69"/>
      <c r="AYR41" s="69"/>
      <c r="AYS41" s="69"/>
      <c r="AYT41" s="69"/>
      <c r="AYU41" s="69"/>
      <c r="AYV41" s="69"/>
      <c r="AYW41" s="69"/>
      <c r="AYX41" s="69"/>
      <c r="AYY41" s="69"/>
      <c r="AYZ41" s="69"/>
      <c r="AZA41" s="69"/>
      <c r="AZB41" s="69"/>
      <c r="AZC41" s="69"/>
      <c r="AZD41" s="69"/>
      <c r="AZE41" s="69"/>
      <c r="AZF41" s="69"/>
      <c r="AZG41" s="69"/>
      <c r="AZH41" s="69"/>
      <c r="AZI41" s="69"/>
      <c r="AZJ41" s="69"/>
      <c r="AZK41" s="69"/>
      <c r="AZL41" s="69"/>
      <c r="AZM41" s="69"/>
      <c r="AZN41" s="69"/>
      <c r="AZO41" s="69"/>
      <c r="AZP41" s="69"/>
      <c r="AZQ41" s="69"/>
      <c r="AZR41" s="69"/>
      <c r="AZS41" s="69"/>
      <c r="AZT41" s="69"/>
      <c r="AZU41" s="69"/>
      <c r="AZV41" s="69"/>
      <c r="AZW41" s="69"/>
      <c r="AZX41" s="69"/>
      <c r="AZY41" s="69"/>
      <c r="AZZ41" s="69"/>
      <c r="BAA41" s="69"/>
      <c r="BAB41" s="69"/>
      <c r="BAC41" s="69"/>
      <c r="BAD41" s="69"/>
      <c r="BAE41" s="69"/>
      <c r="BAF41" s="69"/>
      <c r="BAG41" s="69"/>
      <c r="BAH41" s="69"/>
      <c r="BAI41" s="69"/>
      <c r="BAJ41" s="69"/>
      <c r="BAK41" s="69"/>
      <c r="BAL41" s="69"/>
      <c r="BAM41" s="69"/>
      <c r="BAN41" s="69"/>
      <c r="BAO41" s="69"/>
      <c r="BAP41" s="69"/>
      <c r="BAQ41" s="69"/>
      <c r="BAR41" s="69"/>
      <c r="BAS41" s="69"/>
      <c r="BAT41" s="69"/>
      <c r="BAU41" s="69"/>
      <c r="BAV41" s="69"/>
      <c r="BAW41" s="69"/>
      <c r="BAX41" s="69"/>
      <c r="BAY41" s="69"/>
      <c r="BAZ41" s="69"/>
      <c r="BBA41" s="69"/>
      <c r="BBB41" s="69"/>
      <c r="BBC41" s="69"/>
      <c r="BBD41" s="69"/>
      <c r="BBE41" s="69"/>
      <c r="BBF41" s="69"/>
      <c r="BBG41" s="69"/>
      <c r="BBH41" s="69"/>
      <c r="BBI41" s="69"/>
      <c r="BBJ41" s="69"/>
      <c r="BBK41" s="69"/>
      <c r="BBL41" s="69"/>
      <c r="BBM41" s="69"/>
      <c r="BBN41" s="69"/>
      <c r="BBO41" s="69"/>
      <c r="BBP41" s="69"/>
      <c r="BBQ41" s="69"/>
      <c r="BBR41" s="69"/>
      <c r="BBS41" s="69"/>
      <c r="BBT41" s="69"/>
      <c r="BBU41" s="69"/>
      <c r="BBV41" s="69"/>
      <c r="BBW41" s="69"/>
      <c r="BBX41" s="69"/>
      <c r="BBY41" s="69"/>
      <c r="BBZ41" s="69"/>
      <c r="BCA41" s="69"/>
      <c r="BCB41" s="69"/>
      <c r="BCC41" s="69"/>
      <c r="BCD41" s="69"/>
      <c r="BCE41" s="69"/>
      <c r="BCF41" s="69"/>
      <c r="BCG41" s="69"/>
      <c r="BCH41" s="69"/>
      <c r="BCI41" s="69"/>
      <c r="BCJ41" s="69"/>
      <c r="BCK41" s="69"/>
      <c r="BCL41" s="69"/>
      <c r="BCM41" s="69"/>
      <c r="BCN41" s="69"/>
      <c r="BCO41" s="69"/>
      <c r="BCP41" s="69"/>
      <c r="BCQ41" s="69"/>
      <c r="BCR41" s="69"/>
      <c r="BCS41" s="69"/>
      <c r="BCT41" s="69"/>
      <c r="BCU41" s="69"/>
      <c r="BCV41" s="69"/>
      <c r="BCW41" s="69"/>
      <c r="BCX41" s="69"/>
      <c r="BCY41" s="69"/>
      <c r="BCZ41" s="69"/>
      <c r="BDA41" s="69"/>
      <c r="BDB41" s="69"/>
      <c r="BDC41" s="69"/>
      <c r="BDD41" s="69"/>
      <c r="BDE41" s="69"/>
      <c r="BDF41" s="69"/>
      <c r="BDG41" s="69"/>
      <c r="BDH41" s="69"/>
      <c r="BDI41" s="69"/>
      <c r="BDJ41" s="69"/>
      <c r="BDK41" s="69"/>
      <c r="BDL41" s="69"/>
      <c r="BDM41" s="69"/>
      <c r="BDN41" s="69"/>
      <c r="BDO41" s="69"/>
      <c r="BDP41" s="69"/>
      <c r="BDQ41" s="69"/>
      <c r="BDR41" s="69"/>
      <c r="BDS41" s="69"/>
      <c r="BDT41" s="69"/>
      <c r="BDU41" s="69"/>
      <c r="BDV41" s="69"/>
      <c r="BDW41" s="69"/>
      <c r="BDX41" s="69"/>
      <c r="BDY41" s="69"/>
      <c r="BDZ41" s="69"/>
      <c r="BEA41" s="69"/>
      <c r="BEB41" s="69"/>
      <c r="BEC41" s="69"/>
      <c r="BED41" s="69"/>
      <c r="BEE41" s="69"/>
      <c r="BEF41" s="69"/>
      <c r="BEG41" s="69"/>
      <c r="BEH41" s="69"/>
      <c r="BEI41" s="69"/>
      <c r="BEJ41" s="69"/>
      <c r="BEK41" s="69"/>
      <c r="BEL41" s="69"/>
      <c r="BEM41" s="69"/>
      <c r="BEN41" s="69"/>
      <c r="BEO41" s="69"/>
      <c r="BEP41" s="69"/>
      <c r="BEQ41" s="69"/>
      <c r="BER41" s="69"/>
      <c r="BES41" s="69"/>
      <c r="BET41" s="69"/>
      <c r="BEU41" s="69"/>
      <c r="BEV41" s="69"/>
      <c r="BEW41" s="69"/>
      <c r="BEX41" s="69"/>
      <c r="BEY41" s="69"/>
      <c r="BEZ41" s="69"/>
      <c r="BFA41" s="69"/>
      <c r="BFB41" s="69"/>
      <c r="BFC41" s="69"/>
      <c r="BFD41" s="69"/>
      <c r="BFE41" s="69"/>
      <c r="BFF41" s="69"/>
      <c r="BFG41" s="69"/>
      <c r="BFH41" s="69"/>
      <c r="BFI41" s="69"/>
      <c r="BFJ41" s="69"/>
      <c r="BFK41" s="69"/>
      <c r="BFL41" s="69"/>
      <c r="BFM41" s="69"/>
      <c r="BFN41" s="69"/>
      <c r="BFO41" s="69"/>
      <c r="BFP41" s="69"/>
      <c r="BFQ41" s="69"/>
      <c r="BFR41" s="69"/>
      <c r="BFS41" s="69"/>
      <c r="BFT41" s="69"/>
      <c r="BFU41" s="69"/>
      <c r="BFV41" s="69"/>
      <c r="BFW41" s="69"/>
      <c r="BFX41" s="69"/>
      <c r="BFY41" s="69"/>
      <c r="BFZ41" s="69"/>
      <c r="BGA41" s="69"/>
      <c r="BGB41" s="69"/>
      <c r="BGC41" s="69"/>
      <c r="BGD41" s="69"/>
      <c r="BGE41" s="69"/>
      <c r="BGF41" s="69"/>
      <c r="BGG41" s="69"/>
      <c r="BGH41" s="69"/>
      <c r="BGI41" s="69"/>
      <c r="BGJ41" s="69"/>
      <c r="BGK41" s="69"/>
      <c r="BGL41" s="69"/>
      <c r="BGM41" s="69"/>
      <c r="BGN41" s="69"/>
      <c r="BGO41" s="69"/>
      <c r="BGP41" s="69"/>
      <c r="BGQ41" s="69"/>
      <c r="BGR41" s="69"/>
      <c r="BGS41" s="69"/>
      <c r="BGT41" s="69"/>
      <c r="BGU41" s="69"/>
      <c r="BGV41" s="69"/>
      <c r="BGW41" s="69"/>
      <c r="BGX41" s="69"/>
      <c r="BGY41" s="69"/>
      <c r="BGZ41" s="69"/>
      <c r="BHA41" s="69"/>
      <c r="BHB41" s="69"/>
      <c r="BHC41" s="69"/>
      <c r="BHD41" s="69"/>
      <c r="BHE41" s="69"/>
      <c r="BHF41" s="69"/>
      <c r="BHG41" s="69"/>
      <c r="BHH41" s="69"/>
      <c r="BHI41" s="69"/>
      <c r="BHJ41" s="69"/>
      <c r="BHK41" s="69"/>
      <c r="BHL41" s="69"/>
      <c r="BHM41" s="69"/>
      <c r="BHN41" s="69"/>
      <c r="BHO41" s="69"/>
      <c r="BHP41" s="69"/>
      <c r="BHQ41" s="69"/>
      <c r="BHR41" s="69"/>
      <c r="BHS41" s="69"/>
      <c r="BHT41" s="69"/>
      <c r="BHU41" s="69"/>
      <c r="BHV41" s="69"/>
      <c r="BHW41" s="69"/>
      <c r="BHX41" s="69"/>
      <c r="BHY41" s="69"/>
      <c r="BHZ41" s="69"/>
      <c r="BIA41" s="69"/>
      <c r="BIB41" s="69"/>
      <c r="BIC41" s="69"/>
      <c r="BID41" s="69"/>
      <c r="BIE41" s="69"/>
      <c r="BIF41" s="69"/>
      <c r="BIG41" s="69"/>
      <c r="BIH41" s="69"/>
      <c r="BII41" s="69"/>
      <c r="BIJ41" s="69"/>
      <c r="BIK41" s="69"/>
      <c r="BIL41" s="69"/>
      <c r="BIM41" s="69"/>
      <c r="BIN41" s="69"/>
      <c r="BIO41" s="69"/>
      <c r="BIP41" s="69"/>
      <c r="BIQ41" s="69"/>
      <c r="BIR41" s="69"/>
      <c r="BIS41" s="69"/>
      <c r="BIT41" s="69"/>
      <c r="BIU41" s="69"/>
      <c r="BIV41" s="69"/>
      <c r="BIW41" s="69"/>
      <c r="BIX41" s="69"/>
      <c r="BIY41" s="69"/>
      <c r="BIZ41" s="69"/>
      <c r="BJA41" s="69"/>
      <c r="BJB41" s="69"/>
      <c r="BJC41" s="69"/>
      <c r="BJD41" s="69"/>
      <c r="BJE41" s="69"/>
      <c r="BJF41" s="69"/>
      <c r="BJG41" s="69"/>
      <c r="BJH41" s="69"/>
      <c r="BJI41" s="69"/>
      <c r="BJJ41" s="69"/>
      <c r="BJK41" s="69"/>
      <c r="BJL41" s="69"/>
      <c r="BJM41" s="69"/>
      <c r="BJN41" s="69"/>
      <c r="BJO41" s="69"/>
      <c r="BJP41" s="69"/>
      <c r="BJQ41" s="69"/>
      <c r="BJR41" s="69"/>
      <c r="BJS41" s="69"/>
      <c r="BJT41" s="69"/>
      <c r="BJU41" s="69"/>
      <c r="BJV41" s="69"/>
      <c r="BJW41" s="69"/>
      <c r="BJX41" s="69"/>
      <c r="BJY41" s="69"/>
      <c r="BJZ41" s="69"/>
      <c r="BKA41" s="69"/>
      <c r="BKB41" s="69"/>
      <c r="BKC41" s="69"/>
      <c r="BKD41" s="69"/>
      <c r="BKE41" s="69"/>
      <c r="BKF41" s="69"/>
      <c r="BKG41" s="69"/>
      <c r="BKH41" s="69"/>
      <c r="BKI41" s="69"/>
      <c r="BKJ41" s="69"/>
      <c r="BKK41" s="69"/>
      <c r="BKL41" s="69"/>
      <c r="BKM41" s="69"/>
      <c r="BKN41" s="69"/>
      <c r="BKO41" s="69"/>
      <c r="BKP41" s="69"/>
      <c r="BKQ41" s="69"/>
      <c r="BKR41" s="69"/>
      <c r="BKS41" s="69"/>
      <c r="BKT41" s="69"/>
      <c r="BKU41" s="69"/>
      <c r="BKV41" s="69"/>
      <c r="BKW41" s="69"/>
      <c r="BKX41" s="69"/>
      <c r="BKY41" s="69"/>
      <c r="BKZ41" s="69"/>
      <c r="BLA41" s="69"/>
      <c r="BLB41" s="69"/>
      <c r="BLC41" s="69"/>
      <c r="BLD41" s="69"/>
      <c r="BLE41" s="69"/>
      <c r="BLF41" s="69"/>
      <c r="BLG41" s="69"/>
      <c r="BLH41" s="69"/>
      <c r="BLI41" s="69"/>
      <c r="BLJ41" s="69"/>
      <c r="BLK41" s="69"/>
      <c r="BLL41" s="69"/>
      <c r="BLM41" s="69"/>
      <c r="BLN41" s="69"/>
      <c r="BLO41" s="69"/>
      <c r="BLP41" s="69"/>
      <c r="BLQ41" s="69"/>
      <c r="BLR41" s="69"/>
      <c r="BLS41" s="69"/>
      <c r="BLT41" s="69"/>
      <c r="BLU41" s="69"/>
      <c r="BLV41" s="69"/>
      <c r="BLW41" s="69"/>
      <c r="BLX41" s="69"/>
      <c r="BLY41" s="69"/>
      <c r="BLZ41" s="69"/>
      <c r="BMA41" s="69"/>
      <c r="BMB41" s="69"/>
      <c r="BMC41" s="69"/>
      <c r="BMD41" s="69"/>
      <c r="BME41" s="69"/>
      <c r="BMF41" s="69"/>
      <c r="BMG41" s="69"/>
      <c r="BMH41" s="69"/>
      <c r="BMI41" s="69"/>
      <c r="BMJ41" s="69"/>
      <c r="BMK41" s="69"/>
      <c r="BML41" s="69"/>
      <c r="BMM41" s="69"/>
      <c r="BMN41" s="69"/>
      <c r="BMO41" s="69"/>
      <c r="BMP41" s="69"/>
      <c r="BMQ41" s="69"/>
      <c r="BMR41" s="69"/>
      <c r="BMS41" s="69"/>
      <c r="BMT41" s="69"/>
      <c r="BMU41" s="69"/>
      <c r="BMV41" s="69"/>
      <c r="BMW41" s="69"/>
      <c r="BMX41" s="69"/>
      <c r="BMY41" s="69"/>
      <c r="BMZ41" s="69"/>
      <c r="BNA41" s="69"/>
      <c r="BNB41" s="69"/>
      <c r="BNC41" s="69"/>
      <c r="BND41" s="69"/>
      <c r="BNE41" s="69"/>
      <c r="BNF41" s="69"/>
      <c r="BNG41" s="69"/>
      <c r="BNH41" s="69"/>
      <c r="BNI41" s="69"/>
      <c r="BNJ41" s="69"/>
      <c r="BNK41" s="69"/>
      <c r="BNL41" s="69"/>
      <c r="BNM41" s="69"/>
      <c r="BNN41" s="69"/>
      <c r="BNO41" s="69"/>
      <c r="BNP41" s="69"/>
      <c r="BNQ41" s="69"/>
      <c r="BNR41" s="69"/>
      <c r="BNS41" s="69"/>
      <c r="BNT41" s="69"/>
      <c r="BNU41" s="69"/>
      <c r="BNV41" s="69"/>
      <c r="BNW41" s="69"/>
      <c r="BNX41" s="69"/>
      <c r="BNY41" s="69"/>
      <c r="BNZ41" s="69"/>
    </row>
    <row r="42" spans="1:10660" ht="29.45" thickBot="1">
      <c r="A42" s="52" t="s">
        <v>93</v>
      </c>
      <c r="B42" s="158" t="s">
        <v>99</v>
      </c>
      <c r="C42" s="165" t="s">
        <v>101</v>
      </c>
      <c r="D42" s="84" t="s">
        <v>20</v>
      </c>
      <c r="E42" s="84" t="s">
        <v>20</v>
      </c>
      <c r="G42" s="54" t="s">
        <v>21</v>
      </c>
      <c r="H42" s="55" t="str">
        <f t="shared" ref="H42:H66" si="64">IF((F42 = "Solo"),"IN - Phone","IN")</f>
        <v>IN</v>
      </c>
      <c r="I42" s="55" t="str" cm="1">
        <f t="array" ref="I42">CurrentSchedule(I42,COUNTA($2:$2),$I$1)</f>
        <v>NA</v>
      </c>
      <c r="J42" s="90" t="s">
        <v>102</v>
      </c>
      <c r="K42" s="57" cm="1">
        <f t="array" ref="K42">ScheduledWeek(K42, COUNTA($2:$2),$K$2)</f>
        <v>32</v>
      </c>
      <c r="L42" s="108" cm="1">
        <f t="array" ref="L42">ScheduledWeek(L42, COUNTA($2:$2),$L$2)</f>
        <v>0</v>
      </c>
      <c r="M42" s="108">
        <f t="shared" si="58"/>
        <v>32</v>
      </c>
      <c r="N42" s="108">
        <f t="shared" si="59"/>
        <v>29</v>
      </c>
      <c r="O42" s="108">
        <f t="shared" si="60"/>
        <v>0</v>
      </c>
      <c r="P42" s="108">
        <f t="shared" si="61"/>
        <v>13</v>
      </c>
      <c r="Q42" s="108">
        <f t="shared" si="63"/>
        <v>32</v>
      </c>
      <c r="R42" s="69" t="s">
        <v>14</v>
      </c>
      <c r="S42" s="69" t="s">
        <v>14</v>
      </c>
      <c r="T42" s="69" t="s">
        <v>23</v>
      </c>
      <c r="U42" s="69" t="s">
        <v>14</v>
      </c>
      <c r="V42" s="69" t="s">
        <v>14</v>
      </c>
      <c r="W42" s="69"/>
      <c r="X42" s="69" t="s">
        <v>26</v>
      </c>
      <c r="Y42" s="69" t="s">
        <v>26</v>
      </c>
      <c r="Z42" s="69" t="s">
        <v>26</v>
      </c>
      <c r="AA42" s="69" t="s">
        <v>26</v>
      </c>
      <c r="AB42" s="69" t="s">
        <v>26</v>
      </c>
      <c r="AC42" s="69"/>
      <c r="AD42" s="69"/>
      <c r="AE42" s="69" t="s">
        <v>14</v>
      </c>
      <c r="AF42" s="69" t="s">
        <v>23</v>
      </c>
      <c r="AG42" s="69" t="s">
        <v>14</v>
      </c>
      <c r="AH42" s="69" t="s">
        <v>29</v>
      </c>
      <c r="AI42" s="69" t="s">
        <v>29</v>
      </c>
      <c r="AJ42" s="69"/>
      <c r="AK42" s="69"/>
      <c r="AL42" s="69" t="s">
        <v>14</v>
      </c>
      <c r="AM42" s="69" t="s">
        <v>14</v>
      </c>
      <c r="AN42" s="69" t="s">
        <v>14</v>
      </c>
      <c r="AO42" s="69" t="s">
        <v>14</v>
      </c>
      <c r="AP42" s="69" t="s">
        <v>14</v>
      </c>
      <c r="AQ42" s="69"/>
      <c r="AR42" s="69"/>
      <c r="AS42" s="69" t="s">
        <v>27</v>
      </c>
      <c r="AT42" s="69" t="s">
        <v>27</v>
      </c>
      <c r="AU42" s="69" t="s">
        <v>27</v>
      </c>
      <c r="AV42" s="69" t="s">
        <v>27</v>
      </c>
      <c r="AW42" s="69" t="s">
        <v>27</v>
      </c>
      <c r="AX42" s="69"/>
      <c r="AY42" s="69"/>
      <c r="AZ42" s="69" t="s">
        <v>27</v>
      </c>
      <c r="BA42" s="69" t="s">
        <v>27</v>
      </c>
      <c r="BB42" s="69" t="s">
        <v>27</v>
      </c>
      <c r="BC42" s="69" t="s">
        <v>27</v>
      </c>
      <c r="BD42" s="69" t="s">
        <v>27</v>
      </c>
      <c r="BE42" s="69"/>
      <c r="BF42" s="69"/>
      <c r="BG42" s="69" t="s">
        <v>27</v>
      </c>
      <c r="BH42" s="69" t="s">
        <v>27</v>
      </c>
      <c r="BI42" s="69" t="s">
        <v>27</v>
      </c>
      <c r="BJ42" s="69" t="s">
        <v>27</v>
      </c>
      <c r="BK42" s="69" t="s">
        <v>27</v>
      </c>
      <c r="BL42" s="69"/>
      <c r="BM42" s="69"/>
      <c r="BN42" s="69" t="s">
        <v>27</v>
      </c>
      <c r="BO42" s="69" t="s">
        <v>27</v>
      </c>
      <c r="BP42" s="69" t="s">
        <v>27</v>
      </c>
      <c r="BQ42" s="69" t="s">
        <v>27</v>
      </c>
      <c r="BR42" s="69" t="s">
        <v>27</v>
      </c>
      <c r="BS42" s="69"/>
      <c r="BT42" s="69"/>
      <c r="BU42" s="69" t="s">
        <v>27</v>
      </c>
      <c r="BV42" s="69" t="s">
        <v>27</v>
      </c>
      <c r="BW42" s="69" t="s">
        <v>27</v>
      </c>
      <c r="BX42" s="69" t="s">
        <v>27</v>
      </c>
      <c r="BY42" s="69" t="s">
        <v>27</v>
      </c>
      <c r="BZ42" s="69"/>
      <c r="CA42" s="69"/>
      <c r="CB42" s="69" t="s">
        <v>27</v>
      </c>
      <c r="CC42" s="69" t="s">
        <v>27</v>
      </c>
      <c r="CD42" s="69" t="s">
        <v>27</v>
      </c>
      <c r="CE42" s="69" t="s">
        <v>27</v>
      </c>
      <c r="CF42" s="69" t="s">
        <v>27</v>
      </c>
      <c r="CG42" s="69"/>
      <c r="CH42" s="69"/>
      <c r="CI42" s="69" t="s">
        <v>27</v>
      </c>
      <c r="CJ42" s="69" t="s">
        <v>27</v>
      </c>
      <c r="CK42" s="69" t="s">
        <v>27</v>
      </c>
      <c r="CL42" s="69" t="s">
        <v>27</v>
      </c>
      <c r="CM42" s="69" t="s">
        <v>27</v>
      </c>
      <c r="CN42" s="69"/>
      <c r="CO42" s="69"/>
      <c r="CP42" s="70" t="s">
        <v>16</v>
      </c>
      <c r="CQ42" s="70" t="s">
        <v>16</v>
      </c>
      <c r="CR42" s="70" t="s">
        <v>16</v>
      </c>
      <c r="CS42" s="70" t="s">
        <v>16</v>
      </c>
      <c r="CT42" s="70" t="s">
        <v>16</v>
      </c>
      <c r="CU42" s="69"/>
      <c r="CV42" s="69"/>
      <c r="CW42" s="70" t="s">
        <v>16</v>
      </c>
      <c r="CX42" s="70" t="s">
        <v>16</v>
      </c>
      <c r="CY42" s="70" t="s">
        <v>16</v>
      </c>
      <c r="CZ42" s="70" t="s">
        <v>16</v>
      </c>
      <c r="DA42" s="70" t="s">
        <v>16</v>
      </c>
      <c r="DB42" s="69"/>
      <c r="DC42" s="69"/>
      <c r="DD42" s="69" t="s">
        <v>23</v>
      </c>
      <c r="DE42" s="69" t="s">
        <v>29</v>
      </c>
      <c r="DF42" s="69" t="s">
        <v>29</v>
      </c>
      <c r="DG42" s="69" t="s">
        <v>29</v>
      </c>
      <c r="DH42" s="69" t="s">
        <v>29</v>
      </c>
      <c r="DI42" s="69"/>
      <c r="DJ42" s="69"/>
      <c r="DK42" s="69" t="s">
        <v>27</v>
      </c>
      <c r="DL42" s="69" t="s">
        <v>27</v>
      </c>
      <c r="DM42" s="69" t="s">
        <v>27</v>
      </c>
      <c r="DN42" s="69" t="s">
        <v>27</v>
      </c>
      <c r="DO42" s="69" t="s">
        <v>27</v>
      </c>
      <c r="DP42" s="69"/>
      <c r="DQ42" s="69"/>
      <c r="DR42" s="69" t="s">
        <v>27</v>
      </c>
      <c r="DS42" s="69" t="s">
        <v>27</v>
      </c>
      <c r="DT42" s="69" t="s">
        <v>27</v>
      </c>
      <c r="DU42" s="69" t="s">
        <v>27</v>
      </c>
      <c r="DV42" s="69" t="s">
        <v>27</v>
      </c>
      <c r="DW42" s="69"/>
      <c r="DX42" s="69"/>
      <c r="DY42" s="70" t="s">
        <v>13</v>
      </c>
      <c r="DZ42" s="70" t="s">
        <v>13</v>
      </c>
      <c r="EA42" s="70" t="s">
        <v>13</v>
      </c>
      <c r="EB42" s="70" t="s">
        <v>13</v>
      </c>
      <c r="EC42" s="70" t="s">
        <v>13</v>
      </c>
      <c r="ED42" s="69"/>
      <c r="EE42" s="69"/>
      <c r="EF42" s="70" t="s">
        <v>27</v>
      </c>
      <c r="EG42" s="70" t="s">
        <v>27</v>
      </c>
      <c r="EH42" s="70" t="s">
        <v>27</v>
      </c>
      <c r="EI42" s="70" t="s">
        <v>27</v>
      </c>
      <c r="EJ42" s="70" t="s">
        <v>27</v>
      </c>
      <c r="EK42" s="69"/>
      <c r="EL42" s="69"/>
      <c r="EM42" s="69" t="s">
        <v>13</v>
      </c>
      <c r="EN42" s="69" t="s">
        <v>13</v>
      </c>
      <c r="EO42" s="69" t="s">
        <v>13</v>
      </c>
      <c r="EP42" s="69" t="s">
        <v>13</v>
      </c>
      <c r="EQ42" s="69" t="s">
        <v>13</v>
      </c>
      <c r="ER42" s="69" t="s">
        <v>28</v>
      </c>
      <c r="ES42" s="69" t="s">
        <v>28</v>
      </c>
      <c r="ET42" s="69" t="s">
        <v>27</v>
      </c>
      <c r="EU42" s="69" t="s">
        <v>27</v>
      </c>
      <c r="EV42" s="69" t="s">
        <v>27</v>
      </c>
      <c r="EW42" s="69" t="s">
        <v>27</v>
      </c>
      <c r="EX42" s="69" t="s">
        <v>27</v>
      </c>
      <c r="EY42" s="69" t="s">
        <v>28</v>
      </c>
      <c r="EZ42" s="69" t="s">
        <v>28</v>
      </c>
      <c r="FA42" s="69" t="s">
        <v>25</v>
      </c>
      <c r="FB42" s="69" t="s">
        <v>25</v>
      </c>
      <c r="FC42" s="69" t="s">
        <v>25</v>
      </c>
      <c r="FD42" s="69" t="s">
        <v>25</v>
      </c>
      <c r="FE42" s="69" t="s">
        <v>25</v>
      </c>
      <c r="FF42" s="73"/>
      <c r="FG42" s="73"/>
      <c r="FH42" s="69" t="s">
        <v>13</v>
      </c>
      <c r="FI42" s="69" t="s">
        <v>13</v>
      </c>
      <c r="FJ42" s="69" t="s">
        <v>13</v>
      </c>
      <c r="FK42" s="69" t="s">
        <v>13</v>
      </c>
      <c r="FL42" s="69" t="s">
        <v>13</v>
      </c>
      <c r="FM42" s="73"/>
      <c r="FN42" s="73"/>
      <c r="FO42" s="69" t="s">
        <v>27</v>
      </c>
      <c r="FP42" s="69" t="s">
        <v>27</v>
      </c>
      <c r="FQ42" s="69" t="s">
        <v>27</v>
      </c>
      <c r="FR42" s="69" t="s">
        <v>27</v>
      </c>
      <c r="FS42" s="69" t="s">
        <v>27</v>
      </c>
      <c r="FT42" s="73"/>
      <c r="FU42" s="73"/>
      <c r="FV42" s="69" t="s">
        <v>27</v>
      </c>
      <c r="FW42" s="69" t="s">
        <v>27</v>
      </c>
      <c r="FX42" s="69" t="s">
        <v>27</v>
      </c>
      <c r="FY42" s="69" t="s">
        <v>27</v>
      </c>
      <c r="FZ42" s="69" t="s">
        <v>27</v>
      </c>
      <c r="GA42" s="73"/>
      <c r="GB42" s="73"/>
      <c r="GC42" s="69" t="s">
        <v>27</v>
      </c>
      <c r="GD42" s="69" t="s">
        <v>27</v>
      </c>
      <c r="GE42" s="69" t="s">
        <v>27</v>
      </c>
      <c r="GF42" s="69" t="s">
        <v>27</v>
      </c>
      <c r="GG42" s="69" t="s">
        <v>27</v>
      </c>
      <c r="GJ42" s="2" t="s">
        <v>27</v>
      </c>
      <c r="GK42" s="2" t="s">
        <v>27</v>
      </c>
      <c r="GL42" s="2" t="s">
        <v>27</v>
      </c>
      <c r="GM42" s="2" t="s">
        <v>27</v>
      </c>
      <c r="GN42" s="2" t="s">
        <v>27</v>
      </c>
      <c r="GO42" s="3" t="s">
        <v>28</v>
      </c>
      <c r="GP42" s="3" t="s">
        <v>28</v>
      </c>
      <c r="GQ42" s="1" t="s">
        <v>27</v>
      </c>
      <c r="GR42" s="1" t="s">
        <v>27</v>
      </c>
      <c r="GS42" s="1" t="s">
        <v>27</v>
      </c>
      <c r="GT42" s="1" t="s">
        <v>27</v>
      </c>
      <c r="GU42" s="1" t="s">
        <v>27</v>
      </c>
      <c r="GV42" s="1"/>
      <c r="GW42" s="1"/>
      <c r="GX42" s="1" t="s">
        <v>13</v>
      </c>
      <c r="GY42" s="1" t="s">
        <v>13</v>
      </c>
      <c r="GZ42" s="1" t="s">
        <v>13</v>
      </c>
      <c r="HA42" s="1" t="s">
        <v>13</v>
      </c>
      <c r="HB42" s="1" t="s">
        <v>13</v>
      </c>
      <c r="HC42" s="1"/>
      <c r="HD42" s="1"/>
      <c r="HE42" s="1" t="s">
        <v>14</v>
      </c>
      <c r="HF42" s="1" t="s">
        <v>14</v>
      </c>
      <c r="HG42" s="1" t="s">
        <v>14</v>
      </c>
      <c r="HH42" s="1" t="s">
        <v>14</v>
      </c>
      <c r="HI42" s="1" t="s">
        <v>14</v>
      </c>
      <c r="HJ42" s="1"/>
      <c r="HK42" s="1"/>
      <c r="HL42" s="1" t="s">
        <v>27</v>
      </c>
      <c r="HM42" s="1" t="s">
        <v>27</v>
      </c>
      <c r="HN42" s="1" t="s">
        <v>27</v>
      </c>
      <c r="HO42" s="1" t="s">
        <v>27</v>
      </c>
      <c r="HP42" s="1" t="s">
        <v>27</v>
      </c>
      <c r="HQ42" s="1"/>
      <c r="HR42" s="1"/>
      <c r="HS42" s="1" t="s">
        <v>27</v>
      </c>
      <c r="HT42" s="1" t="s">
        <v>27</v>
      </c>
      <c r="HU42" s="1" t="s">
        <v>27</v>
      </c>
      <c r="HV42" s="1" t="s">
        <v>27</v>
      </c>
      <c r="HW42" s="1" t="s">
        <v>27</v>
      </c>
      <c r="HX42" s="1"/>
      <c r="HY42" s="1"/>
      <c r="HZ42" s="99" t="s">
        <v>13</v>
      </c>
      <c r="IA42" s="99" t="s">
        <v>13</v>
      </c>
      <c r="IB42" s="99" t="s">
        <v>13</v>
      </c>
      <c r="IC42" s="99" t="s">
        <v>13</v>
      </c>
      <c r="ID42" s="99" t="s">
        <v>13</v>
      </c>
      <c r="IE42" s="1"/>
      <c r="IF42" s="1"/>
      <c r="IG42" s="1" t="s">
        <v>29</v>
      </c>
      <c r="IH42" s="1" t="s">
        <v>29</v>
      </c>
      <c r="II42" s="1" t="s">
        <v>29</v>
      </c>
      <c r="IJ42" s="1" t="s">
        <v>29</v>
      </c>
      <c r="IK42" s="1" t="s">
        <v>23</v>
      </c>
      <c r="IL42" s="1"/>
      <c r="IM42" s="1"/>
      <c r="IN42" s="1" t="s">
        <v>69</v>
      </c>
      <c r="IO42" s="1" t="s">
        <v>69</v>
      </c>
      <c r="IP42" s="1" t="s">
        <v>69</v>
      </c>
      <c r="IQ42" s="1" t="s">
        <v>69</v>
      </c>
      <c r="IR42" s="1" t="s">
        <v>69</v>
      </c>
      <c r="IU42" s="2" t="s">
        <v>27</v>
      </c>
      <c r="IV42" s="2" t="s">
        <v>27</v>
      </c>
      <c r="IW42" s="2" t="s">
        <v>27</v>
      </c>
      <c r="IX42" s="2" t="s">
        <v>27</v>
      </c>
      <c r="IY42" s="2" t="s">
        <v>27</v>
      </c>
      <c r="BOA42" s="69"/>
      <c r="BOB42" s="69"/>
      <c r="BOC42" s="69"/>
      <c r="BOD42" s="69"/>
      <c r="BOE42" s="69"/>
      <c r="BOF42" s="69"/>
      <c r="BOG42" s="69"/>
      <c r="BOH42" s="69"/>
      <c r="BOI42" s="69"/>
      <c r="BOJ42" s="69"/>
      <c r="BOK42" s="69"/>
      <c r="BOL42" s="69"/>
      <c r="BOM42" s="69"/>
      <c r="BON42" s="69"/>
      <c r="BOO42" s="69"/>
      <c r="BOP42" s="69"/>
      <c r="BOQ42" s="69"/>
      <c r="BOR42" s="69"/>
      <c r="BOS42" s="69"/>
      <c r="BOT42" s="69"/>
      <c r="BOU42" s="69"/>
      <c r="BOV42" s="69"/>
      <c r="BOW42" s="69"/>
      <c r="BOX42" s="69"/>
      <c r="BOY42" s="69"/>
      <c r="BOZ42" s="69"/>
      <c r="BPA42" s="69"/>
      <c r="BPB42" s="69"/>
      <c r="BPC42" s="69"/>
      <c r="BPD42" s="69"/>
      <c r="BPE42" s="69"/>
      <c r="BPF42" s="69"/>
      <c r="BPG42" s="69"/>
      <c r="BPH42" s="69"/>
      <c r="BPI42" s="69"/>
      <c r="BPJ42" s="69"/>
      <c r="BPK42" s="69"/>
      <c r="BPL42" s="69"/>
      <c r="BPM42" s="69"/>
      <c r="BPN42" s="69"/>
      <c r="BPO42" s="69"/>
      <c r="BPP42" s="69"/>
      <c r="BPQ42" s="69"/>
      <c r="BPR42" s="69"/>
      <c r="BPS42" s="69"/>
      <c r="BPT42" s="69"/>
      <c r="BPU42" s="69"/>
      <c r="BPV42" s="69"/>
      <c r="BPW42" s="69"/>
      <c r="BPX42" s="69"/>
      <c r="BPY42" s="69"/>
      <c r="BPZ42" s="69"/>
      <c r="BQA42" s="69"/>
      <c r="BQB42" s="69"/>
      <c r="BQC42" s="69"/>
      <c r="BQD42" s="69"/>
      <c r="BQE42" s="69"/>
      <c r="BQF42" s="69"/>
      <c r="BQG42" s="69"/>
      <c r="BQH42" s="69"/>
      <c r="BQI42" s="69"/>
      <c r="BQJ42" s="69"/>
      <c r="BQK42" s="69"/>
      <c r="BQL42" s="69"/>
      <c r="BQM42" s="69"/>
      <c r="BQN42" s="69"/>
      <c r="BQO42" s="69"/>
      <c r="BQP42" s="69"/>
      <c r="BQQ42" s="69"/>
      <c r="BQR42" s="69"/>
      <c r="BQS42" s="69"/>
      <c r="BQT42" s="69"/>
      <c r="BQU42" s="69"/>
      <c r="BQV42" s="69"/>
      <c r="BQW42" s="69"/>
      <c r="BQX42" s="69"/>
      <c r="BQY42" s="69"/>
      <c r="BQZ42" s="69"/>
      <c r="BRA42" s="69"/>
      <c r="BRB42" s="69"/>
      <c r="BRC42" s="69"/>
      <c r="BRD42" s="69"/>
      <c r="BRE42" s="69"/>
      <c r="BRF42" s="69"/>
      <c r="BRG42" s="69"/>
      <c r="BRH42" s="69"/>
      <c r="BRI42" s="69"/>
      <c r="BRJ42" s="69"/>
      <c r="BRK42" s="69"/>
      <c r="BRL42" s="69"/>
      <c r="BRM42" s="69"/>
      <c r="BRN42" s="69"/>
      <c r="BRO42" s="69"/>
      <c r="BRP42" s="69"/>
      <c r="BRQ42" s="69"/>
      <c r="BRR42" s="69"/>
      <c r="BRS42" s="69"/>
      <c r="BRT42" s="69"/>
      <c r="BRU42" s="69"/>
      <c r="BRV42" s="69"/>
      <c r="BRW42" s="69"/>
      <c r="BRX42" s="69"/>
      <c r="BRY42" s="69"/>
      <c r="BRZ42" s="69"/>
      <c r="BSA42" s="69"/>
      <c r="BSB42" s="69"/>
      <c r="BSC42" s="69"/>
      <c r="BSD42" s="69"/>
      <c r="BSE42" s="69"/>
      <c r="BSF42" s="69"/>
      <c r="BSG42" s="69"/>
      <c r="BSH42" s="69"/>
      <c r="BSI42" s="69"/>
      <c r="BSJ42" s="69"/>
      <c r="BSK42" s="69"/>
      <c r="BSL42" s="69"/>
      <c r="BSM42" s="69"/>
      <c r="BSN42" s="69"/>
      <c r="BSO42" s="69"/>
      <c r="BSP42" s="69"/>
      <c r="BSQ42" s="69"/>
      <c r="BSR42" s="69"/>
      <c r="BSS42" s="69"/>
      <c r="BST42" s="69"/>
      <c r="BSU42" s="69"/>
      <c r="BSV42" s="69"/>
      <c r="BSW42" s="69"/>
      <c r="BSX42" s="69"/>
      <c r="BSY42" s="69"/>
      <c r="BSZ42" s="69"/>
      <c r="BTA42" s="69"/>
      <c r="BTB42" s="69"/>
      <c r="BTC42" s="69"/>
      <c r="BTD42" s="69"/>
      <c r="BTE42" s="69"/>
      <c r="BTF42" s="69"/>
      <c r="BTG42" s="69"/>
      <c r="BTH42" s="69"/>
      <c r="BTI42" s="69"/>
      <c r="BTJ42" s="69"/>
      <c r="BTK42" s="69"/>
      <c r="BTL42" s="69"/>
      <c r="BTM42" s="69"/>
      <c r="BTN42" s="69"/>
      <c r="BTO42" s="69"/>
      <c r="BTP42" s="69"/>
      <c r="BTQ42" s="69"/>
      <c r="BTR42" s="69"/>
      <c r="BTS42" s="69"/>
      <c r="BTT42" s="69"/>
      <c r="BTU42" s="69"/>
      <c r="BTV42" s="69"/>
      <c r="BTW42" s="69"/>
      <c r="BTX42" s="69"/>
      <c r="BTY42" s="69"/>
      <c r="BTZ42" s="69"/>
      <c r="BUA42" s="69"/>
      <c r="BUB42" s="69"/>
      <c r="BUC42" s="69"/>
      <c r="BUD42" s="69"/>
      <c r="BUE42" s="69"/>
      <c r="BUF42" s="69"/>
      <c r="BUG42" s="69"/>
      <c r="BUH42" s="69"/>
      <c r="BUI42" s="69"/>
      <c r="BUJ42" s="69"/>
      <c r="BUK42" s="69"/>
      <c r="BUL42" s="69"/>
      <c r="BUM42" s="69"/>
      <c r="BUN42" s="69"/>
      <c r="BUO42" s="69"/>
      <c r="BUP42" s="69"/>
      <c r="BUQ42" s="69"/>
      <c r="BUR42" s="69"/>
      <c r="BUS42" s="69"/>
      <c r="BUT42" s="69"/>
      <c r="BUU42" s="69"/>
      <c r="BUV42" s="69"/>
      <c r="BUW42" s="69"/>
      <c r="BUX42" s="69"/>
      <c r="BUY42" s="69"/>
      <c r="BUZ42" s="69"/>
      <c r="BVA42" s="69"/>
      <c r="BVB42" s="69"/>
      <c r="BVC42" s="69"/>
      <c r="BVD42" s="69"/>
      <c r="BVE42" s="69"/>
      <c r="BVF42" s="69"/>
      <c r="BVG42" s="69"/>
      <c r="BVH42" s="69"/>
      <c r="BVI42" s="69"/>
      <c r="BVJ42" s="69"/>
      <c r="BVK42" s="69"/>
      <c r="BVL42" s="69"/>
      <c r="BVM42" s="69"/>
      <c r="BVN42" s="69"/>
      <c r="BVO42" s="69"/>
      <c r="BVP42" s="69"/>
      <c r="BVQ42" s="69"/>
      <c r="BVR42" s="69"/>
      <c r="BVS42" s="69"/>
      <c r="BVT42" s="69"/>
      <c r="BVU42" s="69"/>
      <c r="BVV42" s="69"/>
      <c r="BVW42" s="69"/>
      <c r="BVX42" s="69"/>
      <c r="BVY42" s="69"/>
      <c r="BVZ42" s="69"/>
      <c r="BWA42" s="69"/>
      <c r="BWB42" s="69"/>
      <c r="BWC42" s="69"/>
      <c r="BWD42" s="69"/>
      <c r="BWE42" s="69"/>
      <c r="BWF42" s="69"/>
      <c r="BWG42" s="69"/>
      <c r="BWH42" s="69"/>
      <c r="BWI42" s="69"/>
      <c r="BWJ42" s="69"/>
      <c r="BWK42" s="69"/>
      <c r="BWL42" s="69"/>
      <c r="BWM42" s="69"/>
      <c r="BWN42" s="69"/>
      <c r="BWO42" s="69"/>
      <c r="BWP42" s="69"/>
      <c r="BWQ42" s="69"/>
      <c r="BWR42" s="69"/>
      <c r="BWS42" s="69"/>
      <c r="BWT42" s="69"/>
      <c r="BWU42" s="69"/>
      <c r="BWV42" s="69"/>
      <c r="BWW42" s="69"/>
      <c r="BWX42" s="69"/>
      <c r="BWY42" s="69"/>
      <c r="BWZ42" s="69"/>
      <c r="BXA42" s="69"/>
      <c r="BXB42" s="69"/>
      <c r="BXC42" s="69"/>
      <c r="BXD42" s="69"/>
      <c r="BXE42" s="69"/>
      <c r="BXF42" s="69"/>
      <c r="BXG42" s="69"/>
      <c r="BXH42" s="69"/>
      <c r="BXI42" s="69"/>
      <c r="BXJ42" s="69"/>
      <c r="BXK42" s="69"/>
      <c r="BXL42" s="69"/>
      <c r="BXM42" s="69"/>
      <c r="BXN42" s="69"/>
      <c r="BXO42" s="69"/>
      <c r="BXP42" s="69"/>
      <c r="BXQ42" s="69"/>
      <c r="BXR42" s="69"/>
      <c r="BXS42" s="69"/>
      <c r="BXT42" s="69"/>
      <c r="BXU42" s="69"/>
      <c r="BXV42" s="69"/>
      <c r="BXW42" s="69"/>
      <c r="BXX42" s="69"/>
      <c r="BXY42" s="69"/>
      <c r="BXZ42" s="69"/>
      <c r="BYA42" s="69"/>
      <c r="BYB42" s="69"/>
      <c r="BYC42" s="69"/>
      <c r="BYD42" s="69"/>
      <c r="BYE42" s="69"/>
      <c r="BYF42" s="69"/>
      <c r="BYG42" s="69"/>
      <c r="BYH42" s="69"/>
      <c r="BYI42" s="69"/>
      <c r="BYJ42" s="69"/>
      <c r="BYK42" s="69"/>
      <c r="BYL42" s="69"/>
      <c r="BYM42" s="69"/>
      <c r="BYN42" s="69"/>
      <c r="BYO42" s="69"/>
      <c r="BYP42" s="69"/>
      <c r="BYQ42" s="69"/>
      <c r="BYR42" s="69"/>
      <c r="BYS42" s="69"/>
      <c r="BYT42" s="69"/>
      <c r="BYU42" s="69"/>
      <c r="BYV42" s="69"/>
      <c r="BYW42" s="69"/>
      <c r="BYX42" s="69"/>
      <c r="BYY42" s="69"/>
      <c r="BYZ42" s="69"/>
      <c r="BZA42" s="69"/>
      <c r="BZB42" s="69"/>
      <c r="BZC42" s="69"/>
      <c r="BZD42" s="69"/>
      <c r="BZE42" s="69"/>
      <c r="BZF42" s="69"/>
      <c r="BZG42" s="69"/>
      <c r="BZH42" s="69"/>
      <c r="BZI42" s="69"/>
      <c r="BZJ42" s="69"/>
      <c r="BZK42" s="69"/>
      <c r="BZL42" s="69"/>
      <c r="BZM42" s="69"/>
      <c r="BZN42" s="69"/>
      <c r="BZO42" s="69"/>
      <c r="BZP42" s="69"/>
      <c r="BZQ42" s="69"/>
      <c r="BZR42" s="69"/>
      <c r="BZS42" s="69"/>
      <c r="BZT42" s="69"/>
      <c r="BZU42" s="69"/>
      <c r="BZV42" s="69"/>
      <c r="BZW42" s="69"/>
      <c r="BZX42" s="69"/>
      <c r="BZY42" s="69"/>
      <c r="BZZ42" s="69"/>
      <c r="CAA42" s="69"/>
      <c r="CAB42" s="69"/>
      <c r="CAC42" s="69"/>
      <c r="CAD42" s="69"/>
      <c r="CAE42" s="69"/>
      <c r="CAF42" s="69"/>
      <c r="CAG42" s="69"/>
      <c r="CAH42" s="69"/>
      <c r="CAI42" s="69"/>
      <c r="CAJ42" s="69"/>
      <c r="CAK42" s="69"/>
      <c r="CAL42" s="69"/>
      <c r="CAM42" s="69"/>
      <c r="CAN42" s="69"/>
      <c r="CAO42" s="69"/>
      <c r="CAP42" s="69"/>
      <c r="CAQ42" s="69"/>
      <c r="CAR42" s="69"/>
      <c r="CAS42" s="69"/>
      <c r="CAT42" s="69"/>
      <c r="CAU42" s="69"/>
      <c r="CAV42" s="69"/>
      <c r="CAW42" s="69"/>
      <c r="CAX42" s="69"/>
      <c r="CAY42" s="69"/>
      <c r="CAZ42" s="69"/>
      <c r="CBA42" s="69"/>
      <c r="CBB42" s="69"/>
      <c r="CBC42" s="69"/>
      <c r="CBD42" s="69"/>
      <c r="CBE42" s="69"/>
      <c r="CBF42" s="69"/>
      <c r="CBG42" s="69"/>
      <c r="CBH42" s="69"/>
      <c r="CBI42" s="69"/>
      <c r="CBJ42" s="69"/>
      <c r="CBK42" s="69"/>
      <c r="CBL42" s="69"/>
      <c r="CBM42" s="69"/>
      <c r="CBN42" s="69"/>
      <c r="CBO42" s="69"/>
      <c r="CBP42" s="69"/>
      <c r="CBQ42" s="69"/>
      <c r="CBR42" s="69"/>
      <c r="CBS42" s="69"/>
      <c r="CBT42" s="69"/>
      <c r="CBU42" s="69"/>
      <c r="CBV42" s="69"/>
      <c r="CBW42" s="69"/>
      <c r="CBX42" s="69"/>
      <c r="CBY42" s="69"/>
      <c r="CBZ42" s="69"/>
      <c r="CCA42" s="69"/>
      <c r="CCB42" s="69"/>
      <c r="CCC42" s="69"/>
      <c r="CCD42" s="69"/>
      <c r="CCE42" s="69"/>
      <c r="CCF42" s="69"/>
      <c r="CCG42" s="69"/>
      <c r="CCH42" s="69"/>
      <c r="CCI42" s="69"/>
      <c r="CCJ42" s="69"/>
      <c r="CCK42" s="69"/>
      <c r="CCL42" s="69"/>
      <c r="CCM42" s="69"/>
      <c r="CCN42" s="69"/>
      <c r="CCO42" s="69"/>
      <c r="CCP42" s="69"/>
      <c r="CCQ42" s="69"/>
      <c r="CCR42" s="69"/>
      <c r="CCS42" s="69"/>
      <c r="CCT42" s="69"/>
      <c r="CCU42" s="69"/>
      <c r="CCV42" s="69"/>
      <c r="CCW42" s="69"/>
      <c r="CCX42" s="69"/>
      <c r="CCY42" s="69"/>
      <c r="CCZ42" s="69"/>
      <c r="CDA42" s="69"/>
      <c r="CDB42" s="69"/>
      <c r="CDC42" s="69"/>
      <c r="CDD42" s="69"/>
      <c r="CDE42" s="69"/>
      <c r="CDF42" s="69"/>
      <c r="CDG42" s="69"/>
      <c r="CDH42" s="69"/>
      <c r="CDI42" s="69"/>
      <c r="CDJ42" s="69"/>
      <c r="CDK42" s="69"/>
      <c r="CDL42" s="69"/>
      <c r="CDM42" s="69"/>
      <c r="CDN42" s="69"/>
      <c r="CDO42" s="69"/>
      <c r="CDP42" s="69"/>
      <c r="CDQ42" s="69"/>
      <c r="CDR42" s="69"/>
      <c r="CDS42" s="69"/>
      <c r="CDT42" s="69"/>
      <c r="CDU42" s="69"/>
      <c r="CDV42" s="69"/>
      <c r="CDW42" s="69"/>
      <c r="CDX42" s="69"/>
      <c r="CDY42" s="69"/>
      <c r="CDZ42" s="69"/>
      <c r="CEA42" s="69"/>
      <c r="CEB42" s="69"/>
      <c r="CEC42" s="69"/>
      <c r="CED42" s="69"/>
      <c r="CEE42" s="69"/>
      <c r="CEF42" s="69"/>
      <c r="CEG42" s="69"/>
      <c r="CEH42" s="69"/>
      <c r="CEI42" s="69"/>
      <c r="CEJ42" s="69"/>
      <c r="CEK42" s="69"/>
      <c r="CEL42" s="69"/>
      <c r="CEM42" s="69"/>
      <c r="CEN42" s="69"/>
      <c r="CEO42" s="69"/>
      <c r="CEP42" s="69"/>
      <c r="CEQ42" s="69"/>
      <c r="CER42" s="69"/>
      <c r="CES42" s="69"/>
      <c r="CET42" s="69"/>
      <c r="CEU42" s="69"/>
      <c r="CEV42" s="69"/>
      <c r="CEW42" s="69"/>
      <c r="CEX42" s="69"/>
      <c r="CEY42" s="69"/>
      <c r="CEZ42" s="69"/>
      <c r="CFA42" s="69"/>
      <c r="CFB42" s="69"/>
      <c r="CFC42" s="69"/>
      <c r="CFD42" s="69"/>
      <c r="CFE42" s="69"/>
      <c r="CFF42" s="69"/>
      <c r="CFG42" s="69"/>
      <c r="CFH42" s="69"/>
      <c r="CFI42" s="69"/>
      <c r="CFJ42" s="69"/>
      <c r="CFK42" s="69"/>
      <c r="CFL42" s="69"/>
      <c r="CFM42" s="69"/>
      <c r="CFN42" s="69"/>
      <c r="CFO42" s="69"/>
      <c r="CFP42" s="69"/>
      <c r="CFQ42" s="69"/>
      <c r="CFR42" s="69"/>
      <c r="CFS42" s="69"/>
      <c r="CFT42" s="69"/>
      <c r="CFU42" s="69"/>
      <c r="CFV42" s="69"/>
      <c r="CFW42" s="69"/>
      <c r="CFX42" s="69"/>
      <c r="CFY42" s="69"/>
      <c r="CFZ42" s="69"/>
      <c r="CGA42" s="69"/>
      <c r="CGB42" s="69"/>
      <c r="CGC42" s="69"/>
      <c r="CGD42" s="69"/>
      <c r="CGE42" s="69"/>
      <c r="CGF42" s="69"/>
      <c r="CGG42" s="69"/>
      <c r="CGH42" s="69"/>
      <c r="CGI42" s="69"/>
      <c r="CGJ42" s="69"/>
      <c r="CGK42" s="69"/>
      <c r="CGL42" s="69"/>
      <c r="CGM42" s="69"/>
      <c r="CGN42" s="69"/>
      <c r="CGO42" s="69"/>
      <c r="CGP42" s="69"/>
      <c r="CGQ42" s="69"/>
      <c r="CGR42" s="69"/>
      <c r="CGS42" s="69"/>
      <c r="CGT42" s="69"/>
      <c r="CGU42" s="69"/>
      <c r="CGV42" s="69"/>
      <c r="CGW42" s="69"/>
      <c r="CGX42" s="69"/>
      <c r="CGY42" s="69"/>
      <c r="CGZ42" s="69"/>
      <c r="CHA42" s="69"/>
      <c r="CHB42" s="69"/>
      <c r="CHC42" s="69"/>
      <c r="CHD42" s="69"/>
      <c r="CHE42" s="69"/>
      <c r="CHF42" s="69"/>
      <c r="CHG42" s="69"/>
      <c r="CHH42" s="69"/>
      <c r="CHI42" s="69"/>
      <c r="CHJ42" s="69"/>
      <c r="CHK42" s="69"/>
      <c r="CHL42" s="69"/>
      <c r="CHM42" s="69"/>
      <c r="CHN42" s="69"/>
      <c r="CHO42" s="69"/>
      <c r="CHP42" s="69"/>
      <c r="CHQ42" s="69"/>
      <c r="CHR42" s="69"/>
      <c r="CHS42" s="69"/>
      <c r="CHT42" s="69"/>
      <c r="CHU42" s="69"/>
      <c r="CHV42" s="69"/>
      <c r="CHW42" s="69"/>
      <c r="CHX42" s="69"/>
      <c r="CHY42" s="69"/>
      <c r="CHZ42" s="69"/>
      <c r="CIA42" s="69"/>
      <c r="CIB42" s="69"/>
      <c r="CIC42" s="69"/>
      <c r="CID42" s="69"/>
      <c r="CIE42" s="69"/>
      <c r="CIF42" s="69"/>
      <c r="CIG42" s="69"/>
      <c r="CIH42" s="69"/>
      <c r="CII42" s="69"/>
      <c r="CIJ42" s="69"/>
      <c r="CIK42" s="69"/>
      <c r="CIL42" s="69"/>
      <c r="CIM42" s="69"/>
      <c r="CIN42" s="69"/>
      <c r="CIO42" s="69"/>
      <c r="CIP42" s="69"/>
      <c r="CIQ42" s="69"/>
      <c r="CIR42" s="69"/>
      <c r="CIS42" s="69"/>
      <c r="CIT42" s="69"/>
      <c r="CIU42" s="69"/>
      <c r="CIV42" s="69"/>
      <c r="CIW42" s="69"/>
      <c r="CIX42" s="69"/>
      <c r="CIY42" s="69"/>
      <c r="CIZ42" s="69"/>
      <c r="CJA42" s="69"/>
      <c r="CJB42" s="69"/>
      <c r="CJC42" s="69"/>
      <c r="CJD42" s="69"/>
      <c r="CJE42" s="69"/>
      <c r="CJF42" s="69"/>
      <c r="CJG42" s="69"/>
      <c r="CJH42" s="69"/>
      <c r="CJI42" s="69"/>
      <c r="CJJ42" s="69"/>
      <c r="CJK42" s="69"/>
      <c r="CJL42" s="69"/>
      <c r="CJM42" s="69"/>
      <c r="CJN42" s="69"/>
      <c r="CJO42" s="69"/>
      <c r="CJP42" s="69"/>
      <c r="CJQ42" s="69"/>
      <c r="CJR42" s="69"/>
      <c r="CJS42" s="69"/>
      <c r="CJT42" s="69"/>
      <c r="CJU42" s="69"/>
      <c r="CJV42" s="69"/>
      <c r="CJW42" s="69"/>
      <c r="CJX42" s="69"/>
      <c r="CJY42" s="69"/>
      <c r="CJZ42" s="69"/>
      <c r="CKA42" s="69"/>
      <c r="CKB42" s="69"/>
      <c r="CKC42" s="69"/>
      <c r="CKD42" s="69"/>
      <c r="CKE42" s="69"/>
      <c r="CKF42" s="69"/>
      <c r="CKG42" s="69"/>
      <c r="CKH42" s="69"/>
      <c r="CKI42" s="69"/>
      <c r="CKJ42" s="69"/>
      <c r="CKK42" s="69"/>
      <c r="CKL42" s="69"/>
      <c r="CKM42" s="69"/>
      <c r="CKN42" s="69"/>
      <c r="CKO42" s="69"/>
      <c r="CKP42" s="69"/>
      <c r="CKQ42" s="69"/>
      <c r="CKR42" s="69"/>
      <c r="CKS42" s="69"/>
      <c r="CKT42" s="69"/>
      <c r="CKU42" s="69"/>
      <c r="CKV42" s="69"/>
      <c r="CKW42" s="69"/>
      <c r="CKX42" s="69"/>
      <c r="CKY42" s="69"/>
      <c r="CKZ42" s="69"/>
      <c r="CLA42" s="69"/>
      <c r="CLB42" s="69"/>
      <c r="CLC42" s="69"/>
      <c r="CLD42" s="69"/>
      <c r="CLE42" s="69"/>
      <c r="CLF42" s="69"/>
      <c r="CLG42" s="69"/>
      <c r="CLH42" s="69"/>
      <c r="CLI42" s="69"/>
      <c r="CLJ42" s="69"/>
      <c r="CLK42" s="69"/>
      <c r="CLL42" s="69"/>
      <c r="CLM42" s="69"/>
      <c r="CLN42" s="69"/>
      <c r="CLO42" s="69"/>
      <c r="CLP42" s="69"/>
      <c r="CLQ42" s="69"/>
      <c r="CLR42" s="69"/>
      <c r="CLS42" s="69"/>
      <c r="CLT42" s="69"/>
      <c r="CLU42" s="69"/>
      <c r="CLV42" s="69"/>
      <c r="CLW42" s="69"/>
      <c r="CLX42" s="69"/>
      <c r="CLY42" s="69"/>
      <c r="CLZ42" s="69"/>
      <c r="CMA42" s="69"/>
      <c r="CMB42" s="69"/>
      <c r="CMC42" s="69"/>
      <c r="CMD42" s="69"/>
      <c r="CME42" s="69"/>
      <c r="CMF42" s="69"/>
      <c r="CMG42" s="69"/>
      <c r="CMH42" s="69"/>
      <c r="CMI42" s="69"/>
      <c r="CMJ42" s="69"/>
      <c r="CMK42" s="69"/>
      <c r="CML42" s="69"/>
      <c r="CMM42" s="69"/>
      <c r="CMN42" s="69"/>
      <c r="CMO42" s="69"/>
      <c r="CMP42" s="69"/>
      <c r="CMQ42" s="69"/>
      <c r="CMR42" s="69"/>
      <c r="CMS42" s="69"/>
      <c r="CMT42" s="69"/>
      <c r="CMU42" s="69"/>
      <c r="CMV42" s="69"/>
      <c r="CMW42" s="69"/>
      <c r="CMX42" s="69"/>
      <c r="CMY42" s="69"/>
      <c r="CMZ42" s="69"/>
      <c r="CNA42" s="69"/>
      <c r="CNB42" s="69"/>
      <c r="CNC42" s="69"/>
      <c r="CND42" s="69"/>
      <c r="CNE42" s="69"/>
      <c r="CNF42" s="69"/>
      <c r="CNG42" s="69"/>
      <c r="CNH42" s="69"/>
      <c r="CNI42" s="69"/>
      <c r="CNJ42" s="69"/>
      <c r="CNK42" s="69"/>
      <c r="CNL42" s="69"/>
      <c r="CNM42" s="69"/>
      <c r="CNN42" s="69"/>
      <c r="CNO42" s="69"/>
      <c r="CNP42" s="69"/>
      <c r="CNQ42" s="69"/>
      <c r="CNR42" s="69"/>
      <c r="CNS42" s="69"/>
      <c r="CNT42" s="69"/>
      <c r="CNU42" s="69"/>
      <c r="CNV42" s="69"/>
      <c r="CNW42" s="69"/>
      <c r="CNX42" s="69"/>
      <c r="CNY42" s="69"/>
      <c r="CNZ42" s="69"/>
      <c r="COA42" s="69"/>
      <c r="COB42" s="69"/>
      <c r="COC42" s="69"/>
      <c r="COD42" s="69"/>
      <c r="COE42" s="69"/>
      <c r="COF42" s="69"/>
      <c r="COG42" s="69"/>
      <c r="COH42" s="69"/>
      <c r="COI42" s="69"/>
      <c r="COJ42" s="69"/>
      <c r="COK42" s="69"/>
      <c r="COL42" s="69"/>
      <c r="COM42" s="69"/>
      <c r="CON42" s="69"/>
      <c r="COO42" s="69"/>
      <c r="COP42" s="69"/>
      <c r="COQ42" s="69"/>
      <c r="COR42" s="69"/>
      <c r="COS42" s="69"/>
      <c r="COT42" s="69"/>
      <c r="COU42" s="69"/>
      <c r="COV42" s="69"/>
      <c r="COW42" s="69"/>
      <c r="COX42" s="69"/>
      <c r="COY42" s="69"/>
      <c r="COZ42" s="69"/>
      <c r="CPA42" s="69"/>
      <c r="CPB42" s="69"/>
      <c r="CPC42" s="69"/>
      <c r="CPD42" s="69"/>
      <c r="CPE42" s="69"/>
      <c r="CPF42" s="69"/>
      <c r="CPG42" s="69"/>
      <c r="CPH42" s="69"/>
      <c r="CPI42" s="69"/>
      <c r="CPJ42" s="69"/>
      <c r="CPK42" s="69"/>
      <c r="CPL42" s="69"/>
      <c r="CPM42" s="69"/>
      <c r="CPN42" s="69"/>
      <c r="CPO42" s="69"/>
      <c r="CPP42" s="69"/>
      <c r="CPQ42" s="69"/>
      <c r="CPR42" s="69"/>
      <c r="CPS42" s="69"/>
      <c r="CPT42" s="69"/>
      <c r="CPU42" s="69"/>
      <c r="CPV42" s="69"/>
      <c r="CPW42" s="69"/>
      <c r="CPX42" s="69"/>
      <c r="CPY42" s="69"/>
      <c r="CPZ42" s="69"/>
      <c r="CQA42" s="69"/>
      <c r="CQB42" s="69"/>
      <c r="CQC42" s="69"/>
      <c r="CQD42" s="69"/>
      <c r="CQE42" s="69"/>
      <c r="CQF42" s="69"/>
      <c r="CQG42" s="69"/>
      <c r="CQH42" s="69"/>
      <c r="CQI42" s="69"/>
      <c r="CQJ42" s="69"/>
      <c r="CQK42" s="69"/>
      <c r="CQL42" s="69"/>
      <c r="CQM42" s="69"/>
      <c r="CQN42" s="69"/>
      <c r="CQO42" s="69"/>
      <c r="CQP42" s="69"/>
      <c r="CQQ42" s="69"/>
      <c r="CQR42" s="69"/>
      <c r="CQS42" s="69"/>
      <c r="CQT42" s="69"/>
      <c r="CQU42" s="69"/>
      <c r="CQV42" s="69"/>
      <c r="CQW42" s="69"/>
      <c r="CQX42" s="69"/>
      <c r="CQY42" s="69"/>
      <c r="CQZ42" s="69"/>
      <c r="CRA42" s="69"/>
      <c r="CRB42" s="69"/>
      <c r="CRC42" s="69"/>
      <c r="CRD42" s="69"/>
      <c r="CRE42" s="69"/>
      <c r="CRF42" s="69"/>
      <c r="CRG42" s="69"/>
      <c r="CRH42" s="69"/>
      <c r="CRI42" s="69"/>
      <c r="CRJ42" s="69"/>
      <c r="CRK42" s="69"/>
      <c r="CRL42" s="69"/>
      <c r="CRM42" s="69"/>
      <c r="CRN42" s="69"/>
      <c r="CRO42" s="69"/>
      <c r="CRP42" s="69"/>
      <c r="CRQ42" s="69"/>
      <c r="CRR42" s="69"/>
      <c r="CRS42" s="69"/>
      <c r="CRT42" s="69"/>
      <c r="CRU42" s="69"/>
      <c r="CRV42" s="69"/>
      <c r="CRW42" s="69"/>
      <c r="CRX42" s="69"/>
      <c r="CRY42" s="69"/>
      <c r="CRZ42" s="69"/>
      <c r="CSA42" s="69"/>
      <c r="CSB42" s="69"/>
      <c r="CSC42" s="69"/>
      <c r="CSD42" s="69"/>
      <c r="CSE42" s="69"/>
      <c r="CSF42" s="69"/>
      <c r="CSG42" s="69"/>
      <c r="CSH42" s="69"/>
      <c r="CSI42" s="69"/>
      <c r="CSJ42" s="69"/>
      <c r="CSK42" s="69"/>
      <c r="CSL42" s="69"/>
      <c r="CSM42" s="69"/>
      <c r="CSN42" s="69"/>
      <c r="CSO42" s="69"/>
      <c r="CSP42" s="69"/>
      <c r="CSQ42" s="69"/>
      <c r="CSR42" s="69"/>
      <c r="CSS42" s="69"/>
      <c r="CST42" s="69"/>
      <c r="CSU42" s="69"/>
      <c r="CSV42" s="69"/>
      <c r="CSW42" s="69"/>
      <c r="CSX42" s="69"/>
      <c r="CSY42" s="69"/>
      <c r="CSZ42" s="69"/>
      <c r="CTA42" s="69"/>
      <c r="CTB42" s="69"/>
      <c r="CTC42" s="69"/>
      <c r="CTD42" s="69"/>
      <c r="CTE42" s="69"/>
      <c r="CTF42" s="69"/>
      <c r="CTG42" s="69"/>
      <c r="CTH42" s="69"/>
      <c r="CTI42" s="69"/>
      <c r="CTJ42" s="69"/>
      <c r="CTK42" s="69"/>
      <c r="CTL42" s="69"/>
      <c r="CTM42" s="69"/>
      <c r="CTN42" s="69"/>
      <c r="CTO42" s="69"/>
      <c r="CTP42" s="69"/>
      <c r="CTQ42" s="69"/>
      <c r="CTR42" s="69"/>
      <c r="CTS42" s="69"/>
      <c r="CTT42" s="69"/>
      <c r="CTU42" s="69"/>
      <c r="CTV42" s="69"/>
      <c r="CTW42" s="69"/>
      <c r="CTX42" s="69"/>
      <c r="CTY42" s="69"/>
      <c r="CTZ42" s="69"/>
      <c r="CUA42" s="69"/>
      <c r="CUB42" s="69"/>
      <c r="CUC42" s="69"/>
      <c r="CUD42" s="69"/>
      <c r="CUE42" s="69"/>
      <c r="CUF42" s="69"/>
      <c r="CUG42" s="69"/>
      <c r="CUH42" s="69"/>
      <c r="CUI42" s="69"/>
      <c r="CUJ42" s="69"/>
      <c r="CUK42" s="69"/>
      <c r="CUL42" s="69"/>
      <c r="CUM42" s="69"/>
      <c r="CUN42" s="69"/>
      <c r="CUO42" s="69"/>
      <c r="CUP42" s="69"/>
      <c r="CUQ42" s="69"/>
      <c r="CUR42" s="69"/>
      <c r="CUS42" s="69"/>
      <c r="CUT42" s="69"/>
      <c r="CUU42" s="69"/>
      <c r="CUV42" s="69"/>
      <c r="CUW42" s="69"/>
      <c r="CUX42" s="69"/>
      <c r="CUY42" s="69"/>
      <c r="CUZ42" s="69"/>
      <c r="CVA42" s="69"/>
      <c r="CVB42" s="69"/>
      <c r="CVC42" s="69"/>
      <c r="CVD42" s="69"/>
      <c r="CVE42" s="69"/>
      <c r="CVF42" s="69"/>
      <c r="CVG42" s="69"/>
      <c r="CVH42" s="69"/>
      <c r="CVI42" s="69"/>
      <c r="CVJ42" s="69"/>
      <c r="CVK42" s="69"/>
      <c r="CVL42" s="69"/>
      <c r="CVM42" s="69"/>
      <c r="CVN42" s="69"/>
      <c r="CVO42" s="69"/>
      <c r="CVP42" s="69"/>
      <c r="CVQ42" s="69"/>
      <c r="CVR42" s="69"/>
      <c r="CVS42" s="69"/>
      <c r="CVT42" s="69"/>
      <c r="CVU42" s="69"/>
      <c r="CVV42" s="69"/>
      <c r="CVW42" s="69"/>
      <c r="CVX42" s="69"/>
      <c r="CVY42" s="69"/>
      <c r="CVZ42" s="69"/>
      <c r="CWA42" s="69"/>
      <c r="CWB42" s="69"/>
      <c r="CWC42" s="69"/>
      <c r="CWD42" s="69"/>
      <c r="CWE42" s="69"/>
      <c r="CWF42" s="69"/>
      <c r="CWG42" s="69"/>
      <c r="CWH42" s="69"/>
      <c r="CWI42" s="69"/>
      <c r="CWJ42" s="69"/>
      <c r="CWK42" s="69"/>
      <c r="CWL42" s="69"/>
      <c r="CWM42" s="69"/>
      <c r="CWN42" s="69"/>
      <c r="CWO42" s="69"/>
      <c r="CWP42" s="69"/>
      <c r="CWQ42" s="69"/>
      <c r="CWR42" s="69"/>
      <c r="CWS42" s="69"/>
      <c r="CWT42" s="69"/>
      <c r="CWU42" s="69"/>
      <c r="CWV42" s="69"/>
      <c r="CWW42" s="69"/>
      <c r="CWX42" s="69"/>
      <c r="CWY42" s="69"/>
      <c r="CWZ42" s="69"/>
      <c r="CXA42" s="69"/>
      <c r="CXB42" s="69"/>
      <c r="CXC42" s="69"/>
      <c r="CXD42" s="69"/>
      <c r="CXE42" s="69"/>
      <c r="CXF42" s="69"/>
      <c r="CXG42" s="69"/>
      <c r="CXH42" s="69"/>
      <c r="CXI42" s="69"/>
      <c r="CXJ42" s="69"/>
      <c r="CXK42" s="69"/>
      <c r="CXL42" s="69"/>
      <c r="CXM42" s="69"/>
      <c r="CXN42" s="69"/>
      <c r="CXO42" s="69"/>
      <c r="CXP42" s="69"/>
      <c r="CXQ42" s="69"/>
      <c r="CXR42" s="69"/>
      <c r="CXS42" s="69"/>
      <c r="CXT42" s="69"/>
      <c r="CXU42" s="69"/>
      <c r="CXV42" s="69"/>
      <c r="CXW42" s="69"/>
      <c r="CXX42" s="69"/>
      <c r="CXY42" s="69"/>
      <c r="CXZ42" s="69"/>
      <c r="CYA42" s="69"/>
      <c r="CYB42" s="69"/>
      <c r="CYC42" s="69"/>
      <c r="CYD42" s="69"/>
      <c r="CYE42" s="69"/>
      <c r="CYF42" s="69"/>
      <c r="CYG42" s="69"/>
      <c r="CYH42" s="69"/>
      <c r="CYI42" s="69"/>
      <c r="CYJ42" s="69"/>
      <c r="CYK42" s="69"/>
      <c r="CYL42" s="69"/>
      <c r="CYM42" s="69"/>
      <c r="CYN42" s="69"/>
      <c r="CYO42" s="69"/>
      <c r="CYP42" s="69"/>
      <c r="CYQ42" s="69"/>
      <c r="CYR42" s="69"/>
      <c r="CYS42" s="69"/>
      <c r="CYT42" s="69"/>
      <c r="CYU42" s="69"/>
      <c r="CYV42" s="69"/>
      <c r="CYW42" s="69"/>
      <c r="CYX42" s="69"/>
      <c r="CYY42" s="69"/>
      <c r="CYZ42" s="69"/>
      <c r="CZA42" s="69"/>
      <c r="CZB42" s="69"/>
      <c r="CZC42" s="69"/>
      <c r="CZD42" s="69"/>
      <c r="CZE42" s="69"/>
      <c r="CZF42" s="69"/>
      <c r="CZG42" s="69"/>
      <c r="CZH42" s="69"/>
      <c r="CZI42" s="69"/>
      <c r="CZJ42" s="69"/>
      <c r="CZK42" s="69"/>
      <c r="CZL42" s="69"/>
      <c r="CZM42" s="69"/>
      <c r="CZN42" s="69"/>
      <c r="CZO42" s="69"/>
      <c r="CZP42" s="69"/>
      <c r="CZQ42" s="69"/>
      <c r="CZR42" s="69"/>
      <c r="CZS42" s="69"/>
      <c r="CZT42" s="69"/>
      <c r="CZU42" s="69"/>
      <c r="CZV42" s="69"/>
      <c r="CZW42" s="69"/>
      <c r="CZX42" s="69"/>
      <c r="CZY42" s="69"/>
      <c r="CZZ42" s="69"/>
      <c r="DAA42" s="69"/>
      <c r="DAB42" s="69"/>
      <c r="DAC42" s="69"/>
      <c r="DAD42" s="69"/>
      <c r="DAE42" s="69"/>
      <c r="DAF42" s="69"/>
      <c r="DAG42" s="69"/>
      <c r="DAH42" s="69"/>
      <c r="DAI42" s="69"/>
      <c r="DAJ42" s="69"/>
      <c r="DAK42" s="69"/>
      <c r="DAL42" s="69"/>
      <c r="DAM42" s="69"/>
      <c r="DAN42" s="69"/>
      <c r="DAO42" s="69"/>
      <c r="DAP42" s="69"/>
      <c r="DAQ42" s="69"/>
      <c r="DAR42" s="69"/>
      <c r="DAS42" s="69"/>
      <c r="DAT42" s="69"/>
      <c r="DAU42" s="69"/>
      <c r="DAV42" s="69"/>
      <c r="DAW42" s="69"/>
      <c r="DAX42" s="69"/>
      <c r="DAY42" s="69"/>
      <c r="DAZ42" s="69"/>
      <c r="DBA42" s="69"/>
      <c r="DBB42" s="69"/>
      <c r="DBC42" s="69"/>
      <c r="DBD42" s="69"/>
      <c r="DBE42" s="69"/>
      <c r="DBF42" s="69"/>
      <c r="DBG42" s="69"/>
      <c r="DBH42" s="69"/>
      <c r="DBI42" s="69"/>
      <c r="DBJ42" s="69"/>
      <c r="DBK42" s="69"/>
      <c r="DBL42" s="69"/>
      <c r="DBM42" s="69"/>
      <c r="DBN42" s="69"/>
      <c r="DBO42" s="69"/>
      <c r="DBP42" s="69"/>
      <c r="DBQ42" s="69"/>
      <c r="DBR42" s="69"/>
      <c r="DBS42" s="69"/>
      <c r="DBT42" s="69"/>
      <c r="DBU42" s="69"/>
      <c r="DBV42" s="69"/>
      <c r="DBW42" s="69"/>
      <c r="DBX42" s="69"/>
      <c r="DBY42" s="69"/>
      <c r="DBZ42" s="69"/>
      <c r="DCA42" s="69"/>
      <c r="DCB42" s="69"/>
      <c r="DCC42" s="69"/>
      <c r="DCD42" s="69"/>
      <c r="DCE42" s="69"/>
      <c r="DCF42" s="69"/>
      <c r="DCG42" s="69"/>
      <c r="DCH42" s="69"/>
      <c r="DCI42" s="69"/>
      <c r="DCJ42" s="69"/>
      <c r="DCK42" s="69"/>
      <c r="DCL42" s="69"/>
      <c r="DCM42" s="69"/>
      <c r="DCN42" s="69"/>
      <c r="DCO42" s="69"/>
      <c r="DCP42" s="69"/>
      <c r="DCQ42" s="69"/>
      <c r="DCR42" s="69"/>
      <c r="DCS42" s="69"/>
      <c r="DCT42" s="69"/>
      <c r="DCU42" s="69"/>
      <c r="DCV42" s="69"/>
      <c r="DCW42" s="69"/>
      <c r="DCX42" s="69"/>
      <c r="DCY42" s="69"/>
      <c r="DCZ42" s="69"/>
      <c r="DDA42" s="69"/>
      <c r="DDB42" s="69"/>
      <c r="DDC42" s="69"/>
      <c r="DDD42" s="69"/>
      <c r="DDE42" s="69"/>
      <c r="DDF42" s="69"/>
      <c r="DDG42" s="69"/>
      <c r="DDH42" s="69"/>
      <c r="DDI42" s="69"/>
      <c r="DDJ42" s="69"/>
      <c r="DDK42" s="69"/>
      <c r="DDL42" s="69"/>
      <c r="DDM42" s="69"/>
      <c r="DDN42" s="69"/>
      <c r="DDO42" s="69"/>
      <c r="DDP42" s="69"/>
      <c r="DDQ42" s="69"/>
      <c r="DDR42" s="69"/>
      <c r="DDS42" s="69"/>
      <c r="DDT42" s="69"/>
      <c r="DDU42" s="69"/>
      <c r="DDV42" s="69"/>
      <c r="DDW42" s="69"/>
      <c r="DDX42" s="69"/>
      <c r="DDY42" s="69"/>
      <c r="DDZ42" s="69"/>
      <c r="DEA42" s="69"/>
      <c r="DEB42" s="69"/>
      <c r="DEC42" s="69"/>
      <c r="DED42" s="69"/>
      <c r="DEE42" s="69"/>
      <c r="DEF42" s="69"/>
      <c r="DEG42" s="69"/>
      <c r="DEH42" s="69"/>
      <c r="DEI42" s="69"/>
      <c r="DEJ42" s="69"/>
      <c r="DEK42" s="69"/>
      <c r="DEL42" s="69"/>
      <c r="DEM42" s="69"/>
      <c r="DEN42" s="69"/>
      <c r="DEO42" s="69"/>
      <c r="DEP42" s="69"/>
      <c r="DEQ42" s="69"/>
      <c r="DER42" s="69"/>
      <c r="DES42" s="69"/>
      <c r="DET42" s="69"/>
      <c r="DEU42" s="69"/>
      <c r="DEV42" s="69"/>
      <c r="DEW42" s="69"/>
      <c r="DEX42" s="69"/>
      <c r="DEY42" s="69"/>
      <c r="DEZ42" s="69"/>
      <c r="DFA42" s="69"/>
      <c r="DFB42" s="69"/>
      <c r="DFC42" s="69"/>
      <c r="DFD42" s="69"/>
      <c r="DFE42" s="69"/>
      <c r="DFF42" s="69"/>
      <c r="DFG42" s="69"/>
      <c r="DFH42" s="69"/>
      <c r="DFI42" s="69"/>
      <c r="DFJ42" s="69"/>
      <c r="DFK42" s="69"/>
      <c r="DFL42" s="69"/>
      <c r="DFM42" s="69"/>
      <c r="DFN42" s="69"/>
      <c r="DFO42" s="69"/>
      <c r="DFP42" s="69"/>
      <c r="DFQ42" s="69"/>
      <c r="DFR42" s="69"/>
      <c r="DFS42" s="69"/>
      <c r="DFT42" s="69"/>
      <c r="DFU42" s="69"/>
      <c r="DFV42" s="69"/>
      <c r="DFW42" s="69"/>
      <c r="DFX42" s="69"/>
      <c r="DFY42" s="69"/>
      <c r="DFZ42" s="69"/>
      <c r="DGA42" s="69"/>
      <c r="DGB42" s="69"/>
      <c r="DGC42" s="69"/>
      <c r="DGD42" s="69"/>
      <c r="DGE42" s="69"/>
      <c r="DGF42" s="69"/>
      <c r="DGG42" s="69"/>
      <c r="DGH42" s="69"/>
      <c r="DGI42" s="69"/>
      <c r="DGJ42" s="69"/>
      <c r="DGK42" s="69"/>
      <c r="DGL42" s="69"/>
      <c r="DGM42" s="69"/>
      <c r="DGN42" s="69"/>
      <c r="DGO42" s="69"/>
      <c r="DGP42" s="69"/>
      <c r="DGQ42" s="69"/>
      <c r="DGR42" s="69"/>
      <c r="DGS42" s="69"/>
      <c r="DGT42" s="69"/>
      <c r="DGU42" s="69"/>
      <c r="DGV42" s="69"/>
      <c r="DGW42" s="69"/>
      <c r="DGX42" s="69"/>
      <c r="DGY42" s="69"/>
      <c r="DGZ42" s="69"/>
      <c r="DHA42" s="69"/>
      <c r="DHB42" s="69"/>
      <c r="DHC42" s="69"/>
      <c r="DHD42" s="69"/>
      <c r="DHE42" s="69"/>
      <c r="DHF42" s="69"/>
      <c r="DHG42" s="69"/>
      <c r="DHH42" s="69"/>
      <c r="DHI42" s="69"/>
      <c r="DHJ42" s="69"/>
      <c r="DHK42" s="69"/>
      <c r="DHL42" s="69"/>
      <c r="DHM42" s="69"/>
      <c r="DHN42" s="69"/>
      <c r="DHO42" s="69"/>
      <c r="DHP42" s="69"/>
      <c r="DHQ42" s="69"/>
      <c r="DHR42" s="69"/>
      <c r="DHS42" s="69"/>
      <c r="DHT42" s="69"/>
      <c r="DHU42" s="69"/>
      <c r="DHV42" s="69"/>
      <c r="DHW42" s="69"/>
      <c r="DHX42" s="69"/>
      <c r="DHY42" s="69"/>
      <c r="DHZ42" s="69"/>
      <c r="DIA42" s="69"/>
      <c r="DIB42" s="69"/>
      <c r="DIC42" s="69"/>
      <c r="DID42" s="69"/>
      <c r="DIE42" s="69"/>
      <c r="DIF42" s="69"/>
      <c r="DIG42" s="69"/>
      <c r="DIH42" s="69"/>
      <c r="DII42" s="69"/>
      <c r="DIJ42" s="69"/>
      <c r="DIK42" s="69"/>
      <c r="DIL42" s="69"/>
      <c r="DIM42" s="69"/>
      <c r="DIN42" s="69"/>
      <c r="DIO42" s="69"/>
      <c r="DIP42" s="69"/>
      <c r="DIQ42" s="69"/>
      <c r="DIR42" s="69"/>
      <c r="DIS42" s="69"/>
      <c r="DIT42" s="69"/>
      <c r="DIU42" s="69"/>
      <c r="DIV42" s="69"/>
      <c r="DIW42" s="69"/>
      <c r="DIX42" s="69"/>
      <c r="DIY42" s="69"/>
      <c r="DIZ42" s="69"/>
      <c r="DJA42" s="69"/>
      <c r="DJB42" s="69"/>
      <c r="DJC42" s="69"/>
      <c r="DJD42" s="69"/>
      <c r="DJE42" s="69"/>
      <c r="DJF42" s="69"/>
      <c r="DJG42" s="69"/>
      <c r="DJH42" s="69"/>
      <c r="DJI42" s="69"/>
      <c r="DJJ42" s="69"/>
      <c r="DJK42" s="69"/>
      <c r="DJL42" s="69"/>
      <c r="DJM42" s="69"/>
      <c r="DJN42" s="69"/>
      <c r="DJO42" s="69"/>
      <c r="DJP42" s="69"/>
      <c r="DJQ42" s="69"/>
      <c r="DJR42" s="69"/>
      <c r="DJS42" s="69"/>
      <c r="DJT42" s="69"/>
      <c r="DJU42" s="69"/>
      <c r="DJV42" s="69"/>
      <c r="DJW42" s="69"/>
      <c r="DJX42" s="69"/>
      <c r="DJY42" s="69"/>
      <c r="DJZ42" s="69"/>
      <c r="DKA42" s="69"/>
      <c r="DKB42" s="69"/>
      <c r="DKC42" s="69"/>
      <c r="DKD42" s="69"/>
      <c r="DKE42" s="69"/>
      <c r="DKF42" s="69"/>
      <c r="DKG42" s="69"/>
      <c r="DKH42" s="69"/>
      <c r="DKI42" s="69"/>
      <c r="DKJ42" s="69"/>
      <c r="DKK42" s="69"/>
      <c r="DKL42" s="69"/>
      <c r="DKM42" s="69"/>
      <c r="DKN42" s="69"/>
      <c r="DKO42" s="69"/>
      <c r="DKP42" s="69"/>
      <c r="DKQ42" s="69"/>
      <c r="DKR42" s="69"/>
      <c r="DKS42" s="69"/>
      <c r="DKT42" s="69"/>
      <c r="DKU42" s="69"/>
      <c r="DKV42" s="69"/>
      <c r="DKW42" s="69"/>
      <c r="DKX42" s="69"/>
      <c r="DKY42" s="69"/>
      <c r="DKZ42" s="69"/>
      <c r="DLA42" s="69"/>
      <c r="DLB42" s="69"/>
      <c r="DLC42" s="69"/>
      <c r="DLD42" s="69"/>
      <c r="DLE42" s="69"/>
      <c r="DLF42" s="69"/>
      <c r="DLG42" s="69"/>
      <c r="DLH42" s="69"/>
      <c r="DLI42" s="69"/>
      <c r="DLJ42" s="69"/>
      <c r="DLK42" s="69"/>
      <c r="DLL42" s="69"/>
      <c r="DLM42" s="69"/>
      <c r="DLN42" s="69"/>
      <c r="DLO42" s="69"/>
      <c r="DLP42" s="69"/>
      <c r="DLQ42" s="69"/>
      <c r="DLR42" s="69"/>
      <c r="DLS42" s="69"/>
      <c r="DLT42" s="69"/>
      <c r="DLU42" s="69"/>
      <c r="DLV42" s="69"/>
      <c r="DLW42" s="69"/>
      <c r="DLX42" s="69"/>
      <c r="DLY42" s="69"/>
      <c r="DLZ42" s="69"/>
      <c r="DMA42" s="69"/>
      <c r="DMB42" s="69"/>
      <c r="DMC42" s="69"/>
      <c r="DMD42" s="69"/>
      <c r="DME42" s="69"/>
      <c r="DMF42" s="69"/>
      <c r="DMG42" s="69"/>
      <c r="DMH42" s="69"/>
      <c r="DMI42" s="69"/>
      <c r="DMJ42" s="69"/>
      <c r="DMK42" s="69"/>
      <c r="DML42" s="69"/>
      <c r="DMM42" s="69"/>
      <c r="DMN42" s="69"/>
      <c r="DMO42" s="69"/>
      <c r="DMP42" s="69"/>
      <c r="DMQ42" s="69"/>
      <c r="DMR42" s="69"/>
      <c r="DMS42" s="69"/>
      <c r="DMT42" s="69"/>
      <c r="DMU42" s="69"/>
      <c r="DMV42" s="69"/>
      <c r="DMW42" s="69"/>
      <c r="DMX42" s="69"/>
      <c r="DMY42" s="69"/>
      <c r="DMZ42" s="69"/>
      <c r="DNA42" s="69"/>
      <c r="DNB42" s="69"/>
      <c r="DNC42" s="69"/>
      <c r="DND42" s="69"/>
      <c r="DNE42" s="69"/>
      <c r="DNF42" s="69"/>
      <c r="DNG42" s="69"/>
      <c r="DNH42" s="69"/>
      <c r="DNI42" s="69"/>
      <c r="DNJ42" s="69"/>
      <c r="DNK42" s="69"/>
      <c r="DNL42" s="69"/>
      <c r="DNM42" s="69"/>
      <c r="DNN42" s="69"/>
      <c r="DNO42" s="69"/>
      <c r="DNP42" s="69"/>
      <c r="DNQ42" s="69"/>
      <c r="DNR42" s="69"/>
      <c r="DNS42" s="69"/>
      <c r="DNT42" s="69"/>
      <c r="DNU42" s="69"/>
      <c r="DNV42" s="69"/>
      <c r="DNW42" s="69"/>
      <c r="DNX42" s="69"/>
      <c r="DNY42" s="69"/>
      <c r="DNZ42" s="69"/>
      <c r="DOA42" s="69"/>
      <c r="DOB42" s="69"/>
      <c r="DOC42" s="69"/>
      <c r="DOD42" s="69"/>
      <c r="DOE42" s="69"/>
      <c r="DOF42" s="69"/>
      <c r="DOG42" s="69"/>
      <c r="DOH42" s="69"/>
      <c r="DOI42" s="69"/>
      <c r="DOJ42" s="69"/>
      <c r="DOK42" s="69"/>
      <c r="DOL42" s="69"/>
      <c r="DOM42" s="69"/>
      <c r="DON42" s="69"/>
      <c r="DOO42" s="69"/>
      <c r="DOP42" s="69"/>
      <c r="DOQ42" s="69"/>
      <c r="DOR42" s="69"/>
      <c r="DOS42" s="69"/>
      <c r="DOT42" s="69"/>
      <c r="DOU42" s="69"/>
      <c r="DOV42" s="69"/>
      <c r="DOW42" s="69"/>
      <c r="DOX42" s="69"/>
      <c r="DOY42" s="69"/>
      <c r="DOZ42" s="69"/>
      <c r="DPA42" s="69"/>
      <c r="DPB42" s="69"/>
      <c r="DPC42" s="69"/>
      <c r="DPD42" s="69"/>
      <c r="DPE42" s="69"/>
      <c r="DPF42" s="69"/>
      <c r="DPG42" s="69"/>
      <c r="DPH42" s="69"/>
      <c r="DPI42" s="69"/>
      <c r="DPJ42" s="69"/>
      <c r="DPK42" s="69"/>
      <c r="DPL42" s="69"/>
      <c r="DPM42" s="69"/>
      <c r="DPN42" s="69"/>
      <c r="DPO42" s="69"/>
      <c r="DPP42" s="69"/>
      <c r="DPQ42" s="69"/>
      <c r="DPR42" s="69"/>
      <c r="DPS42" s="69"/>
      <c r="DPT42" s="69"/>
      <c r="DPU42" s="69"/>
      <c r="DPV42" s="69"/>
      <c r="DPW42" s="69"/>
      <c r="DPX42" s="69"/>
      <c r="DPY42" s="69"/>
      <c r="DPZ42" s="69"/>
      <c r="DQA42" s="69"/>
      <c r="DQB42" s="69"/>
      <c r="DQC42" s="69"/>
      <c r="DQD42" s="69"/>
      <c r="DQE42" s="69"/>
      <c r="DQF42" s="69"/>
      <c r="DQG42" s="69"/>
      <c r="DQH42" s="69"/>
      <c r="DQI42" s="69"/>
      <c r="DQJ42" s="69"/>
      <c r="DQK42" s="69"/>
      <c r="DQL42" s="69"/>
      <c r="DQM42" s="69"/>
      <c r="DQN42" s="69"/>
      <c r="DQO42" s="69"/>
      <c r="DQP42" s="69"/>
      <c r="DQQ42" s="69"/>
      <c r="DQR42" s="69"/>
      <c r="DQS42" s="69"/>
      <c r="DQT42" s="69"/>
      <c r="DQU42" s="69"/>
      <c r="DQV42" s="69"/>
      <c r="DQW42" s="69"/>
      <c r="DQX42" s="69"/>
      <c r="DQY42" s="69"/>
      <c r="DQZ42" s="69"/>
      <c r="DRA42" s="69"/>
      <c r="DRB42" s="69"/>
      <c r="DRC42" s="69"/>
      <c r="DRD42" s="69"/>
      <c r="DRE42" s="69"/>
      <c r="DRF42" s="69"/>
      <c r="DRG42" s="69"/>
      <c r="DRH42" s="69"/>
      <c r="DRI42" s="69"/>
      <c r="DRJ42" s="69"/>
      <c r="DRK42" s="69"/>
      <c r="DRL42" s="69"/>
      <c r="DRM42" s="69"/>
      <c r="DRN42" s="69"/>
      <c r="DRO42" s="69"/>
      <c r="DRP42" s="69"/>
      <c r="DRQ42" s="69"/>
      <c r="DRR42" s="69"/>
      <c r="DRS42" s="69"/>
      <c r="DRT42" s="69"/>
      <c r="DRU42" s="69"/>
      <c r="DRV42" s="69"/>
      <c r="DRW42" s="69"/>
      <c r="DRX42" s="69"/>
      <c r="DRY42" s="69"/>
      <c r="DRZ42" s="69"/>
      <c r="DSA42" s="69"/>
      <c r="DSB42" s="69"/>
      <c r="DSC42" s="69"/>
      <c r="DSD42" s="69"/>
      <c r="DSE42" s="69"/>
      <c r="DSF42" s="69"/>
      <c r="DSG42" s="69"/>
      <c r="DSH42" s="69"/>
      <c r="DSI42" s="69"/>
      <c r="DSJ42" s="69"/>
      <c r="DSK42" s="69"/>
      <c r="DSL42" s="69"/>
      <c r="DSM42" s="69"/>
      <c r="DSN42" s="69"/>
      <c r="DSO42" s="69"/>
      <c r="DSP42" s="69"/>
      <c r="DSQ42" s="69"/>
      <c r="DSR42" s="69"/>
      <c r="DSS42" s="69"/>
      <c r="DST42" s="69"/>
      <c r="DSU42" s="69"/>
      <c r="DSV42" s="69"/>
      <c r="DSW42" s="69"/>
      <c r="DSX42" s="69"/>
      <c r="DSY42" s="69"/>
      <c r="DSZ42" s="69"/>
      <c r="DTA42" s="69"/>
      <c r="DTB42" s="69"/>
      <c r="DTC42" s="69"/>
      <c r="DTD42" s="69"/>
      <c r="DTE42" s="69"/>
      <c r="DTF42" s="69"/>
      <c r="DTG42" s="69"/>
      <c r="DTH42" s="69"/>
      <c r="DTI42" s="69"/>
      <c r="DTJ42" s="69"/>
      <c r="DTK42" s="69"/>
      <c r="DTL42" s="69"/>
      <c r="DTM42" s="69"/>
      <c r="DTN42" s="69"/>
      <c r="DTO42" s="69"/>
      <c r="DTP42" s="69"/>
      <c r="DTQ42" s="69"/>
      <c r="DTR42" s="69"/>
      <c r="DTS42" s="69"/>
      <c r="DTT42" s="69"/>
      <c r="DTU42" s="69"/>
      <c r="DTV42" s="69"/>
      <c r="DTW42" s="69"/>
      <c r="DTX42" s="69"/>
      <c r="DTY42" s="69"/>
      <c r="DTZ42" s="69"/>
      <c r="DUA42" s="69"/>
      <c r="DUB42" s="69"/>
      <c r="DUC42" s="69"/>
      <c r="DUD42" s="69"/>
      <c r="DUE42" s="69"/>
      <c r="DUF42" s="69"/>
      <c r="DUG42" s="69"/>
      <c r="DUH42" s="69"/>
      <c r="DUI42" s="69"/>
      <c r="DUJ42" s="69"/>
      <c r="DUK42" s="69"/>
      <c r="DUL42" s="69"/>
      <c r="DUM42" s="69"/>
      <c r="DUN42" s="69"/>
      <c r="DUO42" s="69"/>
      <c r="DUP42" s="69"/>
      <c r="DUQ42" s="69"/>
      <c r="DUR42" s="69"/>
      <c r="DUS42" s="69"/>
      <c r="DUT42" s="69"/>
      <c r="DUU42" s="69"/>
      <c r="DUV42" s="69"/>
      <c r="DUW42" s="69"/>
      <c r="DUX42" s="69"/>
      <c r="DUY42" s="69"/>
      <c r="DUZ42" s="69"/>
      <c r="DVA42" s="69"/>
      <c r="DVB42" s="69"/>
      <c r="DVC42" s="69"/>
      <c r="DVD42" s="69"/>
      <c r="DVE42" s="69"/>
      <c r="DVF42" s="69"/>
      <c r="DVG42" s="69"/>
      <c r="DVH42" s="69"/>
      <c r="DVI42" s="69"/>
      <c r="DVJ42" s="69"/>
      <c r="DVK42" s="69"/>
      <c r="DVL42" s="69"/>
      <c r="DVM42" s="69"/>
      <c r="DVN42" s="69"/>
      <c r="DVO42" s="69"/>
      <c r="DVP42" s="69"/>
      <c r="DVQ42" s="69"/>
      <c r="DVR42" s="69"/>
      <c r="DVS42" s="69"/>
      <c r="DVT42" s="69"/>
      <c r="DVU42" s="69"/>
      <c r="DVV42" s="69"/>
      <c r="DVW42" s="69"/>
      <c r="DVX42" s="69"/>
      <c r="DVY42" s="69"/>
      <c r="DVZ42" s="69"/>
      <c r="DWA42" s="69"/>
      <c r="DWB42" s="69"/>
      <c r="DWC42" s="69"/>
      <c r="DWD42" s="69"/>
      <c r="DWE42" s="69"/>
      <c r="DWF42" s="69"/>
      <c r="DWG42" s="69"/>
      <c r="DWH42" s="69"/>
      <c r="DWI42" s="69"/>
      <c r="DWJ42" s="69"/>
      <c r="DWK42" s="69"/>
      <c r="DWL42" s="69"/>
      <c r="DWM42" s="69"/>
      <c r="DWN42" s="69"/>
      <c r="DWO42" s="69"/>
      <c r="DWP42" s="69"/>
      <c r="DWQ42" s="69"/>
      <c r="DWR42" s="69"/>
      <c r="DWS42" s="69"/>
      <c r="DWT42" s="69"/>
      <c r="DWU42" s="69"/>
      <c r="DWV42" s="69"/>
      <c r="DWW42" s="69"/>
      <c r="DWX42" s="69"/>
      <c r="DWY42" s="69"/>
      <c r="DWZ42" s="69"/>
      <c r="DXA42" s="69"/>
      <c r="DXB42" s="69"/>
      <c r="DXC42" s="69"/>
      <c r="DXD42" s="69"/>
      <c r="DXE42" s="69"/>
      <c r="DXF42" s="69"/>
      <c r="DXG42" s="69"/>
      <c r="DXH42" s="69"/>
      <c r="DXI42" s="69"/>
      <c r="DXJ42" s="69"/>
      <c r="DXK42" s="69"/>
      <c r="DXL42" s="69"/>
      <c r="DXM42" s="69"/>
      <c r="DXN42" s="69"/>
      <c r="DXO42" s="69"/>
      <c r="DXP42" s="69"/>
      <c r="DXQ42" s="69"/>
      <c r="DXR42" s="69"/>
      <c r="DXS42" s="69"/>
      <c r="DXT42" s="69"/>
      <c r="DXU42" s="69"/>
      <c r="DXV42" s="69"/>
      <c r="DXW42" s="69"/>
      <c r="DXX42" s="69"/>
      <c r="DXY42" s="69"/>
      <c r="DXZ42" s="69"/>
      <c r="DYA42" s="69"/>
      <c r="DYB42" s="69"/>
      <c r="DYC42" s="69"/>
      <c r="DYD42" s="69"/>
      <c r="DYE42" s="69"/>
      <c r="DYF42" s="69"/>
      <c r="DYG42" s="69"/>
      <c r="DYH42" s="69"/>
      <c r="DYI42" s="69"/>
      <c r="DYJ42" s="69"/>
      <c r="DYK42" s="69"/>
      <c r="DYL42" s="69"/>
      <c r="DYM42" s="69"/>
      <c r="DYN42" s="69"/>
      <c r="DYO42" s="69"/>
      <c r="DYP42" s="69"/>
      <c r="DYQ42" s="69"/>
      <c r="DYR42" s="69"/>
      <c r="DYS42" s="69"/>
      <c r="DYT42" s="69"/>
      <c r="DYU42" s="69"/>
      <c r="DYV42" s="69"/>
      <c r="DYW42" s="69"/>
      <c r="DYX42" s="69"/>
      <c r="DYY42" s="69"/>
      <c r="DYZ42" s="69"/>
      <c r="DZA42" s="69"/>
      <c r="DZB42" s="69"/>
      <c r="DZC42" s="69"/>
      <c r="DZD42" s="69"/>
      <c r="DZE42" s="69"/>
      <c r="DZF42" s="69"/>
      <c r="DZG42" s="69"/>
      <c r="DZH42" s="69"/>
      <c r="DZI42" s="69"/>
      <c r="DZJ42" s="69"/>
      <c r="DZK42" s="69"/>
      <c r="DZL42" s="69"/>
      <c r="DZM42" s="69"/>
      <c r="DZN42" s="69"/>
      <c r="DZO42" s="69"/>
      <c r="DZP42" s="69"/>
      <c r="DZQ42" s="69"/>
      <c r="DZR42" s="69"/>
      <c r="DZS42" s="69"/>
      <c r="DZT42" s="69"/>
      <c r="DZU42" s="69"/>
      <c r="DZV42" s="69"/>
      <c r="DZW42" s="69"/>
      <c r="DZX42" s="69"/>
      <c r="DZY42" s="69"/>
      <c r="DZZ42" s="69"/>
      <c r="EAA42" s="69"/>
      <c r="EAB42" s="69"/>
      <c r="EAC42" s="69"/>
      <c r="EAD42" s="69"/>
      <c r="EAE42" s="69"/>
      <c r="EAF42" s="69"/>
      <c r="EAG42" s="69"/>
      <c r="EAH42" s="69"/>
      <c r="EAI42" s="69"/>
      <c r="EAJ42" s="69"/>
      <c r="EAK42" s="69"/>
      <c r="EAL42" s="69"/>
      <c r="EAM42" s="69"/>
      <c r="EAN42" s="69"/>
      <c r="EAO42" s="69"/>
      <c r="EAP42" s="69"/>
      <c r="EAQ42" s="69"/>
      <c r="EAR42" s="69"/>
      <c r="EAS42" s="69"/>
      <c r="EAT42" s="69"/>
      <c r="EAU42" s="69"/>
      <c r="EAV42" s="69"/>
      <c r="EAW42" s="69"/>
      <c r="EAX42" s="69"/>
      <c r="EAY42" s="69"/>
      <c r="EAZ42" s="69"/>
      <c r="EBA42" s="69"/>
      <c r="EBB42" s="69"/>
      <c r="EBC42" s="69"/>
      <c r="EBD42" s="69"/>
      <c r="EBE42" s="69"/>
      <c r="EBF42" s="69"/>
      <c r="EBG42" s="69"/>
      <c r="EBH42" s="69"/>
      <c r="EBI42" s="69"/>
      <c r="EBJ42" s="69"/>
      <c r="EBK42" s="69"/>
      <c r="EBL42" s="69"/>
      <c r="EBM42" s="69"/>
      <c r="EBN42" s="69"/>
      <c r="EBO42" s="69"/>
      <c r="EBP42" s="69"/>
      <c r="EBQ42" s="69"/>
      <c r="EBR42" s="69"/>
      <c r="EBS42" s="69"/>
      <c r="EBT42" s="69"/>
      <c r="EBU42" s="69"/>
      <c r="EBV42" s="69"/>
      <c r="EBW42" s="69"/>
      <c r="EBX42" s="69"/>
      <c r="EBY42" s="69"/>
      <c r="EBZ42" s="69"/>
      <c r="ECA42" s="69"/>
      <c r="ECB42" s="69"/>
      <c r="ECC42" s="69"/>
      <c r="ECD42" s="69"/>
      <c r="ECE42" s="69"/>
      <c r="ECF42" s="69"/>
      <c r="ECG42" s="69"/>
      <c r="ECH42" s="69"/>
      <c r="ECI42" s="69"/>
      <c r="ECJ42" s="69"/>
      <c r="ECK42" s="69"/>
      <c r="ECL42" s="69"/>
      <c r="ECM42" s="69"/>
      <c r="ECN42" s="69"/>
      <c r="ECO42" s="69"/>
      <c r="ECP42" s="69"/>
      <c r="ECQ42" s="69"/>
      <c r="ECR42" s="69"/>
      <c r="ECS42" s="69"/>
      <c r="ECT42" s="69"/>
      <c r="ECU42" s="69"/>
      <c r="ECV42" s="69"/>
      <c r="ECW42" s="69"/>
      <c r="ECX42" s="69"/>
      <c r="ECY42" s="69"/>
      <c r="ECZ42" s="69"/>
      <c r="EDA42" s="69"/>
      <c r="EDB42" s="69"/>
      <c r="EDC42" s="69"/>
      <c r="EDD42" s="69"/>
      <c r="EDE42" s="69"/>
      <c r="EDF42" s="69"/>
      <c r="EDG42" s="69"/>
      <c r="EDH42" s="69"/>
      <c r="EDI42" s="69"/>
      <c r="EDJ42" s="69"/>
      <c r="EDK42" s="69"/>
      <c r="EDL42" s="69"/>
      <c r="EDM42" s="69"/>
      <c r="EDN42" s="69"/>
      <c r="EDO42" s="69"/>
      <c r="EDP42" s="69"/>
      <c r="EDQ42" s="69"/>
      <c r="EDR42" s="69"/>
      <c r="EDS42" s="69"/>
      <c r="EDT42" s="69"/>
      <c r="EDU42" s="69"/>
      <c r="EDV42" s="69"/>
      <c r="EDW42" s="69"/>
      <c r="EDX42" s="69"/>
      <c r="EDY42" s="69"/>
      <c r="EDZ42" s="69"/>
      <c r="EEA42" s="69"/>
      <c r="EEB42" s="69"/>
      <c r="EEC42" s="69"/>
      <c r="EED42" s="69"/>
      <c r="EEE42" s="69"/>
      <c r="EEF42" s="69"/>
      <c r="EEG42" s="69"/>
      <c r="EEH42" s="69"/>
      <c r="EEI42" s="69"/>
      <c r="EEJ42" s="69"/>
      <c r="EEK42" s="69"/>
      <c r="EEL42" s="69"/>
      <c r="EEM42" s="69"/>
      <c r="EEN42" s="69"/>
      <c r="EEO42" s="69"/>
      <c r="EEP42" s="69"/>
      <c r="EEQ42" s="69"/>
      <c r="EER42" s="69"/>
      <c r="EES42" s="69"/>
      <c r="EET42" s="69"/>
      <c r="EEU42" s="69"/>
      <c r="EEV42" s="69"/>
      <c r="EEW42" s="69"/>
      <c r="EEX42" s="69"/>
      <c r="EEY42" s="69"/>
      <c r="EEZ42" s="69"/>
      <c r="EFA42" s="69"/>
      <c r="EFB42" s="69"/>
      <c r="EFC42" s="69"/>
      <c r="EFD42" s="69"/>
      <c r="EFE42" s="69"/>
      <c r="EFF42" s="69"/>
      <c r="EFG42" s="69"/>
      <c r="EFH42" s="69"/>
      <c r="EFI42" s="69"/>
      <c r="EFJ42" s="69"/>
      <c r="EFK42" s="69"/>
      <c r="EFL42" s="69"/>
      <c r="EFM42" s="69"/>
      <c r="EFN42" s="69"/>
      <c r="EFO42" s="69"/>
      <c r="EFP42" s="69"/>
      <c r="EFQ42" s="69"/>
      <c r="EFR42" s="69"/>
      <c r="EFS42" s="69"/>
      <c r="EFT42" s="69"/>
      <c r="EFU42" s="69"/>
      <c r="EFV42" s="69"/>
      <c r="EFW42" s="69"/>
      <c r="EFX42" s="69"/>
      <c r="EFY42" s="69"/>
      <c r="EFZ42" s="69"/>
      <c r="EGA42" s="69"/>
      <c r="EGB42" s="69"/>
      <c r="EGC42" s="69"/>
      <c r="EGD42" s="69"/>
      <c r="EGE42" s="69"/>
      <c r="EGF42" s="69"/>
      <c r="EGG42" s="69"/>
      <c r="EGH42" s="69"/>
      <c r="EGI42" s="69"/>
      <c r="EGJ42" s="69"/>
      <c r="EGK42" s="69"/>
      <c r="EGL42" s="69"/>
      <c r="EGM42" s="69"/>
      <c r="EGN42" s="69"/>
      <c r="EGO42" s="69"/>
      <c r="EGP42" s="69"/>
      <c r="EGQ42" s="69"/>
      <c r="EGR42" s="69"/>
      <c r="EGS42" s="69"/>
      <c r="EGT42" s="69"/>
      <c r="EGU42" s="69"/>
      <c r="EGV42" s="69"/>
      <c r="EGW42" s="69"/>
      <c r="EGX42" s="69"/>
      <c r="EGY42" s="69"/>
      <c r="EGZ42" s="69"/>
      <c r="EHA42" s="69"/>
      <c r="EHB42" s="69"/>
      <c r="EHC42" s="69"/>
      <c r="EHD42" s="69"/>
      <c r="EHE42" s="69"/>
      <c r="EHF42" s="69"/>
      <c r="EHG42" s="69"/>
      <c r="EHH42" s="69"/>
      <c r="EHI42" s="69"/>
      <c r="EHJ42" s="69"/>
      <c r="EHK42" s="69"/>
      <c r="EHL42" s="69"/>
      <c r="EHM42" s="69"/>
      <c r="EHN42" s="69"/>
      <c r="EHO42" s="69"/>
      <c r="EHP42" s="69"/>
      <c r="EHQ42" s="69"/>
      <c r="EHR42" s="69"/>
      <c r="EHS42" s="69"/>
      <c r="EHT42" s="69"/>
      <c r="EHU42" s="69"/>
      <c r="EHV42" s="69"/>
      <c r="EHW42" s="69"/>
      <c r="EHX42" s="69"/>
      <c r="EHY42" s="69"/>
      <c r="EHZ42" s="69"/>
      <c r="EIA42" s="69"/>
      <c r="EIB42" s="69"/>
      <c r="EIC42" s="69"/>
      <c r="EID42" s="69"/>
      <c r="EIE42" s="69"/>
      <c r="EIF42" s="69"/>
      <c r="EIG42" s="69"/>
      <c r="EIH42" s="69"/>
      <c r="EII42" s="69"/>
      <c r="EIJ42" s="69"/>
      <c r="EIK42" s="69"/>
      <c r="EIL42" s="69"/>
      <c r="EIM42" s="69"/>
      <c r="EIN42" s="69"/>
      <c r="EIO42" s="69"/>
      <c r="EIP42" s="69"/>
      <c r="EIQ42" s="69"/>
      <c r="EIR42" s="69"/>
      <c r="EIS42" s="69"/>
      <c r="EIT42" s="69"/>
      <c r="EIU42" s="69"/>
      <c r="EIV42" s="69"/>
      <c r="EIW42" s="69"/>
      <c r="EIX42" s="69"/>
      <c r="EIY42" s="69"/>
      <c r="EIZ42" s="69"/>
      <c r="EJA42" s="69"/>
      <c r="EJB42" s="69"/>
      <c r="EJC42" s="69"/>
      <c r="EJD42" s="69"/>
      <c r="EJE42" s="69"/>
      <c r="EJF42" s="69"/>
      <c r="EJG42" s="69"/>
      <c r="EJH42" s="69"/>
      <c r="EJI42" s="69"/>
      <c r="EJJ42" s="69"/>
      <c r="EJK42" s="69"/>
      <c r="EJL42" s="69"/>
      <c r="EJM42" s="69"/>
      <c r="EJN42" s="69"/>
      <c r="EJO42" s="69"/>
      <c r="EJP42" s="69"/>
      <c r="EJQ42" s="69"/>
      <c r="EJR42" s="69"/>
      <c r="EJS42" s="69"/>
      <c r="EJT42" s="69"/>
      <c r="EJU42" s="69"/>
      <c r="EJV42" s="69"/>
      <c r="EJW42" s="69"/>
      <c r="EJX42" s="69"/>
      <c r="EJY42" s="69"/>
      <c r="EJZ42" s="69"/>
      <c r="EKA42" s="69"/>
      <c r="EKB42" s="69"/>
      <c r="EKC42" s="69"/>
      <c r="EKD42" s="69"/>
      <c r="EKE42" s="69"/>
      <c r="EKF42" s="69"/>
      <c r="EKG42" s="69"/>
      <c r="EKH42" s="69"/>
      <c r="EKI42" s="69"/>
      <c r="EKJ42" s="69"/>
      <c r="EKK42" s="69"/>
      <c r="EKL42" s="69"/>
      <c r="EKM42" s="69"/>
      <c r="EKN42" s="69"/>
      <c r="EKO42" s="69"/>
      <c r="EKP42" s="69"/>
      <c r="EKQ42" s="69"/>
      <c r="EKR42" s="69"/>
      <c r="EKS42" s="69"/>
      <c r="EKT42" s="69"/>
      <c r="EKU42" s="69"/>
      <c r="EKV42" s="69"/>
      <c r="EKW42" s="69"/>
      <c r="EKX42" s="69"/>
      <c r="EKY42" s="69"/>
      <c r="EKZ42" s="69"/>
      <c r="ELA42" s="69"/>
      <c r="ELB42" s="69"/>
      <c r="ELC42" s="69"/>
      <c r="ELD42" s="69"/>
      <c r="ELE42" s="69"/>
      <c r="ELF42" s="69"/>
      <c r="ELG42" s="69"/>
      <c r="ELH42" s="69"/>
      <c r="ELI42" s="69"/>
      <c r="ELJ42" s="69"/>
      <c r="ELK42" s="69"/>
      <c r="ELL42" s="69"/>
      <c r="ELM42" s="69"/>
      <c r="ELN42" s="69"/>
      <c r="ELO42" s="69"/>
      <c r="ELP42" s="69"/>
      <c r="ELQ42" s="69"/>
      <c r="ELR42" s="69"/>
      <c r="ELS42" s="69"/>
      <c r="ELT42" s="69"/>
      <c r="ELU42" s="69"/>
      <c r="ELV42" s="69"/>
      <c r="ELW42" s="69"/>
      <c r="ELX42" s="69"/>
      <c r="ELY42" s="69"/>
      <c r="ELZ42" s="69"/>
      <c r="EMA42" s="69"/>
      <c r="EMB42" s="69"/>
      <c r="EMC42" s="69"/>
      <c r="EMD42" s="69"/>
      <c r="EME42" s="69"/>
      <c r="EMF42" s="69"/>
      <c r="EMG42" s="69"/>
      <c r="EMH42" s="69"/>
      <c r="EMI42" s="69"/>
      <c r="EMJ42" s="69"/>
      <c r="EMK42" s="69"/>
      <c r="EML42" s="69"/>
      <c r="EMM42" s="69"/>
      <c r="EMN42" s="69"/>
      <c r="EMO42" s="69"/>
      <c r="EMP42" s="69"/>
      <c r="EMQ42" s="69"/>
      <c r="EMR42" s="69"/>
      <c r="EMS42" s="69"/>
      <c r="EMT42" s="69"/>
      <c r="EMU42" s="69"/>
      <c r="EMV42" s="69"/>
      <c r="EMW42" s="69"/>
      <c r="EMX42" s="69"/>
      <c r="EMY42" s="69"/>
      <c r="EMZ42" s="69"/>
      <c r="ENA42" s="69"/>
      <c r="ENB42" s="69"/>
      <c r="ENC42" s="69"/>
      <c r="END42" s="69"/>
      <c r="ENE42" s="69"/>
      <c r="ENF42" s="69"/>
      <c r="ENG42" s="69"/>
      <c r="ENH42" s="69"/>
      <c r="ENI42" s="69"/>
      <c r="ENJ42" s="69"/>
      <c r="ENK42" s="69"/>
      <c r="ENL42" s="69"/>
      <c r="ENM42" s="69"/>
      <c r="ENN42" s="69"/>
      <c r="ENO42" s="69"/>
      <c r="ENP42" s="69"/>
      <c r="ENQ42" s="69"/>
      <c r="ENR42" s="69"/>
      <c r="ENS42" s="69"/>
      <c r="ENT42" s="69"/>
      <c r="ENU42" s="69"/>
      <c r="ENV42" s="69"/>
      <c r="ENW42" s="69"/>
      <c r="ENX42" s="69"/>
      <c r="ENY42" s="69"/>
      <c r="ENZ42" s="69"/>
      <c r="EOA42" s="69"/>
      <c r="EOB42" s="69"/>
      <c r="EOC42" s="69"/>
      <c r="EOD42" s="69"/>
      <c r="EOE42" s="69"/>
      <c r="EOF42" s="69"/>
      <c r="EOG42" s="69"/>
      <c r="EOH42" s="69"/>
      <c r="EOI42" s="69"/>
      <c r="EOJ42" s="69"/>
      <c r="EOK42" s="69"/>
      <c r="EOL42" s="69"/>
      <c r="EOM42" s="69"/>
      <c r="EON42" s="69"/>
      <c r="EOO42" s="69"/>
      <c r="EOP42" s="69"/>
      <c r="EOQ42" s="69"/>
      <c r="EOR42" s="69"/>
      <c r="EOS42" s="69"/>
      <c r="EOT42" s="69"/>
      <c r="EOU42" s="69"/>
      <c r="EOV42" s="69"/>
      <c r="EOW42" s="69"/>
      <c r="EOX42" s="69"/>
      <c r="EOY42" s="69"/>
      <c r="EOZ42" s="69"/>
      <c r="EPA42" s="69"/>
      <c r="EPB42" s="69"/>
      <c r="EPC42" s="69"/>
      <c r="EPD42" s="69"/>
      <c r="EPE42" s="69"/>
      <c r="EPF42" s="69"/>
      <c r="EPG42" s="69"/>
      <c r="EPH42" s="69"/>
      <c r="EPI42" s="69"/>
      <c r="EPJ42" s="69"/>
      <c r="EPK42" s="69"/>
      <c r="EPL42" s="69"/>
      <c r="EPM42" s="69"/>
      <c r="EPN42" s="69"/>
      <c r="EPO42" s="69"/>
      <c r="EPP42" s="69"/>
      <c r="EPQ42" s="69"/>
      <c r="EPR42" s="69"/>
      <c r="EPS42" s="69"/>
      <c r="EPT42" s="69"/>
      <c r="EPU42" s="69"/>
      <c r="EPV42" s="69"/>
      <c r="EPW42" s="69"/>
      <c r="EPX42" s="69"/>
      <c r="EPY42" s="69"/>
      <c r="EPZ42" s="69"/>
      <c r="EQA42" s="69"/>
      <c r="EQB42" s="69"/>
      <c r="EQC42" s="69"/>
      <c r="EQD42" s="69"/>
      <c r="EQE42" s="69"/>
      <c r="EQF42" s="69"/>
      <c r="EQG42" s="69"/>
      <c r="EQH42" s="69"/>
      <c r="EQI42" s="69"/>
      <c r="EQJ42" s="69"/>
      <c r="EQK42" s="69"/>
      <c r="EQL42" s="69"/>
      <c r="EQM42" s="69"/>
      <c r="EQN42" s="69"/>
      <c r="EQO42" s="69"/>
      <c r="EQP42" s="69"/>
      <c r="EQQ42" s="69"/>
      <c r="EQR42" s="69"/>
      <c r="EQS42" s="69"/>
      <c r="EQT42" s="69"/>
      <c r="EQU42" s="69"/>
      <c r="EQV42" s="69"/>
      <c r="EQW42" s="69"/>
      <c r="EQX42" s="69"/>
      <c r="EQY42" s="69"/>
      <c r="EQZ42" s="69"/>
      <c r="ERA42" s="69"/>
      <c r="ERB42" s="69"/>
      <c r="ERC42" s="69"/>
      <c r="ERD42" s="69"/>
      <c r="ERE42" s="69"/>
      <c r="ERF42" s="69"/>
      <c r="ERG42" s="69"/>
      <c r="ERH42" s="69"/>
      <c r="ERI42" s="69"/>
      <c r="ERJ42" s="69"/>
      <c r="ERK42" s="69"/>
      <c r="ERL42" s="69"/>
      <c r="ERM42" s="69"/>
      <c r="ERN42" s="69"/>
      <c r="ERO42" s="69"/>
      <c r="ERP42" s="69"/>
      <c r="ERQ42" s="69"/>
      <c r="ERR42" s="69"/>
      <c r="ERS42" s="69"/>
      <c r="ERT42" s="69"/>
      <c r="ERU42" s="69"/>
      <c r="ERV42" s="69"/>
      <c r="ERW42" s="69"/>
      <c r="ERX42" s="69"/>
      <c r="ERY42" s="69"/>
      <c r="ERZ42" s="69"/>
      <c r="ESA42" s="69"/>
      <c r="ESB42" s="69"/>
      <c r="ESC42" s="69"/>
      <c r="ESD42" s="69"/>
      <c r="ESE42" s="69"/>
      <c r="ESF42" s="69"/>
      <c r="ESG42" s="69"/>
      <c r="ESH42" s="69"/>
      <c r="ESI42" s="69"/>
      <c r="ESJ42" s="69"/>
      <c r="ESK42" s="69"/>
      <c r="ESL42" s="69"/>
      <c r="ESM42" s="69"/>
      <c r="ESN42" s="69"/>
      <c r="ESO42" s="69"/>
      <c r="ESP42" s="69"/>
      <c r="ESQ42" s="69"/>
      <c r="ESR42" s="69"/>
      <c r="ESS42" s="69"/>
      <c r="EST42" s="69"/>
      <c r="ESU42" s="69"/>
      <c r="ESV42" s="69"/>
      <c r="ESW42" s="69"/>
      <c r="ESX42" s="69"/>
      <c r="ESY42" s="69"/>
      <c r="ESZ42" s="69"/>
      <c r="ETA42" s="69"/>
      <c r="ETB42" s="69"/>
      <c r="ETC42" s="69"/>
      <c r="ETD42" s="69"/>
      <c r="ETE42" s="69"/>
      <c r="ETF42" s="69"/>
      <c r="ETG42" s="69"/>
      <c r="ETH42" s="69"/>
      <c r="ETI42" s="69"/>
      <c r="ETJ42" s="69"/>
      <c r="ETK42" s="69"/>
      <c r="ETL42" s="69"/>
      <c r="ETM42" s="69"/>
      <c r="ETN42" s="69"/>
      <c r="ETO42" s="69"/>
      <c r="ETP42" s="69"/>
      <c r="ETQ42" s="69"/>
      <c r="ETR42" s="69"/>
      <c r="ETS42" s="69"/>
      <c r="ETT42" s="69"/>
      <c r="ETU42" s="69"/>
      <c r="ETV42" s="69"/>
      <c r="ETW42" s="69"/>
      <c r="ETX42" s="69"/>
      <c r="ETY42" s="69"/>
      <c r="ETZ42" s="69"/>
      <c r="EUA42" s="69"/>
      <c r="EUB42" s="69"/>
      <c r="EUC42" s="69"/>
      <c r="EUD42" s="69"/>
      <c r="EUE42" s="69"/>
      <c r="EUF42" s="69"/>
      <c r="EUG42" s="69"/>
      <c r="EUH42" s="69"/>
      <c r="EUI42" s="69"/>
      <c r="EUJ42" s="69"/>
      <c r="EUK42" s="69"/>
      <c r="EUL42" s="69"/>
      <c r="EUM42" s="69"/>
      <c r="EUN42" s="69"/>
      <c r="EUO42" s="69"/>
      <c r="EUP42" s="69"/>
      <c r="EUQ42" s="69"/>
      <c r="EUR42" s="69"/>
      <c r="EUS42" s="69"/>
      <c r="EUT42" s="69"/>
      <c r="EUU42" s="69"/>
      <c r="EUV42" s="69"/>
      <c r="EUW42" s="69"/>
      <c r="EUX42" s="69"/>
      <c r="EUY42" s="69"/>
      <c r="EUZ42" s="69"/>
      <c r="EVA42" s="69"/>
      <c r="EVB42" s="69"/>
      <c r="EVC42" s="69"/>
      <c r="EVD42" s="69"/>
      <c r="EVE42" s="69"/>
      <c r="EVF42" s="69"/>
      <c r="EVG42" s="69"/>
      <c r="EVH42" s="69"/>
      <c r="EVI42" s="69"/>
      <c r="EVJ42" s="69"/>
      <c r="EVK42" s="69"/>
      <c r="EVL42" s="69"/>
      <c r="EVM42" s="69"/>
      <c r="EVN42" s="69"/>
      <c r="EVO42" s="69"/>
      <c r="EVP42" s="69"/>
      <c r="EVQ42" s="69"/>
      <c r="EVR42" s="69"/>
      <c r="EVS42" s="69"/>
      <c r="EVT42" s="69"/>
      <c r="EVU42" s="69"/>
      <c r="EVV42" s="69"/>
      <c r="EVW42" s="69"/>
      <c r="EVX42" s="69"/>
      <c r="EVY42" s="69"/>
      <c r="EVZ42" s="69"/>
      <c r="EWA42" s="69"/>
      <c r="EWB42" s="69"/>
      <c r="EWC42" s="69"/>
      <c r="EWD42" s="69"/>
      <c r="EWE42" s="69"/>
      <c r="EWF42" s="69"/>
      <c r="EWG42" s="69"/>
      <c r="EWH42" s="69"/>
      <c r="EWI42" s="69"/>
      <c r="EWJ42" s="69"/>
      <c r="EWK42" s="69"/>
      <c r="EWL42" s="69"/>
      <c r="EWM42" s="69"/>
      <c r="EWN42" s="69"/>
      <c r="EWO42" s="69"/>
      <c r="EWP42" s="69"/>
      <c r="EWQ42" s="69"/>
      <c r="EWR42" s="69"/>
      <c r="EWS42" s="69"/>
      <c r="EWT42" s="69"/>
      <c r="EWU42" s="69"/>
      <c r="EWV42" s="69"/>
      <c r="EWW42" s="69"/>
      <c r="EWX42" s="69"/>
      <c r="EWY42" s="69"/>
      <c r="EWZ42" s="69"/>
      <c r="EXA42" s="69"/>
      <c r="EXB42" s="69"/>
      <c r="EXC42" s="69"/>
      <c r="EXD42" s="69"/>
      <c r="EXE42" s="69"/>
      <c r="EXF42" s="69"/>
      <c r="EXG42" s="69"/>
      <c r="EXH42" s="69"/>
      <c r="EXI42" s="69"/>
      <c r="EXJ42" s="69"/>
      <c r="EXK42" s="69"/>
      <c r="EXL42" s="69"/>
      <c r="EXM42" s="69"/>
      <c r="EXN42" s="69"/>
      <c r="EXO42" s="69"/>
      <c r="EXP42" s="69"/>
      <c r="EXQ42" s="69"/>
      <c r="EXR42" s="69"/>
      <c r="EXS42" s="69"/>
      <c r="EXT42" s="69"/>
      <c r="EXU42" s="69"/>
      <c r="EXV42" s="69"/>
      <c r="EXW42" s="69"/>
      <c r="EXX42" s="69"/>
      <c r="EXY42" s="69"/>
      <c r="EXZ42" s="69"/>
      <c r="EYA42" s="69"/>
      <c r="EYB42" s="69"/>
      <c r="EYC42" s="69"/>
      <c r="EYD42" s="69"/>
      <c r="EYE42" s="69"/>
      <c r="EYF42" s="69"/>
      <c r="EYG42" s="69"/>
      <c r="EYH42" s="69"/>
      <c r="EYI42" s="69"/>
      <c r="EYJ42" s="69"/>
      <c r="EYK42" s="69"/>
      <c r="EYL42" s="69"/>
      <c r="EYM42" s="69"/>
      <c r="EYN42" s="69"/>
      <c r="EYO42" s="69"/>
      <c r="EYP42" s="69"/>
      <c r="EYQ42" s="69"/>
      <c r="EYR42" s="69"/>
      <c r="EYS42" s="69"/>
      <c r="EYT42" s="69"/>
      <c r="EYU42" s="69"/>
      <c r="EYV42" s="69"/>
      <c r="EYW42" s="69"/>
      <c r="EYX42" s="69"/>
      <c r="EYY42" s="69"/>
      <c r="EYZ42" s="69"/>
      <c r="EZA42" s="69"/>
      <c r="EZB42" s="69"/>
      <c r="EZC42" s="69"/>
      <c r="EZD42" s="69"/>
      <c r="EZE42" s="69"/>
      <c r="EZF42" s="69"/>
      <c r="EZG42" s="69"/>
      <c r="EZH42" s="69"/>
      <c r="EZI42" s="69"/>
      <c r="EZJ42" s="69"/>
      <c r="EZK42" s="69"/>
      <c r="EZL42" s="69"/>
      <c r="EZM42" s="69"/>
      <c r="EZN42" s="69"/>
      <c r="EZO42" s="69"/>
      <c r="EZP42" s="69"/>
      <c r="EZQ42" s="69"/>
      <c r="EZR42" s="69"/>
      <c r="EZS42" s="69"/>
      <c r="EZT42" s="69"/>
      <c r="EZU42" s="69"/>
      <c r="EZV42" s="69"/>
      <c r="EZW42" s="69"/>
      <c r="EZX42" s="69"/>
      <c r="EZY42" s="69"/>
      <c r="EZZ42" s="69"/>
      <c r="FAA42" s="69"/>
      <c r="FAB42" s="69"/>
      <c r="FAC42" s="69"/>
      <c r="FAD42" s="69"/>
      <c r="FAE42" s="69"/>
      <c r="FAF42" s="69"/>
      <c r="FAG42" s="69"/>
      <c r="FAH42" s="69"/>
      <c r="FAI42" s="69"/>
      <c r="FAJ42" s="69"/>
      <c r="FAK42" s="69"/>
      <c r="FAL42" s="69"/>
      <c r="FAM42" s="69"/>
      <c r="FAN42" s="69"/>
      <c r="FAO42" s="69"/>
      <c r="FAP42" s="69"/>
      <c r="FAQ42" s="69"/>
      <c r="FAR42" s="69"/>
      <c r="FAS42" s="69"/>
      <c r="FAT42" s="69"/>
      <c r="FAU42" s="69"/>
      <c r="FAV42" s="69"/>
      <c r="FAW42" s="69"/>
      <c r="FAX42" s="69"/>
      <c r="FAY42" s="69"/>
      <c r="FAZ42" s="69"/>
      <c r="FBA42" s="69"/>
      <c r="FBB42" s="69"/>
      <c r="FBC42" s="69"/>
      <c r="FBD42" s="69"/>
      <c r="FBE42" s="69"/>
      <c r="FBF42" s="69"/>
      <c r="FBG42" s="69"/>
      <c r="FBH42" s="69"/>
      <c r="FBI42" s="69"/>
      <c r="FBJ42" s="69"/>
      <c r="FBK42" s="69"/>
      <c r="FBL42" s="69"/>
      <c r="FBM42" s="69"/>
      <c r="FBN42" s="69"/>
      <c r="FBO42" s="69"/>
      <c r="FBP42" s="69"/>
      <c r="FBQ42" s="69"/>
      <c r="FBR42" s="69"/>
      <c r="FBS42" s="69"/>
      <c r="FBT42" s="69"/>
      <c r="FBU42" s="69"/>
      <c r="FBV42" s="69"/>
      <c r="FBW42" s="69"/>
      <c r="FBX42" s="69"/>
      <c r="FBY42" s="69"/>
      <c r="FBZ42" s="69"/>
      <c r="FCA42" s="69"/>
      <c r="FCB42" s="69"/>
      <c r="FCC42" s="69"/>
      <c r="FCD42" s="69"/>
      <c r="FCE42" s="69"/>
      <c r="FCF42" s="69"/>
      <c r="FCG42" s="69"/>
      <c r="FCH42" s="69"/>
      <c r="FCI42" s="69"/>
      <c r="FCJ42" s="69"/>
      <c r="FCK42" s="69"/>
      <c r="FCL42" s="69"/>
      <c r="FCM42" s="69"/>
      <c r="FCN42" s="69"/>
      <c r="FCO42" s="69"/>
      <c r="FCP42" s="69"/>
      <c r="FCQ42" s="69"/>
      <c r="FCR42" s="69"/>
      <c r="FCS42" s="69"/>
      <c r="FCT42" s="69"/>
      <c r="FCU42" s="69"/>
      <c r="FCV42" s="69"/>
      <c r="FCW42" s="69"/>
      <c r="FCX42" s="69"/>
      <c r="FCY42" s="69"/>
      <c r="FCZ42" s="69"/>
      <c r="FDA42" s="69"/>
      <c r="FDB42" s="69"/>
      <c r="FDC42" s="69"/>
      <c r="FDD42" s="69"/>
      <c r="FDE42" s="69"/>
      <c r="FDF42" s="69"/>
      <c r="FDG42" s="69"/>
      <c r="FDH42" s="69"/>
      <c r="FDI42" s="69"/>
      <c r="FDJ42" s="69"/>
      <c r="FDK42" s="69"/>
      <c r="FDL42" s="69"/>
      <c r="FDM42" s="69"/>
      <c r="FDN42" s="69"/>
      <c r="FDO42" s="69"/>
      <c r="FDP42" s="69"/>
      <c r="FDQ42" s="69"/>
      <c r="FDR42" s="69"/>
      <c r="FDS42" s="69"/>
      <c r="FDT42" s="69"/>
      <c r="FDU42" s="69"/>
      <c r="FDV42" s="69"/>
      <c r="FDW42" s="69"/>
      <c r="FDX42" s="69"/>
      <c r="FDY42" s="69"/>
      <c r="FDZ42" s="69"/>
      <c r="FEA42" s="69"/>
      <c r="FEB42" s="69"/>
      <c r="FEC42" s="69"/>
      <c r="FED42" s="69"/>
      <c r="FEE42" s="69"/>
      <c r="FEF42" s="69"/>
      <c r="FEG42" s="69"/>
      <c r="FEH42" s="69"/>
      <c r="FEI42" s="69"/>
      <c r="FEJ42" s="69"/>
      <c r="FEK42" s="69"/>
      <c r="FEL42" s="69"/>
      <c r="FEM42" s="69"/>
      <c r="FEN42" s="69"/>
      <c r="FEO42" s="69"/>
      <c r="FEP42" s="69"/>
      <c r="FEQ42" s="69"/>
      <c r="FER42" s="69"/>
      <c r="FES42" s="69"/>
      <c r="FET42" s="69"/>
      <c r="FEU42" s="69"/>
      <c r="FEV42" s="69"/>
      <c r="FEW42" s="69"/>
      <c r="FEX42" s="69"/>
      <c r="FEY42" s="69"/>
      <c r="FEZ42" s="69"/>
      <c r="FFA42" s="69"/>
      <c r="FFB42" s="69"/>
      <c r="FFC42" s="69"/>
      <c r="FFD42" s="69"/>
      <c r="FFE42" s="69"/>
      <c r="FFF42" s="69"/>
      <c r="FFG42" s="69"/>
      <c r="FFH42" s="69"/>
      <c r="FFI42" s="69"/>
      <c r="FFJ42" s="69"/>
      <c r="FFK42" s="69"/>
      <c r="FFL42" s="69"/>
      <c r="FFM42" s="69"/>
      <c r="FFN42" s="69"/>
      <c r="FFO42" s="69"/>
      <c r="FFP42" s="69"/>
      <c r="FFQ42" s="69"/>
      <c r="FFR42" s="69"/>
      <c r="FFS42" s="69"/>
      <c r="FFT42" s="69"/>
      <c r="FFU42" s="69"/>
      <c r="FFV42" s="69"/>
      <c r="FFW42" s="69"/>
      <c r="FFX42" s="69"/>
      <c r="FFY42" s="69"/>
      <c r="FFZ42" s="69"/>
      <c r="FGA42" s="69"/>
      <c r="FGB42" s="69"/>
      <c r="FGC42" s="69"/>
      <c r="FGD42" s="69"/>
      <c r="FGE42" s="69"/>
      <c r="FGF42" s="69"/>
      <c r="FGG42" s="69"/>
      <c r="FGH42" s="69"/>
      <c r="FGI42" s="69"/>
      <c r="FGJ42" s="69"/>
      <c r="FGK42" s="69"/>
      <c r="FGL42" s="69"/>
      <c r="FGM42" s="69"/>
      <c r="FGN42" s="69"/>
      <c r="FGO42" s="69"/>
      <c r="FGP42" s="69"/>
      <c r="FGQ42" s="69"/>
      <c r="FGR42" s="69"/>
      <c r="FGS42" s="69"/>
      <c r="FGT42" s="69"/>
      <c r="FGU42" s="69"/>
      <c r="FGV42" s="69"/>
      <c r="FGW42" s="69"/>
      <c r="FGX42" s="69"/>
      <c r="FGY42" s="69"/>
      <c r="FGZ42" s="69"/>
      <c r="FHA42" s="69"/>
      <c r="FHB42" s="69"/>
      <c r="FHC42" s="69"/>
      <c r="FHD42" s="69"/>
      <c r="FHE42" s="69"/>
      <c r="FHF42" s="69"/>
      <c r="FHG42" s="69"/>
      <c r="FHH42" s="69"/>
      <c r="FHI42" s="69"/>
      <c r="FHJ42" s="69"/>
      <c r="FHK42" s="69"/>
      <c r="FHL42" s="69"/>
      <c r="FHM42" s="69"/>
      <c r="FHN42" s="69"/>
      <c r="FHO42" s="69"/>
      <c r="FHP42" s="69"/>
      <c r="FHQ42" s="69"/>
      <c r="FHR42" s="69"/>
      <c r="FHS42" s="69"/>
      <c r="FHT42" s="69"/>
      <c r="FHU42" s="69"/>
      <c r="FHV42" s="69"/>
      <c r="FHW42" s="69"/>
      <c r="FHX42" s="69"/>
      <c r="FHY42" s="69"/>
      <c r="FHZ42" s="69"/>
      <c r="FIA42" s="69"/>
      <c r="FIB42" s="69"/>
      <c r="FIC42" s="69"/>
      <c r="FID42" s="69"/>
      <c r="FIE42" s="69"/>
      <c r="FIF42" s="69"/>
      <c r="FIG42" s="69"/>
      <c r="FIH42" s="69"/>
      <c r="FII42" s="69"/>
      <c r="FIJ42" s="69"/>
      <c r="FIK42" s="69"/>
      <c r="FIL42" s="69"/>
      <c r="FIM42" s="69"/>
      <c r="FIN42" s="69"/>
      <c r="FIO42" s="69"/>
      <c r="FIP42" s="69"/>
      <c r="FIQ42" s="69"/>
      <c r="FIR42" s="69"/>
      <c r="FIS42" s="69"/>
      <c r="FIT42" s="69"/>
      <c r="FIU42" s="69"/>
      <c r="FIV42" s="69"/>
      <c r="FIW42" s="69"/>
      <c r="FIX42" s="69"/>
      <c r="FIY42" s="69"/>
      <c r="FIZ42" s="69"/>
      <c r="FJA42" s="69"/>
      <c r="FJB42" s="69"/>
      <c r="FJC42" s="69"/>
      <c r="FJD42" s="69"/>
      <c r="FJE42" s="69"/>
      <c r="FJF42" s="69"/>
      <c r="FJG42" s="69"/>
      <c r="FJH42" s="69"/>
      <c r="FJI42" s="69"/>
      <c r="FJJ42" s="69"/>
      <c r="FJK42" s="69"/>
      <c r="FJL42" s="69"/>
      <c r="FJM42" s="69"/>
      <c r="FJN42" s="69"/>
      <c r="FJO42" s="69"/>
      <c r="FJP42" s="69"/>
      <c r="FJQ42" s="69"/>
      <c r="FJR42" s="69"/>
      <c r="FJS42" s="69"/>
      <c r="FJT42" s="69"/>
      <c r="FJU42" s="69"/>
      <c r="FJV42" s="69"/>
      <c r="FJW42" s="69"/>
      <c r="FJX42" s="69"/>
      <c r="FJY42" s="69"/>
      <c r="FJZ42" s="69"/>
      <c r="FKA42" s="69"/>
      <c r="FKB42" s="69"/>
      <c r="FKC42" s="69"/>
      <c r="FKD42" s="69"/>
      <c r="FKE42" s="69"/>
      <c r="FKF42" s="69"/>
      <c r="FKG42" s="69"/>
      <c r="FKH42" s="69"/>
      <c r="FKI42" s="69"/>
      <c r="FKJ42" s="69"/>
      <c r="FKK42" s="69"/>
      <c r="FKL42" s="69"/>
      <c r="FKM42" s="69"/>
      <c r="FKN42" s="69"/>
      <c r="FKO42" s="69"/>
      <c r="FKP42" s="69"/>
      <c r="FKQ42" s="69"/>
      <c r="FKR42" s="69"/>
      <c r="FKS42" s="69"/>
      <c r="FKT42" s="69"/>
      <c r="FKU42" s="69"/>
      <c r="FKV42" s="69"/>
      <c r="FKW42" s="69"/>
      <c r="FKX42" s="69"/>
      <c r="FKY42" s="69"/>
      <c r="FKZ42" s="69"/>
      <c r="FLA42" s="69"/>
      <c r="FLB42" s="69"/>
      <c r="FLC42" s="69"/>
      <c r="FLD42" s="69"/>
      <c r="FLE42" s="69"/>
      <c r="FLF42" s="69"/>
      <c r="FLG42" s="69"/>
      <c r="FLH42" s="69"/>
      <c r="FLI42" s="69"/>
      <c r="FLJ42" s="69"/>
      <c r="FLK42" s="69"/>
      <c r="FLL42" s="69"/>
      <c r="FLM42" s="69"/>
      <c r="FLN42" s="69"/>
      <c r="FLO42" s="69"/>
      <c r="FLP42" s="69"/>
      <c r="FLQ42" s="69"/>
      <c r="FLR42" s="69"/>
      <c r="FLS42" s="69"/>
      <c r="FLT42" s="69"/>
      <c r="FLU42" s="69"/>
      <c r="FLV42" s="69"/>
      <c r="FLW42" s="69"/>
      <c r="FLX42" s="69"/>
      <c r="FLY42" s="69"/>
      <c r="FLZ42" s="69"/>
      <c r="FMA42" s="69"/>
      <c r="FMB42" s="69"/>
      <c r="FMC42" s="69"/>
      <c r="FMD42" s="69"/>
      <c r="FME42" s="69"/>
      <c r="FMF42" s="69"/>
      <c r="FMG42" s="69"/>
      <c r="FMH42" s="69"/>
      <c r="FMI42" s="69"/>
      <c r="FMJ42" s="69"/>
      <c r="FMK42" s="69"/>
      <c r="FML42" s="69"/>
      <c r="FMM42" s="69"/>
      <c r="FMN42" s="69"/>
      <c r="FMO42" s="69"/>
      <c r="FMP42" s="69"/>
      <c r="FMQ42" s="69"/>
      <c r="FMR42" s="69"/>
      <c r="FMS42" s="69"/>
      <c r="FMT42" s="69"/>
      <c r="FMU42" s="69"/>
      <c r="FMV42" s="69"/>
      <c r="FMW42" s="69"/>
      <c r="FMX42" s="69"/>
      <c r="FMY42" s="69"/>
      <c r="FMZ42" s="69"/>
      <c r="FNA42" s="69"/>
      <c r="FNB42" s="69"/>
      <c r="FNC42" s="69"/>
      <c r="FND42" s="69"/>
      <c r="FNE42" s="69"/>
      <c r="FNF42" s="69"/>
      <c r="FNG42" s="69"/>
      <c r="FNH42" s="69"/>
      <c r="FNI42" s="69"/>
      <c r="FNJ42" s="69"/>
      <c r="FNK42" s="69"/>
      <c r="FNL42" s="69"/>
      <c r="FNM42" s="69"/>
      <c r="FNN42" s="69"/>
      <c r="FNO42" s="69"/>
      <c r="FNP42" s="69"/>
      <c r="FNQ42" s="69"/>
      <c r="FNR42" s="69"/>
      <c r="FNS42" s="69"/>
      <c r="FNT42" s="69"/>
      <c r="FNU42" s="69"/>
      <c r="FNV42" s="69"/>
      <c r="FNW42" s="69"/>
      <c r="FNX42" s="69"/>
      <c r="FNY42" s="69"/>
      <c r="FNZ42" s="69"/>
      <c r="FOA42" s="69"/>
      <c r="FOB42" s="69"/>
      <c r="FOC42" s="69"/>
      <c r="FOD42" s="69"/>
      <c r="FOE42" s="69"/>
      <c r="FOF42" s="69"/>
      <c r="FOG42" s="69"/>
      <c r="FOH42" s="69"/>
      <c r="FOI42" s="69"/>
      <c r="FOJ42" s="69"/>
      <c r="FOK42" s="69"/>
      <c r="FOL42" s="69"/>
      <c r="FOM42" s="69"/>
      <c r="FON42" s="69"/>
      <c r="FOO42" s="69"/>
      <c r="FOP42" s="69"/>
      <c r="FOQ42" s="69"/>
      <c r="FOR42" s="69"/>
      <c r="FOS42" s="69"/>
      <c r="FOT42" s="69"/>
      <c r="FOU42" s="69"/>
      <c r="FOV42" s="69"/>
      <c r="FOW42" s="69"/>
      <c r="FOX42" s="69"/>
      <c r="FOY42" s="69"/>
      <c r="FOZ42" s="69"/>
      <c r="FPA42" s="69"/>
      <c r="FPB42" s="69"/>
      <c r="FPC42" s="69"/>
      <c r="FPD42" s="69"/>
      <c r="FPE42" s="69"/>
      <c r="FPF42" s="69"/>
      <c r="FPG42" s="69"/>
      <c r="FPH42" s="69"/>
      <c r="FPI42" s="69"/>
      <c r="FPJ42" s="69"/>
      <c r="FPK42" s="69"/>
      <c r="FPL42" s="69"/>
      <c r="FPM42" s="69"/>
      <c r="FPN42" s="69"/>
      <c r="FPO42" s="69"/>
      <c r="FPP42" s="69"/>
      <c r="FPQ42" s="69"/>
      <c r="FPR42" s="69"/>
      <c r="FPS42" s="69"/>
      <c r="FPT42" s="69"/>
      <c r="FPU42" s="69"/>
      <c r="FPV42" s="69"/>
      <c r="FPW42" s="69"/>
      <c r="FPX42" s="69"/>
      <c r="FPY42" s="69"/>
      <c r="FPZ42" s="69"/>
      <c r="FQA42" s="69"/>
      <c r="FQB42" s="69"/>
      <c r="FQC42" s="69"/>
      <c r="FQD42" s="69"/>
      <c r="FQE42" s="69"/>
      <c r="FQF42" s="69"/>
      <c r="FQG42" s="69"/>
      <c r="FQH42" s="69"/>
      <c r="FQI42" s="69"/>
      <c r="FQJ42" s="69"/>
      <c r="FQK42" s="69"/>
      <c r="FQL42" s="69"/>
      <c r="FQM42" s="69"/>
      <c r="FQN42" s="69"/>
      <c r="FQO42" s="69"/>
      <c r="FQP42" s="69"/>
      <c r="FQQ42" s="69"/>
      <c r="FQR42" s="69"/>
      <c r="FQS42" s="69"/>
      <c r="FQT42" s="69"/>
      <c r="FQU42" s="69"/>
      <c r="FQV42" s="69"/>
      <c r="FQW42" s="69"/>
      <c r="FQX42" s="69"/>
      <c r="FQY42" s="69"/>
      <c r="FQZ42" s="69"/>
      <c r="FRA42" s="69"/>
      <c r="FRB42" s="69"/>
      <c r="FRC42" s="69"/>
      <c r="FRD42" s="69"/>
      <c r="FRE42" s="69"/>
      <c r="FRF42" s="69"/>
      <c r="FRG42" s="69"/>
      <c r="FRH42" s="69"/>
      <c r="FRI42" s="69"/>
      <c r="FRJ42" s="69"/>
      <c r="FRK42" s="69"/>
      <c r="FRL42" s="69"/>
      <c r="FRM42" s="69"/>
      <c r="FRN42" s="69"/>
      <c r="FRO42" s="69"/>
      <c r="FRP42" s="69"/>
      <c r="FRQ42" s="69"/>
      <c r="FRR42" s="69"/>
      <c r="FRS42" s="69"/>
      <c r="FRT42" s="69"/>
      <c r="FRU42" s="69"/>
      <c r="FRV42" s="69"/>
      <c r="FRW42" s="69"/>
      <c r="FRX42" s="69"/>
      <c r="FRY42" s="69"/>
      <c r="FRZ42" s="69"/>
      <c r="FSA42" s="69"/>
      <c r="FSB42" s="69"/>
      <c r="FSC42" s="69"/>
      <c r="FSD42" s="69"/>
      <c r="FSE42" s="69"/>
      <c r="FSF42" s="69"/>
      <c r="FSG42" s="69"/>
      <c r="FSH42" s="69"/>
      <c r="FSI42" s="69"/>
      <c r="FSJ42" s="69"/>
      <c r="FSK42" s="69"/>
      <c r="FSL42" s="69"/>
      <c r="FSM42" s="69"/>
      <c r="FSN42" s="69"/>
      <c r="FSO42" s="69"/>
      <c r="FSP42" s="69"/>
      <c r="FSQ42" s="69"/>
      <c r="FSR42" s="69"/>
      <c r="FSS42" s="69"/>
      <c r="FST42" s="69"/>
      <c r="FSU42" s="69"/>
      <c r="FSV42" s="69"/>
      <c r="FSW42" s="69"/>
      <c r="FSX42" s="69"/>
      <c r="FSY42" s="69"/>
      <c r="FSZ42" s="69"/>
      <c r="FTA42" s="69"/>
      <c r="FTB42" s="69"/>
      <c r="FTC42" s="69"/>
      <c r="FTD42" s="69"/>
      <c r="FTE42" s="69"/>
      <c r="FTF42" s="69"/>
      <c r="FTG42" s="69"/>
      <c r="FTH42" s="69"/>
      <c r="FTI42" s="69"/>
      <c r="FTJ42" s="69"/>
      <c r="FTK42" s="69"/>
      <c r="FTL42" s="69"/>
      <c r="FTM42" s="69"/>
      <c r="FTN42" s="69"/>
      <c r="FTO42" s="69"/>
      <c r="FTP42" s="69"/>
      <c r="FTQ42" s="69"/>
      <c r="FTR42" s="69"/>
      <c r="FTS42" s="69"/>
      <c r="FTT42" s="69"/>
      <c r="FTU42" s="69"/>
      <c r="FTV42" s="69"/>
      <c r="FTW42" s="69"/>
      <c r="FTX42" s="69"/>
      <c r="FTY42" s="69"/>
      <c r="FTZ42" s="69"/>
      <c r="FUA42" s="69"/>
      <c r="FUB42" s="69"/>
      <c r="FUC42" s="69"/>
      <c r="FUD42" s="69"/>
      <c r="FUE42" s="69"/>
      <c r="FUF42" s="69"/>
      <c r="FUG42" s="69"/>
      <c r="FUH42" s="69"/>
      <c r="FUI42" s="69"/>
      <c r="FUJ42" s="69"/>
      <c r="FUK42" s="69"/>
      <c r="FUL42" s="69"/>
      <c r="FUM42" s="69"/>
      <c r="FUN42" s="69"/>
      <c r="FUO42" s="69"/>
      <c r="FUP42" s="69"/>
      <c r="FUQ42" s="69"/>
      <c r="FUR42" s="69"/>
      <c r="FUS42" s="69"/>
      <c r="FUT42" s="69"/>
      <c r="FUU42" s="69"/>
      <c r="FUV42" s="69"/>
      <c r="FUW42" s="69"/>
      <c r="FUX42" s="69"/>
      <c r="FUY42" s="69"/>
      <c r="FUZ42" s="69"/>
      <c r="FVA42" s="69"/>
      <c r="FVB42" s="69"/>
      <c r="FVC42" s="69"/>
      <c r="FVD42" s="69"/>
      <c r="FVE42" s="69"/>
      <c r="FVF42" s="69"/>
      <c r="FVG42" s="69"/>
      <c r="FVH42" s="69"/>
      <c r="FVI42" s="69"/>
      <c r="FVJ42" s="69"/>
      <c r="FVK42" s="69"/>
      <c r="FVL42" s="69"/>
      <c r="FVM42" s="69"/>
      <c r="FVN42" s="69"/>
      <c r="FVO42" s="69"/>
      <c r="FVP42" s="69"/>
      <c r="FVQ42" s="69"/>
      <c r="FVR42" s="69"/>
      <c r="FVS42" s="69"/>
      <c r="FVT42" s="69"/>
      <c r="FVU42" s="69"/>
      <c r="FVV42" s="69"/>
      <c r="FVW42" s="69"/>
      <c r="FVX42" s="69"/>
      <c r="FVY42" s="69"/>
      <c r="FVZ42" s="69"/>
      <c r="FWA42" s="69"/>
      <c r="FWB42" s="69"/>
      <c r="FWC42" s="69"/>
      <c r="FWD42" s="69"/>
      <c r="FWE42" s="69"/>
      <c r="FWF42" s="69"/>
      <c r="FWG42" s="69"/>
      <c r="FWH42" s="69"/>
      <c r="FWI42" s="69"/>
      <c r="FWJ42" s="69"/>
      <c r="FWK42" s="69"/>
      <c r="FWL42" s="69"/>
      <c r="FWM42" s="69"/>
      <c r="FWN42" s="69"/>
      <c r="FWO42" s="69"/>
      <c r="FWP42" s="69"/>
      <c r="FWQ42" s="69"/>
      <c r="FWR42" s="69"/>
      <c r="FWS42" s="69"/>
      <c r="FWT42" s="69"/>
      <c r="FWU42" s="69"/>
      <c r="FWV42" s="69"/>
      <c r="FWW42" s="69"/>
      <c r="FWX42" s="69"/>
      <c r="FWY42" s="69"/>
      <c r="FWZ42" s="69"/>
      <c r="FXA42" s="69"/>
      <c r="FXB42" s="69"/>
      <c r="FXC42" s="69"/>
      <c r="FXD42" s="69"/>
      <c r="FXE42" s="69"/>
      <c r="FXF42" s="69"/>
      <c r="FXG42" s="69"/>
      <c r="FXH42" s="69"/>
      <c r="FXI42" s="69"/>
      <c r="FXJ42" s="69"/>
      <c r="FXK42" s="69"/>
      <c r="FXL42" s="69"/>
      <c r="FXM42" s="69"/>
      <c r="FXN42" s="69"/>
      <c r="FXO42" s="69"/>
      <c r="FXP42" s="69"/>
      <c r="FXQ42" s="69"/>
      <c r="FXR42" s="69"/>
      <c r="FXS42" s="69"/>
      <c r="FXT42" s="69"/>
      <c r="FXU42" s="69"/>
      <c r="FXV42" s="69"/>
      <c r="FXW42" s="69"/>
      <c r="FXX42" s="69"/>
      <c r="FXY42" s="69"/>
      <c r="FXZ42" s="69"/>
      <c r="FYA42" s="69"/>
      <c r="FYB42" s="69"/>
      <c r="FYC42" s="69"/>
      <c r="FYD42" s="69"/>
      <c r="FYE42" s="69"/>
      <c r="FYF42" s="69"/>
      <c r="FYG42" s="69"/>
      <c r="FYH42" s="69"/>
      <c r="FYI42" s="69"/>
      <c r="FYJ42" s="69"/>
      <c r="FYK42" s="69"/>
      <c r="FYL42" s="69"/>
      <c r="FYM42" s="69"/>
      <c r="FYN42" s="69"/>
      <c r="FYO42" s="69"/>
      <c r="FYP42" s="69"/>
      <c r="FYQ42" s="69"/>
      <c r="FYR42" s="69"/>
      <c r="FYS42" s="69"/>
      <c r="FYT42" s="69"/>
      <c r="FYU42" s="69"/>
      <c r="FYV42" s="69"/>
      <c r="FYW42" s="69"/>
      <c r="FYX42" s="69"/>
      <c r="FYY42" s="69"/>
      <c r="FYZ42" s="69"/>
      <c r="FZA42" s="69"/>
      <c r="FZB42" s="69"/>
      <c r="FZC42" s="69"/>
      <c r="FZD42" s="69"/>
      <c r="FZE42" s="69"/>
      <c r="FZF42" s="69"/>
      <c r="FZG42" s="69"/>
      <c r="FZH42" s="69"/>
      <c r="FZI42" s="69"/>
      <c r="FZJ42" s="69"/>
      <c r="FZK42" s="69"/>
      <c r="FZL42" s="69"/>
      <c r="FZM42" s="69"/>
      <c r="FZN42" s="69"/>
      <c r="FZO42" s="69"/>
      <c r="FZP42" s="69"/>
      <c r="FZQ42" s="69"/>
      <c r="FZR42" s="69"/>
      <c r="FZS42" s="69"/>
      <c r="FZT42" s="69"/>
      <c r="FZU42" s="69"/>
      <c r="FZV42" s="69"/>
      <c r="FZW42" s="69"/>
      <c r="FZX42" s="69"/>
      <c r="FZY42" s="69"/>
      <c r="FZZ42" s="69"/>
      <c r="GAA42" s="69"/>
      <c r="GAB42" s="69"/>
      <c r="GAC42" s="69"/>
      <c r="GAD42" s="69"/>
      <c r="GAE42" s="69"/>
      <c r="GAF42" s="69"/>
      <c r="GAG42" s="69"/>
      <c r="GAH42" s="69"/>
      <c r="GAI42" s="69"/>
      <c r="GAJ42" s="69"/>
      <c r="GAK42" s="69"/>
      <c r="GAL42" s="69"/>
      <c r="GAM42" s="69"/>
      <c r="GAN42" s="69"/>
      <c r="GAO42" s="69"/>
      <c r="GAP42" s="69"/>
      <c r="GAQ42" s="69"/>
      <c r="GAR42" s="69"/>
      <c r="GAS42" s="69"/>
      <c r="GAT42" s="69"/>
      <c r="GAU42" s="69"/>
      <c r="GAV42" s="69"/>
      <c r="GAW42" s="69"/>
      <c r="GAX42" s="69"/>
      <c r="GAY42" s="69"/>
      <c r="GAZ42" s="69"/>
      <c r="GBA42" s="69"/>
      <c r="GBB42" s="69"/>
      <c r="GBC42" s="69"/>
      <c r="GBD42" s="69"/>
      <c r="GBE42" s="69"/>
      <c r="GBF42" s="69"/>
      <c r="GBG42" s="69"/>
      <c r="GBH42" s="69"/>
      <c r="GBI42" s="69"/>
      <c r="GBJ42" s="69"/>
      <c r="GBK42" s="69"/>
      <c r="GBL42" s="69"/>
      <c r="GBM42" s="69"/>
      <c r="GBN42" s="69"/>
      <c r="GBO42" s="69"/>
      <c r="GBP42" s="69"/>
      <c r="GBQ42" s="69"/>
      <c r="GBR42" s="69"/>
      <c r="GBS42" s="69"/>
      <c r="GBT42" s="69"/>
      <c r="GBU42" s="69"/>
      <c r="GBV42" s="69"/>
      <c r="GBW42" s="69"/>
      <c r="GBX42" s="69"/>
      <c r="GBY42" s="69"/>
      <c r="GBZ42" s="69"/>
      <c r="GCA42" s="69"/>
      <c r="GCB42" s="69"/>
      <c r="GCC42" s="69"/>
      <c r="GCD42" s="69"/>
      <c r="GCE42" s="69"/>
      <c r="GCF42" s="69"/>
      <c r="GCG42" s="69"/>
      <c r="GCH42" s="69"/>
      <c r="GCI42" s="69"/>
      <c r="GCJ42" s="69"/>
      <c r="GCK42" s="69"/>
      <c r="GCL42" s="69"/>
      <c r="GCM42" s="69"/>
      <c r="GCN42" s="69"/>
      <c r="GCO42" s="69"/>
      <c r="GCP42" s="69"/>
      <c r="GCQ42" s="69"/>
      <c r="GCR42" s="69"/>
      <c r="GCS42" s="69"/>
      <c r="GCT42" s="69"/>
      <c r="GCU42" s="69"/>
      <c r="GCV42" s="69"/>
      <c r="GCW42" s="69"/>
      <c r="GCX42" s="69"/>
      <c r="GCY42" s="69"/>
      <c r="GCZ42" s="69"/>
      <c r="GDA42" s="69"/>
      <c r="GDB42" s="69"/>
      <c r="GDC42" s="69"/>
      <c r="GDD42" s="69"/>
      <c r="GDE42" s="69"/>
      <c r="GDF42" s="69"/>
      <c r="GDG42" s="69"/>
      <c r="GDH42" s="69"/>
      <c r="GDI42" s="69"/>
      <c r="GDJ42" s="69"/>
      <c r="GDK42" s="69"/>
      <c r="GDL42" s="69"/>
      <c r="GDM42" s="69"/>
      <c r="GDN42" s="69"/>
      <c r="GDO42" s="69"/>
      <c r="GDP42" s="69"/>
      <c r="GDQ42" s="69"/>
      <c r="GDR42" s="69"/>
      <c r="GDS42" s="69"/>
      <c r="GDT42" s="69"/>
      <c r="GDU42" s="69"/>
      <c r="GDV42" s="69"/>
      <c r="GDW42" s="69"/>
      <c r="GDX42" s="69"/>
      <c r="GDY42" s="69"/>
      <c r="GDZ42" s="69"/>
      <c r="GEA42" s="69"/>
      <c r="GEB42" s="69"/>
      <c r="GEC42" s="69"/>
      <c r="GED42" s="69"/>
      <c r="GEE42" s="69"/>
      <c r="GEF42" s="69"/>
      <c r="GEG42" s="69"/>
      <c r="GEH42" s="69"/>
      <c r="GEI42" s="69"/>
      <c r="GEJ42" s="69"/>
      <c r="GEK42" s="69"/>
      <c r="GEL42" s="69"/>
      <c r="GEM42" s="69"/>
      <c r="GEN42" s="69"/>
      <c r="GEO42" s="69"/>
      <c r="GEP42" s="69"/>
      <c r="GEQ42" s="69"/>
      <c r="GER42" s="69"/>
      <c r="GES42" s="69"/>
      <c r="GET42" s="69"/>
      <c r="GEU42" s="69"/>
      <c r="GEV42" s="69"/>
      <c r="GEW42" s="69"/>
      <c r="GEX42" s="69"/>
      <c r="GEY42" s="69"/>
      <c r="GEZ42" s="69"/>
      <c r="GFA42" s="69"/>
      <c r="GFB42" s="69"/>
      <c r="GFC42" s="69"/>
      <c r="GFD42" s="69"/>
      <c r="GFE42" s="69"/>
      <c r="GFF42" s="69"/>
      <c r="GFG42" s="69"/>
      <c r="GFH42" s="69"/>
      <c r="GFI42" s="69"/>
      <c r="GFJ42" s="69"/>
      <c r="GFK42" s="69"/>
      <c r="GFL42" s="69"/>
      <c r="GFM42" s="69"/>
      <c r="GFN42" s="69"/>
      <c r="GFO42" s="69"/>
      <c r="GFP42" s="69"/>
      <c r="GFQ42" s="69"/>
      <c r="GFR42" s="69"/>
      <c r="GFS42" s="69"/>
      <c r="GFT42" s="69"/>
      <c r="GFU42" s="69"/>
      <c r="GFV42" s="69"/>
      <c r="GFW42" s="69"/>
      <c r="GFX42" s="69"/>
      <c r="GFY42" s="69"/>
      <c r="GFZ42" s="69"/>
      <c r="GGA42" s="69"/>
      <c r="GGB42" s="69"/>
      <c r="GGC42" s="69"/>
      <c r="GGD42" s="69"/>
      <c r="GGE42" s="69"/>
      <c r="GGF42" s="69"/>
      <c r="GGG42" s="69"/>
      <c r="GGH42" s="69"/>
      <c r="GGI42" s="69"/>
      <c r="GGJ42" s="69"/>
      <c r="GGK42" s="69"/>
      <c r="GGL42" s="69"/>
      <c r="GGM42" s="69"/>
      <c r="GGN42" s="69"/>
      <c r="GGO42" s="69"/>
      <c r="GGP42" s="69"/>
      <c r="GGQ42" s="69"/>
      <c r="GGR42" s="69"/>
      <c r="GGS42" s="69"/>
      <c r="GGT42" s="69"/>
      <c r="GGU42" s="69"/>
      <c r="GGV42" s="69"/>
      <c r="GGW42" s="69"/>
      <c r="GGX42" s="69"/>
      <c r="GGY42" s="69"/>
      <c r="GGZ42" s="69"/>
      <c r="GHA42" s="69"/>
      <c r="GHB42" s="69"/>
      <c r="GHC42" s="69"/>
      <c r="GHD42" s="69"/>
      <c r="GHE42" s="69"/>
      <c r="GHF42" s="69"/>
      <c r="GHG42" s="69"/>
      <c r="GHH42" s="69"/>
      <c r="GHI42" s="69"/>
      <c r="GHJ42" s="69"/>
      <c r="GHK42" s="69"/>
      <c r="GHL42" s="69"/>
      <c r="GHM42" s="69"/>
      <c r="GHN42" s="69"/>
      <c r="GHO42" s="69"/>
      <c r="GHP42" s="69"/>
      <c r="GHQ42" s="69"/>
      <c r="GHR42" s="69"/>
      <c r="GHS42" s="69"/>
      <c r="GHT42" s="69"/>
      <c r="GHU42" s="69"/>
      <c r="GHV42" s="69"/>
      <c r="GHW42" s="69"/>
      <c r="GHX42" s="69"/>
      <c r="GHY42" s="69"/>
      <c r="GHZ42" s="69"/>
      <c r="GIA42" s="69"/>
      <c r="GIB42" s="69"/>
      <c r="GIC42" s="69"/>
      <c r="GID42" s="69"/>
      <c r="GIE42" s="69"/>
      <c r="GIF42" s="69"/>
      <c r="GIG42" s="69"/>
      <c r="GIH42" s="69"/>
      <c r="GII42" s="69"/>
      <c r="GIJ42" s="69"/>
      <c r="GIK42" s="69"/>
      <c r="GIL42" s="69"/>
      <c r="GIM42" s="69"/>
      <c r="GIN42" s="69"/>
      <c r="GIO42" s="69"/>
      <c r="GIP42" s="69"/>
      <c r="GIQ42" s="69"/>
      <c r="GIR42" s="69"/>
      <c r="GIS42" s="69"/>
      <c r="GIT42" s="69"/>
      <c r="GIU42" s="69"/>
      <c r="GIV42" s="69"/>
      <c r="GIW42" s="69"/>
      <c r="GIX42" s="69"/>
      <c r="GIY42" s="69"/>
      <c r="GIZ42" s="69"/>
      <c r="GJA42" s="69"/>
      <c r="GJB42" s="69"/>
      <c r="GJC42" s="69"/>
      <c r="GJD42" s="69"/>
      <c r="GJE42" s="69"/>
      <c r="GJF42" s="69"/>
      <c r="GJG42" s="69"/>
      <c r="GJH42" s="69"/>
      <c r="GJI42" s="69"/>
      <c r="GJJ42" s="69"/>
      <c r="GJK42" s="69"/>
      <c r="GJL42" s="69"/>
      <c r="GJM42" s="69"/>
      <c r="GJN42" s="69"/>
      <c r="GJO42" s="69"/>
      <c r="GJP42" s="69"/>
      <c r="GJQ42" s="69"/>
      <c r="GJR42" s="69"/>
      <c r="GJS42" s="69"/>
      <c r="GJT42" s="69"/>
      <c r="GJU42" s="69"/>
      <c r="GJV42" s="69"/>
      <c r="GJW42" s="69"/>
      <c r="GJX42" s="69"/>
      <c r="GJY42" s="69"/>
      <c r="GJZ42" s="69"/>
      <c r="GKA42" s="69"/>
      <c r="GKB42" s="69"/>
      <c r="GKC42" s="69"/>
      <c r="GKD42" s="69"/>
      <c r="GKE42" s="69"/>
      <c r="GKF42" s="69"/>
      <c r="GKG42" s="69"/>
      <c r="GKH42" s="69"/>
      <c r="GKI42" s="69"/>
      <c r="GKJ42" s="69"/>
      <c r="GKK42" s="69"/>
      <c r="GKL42" s="69"/>
      <c r="GKM42" s="69"/>
      <c r="GKN42" s="69"/>
      <c r="GKO42" s="69"/>
      <c r="GKP42" s="69"/>
      <c r="GKQ42" s="69"/>
      <c r="GKR42" s="69"/>
      <c r="GKS42" s="69"/>
      <c r="GKT42" s="69"/>
      <c r="GKU42" s="69"/>
      <c r="GKV42" s="69"/>
      <c r="GKW42" s="69"/>
      <c r="GKX42" s="69"/>
      <c r="GKY42" s="69"/>
      <c r="GKZ42" s="69"/>
      <c r="GLA42" s="69"/>
      <c r="GLB42" s="69"/>
      <c r="GLC42" s="69"/>
      <c r="GLD42" s="69"/>
      <c r="GLE42" s="69"/>
      <c r="GLF42" s="69"/>
      <c r="GLG42" s="69"/>
      <c r="GLH42" s="69"/>
      <c r="GLI42" s="69"/>
      <c r="GLJ42" s="69"/>
      <c r="GLK42" s="69"/>
      <c r="GLL42" s="69"/>
      <c r="GLM42" s="69"/>
      <c r="GLN42" s="69"/>
      <c r="GLO42" s="69"/>
      <c r="GLP42" s="69"/>
      <c r="GLQ42" s="69"/>
      <c r="GLR42" s="69"/>
      <c r="GLS42" s="69"/>
      <c r="GLT42" s="69"/>
      <c r="GLU42" s="69"/>
      <c r="GLV42" s="69"/>
      <c r="GLW42" s="69"/>
      <c r="GLX42" s="69"/>
      <c r="GLY42" s="69"/>
      <c r="GLZ42" s="69"/>
      <c r="GMA42" s="69"/>
      <c r="GMB42" s="69"/>
      <c r="GMC42" s="69"/>
      <c r="GMD42" s="69"/>
      <c r="GME42" s="69"/>
      <c r="GMF42" s="69"/>
      <c r="GMG42" s="69"/>
      <c r="GMH42" s="69"/>
      <c r="GMI42" s="69"/>
      <c r="GMJ42" s="69"/>
      <c r="GMK42" s="69"/>
      <c r="GML42" s="69"/>
      <c r="GMM42" s="69"/>
      <c r="GMN42" s="69"/>
      <c r="GMO42" s="69"/>
      <c r="GMP42" s="69"/>
      <c r="GMQ42" s="69"/>
      <c r="GMR42" s="69"/>
      <c r="GMS42" s="69"/>
      <c r="GMT42" s="69"/>
      <c r="GMU42" s="69"/>
      <c r="GMV42" s="69"/>
      <c r="GMW42" s="69"/>
      <c r="GMX42" s="69"/>
      <c r="GMY42" s="69"/>
      <c r="GMZ42" s="69"/>
      <c r="GNA42" s="69"/>
      <c r="GNB42" s="69"/>
      <c r="GNC42" s="69"/>
      <c r="GND42" s="69"/>
      <c r="GNE42" s="69"/>
      <c r="GNF42" s="69"/>
      <c r="GNG42" s="69"/>
      <c r="GNH42" s="69"/>
      <c r="GNI42" s="69"/>
      <c r="GNJ42" s="69"/>
      <c r="GNK42" s="69"/>
      <c r="GNL42" s="69"/>
      <c r="GNM42" s="69"/>
      <c r="GNN42" s="69"/>
      <c r="GNO42" s="69"/>
      <c r="GNP42" s="69"/>
      <c r="GNQ42" s="69"/>
      <c r="GNR42" s="69"/>
      <c r="GNS42" s="69"/>
      <c r="GNT42" s="69"/>
      <c r="GNU42" s="69"/>
      <c r="GNV42" s="69"/>
      <c r="GNW42" s="69"/>
      <c r="GNX42" s="69"/>
      <c r="GNY42" s="69"/>
      <c r="GNZ42" s="69"/>
      <c r="GOA42" s="69"/>
      <c r="GOB42" s="69"/>
      <c r="GOC42" s="69"/>
      <c r="GOD42" s="69"/>
      <c r="GOE42" s="69"/>
      <c r="GOF42" s="69"/>
      <c r="GOG42" s="69"/>
      <c r="GOH42" s="69"/>
      <c r="GOI42" s="69"/>
      <c r="GOJ42" s="69"/>
      <c r="GOK42" s="69"/>
      <c r="GOL42" s="69"/>
      <c r="GOM42" s="69"/>
      <c r="GON42" s="69"/>
      <c r="GOO42" s="69"/>
      <c r="GOP42" s="69"/>
      <c r="GOQ42" s="69"/>
      <c r="GOR42" s="69"/>
      <c r="GOS42" s="69"/>
      <c r="GOT42" s="69"/>
      <c r="GOU42" s="69"/>
      <c r="GOV42" s="69"/>
      <c r="GOW42" s="69"/>
      <c r="GOX42" s="69"/>
      <c r="GOY42" s="69"/>
      <c r="GOZ42" s="69"/>
      <c r="GPA42" s="69"/>
      <c r="GPB42" s="69"/>
      <c r="GPC42" s="69"/>
      <c r="GPD42" s="69"/>
      <c r="GPE42" s="69"/>
      <c r="GPF42" s="69"/>
      <c r="GPG42" s="69"/>
      <c r="GPH42" s="69"/>
      <c r="GPI42" s="69"/>
      <c r="GPJ42" s="69"/>
      <c r="GPK42" s="69"/>
      <c r="GPL42" s="69"/>
      <c r="GPM42" s="69"/>
      <c r="GPN42" s="69"/>
      <c r="GPO42" s="69"/>
      <c r="GPP42" s="69"/>
      <c r="GPQ42" s="69"/>
      <c r="GPR42" s="69"/>
      <c r="GPS42" s="69"/>
      <c r="GPT42" s="69"/>
      <c r="GPU42" s="69"/>
      <c r="GPV42" s="69"/>
      <c r="GPW42" s="69"/>
      <c r="GPX42" s="69"/>
      <c r="GPY42" s="69"/>
      <c r="GPZ42" s="69"/>
      <c r="GQA42" s="69"/>
      <c r="GQB42" s="69"/>
      <c r="GQC42" s="69"/>
      <c r="GQD42" s="69"/>
      <c r="GQE42" s="69"/>
      <c r="GQF42" s="69"/>
      <c r="GQG42" s="69"/>
      <c r="GQH42" s="69"/>
      <c r="GQI42" s="69"/>
      <c r="GQJ42" s="69"/>
      <c r="GQK42" s="69"/>
      <c r="GQL42" s="69"/>
      <c r="GQM42" s="69"/>
      <c r="GQN42" s="69"/>
      <c r="GQO42" s="69"/>
      <c r="GQP42" s="69"/>
      <c r="GQQ42" s="69"/>
      <c r="GQR42" s="69"/>
      <c r="GQS42" s="69"/>
      <c r="GQT42" s="69"/>
      <c r="GQU42" s="69"/>
      <c r="GQV42" s="69"/>
      <c r="GQW42" s="69"/>
      <c r="GQX42" s="69"/>
      <c r="GQY42" s="69"/>
      <c r="GQZ42" s="69"/>
      <c r="GRA42" s="69"/>
      <c r="GRB42" s="69"/>
      <c r="GRC42" s="69"/>
      <c r="GRD42" s="69"/>
      <c r="GRE42" s="69"/>
      <c r="GRF42" s="69"/>
      <c r="GRG42" s="69"/>
      <c r="GRH42" s="69"/>
      <c r="GRI42" s="69"/>
      <c r="GRJ42" s="69"/>
      <c r="GRK42" s="69"/>
      <c r="GRL42" s="69"/>
      <c r="GRM42" s="69"/>
      <c r="GRN42" s="69"/>
      <c r="GRO42" s="69"/>
      <c r="GRP42" s="69"/>
      <c r="GRQ42" s="69"/>
      <c r="GRR42" s="69"/>
      <c r="GRS42" s="69"/>
      <c r="GRT42" s="69"/>
      <c r="GRU42" s="69"/>
      <c r="GRV42" s="69"/>
      <c r="GRW42" s="69"/>
      <c r="GRX42" s="69"/>
      <c r="GRY42" s="69"/>
      <c r="GRZ42" s="69"/>
      <c r="GSA42" s="69"/>
      <c r="GSB42" s="69"/>
      <c r="GSC42" s="69"/>
      <c r="GSD42" s="69"/>
      <c r="GSE42" s="69"/>
      <c r="GSF42" s="69"/>
      <c r="GSG42" s="69"/>
      <c r="GSH42" s="69"/>
      <c r="GSI42" s="69"/>
      <c r="GSJ42" s="69"/>
      <c r="GSK42" s="69"/>
      <c r="GSL42" s="69"/>
      <c r="GSM42" s="69"/>
      <c r="GSN42" s="69"/>
      <c r="GSO42" s="69"/>
      <c r="GSP42" s="69"/>
      <c r="GSQ42" s="69"/>
      <c r="GSR42" s="69"/>
      <c r="GSS42" s="69"/>
      <c r="GST42" s="69"/>
      <c r="GSU42" s="69"/>
      <c r="GSV42" s="69"/>
      <c r="GSW42" s="69"/>
      <c r="GSX42" s="69"/>
      <c r="GSY42" s="69"/>
      <c r="GSZ42" s="69"/>
      <c r="GTA42" s="69"/>
      <c r="GTB42" s="69"/>
      <c r="GTC42" s="69"/>
      <c r="GTD42" s="69"/>
      <c r="GTE42" s="69"/>
      <c r="GTF42" s="69"/>
      <c r="GTG42" s="69"/>
      <c r="GTH42" s="69"/>
      <c r="GTI42" s="69"/>
      <c r="GTJ42" s="69"/>
      <c r="GTK42" s="69"/>
      <c r="GTL42" s="69"/>
      <c r="GTM42" s="69"/>
      <c r="GTN42" s="69"/>
      <c r="GTO42" s="69"/>
      <c r="GTP42" s="69"/>
      <c r="GTQ42" s="69"/>
      <c r="GTR42" s="69"/>
      <c r="GTS42" s="69"/>
      <c r="GTT42" s="69"/>
      <c r="GTU42" s="69"/>
      <c r="GTV42" s="69"/>
      <c r="GTW42" s="69"/>
      <c r="GTX42" s="69"/>
      <c r="GTY42" s="69"/>
      <c r="GTZ42" s="69"/>
      <c r="GUA42" s="69"/>
      <c r="GUB42" s="69"/>
      <c r="GUC42" s="69"/>
      <c r="GUD42" s="69"/>
      <c r="GUE42" s="69"/>
      <c r="GUF42" s="69"/>
      <c r="GUG42" s="69"/>
      <c r="GUH42" s="69"/>
      <c r="GUI42" s="69"/>
      <c r="GUJ42" s="69"/>
      <c r="GUK42" s="69"/>
      <c r="GUL42" s="69"/>
      <c r="GUM42" s="69"/>
      <c r="GUN42" s="69"/>
      <c r="GUO42" s="69"/>
      <c r="GUP42" s="69"/>
      <c r="GUQ42" s="69"/>
      <c r="GUR42" s="69"/>
      <c r="GUS42" s="69"/>
      <c r="GUT42" s="69"/>
      <c r="GUU42" s="69"/>
      <c r="GUV42" s="69"/>
      <c r="GUW42" s="69"/>
      <c r="GUX42" s="69"/>
      <c r="GUY42" s="69"/>
      <c r="GUZ42" s="69"/>
      <c r="GVA42" s="69"/>
      <c r="GVB42" s="69"/>
      <c r="GVC42" s="69"/>
      <c r="GVD42" s="69"/>
      <c r="GVE42" s="69"/>
      <c r="GVF42" s="69"/>
      <c r="GVG42" s="69"/>
      <c r="GVH42" s="69"/>
      <c r="GVI42" s="69"/>
      <c r="GVJ42" s="69"/>
      <c r="GVK42" s="69"/>
      <c r="GVL42" s="69"/>
      <c r="GVM42" s="69"/>
      <c r="GVN42" s="69"/>
      <c r="GVO42" s="69"/>
      <c r="GVP42" s="69"/>
      <c r="GVQ42" s="69"/>
      <c r="GVR42" s="69"/>
      <c r="GVS42" s="69"/>
      <c r="GVT42" s="69"/>
      <c r="GVU42" s="69"/>
      <c r="GVV42" s="69"/>
      <c r="GVW42" s="69"/>
      <c r="GVX42" s="69"/>
      <c r="GVY42" s="69"/>
      <c r="GVZ42" s="69"/>
      <c r="GWA42" s="69"/>
      <c r="GWB42" s="69"/>
      <c r="GWC42" s="69"/>
      <c r="GWD42" s="69"/>
      <c r="GWE42" s="69"/>
      <c r="GWF42" s="69"/>
      <c r="GWG42" s="69"/>
      <c r="GWH42" s="69"/>
      <c r="GWI42" s="69"/>
      <c r="GWJ42" s="69"/>
      <c r="GWK42" s="69"/>
      <c r="GWL42" s="69"/>
      <c r="GWM42" s="69"/>
      <c r="GWN42" s="69"/>
      <c r="GWO42" s="69"/>
      <c r="GWP42" s="69"/>
      <c r="GWQ42" s="69"/>
      <c r="GWR42" s="69"/>
      <c r="GWS42" s="69"/>
      <c r="GWT42" s="69"/>
      <c r="GWU42" s="69"/>
      <c r="GWV42" s="69"/>
      <c r="GWW42" s="69"/>
      <c r="GWX42" s="69"/>
      <c r="GWY42" s="69"/>
      <c r="GWZ42" s="69"/>
      <c r="GXA42" s="69"/>
      <c r="GXB42" s="69"/>
      <c r="GXC42" s="69"/>
      <c r="GXD42" s="69"/>
      <c r="GXE42" s="69"/>
      <c r="GXF42" s="69"/>
      <c r="GXG42" s="69"/>
      <c r="GXH42" s="69"/>
      <c r="GXI42" s="69"/>
      <c r="GXJ42" s="69"/>
      <c r="GXK42" s="69"/>
      <c r="GXL42" s="69"/>
      <c r="GXM42" s="69"/>
      <c r="GXN42" s="69"/>
      <c r="GXO42" s="69"/>
      <c r="GXP42" s="69"/>
      <c r="GXQ42" s="69"/>
      <c r="GXR42" s="69"/>
      <c r="GXS42" s="69"/>
      <c r="GXT42" s="69"/>
      <c r="GXU42" s="69"/>
      <c r="GXV42" s="69"/>
      <c r="GXW42" s="69"/>
      <c r="GXX42" s="69"/>
      <c r="GXY42" s="69"/>
      <c r="GXZ42" s="69"/>
      <c r="GYA42" s="69"/>
      <c r="GYB42" s="69"/>
      <c r="GYC42" s="69"/>
      <c r="GYD42" s="69"/>
      <c r="GYE42" s="69"/>
      <c r="GYF42" s="69"/>
      <c r="GYG42" s="69"/>
      <c r="GYH42" s="69"/>
      <c r="GYI42" s="69"/>
      <c r="GYJ42" s="69"/>
      <c r="GYK42" s="69"/>
      <c r="GYL42" s="69"/>
      <c r="GYM42" s="69"/>
      <c r="GYN42" s="69"/>
      <c r="GYO42" s="69"/>
      <c r="GYP42" s="69"/>
      <c r="GYQ42" s="69"/>
      <c r="GYR42" s="69"/>
      <c r="GYS42" s="69"/>
      <c r="GYT42" s="69"/>
      <c r="GYU42" s="69"/>
      <c r="GYV42" s="69"/>
      <c r="GYW42" s="69"/>
      <c r="GYX42" s="69"/>
      <c r="GYY42" s="69"/>
      <c r="GYZ42" s="69"/>
      <c r="GZA42" s="69"/>
      <c r="GZB42" s="69"/>
      <c r="GZC42" s="69"/>
      <c r="GZD42" s="69"/>
      <c r="GZE42" s="69"/>
      <c r="GZF42" s="69"/>
      <c r="GZG42" s="69"/>
      <c r="GZH42" s="69"/>
      <c r="GZI42" s="69"/>
      <c r="GZJ42" s="69"/>
      <c r="GZK42" s="69"/>
      <c r="GZL42" s="69"/>
      <c r="GZM42" s="69"/>
      <c r="GZN42" s="69"/>
      <c r="GZO42" s="69"/>
      <c r="GZP42" s="69"/>
      <c r="GZQ42" s="69"/>
      <c r="GZR42" s="69"/>
      <c r="GZS42" s="69"/>
      <c r="GZT42" s="69"/>
      <c r="GZU42" s="69"/>
      <c r="GZV42" s="69"/>
      <c r="GZW42" s="69"/>
      <c r="GZX42" s="69"/>
      <c r="GZY42" s="69"/>
      <c r="GZZ42" s="69"/>
      <c r="HAA42" s="69"/>
      <c r="HAB42" s="69"/>
      <c r="HAC42" s="69"/>
      <c r="HAD42" s="69"/>
      <c r="HAE42" s="69"/>
      <c r="HAF42" s="69"/>
      <c r="HAG42" s="69"/>
      <c r="HAH42" s="69"/>
      <c r="HAI42" s="69"/>
      <c r="HAJ42" s="69"/>
      <c r="HAK42" s="69"/>
      <c r="HAL42" s="69"/>
      <c r="HAM42" s="69"/>
      <c r="HAN42" s="69"/>
      <c r="HAO42" s="69"/>
      <c r="HAP42" s="69"/>
      <c r="HAQ42" s="69"/>
      <c r="HAR42" s="69"/>
      <c r="HAS42" s="69"/>
      <c r="HAT42" s="69"/>
      <c r="HAU42" s="69"/>
      <c r="HAV42" s="69"/>
      <c r="HAW42" s="69"/>
      <c r="HAX42" s="69"/>
      <c r="HAY42" s="69"/>
      <c r="HAZ42" s="69"/>
      <c r="HBA42" s="69"/>
      <c r="HBB42" s="69"/>
      <c r="HBC42" s="69"/>
      <c r="HBD42" s="69"/>
      <c r="HBE42" s="69"/>
      <c r="HBF42" s="69"/>
      <c r="HBG42" s="69"/>
      <c r="HBH42" s="69"/>
      <c r="HBI42" s="69"/>
      <c r="HBJ42" s="69"/>
      <c r="HBK42" s="69"/>
      <c r="HBL42" s="69"/>
      <c r="HBM42" s="69"/>
      <c r="HBN42" s="69"/>
      <c r="HBO42" s="69"/>
      <c r="HBP42" s="69"/>
      <c r="HBQ42" s="69"/>
      <c r="HBR42" s="69"/>
      <c r="HBS42" s="69"/>
      <c r="HBT42" s="69"/>
      <c r="HBU42" s="69"/>
      <c r="HBV42" s="69"/>
      <c r="HBW42" s="69"/>
      <c r="HBX42" s="69"/>
      <c r="HBY42" s="69"/>
      <c r="HBZ42" s="69"/>
      <c r="HCA42" s="69"/>
      <c r="HCB42" s="69"/>
      <c r="HCC42" s="69"/>
      <c r="HCD42" s="69"/>
      <c r="HCE42" s="69"/>
      <c r="HCF42" s="69"/>
      <c r="HCG42" s="69"/>
      <c r="HCH42" s="69"/>
      <c r="HCI42" s="69"/>
      <c r="HCJ42" s="69"/>
      <c r="HCK42" s="69"/>
      <c r="HCL42" s="69"/>
      <c r="HCM42" s="69"/>
      <c r="HCN42" s="69"/>
      <c r="HCO42" s="69"/>
      <c r="HCP42" s="69"/>
      <c r="HCQ42" s="69"/>
      <c r="HCR42" s="69"/>
      <c r="HCS42" s="69"/>
      <c r="HCT42" s="69"/>
      <c r="HCU42" s="69"/>
      <c r="HCV42" s="69"/>
      <c r="HCW42" s="69"/>
      <c r="HCX42" s="69"/>
      <c r="HCY42" s="69"/>
      <c r="HCZ42" s="69"/>
      <c r="HDA42" s="69"/>
      <c r="HDB42" s="69"/>
      <c r="HDC42" s="69"/>
      <c r="HDD42" s="69"/>
      <c r="HDE42" s="69"/>
      <c r="HDF42" s="69"/>
      <c r="HDG42" s="69"/>
      <c r="HDH42" s="69"/>
      <c r="HDI42" s="69"/>
      <c r="HDJ42" s="69"/>
      <c r="HDK42" s="69"/>
      <c r="HDL42" s="69"/>
      <c r="HDM42" s="69"/>
      <c r="HDN42" s="69"/>
      <c r="HDO42" s="69"/>
      <c r="HDP42" s="69"/>
      <c r="HDQ42" s="69"/>
      <c r="HDR42" s="69"/>
      <c r="HDS42" s="69"/>
      <c r="HDT42" s="69"/>
      <c r="HDU42" s="69"/>
      <c r="HDV42" s="69"/>
      <c r="HDW42" s="69"/>
      <c r="HDX42" s="69"/>
      <c r="HDY42" s="69"/>
      <c r="HDZ42" s="69"/>
      <c r="HEA42" s="69"/>
      <c r="HEB42" s="69"/>
      <c r="HEC42" s="69"/>
      <c r="HED42" s="69"/>
      <c r="HEE42" s="69"/>
      <c r="HEF42" s="69"/>
      <c r="HEG42" s="69"/>
      <c r="HEH42" s="69"/>
      <c r="HEI42" s="69"/>
      <c r="HEJ42" s="69"/>
      <c r="HEK42" s="69"/>
      <c r="HEL42" s="69"/>
      <c r="HEM42" s="69"/>
      <c r="HEN42" s="69"/>
      <c r="HEO42" s="69"/>
      <c r="HEP42" s="69"/>
      <c r="HEQ42" s="69"/>
      <c r="HER42" s="69"/>
      <c r="HES42" s="69"/>
      <c r="HET42" s="69"/>
      <c r="HEU42" s="69"/>
      <c r="HEV42" s="69"/>
      <c r="HEW42" s="69"/>
      <c r="HEX42" s="69"/>
      <c r="HEY42" s="69"/>
      <c r="HEZ42" s="69"/>
      <c r="HFA42" s="69"/>
      <c r="HFB42" s="69"/>
      <c r="HFC42" s="69"/>
      <c r="HFD42" s="69"/>
      <c r="HFE42" s="69"/>
      <c r="HFF42" s="69"/>
      <c r="HFG42" s="69"/>
      <c r="HFH42" s="69"/>
      <c r="HFI42" s="69"/>
      <c r="HFJ42" s="69"/>
      <c r="HFK42" s="69"/>
      <c r="HFL42" s="69"/>
      <c r="HFM42" s="69"/>
      <c r="HFN42" s="69"/>
      <c r="HFO42" s="69"/>
      <c r="HFP42" s="69"/>
      <c r="HFQ42" s="69"/>
      <c r="HFR42" s="69"/>
      <c r="HFS42" s="69"/>
      <c r="HFT42" s="69"/>
      <c r="HFU42" s="69"/>
      <c r="HFV42" s="69"/>
      <c r="HFW42" s="69"/>
      <c r="HFX42" s="69"/>
      <c r="HFY42" s="69"/>
      <c r="HFZ42" s="69"/>
      <c r="HGA42" s="69"/>
      <c r="HGB42" s="69"/>
      <c r="HGC42" s="69"/>
      <c r="HGD42" s="69"/>
      <c r="HGE42" s="69"/>
      <c r="HGF42" s="69"/>
      <c r="HGG42" s="69"/>
      <c r="HGH42" s="69"/>
      <c r="HGI42" s="69"/>
      <c r="HGJ42" s="69"/>
      <c r="HGK42" s="69"/>
      <c r="HGL42" s="69"/>
      <c r="HGM42" s="69"/>
      <c r="HGN42" s="69"/>
      <c r="HGO42" s="69"/>
      <c r="HGP42" s="69"/>
      <c r="HGQ42" s="69"/>
      <c r="HGR42" s="69"/>
      <c r="HGS42" s="69"/>
      <c r="HGT42" s="69"/>
      <c r="HGU42" s="69"/>
      <c r="HGV42" s="69"/>
      <c r="HGW42" s="69"/>
      <c r="HGX42" s="69"/>
      <c r="HGY42" s="69"/>
      <c r="HGZ42" s="69"/>
      <c r="HHA42" s="69"/>
      <c r="HHB42" s="69"/>
      <c r="HHC42" s="69"/>
      <c r="HHD42" s="69"/>
      <c r="HHE42" s="69"/>
      <c r="HHF42" s="69"/>
      <c r="HHG42" s="69"/>
      <c r="HHH42" s="69"/>
      <c r="HHI42" s="69"/>
      <c r="HHJ42" s="69"/>
      <c r="HHK42" s="69"/>
      <c r="HHL42" s="69"/>
      <c r="HHM42" s="69"/>
      <c r="HHN42" s="69"/>
      <c r="HHO42" s="69"/>
      <c r="HHP42" s="69"/>
      <c r="HHQ42" s="69"/>
      <c r="HHR42" s="69"/>
      <c r="HHS42" s="69"/>
      <c r="HHT42" s="69"/>
      <c r="HHU42" s="69"/>
      <c r="HHV42" s="69"/>
      <c r="HHW42" s="69"/>
      <c r="HHX42" s="69"/>
      <c r="HHY42" s="69"/>
      <c r="HHZ42" s="69"/>
      <c r="HIA42" s="69"/>
      <c r="HIB42" s="69"/>
      <c r="HIC42" s="69"/>
      <c r="HID42" s="69"/>
      <c r="HIE42" s="69"/>
      <c r="HIF42" s="69"/>
      <c r="HIG42" s="69"/>
      <c r="HIH42" s="69"/>
      <c r="HII42" s="69"/>
      <c r="HIJ42" s="69"/>
      <c r="HIK42" s="69"/>
      <c r="HIL42" s="69"/>
      <c r="HIM42" s="69"/>
      <c r="HIN42" s="69"/>
      <c r="HIO42" s="69"/>
      <c r="HIP42" s="69"/>
      <c r="HIQ42" s="69"/>
      <c r="HIR42" s="69"/>
      <c r="HIS42" s="69"/>
      <c r="HIT42" s="69"/>
      <c r="HIU42" s="69"/>
      <c r="HIV42" s="69"/>
      <c r="HIW42" s="69"/>
      <c r="HIX42" s="69"/>
      <c r="HIY42" s="69"/>
      <c r="HIZ42" s="69"/>
      <c r="HJA42" s="69"/>
      <c r="HJB42" s="69"/>
      <c r="HJC42" s="69"/>
      <c r="HJD42" s="69"/>
      <c r="HJE42" s="69"/>
      <c r="HJF42" s="69"/>
      <c r="HJG42" s="69"/>
      <c r="HJH42" s="69"/>
      <c r="HJI42" s="69"/>
      <c r="HJJ42" s="69"/>
      <c r="HJK42" s="69"/>
      <c r="HJL42" s="69"/>
      <c r="HJM42" s="69"/>
      <c r="HJN42" s="69"/>
      <c r="HJO42" s="69"/>
      <c r="HJP42" s="69"/>
      <c r="HJQ42" s="69"/>
      <c r="HJR42" s="69"/>
      <c r="HJS42" s="69"/>
      <c r="HJT42" s="69"/>
      <c r="HJU42" s="69"/>
      <c r="HJV42" s="69"/>
      <c r="HJW42" s="69"/>
      <c r="HJX42" s="69"/>
      <c r="HJY42" s="69"/>
      <c r="HJZ42" s="69"/>
      <c r="HKA42" s="69"/>
      <c r="HKB42" s="69"/>
      <c r="HKC42" s="69"/>
      <c r="HKD42" s="69"/>
      <c r="HKE42" s="69"/>
      <c r="HKF42" s="69"/>
      <c r="HKG42" s="69"/>
      <c r="HKH42" s="69"/>
      <c r="HKI42" s="69"/>
      <c r="HKJ42" s="69"/>
      <c r="HKK42" s="69"/>
      <c r="HKL42" s="69"/>
      <c r="HKM42" s="69"/>
      <c r="HKN42" s="69"/>
      <c r="HKO42" s="69"/>
      <c r="HKP42" s="69"/>
      <c r="HKQ42" s="69"/>
      <c r="HKR42" s="69"/>
      <c r="HKS42" s="69"/>
      <c r="HKT42" s="69"/>
      <c r="HKU42" s="69"/>
      <c r="HKV42" s="69"/>
      <c r="HKW42" s="69"/>
      <c r="HKX42" s="69"/>
      <c r="HKY42" s="69"/>
      <c r="HKZ42" s="69"/>
      <c r="HLA42" s="69"/>
      <c r="HLB42" s="69"/>
      <c r="HLC42" s="69"/>
      <c r="HLD42" s="69"/>
      <c r="HLE42" s="69"/>
      <c r="HLF42" s="69"/>
      <c r="HLG42" s="69"/>
      <c r="HLH42" s="69"/>
      <c r="HLI42" s="69"/>
      <c r="HLJ42" s="69"/>
      <c r="HLK42" s="69"/>
      <c r="HLL42" s="69"/>
      <c r="HLM42" s="69"/>
      <c r="HLN42" s="69"/>
      <c r="HLO42" s="69"/>
      <c r="HLP42" s="69"/>
      <c r="HLQ42" s="69"/>
      <c r="HLR42" s="69"/>
      <c r="HLS42" s="69"/>
      <c r="HLT42" s="69"/>
      <c r="HLU42" s="69"/>
      <c r="HLV42" s="69"/>
      <c r="HLW42" s="69"/>
      <c r="HLX42" s="69"/>
      <c r="HLY42" s="69"/>
      <c r="HLZ42" s="69"/>
      <c r="HMA42" s="69"/>
      <c r="HMB42" s="69"/>
      <c r="HMC42" s="69"/>
      <c r="HMD42" s="69"/>
      <c r="HME42" s="69"/>
      <c r="HMF42" s="69"/>
      <c r="HMG42" s="69"/>
      <c r="HMH42" s="69"/>
      <c r="HMI42" s="69"/>
      <c r="HMJ42" s="69"/>
      <c r="HMK42" s="69"/>
      <c r="HML42" s="69"/>
      <c r="HMM42" s="69"/>
      <c r="HMN42" s="69"/>
      <c r="HMO42" s="69"/>
      <c r="HMP42" s="69"/>
      <c r="HMQ42" s="69"/>
      <c r="HMR42" s="69"/>
      <c r="HMS42" s="69"/>
      <c r="HMT42" s="69"/>
      <c r="HMU42" s="69"/>
      <c r="HMV42" s="69"/>
      <c r="HMW42" s="69"/>
      <c r="HMX42" s="69"/>
      <c r="HMY42" s="69"/>
      <c r="HMZ42" s="69"/>
      <c r="HNA42" s="69"/>
      <c r="HNB42" s="69"/>
      <c r="HNC42" s="69"/>
      <c r="HND42" s="69"/>
      <c r="HNE42" s="69"/>
      <c r="HNF42" s="69"/>
      <c r="HNG42" s="69"/>
      <c r="HNH42" s="69"/>
      <c r="HNI42" s="69"/>
      <c r="HNJ42" s="69"/>
      <c r="HNK42" s="69"/>
      <c r="HNL42" s="69"/>
      <c r="HNM42" s="69"/>
      <c r="HNN42" s="69"/>
      <c r="HNO42" s="69"/>
      <c r="HNP42" s="69"/>
      <c r="HNQ42" s="69"/>
      <c r="HNR42" s="69"/>
      <c r="HNS42" s="69"/>
      <c r="HNT42" s="69"/>
      <c r="HNU42" s="69"/>
      <c r="HNV42" s="69"/>
      <c r="HNW42" s="69"/>
      <c r="HNX42" s="69"/>
      <c r="HNY42" s="69"/>
      <c r="HNZ42" s="69"/>
      <c r="HOA42" s="69"/>
      <c r="HOB42" s="69"/>
      <c r="HOC42" s="69"/>
      <c r="HOD42" s="69"/>
      <c r="HOE42" s="69"/>
      <c r="HOF42" s="69"/>
      <c r="HOG42" s="69"/>
      <c r="HOH42" s="69"/>
      <c r="HOI42" s="69"/>
      <c r="HOJ42" s="69"/>
      <c r="HOK42" s="69"/>
      <c r="HOL42" s="69"/>
      <c r="HOM42" s="69"/>
      <c r="HON42" s="69"/>
      <c r="HOO42" s="69"/>
      <c r="HOP42" s="69"/>
      <c r="HOQ42" s="69"/>
      <c r="HOR42" s="69"/>
      <c r="HOS42" s="69"/>
      <c r="HOT42" s="69"/>
      <c r="HOU42" s="69"/>
      <c r="HOV42" s="69"/>
      <c r="HOW42" s="69"/>
      <c r="HOX42" s="69"/>
      <c r="HOY42" s="69"/>
      <c r="HOZ42" s="69"/>
      <c r="HPA42" s="69"/>
      <c r="HPB42" s="69"/>
      <c r="HPC42" s="69"/>
      <c r="HPD42" s="69"/>
      <c r="HPE42" s="69"/>
      <c r="HPF42" s="69"/>
      <c r="HPG42" s="69"/>
      <c r="HPH42" s="69"/>
      <c r="HPI42" s="69"/>
      <c r="HPJ42" s="69"/>
      <c r="HPK42" s="69"/>
      <c r="HPL42" s="69"/>
      <c r="HPM42" s="69"/>
      <c r="HPN42" s="69"/>
      <c r="HPO42" s="69"/>
      <c r="HPP42" s="69"/>
      <c r="HPQ42" s="69"/>
      <c r="HPR42" s="69"/>
      <c r="HPS42" s="69"/>
      <c r="HPT42" s="69"/>
      <c r="HPU42" s="69"/>
      <c r="HPV42" s="69"/>
      <c r="HPW42" s="69"/>
      <c r="HPX42" s="69"/>
      <c r="HPY42" s="69"/>
      <c r="HPZ42" s="69"/>
      <c r="HQA42" s="69"/>
      <c r="HQB42" s="69"/>
      <c r="HQC42" s="69"/>
      <c r="HQD42" s="69"/>
      <c r="HQE42" s="69"/>
      <c r="HQF42" s="69"/>
      <c r="HQG42" s="69"/>
      <c r="HQH42" s="69"/>
      <c r="HQI42" s="69"/>
      <c r="HQJ42" s="69"/>
      <c r="HQK42" s="69"/>
      <c r="HQL42" s="69"/>
      <c r="HQM42" s="69"/>
      <c r="HQN42" s="69"/>
      <c r="HQO42" s="69"/>
      <c r="HQP42" s="69"/>
      <c r="HQQ42" s="69"/>
      <c r="HQR42" s="69"/>
      <c r="HQS42" s="69"/>
      <c r="HQT42" s="69"/>
      <c r="HQU42" s="69"/>
      <c r="HQV42" s="69"/>
      <c r="HQW42" s="69"/>
      <c r="HQX42" s="69"/>
      <c r="HQY42" s="69"/>
      <c r="HQZ42" s="69"/>
      <c r="HRA42" s="69"/>
      <c r="HRB42" s="69"/>
      <c r="HRC42" s="69"/>
      <c r="HRD42" s="69"/>
      <c r="HRE42" s="69"/>
      <c r="HRF42" s="69"/>
      <c r="HRG42" s="69"/>
      <c r="HRH42" s="69"/>
      <c r="HRI42" s="69"/>
      <c r="HRJ42" s="69"/>
      <c r="HRK42" s="69"/>
      <c r="HRL42" s="69"/>
      <c r="HRM42" s="69"/>
      <c r="HRN42" s="69"/>
      <c r="HRO42" s="69"/>
      <c r="HRP42" s="69"/>
      <c r="HRQ42" s="69"/>
      <c r="HRR42" s="69"/>
      <c r="HRS42" s="69"/>
      <c r="HRT42" s="69"/>
      <c r="HRU42" s="69"/>
      <c r="HRV42" s="69"/>
      <c r="HRW42" s="69"/>
      <c r="HRX42" s="69"/>
      <c r="HRY42" s="69"/>
      <c r="HRZ42" s="69"/>
      <c r="HSA42" s="69"/>
      <c r="HSB42" s="69"/>
      <c r="HSC42" s="69"/>
      <c r="HSD42" s="69"/>
      <c r="HSE42" s="69"/>
      <c r="HSF42" s="69"/>
      <c r="HSG42" s="69"/>
      <c r="HSH42" s="69"/>
      <c r="HSI42" s="69"/>
      <c r="HSJ42" s="69"/>
      <c r="HSK42" s="69"/>
      <c r="HSL42" s="69"/>
      <c r="HSM42" s="69"/>
      <c r="HSN42" s="69"/>
      <c r="HSO42" s="69"/>
      <c r="HSP42" s="69"/>
      <c r="HSQ42" s="69"/>
      <c r="HSR42" s="69"/>
      <c r="HSS42" s="69"/>
      <c r="HST42" s="69"/>
      <c r="HSU42" s="69"/>
      <c r="HSV42" s="69"/>
      <c r="HSW42" s="69"/>
      <c r="HSX42" s="69"/>
      <c r="HSY42" s="69"/>
      <c r="HSZ42" s="69"/>
      <c r="HTA42" s="69"/>
      <c r="HTB42" s="69"/>
      <c r="HTC42" s="69"/>
      <c r="HTD42" s="69"/>
      <c r="HTE42" s="69"/>
      <c r="HTF42" s="69"/>
      <c r="HTG42" s="69"/>
      <c r="HTH42" s="69"/>
      <c r="HTI42" s="69"/>
      <c r="HTJ42" s="69"/>
      <c r="HTK42" s="69"/>
      <c r="HTL42" s="69"/>
      <c r="HTM42" s="69"/>
      <c r="HTN42" s="69"/>
      <c r="HTO42" s="69"/>
      <c r="HTP42" s="69"/>
      <c r="HTQ42" s="69"/>
      <c r="HTR42" s="69"/>
      <c r="HTS42" s="69"/>
      <c r="HTT42" s="69"/>
      <c r="HTU42" s="69"/>
      <c r="HTV42" s="69"/>
      <c r="HTW42" s="69"/>
      <c r="HTX42" s="69"/>
      <c r="HTY42" s="69"/>
      <c r="HTZ42" s="69"/>
      <c r="HUA42" s="69"/>
      <c r="HUB42" s="69"/>
      <c r="HUC42" s="69"/>
      <c r="HUD42" s="69"/>
      <c r="HUE42" s="69"/>
      <c r="HUF42" s="69"/>
      <c r="HUG42" s="69"/>
      <c r="HUH42" s="69"/>
      <c r="HUI42" s="69"/>
      <c r="HUJ42" s="69"/>
      <c r="HUK42" s="69"/>
      <c r="HUL42" s="69"/>
      <c r="HUM42" s="69"/>
      <c r="HUN42" s="69"/>
      <c r="HUO42" s="69"/>
      <c r="HUP42" s="69"/>
      <c r="HUQ42" s="69"/>
      <c r="HUR42" s="69"/>
      <c r="HUS42" s="69"/>
      <c r="HUT42" s="69"/>
      <c r="HUU42" s="69"/>
      <c r="HUV42" s="69"/>
      <c r="HUW42" s="69"/>
      <c r="HUX42" s="69"/>
      <c r="HUY42" s="69"/>
      <c r="HUZ42" s="69"/>
      <c r="HVA42" s="69"/>
      <c r="HVB42" s="69"/>
      <c r="HVC42" s="69"/>
      <c r="HVD42" s="69"/>
      <c r="HVE42" s="69"/>
      <c r="HVF42" s="69"/>
      <c r="HVG42" s="69"/>
      <c r="HVH42" s="69"/>
      <c r="HVI42" s="69"/>
      <c r="HVJ42" s="69"/>
      <c r="HVK42" s="69"/>
      <c r="HVL42" s="69"/>
      <c r="HVM42" s="69"/>
      <c r="HVN42" s="69"/>
      <c r="HVO42" s="69"/>
      <c r="HVP42" s="69"/>
      <c r="HVQ42" s="69"/>
      <c r="HVR42" s="69"/>
      <c r="HVS42" s="69"/>
      <c r="HVT42" s="69"/>
      <c r="HVU42" s="69"/>
      <c r="HVV42" s="69"/>
      <c r="HVW42" s="69"/>
      <c r="HVX42" s="69"/>
      <c r="HVY42" s="69"/>
      <c r="HVZ42" s="69"/>
      <c r="HWA42" s="69"/>
      <c r="HWB42" s="69"/>
      <c r="HWC42" s="69"/>
      <c r="HWD42" s="69"/>
      <c r="HWE42" s="69"/>
      <c r="HWF42" s="69"/>
      <c r="HWG42" s="69"/>
      <c r="HWH42" s="69"/>
      <c r="HWI42" s="69"/>
      <c r="HWJ42" s="69"/>
      <c r="HWK42" s="69"/>
      <c r="HWL42" s="69"/>
      <c r="HWM42" s="69"/>
      <c r="HWN42" s="69"/>
      <c r="HWO42" s="69"/>
      <c r="HWP42" s="69"/>
      <c r="HWQ42" s="69"/>
      <c r="HWR42" s="69"/>
      <c r="HWS42" s="69"/>
      <c r="HWT42" s="69"/>
      <c r="HWU42" s="69"/>
      <c r="HWV42" s="69"/>
      <c r="HWW42" s="69"/>
      <c r="HWX42" s="69"/>
      <c r="HWY42" s="69"/>
      <c r="HWZ42" s="69"/>
      <c r="HXA42" s="69"/>
      <c r="HXB42" s="69"/>
      <c r="HXC42" s="69"/>
      <c r="HXD42" s="69"/>
      <c r="HXE42" s="69"/>
      <c r="HXF42" s="69"/>
      <c r="HXG42" s="69"/>
      <c r="HXH42" s="69"/>
      <c r="HXI42" s="69"/>
      <c r="HXJ42" s="69"/>
      <c r="HXK42" s="69"/>
      <c r="HXL42" s="69"/>
      <c r="HXM42" s="69"/>
      <c r="HXN42" s="69"/>
      <c r="HXO42" s="69"/>
      <c r="HXP42" s="69"/>
      <c r="HXQ42" s="69"/>
      <c r="HXR42" s="69"/>
      <c r="HXS42" s="69"/>
      <c r="HXT42" s="69"/>
      <c r="HXU42" s="69"/>
      <c r="HXV42" s="69"/>
      <c r="HXW42" s="69"/>
      <c r="HXX42" s="69"/>
      <c r="HXY42" s="69"/>
      <c r="HXZ42" s="69"/>
      <c r="HYA42" s="69"/>
      <c r="HYB42" s="69"/>
      <c r="HYC42" s="69"/>
      <c r="HYD42" s="69"/>
      <c r="HYE42" s="69"/>
      <c r="HYF42" s="69"/>
      <c r="HYG42" s="69"/>
      <c r="HYH42" s="69"/>
      <c r="HYI42" s="69"/>
      <c r="HYJ42" s="69"/>
      <c r="HYK42" s="69"/>
      <c r="HYL42" s="69"/>
      <c r="HYM42" s="69"/>
      <c r="HYN42" s="69"/>
      <c r="HYO42" s="69"/>
      <c r="HYP42" s="69"/>
      <c r="HYQ42" s="69"/>
      <c r="HYR42" s="69"/>
      <c r="HYS42" s="69"/>
      <c r="HYT42" s="69"/>
      <c r="HYU42" s="69"/>
      <c r="HYV42" s="69"/>
      <c r="HYW42" s="69"/>
      <c r="HYX42" s="69"/>
      <c r="HYY42" s="69"/>
      <c r="HYZ42" s="69"/>
      <c r="HZA42" s="69"/>
      <c r="HZB42" s="69"/>
      <c r="HZC42" s="69"/>
      <c r="HZD42" s="69"/>
      <c r="HZE42" s="69"/>
      <c r="HZF42" s="69"/>
      <c r="HZG42" s="69"/>
      <c r="HZH42" s="69"/>
      <c r="HZI42" s="69"/>
      <c r="HZJ42" s="69"/>
      <c r="HZK42" s="69"/>
      <c r="HZL42" s="69"/>
      <c r="HZM42" s="69"/>
      <c r="HZN42" s="69"/>
      <c r="HZO42" s="69"/>
      <c r="HZP42" s="69"/>
      <c r="HZQ42" s="69"/>
      <c r="HZR42" s="69"/>
      <c r="HZS42" s="69"/>
      <c r="HZT42" s="69"/>
      <c r="HZU42" s="69"/>
      <c r="HZV42" s="69"/>
      <c r="HZW42" s="69"/>
      <c r="HZX42" s="69"/>
      <c r="HZY42" s="69"/>
      <c r="HZZ42" s="69"/>
      <c r="IAA42" s="69"/>
      <c r="IAB42" s="69"/>
      <c r="IAC42" s="69"/>
      <c r="IAD42" s="69"/>
      <c r="IAE42" s="69"/>
      <c r="IAF42" s="69"/>
      <c r="IAG42" s="69"/>
      <c r="IAH42" s="69"/>
      <c r="IAI42" s="69"/>
      <c r="IAJ42" s="69"/>
      <c r="IAK42" s="69"/>
      <c r="IAL42" s="69"/>
      <c r="IAM42" s="69"/>
      <c r="IAN42" s="69"/>
      <c r="IAO42" s="69"/>
      <c r="IAP42" s="69"/>
      <c r="IAQ42" s="69"/>
      <c r="IAR42" s="69"/>
      <c r="IAS42" s="69"/>
      <c r="IAT42" s="69"/>
      <c r="IAU42" s="69"/>
      <c r="IAV42" s="69"/>
      <c r="IAW42" s="69"/>
      <c r="IAX42" s="69"/>
      <c r="IAY42" s="69"/>
      <c r="IAZ42" s="69"/>
      <c r="IBA42" s="69"/>
      <c r="IBB42" s="69"/>
      <c r="IBC42" s="69"/>
      <c r="IBD42" s="69"/>
      <c r="IBE42" s="69"/>
      <c r="IBF42" s="69"/>
      <c r="IBG42" s="69"/>
      <c r="IBH42" s="69"/>
      <c r="IBI42" s="69"/>
      <c r="IBJ42" s="69"/>
      <c r="IBK42" s="69"/>
      <c r="IBL42" s="69"/>
      <c r="IBM42" s="69"/>
      <c r="IBN42" s="69"/>
      <c r="IBO42" s="69"/>
      <c r="IBP42" s="69"/>
      <c r="IBQ42" s="69"/>
      <c r="IBR42" s="69"/>
      <c r="IBS42" s="69"/>
      <c r="IBT42" s="69"/>
      <c r="IBU42" s="69"/>
      <c r="IBV42" s="69"/>
      <c r="IBW42" s="69"/>
      <c r="IBX42" s="69"/>
      <c r="IBY42" s="69"/>
      <c r="IBZ42" s="69"/>
      <c r="ICA42" s="69"/>
      <c r="ICB42" s="69"/>
      <c r="ICC42" s="69"/>
      <c r="ICD42" s="69"/>
      <c r="ICE42" s="69"/>
      <c r="ICF42" s="69"/>
      <c r="ICG42" s="69"/>
      <c r="ICH42" s="69"/>
      <c r="ICI42" s="69"/>
      <c r="ICJ42" s="69"/>
      <c r="ICK42" s="69"/>
      <c r="ICL42" s="69"/>
      <c r="ICM42" s="69"/>
      <c r="ICN42" s="69"/>
      <c r="ICO42" s="69"/>
      <c r="ICP42" s="69"/>
      <c r="ICQ42" s="69"/>
      <c r="ICR42" s="69"/>
      <c r="ICS42" s="69"/>
      <c r="ICT42" s="69"/>
      <c r="ICU42" s="69"/>
      <c r="ICV42" s="69"/>
      <c r="ICW42" s="69"/>
      <c r="ICX42" s="69"/>
      <c r="ICY42" s="69"/>
      <c r="ICZ42" s="69"/>
      <c r="IDA42" s="69"/>
      <c r="IDB42" s="69"/>
      <c r="IDC42" s="69"/>
      <c r="IDD42" s="69"/>
      <c r="IDE42" s="69"/>
      <c r="IDF42" s="69"/>
      <c r="IDG42" s="69"/>
      <c r="IDH42" s="69"/>
      <c r="IDI42" s="69"/>
      <c r="IDJ42" s="69"/>
      <c r="IDK42" s="69"/>
      <c r="IDL42" s="69"/>
      <c r="IDM42" s="69"/>
      <c r="IDN42" s="69"/>
      <c r="IDO42" s="69"/>
      <c r="IDP42" s="69"/>
      <c r="IDQ42" s="69"/>
      <c r="IDR42" s="69"/>
      <c r="IDS42" s="69"/>
      <c r="IDT42" s="69"/>
      <c r="IDU42" s="69"/>
      <c r="IDV42" s="69"/>
      <c r="IDW42" s="69"/>
      <c r="IDX42" s="69"/>
      <c r="IDY42" s="69"/>
      <c r="IDZ42" s="69"/>
      <c r="IEA42" s="69"/>
      <c r="IEB42" s="69"/>
      <c r="IEC42" s="69"/>
      <c r="IED42" s="69"/>
      <c r="IEE42" s="69"/>
      <c r="IEF42" s="69"/>
      <c r="IEG42" s="69"/>
      <c r="IEH42" s="69"/>
      <c r="IEI42" s="69"/>
      <c r="IEJ42" s="69"/>
      <c r="IEK42" s="69"/>
      <c r="IEL42" s="69"/>
      <c r="IEM42" s="69"/>
      <c r="IEN42" s="69"/>
      <c r="IEO42" s="69"/>
      <c r="IEP42" s="69"/>
      <c r="IEQ42" s="69"/>
      <c r="IER42" s="69"/>
      <c r="IES42" s="69"/>
      <c r="IET42" s="69"/>
      <c r="IEU42" s="69"/>
      <c r="IEV42" s="69"/>
      <c r="IEW42" s="69"/>
      <c r="IEX42" s="69"/>
      <c r="IEY42" s="69"/>
      <c r="IEZ42" s="69"/>
      <c r="IFA42" s="69"/>
      <c r="IFB42" s="69"/>
      <c r="IFC42" s="69"/>
      <c r="IFD42" s="69"/>
      <c r="IFE42" s="69"/>
      <c r="IFF42" s="69"/>
      <c r="IFG42" s="69"/>
      <c r="IFH42" s="69"/>
      <c r="IFI42" s="69"/>
      <c r="IFJ42" s="69"/>
      <c r="IFK42" s="69"/>
      <c r="IFL42" s="69"/>
      <c r="IFM42" s="69"/>
      <c r="IFN42" s="69"/>
      <c r="IFO42" s="69"/>
      <c r="IFP42" s="69"/>
      <c r="IFQ42" s="69"/>
      <c r="IFR42" s="69"/>
      <c r="IFS42" s="69"/>
      <c r="IFT42" s="69"/>
      <c r="IFU42" s="69"/>
      <c r="IFV42" s="69"/>
      <c r="IFW42" s="69"/>
      <c r="IFX42" s="69"/>
      <c r="IFY42" s="69"/>
      <c r="IFZ42" s="69"/>
      <c r="IGA42" s="69"/>
      <c r="IGB42" s="69"/>
      <c r="IGC42" s="69"/>
      <c r="IGD42" s="69"/>
      <c r="IGE42" s="69"/>
      <c r="IGF42" s="69"/>
      <c r="IGG42" s="69"/>
      <c r="IGH42" s="69"/>
      <c r="IGI42" s="69"/>
      <c r="IGJ42" s="69"/>
      <c r="IGK42" s="69"/>
      <c r="IGL42" s="69"/>
      <c r="IGM42" s="69"/>
      <c r="IGN42" s="69"/>
      <c r="IGO42" s="69"/>
      <c r="IGP42" s="69"/>
      <c r="IGQ42" s="69"/>
      <c r="IGR42" s="69"/>
      <c r="IGS42" s="69"/>
      <c r="IGT42" s="69"/>
      <c r="IGU42" s="69"/>
      <c r="IGV42" s="69"/>
      <c r="IGW42" s="69"/>
      <c r="IGX42" s="69"/>
      <c r="IGY42" s="69"/>
      <c r="IGZ42" s="69"/>
      <c r="IHA42" s="69"/>
      <c r="IHB42" s="69"/>
      <c r="IHC42" s="69"/>
      <c r="IHD42" s="69"/>
      <c r="IHE42" s="69"/>
      <c r="IHF42" s="69"/>
      <c r="IHG42" s="69"/>
      <c r="IHH42" s="69"/>
      <c r="IHI42" s="69"/>
      <c r="IHJ42" s="69"/>
      <c r="IHK42" s="69"/>
      <c r="IHL42" s="69"/>
      <c r="IHM42" s="69"/>
      <c r="IHN42" s="69"/>
      <c r="IHO42" s="69"/>
      <c r="IHP42" s="69"/>
      <c r="IHQ42" s="69"/>
      <c r="IHR42" s="69"/>
      <c r="IHS42" s="69"/>
      <c r="IHT42" s="69"/>
      <c r="IHU42" s="69"/>
      <c r="IHV42" s="69"/>
      <c r="IHW42" s="69"/>
      <c r="IHX42" s="69"/>
      <c r="IHY42" s="69"/>
      <c r="IHZ42" s="69"/>
      <c r="IIA42" s="69"/>
      <c r="IIB42" s="69"/>
      <c r="IIC42" s="69"/>
      <c r="IID42" s="69"/>
      <c r="IIE42" s="69"/>
      <c r="IIF42" s="69"/>
      <c r="IIG42" s="69"/>
      <c r="IIH42" s="69"/>
      <c r="III42" s="69"/>
      <c r="IIJ42" s="69"/>
      <c r="IIK42" s="69"/>
      <c r="IIL42" s="69"/>
      <c r="IIM42" s="69"/>
      <c r="IIN42" s="69"/>
      <c r="IIO42" s="69"/>
      <c r="IIP42" s="69"/>
      <c r="IIQ42" s="69"/>
      <c r="IIR42" s="69"/>
      <c r="IIS42" s="69"/>
      <c r="IIT42" s="69"/>
      <c r="IIU42" s="69"/>
      <c r="IIV42" s="69"/>
      <c r="IIW42" s="69"/>
      <c r="IIX42" s="69"/>
      <c r="IIY42" s="69"/>
      <c r="IIZ42" s="69"/>
      <c r="IJA42" s="69"/>
      <c r="IJB42" s="69"/>
      <c r="IJC42" s="69"/>
      <c r="IJD42" s="69"/>
      <c r="IJE42" s="69"/>
      <c r="IJF42" s="69"/>
      <c r="IJG42" s="69"/>
      <c r="IJH42" s="69"/>
      <c r="IJI42" s="69"/>
      <c r="IJJ42" s="69"/>
      <c r="IJK42" s="69"/>
      <c r="IJL42" s="69"/>
      <c r="IJM42" s="69"/>
      <c r="IJN42" s="69"/>
      <c r="IJO42" s="69"/>
      <c r="IJP42" s="69"/>
      <c r="IJQ42" s="69"/>
      <c r="IJR42" s="69"/>
      <c r="IJS42" s="69"/>
      <c r="IJT42" s="69"/>
      <c r="IJU42" s="69"/>
      <c r="IJV42" s="69"/>
      <c r="IJW42" s="69"/>
      <c r="IJX42" s="69"/>
      <c r="IJY42" s="69"/>
      <c r="IJZ42" s="69"/>
      <c r="IKA42" s="69"/>
      <c r="IKB42" s="69"/>
      <c r="IKC42" s="69"/>
      <c r="IKD42" s="69"/>
      <c r="IKE42" s="69"/>
      <c r="IKF42" s="69"/>
      <c r="IKG42" s="69"/>
      <c r="IKH42" s="69"/>
      <c r="IKI42" s="69"/>
      <c r="IKJ42" s="69"/>
      <c r="IKK42" s="69"/>
      <c r="IKL42" s="69"/>
      <c r="IKM42" s="69"/>
      <c r="IKN42" s="69"/>
      <c r="IKO42" s="69"/>
      <c r="IKP42" s="69"/>
      <c r="IKQ42" s="69"/>
      <c r="IKR42" s="69"/>
      <c r="IKS42" s="69"/>
      <c r="IKT42" s="69"/>
      <c r="IKU42" s="69"/>
      <c r="IKV42" s="69"/>
      <c r="IKW42" s="69"/>
      <c r="IKX42" s="69"/>
      <c r="IKY42" s="69"/>
      <c r="IKZ42" s="69"/>
      <c r="ILA42" s="69"/>
      <c r="ILB42" s="69"/>
      <c r="ILC42" s="69"/>
      <c r="ILD42" s="69"/>
      <c r="ILE42" s="69"/>
      <c r="ILF42" s="69"/>
      <c r="ILG42" s="69"/>
      <c r="ILH42" s="69"/>
      <c r="ILI42" s="69"/>
      <c r="ILJ42" s="69"/>
      <c r="ILK42" s="69"/>
      <c r="ILL42" s="69"/>
      <c r="ILM42" s="69"/>
      <c r="ILN42" s="69"/>
      <c r="ILO42" s="69"/>
      <c r="ILP42" s="69"/>
      <c r="ILQ42" s="69"/>
      <c r="ILR42" s="69"/>
      <c r="ILS42" s="69"/>
      <c r="ILT42" s="69"/>
      <c r="ILU42" s="69"/>
      <c r="ILV42" s="69"/>
      <c r="ILW42" s="69"/>
      <c r="ILX42" s="69"/>
      <c r="ILY42" s="69"/>
      <c r="ILZ42" s="69"/>
      <c r="IMA42" s="69"/>
      <c r="IMB42" s="69"/>
      <c r="IMC42" s="69"/>
      <c r="IMD42" s="69"/>
      <c r="IME42" s="69"/>
      <c r="IMF42" s="69"/>
      <c r="IMG42" s="69"/>
      <c r="IMH42" s="69"/>
      <c r="IMI42" s="69"/>
      <c r="IMJ42" s="69"/>
      <c r="IMK42" s="69"/>
      <c r="IML42" s="69"/>
      <c r="IMM42" s="69"/>
      <c r="IMN42" s="69"/>
      <c r="IMO42" s="69"/>
      <c r="IMP42" s="69"/>
      <c r="IMQ42" s="69"/>
      <c r="IMR42" s="69"/>
      <c r="IMS42" s="69"/>
      <c r="IMT42" s="69"/>
      <c r="IMU42" s="69"/>
      <c r="IMV42" s="69"/>
      <c r="IMW42" s="69"/>
      <c r="IMX42" s="69"/>
      <c r="IMY42" s="69"/>
      <c r="IMZ42" s="69"/>
      <c r="INA42" s="69"/>
      <c r="INB42" s="69"/>
      <c r="INC42" s="69"/>
      <c r="IND42" s="69"/>
      <c r="INE42" s="69"/>
      <c r="INF42" s="69"/>
      <c r="ING42" s="69"/>
      <c r="INH42" s="69"/>
      <c r="INI42" s="69"/>
      <c r="INJ42" s="69"/>
      <c r="INK42" s="69"/>
      <c r="INL42" s="69"/>
      <c r="INM42" s="69"/>
      <c r="INN42" s="69"/>
      <c r="INO42" s="69"/>
      <c r="INP42" s="69"/>
      <c r="INQ42" s="69"/>
      <c r="INR42" s="69"/>
      <c r="INS42" s="69"/>
      <c r="INT42" s="69"/>
      <c r="INU42" s="69"/>
      <c r="INV42" s="69"/>
      <c r="INW42" s="69"/>
      <c r="INX42" s="69"/>
      <c r="INY42" s="69"/>
      <c r="INZ42" s="69"/>
      <c r="IOA42" s="69"/>
      <c r="IOB42" s="69"/>
      <c r="IOC42" s="69"/>
      <c r="IOD42" s="69"/>
      <c r="IOE42" s="69"/>
      <c r="IOF42" s="69"/>
      <c r="IOG42" s="69"/>
      <c r="IOH42" s="69"/>
      <c r="IOI42" s="69"/>
      <c r="IOJ42" s="69"/>
      <c r="IOK42" s="69"/>
      <c r="IOL42" s="69"/>
      <c r="IOM42" s="69"/>
      <c r="ION42" s="69"/>
      <c r="IOO42" s="69"/>
      <c r="IOP42" s="69"/>
      <c r="IOQ42" s="69"/>
      <c r="IOR42" s="69"/>
      <c r="IOS42" s="69"/>
      <c r="IOT42" s="69"/>
      <c r="IOU42" s="69"/>
      <c r="IOV42" s="69"/>
      <c r="IOW42" s="69"/>
      <c r="IOX42" s="69"/>
      <c r="IOY42" s="69"/>
      <c r="IOZ42" s="69"/>
      <c r="IPA42" s="69"/>
      <c r="IPB42" s="69"/>
      <c r="IPC42" s="69"/>
      <c r="IPD42" s="69"/>
      <c r="IPE42" s="69"/>
      <c r="IPF42" s="69"/>
      <c r="IPG42" s="69"/>
      <c r="IPH42" s="69"/>
      <c r="IPI42" s="69"/>
      <c r="IPJ42" s="69"/>
      <c r="IPK42" s="69"/>
      <c r="IPL42" s="69"/>
      <c r="IPM42" s="69"/>
      <c r="IPN42" s="69"/>
      <c r="IPO42" s="69"/>
      <c r="IPP42" s="69"/>
      <c r="IPQ42" s="69"/>
      <c r="IPR42" s="69"/>
      <c r="IPS42" s="69"/>
      <c r="IPT42" s="69"/>
      <c r="IPU42" s="69"/>
      <c r="IPV42" s="69"/>
      <c r="IPW42" s="69"/>
      <c r="IPX42" s="69"/>
      <c r="IPY42" s="69"/>
      <c r="IPZ42" s="69"/>
      <c r="IQA42" s="69"/>
      <c r="IQB42" s="69"/>
      <c r="IQC42" s="69"/>
      <c r="IQD42" s="69"/>
      <c r="IQE42" s="69"/>
      <c r="IQF42" s="69"/>
      <c r="IQG42" s="69"/>
      <c r="IQH42" s="69"/>
      <c r="IQI42" s="69"/>
      <c r="IQJ42" s="69"/>
      <c r="IQK42" s="69"/>
      <c r="IQL42" s="69"/>
      <c r="IQM42" s="69"/>
      <c r="IQN42" s="69"/>
      <c r="IQO42" s="69"/>
      <c r="IQP42" s="69"/>
      <c r="IQQ42" s="69"/>
      <c r="IQR42" s="69"/>
      <c r="IQS42" s="69"/>
      <c r="IQT42" s="69"/>
      <c r="IQU42" s="69"/>
      <c r="IQV42" s="69"/>
      <c r="IQW42" s="69"/>
      <c r="IQX42" s="69"/>
      <c r="IQY42" s="69"/>
      <c r="IQZ42" s="69"/>
      <c r="IRA42" s="69"/>
      <c r="IRB42" s="69"/>
      <c r="IRC42" s="69"/>
      <c r="IRD42" s="69"/>
      <c r="IRE42" s="69"/>
      <c r="IRF42" s="69"/>
      <c r="IRG42" s="69"/>
      <c r="IRH42" s="69"/>
      <c r="IRI42" s="69"/>
      <c r="IRJ42" s="69"/>
      <c r="IRK42" s="69"/>
      <c r="IRL42" s="69"/>
      <c r="IRM42" s="69"/>
      <c r="IRN42" s="69"/>
      <c r="IRO42" s="69"/>
      <c r="IRP42" s="69"/>
      <c r="IRQ42" s="69"/>
      <c r="IRR42" s="69"/>
      <c r="IRS42" s="69"/>
      <c r="IRT42" s="69"/>
      <c r="IRU42" s="69"/>
      <c r="IRV42" s="69"/>
      <c r="IRW42" s="69"/>
      <c r="IRX42" s="69"/>
      <c r="IRY42" s="69"/>
      <c r="IRZ42" s="69"/>
      <c r="ISA42" s="69"/>
      <c r="ISB42" s="69"/>
      <c r="ISC42" s="69"/>
      <c r="ISD42" s="69"/>
      <c r="ISE42" s="69"/>
      <c r="ISF42" s="69"/>
      <c r="ISG42" s="69"/>
      <c r="ISH42" s="69"/>
      <c r="ISI42" s="69"/>
      <c r="ISJ42" s="69"/>
      <c r="ISK42" s="69"/>
      <c r="ISL42" s="69"/>
      <c r="ISM42" s="69"/>
      <c r="ISN42" s="69"/>
      <c r="ISO42" s="69"/>
      <c r="ISP42" s="69"/>
      <c r="ISQ42" s="69"/>
      <c r="ISR42" s="69"/>
      <c r="ISS42" s="69"/>
      <c r="IST42" s="69"/>
      <c r="ISU42" s="69"/>
      <c r="ISV42" s="69"/>
      <c r="ISW42" s="69"/>
      <c r="ISX42" s="69"/>
      <c r="ISY42" s="69"/>
      <c r="ISZ42" s="69"/>
      <c r="ITA42" s="69"/>
      <c r="ITB42" s="69"/>
      <c r="ITC42" s="69"/>
      <c r="ITD42" s="69"/>
      <c r="ITE42" s="69"/>
      <c r="ITF42" s="69"/>
      <c r="ITG42" s="69"/>
      <c r="ITH42" s="69"/>
      <c r="ITI42" s="69"/>
      <c r="ITJ42" s="69"/>
      <c r="ITK42" s="69"/>
      <c r="ITL42" s="69"/>
      <c r="ITM42" s="69"/>
      <c r="ITN42" s="69"/>
      <c r="ITO42" s="69"/>
      <c r="ITP42" s="69"/>
      <c r="ITQ42" s="69"/>
      <c r="ITR42" s="69"/>
      <c r="ITS42" s="69"/>
      <c r="ITT42" s="69"/>
      <c r="ITU42" s="69"/>
      <c r="ITV42" s="69"/>
      <c r="ITW42" s="69"/>
      <c r="ITX42" s="69"/>
      <c r="ITY42" s="69"/>
      <c r="ITZ42" s="69"/>
      <c r="IUA42" s="69"/>
      <c r="IUB42" s="69"/>
      <c r="IUC42" s="69"/>
      <c r="IUD42" s="69"/>
      <c r="IUE42" s="69"/>
      <c r="IUF42" s="69"/>
      <c r="IUG42" s="69"/>
      <c r="IUH42" s="69"/>
      <c r="IUI42" s="69"/>
      <c r="IUJ42" s="69"/>
      <c r="IUK42" s="69"/>
      <c r="IUL42" s="69"/>
      <c r="IUM42" s="69"/>
      <c r="IUN42" s="69"/>
      <c r="IUO42" s="69"/>
      <c r="IUP42" s="69"/>
      <c r="IUQ42" s="69"/>
      <c r="IUR42" s="69"/>
      <c r="IUS42" s="69"/>
      <c r="IUT42" s="69"/>
      <c r="IUU42" s="69"/>
      <c r="IUV42" s="69"/>
      <c r="IUW42" s="69"/>
      <c r="IUX42" s="69"/>
      <c r="IUY42" s="69"/>
      <c r="IUZ42" s="69"/>
      <c r="IVA42" s="69"/>
      <c r="IVB42" s="69"/>
      <c r="IVC42" s="69"/>
      <c r="IVD42" s="69"/>
      <c r="IVE42" s="69"/>
      <c r="IVF42" s="69"/>
      <c r="IVG42" s="69"/>
      <c r="IVH42" s="69"/>
      <c r="IVI42" s="69"/>
      <c r="IVJ42" s="69"/>
      <c r="IVK42" s="69"/>
      <c r="IVL42" s="69"/>
      <c r="IVM42" s="69"/>
      <c r="IVN42" s="69"/>
      <c r="IVO42" s="69"/>
      <c r="IVP42" s="69"/>
      <c r="IVQ42" s="69"/>
      <c r="IVR42" s="69"/>
      <c r="IVS42" s="69"/>
      <c r="IVT42" s="69"/>
      <c r="IVU42" s="69"/>
      <c r="IVV42" s="69"/>
      <c r="IVW42" s="69"/>
      <c r="IVX42" s="69"/>
      <c r="IVY42" s="69"/>
      <c r="IVZ42" s="69"/>
      <c r="IWA42" s="69"/>
      <c r="IWB42" s="69"/>
      <c r="IWC42" s="69"/>
      <c r="IWD42" s="69"/>
      <c r="IWE42" s="69"/>
      <c r="IWF42" s="69"/>
      <c r="IWG42" s="69"/>
      <c r="IWH42" s="69"/>
      <c r="IWI42" s="69"/>
      <c r="IWJ42" s="69"/>
      <c r="IWK42" s="69"/>
      <c r="IWL42" s="69"/>
      <c r="IWM42" s="69"/>
      <c r="IWN42" s="69"/>
      <c r="IWO42" s="69"/>
      <c r="IWP42" s="69"/>
      <c r="IWQ42" s="69"/>
      <c r="IWR42" s="69"/>
      <c r="IWS42" s="69"/>
      <c r="IWT42" s="69"/>
      <c r="IWU42" s="69"/>
      <c r="IWV42" s="69"/>
      <c r="IWW42" s="69"/>
      <c r="IWX42" s="69"/>
      <c r="IWY42" s="69"/>
      <c r="IWZ42" s="69"/>
      <c r="IXA42" s="69"/>
      <c r="IXB42" s="69"/>
      <c r="IXC42" s="69"/>
      <c r="IXD42" s="69"/>
      <c r="IXE42" s="69"/>
      <c r="IXF42" s="69"/>
      <c r="IXG42" s="69"/>
      <c r="IXH42" s="69"/>
      <c r="IXI42" s="69"/>
      <c r="IXJ42" s="69"/>
      <c r="IXK42" s="69"/>
      <c r="IXL42" s="69"/>
      <c r="IXM42" s="69"/>
      <c r="IXN42" s="69"/>
      <c r="IXO42" s="69"/>
      <c r="IXP42" s="69"/>
      <c r="IXQ42" s="69"/>
      <c r="IXR42" s="69"/>
      <c r="IXS42" s="69"/>
      <c r="IXT42" s="69"/>
      <c r="IXU42" s="69"/>
      <c r="IXV42" s="69"/>
      <c r="IXW42" s="69"/>
      <c r="IXX42" s="69"/>
      <c r="IXY42" s="69"/>
      <c r="IXZ42" s="69"/>
      <c r="IYA42" s="69"/>
      <c r="IYB42" s="69"/>
      <c r="IYC42" s="69"/>
      <c r="IYD42" s="69"/>
      <c r="IYE42" s="69"/>
      <c r="IYF42" s="69"/>
      <c r="IYG42" s="69"/>
      <c r="IYH42" s="69"/>
      <c r="IYI42" s="69"/>
      <c r="IYJ42" s="69"/>
      <c r="IYK42" s="69"/>
      <c r="IYL42" s="69"/>
      <c r="IYM42" s="69"/>
      <c r="IYN42" s="69"/>
      <c r="IYO42" s="69"/>
      <c r="IYP42" s="69"/>
      <c r="IYQ42" s="69"/>
      <c r="IYR42" s="69"/>
      <c r="IYS42" s="69"/>
      <c r="IYT42" s="69"/>
      <c r="IYU42" s="69"/>
      <c r="IYV42" s="69"/>
      <c r="IYW42" s="69"/>
      <c r="IYX42" s="69"/>
      <c r="IYY42" s="69"/>
      <c r="IYZ42" s="69"/>
      <c r="IZA42" s="69"/>
      <c r="IZB42" s="69"/>
      <c r="IZC42" s="69"/>
      <c r="IZD42" s="69"/>
      <c r="IZE42" s="69"/>
      <c r="IZF42" s="69"/>
      <c r="IZG42" s="69"/>
      <c r="IZH42" s="69"/>
      <c r="IZI42" s="69"/>
      <c r="IZJ42" s="69"/>
      <c r="IZK42" s="69"/>
      <c r="IZL42" s="69"/>
      <c r="IZM42" s="69"/>
      <c r="IZN42" s="69"/>
      <c r="IZO42" s="69"/>
      <c r="IZP42" s="69"/>
      <c r="IZQ42" s="69"/>
      <c r="IZR42" s="69"/>
      <c r="IZS42" s="69"/>
      <c r="IZT42" s="69"/>
      <c r="IZU42" s="69"/>
      <c r="IZV42" s="69"/>
      <c r="IZW42" s="69"/>
      <c r="IZX42" s="69"/>
      <c r="IZY42" s="69"/>
      <c r="IZZ42" s="69"/>
      <c r="JAA42" s="69"/>
      <c r="JAB42" s="69"/>
      <c r="JAC42" s="69"/>
      <c r="JAD42" s="69"/>
      <c r="JAE42" s="69"/>
      <c r="JAF42" s="69"/>
      <c r="JAG42" s="69"/>
      <c r="JAH42" s="69"/>
      <c r="JAI42" s="69"/>
      <c r="JAJ42" s="69"/>
      <c r="JAK42" s="69"/>
      <c r="JAL42" s="69"/>
      <c r="JAM42" s="69"/>
      <c r="JAN42" s="69"/>
      <c r="JAO42" s="69"/>
      <c r="JAP42" s="69"/>
      <c r="JAQ42" s="69"/>
      <c r="JAR42" s="69"/>
      <c r="JAS42" s="69"/>
      <c r="JAT42" s="69"/>
      <c r="JAU42" s="69"/>
      <c r="JAV42" s="69"/>
      <c r="JAW42" s="69"/>
      <c r="JAX42" s="69"/>
      <c r="JAY42" s="69"/>
      <c r="JAZ42" s="69"/>
      <c r="JBA42" s="69"/>
      <c r="JBB42" s="69"/>
      <c r="JBC42" s="69"/>
      <c r="JBD42" s="69"/>
      <c r="JBE42" s="69"/>
      <c r="JBF42" s="69"/>
      <c r="JBG42" s="69"/>
      <c r="JBH42" s="69"/>
      <c r="JBI42" s="69"/>
      <c r="JBJ42" s="69"/>
      <c r="JBK42" s="69"/>
      <c r="JBL42" s="69"/>
      <c r="JBM42" s="69"/>
      <c r="JBN42" s="69"/>
      <c r="JBO42" s="69"/>
      <c r="JBP42" s="69"/>
      <c r="JBQ42" s="69"/>
      <c r="JBR42" s="69"/>
      <c r="JBS42" s="69"/>
      <c r="JBT42" s="69"/>
      <c r="JBU42" s="69"/>
      <c r="JBV42" s="69"/>
      <c r="JBW42" s="69"/>
      <c r="JBX42" s="69"/>
      <c r="JBY42" s="69"/>
      <c r="JBZ42" s="69"/>
      <c r="JCA42" s="69"/>
      <c r="JCB42" s="69"/>
      <c r="JCC42" s="69"/>
      <c r="JCD42" s="69"/>
      <c r="JCE42" s="69"/>
      <c r="JCF42" s="69"/>
      <c r="JCG42" s="69"/>
      <c r="JCH42" s="69"/>
      <c r="JCI42" s="69"/>
      <c r="JCJ42" s="69"/>
      <c r="JCK42" s="69"/>
      <c r="JCL42" s="69"/>
      <c r="JCM42" s="69"/>
      <c r="JCN42" s="69"/>
      <c r="JCO42" s="69"/>
      <c r="JCP42" s="69"/>
      <c r="JCQ42" s="69"/>
      <c r="JCR42" s="69"/>
      <c r="JCS42" s="69"/>
      <c r="JCT42" s="69"/>
      <c r="JCU42" s="69"/>
      <c r="JCV42" s="69"/>
      <c r="JCW42" s="69"/>
      <c r="JCX42" s="69"/>
      <c r="JCY42" s="69"/>
      <c r="JCZ42" s="69"/>
      <c r="JDA42" s="69"/>
      <c r="JDB42" s="69"/>
      <c r="JDC42" s="69"/>
      <c r="JDD42" s="69"/>
      <c r="JDE42" s="69"/>
      <c r="JDF42" s="69"/>
      <c r="JDG42" s="69"/>
      <c r="JDH42" s="69"/>
      <c r="JDI42" s="69"/>
      <c r="JDJ42" s="69"/>
      <c r="JDK42" s="69"/>
      <c r="JDL42" s="69"/>
      <c r="JDM42" s="69"/>
      <c r="JDN42" s="69"/>
      <c r="JDO42" s="69"/>
      <c r="JDP42" s="69"/>
      <c r="JDQ42" s="69"/>
      <c r="JDR42" s="69"/>
      <c r="JDS42" s="69"/>
      <c r="JDT42" s="69"/>
      <c r="JDU42" s="69"/>
      <c r="JDV42" s="69"/>
      <c r="JDW42" s="69"/>
      <c r="JDX42" s="69"/>
      <c r="JDY42" s="69"/>
      <c r="JDZ42" s="69"/>
      <c r="JEA42" s="69"/>
      <c r="JEB42" s="69"/>
      <c r="JEC42" s="69"/>
      <c r="JED42" s="69"/>
      <c r="JEE42" s="69"/>
      <c r="JEF42" s="69"/>
      <c r="JEG42" s="69"/>
      <c r="JEH42" s="69"/>
      <c r="JEI42" s="69"/>
      <c r="JEJ42" s="69"/>
      <c r="JEK42" s="69"/>
      <c r="JEL42" s="69"/>
      <c r="JEM42" s="69"/>
      <c r="JEN42" s="69"/>
      <c r="JEO42" s="69"/>
      <c r="JEP42" s="69"/>
      <c r="JEQ42" s="69"/>
      <c r="JER42" s="69"/>
      <c r="JES42" s="69"/>
      <c r="JET42" s="69"/>
      <c r="JEU42" s="69"/>
      <c r="JEV42" s="69"/>
      <c r="JEW42" s="69"/>
      <c r="JEX42" s="69"/>
      <c r="JEY42" s="69"/>
      <c r="JEZ42" s="69"/>
      <c r="JFA42" s="69"/>
      <c r="JFB42" s="69"/>
      <c r="JFC42" s="69"/>
      <c r="JFD42" s="69"/>
      <c r="JFE42" s="69"/>
      <c r="JFF42" s="69"/>
      <c r="JFG42" s="69"/>
      <c r="JFH42" s="69"/>
      <c r="JFI42" s="69"/>
      <c r="JFJ42" s="69"/>
      <c r="JFK42" s="69"/>
      <c r="JFL42" s="69"/>
      <c r="JFM42" s="69"/>
      <c r="JFN42" s="69"/>
      <c r="JFO42" s="69"/>
      <c r="JFP42" s="69"/>
      <c r="JFQ42" s="69"/>
      <c r="JFR42" s="69"/>
      <c r="JFS42" s="69"/>
      <c r="JFT42" s="69"/>
      <c r="JFU42" s="69"/>
      <c r="JFV42" s="69"/>
      <c r="JFW42" s="69"/>
      <c r="JFX42" s="69"/>
      <c r="JFY42" s="69"/>
      <c r="JFZ42" s="69"/>
      <c r="JGA42" s="69"/>
      <c r="JGB42" s="69"/>
      <c r="JGC42" s="69"/>
      <c r="JGD42" s="69"/>
      <c r="JGE42" s="69"/>
      <c r="JGF42" s="69"/>
      <c r="JGG42" s="69"/>
      <c r="JGH42" s="69"/>
      <c r="JGI42" s="69"/>
      <c r="JGJ42" s="69"/>
      <c r="JGK42" s="69"/>
      <c r="JGL42" s="69"/>
      <c r="JGM42" s="69"/>
      <c r="JGN42" s="69"/>
      <c r="JGO42" s="69"/>
      <c r="JGP42" s="69"/>
      <c r="JGQ42" s="69"/>
      <c r="JGR42" s="69"/>
      <c r="JGS42" s="69"/>
      <c r="JGT42" s="69"/>
      <c r="JGU42" s="69"/>
      <c r="JGV42" s="69"/>
      <c r="JGW42" s="69"/>
      <c r="JGX42" s="69"/>
      <c r="JGY42" s="69"/>
      <c r="JGZ42" s="69"/>
      <c r="JHA42" s="69"/>
      <c r="JHB42" s="69"/>
      <c r="JHC42" s="69"/>
      <c r="JHD42" s="69"/>
      <c r="JHE42" s="69"/>
      <c r="JHF42" s="69"/>
      <c r="JHG42" s="69"/>
      <c r="JHH42" s="69"/>
      <c r="JHI42" s="69"/>
      <c r="JHJ42" s="69"/>
      <c r="JHK42" s="69"/>
      <c r="JHL42" s="69"/>
      <c r="JHM42" s="69"/>
      <c r="JHN42" s="69"/>
      <c r="JHO42" s="69"/>
      <c r="JHP42" s="69"/>
      <c r="JHQ42" s="69"/>
      <c r="JHR42" s="69"/>
      <c r="JHS42" s="69"/>
      <c r="JHT42" s="69"/>
      <c r="JHU42" s="69"/>
      <c r="JHV42" s="69"/>
      <c r="JHW42" s="69"/>
      <c r="JHX42" s="69"/>
      <c r="JHY42" s="69"/>
      <c r="JHZ42" s="69"/>
      <c r="JIA42" s="69"/>
      <c r="JIB42" s="69"/>
      <c r="JIC42" s="69"/>
      <c r="JID42" s="69"/>
      <c r="JIE42" s="69"/>
      <c r="JIF42" s="69"/>
      <c r="JIG42" s="69"/>
      <c r="JIH42" s="69"/>
      <c r="JII42" s="69"/>
      <c r="JIJ42" s="69"/>
      <c r="JIK42" s="69"/>
      <c r="JIL42" s="69"/>
      <c r="JIM42" s="69"/>
      <c r="JIN42" s="69"/>
      <c r="JIO42" s="69"/>
      <c r="JIP42" s="69"/>
      <c r="JIQ42" s="69"/>
      <c r="JIR42" s="69"/>
      <c r="JIS42" s="69"/>
      <c r="JIT42" s="69"/>
      <c r="JIU42" s="69"/>
      <c r="JIV42" s="69"/>
      <c r="JIW42" s="69"/>
      <c r="JIX42" s="69"/>
      <c r="JIY42" s="69"/>
      <c r="JIZ42" s="69"/>
      <c r="JJA42" s="69"/>
      <c r="JJB42" s="69"/>
      <c r="JJC42" s="69"/>
      <c r="JJD42" s="69"/>
      <c r="JJE42" s="69"/>
      <c r="JJF42" s="69"/>
      <c r="JJG42" s="69"/>
      <c r="JJH42" s="69"/>
      <c r="JJI42" s="69"/>
      <c r="JJJ42" s="69"/>
      <c r="JJK42" s="69"/>
      <c r="JJL42" s="69"/>
      <c r="JJM42" s="69"/>
      <c r="JJN42" s="69"/>
      <c r="JJO42" s="69"/>
      <c r="JJP42" s="69"/>
      <c r="JJQ42" s="69"/>
      <c r="JJR42" s="69"/>
      <c r="JJS42" s="69"/>
      <c r="JJT42" s="69"/>
      <c r="JJU42" s="69"/>
      <c r="JJV42" s="69"/>
      <c r="JJW42" s="69"/>
      <c r="JJX42" s="69"/>
      <c r="JJY42" s="69"/>
      <c r="JJZ42" s="69"/>
      <c r="JKA42" s="69"/>
      <c r="JKB42" s="69"/>
      <c r="JKC42" s="69"/>
      <c r="JKD42" s="69"/>
      <c r="JKE42" s="69"/>
      <c r="JKF42" s="69"/>
      <c r="JKG42" s="69"/>
      <c r="JKH42" s="69"/>
      <c r="JKI42" s="69"/>
      <c r="JKJ42" s="69"/>
      <c r="JKK42" s="69"/>
      <c r="JKL42" s="69"/>
      <c r="JKM42" s="69"/>
      <c r="JKN42" s="69"/>
      <c r="JKO42" s="69"/>
      <c r="JKP42" s="69"/>
      <c r="JKQ42" s="69"/>
      <c r="JKR42" s="69"/>
      <c r="JKS42" s="69"/>
      <c r="JKT42" s="69"/>
      <c r="JKU42" s="69"/>
      <c r="JKV42" s="69"/>
      <c r="JKW42" s="69"/>
      <c r="JKX42" s="69"/>
      <c r="JKY42" s="69"/>
      <c r="JKZ42" s="69"/>
      <c r="JLA42" s="69"/>
      <c r="JLB42" s="69"/>
      <c r="JLC42" s="69"/>
      <c r="JLD42" s="69"/>
      <c r="JLE42" s="69"/>
      <c r="JLF42" s="69"/>
      <c r="JLG42" s="69"/>
      <c r="JLH42" s="69"/>
      <c r="JLI42" s="69"/>
      <c r="JLJ42" s="69"/>
      <c r="JLK42" s="69"/>
      <c r="JLL42" s="69"/>
      <c r="JLM42" s="69"/>
      <c r="JLN42" s="69"/>
      <c r="JLO42" s="69"/>
      <c r="JLP42" s="69"/>
      <c r="JLQ42" s="69"/>
      <c r="JLR42" s="69"/>
      <c r="JLS42" s="69"/>
      <c r="JLT42" s="69"/>
      <c r="JLU42" s="69"/>
      <c r="JLV42" s="69"/>
      <c r="JLW42" s="69"/>
      <c r="JLX42" s="69"/>
      <c r="JLY42" s="69"/>
      <c r="JLZ42" s="69"/>
      <c r="JMA42" s="69"/>
      <c r="JMB42" s="69"/>
      <c r="JMC42" s="69"/>
      <c r="JMD42" s="69"/>
      <c r="JME42" s="69"/>
      <c r="JMF42" s="69"/>
      <c r="JMG42" s="69"/>
      <c r="JMH42" s="69"/>
      <c r="JMI42" s="69"/>
      <c r="JMJ42" s="69"/>
      <c r="JMK42" s="69"/>
      <c r="JML42" s="69"/>
      <c r="JMM42" s="69"/>
      <c r="JMN42" s="69"/>
      <c r="JMO42" s="69"/>
      <c r="JMP42" s="69"/>
      <c r="JMQ42" s="69"/>
      <c r="JMR42" s="69"/>
      <c r="JMS42" s="69"/>
      <c r="JMT42" s="69"/>
      <c r="JMU42" s="69"/>
      <c r="JMV42" s="69"/>
      <c r="JMW42" s="69"/>
      <c r="JMX42" s="69"/>
      <c r="JMY42" s="69"/>
      <c r="JMZ42" s="69"/>
      <c r="JNA42" s="69"/>
      <c r="JNB42" s="69"/>
      <c r="JNC42" s="69"/>
      <c r="JND42" s="69"/>
      <c r="JNE42" s="69"/>
      <c r="JNF42" s="69"/>
      <c r="JNG42" s="69"/>
      <c r="JNH42" s="69"/>
      <c r="JNI42" s="69"/>
      <c r="JNJ42" s="69"/>
      <c r="JNK42" s="69"/>
      <c r="JNL42" s="69"/>
      <c r="JNM42" s="69"/>
      <c r="JNN42" s="69"/>
      <c r="JNO42" s="69"/>
      <c r="JNP42" s="69"/>
      <c r="JNQ42" s="69"/>
      <c r="JNR42" s="69"/>
      <c r="JNS42" s="69"/>
      <c r="JNT42" s="69"/>
      <c r="JNU42" s="69"/>
      <c r="JNV42" s="69"/>
      <c r="JNW42" s="69"/>
      <c r="JNX42" s="69"/>
      <c r="JNY42" s="69"/>
      <c r="JNZ42" s="69"/>
      <c r="JOA42" s="69"/>
      <c r="JOB42" s="69"/>
      <c r="JOC42" s="69"/>
      <c r="JOD42" s="69"/>
      <c r="JOE42" s="69"/>
      <c r="JOF42" s="69"/>
      <c r="JOG42" s="69"/>
      <c r="JOH42" s="69"/>
      <c r="JOI42" s="69"/>
      <c r="JOJ42" s="69"/>
      <c r="JOK42" s="69"/>
      <c r="JOL42" s="69"/>
      <c r="JOM42" s="69"/>
      <c r="JON42" s="69"/>
      <c r="JOO42" s="69"/>
      <c r="JOP42" s="69"/>
      <c r="JOQ42" s="69"/>
      <c r="JOR42" s="69"/>
      <c r="JOS42" s="69"/>
      <c r="JOT42" s="69"/>
      <c r="JOU42" s="69"/>
      <c r="JOV42" s="69"/>
      <c r="JOW42" s="69"/>
      <c r="JOX42" s="69"/>
      <c r="JOY42" s="69"/>
      <c r="JOZ42" s="69"/>
      <c r="JPA42" s="69"/>
      <c r="JPB42" s="69"/>
      <c r="JPC42" s="69"/>
      <c r="JPD42" s="69"/>
      <c r="JPE42" s="69"/>
      <c r="JPF42" s="69"/>
      <c r="JPG42" s="69"/>
      <c r="JPH42" s="69"/>
      <c r="JPI42" s="69"/>
      <c r="JPJ42" s="69"/>
      <c r="JPK42" s="69"/>
      <c r="JPL42" s="69"/>
      <c r="JPM42" s="69"/>
      <c r="JPN42" s="69"/>
      <c r="JPO42" s="69"/>
      <c r="JPP42" s="69"/>
      <c r="JPQ42" s="69"/>
      <c r="JPR42" s="69"/>
      <c r="JPS42" s="69"/>
      <c r="JPT42" s="69"/>
      <c r="JPU42" s="69"/>
      <c r="JPV42" s="69"/>
      <c r="JPW42" s="69"/>
      <c r="JPX42" s="69"/>
      <c r="JPY42" s="69"/>
      <c r="JPZ42" s="69"/>
      <c r="JQA42" s="69"/>
      <c r="JQB42" s="69"/>
      <c r="JQC42" s="69"/>
      <c r="JQD42" s="69"/>
      <c r="JQE42" s="69"/>
      <c r="JQF42" s="69"/>
      <c r="JQG42" s="69"/>
      <c r="JQH42" s="69"/>
      <c r="JQI42" s="69"/>
      <c r="JQJ42" s="69"/>
      <c r="JQK42" s="69"/>
      <c r="JQL42" s="69"/>
      <c r="JQM42" s="69"/>
      <c r="JQN42" s="69"/>
      <c r="JQO42" s="69"/>
      <c r="JQP42" s="69"/>
      <c r="JQQ42" s="69"/>
      <c r="JQR42" s="69"/>
      <c r="JQS42" s="69"/>
      <c r="JQT42" s="69"/>
      <c r="JQU42" s="69"/>
      <c r="JQV42" s="69"/>
      <c r="JQW42" s="69"/>
      <c r="JQX42" s="69"/>
      <c r="JQY42" s="69"/>
      <c r="JQZ42" s="69"/>
      <c r="JRA42" s="69"/>
      <c r="JRB42" s="69"/>
      <c r="JRC42" s="69"/>
      <c r="JRD42" s="69"/>
      <c r="JRE42" s="69"/>
      <c r="JRF42" s="69"/>
      <c r="JRG42" s="69"/>
      <c r="JRH42" s="69"/>
      <c r="JRI42" s="69"/>
      <c r="JRJ42" s="69"/>
      <c r="JRK42" s="69"/>
      <c r="JRL42" s="69"/>
      <c r="JRM42" s="69"/>
      <c r="JRN42" s="69"/>
      <c r="JRO42" s="69"/>
      <c r="JRP42" s="69"/>
      <c r="JRQ42" s="69"/>
      <c r="JRR42" s="69"/>
      <c r="JRS42" s="69"/>
      <c r="JRT42" s="69"/>
      <c r="JRU42" s="69"/>
      <c r="JRV42" s="69"/>
      <c r="JRW42" s="69"/>
      <c r="JRX42" s="69"/>
      <c r="JRY42" s="69"/>
      <c r="JRZ42" s="69"/>
      <c r="JSA42" s="69"/>
      <c r="JSB42" s="69"/>
      <c r="JSC42" s="69"/>
      <c r="JSD42" s="69"/>
      <c r="JSE42" s="69"/>
      <c r="JSF42" s="69"/>
      <c r="JSG42" s="69"/>
      <c r="JSH42" s="69"/>
      <c r="JSI42" s="69"/>
      <c r="JSJ42" s="69"/>
      <c r="JSK42" s="69"/>
      <c r="JSL42" s="69"/>
      <c r="JSM42" s="69"/>
      <c r="JSN42" s="69"/>
      <c r="JSO42" s="69"/>
      <c r="JSP42" s="69"/>
      <c r="JSQ42" s="69"/>
      <c r="JSR42" s="69"/>
      <c r="JSS42" s="69"/>
      <c r="JST42" s="69"/>
      <c r="JSU42" s="69"/>
      <c r="JSV42" s="69"/>
      <c r="JSW42" s="69"/>
      <c r="JSX42" s="69"/>
      <c r="JSY42" s="69"/>
      <c r="JSZ42" s="69"/>
      <c r="JTA42" s="69"/>
      <c r="JTB42" s="69"/>
      <c r="JTC42" s="69"/>
      <c r="JTD42" s="69"/>
      <c r="JTE42" s="69"/>
      <c r="JTF42" s="69"/>
      <c r="JTG42" s="69"/>
      <c r="JTH42" s="69"/>
      <c r="JTI42" s="69"/>
      <c r="JTJ42" s="69"/>
      <c r="JTK42" s="69"/>
      <c r="JTL42" s="69"/>
      <c r="JTM42" s="69"/>
      <c r="JTN42" s="69"/>
      <c r="JTO42" s="69"/>
      <c r="JTP42" s="69"/>
      <c r="JTQ42" s="69"/>
      <c r="JTR42" s="69"/>
      <c r="JTS42" s="69"/>
      <c r="JTT42" s="69"/>
      <c r="JTU42" s="69"/>
      <c r="JTV42" s="69"/>
      <c r="JTW42" s="69"/>
      <c r="JTX42" s="69"/>
      <c r="JTY42" s="69"/>
      <c r="JTZ42" s="69"/>
      <c r="JUA42" s="69"/>
      <c r="JUB42" s="69"/>
      <c r="JUC42" s="69"/>
      <c r="JUD42" s="69"/>
      <c r="JUE42" s="69"/>
      <c r="JUF42" s="69"/>
      <c r="JUG42" s="69"/>
      <c r="JUH42" s="69"/>
      <c r="JUI42" s="69"/>
      <c r="JUJ42" s="69"/>
      <c r="JUK42" s="69"/>
      <c r="JUL42" s="69"/>
      <c r="JUM42" s="69"/>
      <c r="JUN42" s="69"/>
      <c r="JUO42" s="69"/>
      <c r="JUP42" s="69"/>
      <c r="JUQ42" s="69"/>
      <c r="JUR42" s="69"/>
      <c r="JUS42" s="69"/>
      <c r="JUT42" s="69"/>
      <c r="JUU42" s="69"/>
      <c r="JUV42" s="69"/>
      <c r="JUW42" s="69"/>
      <c r="JUX42" s="69"/>
      <c r="JUY42" s="69"/>
      <c r="JUZ42" s="69"/>
      <c r="JVA42" s="69"/>
      <c r="JVB42" s="69"/>
      <c r="JVC42" s="69"/>
      <c r="JVD42" s="69"/>
      <c r="JVE42" s="69"/>
      <c r="JVF42" s="69"/>
      <c r="JVG42" s="69"/>
      <c r="JVH42" s="69"/>
      <c r="JVI42" s="69"/>
      <c r="JVJ42" s="69"/>
      <c r="JVK42" s="69"/>
      <c r="JVL42" s="69"/>
      <c r="JVM42" s="69"/>
      <c r="JVN42" s="69"/>
      <c r="JVO42" s="69"/>
      <c r="JVP42" s="69"/>
      <c r="JVQ42" s="69"/>
      <c r="JVR42" s="69"/>
      <c r="JVS42" s="69"/>
      <c r="JVT42" s="69"/>
      <c r="JVU42" s="69"/>
      <c r="JVV42" s="69"/>
      <c r="JVW42" s="69"/>
      <c r="JVX42" s="69"/>
      <c r="JVY42" s="69"/>
      <c r="JVZ42" s="69"/>
      <c r="JWA42" s="69"/>
      <c r="JWB42" s="69"/>
      <c r="JWC42" s="69"/>
      <c r="JWD42" s="69"/>
      <c r="JWE42" s="69"/>
      <c r="JWF42" s="69"/>
      <c r="JWG42" s="69"/>
      <c r="JWH42" s="69"/>
      <c r="JWI42" s="69"/>
      <c r="JWJ42" s="69"/>
      <c r="JWK42" s="69"/>
      <c r="JWL42" s="69"/>
      <c r="JWM42" s="69"/>
      <c r="JWN42" s="69"/>
      <c r="JWO42" s="69"/>
      <c r="JWP42" s="69"/>
      <c r="JWQ42" s="69"/>
      <c r="JWR42" s="69"/>
      <c r="JWS42" s="69"/>
      <c r="JWT42" s="69"/>
      <c r="JWU42" s="69"/>
      <c r="JWV42" s="69"/>
      <c r="JWW42" s="69"/>
      <c r="JWX42" s="69"/>
      <c r="JWY42" s="69"/>
      <c r="JWZ42" s="69"/>
      <c r="JXA42" s="69"/>
      <c r="JXB42" s="69"/>
      <c r="JXC42" s="69"/>
      <c r="JXD42" s="69"/>
      <c r="JXE42" s="69"/>
      <c r="JXF42" s="69"/>
      <c r="JXG42" s="69"/>
      <c r="JXH42" s="69"/>
      <c r="JXI42" s="69"/>
      <c r="JXJ42" s="69"/>
      <c r="JXK42" s="69"/>
      <c r="JXL42" s="69"/>
      <c r="JXM42" s="69"/>
      <c r="JXN42" s="69"/>
      <c r="JXO42" s="69"/>
      <c r="JXP42" s="69"/>
      <c r="JXQ42" s="69"/>
      <c r="JXR42" s="69"/>
      <c r="JXS42" s="69"/>
      <c r="JXT42" s="69"/>
      <c r="JXU42" s="69"/>
      <c r="JXV42" s="69"/>
      <c r="JXW42" s="69"/>
      <c r="JXX42" s="69"/>
      <c r="JXY42" s="69"/>
      <c r="JXZ42" s="69"/>
      <c r="JYA42" s="69"/>
      <c r="JYB42" s="69"/>
      <c r="JYC42" s="69"/>
      <c r="JYD42" s="69"/>
      <c r="JYE42" s="69"/>
      <c r="JYF42" s="69"/>
      <c r="JYG42" s="69"/>
      <c r="JYH42" s="69"/>
      <c r="JYI42" s="69"/>
      <c r="JYJ42" s="69"/>
      <c r="JYK42" s="69"/>
      <c r="JYL42" s="69"/>
      <c r="JYM42" s="69"/>
      <c r="JYN42" s="69"/>
      <c r="JYO42" s="69"/>
      <c r="JYP42" s="69"/>
      <c r="JYQ42" s="69"/>
      <c r="JYR42" s="69"/>
      <c r="JYS42" s="69"/>
      <c r="JYT42" s="69"/>
      <c r="JYU42" s="69"/>
      <c r="JYV42" s="69"/>
      <c r="JYW42" s="69"/>
      <c r="JYX42" s="69"/>
      <c r="JYY42" s="69"/>
      <c r="JYZ42" s="69"/>
      <c r="JZA42" s="69"/>
      <c r="JZB42" s="69"/>
      <c r="JZC42" s="69"/>
      <c r="JZD42" s="69"/>
      <c r="JZE42" s="69"/>
      <c r="JZF42" s="69"/>
      <c r="JZG42" s="69"/>
      <c r="JZH42" s="69"/>
      <c r="JZI42" s="69"/>
      <c r="JZJ42" s="69"/>
      <c r="JZK42" s="69"/>
      <c r="JZL42" s="69"/>
      <c r="JZM42" s="69"/>
      <c r="JZN42" s="69"/>
      <c r="JZO42" s="69"/>
      <c r="JZP42" s="69"/>
      <c r="JZQ42" s="69"/>
      <c r="JZR42" s="69"/>
      <c r="JZS42" s="69"/>
      <c r="JZT42" s="69"/>
      <c r="JZU42" s="69"/>
      <c r="JZV42" s="69"/>
      <c r="JZW42" s="69"/>
      <c r="JZX42" s="69"/>
      <c r="JZY42" s="69"/>
      <c r="JZZ42" s="69"/>
      <c r="KAA42" s="69"/>
      <c r="KAB42" s="69"/>
      <c r="KAC42" s="69"/>
      <c r="KAD42" s="69"/>
      <c r="KAE42" s="69"/>
      <c r="KAF42" s="69"/>
      <c r="KAG42" s="69"/>
      <c r="KAH42" s="69"/>
      <c r="KAI42" s="69"/>
      <c r="KAJ42" s="69"/>
      <c r="KAK42" s="69"/>
      <c r="KAL42" s="69"/>
      <c r="KAM42" s="69"/>
      <c r="KAN42" s="69"/>
      <c r="KAO42" s="69"/>
      <c r="KAP42" s="69"/>
      <c r="KAQ42" s="69"/>
      <c r="KAR42" s="69"/>
      <c r="KAS42" s="69"/>
      <c r="KAT42" s="69"/>
      <c r="KAU42" s="69"/>
      <c r="KAV42" s="69"/>
      <c r="KAW42" s="69"/>
      <c r="KAX42" s="69"/>
      <c r="KAY42" s="69"/>
      <c r="KAZ42" s="69"/>
      <c r="KBA42" s="69"/>
      <c r="KBB42" s="69"/>
      <c r="KBC42" s="69"/>
      <c r="KBD42" s="69"/>
      <c r="KBE42" s="69"/>
      <c r="KBF42" s="69"/>
      <c r="KBG42" s="69"/>
      <c r="KBH42" s="69"/>
      <c r="KBI42" s="69"/>
      <c r="KBJ42" s="69"/>
      <c r="KBK42" s="69"/>
      <c r="KBL42" s="69"/>
      <c r="KBM42" s="69"/>
      <c r="KBN42" s="69"/>
      <c r="KBO42" s="69"/>
      <c r="KBP42" s="69"/>
      <c r="KBQ42" s="69"/>
      <c r="KBR42" s="69"/>
      <c r="KBS42" s="69"/>
      <c r="KBT42" s="69"/>
      <c r="KBU42" s="69"/>
      <c r="KBV42" s="69"/>
      <c r="KBW42" s="69"/>
      <c r="KBX42" s="69"/>
      <c r="KBY42" s="69"/>
      <c r="KBZ42" s="69"/>
      <c r="KCA42" s="69"/>
      <c r="KCB42" s="69"/>
      <c r="KCC42" s="69"/>
      <c r="KCD42" s="69"/>
      <c r="KCE42" s="69"/>
      <c r="KCF42" s="69"/>
      <c r="KCG42" s="69"/>
      <c r="KCH42" s="69"/>
      <c r="KCI42" s="69"/>
      <c r="KCJ42" s="69"/>
      <c r="KCK42" s="69"/>
      <c r="KCL42" s="69"/>
      <c r="KCM42" s="69"/>
      <c r="KCN42" s="69"/>
      <c r="KCO42" s="69"/>
      <c r="KCP42" s="69"/>
      <c r="KCQ42" s="69"/>
      <c r="KCR42" s="69"/>
      <c r="KCS42" s="69"/>
      <c r="KCT42" s="69"/>
      <c r="KCU42" s="69"/>
      <c r="KCV42" s="69"/>
      <c r="KCW42" s="69"/>
      <c r="KCX42" s="69"/>
      <c r="KCY42" s="69"/>
      <c r="KCZ42" s="69"/>
      <c r="KDA42" s="69"/>
      <c r="KDB42" s="69"/>
      <c r="KDC42" s="69"/>
      <c r="KDD42" s="69"/>
      <c r="KDE42" s="69"/>
      <c r="KDF42" s="69"/>
      <c r="KDG42" s="69"/>
      <c r="KDH42" s="69"/>
      <c r="KDI42" s="69"/>
      <c r="KDJ42" s="69"/>
      <c r="KDK42" s="69"/>
      <c r="KDL42" s="69"/>
      <c r="KDM42" s="69"/>
      <c r="KDN42" s="69"/>
      <c r="KDO42" s="69"/>
      <c r="KDP42" s="69"/>
      <c r="KDQ42" s="69"/>
      <c r="KDR42" s="69"/>
      <c r="KDS42" s="69"/>
      <c r="KDT42" s="69"/>
      <c r="KDU42" s="69"/>
      <c r="KDV42" s="69"/>
      <c r="KDW42" s="69"/>
      <c r="KDX42" s="69"/>
      <c r="KDY42" s="69"/>
      <c r="KDZ42" s="69"/>
      <c r="KEA42" s="69"/>
      <c r="KEB42" s="69"/>
      <c r="KEC42" s="69"/>
      <c r="KED42" s="69"/>
      <c r="KEE42" s="69"/>
      <c r="KEF42" s="69"/>
      <c r="KEG42" s="69"/>
      <c r="KEH42" s="69"/>
      <c r="KEI42" s="69"/>
      <c r="KEJ42" s="69"/>
      <c r="KEK42" s="69"/>
      <c r="KEL42" s="69"/>
      <c r="KEM42" s="69"/>
      <c r="KEN42" s="69"/>
      <c r="KEO42" s="69"/>
      <c r="KEP42" s="69"/>
      <c r="KEQ42" s="69"/>
      <c r="KER42" s="69"/>
      <c r="KES42" s="69"/>
      <c r="KET42" s="69"/>
      <c r="KEU42" s="69"/>
      <c r="KEV42" s="69"/>
      <c r="KEW42" s="69"/>
      <c r="KEX42" s="69"/>
      <c r="KEY42" s="69"/>
      <c r="KEZ42" s="69"/>
      <c r="KFA42" s="69"/>
      <c r="KFB42" s="69"/>
      <c r="KFC42" s="69"/>
      <c r="KFD42" s="69"/>
      <c r="KFE42" s="69"/>
      <c r="KFF42" s="69"/>
      <c r="KFG42" s="69"/>
      <c r="KFH42" s="69"/>
      <c r="KFI42" s="69"/>
      <c r="KFJ42" s="69"/>
      <c r="KFK42" s="69"/>
      <c r="KFL42" s="69"/>
      <c r="KFM42" s="69"/>
      <c r="KFN42" s="69"/>
      <c r="KFO42" s="69"/>
      <c r="KFP42" s="69"/>
      <c r="KFQ42" s="69"/>
      <c r="KFR42" s="69"/>
      <c r="KFS42" s="69"/>
      <c r="KFT42" s="69"/>
      <c r="KFU42" s="69"/>
      <c r="KFV42" s="69"/>
      <c r="KFW42" s="69"/>
      <c r="KFX42" s="69"/>
      <c r="KFY42" s="69"/>
      <c r="KFZ42" s="69"/>
      <c r="KGA42" s="69"/>
      <c r="KGB42" s="69"/>
      <c r="KGC42" s="69"/>
      <c r="KGD42" s="69"/>
      <c r="KGE42" s="69"/>
      <c r="KGF42" s="69"/>
      <c r="KGG42" s="69"/>
      <c r="KGH42" s="69"/>
      <c r="KGI42" s="69"/>
      <c r="KGJ42" s="69"/>
      <c r="KGK42" s="69"/>
      <c r="KGL42" s="69"/>
      <c r="KGM42" s="69"/>
      <c r="KGN42" s="69"/>
      <c r="KGO42" s="69"/>
      <c r="KGP42" s="69"/>
      <c r="KGQ42" s="69"/>
      <c r="KGR42" s="69"/>
      <c r="KGS42" s="69"/>
      <c r="KGT42" s="69"/>
      <c r="KGU42" s="69"/>
      <c r="KGV42" s="69"/>
      <c r="KGW42" s="69"/>
      <c r="KGX42" s="69"/>
      <c r="KGY42" s="69"/>
      <c r="KGZ42" s="69"/>
      <c r="KHA42" s="69"/>
      <c r="KHB42" s="69"/>
      <c r="KHC42" s="69"/>
      <c r="KHD42" s="69"/>
      <c r="KHE42" s="69"/>
      <c r="KHF42" s="69"/>
      <c r="KHG42" s="69"/>
      <c r="KHH42" s="69"/>
      <c r="KHI42" s="69"/>
      <c r="KHJ42" s="69"/>
      <c r="KHK42" s="69"/>
      <c r="KHL42" s="69"/>
      <c r="KHM42" s="69"/>
      <c r="KHN42" s="69"/>
      <c r="KHO42" s="69"/>
      <c r="KHP42" s="69"/>
      <c r="KHQ42" s="69"/>
      <c r="KHR42" s="69"/>
      <c r="KHS42" s="69"/>
      <c r="KHT42" s="69"/>
      <c r="KHU42" s="69"/>
      <c r="KHV42" s="69"/>
      <c r="KHW42" s="69"/>
      <c r="KHX42" s="69"/>
      <c r="KHY42" s="69"/>
      <c r="KHZ42" s="69"/>
      <c r="KIA42" s="69"/>
      <c r="KIB42" s="69"/>
      <c r="KIC42" s="69"/>
      <c r="KID42" s="69"/>
      <c r="KIE42" s="69"/>
      <c r="KIF42" s="69"/>
      <c r="KIG42" s="69"/>
      <c r="KIH42" s="69"/>
      <c r="KII42" s="69"/>
      <c r="KIJ42" s="69"/>
      <c r="KIK42" s="69"/>
      <c r="KIL42" s="69"/>
      <c r="KIM42" s="69"/>
      <c r="KIN42" s="69"/>
      <c r="KIO42" s="69"/>
      <c r="KIP42" s="69"/>
      <c r="KIQ42" s="69"/>
      <c r="KIR42" s="69"/>
      <c r="KIS42" s="69"/>
      <c r="KIT42" s="69"/>
      <c r="KIU42" s="69"/>
      <c r="KIV42" s="69"/>
      <c r="KIW42" s="69"/>
      <c r="KIX42" s="69"/>
      <c r="KIY42" s="69"/>
      <c r="KIZ42" s="69"/>
      <c r="KJA42" s="69"/>
      <c r="KJB42" s="69"/>
      <c r="KJC42" s="69"/>
      <c r="KJD42" s="69"/>
      <c r="KJE42" s="69"/>
      <c r="KJF42" s="69"/>
      <c r="KJG42" s="69"/>
      <c r="KJH42" s="69"/>
      <c r="KJI42" s="69"/>
      <c r="KJJ42" s="69"/>
      <c r="KJK42" s="69"/>
      <c r="KJL42" s="69"/>
      <c r="KJM42" s="69"/>
      <c r="KJN42" s="69"/>
      <c r="KJO42" s="69"/>
      <c r="KJP42" s="69"/>
      <c r="KJQ42" s="69"/>
      <c r="KJR42" s="69"/>
      <c r="KJS42" s="69"/>
      <c r="KJT42" s="69"/>
      <c r="KJU42" s="69"/>
      <c r="KJV42" s="69"/>
      <c r="KJW42" s="69"/>
      <c r="KJX42" s="69"/>
      <c r="KJY42" s="69"/>
      <c r="KJZ42" s="69"/>
      <c r="KKA42" s="69"/>
      <c r="KKB42" s="69"/>
      <c r="KKC42" s="69"/>
      <c r="KKD42" s="69"/>
      <c r="KKE42" s="69"/>
      <c r="KKF42" s="69"/>
      <c r="KKG42" s="69"/>
      <c r="KKH42" s="69"/>
      <c r="KKI42" s="69"/>
      <c r="KKJ42" s="69"/>
      <c r="KKK42" s="69"/>
      <c r="KKL42" s="69"/>
      <c r="KKM42" s="69"/>
      <c r="KKN42" s="69"/>
      <c r="KKO42" s="69"/>
      <c r="KKP42" s="69"/>
      <c r="KKQ42" s="69"/>
      <c r="KKR42" s="69"/>
      <c r="KKS42" s="69"/>
      <c r="KKT42" s="69"/>
      <c r="KKU42" s="69"/>
      <c r="KKV42" s="69"/>
      <c r="KKW42" s="69"/>
      <c r="KKX42" s="69"/>
      <c r="KKY42" s="69"/>
      <c r="KKZ42" s="69"/>
      <c r="KLA42" s="69"/>
      <c r="KLB42" s="69"/>
      <c r="KLC42" s="69"/>
      <c r="KLD42" s="69"/>
      <c r="KLE42" s="69"/>
      <c r="KLF42" s="69"/>
      <c r="KLG42" s="69"/>
      <c r="KLH42" s="69"/>
      <c r="KLI42" s="69"/>
      <c r="KLJ42" s="69"/>
      <c r="KLK42" s="69"/>
      <c r="KLL42" s="69"/>
      <c r="KLM42" s="69"/>
      <c r="KLN42" s="69"/>
      <c r="KLO42" s="69"/>
      <c r="KLP42" s="69"/>
      <c r="KLQ42" s="69"/>
      <c r="KLR42" s="69"/>
      <c r="KLS42" s="69"/>
      <c r="KLT42" s="69"/>
      <c r="KLU42" s="69"/>
      <c r="KLV42" s="69"/>
      <c r="KLW42" s="69"/>
      <c r="KLX42" s="69"/>
      <c r="KLY42" s="69"/>
      <c r="KLZ42" s="69"/>
      <c r="KMA42" s="69"/>
      <c r="KMB42" s="69"/>
      <c r="KMC42" s="69"/>
      <c r="KMD42" s="69"/>
      <c r="KME42" s="69"/>
      <c r="KMF42" s="69"/>
      <c r="KMG42" s="69"/>
      <c r="KMH42" s="69"/>
      <c r="KMI42" s="69"/>
      <c r="KMJ42" s="69"/>
      <c r="KMK42" s="69"/>
      <c r="KML42" s="69"/>
      <c r="KMM42" s="69"/>
      <c r="KMN42" s="69"/>
      <c r="KMO42" s="69"/>
      <c r="KMP42" s="69"/>
      <c r="KMQ42" s="69"/>
      <c r="KMR42" s="69"/>
      <c r="KMS42" s="69"/>
      <c r="KMT42" s="69"/>
      <c r="KMU42" s="69"/>
      <c r="KMV42" s="69"/>
      <c r="KMW42" s="69"/>
      <c r="KMX42" s="69"/>
      <c r="KMY42" s="69"/>
      <c r="KMZ42" s="69"/>
      <c r="KNA42" s="69"/>
      <c r="KNB42" s="69"/>
      <c r="KNC42" s="69"/>
      <c r="KND42" s="69"/>
      <c r="KNE42" s="69"/>
      <c r="KNF42" s="69"/>
      <c r="KNG42" s="69"/>
      <c r="KNH42" s="69"/>
      <c r="KNI42" s="69"/>
      <c r="KNJ42" s="69"/>
      <c r="KNK42" s="69"/>
      <c r="KNL42" s="69"/>
      <c r="KNM42" s="69"/>
      <c r="KNN42" s="69"/>
      <c r="KNO42" s="69"/>
      <c r="KNP42" s="69"/>
      <c r="KNQ42" s="69"/>
      <c r="KNR42" s="69"/>
      <c r="KNS42" s="69"/>
      <c r="KNT42" s="69"/>
      <c r="KNU42" s="69"/>
      <c r="KNV42" s="69"/>
      <c r="KNW42" s="69"/>
      <c r="KNX42" s="69"/>
      <c r="KNY42" s="69"/>
      <c r="KNZ42" s="69"/>
      <c r="KOA42" s="69"/>
      <c r="KOB42" s="69"/>
      <c r="KOC42" s="69"/>
      <c r="KOD42" s="69"/>
      <c r="KOE42" s="69"/>
      <c r="KOF42" s="69"/>
      <c r="KOG42" s="69"/>
      <c r="KOH42" s="69"/>
      <c r="KOI42" s="69"/>
      <c r="KOJ42" s="69"/>
      <c r="KOK42" s="69"/>
      <c r="KOL42" s="69"/>
      <c r="KOM42" s="69"/>
      <c r="KON42" s="69"/>
      <c r="KOO42" s="69"/>
      <c r="KOP42" s="69"/>
      <c r="KOQ42" s="69"/>
      <c r="KOR42" s="69"/>
      <c r="KOS42" s="69"/>
      <c r="KOT42" s="69"/>
      <c r="KOU42" s="69"/>
      <c r="KOV42" s="69"/>
      <c r="KOW42" s="69"/>
      <c r="KOX42" s="69"/>
      <c r="KOY42" s="69"/>
      <c r="KOZ42" s="69"/>
      <c r="KPA42" s="69"/>
      <c r="KPB42" s="69"/>
      <c r="KPC42" s="69"/>
      <c r="KPD42" s="69"/>
      <c r="KPE42" s="69"/>
      <c r="KPF42" s="69"/>
      <c r="KPG42" s="69"/>
      <c r="KPH42" s="69"/>
      <c r="KPI42" s="69"/>
      <c r="KPJ42" s="69"/>
      <c r="KPK42" s="69"/>
      <c r="KPL42" s="69"/>
      <c r="KPM42" s="69"/>
      <c r="KPN42" s="69"/>
      <c r="KPO42" s="69"/>
      <c r="KPP42" s="69"/>
      <c r="KPQ42" s="69"/>
      <c r="KPR42" s="69"/>
      <c r="KPS42" s="69"/>
      <c r="KPT42" s="69"/>
      <c r="KPU42" s="69"/>
      <c r="KPV42" s="69"/>
      <c r="KPW42" s="69"/>
      <c r="KPX42" s="69"/>
      <c r="KPY42" s="69"/>
      <c r="KPZ42" s="69"/>
      <c r="KQA42" s="69"/>
      <c r="KQB42" s="69"/>
      <c r="KQC42" s="69"/>
      <c r="KQD42" s="69"/>
      <c r="KQE42" s="69"/>
      <c r="KQF42" s="69"/>
      <c r="KQG42" s="69"/>
      <c r="KQH42" s="69"/>
      <c r="KQI42" s="69"/>
      <c r="KQJ42" s="69"/>
      <c r="KQK42" s="69"/>
      <c r="KQL42" s="69"/>
      <c r="KQM42" s="69"/>
      <c r="KQN42" s="69"/>
      <c r="KQO42" s="69"/>
      <c r="KQP42" s="69"/>
      <c r="KQQ42" s="69"/>
      <c r="KQR42" s="69"/>
      <c r="KQS42" s="69"/>
      <c r="KQT42" s="69"/>
      <c r="KQU42" s="69"/>
      <c r="KQV42" s="69"/>
      <c r="KQW42" s="69"/>
      <c r="KQX42" s="69"/>
      <c r="KQY42" s="69"/>
      <c r="KQZ42" s="69"/>
      <c r="KRA42" s="69"/>
      <c r="KRB42" s="69"/>
      <c r="KRC42" s="69"/>
      <c r="KRD42" s="69"/>
      <c r="KRE42" s="69"/>
      <c r="KRF42" s="69"/>
      <c r="KRG42" s="69"/>
      <c r="KRH42" s="69"/>
      <c r="KRI42" s="69"/>
      <c r="KRJ42" s="69"/>
      <c r="KRK42" s="69"/>
      <c r="KRL42" s="69"/>
      <c r="KRM42" s="69"/>
      <c r="KRN42" s="69"/>
      <c r="KRO42" s="69"/>
      <c r="KRP42" s="69"/>
      <c r="KRQ42" s="69"/>
      <c r="KRR42" s="69"/>
      <c r="KRS42" s="69"/>
      <c r="KRT42" s="69"/>
      <c r="KRU42" s="69"/>
      <c r="KRV42" s="69"/>
      <c r="KRW42" s="69"/>
      <c r="KRX42" s="69"/>
      <c r="KRY42" s="69"/>
      <c r="KRZ42" s="69"/>
      <c r="KSA42" s="69"/>
      <c r="KSB42" s="69"/>
      <c r="KSC42" s="69"/>
      <c r="KSD42" s="69"/>
      <c r="KSE42" s="69"/>
      <c r="KSF42" s="69"/>
      <c r="KSG42" s="69"/>
      <c r="KSH42" s="69"/>
      <c r="KSI42" s="69"/>
      <c r="KSJ42" s="69"/>
      <c r="KSK42" s="69"/>
      <c r="KSL42" s="69"/>
      <c r="KSM42" s="69"/>
      <c r="KSN42" s="69"/>
      <c r="KSO42" s="69"/>
      <c r="KSP42" s="69"/>
      <c r="KSQ42" s="69"/>
      <c r="KSR42" s="69"/>
      <c r="KSS42" s="69"/>
      <c r="KST42" s="69"/>
      <c r="KSU42" s="69"/>
      <c r="KSV42" s="69"/>
      <c r="KSW42" s="69"/>
      <c r="KSX42" s="69"/>
      <c r="KSY42" s="69"/>
      <c r="KSZ42" s="69"/>
      <c r="KTA42" s="69"/>
      <c r="KTB42" s="69"/>
      <c r="KTC42" s="69"/>
      <c r="KTD42" s="69"/>
      <c r="KTE42" s="69"/>
      <c r="KTF42" s="69"/>
      <c r="KTG42" s="69"/>
      <c r="KTH42" s="69"/>
      <c r="KTI42" s="69"/>
      <c r="KTJ42" s="69"/>
      <c r="KTK42" s="69"/>
      <c r="KTL42" s="69"/>
      <c r="KTM42" s="69"/>
      <c r="KTN42" s="69"/>
      <c r="KTO42" s="69"/>
      <c r="KTP42" s="69"/>
      <c r="KTQ42" s="69"/>
      <c r="KTR42" s="69"/>
      <c r="KTS42" s="69"/>
      <c r="KTT42" s="69"/>
      <c r="KTU42" s="69"/>
      <c r="KTV42" s="69"/>
      <c r="KTW42" s="69"/>
      <c r="KTX42" s="69"/>
      <c r="KTY42" s="69"/>
      <c r="KTZ42" s="69"/>
      <c r="KUA42" s="69"/>
      <c r="KUB42" s="69"/>
      <c r="KUC42" s="69"/>
      <c r="KUD42" s="69"/>
      <c r="KUE42" s="69"/>
      <c r="KUF42" s="69"/>
      <c r="KUG42" s="69"/>
      <c r="KUH42" s="69"/>
      <c r="KUI42" s="69"/>
      <c r="KUJ42" s="69"/>
      <c r="KUK42" s="69"/>
      <c r="KUL42" s="69"/>
      <c r="KUM42" s="69"/>
      <c r="KUN42" s="69"/>
      <c r="KUO42" s="69"/>
      <c r="KUP42" s="69"/>
      <c r="KUQ42" s="69"/>
      <c r="KUR42" s="69"/>
      <c r="KUS42" s="69"/>
      <c r="KUT42" s="69"/>
      <c r="KUU42" s="69"/>
      <c r="KUV42" s="69"/>
      <c r="KUW42" s="69"/>
      <c r="KUX42" s="69"/>
      <c r="KUY42" s="69"/>
      <c r="KUZ42" s="69"/>
      <c r="KVA42" s="69"/>
      <c r="KVB42" s="69"/>
      <c r="KVC42" s="69"/>
      <c r="KVD42" s="69"/>
      <c r="KVE42" s="69"/>
      <c r="KVF42" s="69"/>
      <c r="KVG42" s="69"/>
      <c r="KVH42" s="69"/>
      <c r="KVI42" s="69"/>
      <c r="KVJ42" s="69"/>
      <c r="KVK42" s="69"/>
      <c r="KVL42" s="69"/>
      <c r="KVM42" s="69"/>
      <c r="KVN42" s="69"/>
      <c r="KVO42" s="69"/>
      <c r="KVP42" s="69"/>
      <c r="KVQ42" s="69"/>
      <c r="KVR42" s="69"/>
      <c r="KVS42" s="69"/>
      <c r="KVT42" s="69"/>
      <c r="KVU42" s="69"/>
      <c r="KVV42" s="69"/>
      <c r="KVW42" s="69"/>
      <c r="KVX42" s="69"/>
      <c r="KVY42" s="69"/>
      <c r="KVZ42" s="69"/>
      <c r="KWA42" s="69"/>
      <c r="KWB42" s="69"/>
      <c r="KWC42" s="69"/>
      <c r="KWD42" s="69"/>
      <c r="KWE42" s="69"/>
      <c r="KWF42" s="69"/>
      <c r="KWG42" s="69"/>
      <c r="KWH42" s="69"/>
      <c r="KWI42" s="69"/>
      <c r="KWJ42" s="69"/>
      <c r="KWK42" s="69"/>
      <c r="KWL42" s="69"/>
      <c r="KWM42" s="69"/>
      <c r="KWN42" s="69"/>
      <c r="KWO42" s="69"/>
      <c r="KWP42" s="69"/>
      <c r="KWQ42" s="69"/>
      <c r="KWR42" s="69"/>
      <c r="KWS42" s="69"/>
      <c r="KWT42" s="69"/>
      <c r="KWU42" s="69"/>
      <c r="KWV42" s="69"/>
      <c r="KWW42" s="69"/>
      <c r="KWX42" s="69"/>
      <c r="KWY42" s="69"/>
      <c r="KWZ42" s="69"/>
      <c r="KXA42" s="69"/>
      <c r="KXB42" s="69"/>
      <c r="KXC42" s="69"/>
      <c r="KXD42" s="69"/>
      <c r="KXE42" s="69"/>
      <c r="KXF42" s="69"/>
      <c r="KXG42" s="69"/>
      <c r="KXH42" s="69"/>
      <c r="KXI42" s="69"/>
      <c r="KXJ42" s="69"/>
      <c r="KXK42" s="69"/>
      <c r="KXL42" s="69"/>
      <c r="KXM42" s="69"/>
      <c r="KXN42" s="69"/>
      <c r="KXO42" s="69"/>
      <c r="KXP42" s="69"/>
      <c r="KXQ42" s="69"/>
      <c r="KXR42" s="69"/>
      <c r="KXS42" s="69"/>
      <c r="KXT42" s="69"/>
      <c r="KXU42" s="69"/>
      <c r="KXV42" s="69"/>
      <c r="KXW42" s="69"/>
      <c r="KXX42" s="69"/>
      <c r="KXY42" s="69"/>
      <c r="KXZ42" s="69"/>
      <c r="KYA42" s="69"/>
      <c r="KYB42" s="69"/>
      <c r="KYC42" s="69"/>
      <c r="KYD42" s="69"/>
      <c r="KYE42" s="69"/>
      <c r="KYF42" s="69"/>
      <c r="KYG42" s="69"/>
      <c r="KYH42" s="69"/>
      <c r="KYI42" s="69"/>
      <c r="KYJ42" s="69"/>
      <c r="KYK42" s="69"/>
      <c r="KYL42" s="69"/>
      <c r="KYM42" s="69"/>
      <c r="KYN42" s="69"/>
      <c r="KYO42" s="69"/>
      <c r="KYP42" s="69"/>
      <c r="KYQ42" s="69"/>
      <c r="KYR42" s="69"/>
      <c r="KYS42" s="69"/>
      <c r="KYT42" s="69"/>
      <c r="KYU42" s="69"/>
      <c r="KYV42" s="69"/>
      <c r="KYW42" s="69"/>
      <c r="KYX42" s="69"/>
      <c r="KYY42" s="69"/>
      <c r="KYZ42" s="69"/>
      <c r="KZA42" s="69"/>
      <c r="KZB42" s="69"/>
      <c r="KZC42" s="69"/>
      <c r="KZD42" s="69"/>
      <c r="KZE42" s="69"/>
      <c r="KZF42" s="69"/>
      <c r="KZG42" s="69"/>
      <c r="KZH42" s="69"/>
      <c r="KZI42" s="69"/>
      <c r="KZJ42" s="69"/>
      <c r="KZK42" s="69"/>
      <c r="KZL42" s="69"/>
      <c r="KZM42" s="69"/>
      <c r="KZN42" s="69"/>
      <c r="KZO42" s="69"/>
      <c r="KZP42" s="69"/>
      <c r="KZQ42" s="69"/>
      <c r="KZR42" s="69"/>
      <c r="KZS42" s="69"/>
      <c r="KZT42" s="69"/>
      <c r="KZU42" s="69"/>
      <c r="KZV42" s="69"/>
      <c r="KZW42" s="69"/>
      <c r="KZX42" s="69"/>
      <c r="KZY42" s="69"/>
      <c r="KZZ42" s="69"/>
      <c r="LAA42" s="69"/>
      <c r="LAB42" s="69"/>
      <c r="LAC42" s="69"/>
      <c r="LAD42" s="69"/>
      <c r="LAE42" s="69"/>
      <c r="LAF42" s="69"/>
      <c r="LAG42" s="69"/>
      <c r="LAH42" s="69"/>
      <c r="LAI42" s="69"/>
      <c r="LAJ42" s="69"/>
      <c r="LAK42" s="69"/>
      <c r="LAL42" s="69"/>
      <c r="LAM42" s="69"/>
      <c r="LAN42" s="69"/>
      <c r="LAO42" s="69"/>
      <c r="LAP42" s="69"/>
      <c r="LAQ42" s="69"/>
      <c r="LAR42" s="69"/>
      <c r="LAS42" s="69"/>
      <c r="LAT42" s="69"/>
      <c r="LAU42" s="69"/>
      <c r="LAV42" s="69"/>
      <c r="LAW42" s="69"/>
      <c r="LAX42" s="69"/>
      <c r="LAY42" s="69"/>
      <c r="LAZ42" s="69"/>
      <c r="LBA42" s="69"/>
      <c r="LBB42" s="69"/>
      <c r="LBC42" s="69"/>
      <c r="LBD42" s="69"/>
      <c r="LBE42" s="69"/>
      <c r="LBF42" s="69"/>
      <c r="LBG42" s="69"/>
      <c r="LBH42" s="69"/>
      <c r="LBI42" s="69"/>
      <c r="LBJ42" s="69"/>
      <c r="LBK42" s="69"/>
      <c r="LBL42" s="69"/>
      <c r="LBM42" s="69"/>
      <c r="LBN42" s="69"/>
      <c r="LBO42" s="69"/>
      <c r="LBP42" s="69"/>
      <c r="LBQ42" s="69"/>
      <c r="LBR42" s="69"/>
      <c r="LBS42" s="69"/>
      <c r="LBT42" s="69"/>
      <c r="LBU42" s="69"/>
      <c r="LBV42" s="69"/>
      <c r="LBW42" s="69"/>
      <c r="LBX42" s="69"/>
      <c r="LBY42" s="69"/>
      <c r="LBZ42" s="69"/>
      <c r="LCA42" s="69"/>
      <c r="LCB42" s="69"/>
      <c r="LCC42" s="69"/>
      <c r="LCD42" s="69"/>
      <c r="LCE42" s="69"/>
      <c r="LCF42" s="69"/>
      <c r="LCG42" s="69"/>
      <c r="LCH42" s="69"/>
      <c r="LCI42" s="69"/>
      <c r="LCJ42" s="69"/>
      <c r="LCK42" s="69"/>
      <c r="LCL42" s="69"/>
      <c r="LCM42" s="69"/>
      <c r="LCN42" s="69"/>
      <c r="LCO42" s="69"/>
      <c r="LCP42" s="69"/>
      <c r="LCQ42" s="69"/>
      <c r="LCR42" s="69"/>
      <c r="LCS42" s="69"/>
      <c r="LCT42" s="69"/>
      <c r="LCU42" s="69"/>
      <c r="LCV42" s="69"/>
      <c r="LCW42" s="69"/>
      <c r="LCX42" s="69"/>
      <c r="LCY42" s="69"/>
      <c r="LCZ42" s="69"/>
      <c r="LDA42" s="69"/>
      <c r="LDB42" s="69"/>
      <c r="LDC42" s="69"/>
      <c r="LDD42" s="69"/>
      <c r="LDE42" s="69"/>
      <c r="LDF42" s="69"/>
      <c r="LDG42" s="69"/>
      <c r="LDH42" s="69"/>
      <c r="LDI42" s="69"/>
      <c r="LDJ42" s="69"/>
      <c r="LDK42" s="69"/>
      <c r="LDL42" s="69"/>
      <c r="LDM42" s="69"/>
      <c r="LDN42" s="69"/>
      <c r="LDO42" s="69"/>
      <c r="LDP42" s="69"/>
      <c r="LDQ42" s="69"/>
      <c r="LDR42" s="69"/>
      <c r="LDS42" s="69"/>
      <c r="LDT42" s="69"/>
      <c r="LDU42" s="69"/>
      <c r="LDV42" s="69"/>
      <c r="LDW42" s="69"/>
      <c r="LDX42" s="69"/>
      <c r="LDY42" s="69"/>
      <c r="LDZ42" s="69"/>
      <c r="LEA42" s="69"/>
      <c r="LEB42" s="69"/>
      <c r="LEC42" s="69"/>
      <c r="LED42" s="69"/>
      <c r="LEE42" s="69"/>
      <c r="LEF42" s="69"/>
      <c r="LEG42" s="69"/>
      <c r="LEH42" s="69"/>
      <c r="LEI42" s="69"/>
      <c r="LEJ42" s="69"/>
      <c r="LEK42" s="69"/>
      <c r="LEL42" s="69"/>
      <c r="LEM42" s="69"/>
      <c r="LEN42" s="69"/>
      <c r="LEO42" s="69"/>
      <c r="LEP42" s="69"/>
      <c r="LEQ42" s="69"/>
      <c r="LER42" s="69"/>
      <c r="LES42" s="69"/>
      <c r="LET42" s="69"/>
      <c r="LEU42" s="69"/>
      <c r="LEV42" s="69"/>
      <c r="LEW42" s="69"/>
      <c r="LEX42" s="69"/>
      <c r="LEY42" s="69"/>
      <c r="LEZ42" s="69"/>
      <c r="LFA42" s="69"/>
      <c r="LFB42" s="69"/>
      <c r="LFC42" s="69"/>
      <c r="LFD42" s="69"/>
      <c r="LFE42" s="69"/>
      <c r="LFF42" s="69"/>
      <c r="LFG42" s="69"/>
      <c r="LFH42" s="69"/>
      <c r="LFI42" s="69"/>
      <c r="LFJ42" s="69"/>
      <c r="LFK42" s="69"/>
      <c r="LFL42" s="69"/>
      <c r="LFM42" s="69"/>
      <c r="LFN42" s="69"/>
      <c r="LFO42" s="69"/>
      <c r="LFP42" s="69"/>
      <c r="LFQ42" s="69"/>
      <c r="LFR42" s="69"/>
      <c r="LFS42" s="69"/>
      <c r="LFT42" s="69"/>
      <c r="LFU42" s="69"/>
      <c r="LFV42" s="69"/>
      <c r="LFW42" s="69"/>
      <c r="LFX42" s="69"/>
      <c r="LFY42" s="69"/>
      <c r="LFZ42" s="69"/>
      <c r="LGA42" s="69"/>
      <c r="LGB42" s="69"/>
      <c r="LGC42" s="69"/>
      <c r="LGD42" s="69"/>
      <c r="LGE42" s="69"/>
      <c r="LGF42" s="69"/>
      <c r="LGG42" s="69"/>
      <c r="LGH42" s="69"/>
      <c r="LGI42" s="69"/>
      <c r="LGJ42" s="69"/>
      <c r="LGK42" s="69"/>
      <c r="LGL42" s="69"/>
      <c r="LGM42" s="69"/>
      <c r="LGN42" s="69"/>
      <c r="LGO42" s="69"/>
      <c r="LGP42" s="69"/>
      <c r="LGQ42" s="69"/>
      <c r="LGR42" s="69"/>
      <c r="LGS42" s="69"/>
      <c r="LGT42" s="69"/>
      <c r="LGU42" s="69"/>
      <c r="LGV42" s="69"/>
      <c r="LGW42" s="69"/>
      <c r="LGX42" s="69"/>
      <c r="LGY42" s="69"/>
      <c r="LGZ42" s="69"/>
      <c r="LHA42" s="69"/>
      <c r="LHB42" s="69"/>
      <c r="LHC42" s="69"/>
      <c r="LHD42" s="69"/>
      <c r="LHE42" s="69"/>
      <c r="LHF42" s="69"/>
      <c r="LHG42" s="69"/>
      <c r="LHH42" s="69"/>
      <c r="LHI42" s="69"/>
      <c r="LHJ42" s="69"/>
      <c r="LHK42" s="69"/>
      <c r="LHL42" s="69"/>
      <c r="LHM42" s="69"/>
      <c r="LHN42" s="69"/>
      <c r="LHO42" s="69"/>
      <c r="LHP42" s="69"/>
      <c r="LHQ42" s="69"/>
      <c r="LHR42" s="69"/>
      <c r="LHS42" s="69"/>
      <c r="LHT42" s="69"/>
      <c r="LHU42" s="69"/>
      <c r="LHV42" s="69"/>
      <c r="LHW42" s="69"/>
      <c r="LHX42" s="69"/>
      <c r="LHY42" s="69"/>
      <c r="LHZ42" s="69"/>
      <c r="LIA42" s="69"/>
      <c r="LIB42" s="69"/>
      <c r="LIC42" s="69"/>
      <c r="LID42" s="69"/>
      <c r="LIE42" s="69"/>
      <c r="LIF42" s="69"/>
      <c r="LIG42" s="69"/>
      <c r="LIH42" s="69"/>
      <c r="LII42" s="69"/>
      <c r="LIJ42" s="69"/>
      <c r="LIK42" s="69"/>
      <c r="LIL42" s="69"/>
      <c r="LIM42" s="69"/>
      <c r="LIN42" s="69"/>
      <c r="LIO42" s="69"/>
      <c r="LIP42" s="69"/>
      <c r="LIQ42" s="69"/>
      <c r="LIR42" s="69"/>
      <c r="LIS42" s="69"/>
      <c r="LIT42" s="69"/>
      <c r="LIU42" s="69"/>
      <c r="LIV42" s="69"/>
      <c r="LIW42" s="69"/>
      <c r="LIX42" s="69"/>
      <c r="LIY42" s="69"/>
      <c r="LIZ42" s="69"/>
      <c r="LJA42" s="69"/>
      <c r="LJB42" s="69"/>
      <c r="LJC42" s="69"/>
      <c r="LJD42" s="69"/>
      <c r="LJE42" s="69"/>
      <c r="LJF42" s="69"/>
      <c r="LJG42" s="69"/>
      <c r="LJH42" s="69"/>
      <c r="LJI42" s="69"/>
      <c r="LJJ42" s="69"/>
      <c r="LJK42" s="69"/>
      <c r="LJL42" s="69"/>
      <c r="LJM42" s="69"/>
      <c r="LJN42" s="69"/>
      <c r="LJO42" s="69"/>
      <c r="LJP42" s="69"/>
      <c r="LJQ42" s="69"/>
      <c r="LJR42" s="69"/>
      <c r="LJS42" s="69"/>
      <c r="LJT42" s="69"/>
      <c r="LJU42" s="69"/>
      <c r="LJV42" s="69"/>
      <c r="LJW42" s="69"/>
      <c r="LJX42" s="69"/>
      <c r="LJY42" s="69"/>
      <c r="LJZ42" s="69"/>
      <c r="LKA42" s="69"/>
      <c r="LKB42" s="69"/>
      <c r="LKC42" s="69"/>
      <c r="LKD42" s="69"/>
      <c r="LKE42" s="69"/>
      <c r="LKF42" s="69"/>
      <c r="LKG42" s="69"/>
      <c r="LKH42" s="69"/>
      <c r="LKI42" s="69"/>
      <c r="LKJ42" s="69"/>
      <c r="LKK42" s="69"/>
      <c r="LKL42" s="69"/>
      <c r="LKM42" s="69"/>
      <c r="LKN42" s="69"/>
      <c r="LKO42" s="69"/>
      <c r="LKP42" s="69"/>
      <c r="LKQ42" s="69"/>
      <c r="LKR42" s="69"/>
      <c r="LKS42" s="69"/>
      <c r="LKT42" s="69"/>
      <c r="LKU42" s="69"/>
      <c r="LKV42" s="69"/>
      <c r="LKW42" s="69"/>
      <c r="LKX42" s="69"/>
      <c r="LKY42" s="69"/>
      <c r="LKZ42" s="69"/>
      <c r="LLA42" s="69"/>
      <c r="LLB42" s="69"/>
      <c r="LLC42" s="69"/>
      <c r="LLD42" s="69"/>
      <c r="LLE42" s="69"/>
      <c r="LLF42" s="69"/>
      <c r="LLG42" s="69"/>
      <c r="LLH42" s="69"/>
      <c r="LLI42" s="69"/>
      <c r="LLJ42" s="69"/>
      <c r="LLK42" s="69"/>
      <c r="LLL42" s="69"/>
      <c r="LLM42" s="69"/>
      <c r="LLN42" s="69"/>
      <c r="LLO42" s="69"/>
      <c r="LLP42" s="69"/>
      <c r="LLQ42" s="69"/>
      <c r="LLR42" s="69"/>
      <c r="LLS42" s="69"/>
      <c r="LLT42" s="69"/>
      <c r="LLU42" s="69"/>
      <c r="LLV42" s="69"/>
      <c r="LLW42" s="69"/>
      <c r="LLX42" s="69"/>
      <c r="LLY42" s="69"/>
      <c r="LLZ42" s="69"/>
      <c r="LMA42" s="69"/>
      <c r="LMB42" s="69"/>
      <c r="LMC42" s="69"/>
      <c r="LMD42" s="69"/>
      <c r="LME42" s="69"/>
      <c r="LMF42" s="69"/>
      <c r="LMG42" s="69"/>
      <c r="LMH42" s="69"/>
      <c r="LMI42" s="69"/>
      <c r="LMJ42" s="69"/>
      <c r="LMK42" s="69"/>
      <c r="LML42" s="69"/>
      <c r="LMM42" s="69"/>
      <c r="LMN42" s="69"/>
      <c r="LMO42" s="69"/>
      <c r="LMP42" s="69"/>
      <c r="LMQ42" s="69"/>
      <c r="LMR42" s="69"/>
      <c r="LMS42" s="69"/>
      <c r="LMT42" s="69"/>
      <c r="LMU42" s="69"/>
      <c r="LMV42" s="69"/>
      <c r="LMW42" s="69"/>
      <c r="LMX42" s="69"/>
      <c r="LMY42" s="69"/>
      <c r="LMZ42" s="69"/>
      <c r="LNA42" s="69"/>
      <c r="LNB42" s="69"/>
      <c r="LNC42" s="69"/>
      <c r="LND42" s="69"/>
      <c r="LNE42" s="69"/>
      <c r="LNF42" s="69"/>
      <c r="LNG42" s="69"/>
      <c r="LNH42" s="69"/>
      <c r="LNI42" s="69"/>
      <c r="LNJ42" s="69"/>
      <c r="LNK42" s="69"/>
      <c r="LNL42" s="69"/>
      <c r="LNM42" s="69"/>
      <c r="LNN42" s="69"/>
      <c r="LNO42" s="69"/>
      <c r="LNP42" s="69"/>
      <c r="LNQ42" s="69"/>
      <c r="LNR42" s="69"/>
      <c r="LNS42" s="69"/>
      <c r="LNT42" s="69"/>
      <c r="LNU42" s="69"/>
      <c r="LNV42" s="69"/>
      <c r="LNW42" s="69"/>
      <c r="LNX42" s="69"/>
      <c r="LNY42" s="69"/>
      <c r="LNZ42" s="69"/>
      <c r="LOA42" s="69"/>
      <c r="LOB42" s="69"/>
      <c r="LOC42" s="69"/>
      <c r="LOD42" s="69"/>
      <c r="LOE42" s="69"/>
      <c r="LOF42" s="69"/>
      <c r="LOG42" s="69"/>
      <c r="LOH42" s="69"/>
      <c r="LOI42" s="69"/>
      <c r="LOJ42" s="69"/>
      <c r="LOK42" s="69"/>
      <c r="LOL42" s="69"/>
      <c r="LOM42" s="69"/>
      <c r="LON42" s="69"/>
      <c r="LOO42" s="69"/>
      <c r="LOP42" s="69"/>
      <c r="LOQ42" s="69"/>
      <c r="LOR42" s="69"/>
      <c r="LOS42" s="69"/>
      <c r="LOT42" s="69"/>
      <c r="LOU42" s="69"/>
      <c r="LOV42" s="69"/>
      <c r="LOW42" s="69"/>
      <c r="LOX42" s="69"/>
      <c r="LOY42" s="69"/>
      <c r="LOZ42" s="69"/>
      <c r="LPA42" s="69"/>
      <c r="LPB42" s="69"/>
      <c r="LPC42" s="69"/>
      <c r="LPD42" s="69"/>
      <c r="LPE42" s="69"/>
      <c r="LPF42" s="69"/>
      <c r="LPG42" s="69"/>
      <c r="LPH42" s="69"/>
      <c r="LPI42" s="69"/>
      <c r="LPJ42" s="69"/>
      <c r="LPK42" s="69"/>
      <c r="LPL42" s="69"/>
      <c r="LPM42" s="69"/>
      <c r="LPN42" s="69"/>
      <c r="LPO42" s="69"/>
      <c r="LPP42" s="69"/>
      <c r="LPQ42" s="69"/>
      <c r="LPR42" s="69"/>
      <c r="LPS42" s="69"/>
      <c r="LPT42" s="69"/>
      <c r="LPU42" s="69"/>
      <c r="LPV42" s="69"/>
      <c r="LPW42" s="69"/>
      <c r="LPX42" s="69"/>
      <c r="LPY42" s="69"/>
      <c r="LPZ42" s="69"/>
      <c r="LQA42" s="69"/>
      <c r="LQB42" s="69"/>
      <c r="LQC42" s="69"/>
      <c r="LQD42" s="69"/>
      <c r="LQE42" s="69"/>
      <c r="LQF42" s="69"/>
      <c r="LQG42" s="69"/>
      <c r="LQH42" s="69"/>
      <c r="LQI42" s="69"/>
      <c r="LQJ42" s="69"/>
      <c r="LQK42" s="69"/>
      <c r="LQL42" s="69"/>
      <c r="LQM42" s="69"/>
      <c r="LQN42" s="69"/>
      <c r="LQO42" s="69"/>
      <c r="LQP42" s="69"/>
      <c r="LQQ42" s="69"/>
      <c r="LQR42" s="69"/>
      <c r="LQS42" s="69"/>
      <c r="LQT42" s="69"/>
      <c r="LQU42" s="69"/>
      <c r="LQV42" s="69"/>
      <c r="LQW42" s="69"/>
      <c r="LQX42" s="69"/>
      <c r="LQY42" s="69"/>
      <c r="LQZ42" s="69"/>
      <c r="LRA42" s="69"/>
      <c r="LRB42" s="69"/>
      <c r="LRC42" s="69"/>
      <c r="LRD42" s="69"/>
      <c r="LRE42" s="69"/>
      <c r="LRF42" s="69"/>
      <c r="LRG42" s="69"/>
      <c r="LRH42" s="69"/>
      <c r="LRI42" s="69"/>
      <c r="LRJ42" s="69"/>
      <c r="LRK42" s="69"/>
      <c r="LRL42" s="69"/>
      <c r="LRM42" s="69"/>
      <c r="LRN42" s="69"/>
      <c r="LRO42" s="69"/>
      <c r="LRP42" s="69"/>
      <c r="LRQ42" s="69"/>
      <c r="LRR42" s="69"/>
      <c r="LRS42" s="69"/>
      <c r="LRT42" s="69"/>
      <c r="LRU42" s="69"/>
      <c r="LRV42" s="69"/>
      <c r="LRW42" s="69"/>
      <c r="LRX42" s="69"/>
      <c r="LRY42" s="69"/>
      <c r="LRZ42" s="69"/>
      <c r="LSA42" s="69"/>
      <c r="LSB42" s="69"/>
      <c r="LSC42" s="69"/>
      <c r="LSD42" s="69"/>
      <c r="LSE42" s="69"/>
      <c r="LSF42" s="69"/>
      <c r="LSG42" s="69"/>
      <c r="LSH42" s="69"/>
      <c r="LSI42" s="69"/>
      <c r="LSJ42" s="69"/>
      <c r="LSK42" s="69"/>
      <c r="LSL42" s="69"/>
      <c r="LSM42" s="69"/>
      <c r="LSN42" s="69"/>
      <c r="LSO42" s="69"/>
      <c r="LSP42" s="69"/>
      <c r="LSQ42" s="69"/>
      <c r="LSR42" s="69"/>
      <c r="LSS42" s="69"/>
      <c r="LST42" s="69"/>
      <c r="LSU42" s="69"/>
      <c r="LSV42" s="69"/>
      <c r="LSW42" s="69"/>
      <c r="LSX42" s="69"/>
      <c r="LSY42" s="69"/>
      <c r="LSZ42" s="69"/>
      <c r="LTA42" s="69"/>
      <c r="LTB42" s="69"/>
      <c r="LTC42" s="69"/>
      <c r="LTD42" s="69"/>
      <c r="LTE42" s="69"/>
      <c r="LTF42" s="69"/>
      <c r="LTG42" s="69"/>
      <c r="LTH42" s="69"/>
      <c r="LTI42" s="69"/>
      <c r="LTJ42" s="69"/>
      <c r="LTK42" s="69"/>
      <c r="LTL42" s="69"/>
      <c r="LTM42" s="69"/>
      <c r="LTN42" s="69"/>
      <c r="LTO42" s="69"/>
      <c r="LTP42" s="69"/>
      <c r="LTQ42" s="69"/>
      <c r="LTR42" s="69"/>
      <c r="LTS42" s="69"/>
      <c r="LTT42" s="69"/>
      <c r="LTU42" s="69"/>
      <c r="LTV42" s="69"/>
      <c r="LTW42" s="69"/>
      <c r="LTX42" s="69"/>
      <c r="LTY42" s="69"/>
      <c r="LTZ42" s="69"/>
      <c r="LUA42" s="69"/>
      <c r="LUB42" s="69"/>
      <c r="LUC42" s="69"/>
      <c r="LUD42" s="69"/>
      <c r="LUE42" s="69"/>
      <c r="LUF42" s="69"/>
      <c r="LUG42" s="69"/>
      <c r="LUH42" s="69"/>
      <c r="LUI42" s="69"/>
      <c r="LUJ42" s="69"/>
      <c r="LUK42" s="69"/>
      <c r="LUL42" s="69"/>
      <c r="LUM42" s="69"/>
      <c r="LUN42" s="69"/>
      <c r="LUO42" s="69"/>
      <c r="LUP42" s="69"/>
      <c r="LUQ42" s="69"/>
      <c r="LUR42" s="69"/>
      <c r="LUS42" s="69"/>
      <c r="LUT42" s="69"/>
      <c r="LUU42" s="69"/>
      <c r="LUV42" s="69"/>
      <c r="LUW42" s="69"/>
      <c r="LUX42" s="69"/>
      <c r="LUY42" s="69"/>
      <c r="LUZ42" s="69"/>
      <c r="LVA42" s="69"/>
      <c r="LVB42" s="69"/>
      <c r="LVC42" s="69"/>
      <c r="LVD42" s="69"/>
      <c r="LVE42" s="69"/>
      <c r="LVF42" s="69"/>
      <c r="LVG42" s="69"/>
      <c r="LVH42" s="69"/>
      <c r="LVI42" s="69"/>
      <c r="LVJ42" s="69"/>
      <c r="LVK42" s="69"/>
      <c r="LVL42" s="69"/>
      <c r="LVM42" s="69"/>
      <c r="LVN42" s="69"/>
      <c r="LVO42" s="69"/>
      <c r="LVP42" s="69"/>
      <c r="LVQ42" s="69"/>
      <c r="LVR42" s="69"/>
      <c r="LVS42" s="69"/>
      <c r="LVT42" s="69"/>
      <c r="LVU42" s="69"/>
      <c r="LVV42" s="69"/>
      <c r="LVW42" s="69"/>
      <c r="LVX42" s="69"/>
      <c r="LVY42" s="69"/>
      <c r="LVZ42" s="69"/>
      <c r="LWA42" s="69"/>
      <c r="LWB42" s="69"/>
      <c r="LWC42" s="69"/>
      <c r="LWD42" s="69"/>
      <c r="LWE42" s="69"/>
      <c r="LWF42" s="69"/>
      <c r="LWG42" s="69"/>
      <c r="LWH42" s="69"/>
      <c r="LWI42" s="69"/>
      <c r="LWJ42" s="69"/>
      <c r="LWK42" s="69"/>
      <c r="LWL42" s="69"/>
      <c r="LWM42" s="69"/>
      <c r="LWN42" s="69"/>
      <c r="LWO42" s="69"/>
      <c r="LWP42" s="69"/>
      <c r="LWQ42" s="69"/>
      <c r="LWR42" s="69"/>
      <c r="LWS42" s="69"/>
      <c r="LWT42" s="69"/>
      <c r="LWU42" s="69"/>
      <c r="LWV42" s="69"/>
      <c r="LWW42" s="69"/>
      <c r="LWX42" s="69"/>
      <c r="LWY42" s="69"/>
      <c r="LWZ42" s="69"/>
      <c r="LXA42" s="69"/>
      <c r="LXB42" s="69"/>
      <c r="LXC42" s="69"/>
      <c r="LXD42" s="69"/>
      <c r="LXE42" s="69"/>
      <c r="LXF42" s="69"/>
      <c r="LXG42" s="69"/>
      <c r="LXH42" s="69"/>
      <c r="LXI42" s="69"/>
      <c r="LXJ42" s="69"/>
      <c r="LXK42" s="69"/>
      <c r="LXL42" s="69"/>
      <c r="LXM42" s="69"/>
      <c r="LXN42" s="69"/>
      <c r="LXO42" s="69"/>
      <c r="LXP42" s="69"/>
      <c r="LXQ42" s="69"/>
      <c r="LXR42" s="69"/>
      <c r="LXS42" s="69"/>
      <c r="LXT42" s="69"/>
      <c r="LXU42" s="69"/>
      <c r="LXV42" s="69"/>
      <c r="LXW42" s="69"/>
      <c r="LXX42" s="69"/>
      <c r="LXY42" s="69"/>
      <c r="LXZ42" s="69"/>
      <c r="LYA42" s="69"/>
      <c r="LYB42" s="69"/>
      <c r="LYC42" s="69"/>
      <c r="LYD42" s="69"/>
      <c r="LYE42" s="69"/>
      <c r="LYF42" s="69"/>
      <c r="LYG42" s="69"/>
      <c r="LYH42" s="69"/>
      <c r="LYI42" s="69"/>
      <c r="LYJ42" s="69"/>
      <c r="LYK42" s="69"/>
      <c r="LYL42" s="69"/>
      <c r="LYM42" s="69"/>
      <c r="LYN42" s="69"/>
      <c r="LYO42" s="69"/>
      <c r="LYP42" s="69"/>
      <c r="LYQ42" s="69"/>
      <c r="LYR42" s="69"/>
      <c r="LYS42" s="69"/>
      <c r="LYT42" s="69"/>
      <c r="LYU42" s="69"/>
      <c r="LYV42" s="69"/>
      <c r="LYW42" s="69"/>
      <c r="LYX42" s="69"/>
      <c r="LYY42" s="69"/>
      <c r="LYZ42" s="69"/>
      <c r="LZA42" s="69"/>
      <c r="LZB42" s="69"/>
      <c r="LZC42" s="69"/>
      <c r="LZD42" s="69"/>
      <c r="LZE42" s="69"/>
      <c r="LZF42" s="69"/>
      <c r="LZG42" s="69"/>
      <c r="LZH42" s="69"/>
      <c r="LZI42" s="69"/>
      <c r="LZJ42" s="69"/>
      <c r="LZK42" s="69"/>
      <c r="LZL42" s="69"/>
      <c r="LZM42" s="69"/>
      <c r="LZN42" s="69"/>
      <c r="LZO42" s="69"/>
      <c r="LZP42" s="69"/>
      <c r="LZQ42" s="69"/>
      <c r="LZR42" s="69"/>
      <c r="LZS42" s="69"/>
      <c r="LZT42" s="69"/>
      <c r="LZU42" s="69"/>
      <c r="LZV42" s="69"/>
      <c r="LZW42" s="69"/>
      <c r="LZX42" s="69"/>
      <c r="LZY42" s="69"/>
      <c r="LZZ42" s="69"/>
      <c r="MAA42" s="69"/>
      <c r="MAB42" s="69"/>
      <c r="MAC42" s="69"/>
      <c r="MAD42" s="69"/>
      <c r="MAE42" s="69"/>
      <c r="MAF42" s="69"/>
      <c r="MAG42" s="69"/>
      <c r="MAH42" s="69"/>
      <c r="MAI42" s="69"/>
      <c r="MAJ42" s="69"/>
      <c r="MAK42" s="69"/>
      <c r="MAL42" s="69"/>
      <c r="MAM42" s="69"/>
      <c r="MAN42" s="69"/>
      <c r="MAO42" s="69"/>
      <c r="MAP42" s="69"/>
      <c r="MAQ42" s="69"/>
      <c r="MAR42" s="69"/>
      <c r="MAS42" s="69"/>
      <c r="MAT42" s="69"/>
      <c r="MAU42" s="69"/>
      <c r="MAV42" s="69"/>
      <c r="MAW42" s="69"/>
      <c r="MAX42" s="69"/>
      <c r="MAY42" s="69"/>
      <c r="MAZ42" s="69"/>
      <c r="MBA42" s="69"/>
      <c r="MBB42" s="69"/>
      <c r="MBC42" s="69"/>
      <c r="MBD42" s="69"/>
      <c r="MBE42" s="69"/>
      <c r="MBF42" s="69"/>
      <c r="MBG42" s="69"/>
      <c r="MBH42" s="69"/>
      <c r="MBI42" s="69"/>
      <c r="MBJ42" s="69"/>
      <c r="MBK42" s="69"/>
      <c r="MBL42" s="69"/>
      <c r="MBM42" s="69"/>
      <c r="MBN42" s="69"/>
      <c r="MBO42" s="69"/>
      <c r="MBP42" s="69"/>
      <c r="MBQ42" s="69"/>
      <c r="MBR42" s="69"/>
      <c r="MBS42" s="69"/>
      <c r="MBT42" s="69"/>
      <c r="MBU42" s="69"/>
      <c r="MBV42" s="69"/>
      <c r="MBW42" s="69"/>
      <c r="MBX42" s="69"/>
      <c r="MBY42" s="69"/>
      <c r="MBZ42" s="69"/>
      <c r="MCA42" s="69"/>
      <c r="MCB42" s="69"/>
      <c r="MCC42" s="69"/>
      <c r="MCD42" s="69"/>
      <c r="MCE42" s="69"/>
      <c r="MCF42" s="69"/>
      <c r="MCG42" s="69"/>
      <c r="MCH42" s="69"/>
      <c r="MCI42" s="69"/>
      <c r="MCJ42" s="69"/>
      <c r="MCK42" s="69"/>
      <c r="MCL42" s="69"/>
      <c r="MCM42" s="69"/>
      <c r="MCN42" s="69"/>
      <c r="MCO42" s="69"/>
      <c r="MCP42" s="69"/>
      <c r="MCQ42" s="69"/>
      <c r="MCR42" s="69"/>
      <c r="MCS42" s="69"/>
      <c r="MCT42" s="69"/>
      <c r="MCU42" s="69"/>
      <c r="MCV42" s="69"/>
      <c r="MCW42" s="69"/>
      <c r="MCX42" s="69"/>
      <c r="MCY42" s="69"/>
      <c r="MCZ42" s="69"/>
      <c r="MDA42" s="69"/>
      <c r="MDB42" s="69"/>
      <c r="MDC42" s="69"/>
      <c r="MDD42" s="69"/>
      <c r="MDE42" s="69"/>
      <c r="MDF42" s="69"/>
      <c r="MDG42" s="69"/>
      <c r="MDH42" s="69"/>
      <c r="MDI42" s="69"/>
      <c r="MDJ42" s="69"/>
      <c r="MDK42" s="69"/>
      <c r="MDL42" s="69"/>
      <c r="MDM42" s="69"/>
      <c r="MDN42" s="69"/>
      <c r="MDO42" s="69"/>
      <c r="MDP42" s="69"/>
      <c r="MDQ42" s="69"/>
      <c r="MDR42" s="69"/>
      <c r="MDS42" s="69"/>
      <c r="MDT42" s="69"/>
      <c r="MDU42" s="69"/>
      <c r="MDV42" s="69"/>
      <c r="MDW42" s="69"/>
      <c r="MDX42" s="69"/>
      <c r="MDY42" s="69"/>
      <c r="MDZ42" s="69"/>
      <c r="MEA42" s="69"/>
      <c r="MEB42" s="69"/>
      <c r="MEC42" s="69"/>
      <c r="MED42" s="69"/>
      <c r="MEE42" s="69"/>
      <c r="MEF42" s="69"/>
      <c r="MEG42" s="69"/>
      <c r="MEH42" s="69"/>
      <c r="MEI42" s="69"/>
      <c r="MEJ42" s="69"/>
      <c r="MEK42" s="69"/>
      <c r="MEL42" s="69"/>
      <c r="MEM42" s="69"/>
      <c r="MEN42" s="69"/>
      <c r="MEO42" s="69"/>
      <c r="MEP42" s="69"/>
      <c r="MEQ42" s="69"/>
      <c r="MER42" s="69"/>
      <c r="MES42" s="69"/>
      <c r="MET42" s="69"/>
      <c r="MEU42" s="69"/>
      <c r="MEV42" s="69"/>
      <c r="MEW42" s="69"/>
      <c r="MEX42" s="69"/>
      <c r="MEY42" s="69"/>
      <c r="MEZ42" s="69"/>
      <c r="MFA42" s="69"/>
      <c r="MFB42" s="69"/>
      <c r="MFC42" s="69"/>
      <c r="MFD42" s="69"/>
      <c r="MFE42" s="69"/>
      <c r="MFF42" s="69"/>
      <c r="MFG42" s="69"/>
      <c r="MFH42" s="69"/>
      <c r="MFI42" s="69"/>
      <c r="MFJ42" s="69"/>
      <c r="MFK42" s="69"/>
      <c r="MFL42" s="69"/>
      <c r="MFM42" s="69"/>
      <c r="MFN42" s="69"/>
      <c r="MFO42" s="69"/>
      <c r="MFP42" s="69"/>
      <c r="MFQ42" s="69"/>
      <c r="MFR42" s="69"/>
      <c r="MFS42" s="69"/>
      <c r="MFT42" s="69"/>
      <c r="MFU42" s="69"/>
      <c r="MFV42" s="69"/>
      <c r="MFW42" s="69"/>
      <c r="MFX42" s="69"/>
      <c r="MFY42" s="69"/>
      <c r="MFZ42" s="69"/>
      <c r="MGA42" s="69"/>
      <c r="MGB42" s="69"/>
      <c r="MGC42" s="69"/>
      <c r="MGD42" s="69"/>
      <c r="MGE42" s="69"/>
      <c r="MGF42" s="69"/>
      <c r="MGG42" s="69"/>
      <c r="MGH42" s="69"/>
      <c r="MGI42" s="69"/>
      <c r="MGJ42" s="69"/>
      <c r="MGK42" s="69"/>
      <c r="MGL42" s="69"/>
      <c r="MGM42" s="69"/>
      <c r="MGN42" s="69"/>
      <c r="MGO42" s="69"/>
      <c r="MGP42" s="69"/>
      <c r="MGQ42" s="69"/>
      <c r="MGR42" s="69"/>
      <c r="MGS42" s="69"/>
      <c r="MGT42" s="69"/>
      <c r="MGU42" s="69"/>
      <c r="MGV42" s="69"/>
      <c r="MGW42" s="69"/>
      <c r="MGX42" s="69"/>
      <c r="MGY42" s="69"/>
      <c r="MGZ42" s="69"/>
      <c r="MHA42" s="69"/>
      <c r="MHB42" s="69"/>
      <c r="MHC42" s="69"/>
      <c r="MHD42" s="69"/>
      <c r="MHE42" s="69"/>
      <c r="MHF42" s="69"/>
      <c r="MHG42" s="69"/>
      <c r="MHH42" s="69"/>
      <c r="MHI42" s="69"/>
      <c r="MHJ42" s="69"/>
      <c r="MHK42" s="69"/>
      <c r="MHL42" s="69"/>
      <c r="MHM42" s="69"/>
      <c r="MHN42" s="69"/>
      <c r="MHO42" s="69"/>
      <c r="MHP42" s="69"/>
      <c r="MHQ42" s="69"/>
      <c r="MHR42" s="69"/>
      <c r="MHS42" s="69"/>
      <c r="MHT42" s="69"/>
      <c r="MHU42" s="69"/>
      <c r="MHV42" s="69"/>
      <c r="MHW42" s="69"/>
      <c r="MHX42" s="69"/>
      <c r="MHY42" s="69"/>
      <c r="MHZ42" s="69"/>
      <c r="MIA42" s="69"/>
      <c r="MIB42" s="69"/>
      <c r="MIC42" s="69"/>
      <c r="MID42" s="69"/>
      <c r="MIE42" s="69"/>
      <c r="MIF42" s="69"/>
      <c r="MIG42" s="69"/>
      <c r="MIH42" s="69"/>
      <c r="MII42" s="69"/>
      <c r="MIJ42" s="69"/>
      <c r="MIK42" s="69"/>
      <c r="MIL42" s="69"/>
      <c r="MIM42" s="69"/>
      <c r="MIN42" s="69"/>
      <c r="MIO42" s="69"/>
      <c r="MIP42" s="69"/>
      <c r="MIQ42" s="69"/>
      <c r="MIR42" s="69"/>
      <c r="MIS42" s="69"/>
      <c r="MIT42" s="69"/>
      <c r="MIU42" s="69"/>
      <c r="MIV42" s="69"/>
      <c r="MIW42" s="69"/>
      <c r="MIX42" s="69"/>
      <c r="MIY42" s="69"/>
      <c r="MIZ42" s="69"/>
      <c r="MJA42" s="69"/>
      <c r="MJB42" s="69"/>
      <c r="MJC42" s="69"/>
      <c r="MJD42" s="69"/>
      <c r="MJE42" s="69"/>
      <c r="MJF42" s="69"/>
      <c r="MJG42" s="69"/>
      <c r="MJH42" s="69"/>
      <c r="MJI42" s="69"/>
      <c r="MJJ42" s="69"/>
      <c r="MJK42" s="69"/>
      <c r="MJL42" s="69"/>
      <c r="MJM42" s="69"/>
      <c r="MJN42" s="69"/>
      <c r="MJO42" s="69"/>
      <c r="MJP42" s="69"/>
      <c r="MJQ42" s="69"/>
      <c r="MJR42" s="69"/>
      <c r="MJS42" s="69"/>
      <c r="MJT42" s="69"/>
      <c r="MJU42" s="69"/>
      <c r="MJV42" s="69"/>
      <c r="MJW42" s="69"/>
      <c r="MJX42" s="69"/>
      <c r="MJY42" s="69"/>
      <c r="MJZ42" s="69"/>
      <c r="MKA42" s="69"/>
      <c r="MKB42" s="69"/>
      <c r="MKC42" s="69"/>
      <c r="MKD42" s="69"/>
      <c r="MKE42" s="69"/>
      <c r="MKF42" s="69"/>
      <c r="MKG42" s="69"/>
      <c r="MKH42" s="69"/>
      <c r="MKI42" s="69"/>
      <c r="MKJ42" s="69"/>
      <c r="MKK42" s="69"/>
      <c r="MKL42" s="69"/>
      <c r="MKM42" s="69"/>
      <c r="MKN42" s="69"/>
      <c r="MKO42" s="69"/>
      <c r="MKP42" s="69"/>
      <c r="MKQ42" s="69"/>
      <c r="MKR42" s="69"/>
      <c r="MKS42" s="69"/>
      <c r="MKT42" s="69"/>
      <c r="MKU42" s="69"/>
      <c r="MKV42" s="69"/>
      <c r="MKW42" s="69"/>
      <c r="MKX42" s="69"/>
      <c r="MKY42" s="69"/>
      <c r="MKZ42" s="69"/>
      <c r="MLA42" s="69"/>
      <c r="MLB42" s="69"/>
      <c r="MLC42" s="69"/>
      <c r="MLD42" s="69"/>
      <c r="MLE42" s="69"/>
      <c r="MLF42" s="69"/>
      <c r="MLG42" s="69"/>
      <c r="MLH42" s="69"/>
      <c r="MLI42" s="69"/>
      <c r="MLJ42" s="69"/>
      <c r="MLK42" s="69"/>
      <c r="MLL42" s="69"/>
      <c r="MLM42" s="69"/>
      <c r="MLN42" s="69"/>
      <c r="MLO42" s="69"/>
      <c r="MLP42" s="69"/>
      <c r="MLQ42" s="69"/>
      <c r="MLR42" s="69"/>
      <c r="MLS42" s="69"/>
      <c r="MLT42" s="69"/>
      <c r="MLU42" s="69"/>
      <c r="MLV42" s="69"/>
      <c r="MLW42" s="69"/>
      <c r="MLX42" s="69"/>
      <c r="MLY42" s="69"/>
      <c r="MLZ42" s="69"/>
      <c r="MMA42" s="69"/>
      <c r="MMB42" s="69"/>
      <c r="MMC42" s="69"/>
      <c r="MMD42" s="69"/>
      <c r="MME42" s="69"/>
      <c r="MMF42" s="69"/>
      <c r="MMG42" s="69"/>
      <c r="MMH42" s="69"/>
      <c r="MMI42" s="69"/>
      <c r="MMJ42" s="69"/>
      <c r="MMK42" s="69"/>
      <c r="MML42" s="69"/>
      <c r="MMM42" s="69"/>
      <c r="MMN42" s="69"/>
      <c r="MMO42" s="69"/>
      <c r="MMP42" s="69"/>
      <c r="MMQ42" s="69"/>
      <c r="MMR42" s="69"/>
      <c r="MMS42" s="69"/>
      <c r="MMT42" s="69"/>
      <c r="MMU42" s="69"/>
      <c r="MMV42" s="69"/>
      <c r="MMW42" s="69"/>
      <c r="MMX42" s="69"/>
      <c r="MMY42" s="69"/>
      <c r="MMZ42" s="69"/>
      <c r="MNA42" s="69"/>
      <c r="MNB42" s="69"/>
      <c r="MNC42" s="69"/>
      <c r="MND42" s="69"/>
      <c r="MNE42" s="69"/>
      <c r="MNF42" s="69"/>
      <c r="MNG42" s="69"/>
      <c r="MNH42" s="69"/>
      <c r="MNI42" s="69"/>
      <c r="MNJ42" s="69"/>
      <c r="MNK42" s="69"/>
      <c r="MNL42" s="69"/>
      <c r="MNM42" s="69"/>
      <c r="MNN42" s="69"/>
      <c r="MNO42" s="69"/>
      <c r="MNP42" s="69"/>
      <c r="MNQ42" s="69"/>
      <c r="MNR42" s="69"/>
      <c r="MNS42" s="69"/>
      <c r="MNT42" s="69"/>
      <c r="MNU42" s="69"/>
      <c r="MNV42" s="69"/>
      <c r="MNW42" s="69"/>
      <c r="MNX42" s="69"/>
      <c r="MNY42" s="69"/>
      <c r="MNZ42" s="69"/>
      <c r="MOA42" s="69"/>
      <c r="MOB42" s="69"/>
      <c r="MOC42" s="69"/>
      <c r="MOD42" s="69"/>
      <c r="MOE42" s="69"/>
      <c r="MOF42" s="69"/>
      <c r="MOG42" s="69"/>
      <c r="MOH42" s="69"/>
      <c r="MOI42" s="69"/>
      <c r="MOJ42" s="69"/>
      <c r="MOK42" s="69"/>
      <c r="MOL42" s="69"/>
      <c r="MOM42" s="69"/>
      <c r="MON42" s="69"/>
      <c r="MOO42" s="69"/>
      <c r="MOP42" s="69"/>
      <c r="MOQ42" s="69"/>
      <c r="MOR42" s="69"/>
      <c r="MOS42" s="69"/>
      <c r="MOT42" s="69"/>
      <c r="MOU42" s="69"/>
      <c r="MOV42" s="69"/>
      <c r="MOW42" s="69"/>
      <c r="MOX42" s="69"/>
      <c r="MOY42" s="69"/>
      <c r="MOZ42" s="69"/>
      <c r="MPA42" s="69"/>
      <c r="MPB42" s="69"/>
      <c r="MPC42" s="69"/>
      <c r="MPD42" s="69"/>
      <c r="MPE42" s="69"/>
      <c r="MPF42" s="69"/>
      <c r="MPG42" s="69"/>
      <c r="MPH42" s="69"/>
      <c r="MPI42" s="69"/>
      <c r="MPJ42" s="69"/>
      <c r="MPK42" s="69"/>
      <c r="MPL42" s="69"/>
      <c r="MPM42" s="69"/>
      <c r="MPN42" s="69"/>
      <c r="MPO42" s="69"/>
      <c r="MPP42" s="69"/>
      <c r="MPQ42" s="69"/>
      <c r="MPR42" s="69"/>
      <c r="MPS42" s="69"/>
      <c r="MPT42" s="69"/>
      <c r="MPU42" s="69"/>
      <c r="MPV42" s="69"/>
      <c r="MPW42" s="69"/>
      <c r="MPX42" s="69"/>
      <c r="MPY42" s="69"/>
      <c r="MPZ42" s="69"/>
      <c r="MQA42" s="69"/>
      <c r="MQB42" s="69"/>
      <c r="MQC42" s="69"/>
      <c r="MQD42" s="69"/>
      <c r="MQE42" s="69"/>
      <c r="MQF42" s="69"/>
      <c r="MQG42" s="69"/>
      <c r="MQH42" s="69"/>
      <c r="MQI42" s="69"/>
      <c r="MQJ42" s="69"/>
      <c r="MQK42" s="69"/>
      <c r="MQL42" s="69"/>
      <c r="MQM42" s="69"/>
      <c r="MQN42" s="69"/>
      <c r="MQO42" s="69"/>
      <c r="MQP42" s="69"/>
      <c r="MQQ42" s="69"/>
      <c r="MQR42" s="69"/>
      <c r="MQS42" s="69"/>
      <c r="MQT42" s="69"/>
      <c r="MQU42" s="69"/>
      <c r="MQV42" s="69"/>
      <c r="MQW42" s="69"/>
      <c r="MQX42" s="69"/>
      <c r="MQY42" s="69"/>
      <c r="MQZ42" s="69"/>
      <c r="MRA42" s="69"/>
      <c r="MRB42" s="69"/>
      <c r="MRC42" s="69"/>
      <c r="MRD42" s="69"/>
      <c r="MRE42" s="69"/>
      <c r="MRF42" s="69"/>
      <c r="MRG42" s="69"/>
      <c r="MRH42" s="69"/>
      <c r="MRI42" s="69"/>
      <c r="MRJ42" s="69"/>
      <c r="MRK42" s="69"/>
      <c r="MRL42" s="69"/>
      <c r="MRM42" s="69"/>
      <c r="MRN42" s="69"/>
      <c r="MRO42" s="69"/>
      <c r="MRP42" s="69"/>
      <c r="MRQ42" s="69"/>
      <c r="MRR42" s="69"/>
      <c r="MRS42" s="69"/>
      <c r="MRT42" s="69"/>
      <c r="MRU42" s="69"/>
      <c r="MRV42" s="69"/>
      <c r="MRW42" s="69"/>
      <c r="MRX42" s="69"/>
      <c r="MRY42" s="69"/>
      <c r="MRZ42" s="69"/>
      <c r="MSA42" s="69"/>
      <c r="MSB42" s="69"/>
      <c r="MSC42" s="69"/>
      <c r="MSD42" s="69"/>
      <c r="MSE42" s="69"/>
      <c r="MSF42" s="69"/>
      <c r="MSG42" s="69"/>
      <c r="MSH42" s="69"/>
      <c r="MSI42" s="69"/>
      <c r="MSJ42" s="69"/>
      <c r="MSK42" s="69"/>
      <c r="MSL42" s="69"/>
      <c r="MSM42" s="69"/>
      <c r="MSN42" s="69"/>
      <c r="MSO42" s="69"/>
      <c r="MSP42" s="69"/>
      <c r="MSQ42" s="69"/>
      <c r="MSR42" s="69"/>
      <c r="MSS42" s="69"/>
      <c r="MST42" s="69"/>
      <c r="MSU42" s="69"/>
      <c r="MSV42" s="69"/>
      <c r="MSW42" s="69"/>
      <c r="MSX42" s="69"/>
      <c r="MSY42" s="69"/>
      <c r="MSZ42" s="69"/>
      <c r="MTA42" s="69"/>
      <c r="MTB42" s="69"/>
      <c r="MTC42" s="69"/>
      <c r="MTD42" s="69"/>
      <c r="MTE42" s="69"/>
      <c r="MTF42" s="69"/>
      <c r="MTG42" s="69"/>
      <c r="MTH42" s="69"/>
      <c r="MTI42" s="69"/>
      <c r="MTJ42" s="69"/>
      <c r="MTK42" s="69"/>
      <c r="MTL42" s="69"/>
      <c r="MTM42" s="69"/>
      <c r="MTN42" s="69"/>
      <c r="MTO42" s="69"/>
      <c r="MTP42" s="69"/>
      <c r="MTQ42" s="69"/>
      <c r="MTR42" s="69"/>
      <c r="MTS42" s="69"/>
      <c r="MTT42" s="69"/>
      <c r="MTU42" s="69"/>
      <c r="MTV42" s="69"/>
      <c r="MTW42" s="69"/>
      <c r="MTX42" s="69"/>
      <c r="MTY42" s="69"/>
      <c r="MTZ42" s="69"/>
      <c r="MUA42" s="69"/>
      <c r="MUB42" s="69"/>
      <c r="MUC42" s="69"/>
      <c r="MUD42" s="69"/>
      <c r="MUE42" s="69"/>
      <c r="MUF42" s="69"/>
      <c r="MUG42" s="69"/>
      <c r="MUH42" s="69"/>
      <c r="MUI42" s="69"/>
      <c r="MUJ42" s="69"/>
      <c r="MUK42" s="69"/>
      <c r="MUL42" s="69"/>
      <c r="MUM42" s="69"/>
      <c r="MUN42" s="69"/>
      <c r="MUO42" s="69"/>
      <c r="MUP42" s="69"/>
      <c r="MUQ42" s="69"/>
      <c r="MUR42" s="69"/>
      <c r="MUS42" s="69"/>
      <c r="MUT42" s="69"/>
      <c r="MUU42" s="69"/>
      <c r="MUV42" s="69"/>
      <c r="MUW42" s="69"/>
      <c r="MUX42" s="69"/>
      <c r="MUY42" s="69"/>
      <c r="MUZ42" s="69"/>
      <c r="MVA42" s="69"/>
      <c r="MVB42" s="69"/>
      <c r="MVC42" s="69"/>
      <c r="MVD42" s="69"/>
      <c r="MVE42" s="69"/>
      <c r="MVF42" s="69"/>
      <c r="MVG42" s="69"/>
      <c r="MVH42" s="69"/>
      <c r="MVI42" s="69"/>
      <c r="MVJ42" s="69"/>
      <c r="MVK42" s="69"/>
      <c r="MVL42" s="69"/>
      <c r="MVM42" s="69"/>
      <c r="MVN42" s="69"/>
      <c r="MVO42" s="69"/>
      <c r="MVP42" s="69"/>
      <c r="MVQ42" s="69"/>
      <c r="MVR42" s="69"/>
      <c r="MVS42" s="69"/>
      <c r="MVT42" s="69"/>
      <c r="MVU42" s="69"/>
      <c r="MVV42" s="69"/>
      <c r="MVW42" s="69"/>
      <c r="MVX42" s="69"/>
      <c r="MVY42" s="69"/>
      <c r="MVZ42" s="69"/>
      <c r="MWA42" s="69"/>
      <c r="MWB42" s="69"/>
      <c r="MWC42" s="69"/>
      <c r="MWD42" s="69"/>
      <c r="MWE42" s="69"/>
      <c r="MWF42" s="69"/>
      <c r="MWG42" s="69"/>
      <c r="MWH42" s="69"/>
      <c r="MWI42" s="69"/>
      <c r="MWJ42" s="69"/>
      <c r="MWK42" s="69"/>
      <c r="MWL42" s="69"/>
      <c r="MWM42" s="69"/>
      <c r="MWN42" s="69"/>
      <c r="MWO42" s="69"/>
      <c r="MWP42" s="69"/>
      <c r="MWQ42" s="69"/>
      <c r="MWR42" s="69"/>
      <c r="MWS42" s="69"/>
      <c r="MWT42" s="69"/>
      <c r="MWU42" s="69"/>
      <c r="MWV42" s="69"/>
      <c r="MWW42" s="69"/>
      <c r="MWX42" s="69"/>
      <c r="MWY42" s="69"/>
      <c r="MWZ42" s="69"/>
      <c r="MXA42" s="69"/>
      <c r="MXB42" s="69"/>
      <c r="MXC42" s="69"/>
      <c r="MXD42" s="69"/>
      <c r="MXE42" s="69"/>
      <c r="MXF42" s="69"/>
      <c r="MXG42" s="69"/>
      <c r="MXH42" s="69"/>
      <c r="MXI42" s="69"/>
      <c r="MXJ42" s="69"/>
      <c r="MXK42" s="69"/>
      <c r="MXL42" s="69"/>
      <c r="MXM42" s="69"/>
      <c r="MXN42" s="69"/>
      <c r="MXO42" s="69"/>
      <c r="MXP42" s="69"/>
      <c r="MXQ42" s="69"/>
      <c r="MXR42" s="69"/>
      <c r="MXS42" s="69"/>
      <c r="MXT42" s="69"/>
      <c r="MXU42" s="69"/>
      <c r="MXV42" s="69"/>
      <c r="MXW42" s="69"/>
      <c r="MXX42" s="69"/>
      <c r="MXY42" s="69"/>
      <c r="MXZ42" s="69"/>
      <c r="MYA42" s="69"/>
      <c r="MYB42" s="69"/>
      <c r="MYC42" s="69"/>
      <c r="MYD42" s="69"/>
      <c r="MYE42" s="69"/>
      <c r="MYF42" s="69"/>
      <c r="MYG42" s="69"/>
      <c r="MYH42" s="69"/>
      <c r="MYI42" s="69"/>
      <c r="MYJ42" s="69"/>
      <c r="MYK42" s="69"/>
      <c r="MYL42" s="69"/>
      <c r="MYM42" s="69"/>
      <c r="MYN42" s="69"/>
      <c r="MYO42" s="69"/>
      <c r="MYP42" s="69"/>
      <c r="MYQ42" s="69"/>
      <c r="MYR42" s="69"/>
      <c r="MYS42" s="69"/>
      <c r="MYT42" s="69"/>
      <c r="MYU42" s="69"/>
      <c r="MYV42" s="69"/>
      <c r="MYW42" s="69"/>
      <c r="MYX42" s="69"/>
      <c r="MYY42" s="69"/>
      <c r="MYZ42" s="69"/>
      <c r="MZA42" s="69"/>
      <c r="MZB42" s="69"/>
      <c r="MZC42" s="69"/>
      <c r="MZD42" s="69"/>
      <c r="MZE42" s="69"/>
      <c r="MZF42" s="69"/>
      <c r="MZG42" s="69"/>
      <c r="MZH42" s="69"/>
      <c r="MZI42" s="69"/>
      <c r="MZJ42" s="69"/>
      <c r="MZK42" s="69"/>
      <c r="MZL42" s="69"/>
      <c r="MZM42" s="69"/>
      <c r="MZN42" s="69"/>
      <c r="MZO42" s="69"/>
      <c r="MZP42" s="69"/>
      <c r="MZQ42" s="69"/>
      <c r="MZR42" s="69"/>
      <c r="MZS42" s="69"/>
      <c r="MZT42" s="69"/>
      <c r="MZU42" s="69"/>
      <c r="MZV42" s="69"/>
      <c r="MZW42" s="69"/>
      <c r="MZX42" s="69"/>
      <c r="MZY42" s="69"/>
      <c r="MZZ42" s="69"/>
      <c r="NAA42" s="69"/>
      <c r="NAB42" s="69"/>
      <c r="NAC42" s="69"/>
      <c r="NAD42" s="69"/>
      <c r="NAE42" s="69"/>
      <c r="NAF42" s="69"/>
      <c r="NAG42" s="69"/>
      <c r="NAH42" s="69"/>
      <c r="NAI42" s="69"/>
      <c r="NAJ42" s="69"/>
      <c r="NAK42" s="69"/>
      <c r="NAL42" s="69"/>
      <c r="NAM42" s="69"/>
      <c r="NAN42" s="69"/>
      <c r="NAO42" s="69"/>
      <c r="NAP42" s="69"/>
      <c r="NAQ42" s="69"/>
      <c r="NAR42" s="69"/>
      <c r="NAS42" s="69"/>
      <c r="NAT42" s="69"/>
      <c r="NAU42" s="69"/>
      <c r="NAV42" s="69"/>
      <c r="NAW42" s="69"/>
      <c r="NAX42" s="69"/>
      <c r="NAY42" s="69"/>
      <c r="NAZ42" s="69"/>
      <c r="NBA42" s="69"/>
      <c r="NBB42" s="69"/>
      <c r="NBC42" s="69"/>
      <c r="NBD42" s="69"/>
      <c r="NBE42" s="69"/>
      <c r="NBF42" s="69"/>
      <c r="NBG42" s="69"/>
      <c r="NBH42" s="69"/>
      <c r="NBI42" s="69"/>
      <c r="NBJ42" s="69"/>
      <c r="NBK42" s="69"/>
      <c r="NBL42" s="69"/>
      <c r="NBM42" s="69"/>
      <c r="NBN42" s="69"/>
      <c r="NBO42" s="69"/>
      <c r="NBP42" s="69"/>
      <c r="NBQ42" s="69"/>
      <c r="NBR42" s="69"/>
      <c r="NBS42" s="69"/>
      <c r="NBT42" s="69"/>
      <c r="NBU42" s="69"/>
      <c r="NBV42" s="69"/>
      <c r="NBW42" s="69"/>
      <c r="NBX42" s="69"/>
      <c r="NBY42" s="69"/>
      <c r="NBZ42" s="69"/>
      <c r="NCA42" s="69"/>
      <c r="NCB42" s="69"/>
      <c r="NCC42" s="69"/>
      <c r="NCD42" s="69"/>
      <c r="NCE42" s="69"/>
      <c r="NCF42" s="69"/>
      <c r="NCG42" s="69"/>
      <c r="NCH42" s="69"/>
      <c r="NCI42" s="69"/>
      <c r="NCJ42" s="69"/>
      <c r="NCK42" s="69"/>
      <c r="NCL42" s="69"/>
      <c r="NCM42" s="69"/>
      <c r="NCN42" s="69"/>
      <c r="NCO42" s="69"/>
      <c r="NCP42" s="69"/>
      <c r="NCQ42" s="69"/>
      <c r="NCR42" s="69"/>
      <c r="NCS42" s="69"/>
      <c r="NCT42" s="69"/>
      <c r="NCU42" s="69"/>
      <c r="NCV42" s="69"/>
      <c r="NCW42" s="69"/>
      <c r="NCX42" s="69"/>
      <c r="NCY42" s="69"/>
      <c r="NCZ42" s="69"/>
      <c r="NDA42" s="69"/>
      <c r="NDB42" s="69"/>
      <c r="NDC42" s="69"/>
      <c r="NDD42" s="69"/>
      <c r="NDE42" s="69"/>
      <c r="NDF42" s="69"/>
      <c r="NDG42" s="69"/>
      <c r="NDH42" s="69"/>
      <c r="NDI42" s="69"/>
      <c r="NDJ42" s="69"/>
      <c r="NDK42" s="69"/>
      <c r="NDL42" s="69"/>
      <c r="NDM42" s="69"/>
      <c r="NDN42" s="69"/>
      <c r="NDO42" s="69"/>
      <c r="NDP42" s="69"/>
      <c r="NDQ42" s="69"/>
      <c r="NDR42" s="69"/>
      <c r="NDS42" s="69"/>
      <c r="NDT42" s="69"/>
      <c r="NDU42" s="69"/>
      <c r="NDV42" s="69"/>
      <c r="NDW42" s="69"/>
      <c r="NDX42" s="69"/>
      <c r="NDY42" s="69"/>
      <c r="NDZ42" s="69"/>
      <c r="NEA42" s="69"/>
      <c r="NEB42" s="69"/>
      <c r="NEC42" s="69"/>
      <c r="NED42" s="69"/>
      <c r="NEE42" s="69"/>
      <c r="NEF42" s="69"/>
      <c r="NEG42" s="69"/>
      <c r="NEH42" s="69"/>
      <c r="NEI42" s="69"/>
      <c r="NEJ42" s="69"/>
      <c r="NEK42" s="69"/>
      <c r="NEL42" s="69"/>
      <c r="NEM42" s="69"/>
      <c r="NEN42" s="69"/>
      <c r="NEO42" s="69"/>
      <c r="NEP42" s="69"/>
      <c r="NEQ42" s="69"/>
      <c r="NER42" s="69"/>
      <c r="NES42" s="69"/>
      <c r="NET42" s="69"/>
      <c r="NEU42" s="69"/>
      <c r="NEV42" s="69"/>
      <c r="NEW42" s="69"/>
      <c r="NEX42" s="69"/>
      <c r="NEY42" s="69"/>
      <c r="NEZ42" s="69"/>
      <c r="NFA42" s="69"/>
      <c r="NFB42" s="69"/>
      <c r="NFC42" s="69"/>
      <c r="NFD42" s="69"/>
      <c r="NFE42" s="69"/>
      <c r="NFF42" s="69"/>
      <c r="NFG42" s="69"/>
      <c r="NFH42" s="69"/>
      <c r="NFI42" s="69"/>
      <c r="NFJ42" s="69"/>
      <c r="NFK42" s="69"/>
      <c r="NFL42" s="69"/>
      <c r="NFM42" s="69"/>
      <c r="NFN42" s="69"/>
      <c r="NFO42" s="69"/>
      <c r="NFP42" s="69"/>
      <c r="NFQ42" s="69"/>
      <c r="NFR42" s="69"/>
      <c r="NFS42" s="69"/>
      <c r="NFT42" s="69"/>
      <c r="NFU42" s="69"/>
      <c r="NFV42" s="69"/>
      <c r="NFW42" s="69"/>
      <c r="NFX42" s="69"/>
      <c r="NFY42" s="69"/>
      <c r="NFZ42" s="69"/>
      <c r="NGA42" s="69"/>
      <c r="NGB42" s="69"/>
      <c r="NGC42" s="69"/>
      <c r="NGD42" s="69"/>
      <c r="NGE42" s="69"/>
      <c r="NGF42" s="69"/>
      <c r="NGG42" s="69"/>
      <c r="NGH42" s="69"/>
      <c r="NGI42" s="69"/>
      <c r="NGJ42" s="69"/>
      <c r="NGK42" s="69"/>
      <c r="NGL42" s="69"/>
      <c r="NGM42" s="69"/>
      <c r="NGN42" s="69"/>
      <c r="NGO42" s="69"/>
      <c r="NGP42" s="69"/>
      <c r="NGQ42" s="69"/>
      <c r="NGR42" s="69"/>
      <c r="NGS42" s="69"/>
      <c r="NGT42" s="69"/>
      <c r="NGU42" s="69"/>
      <c r="NGV42" s="69"/>
      <c r="NGW42" s="69"/>
      <c r="NGX42" s="69"/>
      <c r="NGY42" s="69"/>
      <c r="NGZ42" s="69"/>
      <c r="NHA42" s="69"/>
      <c r="NHB42" s="69"/>
      <c r="NHC42" s="69"/>
      <c r="NHD42" s="69"/>
      <c r="NHE42" s="69"/>
      <c r="NHF42" s="69"/>
      <c r="NHG42" s="69"/>
      <c r="NHH42" s="69"/>
      <c r="NHI42" s="69"/>
      <c r="NHJ42" s="69"/>
      <c r="NHK42" s="69"/>
      <c r="NHL42" s="69"/>
      <c r="NHM42" s="69"/>
      <c r="NHN42" s="69"/>
      <c r="NHO42" s="69"/>
      <c r="NHP42" s="69"/>
      <c r="NHQ42" s="69"/>
      <c r="NHR42" s="69"/>
      <c r="NHS42" s="69"/>
      <c r="NHT42" s="69"/>
      <c r="NHU42" s="69"/>
      <c r="NHV42" s="69"/>
      <c r="NHW42" s="69"/>
      <c r="NHX42" s="69"/>
      <c r="NHY42" s="69"/>
      <c r="NHZ42" s="69"/>
      <c r="NIA42" s="69"/>
      <c r="NIB42" s="69"/>
      <c r="NIC42" s="69"/>
      <c r="NID42" s="69"/>
      <c r="NIE42" s="69"/>
      <c r="NIF42" s="69"/>
      <c r="NIG42" s="69"/>
      <c r="NIH42" s="69"/>
      <c r="NII42" s="69"/>
      <c r="NIJ42" s="69"/>
      <c r="NIK42" s="69"/>
      <c r="NIL42" s="69"/>
      <c r="NIM42" s="69"/>
      <c r="NIN42" s="69"/>
      <c r="NIO42" s="69"/>
      <c r="NIP42" s="69"/>
      <c r="NIQ42" s="69"/>
      <c r="NIR42" s="69"/>
      <c r="NIS42" s="69"/>
      <c r="NIT42" s="69"/>
      <c r="NIU42" s="69"/>
      <c r="NIV42" s="69"/>
      <c r="NIW42" s="69"/>
      <c r="NIX42" s="69"/>
      <c r="NIY42" s="69"/>
      <c r="NIZ42" s="69"/>
      <c r="NJA42" s="69"/>
      <c r="NJB42" s="69"/>
      <c r="NJC42" s="69"/>
      <c r="NJD42" s="69"/>
      <c r="NJE42" s="69"/>
      <c r="NJF42" s="69"/>
      <c r="NJG42" s="69"/>
      <c r="NJH42" s="69"/>
      <c r="NJI42" s="69"/>
      <c r="NJJ42" s="69"/>
      <c r="NJK42" s="69"/>
      <c r="NJL42" s="69"/>
      <c r="NJM42" s="69"/>
      <c r="NJN42" s="69"/>
      <c r="NJO42" s="69"/>
      <c r="NJP42" s="69"/>
      <c r="NJQ42" s="69"/>
      <c r="NJR42" s="69"/>
      <c r="NJS42" s="69"/>
      <c r="NJT42" s="69"/>
      <c r="NJU42" s="69"/>
      <c r="NJV42" s="69"/>
      <c r="NJW42" s="69"/>
      <c r="NJX42" s="69"/>
      <c r="NJY42" s="69"/>
      <c r="NJZ42" s="69"/>
      <c r="NKA42" s="69"/>
      <c r="NKB42" s="69"/>
      <c r="NKC42" s="69"/>
      <c r="NKD42" s="69"/>
      <c r="NKE42" s="69"/>
      <c r="NKF42" s="69"/>
      <c r="NKG42" s="69"/>
      <c r="NKH42" s="69"/>
      <c r="NKI42" s="69"/>
      <c r="NKJ42" s="69"/>
      <c r="NKK42" s="69"/>
      <c r="NKL42" s="69"/>
      <c r="NKM42" s="69"/>
      <c r="NKN42" s="69"/>
      <c r="NKO42" s="69"/>
      <c r="NKP42" s="69"/>
      <c r="NKQ42" s="69"/>
      <c r="NKR42" s="69"/>
      <c r="NKS42" s="69"/>
      <c r="NKT42" s="69"/>
      <c r="NKU42" s="69"/>
      <c r="NKV42" s="69"/>
      <c r="NKW42" s="69"/>
      <c r="NKX42" s="69"/>
      <c r="NKY42" s="69"/>
      <c r="NKZ42" s="69"/>
      <c r="NLA42" s="69"/>
      <c r="NLB42" s="69"/>
      <c r="NLC42" s="69"/>
      <c r="NLD42" s="69"/>
      <c r="NLE42" s="69"/>
      <c r="NLF42" s="69"/>
      <c r="NLG42" s="69"/>
      <c r="NLH42" s="69"/>
      <c r="NLI42" s="69"/>
      <c r="NLJ42" s="69"/>
      <c r="NLK42" s="69"/>
      <c r="NLL42" s="69"/>
      <c r="NLM42" s="69"/>
      <c r="NLN42" s="69"/>
      <c r="NLO42" s="69"/>
      <c r="NLP42" s="69"/>
      <c r="NLQ42" s="69"/>
      <c r="NLR42" s="69"/>
      <c r="NLS42" s="69"/>
      <c r="NLT42" s="69"/>
      <c r="NLU42" s="69"/>
      <c r="NLV42" s="69"/>
      <c r="NLW42" s="69"/>
      <c r="NLX42" s="69"/>
      <c r="NLY42" s="69"/>
      <c r="NLZ42" s="69"/>
      <c r="NMA42" s="69"/>
      <c r="NMB42" s="69"/>
      <c r="NMC42" s="69"/>
      <c r="NMD42" s="69"/>
      <c r="NME42" s="69"/>
      <c r="NMF42" s="69"/>
      <c r="NMG42" s="69"/>
      <c r="NMH42" s="69"/>
      <c r="NMI42" s="69"/>
      <c r="NMJ42" s="69"/>
      <c r="NMK42" s="69"/>
      <c r="NML42" s="69"/>
      <c r="NMM42" s="69"/>
      <c r="NMN42" s="69"/>
      <c r="NMO42" s="69"/>
      <c r="NMP42" s="69"/>
      <c r="NMQ42" s="69"/>
      <c r="NMR42" s="69"/>
      <c r="NMS42" s="69"/>
      <c r="NMT42" s="69"/>
      <c r="NMU42" s="69"/>
      <c r="NMV42" s="69"/>
      <c r="NMW42" s="69"/>
      <c r="NMX42" s="69"/>
      <c r="NMY42" s="69"/>
      <c r="NMZ42" s="69"/>
      <c r="NNA42" s="69"/>
      <c r="NNB42" s="69"/>
      <c r="NNC42" s="69"/>
      <c r="NND42" s="69"/>
      <c r="NNE42" s="69"/>
      <c r="NNF42" s="69"/>
      <c r="NNG42" s="69"/>
      <c r="NNH42" s="69"/>
      <c r="NNI42" s="69"/>
      <c r="NNJ42" s="69"/>
      <c r="NNK42" s="69"/>
      <c r="NNL42" s="69"/>
      <c r="NNM42" s="69"/>
      <c r="NNN42" s="69"/>
      <c r="NNO42" s="69"/>
      <c r="NNP42" s="69"/>
      <c r="NNQ42" s="69"/>
      <c r="NNR42" s="69"/>
      <c r="NNS42" s="69"/>
      <c r="NNT42" s="69"/>
      <c r="NNU42" s="69"/>
      <c r="NNV42" s="69"/>
      <c r="NNW42" s="69"/>
      <c r="NNX42" s="69"/>
      <c r="NNY42" s="69"/>
      <c r="NNZ42" s="69"/>
      <c r="NOA42" s="69"/>
      <c r="NOB42" s="69"/>
      <c r="NOC42" s="69"/>
      <c r="NOD42" s="69"/>
      <c r="NOE42" s="69"/>
      <c r="NOF42" s="69"/>
      <c r="NOG42" s="69"/>
      <c r="NOH42" s="69"/>
      <c r="NOI42" s="69"/>
      <c r="NOJ42" s="69"/>
      <c r="NOK42" s="69"/>
      <c r="NOL42" s="69"/>
      <c r="NOM42" s="69"/>
      <c r="NON42" s="69"/>
      <c r="NOO42" s="69"/>
      <c r="NOP42" s="69"/>
      <c r="NOQ42" s="69"/>
      <c r="NOR42" s="69"/>
      <c r="NOS42" s="69"/>
      <c r="NOT42" s="69"/>
      <c r="NOU42" s="69"/>
      <c r="NOV42" s="69"/>
      <c r="NOW42" s="69"/>
      <c r="NOX42" s="69"/>
      <c r="NOY42" s="69"/>
      <c r="NOZ42" s="69"/>
      <c r="NPA42" s="69"/>
      <c r="NPB42" s="69"/>
      <c r="NPC42" s="69"/>
      <c r="NPD42" s="69"/>
      <c r="NPE42" s="69"/>
      <c r="NPF42" s="69"/>
      <c r="NPG42" s="69"/>
      <c r="NPH42" s="69"/>
      <c r="NPI42" s="69"/>
      <c r="NPJ42" s="69"/>
      <c r="NPK42" s="69"/>
      <c r="NPL42" s="69"/>
      <c r="NPM42" s="69"/>
      <c r="NPN42" s="69"/>
      <c r="NPO42" s="69"/>
      <c r="NPP42" s="69"/>
      <c r="NPQ42" s="69"/>
      <c r="NPR42" s="69"/>
      <c r="NPS42" s="69"/>
      <c r="NPT42" s="69"/>
      <c r="NPU42" s="69"/>
      <c r="NPV42" s="69"/>
      <c r="NPW42" s="69"/>
      <c r="NPX42" s="69"/>
      <c r="NPY42" s="69"/>
      <c r="NPZ42" s="69"/>
      <c r="NQA42" s="69"/>
      <c r="NQB42" s="69"/>
      <c r="NQC42" s="69"/>
      <c r="NQD42" s="69"/>
      <c r="NQE42" s="69"/>
      <c r="NQF42" s="69"/>
      <c r="NQG42" s="69"/>
      <c r="NQH42" s="69"/>
      <c r="NQI42" s="69"/>
      <c r="NQJ42" s="69"/>
      <c r="NQK42" s="69"/>
      <c r="NQL42" s="69"/>
      <c r="NQM42" s="69"/>
      <c r="NQN42" s="69"/>
      <c r="NQO42" s="69"/>
      <c r="NQP42" s="69"/>
      <c r="NQQ42" s="69"/>
      <c r="NQR42" s="69"/>
      <c r="NQS42" s="69"/>
      <c r="NQT42" s="69"/>
      <c r="NQU42" s="69"/>
      <c r="NQV42" s="69"/>
      <c r="NQW42" s="69"/>
      <c r="NQX42" s="69"/>
      <c r="NQY42" s="69"/>
      <c r="NQZ42" s="69"/>
      <c r="NRA42" s="69"/>
      <c r="NRB42" s="69"/>
      <c r="NRC42" s="69"/>
      <c r="NRD42" s="69"/>
      <c r="NRE42" s="69"/>
      <c r="NRF42" s="69"/>
      <c r="NRG42" s="69"/>
      <c r="NRH42" s="69"/>
      <c r="NRI42" s="69"/>
      <c r="NRJ42" s="69"/>
      <c r="NRK42" s="69"/>
      <c r="NRL42" s="69"/>
      <c r="NRM42" s="69"/>
      <c r="NRN42" s="69"/>
      <c r="NRO42" s="69"/>
      <c r="NRP42" s="69"/>
      <c r="NRQ42" s="69"/>
      <c r="NRR42" s="69"/>
      <c r="NRS42" s="69"/>
      <c r="NRT42" s="69"/>
      <c r="NRU42" s="69"/>
      <c r="NRV42" s="69"/>
      <c r="NRW42" s="69"/>
      <c r="NRX42" s="69"/>
      <c r="NRY42" s="69"/>
      <c r="NRZ42" s="69"/>
      <c r="NSA42" s="69"/>
      <c r="NSB42" s="69"/>
      <c r="NSC42" s="69"/>
      <c r="NSD42" s="69"/>
      <c r="NSE42" s="69"/>
      <c r="NSF42" s="69"/>
      <c r="NSG42" s="69"/>
      <c r="NSH42" s="69"/>
      <c r="NSI42" s="69"/>
      <c r="NSJ42" s="69"/>
      <c r="NSK42" s="69"/>
      <c r="NSL42" s="69"/>
      <c r="NSM42" s="69"/>
      <c r="NSN42" s="69"/>
      <c r="NSO42" s="69"/>
      <c r="NSP42" s="69"/>
      <c r="NSQ42" s="69"/>
      <c r="NSR42" s="69"/>
      <c r="NSS42" s="69"/>
      <c r="NST42" s="69"/>
      <c r="NSU42" s="69"/>
      <c r="NSV42" s="69"/>
      <c r="NSW42" s="69"/>
      <c r="NSX42" s="69"/>
      <c r="NSY42" s="69"/>
      <c r="NSZ42" s="69"/>
      <c r="NTA42" s="69"/>
      <c r="NTB42" s="69"/>
      <c r="NTC42" s="69"/>
      <c r="NTD42" s="69"/>
      <c r="NTE42" s="69"/>
      <c r="NTF42" s="69"/>
      <c r="NTG42" s="69"/>
      <c r="NTH42" s="69"/>
      <c r="NTI42" s="69"/>
      <c r="NTJ42" s="69"/>
      <c r="NTK42" s="69"/>
      <c r="NTL42" s="69"/>
      <c r="NTM42" s="69"/>
      <c r="NTN42" s="69"/>
      <c r="NTO42" s="69"/>
      <c r="NTP42" s="69"/>
      <c r="NTQ42" s="69"/>
      <c r="NTR42" s="69"/>
      <c r="NTS42" s="69"/>
      <c r="NTT42" s="69"/>
      <c r="NTU42" s="69"/>
      <c r="NTV42" s="69"/>
      <c r="NTW42" s="69"/>
      <c r="NTX42" s="69"/>
      <c r="NTY42" s="69"/>
      <c r="NTZ42" s="69"/>
      <c r="NUA42" s="69"/>
      <c r="NUB42" s="69"/>
      <c r="NUC42" s="69"/>
      <c r="NUD42" s="69"/>
      <c r="NUE42" s="69"/>
      <c r="NUF42" s="69"/>
      <c r="NUG42" s="69"/>
      <c r="NUH42" s="69"/>
      <c r="NUI42" s="69"/>
      <c r="NUJ42" s="69"/>
      <c r="NUK42" s="69"/>
      <c r="NUL42" s="69"/>
      <c r="NUM42" s="69"/>
      <c r="NUN42" s="69"/>
      <c r="NUO42" s="69"/>
      <c r="NUP42" s="69"/>
      <c r="NUQ42" s="69"/>
      <c r="NUR42" s="69"/>
      <c r="NUS42" s="69"/>
      <c r="NUT42" s="69"/>
      <c r="NUU42" s="69"/>
      <c r="NUV42" s="69"/>
      <c r="NUW42" s="69"/>
      <c r="NUX42" s="69"/>
      <c r="NUY42" s="69"/>
      <c r="NUZ42" s="69"/>
      <c r="NVA42" s="69"/>
      <c r="NVB42" s="69"/>
      <c r="NVC42" s="69"/>
      <c r="NVD42" s="69"/>
      <c r="NVE42" s="69"/>
      <c r="NVF42" s="69"/>
      <c r="NVG42" s="69"/>
      <c r="NVH42" s="69"/>
      <c r="NVI42" s="69"/>
      <c r="NVJ42" s="69"/>
      <c r="NVK42" s="69"/>
      <c r="NVL42" s="69"/>
      <c r="NVM42" s="69"/>
      <c r="NVN42" s="69"/>
      <c r="NVO42" s="69"/>
      <c r="NVP42" s="69"/>
      <c r="NVQ42" s="69"/>
      <c r="NVR42" s="69"/>
      <c r="NVS42" s="69"/>
      <c r="NVT42" s="69"/>
      <c r="NVU42" s="69"/>
      <c r="NVV42" s="69"/>
      <c r="NVW42" s="69"/>
      <c r="NVX42" s="69"/>
      <c r="NVY42" s="69"/>
      <c r="NVZ42" s="69"/>
      <c r="NWA42" s="69"/>
      <c r="NWB42" s="69"/>
      <c r="NWC42" s="69"/>
      <c r="NWD42" s="69"/>
      <c r="NWE42" s="69"/>
      <c r="NWF42" s="69"/>
      <c r="NWG42" s="69"/>
      <c r="NWH42" s="69"/>
      <c r="NWI42" s="69"/>
      <c r="NWJ42" s="69"/>
      <c r="NWK42" s="69"/>
      <c r="NWL42" s="69"/>
      <c r="NWM42" s="69"/>
      <c r="NWN42" s="69"/>
      <c r="NWO42" s="69"/>
      <c r="NWP42" s="69"/>
      <c r="NWQ42" s="69"/>
      <c r="NWR42" s="69"/>
      <c r="NWS42" s="69"/>
      <c r="NWT42" s="69"/>
      <c r="NWU42" s="69"/>
      <c r="NWV42" s="69"/>
      <c r="NWW42" s="69"/>
      <c r="NWX42" s="69"/>
      <c r="NWY42" s="69"/>
      <c r="NWZ42" s="69"/>
      <c r="NXA42" s="69"/>
      <c r="NXB42" s="69"/>
      <c r="NXC42" s="69"/>
      <c r="NXD42" s="69"/>
      <c r="NXE42" s="69"/>
      <c r="NXF42" s="69"/>
      <c r="NXG42" s="69"/>
      <c r="NXH42" s="69"/>
      <c r="NXI42" s="69"/>
      <c r="NXJ42" s="69"/>
      <c r="NXK42" s="69"/>
      <c r="NXL42" s="69"/>
      <c r="NXM42" s="69"/>
      <c r="NXN42" s="69"/>
      <c r="NXO42" s="69"/>
      <c r="NXP42" s="69"/>
      <c r="NXQ42" s="69"/>
      <c r="NXR42" s="69"/>
      <c r="NXS42" s="69"/>
      <c r="NXT42" s="69"/>
      <c r="NXU42" s="69"/>
      <c r="NXV42" s="69"/>
      <c r="NXW42" s="69"/>
      <c r="NXX42" s="69"/>
      <c r="NXY42" s="69"/>
      <c r="NXZ42" s="69"/>
      <c r="NYA42" s="69"/>
      <c r="NYB42" s="69"/>
      <c r="NYC42" s="69"/>
      <c r="NYD42" s="69"/>
      <c r="NYE42" s="69"/>
      <c r="NYF42" s="69"/>
      <c r="NYG42" s="69"/>
      <c r="NYH42" s="69"/>
      <c r="NYI42" s="69"/>
      <c r="NYJ42" s="69"/>
      <c r="NYK42" s="69"/>
      <c r="NYL42" s="69"/>
      <c r="NYM42" s="69"/>
      <c r="NYN42" s="69"/>
      <c r="NYO42" s="69"/>
      <c r="NYP42" s="69"/>
      <c r="NYQ42" s="69"/>
      <c r="NYR42" s="69"/>
      <c r="NYS42" s="69"/>
      <c r="NYT42" s="69"/>
      <c r="NYU42" s="69"/>
      <c r="NYV42" s="69"/>
      <c r="NYW42" s="69"/>
      <c r="NYX42" s="69"/>
      <c r="NYY42" s="69"/>
      <c r="NYZ42" s="69"/>
      <c r="NZA42" s="69"/>
      <c r="NZB42" s="69"/>
      <c r="NZC42" s="69"/>
      <c r="NZD42" s="69"/>
      <c r="NZE42" s="69"/>
      <c r="NZF42" s="69"/>
      <c r="NZG42" s="69"/>
      <c r="NZH42" s="69"/>
      <c r="NZI42" s="69"/>
      <c r="NZJ42" s="69"/>
      <c r="NZK42" s="69"/>
      <c r="NZL42" s="69"/>
      <c r="NZM42" s="69"/>
      <c r="NZN42" s="69"/>
      <c r="NZO42" s="69"/>
      <c r="NZP42" s="69"/>
      <c r="NZQ42" s="69"/>
      <c r="NZR42" s="69"/>
      <c r="NZS42" s="69"/>
      <c r="NZT42" s="69"/>
      <c r="NZU42" s="69"/>
      <c r="NZV42" s="69"/>
      <c r="NZW42" s="69"/>
      <c r="NZX42" s="69"/>
      <c r="NZY42" s="69"/>
      <c r="NZZ42" s="69"/>
      <c r="OAA42" s="69"/>
      <c r="OAB42" s="69"/>
      <c r="OAC42" s="69"/>
      <c r="OAD42" s="69"/>
      <c r="OAE42" s="69"/>
      <c r="OAF42" s="69"/>
      <c r="OAG42" s="69"/>
      <c r="OAH42" s="69"/>
      <c r="OAI42" s="69"/>
      <c r="OAJ42" s="69"/>
      <c r="OAK42" s="69"/>
      <c r="OAL42" s="69"/>
      <c r="OAM42" s="69"/>
      <c r="OAN42" s="69"/>
      <c r="OAO42" s="69"/>
      <c r="OAP42" s="69"/>
      <c r="OAQ42" s="69"/>
      <c r="OAR42" s="69"/>
      <c r="OAS42" s="69"/>
      <c r="OAT42" s="69"/>
      <c r="OAU42" s="69"/>
      <c r="OAV42" s="69"/>
      <c r="OAW42" s="69"/>
      <c r="OAX42" s="69"/>
      <c r="OAY42" s="69"/>
      <c r="OAZ42" s="69"/>
      <c r="OBA42" s="69"/>
      <c r="OBB42" s="69"/>
      <c r="OBC42" s="69"/>
      <c r="OBD42" s="69"/>
      <c r="OBE42" s="69"/>
      <c r="OBF42" s="69"/>
      <c r="OBG42" s="69"/>
      <c r="OBH42" s="69"/>
      <c r="OBI42" s="69"/>
      <c r="OBJ42" s="69"/>
      <c r="OBK42" s="69"/>
      <c r="OBL42" s="69"/>
      <c r="OBM42" s="69"/>
      <c r="OBN42" s="69"/>
      <c r="OBO42" s="69"/>
      <c r="OBP42" s="69"/>
      <c r="OBQ42" s="69"/>
      <c r="OBR42" s="69"/>
      <c r="OBS42" s="69"/>
      <c r="OBT42" s="69"/>
      <c r="OBU42" s="69"/>
      <c r="OBV42" s="69"/>
      <c r="OBW42" s="69"/>
      <c r="OBX42" s="69"/>
      <c r="OBY42" s="69"/>
      <c r="OBZ42" s="69"/>
      <c r="OCA42" s="69"/>
      <c r="OCB42" s="69"/>
      <c r="OCC42" s="69"/>
      <c r="OCD42" s="69"/>
      <c r="OCE42" s="69"/>
      <c r="OCF42" s="69"/>
      <c r="OCG42" s="69"/>
      <c r="OCH42" s="69"/>
      <c r="OCI42" s="69"/>
      <c r="OCJ42" s="69"/>
      <c r="OCK42" s="69"/>
      <c r="OCL42" s="69"/>
      <c r="OCM42" s="69"/>
      <c r="OCN42" s="69"/>
      <c r="OCO42" s="69"/>
      <c r="OCP42" s="69"/>
      <c r="OCQ42" s="69"/>
      <c r="OCR42" s="69"/>
      <c r="OCS42" s="69"/>
      <c r="OCT42" s="69"/>
      <c r="OCU42" s="69"/>
      <c r="OCV42" s="69"/>
      <c r="OCW42" s="69"/>
      <c r="OCX42" s="69"/>
      <c r="OCY42" s="69"/>
      <c r="OCZ42" s="69"/>
      <c r="ODA42" s="69"/>
      <c r="ODB42" s="69"/>
      <c r="ODC42" s="69"/>
      <c r="ODD42" s="69"/>
      <c r="ODE42" s="69"/>
      <c r="ODF42" s="69"/>
      <c r="ODG42" s="69"/>
      <c r="ODH42" s="69"/>
      <c r="ODI42" s="69"/>
      <c r="ODJ42" s="69"/>
      <c r="ODK42" s="69"/>
      <c r="ODL42" s="69"/>
      <c r="ODM42" s="69"/>
      <c r="ODN42" s="69"/>
      <c r="ODO42" s="69"/>
      <c r="ODP42" s="69"/>
      <c r="ODQ42" s="69"/>
      <c r="ODR42" s="69"/>
      <c r="ODS42" s="69"/>
      <c r="ODT42" s="69"/>
      <c r="ODU42" s="69"/>
      <c r="ODV42" s="69"/>
      <c r="ODW42" s="69"/>
      <c r="ODX42" s="69"/>
      <c r="ODY42" s="69"/>
      <c r="ODZ42" s="69"/>
      <c r="OEA42" s="69"/>
      <c r="OEB42" s="69"/>
      <c r="OEC42" s="69"/>
      <c r="OED42" s="69"/>
      <c r="OEE42" s="69"/>
      <c r="OEF42" s="69"/>
      <c r="OEG42" s="69"/>
      <c r="OEH42" s="69"/>
      <c r="OEI42" s="69"/>
      <c r="OEJ42" s="69"/>
      <c r="OEK42" s="69"/>
      <c r="OEL42" s="69"/>
      <c r="OEM42" s="69"/>
      <c r="OEN42" s="69"/>
      <c r="OEO42" s="69"/>
      <c r="OEP42" s="69"/>
      <c r="OEQ42" s="69"/>
      <c r="OER42" s="69"/>
      <c r="OES42" s="69"/>
      <c r="OET42" s="69"/>
      <c r="OEU42" s="69"/>
      <c r="OEV42" s="69"/>
      <c r="OEW42" s="69"/>
      <c r="OEX42" s="69"/>
      <c r="OEY42" s="69"/>
      <c r="OEZ42" s="69"/>
      <c r="OFA42" s="69"/>
      <c r="OFB42" s="69"/>
      <c r="OFC42" s="69"/>
      <c r="OFD42" s="69"/>
      <c r="OFE42" s="69"/>
      <c r="OFF42" s="69"/>
      <c r="OFG42" s="69"/>
      <c r="OFH42" s="69"/>
      <c r="OFI42" s="69"/>
      <c r="OFJ42" s="69"/>
      <c r="OFK42" s="69"/>
      <c r="OFL42" s="69"/>
      <c r="OFM42" s="69"/>
      <c r="OFN42" s="69"/>
      <c r="OFO42" s="69"/>
      <c r="OFP42" s="69"/>
      <c r="OFQ42" s="69"/>
      <c r="OFR42" s="69"/>
      <c r="OFS42" s="69"/>
      <c r="OFT42" s="69"/>
      <c r="OFU42" s="69"/>
      <c r="OFV42" s="69"/>
      <c r="OFW42" s="69"/>
      <c r="OFX42" s="69"/>
      <c r="OFY42" s="69"/>
      <c r="OFZ42" s="69"/>
      <c r="OGA42" s="69"/>
      <c r="OGB42" s="69"/>
      <c r="OGC42" s="69"/>
      <c r="OGD42" s="69"/>
      <c r="OGE42" s="69"/>
      <c r="OGF42" s="69"/>
      <c r="OGG42" s="69"/>
      <c r="OGH42" s="69"/>
      <c r="OGI42" s="69"/>
      <c r="OGJ42" s="69"/>
      <c r="OGK42" s="69"/>
      <c r="OGL42" s="69"/>
      <c r="OGM42" s="69"/>
      <c r="OGN42" s="69"/>
      <c r="OGO42" s="69"/>
      <c r="OGP42" s="69"/>
      <c r="OGQ42" s="69"/>
      <c r="OGR42" s="69"/>
      <c r="OGS42" s="69"/>
      <c r="OGT42" s="69"/>
      <c r="OGU42" s="69"/>
      <c r="OGV42" s="69"/>
      <c r="OGW42" s="69"/>
      <c r="OGX42" s="69"/>
      <c r="OGY42" s="69"/>
      <c r="OGZ42" s="69"/>
      <c r="OHA42" s="69"/>
      <c r="OHB42" s="69"/>
      <c r="OHC42" s="69"/>
      <c r="OHD42" s="69"/>
      <c r="OHE42" s="69"/>
      <c r="OHF42" s="69"/>
      <c r="OHG42" s="69"/>
      <c r="OHH42" s="69"/>
      <c r="OHI42" s="69"/>
      <c r="OHJ42" s="69"/>
      <c r="OHK42" s="69"/>
      <c r="OHL42" s="69"/>
      <c r="OHM42" s="69"/>
      <c r="OHN42" s="69"/>
      <c r="OHO42" s="69"/>
      <c r="OHP42" s="69"/>
      <c r="OHQ42" s="69"/>
      <c r="OHR42" s="69"/>
      <c r="OHS42" s="69"/>
      <c r="OHT42" s="69"/>
      <c r="OHU42" s="69"/>
      <c r="OHV42" s="69"/>
      <c r="OHW42" s="69"/>
      <c r="OHX42" s="69"/>
      <c r="OHY42" s="69"/>
      <c r="OHZ42" s="69"/>
      <c r="OIA42" s="69"/>
      <c r="OIB42" s="69"/>
      <c r="OIC42" s="69"/>
      <c r="OID42" s="69"/>
      <c r="OIE42" s="69"/>
      <c r="OIF42" s="69"/>
      <c r="OIG42" s="69"/>
      <c r="OIH42" s="69"/>
      <c r="OII42" s="69"/>
      <c r="OIJ42" s="69"/>
      <c r="OIK42" s="69"/>
      <c r="OIL42" s="69"/>
      <c r="OIM42" s="69"/>
      <c r="OIN42" s="69"/>
      <c r="OIO42" s="69"/>
      <c r="OIP42" s="69"/>
      <c r="OIQ42" s="69"/>
      <c r="OIR42" s="69"/>
      <c r="OIS42" s="69"/>
      <c r="OIT42" s="69"/>
      <c r="OIU42" s="69"/>
      <c r="OIV42" s="69"/>
      <c r="OIW42" s="69"/>
      <c r="OIX42" s="69"/>
      <c r="OIY42" s="69"/>
      <c r="OIZ42" s="69"/>
      <c r="OJA42" s="69"/>
      <c r="OJB42" s="69"/>
      <c r="OJC42" s="69"/>
      <c r="OJD42" s="69"/>
      <c r="OJE42" s="69"/>
      <c r="OJF42" s="69"/>
      <c r="OJG42" s="69"/>
      <c r="OJH42" s="69"/>
      <c r="OJI42" s="69"/>
      <c r="OJJ42" s="69"/>
      <c r="OJK42" s="69"/>
      <c r="OJL42" s="69"/>
      <c r="OJM42" s="69"/>
      <c r="OJN42" s="69"/>
      <c r="OJO42" s="69"/>
      <c r="OJP42" s="69"/>
      <c r="OJQ42" s="69"/>
      <c r="OJR42" s="69"/>
      <c r="OJS42" s="69"/>
      <c r="OJT42" s="69"/>
      <c r="OJU42" s="69"/>
      <c r="OJV42" s="69"/>
      <c r="OJW42" s="69"/>
      <c r="OJX42" s="69"/>
      <c r="OJY42" s="69"/>
      <c r="OJZ42" s="69"/>
      <c r="OKA42" s="69"/>
      <c r="OKB42" s="69"/>
      <c r="OKC42" s="69"/>
      <c r="OKD42" s="69"/>
      <c r="OKE42" s="69"/>
      <c r="OKF42" s="69"/>
      <c r="OKG42" s="69"/>
      <c r="OKH42" s="69"/>
      <c r="OKI42" s="69"/>
      <c r="OKJ42" s="69"/>
      <c r="OKK42" s="69"/>
      <c r="OKL42" s="69"/>
      <c r="OKM42" s="69"/>
      <c r="OKN42" s="69"/>
      <c r="OKO42" s="69"/>
      <c r="OKP42" s="69"/>
      <c r="OKQ42" s="69"/>
      <c r="OKR42" s="69"/>
      <c r="OKS42" s="69"/>
      <c r="OKT42" s="69"/>
      <c r="OKU42" s="69"/>
      <c r="OKV42" s="69"/>
      <c r="OKW42" s="69"/>
      <c r="OKX42" s="69"/>
      <c r="OKY42" s="69"/>
      <c r="OKZ42" s="69"/>
      <c r="OLA42" s="69"/>
      <c r="OLB42" s="69"/>
      <c r="OLC42" s="69"/>
      <c r="OLD42" s="69"/>
      <c r="OLE42" s="69"/>
      <c r="OLF42" s="69"/>
      <c r="OLG42" s="69"/>
      <c r="OLH42" s="69"/>
      <c r="OLI42" s="69"/>
      <c r="OLJ42" s="69"/>
      <c r="OLK42" s="69"/>
      <c r="OLL42" s="69"/>
      <c r="OLM42" s="69"/>
      <c r="OLN42" s="69"/>
      <c r="OLO42" s="69"/>
      <c r="OLP42" s="69"/>
      <c r="OLQ42" s="69"/>
      <c r="OLR42" s="69"/>
      <c r="OLS42" s="69"/>
      <c r="OLT42" s="69"/>
      <c r="OLU42" s="69"/>
      <c r="OLV42" s="69"/>
      <c r="OLW42" s="69"/>
      <c r="OLX42" s="69"/>
      <c r="OLY42" s="69"/>
      <c r="OLZ42" s="69"/>
      <c r="OMA42" s="69"/>
      <c r="OMB42" s="69"/>
      <c r="OMC42" s="69"/>
      <c r="OMD42" s="69"/>
      <c r="OME42" s="69"/>
      <c r="OMF42" s="69"/>
      <c r="OMG42" s="69"/>
      <c r="OMH42" s="69"/>
      <c r="OMI42" s="69"/>
      <c r="OMJ42" s="69"/>
      <c r="OMK42" s="69"/>
      <c r="OML42" s="69"/>
      <c r="OMM42" s="69"/>
      <c r="OMN42" s="69"/>
      <c r="OMO42" s="69"/>
      <c r="OMP42" s="69"/>
      <c r="OMQ42" s="69"/>
      <c r="OMR42" s="69"/>
      <c r="OMS42" s="69"/>
      <c r="OMT42" s="69"/>
      <c r="OMU42" s="69"/>
      <c r="OMV42" s="69"/>
      <c r="OMW42" s="69"/>
      <c r="OMX42" s="69"/>
      <c r="OMY42" s="69"/>
      <c r="OMZ42" s="69"/>
      <c r="ONA42" s="69"/>
      <c r="ONB42" s="69"/>
      <c r="ONC42" s="69"/>
      <c r="OND42" s="69"/>
      <c r="ONE42" s="69"/>
      <c r="ONF42" s="69"/>
      <c r="ONG42" s="69"/>
      <c r="ONH42" s="69"/>
      <c r="ONI42" s="69"/>
      <c r="ONJ42" s="69"/>
      <c r="ONK42" s="69"/>
      <c r="ONL42" s="69"/>
      <c r="ONM42" s="69"/>
      <c r="ONN42" s="69"/>
      <c r="ONO42" s="69"/>
      <c r="ONP42" s="69"/>
      <c r="ONQ42" s="69"/>
      <c r="ONR42" s="69"/>
      <c r="ONS42" s="69"/>
      <c r="ONT42" s="69"/>
      <c r="ONU42" s="69"/>
      <c r="ONV42" s="69"/>
      <c r="ONW42" s="69"/>
      <c r="ONX42" s="69"/>
      <c r="ONY42" s="69"/>
      <c r="ONZ42" s="69"/>
      <c r="OOA42" s="69"/>
      <c r="OOB42" s="69"/>
      <c r="OOC42" s="69"/>
      <c r="OOD42" s="69"/>
      <c r="OOE42" s="69"/>
      <c r="OOF42" s="69"/>
      <c r="OOG42" s="69"/>
      <c r="OOH42" s="69"/>
      <c r="OOI42" s="69"/>
      <c r="OOJ42" s="69"/>
      <c r="OOK42" s="69"/>
      <c r="OOL42" s="69"/>
      <c r="OOM42" s="69"/>
      <c r="OON42" s="69"/>
      <c r="OOO42" s="69"/>
      <c r="OOP42" s="69"/>
      <c r="OOQ42" s="69"/>
      <c r="OOR42" s="69"/>
      <c r="OOS42" s="69"/>
      <c r="OOT42" s="69"/>
      <c r="OOU42" s="69"/>
      <c r="OOV42" s="69"/>
      <c r="OOW42" s="69"/>
      <c r="OOX42" s="69"/>
      <c r="OOY42" s="69"/>
      <c r="OOZ42" s="69"/>
      <c r="OPA42" s="69"/>
      <c r="OPB42" s="69"/>
      <c r="OPC42" s="69"/>
      <c r="OPD42" s="69"/>
      <c r="OPE42" s="69"/>
      <c r="OPF42" s="69"/>
      <c r="OPG42" s="69"/>
      <c r="OPH42" s="69"/>
      <c r="OPI42" s="69"/>
      <c r="OPJ42" s="69"/>
      <c r="OPK42" s="69"/>
      <c r="OPL42" s="69"/>
      <c r="OPM42" s="69"/>
      <c r="OPN42" s="69"/>
      <c r="OPO42" s="69"/>
      <c r="OPP42" s="69"/>
      <c r="OPQ42" s="69"/>
      <c r="OPR42" s="69"/>
      <c r="OPS42" s="69"/>
      <c r="OPT42" s="69"/>
      <c r="OPU42" s="69"/>
      <c r="OPV42" s="69"/>
      <c r="OPW42" s="69"/>
      <c r="OPX42" s="69"/>
      <c r="OPY42" s="69"/>
      <c r="OPZ42" s="69"/>
      <c r="OQA42" s="69"/>
      <c r="OQB42" s="69"/>
      <c r="OQC42" s="69"/>
      <c r="OQD42" s="69"/>
      <c r="OQE42" s="69"/>
      <c r="OQF42" s="69"/>
      <c r="OQG42" s="69"/>
      <c r="OQH42" s="69"/>
      <c r="OQI42" s="69"/>
      <c r="OQJ42" s="69"/>
      <c r="OQK42" s="69"/>
      <c r="OQL42" s="69"/>
      <c r="OQM42" s="69"/>
      <c r="OQN42" s="69"/>
      <c r="OQO42" s="69"/>
      <c r="OQP42" s="69"/>
      <c r="OQQ42" s="69"/>
      <c r="OQR42" s="69"/>
      <c r="OQS42" s="69"/>
      <c r="OQT42" s="69"/>
      <c r="OQU42" s="69"/>
      <c r="OQV42" s="69"/>
      <c r="OQW42" s="69"/>
      <c r="OQX42" s="69"/>
      <c r="OQY42" s="69"/>
      <c r="OQZ42" s="69"/>
      <c r="ORA42" s="69"/>
      <c r="ORB42" s="69"/>
      <c r="ORC42" s="69"/>
      <c r="ORD42" s="69"/>
      <c r="ORE42" s="69"/>
      <c r="ORF42" s="69"/>
      <c r="ORG42" s="69"/>
      <c r="ORH42" s="69"/>
      <c r="ORI42" s="69"/>
      <c r="ORJ42" s="69"/>
      <c r="ORK42" s="69"/>
      <c r="ORL42" s="69"/>
      <c r="ORM42" s="69"/>
      <c r="ORN42" s="69"/>
      <c r="ORO42" s="69"/>
      <c r="ORP42" s="69"/>
      <c r="ORQ42" s="69"/>
      <c r="ORR42" s="69"/>
      <c r="ORS42" s="69"/>
      <c r="ORT42" s="69"/>
      <c r="ORU42" s="69"/>
      <c r="ORV42" s="69"/>
      <c r="ORW42" s="69"/>
      <c r="ORX42" s="69"/>
      <c r="ORY42" s="69"/>
      <c r="ORZ42" s="69"/>
      <c r="OSA42" s="69"/>
      <c r="OSB42" s="69"/>
      <c r="OSC42" s="69"/>
      <c r="OSD42" s="69"/>
      <c r="OSE42" s="69"/>
      <c r="OSF42" s="69"/>
      <c r="OSG42" s="69"/>
      <c r="OSH42" s="69"/>
      <c r="OSI42" s="69"/>
      <c r="OSJ42" s="69"/>
      <c r="OSK42" s="69"/>
      <c r="OSL42" s="69"/>
      <c r="OSM42" s="69"/>
      <c r="OSN42" s="69"/>
      <c r="OSO42" s="69"/>
      <c r="OSP42" s="69"/>
      <c r="OSQ42" s="69"/>
      <c r="OSR42" s="69"/>
      <c r="OSS42" s="69"/>
      <c r="OST42" s="69"/>
      <c r="OSU42" s="69"/>
      <c r="OSV42" s="69"/>
      <c r="OSW42" s="69"/>
      <c r="OSX42" s="69"/>
      <c r="OSY42" s="69"/>
      <c r="OSZ42" s="69"/>
    </row>
    <row r="43" spans="1:10660" thickBot="1">
      <c r="A43" s="52" t="s">
        <v>93</v>
      </c>
      <c r="B43" s="158" t="s">
        <v>99</v>
      </c>
      <c r="C43" s="165" t="s">
        <v>103</v>
      </c>
      <c r="D43" s="84" t="s">
        <v>20</v>
      </c>
      <c r="E43" s="84" t="s">
        <v>20</v>
      </c>
      <c r="G43" s="54" t="s">
        <v>33</v>
      </c>
      <c r="H43" s="55" t="str">
        <f t="shared" si="64"/>
        <v>IN</v>
      </c>
      <c r="I43" s="55" t="str" cm="1">
        <f t="array" ref="I43">CurrentSchedule(I43,COUNTA($2:$2),$I$1)</f>
        <v>NA</v>
      </c>
      <c r="J43" s="56">
        <f>ScheduledWeek(J43, COUNTA($2:$2),$J$2)</f>
        <v>0</v>
      </c>
      <c r="K43" s="57" cm="1">
        <f t="array" ref="K43">ScheduledWeek(K43, COUNTA($2:$2),$K$2)</f>
        <v>30</v>
      </c>
      <c r="L43" s="108" cm="1">
        <f t="array" ref="L43">ScheduledWeek(L43, COUNTA($2:$2),$L$2)</f>
        <v>0</v>
      </c>
      <c r="M43" s="108">
        <f t="shared" si="58"/>
        <v>0</v>
      </c>
      <c r="N43" s="108">
        <f t="shared" si="59"/>
        <v>0</v>
      </c>
      <c r="O43" s="108">
        <f t="shared" si="60"/>
        <v>0</v>
      </c>
      <c r="P43" s="108">
        <f t="shared" si="61"/>
        <v>4</v>
      </c>
      <c r="Q43" s="108">
        <f t="shared" si="63"/>
        <v>0</v>
      </c>
      <c r="R43" s="2" t="s">
        <v>27</v>
      </c>
      <c r="S43" s="2" t="s">
        <v>27</v>
      </c>
      <c r="T43" s="2" t="s">
        <v>23</v>
      </c>
      <c r="U43" s="2" t="s">
        <v>27</v>
      </c>
      <c r="V43" s="2" t="s">
        <v>27</v>
      </c>
      <c r="W43" s="2" t="s">
        <v>28</v>
      </c>
      <c r="X43" s="14" t="s">
        <v>27</v>
      </c>
      <c r="Y43" s="14" t="s">
        <v>27</v>
      </c>
      <c r="Z43" s="14" t="s">
        <v>27</v>
      </c>
      <c r="AA43" s="14" t="s">
        <v>27</v>
      </c>
      <c r="AB43" s="14" t="s">
        <v>27</v>
      </c>
      <c r="AE43" s="2" t="s">
        <v>27</v>
      </c>
      <c r="AF43" s="2" t="s">
        <v>23</v>
      </c>
      <c r="AG43" s="2" t="s">
        <v>27</v>
      </c>
      <c r="AH43" s="2" t="s">
        <v>27</v>
      </c>
      <c r="AI43" s="2" t="s">
        <v>27</v>
      </c>
      <c r="AL43" s="2" t="s">
        <v>16</v>
      </c>
      <c r="AM43" s="2" t="s">
        <v>16</v>
      </c>
      <c r="AN43" s="2" t="s">
        <v>16</v>
      </c>
      <c r="AO43" s="2" t="s">
        <v>16</v>
      </c>
      <c r="AP43" s="2" t="s">
        <v>16</v>
      </c>
      <c r="AS43" s="2" t="s">
        <v>27</v>
      </c>
      <c r="AT43" s="2" t="s">
        <v>27</v>
      </c>
      <c r="AU43" s="2" t="s">
        <v>27</v>
      </c>
      <c r="AV43" s="2" t="s">
        <v>27</v>
      </c>
      <c r="AW43" s="2" t="s">
        <v>27</v>
      </c>
      <c r="AZ43" s="2" t="s">
        <v>27</v>
      </c>
      <c r="BA43" s="2" t="s">
        <v>27</v>
      </c>
      <c r="BB43" s="2" t="s">
        <v>27</v>
      </c>
      <c r="BC43" s="2" t="s">
        <v>27</v>
      </c>
      <c r="BD43" s="2" t="s">
        <v>27</v>
      </c>
      <c r="BG43" s="2" t="s">
        <v>27</v>
      </c>
      <c r="BH43" s="2" t="s">
        <v>27</v>
      </c>
      <c r="BI43" s="2" t="s">
        <v>27</v>
      </c>
      <c r="BJ43" s="2" t="s">
        <v>27</v>
      </c>
      <c r="BK43" s="2" t="s">
        <v>27</v>
      </c>
      <c r="BN43" s="68" t="s">
        <v>26</v>
      </c>
      <c r="BO43" s="2" t="s">
        <v>25</v>
      </c>
      <c r="BP43" s="2" t="s">
        <v>25</v>
      </c>
      <c r="BQ43" s="2" t="s">
        <v>25</v>
      </c>
      <c r="BR43" s="68" t="s">
        <v>26</v>
      </c>
      <c r="BS43" s="2" t="s">
        <v>28</v>
      </c>
      <c r="BT43" s="2" t="s">
        <v>28</v>
      </c>
      <c r="BU43" s="2" t="s">
        <v>26</v>
      </c>
      <c r="BV43" s="2" t="s">
        <v>26</v>
      </c>
      <c r="BW43" s="2" t="s">
        <v>26</v>
      </c>
      <c r="BX43" s="2" t="s">
        <v>26</v>
      </c>
      <c r="BY43" s="2" t="s">
        <v>26</v>
      </c>
      <c r="BZ43" s="2" t="s">
        <v>28</v>
      </c>
      <c r="CA43" s="2" t="s">
        <v>28</v>
      </c>
      <c r="CB43" s="2" t="s">
        <v>26</v>
      </c>
      <c r="CC43" s="2" t="s">
        <v>26</v>
      </c>
      <c r="CD43" s="2" t="s">
        <v>26</v>
      </c>
      <c r="CE43" s="2" t="s">
        <v>26</v>
      </c>
      <c r="CF43" s="2" t="s">
        <v>26</v>
      </c>
      <c r="CI43" s="2" t="s">
        <v>27</v>
      </c>
      <c r="CJ43" s="2" t="s">
        <v>27</v>
      </c>
      <c r="CK43" s="2" t="s">
        <v>27</v>
      </c>
      <c r="CL43" s="2" t="s">
        <v>27</v>
      </c>
      <c r="CM43" s="2" t="s">
        <v>27</v>
      </c>
      <c r="CP43" s="2" t="s">
        <v>27</v>
      </c>
      <c r="CQ43" s="2" t="s">
        <v>27</v>
      </c>
      <c r="CR43" s="2" t="s">
        <v>27</v>
      </c>
      <c r="CS43" s="2" t="s">
        <v>27</v>
      </c>
      <c r="CT43" s="2" t="s">
        <v>27</v>
      </c>
      <c r="CU43" s="2" t="s">
        <v>28</v>
      </c>
      <c r="CV43" s="2" t="s">
        <v>28</v>
      </c>
      <c r="CW43" s="2" t="s">
        <v>27</v>
      </c>
      <c r="CX43" s="2" t="s">
        <v>27</v>
      </c>
      <c r="CY43" s="2" t="s">
        <v>27</v>
      </c>
      <c r="CZ43" s="2" t="s">
        <v>27</v>
      </c>
      <c r="DA43" s="2" t="s">
        <v>27</v>
      </c>
      <c r="DD43" s="2" t="s">
        <v>23</v>
      </c>
      <c r="DE43" s="2" t="s">
        <v>29</v>
      </c>
      <c r="DF43" s="2" t="s">
        <v>29</v>
      </c>
      <c r="DG43" s="2" t="s">
        <v>27</v>
      </c>
      <c r="DH43" s="2" t="s">
        <v>27</v>
      </c>
      <c r="DK43" s="2" t="s">
        <v>27</v>
      </c>
      <c r="DL43" s="2" t="s">
        <v>27</v>
      </c>
      <c r="DM43" s="2" t="s">
        <v>27</v>
      </c>
      <c r="DN43" s="2" t="s">
        <v>27</v>
      </c>
      <c r="DO43" s="2" t="s">
        <v>27</v>
      </c>
      <c r="DR43" s="2" t="s">
        <v>26</v>
      </c>
      <c r="DS43" s="2" t="s">
        <v>26</v>
      </c>
      <c r="DT43" s="2" t="s">
        <v>26</v>
      </c>
      <c r="DU43" s="2" t="s">
        <v>26</v>
      </c>
      <c r="DV43" s="2" t="s">
        <v>26</v>
      </c>
      <c r="DY43" s="2" t="s">
        <v>26</v>
      </c>
      <c r="DZ43" s="2" t="s">
        <v>26</v>
      </c>
      <c r="EA43" s="2" t="s">
        <v>26</v>
      </c>
      <c r="EB43" s="2" t="s">
        <v>26</v>
      </c>
      <c r="EC43" s="2" t="s">
        <v>26</v>
      </c>
      <c r="EF43" s="2" t="s">
        <v>27</v>
      </c>
      <c r="EG43" s="2" t="s">
        <v>27</v>
      </c>
      <c r="EH43" s="2" t="s">
        <v>27</v>
      </c>
      <c r="EI43" s="2" t="s">
        <v>27</v>
      </c>
      <c r="EJ43" s="2" t="s">
        <v>27</v>
      </c>
      <c r="EM43" s="2" t="s">
        <v>27</v>
      </c>
      <c r="EN43" s="2" t="s">
        <v>27</v>
      </c>
      <c r="EO43" s="2" t="s">
        <v>27</v>
      </c>
      <c r="EP43" s="2" t="s">
        <v>27</v>
      </c>
      <c r="EQ43" s="2" t="s">
        <v>27</v>
      </c>
      <c r="ER43" s="69" t="s">
        <v>28</v>
      </c>
      <c r="ES43" s="69" t="s">
        <v>28</v>
      </c>
      <c r="ET43" s="2" t="s">
        <v>27</v>
      </c>
      <c r="EU43" s="2" t="s">
        <v>27</v>
      </c>
      <c r="EV43" s="2" t="s">
        <v>27</v>
      </c>
      <c r="EW43" s="2" t="s">
        <v>27</v>
      </c>
      <c r="EX43" s="2" t="s">
        <v>27</v>
      </c>
      <c r="EY43" s="69" t="s">
        <v>28</v>
      </c>
      <c r="EZ43" s="69" t="s">
        <v>28</v>
      </c>
      <c r="FA43" s="2" t="s">
        <v>26</v>
      </c>
      <c r="FB43" s="2" t="s">
        <v>26</v>
      </c>
      <c r="FC43" s="2" t="s">
        <v>26</v>
      </c>
      <c r="FD43" s="2" t="s">
        <v>26</v>
      </c>
      <c r="FE43" s="2" t="s">
        <v>26</v>
      </c>
      <c r="FH43" s="2" t="s">
        <v>26</v>
      </c>
      <c r="FI43" s="2" t="s">
        <v>26</v>
      </c>
      <c r="FJ43" s="2" t="s">
        <v>26</v>
      </c>
      <c r="FK43" s="2" t="s">
        <v>26</v>
      </c>
      <c r="FL43" s="2" t="s">
        <v>26</v>
      </c>
      <c r="FO43" s="2" t="s">
        <v>27</v>
      </c>
      <c r="FP43" s="2" t="s">
        <v>27</v>
      </c>
      <c r="FQ43" s="2" t="s">
        <v>27</v>
      </c>
      <c r="FR43" s="2" t="s">
        <v>27</v>
      </c>
      <c r="FS43" s="2" t="s">
        <v>27</v>
      </c>
      <c r="FV43" s="2" t="s">
        <v>27</v>
      </c>
      <c r="FW43" s="2" t="s">
        <v>27</v>
      </c>
      <c r="FX43" s="2" t="s">
        <v>27</v>
      </c>
      <c r="FY43" s="2" t="s">
        <v>27</v>
      </c>
      <c r="FZ43" s="2" t="s">
        <v>27</v>
      </c>
      <c r="GC43" s="2" t="s">
        <v>26</v>
      </c>
      <c r="GD43" s="2" t="s">
        <v>26</v>
      </c>
      <c r="GE43" s="2" t="s">
        <v>26</v>
      </c>
      <c r="GF43" s="2" t="s">
        <v>26</v>
      </c>
      <c r="GG43" s="2" t="s">
        <v>26</v>
      </c>
      <c r="GJ43" s="2" t="s">
        <v>26</v>
      </c>
      <c r="GK43" s="2" t="s">
        <v>26</v>
      </c>
      <c r="GL43" s="2" t="s">
        <v>26</v>
      </c>
      <c r="GM43" s="2" t="s">
        <v>26</v>
      </c>
      <c r="GN43" s="2" t="s">
        <v>26</v>
      </c>
      <c r="GO43" s="3" t="s">
        <v>28</v>
      </c>
      <c r="GP43" s="3" t="s">
        <v>28</v>
      </c>
      <c r="GQ43" s="1" t="s">
        <v>27</v>
      </c>
      <c r="GR43" s="1" t="s">
        <v>27</v>
      </c>
      <c r="GS43" s="1" t="s">
        <v>27</v>
      </c>
      <c r="GT43" s="1" t="s">
        <v>27</v>
      </c>
      <c r="GU43" s="1" t="s">
        <v>27</v>
      </c>
      <c r="GV43" s="1" t="s">
        <v>28</v>
      </c>
      <c r="GW43" s="1" t="s">
        <v>28</v>
      </c>
      <c r="GX43" s="1" t="s">
        <v>27</v>
      </c>
      <c r="GY43" s="1" t="s">
        <v>27</v>
      </c>
      <c r="GZ43" s="1" t="s">
        <v>27</v>
      </c>
      <c r="HA43" s="1" t="s">
        <v>27</v>
      </c>
      <c r="HB43" s="1" t="s">
        <v>27</v>
      </c>
      <c r="HC43" s="1"/>
      <c r="HD43" s="1"/>
      <c r="HE43" s="1" t="s">
        <v>26</v>
      </c>
      <c r="HF43" s="1" t="s">
        <v>26</v>
      </c>
      <c r="HG43" s="1" t="s">
        <v>26</v>
      </c>
      <c r="HH43" s="1" t="s">
        <v>26</v>
      </c>
      <c r="HI43" s="1" t="s">
        <v>26</v>
      </c>
      <c r="HJ43" s="1" t="s">
        <v>28</v>
      </c>
      <c r="HK43" s="1" t="s">
        <v>28</v>
      </c>
      <c r="HL43" s="1" t="s">
        <v>26</v>
      </c>
      <c r="HM43" s="1" t="s">
        <v>26</v>
      </c>
      <c r="HN43" s="1" t="s">
        <v>26</v>
      </c>
      <c r="HO43" s="1" t="s">
        <v>26</v>
      </c>
      <c r="HP43" s="1" t="s">
        <v>26</v>
      </c>
      <c r="HQ43" s="1"/>
      <c r="HR43" s="1"/>
      <c r="HS43" s="1" t="s">
        <v>27</v>
      </c>
      <c r="HT43" s="1" t="s">
        <v>27</v>
      </c>
      <c r="HU43" s="1" t="s">
        <v>27</v>
      </c>
      <c r="HV43" s="1" t="s">
        <v>27</v>
      </c>
      <c r="HW43" s="1" t="s">
        <v>27</v>
      </c>
      <c r="HX43" s="1" t="s">
        <v>28</v>
      </c>
      <c r="HY43" s="1" t="s">
        <v>28</v>
      </c>
      <c r="HZ43" s="99" t="s">
        <v>27</v>
      </c>
      <c r="IA43" s="99" t="s">
        <v>27</v>
      </c>
      <c r="IB43" s="99" t="s">
        <v>27</v>
      </c>
      <c r="IC43" s="99" t="s">
        <v>27</v>
      </c>
      <c r="ID43" s="99" t="s">
        <v>27</v>
      </c>
      <c r="IE43" s="1" t="s">
        <v>28</v>
      </c>
      <c r="IF43" s="1" t="s">
        <v>28</v>
      </c>
      <c r="IG43" s="1" t="s">
        <v>31</v>
      </c>
      <c r="IH43" s="1" t="s">
        <v>31</v>
      </c>
      <c r="II43" s="1" t="s">
        <v>31</v>
      </c>
      <c r="IJ43" s="1" t="s">
        <v>31</v>
      </c>
      <c r="IK43" s="1" t="s">
        <v>23</v>
      </c>
      <c r="IL43" s="1" t="s">
        <v>28</v>
      </c>
      <c r="IM43" s="1" t="s">
        <v>28</v>
      </c>
      <c r="IN43" s="162" t="s">
        <v>31</v>
      </c>
      <c r="IO43" s="162" t="s">
        <v>31</v>
      </c>
      <c r="IP43" s="162" t="s">
        <v>31</v>
      </c>
      <c r="IQ43" s="162" t="s">
        <v>31</v>
      </c>
      <c r="IR43" s="162" t="s">
        <v>31</v>
      </c>
      <c r="IU43" s="2" t="s">
        <v>27</v>
      </c>
      <c r="IV43" s="2" t="s">
        <v>27</v>
      </c>
      <c r="IW43" s="2" t="s">
        <v>27</v>
      </c>
      <c r="IX43" s="2" t="s">
        <v>27</v>
      </c>
      <c r="IY43" s="2" t="s">
        <v>27</v>
      </c>
      <c r="JB43" s="2" t="s">
        <v>27</v>
      </c>
      <c r="JC43" s="2" t="s">
        <v>27</v>
      </c>
      <c r="JD43" s="2" t="s">
        <v>27</v>
      </c>
      <c r="JE43" s="2" t="s">
        <v>27</v>
      </c>
      <c r="JF43" s="2" t="s">
        <v>27</v>
      </c>
      <c r="JG43" s="2" t="s">
        <v>28</v>
      </c>
      <c r="JH43" s="2" t="s">
        <v>28</v>
      </c>
      <c r="JI43" s="2" t="s">
        <v>27</v>
      </c>
      <c r="JJ43" s="2" t="s">
        <v>27</v>
      </c>
      <c r="JK43" s="2" t="s">
        <v>27</v>
      </c>
      <c r="JL43" s="2" t="s">
        <v>27</v>
      </c>
      <c r="JM43" s="2" t="s">
        <v>27</v>
      </c>
      <c r="JN43" s="2" t="s">
        <v>28</v>
      </c>
      <c r="JO43" s="2" t="s">
        <v>28</v>
      </c>
      <c r="JP43" s="2" t="s">
        <v>27</v>
      </c>
      <c r="JQ43" s="2" t="s">
        <v>27</v>
      </c>
      <c r="JR43" s="2" t="s">
        <v>27</v>
      </c>
      <c r="JS43" s="2" t="s">
        <v>27</v>
      </c>
      <c r="JT43" s="2" t="s">
        <v>27</v>
      </c>
      <c r="JU43" s="2" t="s">
        <v>28</v>
      </c>
      <c r="JV43" s="2" t="s">
        <v>28</v>
      </c>
      <c r="JW43" s="2" t="s">
        <v>27</v>
      </c>
      <c r="JX43" s="2" t="s">
        <v>27</v>
      </c>
      <c r="JY43" s="2" t="s">
        <v>27</v>
      </c>
      <c r="JZ43" s="2" t="s">
        <v>27</v>
      </c>
      <c r="KA43" s="2" t="s">
        <v>27</v>
      </c>
      <c r="KB43" s="2" t="s">
        <v>28</v>
      </c>
      <c r="KC43" s="2" t="s">
        <v>28</v>
      </c>
      <c r="KD43" s="2" t="s">
        <v>27</v>
      </c>
      <c r="KE43" s="2" t="s">
        <v>27</v>
      </c>
      <c r="KF43" s="2" t="s">
        <v>27</v>
      </c>
      <c r="KG43" s="2" t="s">
        <v>27</v>
      </c>
      <c r="KH43" s="2" t="s">
        <v>27</v>
      </c>
      <c r="NT43" s="69"/>
      <c r="NU43" s="69"/>
      <c r="NV43" s="69"/>
      <c r="NW43" s="69"/>
      <c r="NX43" s="69"/>
      <c r="NY43" s="69"/>
      <c r="NZ43" s="69"/>
      <c r="OA43" s="69"/>
      <c r="OB43" s="69"/>
      <c r="OC43" s="69"/>
      <c r="OD43" s="69"/>
      <c r="OE43" s="69"/>
      <c r="OF43" s="69"/>
      <c r="OG43" s="69"/>
      <c r="OH43" s="69"/>
      <c r="OI43" s="69"/>
      <c r="OJ43" s="69"/>
      <c r="OK43" s="69"/>
      <c r="OL43" s="69"/>
      <c r="OM43" s="69"/>
      <c r="ON43" s="69"/>
      <c r="OO43" s="69"/>
      <c r="OP43" s="69"/>
      <c r="OQ43" s="69"/>
      <c r="OR43" s="69"/>
      <c r="OS43" s="69"/>
      <c r="OT43" s="69"/>
      <c r="OU43" s="69"/>
      <c r="OV43" s="69"/>
      <c r="OW43" s="69"/>
      <c r="OX43" s="69"/>
      <c r="OY43" s="69"/>
      <c r="OZ43" s="69"/>
      <c r="PA43" s="69"/>
      <c r="PB43" s="69"/>
      <c r="PC43" s="69"/>
      <c r="PD43" s="69"/>
      <c r="PE43" s="69"/>
      <c r="PF43" s="69"/>
      <c r="PG43" s="69"/>
      <c r="PH43" s="69"/>
      <c r="PI43" s="69"/>
      <c r="PJ43" s="69"/>
      <c r="PK43" s="69"/>
      <c r="PL43" s="69"/>
      <c r="PM43" s="69"/>
      <c r="PN43" s="69"/>
      <c r="PO43" s="69"/>
      <c r="PP43" s="69"/>
      <c r="PQ43" s="69"/>
      <c r="PR43" s="69"/>
      <c r="PS43" s="69"/>
      <c r="PT43" s="69"/>
      <c r="PU43" s="69"/>
      <c r="PV43" s="69"/>
      <c r="PW43" s="69"/>
      <c r="PX43" s="69"/>
      <c r="PY43" s="69"/>
      <c r="PZ43" s="69"/>
      <c r="QA43" s="69"/>
      <c r="QB43" s="69"/>
      <c r="QC43" s="69"/>
      <c r="QD43" s="69"/>
      <c r="QE43" s="69"/>
      <c r="QF43" s="69"/>
      <c r="QG43" s="69"/>
      <c r="QH43" s="69"/>
      <c r="QI43" s="69"/>
      <c r="QJ43" s="69"/>
      <c r="QK43" s="69"/>
      <c r="QL43" s="69"/>
      <c r="QM43" s="69"/>
      <c r="QN43" s="69"/>
      <c r="QO43" s="69"/>
      <c r="QP43" s="69"/>
      <c r="QQ43" s="69"/>
      <c r="QR43" s="69"/>
      <c r="QS43" s="69"/>
      <c r="QT43" s="69"/>
      <c r="QU43" s="69"/>
      <c r="QV43" s="69"/>
      <c r="QW43" s="69"/>
      <c r="QX43" s="69"/>
      <c r="QY43" s="69"/>
      <c r="QZ43" s="69"/>
      <c r="RA43" s="69"/>
      <c r="RB43" s="69"/>
      <c r="RC43" s="69"/>
      <c r="RD43" s="69"/>
      <c r="RE43" s="69"/>
      <c r="RF43" s="69"/>
      <c r="RG43" s="69"/>
      <c r="RH43" s="69"/>
      <c r="RI43" s="69"/>
      <c r="RJ43" s="69"/>
      <c r="RK43" s="69"/>
      <c r="RL43" s="69"/>
      <c r="RM43" s="69"/>
      <c r="RN43" s="69"/>
      <c r="RO43" s="69"/>
      <c r="RP43" s="69"/>
      <c r="RQ43" s="69"/>
      <c r="RR43" s="69"/>
      <c r="RS43" s="69"/>
      <c r="RT43" s="69"/>
      <c r="RU43" s="69"/>
      <c r="RV43" s="69"/>
      <c r="RW43" s="69"/>
      <c r="RX43" s="69"/>
      <c r="RY43" s="69"/>
      <c r="RZ43" s="69"/>
      <c r="SA43" s="69"/>
      <c r="SB43" s="69"/>
      <c r="SC43" s="69"/>
      <c r="SD43" s="69"/>
      <c r="SE43" s="69"/>
      <c r="SF43" s="69"/>
      <c r="SG43" s="69"/>
      <c r="SH43" s="69"/>
      <c r="SI43" s="69"/>
      <c r="SJ43" s="69"/>
      <c r="SK43" s="69"/>
      <c r="SL43" s="69"/>
      <c r="SM43" s="69"/>
      <c r="SN43" s="69"/>
      <c r="SO43" s="69"/>
      <c r="SP43" s="69"/>
      <c r="SQ43" s="69"/>
      <c r="SR43" s="69"/>
      <c r="SS43" s="69"/>
      <c r="ST43" s="69"/>
      <c r="SU43" s="69"/>
      <c r="SV43" s="69"/>
      <c r="SW43" s="69"/>
      <c r="SX43" s="69"/>
      <c r="SY43" s="69"/>
      <c r="SZ43" s="69"/>
      <c r="TA43" s="69"/>
      <c r="TB43" s="69"/>
      <c r="TC43" s="69"/>
      <c r="TD43" s="69"/>
      <c r="TE43" s="69"/>
      <c r="TF43" s="69"/>
      <c r="TG43" s="69"/>
      <c r="TH43" s="69"/>
      <c r="TI43" s="69"/>
      <c r="TJ43" s="69"/>
      <c r="TK43" s="69"/>
      <c r="TL43" s="69"/>
      <c r="TM43" s="69"/>
      <c r="TN43" s="69"/>
      <c r="TO43" s="69"/>
      <c r="TP43" s="69"/>
      <c r="TQ43" s="69"/>
      <c r="TR43" s="69"/>
      <c r="TS43" s="69"/>
      <c r="TT43" s="69"/>
      <c r="TU43" s="69"/>
      <c r="TV43" s="69"/>
      <c r="TW43" s="69"/>
      <c r="TX43" s="69"/>
      <c r="TY43" s="69"/>
      <c r="TZ43" s="69"/>
      <c r="UA43" s="69"/>
      <c r="UB43" s="69"/>
      <c r="UC43" s="69"/>
      <c r="UD43" s="69"/>
      <c r="UE43" s="69"/>
      <c r="UF43" s="69"/>
      <c r="UG43" s="69"/>
      <c r="UH43" s="69"/>
      <c r="UI43" s="69"/>
      <c r="UJ43" s="69"/>
      <c r="UK43" s="69"/>
      <c r="UL43" s="69"/>
      <c r="UM43" s="69"/>
      <c r="UN43" s="69"/>
      <c r="UO43" s="69"/>
      <c r="UP43" s="69"/>
      <c r="UQ43" s="69"/>
      <c r="UR43" s="69"/>
      <c r="US43" s="69"/>
      <c r="UT43" s="69"/>
      <c r="UU43" s="69"/>
      <c r="UV43" s="69"/>
      <c r="UW43" s="69"/>
      <c r="UX43" s="69"/>
      <c r="UY43" s="69"/>
      <c r="UZ43" s="69"/>
      <c r="VA43" s="69"/>
      <c r="VB43" s="69"/>
      <c r="VC43" s="69"/>
      <c r="VD43" s="69"/>
      <c r="VE43" s="69"/>
      <c r="VF43" s="69"/>
      <c r="VG43" s="69"/>
      <c r="VH43" s="69"/>
      <c r="VI43" s="69"/>
      <c r="VJ43" s="69"/>
      <c r="VK43" s="69"/>
      <c r="VL43" s="69"/>
      <c r="VM43" s="69"/>
      <c r="VN43" s="69"/>
      <c r="VO43" s="69"/>
      <c r="VP43" s="69"/>
      <c r="VQ43" s="69"/>
      <c r="VR43" s="69"/>
      <c r="VS43" s="69"/>
      <c r="VT43" s="69"/>
      <c r="VU43" s="69"/>
      <c r="VV43" s="69"/>
      <c r="VW43" s="69"/>
      <c r="VX43" s="69"/>
      <c r="VY43" s="69"/>
      <c r="VZ43" s="69"/>
      <c r="WA43" s="69"/>
      <c r="WB43" s="69"/>
      <c r="WC43" s="69"/>
      <c r="WD43" s="69"/>
      <c r="WE43" s="69"/>
      <c r="WF43" s="69"/>
      <c r="WG43" s="69"/>
      <c r="WH43" s="69"/>
      <c r="WI43" s="69"/>
      <c r="WJ43" s="69"/>
      <c r="WK43" s="69"/>
      <c r="WL43" s="69"/>
      <c r="WM43" s="69"/>
      <c r="WN43" s="69"/>
      <c r="WO43" s="69"/>
      <c r="WP43" s="69"/>
      <c r="WQ43" s="69"/>
      <c r="WR43" s="69"/>
      <c r="WS43" s="69"/>
      <c r="WT43" s="69"/>
      <c r="WU43" s="69"/>
      <c r="WV43" s="69"/>
      <c r="WW43" s="69"/>
      <c r="WX43" s="69"/>
      <c r="WY43" s="69"/>
      <c r="WZ43" s="69"/>
      <c r="XA43" s="69"/>
      <c r="XB43" s="69"/>
      <c r="XC43" s="69"/>
      <c r="XD43" s="69"/>
      <c r="XE43" s="69"/>
      <c r="XF43" s="69"/>
      <c r="XG43" s="69"/>
      <c r="XH43" s="69"/>
      <c r="XI43" s="69"/>
      <c r="XJ43" s="69"/>
      <c r="XK43" s="69"/>
      <c r="XL43" s="69"/>
      <c r="XM43" s="69"/>
      <c r="XN43" s="69"/>
      <c r="XO43" s="69"/>
      <c r="XP43" s="69"/>
      <c r="XQ43" s="69"/>
      <c r="XR43" s="69"/>
      <c r="XS43" s="69"/>
      <c r="XT43" s="69"/>
      <c r="XU43" s="69"/>
      <c r="XV43" s="69"/>
      <c r="XW43" s="69"/>
      <c r="XX43" s="69"/>
      <c r="XY43" s="69"/>
      <c r="XZ43" s="69"/>
      <c r="YA43" s="69"/>
      <c r="YB43" s="69"/>
      <c r="YC43" s="69"/>
      <c r="YD43" s="69"/>
      <c r="YE43" s="69"/>
      <c r="YF43" s="69"/>
      <c r="YG43" s="69"/>
      <c r="YH43" s="69"/>
      <c r="YI43" s="69"/>
      <c r="YJ43" s="69"/>
      <c r="YK43" s="69"/>
      <c r="YL43" s="69"/>
      <c r="YM43" s="69"/>
      <c r="YN43" s="69"/>
      <c r="YO43" s="69"/>
      <c r="YP43" s="69"/>
      <c r="YQ43" s="69"/>
      <c r="YR43" s="69"/>
      <c r="YS43" s="69"/>
      <c r="YT43" s="69"/>
      <c r="YU43" s="69"/>
      <c r="YV43" s="69"/>
      <c r="YW43" s="69"/>
      <c r="YX43" s="69"/>
      <c r="YY43" s="69"/>
      <c r="YZ43" s="69"/>
      <c r="ZA43" s="69"/>
      <c r="ZB43" s="69"/>
      <c r="ZC43" s="69"/>
      <c r="ZD43" s="69"/>
      <c r="ZE43" s="69"/>
      <c r="ZF43" s="69"/>
      <c r="ZG43" s="69"/>
      <c r="ZH43" s="69"/>
      <c r="ZI43" s="69"/>
      <c r="ZJ43" s="69"/>
      <c r="ZK43" s="69"/>
      <c r="ZL43" s="69"/>
      <c r="ZM43" s="69"/>
      <c r="ZN43" s="69"/>
      <c r="ZO43" s="69"/>
      <c r="ZP43" s="69"/>
      <c r="ZQ43" s="69"/>
      <c r="ZR43" s="69"/>
      <c r="ZS43" s="69"/>
      <c r="ZT43" s="69"/>
      <c r="ZU43" s="69"/>
      <c r="ZV43" s="69"/>
      <c r="ZW43" s="69"/>
      <c r="ZX43" s="69"/>
      <c r="ZY43" s="69"/>
      <c r="ZZ43" s="69"/>
      <c r="AAA43" s="69"/>
      <c r="AAB43" s="69"/>
      <c r="AAC43" s="69"/>
      <c r="AAD43" s="69"/>
      <c r="AAE43" s="69"/>
      <c r="AAF43" s="69"/>
      <c r="AAG43" s="69"/>
      <c r="AAH43" s="69"/>
      <c r="AAI43" s="69"/>
      <c r="AAJ43" s="69"/>
      <c r="AAK43" s="69"/>
      <c r="AAL43" s="69"/>
      <c r="AAM43" s="69"/>
      <c r="AAN43" s="69"/>
      <c r="AAO43" s="69"/>
      <c r="AAP43" s="69"/>
      <c r="AAQ43" s="69"/>
      <c r="AAR43" s="69"/>
      <c r="AAS43" s="69"/>
      <c r="AAT43" s="69"/>
      <c r="AAU43" s="69"/>
      <c r="AAV43" s="69"/>
      <c r="AAW43" s="69"/>
      <c r="AAX43" s="69"/>
      <c r="AAY43" s="69"/>
      <c r="AAZ43" s="69"/>
      <c r="ABA43" s="69"/>
      <c r="ABB43" s="69"/>
      <c r="ABC43" s="69"/>
      <c r="ABD43" s="69"/>
      <c r="ABE43" s="69"/>
      <c r="ABF43" s="69"/>
      <c r="ABG43" s="69"/>
      <c r="ABH43" s="69"/>
      <c r="ABI43" s="69"/>
      <c r="ABJ43" s="69"/>
      <c r="ABK43" s="69"/>
      <c r="ABL43" s="69"/>
      <c r="ABM43" s="69"/>
      <c r="ABN43" s="69"/>
      <c r="ABO43" s="69"/>
      <c r="ABP43" s="69"/>
      <c r="ABQ43" s="69"/>
      <c r="ABR43" s="69"/>
      <c r="ABS43" s="69"/>
      <c r="ABT43" s="69"/>
      <c r="ABU43" s="69"/>
      <c r="ABV43" s="69"/>
      <c r="ABW43" s="69"/>
      <c r="ABX43" s="69"/>
      <c r="ABY43" s="69"/>
      <c r="ABZ43" s="69"/>
      <c r="ACA43" s="69"/>
      <c r="ACB43" s="69"/>
      <c r="ACC43" s="69"/>
      <c r="ACD43" s="69"/>
      <c r="ACE43" s="69"/>
      <c r="ACF43" s="69"/>
      <c r="ACG43" s="69"/>
      <c r="ACH43" s="69"/>
      <c r="ACI43" s="69"/>
      <c r="ACJ43" s="69"/>
      <c r="ACK43" s="69"/>
      <c r="ACL43" s="69"/>
      <c r="ACM43" s="69"/>
      <c r="ACN43" s="69"/>
      <c r="ACO43" s="69"/>
      <c r="ACP43" s="69"/>
      <c r="ACQ43" s="69"/>
      <c r="ACR43" s="69"/>
      <c r="ACS43" s="69"/>
      <c r="ACT43" s="69"/>
      <c r="ACU43" s="69"/>
      <c r="ACV43" s="69"/>
      <c r="ACW43" s="69"/>
      <c r="ACX43" s="69"/>
      <c r="ACY43" s="69"/>
      <c r="ACZ43" s="69"/>
      <c r="ADA43" s="69"/>
      <c r="ADB43" s="69"/>
      <c r="ADC43" s="69"/>
      <c r="ADD43" s="69"/>
      <c r="ADE43" s="69"/>
      <c r="ADF43" s="69"/>
      <c r="ADG43" s="69"/>
      <c r="ADH43" s="69"/>
      <c r="ADI43" s="69"/>
      <c r="ADJ43" s="69"/>
      <c r="ADK43" s="69"/>
      <c r="ADL43" s="69"/>
      <c r="ADM43" s="69"/>
      <c r="ADN43" s="69"/>
      <c r="ADO43" s="69"/>
      <c r="ADP43" s="69"/>
      <c r="ADQ43" s="69"/>
      <c r="ADR43" s="69"/>
      <c r="ADS43" s="69"/>
      <c r="ADT43" s="69"/>
      <c r="ADU43" s="69"/>
      <c r="ADV43" s="69"/>
      <c r="ADW43" s="69"/>
      <c r="ADX43" s="69"/>
      <c r="ADY43" s="69"/>
      <c r="ADZ43" s="69"/>
      <c r="AEA43" s="69"/>
      <c r="AEB43" s="69"/>
      <c r="AEC43" s="69"/>
      <c r="AED43" s="69"/>
      <c r="AEE43" s="69"/>
      <c r="AEF43" s="69"/>
      <c r="AEG43" s="69"/>
      <c r="AEH43" s="69"/>
      <c r="AEI43" s="69"/>
      <c r="AEJ43" s="69"/>
      <c r="AEK43" s="69"/>
      <c r="AEL43" s="69"/>
      <c r="AEM43" s="69"/>
      <c r="AEN43" s="69"/>
      <c r="AEO43" s="69"/>
      <c r="AEP43" s="69"/>
      <c r="AEQ43" s="69"/>
      <c r="AER43" s="69"/>
      <c r="AES43" s="69"/>
      <c r="AET43" s="69"/>
      <c r="AEU43" s="69"/>
      <c r="AEV43" s="69"/>
      <c r="AEW43" s="69"/>
      <c r="AEX43" s="69"/>
      <c r="AEY43" s="69"/>
      <c r="AEZ43" s="69"/>
      <c r="AFA43" s="69"/>
      <c r="AFB43" s="69"/>
      <c r="AFC43" s="69"/>
      <c r="AFD43" s="69"/>
      <c r="AFE43" s="69"/>
      <c r="AFF43" s="69"/>
      <c r="AFG43" s="69"/>
      <c r="AFH43" s="69"/>
      <c r="AFI43" s="69"/>
      <c r="AFJ43" s="69"/>
      <c r="AFK43" s="69"/>
      <c r="AFL43" s="69"/>
      <c r="AFM43" s="69"/>
      <c r="AFN43" s="69"/>
      <c r="AFO43" s="69"/>
      <c r="AFP43" s="69"/>
      <c r="AFQ43" s="69"/>
      <c r="AFR43" s="69"/>
      <c r="AFS43" s="69"/>
      <c r="AFT43" s="69"/>
      <c r="AFU43" s="69"/>
      <c r="AFV43" s="69"/>
      <c r="AFW43" s="69"/>
      <c r="AFX43" s="69"/>
      <c r="AFY43" s="69"/>
      <c r="AFZ43" s="69"/>
      <c r="AGA43" s="69"/>
      <c r="AGB43" s="69"/>
      <c r="AGC43" s="69"/>
      <c r="AGD43" s="69"/>
      <c r="AGE43" s="69"/>
      <c r="AGF43" s="69"/>
      <c r="AGG43" s="69"/>
      <c r="AGH43" s="69"/>
      <c r="AGI43" s="69"/>
      <c r="AGJ43" s="69"/>
      <c r="AGK43" s="69"/>
      <c r="AGL43" s="69"/>
      <c r="AGM43" s="69"/>
      <c r="AGN43" s="69"/>
      <c r="AGO43" s="69"/>
      <c r="AGP43" s="69"/>
      <c r="AGQ43" s="69"/>
      <c r="AGR43" s="69"/>
      <c r="AGS43" s="69"/>
      <c r="AGT43" s="69"/>
      <c r="AGU43" s="69"/>
      <c r="AGV43" s="69"/>
      <c r="AGW43" s="69"/>
      <c r="AGX43" s="69"/>
      <c r="AGY43" s="69"/>
      <c r="AGZ43" s="69"/>
      <c r="AHA43" s="69"/>
      <c r="AHB43" s="69"/>
      <c r="AHC43" s="69"/>
      <c r="AHD43" s="69"/>
      <c r="AHE43" s="69"/>
      <c r="AHF43" s="69"/>
      <c r="AHG43" s="69"/>
      <c r="AHH43" s="69"/>
      <c r="AHI43" s="69"/>
      <c r="AHJ43" s="69"/>
      <c r="AHK43" s="69"/>
      <c r="AHL43" s="69"/>
      <c r="AHM43" s="69"/>
      <c r="AHN43" s="69"/>
      <c r="AHO43" s="69"/>
      <c r="AHP43" s="69"/>
      <c r="AHQ43" s="69"/>
      <c r="AHR43" s="69"/>
      <c r="AHS43" s="69"/>
      <c r="AHT43" s="69"/>
      <c r="AHU43" s="69"/>
      <c r="AHV43" s="69"/>
      <c r="AHW43" s="69"/>
      <c r="AHX43" s="69"/>
      <c r="AHY43" s="69"/>
      <c r="AHZ43" s="69"/>
      <c r="AIA43" s="69"/>
      <c r="AIB43" s="69"/>
      <c r="AIC43" s="69"/>
      <c r="AID43" s="69"/>
      <c r="AIE43" s="69"/>
      <c r="AIF43" s="69"/>
      <c r="AIG43" s="69"/>
      <c r="AIH43" s="69"/>
      <c r="AII43" s="69"/>
      <c r="AIJ43" s="69"/>
      <c r="AIK43" s="69"/>
      <c r="AIL43" s="69"/>
      <c r="AIM43" s="69"/>
      <c r="AIN43" s="69"/>
      <c r="AIO43" s="69"/>
      <c r="AIP43" s="69"/>
      <c r="AIQ43" s="69"/>
      <c r="AIR43" s="69"/>
      <c r="AIS43" s="69"/>
      <c r="AIT43" s="69"/>
      <c r="AIU43" s="69"/>
      <c r="AIV43" s="69"/>
      <c r="AIW43" s="69"/>
      <c r="AIX43" s="69"/>
      <c r="AIY43" s="69"/>
      <c r="AIZ43" s="69"/>
      <c r="AJA43" s="69"/>
      <c r="AJB43" s="69"/>
      <c r="AJC43" s="69"/>
      <c r="AJD43" s="69"/>
      <c r="AJE43" s="69"/>
      <c r="AJF43" s="69"/>
      <c r="AJG43" s="69"/>
      <c r="AJH43" s="69"/>
      <c r="AJI43" s="69"/>
      <c r="AJJ43" s="69"/>
      <c r="AJK43" s="69"/>
      <c r="AJL43" s="69"/>
      <c r="AJM43" s="69"/>
      <c r="AJN43" s="69"/>
      <c r="AJO43" s="69"/>
      <c r="AJP43" s="69"/>
      <c r="AJQ43" s="69"/>
      <c r="AJR43" s="69"/>
      <c r="AJS43" s="69"/>
      <c r="AJT43" s="69"/>
      <c r="AJU43" s="69"/>
      <c r="AJV43" s="69"/>
      <c r="AJW43" s="69"/>
      <c r="AJX43" s="69"/>
      <c r="AJY43" s="69"/>
      <c r="AJZ43" s="69"/>
      <c r="AKA43" s="69"/>
      <c r="AKB43" s="69"/>
      <c r="AKC43" s="69"/>
      <c r="AKD43" s="69"/>
      <c r="AKE43" s="69"/>
      <c r="AKF43" s="69"/>
      <c r="AKG43" s="69"/>
      <c r="AKH43" s="69"/>
      <c r="AKI43" s="69"/>
      <c r="AKJ43" s="69"/>
      <c r="AKK43" s="69"/>
      <c r="AKL43" s="69"/>
      <c r="AKM43" s="69"/>
      <c r="AKN43" s="69"/>
      <c r="AKO43" s="69"/>
      <c r="AKP43" s="69"/>
      <c r="AKQ43" s="69"/>
      <c r="AKR43" s="69"/>
      <c r="AKS43" s="69"/>
      <c r="AKT43" s="69"/>
      <c r="AKU43" s="69"/>
      <c r="AKV43" s="69"/>
      <c r="AKW43" s="69"/>
      <c r="AKX43" s="69"/>
      <c r="AKY43" s="69"/>
      <c r="AKZ43" s="69"/>
      <c r="ALA43" s="69"/>
      <c r="ALB43" s="69"/>
      <c r="ALC43" s="69"/>
      <c r="ALD43" s="69"/>
      <c r="ALE43" s="69"/>
      <c r="ALF43" s="69"/>
      <c r="ALG43" s="69"/>
      <c r="ALH43" s="69"/>
      <c r="ALI43" s="69"/>
      <c r="ALJ43" s="69"/>
      <c r="ALK43" s="69"/>
      <c r="ALL43" s="69"/>
      <c r="ALM43" s="69"/>
      <c r="ALN43" s="69"/>
      <c r="ALO43" s="69"/>
      <c r="ALP43" s="69"/>
      <c r="ALQ43" s="69"/>
      <c r="ALR43" s="69"/>
      <c r="ALS43" s="69"/>
      <c r="ALT43" s="69"/>
      <c r="ALU43" s="69"/>
      <c r="ALV43" s="69"/>
      <c r="ALW43" s="69"/>
      <c r="ALX43" s="69"/>
      <c r="ALY43" s="69"/>
      <c r="ALZ43" s="69"/>
      <c r="AMA43" s="69"/>
      <c r="AMB43" s="69"/>
      <c r="AMC43" s="69"/>
      <c r="AMD43" s="69"/>
      <c r="AME43" s="69"/>
      <c r="AMF43" s="69"/>
      <c r="AMG43" s="69"/>
      <c r="AMH43" s="69"/>
      <c r="AMI43" s="69"/>
      <c r="AMJ43" s="69"/>
      <c r="AMK43" s="69"/>
      <c r="AML43" s="69"/>
      <c r="AMM43" s="69"/>
      <c r="AMN43" s="69"/>
      <c r="AMO43" s="69"/>
      <c r="AMP43" s="69"/>
      <c r="AMQ43" s="69"/>
      <c r="AMR43" s="69"/>
      <c r="AMS43" s="69"/>
      <c r="AMT43" s="69"/>
      <c r="AMU43" s="69"/>
      <c r="AMV43" s="69"/>
      <c r="AMW43" s="69"/>
      <c r="AMX43" s="69"/>
      <c r="AMY43" s="69"/>
      <c r="AMZ43" s="69"/>
      <c r="ANA43" s="69"/>
      <c r="ANB43" s="69"/>
      <c r="ANC43" s="69"/>
      <c r="AND43" s="69"/>
      <c r="ANE43" s="69"/>
      <c r="ANF43" s="69"/>
      <c r="ANG43" s="69"/>
      <c r="ANH43" s="69"/>
      <c r="ANI43" s="69"/>
      <c r="ANJ43" s="69"/>
      <c r="ANK43" s="69"/>
      <c r="ANL43" s="69"/>
      <c r="ANM43" s="69"/>
      <c r="ANN43" s="69"/>
      <c r="ANO43" s="69"/>
      <c r="ANP43" s="69"/>
      <c r="ANQ43" s="69"/>
      <c r="ANR43" s="69"/>
      <c r="ANS43" s="69"/>
      <c r="ANT43" s="69"/>
      <c r="ANU43" s="69"/>
      <c r="ANV43" s="69"/>
      <c r="ANW43" s="69"/>
      <c r="ANX43" s="69"/>
      <c r="ANY43" s="69"/>
      <c r="ANZ43" s="69"/>
      <c r="AOA43" s="69"/>
      <c r="AOB43" s="69"/>
      <c r="AOC43" s="69"/>
      <c r="AOD43" s="69"/>
      <c r="AOE43" s="69"/>
      <c r="AOF43" s="69"/>
      <c r="AOG43" s="69"/>
      <c r="AOH43" s="69"/>
      <c r="AOI43" s="69"/>
      <c r="AOJ43" s="69"/>
      <c r="AOK43" s="69"/>
      <c r="AOL43" s="69"/>
      <c r="AOM43" s="69"/>
      <c r="AON43" s="69"/>
      <c r="AOO43" s="69"/>
      <c r="AOP43" s="69"/>
      <c r="AOQ43" s="69"/>
      <c r="AOR43" s="69"/>
      <c r="AOS43" s="69"/>
      <c r="AOT43" s="69"/>
      <c r="AOU43" s="69"/>
      <c r="AOV43" s="69"/>
      <c r="AOW43" s="69"/>
      <c r="AOX43" s="69"/>
      <c r="AOY43" s="69"/>
      <c r="AOZ43" s="69"/>
      <c r="APA43" s="69"/>
      <c r="APB43" s="69"/>
      <c r="APC43" s="69"/>
      <c r="APD43" s="69"/>
      <c r="APE43" s="69"/>
      <c r="APF43" s="69"/>
      <c r="APG43" s="69"/>
      <c r="APH43" s="69"/>
      <c r="API43" s="69"/>
      <c r="APJ43" s="69"/>
      <c r="APK43" s="69"/>
      <c r="APL43" s="69"/>
      <c r="APM43" s="69"/>
      <c r="APN43" s="69"/>
      <c r="APO43" s="69"/>
      <c r="APP43" s="69"/>
      <c r="APQ43" s="69"/>
      <c r="APR43" s="69"/>
      <c r="APS43" s="69"/>
      <c r="APT43" s="69"/>
      <c r="APU43" s="69"/>
      <c r="APV43" s="69"/>
      <c r="APW43" s="69"/>
      <c r="APX43" s="69"/>
      <c r="APY43" s="69"/>
      <c r="APZ43" s="69"/>
      <c r="AQA43" s="69"/>
      <c r="AQB43" s="69"/>
      <c r="AQC43" s="69"/>
      <c r="AQD43" s="69"/>
      <c r="AQE43" s="69"/>
      <c r="AQF43" s="69"/>
      <c r="AQG43" s="69"/>
      <c r="AQH43" s="69"/>
      <c r="AQI43" s="69"/>
      <c r="AQJ43" s="69"/>
      <c r="AQK43" s="69"/>
      <c r="AQL43" s="69"/>
      <c r="AQM43" s="69"/>
      <c r="AQN43" s="69"/>
      <c r="AQO43" s="69"/>
      <c r="AQP43" s="69"/>
      <c r="AQQ43" s="69"/>
      <c r="AQR43" s="69"/>
      <c r="AQS43" s="69"/>
      <c r="AQT43" s="69"/>
      <c r="AQU43" s="69"/>
      <c r="AQV43" s="69"/>
      <c r="AQW43" s="69"/>
      <c r="AQX43" s="69"/>
      <c r="AQY43" s="69"/>
      <c r="AQZ43" s="69"/>
      <c r="ARA43" s="69"/>
      <c r="ARB43" s="69"/>
      <c r="ARC43" s="69"/>
      <c r="ARD43" s="69"/>
      <c r="ARE43" s="69"/>
      <c r="ARF43" s="69"/>
      <c r="ARG43" s="69"/>
      <c r="ARH43" s="69"/>
      <c r="ARI43" s="69"/>
      <c r="ARJ43" s="69"/>
      <c r="ARK43" s="69"/>
      <c r="ARL43" s="69"/>
      <c r="ARM43" s="69"/>
      <c r="ARN43" s="69"/>
      <c r="ARO43" s="69"/>
      <c r="ARP43" s="69"/>
      <c r="ARQ43" s="69"/>
      <c r="ARR43" s="69"/>
      <c r="ARS43" s="69"/>
      <c r="ART43" s="69"/>
      <c r="ARU43" s="69"/>
      <c r="ARV43" s="69"/>
      <c r="ARW43" s="69"/>
      <c r="ARX43" s="69"/>
      <c r="ARY43" s="69"/>
      <c r="ARZ43" s="69"/>
      <c r="ASA43" s="69"/>
      <c r="ASB43" s="69"/>
      <c r="ASC43" s="69"/>
      <c r="ASD43" s="69"/>
      <c r="ASE43" s="69"/>
      <c r="ASF43" s="69"/>
      <c r="ASG43" s="69"/>
      <c r="ASH43" s="69"/>
      <c r="ASI43" s="69"/>
      <c r="ASJ43" s="69"/>
      <c r="ASK43" s="69"/>
      <c r="ASL43" s="69"/>
      <c r="ASM43" s="69"/>
      <c r="ASN43" s="69"/>
      <c r="ASO43" s="69"/>
      <c r="ASP43" s="69"/>
      <c r="ASQ43" s="69"/>
      <c r="ASR43" s="69"/>
      <c r="ASS43" s="69"/>
      <c r="AST43" s="69"/>
      <c r="ASU43" s="69"/>
      <c r="ASV43" s="69"/>
      <c r="ASW43" s="69"/>
      <c r="ASX43" s="69"/>
      <c r="ASY43" s="69"/>
      <c r="ASZ43" s="69"/>
      <c r="ATA43" s="69"/>
      <c r="ATB43" s="69"/>
      <c r="ATC43" s="69"/>
      <c r="ATD43" s="69"/>
      <c r="ATE43" s="69"/>
      <c r="ATF43" s="69"/>
      <c r="ATG43" s="69"/>
      <c r="ATH43" s="69"/>
      <c r="ATI43" s="69"/>
      <c r="ATJ43" s="69"/>
      <c r="ATK43" s="69"/>
      <c r="ATL43" s="69"/>
      <c r="ATM43" s="69"/>
      <c r="ATN43" s="69"/>
      <c r="ATO43" s="69"/>
      <c r="ATP43" s="69"/>
      <c r="ATQ43" s="69"/>
      <c r="ATR43" s="69"/>
      <c r="ATS43" s="69"/>
      <c r="ATT43" s="69"/>
      <c r="ATU43" s="69"/>
      <c r="ATV43" s="69"/>
      <c r="ATW43" s="69"/>
      <c r="ATX43" s="69"/>
      <c r="ATY43" s="69"/>
      <c r="ATZ43" s="69"/>
      <c r="AUA43" s="69"/>
      <c r="AUB43" s="69"/>
      <c r="AUC43" s="69"/>
      <c r="AUD43" s="69"/>
      <c r="AUE43" s="69"/>
      <c r="AUF43" s="69"/>
      <c r="AUG43" s="69"/>
      <c r="AUH43" s="69"/>
      <c r="AUI43" s="69"/>
      <c r="AUJ43" s="69"/>
      <c r="AUK43" s="69"/>
      <c r="AUL43" s="69"/>
      <c r="AUM43" s="69"/>
      <c r="AUN43" s="69"/>
      <c r="AUO43" s="69"/>
      <c r="AUP43" s="69"/>
      <c r="AUQ43" s="69"/>
      <c r="AUR43" s="69"/>
      <c r="AUS43" s="69"/>
      <c r="AUT43" s="69"/>
      <c r="AUU43" s="69"/>
      <c r="AUV43" s="69"/>
      <c r="AUW43" s="69"/>
      <c r="AUX43" s="69"/>
      <c r="AUY43" s="69"/>
      <c r="AUZ43" s="69"/>
      <c r="AVA43" s="69"/>
      <c r="AVB43" s="69"/>
      <c r="AVC43" s="69"/>
      <c r="AVD43" s="69"/>
      <c r="AVE43" s="69"/>
      <c r="AVF43" s="69"/>
      <c r="AVG43" s="69"/>
      <c r="AVH43" s="69"/>
      <c r="AVI43" s="69"/>
      <c r="AVJ43" s="69"/>
      <c r="AVK43" s="69"/>
      <c r="AVL43" s="69"/>
      <c r="AVM43" s="69"/>
      <c r="AVN43" s="69"/>
      <c r="AVO43" s="69"/>
      <c r="AVP43" s="69"/>
      <c r="AVQ43" s="69"/>
      <c r="AVR43" s="69"/>
      <c r="AVS43" s="69"/>
      <c r="AVT43" s="69"/>
      <c r="AVU43" s="69"/>
      <c r="AVV43" s="69"/>
      <c r="AVW43" s="69"/>
      <c r="AVX43" s="69"/>
      <c r="AVY43" s="69"/>
      <c r="AVZ43" s="69"/>
      <c r="AWA43" s="69"/>
      <c r="AWB43" s="69"/>
      <c r="AWC43" s="69"/>
      <c r="AWD43" s="69"/>
      <c r="AWE43" s="69"/>
      <c r="AWF43" s="69"/>
      <c r="AWG43" s="69"/>
      <c r="AWH43" s="69"/>
      <c r="AWI43" s="69"/>
      <c r="AWJ43" s="69"/>
      <c r="AWK43" s="69"/>
      <c r="AWL43" s="69"/>
      <c r="AWM43" s="69"/>
      <c r="AWN43" s="69"/>
      <c r="AWO43" s="69"/>
      <c r="AWP43" s="69"/>
      <c r="AWQ43" s="69"/>
      <c r="AWR43" s="69"/>
      <c r="AWS43" s="69"/>
      <c r="AWT43" s="69"/>
      <c r="AWU43" s="69"/>
      <c r="AWV43" s="69"/>
      <c r="AWW43" s="69"/>
      <c r="AWX43" s="69"/>
      <c r="AWY43" s="69"/>
      <c r="AWZ43" s="69"/>
      <c r="AXA43" s="69"/>
      <c r="AXB43" s="69"/>
      <c r="AXC43" s="69"/>
      <c r="AXD43" s="69"/>
      <c r="AXE43" s="69"/>
      <c r="AXF43" s="69"/>
      <c r="AXG43" s="69"/>
      <c r="AXH43" s="69"/>
      <c r="AXI43" s="69"/>
      <c r="AXJ43" s="69"/>
      <c r="AXK43" s="69"/>
      <c r="AXL43" s="69"/>
      <c r="AXM43" s="69"/>
      <c r="AXN43" s="69"/>
      <c r="AXO43" s="69"/>
      <c r="AXP43" s="69"/>
      <c r="AXQ43" s="69"/>
      <c r="AXR43" s="69"/>
      <c r="AXS43" s="69"/>
      <c r="AXT43" s="69"/>
      <c r="AXU43" s="69"/>
      <c r="AXV43" s="69"/>
      <c r="AXW43" s="69"/>
      <c r="AXX43" s="69"/>
      <c r="AXY43" s="69"/>
      <c r="AXZ43" s="69"/>
      <c r="AYA43" s="69"/>
      <c r="AYB43" s="69"/>
      <c r="AYC43" s="69"/>
      <c r="AYD43" s="69"/>
      <c r="AYE43" s="69"/>
      <c r="AYF43" s="69"/>
      <c r="AYG43" s="69"/>
      <c r="AYH43" s="69"/>
      <c r="AYI43" s="69"/>
      <c r="AYJ43" s="69"/>
      <c r="AYK43" s="69"/>
      <c r="AYL43" s="69"/>
      <c r="AYM43" s="69"/>
      <c r="AYN43" s="69"/>
      <c r="AYO43" s="69"/>
      <c r="AYP43" s="69"/>
      <c r="AYQ43" s="69"/>
      <c r="AYR43" s="69"/>
      <c r="AYS43" s="69"/>
      <c r="AYT43" s="69"/>
      <c r="AYU43" s="69"/>
      <c r="AYV43" s="69"/>
      <c r="AYW43" s="69"/>
      <c r="AYX43" s="69"/>
      <c r="AYY43" s="69"/>
      <c r="AYZ43" s="69"/>
      <c r="AZA43" s="69"/>
      <c r="AZB43" s="69"/>
      <c r="AZC43" s="69"/>
      <c r="AZD43" s="69"/>
      <c r="AZE43" s="69"/>
      <c r="AZF43" s="69"/>
      <c r="AZG43" s="69"/>
      <c r="AZH43" s="69"/>
      <c r="AZI43" s="69"/>
      <c r="AZJ43" s="69"/>
      <c r="AZK43" s="69"/>
      <c r="AZL43" s="69"/>
      <c r="AZM43" s="69"/>
      <c r="AZN43" s="69"/>
      <c r="AZO43" s="69"/>
      <c r="AZP43" s="69"/>
      <c r="AZQ43" s="69"/>
      <c r="AZR43" s="69"/>
      <c r="AZS43" s="69"/>
      <c r="AZT43" s="69"/>
      <c r="AZU43" s="69"/>
      <c r="AZV43" s="69"/>
      <c r="AZW43" s="69"/>
      <c r="AZX43" s="69"/>
      <c r="AZY43" s="69"/>
      <c r="AZZ43" s="69"/>
      <c r="BAA43" s="69"/>
      <c r="BAB43" s="69"/>
      <c r="BAC43" s="69"/>
      <c r="BAD43" s="69"/>
      <c r="BAE43" s="69"/>
      <c r="BAF43" s="69"/>
      <c r="BAG43" s="69"/>
      <c r="BAH43" s="69"/>
      <c r="BAI43" s="69"/>
      <c r="BAJ43" s="69"/>
      <c r="BAK43" s="69"/>
      <c r="BAL43" s="69"/>
      <c r="BAM43" s="69"/>
      <c r="BAN43" s="69"/>
      <c r="BAO43" s="69"/>
      <c r="BAP43" s="69"/>
      <c r="BAQ43" s="69"/>
      <c r="BAR43" s="69"/>
      <c r="BAS43" s="69"/>
      <c r="BAT43" s="69"/>
      <c r="BAU43" s="69"/>
      <c r="BAV43" s="69"/>
      <c r="BAW43" s="69"/>
      <c r="BAX43" s="69"/>
      <c r="BAY43" s="69"/>
      <c r="BAZ43" s="69"/>
      <c r="BBA43" s="69"/>
      <c r="BBB43" s="69"/>
      <c r="BBC43" s="69"/>
      <c r="BBD43" s="69"/>
      <c r="BBE43" s="69"/>
      <c r="BBF43" s="69"/>
      <c r="BBG43" s="69"/>
      <c r="BBH43" s="69"/>
      <c r="BBI43" s="69"/>
      <c r="BBJ43" s="69"/>
      <c r="BBK43" s="69"/>
      <c r="BBL43" s="69"/>
      <c r="BBM43" s="69"/>
      <c r="BBN43" s="69"/>
      <c r="BBO43" s="69"/>
      <c r="BBP43" s="69"/>
      <c r="BBQ43" s="69"/>
      <c r="BBR43" s="69"/>
      <c r="BBS43" s="69"/>
      <c r="BBT43" s="69"/>
      <c r="BBU43" s="69"/>
      <c r="BBV43" s="69"/>
      <c r="BBW43" s="69"/>
      <c r="BBX43" s="69"/>
      <c r="BBY43" s="69"/>
      <c r="BBZ43" s="69"/>
      <c r="BCA43" s="69"/>
      <c r="BCB43" s="69"/>
      <c r="BCC43" s="69"/>
      <c r="BCD43" s="69"/>
      <c r="BCE43" s="69"/>
      <c r="BCF43" s="69"/>
      <c r="BCG43" s="69"/>
      <c r="BCH43" s="69"/>
      <c r="BCI43" s="69"/>
      <c r="BCJ43" s="69"/>
      <c r="BCK43" s="69"/>
      <c r="BCL43" s="69"/>
      <c r="BCM43" s="69"/>
      <c r="BCN43" s="69"/>
      <c r="BCO43" s="69"/>
      <c r="BCP43" s="69"/>
      <c r="BCQ43" s="69"/>
      <c r="BCR43" s="69"/>
      <c r="BCS43" s="69"/>
      <c r="BCT43" s="69"/>
      <c r="BCU43" s="69"/>
      <c r="BCV43" s="69"/>
      <c r="BCW43" s="69"/>
      <c r="BCX43" s="69"/>
      <c r="BCY43" s="69"/>
      <c r="BCZ43" s="69"/>
      <c r="BDA43" s="69"/>
      <c r="BDB43" s="69"/>
      <c r="BDC43" s="69"/>
      <c r="BDD43" s="69"/>
      <c r="BDE43" s="69"/>
      <c r="BDF43" s="69"/>
      <c r="BDG43" s="69"/>
      <c r="BDH43" s="69"/>
      <c r="BDI43" s="69"/>
      <c r="BDJ43" s="69"/>
      <c r="BDK43" s="69"/>
      <c r="BDL43" s="69"/>
      <c r="BDM43" s="69"/>
      <c r="BDN43" s="69"/>
      <c r="BDO43" s="69"/>
      <c r="BDP43" s="69"/>
      <c r="BDQ43" s="69"/>
      <c r="BDR43" s="69"/>
      <c r="BDS43" s="69"/>
      <c r="BDT43" s="69"/>
      <c r="BDU43" s="69"/>
      <c r="BDV43" s="69"/>
      <c r="BDW43" s="69"/>
      <c r="BDX43" s="69"/>
      <c r="BDY43" s="69"/>
      <c r="BDZ43" s="69"/>
      <c r="BEA43" s="69"/>
      <c r="BEB43" s="69"/>
      <c r="BEC43" s="69"/>
      <c r="BED43" s="69"/>
      <c r="BEE43" s="69"/>
      <c r="BEF43" s="69"/>
      <c r="BEG43" s="69"/>
      <c r="BEH43" s="69"/>
      <c r="BEI43" s="69"/>
      <c r="BEJ43" s="69"/>
      <c r="BEK43" s="69"/>
      <c r="BEL43" s="69"/>
      <c r="BEM43" s="69"/>
      <c r="BEN43" s="69"/>
      <c r="BEO43" s="69"/>
      <c r="BEP43" s="69"/>
      <c r="BEQ43" s="69"/>
      <c r="BER43" s="69"/>
      <c r="BES43" s="69"/>
      <c r="BET43" s="69"/>
      <c r="BEU43" s="69"/>
      <c r="BEV43" s="69"/>
      <c r="BEW43" s="69"/>
      <c r="BEX43" s="69"/>
      <c r="BEY43" s="69"/>
      <c r="BEZ43" s="69"/>
      <c r="BFA43" s="69"/>
      <c r="BFB43" s="69"/>
      <c r="BFC43" s="69"/>
      <c r="BFD43" s="69"/>
      <c r="BFE43" s="69"/>
      <c r="BFF43" s="69"/>
      <c r="BFG43" s="69"/>
      <c r="BFH43" s="69"/>
      <c r="BFI43" s="69"/>
      <c r="BFJ43" s="69"/>
      <c r="BFK43" s="69"/>
      <c r="BFL43" s="69"/>
      <c r="BFM43" s="69"/>
      <c r="BFN43" s="69"/>
      <c r="BFO43" s="69"/>
      <c r="BFP43" s="69"/>
      <c r="BFQ43" s="69"/>
      <c r="BFR43" s="69"/>
      <c r="BFS43" s="69"/>
      <c r="BFT43" s="69"/>
      <c r="BFU43" s="69"/>
      <c r="BFV43" s="69"/>
      <c r="BFW43" s="69"/>
      <c r="BFX43" s="69"/>
      <c r="BFY43" s="69"/>
      <c r="BFZ43" s="69"/>
      <c r="BGA43" s="69"/>
      <c r="BGB43" s="69"/>
      <c r="BGC43" s="69"/>
      <c r="BGD43" s="69"/>
      <c r="BGE43" s="69"/>
      <c r="BGF43" s="69"/>
      <c r="BGG43" s="69"/>
      <c r="BGH43" s="69"/>
      <c r="BGI43" s="69"/>
      <c r="BGJ43" s="69"/>
      <c r="BGK43" s="69"/>
      <c r="BGL43" s="69"/>
      <c r="BGM43" s="69"/>
      <c r="BGN43" s="69"/>
      <c r="BGO43" s="69"/>
      <c r="BGP43" s="69"/>
      <c r="BGQ43" s="69"/>
      <c r="BGR43" s="69"/>
      <c r="BGS43" s="69"/>
      <c r="BGT43" s="69"/>
      <c r="BGU43" s="69"/>
      <c r="BGV43" s="69"/>
      <c r="BGW43" s="69"/>
      <c r="BGX43" s="69"/>
      <c r="BGY43" s="69"/>
      <c r="BGZ43" s="69"/>
      <c r="BHA43" s="69"/>
      <c r="BHB43" s="69"/>
      <c r="BHC43" s="69"/>
      <c r="BHD43" s="69"/>
      <c r="BHE43" s="69"/>
      <c r="BHF43" s="69"/>
      <c r="BHG43" s="69"/>
      <c r="BHH43" s="69"/>
      <c r="BHI43" s="69"/>
      <c r="BHJ43" s="69"/>
      <c r="BHK43" s="69"/>
      <c r="BHL43" s="69"/>
      <c r="BHM43" s="69"/>
      <c r="BHN43" s="69"/>
      <c r="BHO43" s="69"/>
      <c r="BHP43" s="69"/>
      <c r="BHQ43" s="69"/>
      <c r="BHR43" s="69"/>
      <c r="BHS43" s="69"/>
      <c r="BHT43" s="69"/>
      <c r="BHU43" s="69"/>
      <c r="BHV43" s="69"/>
      <c r="BHW43" s="69"/>
      <c r="BHX43" s="69"/>
      <c r="BHY43" s="69"/>
      <c r="BHZ43" s="69"/>
      <c r="BIA43" s="69"/>
      <c r="BIB43" s="69"/>
      <c r="BIC43" s="69"/>
      <c r="BID43" s="69"/>
      <c r="BIE43" s="69"/>
      <c r="BIF43" s="69"/>
      <c r="BIG43" s="69"/>
      <c r="BIH43" s="69"/>
      <c r="BII43" s="69"/>
      <c r="BIJ43" s="69"/>
      <c r="BIK43" s="69"/>
      <c r="BIL43" s="69"/>
      <c r="BIM43" s="69"/>
      <c r="BIN43" s="69"/>
      <c r="BIO43" s="69"/>
      <c r="BIP43" s="69"/>
      <c r="BIQ43" s="69"/>
      <c r="BIR43" s="69"/>
      <c r="BIS43" s="69"/>
      <c r="BIT43" s="69"/>
      <c r="BIU43" s="69"/>
      <c r="BIV43" s="69"/>
      <c r="BIW43" s="69"/>
      <c r="BIX43" s="69"/>
      <c r="BIY43" s="69"/>
      <c r="BIZ43" s="69"/>
      <c r="BJA43" s="69"/>
      <c r="BJB43" s="69"/>
      <c r="BJC43" s="69"/>
      <c r="BJD43" s="69"/>
      <c r="BJE43" s="69"/>
      <c r="BJF43" s="69"/>
      <c r="BJG43" s="69"/>
      <c r="BJH43" s="69"/>
      <c r="BJI43" s="69"/>
      <c r="BJJ43" s="69"/>
      <c r="BJK43" s="69"/>
      <c r="BJL43" s="69"/>
      <c r="BJM43" s="69"/>
      <c r="BJN43" s="69"/>
      <c r="BJO43" s="69"/>
      <c r="BJP43" s="69"/>
      <c r="BJQ43" s="69"/>
      <c r="BJR43" s="69"/>
      <c r="BJS43" s="69"/>
      <c r="BJT43" s="69"/>
      <c r="BJU43" s="69"/>
      <c r="BJV43" s="69"/>
      <c r="BJW43" s="69"/>
      <c r="BJX43" s="69"/>
      <c r="BJY43" s="69"/>
      <c r="BJZ43" s="69"/>
      <c r="BKA43" s="69"/>
      <c r="BKB43" s="69"/>
      <c r="BKC43" s="69"/>
      <c r="BKD43" s="69"/>
      <c r="BKE43" s="69"/>
      <c r="BKF43" s="69"/>
      <c r="BKG43" s="69"/>
      <c r="BKH43" s="69"/>
      <c r="BKI43" s="69"/>
      <c r="BKJ43" s="69"/>
      <c r="BKK43" s="69"/>
      <c r="BKL43" s="69"/>
      <c r="BKM43" s="69"/>
      <c r="BKN43" s="69"/>
      <c r="BKO43" s="69"/>
      <c r="BKP43" s="69"/>
      <c r="BKQ43" s="69"/>
      <c r="BKR43" s="69"/>
      <c r="BKS43" s="69"/>
      <c r="BKT43" s="69"/>
      <c r="BKU43" s="69"/>
      <c r="BKV43" s="69"/>
      <c r="BKW43" s="69"/>
      <c r="BKX43" s="69"/>
      <c r="BKY43" s="69"/>
      <c r="BKZ43" s="69"/>
      <c r="BLA43" s="69"/>
      <c r="BLB43" s="69"/>
      <c r="BLC43" s="69"/>
      <c r="BLD43" s="69"/>
      <c r="BLE43" s="69"/>
      <c r="BLF43" s="69"/>
      <c r="BLG43" s="69"/>
      <c r="BLH43" s="69"/>
      <c r="BLI43" s="69"/>
      <c r="BLJ43" s="69"/>
      <c r="BLK43" s="69"/>
      <c r="BLL43" s="69"/>
      <c r="BLM43" s="69"/>
      <c r="BLN43" s="69"/>
      <c r="BLO43" s="69"/>
      <c r="BLP43" s="69"/>
      <c r="BLQ43" s="69"/>
      <c r="BLR43" s="69"/>
      <c r="BLS43" s="69"/>
      <c r="BLT43" s="69"/>
      <c r="BLU43" s="69"/>
      <c r="BLV43" s="69"/>
      <c r="BLW43" s="69"/>
      <c r="BLX43" s="69"/>
      <c r="BLY43" s="69"/>
      <c r="BLZ43" s="69"/>
      <c r="BMA43" s="69"/>
      <c r="BMB43" s="69"/>
      <c r="BMC43" s="69"/>
      <c r="BMD43" s="69"/>
      <c r="BME43" s="69"/>
      <c r="BMF43" s="69"/>
      <c r="BMG43" s="69"/>
      <c r="BMH43" s="69"/>
      <c r="BMI43" s="69"/>
      <c r="BMJ43" s="69"/>
      <c r="BMK43" s="69"/>
      <c r="BML43" s="69"/>
      <c r="BMM43" s="69"/>
      <c r="BMN43" s="69"/>
      <c r="BMO43" s="69"/>
      <c r="BMP43" s="69"/>
      <c r="BMQ43" s="69"/>
      <c r="BMR43" s="69"/>
      <c r="BMS43" s="69"/>
      <c r="BMT43" s="69"/>
      <c r="BMU43" s="69"/>
      <c r="BMV43" s="69"/>
      <c r="BMW43" s="69"/>
      <c r="BMX43" s="69"/>
      <c r="BMY43" s="69"/>
      <c r="BMZ43" s="69"/>
      <c r="BNA43" s="69"/>
      <c r="BNB43" s="69"/>
      <c r="BNC43" s="69"/>
      <c r="BND43" s="69"/>
      <c r="BNE43" s="69"/>
      <c r="BNF43" s="69"/>
      <c r="BNG43" s="69"/>
      <c r="BNH43" s="69"/>
      <c r="BNI43" s="69"/>
      <c r="BNJ43" s="69"/>
      <c r="BNK43" s="69"/>
      <c r="BNL43" s="69"/>
      <c r="BNM43" s="69"/>
      <c r="BNN43" s="69"/>
      <c r="BNO43" s="69"/>
      <c r="BNP43" s="69"/>
      <c r="BNQ43" s="69"/>
      <c r="BNR43" s="69"/>
      <c r="BNS43" s="69"/>
      <c r="BNT43" s="69"/>
      <c r="BNU43" s="69"/>
      <c r="BNV43" s="69"/>
      <c r="BNW43" s="69"/>
      <c r="BNX43" s="69"/>
      <c r="BNY43" s="69"/>
      <c r="BNZ43" s="69"/>
    </row>
    <row r="44" spans="1:10660" ht="29.45" thickBot="1">
      <c r="A44" s="52" t="s">
        <v>93</v>
      </c>
      <c r="B44" s="158" t="s">
        <v>99</v>
      </c>
      <c r="C44" s="165" t="s">
        <v>104</v>
      </c>
      <c r="D44" s="84"/>
      <c r="E44" s="84" t="s">
        <v>20</v>
      </c>
      <c r="G44" s="54" t="s">
        <v>33</v>
      </c>
      <c r="H44" s="55" t="str">
        <f t="shared" si="64"/>
        <v>IN</v>
      </c>
      <c r="I44" s="55" t="str" cm="1">
        <f t="array" ref="I44">CurrentSchedule(I44,COUNTA($2:$2),$I$1)</f>
        <v>NA</v>
      </c>
      <c r="J44" s="56">
        <f>ScheduledWeek(J44, COUNTA($2:$2),$J$2)</f>
        <v>0</v>
      </c>
      <c r="K44" s="57" cm="1">
        <f t="array" ref="K44">ScheduledWeek(K44, COUNTA($2:$2),$K$2)</f>
        <v>31</v>
      </c>
      <c r="L44" s="108" cm="1">
        <f t="array" ref="L44">ScheduledWeek(L44, COUNTA($2:$2),$L$2)</f>
        <v>0</v>
      </c>
      <c r="M44" s="108">
        <f t="shared" si="58"/>
        <v>0</v>
      </c>
      <c r="N44" s="108">
        <f t="shared" si="59"/>
        <v>39</v>
      </c>
      <c r="O44" s="108">
        <f t="shared" si="60"/>
        <v>0</v>
      </c>
      <c r="P44" s="108">
        <f t="shared" si="61"/>
        <v>22</v>
      </c>
      <c r="Q44" s="108">
        <f t="shared" si="63"/>
        <v>0</v>
      </c>
      <c r="R44" s="2" t="s">
        <v>27</v>
      </c>
      <c r="S44" s="2" t="s">
        <v>29</v>
      </c>
      <c r="T44" s="2" t="s">
        <v>23</v>
      </c>
      <c r="U44" s="2" t="s">
        <v>29</v>
      </c>
      <c r="V44" s="2" t="s">
        <v>27</v>
      </c>
      <c r="W44" s="2" t="s">
        <v>28</v>
      </c>
      <c r="X44" s="14" t="s">
        <v>27</v>
      </c>
      <c r="Y44" s="14" t="s">
        <v>27</v>
      </c>
      <c r="Z44" s="14" t="s">
        <v>27</v>
      </c>
      <c r="AA44" s="14" t="s">
        <v>27</v>
      </c>
      <c r="AB44" s="14" t="s">
        <v>27</v>
      </c>
      <c r="AC44" s="2" t="s">
        <v>28</v>
      </c>
      <c r="AD44" s="2" t="s">
        <v>28</v>
      </c>
      <c r="AE44" s="2" t="s">
        <v>16</v>
      </c>
      <c r="AF44" s="2" t="s">
        <v>16</v>
      </c>
      <c r="AG44" s="2" t="s">
        <v>16</v>
      </c>
      <c r="AH44" s="2" t="s">
        <v>16</v>
      </c>
      <c r="AI44" s="2" t="s">
        <v>16</v>
      </c>
      <c r="AJ44" s="2" t="s">
        <v>28</v>
      </c>
      <c r="AK44" s="2" t="s">
        <v>28</v>
      </c>
      <c r="AL44" s="2" t="s">
        <v>16</v>
      </c>
      <c r="AM44" s="2" t="s">
        <v>16</v>
      </c>
      <c r="AN44" s="2" t="s">
        <v>16</v>
      </c>
      <c r="AO44" s="2" t="s">
        <v>16</v>
      </c>
      <c r="AP44" s="2" t="s">
        <v>16</v>
      </c>
      <c r="AQ44" s="2" t="s">
        <v>28</v>
      </c>
      <c r="AR44" s="2" t="s">
        <v>28</v>
      </c>
      <c r="AS44" s="2" t="s">
        <v>27</v>
      </c>
      <c r="AT44" s="2" t="s">
        <v>52</v>
      </c>
      <c r="AU44" s="2" t="s">
        <v>52</v>
      </c>
      <c r="AV44" s="2" t="s">
        <v>27</v>
      </c>
      <c r="AW44" s="2" t="s">
        <v>27</v>
      </c>
      <c r="AX44" s="2" t="s">
        <v>28</v>
      </c>
      <c r="AY44" s="68" t="s">
        <v>28</v>
      </c>
      <c r="AZ44" s="2" t="s">
        <v>27</v>
      </c>
      <c r="BA44" s="2" t="s">
        <v>27</v>
      </c>
      <c r="BB44" s="2" t="s">
        <v>27</v>
      </c>
      <c r="BC44" s="2" t="s">
        <v>27</v>
      </c>
      <c r="BD44" s="2" t="s">
        <v>27</v>
      </c>
      <c r="BE44" s="68" t="s">
        <v>28</v>
      </c>
      <c r="BF44" s="2" t="s">
        <v>28</v>
      </c>
      <c r="BG44" s="2" t="s">
        <v>27</v>
      </c>
      <c r="BH44" s="2" t="s">
        <v>27</v>
      </c>
      <c r="BI44" s="2" t="s">
        <v>27</v>
      </c>
      <c r="BJ44" s="2" t="s">
        <v>27</v>
      </c>
      <c r="BK44" s="2" t="s">
        <v>27</v>
      </c>
      <c r="BL44" s="2" t="s">
        <v>28</v>
      </c>
      <c r="BM44" s="2" t="s">
        <v>28</v>
      </c>
      <c r="BN44" s="68" t="s">
        <v>16</v>
      </c>
      <c r="BO44" s="68" t="s">
        <v>16</v>
      </c>
      <c r="BP44" s="68" t="s">
        <v>16</v>
      </c>
      <c r="BQ44" s="68" t="s">
        <v>16</v>
      </c>
      <c r="BR44" s="68" t="s">
        <v>16</v>
      </c>
      <c r="BS44" s="2" t="s">
        <v>28</v>
      </c>
      <c r="BT44" s="2" t="s">
        <v>28</v>
      </c>
      <c r="BU44" s="2" t="s">
        <v>27</v>
      </c>
      <c r="BV44" s="2" t="s">
        <v>27</v>
      </c>
      <c r="BW44" s="2" t="s">
        <v>27</v>
      </c>
      <c r="BX44" s="2" t="s">
        <v>27</v>
      </c>
      <c r="BY44" s="2" t="s">
        <v>27</v>
      </c>
      <c r="BZ44" s="2" t="s">
        <v>28</v>
      </c>
      <c r="CA44" s="2" t="s">
        <v>28</v>
      </c>
      <c r="CB44" s="2" t="s">
        <v>27</v>
      </c>
      <c r="CC44" s="2" t="s">
        <v>27</v>
      </c>
      <c r="CD44" s="2" t="s">
        <v>27</v>
      </c>
      <c r="CE44" s="2" t="s">
        <v>27</v>
      </c>
      <c r="CF44" s="2" t="s">
        <v>27</v>
      </c>
      <c r="CG44" s="2" t="s">
        <v>28</v>
      </c>
      <c r="CH44" s="2" t="s">
        <v>28</v>
      </c>
      <c r="CI44" s="2" t="s">
        <v>27</v>
      </c>
      <c r="CJ44" s="2" t="s">
        <v>27</v>
      </c>
      <c r="CK44" s="2" t="s">
        <v>29</v>
      </c>
      <c r="CL44" s="2" t="s">
        <v>29</v>
      </c>
      <c r="CM44" s="2" t="s">
        <v>29</v>
      </c>
      <c r="CP44" s="2" t="s">
        <v>27</v>
      </c>
      <c r="CQ44" s="2" t="s">
        <v>27</v>
      </c>
      <c r="CR44" s="2" t="s">
        <v>27</v>
      </c>
      <c r="CS44" s="2" t="s">
        <v>27</v>
      </c>
      <c r="CT44" s="2" t="s">
        <v>27</v>
      </c>
      <c r="CW44" s="2" t="s">
        <v>16</v>
      </c>
      <c r="CX44" s="2" t="s">
        <v>16</v>
      </c>
      <c r="CY44" s="2" t="s">
        <v>16</v>
      </c>
      <c r="CZ44" s="2" t="s">
        <v>16</v>
      </c>
      <c r="DA44" s="2" t="s">
        <v>16</v>
      </c>
      <c r="DD44" s="2" t="s">
        <v>27</v>
      </c>
      <c r="DE44" s="2" t="s">
        <v>27</v>
      </c>
      <c r="DF44" s="2" t="s">
        <v>27</v>
      </c>
      <c r="DG44" s="2" t="s">
        <v>27</v>
      </c>
      <c r="DH44" s="2" t="s">
        <v>27</v>
      </c>
      <c r="DK44" s="2" t="s">
        <v>27</v>
      </c>
      <c r="DL44" s="2" t="s">
        <v>27</v>
      </c>
      <c r="DM44" s="2" t="s">
        <v>27</v>
      </c>
      <c r="DN44" s="2" t="s">
        <v>27</v>
      </c>
      <c r="DO44" s="2" t="s">
        <v>27</v>
      </c>
      <c r="DR44" s="2" t="s">
        <v>27</v>
      </c>
      <c r="DS44" s="2" t="s">
        <v>27</v>
      </c>
      <c r="DT44" s="2" t="s">
        <v>27</v>
      </c>
      <c r="DU44" s="2" t="s">
        <v>27</v>
      </c>
      <c r="DV44" s="2" t="s">
        <v>27</v>
      </c>
      <c r="DY44" s="68" t="s">
        <v>16</v>
      </c>
      <c r="DZ44" s="68" t="s">
        <v>16</v>
      </c>
      <c r="EA44" s="68" t="s">
        <v>16</v>
      </c>
      <c r="EB44" s="68" t="s">
        <v>16</v>
      </c>
      <c r="EC44" s="68" t="s">
        <v>16</v>
      </c>
      <c r="EF44" s="68" t="s">
        <v>16</v>
      </c>
      <c r="EG44" s="68" t="s">
        <v>16</v>
      </c>
      <c r="EH44" s="68" t="s">
        <v>16</v>
      </c>
      <c r="EI44" s="68" t="s">
        <v>16</v>
      </c>
      <c r="EJ44" s="68" t="s">
        <v>16</v>
      </c>
      <c r="EM44" s="2" t="s">
        <v>27</v>
      </c>
      <c r="EN44" s="2" t="s">
        <v>27</v>
      </c>
      <c r="EO44" s="2" t="s">
        <v>27</v>
      </c>
      <c r="EP44" s="2" t="s">
        <v>27</v>
      </c>
      <c r="EQ44" s="2" t="s">
        <v>27</v>
      </c>
      <c r="ER44" s="69" t="s">
        <v>28</v>
      </c>
      <c r="ES44" s="69" t="s">
        <v>28</v>
      </c>
      <c r="ET44" s="2" t="s">
        <v>27</v>
      </c>
      <c r="EU44" s="2" t="s">
        <v>27</v>
      </c>
      <c r="EV44" s="2" t="s">
        <v>27</v>
      </c>
      <c r="EW44" s="2" t="s">
        <v>27</v>
      </c>
      <c r="EX44" s="2" t="s">
        <v>27</v>
      </c>
      <c r="EY44" s="69" t="s">
        <v>28</v>
      </c>
      <c r="EZ44" s="69" t="s">
        <v>28</v>
      </c>
      <c r="FA44" s="2" t="s">
        <v>16</v>
      </c>
      <c r="FB44" s="2" t="s">
        <v>16</v>
      </c>
      <c r="FC44" s="2" t="s">
        <v>16</v>
      </c>
      <c r="FD44" s="2" t="s">
        <v>16</v>
      </c>
      <c r="FE44" s="2" t="s">
        <v>16</v>
      </c>
      <c r="FH44" s="2" t="s">
        <v>16</v>
      </c>
      <c r="FI44" s="2" t="s">
        <v>16</v>
      </c>
      <c r="FJ44" s="2" t="s">
        <v>16</v>
      </c>
      <c r="FK44" s="2" t="s">
        <v>16</v>
      </c>
      <c r="FL44" s="2" t="s">
        <v>16</v>
      </c>
      <c r="FO44" s="2" t="s">
        <v>27</v>
      </c>
      <c r="FP44" s="2" t="s">
        <v>27</v>
      </c>
      <c r="FQ44" s="2" t="s">
        <v>27</v>
      </c>
      <c r="FR44" s="2" t="s">
        <v>27</v>
      </c>
      <c r="FS44" s="2" t="s">
        <v>27</v>
      </c>
      <c r="FV44" s="2" t="s">
        <v>27</v>
      </c>
      <c r="FW44" s="2" t="s">
        <v>27</v>
      </c>
      <c r="FX44" s="2" t="s">
        <v>27</v>
      </c>
      <c r="FY44" s="2" t="s">
        <v>27</v>
      </c>
      <c r="FZ44" s="2" t="s">
        <v>27</v>
      </c>
      <c r="GC44" s="2" t="s">
        <v>27</v>
      </c>
      <c r="GD44" s="2" t="s">
        <v>27</v>
      </c>
      <c r="GE44" s="2" t="s">
        <v>27</v>
      </c>
      <c r="GF44" s="2" t="s">
        <v>27</v>
      </c>
      <c r="GG44" s="2" t="s">
        <v>27</v>
      </c>
      <c r="GJ44" s="2" t="s">
        <v>27</v>
      </c>
      <c r="GK44" s="2" t="s">
        <v>27</v>
      </c>
      <c r="GL44" s="2" t="s">
        <v>27</v>
      </c>
      <c r="GM44" s="2" t="s">
        <v>27</v>
      </c>
      <c r="GN44" s="2" t="s">
        <v>27</v>
      </c>
      <c r="GO44" s="3" t="s">
        <v>28</v>
      </c>
      <c r="GP44" s="3" t="s">
        <v>28</v>
      </c>
      <c r="GQ44" s="1" t="s">
        <v>25</v>
      </c>
      <c r="GR44" s="1" t="s">
        <v>25</v>
      </c>
      <c r="GS44" s="1" t="s">
        <v>25</v>
      </c>
      <c r="GT44" s="1" t="s">
        <v>25</v>
      </c>
      <c r="GU44" s="1" t="s">
        <v>25</v>
      </c>
      <c r="GV44" s="1" t="s">
        <v>28</v>
      </c>
      <c r="GW44" s="1" t="s">
        <v>28</v>
      </c>
      <c r="GX44" s="1" t="s">
        <v>26</v>
      </c>
      <c r="GY44" s="1" t="s">
        <v>26</v>
      </c>
      <c r="GZ44" s="1" t="s">
        <v>26</v>
      </c>
      <c r="HA44" s="1" t="s">
        <v>26</v>
      </c>
      <c r="HB44" s="1" t="s">
        <v>26</v>
      </c>
      <c r="HC44" s="1" t="s">
        <v>28</v>
      </c>
      <c r="HD44" s="1" t="s">
        <v>28</v>
      </c>
      <c r="HE44" s="1" t="s">
        <v>27</v>
      </c>
      <c r="HF44" s="1" t="s">
        <v>27</v>
      </c>
      <c r="HG44" s="1" t="s">
        <v>27</v>
      </c>
      <c r="HH44" s="1" t="s">
        <v>27</v>
      </c>
      <c r="HI44" s="1" t="s">
        <v>27</v>
      </c>
      <c r="HJ44" s="1" t="s">
        <v>28</v>
      </c>
      <c r="HK44" s="1" t="s">
        <v>28</v>
      </c>
      <c r="HL44" s="1" t="s">
        <v>27</v>
      </c>
      <c r="HM44" s="1" t="s">
        <v>27</v>
      </c>
      <c r="HN44" s="1" t="s">
        <v>27</v>
      </c>
      <c r="HO44" s="1" t="s">
        <v>27</v>
      </c>
      <c r="HP44" s="1" t="s">
        <v>27</v>
      </c>
      <c r="HQ44" s="1" t="s">
        <v>28</v>
      </c>
      <c r="HR44" s="1" t="s">
        <v>28</v>
      </c>
      <c r="HS44" s="1" t="s">
        <v>26</v>
      </c>
      <c r="HT44" s="1" t="s">
        <v>26</v>
      </c>
      <c r="HU44" s="1" t="s">
        <v>26</v>
      </c>
      <c r="HV44" s="1" t="s">
        <v>26</v>
      </c>
      <c r="HW44" s="1" t="s">
        <v>26</v>
      </c>
      <c r="HX44" s="1"/>
      <c r="HY44" s="1"/>
      <c r="HZ44" s="152" t="s">
        <v>41</v>
      </c>
      <c r="IA44" s="152" t="s">
        <v>41</v>
      </c>
      <c r="IB44" s="152" t="s">
        <v>41</v>
      </c>
      <c r="IC44" s="152" t="s">
        <v>41</v>
      </c>
      <c r="ID44" s="152" t="s">
        <v>41</v>
      </c>
      <c r="IE44" s="1"/>
      <c r="IF44" s="1"/>
      <c r="IG44" s="1" t="s">
        <v>27</v>
      </c>
      <c r="IH44" s="1" t="s">
        <v>27</v>
      </c>
      <c r="II44" s="1" t="s">
        <v>27</v>
      </c>
      <c r="IJ44" s="1" t="s">
        <v>27</v>
      </c>
      <c r="IK44" s="1" t="s">
        <v>27</v>
      </c>
      <c r="IL44" s="1"/>
      <c r="IM44" s="1"/>
      <c r="IN44" s="99" t="s">
        <v>27</v>
      </c>
      <c r="IO44" s="99" t="s">
        <v>27</v>
      </c>
      <c r="IP44" s="99" t="s">
        <v>27</v>
      </c>
      <c r="IQ44" s="99" t="s">
        <v>27</v>
      </c>
      <c r="IR44" s="99" t="s">
        <v>27</v>
      </c>
      <c r="IU44" s="5" t="s">
        <v>31</v>
      </c>
      <c r="IV44" s="5" t="s">
        <v>31</v>
      </c>
      <c r="IW44" s="2" t="s">
        <v>31</v>
      </c>
      <c r="IX44" s="5" t="s">
        <v>31</v>
      </c>
      <c r="IY44" s="5" t="s">
        <v>31</v>
      </c>
      <c r="JB44" s="2" t="s">
        <v>31</v>
      </c>
      <c r="JC44" s="2" t="s">
        <v>31</v>
      </c>
      <c r="JD44" s="2" t="s">
        <v>31</v>
      </c>
      <c r="JE44" s="2" t="s">
        <v>31</v>
      </c>
      <c r="JF44" s="2" t="s">
        <v>31</v>
      </c>
      <c r="JI44" s="2" t="s">
        <v>14</v>
      </c>
      <c r="JJ44" s="2" t="s">
        <v>14</v>
      </c>
      <c r="JK44" s="2" t="s">
        <v>14</v>
      </c>
      <c r="JL44" s="2" t="s">
        <v>14</v>
      </c>
      <c r="JM44" s="2" t="s">
        <v>14</v>
      </c>
      <c r="JP44" s="2" t="s">
        <v>14</v>
      </c>
      <c r="JQ44" s="2" t="s">
        <v>14</v>
      </c>
      <c r="JR44" s="2" t="s">
        <v>14</v>
      </c>
      <c r="JS44" s="2" t="s">
        <v>14</v>
      </c>
      <c r="JT44" s="2" t="s">
        <v>14</v>
      </c>
      <c r="JW44" s="2" t="s">
        <v>14</v>
      </c>
      <c r="JX44" s="2" t="s">
        <v>14</v>
      </c>
      <c r="JY44" s="2" t="s">
        <v>14</v>
      </c>
      <c r="JZ44" s="2" t="s">
        <v>14</v>
      </c>
      <c r="KA44" s="2" t="s">
        <v>14</v>
      </c>
      <c r="NT44" s="69"/>
      <c r="NU44" s="69"/>
      <c r="NV44" s="69"/>
      <c r="NW44" s="69"/>
      <c r="OE44" s="76"/>
      <c r="OF44" s="77"/>
      <c r="OG44" s="78"/>
      <c r="OH44" s="62"/>
      <c r="OI44" s="62"/>
      <c r="OJ44" s="62"/>
      <c r="OK44" s="54"/>
      <c r="OL44" s="55"/>
      <c r="OM44" s="55"/>
      <c r="ON44" s="69"/>
      <c r="OO44" s="79"/>
      <c r="OP44" s="14"/>
      <c r="OQ44" s="14"/>
      <c r="OR44" s="14"/>
      <c r="OS44" s="14"/>
      <c r="OT44" s="14"/>
      <c r="OU44" s="14"/>
      <c r="OV44" s="14"/>
      <c r="OW44" s="14"/>
      <c r="XF44" s="55"/>
      <c r="XG44" s="55"/>
      <c r="XH44" s="55"/>
      <c r="XI44" s="55"/>
      <c r="XJ44" s="55"/>
      <c r="XM44" s="55"/>
      <c r="XN44" s="55"/>
      <c r="XO44" s="55"/>
      <c r="XP44" s="55"/>
      <c r="XQ44" s="55"/>
      <c r="XR44" s="69"/>
      <c r="XS44" s="69"/>
      <c r="XT44" s="69"/>
      <c r="XU44" s="69"/>
      <c r="XV44" s="69"/>
      <c r="XW44" s="69"/>
      <c r="XX44" s="69"/>
      <c r="XY44" s="69"/>
      <c r="XZ44" s="69"/>
      <c r="YA44" s="69"/>
      <c r="YB44" s="69"/>
      <c r="YC44" s="69"/>
      <c r="YD44" s="69"/>
      <c r="YF44" s="69"/>
      <c r="YG44" s="69"/>
      <c r="YH44" s="69"/>
      <c r="YI44" s="69"/>
      <c r="YJ44" s="69"/>
      <c r="YK44" s="69"/>
      <c r="YL44" s="69"/>
      <c r="YM44" s="69"/>
      <c r="YN44" s="69"/>
      <c r="YO44" s="69"/>
      <c r="YP44" s="69"/>
      <c r="YQ44" s="69"/>
      <c r="YR44" s="69"/>
      <c r="YS44" s="69"/>
      <c r="YT44" s="69"/>
      <c r="YU44" s="69"/>
      <c r="YV44" s="69"/>
      <c r="YW44" s="69"/>
      <c r="YX44" s="69"/>
      <c r="YY44" s="69"/>
      <c r="YZ44" s="69"/>
      <c r="ZA44" s="69"/>
      <c r="ZB44" s="69"/>
      <c r="ZC44" s="69"/>
      <c r="ZD44" s="69"/>
      <c r="ZE44" s="69"/>
      <c r="ZF44" s="69"/>
      <c r="ZG44" s="69"/>
      <c r="ZH44" s="69"/>
      <c r="ZI44" s="69"/>
      <c r="ZJ44" s="69"/>
      <c r="ZK44" s="69"/>
      <c r="ZL44" s="69"/>
      <c r="ZM44" s="69"/>
      <c r="ZN44" s="69"/>
      <c r="ZO44" s="69"/>
      <c r="ZP44" s="69"/>
      <c r="ZQ44" s="69"/>
      <c r="ZR44" s="69"/>
      <c r="ZS44" s="69"/>
      <c r="ZT44" s="69"/>
      <c r="ZU44" s="69"/>
      <c r="ZV44" s="69"/>
      <c r="ZW44" s="69"/>
      <c r="ZX44" s="69"/>
      <c r="ZY44" s="69"/>
      <c r="ZZ44" s="69"/>
      <c r="AAA44" s="69"/>
      <c r="AAB44" s="69"/>
      <c r="AAC44" s="69"/>
      <c r="AAD44" s="69"/>
      <c r="AAE44" s="69"/>
      <c r="AAF44" s="69"/>
      <c r="AAG44" s="69"/>
      <c r="AAH44" s="69"/>
      <c r="AAI44" s="69"/>
      <c r="AAJ44" s="69"/>
      <c r="AAK44" s="69"/>
      <c r="AAL44" s="69"/>
      <c r="AAM44" s="69"/>
      <c r="AAN44" s="69"/>
      <c r="AAO44" s="69"/>
      <c r="AAP44" s="69"/>
      <c r="AAS44" s="69"/>
      <c r="AAT44" s="69"/>
      <c r="AAU44" s="69"/>
      <c r="AAV44" s="69"/>
      <c r="AAW44" s="69"/>
      <c r="ACI44" s="69"/>
      <c r="ACJ44" s="69"/>
      <c r="ACK44" s="69"/>
      <c r="ACL44" s="69"/>
      <c r="ACM44" s="69"/>
      <c r="ACP44" s="69"/>
      <c r="ACQ44" s="69"/>
      <c r="ACR44" s="69"/>
      <c r="ACS44" s="69"/>
      <c r="ACT44" s="69"/>
      <c r="ACW44" s="69"/>
      <c r="ACX44" s="69"/>
      <c r="ACY44" s="69"/>
      <c r="ACZ44" s="69"/>
      <c r="ADA44" s="69"/>
      <c r="ADD44" s="69"/>
      <c r="ADE44" s="69"/>
      <c r="ADF44" s="69"/>
      <c r="ADG44" s="69"/>
      <c r="ADH44" s="69"/>
      <c r="ADK44" s="69"/>
      <c r="ADL44" s="69"/>
      <c r="ADM44" s="69"/>
      <c r="ADN44" s="69"/>
      <c r="ADO44" s="69"/>
      <c r="ADR44" s="69"/>
      <c r="ADS44" s="69"/>
      <c r="ADT44" s="69"/>
      <c r="ADU44" s="69"/>
      <c r="ADV44" s="69"/>
      <c r="ADY44" s="69"/>
      <c r="ADZ44" s="69"/>
      <c r="AEA44" s="69"/>
      <c r="AEB44" s="69"/>
      <c r="AEC44" s="69"/>
      <c r="AEF44" s="69"/>
      <c r="AEG44" s="69"/>
      <c r="AEH44" s="69"/>
      <c r="AEI44" s="69"/>
      <c r="AEJ44" s="69"/>
      <c r="AEM44" s="69"/>
      <c r="AEN44" s="69"/>
      <c r="AEO44" s="69"/>
      <c r="AEP44" s="69"/>
      <c r="AEQ44" s="69"/>
      <c r="AET44" s="69"/>
      <c r="AEU44" s="69"/>
      <c r="AEV44" s="69"/>
      <c r="AEW44" s="69"/>
      <c r="AEX44" s="69"/>
      <c r="AFA44" s="69"/>
      <c r="AFB44" s="69"/>
      <c r="AFC44" s="69"/>
      <c r="AFD44" s="69"/>
      <c r="AFE44" s="69"/>
      <c r="AFH44" s="69"/>
      <c r="AFI44" s="69"/>
      <c r="AFJ44" s="69"/>
      <c r="AFK44" s="69"/>
      <c r="AFL44" s="69"/>
      <c r="AFT44" s="76"/>
      <c r="AFU44" s="77"/>
      <c r="AFV44" s="78"/>
      <c r="AFW44" s="62"/>
      <c r="AFX44" s="62"/>
      <c r="AFY44" s="62"/>
      <c r="AFZ44" s="54"/>
      <c r="AGA44" s="55"/>
      <c r="AGB44" s="55"/>
      <c r="AGC44" s="69"/>
      <c r="AGD44" s="79"/>
      <c r="AGE44" s="14"/>
      <c r="AGF44" s="14"/>
      <c r="AGG44" s="14"/>
      <c r="AGH44" s="14"/>
      <c r="AGI44" s="14"/>
      <c r="AGJ44" s="14"/>
      <c r="AGK44" s="14"/>
      <c r="AGL44" s="14"/>
      <c r="AOU44" s="55"/>
      <c r="AOV44" s="55"/>
      <c r="AOW44" s="55"/>
      <c r="AOX44" s="55"/>
      <c r="AOY44" s="55"/>
      <c r="APB44" s="55"/>
      <c r="APC44" s="55"/>
      <c r="APD44" s="55"/>
      <c r="APE44" s="55"/>
      <c r="APF44" s="55"/>
      <c r="APG44" s="69"/>
      <c r="APH44" s="69"/>
      <c r="API44" s="69"/>
      <c r="APJ44" s="69"/>
      <c r="APK44" s="69"/>
      <c r="APL44" s="69"/>
      <c r="APM44" s="69"/>
      <c r="APN44" s="69"/>
      <c r="APO44" s="69"/>
      <c r="APP44" s="69"/>
      <c r="APQ44" s="69"/>
      <c r="APR44" s="69"/>
      <c r="APS44" s="69"/>
      <c r="APU44" s="69"/>
      <c r="APV44" s="69"/>
      <c r="APW44" s="69"/>
      <c r="APX44" s="69"/>
      <c r="APY44" s="69"/>
      <c r="APZ44" s="69"/>
      <c r="AQA44" s="69"/>
      <c r="AQB44" s="69"/>
      <c r="AQC44" s="69"/>
      <c r="AQD44" s="69"/>
      <c r="AQE44" s="69"/>
      <c r="AQF44" s="69"/>
      <c r="AQG44" s="69"/>
      <c r="AQH44" s="69"/>
      <c r="AQI44" s="69"/>
      <c r="AQJ44" s="69"/>
      <c r="AQK44" s="69"/>
      <c r="AQL44" s="69"/>
      <c r="AQM44" s="69"/>
      <c r="AQN44" s="69"/>
      <c r="AQO44" s="69"/>
      <c r="AQP44" s="69"/>
      <c r="AQQ44" s="69"/>
      <c r="AQR44" s="69"/>
      <c r="AQS44" s="69"/>
      <c r="AQT44" s="69"/>
      <c r="AQU44" s="69"/>
      <c r="AQV44" s="69"/>
      <c r="AQW44" s="69"/>
      <c r="AQX44" s="69"/>
      <c r="AQY44" s="69"/>
      <c r="AQZ44" s="69"/>
      <c r="ARA44" s="69"/>
      <c r="ARB44" s="69"/>
      <c r="ARC44" s="69"/>
      <c r="ARD44" s="69"/>
      <c r="ARE44" s="69"/>
      <c r="ARF44" s="69"/>
      <c r="ARG44" s="69"/>
      <c r="ARH44" s="69"/>
      <c r="ARI44" s="69"/>
      <c r="ARJ44" s="69"/>
      <c r="ARK44" s="69"/>
      <c r="ARL44" s="69"/>
      <c r="ARM44" s="69"/>
      <c r="ARN44" s="69"/>
      <c r="ARO44" s="69"/>
      <c r="ARP44" s="69"/>
      <c r="ARQ44" s="69"/>
      <c r="ARR44" s="69"/>
      <c r="ARS44" s="69"/>
      <c r="ART44" s="69"/>
      <c r="ARU44" s="69"/>
      <c r="ARV44" s="69"/>
      <c r="ARW44" s="69"/>
      <c r="ARX44" s="69"/>
      <c r="ARY44" s="69"/>
      <c r="ARZ44" s="69"/>
      <c r="ASA44" s="69"/>
      <c r="ASB44" s="69"/>
      <c r="ASC44" s="69"/>
      <c r="ASD44" s="69"/>
      <c r="ASE44" s="69"/>
      <c r="ASH44" s="69"/>
      <c r="ASI44" s="69"/>
      <c r="ASJ44" s="69"/>
      <c r="ASK44" s="69"/>
      <c r="ASL44" s="69"/>
      <c r="ATX44" s="69"/>
      <c r="ATY44" s="69"/>
      <c r="ATZ44" s="69"/>
      <c r="AUA44" s="69"/>
      <c r="AUB44" s="69"/>
      <c r="AUE44" s="69"/>
      <c r="AUF44" s="69"/>
      <c r="AUG44" s="69"/>
      <c r="AUH44" s="69"/>
      <c r="AUI44" s="69"/>
      <c r="AUL44" s="69"/>
      <c r="AUM44" s="69"/>
      <c r="AUN44" s="69"/>
      <c r="AUO44" s="69"/>
      <c r="AUP44" s="69"/>
      <c r="AUS44" s="69"/>
      <c r="AUT44" s="69"/>
      <c r="AUU44" s="69"/>
      <c r="AUV44" s="69"/>
      <c r="AUW44" s="69"/>
      <c r="AUZ44" s="69"/>
      <c r="AVA44" s="69"/>
      <c r="AVB44" s="69"/>
      <c r="AVC44" s="69"/>
      <c r="AVD44" s="69"/>
      <c r="AVG44" s="69"/>
      <c r="AVH44" s="69"/>
      <c r="AVI44" s="69"/>
      <c r="AVJ44" s="69"/>
      <c r="AVK44" s="69"/>
      <c r="AVN44" s="69"/>
      <c r="AVO44" s="69"/>
      <c r="AVP44" s="69"/>
      <c r="AVQ44" s="69"/>
      <c r="AVR44" s="69"/>
      <c r="AVU44" s="69"/>
      <c r="AVV44" s="69"/>
      <c r="AVW44" s="69"/>
      <c r="AVX44" s="69"/>
      <c r="AVY44" s="69"/>
      <c r="AWB44" s="69"/>
      <c r="AWC44" s="69"/>
      <c r="AWD44" s="69"/>
      <c r="AWE44" s="69"/>
      <c r="AWF44" s="69"/>
      <c r="AWI44" s="69"/>
      <c r="AWJ44" s="69"/>
      <c r="AWK44" s="69"/>
      <c r="AWL44" s="69"/>
      <c r="AWM44" s="69"/>
      <c r="AWP44" s="69"/>
      <c r="AWQ44" s="69"/>
      <c r="AWR44" s="69"/>
      <c r="AWS44" s="69"/>
      <c r="AWT44" s="69"/>
      <c r="AWW44" s="69"/>
      <c r="AWX44" s="69"/>
      <c r="AWY44" s="69"/>
      <c r="AWZ44" s="69"/>
      <c r="AXA44" s="69"/>
      <c r="AXI44" s="76"/>
      <c r="AXJ44" s="77"/>
      <c r="AXK44" s="78"/>
      <c r="AXL44" s="62"/>
      <c r="AXM44" s="62"/>
      <c r="AXN44" s="62"/>
      <c r="AXO44" s="54"/>
      <c r="AXP44" s="55"/>
      <c r="AXQ44" s="55"/>
      <c r="AXR44" s="69"/>
      <c r="AXS44" s="79"/>
      <c r="AXT44" s="14"/>
      <c r="AXU44" s="14"/>
      <c r="AXV44" s="14"/>
      <c r="AXW44" s="14"/>
      <c r="AXX44" s="14"/>
      <c r="AXY44" s="14"/>
      <c r="AXZ44" s="14"/>
      <c r="AYA44" s="14"/>
      <c r="BGJ44" s="55"/>
      <c r="BGK44" s="55"/>
      <c r="BGL44" s="55"/>
      <c r="BGM44" s="55"/>
      <c r="BGN44" s="55"/>
      <c r="BGQ44" s="55"/>
      <c r="BGR44" s="55"/>
      <c r="BGS44" s="55"/>
      <c r="BGT44" s="55"/>
      <c r="BGU44" s="55"/>
      <c r="BGV44" s="69"/>
      <c r="BGW44" s="69"/>
      <c r="BGX44" s="69"/>
      <c r="BGY44" s="69"/>
      <c r="BGZ44" s="69"/>
      <c r="BHA44" s="69"/>
      <c r="BHB44" s="69"/>
      <c r="BHC44" s="69"/>
      <c r="BHD44" s="69"/>
      <c r="BHE44" s="69"/>
      <c r="BHF44" s="69"/>
      <c r="BHG44" s="69"/>
      <c r="BHH44" s="69"/>
      <c r="BHJ44" s="69"/>
      <c r="BHK44" s="69"/>
      <c r="BHL44" s="69"/>
      <c r="BHM44" s="69"/>
      <c r="BHN44" s="69"/>
      <c r="BHO44" s="69"/>
      <c r="BHP44" s="69"/>
      <c r="BHQ44" s="69"/>
      <c r="BHR44" s="69"/>
      <c r="BHS44" s="69"/>
      <c r="BHT44" s="69"/>
      <c r="BHU44" s="69"/>
      <c r="BHV44" s="69"/>
      <c r="BHW44" s="69"/>
      <c r="BHX44" s="69"/>
      <c r="BHY44" s="69"/>
      <c r="BHZ44" s="69"/>
      <c r="BIA44" s="69"/>
      <c r="BIB44" s="69"/>
      <c r="BIC44" s="69"/>
      <c r="BID44" s="69"/>
      <c r="BIE44" s="69"/>
      <c r="BIF44" s="69"/>
      <c r="BIG44" s="69"/>
      <c r="BIH44" s="69"/>
      <c r="BII44" s="69"/>
      <c r="BIJ44" s="69"/>
      <c r="BIK44" s="69"/>
      <c r="BIL44" s="69"/>
      <c r="BIM44" s="69"/>
      <c r="BIN44" s="69"/>
      <c r="BIO44" s="69"/>
      <c r="BIP44" s="69"/>
      <c r="BIQ44" s="69"/>
      <c r="BIR44" s="69"/>
      <c r="BIS44" s="69"/>
      <c r="BIT44" s="69"/>
      <c r="BIU44" s="69"/>
      <c r="BIV44" s="69"/>
      <c r="BIW44" s="69"/>
      <c r="BIX44" s="69"/>
      <c r="BIY44" s="69"/>
      <c r="BIZ44" s="69"/>
      <c r="BJA44" s="69"/>
      <c r="BJB44" s="69"/>
      <c r="BJC44" s="69"/>
      <c r="BJD44" s="69"/>
      <c r="BJE44" s="69"/>
      <c r="BJF44" s="69"/>
      <c r="BJG44" s="69"/>
      <c r="BJH44" s="69"/>
      <c r="BJI44" s="69"/>
      <c r="BJJ44" s="69"/>
      <c r="BJK44" s="69"/>
      <c r="BJL44" s="69"/>
      <c r="BJM44" s="69"/>
      <c r="BJN44" s="69"/>
      <c r="BJO44" s="69"/>
      <c r="BJP44" s="69"/>
      <c r="BJQ44" s="69"/>
      <c r="BJR44" s="69"/>
      <c r="BJS44" s="69"/>
      <c r="BJT44" s="69"/>
      <c r="BJW44" s="69"/>
      <c r="BJX44" s="69"/>
      <c r="BJY44" s="69"/>
      <c r="BJZ44" s="69"/>
      <c r="BKA44" s="69"/>
      <c r="BLM44" s="69"/>
      <c r="BLN44" s="69"/>
      <c r="BLO44" s="69"/>
      <c r="BLP44" s="69"/>
      <c r="BLQ44" s="69"/>
      <c r="BLT44" s="69"/>
      <c r="BLU44" s="69"/>
      <c r="BLV44" s="69"/>
      <c r="BLW44" s="69"/>
      <c r="BLX44" s="69"/>
      <c r="BMA44" s="69"/>
      <c r="BMB44" s="69"/>
      <c r="BMC44" s="69"/>
      <c r="BMD44" s="69"/>
      <c r="BME44" s="69"/>
      <c r="BMH44" s="69"/>
      <c r="BMI44" s="69"/>
      <c r="BMJ44" s="69"/>
      <c r="BMK44" s="69"/>
      <c r="BML44" s="69"/>
      <c r="BMO44" s="69"/>
      <c r="BMP44" s="69"/>
      <c r="BMQ44" s="69"/>
      <c r="BMR44" s="69"/>
      <c r="BMS44" s="69"/>
      <c r="BMV44" s="69"/>
      <c r="BMW44" s="69"/>
      <c r="BMX44" s="69"/>
      <c r="BMY44" s="69"/>
      <c r="BMZ44" s="69"/>
      <c r="BNC44" s="69"/>
      <c r="BND44" s="69"/>
      <c r="BNE44" s="69"/>
      <c r="BNF44" s="69"/>
      <c r="BNG44" s="69"/>
      <c r="BNJ44" s="69"/>
      <c r="BNK44" s="69"/>
      <c r="BNL44" s="69"/>
      <c r="BNM44" s="69"/>
      <c r="BNN44" s="69"/>
      <c r="BNQ44" s="69"/>
      <c r="BNR44" s="69"/>
      <c r="BNS44" s="69"/>
      <c r="BNT44" s="69"/>
      <c r="BNU44" s="69"/>
      <c r="BNX44" s="69"/>
      <c r="BNY44" s="69"/>
      <c r="BNZ44" s="69"/>
      <c r="BOA44" s="69"/>
      <c r="BOB44" s="69"/>
      <c r="BOC44" s="69"/>
      <c r="BOD44" s="69"/>
      <c r="BOE44" s="69"/>
      <c r="BOF44" s="69"/>
      <c r="BOG44" s="69"/>
      <c r="BOH44" s="69"/>
      <c r="BOI44" s="69"/>
      <c r="BOJ44" s="69"/>
      <c r="BOK44" s="69"/>
      <c r="BOL44" s="69"/>
      <c r="BOM44" s="69"/>
      <c r="BON44" s="69"/>
      <c r="BOO44" s="69"/>
      <c r="BOP44" s="69"/>
      <c r="BOQ44" s="69"/>
      <c r="BOR44" s="69"/>
      <c r="BOS44" s="69"/>
      <c r="BOT44" s="69"/>
      <c r="BOU44" s="69"/>
      <c r="BOV44" s="69"/>
      <c r="BOW44" s="69"/>
      <c r="BOX44" s="69"/>
      <c r="BOY44" s="69"/>
      <c r="BOZ44" s="69"/>
      <c r="BPA44" s="69"/>
      <c r="BPB44" s="69"/>
      <c r="BPC44" s="69"/>
      <c r="BPD44" s="69"/>
      <c r="BPE44" s="69"/>
      <c r="BPF44" s="69"/>
      <c r="BPG44" s="69"/>
      <c r="BPH44" s="69"/>
      <c r="BPI44" s="69"/>
      <c r="BPJ44" s="69"/>
      <c r="BPK44" s="69"/>
      <c r="BPL44" s="69"/>
      <c r="BPM44" s="69"/>
      <c r="BPN44" s="69"/>
      <c r="BPO44" s="69"/>
      <c r="BPP44" s="69"/>
      <c r="BPQ44" s="69"/>
      <c r="BPR44" s="69"/>
      <c r="BPS44" s="69"/>
      <c r="BPT44" s="69"/>
      <c r="BPU44" s="69"/>
      <c r="BPV44" s="69"/>
      <c r="BPW44" s="69"/>
      <c r="BPX44" s="69"/>
      <c r="BPY44" s="69"/>
      <c r="BPZ44" s="69"/>
      <c r="BQA44" s="69"/>
      <c r="BQB44" s="69"/>
      <c r="BQC44" s="69"/>
      <c r="BQD44" s="69"/>
      <c r="BQE44" s="69"/>
      <c r="BQF44" s="69"/>
      <c r="BQG44" s="69"/>
      <c r="BQH44" s="69"/>
      <c r="BQI44" s="69"/>
      <c r="BQJ44" s="69"/>
      <c r="BQK44" s="69"/>
      <c r="BQL44" s="69"/>
      <c r="BQM44" s="69"/>
      <c r="BQN44" s="69"/>
      <c r="BQO44" s="69"/>
      <c r="BQP44" s="69"/>
      <c r="BQQ44" s="69"/>
      <c r="BQR44" s="69"/>
      <c r="BQS44" s="69"/>
      <c r="BQT44" s="69"/>
      <c r="BQU44" s="69"/>
      <c r="BQV44" s="69"/>
      <c r="BQW44" s="69"/>
      <c r="BQX44" s="69"/>
      <c r="BQY44" s="69"/>
      <c r="BQZ44" s="69"/>
      <c r="BRA44" s="69"/>
      <c r="BRB44" s="69"/>
      <c r="BRC44" s="69"/>
      <c r="BRD44" s="69"/>
      <c r="BRE44" s="69"/>
      <c r="BRF44" s="69"/>
      <c r="BRG44" s="69"/>
      <c r="BRH44" s="69"/>
      <c r="BRI44" s="69"/>
      <c r="BRJ44" s="69"/>
      <c r="BRK44" s="69"/>
      <c r="BRL44" s="69"/>
      <c r="BRM44" s="69"/>
      <c r="BRN44" s="69"/>
      <c r="BRO44" s="69"/>
      <c r="BRP44" s="69"/>
      <c r="BRQ44" s="69"/>
      <c r="BRR44" s="69"/>
      <c r="BRS44" s="69"/>
      <c r="BRT44" s="69"/>
      <c r="BRU44" s="69"/>
      <c r="BRV44" s="69"/>
      <c r="BRW44" s="69"/>
      <c r="BRX44" s="69"/>
      <c r="BRY44" s="69"/>
      <c r="BRZ44" s="69"/>
      <c r="BSA44" s="69"/>
      <c r="BSB44" s="69"/>
      <c r="BSC44" s="69"/>
      <c r="BSD44" s="69"/>
      <c r="BSE44" s="69"/>
      <c r="BSF44" s="69"/>
      <c r="BSG44" s="69"/>
      <c r="BSH44" s="69"/>
      <c r="BSI44" s="69"/>
      <c r="BSJ44" s="69"/>
      <c r="BSK44" s="69"/>
      <c r="BSL44" s="69"/>
      <c r="BSM44" s="69"/>
      <c r="BSN44" s="69"/>
      <c r="BSO44" s="69"/>
      <c r="BSP44" s="69"/>
      <c r="BSQ44" s="69"/>
      <c r="BSR44" s="69"/>
      <c r="BSS44" s="69"/>
      <c r="BST44" s="69"/>
      <c r="BSU44" s="69"/>
      <c r="BSV44" s="69"/>
      <c r="BSW44" s="69"/>
      <c r="BSX44" s="69"/>
      <c r="BSY44" s="69"/>
      <c r="BSZ44" s="69"/>
      <c r="BTA44" s="69"/>
      <c r="BTB44" s="69"/>
      <c r="BTC44" s="69"/>
      <c r="BTD44" s="69"/>
      <c r="BTE44" s="69"/>
      <c r="BTF44" s="69"/>
      <c r="BTG44" s="69"/>
      <c r="BTH44" s="69"/>
      <c r="BTI44" s="69"/>
      <c r="BTJ44" s="69"/>
      <c r="BTK44" s="69"/>
      <c r="BTL44" s="69"/>
      <c r="BTM44" s="69"/>
      <c r="BTN44" s="69"/>
      <c r="BTO44" s="69"/>
      <c r="BTP44" s="69"/>
      <c r="BTQ44" s="69"/>
      <c r="BTR44" s="69"/>
      <c r="BTS44" s="69"/>
      <c r="BTT44" s="69"/>
      <c r="BTU44" s="69"/>
      <c r="BTV44" s="69"/>
      <c r="BTW44" s="69"/>
      <c r="BTX44" s="69"/>
      <c r="BTY44" s="69"/>
      <c r="BTZ44" s="69"/>
      <c r="BUA44" s="69"/>
      <c r="BUB44" s="69"/>
      <c r="BUC44" s="69"/>
      <c r="BUD44" s="69"/>
      <c r="BUE44" s="69"/>
      <c r="BUF44" s="69"/>
      <c r="BUG44" s="69"/>
      <c r="BUH44" s="69"/>
      <c r="BUI44" s="69"/>
      <c r="BUJ44" s="69"/>
      <c r="BUK44" s="69"/>
      <c r="BUL44" s="69"/>
      <c r="BUM44" s="69"/>
      <c r="BUN44" s="69"/>
      <c r="BUO44" s="69"/>
      <c r="BUP44" s="69"/>
      <c r="BUQ44" s="69"/>
      <c r="BUR44" s="69"/>
      <c r="BUS44" s="69"/>
      <c r="BUT44" s="69"/>
      <c r="BUU44" s="69"/>
      <c r="BUV44" s="69"/>
      <c r="BUW44" s="69"/>
      <c r="BUX44" s="69"/>
      <c r="BUY44" s="69"/>
      <c r="BUZ44" s="69"/>
      <c r="BVA44" s="69"/>
      <c r="BVB44" s="69"/>
      <c r="BVC44" s="69"/>
      <c r="BVD44" s="69"/>
      <c r="BVE44" s="69"/>
      <c r="BVF44" s="69"/>
      <c r="BVG44" s="69"/>
      <c r="BVH44" s="69"/>
      <c r="BVI44" s="69"/>
      <c r="BVJ44" s="69"/>
      <c r="BVK44" s="69"/>
      <c r="BVL44" s="69"/>
      <c r="BVM44" s="69"/>
      <c r="BVN44" s="69"/>
      <c r="BVO44" s="69"/>
      <c r="BVP44" s="69"/>
      <c r="BVQ44" s="69"/>
      <c r="BVR44" s="69"/>
      <c r="BVS44" s="69"/>
      <c r="BVT44" s="69"/>
      <c r="BVU44" s="69"/>
      <c r="BVV44" s="69"/>
      <c r="BVW44" s="69"/>
      <c r="BVX44" s="69"/>
      <c r="BVY44" s="69"/>
      <c r="BVZ44" s="69"/>
      <c r="BWA44" s="69"/>
      <c r="BWB44" s="69"/>
      <c r="BWC44" s="69"/>
      <c r="BWD44" s="69"/>
      <c r="BWE44" s="69"/>
      <c r="BWF44" s="69"/>
      <c r="BWG44" s="69"/>
      <c r="BWH44" s="69"/>
      <c r="BWI44" s="69"/>
      <c r="BWJ44" s="69"/>
      <c r="BWK44" s="69"/>
      <c r="BWL44" s="69"/>
      <c r="BWM44" s="69"/>
      <c r="BWN44" s="69"/>
      <c r="BWO44" s="69"/>
      <c r="BWP44" s="69"/>
      <c r="BWQ44" s="69"/>
      <c r="BWR44" s="69"/>
      <c r="BWS44" s="69"/>
      <c r="BWT44" s="69"/>
      <c r="BWU44" s="69"/>
      <c r="BWV44" s="69"/>
      <c r="BWW44" s="69"/>
      <c r="BWX44" s="69"/>
      <c r="BWY44" s="69"/>
      <c r="BWZ44" s="69"/>
      <c r="BXA44" s="69"/>
      <c r="BXB44" s="69"/>
      <c r="BXC44" s="69"/>
      <c r="BXD44" s="69"/>
      <c r="BXE44" s="69"/>
      <c r="BXF44" s="69"/>
      <c r="BXG44" s="69"/>
      <c r="BXH44" s="69"/>
      <c r="BXI44" s="69"/>
      <c r="BXJ44" s="69"/>
      <c r="BXK44" s="69"/>
      <c r="BXL44" s="69"/>
      <c r="BXM44" s="69"/>
      <c r="BXN44" s="69"/>
      <c r="BXO44" s="69"/>
      <c r="BXP44" s="69"/>
      <c r="BXQ44" s="69"/>
      <c r="BXR44" s="69"/>
      <c r="BXS44" s="69"/>
      <c r="BXT44" s="69"/>
      <c r="BXU44" s="69"/>
      <c r="BXV44" s="69"/>
      <c r="BXW44" s="69"/>
      <c r="BXX44" s="69"/>
      <c r="BXY44" s="69"/>
      <c r="BXZ44" s="69"/>
      <c r="BYA44" s="69"/>
      <c r="BYB44" s="69"/>
      <c r="BYC44" s="69"/>
      <c r="BYD44" s="69"/>
      <c r="BYE44" s="69"/>
      <c r="BYF44" s="69"/>
      <c r="BYG44" s="69"/>
      <c r="BYH44" s="69"/>
      <c r="BYI44" s="69"/>
      <c r="BYJ44" s="69"/>
      <c r="BYK44" s="69"/>
      <c r="BYL44" s="69"/>
      <c r="BYM44" s="69"/>
      <c r="BYN44" s="69"/>
      <c r="BYO44" s="69"/>
      <c r="BYP44" s="69"/>
      <c r="BYQ44" s="69"/>
      <c r="BYR44" s="69"/>
      <c r="BYS44" s="69"/>
      <c r="BYT44" s="69"/>
      <c r="BYU44" s="69"/>
      <c r="BYV44" s="69"/>
      <c r="BYW44" s="69"/>
      <c r="BYX44" s="69"/>
      <c r="BYY44" s="69"/>
      <c r="BYZ44" s="69"/>
      <c r="BZA44" s="69"/>
      <c r="BZB44" s="69"/>
      <c r="BZC44" s="69"/>
      <c r="BZD44" s="69"/>
      <c r="BZE44" s="69"/>
      <c r="BZF44" s="69"/>
      <c r="BZG44" s="69"/>
      <c r="BZH44" s="69"/>
      <c r="BZI44" s="69"/>
      <c r="BZJ44" s="69"/>
      <c r="BZK44" s="69"/>
      <c r="BZL44" s="69"/>
      <c r="BZM44" s="69"/>
      <c r="BZN44" s="69"/>
      <c r="BZO44" s="69"/>
      <c r="BZP44" s="69"/>
      <c r="BZQ44" s="69"/>
      <c r="BZR44" s="69"/>
      <c r="BZS44" s="69"/>
      <c r="BZT44" s="69"/>
      <c r="BZU44" s="69"/>
      <c r="BZV44" s="69"/>
      <c r="BZW44" s="69"/>
      <c r="BZX44" s="69"/>
      <c r="BZY44" s="69"/>
      <c r="BZZ44" s="69"/>
      <c r="CAA44" s="69"/>
      <c r="CAB44" s="69"/>
      <c r="CAC44" s="69"/>
      <c r="CAD44" s="69"/>
      <c r="CAE44" s="69"/>
      <c r="CAF44" s="69"/>
      <c r="CAG44" s="69"/>
      <c r="CAH44" s="69"/>
      <c r="CAI44" s="69"/>
      <c r="CAJ44" s="69"/>
      <c r="CAK44" s="69"/>
      <c r="CAL44" s="69"/>
      <c r="CAM44" s="69"/>
      <c r="CAN44" s="69"/>
      <c r="CAO44" s="69"/>
      <c r="CAP44" s="69"/>
      <c r="CAQ44" s="69"/>
      <c r="CAR44" s="69"/>
      <c r="CAS44" s="69"/>
      <c r="CAT44" s="69"/>
      <c r="CAU44" s="69"/>
      <c r="CAV44" s="69"/>
      <c r="CAW44" s="69"/>
      <c r="CAX44" s="69"/>
      <c r="CAY44" s="69"/>
      <c r="CAZ44" s="69"/>
      <c r="CBA44" s="69"/>
      <c r="CBB44" s="69"/>
      <c r="CBC44" s="69"/>
      <c r="CBD44" s="69"/>
      <c r="CBE44" s="69"/>
      <c r="CBF44" s="69"/>
      <c r="CBG44" s="69"/>
      <c r="CBH44" s="69"/>
      <c r="CBI44" s="69"/>
      <c r="CBJ44" s="69"/>
      <c r="CBK44" s="69"/>
      <c r="CBL44" s="69"/>
      <c r="CBM44" s="69"/>
      <c r="CBN44" s="69"/>
      <c r="CBO44" s="69"/>
      <c r="CBP44" s="69"/>
      <c r="CBQ44" s="69"/>
      <c r="CBR44" s="69"/>
      <c r="CBS44" s="69"/>
      <c r="CBT44" s="69"/>
      <c r="CBU44" s="69"/>
      <c r="CBV44" s="69"/>
      <c r="CBW44" s="69"/>
      <c r="CBX44" s="69"/>
      <c r="CBY44" s="69"/>
      <c r="CBZ44" s="69"/>
      <c r="CCA44" s="69"/>
      <c r="CCB44" s="69"/>
      <c r="CCC44" s="69"/>
      <c r="CCD44" s="69"/>
      <c r="CCE44" s="69"/>
      <c r="CCF44" s="69"/>
      <c r="CCG44" s="69"/>
      <c r="CCH44" s="69"/>
      <c r="CCI44" s="69"/>
      <c r="CCJ44" s="69"/>
      <c r="CCK44" s="69"/>
      <c r="CCL44" s="69"/>
      <c r="CCM44" s="69"/>
      <c r="CCN44" s="69"/>
      <c r="CCO44" s="69"/>
      <c r="CCP44" s="69"/>
      <c r="CCQ44" s="69"/>
      <c r="CCR44" s="69"/>
      <c r="CCS44" s="69"/>
      <c r="CCT44" s="69"/>
      <c r="CCU44" s="69"/>
      <c r="CCV44" s="69"/>
      <c r="CCW44" s="69"/>
      <c r="CCX44" s="69"/>
      <c r="CCY44" s="69"/>
      <c r="CCZ44" s="69"/>
      <c r="CDA44" s="69"/>
      <c r="CDB44" s="69"/>
      <c r="CDC44" s="69"/>
      <c r="CDD44" s="69"/>
      <c r="CDE44" s="69"/>
      <c r="CDF44" s="69"/>
      <c r="CDG44" s="69"/>
      <c r="CDH44" s="69"/>
      <c r="CDI44" s="69"/>
      <c r="CDJ44" s="69"/>
      <c r="CDK44" s="69"/>
      <c r="CDL44" s="69"/>
      <c r="CDM44" s="69"/>
      <c r="CDN44" s="69"/>
      <c r="CDO44" s="69"/>
      <c r="CDP44" s="69"/>
      <c r="CDQ44" s="69"/>
      <c r="CDR44" s="69"/>
      <c r="CDS44" s="69"/>
      <c r="CDT44" s="69"/>
      <c r="CDU44" s="69"/>
      <c r="CDV44" s="69"/>
      <c r="CDW44" s="69"/>
      <c r="CDX44" s="69"/>
      <c r="CDY44" s="69"/>
      <c r="CDZ44" s="69"/>
      <c r="CEA44" s="69"/>
      <c r="CEB44" s="69"/>
      <c r="CEC44" s="69"/>
      <c r="CED44" s="69"/>
      <c r="CEE44" s="69"/>
      <c r="CEF44" s="69"/>
      <c r="CEG44" s="69"/>
      <c r="CEH44" s="69"/>
      <c r="CEI44" s="69"/>
      <c r="CEJ44" s="69"/>
      <c r="CEK44" s="69"/>
      <c r="CEL44" s="69"/>
      <c r="CEM44" s="69"/>
      <c r="CEN44" s="69"/>
      <c r="CEO44" s="69"/>
      <c r="CEP44" s="69"/>
      <c r="CEQ44" s="69"/>
      <c r="CER44" s="69"/>
      <c r="CES44" s="69"/>
      <c r="CET44" s="69"/>
      <c r="CEU44" s="69"/>
      <c r="CEV44" s="69"/>
      <c r="CEW44" s="69"/>
      <c r="CEX44" s="69"/>
      <c r="CEY44" s="69"/>
      <c r="CEZ44" s="69"/>
      <c r="CFA44" s="69"/>
      <c r="CFB44" s="69"/>
      <c r="CFC44" s="69"/>
      <c r="CFD44" s="69"/>
      <c r="CFE44" s="69"/>
      <c r="CFF44" s="69"/>
      <c r="CFG44" s="69"/>
      <c r="CFH44" s="69"/>
      <c r="CFI44" s="69"/>
      <c r="CFJ44" s="69"/>
      <c r="CFK44" s="69"/>
      <c r="CFL44" s="69"/>
      <c r="CFM44" s="69"/>
      <c r="CFN44" s="69"/>
      <c r="CFO44" s="69"/>
      <c r="CFP44" s="69"/>
      <c r="CFQ44" s="69"/>
      <c r="CFR44" s="69"/>
      <c r="CFS44" s="69"/>
      <c r="CFT44" s="69"/>
      <c r="CFU44" s="69"/>
      <c r="CFV44" s="69"/>
      <c r="CFW44" s="69"/>
      <c r="CFX44" s="69"/>
      <c r="CFY44" s="69"/>
      <c r="CFZ44" s="69"/>
      <c r="CGA44" s="69"/>
      <c r="CGB44" s="69"/>
      <c r="CGC44" s="69"/>
      <c r="CGD44" s="69"/>
      <c r="CGE44" s="69"/>
      <c r="CGF44" s="69"/>
      <c r="CGG44" s="69"/>
      <c r="CGH44" s="69"/>
      <c r="CGI44" s="69"/>
      <c r="CGJ44" s="69"/>
      <c r="CGK44" s="69"/>
      <c r="CGL44" s="69"/>
      <c r="CGM44" s="69"/>
      <c r="CGN44" s="69"/>
      <c r="CGO44" s="69"/>
      <c r="CGP44" s="69"/>
      <c r="CGQ44" s="69"/>
      <c r="CGR44" s="69"/>
      <c r="CGS44" s="69"/>
      <c r="CGT44" s="69"/>
      <c r="CGU44" s="69"/>
      <c r="CGV44" s="69"/>
      <c r="CGW44" s="69"/>
      <c r="CGX44" s="69"/>
      <c r="CGY44" s="69"/>
      <c r="CGZ44" s="69"/>
      <c r="CHA44" s="69"/>
      <c r="CHB44" s="69"/>
      <c r="CHC44" s="69"/>
      <c r="CHD44" s="69"/>
      <c r="CHE44" s="69"/>
      <c r="CHF44" s="69"/>
      <c r="CHG44" s="69"/>
      <c r="CHH44" s="69"/>
      <c r="CHI44" s="69"/>
      <c r="CHJ44" s="69"/>
      <c r="CHK44" s="69"/>
      <c r="CHL44" s="69"/>
      <c r="CHM44" s="69"/>
      <c r="CHN44" s="69"/>
      <c r="CHO44" s="69"/>
      <c r="CHP44" s="69"/>
      <c r="CHQ44" s="69"/>
      <c r="CHR44" s="69"/>
      <c r="CHS44" s="69"/>
      <c r="CHT44" s="69"/>
      <c r="CHU44" s="69"/>
      <c r="CHV44" s="69"/>
      <c r="CHW44" s="69"/>
      <c r="CHX44" s="69"/>
      <c r="CHY44" s="69"/>
      <c r="CHZ44" s="69"/>
      <c r="CIA44" s="69"/>
      <c r="CIB44" s="69"/>
      <c r="CIC44" s="69"/>
      <c r="CID44" s="69"/>
      <c r="CIE44" s="69"/>
      <c r="CIF44" s="69"/>
      <c r="CIG44" s="69"/>
      <c r="CIH44" s="69"/>
      <c r="CII44" s="69"/>
      <c r="CIJ44" s="69"/>
      <c r="CIK44" s="69"/>
      <c r="CIL44" s="69"/>
      <c r="CIM44" s="69"/>
      <c r="CIN44" s="69"/>
      <c r="CIO44" s="69"/>
      <c r="CIP44" s="69"/>
      <c r="CIQ44" s="69"/>
      <c r="CIR44" s="69"/>
      <c r="CIS44" s="69"/>
      <c r="CIT44" s="69"/>
      <c r="CIU44" s="69"/>
      <c r="CIV44" s="69"/>
      <c r="CIW44" s="69"/>
      <c r="CIX44" s="69"/>
      <c r="CIY44" s="69"/>
      <c r="CIZ44" s="69"/>
      <c r="CJA44" s="69"/>
      <c r="CJB44" s="69"/>
      <c r="CJC44" s="69"/>
      <c r="CJD44" s="69"/>
      <c r="CJE44" s="69"/>
      <c r="CJF44" s="69"/>
      <c r="CJG44" s="69"/>
      <c r="CJH44" s="69"/>
      <c r="CJI44" s="69"/>
      <c r="CJJ44" s="69"/>
      <c r="CJK44" s="69"/>
      <c r="CJL44" s="69"/>
      <c r="CJM44" s="69"/>
      <c r="CJN44" s="69"/>
      <c r="CJO44" s="69"/>
      <c r="CJP44" s="69"/>
      <c r="CJQ44" s="69"/>
      <c r="CJR44" s="69"/>
      <c r="CJS44" s="69"/>
      <c r="CJT44" s="69"/>
      <c r="CJU44" s="69"/>
      <c r="CJV44" s="69"/>
      <c r="CJW44" s="69"/>
      <c r="CJX44" s="69"/>
      <c r="CJY44" s="69"/>
      <c r="CJZ44" s="69"/>
      <c r="CKA44" s="69"/>
      <c r="CKB44" s="69"/>
      <c r="CKC44" s="69"/>
      <c r="CKD44" s="69"/>
      <c r="CKE44" s="69"/>
      <c r="CKF44" s="69"/>
      <c r="CKG44" s="69"/>
      <c r="CKH44" s="69"/>
      <c r="CKI44" s="69"/>
      <c r="CKJ44" s="69"/>
      <c r="CKK44" s="69"/>
      <c r="CKL44" s="69"/>
      <c r="CKM44" s="69"/>
      <c r="CKN44" s="69"/>
      <c r="CKO44" s="69"/>
      <c r="CKP44" s="69"/>
      <c r="CKQ44" s="69"/>
      <c r="CKR44" s="69"/>
      <c r="CKS44" s="69"/>
      <c r="CKT44" s="69"/>
      <c r="CKU44" s="69"/>
      <c r="CKV44" s="69"/>
      <c r="CKW44" s="69"/>
      <c r="CKX44" s="69"/>
      <c r="CKY44" s="69"/>
      <c r="CKZ44" s="69"/>
      <c r="CLA44" s="69"/>
      <c r="CLB44" s="69"/>
      <c r="CLC44" s="69"/>
      <c r="CLD44" s="69"/>
      <c r="CLE44" s="69"/>
      <c r="CLF44" s="69"/>
      <c r="CLG44" s="69"/>
      <c r="CLH44" s="69"/>
      <c r="CLI44" s="69"/>
      <c r="CLJ44" s="69"/>
      <c r="CLK44" s="69"/>
      <c r="CLL44" s="69"/>
      <c r="CLM44" s="69"/>
      <c r="CLN44" s="69"/>
      <c r="CLO44" s="69"/>
      <c r="CLP44" s="69"/>
      <c r="CLQ44" s="69"/>
      <c r="CLR44" s="69"/>
      <c r="CLS44" s="69"/>
      <c r="CLT44" s="69"/>
      <c r="CLU44" s="69"/>
      <c r="CLV44" s="69"/>
      <c r="CLW44" s="69"/>
      <c r="CLX44" s="69"/>
      <c r="CLY44" s="69"/>
      <c r="CLZ44" s="69"/>
      <c r="CMA44" s="69"/>
      <c r="CMB44" s="69"/>
      <c r="CMC44" s="69"/>
      <c r="CMD44" s="69"/>
      <c r="CME44" s="69"/>
      <c r="CMF44" s="69"/>
      <c r="CMG44" s="69"/>
      <c r="CMH44" s="69"/>
      <c r="CMI44" s="69"/>
      <c r="CMJ44" s="69"/>
      <c r="CMK44" s="69"/>
      <c r="CML44" s="69"/>
      <c r="CMM44" s="69"/>
      <c r="CMN44" s="69"/>
      <c r="CMO44" s="69"/>
      <c r="CMP44" s="69"/>
      <c r="CMQ44" s="69"/>
      <c r="CMR44" s="69"/>
      <c r="CMS44" s="69"/>
      <c r="CMT44" s="69"/>
      <c r="CMU44" s="69"/>
      <c r="CMV44" s="69"/>
      <c r="CMW44" s="69"/>
      <c r="CMX44" s="69"/>
      <c r="CMY44" s="69"/>
      <c r="CMZ44" s="69"/>
      <c r="CNA44" s="69"/>
      <c r="CNB44" s="69"/>
      <c r="CNC44" s="69"/>
      <c r="CND44" s="69"/>
      <c r="CNE44" s="69"/>
      <c r="CNF44" s="69"/>
      <c r="CNG44" s="69"/>
      <c r="CNH44" s="69"/>
      <c r="CNI44" s="69"/>
      <c r="CNJ44" s="69"/>
      <c r="CNK44" s="69"/>
      <c r="CNL44" s="69"/>
      <c r="CNM44" s="69"/>
      <c r="CNN44" s="69"/>
      <c r="CNO44" s="69"/>
      <c r="CNP44" s="69"/>
      <c r="CNQ44" s="69"/>
      <c r="CNR44" s="69"/>
      <c r="CNS44" s="69"/>
      <c r="CNT44" s="69"/>
      <c r="CNU44" s="69"/>
      <c r="CNV44" s="69"/>
      <c r="CNW44" s="69"/>
      <c r="CNX44" s="69"/>
      <c r="CNY44" s="69"/>
      <c r="CNZ44" s="69"/>
      <c r="COA44" s="69"/>
      <c r="COB44" s="69"/>
      <c r="COC44" s="69"/>
      <c r="COD44" s="69"/>
      <c r="COE44" s="69"/>
      <c r="COF44" s="69"/>
      <c r="COG44" s="69"/>
      <c r="COH44" s="69"/>
      <c r="COI44" s="69"/>
      <c r="COJ44" s="69"/>
      <c r="COK44" s="69"/>
      <c r="COL44" s="69"/>
      <c r="COM44" s="69"/>
      <c r="CON44" s="69"/>
      <c r="COO44" s="69"/>
      <c r="COP44" s="69"/>
      <c r="COQ44" s="69"/>
      <c r="COR44" s="69"/>
      <c r="COS44" s="69"/>
      <c r="COT44" s="69"/>
      <c r="COU44" s="69"/>
      <c r="COV44" s="69"/>
      <c r="COW44" s="69"/>
      <c r="COX44" s="69"/>
      <c r="COY44" s="69"/>
      <c r="COZ44" s="69"/>
      <c r="CPA44" s="69"/>
      <c r="CPB44" s="69"/>
      <c r="CPC44" s="69"/>
      <c r="CPD44" s="69"/>
      <c r="CPE44" s="69"/>
      <c r="CPF44" s="69"/>
      <c r="CPG44" s="69"/>
      <c r="CPH44" s="69"/>
      <c r="CPI44" s="69"/>
      <c r="CPJ44" s="69"/>
      <c r="CPK44" s="69"/>
      <c r="CPL44" s="69"/>
      <c r="CPM44" s="69"/>
      <c r="CPN44" s="69"/>
      <c r="CPO44" s="69"/>
      <c r="CPP44" s="69"/>
      <c r="CPQ44" s="69"/>
      <c r="CPR44" s="69"/>
      <c r="CPS44" s="69"/>
      <c r="CPT44" s="69"/>
      <c r="CPU44" s="69"/>
      <c r="CPV44" s="69"/>
      <c r="CPW44" s="69"/>
      <c r="CPX44" s="69"/>
      <c r="CPY44" s="69"/>
      <c r="CPZ44" s="69"/>
      <c r="CQA44" s="69"/>
      <c r="CQB44" s="69"/>
      <c r="CQC44" s="69"/>
      <c r="CQD44" s="69"/>
      <c r="CQE44" s="69"/>
      <c r="CQF44" s="69"/>
      <c r="CQG44" s="69"/>
      <c r="CQH44" s="69"/>
      <c r="CQI44" s="69"/>
      <c r="CQJ44" s="69"/>
      <c r="CQK44" s="69"/>
      <c r="CQL44" s="69"/>
      <c r="CQM44" s="69"/>
      <c r="CQN44" s="69"/>
      <c r="CQO44" s="69"/>
      <c r="CQP44" s="69"/>
      <c r="CQQ44" s="69"/>
      <c r="CQR44" s="69"/>
      <c r="CQS44" s="69"/>
      <c r="CQT44" s="69"/>
      <c r="CQU44" s="69"/>
      <c r="CQV44" s="69"/>
      <c r="CQW44" s="69"/>
      <c r="CQX44" s="69"/>
      <c r="CQY44" s="69"/>
      <c r="CQZ44" s="69"/>
      <c r="CRA44" s="69"/>
      <c r="CRB44" s="69"/>
      <c r="CRC44" s="69"/>
      <c r="CRD44" s="69"/>
      <c r="CRE44" s="69"/>
      <c r="CRF44" s="69"/>
      <c r="CRG44" s="69"/>
      <c r="CRH44" s="69"/>
      <c r="CRI44" s="69"/>
      <c r="CRJ44" s="69"/>
      <c r="CRK44" s="69"/>
      <c r="CRL44" s="69"/>
      <c r="CRM44" s="69"/>
      <c r="CRN44" s="69"/>
      <c r="CRO44" s="69"/>
      <c r="CRP44" s="69"/>
      <c r="CRQ44" s="69"/>
      <c r="CRR44" s="69"/>
      <c r="CRS44" s="69"/>
      <c r="CRT44" s="69"/>
      <c r="CRU44" s="69"/>
      <c r="CRV44" s="69"/>
      <c r="CRW44" s="69"/>
      <c r="CRX44" s="69"/>
      <c r="CRY44" s="69"/>
      <c r="CRZ44" s="69"/>
      <c r="CSA44" s="69"/>
      <c r="CSB44" s="69"/>
      <c r="CSC44" s="69"/>
      <c r="CSD44" s="69"/>
      <c r="CSE44" s="69"/>
      <c r="CSF44" s="69"/>
      <c r="CSG44" s="69"/>
      <c r="CSH44" s="69"/>
      <c r="CSI44" s="69"/>
      <c r="CSJ44" s="69"/>
      <c r="CSK44" s="69"/>
      <c r="CSL44" s="69"/>
      <c r="CSM44" s="69"/>
      <c r="CSN44" s="69"/>
      <c r="CSO44" s="69"/>
      <c r="CSP44" s="69"/>
      <c r="CSQ44" s="69"/>
      <c r="CSR44" s="69"/>
      <c r="CSS44" s="69"/>
      <c r="CST44" s="69"/>
      <c r="CSU44" s="69"/>
      <c r="CSV44" s="69"/>
      <c r="CSW44" s="69"/>
      <c r="CSX44" s="69"/>
      <c r="CSY44" s="69"/>
      <c r="CSZ44" s="69"/>
      <c r="CTA44" s="69"/>
      <c r="CTB44" s="69"/>
      <c r="CTC44" s="69"/>
      <c r="CTD44" s="69"/>
      <c r="CTE44" s="69"/>
      <c r="CTF44" s="69"/>
      <c r="CTG44" s="69"/>
      <c r="CTH44" s="69"/>
      <c r="CTI44" s="69"/>
      <c r="CTJ44" s="69"/>
      <c r="CTK44" s="69"/>
      <c r="CTL44" s="69"/>
      <c r="CTM44" s="69"/>
      <c r="CTN44" s="69"/>
      <c r="CTO44" s="69"/>
      <c r="CTP44" s="69"/>
      <c r="CTQ44" s="69"/>
      <c r="CTR44" s="69"/>
      <c r="CTS44" s="69"/>
      <c r="CTT44" s="69"/>
      <c r="CTU44" s="69"/>
      <c r="CTV44" s="69"/>
      <c r="CTW44" s="69"/>
      <c r="CTX44" s="69"/>
      <c r="CTY44" s="69"/>
      <c r="CTZ44" s="69"/>
      <c r="CUA44" s="69"/>
      <c r="CUB44" s="69"/>
      <c r="CUC44" s="69"/>
      <c r="CUD44" s="69"/>
      <c r="CUE44" s="69"/>
      <c r="CUF44" s="69"/>
      <c r="CUG44" s="69"/>
      <c r="CUH44" s="69"/>
      <c r="CUI44" s="69"/>
      <c r="CUJ44" s="69"/>
      <c r="CUK44" s="69"/>
      <c r="CUL44" s="69"/>
      <c r="CUM44" s="69"/>
      <c r="CUN44" s="69"/>
      <c r="CUO44" s="69"/>
      <c r="CUP44" s="69"/>
      <c r="CUQ44" s="69"/>
      <c r="CUR44" s="69"/>
      <c r="CUS44" s="69"/>
      <c r="CUT44" s="69"/>
      <c r="CUU44" s="69"/>
      <c r="CUV44" s="69"/>
      <c r="CUW44" s="69"/>
      <c r="CUX44" s="69"/>
      <c r="CUY44" s="69"/>
      <c r="CUZ44" s="69"/>
      <c r="CVA44" s="69"/>
      <c r="CVB44" s="69"/>
      <c r="CVC44" s="69"/>
      <c r="CVD44" s="69"/>
      <c r="CVE44" s="69"/>
      <c r="CVF44" s="69"/>
      <c r="CVG44" s="69"/>
      <c r="CVH44" s="69"/>
      <c r="CVI44" s="69"/>
      <c r="CVJ44" s="69"/>
      <c r="CVK44" s="69"/>
      <c r="CVL44" s="69"/>
      <c r="CVM44" s="69"/>
      <c r="CVN44" s="69"/>
      <c r="CVO44" s="69"/>
      <c r="CVP44" s="69"/>
      <c r="CVQ44" s="69"/>
      <c r="CVR44" s="69"/>
      <c r="CVS44" s="69"/>
      <c r="CVT44" s="69"/>
      <c r="CVU44" s="69"/>
      <c r="CVV44" s="69"/>
      <c r="CVW44" s="69"/>
      <c r="CVX44" s="69"/>
      <c r="CVY44" s="69"/>
      <c r="CVZ44" s="69"/>
      <c r="CWA44" s="69"/>
      <c r="CWB44" s="69"/>
      <c r="CWC44" s="69"/>
      <c r="CWD44" s="69"/>
      <c r="CWE44" s="69"/>
      <c r="CWF44" s="69"/>
      <c r="CWG44" s="69"/>
      <c r="CWH44" s="69"/>
      <c r="CWI44" s="69"/>
      <c r="CWJ44" s="69"/>
      <c r="CWK44" s="69"/>
      <c r="CWL44" s="69"/>
      <c r="CWM44" s="69"/>
      <c r="CWN44" s="69"/>
      <c r="CWO44" s="69"/>
      <c r="CWP44" s="69"/>
      <c r="CWQ44" s="69"/>
      <c r="CWR44" s="69"/>
      <c r="CWS44" s="69"/>
      <c r="CWT44" s="69"/>
      <c r="CWU44" s="69"/>
      <c r="CWV44" s="69"/>
      <c r="CWW44" s="69"/>
      <c r="CWX44" s="69"/>
      <c r="CWY44" s="69"/>
      <c r="CWZ44" s="69"/>
      <c r="CXA44" s="69"/>
      <c r="CXB44" s="69"/>
      <c r="CXC44" s="69"/>
      <c r="CXD44" s="69"/>
      <c r="CXE44" s="69"/>
      <c r="CXF44" s="69"/>
      <c r="CXG44" s="69"/>
      <c r="CXH44" s="69"/>
      <c r="CXI44" s="69"/>
      <c r="CXJ44" s="69"/>
      <c r="CXK44" s="69"/>
      <c r="CXL44" s="69"/>
      <c r="CXM44" s="69"/>
      <c r="CXN44" s="69"/>
      <c r="CXO44" s="69"/>
      <c r="CXP44" s="69"/>
      <c r="CXQ44" s="69"/>
      <c r="CXR44" s="69"/>
      <c r="CXS44" s="69"/>
      <c r="CXT44" s="69"/>
      <c r="CXU44" s="69"/>
      <c r="CXV44" s="69"/>
      <c r="CXW44" s="69"/>
      <c r="CXX44" s="69"/>
      <c r="CXY44" s="69"/>
      <c r="CXZ44" s="69"/>
      <c r="CYA44" s="69"/>
      <c r="CYB44" s="69"/>
      <c r="CYC44" s="69"/>
      <c r="CYD44" s="69"/>
      <c r="CYE44" s="69"/>
      <c r="CYF44" s="69"/>
      <c r="CYG44" s="69"/>
      <c r="CYH44" s="69"/>
      <c r="CYI44" s="69"/>
      <c r="CYJ44" s="69"/>
      <c r="CYK44" s="69"/>
      <c r="CYL44" s="69"/>
      <c r="CYM44" s="69"/>
      <c r="CYN44" s="69"/>
      <c r="CYO44" s="69"/>
      <c r="CYP44" s="69"/>
      <c r="CYQ44" s="69"/>
      <c r="CYR44" s="69"/>
      <c r="CYS44" s="69"/>
      <c r="CYT44" s="69"/>
      <c r="CYU44" s="69"/>
      <c r="CYV44" s="69"/>
      <c r="CYW44" s="69"/>
      <c r="CYX44" s="69"/>
      <c r="CYY44" s="69"/>
      <c r="CYZ44" s="69"/>
      <c r="CZA44" s="69"/>
      <c r="CZB44" s="69"/>
      <c r="CZC44" s="69"/>
      <c r="CZD44" s="69"/>
      <c r="CZE44" s="69"/>
      <c r="CZF44" s="69"/>
      <c r="CZG44" s="69"/>
      <c r="CZH44" s="69"/>
      <c r="CZI44" s="69"/>
      <c r="CZJ44" s="69"/>
      <c r="CZK44" s="69"/>
      <c r="CZL44" s="69"/>
      <c r="CZM44" s="69"/>
      <c r="CZN44" s="69"/>
      <c r="CZO44" s="69"/>
      <c r="CZP44" s="69"/>
      <c r="CZQ44" s="69"/>
      <c r="CZR44" s="69"/>
      <c r="CZS44" s="69"/>
      <c r="CZT44" s="69"/>
      <c r="CZU44" s="69"/>
      <c r="CZV44" s="69"/>
      <c r="CZW44" s="69"/>
      <c r="CZX44" s="69"/>
      <c r="CZY44" s="69"/>
      <c r="CZZ44" s="69"/>
      <c r="DAA44" s="69"/>
      <c r="DAB44" s="69"/>
      <c r="DAC44" s="69"/>
      <c r="DAD44" s="69"/>
      <c r="DAE44" s="69"/>
      <c r="DAF44" s="69"/>
      <c r="DAG44" s="69"/>
      <c r="DAH44" s="69"/>
      <c r="DAI44" s="69"/>
      <c r="DAJ44" s="69"/>
      <c r="DAK44" s="69"/>
      <c r="DAL44" s="69"/>
      <c r="DAM44" s="69"/>
      <c r="DAN44" s="69"/>
      <c r="DAO44" s="69"/>
      <c r="DAP44" s="69"/>
      <c r="DAQ44" s="69"/>
      <c r="DAR44" s="69"/>
      <c r="DAS44" s="69"/>
      <c r="DAT44" s="69"/>
      <c r="DAU44" s="69"/>
      <c r="DAV44" s="69"/>
      <c r="DAW44" s="69"/>
      <c r="DAX44" s="69"/>
      <c r="DAY44" s="69"/>
      <c r="DAZ44" s="69"/>
      <c r="DBA44" s="69"/>
      <c r="DBB44" s="69"/>
      <c r="DBC44" s="69"/>
      <c r="DBD44" s="69"/>
      <c r="DBE44" s="69"/>
      <c r="DBF44" s="69"/>
      <c r="DBG44" s="69"/>
      <c r="DBH44" s="69"/>
      <c r="DBI44" s="69"/>
      <c r="DBJ44" s="69"/>
      <c r="DBK44" s="69"/>
      <c r="DBL44" s="69"/>
      <c r="DBM44" s="69"/>
      <c r="DBN44" s="69"/>
      <c r="DBO44" s="69"/>
      <c r="DBP44" s="69"/>
      <c r="DBQ44" s="69"/>
      <c r="DBR44" s="69"/>
      <c r="DBS44" s="69"/>
      <c r="DBT44" s="69"/>
      <c r="DBU44" s="69"/>
      <c r="DBV44" s="69"/>
      <c r="DBW44" s="69"/>
      <c r="DBX44" s="69"/>
      <c r="DBY44" s="69"/>
      <c r="DBZ44" s="69"/>
      <c r="DCA44" s="69"/>
      <c r="DCB44" s="69"/>
      <c r="DCC44" s="69"/>
      <c r="DCD44" s="69"/>
      <c r="DCE44" s="69"/>
      <c r="DCF44" s="69"/>
      <c r="DCG44" s="69"/>
      <c r="DCH44" s="69"/>
      <c r="DCI44" s="69"/>
      <c r="DCJ44" s="69"/>
      <c r="DCK44" s="69"/>
      <c r="DCL44" s="69"/>
      <c r="DCM44" s="69"/>
      <c r="DCN44" s="69"/>
      <c r="DCO44" s="69"/>
      <c r="DCP44" s="69"/>
      <c r="DCQ44" s="69"/>
      <c r="DCR44" s="69"/>
      <c r="DCS44" s="69"/>
      <c r="DCT44" s="69"/>
      <c r="DCU44" s="69"/>
      <c r="DCV44" s="69"/>
      <c r="DCW44" s="69"/>
      <c r="DCX44" s="69"/>
      <c r="DCY44" s="69"/>
      <c r="DCZ44" s="69"/>
      <c r="DDA44" s="69"/>
      <c r="DDB44" s="69"/>
      <c r="DDC44" s="69"/>
      <c r="DDD44" s="69"/>
      <c r="DDE44" s="69"/>
      <c r="DDF44" s="69"/>
      <c r="DDG44" s="69"/>
      <c r="DDH44" s="69"/>
      <c r="DDI44" s="69"/>
      <c r="DDJ44" s="69"/>
      <c r="DDK44" s="69"/>
      <c r="DDL44" s="69"/>
      <c r="DDM44" s="69"/>
      <c r="DDN44" s="69"/>
      <c r="DDO44" s="69"/>
      <c r="DDP44" s="69"/>
      <c r="DDQ44" s="69"/>
      <c r="DDR44" s="69"/>
      <c r="DDS44" s="69"/>
      <c r="DDT44" s="69"/>
      <c r="DDU44" s="69"/>
      <c r="DDV44" s="69"/>
      <c r="DDW44" s="69"/>
      <c r="DDX44" s="69"/>
      <c r="DDY44" s="69"/>
      <c r="DDZ44" s="69"/>
      <c r="DEA44" s="69"/>
      <c r="DEB44" s="69"/>
      <c r="DEC44" s="69"/>
      <c r="DED44" s="69"/>
      <c r="DEE44" s="69"/>
      <c r="DEF44" s="69"/>
      <c r="DEG44" s="69"/>
      <c r="DEH44" s="69"/>
      <c r="DEI44" s="69"/>
      <c r="DEJ44" s="69"/>
      <c r="DEK44" s="69"/>
      <c r="DEL44" s="69"/>
      <c r="DEM44" s="69"/>
      <c r="DEN44" s="69"/>
      <c r="DEO44" s="69"/>
      <c r="DEP44" s="69"/>
      <c r="DEQ44" s="69"/>
      <c r="DER44" s="69"/>
      <c r="DES44" s="69"/>
      <c r="DET44" s="69"/>
      <c r="DEU44" s="69"/>
      <c r="DEV44" s="69"/>
      <c r="DEW44" s="69"/>
      <c r="DEX44" s="69"/>
      <c r="DEY44" s="69"/>
      <c r="DEZ44" s="69"/>
      <c r="DFA44" s="69"/>
      <c r="DFB44" s="69"/>
      <c r="DFC44" s="69"/>
      <c r="DFD44" s="69"/>
      <c r="DFE44" s="69"/>
      <c r="DFF44" s="69"/>
      <c r="DFG44" s="69"/>
      <c r="DFH44" s="69"/>
      <c r="DFI44" s="69"/>
      <c r="DFJ44" s="69"/>
      <c r="DFK44" s="69"/>
      <c r="DFL44" s="69"/>
      <c r="DFM44" s="69"/>
      <c r="DFN44" s="69"/>
      <c r="DFO44" s="69"/>
      <c r="DFP44" s="69"/>
      <c r="DFQ44" s="69"/>
      <c r="DFR44" s="69"/>
      <c r="DFS44" s="69"/>
      <c r="DFT44" s="69"/>
      <c r="DFU44" s="69"/>
      <c r="DFV44" s="69"/>
      <c r="DFW44" s="69"/>
      <c r="DFX44" s="69"/>
      <c r="DFY44" s="69"/>
      <c r="DFZ44" s="69"/>
      <c r="DGA44" s="69"/>
      <c r="DGB44" s="69"/>
      <c r="DGC44" s="69"/>
      <c r="DGD44" s="69"/>
      <c r="DGE44" s="69"/>
      <c r="DGF44" s="69"/>
      <c r="DGG44" s="69"/>
      <c r="DGH44" s="69"/>
      <c r="DGI44" s="69"/>
      <c r="DGJ44" s="69"/>
      <c r="DGK44" s="69"/>
      <c r="DGL44" s="69"/>
      <c r="DGM44" s="69"/>
      <c r="DGN44" s="69"/>
      <c r="DGO44" s="69"/>
      <c r="DGP44" s="69"/>
      <c r="DGQ44" s="69"/>
      <c r="DGR44" s="69"/>
      <c r="DGS44" s="69"/>
      <c r="DGT44" s="69"/>
      <c r="DGU44" s="69"/>
      <c r="DGV44" s="69"/>
      <c r="DGW44" s="69"/>
      <c r="DGX44" s="69"/>
      <c r="DGY44" s="69"/>
      <c r="DGZ44" s="69"/>
      <c r="DHA44" s="69"/>
      <c r="DHB44" s="69"/>
      <c r="DHC44" s="69"/>
      <c r="DHD44" s="69"/>
      <c r="DHE44" s="69"/>
      <c r="DHF44" s="69"/>
      <c r="DHG44" s="69"/>
      <c r="DHH44" s="69"/>
      <c r="DHI44" s="69"/>
      <c r="DHJ44" s="69"/>
      <c r="DHK44" s="69"/>
      <c r="DHL44" s="69"/>
      <c r="DHM44" s="69"/>
      <c r="DHN44" s="69"/>
      <c r="DHO44" s="69"/>
      <c r="DHP44" s="69"/>
      <c r="DHQ44" s="69"/>
      <c r="DHR44" s="69"/>
      <c r="DHS44" s="69"/>
      <c r="DHT44" s="69"/>
      <c r="DHU44" s="69"/>
      <c r="DHV44" s="69"/>
      <c r="DHW44" s="69"/>
      <c r="DHX44" s="69"/>
      <c r="DHY44" s="69"/>
      <c r="DHZ44" s="69"/>
      <c r="DIA44" s="69"/>
      <c r="DIB44" s="69"/>
      <c r="DIC44" s="69"/>
      <c r="DID44" s="69"/>
      <c r="DIE44" s="69"/>
      <c r="DIF44" s="69"/>
      <c r="DIG44" s="69"/>
      <c r="DIH44" s="69"/>
      <c r="DII44" s="69"/>
      <c r="DIJ44" s="69"/>
      <c r="DIK44" s="69"/>
      <c r="DIL44" s="69"/>
      <c r="DIM44" s="69"/>
      <c r="DIN44" s="69"/>
      <c r="DIO44" s="69"/>
      <c r="DIP44" s="69"/>
      <c r="DIQ44" s="69"/>
      <c r="DIR44" s="69"/>
      <c r="DIS44" s="69"/>
      <c r="DIT44" s="69"/>
      <c r="DIU44" s="69"/>
      <c r="DIV44" s="69"/>
      <c r="DIW44" s="69"/>
      <c r="DIX44" s="69"/>
      <c r="DIY44" s="69"/>
      <c r="DIZ44" s="69"/>
      <c r="DJA44" s="69"/>
      <c r="DJB44" s="69"/>
      <c r="DJC44" s="69"/>
      <c r="DJD44" s="69"/>
      <c r="DJE44" s="69"/>
      <c r="DJF44" s="69"/>
      <c r="DJG44" s="69"/>
      <c r="DJH44" s="69"/>
      <c r="DJI44" s="69"/>
      <c r="DJJ44" s="69"/>
      <c r="DJK44" s="69"/>
      <c r="DJL44" s="69"/>
      <c r="DJM44" s="69"/>
      <c r="DJN44" s="69"/>
      <c r="DJO44" s="69"/>
      <c r="DJP44" s="69"/>
      <c r="DJQ44" s="69"/>
      <c r="DJR44" s="69"/>
      <c r="DJS44" s="69"/>
      <c r="DJT44" s="69"/>
      <c r="DJU44" s="69"/>
      <c r="DJV44" s="69"/>
      <c r="DJW44" s="69"/>
      <c r="DJX44" s="69"/>
      <c r="DJY44" s="69"/>
      <c r="DJZ44" s="69"/>
      <c r="DKA44" s="69"/>
      <c r="DKB44" s="69"/>
      <c r="DKC44" s="69"/>
      <c r="DKD44" s="69"/>
      <c r="DKE44" s="69"/>
      <c r="DKF44" s="69"/>
      <c r="DKG44" s="69"/>
      <c r="DKH44" s="69"/>
      <c r="DKI44" s="69"/>
      <c r="DKJ44" s="69"/>
      <c r="DKK44" s="69"/>
      <c r="DKL44" s="69"/>
      <c r="DKM44" s="69"/>
      <c r="DKN44" s="69"/>
      <c r="DKO44" s="69"/>
      <c r="DKP44" s="69"/>
      <c r="DKQ44" s="69"/>
      <c r="DKR44" s="69"/>
      <c r="DKS44" s="69"/>
      <c r="DKT44" s="69"/>
      <c r="DKU44" s="69"/>
      <c r="DKV44" s="69"/>
      <c r="DKW44" s="69"/>
      <c r="DKX44" s="69"/>
      <c r="DKY44" s="69"/>
      <c r="DKZ44" s="69"/>
      <c r="DLA44" s="69"/>
      <c r="DLB44" s="69"/>
      <c r="DLC44" s="69"/>
      <c r="DLD44" s="69"/>
      <c r="DLE44" s="69"/>
      <c r="DLF44" s="69"/>
      <c r="DLG44" s="69"/>
      <c r="DLH44" s="69"/>
      <c r="DLI44" s="69"/>
      <c r="DLJ44" s="69"/>
      <c r="DLK44" s="69"/>
      <c r="DLL44" s="69"/>
      <c r="DLM44" s="69"/>
      <c r="DLN44" s="69"/>
      <c r="DLO44" s="69"/>
      <c r="DLP44" s="69"/>
      <c r="DLQ44" s="69"/>
      <c r="DLR44" s="69"/>
      <c r="DLS44" s="69"/>
      <c r="DLT44" s="69"/>
      <c r="DLU44" s="69"/>
      <c r="DLV44" s="69"/>
      <c r="DLW44" s="69"/>
      <c r="DLX44" s="69"/>
      <c r="DLY44" s="69"/>
      <c r="DLZ44" s="69"/>
      <c r="DMA44" s="69"/>
      <c r="DMB44" s="69"/>
      <c r="DMC44" s="69"/>
      <c r="DMD44" s="69"/>
      <c r="DME44" s="69"/>
      <c r="DMF44" s="69"/>
      <c r="DMG44" s="69"/>
      <c r="DMH44" s="69"/>
      <c r="DMI44" s="69"/>
      <c r="DMJ44" s="69"/>
      <c r="DMK44" s="69"/>
      <c r="DML44" s="69"/>
      <c r="DMM44" s="69"/>
      <c r="DMN44" s="69"/>
      <c r="DMO44" s="69"/>
      <c r="DMP44" s="69"/>
      <c r="DMQ44" s="69"/>
      <c r="DMR44" s="69"/>
      <c r="DMS44" s="69"/>
      <c r="DMT44" s="69"/>
      <c r="DMU44" s="69"/>
      <c r="DMV44" s="69"/>
      <c r="DMW44" s="69"/>
      <c r="DMX44" s="69"/>
      <c r="DMY44" s="69"/>
      <c r="DMZ44" s="69"/>
      <c r="DNA44" s="69"/>
      <c r="DNB44" s="69"/>
      <c r="DNC44" s="69"/>
      <c r="DND44" s="69"/>
      <c r="DNE44" s="69"/>
      <c r="DNF44" s="69"/>
      <c r="DNG44" s="69"/>
      <c r="DNH44" s="69"/>
      <c r="DNI44" s="69"/>
      <c r="DNJ44" s="69"/>
      <c r="DNK44" s="69"/>
      <c r="DNL44" s="69"/>
      <c r="DNM44" s="69"/>
      <c r="DNN44" s="69"/>
      <c r="DNO44" s="69"/>
      <c r="DNP44" s="69"/>
      <c r="DNQ44" s="69"/>
      <c r="DNR44" s="69"/>
      <c r="DNS44" s="69"/>
      <c r="DNT44" s="69"/>
      <c r="DNU44" s="69"/>
      <c r="DNV44" s="69"/>
      <c r="DNW44" s="69"/>
      <c r="DNX44" s="69"/>
      <c r="DNY44" s="69"/>
      <c r="DNZ44" s="69"/>
      <c r="DOA44" s="69"/>
      <c r="DOB44" s="69"/>
      <c r="DOC44" s="69"/>
      <c r="DOD44" s="69"/>
      <c r="DOE44" s="69"/>
      <c r="DOF44" s="69"/>
      <c r="DOG44" s="69"/>
      <c r="DOH44" s="69"/>
      <c r="DOI44" s="69"/>
      <c r="DOJ44" s="69"/>
      <c r="DOK44" s="69"/>
      <c r="DOL44" s="69"/>
      <c r="DOM44" s="69"/>
      <c r="DON44" s="69"/>
      <c r="DOO44" s="69"/>
      <c r="DOP44" s="69"/>
      <c r="DOQ44" s="69"/>
      <c r="DOR44" s="69"/>
      <c r="DOS44" s="69"/>
      <c r="DOT44" s="69"/>
      <c r="DOU44" s="69"/>
      <c r="DOV44" s="69"/>
      <c r="DOW44" s="69"/>
      <c r="DOX44" s="69"/>
      <c r="DOY44" s="69"/>
      <c r="DOZ44" s="69"/>
      <c r="DPA44" s="69"/>
      <c r="DPB44" s="69"/>
      <c r="DPC44" s="69"/>
      <c r="DPD44" s="69"/>
      <c r="DPE44" s="69"/>
      <c r="DPF44" s="69"/>
      <c r="DPG44" s="69"/>
      <c r="DPH44" s="69"/>
      <c r="DPI44" s="69"/>
      <c r="DPJ44" s="69"/>
      <c r="DPK44" s="69"/>
      <c r="DPL44" s="69"/>
      <c r="DPM44" s="69"/>
      <c r="DPN44" s="69"/>
      <c r="DPO44" s="69"/>
      <c r="DPP44" s="69"/>
      <c r="DPQ44" s="69"/>
      <c r="DPR44" s="69"/>
      <c r="DPS44" s="69"/>
      <c r="DPT44" s="69"/>
      <c r="DPU44" s="69"/>
      <c r="DPV44" s="69"/>
      <c r="DPW44" s="69"/>
      <c r="DPX44" s="69"/>
      <c r="DPY44" s="69"/>
      <c r="DPZ44" s="69"/>
      <c r="DQA44" s="69"/>
      <c r="DQB44" s="69"/>
      <c r="DQC44" s="69"/>
      <c r="DQD44" s="69"/>
      <c r="DQE44" s="69"/>
      <c r="DQF44" s="69"/>
      <c r="DQG44" s="69"/>
      <c r="DQH44" s="69"/>
      <c r="DQI44" s="69"/>
      <c r="DQJ44" s="69"/>
      <c r="DQK44" s="69"/>
      <c r="DQL44" s="69"/>
      <c r="DQM44" s="69"/>
      <c r="DQN44" s="69"/>
      <c r="DQO44" s="69"/>
      <c r="DQP44" s="69"/>
      <c r="DQQ44" s="69"/>
      <c r="DQR44" s="69"/>
      <c r="DQS44" s="69"/>
      <c r="DQT44" s="69"/>
      <c r="DQU44" s="69"/>
      <c r="DQV44" s="69"/>
      <c r="DQW44" s="69"/>
      <c r="DQX44" s="69"/>
      <c r="DQY44" s="69"/>
      <c r="DQZ44" s="69"/>
      <c r="DRA44" s="69"/>
      <c r="DRB44" s="69"/>
      <c r="DRC44" s="69"/>
      <c r="DRD44" s="69"/>
      <c r="DRE44" s="69"/>
      <c r="DRF44" s="69"/>
      <c r="DRG44" s="69"/>
      <c r="DRH44" s="69"/>
      <c r="DRI44" s="69"/>
      <c r="DRJ44" s="69"/>
      <c r="DRK44" s="69"/>
      <c r="DRL44" s="69"/>
      <c r="DRM44" s="69"/>
      <c r="DRN44" s="69"/>
      <c r="DRO44" s="69"/>
      <c r="DRP44" s="69"/>
      <c r="DRQ44" s="69"/>
      <c r="DRR44" s="69"/>
      <c r="DRS44" s="69"/>
      <c r="DRT44" s="69"/>
      <c r="DRU44" s="69"/>
      <c r="DRV44" s="69"/>
      <c r="DRW44" s="69"/>
      <c r="DRX44" s="69"/>
      <c r="DRY44" s="69"/>
      <c r="DRZ44" s="69"/>
      <c r="DSA44" s="69"/>
      <c r="DSB44" s="69"/>
      <c r="DSC44" s="69"/>
      <c r="DSD44" s="69"/>
      <c r="DSE44" s="69"/>
      <c r="DSF44" s="69"/>
      <c r="DSG44" s="69"/>
      <c r="DSH44" s="69"/>
      <c r="DSI44" s="69"/>
      <c r="DSJ44" s="69"/>
      <c r="DSK44" s="69"/>
      <c r="DSL44" s="69"/>
      <c r="DSM44" s="69"/>
      <c r="DSN44" s="69"/>
      <c r="DSO44" s="69"/>
      <c r="DSP44" s="69"/>
      <c r="DSQ44" s="69"/>
      <c r="DSR44" s="69"/>
      <c r="DSS44" s="69"/>
      <c r="DST44" s="69"/>
      <c r="DSU44" s="69"/>
      <c r="DSV44" s="69"/>
      <c r="DSW44" s="69"/>
      <c r="DSX44" s="69"/>
      <c r="DSY44" s="69"/>
      <c r="DSZ44" s="69"/>
      <c r="DTA44" s="69"/>
      <c r="DTB44" s="69"/>
      <c r="DTC44" s="69"/>
      <c r="DTD44" s="69"/>
      <c r="DTE44" s="69"/>
      <c r="DTF44" s="69"/>
      <c r="DTG44" s="69"/>
      <c r="DTH44" s="69"/>
      <c r="DTI44" s="69"/>
      <c r="DTJ44" s="69"/>
      <c r="DTK44" s="69"/>
      <c r="DTL44" s="69"/>
      <c r="DTM44" s="69"/>
      <c r="DTN44" s="69"/>
      <c r="DTO44" s="69"/>
      <c r="DTP44" s="69"/>
      <c r="DTQ44" s="69"/>
      <c r="DTR44" s="69"/>
      <c r="DTS44" s="69"/>
      <c r="DTT44" s="69"/>
      <c r="DTU44" s="69"/>
      <c r="DTV44" s="69"/>
      <c r="DTW44" s="69"/>
      <c r="DTX44" s="69"/>
      <c r="DTY44" s="69"/>
      <c r="DTZ44" s="69"/>
      <c r="DUA44" s="69"/>
      <c r="DUB44" s="69"/>
      <c r="DUC44" s="69"/>
      <c r="DUD44" s="69"/>
      <c r="DUE44" s="69"/>
      <c r="DUF44" s="69"/>
      <c r="DUG44" s="69"/>
      <c r="DUH44" s="69"/>
      <c r="DUI44" s="69"/>
      <c r="DUJ44" s="69"/>
      <c r="DUK44" s="69"/>
      <c r="DUL44" s="69"/>
      <c r="DUM44" s="69"/>
      <c r="DUN44" s="69"/>
      <c r="DUO44" s="69"/>
      <c r="DUP44" s="69"/>
      <c r="DUQ44" s="69"/>
      <c r="DUR44" s="69"/>
      <c r="DUS44" s="69"/>
      <c r="DUT44" s="69"/>
      <c r="DUU44" s="69"/>
      <c r="DUV44" s="69"/>
      <c r="DUW44" s="69"/>
      <c r="DUX44" s="69"/>
      <c r="DUY44" s="69"/>
      <c r="DUZ44" s="69"/>
      <c r="DVA44" s="69"/>
      <c r="DVB44" s="69"/>
      <c r="DVC44" s="69"/>
      <c r="DVD44" s="69"/>
      <c r="DVE44" s="69"/>
      <c r="DVF44" s="69"/>
      <c r="DVG44" s="69"/>
      <c r="DVH44" s="69"/>
      <c r="DVI44" s="69"/>
      <c r="DVJ44" s="69"/>
      <c r="DVK44" s="69"/>
      <c r="DVL44" s="69"/>
      <c r="DVM44" s="69"/>
      <c r="DVN44" s="69"/>
      <c r="DVO44" s="69"/>
      <c r="DVP44" s="69"/>
      <c r="DVQ44" s="69"/>
      <c r="DVR44" s="69"/>
      <c r="DVS44" s="69"/>
      <c r="DVT44" s="69"/>
      <c r="DVU44" s="69"/>
      <c r="DVV44" s="69"/>
      <c r="DVW44" s="69"/>
      <c r="DVX44" s="69"/>
      <c r="DVY44" s="69"/>
      <c r="DVZ44" s="69"/>
      <c r="DWA44" s="69"/>
      <c r="DWB44" s="69"/>
      <c r="DWC44" s="69"/>
      <c r="DWD44" s="69"/>
      <c r="DWE44" s="69"/>
      <c r="DWF44" s="69"/>
      <c r="DWG44" s="69"/>
      <c r="DWH44" s="69"/>
      <c r="DWI44" s="69"/>
      <c r="DWJ44" s="69"/>
      <c r="DWK44" s="69"/>
      <c r="DWL44" s="69"/>
      <c r="DWM44" s="69"/>
      <c r="DWN44" s="69"/>
      <c r="DWO44" s="69"/>
      <c r="DWP44" s="69"/>
      <c r="DWQ44" s="69"/>
      <c r="DWR44" s="69"/>
      <c r="DWS44" s="69"/>
      <c r="DWT44" s="69"/>
      <c r="DWU44" s="69"/>
      <c r="DWV44" s="69"/>
      <c r="DWW44" s="69"/>
      <c r="DWX44" s="69"/>
      <c r="DWY44" s="69"/>
      <c r="DWZ44" s="69"/>
      <c r="DXA44" s="69"/>
      <c r="DXB44" s="69"/>
      <c r="DXC44" s="69"/>
      <c r="DXD44" s="69"/>
      <c r="DXE44" s="69"/>
      <c r="DXF44" s="69"/>
      <c r="DXG44" s="69"/>
      <c r="DXH44" s="69"/>
      <c r="DXI44" s="69"/>
      <c r="DXJ44" s="69"/>
      <c r="DXK44" s="69"/>
      <c r="DXL44" s="69"/>
      <c r="DXM44" s="69"/>
      <c r="DXN44" s="69"/>
      <c r="DXO44" s="69"/>
      <c r="DXP44" s="69"/>
      <c r="DXQ44" s="69"/>
      <c r="DXR44" s="69"/>
      <c r="DXS44" s="69"/>
      <c r="DXT44" s="69"/>
      <c r="DXU44" s="69"/>
      <c r="DXV44" s="69"/>
      <c r="DXW44" s="69"/>
      <c r="DXX44" s="69"/>
      <c r="DXY44" s="69"/>
      <c r="DXZ44" s="69"/>
      <c r="DYA44" s="69"/>
      <c r="DYB44" s="69"/>
      <c r="DYC44" s="69"/>
      <c r="DYD44" s="69"/>
      <c r="DYE44" s="69"/>
      <c r="DYF44" s="69"/>
      <c r="DYG44" s="69"/>
      <c r="DYH44" s="69"/>
      <c r="DYI44" s="69"/>
      <c r="DYJ44" s="69"/>
      <c r="DYK44" s="69"/>
      <c r="DYL44" s="69"/>
      <c r="DYM44" s="69"/>
      <c r="DYN44" s="69"/>
      <c r="DYO44" s="69"/>
      <c r="DYP44" s="69"/>
      <c r="DYQ44" s="69"/>
      <c r="DYR44" s="69"/>
      <c r="DYS44" s="69"/>
      <c r="DYT44" s="69"/>
      <c r="DYU44" s="69"/>
      <c r="DYV44" s="69"/>
      <c r="DYW44" s="69"/>
      <c r="DYX44" s="69"/>
      <c r="DYY44" s="69"/>
      <c r="DYZ44" s="69"/>
      <c r="DZA44" s="69"/>
      <c r="DZB44" s="69"/>
      <c r="DZC44" s="69"/>
      <c r="DZD44" s="69"/>
      <c r="DZE44" s="69"/>
      <c r="DZF44" s="69"/>
      <c r="DZG44" s="69"/>
      <c r="DZH44" s="69"/>
      <c r="DZI44" s="69"/>
      <c r="DZJ44" s="69"/>
      <c r="DZK44" s="69"/>
      <c r="DZL44" s="69"/>
      <c r="DZM44" s="69"/>
      <c r="DZN44" s="69"/>
      <c r="DZO44" s="69"/>
      <c r="DZP44" s="69"/>
      <c r="DZQ44" s="69"/>
      <c r="DZR44" s="69"/>
      <c r="DZS44" s="69"/>
      <c r="DZT44" s="69"/>
      <c r="DZU44" s="69"/>
      <c r="DZV44" s="69"/>
      <c r="DZW44" s="69"/>
      <c r="DZX44" s="69"/>
      <c r="DZY44" s="69"/>
      <c r="DZZ44" s="69"/>
      <c r="EAA44" s="69"/>
      <c r="EAB44" s="69"/>
      <c r="EAC44" s="69"/>
      <c r="EAD44" s="69"/>
      <c r="EAE44" s="69"/>
      <c r="EAF44" s="69"/>
      <c r="EAG44" s="69"/>
      <c r="EAH44" s="69"/>
      <c r="EAI44" s="69"/>
      <c r="EAJ44" s="69"/>
      <c r="EAK44" s="69"/>
      <c r="EAL44" s="69"/>
      <c r="EAM44" s="69"/>
      <c r="EAN44" s="69"/>
      <c r="EAO44" s="69"/>
      <c r="EAP44" s="69"/>
      <c r="EAQ44" s="69"/>
      <c r="EAR44" s="69"/>
      <c r="EAS44" s="69"/>
      <c r="EAT44" s="69"/>
      <c r="EAU44" s="69"/>
      <c r="EAV44" s="69"/>
      <c r="EAW44" s="69"/>
      <c r="EAX44" s="69"/>
      <c r="EAY44" s="69"/>
      <c r="EAZ44" s="69"/>
      <c r="EBA44" s="69"/>
      <c r="EBB44" s="69"/>
      <c r="EBC44" s="69"/>
      <c r="EBD44" s="69"/>
      <c r="EBE44" s="69"/>
      <c r="EBF44" s="69"/>
      <c r="EBG44" s="69"/>
      <c r="EBH44" s="69"/>
      <c r="EBI44" s="69"/>
      <c r="EBJ44" s="69"/>
      <c r="EBK44" s="69"/>
      <c r="EBL44" s="69"/>
      <c r="EBM44" s="69"/>
      <c r="EBN44" s="69"/>
      <c r="EBO44" s="69"/>
      <c r="EBP44" s="69"/>
      <c r="EBQ44" s="69"/>
      <c r="EBR44" s="69"/>
      <c r="EBS44" s="69"/>
      <c r="EBT44" s="69"/>
      <c r="EBU44" s="69"/>
      <c r="EBV44" s="69"/>
      <c r="EBW44" s="69"/>
      <c r="EBX44" s="69"/>
      <c r="EBY44" s="69"/>
      <c r="EBZ44" s="69"/>
      <c r="ECA44" s="69"/>
      <c r="ECB44" s="69"/>
      <c r="ECC44" s="69"/>
      <c r="ECD44" s="69"/>
      <c r="ECE44" s="69"/>
      <c r="ECF44" s="69"/>
      <c r="ECG44" s="69"/>
      <c r="ECH44" s="69"/>
      <c r="ECI44" s="69"/>
      <c r="ECJ44" s="69"/>
      <c r="ECK44" s="69"/>
      <c r="ECL44" s="69"/>
      <c r="ECM44" s="69"/>
      <c r="ECN44" s="69"/>
      <c r="ECO44" s="69"/>
      <c r="ECP44" s="69"/>
      <c r="ECQ44" s="69"/>
      <c r="ECR44" s="69"/>
      <c r="ECS44" s="69"/>
      <c r="ECT44" s="69"/>
      <c r="ECU44" s="69"/>
      <c r="ECV44" s="69"/>
      <c r="ECW44" s="69"/>
      <c r="ECX44" s="69"/>
      <c r="ECY44" s="69"/>
      <c r="ECZ44" s="69"/>
      <c r="EDA44" s="69"/>
      <c r="EDB44" s="69"/>
      <c r="EDC44" s="69"/>
      <c r="EDD44" s="69"/>
      <c r="EDE44" s="69"/>
      <c r="EDF44" s="69"/>
      <c r="EDG44" s="69"/>
      <c r="EDH44" s="69"/>
      <c r="EDI44" s="69"/>
      <c r="EDJ44" s="69"/>
      <c r="EDK44" s="69"/>
      <c r="EDL44" s="69"/>
      <c r="EDM44" s="69"/>
      <c r="EDN44" s="69"/>
      <c r="EDO44" s="69"/>
      <c r="EDP44" s="69"/>
      <c r="EDQ44" s="69"/>
      <c r="EDR44" s="69"/>
      <c r="EDS44" s="69"/>
      <c r="EDT44" s="69"/>
      <c r="EDU44" s="69"/>
      <c r="EDV44" s="69"/>
      <c r="EDW44" s="69"/>
      <c r="EDX44" s="69"/>
      <c r="EDY44" s="69"/>
      <c r="EDZ44" s="69"/>
      <c r="EEA44" s="69"/>
      <c r="EEB44" s="69"/>
      <c r="EEC44" s="69"/>
      <c r="EED44" s="69"/>
      <c r="EEE44" s="69"/>
      <c r="EEF44" s="69"/>
      <c r="EEG44" s="69"/>
      <c r="EEH44" s="69"/>
      <c r="EEI44" s="69"/>
      <c r="EEJ44" s="69"/>
      <c r="EEK44" s="69"/>
      <c r="EEL44" s="69"/>
      <c r="EEM44" s="69"/>
      <c r="EEN44" s="69"/>
      <c r="EEO44" s="69"/>
      <c r="EEP44" s="69"/>
      <c r="EEQ44" s="69"/>
      <c r="EER44" s="69"/>
      <c r="EES44" s="69"/>
      <c r="EET44" s="69"/>
      <c r="EEU44" s="69"/>
      <c r="EEV44" s="69"/>
      <c r="EEW44" s="69"/>
      <c r="EEX44" s="69"/>
      <c r="EEY44" s="69"/>
      <c r="EEZ44" s="69"/>
      <c r="EFA44" s="69"/>
      <c r="EFB44" s="69"/>
      <c r="EFC44" s="69"/>
      <c r="EFD44" s="69"/>
      <c r="EFE44" s="69"/>
      <c r="EFF44" s="69"/>
      <c r="EFG44" s="69"/>
      <c r="EFH44" s="69"/>
      <c r="EFI44" s="69"/>
      <c r="EFJ44" s="69"/>
      <c r="EFK44" s="69"/>
      <c r="EFL44" s="69"/>
      <c r="EFM44" s="69"/>
      <c r="EFN44" s="69"/>
      <c r="EFO44" s="69"/>
      <c r="EFP44" s="69"/>
      <c r="EFQ44" s="69"/>
      <c r="EFR44" s="69"/>
      <c r="EFS44" s="69"/>
      <c r="EFT44" s="69"/>
      <c r="EFU44" s="69"/>
      <c r="EFV44" s="69"/>
      <c r="EFW44" s="69"/>
      <c r="EFX44" s="69"/>
      <c r="EFY44" s="69"/>
      <c r="EFZ44" s="69"/>
      <c r="EGA44" s="69"/>
      <c r="EGB44" s="69"/>
      <c r="EGC44" s="69"/>
      <c r="EGD44" s="69"/>
      <c r="EGE44" s="69"/>
      <c r="EGF44" s="69"/>
      <c r="EGG44" s="69"/>
      <c r="EGH44" s="69"/>
      <c r="EGI44" s="69"/>
      <c r="EGJ44" s="69"/>
      <c r="EGK44" s="69"/>
      <c r="EGL44" s="69"/>
      <c r="EGM44" s="69"/>
      <c r="EGN44" s="69"/>
      <c r="EGO44" s="69"/>
      <c r="EGP44" s="69"/>
      <c r="EGQ44" s="69"/>
      <c r="EGR44" s="69"/>
      <c r="EGS44" s="69"/>
      <c r="EGT44" s="69"/>
      <c r="EGU44" s="69"/>
      <c r="EGV44" s="69"/>
      <c r="EGW44" s="69"/>
      <c r="EGX44" s="69"/>
      <c r="EGY44" s="69"/>
      <c r="EGZ44" s="69"/>
      <c r="EHA44" s="69"/>
      <c r="EHB44" s="69"/>
      <c r="EHC44" s="69"/>
      <c r="EHD44" s="69"/>
      <c r="EHE44" s="69"/>
      <c r="EHF44" s="69"/>
      <c r="EHG44" s="69"/>
      <c r="EHH44" s="69"/>
      <c r="EHI44" s="69"/>
      <c r="EHJ44" s="69"/>
      <c r="EHK44" s="69"/>
      <c r="EHL44" s="69"/>
      <c r="EHM44" s="69"/>
      <c r="EHN44" s="69"/>
      <c r="EHO44" s="69"/>
      <c r="EHP44" s="69"/>
      <c r="EHQ44" s="69"/>
      <c r="EHR44" s="69"/>
      <c r="EHS44" s="69"/>
      <c r="EHT44" s="69"/>
      <c r="EHU44" s="69"/>
      <c r="EHV44" s="69"/>
      <c r="EHW44" s="69"/>
      <c r="EHX44" s="69"/>
      <c r="EHY44" s="69"/>
      <c r="EHZ44" s="69"/>
      <c r="EIA44" s="69"/>
      <c r="EIB44" s="69"/>
      <c r="EIC44" s="69"/>
      <c r="EID44" s="69"/>
      <c r="EIE44" s="69"/>
      <c r="EIF44" s="69"/>
      <c r="EIG44" s="69"/>
      <c r="EIH44" s="69"/>
      <c r="EII44" s="69"/>
      <c r="EIJ44" s="69"/>
      <c r="EIK44" s="69"/>
      <c r="EIL44" s="69"/>
      <c r="EIM44" s="69"/>
      <c r="EIN44" s="69"/>
      <c r="EIO44" s="69"/>
      <c r="EIP44" s="69"/>
      <c r="EIQ44" s="69"/>
      <c r="EIR44" s="69"/>
      <c r="EIS44" s="69"/>
      <c r="EIT44" s="69"/>
      <c r="EIU44" s="69"/>
      <c r="EIV44" s="69"/>
      <c r="EIW44" s="69"/>
      <c r="EIX44" s="69"/>
      <c r="EIY44" s="69"/>
      <c r="EIZ44" s="69"/>
      <c r="EJA44" s="69"/>
      <c r="EJB44" s="69"/>
      <c r="EJC44" s="69"/>
      <c r="EJD44" s="69"/>
      <c r="EJE44" s="69"/>
      <c r="EJF44" s="69"/>
      <c r="EJG44" s="69"/>
      <c r="EJH44" s="69"/>
      <c r="EJI44" s="69"/>
      <c r="EJJ44" s="69"/>
      <c r="EJK44" s="69"/>
      <c r="EJL44" s="69"/>
      <c r="EJM44" s="69"/>
      <c r="EJN44" s="69"/>
      <c r="EJO44" s="69"/>
      <c r="EJP44" s="69"/>
      <c r="EJQ44" s="69"/>
      <c r="EJR44" s="69"/>
      <c r="EJS44" s="69"/>
      <c r="EJT44" s="69"/>
      <c r="EJU44" s="69"/>
      <c r="EJV44" s="69"/>
      <c r="EJW44" s="69"/>
      <c r="EJX44" s="69"/>
      <c r="EJY44" s="69"/>
      <c r="EJZ44" s="69"/>
      <c r="EKA44" s="69"/>
      <c r="EKB44" s="69"/>
      <c r="EKC44" s="69"/>
      <c r="EKD44" s="69"/>
      <c r="EKE44" s="69"/>
      <c r="EKF44" s="69"/>
      <c r="EKG44" s="69"/>
      <c r="EKH44" s="69"/>
      <c r="EKI44" s="69"/>
      <c r="EKJ44" s="69"/>
      <c r="EKK44" s="69"/>
      <c r="EKL44" s="69"/>
      <c r="EKM44" s="69"/>
      <c r="EKN44" s="69"/>
      <c r="EKO44" s="69"/>
      <c r="EKP44" s="69"/>
      <c r="EKQ44" s="69"/>
      <c r="EKR44" s="69"/>
      <c r="EKS44" s="69"/>
      <c r="EKT44" s="69"/>
      <c r="EKU44" s="69"/>
      <c r="EKV44" s="69"/>
      <c r="EKW44" s="69"/>
      <c r="EKX44" s="69"/>
      <c r="EKY44" s="69"/>
      <c r="EKZ44" s="69"/>
      <c r="ELA44" s="69"/>
      <c r="ELB44" s="69"/>
      <c r="ELC44" s="69"/>
      <c r="ELD44" s="69"/>
      <c r="ELE44" s="69"/>
      <c r="ELF44" s="69"/>
      <c r="ELG44" s="69"/>
      <c r="ELH44" s="69"/>
      <c r="ELI44" s="69"/>
      <c r="ELJ44" s="69"/>
      <c r="ELK44" s="69"/>
      <c r="ELL44" s="69"/>
      <c r="ELM44" s="69"/>
      <c r="ELN44" s="69"/>
      <c r="ELO44" s="69"/>
      <c r="ELP44" s="69"/>
      <c r="ELQ44" s="69"/>
      <c r="ELR44" s="69"/>
      <c r="ELS44" s="69"/>
      <c r="ELT44" s="69"/>
      <c r="ELU44" s="69"/>
      <c r="ELV44" s="69"/>
      <c r="ELW44" s="69"/>
      <c r="ELX44" s="69"/>
      <c r="ELY44" s="69"/>
      <c r="ELZ44" s="69"/>
      <c r="EMA44" s="69"/>
      <c r="EMB44" s="69"/>
      <c r="EMC44" s="69"/>
      <c r="EMD44" s="69"/>
      <c r="EME44" s="69"/>
      <c r="EMF44" s="69"/>
      <c r="EMG44" s="69"/>
      <c r="EMH44" s="69"/>
      <c r="EMI44" s="69"/>
      <c r="EMJ44" s="69"/>
      <c r="EMK44" s="69"/>
      <c r="EML44" s="69"/>
      <c r="EMM44" s="69"/>
      <c r="EMN44" s="69"/>
      <c r="EMO44" s="69"/>
      <c r="EMP44" s="69"/>
      <c r="EMQ44" s="69"/>
      <c r="EMR44" s="69"/>
      <c r="EMS44" s="69"/>
      <c r="EMT44" s="69"/>
      <c r="EMU44" s="69"/>
      <c r="EMV44" s="69"/>
      <c r="EMW44" s="69"/>
      <c r="EMX44" s="69"/>
      <c r="EMY44" s="69"/>
      <c r="EMZ44" s="69"/>
      <c r="ENA44" s="69"/>
      <c r="ENB44" s="69"/>
      <c r="ENC44" s="69"/>
      <c r="END44" s="69"/>
      <c r="ENE44" s="69"/>
      <c r="ENF44" s="69"/>
      <c r="ENG44" s="69"/>
      <c r="ENH44" s="69"/>
      <c r="ENI44" s="69"/>
      <c r="ENJ44" s="69"/>
      <c r="ENK44" s="69"/>
      <c r="ENL44" s="69"/>
      <c r="ENM44" s="69"/>
      <c r="ENN44" s="69"/>
      <c r="ENO44" s="69"/>
      <c r="ENP44" s="69"/>
      <c r="ENQ44" s="69"/>
      <c r="ENR44" s="69"/>
      <c r="ENS44" s="69"/>
      <c r="ENT44" s="69"/>
      <c r="ENU44" s="69"/>
      <c r="ENV44" s="69"/>
      <c r="ENW44" s="69"/>
      <c r="ENX44" s="69"/>
      <c r="ENY44" s="69"/>
      <c r="ENZ44" s="69"/>
      <c r="EOA44" s="69"/>
      <c r="EOB44" s="69"/>
      <c r="EOC44" s="69"/>
      <c r="EOD44" s="69"/>
      <c r="EOE44" s="69"/>
      <c r="EOF44" s="69"/>
      <c r="EOG44" s="69"/>
      <c r="EOH44" s="69"/>
      <c r="EOI44" s="69"/>
      <c r="EOJ44" s="69"/>
      <c r="EOK44" s="69"/>
      <c r="EOL44" s="69"/>
      <c r="EOM44" s="69"/>
      <c r="EON44" s="69"/>
      <c r="EOO44" s="69"/>
      <c r="EOP44" s="69"/>
      <c r="EOQ44" s="69"/>
      <c r="EOR44" s="69"/>
      <c r="EOS44" s="69"/>
      <c r="EOT44" s="69"/>
      <c r="EOU44" s="69"/>
      <c r="EOV44" s="69"/>
      <c r="EOW44" s="69"/>
      <c r="EOX44" s="69"/>
      <c r="EOY44" s="69"/>
      <c r="EOZ44" s="69"/>
      <c r="EPA44" s="69"/>
      <c r="EPB44" s="69"/>
      <c r="EPC44" s="69"/>
      <c r="EPD44" s="69"/>
      <c r="EPE44" s="69"/>
      <c r="EPF44" s="69"/>
      <c r="EPG44" s="69"/>
      <c r="EPH44" s="69"/>
      <c r="EPI44" s="69"/>
      <c r="EPJ44" s="69"/>
      <c r="EPK44" s="69"/>
      <c r="EPL44" s="69"/>
      <c r="EPM44" s="69"/>
      <c r="EPN44" s="69"/>
      <c r="EPO44" s="69"/>
      <c r="EPP44" s="69"/>
      <c r="EPQ44" s="69"/>
      <c r="EPR44" s="69"/>
      <c r="EPS44" s="69"/>
      <c r="EPT44" s="69"/>
      <c r="EPU44" s="69"/>
      <c r="EPV44" s="69"/>
      <c r="EPW44" s="69"/>
      <c r="EPX44" s="69"/>
      <c r="EPY44" s="69"/>
      <c r="EPZ44" s="69"/>
      <c r="EQA44" s="69"/>
      <c r="EQB44" s="69"/>
      <c r="EQC44" s="69"/>
      <c r="EQD44" s="69"/>
      <c r="EQE44" s="69"/>
      <c r="EQF44" s="69"/>
      <c r="EQG44" s="69"/>
      <c r="EQH44" s="69"/>
      <c r="EQI44" s="69"/>
      <c r="EQJ44" s="69"/>
      <c r="EQK44" s="69"/>
      <c r="EQL44" s="69"/>
      <c r="EQM44" s="69"/>
      <c r="EQN44" s="69"/>
      <c r="EQO44" s="69"/>
      <c r="EQP44" s="69"/>
      <c r="EQQ44" s="69"/>
      <c r="EQR44" s="69"/>
      <c r="EQS44" s="69"/>
      <c r="EQT44" s="69"/>
      <c r="EQU44" s="69"/>
      <c r="EQV44" s="69"/>
      <c r="EQW44" s="69"/>
      <c r="EQX44" s="69"/>
      <c r="EQY44" s="69"/>
      <c r="EQZ44" s="69"/>
      <c r="ERA44" s="69"/>
      <c r="ERB44" s="69"/>
      <c r="ERC44" s="69"/>
      <c r="ERD44" s="69"/>
      <c r="ERE44" s="69"/>
      <c r="ERF44" s="69"/>
      <c r="ERG44" s="69"/>
      <c r="ERH44" s="69"/>
      <c r="ERI44" s="69"/>
      <c r="ERJ44" s="69"/>
      <c r="ERK44" s="69"/>
      <c r="ERL44" s="69"/>
      <c r="ERM44" s="69"/>
      <c r="ERN44" s="69"/>
      <c r="ERO44" s="69"/>
      <c r="ERP44" s="69"/>
      <c r="ERQ44" s="69"/>
      <c r="ERR44" s="69"/>
      <c r="ERS44" s="69"/>
      <c r="ERT44" s="69"/>
      <c r="ERU44" s="69"/>
      <c r="ERV44" s="69"/>
      <c r="ERW44" s="69"/>
      <c r="ERX44" s="69"/>
      <c r="ERY44" s="69"/>
      <c r="ERZ44" s="69"/>
      <c r="ESA44" s="69"/>
      <c r="ESB44" s="69"/>
      <c r="ESC44" s="69"/>
      <c r="ESD44" s="69"/>
      <c r="ESE44" s="69"/>
      <c r="ESF44" s="69"/>
      <c r="ESG44" s="69"/>
      <c r="ESH44" s="69"/>
      <c r="ESI44" s="69"/>
      <c r="ESJ44" s="69"/>
      <c r="ESK44" s="69"/>
      <c r="ESL44" s="69"/>
      <c r="ESM44" s="69"/>
      <c r="ESN44" s="69"/>
      <c r="ESO44" s="69"/>
      <c r="ESP44" s="69"/>
      <c r="ESQ44" s="69"/>
      <c r="ESR44" s="69"/>
      <c r="ESS44" s="69"/>
      <c r="EST44" s="69"/>
      <c r="ESU44" s="69"/>
      <c r="ESV44" s="69"/>
      <c r="ESW44" s="69"/>
      <c r="ESX44" s="69"/>
      <c r="ESY44" s="69"/>
      <c r="ESZ44" s="69"/>
      <c r="ETA44" s="69"/>
      <c r="ETB44" s="69"/>
      <c r="ETC44" s="69"/>
      <c r="ETD44" s="69"/>
      <c r="ETE44" s="69"/>
      <c r="ETF44" s="69"/>
      <c r="ETG44" s="69"/>
      <c r="ETH44" s="69"/>
      <c r="ETI44" s="69"/>
      <c r="ETJ44" s="69"/>
      <c r="ETK44" s="69"/>
      <c r="ETL44" s="69"/>
      <c r="ETM44" s="69"/>
      <c r="ETN44" s="69"/>
      <c r="ETO44" s="69"/>
      <c r="ETP44" s="69"/>
      <c r="ETQ44" s="69"/>
      <c r="ETR44" s="69"/>
      <c r="ETS44" s="69"/>
      <c r="ETT44" s="69"/>
      <c r="ETU44" s="69"/>
      <c r="ETV44" s="69"/>
      <c r="ETW44" s="69"/>
      <c r="ETX44" s="69"/>
      <c r="ETY44" s="69"/>
      <c r="ETZ44" s="69"/>
      <c r="EUA44" s="69"/>
      <c r="EUB44" s="69"/>
      <c r="EUC44" s="69"/>
      <c r="EUD44" s="69"/>
      <c r="EUE44" s="69"/>
      <c r="EUF44" s="69"/>
      <c r="EUG44" s="69"/>
      <c r="EUH44" s="69"/>
      <c r="EUI44" s="69"/>
      <c r="EUJ44" s="69"/>
      <c r="EUK44" s="69"/>
      <c r="EUL44" s="69"/>
      <c r="EUM44" s="69"/>
      <c r="EUN44" s="69"/>
      <c r="EUO44" s="69"/>
      <c r="EUP44" s="69"/>
      <c r="EUQ44" s="69"/>
      <c r="EUR44" s="69"/>
      <c r="EUS44" s="69"/>
      <c r="EUT44" s="69"/>
      <c r="EUU44" s="69"/>
      <c r="EUV44" s="69"/>
      <c r="EUW44" s="69"/>
      <c r="EUX44" s="69"/>
      <c r="EUY44" s="69"/>
      <c r="EUZ44" s="69"/>
      <c r="EVA44" s="69"/>
      <c r="EVB44" s="69"/>
      <c r="EVC44" s="69"/>
      <c r="EVD44" s="69"/>
      <c r="EVE44" s="69"/>
      <c r="EVF44" s="69"/>
      <c r="EVG44" s="69"/>
      <c r="EVH44" s="69"/>
      <c r="EVI44" s="69"/>
      <c r="EVJ44" s="69"/>
      <c r="EVK44" s="69"/>
      <c r="EVL44" s="69"/>
      <c r="EVM44" s="69"/>
      <c r="EVN44" s="69"/>
      <c r="EVO44" s="69"/>
      <c r="EVP44" s="69"/>
      <c r="EVQ44" s="69"/>
      <c r="EVR44" s="69"/>
      <c r="EVS44" s="69"/>
      <c r="EVT44" s="69"/>
      <c r="EVU44" s="69"/>
      <c r="EVV44" s="69"/>
      <c r="EVW44" s="69"/>
      <c r="EVX44" s="69"/>
      <c r="EVY44" s="69"/>
      <c r="EVZ44" s="69"/>
      <c r="EWA44" s="69"/>
      <c r="EWB44" s="69"/>
      <c r="EWC44" s="69"/>
      <c r="EWD44" s="69"/>
      <c r="EWE44" s="69"/>
      <c r="EWF44" s="69"/>
      <c r="EWG44" s="69"/>
      <c r="EWH44" s="69"/>
      <c r="EWI44" s="69"/>
      <c r="EWJ44" s="69"/>
      <c r="EWK44" s="69"/>
      <c r="EWL44" s="69"/>
      <c r="EWM44" s="69"/>
      <c r="EWN44" s="69"/>
      <c r="EWO44" s="69"/>
      <c r="EWP44" s="69"/>
      <c r="EWQ44" s="69"/>
      <c r="EWR44" s="69"/>
      <c r="EWS44" s="69"/>
      <c r="EWT44" s="69"/>
      <c r="EWU44" s="69"/>
      <c r="EWV44" s="69"/>
      <c r="EWW44" s="69"/>
      <c r="EWX44" s="69"/>
      <c r="EWY44" s="69"/>
      <c r="EWZ44" s="69"/>
      <c r="EXA44" s="69"/>
      <c r="EXB44" s="69"/>
      <c r="EXC44" s="69"/>
      <c r="EXD44" s="69"/>
      <c r="EXE44" s="69"/>
      <c r="EXF44" s="69"/>
      <c r="EXG44" s="69"/>
      <c r="EXH44" s="69"/>
      <c r="EXI44" s="69"/>
      <c r="EXJ44" s="69"/>
      <c r="EXK44" s="69"/>
      <c r="EXL44" s="69"/>
      <c r="EXM44" s="69"/>
      <c r="EXN44" s="69"/>
      <c r="EXO44" s="69"/>
      <c r="EXP44" s="69"/>
      <c r="EXQ44" s="69"/>
      <c r="EXR44" s="69"/>
      <c r="EXS44" s="69"/>
      <c r="EXT44" s="69"/>
      <c r="EXU44" s="69"/>
      <c r="EXV44" s="69"/>
      <c r="EXW44" s="69"/>
      <c r="EXX44" s="69"/>
      <c r="EXY44" s="69"/>
      <c r="EXZ44" s="69"/>
      <c r="EYA44" s="69"/>
      <c r="EYB44" s="69"/>
      <c r="EYC44" s="69"/>
      <c r="EYD44" s="69"/>
      <c r="EYE44" s="69"/>
      <c r="EYF44" s="69"/>
      <c r="EYG44" s="69"/>
      <c r="EYH44" s="69"/>
      <c r="EYI44" s="69"/>
      <c r="EYJ44" s="69"/>
      <c r="EYK44" s="69"/>
      <c r="EYL44" s="69"/>
      <c r="EYM44" s="69"/>
      <c r="EYN44" s="69"/>
      <c r="EYO44" s="69"/>
      <c r="EYP44" s="69"/>
      <c r="EYQ44" s="69"/>
      <c r="EYR44" s="69"/>
      <c r="EYS44" s="69"/>
      <c r="EYT44" s="69"/>
      <c r="EYU44" s="69"/>
      <c r="EYV44" s="69"/>
      <c r="EYW44" s="69"/>
      <c r="EYX44" s="69"/>
      <c r="EYY44" s="69"/>
      <c r="EYZ44" s="69"/>
      <c r="EZA44" s="69"/>
      <c r="EZB44" s="69"/>
      <c r="EZC44" s="69"/>
      <c r="EZD44" s="69"/>
      <c r="EZE44" s="69"/>
      <c r="EZF44" s="69"/>
      <c r="EZG44" s="69"/>
      <c r="EZH44" s="69"/>
      <c r="EZI44" s="69"/>
      <c r="EZJ44" s="69"/>
      <c r="EZK44" s="69"/>
      <c r="EZL44" s="69"/>
      <c r="EZM44" s="69"/>
      <c r="EZN44" s="69"/>
      <c r="EZO44" s="69"/>
      <c r="EZP44" s="69"/>
      <c r="EZQ44" s="69"/>
      <c r="EZR44" s="69"/>
      <c r="EZS44" s="69"/>
      <c r="EZT44" s="69"/>
      <c r="EZU44" s="69"/>
      <c r="EZV44" s="69"/>
      <c r="EZW44" s="69"/>
      <c r="EZX44" s="69"/>
      <c r="EZY44" s="69"/>
      <c r="EZZ44" s="69"/>
      <c r="FAA44" s="69"/>
      <c r="FAB44" s="69"/>
      <c r="FAC44" s="69"/>
      <c r="FAD44" s="69"/>
      <c r="FAE44" s="69"/>
      <c r="FAF44" s="69"/>
      <c r="FAG44" s="69"/>
      <c r="FAH44" s="69"/>
      <c r="FAI44" s="69"/>
      <c r="FAJ44" s="69"/>
      <c r="FAK44" s="69"/>
      <c r="FAL44" s="69"/>
      <c r="FAM44" s="69"/>
      <c r="FAN44" s="69"/>
      <c r="FAO44" s="69"/>
      <c r="FAP44" s="69"/>
      <c r="FAQ44" s="69"/>
      <c r="FAR44" s="69"/>
      <c r="FAS44" s="69"/>
      <c r="FAT44" s="69"/>
      <c r="FAU44" s="69"/>
      <c r="FAV44" s="69"/>
      <c r="FAW44" s="69"/>
      <c r="FAX44" s="69"/>
      <c r="FAY44" s="69"/>
      <c r="FAZ44" s="69"/>
      <c r="FBA44" s="69"/>
      <c r="FBB44" s="69"/>
      <c r="FBC44" s="69"/>
      <c r="FBD44" s="69"/>
      <c r="FBE44" s="69"/>
      <c r="FBF44" s="69"/>
      <c r="FBG44" s="69"/>
      <c r="FBH44" s="69"/>
      <c r="FBI44" s="69"/>
      <c r="FBJ44" s="69"/>
      <c r="FBK44" s="69"/>
      <c r="FBL44" s="69"/>
      <c r="FBM44" s="69"/>
      <c r="FBN44" s="69"/>
      <c r="FBO44" s="69"/>
      <c r="FBP44" s="69"/>
      <c r="FBQ44" s="69"/>
      <c r="FBR44" s="69"/>
      <c r="FBS44" s="69"/>
      <c r="FBT44" s="69"/>
      <c r="FBU44" s="69"/>
      <c r="FBV44" s="69"/>
      <c r="FBW44" s="69"/>
      <c r="FBX44" s="69"/>
      <c r="FBY44" s="69"/>
      <c r="FBZ44" s="69"/>
      <c r="FCA44" s="69"/>
      <c r="FCB44" s="69"/>
      <c r="FCC44" s="69"/>
      <c r="FCD44" s="69"/>
      <c r="FCE44" s="69"/>
      <c r="FCF44" s="69"/>
      <c r="FCG44" s="69"/>
      <c r="FCH44" s="69"/>
      <c r="FCI44" s="69"/>
      <c r="FCJ44" s="69"/>
      <c r="FCK44" s="69"/>
      <c r="FCL44" s="69"/>
      <c r="FCM44" s="69"/>
      <c r="FCN44" s="69"/>
      <c r="FCO44" s="69"/>
      <c r="FCP44" s="69"/>
      <c r="FCQ44" s="69"/>
      <c r="FCR44" s="69"/>
      <c r="FCS44" s="69"/>
      <c r="FCT44" s="69"/>
      <c r="FCU44" s="69"/>
      <c r="FCV44" s="69"/>
      <c r="FCW44" s="69"/>
      <c r="FCX44" s="69"/>
      <c r="FCY44" s="69"/>
      <c r="FCZ44" s="69"/>
      <c r="FDA44" s="69"/>
      <c r="FDB44" s="69"/>
      <c r="FDC44" s="69"/>
      <c r="FDD44" s="69"/>
      <c r="FDE44" s="69"/>
      <c r="FDF44" s="69"/>
      <c r="FDG44" s="69"/>
      <c r="FDH44" s="69"/>
      <c r="FDI44" s="69"/>
      <c r="FDJ44" s="69"/>
      <c r="FDK44" s="69"/>
      <c r="FDL44" s="69"/>
      <c r="FDM44" s="69"/>
      <c r="FDN44" s="69"/>
      <c r="FDO44" s="69"/>
      <c r="FDP44" s="69"/>
      <c r="FDQ44" s="69"/>
      <c r="FDR44" s="69"/>
      <c r="FDS44" s="69"/>
      <c r="FDT44" s="69"/>
      <c r="FDU44" s="69"/>
      <c r="FDV44" s="69"/>
      <c r="FDW44" s="69"/>
      <c r="FDX44" s="69"/>
      <c r="FDY44" s="69"/>
      <c r="FDZ44" s="69"/>
      <c r="FEA44" s="69"/>
      <c r="FEB44" s="69"/>
      <c r="FEC44" s="69"/>
      <c r="FED44" s="69"/>
      <c r="FEE44" s="69"/>
      <c r="FEF44" s="69"/>
      <c r="FEG44" s="69"/>
      <c r="FEH44" s="69"/>
      <c r="FEI44" s="69"/>
      <c r="FEJ44" s="69"/>
      <c r="FEK44" s="69"/>
      <c r="FEL44" s="69"/>
      <c r="FEM44" s="69"/>
      <c r="FEN44" s="69"/>
      <c r="FEO44" s="69"/>
      <c r="FEP44" s="69"/>
      <c r="FEQ44" s="69"/>
      <c r="FER44" s="69"/>
      <c r="FES44" s="69"/>
      <c r="FET44" s="69"/>
      <c r="FEU44" s="69"/>
      <c r="FEV44" s="69"/>
      <c r="FEW44" s="69"/>
      <c r="FEX44" s="69"/>
      <c r="FEY44" s="69"/>
      <c r="FEZ44" s="69"/>
      <c r="FFA44" s="69"/>
      <c r="FFB44" s="69"/>
      <c r="FFC44" s="69"/>
      <c r="FFD44" s="69"/>
      <c r="FFE44" s="69"/>
      <c r="FFF44" s="69"/>
      <c r="FFG44" s="69"/>
      <c r="FFH44" s="69"/>
      <c r="FFI44" s="69"/>
      <c r="FFJ44" s="69"/>
      <c r="FFK44" s="69"/>
      <c r="FFL44" s="69"/>
      <c r="FFM44" s="69"/>
      <c r="FFN44" s="69"/>
      <c r="FFO44" s="69"/>
      <c r="FFP44" s="69"/>
      <c r="FFQ44" s="69"/>
      <c r="FFR44" s="69"/>
      <c r="FFS44" s="69"/>
      <c r="FFT44" s="69"/>
      <c r="FFU44" s="69"/>
      <c r="FFV44" s="69"/>
      <c r="FFW44" s="69"/>
      <c r="FFX44" s="69"/>
      <c r="FFY44" s="69"/>
      <c r="FFZ44" s="69"/>
      <c r="FGA44" s="69"/>
      <c r="FGB44" s="69"/>
      <c r="FGC44" s="69"/>
      <c r="FGD44" s="69"/>
      <c r="FGE44" s="69"/>
      <c r="FGF44" s="69"/>
      <c r="FGG44" s="69"/>
      <c r="FGH44" s="69"/>
      <c r="FGI44" s="69"/>
      <c r="FGJ44" s="69"/>
      <c r="FGK44" s="69"/>
      <c r="FGL44" s="69"/>
      <c r="FGM44" s="69"/>
      <c r="FGN44" s="69"/>
      <c r="FGO44" s="69"/>
      <c r="FGP44" s="69"/>
      <c r="FGQ44" s="69"/>
      <c r="FGR44" s="69"/>
      <c r="FGS44" s="69"/>
      <c r="FGT44" s="69"/>
      <c r="FGU44" s="69"/>
      <c r="FGV44" s="69"/>
      <c r="FGW44" s="69"/>
      <c r="FGX44" s="69"/>
      <c r="FGY44" s="69"/>
      <c r="FGZ44" s="69"/>
      <c r="FHA44" s="69"/>
      <c r="FHB44" s="69"/>
      <c r="FHC44" s="69"/>
      <c r="FHD44" s="69"/>
      <c r="FHE44" s="69"/>
      <c r="FHF44" s="69"/>
      <c r="FHG44" s="69"/>
      <c r="FHH44" s="69"/>
      <c r="FHI44" s="69"/>
      <c r="FHJ44" s="69"/>
      <c r="FHK44" s="69"/>
      <c r="FHL44" s="69"/>
      <c r="FHM44" s="69"/>
      <c r="FHN44" s="69"/>
      <c r="FHO44" s="69"/>
      <c r="FHP44" s="69"/>
      <c r="FHQ44" s="69"/>
      <c r="FHR44" s="69"/>
      <c r="FHS44" s="69"/>
      <c r="FHT44" s="69"/>
      <c r="FHU44" s="69"/>
      <c r="FHV44" s="69"/>
      <c r="FHW44" s="69"/>
      <c r="FHX44" s="69"/>
      <c r="FHY44" s="69"/>
      <c r="FHZ44" s="69"/>
      <c r="FIA44" s="69"/>
      <c r="FIB44" s="69"/>
      <c r="FIC44" s="69"/>
      <c r="FID44" s="69"/>
      <c r="FIE44" s="69"/>
      <c r="FIF44" s="69"/>
      <c r="FIG44" s="69"/>
      <c r="FIH44" s="69"/>
      <c r="FII44" s="69"/>
      <c r="FIJ44" s="69"/>
      <c r="FIK44" s="69"/>
      <c r="FIL44" s="69"/>
      <c r="FIM44" s="69"/>
      <c r="FIN44" s="69"/>
      <c r="FIO44" s="69"/>
      <c r="FIP44" s="69"/>
      <c r="FIQ44" s="69"/>
      <c r="FIR44" s="69"/>
      <c r="FIS44" s="69"/>
      <c r="FIT44" s="69"/>
      <c r="FIU44" s="69"/>
      <c r="FIV44" s="69"/>
      <c r="FIW44" s="69"/>
      <c r="FIX44" s="69"/>
      <c r="FIY44" s="69"/>
      <c r="FIZ44" s="69"/>
      <c r="FJA44" s="69"/>
      <c r="FJB44" s="69"/>
      <c r="FJC44" s="69"/>
      <c r="FJD44" s="69"/>
      <c r="FJE44" s="69"/>
      <c r="FJF44" s="69"/>
      <c r="FJG44" s="69"/>
      <c r="FJH44" s="69"/>
      <c r="FJI44" s="69"/>
      <c r="FJJ44" s="69"/>
      <c r="FJK44" s="69"/>
      <c r="FJL44" s="69"/>
      <c r="FJM44" s="69"/>
      <c r="FJN44" s="69"/>
      <c r="FJO44" s="69"/>
      <c r="FJP44" s="69"/>
      <c r="FJQ44" s="69"/>
      <c r="FJR44" s="69"/>
      <c r="FJS44" s="69"/>
      <c r="FJT44" s="69"/>
      <c r="FJU44" s="69"/>
      <c r="FJV44" s="69"/>
      <c r="FJW44" s="69"/>
      <c r="FJX44" s="69"/>
      <c r="FJY44" s="69"/>
      <c r="FJZ44" s="69"/>
      <c r="FKA44" s="69"/>
      <c r="FKB44" s="69"/>
      <c r="FKC44" s="69"/>
      <c r="FKD44" s="69"/>
      <c r="FKE44" s="69"/>
      <c r="FKF44" s="69"/>
      <c r="FKG44" s="69"/>
      <c r="FKH44" s="69"/>
      <c r="FKI44" s="69"/>
      <c r="FKJ44" s="69"/>
      <c r="FKK44" s="69"/>
      <c r="FKL44" s="69"/>
      <c r="FKM44" s="69"/>
      <c r="FKN44" s="69"/>
      <c r="FKO44" s="69"/>
      <c r="FKP44" s="69"/>
      <c r="FKQ44" s="69"/>
      <c r="FKR44" s="69"/>
      <c r="FKS44" s="69"/>
      <c r="FKT44" s="69"/>
      <c r="FKU44" s="69"/>
      <c r="FKV44" s="69"/>
      <c r="FKW44" s="69"/>
      <c r="FKX44" s="69"/>
      <c r="FKY44" s="69"/>
      <c r="FKZ44" s="69"/>
      <c r="FLA44" s="69"/>
      <c r="FLB44" s="69"/>
      <c r="FLC44" s="69"/>
      <c r="FLD44" s="69"/>
      <c r="FLE44" s="69"/>
      <c r="FLF44" s="69"/>
      <c r="FLG44" s="69"/>
      <c r="FLH44" s="69"/>
      <c r="FLI44" s="69"/>
      <c r="FLJ44" s="69"/>
      <c r="FLK44" s="69"/>
      <c r="FLL44" s="69"/>
      <c r="FLM44" s="69"/>
      <c r="FLN44" s="69"/>
      <c r="FLO44" s="69"/>
      <c r="FLP44" s="69"/>
      <c r="FLQ44" s="69"/>
      <c r="FLR44" s="69"/>
      <c r="FLS44" s="69"/>
      <c r="FLT44" s="69"/>
      <c r="FLU44" s="69"/>
      <c r="FLV44" s="69"/>
      <c r="FLW44" s="69"/>
      <c r="FLX44" s="69"/>
      <c r="FLY44" s="69"/>
      <c r="FLZ44" s="69"/>
      <c r="FMA44" s="69"/>
      <c r="FMB44" s="69"/>
      <c r="FMC44" s="69"/>
      <c r="FMD44" s="69"/>
      <c r="FME44" s="69"/>
      <c r="FMF44" s="69"/>
      <c r="FMG44" s="69"/>
      <c r="FMH44" s="69"/>
      <c r="FMI44" s="69"/>
      <c r="FMJ44" s="69"/>
      <c r="FMK44" s="69"/>
      <c r="FML44" s="69"/>
      <c r="FMM44" s="69"/>
      <c r="FMN44" s="69"/>
      <c r="FMO44" s="69"/>
      <c r="FMP44" s="69"/>
      <c r="FMQ44" s="69"/>
      <c r="FMR44" s="69"/>
      <c r="FMS44" s="69"/>
      <c r="FMT44" s="69"/>
      <c r="FMU44" s="69"/>
      <c r="FMV44" s="69"/>
      <c r="FMW44" s="69"/>
      <c r="FMX44" s="69"/>
      <c r="FMY44" s="69"/>
      <c r="FMZ44" s="69"/>
      <c r="FNA44" s="69"/>
      <c r="FNB44" s="69"/>
      <c r="FNC44" s="69"/>
      <c r="FND44" s="69"/>
      <c r="FNE44" s="69"/>
      <c r="FNF44" s="69"/>
      <c r="FNG44" s="69"/>
      <c r="FNH44" s="69"/>
      <c r="FNI44" s="69"/>
      <c r="FNJ44" s="69"/>
      <c r="FNK44" s="69"/>
      <c r="FNL44" s="69"/>
      <c r="FNM44" s="69"/>
      <c r="FNN44" s="69"/>
      <c r="FNO44" s="69"/>
      <c r="FNP44" s="69"/>
      <c r="FNQ44" s="69"/>
      <c r="FNR44" s="69"/>
      <c r="FNS44" s="69"/>
      <c r="FNT44" s="69"/>
      <c r="FNU44" s="69"/>
      <c r="FNV44" s="69"/>
      <c r="FNW44" s="69"/>
      <c r="FNX44" s="69"/>
      <c r="FNY44" s="69"/>
      <c r="FNZ44" s="69"/>
      <c r="FOA44" s="69"/>
      <c r="FOB44" s="69"/>
      <c r="FOC44" s="69"/>
      <c r="FOD44" s="69"/>
      <c r="FOE44" s="69"/>
      <c r="FOF44" s="69"/>
      <c r="FOG44" s="69"/>
      <c r="FOH44" s="69"/>
      <c r="FOI44" s="69"/>
      <c r="FOJ44" s="69"/>
      <c r="FOK44" s="69"/>
      <c r="FOL44" s="69"/>
      <c r="FOM44" s="69"/>
      <c r="FON44" s="69"/>
      <c r="FOO44" s="69"/>
      <c r="FOP44" s="69"/>
      <c r="FOQ44" s="69"/>
      <c r="FOR44" s="69"/>
      <c r="FOS44" s="69"/>
      <c r="FOT44" s="69"/>
      <c r="FOU44" s="69"/>
      <c r="FOV44" s="69"/>
      <c r="FOW44" s="69"/>
      <c r="FOX44" s="69"/>
      <c r="FOY44" s="69"/>
      <c r="FOZ44" s="69"/>
      <c r="FPA44" s="69"/>
      <c r="FPB44" s="69"/>
      <c r="FPC44" s="69"/>
      <c r="FPD44" s="69"/>
      <c r="FPE44" s="69"/>
      <c r="FPF44" s="69"/>
      <c r="FPG44" s="69"/>
      <c r="FPH44" s="69"/>
      <c r="FPI44" s="69"/>
      <c r="FPJ44" s="69"/>
      <c r="FPK44" s="69"/>
      <c r="FPL44" s="69"/>
      <c r="FPM44" s="69"/>
      <c r="FPN44" s="69"/>
      <c r="FPO44" s="69"/>
      <c r="FPP44" s="69"/>
      <c r="FPQ44" s="69"/>
      <c r="FPR44" s="69"/>
      <c r="FPS44" s="69"/>
      <c r="FPT44" s="69"/>
      <c r="FPU44" s="69"/>
      <c r="FPV44" s="69"/>
      <c r="FPW44" s="69"/>
      <c r="FPX44" s="69"/>
      <c r="FPY44" s="69"/>
      <c r="FPZ44" s="69"/>
      <c r="FQA44" s="69"/>
      <c r="FQB44" s="69"/>
      <c r="FQC44" s="69"/>
      <c r="FQD44" s="69"/>
      <c r="FQE44" s="69"/>
      <c r="FQF44" s="69"/>
      <c r="FQG44" s="69"/>
      <c r="FQH44" s="69"/>
      <c r="FQI44" s="69"/>
      <c r="FQJ44" s="69"/>
      <c r="FQK44" s="69"/>
      <c r="FQL44" s="69"/>
      <c r="FQM44" s="69"/>
      <c r="FQN44" s="69"/>
      <c r="FQO44" s="69"/>
      <c r="FQP44" s="69"/>
      <c r="FQQ44" s="69"/>
      <c r="FQR44" s="69"/>
      <c r="FQS44" s="69"/>
      <c r="FQT44" s="69"/>
      <c r="FQU44" s="69"/>
      <c r="FQV44" s="69"/>
      <c r="FQW44" s="69"/>
      <c r="FQX44" s="69"/>
      <c r="FQY44" s="69"/>
      <c r="FQZ44" s="69"/>
      <c r="FRA44" s="69"/>
      <c r="FRB44" s="69"/>
      <c r="FRC44" s="69"/>
      <c r="FRD44" s="69"/>
      <c r="FRE44" s="69"/>
      <c r="FRF44" s="69"/>
      <c r="FRG44" s="69"/>
      <c r="FRH44" s="69"/>
      <c r="FRI44" s="69"/>
      <c r="FRJ44" s="69"/>
      <c r="FRK44" s="69"/>
      <c r="FRL44" s="69"/>
      <c r="FRM44" s="69"/>
      <c r="FRN44" s="69"/>
      <c r="FRO44" s="69"/>
      <c r="FRP44" s="69"/>
      <c r="FRQ44" s="69"/>
      <c r="FRR44" s="69"/>
      <c r="FRS44" s="69"/>
      <c r="FRT44" s="69"/>
      <c r="FRU44" s="69"/>
      <c r="FRV44" s="69"/>
      <c r="FRW44" s="69"/>
      <c r="FRX44" s="69"/>
      <c r="FRY44" s="69"/>
      <c r="FRZ44" s="69"/>
      <c r="FSA44" s="69"/>
      <c r="FSB44" s="69"/>
      <c r="FSC44" s="69"/>
      <c r="FSD44" s="69"/>
      <c r="FSE44" s="69"/>
      <c r="FSF44" s="69"/>
      <c r="FSG44" s="69"/>
      <c r="FSH44" s="69"/>
      <c r="FSI44" s="69"/>
      <c r="FSJ44" s="69"/>
      <c r="FSK44" s="69"/>
      <c r="FSL44" s="69"/>
      <c r="FSM44" s="69"/>
      <c r="FSN44" s="69"/>
      <c r="FSO44" s="69"/>
      <c r="FSP44" s="69"/>
      <c r="FSQ44" s="69"/>
      <c r="FSR44" s="69"/>
      <c r="FSS44" s="69"/>
      <c r="FST44" s="69"/>
      <c r="FSU44" s="69"/>
      <c r="FSV44" s="69"/>
      <c r="FSW44" s="69"/>
      <c r="FSX44" s="69"/>
      <c r="FSY44" s="69"/>
      <c r="FSZ44" s="69"/>
      <c r="FTA44" s="69"/>
      <c r="FTB44" s="69"/>
      <c r="FTC44" s="69"/>
      <c r="FTD44" s="69"/>
      <c r="FTE44" s="69"/>
      <c r="FTF44" s="69"/>
      <c r="FTG44" s="69"/>
      <c r="FTH44" s="69"/>
      <c r="FTI44" s="69"/>
      <c r="FTJ44" s="69"/>
      <c r="FTK44" s="69"/>
      <c r="FTL44" s="69"/>
      <c r="FTM44" s="69"/>
      <c r="FTN44" s="69"/>
      <c r="FTO44" s="69"/>
      <c r="FTP44" s="69"/>
      <c r="FTQ44" s="69"/>
      <c r="FTR44" s="69"/>
      <c r="FTS44" s="69"/>
      <c r="FTT44" s="69"/>
      <c r="FTU44" s="69"/>
      <c r="FTV44" s="69"/>
      <c r="FTW44" s="69"/>
      <c r="FTX44" s="69"/>
      <c r="FTY44" s="69"/>
      <c r="FTZ44" s="69"/>
      <c r="FUA44" s="69"/>
      <c r="FUB44" s="69"/>
      <c r="FUC44" s="69"/>
      <c r="FUD44" s="69"/>
      <c r="FUE44" s="69"/>
      <c r="FUF44" s="69"/>
      <c r="FUG44" s="69"/>
      <c r="FUH44" s="69"/>
      <c r="FUI44" s="69"/>
      <c r="FUJ44" s="69"/>
      <c r="FUK44" s="69"/>
      <c r="FUL44" s="69"/>
      <c r="FUM44" s="69"/>
      <c r="FUN44" s="69"/>
      <c r="FUO44" s="69"/>
      <c r="FUP44" s="69"/>
      <c r="FUQ44" s="69"/>
      <c r="FUR44" s="69"/>
      <c r="FUS44" s="69"/>
      <c r="FUT44" s="69"/>
      <c r="FUU44" s="69"/>
      <c r="FUV44" s="69"/>
      <c r="FUW44" s="69"/>
      <c r="FUX44" s="69"/>
      <c r="FUY44" s="69"/>
      <c r="FUZ44" s="69"/>
      <c r="FVA44" s="69"/>
      <c r="FVB44" s="69"/>
      <c r="FVC44" s="69"/>
      <c r="FVD44" s="69"/>
      <c r="FVE44" s="69"/>
      <c r="FVF44" s="69"/>
      <c r="FVG44" s="69"/>
      <c r="FVH44" s="69"/>
      <c r="FVI44" s="69"/>
      <c r="FVJ44" s="69"/>
      <c r="FVK44" s="69"/>
      <c r="FVL44" s="69"/>
      <c r="FVM44" s="69"/>
      <c r="FVN44" s="69"/>
      <c r="FVO44" s="69"/>
      <c r="FVP44" s="69"/>
      <c r="FVQ44" s="69"/>
      <c r="FVR44" s="69"/>
      <c r="FVS44" s="69"/>
      <c r="FVT44" s="69"/>
      <c r="FVU44" s="69"/>
      <c r="FVV44" s="69"/>
      <c r="FVW44" s="69"/>
      <c r="FVX44" s="69"/>
      <c r="FVY44" s="69"/>
      <c r="FVZ44" s="69"/>
      <c r="FWA44" s="69"/>
      <c r="FWB44" s="69"/>
      <c r="FWC44" s="69"/>
      <c r="FWD44" s="69"/>
      <c r="FWE44" s="69"/>
      <c r="FWF44" s="69"/>
      <c r="FWG44" s="69"/>
      <c r="FWH44" s="69"/>
      <c r="FWI44" s="69"/>
      <c r="FWJ44" s="69"/>
      <c r="FWK44" s="69"/>
      <c r="FWL44" s="69"/>
      <c r="FWM44" s="69"/>
      <c r="FWN44" s="69"/>
      <c r="FWO44" s="69"/>
      <c r="FWP44" s="69"/>
      <c r="FWQ44" s="69"/>
      <c r="FWR44" s="69"/>
      <c r="FWS44" s="69"/>
      <c r="FWT44" s="69"/>
      <c r="FWU44" s="69"/>
      <c r="FWV44" s="69"/>
      <c r="FWW44" s="69"/>
      <c r="FWX44" s="69"/>
      <c r="FWY44" s="69"/>
      <c r="FWZ44" s="69"/>
      <c r="FXA44" s="69"/>
      <c r="FXB44" s="69"/>
      <c r="FXC44" s="69"/>
      <c r="FXD44" s="69"/>
      <c r="FXE44" s="69"/>
      <c r="FXF44" s="69"/>
      <c r="FXG44" s="69"/>
      <c r="FXH44" s="69"/>
      <c r="FXI44" s="69"/>
      <c r="FXJ44" s="69"/>
      <c r="FXK44" s="69"/>
      <c r="FXL44" s="69"/>
      <c r="FXM44" s="69"/>
      <c r="FXN44" s="69"/>
      <c r="FXO44" s="69"/>
      <c r="FXP44" s="69"/>
      <c r="FXQ44" s="69"/>
      <c r="FXR44" s="69"/>
      <c r="FXS44" s="69"/>
      <c r="FXT44" s="69"/>
      <c r="FXU44" s="69"/>
      <c r="FXV44" s="69"/>
      <c r="FXW44" s="69"/>
      <c r="FXX44" s="69"/>
      <c r="FXY44" s="69"/>
      <c r="FXZ44" s="69"/>
      <c r="FYA44" s="69"/>
      <c r="FYB44" s="69"/>
      <c r="FYC44" s="69"/>
      <c r="FYD44" s="69"/>
      <c r="FYE44" s="69"/>
      <c r="FYF44" s="69"/>
      <c r="FYG44" s="69"/>
      <c r="FYH44" s="69"/>
      <c r="FYI44" s="69"/>
      <c r="FYJ44" s="69"/>
      <c r="FYK44" s="69"/>
      <c r="FYL44" s="69"/>
      <c r="FYM44" s="69"/>
      <c r="FYN44" s="69"/>
      <c r="FYO44" s="69"/>
      <c r="FYP44" s="69"/>
      <c r="FYQ44" s="69"/>
      <c r="FYR44" s="69"/>
      <c r="FYS44" s="69"/>
      <c r="FYT44" s="69"/>
      <c r="FYU44" s="69"/>
      <c r="FYV44" s="69"/>
      <c r="FYW44" s="69"/>
      <c r="FYX44" s="69"/>
      <c r="FYY44" s="69"/>
      <c r="FYZ44" s="69"/>
      <c r="FZA44" s="69"/>
      <c r="FZB44" s="69"/>
      <c r="FZC44" s="69"/>
      <c r="FZD44" s="69"/>
      <c r="FZE44" s="69"/>
      <c r="FZF44" s="69"/>
      <c r="FZG44" s="69"/>
      <c r="FZH44" s="69"/>
      <c r="FZI44" s="69"/>
      <c r="FZJ44" s="69"/>
      <c r="FZK44" s="69"/>
      <c r="FZL44" s="69"/>
      <c r="FZM44" s="69"/>
      <c r="FZN44" s="69"/>
      <c r="FZO44" s="69"/>
      <c r="FZP44" s="69"/>
      <c r="FZQ44" s="69"/>
      <c r="FZR44" s="69"/>
      <c r="FZS44" s="69"/>
      <c r="FZT44" s="69"/>
      <c r="FZU44" s="69"/>
      <c r="FZV44" s="69"/>
      <c r="FZW44" s="69"/>
      <c r="FZX44" s="69"/>
      <c r="FZY44" s="69"/>
      <c r="FZZ44" s="69"/>
      <c r="GAA44" s="69"/>
      <c r="GAB44" s="69"/>
      <c r="GAC44" s="69"/>
      <c r="GAD44" s="69"/>
      <c r="GAE44" s="69"/>
      <c r="GAF44" s="69"/>
      <c r="GAG44" s="69"/>
      <c r="GAH44" s="69"/>
      <c r="GAI44" s="69"/>
      <c r="GAJ44" s="69"/>
      <c r="GAK44" s="69"/>
      <c r="GAL44" s="69"/>
      <c r="GAM44" s="69"/>
      <c r="GAN44" s="69"/>
      <c r="GAO44" s="69"/>
      <c r="GAP44" s="69"/>
      <c r="GAQ44" s="69"/>
      <c r="GAR44" s="69"/>
      <c r="GAS44" s="69"/>
      <c r="GAT44" s="69"/>
      <c r="GAU44" s="69"/>
      <c r="GAV44" s="69"/>
      <c r="GAW44" s="69"/>
      <c r="GAX44" s="69"/>
      <c r="GAY44" s="69"/>
      <c r="GAZ44" s="69"/>
      <c r="GBA44" s="69"/>
      <c r="GBB44" s="69"/>
      <c r="GBC44" s="69"/>
      <c r="GBD44" s="69"/>
      <c r="GBE44" s="69"/>
      <c r="GBF44" s="69"/>
      <c r="GBG44" s="69"/>
      <c r="GBH44" s="69"/>
      <c r="GBI44" s="69"/>
      <c r="GBJ44" s="69"/>
      <c r="GBK44" s="69"/>
      <c r="GBL44" s="69"/>
      <c r="GBM44" s="69"/>
      <c r="GBN44" s="69"/>
      <c r="GBO44" s="69"/>
      <c r="GBP44" s="69"/>
      <c r="GBQ44" s="69"/>
      <c r="GBR44" s="69"/>
      <c r="GBS44" s="69"/>
      <c r="GBT44" s="69"/>
      <c r="GBU44" s="69"/>
      <c r="GBV44" s="69"/>
      <c r="GBW44" s="69"/>
      <c r="GBX44" s="69"/>
      <c r="GBY44" s="69"/>
      <c r="GBZ44" s="69"/>
      <c r="GCA44" s="69"/>
      <c r="GCB44" s="69"/>
      <c r="GCC44" s="69"/>
      <c r="GCD44" s="69"/>
      <c r="GCE44" s="69"/>
      <c r="GCF44" s="69"/>
      <c r="GCG44" s="69"/>
      <c r="GCH44" s="69"/>
      <c r="GCI44" s="69"/>
      <c r="GCJ44" s="69"/>
      <c r="GCK44" s="69"/>
      <c r="GCL44" s="69"/>
      <c r="GCM44" s="69"/>
      <c r="GCN44" s="69"/>
      <c r="GCO44" s="69"/>
      <c r="GCP44" s="69"/>
      <c r="GCQ44" s="69"/>
      <c r="GCR44" s="69"/>
      <c r="GCS44" s="69"/>
      <c r="GCT44" s="69"/>
      <c r="GCU44" s="69"/>
      <c r="GCV44" s="69"/>
      <c r="GCW44" s="69"/>
      <c r="GCX44" s="69"/>
      <c r="GCY44" s="69"/>
      <c r="GCZ44" s="69"/>
      <c r="GDA44" s="69"/>
      <c r="GDB44" s="69"/>
      <c r="GDC44" s="69"/>
      <c r="GDD44" s="69"/>
      <c r="GDE44" s="69"/>
      <c r="GDF44" s="69"/>
      <c r="GDG44" s="69"/>
      <c r="GDH44" s="69"/>
      <c r="GDI44" s="69"/>
      <c r="GDJ44" s="69"/>
      <c r="GDK44" s="69"/>
      <c r="GDL44" s="69"/>
      <c r="GDM44" s="69"/>
      <c r="GDN44" s="69"/>
      <c r="GDO44" s="69"/>
      <c r="GDP44" s="69"/>
      <c r="GDQ44" s="69"/>
      <c r="GDR44" s="69"/>
      <c r="GDS44" s="69"/>
      <c r="GDT44" s="69"/>
      <c r="GDU44" s="69"/>
      <c r="GDV44" s="69"/>
      <c r="GDW44" s="69"/>
      <c r="GDX44" s="69"/>
      <c r="GDY44" s="69"/>
      <c r="GDZ44" s="69"/>
      <c r="GEA44" s="69"/>
      <c r="GEB44" s="69"/>
      <c r="GEC44" s="69"/>
      <c r="GED44" s="69"/>
      <c r="GEE44" s="69"/>
      <c r="GEF44" s="69"/>
      <c r="GEG44" s="69"/>
      <c r="GEH44" s="69"/>
      <c r="GEI44" s="69"/>
      <c r="GEJ44" s="69"/>
      <c r="GEK44" s="69"/>
      <c r="GEL44" s="69"/>
      <c r="GEM44" s="69"/>
      <c r="GEN44" s="69"/>
      <c r="GEO44" s="69"/>
      <c r="GEP44" s="69"/>
      <c r="GEQ44" s="69"/>
      <c r="GER44" s="69"/>
      <c r="GES44" s="69"/>
      <c r="GET44" s="69"/>
      <c r="GEU44" s="69"/>
      <c r="GEV44" s="69"/>
      <c r="GEW44" s="69"/>
      <c r="GEX44" s="69"/>
      <c r="GEY44" s="69"/>
      <c r="GEZ44" s="69"/>
      <c r="GFA44" s="69"/>
      <c r="GFB44" s="69"/>
      <c r="GFC44" s="69"/>
      <c r="GFD44" s="69"/>
      <c r="GFE44" s="69"/>
      <c r="GFF44" s="69"/>
      <c r="GFG44" s="69"/>
      <c r="GFH44" s="69"/>
      <c r="GFI44" s="69"/>
      <c r="GFJ44" s="69"/>
      <c r="GFK44" s="69"/>
      <c r="GFL44" s="69"/>
      <c r="GFM44" s="69"/>
      <c r="GFN44" s="69"/>
      <c r="GFO44" s="69"/>
      <c r="GFP44" s="69"/>
      <c r="GFQ44" s="69"/>
      <c r="GFR44" s="69"/>
      <c r="GFS44" s="69"/>
      <c r="GFT44" s="69"/>
      <c r="GFU44" s="69"/>
      <c r="GFV44" s="69"/>
      <c r="GFW44" s="69"/>
      <c r="GFX44" s="69"/>
      <c r="GFY44" s="69"/>
      <c r="GFZ44" s="69"/>
      <c r="GGA44" s="69"/>
      <c r="GGB44" s="69"/>
      <c r="GGC44" s="69"/>
      <c r="GGD44" s="69"/>
      <c r="GGE44" s="69"/>
      <c r="GGF44" s="69"/>
      <c r="GGG44" s="69"/>
      <c r="GGH44" s="69"/>
      <c r="GGI44" s="69"/>
      <c r="GGJ44" s="69"/>
      <c r="GGK44" s="69"/>
      <c r="GGL44" s="69"/>
      <c r="GGM44" s="69"/>
      <c r="GGN44" s="69"/>
      <c r="GGO44" s="69"/>
      <c r="GGP44" s="69"/>
      <c r="GGQ44" s="69"/>
      <c r="GGR44" s="69"/>
      <c r="GGS44" s="69"/>
      <c r="GGT44" s="69"/>
      <c r="GGU44" s="69"/>
      <c r="GGV44" s="69"/>
      <c r="GGW44" s="69"/>
      <c r="GGX44" s="69"/>
      <c r="GGY44" s="69"/>
      <c r="GGZ44" s="69"/>
      <c r="GHA44" s="69"/>
      <c r="GHB44" s="69"/>
      <c r="GHC44" s="69"/>
      <c r="GHD44" s="69"/>
      <c r="GHE44" s="69"/>
      <c r="GHF44" s="69"/>
      <c r="GHG44" s="69"/>
      <c r="GHH44" s="69"/>
      <c r="GHI44" s="69"/>
      <c r="GHJ44" s="69"/>
      <c r="GHK44" s="69"/>
      <c r="GHL44" s="69"/>
      <c r="GHM44" s="69"/>
      <c r="GHN44" s="69"/>
      <c r="GHO44" s="69"/>
      <c r="GHP44" s="69"/>
      <c r="GHQ44" s="69"/>
      <c r="GHR44" s="69"/>
      <c r="GHS44" s="69"/>
      <c r="GHT44" s="69"/>
      <c r="GHU44" s="69"/>
      <c r="GHV44" s="69"/>
      <c r="GHW44" s="69"/>
      <c r="GHX44" s="69"/>
      <c r="GHY44" s="69"/>
      <c r="GHZ44" s="69"/>
      <c r="GIA44" s="69"/>
      <c r="GIB44" s="69"/>
      <c r="GIC44" s="69"/>
      <c r="GID44" s="69"/>
      <c r="GIE44" s="69"/>
      <c r="GIF44" s="69"/>
      <c r="GIG44" s="69"/>
      <c r="GIH44" s="69"/>
      <c r="GII44" s="69"/>
      <c r="GIJ44" s="69"/>
      <c r="GIK44" s="69"/>
      <c r="GIL44" s="69"/>
      <c r="GIM44" s="69"/>
      <c r="GIN44" s="69"/>
      <c r="GIO44" s="69"/>
      <c r="GIP44" s="69"/>
      <c r="GIQ44" s="69"/>
      <c r="GIR44" s="69"/>
      <c r="GIS44" s="69"/>
      <c r="GIT44" s="69"/>
      <c r="GIU44" s="69"/>
      <c r="GIV44" s="69"/>
      <c r="GIW44" s="69"/>
      <c r="GIX44" s="69"/>
      <c r="GIY44" s="69"/>
      <c r="GIZ44" s="69"/>
      <c r="GJA44" s="69"/>
      <c r="GJB44" s="69"/>
      <c r="GJC44" s="69"/>
      <c r="GJD44" s="69"/>
      <c r="GJE44" s="69"/>
      <c r="GJF44" s="69"/>
      <c r="GJG44" s="69"/>
      <c r="GJH44" s="69"/>
      <c r="GJI44" s="69"/>
      <c r="GJJ44" s="69"/>
      <c r="GJK44" s="69"/>
      <c r="GJL44" s="69"/>
      <c r="GJM44" s="69"/>
      <c r="GJN44" s="69"/>
      <c r="GJO44" s="69"/>
      <c r="GJP44" s="69"/>
      <c r="GJQ44" s="69"/>
      <c r="GJR44" s="69"/>
      <c r="GJS44" s="69"/>
      <c r="GJT44" s="69"/>
      <c r="GJU44" s="69"/>
      <c r="GJV44" s="69"/>
      <c r="GJW44" s="69"/>
      <c r="GJX44" s="69"/>
      <c r="GJY44" s="69"/>
      <c r="GJZ44" s="69"/>
      <c r="GKA44" s="69"/>
      <c r="GKB44" s="69"/>
      <c r="GKC44" s="69"/>
      <c r="GKD44" s="69"/>
      <c r="GKE44" s="69"/>
      <c r="GKF44" s="69"/>
      <c r="GKG44" s="69"/>
      <c r="GKH44" s="69"/>
      <c r="GKI44" s="69"/>
      <c r="GKJ44" s="69"/>
      <c r="GKK44" s="69"/>
      <c r="GKL44" s="69"/>
      <c r="GKM44" s="69"/>
      <c r="GKN44" s="69"/>
      <c r="GKO44" s="69"/>
      <c r="GKP44" s="69"/>
      <c r="GKQ44" s="69"/>
      <c r="GKR44" s="69"/>
      <c r="GKS44" s="69"/>
      <c r="GKT44" s="69"/>
      <c r="GKU44" s="69"/>
      <c r="GKV44" s="69"/>
      <c r="GKW44" s="69"/>
      <c r="GKX44" s="69"/>
      <c r="GKY44" s="69"/>
      <c r="GKZ44" s="69"/>
      <c r="GLA44" s="69"/>
      <c r="GLB44" s="69"/>
      <c r="GLC44" s="69"/>
      <c r="GLD44" s="69"/>
      <c r="GLE44" s="69"/>
      <c r="GLF44" s="69"/>
      <c r="GLG44" s="69"/>
      <c r="GLH44" s="69"/>
      <c r="GLI44" s="69"/>
      <c r="GLJ44" s="69"/>
      <c r="GLK44" s="69"/>
      <c r="GLL44" s="69"/>
      <c r="GLM44" s="69"/>
      <c r="GLN44" s="69"/>
      <c r="GLO44" s="69"/>
      <c r="GLP44" s="69"/>
      <c r="GLQ44" s="69"/>
      <c r="GLR44" s="69"/>
      <c r="GLS44" s="69"/>
      <c r="GLT44" s="69"/>
      <c r="GLU44" s="69"/>
      <c r="GLV44" s="69"/>
      <c r="GLW44" s="69"/>
      <c r="GLX44" s="69"/>
      <c r="GLY44" s="69"/>
      <c r="GLZ44" s="69"/>
      <c r="GMA44" s="69"/>
      <c r="GMB44" s="69"/>
      <c r="GMC44" s="69"/>
      <c r="GMD44" s="69"/>
      <c r="GME44" s="69"/>
      <c r="GMF44" s="69"/>
      <c r="GMG44" s="69"/>
      <c r="GMH44" s="69"/>
      <c r="GMI44" s="69"/>
      <c r="GMJ44" s="69"/>
      <c r="GMK44" s="69"/>
      <c r="GML44" s="69"/>
      <c r="GMM44" s="69"/>
      <c r="GMN44" s="69"/>
      <c r="GMO44" s="69"/>
      <c r="GMP44" s="69"/>
      <c r="GMQ44" s="69"/>
      <c r="GMR44" s="69"/>
      <c r="GMS44" s="69"/>
      <c r="GMT44" s="69"/>
      <c r="GMU44" s="69"/>
      <c r="GMV44" s="69"/>
      <c r="GMW44" s="69"/>
      <c r="GMX44" s="69"/>
      <c r="GMY44" s="69"/>
      <c r="GMZ44" s="69"/>
      <c r="GNA44" s="69"/>
      <c r="GNB44" s="69"/>
      <c r="GNC44" s="69"/>
      <c r="GND44" s="69"/>
      <c r="GNE44" s="69"/>
      <c r="GNF44" s="69"/>
      <c r="GNG44" s="69"/>
      <c r="GNH44" s="69"/>
      <c r="GNI44" s="69"/>
      <c r="GNJ44" s="69"/>
      <c r="GNK44" s="69"/>
      <c r="GNL44" s="69"/>
      <c r="GNM44" s="69"/>
      <c r="GNN44" s="69"/>
      <c r="GNO44" s="69"/>
      <c r="GNP44" s="69"/>
      <c r="GNQ44" s="69"/>
      <c r="GNR44" s="69"/>
      <c r="GNS44" s="69"/>
      <c r="GNT44" s="69"/>
      <c r="GNU44" s="69"/>
      <c r="GNV44" s="69"/>
      <c r="GNW44" s="69"/>
      <c r="GNX44" s="69"/>
      <c r="GNY44" s="69"/>
      <c r="GNZ44" s="69"/>
      <c r="GOA44" s="69"/>
      <c r="GOB44" s="69"/>
      <c r="GOC44" s="69"/>
      <c r="GOD44" s="69"/>
      <c r="GOE44" s="69"/>
      <c r="GOF44" s="69"/>
      <c r="GOG44" s="69"/>
      <c r="GOH44" s="69"/>
      <c r="GOI44" s="69"/>
      <c r="GOJ44" s="69"/>
      <c r="GOK44" s="69"/>
      <c r="GOL44" s="69"/>
      <c r="GOM44" s="69"/>
      <c r="GON44" s="69"/>
      <c r="GOO44" s="69"/>
      <c r="GOP44" s="69"/>
      <c r="GOQ44" s="69"/>
      <c r="GOR44" s="69"/>
      <c r="GOS44" s="69"/>
      <c r="GOT44" s="69"/>
      <c r="GOU44" s="69"/>
      <c r="GOV44" s="69"/>
      <c r="GOW44" s="69"/>
      <c r="GOX44" s="69"/>
      <c r="GOY44" s="69"/>
      <c r="GOZ44" s="69"/>
      <c r="GPA44" s="69"/>
      <c r="GPB44" s="69"/>
      <c r="GPC44" s="69"/>
      <c r="GPD44" s="69"/>
      <c r="GPE44" s="69"/>
      <c r="GPF44" s="69"/>
      <c r="GPG44" s="69"/>
      <c r="GPH44" s="69"/>
      <c r="GPI44" s="69"/>
      <c r="GPJ44" s="69"/>
      <c r="GPK44" s="69"/>
      <c r="GPL44" s="69"/>
      <c r="GPM44" s="69"/>
      <c r="GPN44" s="69"/>
      <c r="GPO44" s="69"/>
      <c r="GPP44" s="69"/>
      <c r="GPQ44" s="69"/>
      <c r="GPR44" s="69"/>
      <c r="GPS44" s="69"/>
      <c r="GPT44" s="69"/>
      <c r="GPU44" s="69"/>
      <c r="GPV44" s="69"/>
      <c r="GPW44" s="69"/>
      <c r="GPX44" s="69"/>
      <c r="GPY44" s="69"/>
      <c r="GPZ44" s="69"/>
      <c r="GQA44" s="69"/>
      <c r="GQB44" s="69"/>
      <c r="GQC44" s="69"/>
      <c r="GQD44" s="69"/>
      <c r="GQE44" s="69"/>
      <c r="GQF44" s="69"/>
      <c r="GQG44" s="69"/>
      <c r="GQH44" s="69"/>
      <c r="GQI44" s="69"/>
      <c r="GQJ44" s="69"/>
      <c r="GQK44" s="69"/>
      <c r="GQL44" s="69"/>
      <c r="GQM44" s="69"/>
      <c r="GQN44" s="69"/>
      <c r="GQO44" s="69"/>
      <c r="GQP44" s="69"/>
      <c r="GQQ44" s="69"/>
      <c r="GQR44" s="69"/>
      <c r="GQS44" s="69"/>
      <c r="GQT44" s="69"/>
      <c r="GQU44" s="69"/>
      <c r="GQV44" s="69"/>
      <c r="GQW44" s="69"/>
      <c r="GQX44" s="69"/>
      <c r="GQY44" s="69"/>
      <c r="GQZ44" s="69"/>
      <c r="GRA44" s="69"/>
      <c r="GRB44" s="69"/>
      <c r="GRC44" s="69"/>
      <c r="GRD44" s="69"/>
      <c r="GRE44" s="69"/>
      <c r="GRF44" s="69"/>
      <c r="GRG44" s="69"/>
      <c r="GRH44" s="69"/>
      <c r="GRI44" s="69"/>
      <c r="GRJ44" s="69"/>
      <c r="GRK44" s="69"/>
      <c r="GRL44" s="69"/>
      <c r="GRM44" s="69"/>
      <c r="GRN44" s="69"/>
      <c r="GRO44" s="69"/>
      <c r="GRP44" s="69"/>
      <c r="GRQ44" s="69"/>
      <c r="GRR44" s="69"/>
      <c r="GRS44" s="69"/>
      <c r="GRT44" s="69"/>
      <c r="GRU44" s="69"/>
      <c r="GRV44" s="69"/>
      <c r="GRW44" s="69"/>
      <c r="GRX44" s="69"/>
      <c r="GRY44" s="69"/>
      <c r="GRZ44" s="69"/>
      <c r="GSA44" s="69"/>
      <c r="GSB44" s="69"/>
      <c r="GSC44" s="69"/>
      <c r="GSD44" s="69"/>
      <c r="GSE44" s="69"/>
      <c r="GSF44" s="69"/>
      <c r="GSG44" s="69"/>
      <c r="GSH44" s="69"/>
      <c r="GSI44" s="69"/>
      <c r="GSJ44" s="69"/>
      <c r="GSK44" s="69"/>
      <c r="GSL44" s="69"/>
      <c r="GSM44" s="69"/>
      <c r="GSN44" s="69"/>
      <c r="GSO44" s="69"/>
      <c r="GSP44" s="69"/>
      <c r="GSQ44" s="69"/>
      <c r="GSR44" s="69"/>
      <c r="GSS44" s="69"/>
      <c r="GST44" s="69"/>
      <c r="GSU44" s="69"/>
      <c r="GSV44" s="69"/>
      <c r="GSW44" s="69"/>
      <c r="GSX44" s="69"/>
      <c r="GSY44" s="69"/>
      <c r="GSZ44" s="69"/>
      <c r="GTA44" s="69"/>
      <c r="GTB44" s="69"/>
      <c r="GTC44" s="69"/>
      <c r="GTD44" s="69"/>
      <c r="GTE44" s="69"/>
      <c r="GTF44" s="69"/>
      <c r="GTG44" s="69"/>
      <c r="GTH44" s="69"/>
      <c r="GTI44" s="69"/>
      <c r="GTJ44" s="69"/>
      <c r="GTK44" s="69"/>
      <c r="GTL44" s="69"/>
      <c r="GTM44" s="69"/>
      <c r="GTN44" s="69"/>
      <c r="GTO44" s="69"/>
      <c r="GTP44" s="69"/>
      <c r="GTQ44" s="69"/>
      <c r="GTR44" s="69"/>
      <c r="GTS44" s="69"/>
      <c r="GTT44" s="69"/>
      <c r="GTU44" s="69"/>
      <c r="GTV44" s="69"/>
      <c r="GTW44" s="69"/>
      <c r="GTX44" s="69"/>
      <c r="GTY44" s="69"/>
      <c r="GTZ44" s="69"/>
      <c r="GUA44" s="69"/>
      <c r="GUB44" s="69"/>
      <c r="GUC44" s="69"/>
      <c r="GUD44" s="69"/>
      <c r="GUE44" s="69"/>
      <c r="GUF44" s="69"/>
      <c r="GUG44" s="69"/>
      <c r="GUH44" s="69"/>
      <c r="GUI44" s="69"/>
      <c r="GUJ44" s="69"/>
      <c r="GUK44" s="69"/>
      <c r="GUL44" s="69"/>
      <c r="GUM44" s="69"/>
      <c r="GUN44" s="69"/>
      <c r="GUO44" s="69"/>
      <c r="GUP44" s="69"/>
      <c r="GUQ44" s="69"/>
      <c r="GUR44" s="69"/>
      <c r="GUS44" s="69"/>
      <c r="GUT44" s="69"/>
      <c r="GUU44" s="69"/>
      <c r="GUV44" s="69"/>
      <c r="GUW44" s="69"/>
      <c r="GUX44" s="69"/>
      <c r="GUY44" s="69"/>
      <c r="GUZ44" s="69"/>
      <c r="GVA44" s="69"/>
      <c r="GVB44" s="69"/>
      <c r="GVC44" s="69"/>
      <c r="GVD44" s="69"/>
      <c r="GVE44" s="69"/>
      <c r="GVF44" s="69"/>
      <c r="GVG44" s="69"/>
      <c r="GVH44" s="69"/>
      <c r="GVI44" s="69"/>
      <c r="GVJ44" s="69"/>
      <c r="GVK44" s="69"/>
      <c r="GVL44" s="69"/>
      <c r="GVM44" s="69"/>
      <c r="GVN44" s="69"/>
      <c r="GVO44" s="69"/>
      <c r="GVP44" s="69"/>
      <c r="GVQ44" s="69"/>
      <c r="GVR44" s="69"/>
      <c r="GVS44" s="69"/>
      <c r="GVT44" s="69"/>
      <c r="GVU44" s="69"/>
      <c r="GVV44" s="69"/>
      <c r="GVW44" s="69"/>
      <c r="GVX44" s="69"/>
      <c r="GVY44" s="69"/>
      <c r="GVZ44" s="69"/>
      <c r="GWA44" s="69"/>
      <c r="GWB44" s="69"/>
      <c r="GWC44" s="69"/>
      <c r="GWD44" s="69"/>
      <c r="GWE44" s="69"/>
      <c r="GWF44" s="69"/>
      <c r="GWG44" s="69"/>
      <c r="GWH44" s="69"/>
      <c r="GWI44" s="69"/>
      <c r="GWJ44" s="69"/>
      <c r="GWK44" s="69"/>
      <c r="GWL44" s="69"/>
      <c r="GWM44" s="69"/>
      <c r="GWN44" s="69"/>
      <c r="GWO44" s="69"/>
      <c r="GWP44" s="69"/>
      <c r="GWQ44" s="69"/>
      <c r="GWR44" s="69"/>
      <c r="GWS44" s="69"/>
      <c r="GWT44" s="69"/>
      <c r="GWU44" s="69"/>
      <c r="GWV44" s="69"/>
      <c r="GWW44" s="69"/>
      <c r="GWX44" s="69"/>
      <c r="GWY44" s="69"/>
      <c r="GWZ44" s="69"/>
      <c r="GXA44" s="69"/>
      <c r="GXB44" s="69"/>
      <c r="GXC44" s="69"/>
      <c r="GXD44" s="69"/>
      <c r="GXE44" s="69"/>
      <c r="GXF44" s="69"/>
      <c r="GXG44" s="69"/>
      <c r="GXH44" s="69"/>
      <c r="GXI44" s="69"/>
      <c r="GXJ44" s="69"/>
      <c r="GXK44" s="69"/>
      <c r="GXL44" s="69"/>
      <c r="GXM44" s="69"/>
      <c r="GXN44" s="69"/>
      <c r="GXO44" s="69"/>
      <c r="GXP44" s="69"/>
      <c r="GXQ44" s="69"/>
      <c r="GXR44" s="69"/>
      <c r="GXS44" s="69"/>
      <c r="GXT44" s="69"/>
      <c r="GXU44" s="69"/>
      <c r="GXV44" s="69"/>
      <c r="GXW44" s="69"/>
      <c r="GXX44" s="69"/>
      <c r="GXY44" s="69"/>
      <c r="GXZ44" s="69"/>
      <c r="GYA44" s="69"/>
      <c r="GYB44" s="69"/>
      <c r="GYC44" s="69"/>
      <c r="GYD44" s="69"/>
      <c r="GYE44" s="69"/>
      <c r="GYF44" s="69"/>
      <c r="GYG44" s="69"/>
      <c r="GYH44" s="69"/>
      <c r="GYI44" s="69"/>
      <c r="GYJ44" s="69"/>
      <c r="GYK44" s="69"/>
      <c r="GYL44" s="69"/>
      <c r="GYM44" s="69"/>
      <c r="GYN44" s="69"/>
      <c r="GYO44" s="69"/>
      <c r="GYP44" s="69"/>
      <c r="GYQ44" s="69"/>
      <c r="GYR44" s="69"/>
      <c r="GYS44" s="69"/>
      <c r="GYT44" s="69"/>
      <c r="GYU44" s="69"/>
      <c r="GYV44" s="69"/>
      <c r="GYW44" s="69"/>
      <c r="GYX44" s="69"/>
      <c r="GYY44" s="69"/>
      <c r="GYZ44" s="69"/>
      <c r="GZA44" s="69"/>
      <c r="GZB44" s="69"/>
      <c r="GZC44" s="69"/>
      <c r="GZD44" s="69"/>
      <c r="GZE44" s="69"/>
      <c r="GZF44" s="69"/>
      <c r="GZG44" s="69"/>
      <c r="GZH44" s="69"/>
      <c r="GZI44" s="69"/>
      <c r="GZJ44" s="69"/>
      <c r="GZK44" s="69"/>
      <c r="GZL44" s="69"/>
      <c r="GZM44" s="69"/>
      <c r="GZN44" s="69"/>
      <c r="GZO44" s="69"/>
      <c r="GZP44" s="69"/>
      <c r="GZQ44" s="69"/>
      <c r="GZR44" s="69"/>
      <c r="GZS44" s="69"/>
      <c r="GZT44" s="69"/>
      <c r="GZU44" s="69"/>
      <c r="GZV44" s="69"/>
      <c r="GZW44" s="69"/>
      <c r="GZX44" s="69"/>
      <c r="GZY44" s="69"/>
      <c r="GZZ44" s="69"/>
      <c r="HAA44" s="69"/>
      <c r="HAB44" s="69"/>
      <c r="HAC44" s="69"/>
      <c r="HAD44" s="69"/>
      <c r="HAE44" s="69"/>
      <c r="HAF44" s="69"/>
      <c r="HAG44" s="69"/>
      <c r="HAH44" s="69"/>
      <c r="HAI44" s="69"/>
      <c r="HAJ44" s="69"/>
      <c r="HAK44" s="69"/>
      <c r="HAL44" s="69"/>
      <c r="HAM44" s="69"/>
      <c r="HAN44" s="69"/>
      <c r="HAO44" s="69"/>
      <c r="HAP44" s="69"/>
      <c r="HAQ44" s="69"/>
      <c r="HAR44" s="69"/>
      <c r="HAS44" s="69"/>
      <c r="HAT44" s="69"/>
      <c r="HAU44" s="69"/>
      <c r="HAV44" s="69"/>
      <c r="HAW44" s="69"/>
      <c r="HAX44" s="69"/>
      <c r="HAY44" s="69"/>
      <c r="HAZ44" s="69"/>
      <c r="HBA44" s="69"/>
      <c r="HBB44" s="69"/>
      <c r="HBC44" s="69"/>
      <c r="HBD44" s="69"/>
      <c r="HBE44" s="69"/>
      <c r="HBF44" s="69"/>
      <c r="HBG44" s="69"/>
      <c r="HBH44" s="69"/>
      <c r="HBI44" s="69"/>
      <c r="HBJ44" s="69"/>
      <c r="HBK44" s="69"/>
      <c r="HBL44" s="69"/>
      <c r="HBM44" s="69"/>
      <c r="HBN44" s="69"/>
      <c r="HBO44" s="69"/>
      <c r="HBP44" s="69"/>
      <c r="HBQ44" s="69"/>
      <c r="HBR44" s="69"/>
      <c r="HBS44" s="69"/>
      <c r="HBT44" s="69"/>
      <c r="HBU44" s="69"/>
      <c r="HBV44" s="69"/>
      <c r="HBW44" s="69"/>
      <c r="HBX44" s="69"/>
      <c r="HBY44" s="69"/>
      <c r="HBZ44" s="69"/>
      <c r="HCA44" s="69"/>
      <c r="HCB44" s="69"/>
      <c r="HCC44" s="69"/>
      <c r="HCD44" s="69"/>
      <c r="HCE44" s="69"/>
      <c r="HCF44" s="69"/>
      <c r="HCG44" s="69"/>
      <c r="HCH44" s="69"/>
      <c r="HCI44" s="69"/>
      <c r="HCJ44" s="69"/>
      <c r="HCK44" s="69"/>
      <c r="HCL44" s="69"/>
      <c r="HCM44" s="69"/>
      <c r="HCN44" s="69"/>
      <c r="HCO44" s="69"/>
      <c r="HCP44" s="69"/>
      <c r="HCQ44" s="69"/>
      <c r="HCR44" s="69"/>
      <c r="HCS44" s="69"/>
      <c r="HCT44" s="69"/>
      <c r="HCU44" s="69"/>
      <c r="HCV44" s="69"/>
      <c r="HCW44" s="69"/>
      <c r="HCX44" s="69"/>
      <c r="HCY44" s="69"/>
      <c r="HCZ44" s="69"/>
      <c r="HDA44" s="69"/>
      <c r="HDB44" s="69"/>
      <c r="HDC44" s="69"/>
      <c r="HDD44" s="69"/>
      <c r="HDE44" s="69"/>
      <c r="HDF44" s="69"/>
      <c r="HDG44" s="69"/>
      <c r="HDH44" s="69"/>
      <c r="HDI44" s="69"/>
      <c r="HDJ44" s="69"/>
      <c r="HDK44" s="69"/>
      <c r="HDL44" s="69"/>
      <c r="HDM44" s="69"/>
      <c r="HDN44" s="69"/>
      <c r="HDO44" s="69"/>
      <c r="HDP44" s="69"/>
      <c r="HDQ44" s="69"/>
      <c r="HDR44" s="69"/>
      <c r="HDS44" s="69"/>
      <c r="HDT44" s="69"/>
      <c r="HDU44" s="69"/>
      <c r="HDV44" s="69"/>
      <c r="HDW44" s="69"/>
      <c r="HDX44" s="69"/>
      <c r="HDY44" s="69"/>
      <c r="HDZ44" s="69"/>
      <c r="HEA44" s="69"/>
      <c r="HEB44" s="69"/>
      <c r="HEC44" s="69"/>
      <c r="HED44" s="69"/>
      <c r="HEE44" s="69"/>
      <c r="HEF44" s="69"/>
      <c r="HEG44" s="69"/>
      <c r="HEH44" s="69"/>
      <c r="HEI44" s="69"/>
      <c r="HEJ44" s="69"/>
      <c r="HEK44" s="69"/>
      <c r="HEL44" s="69"/>
      <c r="HEM44" s="69"/>
      <c r="HEN44" s="69"/>
      <c r="HEO44" s="69"/>
      <c r="HEP44" s="69"/>
      <c r="HEQ44" s="69"/>
      <c r="HER44" s="69"/>
      <c r="HES44" s="69"/>
      <c r="HET44" s="69"/>
      <c r="HEU44" s="69"/>
      <c r="HEV44" s="69"/>
      <c r="HEW44" s="69"/>
      <c r="HEX44" s="69"/>
      <c r="HEY44" s="69"/>
      <c r="HEZ44" s="69"/>
      <c r="HFA44" s="69"/>
      <c r="HFB44" s="69"/>
      <c r="HFC44" s="69"/>
      <c r="HFD44" s="69"/>
      <c r="HFE44" s="69"/>
      <c r="HFF44" s="69"/>
      <c r="HFG44" s="69"/>
      <c r="HFH44" s="69"/>
      <c r="HFI44" s="69"/>
      <c r="HFJ44" s="69"/>
      <c r="HFK44" s="69"/>
      <c r="HFL44" s="69"/>
      <c r="HFM44" s="69"/>
      <c r="HFN44" s="69"/>
      <c r="HFO44" s="69"/>
      <c r="HFP44" s="69"/>
      <c r="HFQ44" s="69"/>
      <c r="HFR44" s="69"/>
      <c r="HFS44" s="69"/>
      <c r="HFT44" s="69"/>
      <c r="HFU44" s="69"/>
      <c r="HFV44" s="69"/>
      <c r="HFW44" s="69"/>
      <c r="HFX44" s="69"/>
      <c r="HFY44" s="69"/>
      <c r="HFZ44" s="69"/>
      <c r="HGA44" s="69"/>
      <c r="HGB44" s="69"/>
      <c r="HGC44" s="69"/>
      <c r="HGD44" s="69"/>
      <c r="HGE44" s="69"/>
      <c r="HGF44" s="69"/>
      <c r="HGG44" s="69"/>
      <c r="HGH44" s="69"/>
      <c r="HGI44" s="69"/>
      <c r="HGJ44" s="69"/>
      <c r="HGK44" s="69"/>
      <c r="HGL44" s="69"/>
      <c r="HGM44" s="69"/>
      <c r="HGN44" s="69"/>
      <c r="HGO44" s="69"/>
      <c r="HGP44" s="69"/>
      <c r="HGQ44" s="69"/>
      <c r="HGR44" s="69"/>
      <c r="HGS44" s="69"/>
      <c r="HGT44" s="69"/>
      <c r="HGU44" s="69"/>
      <c r="HGV44" s="69"/>
      <c r="HGW44" s="69"/>
      <c r="HGX44" s="69"/>
      <c r="HGY44" s="69"/>
      <c r="HGZ44" s="69"/>
      <c r="HHA44" s="69"/>
      <c r="HHB44" s="69"/>
      <c r="HHC44" s="69"/>
      <c r="HHD44" s="69"/>
      <c r="HHE44" s="69"/>
      <c r="HHF44" s="69"/>
      <c r="HHG44" s="69"/>
      <c r="HHH44" s="69"/>
      <c r="HHI44" s="69"/>
      <c r="HHJ44" s="69"/>
      <c r="HHK44" s="69"/>
      <c r="HHL44" s="69"/>
      <c r="HHM44" s="69"/>
      <c r="HHN44" s="69"/>
      <c r="HHO44" s="69"/>
      <c r="HHP44" s="69"/>
      <c r="HHQ44" s="69"/>
      <c r="HHR44" s="69"/>
      <c r="HHS44" s="69"/>
      <c r="HHT44" s="69"/>
      <c r="HHU44" s="69"/>
      <c r="HHV44" s="69"/>
      <c r="HHW44" s="69"/>
      <c r="HHX44" s="69"/>
      <c r="HHY44" s="69"/>
      <c r="HHZ44" s="69"/>
      <c r="HIA44" s="69"/>
      <c r="HIB44" s="69"/>
      <c r="HIC44" s="69"/>
      <c r="HID44" s="69"/>
      <c r="HIE44" s="69"/>
      <c r="HIF44" s="69"/>
      <c r="HIG44" s="69"/>
      <c r="HIH44" s="69"/>
      <c r="HII44" s="69"/>
      <c r="HIJ44" s="69"/>
      <c r="HIK44" s="69"/>
      <c r="HIL44" s="69"/>
      <c r="HIM44" s="69"/>
      <c r="HIN44" s="69"/>
      <c r="HIO44" s="69"/>
      <c r="HIP44" s="69"/>
      <c r="HIQ44" s="69"/>
      <c r="HIR44" s="69"/>
      <c r="HIS44" s="69"/>
      <c r="HIT44" s="69"/>
      <c r="HIU44" s="69"/>
      <c r="HIV44" s="69"/>
      <c r="HIW44" s="69"/>
      <c r="HIX44" s="69"/>
      <c r="HIY44" s="69"/>
      <c r="HIZ44" s="69"/>
      <c r="HJA44" s="69"/>
      <c r="HJB44" s="69"/>
      <c r="HJC44" s="69"/>
      <c r="HJD44" s="69"/>
      <c r="HJE44" s="69"/>
      <c r="HJF44" s="69"/>
      <c r="HJG44" s="69"/>
      <c r="HJH44" s="69"/>
      <c r="HJI44" s="69"/>
      <c r="HJJ44" s="69"/>
      <c r="HJK44" s="69"/>
      <c r="HJL44" s="69"/>
      <c r="HJM44" s="69"/>
      <c r="HJN44" s="69"/>
      <c r="HJO44" s="69"/>
      <c r="HJP44" s="69"/>
      <c r="HJQ44" s="69"/>
      <c r="HJR44" s="69"/>
      <c r="HJS44" s="69"/>
      <c r="HJT44" s="69"/>
      <c r="HJU44" s="69"/>
      <c r="HJV44" s="69"/>
      <c r="HJW44" s="69"/>
      <c r="HJX44" s="69"/>
      <c r="HJY44" s="69"/>
      <c r="HJZ44" s="69"/>
      <c r="HKA44" s="69"/>
      <c r="HKB44" s="69"/>
      <c r="HKC44" s="69"/>
      <c r="HKD44" s="69"/>
      <c r="HKE44" s="69"/>
      <c r="HKF44" s="69"/>
      <c r="HKG44" s="69"/>
      <c r="HKH44" s="69"/>
      <c r="HKI44" s="69"/>
      <c r="HKJ44" s="69"/>
      <c r="HKK44" s="69"/>
      <c r="HKL44" s="69"/>
      <c r="HKM44" s="69"/>
      <c r="HKN44" s="69"/>
      <c r="HKO44" s="69"/>
      <c r="HKP44" s="69"/>
      <c r="HKQ44" s="69"/>
      <c r="HKR44" s="69"/>
      <c r="HKS44" s="69"/>
      <c r="HKT44" s="69"/>
      <c r="HKU44" s="69"/>
      <c r="HKV44" s="69"/>
      <c r="HKW44" s="69"/>
      <c r="HKX44" s="69"/>
      <c r="HKY44" s="69"/>
      <c r="HKZ44" s="69"/>
      <c r="HLA44" s="69"/>
      <c r="HLB44" s="69"/>
      <c r="HLC44" s="69"/>
      <c r="HLD44" s="69"/>
      <c r="HLE44" s="69"/>
      <c r="HLF44" s="69"/>
      <c r="HLG44" s="69"/>
      <c r="HLH44" s="69"/>
      <c r="HLI44" s="69"/>
      <c r="HLJ44" s="69"/>
      <c r="HLK44" s="69"/>
      <c r="HLL44" s="69"/>
      <c r="HLM44" s="69"/>
      <c r="HLN44" s="69"/>
      <c r="HLO44" s="69"/>
      <c r="HLP44" s="69"/>
      <c r="HLQ44" s="69"/>
      <c r="HLR44" s="69"/>
      <c r="HLS44" s="69"/>
      <c r="HLT44" s="69"/>
      <c r="HLU44" s="69"/>
      <c r="HLV44" s="69"/>
      <c r="HLW44" s="69"/>
      <c r="HLX44" s="69"/>
      <c r="HLY44" s="69"/>
      <c r="HLZ44" s="69"/>
      <c r="HMA44" s="69"/>
      <c r="HMB44" s="69"/>
      <c r="HMC44" s="69"/>
      <c r="HMD44" s="69"/>
      <c r="HME44" s="69"/>
      <c r="HMF44" s="69"/>
      <c r="HMG44" s="69"/>
      <c r="HMH44" s="69"/>
      <c r="HMI44" s="69"/>
      <c r="HMJ44" s="69"/>
      <c r="HMK44" s="69"/>
      <c r="HML44" s="69"/>
      <c r="HMM44" s="69"/>
      <c r="HMN44" s="69"/>
      <c r="HMO44" s="69"/>
      <c r="HMP44" s="69"/>
      <c r="HMQ44" s="69"/>
      <c r="HMR44" s="69"/>
      <c r="HMS44" s="69"/>
      <c r="HMT44" s="69"/>
      <c r="HMU44" s="69"/>
      <c r="HMV44" s="69"/>
      <c r="HMW44" s="69"/>
      <c r="HMX44" s="69"/>
      <c r="HMY44" s="69"/>
      <c r="HMZ44" s="69"/>
      <c r="HNA44" s="69"/>
      <c r="HNB44" s="69"/>
      <c r="HNC44" s="69"/>
      <c r="HND44" s="69"/>
      <c r="HNE44" s="69"/>
      <c r="HNF44" s="69"/>
      <c r="HNG44" s="69"/>
      <c r="HNH44" s="69"/>
      <c r="HNI44" s="69"/>
      <c r="HNJ44" s="69"/>
      <c r="HNK44" s="69"/>
      <c r="HNL44" s="69"/>
      <c r="HNM44" s="69"/>
      <c r="HNN44" s="69"/>
      <c r="HNO44" s="69"/>
      <c r="HNP44" s="69"/>
      <c r="HNQ44" s="69"/>
      <c r="HNR44" s="69"/>
      <c r="HNS44" s="69"/>
      <c r="HNT44" s="69"/>
      <c r="HNU44" s="69"/>
      <c r="HNV44" s="69"/>
      <c r="HNW44" s="69"/>
      <c r="HNX44" s="69"/>
      <c r="HNY44" s="69"/>
      <c r="HNZ44" s="69"/>
      <c r="HOA44" s="69"/>
      <c r="HOB44" s="69"/>
      <c r="HOC44" s="69"/>
      <c r="HOD44" s="69"/>
      <c r="HOE44" s="69"/>
      <c r="HOF44" s="69"/>
      <c r="HOG44" s="69"/>
      <c r="HOH44" s="69"/>
      <c r="HOI44" s="69"/>
      <c r="HOJ44" s="69"/>
      <c r="HOK44" s="69"/>
      <c r="HOL44" s="69"/>
      <c r="HOM44" s="69"/>
      <c r="HON44" s="69"/>
      <c r="HOO44" s="69"/>
      <c r="HOP44" s="69"/>
      <c r="HOQ44" s="69"/>
      <c r="HOR44" s="69"/>
      <c r="HOS44" s="69"/>
      <c r="HOT44" s="69"/>
      <c r="HOU44" s="69"/>
      <c r="HOV44" s="69"/>
      <c r="HOW44" s="69"/>
      <c r="HOX44" s="69"/>
      <c r="HOY44" s="69"/>
      <c r="HOZ44" s="69"/>
      <c r="HPA44" s="69"/>
      <c r="HPB44" s="69"/>
      <c r="HPC44" s="69"/>
      <c r="HPD44" s="69"/>
      <c r="HPE44" s="69"/>
      <c r="HPF44" s="69"/>
      <c r="HPG44" s="69"/>
      <c r="HPH44" s="69"/>
      <c r="HPI44" s="69"/>
      <c r="HPJ44" s="69"/>
      <c r="HPK44" s="69"/>
      <c r="HPL44" s="69"/>
      <c r="HPM44" s="69"/>
      <c r="HPN44" s="69"/>
      <c r="HPO44" s="69"/>
      <c r="HPP44" s="69"/>
      <c r="HPQ44" s="69"/>
      <c r="HPR44" s="69"/>
      <c r="HPS44" s="69"/>
      <c r="HPT44" s="69"/>
      <c r="HPU44" s="69"/>
      <c r="HPV44" s="69"/>
      <c r="HPW44" s="69"/>
      <c r="HPX44" s="69"/>
      <c r="HPY44" s="69"/>
      <c r="HPZ44" s="69"/>
      <c r="HQA44" s="69"/>
      <c r="HQB44" s="69"/>
      <c r="HQC44" s="69"/>
      <c r="HQD44" s="69"/>
      <c r="HQE44" s="69"/>
      <c r="HQF44" s="69"/>
      <c r="HQG44" s="69"/>
      <c r="HQH44" s="69"/>
      <c r="HQI44" s="69"/>
      <c r="HQJ44" s="69"/>
      <c r="HQK44" s="69"/>
      <c r="HQL44" s="69"/>
      <c r="HQM44" s="69"/>
      <c r="HQN44" s="69"/>
      <c r="HQO44" s="69"/>
      <c r="HQP44" s="69"/>
      <c r="HQQ44" s="69"/>
      <c r="HQR44" s="69"/>
      <c r="HQS44" s="69"/>
      <c r="HQT44" s="69"/>
      <c r="HQU44" s="69"/>
      <c r="HQV44" s="69"/>
      <c r="HQW44" s="69"/>
      <c r="HQX44" s="69"/>
      <c r="HQY44" s="69"/>
      <c r="HQZ44" s="69"/>
      <c r="HRA44" s="69"/>
      <c r="HRB44" s="69"/>
      <c r="HRC44" s="69"/>
      <c r="HRD44" s="69"/>
      <c r="HRE44" s="69"/>
      <c r="HRF44" s="69"/>
      <c r="HRG44" s="69"/>
      <c r="HRH44" s="69"/>
      <c r="HRI44" s="69"/>
      <c r="HRJ44" s="69"/>
      <c r="HRK44" s="69"/>
      <c r="HRL44" s="69"/>
      <c r="HRM44" s="69"/>
      <c r="HRN44" s="69"/>
      <c r="HRO44" s="69"/>
      <c r="HRP44" s="69"/>
      <c r="HRQ44" s="69"/>
      <c r="HRR44" s="69"/>
      <c r="HRS44" s="69"/>
      <c r="HRT44" s="69"/>
      <c r="HRU44" s="69"/>
      <c r="HRV44" s="69"/>
      <c r="HRW44" s="69"/>
      <c r="HRX44" s="69"/>
      <c r="HRY44" s="69"/>
      <c r="HRZ44" s="69"/>
      <c r="HSA44" s="69"/>
      <c r="HSB44" s="69"/>
      <c r="HSC44" s="69"/>
      <c r="HSD44" s="69"/>
      <c r="HSE44" s="69"/>
      <c r="HSF44" s="69"/>
      <c r="HSG44" s="69"/>
      <c r="HSH44" s="69"/>
      <c r="HSI44" s="69"/>
      <c r="HSJ44" s="69"/>
      <c r="HSK44" s="69"/>
      <c r="HSL44" s="69"/>
      <c r="HSM44" s="69"/>
      <c r="HSN44" s="69"/>
      <c r="HSO44" s="69"/>
      <c r="HSP44" s="69"/>
      <c r="HSQ44" s="69"/>
      <c r="HSR44" s="69"/>
      <c r="HSS44" s="69"/>
      <c r="HST44" s="69"/>
      <c r="HSU44" s="69"/>
      <c r="HSV44" s="69"/>
      <c r="HSW44" s="69"/>
      <c r="HSX44" s="69"/>
      <c r="HSY44" s="69"/>
      <c r="HSZ44" s="69"/>
      <c r="HTA44" s="69"/>
      <c r="HTB44" s="69"/>
      <c r="HTC44" s="69"/>
      <c r="HTD44" s="69"/>
      <c r="HTE44" s="69"/>
      <c r="HTF44" s="69"/>
      <c r="HTG44" s="69"/>
      <c r="HTH44" s="69"/>
      <c r="HTI44" s="69"/>
      <c r="HTJ44" s="69"/>
      <c r="HTK44" s="69"/>
      <c r="HTL44" s="69"/>
      <c r="HTM44" s="69"/>
      <c r="HTN44" s="69"/>
      <c r="HTO44" s="69"/>
      <c r="HTP44" s="69"/>
      <c r="HTQ44" s="69"/>
      <c r="HTR44" s="69"/>
      <c r="HTS44" s="69"/>
      <c r="HTT44" s="69"/>
      <c r="HTU44" s="69"/>
      <c r="HTV44" s="69"/>
      <c r="HTW44" s="69"/>
      <c r="HTX44" s="69"/>
      <c r="HTY44" s="69"/>
      <c r="HTZ44" s="69"/>
      <c r="HUA44" s="69"/>
      <c r="HUB44" s="69"/>
      <c r="HUC44" s="69"/>
      <c r="HUD44" s="69"/>
      <c r="HUE44" s="69"/>
      <c r="HUF44" s="69"/>
      <c r="HUG44" s="69"/>
      <c r="HUH44" s="69"/>
      <c r="HUI44" s="69"/>
      <c r="HUJ44" s="69"/>
      <c r="HUK44" s="69"/>
      <c r="HUL44" s="69"/>
      <c r="HUM44" s="69"/>
      <c r="HUN44" s="69"/>
      <c r="HUO44" s="69"/>
      <c r="HUP44" s="69"/>
      <c r="HUQ44" s="69"/>
      <c r="HUR44" s="69"/>
      <c r="HUS44" s="69"/>
      <c r="HUT44" s="69"/>
      <c r="HUU44" s="69"/>
      <c r="HUV44" s="69"/>
      <c r="HUW44" s="69"/>
      <c r="HUX44" s="69"/>
      <c r="HUY44" s="69"/>
      <c r="HUZ44" s="69"/>
      <c r="HVA44" s="69"/>
      <c r="HVB44" s="69"/>
      <c r="HVC44" s="69"/>
      <c r="HVD44" s="69"/>
      <c r="HVE44" s="69"/>
      <c r="HVF44" s="69"/>
      <c r="HVG44" s="69"/>
      <c r="HVH44" s="69"/>
      <c r="HVI44" s="69"/>
      <c r="HVJ44" s="69"/>
      <c r="HVK44" s="69"/>
      <c r="HVL44" s="69"/>
      <c r="HVM44" s="69"/>
      <c r="HVN44" s="69"/>
      <c r="HVO44" s="69"/>
      <c r="HVP44" s="69"/>
      <c r="HVQ44" s="69"/>
      <c r="HVR44" s="69"/>
      <c r="HVS44" s="69"/>
      <c r="HVT44" s="69"/>
      <c r="HVU44" s="69"/>
      <c r="HVV44" s="69"/>
      <c r="HVW44" s="69"/>
      <c r="HVX44" s="69"/>
      <c r="HVY44" s="69"/>
      <c r="HVZ44" s="69"/>
      <c r="HWA44" s="69"/>
      <c r="HWB44" s="69"/>
      <c r="HWC44" s="69"/>
      <c r="HWD44" s="69"/>
      <c r="HWE44" s="69"/>
      <c r="HWF44" s="69"/>
      <c r="HWG44" s="69"/>
      <c r="HWH44" s="69"/>
      <c r="HWI44" s="69"/>
      <c r="HWJ44" s="69"/>
      <c r="HWK44" s="69"/>
      <c r="HWL44" s="69"/>
      <c r="HWM44" s="69"/>
      <c r="HWN44" s="69"/>
      <c r="HWO44" s="69"/>
      <c r="HWP44" s="69"/>
      <c r="HWQ44" s="69"/>
      <c r="HWR44" s="69"/>
      <c r="HWS44" s="69"/>
      <c r="HWT44" s="69"/>
      <c r="HWU44" s="69"/>
      <c r="HWV44" s="69"/>
      <c r="HWW44" s="69"/>
      <c r="HWX44" s="69"/>
      <c r="HWY44" s="69"/>
      <c r="HWZ44" s="69"/>
      <c r="HXA44" s="69"/>
      <c r="HXB44" s="69"/>
      <c r="HXC44" s="69"/>
      <c r="HXD44" s="69"/>
      <c r="HXE44" s="69"/>
      <c r="HXF44" s="69"/>
      <c r="HXG44" s="69"/>
      <c r="HXH44" s="69"/>
      <c r="HXI44" s="69"/>
      <c r="HXJ44" s="69"/>
      <c r="HXK44" s="69"/>
      <c r="HXL44" s="69"/>
      <c r="HXM44" s="69"/>
      <c r="HXN44" s="69"/>
      <c r="HXO44" s="69"/>
      <c r="HXP44" s="69"/>
      <c r="HXQ44" s="69"/>
      <c r="HXR44" s="69"/>
      <c r="HXS44" s="69"/>
      <c r="HXT44" s="69"/>
      <c r="HXU44" s="69"/>
      <c r="HXV44" s="69"/>
      <c r="HXW44" s="69"/>
      <c r="HXX44" s="69"/>
      <c r="HXY44" s="69"/>
      <c r="HXZ44" s="69"/>
      <c r="HYA44" s="69"/>
      <c r="HYB44" s="69"/>
      <c r="HYC44" s="69"/>
      <c r="HYD44" s="69"/>
      <c r="HYE44" s="69"/>
      <c r="HYF44" s="69"/>
      <c r="HYG44" s="69"/>
      <c r="HYH44" s="69"/>
      <c r="HYI44" s="69"/>
      <c r="HYJ44" s="69"/>
      <c r="HYK44" s="69"/>
      <c r="HYL44" s="69"/>
      <c r="HYM44" s="69"/>
      <c r="HYN44" s="69"/>
      <c r="HYO44" s="69"/>
      <c r="HYP44" s="69"/>
      <c r="HYQ44" s="69"/>
      <c r="HYR44" s="69"/>
      <c r="HYS44" s="69"/>
      <c r="HYT44" s="69"/>
      <c r="HYU44" s="69"/>
      <c r="HYV44" s="69"/>
      <c r="HYW44" s="69"/>
      <c r="HYX44" s="69"/>
      <c r="HYY44" s="69"/>
      <c r="HYZ44" s="69"/>
      <c r="HZA44" s="69"/>
      <c r="HZB44" s="69"/>
      <c r="HZC44" s="69"/>
      <c r="HZD44" s="69"/>
      <c r="HZE44" s="69"/>
      <c r="HZF44" s="69"/>
      <c r="HZG44" s="69"/>
      <c r="HZH44" s="69"/>
      <c r="HZI44" s="69"/>
      <c r="HZJ44" s="69"/>
      <c r="HZK44" s="69"/>
      <c r="HZL44" s="69"/>
      <c r="HZM44" s="69"/>
      <c r="HZN44" s="69"/>
      <c r="HZO44" s="69"/>
      <c r="HZP44" s="69"/>
      <c r="HZQ44" s="69"/>
      <c r="HZR44" s="69"/>
      <c r="HZS44" s="69"/>
      <c r="HZT44" s="69"/>
      <c r="HZU44" s="69"/>
      <c r="HZV44" s="69"/>
      <c r="HZW44" s="69"/>
      <c r="HZX44" s="69"/>
      <c r="HZY44" s="69"/>
      <c r="HZZ44" s="69"/>
      <c r="IAA44" s="69"/>
      <c r="IAB44" s="69"/>
      <c r="IAC44" s="69"/>
      <c r="IAD44" s="69"/>
      <c r="IAE44" s="69"/>
      <c r="IAF44" s="69"/>
      <c r="IAG44" s="69"/>
      <c r="IAH44" s="69"/>
      <c r="IAI44" s="69"/>
      <c r="IAJ44" s="69"/>
      <c r="IAK44" s="69"/>
      <c r="IAL44" s="69"/>
      <c r="IAM44" s="69"/>
      <c r="IAN44" s="69"/>
      <c r="IAO44" s="69"/>
      <c r="IAP44" s="69"/>
      <c r="IAQ44" s="69"/>
      <c r="IAR44" s="69"/>
      <c r="IAS44" s="69"/>
      <c r="IAT44" s="69"/>
      <c r="IAU44" s="69"/>
      <c r="IAV44" s="69"/>
      <c r="IAW44" s="69"/>
      <c r="IAX44" s="69"/>
      <c r="IAY44" s="69"/>
      <c r="IAZ44" s="69"/>
      <c r="IBA44" s="69"/>
      <c r="IBB44" s="69"/>
      <c r="IBC44" s="69"/>
      <c r="IBD44" s="69"/>
      <c r="IBE44" s="69"/>
      <c r="IBF44" s="69"/>
      <c r="IBG44" s="69"/>
      <c r="IBH44" s="69"/>
      <c r="IBI44" s="69"/>
      <c r="IBJ44" s="69"/>
      <c r="IBK44" s="69"/>
      <c r="IBL44" s="69"/>
      <c r="IBM44" s="69"/>
      <c r="IBN44" s="69"/>
      <c r="IBO44" s="69"/>
      <c r="IBP44" s="69"/>
      <c r="IBQ44" s="69"/>
      <c r="IBR44" s="69"/>
      <c r="IBS44" s="69"/>
      <c r="IBT44" s="69"/>
      <c r="IBU44" s="69"/>
      <c r="IBV44" s="69"/>
      <c r="IBW44" s="69"/>
      <c r="IBX44" s="69"/>
      <c r="IBY44" s="69"/>
      <c r="IBZ44" s="69"/>
      <c r="ICA44" s="69"/>
      <c r="ICB44" s="69"/>
      <c r="ICC44" s="69"/>
      <c r="ICD44" s="69"/>
      <c r="ICE44" s="69"/>
      <c r="ICF44" s="69"/>
      <c r="ICG44" s="69"/>
      <c r="ICH44" s="69"/>
      <c r="ICI44" s="69"/>
      <c r="ICJ44" s="69"/>
      <c r="ICK44" s="69"/>
      <c r="ICL44" s="69"/>
      <c r="ICM44" s="69"/>
      <c r="ICN44" s="69"/>
      <c r="ICO44" s="69"/>
      <c r="ICP44" s="69"/>
      <c r="ICQ44" s="69"/>
      <c r="ICR44" s="69"/>
      <c r="ICS44" s="69"/>
      <c r="ICT44" s="69"/>
      <c r="ICU44" s="69"/>
      <c r="ICV44" s="69"/>
      <c r="ICW44" s="69"/>
      <c r="ICX44" s="69"/>
      <c r="ICY44" s="69"/>
      <c r="ICZ44" s="69"/>
      <c r="IDA44" s="69"/>
      <c r="IDB44" s="69"/>
      <c r="IDC44" s="69"/>
      <c r="IDD44" s="69"/>
      <c r="IDE44" s="69"/>
      <c r="IDF44" s="69"/>
      <c r="IDG44" s="69"/>
      <c r="IDH44" s="69"/>
      <c r="IDI44" s="69"/>
      <c r="IDJ44" s="69"/>
      <c r="IDK44" s="69"/>
      <c r="IDL44" s="69"/>
      <c r="IDM44" s="69"/>
      <c r="IDN44" s="69"/>
      <c r="IDO44" s="69"/>
      <c r="IDP44" s="69"/>
      <c r="IDQ44" s="69"/>
      <c r="IDR44" s="69"/>
      <c r="IDS44" s="69"/>
      <c r="IDT44" s="69"/>
      <c r="IDU44" s="69"/>
      <c r="IDV44" s="69"/>
      <c r="IDW44" s="69"/>
      <c r="IDX44" s="69"/>
      <c r="IDY44" s="69"/>
      <c r="IDZ44" s="69"/>
      <c r="IEA44" s="69"/>
      <c r="IEB44" s="69"/>
      <c r="IEC44" s="69"/>
      <c r="IED44" s="69"/>
      <c r="IEE44" s="69"/>
      <c r="IEF44" s="69"/>
      <c r="IEG44" s="69"/>
      <c r="IEH44" s="69"/>
      <c r="IEI44" s="69"/>
      <c r="IEJ44" s="69"/>
      <c r="IEK44" s="69"/>
      <c r="IEL44" s="69"/>
      <c r="IEM44" s="69"/>
      <c r="IEN44" s="69"/>
      <c r="IEO44" s="69"/>
      <c r="IEP44" s="69"/>
      <c r="IEQ44" s="69"/>
      <c r="IER44" s="69"/>
      <c r="IES44" s="69"/>
      <c r="IET44" s="69"/>
      <c r="IEU44" s="69"/>
      <c r="IEV44" s="69"/>
      <c r="IEW44" s="69"/>
      <c r="IEX44" s="69"/>
      <c r="IEY44" s="69"/>
      <c r="IEZ44" s="69"/>
      <c r="IFA44" s="69"/>
      <c r="IFB44" s="69"/>
      <c r="IFC44" s="69"/>
      <c r="IFD44" s="69"/>
      <c r="IFE44" s="69"/>
      <c r="IFF44" s="69"/>
      <c r="IFG44" s="69"/>
      <c r="IFH44" s="69"/>
      <c r="IFI44" s="69"/>
      <c r="IFJ44" s="69"/>
      <c r="IFK44" s="69"/>
      <c r="IFL44" s="69"/>
      <c r="IFM44" s="69"/>
      <c r="IFN44" s="69"/>
      <c r="IFO44" s="69"/>
      <c r="IFP44" s="69"/>
      <c r="IFQ44" s="69"/>
      <c r="IFR44" s="69"/>
      <c r="IFS44" s="69"/>
      <c r="IFT44" s="69"/>
      <c r="IFU44" s="69"/>
      <c r="IFV44" s="69"/>
      <c r="IFW44" s="69"/>
      <c r="IFX44" s="69"/>
      <c r="IFY44" s="69"/>
      <c r="IFZ44" s="69"/>
      <c r="IGA44" s="69"/>
      <c r="IGB44" s="69"/>
      <c r="IGC44" s="69"/>
      <c r="IGD44" s="69"/>
      <c r="IGE44" s="69"/>
      <c r="IGF44" s="69"/>
      <c r="IGG44" s="69"/>
      <c r="IGH44" s="69"/>
      <c r="IGI44" s="69"/>
      <c r="IGJ44" s="69"/>
      <c r="IGK44" s="69"/>
      <c r="IGL44" s="69"/>
      <c r="IGM44" s="69"/>
      <c r="IGN44" s="69"/>
      <c r="IGO44" s="69"/>
      <c r="IGP44" s="69"/>
      <c r="IGQ44" s="69"/>
      <c r="IGR44" s="69"/>
      <c r="IGS44" s="69"/>
      <c r="IGT44" s="69"/>
      <c r="IGU44" s="69"/>
      <c r="IGV44" s="69"/>
      <c r="IGW44" s="69"/>
      <c r="IGX44" s="69"/>
      <c r="IGY44" s="69"/>
      <c r="IGZ44" s="69"/>
      <c r="IHA44" s="69"/>
      <c r="IHB44" s="69"/>
      <c r="IHC44" s="69"/>
      <c r="IHD44" s="69"/>
      <c r="IHE44" s="69"/>
      <c r="IHF44" s="69"/>
      <c r="IHG44" s="69"/>
      <c r="IHH44" s="69"/>
      <c r="IHI44" s="69"/>
      <c r="IHJ44" s="69"/>
      <c r="IHK44" s="69"/>
      <c r="IHL44" s="69"/>
      <c r="IHM44" s="69"/>
      <c r="IHN44" s="69"/>
      <c r="IHO44" s="69"/>
      <c r="IHP44" s="69"/>
      <c r="IHQ44" s="69"/>
      <c r="IHR44" s="69"/>
      <c r="IHS44" s="69"/>
      <c r="IHT44" s="69"/>
      <c r="IHU44" s="69"/>
      <c r="IHV44" s="69"/>
      <c r="IHW44" s="69"/>
      <c r="IHX44" s="69"/>
      <c r="IHY44" s="69"/>
      <c r="IHZ44" s="69"/>
      <c r="IIA44" s="69"/>
      <c r="IIB44" s="69"/>
      <c r="IIC44" s="69"/>
      <c r="IID44" s="69"/>
      <c r="IIE44" s="69"/>
      <c r="IIF44" s="69"/>
      <c r="IIG44" s="69"/>
      <c r="IIH44" s="69"/>
      <c r="III44" s="69"/>
      <c r="IIJ44" s="69"/>
      <c r="IIK44" s="69"/>
      <c r="IIL44" s="69"/>
      <c r="IIM44" s="69"/>
      <c r="IIN44" s="69"/>
      <c r="IIO44" s="69"/>
      <c r="IIP44" s="69"/>
      <c r="IIQ44" s="69"/>
      <c r="IIR44" s="69"/>
      <c r="IIS44" s="69"/>
      <c r="IIT44" s="69"/>
      <c r="IIU44" s="69"/>
      <c r="IIV44" s="69"/>
      <c r="IIW44" s="69"/>
      <c r="IIX44" s="69"/>
      <c r="IIY44" s="69"/>
      <c r="IIZ44" s="69"/>
      <c r="IJA44" s="69"/>
      <c r="IJB44" s="69"/>
      <c r="IJC44" s="69"/>
      <c r="IJD44" s="69"/>
      <c r="IJE44" s="69"/>
      <c r="IJF44" s="69"/>
      <c r="IJG44" s="69"/>
      <c r="IJH44" s="69"/>
      <c r="IJI44" s="69"/>
      <c r="IJJ44" s="69"/>
      <c r="IJK44" s="69"/>
      <c r="IJL44" s="69"/>
      <c r="IJM44" s="69"/>
      <c r="IJN44" s="69"/>
      <c r="IJO44" s="69"/>
      <c r="IJP44" s="69"/>
      <c r="IJQ44" s="69"/>
      <c r="IJR44" s="69"/>
      <c r="IJS44" s="69"/>
      <c r="IJT44" s="69"/>
      <c r="IJU44" s="69"/>
      <c r="IJV44" s="69"/>
      <c r="IJW44" s="69"/>
      <c r="IJX44" s="69"/>
      <c r="IJY44" s="69"/>
      <c r="IJZ44" s="69"/>
      <c r="IKA44" s="69"/>
      <c r="IKB44" s="69"/>
      <c r="IKC44" s="69"/>
      <c r="IKD44" s="69"/>
      <c r="IKE44" s="69"/>
      <c r="IKF44" s="69"/>
      <c r="IKG44" s="69"/>
      <c r="IKH44" s="69"/>
      <c r="IKI44" s="69"/>
      <c r="IKJ44" s="69"/>
      <c r="IKK44" s="69"/>
      <c r="IKL44" s="69"/>
      <c r="IKM44" s="69"/>
      <c r="IKN44" s="69"/>
      <c r="IKO44" s="69"/>
      <c r="IKP44" s="69"/>
      <c r="IKQ44" s="69"/>
      <c r="IKR44" s="69"/>
      <c r="IKS44" s="69"/>
      <c r="IKT44" s="69"/>
      <c r="IKU44" s="69"/>
      <c r="IKV44" s="69"/>
      <c r="IKW44" s="69"/>
      <c r="IKX44" s="69"/>
      <c r="IKY44" s="69"/>
      <c r="IKZ44" s="69"/>
      <c r="ILA44" s="69"/>
      <c r="ILB44" s="69"/>
      <c r="ILC44" s="69"/>
      <c r="ILD44" s="69"/>
      <c r="ILE44" s="69"/>
      <c r="ILF44" s="69"/>
      <c r="ILG44" s="69"/>
      <c r="ILH44" s="69"/>
      <c r="ILI44" s="69"/>
      <c r="ILJ44" s="69"/>
      <c r="ILK44" s="69"/>
      <c r="ILL44" s="69"/>
      <c r="ILM44" s="69"/>
      <c r="ILN44" s="69"/>
      <c r="ILO44" s="69"/>
      <c r="ILP44" s="69"/>
      <c r="ILQ44" s="69"/>
      <c r="ILR44" s="69"/>
      <c r="ILS44" s="69"/>
      <c r="ILT44" s="69"/>
      <c r="ILU44" s="69"/>
      <c r="ILV44" s="69"/>
      <c r="ILW44" s="69"/>
      <c r="ILX44" s="69"/>
      <c r="ILY44" s="69"/>
      <c r="ILZ44" s="69"/>
      <c r="IMA44" s="69"/>
      <c r="IMB44" s="69"/>
      <c r="IMC44" s="69"/>
      <c r="IMD44" s="69"/>
      <c r="IME44" s="69"/>
      <c r="IMF44" s="69"/>
      <c r="IMG44" s="69"/>
      <c r="IMH44" s="69"/>
      <c r="IMI44" s="69"/>
      <c r="IMJ44" s="69"/>
      <c r="IMK44" s="69"/>
      <c r="IML44" s="69"/>
      <c r="IMM44" s="69"/>
      <c r="IMN44" s="69"/>
      <c r="IMO44" s="69"/>
      <c r="IMP44" s="69"/>
      <c r="IMQ44" s="69"/>
      <c r="IMR44" s="69"/>
      <c r="IMS44" s="69"/>
      <c r="IMT44" s="69"/>
      <c r="IMU44" s="69"/>
      <c r="IMV44" s="69"/>
      <c r="IMW44" s="69"/>
      <c r="IMX44" s="69"/>
      <c r="IMY44" s="69"/>
      <c r="IMZ44" s="69"/>
      <c r="INA44" s="69"/>
      <c r="INB44" s="69"/>
      <c r="INC44" s="69"/>
      <c r="IND44" s="69"/>
      <c r="INE44" s="69"/>
      <c r="INF44" s="69"/>
      <c r="ING44" s="69"/>
      <c r="INH44" s="69"/>
      <c r="INI44" s="69"/>
      <c r="INJ44" s="69"/>
      <c r="INK44" s="69"/>
      <c r="INL44" s="69"/>
      <c r="INM44" s="69"/>
      <c r="INN44" s="69"/>
      <c r="INO44" s="69"/>
      <c r="INP44" s="69"/>
      <c r="INQ44" s="69"/>
      <c r="INR44" s="69"/>
      <c r="INS44" s="69"/>
      <c r="INT44" s="69"/>
      <c r="INU44" s="69"/>
      <c r="INV44" s="69"/>
      <c r="INW44" s="69"/>
      <c r="INX44" s="69"/>
      <c r="INY44" s="69"/>
      <c r="INZ44" s="69"/>
      <c r="IOA44" s="69"/>
      <c r="IOB44" s="69"/>
      <c r="IOC44" s="69"/>
      <c r="IOD44" s="69"/>
      <c r="IOE44" s="69"/>
      <c r="IOF44" s="69"/>
      <c r="IOG44" s="69"/>
      <c r="IOH44" s="69"/>
      <c r="IOI44" s="69"/>
      <c r="IOJ44" s="69"/>
      <c r="IOK44" s="69"/>
      <c r="IOL44" s="69"/>
      <c r="IOM44" s="69"/>
      <c r="ION44" s="69"/>
      <c r="IOO44" s="69"/>
      <c r="IOP44" s="69"/>
      <c r="IOQ44" s="69"/>
      <c r="IOR44" s="69"/>
      <c r="IOS44" s="69"/>
      <c r="IOT44" s="69"/>
      <c r="IOU44" s="69"/>
      <c r="IOV44" s="69"/>
      <c r="IOW44" s="69"/>
      <c r="IOX44" s="69"/>
      <c r="IOY44" s="69"/>
      <c r="IOZ44" s="69"/>
      <c r="IPA44" s="69"/>
      <c r="IPB44" s="69"/>
      <c r="IPC44" s="69"/>
      <c r="IPD44" s="69"/>
      <c r="IPE44" s="69"/>
      <c r="IPF44" s="69"/>
      <c r="IPG44" s="69"/>
      <c r="IPH44" s="69"/>
      <c r="IPI44" s="69"/>
      <c r="IPJ44" s="69"/>
      <c r="IPK44" s="69"/>
      <c r="IPL44" s="69"/>
      <c r="IPM44" s="69"/>
      <c r="IPN44" s="69"/>
      <c r="IPO44" s="69"/>
      <c r="IPP44" s="69"/>
      <c r="IPQ44" s="69"/>
      <c r="IPR44" s="69"/>
      <c r="IPS44" s="69"/>
      <c r="IPT44" s="69"/>
      <c r="IPU44" s="69"/>
      <c r="IPV44" s="69"/>
      <c r="IPW44" s="69"/>
      <c r="IPX44" s="69"/>
      <c r="IPY44" s="69"/>
      <c r="IPZ44" s="69"/>
      <c r="IQA44" s="69"/>
      <c r="IQB44" s="69"/>
      <c r="IQC44" s="69"/>
      <c r="IQD44" s="69"/>
      <c r="IQE44" s="69"/>
      <c r="IQF44" s="69"/>
      <c r="IQG44" s="69"/>
      <c r="IQH44" s="69"/>
      <c r="IQI44" s="69"/>
      <c r="IQJ44" s="69"/>
      <c r="IQK44" s="69"/>
      <c r="IQL44" s="69"/>
      <c r="IQM44" s="69"/>
      <c r="IQN44" s="69"/>
      <c r="IQO44" s="69"/>
      <c r="IQP44" s="69"/>
      <c r="IQQ44" s="69"/>
      <c r="IQR44" s="69"/>
      <c r="IQS44" s="69"/>
      <c r="IQT44" s="69"/>
      <c r="IQU44" s="69"/>
      <c r="IQV44" s="69"/>
      <c r="IQW44" s="69"/>
      <c r="IQX44" s="69"/>
      <c r="IQY44" s="69"/>
      <c r="IQZ44" s="69"/>
      <c r="IRA44" s="69"/>
      <c r="IRB44" s="69"/>
      <c r="IRC44" s="69"/>
      <c r="IRD44" s="69"/>
      <c r="IRE44" s="69"/>
      <c r="IRF44" s="69"/>
      <c r="IRG44" s="69"/>
      <c r="IRH44" s="69"/>
      <c r="IRI44" s="69"/>
      <c r="IRJ44" s="69"/>
      <c r="IRK44" s="69"/>
      <c r="IRL44" s="69"/>
      <c r="IRM44" s="69"/>
      <c r="IRN44" s="69"/>
      <c r="IRO44" s="69"/>
      <c r="IRP44" s="69"/>
      <c r="IRQ44" s="69"/>
      <c r="IRR44" s="69"/>
      <c r="IRS44" s="69"/>
      <c r="IRT44" s="69"/>
      <c r="IRU44" s="69"/>
      <c r="IRV44" s="69"/>
      <c r="IRW44" s="69"/>
      <c r="IRX44" s="69"/>
      <c r="IRY44" s="69"/>
      <c r="IRZ44" s="69"/>
      <c r="ISA44" s="69"/>
      <c r="ISB44" s="69"/>
      <c r="ISC44" s="69"/>
      <c r="ISD44" s="69"/>
      <c r="ISE44" s="69"/>
      <c r="ISF44" s="69"/>
      <c r="ISG44" s="69"/>
      <c r="ISH44" s="69"/>
      <c r="ISI44" s="69"/>
      <c r="ISJ44" s="69"/>
      <c r="ISK44" s="69"/>
      <c r="ISL44" s="69"/>
      <c r="ISM44" s="69"/>
      <c r="ISN44" s="69"/>
      <c r="ISO44" s="69"/>
      <c r="ISP44" s="69"/>
      <c r="ISQ44" s="69"/>
      <c r="ISR44" s="69"/>
      <c r="ISS44" s="69"/>
      <c r="IST44" s="69"/>
      <c r="ISU44" s="69"/>
      <c r="ISV44" s="69"/>
      <c r="ISW44" s="69"/>
      <c r="ISX44" s="69"/>
      <c r="ISY44" s="69"/>
      <c r="ISZ44" s="69"/>
      <c r="ITA44" s="69"/>
      <c r="ITB44" s="69"/>
      <c r="ITC44" s="69"/>
      <c r="ITD44" s="69"/>
      <c r="ITE44" s="69"/>
      <c r="ITF44" s="69"/>
      <c r="ITG44" s="69"/>
      <c r="ITH44" s="69"/>
      <c r="ITI44" s="69"/>
      <c r="ITJ44" s="69"/>
      <c r="ITK44" s="69"/>
      <c r="ITL44" s="69"/>
      <c r="ITM44" s="69"/>
      <c r="ITN44" s="69"/>
      <c r="ITO44" s="69"/>
      <c r="ITP44" s="69"/>
      <c r="ITQ44" s="69"/>
      <c r="ITR44" s="69"/>
      <c r="ITS44" s="69"/>
      <c r="ITT44" s="69"/>
      <c r="ITU44" s="69"/>
      <c r="ITV44" s="69"/>
      <c r="ITW44" s="69"/>
      <c r="ITX44" s="69"/>
      <c r="ITY44" s="69"/>
      <c r="ITZ44" s="69"/>
      <c r="IUA44" s="69"/>
      <c r="IUB44" s="69"/>
      <c r="IUC44" s="69"/>
      <c r="IUD44" s="69"/>
      <c r="IUE44" s="69"/>
      <c r="IUF44" s="69"/>
      <c r="IUG44" s="69"/>
      <c r="IUH44" s="69"/>
      <c r="IUI44" s="69"/>
      <c r="IUJ44" s="69"/>
      <c r="IUK44" s="69"/>
      <c r="IUL44" s="69"/>
      <c r="IUM44" s="69"/>
      <c r="IUN44" s="69"/>
      <c r="IUO44" s="69"/>
      <c r="IUP44" s="69"/>
      <c r="IUQ44" s="69"/>
      <c r="IUR44" s="69"/>
      <c r="IUS44" s="69"/>
      <c r="IUT44" s="69"/>
      <c r="IUU44" s="69"/>
      <c r="IUV44" s="69"/>
      <c r="IUW44" s="69"/>
      <c r="IUX44" s="69"/>
      <c r="IUY44" s="69"/>
      <c r="IUZ44" s="69"/>
      <c r="IVA44" s="69"/>
      <c r="IVB44" s="69"/>
      <c r="IVC44" s="69"/>
      <c r="IVD44" s="69"/>
      <c r="IVE44" s="69"/>
      <c r="IVF44" s="69"/>
      <c r="IVG44" s="69"/>
      <c r="IVH44" s="69"/>
      <c r="IVI44" s="69"/>
      <c r="IVJ44" s="69"/>
      <c r="IVK44" s="69"/>
      <c r="IVL44" s="69"/>
      <c r="IVM44" s="69"/>
      <c r="IVN44" s="69"/>
      <c r="IVO44" s="69"/>
      <c r="IVP44" s="69"/>
      <c r="IVQ44" s="69"/>
      <c r="IVR44" s="69"/>
      <c r="IVS44" s="69"/>
      <c r="IVT44" s="69"/>
      <c r="IVU44" s="69"/>
      <c r="IVV44" s="69"/>
      <c r="IVW44" s="69"/>
      <c r="IVX44" s="69"/>
      <c r="IVY44" s="69"/>
      <c r="IVZ44" s="69"/>
      <c r="IWA44" s="69"/>
      <c r="IWB44" s="69"/>
      <c r="IWC44" s="69"/>
      <c r="IWD44" s="69"/>
      <c r="IWE44" s="69"/>
      <c r="IWF44" s="69"/>
      <c r="IWG44" s="69"/>
      <c r="IWH44" s="69"/>
      <c r="IWI44" s="69"/>
      <c r="IWJ44" s="69"/>
      <c r="IWK44" s="69"/>
      <c r="IWL44" s="69"/>
      <c r="IWM44" s="69"/>
      <c r="IWN44" s="69"/>
      <c r="IWO44" s="69"/>
      <c r="IWP44" s="69"/>
      <c r="IWQ44" s="69"/>
      <c r="IWR44" s="69"/>
      <c r="IWS44" s="69"/>
      <c r="IWT44" s="69"/>
      <c r="IWU44" s="69"/>
      <c r="IWV44" s="69"/>
      <c r="IWW44" s="69"/>
      <c r="IWX44" s="69"/>
      <c r="IWY44" s="69"/>
      <c r="IWZ44" s="69"/>
      <c r="IXA44" s="69"/>
      <c r="IXB44" s="69"/>
      <c r="IXC44" s="69"/>
      <c r="IXD44" s="69"/>
      <c r="IXE44" s="69"/>
      <c r="IXF44" s="69"/>
      <c r="IXG44" s="69"/>
      <c r="IXH44" s="69"/>
      <c r="IXI44" s="69"/>
      <c r="IXJ44" s="69"/>
      <c r="IXK44" s="69"/>
      <c r="IXL44" s="69"/>
      <c r="IXM44" s="69"/>
      <c r="IXN44" s="69"/>
      <c r="IXO44" s="69"/>
      <c r="IXP44" s="69"/>
      <c r="IXQ44" s="69"/>
      <c r="IXR44" s="69"/>
      <c r="IXS44" s="69"/>
      <c r="IXT44" s="69"/>
      <c r="IXU44" s="69"/>
      <c r="IXV44" s="69"/>
      <c r="IXW44" s="69"/>
      <c r="IXX44" s="69"/>
      <c r="IXY44" s="69"/>
      <c r="IXZ44" s="69"/>
      <c r="IYA44" s="69"/>
      <c r="IYB44" s="69"/>
      <c r="IYC44" s="69"/>
      <c r="IYD44" s="69"/>
      <c r="IYE44" s="69"/>
      <c r="IYF44" s="69"/>
      <c r="IYG44" s="69"/>
      <c r="IYH44" s="69"/>
      <c r="IYI44" s="69"/>
      <c r="IYJ44" s="69"/>
      <c r="IYK44" s="69"/>
      <c r="IYL44" s="69"/>
      <c r="IYM44" s="69"/>
      <c r="IYN44" s="69"/>
      <c r="IYO44" s="69"/>
      <c r="IYP44" s="69"/>
      <c r="IYQ44" s="69"/>
      <c r="IYR44" s="69"/>
      <c r="IYS44" s="69"/>
      <c r="IYT44" s="69"/>
      <c r="IYU44" s="69"/>
      <c r="IYV44" s="69"/>
      <c r="IYW44" s="69"/>
      <c r="IYX44" s="69"/>
      <c r="IYY44" s="69"/>
      <c r="IYZ44" s="69"/>
      <c r="IZA44" s="69"/>
      <c r="IZB44" s="69"/>
      <c r="IZC44" s="69"/>
      <c r="IZD44" s="69"/>
      <c r="IZE44" s="69"/>
      <c r="IZF44" s="69"/>
      <c r="IZG44" s="69"/>
      <c r="IZH44" s="69"/>
      <c r="IZI44" s="69"/>
      <c r="IZJ44" s="69"/>
      <c r="IZK44" s="69"/>
      <c r="IZL44" s="69"/>
      <c r="IZM44" s="69"/>
      <c r="IZN44" s="69"/>
      <c r="IZO44" s="69"/>
      <c r="IZP44" s="69"/>
      <c r="IZQ44" s="69"/>
      <c r="IZR44" s="69"/>
      <c r="IZS44" s="69"/>
      <c r="IZT44" s="69"/>
      <c r="IZU44" s="69"/>
      <c r="IZV44" s="69"/>
      <c r="IZW44" s="69"/>
      <c r="IZX44" s="69"/>
      <c r="IZY44" s="69"/>
      <c r="IZZ44" s="69"/>
      <c r="JAA44" s="69"/>
      <c r="JAB44" s="69"/>
      <c r="JAC44" s="69"/>
      <c r="JAD44" s="69"/>
      <c r="JAE44" s="69"/>
      <c r="JAF44" s="69"/>
      <c r="JAG44" s="69"/>
      <c r="JAH44" s="69"/>
      <c r="JAI44" s="69"/>
      <c r="JAJ44" s="69"/>
      <c r="JAK44" s="69"/>
      <c r="JAL44" s="69"/>
      <c r="JAM44" s="69"/>
      <c r="JAN44" s="69"/>
      <c r="JAO44" s="69"/>
      <c r="JAP44" s="69"/>
      <c r="JAQ44" s="69"/>
      <c r="JAR44" s="69"/>
      <c r="JAS44" s="69"/>
      <c r="JAT44" s="69"/>
      <c r="JAU44" s="69"/>
      <c r="JAV44" s="69"/>
      <c r="JAW44" s="69"/>
      <c r="JAX44" s="69"/>
      <c r="JAY44" s="69"/>
      <c r="JAZ44" s="69"/>
      <c r="JBA44" s="69"/>
      <c r="JBB44" s="69"/>
      <c r="JBC44" s="69"/>
      <c r="JBD44" s="69"/>
      <c r="JBE44" s="69"/>
      <c r="JBF44" s="69"/>
      <c r="JBG44" s="69"/>
      <c r="JBH44" s="69"/>
      <c r="JBI44" s="69"/>
      <c r="JBJ44" s="69"/>
      <c r="JBK44" s="69"/>
      <c r="JBL44" s="69"/>
      <c r="JBM44" s="69"/>
      <c r="JBN44" s="69"/>
      <c r="JBO44" s="69"/>
      <c r="JBP44" s="69"/>
      <c r="JBQ44" s="69"/>
      <c r="JBR44" s="69"/>
      <c r="JBS44" s="69"/>
      <c r="JBT44" s="69"/>
      <c r="JBU44" s="69"/>
      <c r="JBV44" s="69"/>
      <c r="JBW44" s="69"/>
      <c r="JBX44" s="69"/>
      <c r="JBY44" s="69"/>
      <c r="JBZ44" s="69"/>
      <c r="JCA44" s="69"/>
      <c r="JCB44" s="69"/>
      <c r="JCC44" s="69"/>
      <c r="JCD44" s="69"/>
      <c r="JCE44" s="69"/>
      <c r="JCF44" s="69"/>
      <c r="JCG44" s="69"/>
      <c r="JCH44" s="69"/>
      <c r="JCI44" s="69"/>
      <c r="JCJ44" s="69"/>
      <c r="JCK44" s="69"/>
      <c r="JCL44" s="69"/>
      <c r="JCM44" s="69"/>
      <c r="JCN44" s="69"/>
      <c r="JCO44" s="69"/>
      <c r="JCP44" s="69"/>
      <c r="JCQ44" s="69"/>
      <c r="JCR44" s="69"/>
      <c r="JCS44" s="69"/>
      <c r="JCT44" s="69"/>
      <c r="JCU44" s="69"/>
      <c r="JCV44" s="69"/>
      <c r="JCW44" s="69"/>
      <c r="JCX44" s="69"/>
      <c r="JCY44" s="69"/>
      <c r="JCZ44" s="69"/>
      <c r="JDA44" s="69"/>
      <c r="JDB44" s="69"/>
      <c r="JDC44" s="69"/>
      <c r="JDD44" s="69"/>
      <c r="JDE44" s="69"/>
      <c r="JDF44" s="69"/>
      <c r="JDG44" s="69"/>
      <c r="JDH44" s="69"/>
      <c r="JDI44" s="69"/>
      <c r="JDJ44" s="69"/>
      <c r="JDK44" s="69"/>
      <c r="JDL44" s="69"/>
      <c r="JDM44" s="69"/>
      <c r="JDN44" s="69"/>
      <c r="JDO44" s="69"/>
      <c r="JDP44" s="69"/>
      <c r="JDQ44" s="69"/>
      <c r="JDR44" s="69"/>
      <c r="JDS44" s="69"/>
      <c r="JDT44" s="69"/>
      <c r="JDU44" s="69"/>
      <c r="JDV44" s="69"/>
      <c r="JDW44" s="69"/>
      <c r="JDX44" s="69"/>
      <c r="JDY44" s="69"/>
      <c r="JDZ44" s="69"/>
      <c r="JEA44" s="69"/>
      <c r="JEB44" s="69"/>
      <c r="JEC44" s="69"/>
      <c r="JED44" s="69"/>
      <c r="JEE44" s="69"/>
      <c r="JEF44" s="69"/>
      <c r="JEG44" s="69"/>
      <c r="JEH44" s="69"/>
      <c r="JEI44" s="69"/>
      <c r="JEJ44" s="69"/>
      <c r="JEK44" s="69"/>
      <c r="JEL44" s="69"/>
      <c r="JEM44" s="69"/>
      <c r="JEN44" s="69"/>
      <c r="JEO44" s="69"/>
      <c r="JEP44" s="69"/>
      <c r="JEQ44" s="69"/>
      <c r="JER44" s="69"/>
      <c r="JES44" s="69"/>
      <c r="JET44" s="69"/>
      <c r="JEU44" s="69"/>
      <c r="JEV44" s="69"/>
      <c r="JEW44" s="69"/>
      <c r="JEX44" s="69"/>
      <c r="JEY44" s="69"/>
      <c r="JEZ44" s="69"/>
      <c r="JFA44" s="69"/>
      <c r="JFB44" s="69"/>
      <c r="JFC44" s="69"/>
      <c r="JFD44" s="69"/>
      <c r="JFE44" s="69"/>
      <c r="JFF44" s="69"/>
      <c r="JFG44" s="69"/>
      <c r="JFH44" s="69"/>
      <c r="JFI44" s="69"/>
      <c r="JFJ44" s="69"/>
      <c r="JFK44" s="69"/>
      <c r="JFL44" s="69"/>
      <c r="JFM44" s="69"/>
      <c r="JFN44" s="69"/>
      <c r="JFO44" s="69"/>
      <c r="JFP44" s="69"/>
      <c r="JFQ44" s="69"/>
      <c r="JFR44" s="69"/>
      <c r="JFS44" s="69"/>
      <c r="JFT44" s="69"/>
      <c r="JFU44" s="69"/>
      <c r="JFV44" s="69"/>
      <c r="JFW44" s="69"/>
      <c r="JFX44" s="69"/>
      <c r="JFY44" s="69"/>
      <c r="JFZ44" s="69"/>
      <c r="JGA44" s="69"/>
      <c r="JGB44" s="69"/>
      <c r="JGC44" s="69"/>
      <c r="JGD44" s="69"/>
      <c r="JGE44" s="69"/>
      <c r="JGF44" s="69"/>
      <c r="JGG44" s="69"/>
      <c r="JGH44" s="69"/>
      <c r="JGI44" s="69"/>
      <c r="JGJ44" s="69"/>
      <c r="JGK44" s="69"/>
      <c r="JGL44" s="69"/>
      <c r="JGM44" s="69"/>
      <c r="JGN44" s="69"/>
      <c r="JGO44" s="69"/>
      <c r="JGP44" s="69"/>
      <c r="JGQ44" s="69"/>
      <c r="JGR44" s="69"/>
      <c r="JGS44" s="69"/>
      <c r="JGT44" s="69"/>
      <c r="JGU44" s="69"/>
      <c r="JGV44" s="69"/>
      <c r="JGW44" s="69"/>
      <c r="JGX44" s="69"/>
      <c r="JGY44" s="69"/>
      <c r="JGZ44" s="69"/>
      <c r="JHA44" s="69"/>
      <c r="JHB44" s="69"/>
      <c r="JHC44" s="69"/>
      <c r="JHD44" s="69"/>
      <c r="JHE44" s="69"/>
      <c r="JHF44" s="69"/>
      <c r="JHG44" s="69"/>
      <c r="JHH44" s="69"/>
      <c r="JHI44" s="69"/>
      <c r="JHJ44" s="69"/>
      <c r="JHK44" s="69"/>
      <c r="JHL44" s="69"/>
      <c r="JHM44" s="69"/>
      <c r="JHN44" s="69"/>
      <c r="JHO44" s="69"/>
      <c r="JHP44" s="69"/>
      <c r="JHQ44" s="69"/>
      <c r="JHR44" s="69"/>
      <c r="JHS44" s="69"/>
      <c r="JHT44" s="69"/>
      <c r="JHU44" s="69"/>
      <c r="JHV44" s="69"/>
      <c r="JHW44" s="69"/>
      <c r="JHX44" s="69"/>
      <c r="JHY44" s="69"/>
      <c r="JHZ44" s="69"/>
      <c r="JIA44" s="69"/>
      <c r="JIB44" s="69"/>
      <c r="JIC44" s="69"/>
      <c r="JID44" s="69"/>
      <c r="JIE44" s="69"/>
      <c r="JIF44" s="69"/>
      <c r="JIG44" s="69"/>
      <c r="JIH44" s="69"/>
      <c r="JII44" s="69"/>
      <c r="JIJ44" s="69"/>
      <c r="JIK44" s="69"/>
      <c r="JIL44" s="69"/>
      <c r="JIM44" s="69"/>
      <c r="JIN44" s="69"/>
      <c r="JIO44" s="69"/>
      <c r="JIP44" s="69"/>
      <c r="JIQ44" s="69"/>
      <c r="JIR44" s="69"/>
      <c r="JIS44" s="69"/>
      <c r="JIT44" s="69"/>
      <c r="JIU44" s="69"/>
      <c r="JIV44" s="69"/>
      <c r="JIW44" s="69"/>
      <c r="JIX44" s="69"/>
      <c r="JIY44" s="69"/>
      <c r="JIZ44" s="69"/>
      <c r="JJA44" s="69"/>
      <c r="JJB44" s="69"/>
      <c r="JJC44" s="69"/>
      <c r="JJD44" s="69"/>
      <c r="JJE44" s="69"/>
      <c r="JJF44" s="69"/>
      <c r="JJG44" s="69"/>
      <c r="JJH44" s="69"/>
      <c r="JJI44" s="69"/>
      <c r="JJJ44" s="69"/>
      <c r="JJK44" s="69"/>
      <c r="JJL44" s="69"/>
      <c r="JJM44" s="69"/>
      <c r="JJN44" s="69"/>
      <c r="JJO44" s="69"/>
      <c r="JJP44" s="69"/>
      <c r="JJQ44" s="69"/>
      <c r="JJR44" s="69"/>
      <c r="JJS44" s="69"/>
      <c r="JJT44" s="69"/>
      <c r="JJU44" s="69"/>
      <c r="JJV44" s="69"/>
      <c r="JJW44" s="69"/>
      <c r="JJX44" s="69"/>
      <c r="JJY44" s="69"/>
      <c r="JJZ44" s="69"/>
      <c r="JKA44" s="69"/>
      <c r="JKB44" s="69"/>
      <c r="JKC44" s="69"/>
      <c r="JKD44" s="69"/>
      <c r="JKE44" s="69"/>
      <c r="JKF44" s="69"/>
      <c r="JKG44" s="69"/>
      <c r="JKH44" s="69"/>
      <c r="JKI44" s="69"/>
      <c r="JKJ44" s="69"/>
      <c r="JKK44" s="69"/>
      <c r="JKL44" s="69"/>
      <c r="JKM44" s="69"/>
      <c r="JKN44" s="69"/>
      <c r="JKO44" s="69"/>
      <c r="JKP44" s="69"/>
      <c r="JKQ44" s="69"/>
      <c r="JKR44" s="69"/>
      <c r="JKS44" s="69"/>
      <c r="JKT44" s="69"/>
      <c r="JKU44" s="69"/>
      <c r="JKV44" s="69"/>
      <c r="JKW44" s="69"/>
      <c r="JKX44" s="69"/>
      <c r="JKY44" s="69"/>
      <c r="JKZ44" s="69"/>
      <c r="JLA44" s="69"/>
      <c r="JLB44" s="69"/>
      <c r="JLC44" s="69"/>
      <c r="JLD44" s="69"/>
      <c r="JLE44" s="69"/>
      <c r="JLF44" s="69"/>
      <c r="JLG44" s="69"/>
      <c r="JLH44" s="69"/>
      <c r="JLI44" s="69"/>
      <c r="JLJ44" s="69"/>
      <c r="JLK44" s="69"/>
      <c r="JLL44" s="69"/>
      <c r="JLM44" s="69"/>
      <c r="JLN44" s="69"/>
      <c r="JLO44" s="69"/>
      <c r="JLP44" s="69"/>
      <c r="JLQ44" s="69"/>
      <c r="JLR44" s="69"/>
      <c r="JLS44" s="69"/>
      <c r="JLT44" s="69"/>
      <c r="JLU44" s="69"/>
      <c r="JLV44" s="69"/>
      <c r="JLW44" s="69"/>
      <c r="JLX44" s="69"/>
      <c r="JLY44" s="69"/>
      <c r="JLZ44" s="69"/>
      <c r="JMA44" s="69"/>
      <c r="JMB44" s="69"/>
      <c r="JMC44" s="69"/>
      <c r="JMD44" s="69"/>
      <c r="JME44" s="69"/>
      <c r="JMF44" s="69"/>
      <c r="JMG44" s="69"/>
      <c r="JMH44" s="69"/>
      <c r="JMI44" s="69"/>
      <c r="JMJ44" s="69"/>
      <c r="JMK44" s="69"/>
      <c r="JML44" s="69"/>
      <c r="JMM44" s="69"/>
      <c r="JMN44" s="69"/>
      <c r="JMO44" s="69"/>
      <c r="JMP44" s="69"/>
      <c r="JMQ44" s="69"/>
      <c r="JMR44" s="69"/>
      <c r="JMS44" s="69"/>
      <c r="JMT44" s="69"/>
      <c r="JMU44" s="69"/>
      <c r="JMV44" s="69"/>
      <c r="JMW44" s="69"/>
      <c r="JMX44" s="69"/>
      <c r="JMY44" s="69"/>
      <c r="JMZ44" s="69"/>
      <c r="JNA44" s="69"/>
      <c r="JNB44" s="69"/>
      <c r="JNC44" s="69"/>
      <c r="JND44" s="69"/>
      <c r="JNE44" s="69"/>
      <c r="JNF44" s="69"/>
      <c r="JNG44" s="69"/>
      <c r="JNH44" s="69"/>
      <c r="JNI44" s="69"/>
      <c r="JNJ44" s="69"/>
      <c r="JNK44" s="69"/>
      <c r="JNL44" s="69"/>
      <c r="JNM44" s="69"/>
      <c r="JNN44" s="69"/>
      <c r="JNO44" s="69"/>
      <c r="JNP44" s="69"/>
      <c r="JNQ44" s="69"/>
      <c r="JNR44" s="69"/>
      <c r="JNS44" s="69"/>
      <c r="JNT44" s="69"/>
      <c r="JNU44" s="69"/>
      <c r="JNV44" s="69"/>
      <c r="JNW44" s="69"/>
      <c r="JNX44" s="69"/>
      <c r="JNY44" s="69"/>
      <c r="JNZ44" s="69"/>
      <c r="JOA44" s="69"/>
      <c r="JOB44" s="69"/>
      <c r="JOC44" s="69"/>
      <c r="JOD44" s="69"/>
      <c r="JOE44" s="69"/>
      <c r="JOF44" s="69"/>
      <c r="JOG44" s="69"/>
      <c r="JOH44" s="69"/>
      <c r="JOI44" s="69"/>
      <c r="JOJ44" s="69"/>
      <c r="JOK44" s="69"/>
      <c r="JOL44" s="69"/>
      <c r="JOM44" s="69"/>
      <c r="JON44" s="69"/>
      <c r="JOO44" s="69"/>
      <c r="JOP44" s="69"/>
      <c r="JOQ44" s="69"/>
      <c r="JOR44" s="69"/>
      <c r="JOS44" s="69"/>
      <c r="JOT44" s="69"/>
      <c r="JOU44" s="69"/>
      <c r="JOV44" s="69"/>
      <c r="JOW44" s="69"/>
      <c r="JOX44" s="69"/>
      <c r="JOY44" s="69"/>
      <c r="JOZ44" s="69"/>
      <c r="JPA44" s="69"/>
      <c r="JPB44" s="69"/>
      <c r="JPC44" s="69"/>
      <c r="JPD44" s="69"/>
      <c r="JPE44" s="69"/>
      <c r="JPF44" s="69"/>
      <c r="JPG44" s="69"/>
      <c r="JPH44" s="69"/>
      <c r="JPI44" s="69"/>
      <c r="JPJ44" s="69"/>
      <c r="JPK44" s="69"/>
      <c r="JPL44" s="69"/>
      <c r="JPM44" s="69"/>
      <c r="JPN44" s="69"/>
      <c r="JPO44" s="69"/>
      <c r="JPP44" s="69"/>
      <c r="JPQ44" s="69"/>
      <c r="JPR44" s="69"/>
      <c r="JPS44" s="69"/>
      <c r="JPT44" s="69"/>
      <c r="JPU44" s="69"/>
      <c r="JPV44" s="69"/>
      <c r="JPW44" s="69"/>
      <c r="JPX44" s="69"/>
      <c r="JPY44" s="69"/>
      <c r="JPZ44" s="69"/>
      <c r="JQA44" s="69"/>
      <c r="JQB44" s="69"/>
      <c r="JQC44" s="69"/>
      <c r="JQD44" s="69"/>
      <c r="JQE44" s="69"/>
      <c r="JQF44" s="69"/>
      <c r="JQG44" s="69"/>
      <c r="JQH44" s="69"/>
      <c r="JQI44" s="69"/>
      <c r="JQJ44" s="69"/>
      <c r="JQK44" s="69"/>
      <c r="JQL44" s="69"/>
      <c r="JQM44" s="69"/>
      <c r="JQN44" s="69"/>
      <c r="JQO44" s="69"/>
      <c r="JQP44" s="69"/>
      <c r="JQQ44" s="69"/>
      <c r="JQR44" s="69"/>
      <c r="JQS44" s="69"/>
      <c r="JQT44" s="69"/>
      <c r="JQU44" s="69"/>
      <c r="JQV44" s="69"/>
      <c r="JQW44" s="69"/>
      <c r="JQX44" s="69"/>
      <c r="JQY44" s="69"/>
      <c r="JQZ44" s="69"/>
      <c r="JRA44" s="69"/>
      <c r="JRB44" s="69"/>
      <c r="JRC44" s="69"/>
      <c r="JRD44" s="69"/>
      <c r="JRE44" s="69"/>
      <c r="JRF44" s="69"/>
      <c r="JRG44" s="69"/>
      <c r="JRH44" s="69"/>
      <c r="JRI44" s="69"/>
      <c r="JRJ44" s="69"/>
      <c r="JRK44" s="69"/>
      <c r="JRL44" s="69"/>
      <c r="JRM44" s="69"/>
      <c r="JRN44" s="69"/>
      <c r="JRO44" s="69"/>
      <c r="JRP44" s="69"/>
      <c r="JRQ44" s="69"/>
      <c r="JRR44" s="69"/>
      <c r="JRS44" s="69"/>
      <c r="JRT44" s="69"/>
      <c r="JRU44" s="69"/>
      <c r="JRV44" s="69"/>
      <c r="JRW44" s="69"/>
      <c r="JRX44" s="69"/>
      <c r="JRY44" s="69"/>
      <c r="JRZ44" s="69"/>
      <c r="JSA44" s="69"/>
      <c r="JSB44" s="69"/>
      <c r="JSC44" s="69"/>
      <c r="JSD44" s="69"/>
      <c r="JSE44" s="69"/>
      <c r="JSF44" s="69"/>
      <c r="JSG44" s="69"/>
      <c r="JSH44" s="69"/>
      <c r="JSI44" s="69"/>
      <c r="JSJ44" s="69"/>
      <c r="JSK44" s="69"/>
      <c r="JSL44" s="69"/>
      <c r="JSM44" s="69"/>
      <c r="JSN44" s="69"/>
      <c r="JSO44" s="69"/>
      <c r="JSP44" s="69"/>
      <c r="JSQ44" s="69"/>
      <c r="JSR44" s="69"/>
      <c r="JSS44" s="69"/>
      <c r="JST44" s="69"/>
      <c r="JSU44" s="69"/>
      <c r="JSV44" s="69"/>
      <c r="JSW44" s="69"/>
      <c r="JSX44" s="69"/>
      <c r="JSY44" s="69"/>
      <c r="JSZ44" s="69"/>
      <c r="JTA44" s="69"/>
      <c r="JTB44" s="69"/>
      <c r="JTC44" s="69"/>
      <c r="JTD44" s="69"/>
      <c r="JTE44" s="69"/>
      <c r="JTF44" s="69"/>
      <c r="JTG44" s="69"/>
      <c r="JTH44" s="69"/>
      <c r="JTI44" s="69"/>
      <c r="JTJ44" s="69"/>
      <c r="JTK44" s="69"/>
      <c r="JTL44" s="69"/>
      <c r="JTM44" s="69"/>
      <c r="JTN44" s="69"/>
      <c r="JTO44" s="69"/>
      <c r="JTP44" s="69"/>
      <c r="JTQ44" s="69"/>
      <c r="JTR44" s="69"/>
      <c r="JTS44" s="69"/>
      <c r="JTT44" s="69"/>
      <c r="JTU44" s="69"/>
      <c r="JTV44" s="69"/>
      <c r="JTW44" s="69"/>
      <c r="JTX44" s="69"/>
      <c r="JTY44" s="69"/>
      <c r="JTZ44" s="69"/>
      <c r="JUA44" s="69"/>
      <c r="JUB44" s="69"/>
      <c r="JUC44" s="69"/>
      <c r="JUD44" s="69"/>
      <c r="JUE44" s="69"/>
      <c r="JUF44" s="69"/>
      <c r="JUG44" s="69"/>
      <c r="JUH44" s="69"/>
      <c r="JUI44" s="69"/>
      <c r="JUJ44" s="69"/>
      <c r="JUK44" s="69"/>
      <c r="JUL44" s="69"/>
      <c r="JUM44" s="69"/>
      <c r="JUN44" s="69"/>
      <c r="JUO44" s="69"/>
      <c r="JUP44" s="69"/>
      <c r="JUQ44" s="69"/>
      <c r="JUR44" s="69"/>
      <c r="JUS44" s="69"/>
      <c r="JUT44" s="69"/>
      <c r="JUU44" s="69"/>
      <c r="JUV44" s="69"/>
      <c r="JUW44" s="69"/>
      <c r="JUX44" s="69"/>
      <c r="JUY44" s="69"/>
      <c r="JUZ44" s="69"/>
      <c r="JVA44" s="69"/>
      <c r="JVB44" s="69"/>
      <c r="JVC44" s="69"/>
      <c r="JVD44" s="69"/>
      <c r="JVE44" s="69"/>
      <c r="JVF44" s="69"/>
      <c r="JVG44" s="69"/>
      <c r="JVH44" s="69"/>
      <c r="JVI44" s="69"/>
      <c r="JVJ44" s="69"/>
      <c r="JVK44" s="69"/>
      <c r="JVL44" s="69"/>
      <c r="JVM44" s="69"/>
      <c r="JVN44" s="69"/>
      <c r="JVO44" s="69"/>
      <c r="JVP44" s="69"/>
      <c r="JVQ44" s="69"/>
      <c r="JVR44" s="69"/>
      <c r="JVS44" s="69"/>
      <c r="JVT44" s="69"/>
      <c r="JVU44" s="69"/>
      <c r="JVV44" s="69"/>
      <c r="JVW44" s="69"/>
      <c r="JVX44" s="69"/>
      <c r="JVY44" s="69"/>
      <c r="JVZ44" s="69"/>
      <c r="JWA44" s="69"/>
      <c r="JWB44" s="69"/>
      <c r="JWC44" s="69"/>
      <c r="JWD44" s="69"/>
      <c r="JWE44" s="69"/>
      <c r="JWF44" s="69"/>
      <c r="JWG44" s="69"/>
      <c r="JWH44" s="69"/>
      <c r="JWI44" s="69"/>
      <c r="JWJ44" s="69"/>
      <c r="JWK44" s="69"/>
      <c r="JWL44" s="69"/>
      <c r="JWM44" s="69"/>
      <c r="JWN44" s="69"/>
      <c r="JWO44" s="69"/>
      <c r="JWP44" s="69"/>
      <c r="JWQ44" s="69"/>
      <c r="JWR44" s="69"/>
      <c r="JWS44" s="69"/>
      <c r="JWT44" s="69"/>
      <c r="JWU44" s="69"/>
      <c r="JWV44" s="69"/>
      <c r="JWW44" s="69"/>
      <c r="JWX44" s="69"/>
      <c r="JWY44" s="69"/>
      <c r="JWZ44" s="69"/>
      <c r="JXA44" s="69"/>
      <c r="JXB44" s="69"/>
      <c r="JXC44" s="69"/>
      <c r="JXD44" s="69"/>
      <c r="JXE44" s="69"/>
      <c r="JXF44" s="69"/>
      <c r="JXG44" s="69"/>
      <c r="JXH44" s="69"/>
      <c r="JXI44" s="69"/>
      <c r="JXJ44" s="69"/>
      <c r="JXK44" s="69"/>
      <c r="JXL44" s="69"/>
      <c r="JXM44" s="69"/>
      <c r="JXN44" s="69"/>
      <c r="JXO44" s="69"/>
      <c r="JXP44" s="69"/>
      <c r="JXQ44" s="69"/>
      <c r="JXR44" s="69"/>
      <c r="JXS44" s="69"/>
      <c r="JXT44" s="69"/>
      <c r="JXU44" s="69"/>
      <c r="JXV44" s="69"/>
      <c r="JXW44" s="69"/>
      <c r="JXX44" s="69"/>
      <c r="JXY44" s="69"/>
      <c r="JXZ44" s="69"/>
      <c r="JYA44" s="69"/>
      <c r="JYB44" s="69"/>
      <c r="JYC44" s="69"/>
      <c r="JYD44" s="69"/>
      <c r="JYE44" s="69"/>
      <c r="JYF44" s="69"/>
      <c r="JYG44" s="69"/>
      <c r="JYH44" s="69"/>
      <c r="JYI44" s="69"/>
      <c r="JYJ44" s="69"/>
      <c r="JYK44" s="69"/>
      <c r="JYL44" s="69"/>
      <c r="JYM44" s="69"/>
      <c r="JYN44" s="69"/>
      <c r="JYO44" s="69"/>
      <c r="JYP44" s="69"/>
      <c r="JYQ44" s="69"/>
      <c r="JYR44" s="69"/>
      <c r="JYS44" s="69"/>
      <c r="JYT44" s="69"/>
      <c r="JYU44" s="69"/>
      <c r="JYV44" s="69"/>
      <c r="JYW44" s="69"/>
      <c r="JYX44" s="69"/>
      <c r="JYY44" s="69"/>
      <c r="JYZ44" s="69"/>
      <c r="JZA44" s="69"/>
      <c r="JZB44" s="69"/>
      <c r="JZC44" s="69"/>
      <c r="JZD44" s="69"/>
      <c r="JZE44" s="69"/>
      <c r="JZF44" s="69"/>
      <c r="JZG44" s="69"/>
      <c r="JZH44" s="69"/>
      <c r="JZI44" s="69"/>
      <c r="JZJ44" s="69"/>
      <c r="JZK44" s="69"/>
      <c r="JZL44" s="69"/>
      <c r="JZM44" s="69"/>
      <c r="JZN44" s="69"/>
      <c r="JZO44" s="69"/>
      <c r="JZP44" s="69"/>
      <c r="JZQ44" s="69"/>
      <c r="JZR44" s="69"/>
      <c r="JZS44" s="69"/>
      <c r="JZT44" s="69"/>
      <c r="JZU44" s="69"/>
      <c r="JZV44" s="69"/>
      <c r="JZW44" s="69"/>
      <c r="JZX44" s="69"/>
      <c r="JZY44" s="69"/>
      <c r="JZZ44" s="69"/>
      <c r="KAA44" s="69"/>
      <c r="KAB44" s="69"/>
      <c r="KAC44" s="69"/>
      <c r="KAD44" s="69"/>
      <c r="KAE44" s="69"/>
      <c r="KAF44" s="69"/>
      <c r="KAG44" s="69"/>
      <c r="KAH44" s="69"/>
      <c r="KAI44" s="69"/>
      <c r="KAJ44" s="69"/>
      <c r="KAK44" s="69"/>
      <c r="KAL44" s="69"/>
      <c r="KAM44" s="69"/>
      <c r="KAN44" s="69"/>
      <c r="KAO44" s="69"/>
      <c r="KAP44" s="69"/>
      <c r="KAQ44" s="69"/>
      <c r="KAR44" s="69"/>
      <c r="KAS44" s="69"/>
      <c r="KAT44" s="69"/>
      <c r="KAU44" s="69"/>
      <c r="KAV44" s="69"/>
      <c r="KAW44" s="69"/>
      <c r="KAX44" s="69"/>
      <c r="KAY44" s="69"/>
      <c r="KAZ44" s="69"/>
      <c r="KBA44" s="69"/>
      <c r="KBB44" s="69"/>
      <c r="KBC44" s="69"/>
      <c r="KBD44" s="69"/>
      <c r="KBE44" s="69"/>
      <c r="KBF44" s="69"/>
      <c r="KBG44" s="69"/>
      <c r="KBH44" s="69"/>
      <c r="KBI44" s="69"/>
      <c r="KBJ44" s="69"/>
      <c r="KBK44" s="69"/>
      <c r="KBL44" s="69"/>
      <c r="KBM44" s="69"/>
      <c r="KBN44" s="69"/>
      <c r="KBO44" s="69"/>
      <c r="KBP44" s="69"/>
      <c r="KBQ44" s="69"/>
      <c r="KBR44" s="69"/>
      <c r="KBS44" s="69"/>
      <c r="KBT44" s="69"/>
      <c r="KBU44" s="69"/>
      <c r="KBV44" s="69"/>
      <c r="KBW44" s="69"/>
      <c r="KBX44" s="69"/>
      <c r="KBY44" s="69"/>
      <c r="KBZ44" s="69"/>
      <c r="KCA44" s="69"/>
      <c r="KCB44" s="69"/>
      <c r="KCC44" s="69"/>
      <c r="KCD44" s="69"/>
      <c r="KCE44" s="69"/>
      <c r="KCF44" s="69"/>
      <c r="KCG44" s="69"/>
      <c r="KCH44" s="69"/>
      <c r="KCI44" s="69"/>
      <c r="KCJ44" s="69"/>
      <c r="KCK44" s="69"/>
      <c r="KCL44" s="69"/>
      <c r="KCM44" s="69"/>
      <c r="KCN44" s="69"/>
      <c r="KCO44" s="69"/>
      <c r="KCP44" s="69"/>
      <c r="KCQ44" s="69"/>
      <c r="KCR44" s="69"/>
      <c r="KCS44" s="69"/>
      <c r="KCT44" s="69"/>
      <c r="KCU44" s="69"/>
      <c r="KCV44" s="69"/>
      <c r="KCW44" s="69"/>
      <c r="KCX44" s="69"/>
      <c r="KCY44" s="69"/>
      <c r="KCZ44" s="69"/>
      <c r="KDA44" s="69"/>
      <c r="KDB44" s="69"/>
      <c r="KDC44" s="69"/>
      <c r="KDD44" s="69"/>
      <c r="KDE44" s="69"/>
      <c r="KDF44" s="69"/>
      <c r="KDG44" s="69"/>
      <c r="KDH44" s="69"/>
      <c r="KDI44" s="69"/>
      <c r="KDJ44" s="69"/>
      <c r="KDK44" s="69"/>
      <c r="KDL44" s="69"/>
      <c r="KDM44" s="69"/>
      <c r="KDN44" s="69"/>
      <c r="KDO44" s="69"/>
      <c r="KDP44" s="69"/>
      <c r="KDQ44" s="69"/>
      <c r="KDR44" s="69"/>
      <c r="KDS44" s="69"/>
      <c r="KDT44" s="69"/>
      <c r="KDU44" s="69"/>
      <c r="KDV44" s="69"/>
      <c r="KDW44" s="69"/>
      <c r="KDX44" s="69"/>
      <c r="KDY44" s="69"/>
      <c r="KDZ44" s="69"/>
      <c r="KEA44" s="69"/>
      <c r="KEB44" s="69"/>
      <c r="KEC44" s="69"/>
      <c r="KED44" s="69"/>
      <c r="KEE44" s="69"/>
      <c r="KEF44" s="69"/>
      <c r="KEG44" s="69"/>
      <c r="KEH44" s="69"/>
      <c r="KEI44" s="69"/>
      <c r="KEJ44" s="69"/>
      <c r="KEK44" s="69"/>
      <c r="KEL44" s="69"/>
      <c r="KEM44" s="69"/>
      <c r="KEN44" s="69"/>
      <c r="KEO44" s="69"/>
      <c r="KEP44" s="69"/>
      <c r="KEQ44" s="69"/>
      <c r="KER44" s="69"/>
      <c r="KES44" s="69"/>
      <c r="KET44" s="69"/>
      <c r="KEU44" s="69"/>
      <c r="KEV44" s="69"/>
      <c r="KEW44" s="69"/>
      <c r="KEX44" s="69"/>
      <c r="KEY44" s="69"/>
      <c r="KEZ44" s="69"/>
      <c r="KFA44" s="69"/>
      <c r="KFB44" s="69"/>
      <c r="KFC44" s="69"/>
      <c r="KFD44" s="69"/>
      <c r="KFE44" s="69"/>
      <c r="KFF44" s="69"/>
      <c r="KFG44" s="69"/>
      <c r="KFH44" s="69"/>
      <c r="KFI44" s="69"/>
      <c r="KFJ44" s="69"/>
      <c r="KFK44" s="69"/>
      <c r="KFL44" s="69"/>
      <c r="KFM44" s="69"/>
      <c r="KFN44" s="69"/>
      <c r="KFO44" s="69"/>
      <c r="KFP44" s="69"/>
      <c r="KFQ44" s="69"/>
      <c r="KFR44" s="69"/>
      <c r="KFS44" s="69"/>
      <c r="KFT44" s="69"/>
      <c r="KFU44" s="69"/>
      <c r="KFV44" s="69"/>
      <c r="KFW44" s="69"/>
      <c r="KFX44" s="69"/>
      <c r="KFY44" s="69"/>
      <c r="KFZ44" s="69"/>
      <c r="KGA44" s="69"/>
      <c r="KGB44" s="69"/>
      <c r="KGC44" s="69"/>
      <c r="KGD44" s="69"/>
      <c r="KGE44" s="69"/>
      <c r="KGF44" s="69"/>
      <c r="KGG44" s="69"/>
      <c r="KGH44" s="69"/>
      <c r="KGI44" s="69"/>
      <c r="KGJ44" s="69"/>
      <c r="KGK44" s="69"/>
      <c r="KGL44" s="69"/>
      <c r="KGM44" s="69"/>
      <c r="KGN44" s="69"/>
      <c r="KGO44" s="69"/>
      <c r="KGP44" s="69"/>
      <c r="KGQ44" s="69"/>
      <c r="KGR44" s="69"/>
      <c r="KGS44" s="69"/>
      <c r="KGT44" s="69"/>
      <c r="KGU44" s="69"/>
      <c r="KGV44" s="69"/>
      <c r="KGW44" s="69"/>
      <c r="KGX44" s="69"/>
      <c r="KGY44" s="69"/>
      <c r="KGZ44" s="69"/>
      <c r="KHA44" s="69"/>
      <c r="KHB44" s="69"/>
      <c r="KHC44" s="69"/>
      <c r="KHD44" s="69"/>
      <c r="KHE44" s="69"/>
      <c r="KHF44" s="69"/>
      <c r="KHG44" s="69"/>
      <c r="KHH44" s="69"/>
      <c r="KHI44" s="69"/>
      <c r="KHJ44" s="69"/>
      <c r="KHK44" s="69"/>
      <c r="KHL44" s="69"/>
      <c r="KHM44" s="69"/>
      <c r="KHN44" s="69"/>
      <c r="KHO44" s="69"/>
      <c r="KHP44" s="69"/>
      <c r="KHQ44" s="69"/>
      <c r="KHR44" s="69"/>
      <c r="KHS44" s="69"/>
      <c r="KHT44" s="69"/>
      <c r="KHU44" s="69"/>
      <c r="KHV44" s="69"/>
      <c r="KHW44" s="69"/>
      <c r="KHX44" s="69"/>
      <c r="KHY44" s="69"/>
      <c r="KHZ44" s="69"/>
      <c r="KIA44" s="69"/>
      <c r="KIB44" s="69"/>
      <c r="KIC44" s="69"/>
      <c r="KID44" s="69"/>
      <c r="KIE44" s="69"/>
      <c r="KIF44" s="69"/>
      <c r="KIG44" s="69"/>
      <c r="KIH44" s="69"/>
      <c r="KII44" s="69"/>
      <c r="KIJ44" s="69"/>
      <c r="KIK44" s="69"/>
      <c r="KIL44" s="69"/>
      <c r="KIM44" s="69"/>
      <c r="KIN44" s="69"/>
      <c r="KIO44" s="69"/>
      <c r="KIP44" s="69"/>
      <c r="KIQ44" s="69"/>
      <c r="KIR44" s="69"/>
      <c r="KIS44" s="69"/>
      <c r="KIT44" s="69"/>
      <c r="KIU44" s="69"/>
      <c r="KIV44" s="69"/>
      <c r="KIW44" s="69"/>
      <c r="KIX44" s="69"/>
      <c r="KIY44" s="69"/>
      <c r="KIZ44" s="69"/>
      <c r="KJA44" s="69"/>
      <c r="KJB44" s="69"/>
      <c r="KJC44" s="69"/>
      <c r="KJD44" s="69"/>
      <c r="KJE44" s="69"/>
      <c r="KJF44" s="69"/>
      <c r="KJG44" s="69"/>
      <c r="KJH44" s="69"/>
      <c r="KJI44" s="69"/>
      <c r="KJJ44" s="69"/>
      <c r="KJK44" s="69"/>
      <c r="KJL44" s="69"/>
      <c r="KJM44" s="69"/>
      <c r="KJN44" s="69"/>
      <c r="KJO44" s="69"/>
      <c r="KJP44" s="69"/>
      <c r="KJQ44" s="69"/>
      <c r="KJR44" s="69"/>
      <c r="KJS44" s="69"/>
      <c r="KJT44" s="69"/>
      <c r="KJU44" s="69"/>
      <c r="KJV44" s="69"/>
      <c r="KJW44" s="69"/>
      <c r="KJX44" s="69"/>
      <c r="KJY44" s="69"/>
      <c r="KJZ44" s="69"/>
      <c r="KKA44" s="69"/>
      <c r="KKB44" s="69"/>
      <c r="KKC44" s="69"/>
      <c r="KKD44" s="69"/>
      <c r="KKE44" s="69"/>
      <c r="KKF44" s="69"/>
      <c r="KKG44" s="69"/>
      <c r="KKH44" s="69"/>
      <c r="KKI44" s="69"/>
      <c r="KKJ44" s="69"/>
      <c r="KKK44" s="69"/>
      <c r="KKL44" s="69"/>
      <c r="KKM44" s="69"/>
      <c r="KKN44" s="69"/>
      <c r="KKO44" s="69"/>
      <c r="KKP44" s="69"/>
      <c r="KKQ44" s="69"/>
      <c r="KKR44" s="69"/>
      <c r="KKS44" s="69"/>
      <c r="KKT44" s="69"/>
      <c r="KKU44" s="69"/>
      <c r="KKV44" s="69"/>
      <c r="KKW44" s="69"/>
      <c r="KKX44" s="69"/>
      <c r="KKY44" s="69"/>
      <c r="KKZ44" s="69"/>
      <c r="KLA44" s="69"/>
      <c r="KLB44" s="69"/>
      <c r="KLC44" s="69"/>
      <c r="KLD44" s="69"/>
      <c r="KLE44" s="69"/>
      <c r="KLF44" s="69"/>
      <c r="KLG44" s="69"/>
      <c r="KLH44" s="69"/>
      <c r="KLI44" s="69"/>
      <c r="KLJ44" s="69"/>
      <c r="KLK44" s="69"/>
      <c r="KLL44" s="69"/>
      <c r="KLM44" s="69"/>
      <c r="KLN44" s="69"/>
      <c r="KLO44" s="69"/>
      <c r="KLP44" s="69"/>
      <c r="KLQ44" s="69"/>
      <c r="KLR44" s="69"/>
      <c r="KLS44" s="69"/>
      <c r="KLT44" s="69"/>
      <c r="KLU44" s="69"/>
      <c r="KLV44" s="69"/>
      <c r="KLW44" s="69"/>
      <c r="KLX44" s="69"/>
      <c r="KLY44" s="69"/>
      <c r="KLZ44" s="69"/>
      <c r="KMA44" s="69"/>
      <c r="KMB44" s="69"/>
      <c r="KMC44" s="69"/>
      <c r="KMD44" s="69"/>
      <c r="KME44" s="69"/>
      <c r="KMF44" s="69"/>
      <c r="KMG44" s="69"/>
      <c r="KMH44" s="69"/>
      <c r="KMI44" s="69"/>
      <c r="KMJ44" s="69"/>
      <c r="KMK44" s="69"/>
      <c r="KML44" s="69"/>
      <c r="KMM44" s="69"/>
      <c r="KMN44" s="69"/>
      <c r="KMO44" s="69"/>
      <c r="KMP44" s="69"/>
      <c r="KMQ44" s="69"/>
      <c r="KMR44" s="69"/>
      <c r="KMS44" s="69"/>
      <c r="KMT44" s="69"/>
      <c r="KMU44" s="69"/>
      <c r="KMV44" s="69"/>
      <c r="KMW44" s="69"/>
      <c r="KMX44" s="69"/>
      <c r="KMY44" s="69"/>
      <c r="KMZ44" s="69"/>
      <c r="KNA44" s="69"/>
      <c r="KNB44" s="69"/>
      <c r="KNC44" s="69"/>
      <c r="KND44" s="69"/>
      <c r="KNE44" s="69"/>
      <c r="KNF44" s="69"/>
      <c r="KNG44" s="69"/>
      <c r="KNH44" s="69"/>
      <c r="KNI44" s="69"/>
      <c r="KNJ44" s="69"/>
      <c r="KNK44" s="69"/>
      <c r="KNL44" s="69"/>
      <c r="KNM44" s="69"/>
      <c r="KNN44" s="69"/>
      <c r="KNO44" s="69"/>
      <c r="KNP44" s="69"/>
      <c r="KNQ44" s="69"/>
      <c r="KNR44" s="69"/>
      <c r="KNS44" s="69"/>
      <c r="KNT44" s="69"/>
      <c r="KNU44" s="69"/>
      <c r="KNV44" s="69"/>
      <c r="KNW44" s="69"/>
      <c r="KNX44" s="69"/>
      <c r="KNY44" s="69"/>
      <c r="KNZ44" s="69"/>
      <c r="KOA44" s="69"/>
      <c r="KOB44" s="69"/>
      <c r="KOC44" s="69"/>
      <c r="KOD44" s="69"/>
      <c r="KOE44" s="69"/>
      <c r="KOF44" s="69"/>
      <c r="KOG44" s="69"/>
      <c r="KOH44" s="69"/>
      <c r="KOI44" s="69"/>
      <c r="KOJ44" s="69"/>
      <c r="KOK44" s="69"/>
      <c r="KOL44" s="69"/>
      <c r="KOM44" s="69"/>
      <c r="KON44" s="69"/>
      <c r="KOO44" s="69"/>
      <c r="KOP44" s="69"/>
      <c r="KOQ44" s="69"/>
      <c r="KOR44" s="69"/>
      <c r="KOS44" s="69"/>
      <c r="KOT44" s="69"/>
      <c r="KOU44" s="69"/>
      <c r="KOV44" s="69"/>
      <c r="KOW44" s="69"/>
      <c r="KOX44" s="69"/>
      <c r="KOY44" s="69"/>
      <c r="KOZ44" s="69"/>
      <c r="KPA44" s="69"/>
      <c r="KPB44" s="69"/>
      <c r="KPC44" s="69"/>
      <c r="KPD44" s="69"/>
      <c r="KPE44" s="69"/>
      <c r="KPF44" s="69"/>
      <c r="KPG44" s="69"/>
      <c r="KPH44" s="69"/>
      <c r="KPI44" s="69"/>
      <c r="KPJ44" s="69"/>
      <c r="KPK44" s="69"/>
      <c r="KPL44" s="69"/>
      <c r="KPM44" s="69"/>
      <c r="KPN44" s="69"/>
      <c r="KPO44" s="69"/>
      <c r="KPP44" s="69"/>
      <c r="KPQ44" s="69"/>
      <c r="KPR44" s="69"/>
      <c r="KPS44" s="69"/>
      <c r="KPT44" s="69"/>
      <c r="KPU44" s="69"/>
      <c r="KPV44" s="69"/>
      <c r="KPW44" s="69"/>
      <c r="KPX44" s="69"/>
      <c r="KPY44" s="69"/>
      <c r="KPZ44" s="69"/>
      <c r="KQA44" s="69"/>
      <c r="KQB44" s="69"/>
      <c r="KQC44" s="69"/>
      <c r="KQD44" s="69"/>
      <c r="KQE44" s="69"/>
      <c r="KQF44" s="69"/>
      <c r="KQG44" s="69"/>
      <c r="KQH44" s="69"/>
      <c r="KQI44" s="69"/>
      <c r="KQJ44" s="69"/>
      <c r="KQK44" s="69"/>
      <c r="KQL44" s="69"/>
      <c r="KQM44" s="69"/>
      <c r="KQN44" s="69"/>
      <c r="KQO44" s="69"/>
      <c r="KQP44" s="69"/>
      <c r="KQQ44" s="69"/>
      <c r="KQR44" s="69"/>
      <c r="KQS44" s="69"/>
      <c r="KQT44" s="69"/>
      <c r="KQU44" s="69"/>
      <c r="KQV44" s="69"/>
      <c r="KQW44" s="69"/>
      <c r="KQX44" s="69"/>
      <c r="KQY44" s="69"/>
      <c r="KQZ44" s="69"/>
      <c r="KRA44" s="69"/>
      <c r="KRB44" s="69"/>
      <c r="KRC44" s="69"/>
      <c r="KRD44" s="69"/>
      <c r="KRE44" s="69"/>
      <c r="KRF44" s="69"/>
      <c r="KRG44" s="69"/>
      <c r="KRH44" s="69"/>
      <c r="KRI44" s="69"/>
      <c r="KRJ44" s="69"/>
      <c r="KRK44" s="69"/>
      <c r="KRL44" s="69"/>
      <c r="KRM44" s="69"/>
      <c r="KRN44" s="69"/>
      <c r="KRO44" s="69"/>
      <c r="KRP44" s="69"/>
      <c r="KRQ44" s="69"/>
      <c r="KRR44" s="69"/>
      <c r="KRS44" s="69"/>
      <c r="KRT44" s="69"/>
      <c r="KRU44" s="69"/>
      <c r="KRV44" s="69"/>
      <c r="KRW44" s="69"/>
      <c r="KRX44" s="69"/>
      <c r="KRY44" s="69"/>
      <c r="KRZ44" s="69"/>
      <c r="KSA44" s="69"/>
      <c r="KSB44" s="69"/>
      <c r="KSC44" s="69"/>
      <c r="KSD44" s="69"/>
      <c r="KSE44" s="69"/>
      <c r="KSF44" s="69"/>
      <c r="KSG44" s="69"/>
      <c r="KSH44" s="69"/>
      <c r="KSI44" s="69"/>
      <c r="KSJ44" s="69"/>
      <c r="KSK44" s="69"/>
      <c r="KSL44" s="69"/>
      <c r="KSM44" s="69"/>
      <c r="KSN44" s="69"/>
      <c r="KSO44" s="69"/>
      <c r="KSP44" s="69"/>
      <c r="KSQ44" s="69"/>
      <c r="KSR44" s="69"/>
      <c r="KSS44" s="69"/>
      <c r="KST44" s="69"/>
      <c r="KSU44" s="69"/>
      <c r="KSV44" s="69"/>
      <c r="KSW44" s="69"/>
      <c r="KSX44" s="69"/>
      <c r="KSY44" s="69"/>
      <c r="KSZ44" s="69"/>
      <c r="KTA44" s="69"/>
      <c r="KTB44" s="69"/>
      <c r="KTC44" s="69"/>
      <c r="KTD44" s="69"/>
      <c r="KTE44" s="69"/>
      <c r="KTF44" s="69"/>
      <c r="KTG44" s="69"/>
      <c r="KTH44" s="69"/>
      <c r="KTI44" s="69"/>
      <c r="KTJ44" s="69"/>
      <c r="KTK44" s="69"/>
      <c r="KTL44" s="69"/>
      <c r="KTM44" s="69"/>
      <c r="KTN44" s="69"/>
      <c r="KTO44" s="69"/>
      <c r="KTP44" s="69"/>
      <c r="KTQ44" s="69"/>
      <c r="KTR44" s="69"/>
      <c r="KTS44" s="69"/>
      <c r="KTT44" s="69"/>
      <c r="KTU44" s="69"/>
      <c r="KTV44" s="69"/>
      <c r="KTW44" s="69"/>
      <c r="KTX44" s="69"/>
      <c r="KTY44" s="69"/>
      <c r="KTZ44" s="69"/>
      <c r="KUA44" s="69"/>
      <c r="KUB44" s="69"/>
      <c r="KUC44" s="69"/>
      <c r="KUD44" s="69"/>
      <c r="KUE44" s="69"/>
      <c r="KUF44" s="69"/>
      <c r="KUG44" s="69"/>
      <c r="KUH44" s="69"/>
      <c r="KUI44" s="69"/>
      <c r="KUJ44" s="69"/>
      <c r="KUK44" s="69"/>
      <c r="KUL44" s="69"/>
      <c r="KUM44" s="69"/>
      <c r="KUN44" s="69"/>
      <c r="KUO44" s="69"/>
      <c r="KUP44" s="69"/>
      <c r="KUQ44" s="69"/>
      <c r="KUR44" s="69"/>
      <c r="KUS44" s="69"/>
      <c r="KUT44" s="69"/>
      <c r="KUU44" s="69"/>
      <c r="KUV44" s="69"/>
      <c r="KUW44" s="69"/>
      <c r="KUX44" s="69"/>
      <c r="KUY44" s="69"/>
      <c r="KUZ44" s="69"/>
      <c r="KVA44" s="69"/>
      <c r="KVB44" s="69"/>
      <c r="KVC44" s="69"/>
      <c r="KVD44" s="69"/>
      <c r="KVE44" s="69"/>
      <c r="KVF44" s="69"/>
      <c r="KVG44" s="69"/>
      <c r="KVH44" s="69"/>
      <c r="KVI44" s="69"/>
      <c r="KVJ44" s="69"/>
      <c r="KVK44" s="69"/>
      <c r="KVL44" s="69"/>
      <c r="KVM44" s="69"/>
      <c r="KVN44" s="69"/>
      <c r="KVO44" s="69"/>
      <c r="KVP44" s="69"/>
      <c r="KVQ44" s="69"/>
      <c r="KVR44" s="69"/>
      <c r="KVS44" s="69"/>
      <c r="KVT44" s="69"/>
      <c r="KVU44" s="69"/>
      <c r="KVV44" s="69"/>
      <c r="KVW44" s="69"/>
      <c r="KVX44" s="69"/>
      <c r="KVY44" s="69"/>
      <c r="KVZ44" s="69"/>
      <c r="KWA44" s="69"/>
      <c r="KWB44" s="69"/>
      <c r="KWC44" s="69"/>
      <c r="KWD44" s="69"/>
      <c r="KWE44" s="69"/>
      <c r="KWF44" s="69"/>
      <c r="KWG44" s="69"/>
      <c r="KWH44" s="69"/>
      <c r="KWI44" s="69"/>
      <c r="KWJ44" s="69"/>
      <c r="KWK44" s="69"/>
      <c r="KWL44" s="69"/>
      <c r="KWM44" s="69"/>
      <c r="KWN44" s="69"/>
      <c r="KWO44" s="69"/>
      <c r="KWP44" s="69"/>
      <c r="KWQ44" s="69"/>
      <c r="KWR44" s="69"/>
      <c r="KWS44" s="69"/>
      <c r="KWT44" s="69"/>
      <c r="KWU44" s="69"/>
      <c r="KWV44" s="69"/>
      <c r="KWW44" s="69"/>
      <c r="KWX44" s="69"/>
      <c r="KWY44" s="69"/>
      <c r="KWZ44" s="69"/>
      <c r="KXA44" s="69"/>
      <c r="KXB44" s="69"/>
      <c r="KXC44" s="69"/>
      <c r="KXD44" s="69"/>
      <c r="KXE44" s="69"/>
      <c r="KXF44" s="69"/>
      <c r="KXG44" s="69"/>
      <c r="KXH44" s="69"/>
      <c r="KXI44" s="69"/>
      <c r="KXJ44" s="69"/>
      <c r="KXK44" s="69"/>
      <c r="KXL44" s="69"/>
      <c r="KXM44" s="69"/>
      <c r="KXN44" s="69"/>
      <c r="KXO44" s="69"/>
      <c r="KXP44" s="69"/>
      <c r="KXQ44" s="69"/>
      <c r="KXR44" s="69"/>
      <c r="KXS44" s="69"/>
      <c r="KXT44" s="69"/>
      <c r="KXU44" s="69"/>
      <c r="KXV44" s="69"/>
      <c r="KXW44" s="69"/>
      <c r="KXX44" s="69"/>
      <c r="KXY44" s="69"/>
      <c r="KXZ44" s="69"/>
      <c r="KYA44" s="69"/>
      <c r="KYB44" s="69"/>
      <c r="KYC44" s="69"/>
      <c r="KYD44" s="69"/>
      <c r="KYE44" s="69"/>
      <c r="KYF44" s="69"/>
      <c r="KYG44" s="69"/>
      <c r="KYH44" s="69"/>
      <c r="KYI44" s="69"/>
      <c r="KYJ44" s="69"/>
      <c r="KYK44" s="69"/>
      <c r="KYL44" s="69"/>
      <c r="KYM44" s="69"/>
      <c r="KYN44" s="69"/>
      <c r="KYO44" s="69"/>
      <c r="KYP44" s="69"/>
      <c r="KYQ44" s="69"/>
      <c r="KYR44" s="69"/>
      <c r="KYS44" s="69"/>
      <c r="KYT44" s="69"/>
      <c r="KYU44" s="69"/>
      <c r="KYV44" s="69"/>
      <c r="KYW44" s="69"/>
      <c r="KYX44" s="69"/>
      <c r="KYY44" s="69"/>
      <c r="KYZ44" s="69"/>
      <c r="KZA44" s="69"/>
      <c r="KZB44" s="69"/>
      <c r="KZC44" s="69"/>
      <c r="KZD44" s="69"/>
      <c r="KZE44" s="69"/>
      <c r="KZF44" s="69"/>
      <c r="KZG44" s="69"/>
      <c r="KZH44" s="69"/>
      <c r="KZI44" s="69"/>
      <c r="KZJ44" s="69"/>
      <c r="KZK44" s="69"/>
      <c r="KZL44" s="69"/>
      <c r="KZM44" s="69"/>
      <c r="KZN44" s="69"/>
      <c r="KZO44" s="69"/>
      <c r="KZP44" s="69"/>
      <c r="KZQ44" s="69"/>
      <c r="KZR44" s="69"/>
      <c r="KZS44" s="69"/>
      <c r="KZT44" s="69"/>
      <c r="KZU44" s="69"/>
      <c r="KZV44" s="69"/>
      <c r="KZW44" s="69"/>
      <c r="KZX44" s="69"/>
      <c r="KZY44" s="69"/>
      <c r="KZZ44" s="69"/>
      <c r="LAA44" s="69"/>
      <c r="LAB44" s="69"/>
      <c r="LAC44" s="69"/>
      <c r="LAD44" s="69"/>
      <c r="LAE44" s="69"/>
      <c r="LAF44" s="69"/>
      <c r="LAG44" s="69"/>
      <c r="LAH44" s="69"/>
      <c r="LAI44" s="69"/>
      <c r="LAJ44" s="69"/>
      <c r="LAK44" s="69"/>
      <c r="LAL44" s="69"/>
      <c r="LAM44" s="69"/>
      <c r="LAN44" s="69"/>
      <c r="LAO44" s="69"/>
      <c r="LAP44" s="69"/>
      <c r="LAQ44" s="69"/>
      <c r="LAR44" s="69"/>
      <c r="LAS44" s="69"/>
      <c r="LAT44" s="69"/>
      <c r="LAU44" s="69"/>
      <c r="LAV44" s="69"/>
      <c r="LAW44" s="69"/>
      <c r="LAX44" s="69"/>
      <c r="LAY44" s="69"/>
      <c r="LAZ44" s="69"/>
      <c r="LBA44" s="69"/>
      <c r="LBB44" s="69"/>
      <c r="LBC44" s="69"/>
      <c r="LBD44" s="69"/>
      <c r="LBE44" s="69"/>
      <c r="LBF44" s="69"/>
      <c r="LBG44" s="69"/>
      <c r="LBH44" s="69"/>
      <c r="LBI44" s="69"/>
      <c r="LBJ44" s="69"/>
      <c r="LBK44" s="69"/>
      <c r="LBL44" s="69"/>
      <c r="LBM44" s="69"/>
      <c r="LBN44" s="69"/>
      <c r="LBO44" s="69"/>
      <c r="LBP44" s="69"/>
      <c r="LBQ44" s="69"/>
      <c r="LBR44" s="69"/>
      <c r="LBS44" s="69"/>
      <c r="LBT44" s="69"/>
      <c r="LBU44" s="69"/>
      <c r="LBV44" s="69"/>
      <c r="LBW44" s="69"/>
      <c r="LBX44" s="69"/>
      <c r="LBY44" s="69"/>
      <c r="LBZ44" s="69"/>
      <c r="LCA44" s="69"/>
      <c r="LCB44" s="69"/>
      <c r="LCC44" s="69"/>
      <c r="LCD44" s="69"/>
      <c r="LCE44" s="69"/>
      <c r="LCF44" s="69"/>
      <c r="LCG44" s="69"/>
      <c r="LCH44" s="69"/>
      <c r="LCI44" s="69"/>
      <c r="LCJ44" s="69"/>
      <c r="LCK44" s="69"/>
      <c r="LCL44" s="69"/>
      <c r="LCM44" s="69"/>
      <c r="LCN44" s="69"/>
      <c r="LCO44" s="69"/>
      <c r="LCP44" s="69"/>
      <c r="LCQ44" s="69"/>
      <c r="LCR44" s="69"/>
      <c r="LCS44" s="69"/>
      <c r="LCT44" s="69"/>
      <c r="LCU44" s="69"/>
      <c r="LCV44" s="69"/>
      <c r="LCW44" s="69"/>
      <c r="LCX44" s="69"/>
      <c r="LCY44" s="69"/>
      <c r="LCZ44" s="69"/>
      <c r="LDA44" s="69"/>
      <c r="LDB44" s="69"/>
      <c r="LDC44" s="69"/>
      <c r="LDD44" s="69"/>
      <c r="LDE44" s="69"/>
      <c r="LDF44" s="69"/>
      <c r="LDG44" s="69"/>
      <c r="LDH44" s="69"/>
      <c r="LDI44" s="69"/>
      <c r="LDJ44" s="69"/>
      <c r="LDK44" s="69"/>
      <c r="LDL44" s="69"/>
      <c r="LDM44" s="69"/>
      <c r="LDN44" s="69"/>
      <c r="LDO44" s="69"/>
      <c r="LDP44" s="69"/>
      <c r="LDQ44" s="69"/>
      <c r="LDR44" s="69"/>
      <c r="LDS44" s="69"/>
      <c r="LDT44" s="69"/>
      <c r="LDU44" s="69"/>
      <c r="LDV44" s="69"/>
      <c r="LDW44" s="69"/>
      <c r="LDX44" s="69"/>
      <c r="LDY44" s="69"/>
      <c r="LDZ44" s="69"/>
      <c r="LEA44" s="69"/>
      <c r="LEB44" s="69"/>
      <c r="LEC44" s="69"/>
      <c r="LED44" s="69"/>
      <c r="LEE44" s="69"/>
      <c r="LEF44" s="69"/>
      <c r="LEG44" s="69"/>
      <c r="LEH44" s="69"/>
      <c r="LEI44" s="69"/>
      <c r="LEJ44" s="69"/>
      <c r="LEK44" s="69"/>
      <c r="LEL44" s="69"/>
      <c r="LEM44" s="69"/>
      <c r="LEN44" s="69"/>
      <c r="LEO44" s="69"/>
      <c r="LEP44" s="69"/>
      <c r="LEQ44" s="69"/>
      <c r="LER44" s="69"/>
      <c r="LES44" s="69"/>
      <c r="LET44" s="69"/>
      <c r="LEU44" s="69"/>
      <c r="LEV44" s="69"/>
      <c r="LEW44" s="69"/>
      <c r="LEX44" s="69"/>
      <c r="LEY44" s="69"/>
      <c r="LEZ44" s="69"/>
      <c r="LFA44" s="69"/>
      <c r="LFB44" s="69"/>
      <c r="LFC44" s="69"/>
      <c r="LFD44" s="69"/>
      <c r="LFE44" s="69"/>
      <c r="LFF44" s="69"/>
      <c r="LFG44" s="69"/>
      <c r="LFH44" s="69"/>
      <c r="LFI44" s="69"/>
      <c r="LFJ44" s="69"/>
      <c r="LFK44" s="69"/>
      <c r="LFL44" s="69"/>
      <c r="LFM44" s="69"/>
      <c r="LFN44" s="69"/>
      <c r="LFO44" s="69"/>
      <c r="LFP44" s="69"/>
      <c r="LFQ44" s="69"/>
      <c r="LFR44" s="69"/>
      <c r="LFS44" s="69"/>
      <c r="LFT44" s="69"/>
      <c r="LFU44" s="69"/>
      <c r="LFV44" s="69"/>
      <c r="LFW44" s="69"/>
      <c r="LFX44" s="69"/>
      <c r="LFY44" s="69"/>
      <c r="LFZ44" s="69"/>
      <c r="LGA44" s="69"/>
      <c r="LGB44" s="69"/>
      <c r="LGC44" s="69"/>
      <c r="LGD44" s="69"/>
      <c r="LGE44" s="69"/>
      <c r="LGF44" s="69"/>
      <c r="LGG44" s="69"/>
      <c r="LGH44" s="69"/>
      <c r="LGI44" s="69"/>
      <c r="LGJ44" s="69"/>
      <c r="LGK44" s="69"/>
      <c r="LGL44" s="69"/>
      <c r="LGM44" s="69"/>
      <c r="LGN44" s="69"/>
      <c r="LGO44" s="69"/>
      <c r="LGP44" s="69"/>
      <c r="LGQ44" s="69"/>
      <c r="LGR44" s="69"/>
      <c r="LGS44" s="69"/>
      <c r="LGT44" s="69"/>
      <c r="LGU44" s="69"/>
      <c r="LGV44" s="69"/>
      <c r="LGW44" s="69"/>
      <c r="LGX44" s="69"/>
      <c r="LGY44" s="69"/>
      <c r="LGZ44" s="69"/>
      <c r="LHA44" s="69"/>
      <c r="LHB44" s="69"/>
      <c r="LHC44" s="69"/>
      <c r="LHD44" s="69"/>
      <c r="LHE44" s="69"/>
      <c r="LHF44" s="69"/>
      <c r="LHG44" s="69"/>
      <c r="LHH44" s="69"/>
      <c r="LHI44" s="69"/>
      <c r="LHJ44" s="69"/>
      <c r="LHK44" s="69"/>
      <c r="LHL44" s="69"/>
      <c r="LHM44" s="69"/>
      <c r="LHN44" s="69"/>
      <c r="LHO44" s="69"/>
      <c r="LHP44" s="69"/>
      <c r="LHQ44" s="69"/>
      <c r="LHR44" s="69"/>
      <c r="LHS44" s="69"/>
      <c r="LHT44" s="69"/>
      <c r="LHU44" s="69"/>
      <c r="LHV44" s="69"/>
      <c r="LHW44" s="69"/>
      <c r="LHX44" s="69"/>
      <c r="LHY44" s="69"/>
      <c r="LHZ44" s="69"/>
      <c r="LIA44" s="69"/>
      <c r="LIB44" s="69"/>
      <c r="LIC44" s="69"/>
      <c r="LID44" s="69"/>
      <c r="LIE44" s="69"/>
      <c r="LIF44" s="69"/>
      <c r="LIG44" s="69"/>
      <c r="LIH44" s="69"/>
      <c r="LII44" s="69"/>
      <c r="LIJ44" s="69"/>
      <c r="LIK44" s="69"/>
      <c r="LIL44" s="69"/>
      <c r="LIM44" s="69"/>
      <c r="LIN44" s="69"/>
      <c r="LIO44" s="69"/>
      <c r="LIP44" s="69"/>
      <c r="LIQ44" s="69"/>
      <c r="LIR44" s="69"/>
      <c r="LIS44" s="69"/>
      <c r="LIT44" s="69"/>
      <c r="LIU44" s="69"/>
      <c r="LIV44" s="69"/>
      <c r="LIW44" s="69"/>
      <c r="LIX44" s="69"/>
      <c r="LIY44" s="69"/>
      <c r="LIZ44" s="69"/>
      <c r="LJA44" s="69"/>
      <c r="LJB44" s="69"/>
      <c r="LJC44" s="69"/>
      <c r="LJD44" s="69"/>
      <c r="LJE44" s="69"/>
      <c r="LJF44" s="69"/>
      <c r="LJG44" s="69"/>
      <c r="LJH44" s="69"/>
      <c r="LJI44" s="69"/>
      <c r="LJJ44" s="69"/>
      <c r="LJK44" s="69"/>
      <c r="LJL44" s="69"/>
      <c r="LJM44" s="69"/>
      <c r="LJN44" s="69"/>
      <c r="LJO44" s="69"/>
      <c r="LJP44" s="69"/>
      <c r="LJQ44" s="69"/>
      <c r="LJR44" s="69"/>
      <c r="LJS44" s="69"/>
      <c r="LJT44" s="69"/>
      <c r="LJU44" s="69"/>
      <c r="LJV44" s="69"/>
      <c r="LJW44" s="69"/>
      <c r="LJX44" s="69"/>
      <c r="LJY44" s="69"/>
      <c r="LJZ44" s="69"/>
      <c r="LKA44" s="69"/>
      <c r="LKB44" s="69"/>
      <c r="LKC44" s="69"/>
      <c r="LKD44" s="69"/>
      <c r="LKE44" s="69"/>
      <c r="LKF44" s="69"/>
      <c r="LKG44" s="69"/>
      <c r="LKH44" s="69"/>
      <c r="LKI44" s="69"/>
      <c r="LKJ44" s="69"/>
      <c r="LKK44" s="69"/>
      <c r="LKL44" s="69"/>
      <c r="LKM44" s="69"/>
      <c r="LKN44" s="69"/>
      <c r="LKO44" s="69"/>
      <c r="LKP44" s="69"/>
      <c r="LKQ44" s="69"/>
      <c r="LKR44" s="69"/>
      <c r="LKS44" s="69"/>
      <c r="LKT44" s="69"/>
      <c r="LKU44" s="69"/>
      <c r="LKV44" s="69"/>
      <c r="LKW44" s="69"/>
      <c r="LKX44" s="69"/>
      <c r="LKY44" s="69"/>
      <c r="LKZ44" s="69"/>
      <c r="LLA44" s="69"/>
      <c r="LLB44" s="69"/>
      <c r="LLC44" s="69"/>
      <c r="LLD44" s="69"/>
      <c r="LLE44" s="69"/>
      <c r="LLF44" s="69"/>
      <c r="LLG44" s="69"/>
      <c r="LLH44" s="69"/>
      <c r="LLI44" s="69"/>
      <c r="LLJ44" s="69"/>
      <c r="LLK44" s="69"/>
      <c r="LLL44" s="69"/>
      <c r="LLM44" s="69"/>
      <c r="LLN44" s="69"/>
      <c r="LLO44" s="69"/>
      <c r="LLP44" s="69"/>
      <c r="LLQ44" s="69"/>
      <c r="LLR44" s="69"/>
      <c r="LLS44" s="69"/>
      <c r="LLT44" s="69"/>
      <c r="LLU44" s="69"/>
      <c r="LLV44" s="69"/>
      <c r="LLW44" s="69"/>
      <c r="LLX44" s="69"/>
      <c r="LLY44" s="69"/>
      <c r="LLZ44" s="69"/>
      <c r="LMA44" s="69"/>
      <c r="LMB44" s="69"/>
      <c r="LMC44" s="69"/>
      <c r="LMD44" s="69"/>
      <c r="LME44" s="69"/>
      <c r="LMF44" s="69"/>
      <c r="LMG44" s="69"/>
      <c r="LMH44" s="69"/>
      <c r="LMI44" s="69"/>
      <c r="LMJ44" s="69"/>
      <c r="LMK44" s="69"/>
      <c r="LML44" s="69"/>
      <c r="LMM44" s="69"/>
      <c r="LMN44" s="69"/>
      <c r="LMO44" s="69"/>
      <c r="LMP44" s="69"/>
      <c r="LMQ44" s="69"/>
      <c r="LMR44" s="69"/>
      <c r="LMS44" s="69"/>
      <c r="LMT44" s="69"/>
      <c r="LMU44" s="69"/>
      <c r="LMV44" s="69"/>
      <c r="LMW44" s="69"/>
      <c r="LMX44" s="69"/>
      <c r="LMY44" s="69"/>
      <c r="LMZ44" s="69"/>
      <c r="LNA44" s="69"/>
      <c r="LNB44" s="69"/>
      <c r="LNC44" s="69"/>
      <c r="LND44" s="69"/>
      <c r="LNE44" s="69"/>
      <c r="LNF44" s="69"/>
      <c r="LNG44" s="69"/>
      <c r="LNH44" s="69"/>
      <c r="LNI44" s="69"/>
      <c r="LNJ44" s="69"/>
      <c r="LNK44" s="69"/>
      <c r="LNL44" s="69"/>
      <c r="LNM44" s="69"/>
      <c r="LNN44" s="69"/>
      <c r="LNO44" s="69"/>
      <c r="LNP44" s="69"/>
      <c r="LNQ44" s="69"/>
      <c r="LNR44" s="69"/>
      <c r="LNS44" s="69"/>
      <c r="LNT44" s="69"/>
      <c r="LNU44" s="69"/>
      <c r="LNV44" s="69"/>
      <c r="LNW44" s="69"/>
      <c r="LNX44" s="69"/>
      <c r="LNY44" s="69"/>
      <c r="LNZ44" s="69"/>
      <c r="LOA44" s="69"/>
      <c r="LOB44" s="69"/>
      <c r="LOC44" s="69"/>
      <c r="LOD44" s="69"/>
      <c r="LOE44" s="69"/>
      <c r="LOF44" s="69"/>
      <c r="LOG44" s="69"/>
      <c r="LOH44" s="69"/>
      <c r="LOI44" s="69"/>
      <c r="LOJ44" s="69"/>
      <c r="LOK44" s="69"/>
      <c r="LOL44" s="69"/>
      <c r="LOM44" s="69"/>
      <c r="LON44" s="69"/>
      <c r="LOO44" s="69"/>
      <c r="LOP44" s="69"/>
      <c r="LOQ44" s="69"/>
      <c r="LOR44" s="69"/>
      <c r="LOS44" s="69"/>
      <c r="LOT44" s="69"/>
      <c r="LOU44" s="69"/>
      <c r="LOV44" s="69"/>
      <c r="LOW44" s="69"/>
      <c r="LOX44" s="69"/>
      <c r="LOY44" s="69"/>
      <c r="LOZ44" s="69"/>
      <c r="LPA44" s="69"/>
      <c r="LPB44" s="69"/>
      <c r="LPC44" s="69"/>
      <c r="LPD44" s="69"/>
      <c r="LPE44" s="69"/>
      <c r="LPF44" s="69"/>
      <c r="LPG44" s="69"/>
      <c r="LPH44" s="69"/>
      <c r="LPI44" s="69"/>
      <c r="LPJ44" s="69"/>
      <c r="LPK44" s="69"/>
      <c r="LPL44" s="69"/>
      <c r="LPM44" s="69"/>
      <c r="LPN44" s="69"/>
      <c r="LPO44" s="69"/>
      <c r="LPP44" s="69"/>
      <c r="LPQ44" s="69"/>
      <c r="LPR44" s="69"/>
      <c r="LPS44" s="69"/>
      <c r="LPT44" s="69"/>
      <c r="LPU44" s="69"/>
      <c r="LPV44" s="69"/>
      <c r="LPW44" s="69"/>
      <c r="LPX44" s="69"/>
      <c r="LPY44" s="69"/>
      <c r="LPZ44" s="69"/>
      <c r="LQA44" s="69"/>
      <c r="LQB44" s="69"/>
      <c r="LQC44" s="69"/>
      <c r="LQD44" s="69"/>
      <c r="LQE44" s="69"/>
      <c r="LQF44" s="69"/>
      <c r="LQG44" s="69"/>
      <c r="LQH44" s="69"/>
      <c r="LQI44" s="69"/>
      <c r="LQJ44" s="69"/>
      <c r="LQK44" s="69"/>
      <c r="LQL44" s="69"/>
      <c r="LQM44" s="69"/>
      <c r="LQN44" s="69"/>
      <c r="LQO44" s="69"/>
      <c r="LQP44" s="69"/>
      <c r="LQQ44" s="69"/>
      <c r="LQR44" s="69"/>
      <c r="LQS44" s="69"/>
      <c r="LQT44" s="69"/>
      <c r="LQU44" s="69"/>
      <c r="LQV44" s="69"/>
      <c r="LQW44" s="69"/>
      <c r="LQX44" s="69"/>
      <c r="LQY44" s="69"/>
      <c r="LQZ44" s="69"/>
      <c r="LRA44" s="69"/>
      <c r="LRB44" s="69"/>
      <c r="LRC44" s="69"/>
      <c r="LRD44" s="69"/>
      <c r="LRE44" s="69"/>
      <c r="LRF44" s="69"/>
      <c r="LRG44" s="69"/>
      <c r="LRH44" s="69"/>
      <c r="LRI44" s="69"/>
      <c r="LRJ44" s="69"/>
      <c r="LRK44" s="69"/>
      <c r="LRL44" s="69"/>
      <c r="LRM44" s="69"/>
      <c r="LRN44" s="69"/>
      <c r="LRO44" s="69"/>
      <c r="LRP44" s="69"/>
      <c r="LRQ44" s="69"/>
      <c r="LRR44" s="69"/>
      <c r="LRS44" s="69"/>
      <c r="LRT44" s="69"/>
      <c r="LRU44" s="69"/>
      <c r="LRV44" s="69"/>
      <c r="LRW44" s="69"/>
      <c r="LRX44" s="69"/>
      <c r="LRY44" s="69"/>
      <c r="LRZ44" s="69"/>
      <c r="LSA44" s="69"/>
      <c r="LSB44" s="69"/>
      <c r="LSC44" s="69"/>
      <c r="LSD44" s="69"/>
      <c r="LSE44" s="69"/>
      <c r="LSF44" s="69"/>
      <c r="LSG44" s="69"/>
      <c r="LSH44" s="69"/>
      <c r="LSI44" s="69"/>
      <c r="LSJ44" s="69"/>
      <c r="LSK44" s="69"/>
      <c r="LSL44" s="69"/>
      <c r="LSM44" s="69"/>
      <c r="LSN44" s="69"/>
      <c r="LSO44" s="69"/>
      <c r="LSP44" s="69"/>
      <c r="LSQ44" s="69"/>
      <c r="LSR44" s="69"/>
      <c r="LSS44" s="69"/>
      <c r="LST44" s="69"/>
      <c r="LSU44" s="69"/>
      <c r="LSV44" s="69"/>
      <c r="LSW44" s="69"/>
      <c r="LSX44" s="69"/>
      <c r="LSY44" s="69"/>
      <c r="LSZ44" s="69"/>
      <c r="LTA44" s="69"/>
      <c r="LTB44" s="69"/>
      <c r="LTC44" s="69"/>
      <c r="LTD44" s="69"/>
      <c r="LTE44" s="69"/>
      <c r="LTF44" s="69"/>
      <c r="LTG44" s="69"/>
      <c r="LTH44" s="69"/>
      <c r="LTI44" s="69"/>
      <c r="LTJ44" s="69"/>
      <c r="LTK44" s="69"/>
      <c r="LTL44" s="69"/>
      <c r="LTM44" s="69"/>
      <c r="LTN44" s="69"/>
      <c r="LTO44" s="69"/>
      <c r="LTP44" s="69"/>
      <c r="LTQ44" s="69"/>
      <c r="LTR44" s="69"/>
      <c r="LTS44" s="69"/>
      <c r="LTT44" s="69"/>
      <c r="LTU44" s="69"/>
      <c r="LTV44" s="69"/>
      <c r="LTW44" s="69"/>
      <c r="LTX44" s="69"/>
      <c r="LTY44" s="69"/>
      <c r="LTZ44" s="69"/>
      <c r="LUA44" s="69"/>
      <c r="LUB44" s="69"/>
      <c r="LUC44" s="69"/>
      <c r="LUD44" s="69"/>
      <c r="LUE44" s="69"/>
      <c r="LUF44" s="69"/>
      <c r="LUG44" s="69"/>
      <c r="LUH44" s="69"/>
      <c r="LUI44" s="69"/>
      <c r="LUJ44" s="69"/>
      <c r="LUK44" s="69"/>
      <c r="LUL44" s="69"/>
      <c r="LUM44" s="69"/>
      <c r="LUN44" s="69"/>
      <c r="LUO44" s="69"/>
      <c r="LUP44" s="69"/>
      <c r="LUQ44" s="69"/>
      <c r="LUR44" s="69"/>
      <c r="LUS44" s="69"/>
      <c r="LUT44" s="69"/>
      <c r="LUU44" s="69"/>
      <c r="LUV44" s="69"/>
      <c r="LUW44" s="69"/>
      <c r="LUX44" s="69"/>
      <c r="LUY44" s="69"/>
      <c r="LUZ44" s="69"/>
      <c r="LVA44" s="69"/>
      <c r="LVB44" s="69"/>
      <c r="LVC44" s="69"/>
      <c r="LVD44" s="69"/>
      <c r="LVE44" s="69"/>
      <c r="LVF44" s="69"/>
      <c r="LVG44" s="69"/>
      <c r="LVH44" s="69"/>
      <c r="LVI44" s="69"/>
      <c r="LVJ44" s="69"/>
      <c r="LVK44" s="69"/>
      <c r="LVL44" s="69"/>
      <c r="LVM44" s="69"/>
      <c r="LVN44" s="69"/>
      <c r="LVO44" s="69"/>
      <c r="LVP44" s="69"/>
      <c r="LVQ44" s="69"/>
      <c r="LVR44" s="69"/>
      <c r="LVS44" s="69"/>
      <c r="LVT44" s="69"/>
      <c r="LVU44" s="69"/>
      <c r="LVV44" s="69"/>
      <c r="LVW44" s="69"/>
      <c r="LVX44" s="69"/>
      <c r="LVY44" s="69"/>
      <c r="LVZ44" s="69"/>
      <c r="LWA44" s="69"/>
      <c r="LWB44" s="69"/>
      <c r="LWC44" s="69"/>
      <c r="LWD44" s="69"/>
      <c r="LWE44" s="69"/>
      <c r="LWF44" s="69"/>
      <c r="LWG44" s="69"/>
      <c r="LWH44" s="69"/>
      <c r="LWI44" s="69"/>
      <c r="LWJ44" s="69"/>
      <c r="LWK44" s="69"/>
      <c r="LWL44" s="69"/>
      <c r="LWM44" s="69"/>
      <c r="LWN44" s="69"/>
      <c r="LWO44" s="69"/>
      <c r="LWP44" s="69"/>
      <c r="LWQ44" s="69"/>
      <c r="LWR44" s="69"/>
      <c r="LWS44" s="69"/>
      <c r="LWT44" s="69"/>
      <c r="LWU44" s="69"/>
      <c r="LWV44" s="69"/>
      <c r="LWW44" s="69"/>
      <c r="LWX44" s="69"/>
      <c r="LWY44" s="69"/>
      <c r="LWZ44" s="69"/>
      <c r="LXA44" s="69"/>
      <c r="LXB44" s="69"/>
      <c r="LXC44" s="69"/>
      <c r="LXD44" s="69"/>
      <c r="LXE44" s="69"/>
      <c r="LXF44" s="69"/>
      <c r="LXG44" s="69"/>
      <c r="LXH44" s="69"/>
      <c r="LXI44" s="69"/>
      <c r="LXJ44" s="69"/>
      <c r="LXK44" s="69"/>
      <c r="LXL44" s="69"/>
      <c r="LXM44" s="69"/>
      <c r="LXN44" s="69"/>
      <c r="LXO44" s="69"/>
      <c r="LXP44" s="69"/>
      <c r="LXQ44" s="69"/>
      <c r="LXR44" s="69"/>
      <c r="LXS44" s="69"/>
      <c r="LXT44" s="69"/>
      <c r="LXU44" s="69"/>
      <c r="LXV44" s="69"/>
      <c r="LXW44" s="69"/>
      <c r="LXX44" s="69"/>
      <c r="LXY44" s="69"/>
      <c r="LXZ44" s="69"/>
      <c r="LYA44" s="69"/>
      <c r="LYB44" s="69"/>
      <c r="LYC44" s="69"/>
      <c r="LYD44" s="69"/>
      <c r="LYE44" s="69"/>
      <c r="LYF44" s="69"/>
      <c r="LYG44" s="69"/>
      <c r="LYH44" s="69"/>
      <c r="LYI44" s="69"/>
      <c r="LYJ44" s="69"/>
      <c r="LYK44" s="69"/>
      <c r="LYL44" s="69"/>
      <c r="LYM44" s="69"/>
      <c r="LYN44" s="69"/>
      <c r="LYO44" s="69"/>
      <c r="LYP44" s="69"/>
      <c r="LYQ44" s="69"/>
      <c r="LYR44" s="69"/>
      <c r="LYS44" s="69"/>
      <c r="LYT44" s="69"/>
      <c r="LYU44" s="69"/>
      <c r="LYV44" s="69"/>
      <c r="LYW44" s="69"/>
      <c r="LYX44" s="69"/>
      <c r="LYY44" s="69"/>
      <c r="LYZ44" s="69"/>
      <c r="LZA44" s="69"/>
      <c r="LZB44" s="69"/>
      <c r="LZC44" s="69"/>
      <c r="LZD44" s="69"/>
      <c r="LZE44" s="69"/>
      <c r="LZF44" s="69"/>
      <c r="LZG44" s="69"/>
      <c r="LZH44" s="69"/>
      <c r="LZI44" s="69"/>
      <c r="LZJ44" s="69"/>
      <c r="LZK44" s="69"/>
      <c r="LZL44" s="69"/>
      <c r="LZM44" s="69"/>
      <c r="LZN44" s="69"/>
      <c r="LZO44" s="69"/>
      <c r="LZP44" s="69"/>
      <c r="LZQ44" s="69"/>
      <c r="LZR44" s="69"/>
      <c r="LZS44" s="69"/>
      <c r="LZT44" s="69"/>
      <c r="LZU44" s="69"/>
      <c r="LZV44" s="69"/>
      <c r="LZW44" s="69"/>
      <c r="LZX44" s="69"/>
      <c r="LZY44" s="69"/>
      <c r="LZZ44" s="69"/>
      <c r="MAA44" s="69"/>
      <c r="MAB44" s="69"/>
      <c r="MAC44" s="69"/>
      <c r="MAD44" s="69"/>
      <c r="MAE44" s="69"/>
      <c r="MAF44" s="69"/>
      <c r="MAG44" s="69"/>
      <c r="MAH44" s="69"/>
      <c r="MAI44" s="69"/>
      <c r="MAJ44" s="69"/>
      <c r="MAK44" s="69"/>
      <c r="MAL44" s="69"/>
      <c r="MAM44" s="69"/>
      <c r="MAN44" s="69"/>
      <c r="MAO44" s="69"/>
      <c r="MAP44" s="69"/>
      <c r="MAQ44" s="69"/>
      <c r="MAR44" s="69"/>
      <c r="MAS44" s="69"/>
      <c r="MAT44" s="69"/>
      <c r="MAU44" s="69"/>
      <c r="MAV44" s="69"/>
      <c r="MAW44" s="69"/>
      <c r="MAX44" s="69"/>
      <c r="MAY44" s="69"/>
      <c r="MAZ44" s="69"/>
      <c r="MBA44" s="69"/>
      <c r="MBB44" s="69"/>
      <c r="MBC44" s="69"/>
      <c r="MBD44" s="69"/>
      <c r="MBE44" s="69"/>
      <c r="MBF44" s="69"/>
      <c r="MBG44" s="69"/>
      <c r="MBH44" s="69"/>
      <c r="MBI44" s="69"/>
      <c r="MBJ44" s="69"/>
      <c r="MBK44" s="69"/>
      <c r="MBL44" s="69"/>
      <c r="MBM44" s="69"/>
      <c r="MBN44" s="69"/>
      <c r="MBO44" s="69"/>
      <c r="MBP44" s="69"/>
      <c r="MBQ44" s="69"/>
      <c r="MBR44" s="69"/>
      <c r="MBS44" s="69"/>
      <c r="MBT44" s="69"/>
      <c r="MBU44" s="69"/>
      <c r="MBV44" s="69"/>
      <c r="MBW44" s="69"/>
      <c r="MBX44" s="69"/>
      <c r="MBY44" s="69"/>
      <c r="MBZ44" s="69"/>
      <c r="MCA44" s="69"/>
      <c r="MCB44" s="69"/>
      <c r="MCC44" s="69"/>
      <c r="MCD44" s="69"/>
      <c r="MCE44" s="69"/>
      <c r="MCF44" s="69"/>
      <c r="MCG44" s="69"/>
      <c r="MCH44" s="69"/>
      <c r="MCI44" s="69"/>
      <c r="MCJ44" s="69"/>
      <c r="MCK44" s="69"/>
      <c r="MCL44" s="69"/>
      <c r="MCM44" s="69"/>
      <c r="MCN44" s="69"/>
      <c r="MCO44" s="69"/>
      <c r="MCP44" s="69"/>
      <c r="MCQ44" s="69"/>
      <c r="MCR44" s="69"/>
      <c r="MCS44" s="69"/>
      <c r="MCT44" s="69"/>
      <c r="MCU44" s="69"/>
      <c r="MCV44" s="69"/>
      <c r="MCW44" s="69"/>
      <c r="MCX44" s="69"/>
      <c r="MCY44" s="69"/>
      <c r="MCZ44" s="69"/>
      <c r="MDA44" s="69"/>
      <c r="MDB44" s="69"/>
      <c r="MDC44" s="69"/>
      <c r="MDD44" s="69"/>
      <c r="MDE44" s="69"/>
      <c r="MDF44" s="69"/>
      <c r="MDG44" s="69"/>
      <c r="MDH44" s="69"/>
      <c r="MDI44" s="69"/>
      <c r="MDJ44" s="69"/>
      <c r="MDK44" s="69"/>
      <c r="MDL44" s="69"/>
      <c r="MDM44" s="69"/>
      <c r="MDN44" s="69"/>
      <c r="MDO44" s="69"/>
      <c r="MDP44" s="69"/>
      <c r="MDQ44" s="69"/>
      <c r="MDR44" s="69"/>
      <c r="MDS44" s="69"/>
      <c r="MDT44" s="69"/>
      <c r="MDU44" s="69"/>
      <c r="MDV44" s="69"/>
      <c r="MDW44" s="69"/>
      <c r="MDX44" s="69"/>
      <c r="MDY44" s="69"/>
      <c r="MDZ44" s="69"/>
      <c r="MEA44" s="69"/>
      <c r="MEB44" s="69"/>
      <c r="MEC44" s="69"/>
      <c r="MED44" s="69"/>
      <c r="MEE44" s="69"/>
      <c r="MEF44" s="69"/>
      <c r="MEG44" s="69"/>
      <c r="MEH44" s="69"/>
      <c r="MEI44" s="69"/>
      <c r="MEJ44" s="69"/>
      <c r="MEK44" s="69"/>
      <c r="MEL44" s="69"/>
      <c r="MEM44" s="69"/>
      <c r="MEN44" s="69"/>
      <c r="MEO44" s="69"/>
      <c r="MEP44" s="69"/>
      <c r="MEQ44" s="69"/>
      <c r="MER44" s="69"/>
      <c r="MES44" s="69"/>
      <c r="MET44" s="69"/>
      <c r="MEU44" s="69"/>
      <c r="MEV44" s="69"/>
      <c r="MEW44" s="69"/>
      <c r="MEX44" s="69"/>
      <c r="MEY44" s="69"/>
      <c r="MEZ44" s="69"/>
      <c r="MFA44" s="69"/>
      <c r="MFB44" s="69"/>
      <c r="MFC44" s="69"/>
      <c r="MFD44" s="69"/>
      <c r="MFE44" s="69"/>
      <c r="MFF44" s="69"/>
      <c r="MFG44" s="69"/>
      <c r="MFH44" s="69"/>
      <c r="MFI44" s="69"/>
      <c r="MFJ44" s="69"/>
      <c r="MFK44" s="69"/>
      <c r="MFL44" s="69"/>
      <c r="MFM44" s="69"/>
      <c r="MFN44" s="69"/>
      <c r="MFO44" s="69"/>
      <c r="MFP44" s="69"/>
      <c r="MFQ44" s="69"/>
      <c r="MFR44" s="69"/>
      <c r="MFS44" s="69"/>
      <c r="MFT44" s="69"/>
      <c r="MFU44" s="69"/>
      <c r="MFV44" s="69"/>
      <c r="MFW44" s="69"/>
      <c r="MFX44" s="69"/>
      <c r="MFY44" s="69"/>
      <c r="MFZ44" s="69"/>
      <c r="MGA44" s="69"/>
      <c r="MGB44" s="69"/>
      <c r="MGC44" s="69"/>
      <c r="MGD44" s="69"/>
      <c r="MGE44" s="69"/>
      <c r="MGF44" s="69"/>
      <c r="MGG44" s="69"/>
      <c r="MGH44" s="69"/>
      <c r="MGI44" s="69"/>
      <c r="MGJ44" s="69"/>
      <c r="MGK44" s="69"/>
      <c r="MGL44" s="69"/>
      <c r="MGM44" s="69"/>
      <c r="MGN44" s="69"/>
      <c r="MGO44" s="69"/>
      <c r="MGP44" s="69"/>
      <c r="MGQ44" s="69"/>
      <c r="MGR44" s="69"/>
      <c r="MGS44" s="69"/>
      <c r="MGT44" s="69"/>
      <c r="MGU44" s="69"/>
      <c r="MGV44" s="69"/>
      <c r="MGW44" s="69"/>
      <c r="MGX44" s="69"/>
      <c r="MGY44" s="69"/>
      <c r="MGZ44" s="69"/>
      <c r="MHA44" s="69"/>
      <c r="MHB44" s="69"/>
      <c r="MHC44" s="69"/>
      <c r="MHD44" s="69"/>
      <c r="MHE44" s="69"/>
      <c r="MHF44" s="69"/>
      <c r="MHG44" s="69"/>
      <c r="MHH44" s="69"/>
      <c r="MHI44" s="69"/>
      <c r="MHJ44" s="69"/>
      <c r="MHK44" s="69"/>
      <c r="MHL44" s="69"/>
      <c r="MHM44" s="69"/>
      <c r="MHN44" s="69"/>
      <c r="MHO44" s="69"/>
      <c r="MHP44" s="69"/>
      <c r="MHQ44" s="69"/>
      <c r="MHR44" s="69"/>
      <c r="MHS44" s="69"/>
      <c r="MHT44" s="69"/>
      <c r="MHU44" s="69"/>
      <c r="MHV44" s="69"/>
      <c r="MHW44" s="69"/>
      <c r="MHX44" s="69"/>
      <c r="MHY44" s="69"/>
      <c r="MHZ44" s="69"/>
      <c r="MIA44" s="69"/>
      <c r="MIB44" s="69"/>
      <c r="MIC44" s="69"/>
      <c r="MID44" s="69"/>
      <c r="MIE44" s="69"/>
      <c r="MIF44" s="69"/>
      <c r="MIG44" s="69"/>
      <c r="MIH44" s="69"/>
      <c r="MII44" s="69"/>
      <c r="MIJ44" s="69"/>
      <c r="MIK44" s="69"/>
      <c r="MIL44" s="69"/>
      <c r="MIM44" s="69"/>
      <c r="MIN44" s="69"/>
      <c r="MIO44" s="69"/>
      <c r="MIP44" s="69"/>
      <c r="MIQ44" s="69"/>
      <c r="MIR44" s="69"/>
      <c r="MIS44" s="69"/>
      <c r="MIT44" s="69"/>
      <c r="MIU44" s="69"/>
      <c r="MIV44" s="69"/>
      <c r="MIW44" s="69"/>
      <c r="MIX44" s="69"/>
      <c r="MIY44" s="69"/>
      <c r="MIZ44" s="69"/>
      <c r="MJA44" s="69"/>
      <c r="MJB44" s="69"/>
      <c r="MJC44" s="69"/>
      <c r="MJD44" s="69"/>
      <c r="MJE44" s="69"/>
      <c r="MJF44" s="69"/>
      <c r="MJG44" s="69"/>
      <c r="MJH44" s="69"/>
      <c r="MJI44" s="69"/>
      <c r="MJJ44" s="69"/>
      <c r="MJK44" s="69"/>
      <c r="MJL44" s="69"/>
      <c r="MJM44" s="69"/>
      <c r="MJN44" s="69"/>
      <c r="MJO44" s="69"/>
      <c r="MJP44" s="69"/>
      <c r="MJQ44" s="69"/>
      <c r="MJR44" s="69"/>
      <c r="MJS44" s="69"/>
      <c r="MJT44" s="69"/>
      <c r="MJU44" s="69"/>
      <c r="MJV44" s="69"/>
      <c r="MJW44" s="69"/>
      <c r="MJX44" s="69"/>
      <c r="MJY44" s="69"/>
      <c r="MJZ44" s="69"/>
      <c r="MKA44" s="69"/>
      <c r="MKB44" s="69"/>
      <c r="MKC44" s="69"/>
      <c r="MKD44" s="69"/>
      <c r="MKE44" s="69"/>
      <c r="MKF44" s="69"/>
      <c r="MKG44" s="69"/>
      <c r="MKH44" s="69"/>
      <c r="MKI44" s="69"/>
      <c r="MKJ44" s="69"/>
      <c r="MKK44" s="69"/>
      <c r="MKL44" s="69"/>
      <c r="MKM44" s="69"/>
      <c r="MKN44" s="69"/>
      <c r="MKO44" s="69"/>
      <c r="MKP44" s="69"/>
      <c r="MKQ44" s="69"/>
      <c r="MKR44" s="69"/>
      <c r="MKS44" s="69"/>
      <c r="MKT44" s="69"/>
      <c r="MKU44" s="69"/>
      <c r="MKV44" s="69"/>
      <c r="MKW44" s="69"/>
      <c r="MKX44" s="69"/>
      <c r="MKY44" s="69"/>
      <c r="MKZ44" s="69"/>
      <c r="MLA44" s="69"/>
      <c r="MLB44" s="69"/>
      <c r="MLC44" s="69"/>
      <c r="MLD44" s="69"/>
      <c r="MLE44" s="69"/>
      <c r="MLF44" s="69"/>
      <c r="MLG44" s="69"/>
      <c r="MLH44" s="69"/>
      <c r="MLI44" s="69"/>
      <c r="MLJ44" s="69"/>
      <c r="MLK44" s="69"/>
      <c r="MLL44" s="69"/>
      <c r="MLM44" s="69"/>
      <c r="MLN44" s="69"/>
      <c r="MLO44" s="69"/>
      <c r="MLP44" s="69"/>
      <c r="MLQ44" s="69"/>
      <c r="MLR44" s="69"/>
      <c r="MLS44" s="69"/>
      <c r="MLT44" s="69"/>
      <c r="MLU44" s="69"/>
      <c r="MLV44" s="69"/>
      <c r="MLW44" s="69"/>
      <c r="MLX44" s="69"/>
      <c r="MLY44" s="69"/>
      <c r="MLZ44" s="69"/>
      <c r="MMA44" s="69"/>
      <c r="MMB44" s="69"/>
      <c r="MMC44" s="69"/>
      <c r="MMD44" s="69"/>
      <c r="MME44" s="69"/>
      <c r="MMF44" s="69"/>
      <c r="MMG44" s="69"/>
      <c r="MMH44" s="69"/>
      <c r="MMI44" s="69"/>
      <c r="MMJ44" s="69"/>
      <c r="MMK44" s="69"/>
      <c r="MML44" s="69"/>
      <c r="MMM44" s="69"/>
      <c r="MMN44" s="69"/>
      <c r="MMO44" s="69"/>
      <c r="MMP44" s="69"/>
      <c r="MMQ44" s="69"/>
      <c r="MMR44" s="69"/>
      <c r="MMS44" s="69"/>
      <c r="MMT44" s="69"/>
      <c r="MMU44" s="69"/>
      <c r="MMV44" s="69"/>
      <c r="MMW44" s="69"/>
      <c r="MMX44" s="69"/>
      <c r="MMY44" s="69"/>
      <c r="MMZ44" s="69"/>
      <c r="MNA44" s="69"/>
      <c r="MNB44" s="69"/>
      <c r="MNC44" s="69"/>
      <c r="MND44" s="69"/>
      <c r="MNE44" s="69"/>
      <c r="MNF44" s="69"/>
      <c r="MNG44" s="69"/>
      <c r="MNH44" s="69"/>
      <c r="MNI44" s="69"/>
      <c r="MNJ44" s="69"/>
      <c r="MNK44" s="69"/>
      <c r="MNL44" s="69"/>
      <c r="MNM44" s="69"/>
      <c r="MNN44" s="69"/>
      <c r="MNO44" s="69"/>
      <c r="MNP44" s="69"/>
      <c r="MNQ44" s="69"/>
      <c r="MNR44" s="69"/>
      <c r="MNS44" s="69"/>
      <c r="MNT44" s="69"/>
      <c r="MNU44" s="69"/>
      <c r="MNV44" s="69"/>
      <c r="MNW44" s="69"/>
      <c r="MNX44" s="69"/>
      <c r="MNY44" s="69"/>
      <c r="MNZ44" s="69"/>
      <c r="MOA44" s="69"/>
      <c r="MOB44" s="69"/>
      <c r="MOC44" s="69"/>
      <c r="MOD44" s="69"/>
      <c r="MOE44" s="69"/>
      <c r="MOF44" s="69"/>
      <c r="MOG44" s="69"/>
      <c r="MOH44" s="69"/>
      <c r="MOI44" s="69"/>
      <c r="MOJ44" s="69"/>
      <c r="MOK44" s="69"/>
      <c r="MOL44" s="69"/>
      <c r="MOM44" s="69"/>
      <c r="MON44" s="69"/>
      <c r="MOO44" s="69"/>
      <c r="MOP44" s="69"/>
      <c r="MOQ44" s="69"/>
      <c r="MOR44" s="69"/>
      <c r="MOS44" s="69"/>
      <c r="MOT44" s="69"/>
      <c r="MOU44" s="69"/>
      <c r="MOV44" s="69"/>
      <c r="MOW44" s="69"/>
      <c r="MOX44" s="69"/>
      <c r="MOY44" s="69"/>
      <c r="MOZ44" s="69"/>
      <c r="MPA44" s="69"/>
      <c r="MPB44" s="69"/>
      <c r="MPC44" s="69"/>
      <c r="MPD44" s="69"/>
      <c r="MPE44" s="69"/>
      <c r="MPF44" s="69"/>
      <c r="MPG44" s="69"/>
      <c r="MPH44" s="69"/>
      <c r="MPI44" s="69"/>
      <c r="MPJ44" s="69"/>
      <c r="MPK44" s="69"/>
      <c r="MPL44" s="69"/>
      <c r="MPM44" s="69"/>
      <c r="MPN44" s="69"/>
      <c r="MPO44" s="69"/>
      <c r="MPP44" s="69"/>
      <c r="MPQ44" s="69"/>
      <c r="MPR44" s="69"/>
      <c r="MPS44" s="69"/>
      <c r="MPT44" s="69"/>
      <c r="MPU44" s="69"/>
      <c r="MPV44" s="69"/>
      <c r="MPW44" s="69"/>
      <c r="MPX44" s="69"/>
      <c r="MPY44" s="69"/>
      <c r="MPZ44" s="69"/>
      <c r="MQA44" s="69"/>
      <c r="MQB44" s="69"/>
      <c r="MQC44" s="69"/>
      <c r="MQD44" s="69"/>
      <c r="MQE44" s="69"/>
      <c r="MQF44" s="69"/>
      <c r="MQG44" s="69"/>
      <c r="MQH44" s="69"/>
      <c r="MQI44" s="69"/>
      <c r="MQJ44" s="69"/>
      <c r="MQK44" s="69"/>
      <c r="MQL44" s="69"/>
      <c r="MQM44" s="69"/>
      <c r="MQN44" s="69"/>
      <c r="MQO44" s="69"/>
      <c r="MQP44" s="69"/>
      <c r="MQQ44" s="69"/>
      <c r="MQR44" s="69"/>
      <c r="MQS44" s="69"/>
      <c r="MQT44" s="69"/>
      <c r="MQU44" s="69"/>
      <c r="MQV44" s="69"/>
      <c r="MQW44" s="69"/>
      <c r="MQX44" s="69"/>
      <c r="MQY44" s="69"/>
      <c r="MQZ44" s="69"/>
      <c r="MRA44" s="69"/>
      <c r="MRB44" s="69"/>
      <c r="MRC44" s="69"/>
      <c r="MRD44" s="69"/>
      <c r="MRE44" s="69"/>
      <c r="MRF44" s="69"/>
      <c r="MRG44" s="69"/>
      <c r="MRH44" s="69"/>
      <c r="MRI44" s="69"/>
      <c r="MRJ44" s="69"/>
      <c r="MRK44" s="69"/>
      <c r="MRL44" s="69"/>
      <c r="MRM44" s="69"/>
      <c r="MRN44" s="69"/>
      <c r="MRO44" s="69"/>
      <c r="MRP44" s="69"/>
      <c r="MRQ44" s="69"/>
      <c r="MRR44" s="69"/>
      <c r="MRS44" s="69"/>
      <c r="MRT44" s="69"/>
      <c r="MRU44" s="69"/>
      <c r="MRV44" s="69"/>
      <c r="MRW44" s="69"/>
      <c r="MRX44" s="69"/>
      <c r="MRY44" s="69"/>
      <c r="MRZ44" s="69"/>
      <c r="MSA44" s="69"/>
      <c r="MSB44" s="69"/>
      <c r="MSC44" s="69"/>
      <c r="MSD44" s="69"/>
      <c r="MSE44" s="69"/>
      <c r="MSF44" s="69"/>
      <c r="MSG44" s="69"/>
      <c r="MSH44" s="69"/>
      <c r="MSI44" s="69"/>
      <c r="MSJ44" s="69"/>
      <c r="MSK44" s="69"/>
      <c r="MSL44" s="69"/>
      <c r="MSM44" s="69"/>
      <c r="MSN44" s="69"/>
      <c r="MSO44" s="69"/>
      <c r="MSP44" s="69"/>
      <c r="MSQ44" s="69"/>
      <c r="MSR44" s="69"/>
      <c r="MSS44" s="69"/>
      <c r="MST44" s="69"/>
      <c r="MSU44" s="69"/>
      <c r="MSV44" s="69"/>
      <c r="MSW44" s="69"/>
      <c r="MSX44" s="69"/>
      <c r="MSY44" s="69"/>
      <c r="MSZ44" s="69"/>
      <c r="MTA44" s="69"/>
      <c r="MTB44" s="69"/>
      <c r="MTC44" s="69"/>
      <c r="MTD44" s="69"/>
      <c r="MTE44" s="69"/>
      <c r="MTF44" s="69"/>
      <c r="MTG44" s="69"/>
      <c r="MTH44" s="69"/>
      <c r="MTI44" s="69"/>
      <c r="MTJ44" s="69"/>
      <c r="MTK44" s="69"/>
      <c r="MTL44" s="69"/>
      <c r="MTM44" s="69"/>
      <c r="MTN44" s="69"/>
      <c r="MTO44" s="69"/>
      <c r="MTP44" s="69"/>
      <c r="MTQ44" s="69"/>
      <c r="MTR44" s="69"/>
      <c r="MTS44" s="69"/>
      <c r="MTT44" s="69"/>
      <c r="MTU44" s="69"/>
      <c r="MTV44" s="69"/>
      <c r="MTW44" s="69"/>
      <c r="MTX44" s="69"/>
      <c r="MTY44" s="69"/>
      <c r="MTZ44" s="69"/>
      <c r="MUA44" s="69"/>
      <c r="MUB44" s="69"/>
      <c r="MUC44" s="69"/>
      <c r="MUD44" s="69"/>
      <c r="MUE44" s="69"/>
      <c r="MUF44" s="69"/>
      <c r="MUG44" s="69"/>
      <c r="MUH44" s="69"/>
      <c r="MUI44" s="69"/>
      <c r="MUJ44" s="69"/>
      <c r="MUK44" s="69"/>
      <c r="MUL44" s="69"/>
      <c r="MUM44" s="69"/>
      <c r="MUN44" s="69"/>
      <c r="MUO44" s="69"/>
      <c r="MUP44" s="69"/>
      <c r="MUQ44" s="69"/>
      <c r="MUR44" s="69"/>
      <c r="MUS44" s="69"/>
      <c r="MUT44" s="69"/>
      <c r="MUU44" s="69"/>
      <c r="MUV44" s="69"/>
      <c r="MUW44" s="69"/>
      <c r="MUX44" s="69"/>
      <c r="MUY44" s="69"/>
      <c r="MUZ44" s="69"/>
      <c r="MVA44" s="69"/>
      <c r="MVB44" s="69"/>
      <c r="MVC44" s="69"/>
      <c r="MVD44" s="69"/>
      <c r="MVE44" s="69"/>
      <c r="MVF44" s="69"/>
      <c r="MVG44" s="69"/>
      <c r="MVH44" s="69"/>
      <c r="MVI44" s="69"/>
      <c r="MVJ44" s="69"/>
      <c r="MVK44" s="69"/>
      <c r="MVL44" s="69"/>
      <c r="MVM44" s="69"/>
      <c r="MVN44" s="69"/>
      <c r="MVO44" s="69"/>
      <c r="MVP44" s="69"/>
      <c r="MVQ44" s="69"/>
      <c r="MVR44" s="69"/>
      <c r="MVS44" s="69"/>
      <c r="MVT44" s="69"/>
      <c r="MVU44" s="69"/>
      <c r="MVV44" s="69"/>
      <c r="MVW44" s="69"/>
      <c r="MVX44" s="69"/>
      <c r="MVY44" s="69"/>
      <c r="MVZ44" s="69"/>
      <c r="MWA44" s="69"/>
      <c r="MWB44" s="69"/>
      <c r="MWC44" s="69"/>
      <c r="MWD44" s="69"/>
      <c r="MWE44" s="69"/>
      <c r="MWF44" s="69"/>
      <c r="MWG44" s="69"/>
      <c r="MWH44" s="69"/>
      <c r="MWI44" s="69"/>
      <c r="MWJ44" s="69"/>
      <c r="MWK44" s="69"/>
      <c r="MWL44" s="69"/>
      <c r="MWM44" s="69"/>
      <c r="MWN44" s="69"/>
      <c r="MWO44" s="69"/>
      <c r="MWP44" s="69"/>
      <c r="MWQ44" s="69"/>
      <c r="MWR44" s="69"/>
      <c r="MWS44" s="69"/>
      <c r="MWT44" s="69"/>
      <c r="MWU44" s="69"/>
      <c r="MWV44" s="69"/>
      <c r="MWW44" s="69"/>
      <c r="MWX44" s="69"/>
      <c r="MWY44" s="69"/>
      <c r="MWZ44" s="69"/>
      <c r="MXA44" s="69"/>
      <c r="MXB44" s="69"/>
      <c r="MXC44" s="69"/>
      <c r="MXD44" s="69"/>
      <c r="MXE44" s="69"/>
      <c r="MXF44" s="69"/>
      <c r="MXG44" s="69"/>
      <c r="MXH44" s="69"/>
      <c r="MXI44" s="69"/>
      <c r="MXJ44" s="69"/>
      <c r="MXK44" s="69"/>
      <c r="MXL44" s="69"/>
      <c r="MXM44" s="69"/>
      <c r="MXN44" s="69"/>
      <c r="MXO44" s="69"/>
      <c r="MXP44" s="69"/>
      <c r="MXQ44" s="69"/>
      <c r="MXR44" s="69"/>
      <c r="MXS44" s="69"/>
      <c r="MXT44" s="69"/>
      <c r="MXU44" s="69"/>
      <c r="MXV44" s="69"/>
      <c r="MXW44" s="69"/>
      <c r="MXX44" s="69"/>
      <c r="MXY44" s="69"/>
      <c r="MXZ44" s="69"/>
      <c r="MYA44" s="69"/>
      <c r="MYB44" s="69"/>
      <c r="MYC44" s="69"/>
      <c r="MYD44" s="69"/>
      <c r="MYE44" s="69"/>
      <c r="MYF44" s="69"/>
      <c r="MYG44" s="69"/>
      <c r="MYH44" s="69"/>
      <c r="MYI44" s="69"/>
      <c r="MYJ44" s="69"/>
      <c r="MYK44" s="69"/>
      <c r="MYL44" s="69"/>
      <c r="MYM44" s="69"/>
      <c r="MYN44" s="69"/>
      <c r="MYO44" s="69"/>
      <c r="MYP44" s="69"/>
      <c r="MYQ44" s="69"/>
      <c r="MYR44" s="69"/>
      <c r="MYS44" s="69"/>
      <c r="MYT44" s="69"/>
      <c r="MYU44" s="69"/>
      <c r="MYV44" s="69"/>
      <c r="MYW44" s="69"/>
      <c r="MYX44" s="69"/>
      <c r="MYY44" s="69"/>
      <c r="MYZ44" s="69"/>
      <c r="MZA44" s="69"/>
      <c r="MZB44" s="69"/>
      <c r="MZC44" s="69"/>
      <c r="MZD44" s="69"/>
      <c r="MZE44" s="69"/>
      <c r="MZF44" s="69"/>
      <c r="MZG44" s="69"/>
      <c r="MZH44" s="69"/>
      <c r="MZI44" s="69"/>
      <c r="MZJ44" s="69"/>
      <c r="MZK44" s="69"/>
      <c r="MZL44" s="69"/>
      <c r="MZM44" s="69"/>
      <c r="MZN44" s="69"/>
      <c r="MZO44" s="69"/>
      <c r="MZP44" s="69"/>
      <c r="MZQ44" s="69"/>
      <c r="MZR44" s="69"/>
      <c r="MZS44" s="69"/>
      <c r="MZT44" s="69"/>
      <c r="MZU44" s="69"/>
      <c r="MZV44" s="69"/>
      <c r="MZW44" s="69"/>
      <c r="MZX44" s="69"/>
      <c r="MZY44" s="69"/>
      <c r="MZZ44" s="69"/>
      <c r="NAA44" s="69"/>
      <c r="NAB44" s="69"/>
      <c r="NAC44" s="69"/>
      <c r="NAD44" s="69"/>
      <c r="NAE44" s="69"/>
      <c r="NAF44" s="69"/>
      <c r="NAG44" s="69"/>
      <c r="NAH44" s="69"/>
      <c r="NAI44" s="69"/>
      <c r="NAJ44" s="69"/>
      <c r="NAK44" s="69"/>
      <c r="NAL44" s="69"/>
      <c r="NAM44" s="69"/>
      <c r="NAN44" s="69"/>
      <c r="NAO44" s="69"/>
      <c r="NAP44" s="69"/>
      <c r="NAQ44" s="69"/>
      <c r="NAR44" s="69"/>
      <c r="NAS44" s="69"/>
      <c r="NAT44" s="69"/>
      <c r="NAU44" s="69"/>
      <c r="NAV44" s="69"/>
      <c r="NAW44" s="69"/>
      <c r="NAX44" s="69"/>
      <c r="NAY44" s="69"/>
      <c r="NAZ44" s="69"/>
      <c r="NBA44" s="69"/>
      <c r="NBB44" s="69"/>
      <c r="NBC44" s="69"/>
      <c r="NBD44" s="69"/>
      <c r="NBE44" s="69"/>
      <c r="NBF44" s="69"/>
      <c r="NBG44" s="69"/>
      <c r="NBH44" s="69"/>
      <c r="NBI44" s="69"/>
      <c r="NBJ44" s="69"/>
      <c r="NBK44" s="69"/>
      <c r="NBL44" s="69"/>
      <c r="NBM44" s="69"/>
      <c r="NBN44" s="69"/>
      <c r="NBO44" s="69"/>
      <c r="NBP44" s="69"/>
      <c r="NBQ44" s="69"/>
      <c r="NBR44" s="69"/>
      <c r="NBS44" s="69"/>
      <c r="NBT44" s="69"/>
      <c r="NBU44" s="69"/>
      <c r="NBV44" s="69"/>
      <c r="NBW44" s="69"/>
      <c r="NBX44" s="69"/>
      <c r="NBY44" s="69"/>
      <c r="NBZ44" s="69"/>
      <c r="NCA44" s="69"/>
      <c r="NCB44" s="69"/>
      <c r="NCC44" s="69"/>
      <c r="NCD44" s="69"/>
      <c r="NCE44" s="69"/>
      <c r="NCF44" s="69"/>
      <c r="NCG44" s="69"/>
      <c r="NCH44" s="69"/>
      <c r="NCI44" s="69"/>
      <c r="NCJ44" s="69"/>
      <c r="NCK44" s="69"/>
      <c r="NCL44" s="69"/>
      <c r="NCM44" s="69"/>
      <c r="NCN44" s="69"/>
      <c r="NCO44" s="69"/>
      <c r="NCP44" s="69"/>
      <c r="NCQ44" s="69"/>
      <c r="NCR44" s="69"/>
      <c r="NCS44" s="69"/>
      <c r="NCT44" s="69"/>
      <c r="NCU44" s="69"/>
      <c r="NCV44" s="69"/>
      <c r="NCW44" s="69"/>
      <c r="NCX44" s="69"/>
      <c r="NCY44" s="69"/>
      <c r="NCZ44" s="69"/>
      <c r="NDA44" s="69"/>
      <c r="NDB44" s="69"/>
      <c r="NDC44" s="69"/>
      <c r="NDD44" s="69"/>
      <c r="NDE44" s="69"/>
      <c r="NDF44" s="69"/>
      <c r="NDG44" s="69"/>
      <c r="NDH44" s="69"/>
      <c r="NDI44" s="69"/>
      <c r="NDJ44" s="69"/>
      <c r="NDK44" s="69"/>
      <c r="NDL44" s="69"/>
      <c r="NDM44" s="69"/>
      <c r="NDN44" s="69"/>
      <c r="NDO44" s="69"/>
      <c r="NDP44" s="69"/>
      <c r="NDQ44" s="69"/>
      <c r="NDR44" s="69"/>
      <c r="NDS44" s="69"/>
      <c r="NDT44" s="69"/>
      <c r="NDU44" s="69"/>
      <c r="NDV44" s="69"/>
      <c r="NDW44" s="69"/>
      <c r="NDX44" s="69"/>
      <c r="NDY44" s="69"/>
      <c r="NDZ44" s="69"/>
      <c r="NEA44" s="69"/>
      <c r="NEB44" s="69"/>
      <c r="NEC44" s="69"/>
      <c r="NED44" s="69"/>
      <c r="NEE44" s="69"/>
      <c r="NEF44" s="69"/>
      <c r="NEG44" s="69"/>
      <c r="NEH44" s="69"/>
      <c r="NEI44" s="69"/>
      <c r="NEJ44" s="69"/>
      <c r="NEK44" s="69"/>
      <c r="NEL44" s="69"/>
      <c r="NEM44" s="69"/>
      <c r="NEN44" s="69"/>
      <c r="NEO44" s="69"/>
      <c r="NEP44" s="69"/>
      <c r="NEQ44" s="69"/>
      <c r="NER44" s="69"/>
      <c r="NES44" s="69"/>
      <c r="NET44" s="69"/>
      <c r="NEU44" s="69"/>
      <c r="NEV44" s="69"/>
      <c r="NEW44" s="69"/>
      <c r="NEX44" s="69"/>
      <c r="NEY44" s="69"/>
      <c r="NEZ44" s="69"/>
      <c r="NFA44" s="69"/>
      <c r="NFB44" s="69"/>
      <c r="NFC44" s="69"/>
      <c r="NFD44" s="69"/>
      <c r="NFE44" s="69"/>
      <c r="NFF44" s="69"/>
      <c r="NFG44" s="69"/>
      <c r="NFH44" s="69"/>
      <c r="NFI44" s="69"/>
      <c r="NFJ44" s="69"/>
      <c r="NFK44" s="69"/>
      <c r="NFL44" s="69"/>
      <c r="NFM44" s="69"/>
      <c r="NFN44" s="69"/>
      <c r="NFO44" s="69"/>
      <c r="NFP44" s="69"/>
      <c r="NFQ44" s="69"/>
      <c r="NFR44" s="69"/>
      <c r="NFS44" s="69"/>
      <c r="NFT44" s="69"/>
      <c r="NFU44" s="69"/>
      <c r="NFV44" s="69"/>
      <c r="NFW44" s="69"/>
      <c r="NFX44" s="69"/>
      <c r="NFY44" s="69"/>
      <c r="NFZ44" s="69"/>
      <c r="NGA44" s="69"/>
      <c r="NGB44" s="69"/>
      <c r="NGC44" s="69"/>
      <c r="NGD44" s="69"/>
      <c r="NGE44" s="69"/>
      <c r="NGF44" s="69"/>
      <c r="NGG44" s="69"/>
      <c r="NGH44" s="69"/>
      <c r="NGI44" s="69"/>
      <c r="NGJ44" s="69"/>
      <c r="NGK44" s="69"/>
      <c r="NGL44" s="69"/>
      <c r="NGM44" s="69"/>
      <c r="NGN44" s="69"/>
      <c r="NGO44" s="69"/>
      <c r="NGP44" s="69"/>
      <c r="NGQ44" s="69"/>
      <c r="NGR44" s="69"/>
      <c r="NGS44" s="69"/>
      <c r="NGT44" s="69"/>
      <c r="NGU44" s="69"/>
      <c r="NGV44" s="69"/>
      <c r="NGW44" s="69"/>
      <c r="NGX44" s="69"/>
      <c r="NGY44" s="69"/>
      <c r="NGZ44" s="69"/>
      <c r="NHA44" s="69"/>
      <c r="NHB44" s="69"/>
      <c r="NHC44" s="69"/>
      <c r="NHD44" s="69"/>
      <c r="NHE44" s="69"/>
      <c r="NHF44" s="69"/>
      <c r="NHG44" s="69"/>
      <c r="NHH44" s="69"/>
      <c r="NHI44" s="69"/>
      <c r="NHJ44" s="69"/>
      <c r="NHK44" s="69"/>
      <c r="NHL44" s="69"/>
      <c r="NHM44" s="69"/>
      <c r="NHN44" s="69"/>
      <c r="NHO44" s="69"/>
      <c r="NHP44" s="69"/>
      <c r="NHQ44" s="69"/>
      <c r="NHR44" s="69"/>
      <c r="NHS44" s="69"/>
      <c r="NHT44" s="69"/>
      <c r="NHU44" s="69"/>
      <c r="NHV44" s="69"/>
      <c r="NHW44" s="69"/>
      <c r="NHX44" s="69"/>
      <c r="NHY44" s="69"/>
      <c r="NHZ44" s="69"/>
      <c r="NIA44" s="69"/>
      <c r="NIB44" s="69"/>
      <c r="NIC44" s="69"/>
      <c r="NID44" s="69"/>
      <c r="NIE44" s="69"/>
      <c r="NIF44" s="69"/>
      <c r="NIG44" s="69"/>
      <c r="NIH44" s="69"/>
      <c r="NII44" s="69"/>
      <c r="NIJ44" s="69"/>
      <c r="NIK44" s="69"/>
      <c r="NIL44" s="69"/>
      <c r="NIM44" s="69"/>
      <c r="NIN44" s="69"/>
      <c r="NIO44" s="69"/>
      <c r="NIP44" s="69"/>
      <c r="NIQ44" s="69"/>
      <c r="NIR44" s="69"/>
      <c r="NIS44" s="69"/>
      <c r="NIT44" s="69"/>
      <c r="NIU44" s="69"/>
      <c r="NIV44" s="69"/>
      <c r="NIW44" s="69"/>
      <c r="NIX44" s="69"/>
      <c r="NIY44" s="69"/>
      <c r="NIZ44" s="69"/>
      <c r="NJA44" s="69"/>
      <c r="NJB44" s="69"/>
      <c r="NJC44" s="69"/>
      <c r="NJD44" s="69"/>
      <c r="NJE44" s="69"/>
      <c r="NJF44" s="69"/>
      <c r="NJG44" s="69"/>
      <c r="NJH44" s="69"/>
      <c r="NJI44" s="69"/>
      <c r="NJJ44" s="69"/>
      <c r="NJK44" s="69"/>
      <c r="NJL44" s="69"/>
      <c r="NJM44" s="69"/>
      <c r="NJN44" s="69"/>
      <c r="NJO44" s="69"/>
      <c r="NJP44" s="69"/>
      <c r="NJQ44" s="69"/>
      <c r="NJR44" s="69"/>
      <c r="NJS44" s="69"/>
      <c r="NJT44" s="69"/>
      <c r="NJU44" s="69"/>
      <c r="NJV44" s="69"/>
      <c r="NJW44" s="69"/>
      <c r="NJX44" s="69"/>
      <c r="NJY44" s="69"/>
      <c r="NJZ44" s="69"/>
      <c r="NKA44" s="69"/>
      <c r="NKB44" s="69"/>
      <c r="NKC44" s="69"/>
      <c r="NKD44" s="69"/>
      <c r="NKE44" s="69"/>
      <c r="NKF44" s="69"/>
      <c r="NKG44" s="69"/>
      <c r="NKH44" s="69"/>
      <c r="NKI44" s="69"/>
      <c r="NKJ44" s="69"/>
      <c r="NKK44" s="69"/>
      <c r="NKL44" s="69"/>
      <c r="NKM44" s="69"/>
      <c r="NKN44" s="69"/>
      <c r="NKO44" s="69"/>
      <c r="NKP44" s="69"/>
      <c r="NKQ44" s="69"/>
      <c r="NKR44" s="69"/>
      <c r="NKS44" s="69"/>
      <c r="NKT44" s="69"/>
      <c r="NKU44" s="69"/>
      <c r="NKV44" s="69"/>
      <c r="NKW44" s="69"/>
      <c r="NKX44" s="69"/>
      <c r="NKY44" s="69"/>
      <c r="NKZ44" s="69"/>
      <c r="NLA44" s="69"/>
      <c r="NLB44" s="69"/>
      <c r="NLC44" s="69"/>
      <c r="NLD44" s="69"/>
      <c r="NLE44" s="69"/>
      <c r="NLF44" s="69"/>
      <c r="NLG44" s="69"/>
      <c r="NLH44" s="69"/>
      <c r="NLI44" s="69"/>
      <c r="NLJ44" s="69"/>
      <c r="NLK44" s="69"/>
      <c r="NLL44" s="69"/>
      <c r="NLM44" s="69"/>
      <c r="NLN44" s="69"/>
      <c r="NLO44" s="69"/>
      <c r="NLP44" s="69"/>
      <c r="NLQ44" s="69"/>
      <c r="NLR44" s="69"/>
      <c r="NLS44" s="69"/>
      <c r="NLT44" s="69"/>
      <c r="NLU44" s="69"/>
      <c r="NLV44" s="69"/>
      <c r="NLW44" s="69"/>
      <c r="NLX44" s="69"/>
      <c r="NLY44" s="69"/>
      <c r="NLZ44" s="69"/>
      <c r="NMA44" s="69"/>
      <c r="NMB44" s="69"/>
      <c r="NMC44" s="69"/>
      <c r="NMD44" s="69"/>
      <c r="NME44" s="69"/>
      <c r="NMF44" s="69"/>
      <c r="NMG44" s="69"/>
      <c r="NMH44" s="69"/>
      <c r="NMI44" s="69"/>
      <c r="NMJ44" s="69"/>
      <c r="NMK44" s="69"/>
      <c r="NML44" s="69"/>
      <c r="NMM44" s="69"/>
      <c r="NMN44" s="69"/>
      <c r="NMO44" s="69"/>
      <c r="NMP44" s="69"/>
      <c r="NMQ44" s="69"/>
      <c r="NMR44" s="69"/>
      <c r="NMS44" s="69"/>
      <c r="NMT44" s="69"/>
      <c r="NMU44" s="69"/>
      <c r="NMV44" s="69"/>
      <c r="NMW44" s="69"/>
      <c r="NMX44" s="69"/>
      <c r="NMY44" s="69"/>
      <c r="NMZ44" s="69"/>
      <c r="NNA44" s="69"/>
      <c r="NNB44" s="69"/>
      <c r="NNC44" s="69"/>
      <c r="NND44" s="69"/>
      <c r="NNE44" s="69"/>
      <c r="NNF44" s="69"/>
      <c r="NNG44" s="69"/>
      <c r="NNH44" s="69"/>
      <c r="NNI44" s="69"/>
      <c r="NNJ44" s="69"/>
      <c r="NNK44" s="69"/>
      <c r="NNL44" s="69"/>
      <c r="NNM44" s="69"/>
      <c r="NNN44" s="69"/>
      <c r="NNO44" s="69"/>
      <c r="NNP44" s="69"/>
      <c r="NNQ44" s="69"/>
      <c r="NNR44" s="69"/>
      <c r="NNS44" s="69"/>
      <c r="NNT44" s="69"/>
      <c r="NNU44" s="69"/>
      <c r="NNV44" s="69"/>
      <c r="NNW44" s="69"/>
      <c r="NNX44" s="69"/>
      <c r="NNY44" s="69"/>
      <c r="NNZ44" s="69"/>
      <c r="NOA44" s="69"/>
      <c r="NOB44" s="69"/>
      <c r="NOC44" s="69"/>
      <c r="NOD44" s="69"/>
      <c r="NOE44" s="69"/>
      <c r="NOF44" s="69"/>
      <c r="NOG44" s="69"/>
      <c r="NOH44" s="69"/>
      <c r="NOI44" s="69"/>
      <c r="NOJ44" s="69"/>
      <c r="NOK44" s="69"/>
      <c r="NOL44" s="69"/>
      <c r="NOM44" s="69"/>
      <c r="NON44" s="69"/>
      <c r="NOO44" s="69"/>
      <c r="NOP44" s="69"/>
      <c r="NOQ44" s="69"/>
      <c r="NOR44" s="69"/>
      <c r="NOS44" s="69"/>
      <c r="NOT44" s="69"/>
      <c r="NOU44" s="69"/>
      <c r="NOV44" s="69"/>
      <c r="NOW44" s="69"/>
      <c r="NOX44" s="69"/>
      <c r="NOY44" s="69"/>
      <c r="NOZ44" s="69"/>
      <c r="NPA44" s="69"/>
      <c r="NPB44" s="69"/>
      <c r="NPC44" s="69"/>
      <c r="NPD44" s="69"/>
      <c r="NPE44" s="69"/>
      <c r="NPF44" s="69"/>
      <c r="NPG44" s="69"/>
      <c r="NPH44" s="69"/>
      <c r="NPI44" s="69"/>
      <c r="NPJ44" s="69"/>
      <c r="NPK44" s="69"/>
      <c r="NPL44" s="69"/>
      <c r="NPM44" s="69"/>
      <c r="NPN44" s="69"/>
      <c r="NPO44" s="69"/>
      <c r="NPP44" s="69"/>
      <c r="NPQ44" s="69"/>
      <c r="NPR44" s="69"/>
      <c r="NPS44" s="69"/>
      <c r="NPT44" s="69"/>
      <c r="NPU44" s="69"/>
      <c r="NPV44" s="69"/>
      <c r="NPW44" s="69"/>
      <c r="NPX44" s="69"/>
      <c r="NPY44" s="69"/>
      <c r="NPZ44" s="69"/>
      <c r="NQA44" s="69"/>
      <c r="NQB44" s="69"/>
      <c r="NQC44" s="69"/>
      <c r="NQD44" s="69"/>
      <c r="NQE44" s="69"/>
      <c r="NQF44" s="69"/>
      <c r="NQG44" s="69"/>
      <c r="NQH44" s="69"/>
      <c r="NQI44" s="69"/>
      <c r="NQJ44" s="69"/>
      <c r="NQK44" s="69"/>
      <c r="NQL44" s="69"/>
      <c r="NQM44" s="69"/>
      <c r="NQN44" s="69"/>
      <c r="NQO44" s="69"/>
      <c r="NQP44" s="69"/>
      <c r="NQQ44" s="69"/>
      <c r="NQR44" s="69"/>
      <c r="NQS44" s="69"/>
      <c r="NQT44" s="69"/>
      <c r="NQU44" s="69"/>
      <c r="NQV44" s="69"/>
      <c r="NQW44" s="69"/>
      <c r="NQX44" s="69"/>
      <c r="NQY44" s="69"/>
      <c r="NQZ44" s="69"/>
      <c r="NRA44" s="69"/>
      <c r="NRB44" s="69"/>
      <c r="NRC44" s="69"/>
      <c r="NRD44" s="69"/>
      <c r="NRE44" s="69"/>
      <c r="NRF44" s="69"/>
      <c r="NRG44" s="69"/>
      <c r="NRH44" s="69"/>
      <c r="NRI44" s="69"/>
      <c r="NRJ44" s="69"/>
      <c r="NRK44" s="69"/>
      <c r="NRL44" s="69"/>
      <c r="NRM44" s="69"/>
      <c r="NRN44" s="69"/>
      <c r="NRO44" s="69"/>
      <c r="NRP44" s="69"/>
      <c r="NRQ44" s="69"/>
      <c r="NRR44" s="69"/>
      <c r="NRS44" s="69"/>
      <c r="NRT44" s="69"/>
      <c r="NRU44" s="69"/>
      <c r="NRV44" s="69"/>
      <c r="NRW44" s="69"/>
      <c r="NRX44" s="69"/>
      <c r="NRY44" s="69"/>
      <c r="NRZ44" s="69"/>
      <c r="NSA44" s="69"/>
      <c r="NSB44" s="69"/>
      <c r="NSC44" s="69"/>
      <c r="NSD44" s="69"/>
      <c r="NSE44" s="69"/>
      <c r="NSF44" s="69"/>
      <c r="NSG44" s="69"/>
      <c r="NSH44" s="69"/>
      <c r="NSI44" s="69"/>
      <c r="NSJ44" s="69"/>
      <c r="NSK44" s="69"/>
      <c r="NSL44" s="69"/>
      <c r="NSM44" s="69"/>
      <c r="NSN44" s="69"/>
      <c r="NSO44" s="69"/>
      <c r="NSP44" s="69"/>
      <c r="NSQ44" s="69"/>
      <c r="NSR44" s="69"/>
      <c r="NSS44" s="69"/>
      <c r="NST44" s="69"/>
      <c r="NSU44" s="69"/>
      <c r="NSV44" s="69"/>
      <c r="NSW44" s="69"/>
      <c r="NSX44" s="69"/>
      <c r="NSY44" s="69"/>
      <c r="NSZ44" s="69"/>
      <c r="NTA44" s="69"/>
      <c r="NTB44" s="69"/>
      <c r="NTC44" s="69"/>
      <c r="NTD44" s="69"/>
      <c r="NTE44" s="69"/>
      <c r="NTF44" s="69"/>
      <c r="NTG44" s="69"/>
      <c r="NTH44" s="69"/>
      <c r="NTI44" s="69"/>
      <c r="NTJ44" s="69"/>
      <c r="NTK44" s="69"/>
      <c r="NTL44" s="69"/>
      <c r="NTM44" s="69"/>
      <c r="NTN44" s="69"/>
      <c r="NTO44" s="69"/>
      <c r="NTP44" s="69"/>
      <c r="NTQ44" s="69"/>
      <c r="NTR44" s="69"/>
      <c r="NTS44" s="69"/>
      <c r="NTT44" s="69"/>
      <c r="NTU44" s="69"/>
      <c r="NTV44" s="69"/>
      <c r="NTW44" s="69"/>
      <c r="NTX44" s="69"/>
      <c r="NTY44" s="69"/>
      <c r="NTZ44" s="69"/>
      <c r="NUA44" s="69"/>
      <c r="NUB44" s="69"/>
      <c r="NUC44" s="69"/>
      <c r="NUD44" s="69"/>
      <c r="NUE44" s="69"/>
      <c r="NUF44" s="69"/>
      <c r="NUG44" s="69"/>
      <c r="NUH44" s="69"/>
      <c r="NUI44" s="69"/>
      <c r="NUJ44" s="69"/>
      <c r="NUK44" s="69"/>
      <c r="NUL44" s="69"/>
      <c r="NUM44" s="69"/>
      <c r="NUN44" s="69"/>
      <c r="NUO44" s="69"/>
      <c r="NUP44" s="69"/>
      <c r="NUQ44" s="69"/>
      <c r="NUR44" s="69"/>
      <c r="NUS44" s="69"/>
      <c r="NUT44" s="69"/>
      <c r="NUU44" s="69"/>
      <c r="NUV44" s="69"/>
      <c r="NUW44" s="69"/>
      <c r="NUX44" s="69"/>
      <c r="NUY44" s="69"/>
      <c r="NUZ44" s="69"/>
      <c r="NVA44" s="69"/>
      <c r="NVB44" s="69"/>
      <c r="NVC44" s="69"/>
      <c r="NVD44" s="69"/>
      <c r="NVE44" s="69"/>
      <c r="NVF44" s="69"/>
      <c r="NVG44" s="69"/>
      <c r="NVH44" s="69"/>
      <c r="NVI44" s="69"/>
      <c r="NVJ44" s="69"/>
      <c r="NVK44" s="69"/>
      <c r="NVL44" s="69"/>
      <c r="NVM44" s="69"/>
      <c r="NVN44" s="69"/>
      <c r="NVO44" s="69"/>
      <c r="NVP44" s="69"/>
      <c r="NVQ44" s="69"/>
      <c r="NVR44" s="69"/>
      <c r="NVS44" s="69"/>
      <c r="NVT44" s="69"/>
      <c r="NVU44" s="69"/>
      <c r="NVV44" s="69"/>
      <c r="NVW44" s="69"/>
      <c r="NVX44" s="69"/>
      <c r="NVY44" s="69"/>
      <c r="NVZ44" s="69"/>
      <c r="NWA44" s="69"/>
      <c r="NWB44" s="69"/>
      <c r="NWC44" s="69"/>
      <c r="NWD44" s="69"/>
      <c r="NWE44" s="69"/>
      <c r="NWF44" s="69"/>
      <c r="NWG44" s="69"/>
      <c r="NWH44" s="69"/>
      <c r="NWI44" s="69"/>
      <c r="NWJ44" s="69"/>
      <c r="NWK44" s="69"/>
      <c r="NWL44" s="69"/>
      <c r="NWM44" s="69"/>
      <c r="NWN44" s="69"/>
      <c r="NWO44" s="69"/>
      <c r="NWP44" s="69"/>
      <c r="NWQ44" s="69"/>
      <c r="NWR44" s="69"/>
      <c r="NWS44" s="69"/>
      <c r="NWT44" s="69"/>
      <c r="NWU44" s="69"/>
      <c r="NWV44" s="69"/>
      <c r="NWW44" s="69"/>
      <c r="NWX44" s="69"/>
      <c r="NWY44" s="69"/>
      <c r="NWZ44" s="69"/>
      <c r="NXA44" s="69"/>
      <c r="NXB44" s="69"/>
      <c r="NXC44" s="69"/>
      <c r="NXD44" s="69"/>
      <c r="NXE44" s="69"/>
      <c r="NXF44" s="69"/>
      <c r="NXG44" s="69"/>
      <c r="NXH44" s="69"/>
      <c r="NXI44" s="69"/>
      <c r="NXJ44" s="69"/>
      <c r="NXK44" s="69"/>
      <c r="NXL44" s="69"/>
      <c r="NXM44" s="69"/>
      <c r="NXN44" s="69"/>
      <c r="NXO44" s="69"/>
      <c r="NXP44" s="69"/>
      <c r="NXQ44" s="69"/>
      <c r="NXR44" s="69"/>
      <c r="NXS44" s="69"/>
      <c r="NXT44" s="69"/>
      <c r="NXU44" s="69"/>
      <c r="NXV44" s="69"/>
      <c r="NXW44" s="69"/>
      <c r="NXX44" s="69"/>
      <c r="NXY44" s="69"/>
      <c r="NXZ44" s="69"/>
      <c r="NYA44" s="69"/>
      <c r="NYB44" s="69"/>
      <c r="NYC44" s="69"/>
      <c r="NYD44" s="69"/>
      <c r="NYE44" s="69"/>
      <c r="NYF44" s="69"/>
      <c r="NYG44" s="69"/>
      <c r="NYH44" s="69"/>
      <c r="NYI44" s="69"/>
      <c r="NYJ44" s="69"/>
      <c r="NYK44" s="69"/>
      <c r="NYL44" s="69"/>
      <c r="NYM44" s="69"/>
      <c r="NYN44" s="69"/>
      <c r="NYO44" s="69"/>
      <c r="NYP44" s="69"/>
      <c r="NYQ44" s="69"/>
      <c r="NYR44" s="69"/>
      <c r="NYS44" s="69"/>
      <c r="NYT44" s="69"/>
      <c r="NYU44" s="69"/>
      <c r="NYV44" s="69"/>
      <c r="NYW44" s="69"/>
      <c r="NYX44" s="69"/>
      <c r="NYY44" s="69"/>
      <c r="NYZ44" s="69"/>
      <c r="NZA44" s="69"/>
      <c r="NZB44" s="69"/>
      <c r="NZC44" s="69"/>
      <c r="NZD44" s="69"/>
      <c r="NZE44" s="69"/>
      <c r="NZF44" s="69"/>
      <c r="NZG44" s="69"/>
      <c r="NZH44" s="69"/>
      <c r="NZI44" s="69"/>
      <c r="NZJ44" s="69"/>
      <c r="NZK44" s="69"/>
      <c r="NZL44" s="69"/>
      <c r="NZM44" s="69"/>
      <c r="NZN44" s="69"/>
      <c r="NZO44" s="69"/>
      <c r="NZP44" s="69"/>
      <c r="NZQ44" s="69"/>
      <c r="NZR44" s="69"/>
      <c r="NZS44" s="69"/>
      <c r="NZT44" s="69"/>
      <c r="NZU44" s="69"/>
      <c r="NZV44" s="69"/>
      <c r="NZW44" s="69"/>
      <c r="NZX44" s="69"/>
      <c r="NZY44" s="69"/>
      <c r="NZZ44" s="69"/>
      <c r="OAA44" s="69"/>
      <c r="OAB44" s="69"/>
      <c r="OAC44" s="69"/>
      <c r="OAD44" s="69"/>
      <c r="OAE44" s="69"/>
      <c r="OAF44" s="69"/>
      <c r="OAG44" s="69"/>
      <c r="OAH44" s="69"/>
      <c r="OAI44" s="69"/>
      <c r="OAJ44" s="69"/>
      <c r="OAK44" s="69"/>
      <c r="OAL44" s="69"/>
      <c r="OAM44" s="69"/>
      <c r="OAN44" s="69"/>
      <c r="OAO44" s="69"/>
      <c r="OAP44" s="69"/>
      <c r="OAQ44" s="69"/>
      <c r="OAR44" s="69"/>
      <c r="OAS44" s="69"/>
      <c r="OAT44" s="69"/>
      <c r="OAU44" s="69"/>
      <c r="OAV44" s="69"/>
      <c r="OAW44" s="69"/>
      <c r="OAX44" s="69"/>
      <c r="OAY44" s="69"/>
      <c r="OAZ44" s="69"/>
      <c r="OBA44" s="69"/>
      <c r="OBB44" s="69"/>
      <c r="OBC44" s="69"/>
      <c r="OBD44" s="69"/>
      <c r="OBE44" s="69"/>
      <c r="OBF44" s="69"/>
      <c r="OBG44" s="69"/>
      <c r="OBH44" s="69"/>
      <c r="OBI44" s="69"/>
      <c r="OBJ44" s="69"/>
      <c r="OBK44" s="69"/>
      <c r="OBL44" s="69"/>
      <c r="OBM44" s="69"/>
      <c r="OBN44" s="69"/>
      <c r="OBO44" s="69"/>
      <c r="OBP44" s="69"/>
      <c r="OBQ44" s="69"/>
      <c r="OBR44" s="69"/>
      <c r="OBS44" s="69"/>
      <c r="OBT44" s="69"/>
      <c r="OBU44" s="69"/>
      <c r="OBV44" s="69"/>
      <c r="OBW44" s="69"/>
      <c r="OBX44" s="69"/>
      <c r="OBY44" s="69"/>
      <c r="OBZ44" s="69"/>
      <c r="OCA44" s="69"/>
      <c r="OCB44" s="69"/>
      <c r="OCC44" s="69"/>
      <c r="OCD44" s="69"/>
      <c r="OCE44" s="69"/>
      <c r="OCF44" s="69"/>
      <c r="OCG44" s="69"/>
      <c r="OCH44" s="69"/>
      <c r="OCI44" s="69"/>
      <c r="OCJ44" s="69"/>
      <c r="OCK44" s="69"/>
      <c r="OCL44" s="69"/>
      <c r="OCM44" s="69"/>
      <c r="OCN44" s="69"/>
      <c r="OCO44" s="69"/>
      <c r="OCP44" s="69"/>
      <c r="OCQ44" s="69"/>
      <c r="OCR44" s="69"/>
      <c r="OCS44" s="69"/>
      <c r="OCT44" s="69"/>
      <c r="OCU44" s="69"/>
      <c r="OCV44" s="69"/>
      <c r="OCW44" s="69"/>
      <c r="OCX44" s="69"/>
      <c r="OCY44" s="69"/>
      <c r="OCZ44" s="69"/>
      <c r="ODA44" s="69"/>
      <c r="ODB44" s="69"/>
      <c r="ODC44" s="69"/>
      <c r="ODD44" s="69"/>
      <c r="ODE44" s="69"/>
      <c r="ODF44" s="69"/>
      <c r="ODG44" s="69"/>
      <c r="ODH44" s="69"/>
      <c r="ODI44" s="69"/>
      <c r="ODJ44" s="69"/>
      <c r="ODK44" s="69"/>
      <c r="ODL44" s="69"/>
      <c r="ODM44" s="69"/>
      <c r="ODN44" s="69"/>
      <c r="ODO44" s="69"/>
      <c r="ODP44" s="69"/>
      <c r="ODQ44" s="69"/>
      <c r="ODR44" s="69"/>
      <c r="ODS44" s="69"/>
      <c r="ODT44" s="69"/>
      <c r="ODU44" s="69"/>
      <c r="ODV44" s="69"/>
      <c r="ODW44" s="69"/>
      <c r="ODX44" s="69"/>
      <c r="ODY44" s="69"/>
      <c r="ODZ44" s="69"/>
      <c r="OEA44" s="69"/>
      <c r="OEB44" s="69"/>
      <c r="OEC44" s="69"/>
      <c r="OED44" s="69"/>
      <c r="OEE44" s="69"/>
      <c r="OEF44" s="69"/>
      <c r="OEG44" s="69"/>
      <c r="OEH44" s="69"/>
      <c r="OEI44" s="69"/>
      <c r="OEJ44" s="69"/>
      <c r="OEK44" s="69"/>
      <c r="OEL44" s="69"/>
      <c r="OEM44" s="69"/>
      <c r="OEN44" s="69"/>
      <c r="OEO44" s="69"/>
      <c r="OEP44" s="69"/>
      <c r="OEQ44" s="69"/>
      <c r="OER44" s="69"/>
      <c r="OES44" s="69"/>
      <c r="OET44" s="69"/>
      <c r="OEU44" s="69"/>
      <c r="OEV44" s="69"/>
      <c r="OEW44" s="69"/>
      <c r="OEX44" s="69"/>
      <c r="OEY44" s="69"/>
      <c r="OEZ44" s="69"/>
      <c r="OFA44" s="69"/>
      <c r="OFB44" s="69"/>
      <c r="OFC44" s="69"/>
      <c r="OFD44" s="69"/>
      <c r="OFE44" s="69"/>
      <c r="OFF44" s="69"/>
      <c r="OFG44" s="69"/>
      <c r="OFH44" s="69"/>
      <c r="OFI44" s="69"/>
      <c r="OFJ44" s="69"/>
      <c r="OFK44" s="69"/>
      <c r="OFL44" s="69"/>
      <c r="OFM44" s="69"/>
      <c r="OFN44" s="69"/>
      <c r="OFO44" s="69"/>
      <c r="OFP44" s="69"/>
      <c r="OFQ44" s="69"/>
      <c r="OFR44" s="69"/>
      <c r="OFS44" s="69"/>
      <c r="OFT44" s="69"/>
      <c r="OFU44" s="69"/>
      <c r="OFV44" s="69"/>
      <c r="OFW44" s="69"/>
      <c r="OFX44" s="69"/>
      <c r="OFY44" s="69"/>
      <c r="OFZ44" s="69"/>
      <c r="OGA44" s="69"/>
      <c r="OGB44" s="69"/>
      <c r="OGC44" s="69"/>
      <c r="OGD44" s="69"/>
      <c r="OGE44" s="69"/>
      <c r="OGF44" s="69"/>
      <c r="OGG44" s="69"/>
      <c r="OGH44" s="69"/>
      <c r="OGI44" s="69"/>
      <c r="OGJ44" s="69"/>
      <c r="OGK44" s="69"/>
      <c r="OGL44" s="69"/>
      <c r="OGM44" s="69"/>
      <c r="OGN44" s="69"/>
      <c r="OGO44" s="69"/>
      <c r="OGP44" s="69"/>
      <c r="OGQ44" s="69"/>
      <c r="OGR44" s="69"/>
      <c r="OGS44" s="69"/>
      <c r="OGT44" s="69"/>
      <c r="OGU44" s="69"/>
      <c r="OGV44" s="69"/>
      <c r="OGW44" s="69"/>
      <c r="OGX44" s="69"/>
      <c r="OGY44" s="69"/>
      <c r="OGZ44" s="69"/>
      <c r="OHA44" s="69"/>
      <c r="OHB44" s="69"/>
      <c r="OHC44" s="69"/>
      <c r="OHD44" s="69"/>
      <c r="OHE44" s="69"/>
      <c r="OHF44" s="69"/>
      <c r="OHG44" s="69"/>
      <c r="OHH44" s="69"/>
      <c r="OHI44" s="69"/>
      <c r="OHJ44" s="69"/>
      <c r="OHK44" s="69"/>
      <c r="OHL44" s="69"/>
      <c r="OHM44" s="69"/>
      <c r="OHN44" s="69"/>
      <c r="OHO44" s="69"/>
      <c r="OHP44" s="69"/>
      <c r="OHQ44" s="69"/>
      <c r="OHR44" s="69"/>
      <c r="OHS44" s="69"/>
      <c r="OHT44" s="69"/>
      <c r="OHU44" s="69"/>
      <c r="OHV44" s="69"/>
      <c r="OHW44" s="69"/>
      <c r="OHX44" s="69"/>
      <c r="OHY44" s="69"/>
      <c r="OHZ44" s="69"/>
      <c r="OIA44" s="69"/>
      <c r="OIB44" s="69"/>
      <c r="OIC44" s="69"/>
      <c r="OID44" s="69"/>
      <c r="OIE44" s="69"/>
      <c r="OIF44" s="69"/>
      <c r="OIG44" s="69"/>
      <c r="OIH44" s="69"/>
      <c r="OII44" s="69"/>
      <c r="OIJ44" s="69"/>
      <c r="OIK44" s="69"/>
      <c r="OIL44" s="69"/>
      <c r="OIM44" s="69"/>
      <c r="OIN44" s="69"/>
      <c r="OIO44" s="69"/>
      <c r="OIP44" s="69"/>
      <c r="OIQ44" s="69"/>
      <c r="OIR44" s="69"/>
      <c r="OIS44" s="69"/>
      <c r="OIT44" s="69"/>
      <c r="OIU44" s="69"/>
      <c r="OIV44" s="69"/>
      <c r="OIW44" s="69"/>
      <c r="OIX44" s="69"/>
      <c r="OIY44" s="69"/>
      <c r="OIZ44" s="69"/>
      <c r="OJA44" s="69"/>
      <c r="OJB44" s="69"/>
      <c r="OJC44" s="69"/>
      <c r="OJD44" s="69"/>
      <c r="OJE44" s="69"/>
      <c r="OJF44" s="69"/>
      <c r="OJG44" s="69"/>
      <c r="OJH44" s="69"/>
      <c r="OJI44" s="69"/>
      <c r="OJJ44" s="69"/>
      <c r="OJK44" s="69"/>
      <c r="OJL44" s="69"/>
      <c r="OJM44" s="69"/>
      <c r="OJN44" s="69"/>
      <c r="OJO44" s="69"/>
      <c r="OJP44" s="69"/>
      <c r="OJQ44" s="69"/>
      <c r="OJR44" s="69"/>
      <c r="OJS44" s="69"/>
      <c r="OJT44" s="69"/>
      <c r="OJU44" s="69"/>
      <c r="OJV44" s="69"/>
      <c r="OJW44" s="69"/>
      <c r="OJX44" s="69"/>
      <c r="OJY44" s="69"/>
      <c r="OJZ44" s="69"/>
      <c r="OKA44" s="69"/>
      <c r="OKB44" s="69"/>
      <c r="OKC44" s="69"/>
      <c r="OKD44" s="69"/>
      <c r="OKE44" s="69"/>
      <c r="OKF44" s="69"/>
      <c r="OKG44" s="69"/>
      <c r="OKH44" s="69"/>
      <c r="OKI44" s="69"/>
      <c r="OKJ44" s="69"/>
      <c r="OKK44" s="69"/>
      <c r="OKL44" s="69"/>
      <c r="OKM44" s="69"/>
      <c r="OKN44" s="69"/>
      <c r="OKO44" s="69"/>
      <c r="OKP44" s="69"/>
      <c r="OKQ44" s="69"/>
      <c r="OKR44" s="69"/>
      <c r="OKS44" s="69"/>
      <c r="OKT44" s="69"/>
      <c r="OKU44" s="69"/>
      <c r="OKV44" s="69"/>
      <c r="OKW44" s="69"/>
      <c r="OKX44" s="69"/>
      <c r="OKY44" s="69"/>
      <c r="OKZ44" s="69"/>
      <c r="OLA44" s="69"/>
      <c r="OLB44" s="69"/>
      <c r="OLC44" s="69"/>
      <c r="OLD44" s="69"/>
      <c r="OLE44" s="69"/>
      <c r="OLF44" s="69"/>
      <c r="OLG44" s="69"/>
      <c r="OLH44" s="69"/>
      <c r="OLI44" s="69"/>
      <c r="OLJ44" s="69"/>
      <c r="OLK44" s="69"/>
      <c r="OLL44" s="69"/>
      <c r="OLM44" s="69"/>
      <c r="OLN44" s="69"/>
      <c r="OLO44" s="69"/>
      <c r="OLP44" s="69"/>
      <c r="OLQ44" s="69"/>
      <c r="OLR44" s="69"/>
      <c r="OLS44" s="69"/>
      <c r="OLT44" s="69"/>
      <c r="OLU44" s="69"/>
      <c r="OLV44" s="69"/>
      <c r="OLW44" s="69"/>
      <c r="OLX44" s="69"/>
      <c r="OLY44" s="69"/>
      <c r="OLZ44" s="69"/>
      <c r="OMA44" s="69"/>
      <c r="OMB44" s="69"/>
      <c r="OMC44" s="69"/>
      <c r="OMD44" s="69"/>
      <c r="OME44" s="69"/>
      <c r="OMF44" s="69"/>
      <c r="OMG44" s="69"/>
      <c r="OMH44" s="69"/>
      <c r="OMI44" s="69"/>
      <c r="OMJ44" s="69"/>
      <c r="OMK44" s="69"/>
      <c r="OML44" s="69"/>
      <c r="OMM44" s="69"/>
      <c r="OMN44" s="69"/>
      <c r="OMO44" s="69"/>
      <c r="OMP44" s="69"/>
      <c r="OMQ44" s="69"/>
      <c r="OMR44" s="69"/>
      <c r="OMS44" s="69"/>
      <c r="OMT44" s="69"/>
      <c r="OMU44" s="69"/>
      <c r="OMV44" s="69"/>
      <c r="OMW44" s="69"/>
      <c r="OMX44" s="69"/>
      <c r="OMY44" s="69"/>
      <c r="OMZ44" s="69"/>
      <c r="ONA44" s="69"/>
      <c r="ONB44" s="69"/>
      <c r="ONC44" s="69"/>
      <c r="OND44" s="69"/>
      <c r="ONE44" s="69"/>
      <c r="ONF44" s="69"/>
      <c r="ONG44" s="69"/>
      <c r="ONH44" s="69"/>
      <c r="ONI44" s="69"/>
      <c r="ONJ44" s="69"/>
      <c r="ONK44" s="69"/>
      <c r="ONL44" s="69"/>
      <c r="ONM44" s="69"/>
      <c r="ONN44" s="69"/>
      <c r="ONO44" s="69"/>
      <c r="ONP44" s="69"/>
      <c r="ONQ44" s="69"/>
      <c r="ONR44" s="69"/>
      <c r="ONS44" s="69"/>
      <c r="ONT44" s="69"/>
      <c r="ONU44" s="69"/>
      <c r="ONV44" s="69"/>
      <c r="ONW44" s="69"/>
      <c r="ONX44" s="69"/>
      <c r="ONY44" s="69"/>
      <c r="ONZ44" s="69"/>
      <c r="OOA44" s="69"/>
      <c r="OOB44" s="69"/>
      <c r="OOC44" s="69"/>
      <c r="OOD44" s="69"/>
      <c r="OOE44" s="69"/>
      <c r="OOF44" s="69"/>
      <c r="OOG44" s="69"/>
      <c r="OOH44" s="69"/>
      <c r="OOI44" s="69"/>
      <c r="OOJ44" s="69"/>
      <c r="OOK44" s="69"/>
      <c r="OOL44" s="69"/>
      <c r="OOM44" s="69"/>
      <c r="OON44" s="69"/>
      <c r="OOO44" s="69"/>
      <c r="OOP44" s="69"/>
      <c r="OOQ44" s="69"/>
      <c r="OOR44" s="69"/>
      <c r="OOS44" s="69"/>
      <c r="OOT44" s="69"/>
      <c r="OOU44" s="69"/>
      <c r="OOV44" s="69"/>
      <c r="OOW44" s="69"/>
      <c r="OOX44" s="69"/>
      <c r="OOY44" s="69"/>
      <c r="OOZ44" s="69"/>
      <c r="OPA44" s="69"/>
      <c r="OPB44" s="69"/>
      <c r="OPC44" s="69"/>
      <c r="OPD44" s="69"/>
      <c r="OPE44" s="69"/>
      <c r="OPF44" s="69"/>
      <c r="OPG44" s="69"/>
      <c r="OPH44" s="69"/>
      <c r="OPI44" s="69"/>
      <c r="OPJ44" s="69"/>
      <c r="OPK44" s="69"/>
      <c r="OPL44" s="69"/>
      <c r="OPM44" s="69"/>
      <c r="OPN44" s="69"/>
      <c r="OPO44" s="69"/>
      <c r="OPP44" s="69"/>
      <c r="OPQ44" s="69"/>
      <c r="OPR44" s="69"/>
      <c r="OPS44" s="69"/>
      <c r="OPT44" s="69"/>
      <c r="OPU44" s="69"/>
      <c r="OPV44" s="69"/>
      <c r="OPW44" s="69"/>
      <c r="OPX44" s="69"/>
      <c r="OPY44" s="69"/>
      <c r="OPZ44" s="69"/>
      <c r="OQA44" s="69"/>
      <c r="OQB44" s="69"/>
      <c r="OQC44" s="69"/>
      <c r="OQD44" s="69"/>
      <c r="OQE44" s="69"/>
      <c r="OQF44" s="69"/>
      <c r="OQG44" s="69"/>
      <c r="OQH44" s="69"/>
      <c r="OQI44" s="69"/>
      <c r="OQJ44" s="69"/>
      <c r="OQK44" s="69"/>
      <c r="OQL44" s="69"/>
      <c r="OQM44" s="69"/>
      <c r="OQN44" s="69"/>
      <c r="OQO44" s="69"/>
      <c r="OQP44" s="69"/>
      <c r="OQQ44" s="69"/>
      <c r="OQR44" s="69"/>
      <c r="OQS44" s="69"/>
      <c r="OQT44" s="69"/>
      <c r="OQU44" s="69"/>
      <c r="OQV44" s="69"/>
      <c r="OQW44" s="69"/>
      <c r="OQX44" s="69"/>
      <c r="OQY44" s="69"/>
      <c r="OQZ44" s="69"/>
      <c r="ORA44" s="69"/>
      <c r="ORB44" s="69"/>
      <c r="ORC44" s="69"/>
      <c r="ORD44" s="69"/>
      <c r="ORE44" s="69"/>
      <c r="ORF44" s="69"/>
      <c r="ORG44" s="69"/>
      <c r="ORH44" s="69"/>
      <c r="ORI44" s="69"/>
      <c r="ORJ44" s="69"/>
      <c r="ORK44" s="69"/>
      <c r="ORL44" s="69"/>
      <c r="ORM44" s="69"/>
      <c r="ORN44" s="69"/>
      <c r="ORO44" s="69"/>
      <c r="ORP44" s="69"/>
      <c r="ORQ44" s="69"/>
      <c r="ORR44" s="69"/>
      <c r="ORS44" s="69"/>
      <c r="ORT44" s="69"/>
      <c r="ORU44" s="69"/>
      <c r="ORV44" s="69"/>
      <c r="ORW44" s="69"/>
      <c r="ORX44" s="69"/>
      <c r="ORY44" s="69"/>
      <c r="ORZ44" s="69"/>
      <c r="OSA44" s="69"/>
      <c r="OSB44" s="69"/>
      <c r="OSC44" s="69"/>
      <c r="OSD44" s="69"/>
      <c r="OSE44" s="69"/>
      <c r="OSF44" s="69"/>
      <c r="OSG44" s="69"/>
      <c r="OSH44" s="69"/>
      <c r="OSI44" s="69"/>
      <c r="OSJ44" s="69"/>
      <c r="OSK44" s="69"/>
      <c r="OSL44" s="69"/>
      <c r="OSM44" s="69"/>
      <c r="OSN44" s="69"/>
      <c r="OSO44" s="69"/>
      <c r="OSP44" s="69"/>
      <c r="OSQ44" s="69"/>
      <c r="OSR44" s="69"/>
      <c r="OSS44" s="69"/>
      <c r="OST44" s="69"/>
      <c r="OSU44" s="69"/>
      <c r="OSV44" s="69"/>
      <c r="OSW44" s="69"/>
      <c r="OSX44" s="69"/>
      <c r="OSY44" s="69"/>
      <c r="OSZ44" s="69"/>
    </row>
    <row r="45" spans="1:10660" thickBot="1">
      <c r="A45" s="52" t="s">
        <v>93</v>
      </c>
      <c r="B45" s="60" t="s">
        <v>105</v>
      </c>
      <c r="C45" s="165" t="s">
        <v>106</v>
      </c>
      <c r="D45" s="84" t="s">
        <v>20</v>
      </c>
      <c r="E45" s="84" t="s">
        <v>20</v>
      </c>
      <c r="G45" s="54" t="s">
        <v>33</v>
      </c>
      <c r="H45" s="55" t="str">
        <f t="shared" si="64"/>
        <v>IN</v>
      </c>
      <c r="I45" s="55" t="str" cm="1">
        <f t="array" ref="I45">CurrentSchedule(I45,COUNTA($2:$2),$I$1)</f>
        <v>NA</v>
      </c>
      <c r="J45" s="56" t="s">
        <v>40</v>
      </c>
      <c r="K45" s="57" cm="1">
        <f t="array" ref="K45">ScheduledWeek(K45, COUNTA($2:$2),$K$2)</f>
        <v>31</v>
      </c>
      <c r="L45" s="108" cm="1">
        <f t="array" ref="L45">ScheduledWeek(L45, COUNTA($2:$2),$L$2)</f>
        <v>31</v>
      </c>
      <c r="M45" s="108">
        <f t="shared" si="58"/>
        <v>4</v>
      </c>
      <c r="N45" s="108">
        <f t="shared" si="59"/>
        <v>15</v>
      </c>
      <c r="O45" s="108">
        <f t="shared" si="60"/>
        <v>0</v>
      </c>
      <c r="P45" s="108">
        <f t="shared" si="61"/>
        <v>7</v>
      </c>
      <c r="Q45" s="108">
        <f t="shared" si="63"/>
        <v>4</v>
      </c>
      <c r="R45" s="69" t="s">
        <v>16</v>
      </c>
      <c r="S45" s="69" t="s">
        <v>16</v>
      </c>
      <c r="T45" s="69" t="s">
        <v>23</v>
      </c>
      <c r="U45" s="69" t="s">
        <v>16</v>
      </c>
      <c r="V45" s="69" t="s">
        <v>16</v>
      </c>
      <c r="W45" s="69"/>
      <c r="X45" s="69" t="s">
        <v>27</v>
      </c>
      <c r="Y45" s="69" t="s">
        <v>27</v>
      </c>
      <c r="Z45" s="69" t="s">
        <v>27</v>
      </c>
      <c r="AA45" s="69" t="s">
        <v>27</v>
      </c>
      <c r="AB45" s="69" t="s">
        <v>27</v>
      </c>
      <c r="AC45" s="69"/>
      <c r="AD45" s="69"/>
      <c r="AE45" s="69" t="s">
        <v>27</v>
      </c>
      <c r="AF45" s="69" t="s">
        <v>27</v>
      </c>
      <c r="AG45" s="69" t="s">
        <v>27</v>
      </c>
      <c r="AH45" s="69" t="s">
        <v>27</v>
      </c>
      <c r="AI45" s="69" t="s">
        <v>27</v>
      </c>
      <c r="AJ45" s="69"/>
      <c r="AK45" s="69"/>
      <c r="AL45" s="69" t="s">
        <v>27</v>
      </c>
      <c r="AM45" s="69" t="s">
        <v>27</v>
      </c>
      <c r="AN45" s="69" t="s">
        <v>27</v>
      </c>
      <c r="AO45" s="69" t="s">
        <v>27</v>
      </c>
      <c r="AP45" s="69" t="s">
        <v>13</v>
      </c>
      <c r="AQ45" s="69"/>
      <c r="AR45" s="69"/>
      <c r="AS45" s="69" t="s">
        <v>27</v>
      </c>
      <c r="AT45" s="69" t="s">
        <v>27</v>
      </c>
      <c r="AU45" s="69" t="s">
        <v>27</v>
      </c>
      <c r="AV45" s="69" t="s">
        <v>27</v>
      </c>
      <c r="AW45" s="69" t="s">
        <v>27</v>
      </c>
      <c r="AX45" s="69"/>
      <c r="AY45" s="69"/>
      <c r="AZ45" s="69" t="s">
        <v>27</v>
      </c>
      <c r="BA45" s="69" t="s">
        <v>27</v>
      </c>
      <c r="BB45" s="69" t="s">
        <v>27</v>
      </c>
      <c r="BC45" s="69" t="s">
        <v>27</v>
      </c>
      <c r="BD45" s="69" t="s">
        <v>27</v>
      </c>
      <c r="BE45" s="69"/>
      <c r="BF45" s="69"/>
      <c r="BG45" s="2" t="s">
        <v>16</v>
      </c>
      <c r="BH45" s="2" t="s">
        <v>16</v>
      </c>
      <c r="BI45" s="2" t="s">
        <v>16</v>
      </c>
      <c r="BJ45" s="2" t="s">
        <v>16</v>
      </c>
      <c r="BK45" s="2" t="s">
        <v>16</v>
      </c>
      <c r="BL45" s="69"/>
      <c r="BM45" s="69"/>
      <c r="BN45" s="69" t="s">
        <v>27</v>
      </c>
      <c r="BO45" s="69" t="s">
        <v>27</v>
      </c>
      <c r="BP45" s="69" t="s">
        <v>27</v>
      </c>
      <c r="BQ45" s="69" t="s">
        <v>27</v>
      </c>
      <c r="BR45" s="69" t="s">
        <v>27</v>
      </c>
      <c r="BS45" s="69"/>
      <c r="BT45" s="69"/>
      <c r="BU45" s="69" t="s">
        <v>27</v>
      </c>
      <c r="BV45" s="69" t="s">
        <v>27</v>
      </c>
      <c r="BW45" s="69" t="s">
        <v>27</v>
      </c>
      <c r="BX45" s="69" t="s">
        <v>27</v>
      </c>
      <c r="BY45" s="69" t="s">
        <v>27</v>
      </c>
      <c r="BZ45" s="69"/>
      <c r="CA45" s="69"/>
      <c r="CB45" s="69" t="s">
        <v>27</v>
      </c>
      <c r="CC45" s="69" t="s">
        <v>27</v>
      </c>
      <c r="CD45" s="69" t="s">
        <v>27</v>
      </c>
      <c r="CE45" s="69" t="s">
        <v>27</v>
      </c>
      <c r="CF45" s="69" t="s">
        <v>27</v>
      </c>
      <c r="CG45" s="69"/>
      <c r="CH45" s="69"/>
      <c r="CI45" s="69" t="s">
        <v>12</v>
      </c>
      <c r="CJ45" s="69" t="s">
        <v>12</v>
      </c>
      <c r="CK45" s="69" t="s">
        <v>12</v>
      </c>
      <c r="CL45" s="69" t="s">
        <v>12</v>
      </c>
      <c r="CM45" s="69" t="s">
        <v>12</v>
      </c>
      <c r="CN45" s="69"/>
      <c r="CO45" s="69"/>
      <c r="CP45" s="69" t="s">
        <v>27</v>
      </c>
      <c r="CQ45" s="69" t="s">
        <v>27</v>
      </c>
      <c r="CR45" s="69" t="s">
        <v>27</v>
      </c>
      <c r="CS45" s="69" t="s">
        <v>27</v>
      </c>
      <c r="CT45" s="69" t="s">
        <v>27</v>
      </c>
      <c r="CU45" s="69"/>
      <c r="CV45" s="69"/>
      <c r="CW45" s="69" t="s">
        <v>27</v>
      </c>
      <c r="CX45" s="69" t="s">
        <v>27</v>
      </c>
      <c r="CY45" s="69" t="s">
        <v>27</v>
      </c>
      <c r="CZ45" s="69" t="s">
        <v>27</v>
      </c>
      <c r="DA45" s="69" t="s">
        <v>27</v>
      </c>
      <c r="DB45" s="69"/>
      <c r="DC45" s="69"/>
      <c r="DD45" s="69" t="s">
        <v>27</v>
      </c>
      <c r="DE45" s="69" t="s">
        <v>27</v>
      </c>
      <c r="DF45" s="69" t="s">
        <v>27</v>
      </c>
      <c r="DG45" s="69" t="s">
        <v>27</v>
      </c>
      <c r="DH45" s="69" t="s">
        <v>27</v>
      </c>
      <c r="DI45" s="69"/>
      <c r="DJ45" s="69"/>
      <c r="DK45" s="69" t="s">
        <v>14</v>
      </c>
      <c r="DL45" s="69" t="s">
        <v>14</v>
      </c>
      <c r="DM45" s="69" t="s">
        <v>14</v>
      </c>
      <c r="DN45" s="69" t="s">
        <v>14</v>
      </c>
      <c r="DO45" s="69" t="s">
        <v>14</v>
      </c>
      <c r="DP45" s="69"/>
      <c r="DQ45" s="69"/>
      <c r="DR45" s="69" t="s">
        <v>27</v>
      </c>
      <c r="DS45" s="69" t="s">
        <v>27</v>
      </c>
      <c r="DT45" s="69" t="s">
        <v>27</v>
      </c>
      <c r="DU45" s="69" t="s">
        <v>27</v>
      </c>
      <c r="DV45" s="69" t="s">
        <v>27</v>
      </c>
      <c r="DW45" s="69"/>
      <c r="DX45" s="69"/>
      <c r="DY45" s="69" t="s">
        <v>27</v>
      </c>
      <c r="DZ45" s="69" t="s">
        <v>27</v>
      </c>
      <c r="EA45" s="69" t="s">
        <v>27</v>
      </c>
      <c r="EB45" s="69" t="s">
        <v>27</v>
      </c>
      <c r="EC45" s="69" t="s">
        <v>27</v>
      </c>
      <c r="ED45" s="69"/>
      <c r="EE45" s="69"/>
      <c r="EF45" s="69" t="s">
        <v>27</v>
      </c>
      <c r="EG45" s="69" t="s">
        <v>27</v>
      </c>
      <c r="EH45" s="69" t="s">
        <v>27</v>
      </c>
      <c r="EI45" s="69" t="s">
        <v>27</v>
      </c>
      <c r="EJ45" s="69" t="s">
        <v>27</v>
      </c>
      <c r="EK45" s="69"/>
      <c r="EL45" s="69"/>
      <c r="EM45" s="69" t="s">
        <v>26</v>
      </c>
      <c r="EN45" s="69" t="s">
        <v>26</v>
      </c>
      <c r="EO45" s="69" t="s">
        <v>26</v>
      </c>
      <c r="EP45" s="69" t="s">
        <v>26</v>
      </c>
      <c r="EQ45" s="69" t="s">
        <v>26</v>
      </c>
      <c r="ER45" s="69" t="s">
        <v>28</v>
      </c>
      <c r="ES45" s="69" t="s">
        <v>28</v>
      </c>
      <c r="ET45" s="2" t="s">
        <v>27</v>
      </c>
      <c r="EU45" s="2" t="s">
        <v>27</v>
      </c>
      <c r="EV45" s="2" t="s">
        <v>27</v>
      </c>
      <c r="EW45" s="2" t="s">
        <v>29</v>
      </c>
      <c r="EX45" s="2" t="s">
        <v>27</v>
      </c>
      <c r="EY45" s="69" t="s">
        <v>28</v>
      </c>
      <c r="EZ45" s="69" t="s">
        <v>28</v>
      </c>
      <c r="FA45" s="2" t="s">
        <v>27</v>
      </c>
      <c r="FB45" s="2" t="s">
        <v>27</v>
      </c>
      <c r="FC45" s="2" t="s">
        <v>27</v>
      </c>
      <c r="FD45" s="2" t="s">
        <v>27</v>
      </c>
      <c r="FE45" s="2" t="s">
        <v>27</v>
      </c>
      <c r="FH45" s="2" t="s">
        <v>26</v>
      </c>
      <c r="FI45" s="2" t="s">
        <v>26</v>
      </c>
      <c r="FJ45" s="2" t="s">
        <v>26</v>
      </c>
      <c r="FK45" s="2" t="s">
        <v>26</v>
      </c>
      <c r="FL45" s="2" t="s">
        <v>26</v>
      </c>
      <c r="FO45" s="2" t="s">
        <v>23</v>
      </c>
      <c r="FP45" s="2" t="s">
        <v>27</v>
      </c>
      <c r="FQ45" s="2" t="s">
        <v>27</v>
      </c>
      <c r="FR45" s="2" t="s">
        <v>27</v>
      </c>
      <c r="FS45" s="2" t="s">
        <v>27</v>
      </c>
      <c r="FV45" s="2" t="s">
        <v>27</v>
      </c>
      <c r="FW45" s="2" t="s">
        <v>27</v>
      </c>
      <c r="FX45" s="2" t="s">
        <v>27</v>
      </c>
      <c r="FY45" s="2" t="s">
        <v>27</v>
      </c>
      <c r="FZ45" s="2" t="s">
        <v>27</v>
      </c>
      <c r="GC45" s="2" t="s">
        <v>27</v>
      </c>
      <c r="GD45" s="2" t="s">
        <v>27</v>
      </c>
      <c r="GE45" s="2" t="s">
        <v>27</v>
      </c>
      <c r="GF45" s="2" t="s">
        <v>27</v>
      </c>
      <c r="GG45" s="2" t="s">
        <v>27</v>
      </c>
      <c r="GJ45" s="2" t="s">
        <v>27</v>
      </c>
      <c r="GK45" s="2" t="s">
        <v>27</v>
      </c>
      <c r="GL45" s="2" t="s">
        <v>27</v>
      </c>
      <c r="GM45" s="2" t="s">
        <v>27</v>
      </c>
      <c r="GN45" s="2" t="s">
        <v>27</v>
      </c>
      <c r="GO45" s="3" t="s">
        <v>28</v>
      </c>
      <c r="GP45" s="3" t="s">
        <v>28</v>
      </c>
      <c r="GQ45" s="1" t="s">
        <v>12</v>
      </c>
      <c r="GR45" s="1" t="s">
        <v>12</v>
      </c>
      <c r="GS45" s="1" t="s">
        <v>12</v>
      </c>
      <c r="GT45" s="1" t="s">
        <v>12</v>
      </c>
      <c r="GU45" s="1" t="s">
        <v>12</v>
      </c>
      <c r="GV45" s="1"/>
      <c r="GW45" s="1"/>
      <c r="GX45" s="1" t="s">
        <v>26</v>
      </c>
      <c r="GY45" s="1" t="s">
        <v>26</v>
      </c>
      <c r="GZ45" s="1" t="s">
        <v>26</v>
      </c>
      <c r="HA45" s="1" t="s">
        <v>26</v>
      </c>
      <c r="HB45" s="1" t="s">
        <v>26</v>
      </c>
      <c r="HC45" s="1"/>
      <c r="HD45" s="1"/>
      <c r="HE45" s="1" t="s">
        <v>27</v>
      </c>
      <c r="HF45" s="1" t="s">
        <v>27</v>
      </c>
      <c r="HG45" s="1" t="s">
        <v>27</v>
      </c>
      <c r="HH45" s="1" t="s">
        <v>27</v>
      </c>
      <c r="HI45" s="1" t="s">
        <v>27</v>
      </c>
      <c r="HJ45" s="1"/>
      <c r="HK45" s="1"/>
      <c r="HL45" s="1" t="s">
        <v>27</v>
      </c>
      <c r="HM45" s="1" t="s">
        <v>27</v>
      </c>
      <c r="HN45" s="1" t="s">
        <v>27</v>
      </c>
      <c r="HO45" s="1" t="s">
        <v>27</v>
      </c>
      <c r="HP45" s="1" t="s">
        <v>27</v>
      </c>
      <c r="HQ45" s="1"/>
      <c r="HR45" s="1"/>
      <c r="HS45" s="1" t="s">
        <v>12</v>
      </c>
      <c r="HT45" s="1" t="s">
        <v>12</v>
      </c>
      <c r="HU45" s="1" t="s">
        <v>12</v>
      </c>
      <c r="HV45" s="1" t="s">
        <v>12</v>
      </c>
      <c r="HW45" s="1" t="s">
        <v>12</v>
      </c>
      <c r="HX45" s="1"/>
      <c r="HY45" s="1"/>
      <c r="HZ45" s="99" t="s">
        <v>43</v>
      </c>
      <c r="IA45" s="99" t="s">
        <v>43</v>
      </c>
      <c r="IB45" s="99" t="s">
        <v>43</v>
      </c>
      <c r="IC45" s="99" t="s">
        <v>43</v>
      </c>
      <c r="ID45" s="99" t="s">
        <v>43</v>
      </c>
      <c r="IE45" s="1"/>
      <c r="IF45" s="1"/>
      <c r="IG45" s="1" t="s">
        <v>27</v>
      </c>
      <c r="IH45" s="1" t="s">
        <v>27</v>
      </c>
      <c r="II45" s="1" t="s">
        <v>27</v>
      </c>
      <c r="IJ45" s="1" t="s">
        <v>27</v>
      </c>
      <c r="IK45" s="1" t="s">
        <v>27</v>
      </c>
      <c r="IL45" s="1"/>
      <c r="IM45" s="1"/>
      <c r="IN45" s="1" t="s">
        <v>27</v>
      </c>
      <c r="IO45" s="1" t="s">
        <v>27</v>
      </c>
      <c r="IP45" s="1" t="s">
        <v>27</v>
      </c>
      <c r="IQ45" s="1" t="s">
        <v>27</v>
      </c>
      <c r="IR45" s="1" t="s">
        <v>27</v>
      </c>
      <c r="IU45" s="1" t="s">
        <v>27</v>
      </c>
      <c r="IV45" s="2" t="s">
        <v>27</v>
      </c>
      <c r="IW45" s="2" t="s">
        <v>27</v>
      </c>
      <c r="IX45" s="2" t="s">
        <v>27</v>
      </c>
      <c r="IY45" s="2" t="s">
        <v>27</v>
      </c>
      <c r="JB45" s="2" t="s">
        <v>27</v>
      </c>
      <c r="JC45" s="2" t="s">
        <v>27</v>
      </c>
      <c r="JD45" s="2" t="s">
        <v>27</v>
      </c>
      <c r="JE45" s="2" t="s">
        <v>27</v>
      </c>
      <c r="JF45" s="2" t="s">
        <v>27</v>
      </c>
      <c r="BOA45" s="69"/>
      <c r="BOB45" s="69"/>
      <c r="BOC45" s="69"/>
      <c r="BOD45" s="69"/>
      <c r="BOE45" s="69"/>
      <c r="BOF45" s="69"/>
      <c r="BOG45" s="69"/>
      <c r="BOH45" s="69"/>
      <c r="BOI45" s="69"/>
      <c r="BOJ45" s="69"/>
      <c r="BOK45" s="69"/>
      <c r="BOL45" s="69"/>
      <c r="BOM45" s="69"/>
      <c r="BON45" s="69"/>
      <c r="BOO45" s="69"/>
      <c r="BOP45" s="69"/>
      <c r="BOQ45" s="69"/>
      <c r="BOR45" s="69"/>
      <c r="BOS45" s="69"/>
      <c r="BOT45" s="69"/>
      <c r="BOU45" s="69"/>
      <c r="BOV45" s="69"/>
      <c r="BOW45" s="69"/>
      <c r="BOX45" s="69"/>
      <c r="BOY45" s="69"/>
      <c r="BOZ45" s="69"/>
      <c r="BPA45" s="69"/>
      <c r="BPB45" s="69"/>
      <c r="BPC45" s="69"/>
      <c r="BPD45" s="69"/>
      <c r="BPE45" s="69"/>
      <c r="BPF45" s="69"/>
      <c r="BPG45" s="69"/>
      <c r="BPH45" s="69"/>
      <c r="BPI45" s="69"/>
      <c r="BPJ45" s="69"/>
      <c r="BPK45" s="69"/>
      <c r="BPL45" s="69"/>
      <c r="BPM45" s="69"/>
      <c r="BPN45" s="69"/>
      <c r="BPO45" s="69"/>
      <c r="BPP45" s="69"/>
      <c r="BPQ45" s="69"/>
      <c r="BPR45" s="69"/>
      <c r="BPS45" s="69"/>
      <c r="BPT45" s="69"/>
      <c r="BPU45" s="69"/>
      <c r="BPV45" s="69"/>
      <c r="BPW45" s="69"/>
      <c r="BPX45" s="69"/>
      <c r="BPY45" s="69"/>
      <c r="BPZ45" s="69"/>
      <c r="BQA45" s="69"/>
      <c r="BQB45" s="69"/>
      <c r="BQC45" s="69"/>
      <c r="BQD45" s="69"/>
      <c r="BQE45" s="69"/>
      <c r="BQF45" s="69"/>
      <c r="BQG45" s="69"/>
      <c r="BQH45" s="69"/>
      <c r="BQI45" s="69"/>
      <c r="BQJ45" s="69"/>
      <c r="BQK45" s="69"/>
      <c r="BQL45" s="69"/>
      <c r="BQM45" s="69"/>
      <c r="BQN45" s="69"/>
      <c r="BQO45" s="69"/>
      <c r="BQP45" s="69"/>
      <c r="BQQ45" s="69"/>
      <c r="BQR45" s="69"/>
      <c r="BQS45" s="69"/>
      <c r="BQT45" s="69"/>
      <c r="BQU45" s="69"/>
      <c r="BQV45" s="69"/>
      <c r="BQW45" s="69"/>
      <c r="BQX45" s="69"/>
      <c r="BQY45" s="69"/>
      <c r="BQZ45" s="69"/>
      <c r="BRA45" s="69"/>
      <c r="BRB45" s="69"/>
      <c r="BRC45" s="69"/>
      <c r="BRD45" s="69"/>
      <c r="BRE45" s="69"/>
      <c r="BRF45" s="69"/>
      <c r="BRG45" s="69"/>
      <c r="BRH45" s="69"/>
      <c r="BRI45" s="69"/>
      <c r="BRJ45" s="69"/>
      <c r="BRK45" s="69"/>
      <c r="BRL45" s="69"/>
      <c r="BRM45" s="69"/>
      <c r="BRN45" s="69"/>
      <c r="BRO45" s="69"/>
      <c r="BRP45" s="69"/>
      <c r="BRQ45" s="69"/>
      <c r="BRR45" s="69"/>
      <c r="BRS45" s="69"/>
      <c r="BRT45" s="69"/>
      <c r="BRU45" s="69"/>
      <c r="BRV45" s="69"/>
      <c r="BRW45" s="69"/>
      <c r="BRX45" s="69"/>
      <c r="BRY45" s="69"/>
      <c r="BRZ45" s="69"/>
      <c r="BSA45" s="69"/>
      <c r="BSB45" s="69"/>
      <c r="BSC45" s="69"/>
      <c r="BSD45" s="69"/>
      <c r="BSE45" s="69"/>
      <c r="BSF45" s="69"/>
      <c r="BSG45" s="69"/>
      <c r="BSH45" s="69"/>
      <c r="BSI45" s="69"/>
      <c r="BSJ45" s="69"/>
      <c r="BSK45" s="69"/>
      <c r="BSL45" s="69"/>
      <c r="BSM45" s="69"/>
      <c r="BSN45" s="69"/>
      <c r="BSO45" s="69"/>
      <c r="BSP45" s="69"/>
      <c r="BSQ45" s="69"/>
      <c r="BSR45" s="69"/>
      <c r="BSS45" s="69"/>
      <c r="BST45" s="69"/>
      <c r="BSU45" s="69"/>
      <c r="BSV45" s="69"/>
      <c r="BSW45" s="69"/>
      <c r="BSX45" s="69"/>
      <c r="BSY45" s="69"/>
      <c r="BSZ45" s="69"/>
      <c r="BTA45" s="69"/>
      <c r="BTB45" s="69"/>
      <c r="BTC45" s="69"/>
      <c r="BTD45" s="69"/>
      <c r="BTE45" s="69"/>
      <c r="BTF45" s="69"/>
      <c r="BTG45" s="69"/>
      <c r="BTH45" s="69"/>
      <c r="BTI45" s="69"/>
      <c r="BTJ45" s="69"/>
      <c r="BTK45" s="69"/>
      <c r="BTL45" s="69"/>
      <c r="BTM45" s="69"/>
      <c r="BTN45" s="69"/>
      <c r="BTO45" s="69"/>
      <c r="BTP45" s="69"/>
      <c r="BTQ45" s="69"/>
      <c r="BTR45" s="69"/>
      <c r="BTS45" s="69"/>
      <c r="BTT45" s="69"/>
      <c r="BTU45" s="69"/>
      <c r="BTV45" s="69"/>
      <c r="BTW45" s="69"/>
      <c r="BTX45" s="69"/>
      <c r="BTY45" s="69"/>
      <c r="BTZ45" s="69"/>
      <c r="BUA45" s="69"/>
      <c r="BUB45" s="69"/>
      <c r="BUC45" s="69"/>
      <c r="BUD45" s="69"/>
      <c r="BUE45" s="69"/>
      <c r="BUF45" s="69"/>
      <c r="BUG45" s="69"/>
      <c r="BUH45" s="69"/>
      <c r="BUI45" s="69"/>
      <c r="BUJ45" s="69"/>
      <c r="BUK45" s="69"/>
      <c r="BUL45" s="69"/>
      <c r="BUM45" s="69"/>
      <c r="BUN45" s="69"/>
      <c r="BUO45" s="69"/>
      <c r="BUP45" s="69"/>
      <c r="BUQ45" s="69"/>
      <c r="BUR45" s="69"/>
      <c r="BUS45" s="69"/>
      <c r="BUT45" s="69"/>
      <c r="BUU45" s="69"/>
      <c r="BUV45" s="69"/>
      <c r="BUW45" s="69"/>
      <c r="BUX45" s="69"/>
      <c r="BUY45" s="69"/>
      <c r="BUZ45" s="69"/>
      <c r="BVA45" s="69"/>
      <c r="BVB45" s="69"/>
      <c r="BVC45" s="69"/>
      <c r="BVD45" s="69"/>
      <c r="BVE45" s="69"/>
      <c r="BVF45" s="69"/>
      <c r="BVG45" s="69"/>
      <c r="BVH45" s="69"/>
      <c r="BVI45" s="69"/>
      <c r="BVJ45" s="69"/>
      <c r="BVK45" s="69"/>
      <c r="BVL45" s="69"/>
      <c r="BVM45" s="69"/>
      <c r="BVN45" s="69"/>
      <c r="BVO45" s="69"/>
      <c r="BVP45" s="69"/>
      <c r="BVQ45" s="69"/>
      <c r="BVR45" s="69"/>
      <c r="BVS45" s="69"/>
      <c r="BVT45" s="69"/>
      <c r="BVU45" s="69"/>
      <c r="BVV45" s="69"/>
      <c r="BVW45" s="69"/>
      <c r="BVX45" s="69"/>
      <c r="BVY45" s="69"/>
      <c r="BVZ45" s="69"/>
      <c r="BWA45" s="69"/>
      <c r="BWB45" s="69"/>
      <c r="BWC45" s="69"/>
      <c r="BWD45" s="69"/>
      <c r="BWE45" s="69"/>
      <c r="BWF45" s="69"/>
      <c r="BWG45" s="69"/>
      <c r="BWH45" s="69"/>
      <c r="BWI45" s="69"/>
      <c r="BWJ45" s="69"/>
      <c r="BWK45" s="69"/>
      <c r="BWL45" s="69"/>
      <c r="BWM45" s="69"/>
      <c r="BWN45" s="69"/>
      <c r="BWO45" s="69"/>
      <c r="BWP45" s="69"/>
      <c r="BWQ45" s="69"/>
      <c r="BWR45" s="69"/>
      <c r="BWS45" s="69"/>
      <c r="BWT45" s="69"/>
      <c r="BWU45" s="69"/>
      <c r="BWV45" s="69"/>
      <c r="BWW45" s="69"/>
      <c r="BWX45" s="69"/>
      <c r="BWY45" s="69"/>
      <c r="BWZ45" s="69"/>
      <c r="BXA45" s="69"/>
      <c r="BXB45" s="69"/>
      <c r="BXC45" s="69"/>
      <c r="BXD45" s="69"/>
      <c r="BXE45" s="69"/>
      <c r="BXF45" s="69"/>
      <c r="BXG45" s="69"/>
      <c r="BXH45" s="69"/>
      <c r="BXI45" s="69"/>
      <c r="BXJ45" s="69"/>
      <c r="BXK45" s="69"/>
      <c r="BXL45" s="69"/>
      <c r="BXM45" s="69"/>
      <c r="BXN45" s="69"/>
      <c r="BXO45" s="69"/>
      <c r="BXP45" s="69"/>
      <c r="BXQ45" s="69"/>
      <c r="BXR45" s="69"/>
      <c r="BXS45" s="69"/>
      <c r="BXT45" s="69"/>
      <c r="BXU45" s="69"/>
      <c r="BXV45" s="69"/>
      <c r="BXW45" s="69"/>
      <c r="BXX45" s="69"/>
      <c r="BXY45" s="69"/>
      <c r="BXZ45" s="69"/>
      <c r="BYA45" s="69"/>
      <c r="BYB45" s="69"/>
      <c r="BYC45" s="69"/>
      <c r="BYD45" s="69"/>
      <c r="BYE45" s="69"/>
      <c r="BYF45" s="69"/>
      <c r="BYG45" s="69"/>
      <c r="BYH45" s="69"/>
      <c r="BYI45" s="69"/>
      <c r="BYJ45" s="69"/>
      <c r="BYK45" s="69"/>
      <c r="BYL45" s="69"/>
      <c r="BYM45" s="69"/>
      <c r="BYN45" s="69"/>
      <c r="BYO45" s="69"/>
      <c r="BYP45" s="69"/>
      <c r="BYQ45" s="69"/>
      <c r="BYR45" s="69"/>
      <c r="BYS45" s="69"/>
      <c r="BYT45" s="69"/>
      <c r="BYU45" s="69"/>
      <c r="BYV45" s="69"/>
      <c r="BYW45" s="69"/>
      <c r="BYX45" s="69"/>
      <c r="BYY45" s="69"/>
      <c r="BYZ45" s="69"/>
      <c r="BZA45" s="69"/>
      <c r="BZB45" s="69"/>
      <c r="BZC45" s="69"/>
      <c r="BZD45" s="69"/>
      <c r="BZE45" s="69"/>
      <c r="BZF45" s="69"/>
      <c r="BZG45" s="69"/>
      <c r="BZH45" s="69"/>
      <c r="BZI45" s="69"/>
      <c r="BZJ45" s="69"/>
      <c r="BZK45" s="69"/>
      <c r="BZL45" s="69"/>
      <c r="BZM45" s="69"/>
      <c r="BZN45" s="69"/>
      <c r="BZO45" s="69"/>
      <c r="BZP45" s="69"/>
      <c r="BZQ45" s="69"/>
      <c r="BZR45" s="69"/>
      <c r="BZS45" s="69"/>
      <c r="BZT45" s="69"/>
      <c r="BZU45" s="69"/>
      <c r="BZV45" s="69"/>
      <c r="BZW45" s="69"/>
      <c r="BZX45" s="69"/>
      <c r="BZY45" s="69"/>
      <c r="BZZ45" s="69"/>
      <c r="CAA45" s="69"/>
      <c r="CAB45" s="69"/>
      <c r="CAC45" s="69"/>
      <c r="CAD45" s="69"/>
      <c r="CAE45" s="69"/>
      <c r="CAF45" s="69"/>
      <c r="CAG45" s="69"/>
      <c r="CAH45" s="69"/>
      <c r="CAI45" s="69"/>
      <c r="CAJ45" s="69"/>
      <c r="CAK45" s="69"/>
      <c r="CAL45" s="69"/>
      <c r="CAM45" s="69"/>
      <c r="CAN45" s="69"/>
      <c r="CAO45" s="69"/>
      <c r="CAP45" s="69"/>
      <c r="CAQ45" s="69"/>
      <c r="CAR45" s="69"/>
      <c r="CAS45" s="69"/>
      <c r="CAT45" s="69"/>
      <c r="CAU45" s="69"/>
      <c r="CAV45" s="69"/>
      <c r="CAW45" s="69"/>
      <c r="CAX45" s="69"/>
      <c r="CAY45" s="69"/>
      <c r="CAZ45" s="69"/>
      <c r="CBA45" s="69"/>
      <c r="CBB45" s="69"/>
      <c r="CBC45" s="69"/>
      <c r="CBD45" s="69"/>
      <c r="CBE45" s="69"/>
      <c r="CBF45" s="69"/>
      <c r="CBG45" s="69"/>
      <c r="CBH45" s="69"/>
      <c r="CBI45" s="69"/>
      <c r="CBJ45" s="69"/>
      <c r="CBK45" s="69"/>
      <c r="CBL45" s="69"/>
      <c r="CBM45" s="69"/>
      <c r="CBN45" s="69"/>
      <c r="CBO45" s="69"/>
      <c r="CBP45" s="69"/>
      <c r="CBQ45" s="69"/>
      <c r="CBR45" s="69"/>
      <c r="CBS45" s="69"/>
      <c r="CBT45" s="69"/>
      <c r="CBU45" s="69"/>
      <c r="CBV45" s="69"/>
      <c r="CBW45" s="69"/>
      <c r="CBX45" s="69"/>
      <c r="CBY45" s="69"/>
      <c r="CBZ45" s="69"/>
      <c r="CCA45" s="69"/>
      <c r="CCB45" s="69"/>
      <c r="CCC45" s="69"/>
      <c r="CCD45" s="69"/>
      <c r="CCE45" s="69"/>
      <c r="CCF45" s="69"/>
      <c r="CCG45" s="69"/>
      <c r="CCH45" s="69"/>
      <c r="CCI45" s="69"/>
      <c r="CCJ45" s="69"/>
      <c r="CCK45" s="69"/>
      <c r="CCL45" s="69"/>
      <c r="CCM45" s="69"/>
      <c r="CCN45" s="69"/>
      <c r="CCO45" s="69"/>
      <c r="CCP45" s="69"/>
      <c r="CCQ45" s="69"/>
      <c r="CCR45" s="69"/>
      <c r="CCS45" s="69"/>
      <c r="CCT45" s="69"/>
      <c r="CCU45" s="69"/>
      <c r="CCV45" s="69"/>
      <c r="CCW45" s="69"/>
      <c r="CCX45" s="69"/>
      <c r="CCY45" s="69"/>
      <c r="CCZ45" s="69"/>
      <c r="CDA45" s="69"/>
      <c r="CDB45" s="69"/>
      <c r="CDC45" s="69"/>
      <c r="CDD45" s="69"/>
      <c r="CDE45" s="69"/>
      <c r="CDF45" s="69"/>
      <c r="CDG45" s="69"/>
      <c r="CDH45" s="69"/>
      <c r="CDI45" s="69"/>
      <c r="CDJ45" s="69"/>
      <c r="CDK45" s="69"/>
      <c r="CDL45" s="69"/>
      <c r="CDM45" s="69"/>
      <c r="CDN45" s="69"/>
      <c r="CDO45" s="69"/>
      <c r="CDP45" s="69"/>
      <c r="CDQ45" s="69"/>
      <c r="CDR45" s="69"/>
      <c r="CDS45" s="69"/>
      <c r="CDT45" s="69"/>
      <c r="CDU45" s="69"/>
      <c r="CDV45" s="69"/>
      <c r="CDW45" s="69"/>
      <c r="CDX45" s="69"/>
      <c r="CDY45" s="69"/>
      <c r="CDZ45" s="69"/>
      <c r="CEA45" s="69"/>
      <c r="CEB45" s="69"/>
      <c r="CEC45" s="69"/>
      <c r="CED45" s="69"/>
      <c r="CEE45" s="69"/>
      <c r="CEF45" s="69"/>
      <c r="CEG45" s="69"/>
      <c r="CEH45" s="69"/>
      <c r="CEI45" s="69"/>
      <c r="CEJ45" s="69"/>
      <c r="CEK45" s="69"/>
      <c r="CEL45" s="69"/>
      <c r="CEM45" s="69"/>
      <c r="CEN45" s="69"/>
      <c r="CEO45" s="69"/>
      <c r="CEP45" s="69"/>
      <c r="CEQ45" s="69"/>
      <c r="CER45" s="69"/>
      <c r="CES45" s="69"/>
      <c r="CET45" s="69"/>
      <c r="CEU45" s="69"/>
      <c r="CEV45" s="69"/>
      <c r="CEW45" s="69"/>
      <c r="CEX45" s="69"/>
      <c r="CEY45" s="69"/>
      <c r="CEZ45" s="69"/>
      <c r="CFA45" s="69"/>
      <c r="CFB45" s="69"/>
      <c r="CFC45" s="69"/>
      <c r="CFD45" s="69"/>
      <c r="CFE45" s="69"/>
      <c r="CFF45" s="69"/>
      <c r="CFG45" s="69"/>
      <c r="CFH45" s="69"/>
      <c r="CFI45" s="69"/>
      <c r="CFJ45" s="69"/>
      <c r="CFK45" s="69"/>
      <c r="CFL45" s="69"/>
      <c r="CFM45" s="69"/>
      <c r="CFN45" s="69"/>
      <c r="CFO45" s="69"/>
      <c r="CFP45" s="69"/>
      <c r="CFQ45" s="69"/>
      <c r="CFR45" s="69"/>
      <c r="CFS45" s="69"/>
      <c r="CFT45" s="69"/>
      <c r="CFU45" s="69"/>
      <c r="CFV45" s="69"/>
      <c r="CFW45" s="69"/>
      <c r="CFX45" s="69"/>
      <c r="CFY45" s="69"/>
      <c r="CFZ45" s="69"/>
      <c r="CGA45" s="69"/>
      <c r="CGB45" s="69"/>
      <c r="CGC45" s="69"/>
      <c r="CGD45" s="69"/>
      <c r="CGE45" s="69"/>
      <c r="CGF45" s="69"/>
      <c r="CGG45" s="69"/>
      <c r="CGH45" s="69"/>
      <c r="CGI45" s="69"/>
      <c r="CGJ45" s="69"/>
      <c r="CGK45" s="69"/>
      <c r="CGL45" s="69"/>
      <c r="CGM45" s="69"/>
      <c r="CGN45" s="69"/>
      <c r="CGO45" s="69"/>
      <c r="CGP45" s="69"/>
      <c r="CGQ45" s="69"/>
      <c r="CGR45" s="69"/>
      <c r="CGS45" s="69"/>
      <c r="CGT45" s="69"/>
      <c r="CGU45" s="69"/>
      <c r="CGV45" s="69"/>
      <c r="CGW45" s="69"/>
      <c r="CGX45" s="69"/>
      <c r="CGY45" s="69"/>
      <c r="CGZ45" s="69"/>
      <c r="CHA45" s="69"/>
      <c r="CHB45" s="69"/>
      <c r="CHC45" s="69"/>
      <c r="CHD45" s="69"/>
      <c r="CHE45" s="69"/>
      <c r="CHF45" s="69"/>
      <c r="CHG45" s="69"/>
      <c r="CHH45" s="69"/>
      <c r="CHI45" s="69"/>
      <c r="CHJ45" s="69"/>
      <c r="CHK45" s="69"/>
      <c r="CHL45" s="69"/>
      <c r="CHM45" s="69"/>
      <c r="CHN45" s="69"/>
      <c r="CHO45" s="69"/>
      <c r="CHP45" s="69"/>
      <c r="CHQ45" s="69"/>
      <c r="CHR45" s="69"/>
      <c r="CHS45" s="69"/>
      <c r="CHT45" s="69"/>
      <c r="CHU45" s="69"/>
      <c r="CHV45" s="69"/>
      <c r="CHW45" s="69"/>
      <c r="CHX45" s="69"/>
      <c r="CHY45" s="69"/>
      <c r="CHZ45" s="69"/>
      <c r="CIA45" s="69"/>
      <c r="CIB45" s="69"/>
      <c r="CIC45" s="69"/>
      <c r="CID45" s="69"/>
      <c r="CIE45" s="69"/>
      <c r="CIF45" s="69"/>
      <c r="CIG45" s="69"/>
      <c r="CIH45" s="69"/>
      <c r="CII45" s="69"/>
      <c r="CIJ45" s="69"/>
      <c r="CIK45" s="69"/>
      <c r="CIL45" s="69"/>
      <c r="CIM45" s="69"/>
      <c r="CIN45" s="69"/>
      <c r="CIO45" s="69"/>
      <c r="CIP45" s="69"/>
      <c r="CIQ45" s="69"/>
      <c r="CIR45" s="69"/>
      <c r="CIS45" s="69"/>
      <c r="CIT45" s="69"/>
      <c r="CIU45" s="69"/>
      <c r="CIV45" s="69"/>
      <c r="CIW45" s="69"/>
      <c r="CIX45" s="69"/>
      <c r="CIY45" s="69"/>
      <c r="CIZ45" s="69"/>
      <c r="CJA45" s="69"/>
      <c r="CJB45" s="69"/>
      <c r="CJC45" s="69"/>
      <c r="CJD45" s="69"/>
      <c r="CJE45" s="69"/>
      <c r="CJF45" s="69"/>
      <c r="CJG45" s="69"/>
      <c r="CJH45" s="69"/>
      <c r="CJI45" s="69"/>
      <c r="CJJ45" s="69"/>
      <c r="CJK45" s="69"/>
      <c r="CJL45" s="69"/>
      <c r="CJM45" s="69"/>
      <c r="CJN45" s="69"/>
      <c r="CJO45" s="69"/>
      <c r="CJP45" s="69"/>
      <c r="CJQ45" s="69"/>
      <c r="CJR45" s="69"/>
      <c r="CJS45" s="69"/>
      <c r="CJT45" s="69"/>
      <c r="CJU45" s="69"/>
      <c r="CJV45" s="69"/>
      <c r="CJW45" s="69"/>
      <c r="CJX45" s="69"/>
      <c r="CJY45" s="69"/>
      <c r="CJZ45" s="69"/>
      <c r="CKA45" s="69"/>
      <c r="CKB45" s="69"/>
      <c r="CKC45" s="69"/>
      <c r="CKD45" s="69"/>
      <c r="CKE45" s="69"/>
      <c r="CKF45" s="69"/>
      <c r="CKG45" s="69"/>
      <c r="CKH45" s="69"/>
      <c r="CKI45" s="69"/>
      <c r="CKJ45" s="69"/>
      <c r="CKK45" s="69"/>
      <c r="CKL45" s="69"/>
      <c r="CKM45" s="69"/>
      <c r="CKN45" s="69"/>
      <c r="CKO45" s="69"/>
      <c r="CKP45" s="69"/>
      <c r="CKQ45" s="69"/>
      <c r="CKR45" s="69"/>
      <c r="CKS45" s="69"/>
      <c r="CKT45" s="69"/>
      <c r="CKU45" s="69"/>
      <c r="CKV45" s="69"/>
      <c r="CKW45" s="69"/>
      <c r="CKX45" s="69"/>
      <c r="CKY45" s="69"/>
      <c r="CKZ45" s="69"/>
      <c r="CLA45" s="69"/>
      <c r="CLB45" s="69"/>
      <c r="CLC45" s="69"/>
      <c r="CLD45" s="69"/>
      <c r="CLE45" s="69"/>
      <c r="CLF45" s="69"/>
      <c r="CLG45" s="69"/>
      <c r="CLH45" s="69"/>
      <c r="CLI45" s="69"/>
      <c r="CLJ45" s="69"/>
      <c r="CLK45" s="69"/>
      <c r="CLL45" s="69"/>
      <c r="CLM45" s="69"/>
      <c r="CLN45" s="69"/>
      <c r="CLO45" s="69"/>
      <c r="CLP45" s="69"/>
      <c r="CLQ45" s="69"/>
      <c r="CLR45" s="69"/>
      <c r="CLS45" s="69"/>
      <c r="CLT45" s="69"/>
      <c r="CLU45" s="69"/>
      <c r="CLV45" s="69"/>
      <c r="CLW45" s="69"/>
      <c r="CLX45" s="69"/>
      <c r="CLY45" s="69"/>
      <c r="CLZ45" s="69"/>
      <c r="CMA45" s="69"/>
      <c r="CMB45" s="69"/>
      <c r="CMC45" s="69"/>
      <c r="CMD45" s="69"/>
      <c r="CME45" s="69"/>
      <c r="CMF45" s="69"/>
      <c r="CMG45" s="69"/>
      <c r="CMH45" s="69"/>
      <c r="CMI45" s="69"/>
      <c r="CMJ45" s="69"/>
      <c r="CMK45" s="69"/>
      <c r="CML45" s="69"/>
      <c r="CMM45" s="69"/>
      <c r="CMN45" s="69"/>
      <c r="CMO45" s="69"/>
      <c r="CMP45" s="69"/>
      <c r="CMQ45" s="69"/>
      <c r="CMR45" s="69"/>
      <c r="CMS45" s="69"/>
      <c r="CMT45" s="69"/>
      <c r="CMU45" s="69"/>
      <c r="CMV45" s="69"/>
      <c r="CMW45" s="69"/>
      <c r="CMX45" s="69"/>
      <c r="CMY45" s="69"/>
      <c r="CMZ45" s="69"/>
      <c r="CNA45" s="69"/>
      <c r="CNB45" s="69"/>
      <c r="CNC45" s="69"/>
      <c r="CND45" s="69"/>
      <c r="CNE45" s="69"/>
      <c r="CNF45" s="69"/>
      <c r="CNG45" s="69"/>
      <c r="CNH45" s="69"/>
      <c r="CNI45" s="69"/>
      <c r="CNJ45" s="69"/>
      <c r="CNK45" s="69"/>
      <c r="CNL45" s="69"/>
      <c r="CNM45" s="69"/>
      <c r="CNN45" s="69"/>
      <c r="CNO45" s="69"/>
      <c r="CNP45" s="69"/>
      <c r="CNQ45" s="69"/>
      <c r="CNR45" s="69"/>
      <c r="CNS45" s="69"/>
      <c r="CNT45" s="69"/>
      <c r="CNU45" s="69"/>
      <c r="CNV45" s="69"/>
      <c r="CNW45" s="69"/>
      <c r="CNX45" s="69"/>
      <c r="CNY45" s="69"/>
      <c r="CNZ45" s="69"/>
      <c r="COA45" s="69"/>
      <c r="COB45" s="69"/>
      <c r="COC45" s="69"/>
      <c r="COD45" s="69"/>
      <c r="COE45" s="69"/>
      <c r="COF45" s="69"/>
      <c r="COG45" s="69"/>
      <c r="COH45" s="69"/>
      <c r="COI45" s="69"/>
      <c r="COJ45" s="69"/>
      <c r="COK45" s="69"/>
      <c r="COL45" s="69"/>
      <c r="COM45" s="69"/>
      <c r="CON45" s="69"/>
      <c r="COO45" s="69"/>
      <c r="COP45" s="69"/>
      <c r="COQ45" s="69"/>
      <c r="COR45" s="69"/>
      <c r="COS45" s="69"/>
      <c r="COT45" s="69"/>
      <c r="COU45" s="69"/>
      <c r="COV45" s="69"/>
      <c r="COW45" s="69"/>
      <c r="COX45" s="69"/>
      <c r="COY45" s="69"/>
      <c r="COZ45" s="69"/>
      <c r="CPA45" s="69"/>
      <c r="CPB45" s="69"/>
      <c r="CPC45" s="69"/>
      <c r="CPD45" s="69"/>
      <c r="CPE45" s="69"/>
      <c r="CPF45" s="69"/>
      <c r="CPG45" s="69"/>
      <c r="CPH45" s="69"/>
      <c r="CPI45" s="69"/>
      <c r="CPJ45" s="69"/>
      <c r="CPK45" s="69"/>
      <c r="CPL45" s="69"/>
      <c r="CPM45" s="69"/>
      <c r="CPN45" s="69"/>
      <c r="CPO45" s="69"/>
      <c r="CPP45" s="69"/>
      <c r="CPQ45" s="69"/>
      <c r="CPR45" s="69"/>
      <c r="CPS45" s="69"/>
      <c r="CPT45" s="69"/>
      <c r="CPU45" s="69"/>
      <c r="CPV45" s="69"/>
      <c r="CPW45" s="69"/>
      <c r="CPX45" s="69"/>
      <c r="CPY45" s="69"/>
      <c r="CPZ45" s="69"/>
      <c r="CQA45" s="69"/>
      <c r="CQB45" s="69"/>
      <c r="CQC45" s="69"/>
      <c r="CQD45" s="69"/>
      <c r="CQE45" s="69"/>
      <c r="CQF45" s="69"/>
      <c r="CQG45" s="69"/>
      <c r="CQH45" s="69"/>
      <c r="CQI45" s="69"/>
      <c r="CQJ45" s="69"/>
      <c r="CQK45" s="69"/>
      <c r="CQL45" s="69"/>
      <c r="CQM45" s="69"/>
      <c r="CQN45" s="69"/>
      <c r="CQO45" s="69"/>
      <c r="CQP45" s="69"/>
      <c r="CQQ45" s="69"/>
      <c r="CQR45" s="69"/>
      <c r="CQS45" s="69"/>
      <c r="CQT45" s="69"/>
      <c r="CQU45" s="69"/>
      <c r="CQV45" s="69"/>
      <c r="CQW45" s="69"/>
      <c r="CQX45" s="69"/>
      <c r="CQY45" s="69"/>
      <c r="CQZ45" s="69"/>
      <c r="CRA45" s="69"/>
      <c r="CRB45" s="69"/>
      <c r="CRC45" s="69"/>
      <c r="CRD45" s="69"/>
      <c r="CRE45" s="69"/>
      <c r="CRF45" s="69"/>
      <c r="CRG45" s="69"/>
      <c r="CRH45" s="69"/>
      <c r="CRI45" s="69"/>
      <c r="CRJ45" s="69"/>
      <c r="CRK45" s="69"/>
      <c r="CRL45" s="69"/>
      <c r="CRM45" s="69"/>
      <c r="CRN45" s="69"/>
      <c r="CRO45" s="69"/>
      <c r="CRP45" s="69"/>
      <c r="CRQ45" s="69"/>
      <c r="CRR45" s="69"/>
      <c r="CRS45" s="69"/>
      <c r="CRT45" s="69"/>
      <c r="CRU45" s="69"/>
      <c r="CRV45" s="69"/>
      <c r="CRW45" s="69"/>
      <c r="CRX45" s="69"/>
      <c r="CRY45" s="69"/>
      <c r="CRZ45" s="69"/>
      <c r="CSA45" s="69"/>
      <c r="CSB45" s="69"/>
      <c r="CSC45" s="69"/>
      <c r="CSD45" s="69"/>
      <c r="CSE45" s="69"/>
      <c r="CSF45" s="69"/>
      <c r="CSG45" s="69"/>
      <c r="CSH45" s="69"/>
      <c r="CSI45" s="69"/>
      <c r="CSJ45" s="69"/>
      <c r="CSK45" s="69"/>
      <c r="CSL45" s="69"/>
      <c r="CSM45" s="69"/>
      <c r="CSN45" s="69"/>
      <c r="CSO45" s="69"/>
      <c r="CSP45" s="69"/>
      <c r="CSQ45" s="69"/>
      <c r="CSR45" s="69"/>
      <c r="CSS45" s="69"/>
      <c r="CST45" s="69"/>
      <c r="CSU45" s="69"/>
      <c r="CSV45" s="69"/>
      <c r="CSW45" s="69"/>
      <c r="CSX45" s="69"/>
      <c r="CSY45" s="69"/>
      <c r="CSZ45" s="69"/>
      <c r="CTA45" s="69"/>
      <c r="CTB45" s="69"/>
      <c r="CTC45" s="69"/>
      <c r="CTD45" s="69"/>
      <c r="CTE45" s="69"/>
      <c r="CTF45" s="69"/>
      <c r="CTG45" s="69"/>
      <c r="CTH45" s="69"/>
      <c r="CTI45" s="69"/>
      <c r="CTJ45" s="69"/>
      <c r="CTK45" s="69"/>
      <c r="CTL45" s="69"/>
      <c r="CTM45" s="69"/>
      <c r="CTN45" s="69"/>
      <c r="CTO45" s="69"/>
      <c r="CTP45" s="69"/>
      <c r="CTQ45" s="69"/>
      <c r="CTR45" s="69"/>
      <c r="CTS45" s="69"/>
      <c r="CTT45" s="69"/>
      <c r="CTU45" s="69"/>
      <c r="CTV45" s="69"/>
      <c r="CTW45" s="69"/>
      <c r="CTX45" s="69"/>
      <c r="CTY45" s="69"/>
      <c r="CTZ45" s="69"/>
      <c r="CUA45" s="69"/>
      <c r="CUB45" s="69"/>
      <c r="CUC45" s="69"/>
      <c r="CUD45" s="69"/>
      <c r="CUE45" s="69"/>
      <c r="CUF45" s="69"/>
      <c r="CUG45" s="69"/>
      <c r="CUH45" s="69"/>
      <c r="CUI45" s="69"/>
      <c r="CUJ45" s="69"/>
      <c r="CUK45" s="69"/>
      <c r="CUL45" s="69"/>
      <c r="CUM45" s="69"/>
      <c r="CUN45" s="69"/>
      <c r="CUO45" s="69"/>
      <c r="CUP45" s="69"/>
      <c r="CUQ45" s="69"/>
      <c r="CUR45" s="69"/>
      <c r="CUS45" s="69"/>
      <c r="CUT45" s="69"/>
      <c r="CUU45" s="69"/>
      <c r="CUV45" s="69"/>
      <c r="CUW45" s="69"/>
      <c r="CUX45" s="69"/>
      <c r="CUY45" s="69"/>
      <c r="CUZ45" s="69"/>
      <c r="CVA45" s="69"/>
      <c r="CVB45" s="69"/>
      <c r="CVC45" s="69"/>
      <c r="CVD45" s="69"/>
      <c r="CVE45" s="69"/>
      <c r="CVF45" s="69"/>
      <c r="CVG45" s="69"/>
      <c r="CVH45" s="69"/>
      <c r="CVI45" s="69"/>
      <c r="CVJ45" s="69"/>
      <c r="CVK45" s="69"/>
      <c r="CVL45" s="69"/>
      <c r="CVM45" s="69"/>
      <c r="CVN45" s="69"/>
      <c r="CVO45" s="69"/>
      <c r="CVP45" s="69"/>
      <c r="CVQ45" s="69"/>
      <c r="CVR45" s="69"/>
      <c r="CVS45" s="69"/>
      <c r="CVT45" s="69"/>
      <c r="CVU45" s="69"/>
      <c r="CVV45" s="69"/>
      <c r="CVW45" s="69"/>
      <c r="CVX45" s="69"/>
      <c r="CVY45" s="69"/>
      <c r="CVZ45" s="69"/>
      <c r="CWA45" s="69"/>
      <c r="CWB45" s="69"/>
      <c r="CWC45" s="69"/>
      <c r="CWD45" s="69"/>
      <c r="CWE45" s="69"/>
      <c r="CWF45" s="69"/>
      <c r="CWG45" s="69"/>
      <c r="CWH45" s="69"/>
      <c r="CWI45" s="69"/>
      <c r="CWJ45" s="69"/>
      <c r="CWK45" s="69"/>
      <c r="CWL45" s="69"/>
      <c r="CWM45" s="69"/>
      <c r="CWN45" s="69"/>
      <c r="CWO45" s="69"/>
      <c r="CWP45" s="69"/>
      <c r="CWQ45" s="69"/>
      <c r="CWR45" s="69"/>
      <c r="CWS45" s="69"/>
      <c r="CWT45" s="69"/>
      <c r="CWU45" s="69"/>
      <c r="CWV45" s="69"/>
      <c r="CWW45" s="69"/>
      <c r="CWX45" s="69"/>
      <c r="CWY45" s="69"/>
      <c r="CWZ45" s="69"/>
      <c r="CXA45" s="69"/>
      <c r="CXB45" s="69"/>
      <c r="CXC45" s="69"/>
      <c r="CXD45" s="69"/>
      <c r="CXE45" s="69"/>
      <c r="CXF45" s="69"/>
      <c r="CXG45" s="69"/>
      <c r="CXH45" s="69"/>
      <c r="CXI45" s="69"/>
      <c r="CXJ45" s="69"/>
      <c r="CXK45" s="69"/>
      <c r="CXL45" s="69"/>
      <c r="CXM45" s="69"/>
      <c r="CXN45" s="69"/>
      <c r="CXO45" s="69"/>
      <c r="CXP45" s="69"/>
      <c r="CXQ45" s="69"/>
      <c r="CXR45" s="69"/>
      <c r="CXS45" s="69"/>
      <c r="CXT45" s="69"/>
      <c r="CXU45" s="69"/>
      <c r="CXV45" s="69"/>
      <c r="CXW45" s="69"/>
      <c r="CXX45" s="69"/>
      <c r="CXY45" s="69"/>
      <c r="CXZ45" s="69"/>
      <c r="CYA45" s="69"/>
      <c r="CYB45" s="69"/>
      <c r="CYC45" s="69"/>
      <c r="CYD45" s="69"/>
      <c r="CYE45" s="69"/>
      <c r="CYF45" s="69"/>
      <c r="CYG45" s="69"/>
      <c r="CYH45" s="69"/>
      <c r="CYI45" s="69"/>
      <c r="CYJ45" s="69"/>
      <c r="CYK45" s="69"/>
      <c r="CYL45" s="69"/>
      <c r="CYM45" s="69"/>
      <c r="CYN45" s="69"/>
      <c r="CYO45" s="69"/>
      <c r="CYP45" s="69"/>
      <c r="CYQ45" s="69"/>
      <c r="CYR45" s="69"/>
      <c r="CYS45" s="69"/>
      <c r="CYT45" s="69"/>
      <c r="CYU45" s="69"/>
      <c r="CYV45" s="69"/>
      <c r="CYW45" s="69"/>
      <c r="CYX45" s="69"/>
      <c r="CYY45" s="69"/>
      <c r="CYZ45" s="69"/>
      <c r="CZA45" s="69"/>
      <c r="CZB45" s="69"/>
      <c r="CZC45" s="69"/>
      <c r="CZD45" s="69"/>
      <c r="CZE45" s="69"/>
      <c r="CZF45" s="69"/>
      <c r="CZG45" s="69"/>
      <c r="CZH45" s="69"/>
      <c r="CZI45" s="69"/>
      <c r="CZJ45" s="69"/>
      <c r="CZK45" s="69"/>
      <c r="CZL45" s="69"/>
      <c r="CZM45" s="69"/>
      <c r="CZN45" s="69"/>
      <c r="CZO45" s="69"/>
      <c r="CZP45" s="69"/>
      <c r="CZQ45" s="69"/>
      <c r="CZR45" s="69"/>
      <c r="CZS45" s="69"/>
      <c r="CZT45" s="69"/>
      <c r="CZU45" s="69"/>
      <c r="CZV45" s="69"/>
      <c r="CZW45" s="69"/>
      <c r="CZX45" s="69"/>
      <c r="CZY45" s="69"/>
      <c r="CZZ45" s="69"/>
      <c r="DAA45" s="69"/>
      <c r="DAB45" s="69"/>
      <c r="DAC45" s="69"/>
      <c r="DAD45" s="69"/>
      <c r="DAE45" s="69"/>
      <c r="DAF45" s="69"/>
      <c r="DAG45" s="69"/>
      <c r="DAH45" s="69"/>
      <c r="DAI45" s="69"/>
      <c r="DAJ45" s="69"/>
      <c r="DAK45" s="69"/>
      <c r="DAL45" s="69"/>
      <c r="DAM45" s="69"/>
      <c r="DAN45" s="69"/>
      <c r="DAO45" s="69"/>
      <c r="DAP45" s="69"/>
      <c r="DAQ45" s="69"/>
      <c r="DAR45" s="69"/>
      <c r="DAS45" s="69"/>
      <c r="DAT45" s="69"/>
      <c r="DAU45" s="69"/>
      <c r="DAV45" s="69"/>
      <c r="DAW45" s="69"/>
      <c r="DAX45" s="69"/>
      <c r="DAY45" s="69"/>
      <c r="DAZ45" s="69"/>
      <c r="DBA45" s="69"/>
      <c r="DBB45" s="69"/>
      <c r="DBC45" s="69"/>
      <c r="DBD45" s="69"/>
      <c r="DBE45" s="69"/>
      <c r="DBF45" s="69"/>
      <c r="DBG45" s="69"/>
      <c r="DBH45" s="69"/>
      <c r="DBI45" s="69"/>
      <c r="DBJ45" s="69"/>
      <c r="DBK45" s="69"/>
      <c r="DBL45" s="69"/>
      <c r="DBM45" s="69"/>
      <c r="DBN45" s="69"/>
      <c r="DBO45" s="69"/>
      <c r="DBP45" s="69"/>
      <c r="DBQ45" s="69"/>
      <c r="DBR45" s="69"/>
      <c r="DBS45" s="69"/>
      <c r="DBT45" s="69"/>
      <c r="DBU45" s="69"/>
      <c r="DBV45" s="69"/>
      <c r="DBW45" s="69"/>
      <c r="DBX45" s="69"/>
      <c r="DBY45" s="69"/>
      <c r="DBZ45" s="69"/>
      <c r="DCA45" s="69"/>
      <c r="DCB45" s="69"/>
      <c r="DCC45" s="69"/>
      <c r="DCD45" s="69"/>
      <c r="DCE45" s="69"/>
      <c r="DCF45" s="69"/>
      <c r="DCG45" s="69"/>
      <c r="DCH45" s="69"/>
      <c r="DCI45" s="69"/>
      <c r="DCJ45" s="69"/>
      <c r="DCK45" s="69"/>
      <c r="DCL45" s="69"/>
      <c r="DCM45" s="69"/>
      <c r="DCN45" s="69"/>
      <c r="DCO45" s="69"/>
      <c r="DCP45" s="69"/>
      <c r="DCQ45" s="69"/>
      <c r="DCR45" s="69"/>
      <c r="DCS45" s="69"/>
      <c r="DCT45" s="69"/>
      <c r="DCU45" s="69"/>
      <c r="DCV45" s="69"/>
      <c r="DCW45" s="69"/>
      <c r="DCX45" s="69"/>
      <c r="DCY45" s="69"/>
      <c r="DCZ45" s="69"/>
      <c r="DDA45" s="69"/>
      <c r="DDB45" s="69"/>
      <c r="DDC45" s="69"/>
      <c r="DDD45" s="69"/>
      <c r="DDE45" s="69"/>
      <c r="DDF45" s="69"/>
      <c r="DDG45" s="69"/>
      <c r="DDH45" s="69"/>
      <c r="DDI45" s="69"/>
      <c r="DDJ45" s="69"/>
      <c r="DDK45" s="69"/>
      <c r="DDL45" s="69"/>
      <c r="DDM45" s="69"/>
      <c r="DDN45" s="69"/>
      <c r="DDO45" s="69"/>
      <c r="DDP45" s="69"/>
      <c r="DDQ45" s="69"/>
      <c r="DDR45" s="69"/>
      <c r="DDS45" s="69"/>
      <c r="DDT45" s="69"/>
      <c r="DDU45" s="69"/>
      <c r="DDV45" s="69"/>
      <c r="DDW45" s="69"/>
      <c r="DDX45" s="69"/>
      <c r="DDY45" s="69"/>
      <c r="DDZ45" s="69"/>
      <c r="DEA45" s="69"/>
      <c r="DEB45" s="69"/>
      <c r="DEC45" s="69"/>
      <c r="DED45" s="69"/>
      <c r="DEE45" s="69"/>
      <c r="DEF45" s="69"/>
      <c r="DEG45" s="69"/>
      <c r="DEH45" s="69"/>
      <c r="DEI45" s="69"/>
      <c r="DEJ45" s="69"/>
      <c r="DEK45" s="69"/>
      <c r="DEL45" s="69"/>
      <c r="DEM45" s="69"/>
      <c r="DEN45" s="69"/>
      <c r="DEO45" s="69"/>
      <c r="DEP45" s="69"/>
      <c r="DEQ45" s="69"/>
      <c r="DER45" s="69"/>
      <c r="DES45" s="69"/>
      <c r="DET45" s="69"/>
      <c r="DEU45" s="69"/>
      <c r="DEV45" s="69"/>
      <c r="DEW45" s="69"/>
      <c r="DEX45" s="69"/>
      <c r="DEY45" s="69"/>
      <c r="DEZ45" s="69"/>
      <c r="DFA45" s="69"/>
      <c r="DFB45" s="69"/>
      <c r="DFC45" s="69"/>
      <c r="DFD45" s="69"/>
      <c r="DFE45" s="69"/>
      <c r="DFF45" s="69"/>
      <c r="DFG45" s="69"/>
      <c r="DFH45" s="69"/>
      <c r="DFI45" s="69"/>
      <c r="DFJ45" s="69"/>
      <c r="DFK45" s="69"/>
      <c r="DFL45" s="69"/>
      <c r="DFM45" s="69"/>
      <c r="DFN45" s="69"/>
      <c r="DFO45" s="69"/>
      <c r="DFP45" s="69"/>
      <c r="DFQ45" s="69"/>
      <c r="DFR45" s="69"/>
      <c r="DFS45" s="69"/>
      <c r="DFT45" s="69"/>
      <c r="DFU45" s="69"/>
      <c r="DFV45" s="69"/>
      <c r="DFW45" s="69"/>
      <c r="DFX45" s="69"/>
      <c r="DFY45" s="69"/>
      <c r="DFZ45" s="69"/>
      <c r="DGA45" s="69"/>
      <c r="DGB45" s="69"/>
      <c r="DGC45" s="69"/>
      <c r="DGD45" s="69"/>
      <c r="DGE45" s="69"/>
      <c r="DGF45" s="69"/>
      <c r="DGG45" s="69"/>
      <c r="DGH45" s="69"/>
      <c r="DGI45" s="69"/>
      <c r="DGJ45" s="69"/>
      <c r="DGK45" s="69"/>
      <c r="DGL45" s="69"/>
      <c r="DGM45" s="69"/>
      <c r="DGN45" s="69"/>
      <c r="DGO45" s="69"/>
      <c r="DGP45" s="69"/>
      <c r="DGQ45" s="69"/>
      <c r="DGR45" s="69"/>
      <c r="DGS45" s="69"/>
      <c r="DGT45" s="69"/>
      <c r="DGU45" s="69"/>
      <c r="DGV45" s="69"/>
      <c r="DGW45" s="69"/>
      <c r="DGX45" s="69"/>
      <c r="DGY45" s="69"/>
      <c r="DGZ45" s="69"/>
      <c r="DHA45" s="69"/>
      <c r="DHB45" s="69"/>
      <c r="DHC45" s="69"/>
      <c r="DHD45" s="69"/>
      <c r="DHE45" s="69"/>
      <c r="DHF45" s="69"/>
      <c r="DHG45" s="69"/>
      <c r="DHH45" s="69"/>
      <c r="DHI45" s="69"/>
      <c r="DHJ45" s="69"/>
      <c r="DHK45" s="69"/>
      <c r="DHL45" s="69"/>
      <c r="DHM45" s="69"/>
      <c r="DHN45" s="69"/>
      <c r="DHO45" s="69"/>
      <c r="DHP45" s="69"/>
      <c r="DHQ45" s="69"/>
      <c r="DHR45" s="69"/>
      <c r="DHS45" s="69"/>
      <c r="DHT45" s="69"/>
      <c r="DHU45" s="69"/>
      <c r="DHV45" s="69"/>
      <c r="DHW45" s="69"/>
      <c r="DHX45" s="69"/>
      <c r="DHY45" s="69"/>
      <c r="DHZ45" s="69"/>
      <c r="DIA45" s="69"/>
      <c r="DIB45" s="69"/>
      <c r="DIC45" s="69"/>
      <c r="DID45" s="69"/>
      <c r="DIE45" s="69"/>
      <c r="DIF45" s="69"/>
      <c r="DIG45" s="69"/>
      <c r="DIH45" s="69"/>
      <c r="DII45" s="69"/>
      <c r="DIJ45" s="69"/>
      <c r="DIK45" s="69"/>
      <c r="DIL45" s="69"/>
      <c r="DIM45" s="69"/>
      <c r="DIN45" s="69"/>
      <c r="DIO45" s="69"/>
      <c r="DIP45" s="69"/>
      <c r="DIQ45" s="69"/>
      <c r="DIR45" s="69"/>
      <c r="DIS45" s="69"/>
      <c r="DIT45" s="69"/>
      <c r="DIU45" s="69"/>
      <c r="DIV45" s="69"/>
      <c r="DIW45" s="69"/>
      <c r="DIX45" s="69"/>
      <c r="DIY45" s="69"/>
      <c r="DIZ45" s="69"/>
      <c r="DJA45" s="69"/>
      <c r="DJB45" s="69"/>
      <c r="DJC45" s="69"/>
      <c r="DJD45" s="69"/>
      <c r="DJE45" s="69"/>
      <c r="DJF45" s="69"/>
      <c r="DJG45" s="69"/>
      <c r="DJH45" s="69"/>
      <c r="DJI45" s="69"/>
      <c r="DJJ45" s="69"/>
      <c r="DJK45" s="69"/>
      <c r="DJL45" s="69"/>
      <c r="DJM45" s="69"/>
      <c r="DJN45" s="69"/>
      <c r="DJO45" s="69"/>
      <c r="DJP45" s="69"/>
      <c r="DJQ45" s="69"/>
      <c r="DJR45" s="69"/>
      <c r="DJS45" s="69"/>
      <c r="DJT45" s="69"/>
      <c r="DJU45" s="69"/>
      <c r="DJV45" s="69"/>
      <c r="DJW45" s="69"/>
      <c r="DJX45" s="69"/>
      <c r="DJY45" s="69"/>
      <c r="DJZ45" s="69"/>
      <c r="DKA45" s="69"/>
      <c r="DKB45" s="69"/>
      <c r="DKC45" s="69"/>
      <c r="DKD45" s="69"/>
      <c r="DKE45" s="69"/>
      <c r="DKF45" s="69"/>
      <c r="DKG45" s="69"/>
      <c r="DKH45" s="69"/>
      <c r="DKI45" s="69"/>
      <c r="DKJ45" s="69"/>
      <c r="DKK45" s="69"/>
      <c r="DKL45" s="69"/>
      <c r="DKM45" s="69"/>
      <c r="DKN45" s="69"/>
      <c r="DKO45" s="69"/>
      <c r="DKP45" s="69"/>
      <c r="DKQ45" s="69"/>
      <c r="DKR45" s="69"/>
      <c r="DKS45" s="69"/>
      <c r="DKT45" s="69"/>
      <c r="DKU45" s="69"/>
      <c r="DKV45" s="69"/>
      <c r="DKW45" s="69"/>
      <c r="DKX45" s="69"/>
      <c r="DKY45" s="69"/>
      <c r="DKZ45" s="69"/>
      <c r="DLA45" s="69"/>
      <c r="DLB45" s="69"/>
      <c r="DLC45" s="69"/>
      <c r="DLD45" s="69"/>
      <c r="DLE45" s="69"/>
      <c r="DLF45" s="69"/>
      <c r="DLG45" s="69"/>
      <c r="DLH45" s="69"/>
      <c r="DLI45" s="69"/>
      <c r="DLJ45" s="69"/>
      <c r="DLK45" s="69"/>
      <c r="DLL45" s="69"/>
      <c r="DLM45" s="69"/>
      <c r="DLN45" s="69"/>
      <c r="DLO45" s="69"/>
      <c r="DLP45" s="69"/>
      <c r="DLQ45" s="69"/>
      <c r="DLR45" s="69"/>
      <c r="DLS45" s="69"/>
      <c r="DLT45" s="69"/>
      <c r="DLU45" s="69"/>
      <c r="DLV45" s="69"/>
      <c r="DLW45" s="69"/>
      <c r="DLX45" s="69"/>
      <c r="DLY45" s="69"/>
      <c r="DLZ45" s="69"/>
      <c r="DMA45" s="69"/>
      <c r="DMB45" s="69"/>
      <c r="DMC45" s="69"/>
      <c r="DMD45" s="69"/>
      <c r="DME45" s="69"/>
      <c r="DMF45" s="69"/>
      <c r="DMG45" s="69"/>
      <c r="DMH45" s="69"/>
      <c r="DMI45" s="69"/>
      <c r="DMJ45" s="69"/>
      <c r="DMK45" s="69"/>
      <c r="DML45" s="69"/>
      <c r="DMM45" s="69"/>
      <c r="DMN45" s="69"/>
      <c r="DMO45" s="69"/>
      <c r="DMP45" s="69"/>
      <c r="DMQ45" s="69"/>
      <c r="DMR45" s="69"/>
      <c r="DMS45" s="69"/>
      <c r="DMT45" s="69"/>
      <c r="DMU45" s="69"/>
      <c r="DMV45" s="69"/>
      <c r="DMW45" s="69"/>
      <c r="DMX45" s="69"/>
      <c r="DMY45" s="69"/>
      <c r="DMZ45" s="69"/>
      <c r="DNA45" s="69"/>
      <c r="DNB45" s="69"/>
      <c r="DNC45" s="69"/>
      <c r="DND45" s="69"/>
      <c r="DNE45" s="69"/>
      <c r="DNF45" s="69"/>
      <c r="DNG45" s="69"/>
      <c r="DNH45" s="69"/>
      <c r="DNI45" s="69"/>
      <c r="DNJ45" s="69"/>
      <c r="DNK45" s="69"/>
      <c r="DNL45" s="69"/>
      <c r="DNM45" s="69"/>
      <c r="DNN45" s="69"/>
      <c r="DNO45" s="69"/>
      <c r="DNP45" s="69"/>
      <c r="DNQ45" s="69"/>
      <c r="DNR45" s="69"/>
      <c r="DNS45" s="69"/>
      <c r="DNT45" s="69"/>
      <c r="DNU45" s="69"/>
      <c r="DNV45" s="69"/>
      <c r="DNW45" s="69"/>
      <c r="DNX45" s="69"/>
      <c r="DNY45" s="69"/>
      <c r="DNZ45" s="69"/>
      <c r="DOA45" s="69"/>
      <c r="DOB45" s="69"/>
      <c r="DOC45" s="69"/>
      <c r="DOD45" s="69"/>
      <c r="DOE45" s="69"/>
      <c r="DOF45" s="69"/>
      <c r="DOG45" s="69"/>
      <c r="DOH45" s="69"/>
      <c r="DOI45" s="69"/>
      <c r="DOJ45" s="69"/>
      <c r="DOK45" s="69"/>
      <c r="DOL45" s="69"/>
      <c r="DOM45" s="69"/>
      <c r="DON45" s="69"/>
      <c r="DOO45" s="69"/>
      <c r="DOP45" s="69"/>
      <c r="DOQ45" s="69"/>
      <c r="DOR45" s="69"/>
      <c r="DOS45" s="69"/>
      <c r="DOT45" s="69"/>
      <c r="DOU45" s="69"/>
      <c r="DOV45" s="69"/>
      <c r="DOW45" s="69"/>
      <c r="DOX45" s="69"/>
      <c r="DOY45" s="69"/>
      <c r="DOZ45" s="69"/>
      <c r="DPA45" s="69"/>
      <c r="DPB45" s="69"/>
      <c r="DPC45" s="69"/>
      <c r="DPD45" s="69"/>
      <c r="DPE45" s="69"/>
      <c r="DPF45" s="69"/>
      <c r="DPG45" s="69"/>
      <c r="DPH45" s="69"/>
      <c r="DPI45" s="69"/>
      <c r="DPJ45" s="69"/>
      <c r="DPK45" s="69"/>
      <c r="DPL45" s="69"/>
      <c r="DPM45" s="69"/>
      <c r="DPN45" s="69"/>
      <c r="DPO45" s="69"/>
      <c r="DPP45" s="69"/>
      <c r="DPQ45" s="69"/>
      <c r="DPR45" s="69"/>
      <c r="DPS45" s="69"/>
      <c r="DPT45" s="69"/>
      <c r="DPU45" s="69"/>
      <c r="DPV45" s="69"/>
      <c r="DPW45" s="69"/>
      <c r="DPX45" s="69"/>
      <c r="DPY45" s="69"/>
      <c r="DPZ45" s="69"/>
      <c r="DQA45" s="69"/>
      <c r="DQB45" s="69"/>
      <c r="DQC45" s="69"/>
      <c r="DQD45" s="69"/>
      <c r="DQE45" s="69"/>
      <c r="DQF45" s="69"/>
      <c r="DQG45" s="69"/>
      <c r="DQH45" s="69"/>
      <c r="DQI45" s="69"/>
      <c r="DQJ45" s="69"/>
      <c r="DQK45" s="69"/>
      <c r="DQL45" s="69"/>
      <c r="DQM45" s="69"/>
      <c r="DQN45" s="69"/>
      <c r="DQO45" s="69"/>
      <c r="DQP45" s="69"/>
      <c r="DQQ45" s="69"/>
      <c r="DQR45" s="69"/>
      <c r="DQS45" s="69"/>
      <c r="DQT45" s="69"/>
      <c r="DQU45" s="69"/>
      <c r="DQV45" s="69"/>
      <c r="DQW45" s="69"/>
      <c r="DQX45" s="69"/>
      <c r="DQY45" s="69"/>
      <c r="DQZ45" s="69"/>
      <c r="DRA45" s="69"/>
      <c r="DRB45" s="69"/>
      <c r="DRC45" s="69"/>
      <c r="DRD45" s="69"/>
      <c r="DRE45" s="69"/>
      <c r="DRF45" s="69"/>
      <c r="DRG45" s="69"/>
      <c r="DRH45" s="69"/>
      <c r="DRI45" s="69"/>
      <c r="DRJ45" s="69"/>
      <c r="DRK45" s="69"/>
      <c r="DRL45" s="69"/>
      <c r="DRM45" s="69"/>
      <c r="DRN45" s="69"/>
      <c r="DRO45" s="69"/>
      <c r="DRP45" s="69"/>
      <c r="DRQ45" s="69"/>
      <c r="DRR45" s="69"/>
      <c r="DRS45" s="69"/>
      <c r="DRT45" s="69"/>
      <c r="DRU45" s="69"/>
      <c r="DRV45" s="69"/>
      <c r="DRW45" s="69"/>
      <c r="DRX45" s="69"/>
      <c r="DRY45" s="69"/>
      <c r="DRZ45" s="69"/>
      <c r="DSA45" s="69"/>
      <c r="DSB45" s="69"/>
      <c r="DSC45" s="69"/>
      <c r="DSD45" s="69"/>
      <c r="DSE45" s="69"/>
      <c r="DSF45" s="69"/>
      <c r="DSG45" s="69"/>
      <c r="DSH45" s="69"/>
      <c r="DSI45" s="69"/>
      <c r="DSJ45" s="69"/>
      <c r="DSK45" s="69"/>
      <c r="DSL45" s="69"/>
      <c r="DSM45" s="69"/>
      <c r="DSN45" s="69"/>
      <c r="DSO45" s="69"/>
      <c r="DSP45" s="69"/>
      <c r="DSQ45" s="69"/>
      <c r="DSR45" s="69"/>
      <c r="DSS45" s="69"/>
      <c r="DST45" s="69"/>
      <c r="DSU45" s="69"/>
      <c r="DSV45" s="69"/>
      <c r="DSW45" s="69"/>
      <c r="DSX45" s="69"/>
      <c r="DSY45" s="69"/>
      <c r="DSZ45" s="69"/>
      <c r="DTA45" s="69"/>
      <c r="DTB45" s="69"/>
      <c r="DTC45" s="69"/>
      <c r="DTD45" s="69"/>
      <c r="DTE45" s="69"/>
      <c r="DTF45" s="69"/>
      <c r="DTG45" s="69"/>
      <c r="DTH45" s="69"/>
      <c r="DTI45" s="69"/>
      <c r="DTJ45" s="69"/>
      <c r="DTK45" s="69"/>
      <c r="DTL45" s="69"/>
      <c r="DTM45" s="69"/>
      <c r="DTN45" s="69"/>
      <c r="DTO45" s="69"/>
      <c r="DTP45" s="69"/>
      <c r="DTQ45" s="69"/>
      <c r="DTR45" s="69"/>
      <c r="DTS45" s="69"/>
      <c r="DTT45" s="69"/>
      <c r="DTU45" s="69"/>
      <c r="DTV45" s="69"/>
      <c r="DTW45" s="69"/>
      <c r="DTX45" s="69"/>
      <c r="DTY45" s="69"/>
      <c r="DTZ45" s="69"/>
      <c r="DUA45" s="69"/>
      <c r="DUB45" s="69"/>
      <c r="DUC45" s="69"/>
      <c r="DUD45" s="69"/>
      <c r="DUE45" s="69"/>
      <c r="DUF45" s="69"/>
      <c r="DUG45" s="69"/>
      <c r="DUH45" s="69"/>
      <c r="DUI45" s="69"/>
      <c r="DUJ45" s="69"/>
      <c r="DUK45" s="69"/>
      <c r="DUL45" s="69"/>
      <c r="DUM45" s="69"/>
      <c r="DUN45" s="69"/>
      <c r="DUO45" s="69"/>
      <c r="DUP45" s="69"/>
      <c r="DUQ45" s="69"/>
      <c r="DUR45" s="69"/>
      <c r="DUS45" s="69"/>
      <c r="DUT45" s="69"/>
      <c r="DUU45" s="69"/>
      <c r="DUV45" s="69"/>
      <c r="DUW45" s="69"/>
      <c r="DUX45" s="69"/>
      <c r="DUY45" s="69"/>
      <c r="DUZ45" s="69"/>
      <c r="DVA45" s="69"/>
      <c r="DVB45" s="69"/>
      <c r="DVC45" s="69"/>
      <c r="DVD45" s="69"/>
      <c r="DVE45" s="69"/>
      <c r="DVF45" s="69"/>
      <c r="DVG45" s="69"/>
      <c r="DVH45" s="69"/>
      <c r="DVI45" s="69"/>
      <c r="DVJ45" s="69"/>
      <c r="DVK45" s="69"/>
      <c r="DVL45" s="69"/>
      <c r="DVM45" s="69"/>
      <c r="DVN45" s="69"/>
      <c r="DVO45" s="69"/>
      <c r="DVP45" s="69"/>
      <c r="DVQ45" s="69"/>
      <c r="DVR45" s="69"/>
      <c r="DVS45" s="69"/>
      <c r="DVT45" s="69"/>
      <c r="DVU45" s="69"/>
      <c r="DVV45" s="69"/>
      <c r="DVW45" s="69"/>
      <c r="DVX45" s="69"/>
      <c r="DVY45" s="69"/>
      <c r="DVZ45" s="69"/>
      <c r="DWA45" s="69"/>
      <c r="DWB45" s="69"/>
      <c r="DWC45" s="69"/>
      <c r="DWD45" s="69"/>
      <c r="DWE45" s="69"/>
      <c r="DWF45" s="69"/>
      <c r="DWG45" s="69"/>
      <c r="DWH45" s="69"/>
      <c r="DWI45" s="69"/>
      <c r="DWJ45" s="69"/>
      <c r="DWK45" s="69"/>
      <c r="DWL45" s="69"/>
      <c r="DWM45" s="69"/>
      <c r="DWN45" s="69"/>
      <c r="DWO45" s="69"/>
      <c r="DWP45" s="69"/>
      <c r="DWQ45" s="69"/>
      <c r="DWR45" s="69"/>
      <c r="DWS45" s="69"/>
      <c r="DWT45" s="69"/>
      <c r="DWU45" s="69"/>
      <c r="DWV45" s="69"/>
      <c r="DWW45" s="69"/>
      <c r="DWX45" s="69"/>
      <c r="DWY45" s="69"/>
      <c r="DWZ45" s="69"/>
      <c r="DXA45" s="69"/>
      <c r="DXB45" s="69"/>
      <c r="DXC45" s="69"/>
      <c r="DXD45" s="69"/>
      <c r="DXE45" s="69"/>
      <c r="DXF45" s="69"/>
      <c r="DXG45" s="69"/>
      <c r="DXH45" s="69"/>
      <c r="DXI45" s="69"/>
      <c r="DXJ45" s="69"/>
      <c r="DXK45" s="69"/>
      <c r="DXL45" s="69"/>
      <c r="DXM45" s="69"/>
      <c r="DXN45" s="69"/>
      <c r="DXO45" s="69"/>
      <c r="DXP45" s="69"/>
      <c r="DXQ45" s="69"/>
      <c r="DXR45" s="69"/>
      <c r="DXS45" s="69"/>
      <c r="DXT45" s="69"/>
      <c r="DXU45" s="69"/>
      <c r="DXV45" s="69"/>
      <c r="DXW45" s="69"/>
      <c r="DXX45" s="69"/>
      <c r="DXY45" s="69"/>
      <c r="DXZ45" s="69"/>
      <c r="DYA45" s="69"/>
      <c r="DYB45" s="69"/>
      <c r="DYC45" s="69"/>
      <c r="DYD45" s="69"/>
      <c r="DYE45" s="69"/>
      <c r="DYF45" s="69"/>
      <c r="DYG45" s="69"/>
      <c r="DYH45" s="69"/>
      <c r="DYI45" s="69"/>
      <c r="DYJ45" s="69"/>
      <c r="DYK45" s="69"/>
      <c r="DYL45" s="69"/>
      <c r="DYM45" s="69"/>
      <c r="DYN45" s="69"/>
      <c r="DYO45" s="69"/>
      <c r="DYP45" s="69"/>
      <c r="DYQ45" s="69"/>
      <c r="DYR45" s="69"/>
      <c r="DYS45" s="69"/>
      <c r="DYT45" s="69"/>
      <c r="DYU45" s="69"/>
      <c r="DYV45" s="69"/>
      <c r="DYW45" s="69"/>
      <c r="DYX45" s="69"/>
      <c r="DYY45" s="69"/>
      <c r="DYZ45" s="69"/>
      <c r="DZA45" s="69"/>
      <c r="DZB45" s="69"/>
      <c r="DZC45" s="69"/>
      <c r="DZD45" s="69"/>
      <c r="DZE45" s="69"/>
      <c r="DZF45" s="69"/>
      <c r="DZG45" s="69"/>
      <c r="DZH45" s="69"/>
      <c r="DZI45" s="69"/>
      <c r="DZJ45" s="69"/>
      <c r="DZK45" s="69"/>
      <c r="DZL45" s="69"/>
      <c r="DZM45" s="69"/>
      <c r="DZN45" s="69"/>
      <c r="DZO45" s="69"/>
      <c r="DZP45" s="69"/>
      <c r="DZQ45" s="69"/>
      <c r="DZR45" s="69"/>
      <c r="DZS45" s="69"/>
      <c r="DZT45" s="69"/>
      <c r="DZU45" s="69"/>
      <c r="DZV45" s="69"/>
      <c r="DZW45" s="69"/>
      <c r="DZX45" s="69"/>
      <c r="DZY45" s="69"/>
      <c r="DZZ45" s="69"/>
      <c r="EAA45" s="69"/>
      <c r="EAB45" s="69"/>
      <c r="EAC45" s="69"/>
      <c r="EAD45" s="69"/>
      <c r="EAE45" s="69"/>
      <c r="EAF45" s="69"/>
      <c r="EAG45" s="69"/>
      <c r="EAH45" s="69"/>
      <c r="EAI45" s="69"/>
      <c r="EAJ45" s="69"/>
      <c r="EAK45" s="69"/>
      <c r="EAL45" s="69"/>
      <c r="EAM45" s="69"/>
      <c r="EAN45" s="69"/>
      <c r="EAO45" s="69"/>
      <c r="EAP45" s="69"/>
      <c r="EAQ45" s="69"/>
      <c r="EAR45" s="69"/>
      <c r="EAS45" s="69"/>
      <c r="EAT45" s="69"/>
      <c r="EAU45" s="69"/>
      <c r="EAV45" s="69"/>
      <c r="EAW45" s="69"/>
      <c r="EAX45" s="69"/>
      <c r="EAY45" s="69"/>
      <c r="EAZ45" s="69"/>
      <c r="EBA45" s="69"/>
      <c r="EBB45" s="69"/>
      <c r="EBC45" s="69"/>
      <c r="EBD45" s="69"/>
      <c r="EBE45" s="69"/>
      <c r="EBF45" s="69"/>
      <c r="EBG45" s="69"/>
      <c r="EBH45" s="69"/>
      <c r="EBI45" s="69"/>
      <c r="EBJ45" s="69"/>
      <c r="EBK45" s="69"/>
      <c r="EBL45" s="69"/>
      <c r="EBM45" s="69"/>
      <c r="EBN45" s="69"/>
      <c r="EBO45" s="69"/>
      <c r="EBP45" s="69"/>
      <c r="EBQ45" s="69"/>
      <c r="EBR45" s="69"/>
      <c r="EBS45" s="69"/>
      <c r="EBT45" s="69"/>
      <c r="EBU45" s="69"/>
      <c r="EBV45" s="69"/>
      <c r="EBW45" s="69"/>
      <c r="EBX45" s="69"/>
      <c r="EBY45" s="69"/>
      <c r="EBZ45" s="69"/>
      <c r="ECA45" s="69"/>
      <c r="ECB45" s="69"/>
      <c r="ECC45" s="69"/>
      <c r="ECD45" s="69"/>
      <c r="ECE45" s="69"/>
      <c r="ECF45" s="69"/>
      <c r="ECG45" s="69"/>
      <c r="ECH45" s="69"/>
      <c r="ECI45" s="69"/>
      <c r="ECJ45" s="69"/>
      <c r="ECK45" s="69"/>
      <c r="ECL45" s="69"/>
      <c r="ECM45" s="69"/>
      <c r="ECN45" s="69"/>
      <c r="ECO45" s="69"/>
      <c r="ECP45" s="69"/>
      <c r="ECQ45" s="69"/>
      <c r="ECR45" s="69"/>
      <c r="ECS45" s="69"/>
      <c r="ECT45" s="69"/>
      <c r="ECU45" s="69"/>
      <c r="ECV45" s="69"/>
      <c r="ECW45" s="69"/>
      <c r="ECX45" s="69"/>
      <c r="ECY45" s="69"/>
      <c r="ECZ45" s="69"/>
      <c r="EDA45" s="69"/>
      <c r="EDB45" s="69"/>
      <c r="EDC45" s="69"/>
      <c r="EDD45" s="69"/>
      <c r="EDE45" s="69"/>
      <c r="EDF45" s="69"/>
      <c r="EDG45" s="69"/>
      <c r="EDH45" s="69"/>
      <c r="EDI45" s="69"/>
      <c r="EDJ45" s="69"/>
      <c r="EDK45" s="69"/>
      <c r="EDL45" s="69"/>
      <c r="EDM45" s="69"/>
      <c r="EDN45" s="69"/>
      <c r="EDO45" s="69"/>
      <c r="EDP45" s="69"/>
      <c r="EDQ45" s="69"/>
      <c r="EDR45" s="69"/>
      <c r="EDS45" s="69"/>
      <c r="EDT45" s="69"/>
      <c r="EDU45" s="69"/>
      <c r="EDV45" s="69"/>
      <c r="EDW45" s="69"/>
      <c r="EDX45" s="69"/>
      <c r="EDY45" s="69"/>
      <c r="EDZ45" s="69"/>
      <c r="EEA45" s="69"/>
      <c r="EEB45" s="69"/>
      <c r="EEC45" s="69"/>
      <c r="EED45" s="69"/>
      <c r="EEE45" s="69"/>
      <c r="EEF45" s="69"/>
      <c r="EEG45" s="69"/>
      <c r="EEH45" s="69"/>
      <c r="EEI45" s="69"/>
      <c r="EEJ45" s="69"/>
      <c r="EEK45" s="69"/>
      <c r="EEL45" s="69"/>
      <c r="EEM45" s="69"/>
      <c r="EEN45" s="69"/>
      <c r="EEO45" s="69"/>
      <c r="EEP45" s="69"/>
      <c r="EEQ45" s="69"/>
      <c r="EER45" s="69"/>
      <c r="EES45" s="69"/>
      <c r="EET45" s="69"/>
      <c r="EEU45" s="69"/>
      <c r="EEV45" s="69"/>
      <c r="EEW45" s="69"/>
      <c r="EEX45" s="69"/>
      <c r="EEY45" s="69"/>
      <c r="EEZ45" s="69"/>
      <c r="EFA45" s="69"/>
      <c r="EFB45" s="69"/>
      <c r="EFC45" s="69"/>
      <c r="EFD45" s="69"/>
      <c r="EFE45" s="69"/>
      <c r="EFF45" s="69"/>
      <c r="EFG45" s="69"/>
      <c r="EFH45" s="69"/>
      <c r="EFI45" s="69"/>
      <c r="EFJ45" s="69"/>
      <c r="EFK45" s="69"/>
      <c r="EFL45" s="69"/>
      <c r="EFM45" s="69"/>
      <c r="EFN45" s="69"/>
      <c r="EFO45" s="69"/>
      <c r="EFP45" s="69"/>
      <c r="EFQ45" s="69"/>
      <c r="EFR45" s="69"/>
      <c r="EFS45" s="69"/>
      <c r="EFT45" s="69"/>
      <c r="EFU45" s="69"/>
      <c r="EFV45" s="69"/>
      <c r="EFW45" s="69"/>
      <c r="EFX45" s="69"/>
      <c r="EFY45" s="69"/>
      <c r="EFZ45" s="69"/>
      <c r="EGA45" s="69"/>
      <c r="EGB45" s="69"/>
      <c r="EGC45" s="69"/>
      <c r="EGD45" s="69"/>
      <c r="EGE45" s="69"/>
      <c r="EGF45" s="69"/>
      <c r="EGG45" s="69"/>
      <c r="EGH45" s="69"/>
      <c r="EGI45" s="69"/>
      <c r="EGJ45" s="69"/>
      <c r="EGK45" s="69"/>
      <c r="EGL45" s="69"/>
      <c r="EGM45" s="69"/>
      <c r="EGN45" s="69"/>
      <c r="EGO45" s="69"/>
      <c r="EGP45" s="69"/>
      <c r="EGQ45" s="69"/>
      <c r="EGR45" s="69"/>
      <c r="EGS45" s="69"/>
      <c r="EGT45" s="69"/>
      <c r="EGU45" s="69"/>
      <c r="EGV45" s="69"/>
      <c r="EGW45" s="69"/>
      <c r="EGX45" s="69"/>
      <c r="EGY45" s="69"/>
      <c r="EGZ45" s="69"/>
      <c r="EHA45" s="69"/>
      <c r="EHB45" s="69"/>
      <c r="EHC45" s="69"/>
      <c r="EHD45" s="69"/>
      <c r="EHE45" s="69"/>
      <c r="EHF45" s="69"/>
      <c r="EHG45" s="69"/>
      <c r="EHH45" s="69"/>
      <c r="EHI45" s="69"/>
      <c r="EHJ45" s="69"/>
      <c r="EHK45" s="69"/>
      <c r="EHL45" s="69"/>
      <c r="EHM45" s="69"/>
      <c r="EHN45" s="69"/>
      <c r="EHO45" s="69"/>
      <c r="EHP45" s="69"/>
      <c r="EHQ45" s="69"/>
      <c r="EHR45" s="69"/>
      <c r="EHS45" s="69"/>
      <c r="EHT45" s="69"/>
      <c r="EHU45" s="69"/>
      <c r="EHV45" s="69"/>
      <c r="EHW45" s="69"/>
      <c r="EHX45" s="69"/>
      <c r="EHY45" s="69"/>
      <c r="EHZ45" s="69"/>
      <c r="EIA45" s="69"/>
      <c r="EIB45" s="69"/>
      <c r="EIC45" s="69"/>
      <c r="EID45" s="69"/>
      <c r="EIE45" s="69"/>
      <c r="EIF45" s="69"/>
      <c r="EIG45" s="69"/>
      <c r="EIH45" s="69"/>
      <c r="EII45" s="69"/>
      <c r="EIJ45" s="69"/>
      <c r="EIK45" s="69"/>
      <c r="EIL45" s="69"/>
      <c r="EIM45" s="69"/>
      <c r="EIN45" s="69"/>
      <c r="EIO45" s="69"/>
      <c r="EIP45" s="69"/>
      <c r="EIQ45" s="69"/>
      <c r="EIR45" s="69"/>
      <c r="EIS45" s="69"/>
      <c r="EIT45" s="69"/>
      <c r="EIU45" s="69"/>
      <c r="EIV45" s="69"/>
      <c r="EIW45" s="69"/>
      <c r="EIX45" s="69"/>
      <c r="EIY45" s="69"/>
      <c r="EIZ45" s="69"/>
      <c r="EJA45" s="69"/>
      <c r="EJB45" s="69"/>
      <c r="EJC45" s="69"/>
      <c r="EJD45" s="69"/>
      <c r="EJE45" s="69"/>
      <c r="EJF45" s="69"/>
      <c r="EJG45" s="69"/>
      <c r="EJH45" s="69"/>
      <c r="EJI45" s="69"/>
      <c r="EJJ45" s="69"/>
      <c r="EJK45" s="69"/>
      <c r="EJL45" s="69"/>
      <c r="EJM45" s="69"/>
      <c r="EJN45" s="69"/>
      <c r="EJO45" s="69"/>
      <c r="EJP45" s="69"/>
      <c r="EJQ45" s="69"/>
      <c r="EJR45" s="69"/>
      <c r="EJS45" s="69"/>
      <c r="EJT45" s="69"/>
      <c r="EJU45" s="69"/>
      <c r="EJV45" s="69"/>
      <c r="EJW45" s="69"/>
      <c r="EJX45" s="69"/>
      <c r="EJY45" s="69"/>
      <c r="EJZ45" s="69"/>
      <c r="EKA45" s="69"/>
      <c r="EKB45" s="69"/>
      <c r="EKC45" s="69"/>
      <c r="EKD45" s="69"/>
      <c r="EKE45" s="69"/>
      <c r="EKF45" s="69"/>
      <c r="EKG45" s="69"/>
      <c r="EKH45" s="69"/>
      <c r="EKI45" s="69"/>
      <c r="EKJ45" s="69"/>
      <c r="EKK45" s="69"/>
      <c r="EKL45" s="69"/>
      <c r="EKM45" s="69"/>
      <c r="EKN45" s="69"/>
      <c r="EKO45" s="69"/>
      <c r="EKP45" s="69"/>
      <c r="EKQ45" s="69"/>
      <c r="EKR45" s="69"/>
      <c r="EKS45" s="69"/>
      <c r="EKT45" s="69"/>
      <c r="EKU45" s="69"/>
      <c r="EKV45" s="69"/>
      <c r="EKW45" s="69"/>
      <c r="EKX45" s="69"/>
      <c r="EKY45" s="69"/>
      <c r="EKZ45" s="69"/>
      <c r="ELA45" s="69"/>
      <c r="ELB45" s="69"/>
      <c r="ELC45" s="69"/>
      <c r="ELD45" s="69"/>
      <c r="ELE45" s="69"/>
      <c r="ELF45" s="69"/>
      <c r="ELG45" s="69"/>
      <c r="ELH45" s="69"/>
      <c r="ELI45" s="69"/>
      <c r="ELJ45" s="69"/>
      <c r="ELK45" s="69"/>
      <c r="ELL45" s="69"/>
      <c r="ELM45" s="69"/>
      <c r="ELN45" s="69"/>
      <c r="ELO45" s="69"/>
      <c r="ELP45" s="69"/>
      <c r="ELQ45" s="69"/>
      <c r="ELR45" s="69"/>
      <c r="ELS45" s="69"/>
      <c r="ELT45" s="69"/>
      <c r="ELU45" s="69"/>
      <c r="ELV45" s="69"/>
      <c r="ELW45" s="69"/>
      <c r="ELX45" s="69"/>
      <c r="ELY45" s="69"/>
      <c r="ELZ45" s="69"/>
      <c r="EMA45" s="69"/>
      <c r="EMB45" s="69"/>
      <c r="EMC45" s="69"/>
      <c r="EMD45" s="69"/>
      <c r="EME45" s="69"/>
      <c r="EMF45" s="69"/>
      <c r="EMG45" s="69"/>
      <c r="EMH45" s="69"/>
      <c r="EMI45" s="69"/>
      <c r="EMJ45" s="69"/>
      <c r="EMK45" s="69"/>
      <c r="EML45" s="69"/>
      <c r="EMM45" s="69"/>
      <c r="EMN45" s="69"/>
      <c r="EMO45" s="69"/>
      <c r="EMP45" s="69"/>
      <c r="EMQ45" s="69"/>
      <c r="EMR45" s="69"/>
      <c r="EMS45" s="69"/>
      <c r="EMT45" s="69"/>
      <c r="EMU45" s="69"/>
      <c r="EMV45" s="69"/>
      <c r="EMW45" s="69"/>
      <c r="EMX45" s="69"/>
      <c r="EMY45" s="69"/>
      <c r="EMZ45" s="69"/>
      <c r="ENA45" s="69"/>
      <c r="ENB45" s="69"/>
      <c r="ENC45" s="69"/>
      <c r="END45" s="69"/>
      <c r="ENE45" s="69"/>
      <c r="ENF45" s="69"/>
      <c r="ENG45" s="69"/>
      <c r="ENH45" s="69"/>
      <c r="ENI45" s="69"/>
      <c r="ENJ45" s="69"/>
      <c r="ENK45" s="69"/>
      <c r="ENL45" s="69"/>
      <c r="ENM45" s="69"/>
      <c r="ENN45" s="69"/>
      <c r="ENO45" s="69"/>
      <c r="ENP45" s="69"/>
      <c r="ENQ45" s="69"/>
      <c r="ENR45" s="69"/>
      <c r="ENS45" s="69"/>
      <c r="ENT45" s="69"/>
      <c r="ENU45" s="69"/>
      <c r="ENV45" s="69"/>
      <c r="ENW45" s="69"/>
      <c r="ENX45" s="69"/>
      <c r="ENY45" s="69"/>
      <c r="ENZ45" s="69"/>
      <c r="EOA45" s="69"/>
      <c r="EOB45" s="69"/>
      <c r="EOC45" s="69"/>
      <c r="EOD45" s="69"/>
      <c r="EOE45" s="69"/>
      <c r="EOF45" s="69"/>
      <c r="EOG45" s="69"/>
      <c r="EOH45" s="69"/>
      <c r="EOI45" s="69"/>
      <c r="EOJ45" s="69"/>
      <c r="EOK45" s="69"/>
      <c r="EOL45" s="69"/>
      <c r="EOM45" s="69"/>
      <c r="EON45" s="69"/>
      <c r="EOO45" s="69"/>
      <c r="EOP45" s="69"/>
      <c r="EOQ45" s="69"/>
      <c r="EOR45" s="69"/>
      <c r="EOS45" s="69"/>
      <c r="EOT45" s="69"/>
      <c r="EOU45" s="69"/>
      <c r="EOV45" s="69"/>
      <c r="EOW45" s="69"/>
      <c r="EOX45" s="69"/>
      <c r="EOY45" s="69"/>
      <c r="EOZ45" s="69"/>
      <c r="EPA45" s="69"/>
      <c r="EPB45" s="69"/>
      <c r="EPC45" s="69"/>
      <c r="EPD45" s="69"/>
      <c r="EPE45" s="69"/>
      <c r="EPF45" s="69"/>
      <c r="EPG45" s="69"/>
      <c r="EPH45" s="69"/>
      <c r="EPI45" s="69"/>
      <c r="EPJ45" s="69"/>
      <c r="EPK45" s="69"/>
      <c r="EPL45" s="69"/>
      <c r="EPM45" s="69"/>
      <c r="EPN45" s="69"/>
      <c r="EPO45" s="69"/>
      <c r="EPP45" s="69"/>
      <c r="EPQ45" s="69"/>
      <c r="EPR45" s="69"/>
      <c r="EPS45" s="69"/>
      <c r="EPT45" s="69"/>
      <c r="EPU45" s="69"/>
      <c r="EPV45" s="69"/>
      <c r="EPW45" s="69"/>
      <c r="EPX45" s="69"/>
      <c r="EPY45" s="69"/>
      <c r="EPZ45" s="69"/>
      <c r="EQA45" s="69"/>
      <c r="EQB45" s="69"/>
      <c r="EQC45" s="69"/>
      <c r="EQD45" s="69"/>
      <c r="EQE45" s="69"/>
      <c r="EQF45" s="69"/>
      <c r="EQG45" s="69"/>
      <c r="EQH45" s="69"/>
      <c r="EQI45" s="69"/>
      <c r="EQJ45" s="69"/>
      <c r="EQK45" s="69"/>
      <c r="EQL45" s="69"/>
      <c r="EQM45" s="69"/>
      <c r="EQN45" s="69"/>
      <c r="EQO45" s="69"/>
      <c r="EQP45" s="69"/>
      <c r="EQQ45" s="69"/>
      <c r="EQR45" s="69"/>
      <c r="EQS45" s="69"/>
      <c r="EQT45" s="69"/>
      <c r="EQU45" s="69"/>
      <c r="EQV45" s="69"/>
      <c r="EQW45" s="69"/>
      <c r="EQX45" s="69"/>
      <c r="EQY45" s="69"/>
      <c r="EQZ45" s="69"/>
      <c r="ERA45" s="69"/>
      <c r="ERB45" s="69"/>
      <c r="ERC45" s="69"/>
      <c r="ERD45" s="69"/>
      <c r="ERE45" s="69"/>
      <c r="ERF45" s="69"/>
      <c r="ERG45" s="69"/>
      <c r="ERH45" s="69"/>
      <c r="ERI45" s="69"/>
      <c r="ERJ45" s="69"/>
      <c r="ERK45" s="69"/>
      <c r="ERL45" s="69"/>
      <c r="ERM45" s="69"/>
      <c r="ERN45" s="69"/>
      <c r="ERO45" s="69"/>
      <c r="ERP45" s="69"/>
      <c r="ERQ45" s="69"/>
      <c r="ERR45" s="69"/>
      <c r="ERS45" s="69"/>
      <c r="ERT45" s="69"/>
      <c r="ERU45" s="69"/>
      <c r="ERV45" s="69"/>
      <c r="ERW45" s="69"/>
      <c r="ERX45" s="69"/>
      <c r="ERY45" s="69"/>
      <c r="ERZ45" s="69"/>
      <c r="ESA45" s="69"/>
      <c r="ESB45" s="69"/>
      <c r="ESC45" s="69"/>
      <c r="ESD45" s="69"/>
      <c r="ESE45" s="69"/>
      <c r="ESF45" s="69"/>
      <c r="ESG45" s="69"/>
      <c r="ESH45" s="69"/>
      <c r="ESI45" s="69"/>
      <c r="ESJ45" s="69"/>
      <c r="ESK45" s="69"/>
      <c r="ESL45" s="69"/>
      <c r="ESM45" s="69"/>
      <c r="ESN45" s="69"/>
      <c r="ESO45" s="69"/>
      <c r="ESP45" s="69"/>
      <c r="ESQ45" s="69"/>
      <c r="ESR45" s="69"/>
      <c r="ESS45" s="69"/>
      <c r="EST45" s="69"/>
      <c r="ESU45" s="69"/>
      <c r="ESV45" s="69"/>
      <c r="ESW45" s="69"/>
      <c r="ESX45" s="69"/>
      <c r="ESY45" s="69"/>
      <c r="ESZ45" s="69"/>
      <c r="ETA45" s="69"/>
      <c r="ETB45" s="69"/>
      <c r="ETC45" s="69"/>
      <c r="ETD45" s="69"/>
      <c r="ETE45" s="69"/>
      <c r="ETF45" s="69"/>
      <c r="ETG45" s="69"/>
      <c r="ETH45" s="69"/>
      <c r="ETI45" s="69"/>
      <c r="ETJ45" s="69"/>
      <c r="ETK45" s="69"/>
      <c r="ETL45" s="69"/>
      <c r="ETM45" s="69"/>
      <c r="ETN45" s="69"/>
      <c r="ETO45" s="69"/>
      <c r="ETP45" s="69"/>
      <c r="ETQ45" s="69"/>
      <c r="ETR45" s="69"/>
      <c r="ETS45" s="69"/>
      <c r="ETT45" s="69"/>
      <c r="ETU45" s="69"/>
      <c r="ETV45" s="69"/>
      <c r="ETW45" s="69"/>
      <c r="ETX45" s="69"/>
      <c r="ETY45" s="69"/>
      <c r="ETZ45" s="69"/>
      <c r="EUA45" s="69"/>
      <c r="EUB45" s="69"/>
      <c r="EUC45" s="69"/>
      <c r="EUD45" s="69"/>
      <c r="EUE45" s="69"/>
      <c r="EUF45" s="69"/>
      <c r="EUG45" s="69"/>
      <c r="EUH45" s="69"/>
      <c r="EUI45" s="69"/>
      <c r="EUJ45" s="69"/>
      <c r="EUK45" s="69"/>
      <c r="EUL45" s="69"/>
      <c r="EUM45" s="69"/>
      <c r="EUN45" s="69"/>
      <c r="EUO45" s="69"/>
      <c r="EUP45" s="69"/>
      <c r="EUQ45" s="69"/>
      <c r="EUR45" s="69"/>
      <c r="EUS45" s="69"/>
      <c r="EUT45" s="69"/>
      <c r="EUU45" s="69"/>
      <c r="EUV45" s="69"/>
      <c r="EUW45" s="69"/>
      <c r="EUX45" s="69"/>
      <c r="EUY45" s="69"/>
      <c r="EUZ45" s="69"/>
      <c r="EVA45" s="69"/>
      <c r="EVB45" s="69"/>
      <c r="EVC45" s="69"/>
      <c r="EVD45" s="69"/>
      <c r="EVE45" s="69"/>
      <c r="EVF45" s="69"/>
      <c r="EVG45" s="69"/>
      <c r="EVH45" s="69"/>
      <c r="EVI45" s="69"/>
      <c r="EVJ45" s="69"/>
      <c r="EVK45" s="69"/>
      <c r="EVL45" s="69"/>
      <c r="EVM45" s="69"/>
      <c r="EVN45" s="69"/>
      <c r="EVO45" s="69"/>
      <c r="EVP45" s="69"/>
      <c r="EVQ45" s="69"/>
      <c r="EVR45" s="69"/>
      <c r="EVS45" s="69"/>
      <c r="EVT45" s="69"/>
      <c r="EVU45" s="69"/>
      <c r="EVV45" s="69"/>
      <c r="EVW45" s="69"/>
      <c r="EVX45" s="69"/>
      <c r="EVY45" s="69"/>
      <c r="EVZ45" s="69"/>
      <c r="EWA45" s="69"/>
      <c r="EWB45" s="69"/>
      <c r="EWC45" s="69"/>
      <c r="EWD45" s="69"/>
      <c r="EWE45" s="69"/>
      <c r="EWF45" s="69"/>
      <c r="EWG45" s="69"/>
      <c r="EWH45" s="69"/>
      <c r="EWI45" s="69"/>
      <c r="EWJ45" s="69"/>
      <c r="EWK45" s="69"/>
      <c r="EWL45" s="69"/>
      <c r="EWM45" s="69"/>
      <c r="EWN45" s="69"/>
      <c r="EWO45" s="69"/>
      <c r="EWP45" s="69"/>
      <c r="EWQ45" s="69"/>
      <c r="EWR45" s="69"/>
      <c r="EWS45" s="69"/>
      <c r="EWT45" s="69"/>
      <c r="EWU45" s="69"/>
      <c r="EWV45" s="69"/>
      <c r="EWW45" s="69"/>
      <c r="EWX45" s="69"/>
      <c r="EWY45" s="69"/>
      <c r="EWZ45" s="69"/>
      <c r="EXA45" s="69"/>
      <c r="EXB45" s="69"/>
      <c r="EXC45" s="69"/>
      <c r="EXD45" s="69"/>
      <c r="EXE45" s="69"/>
      <c r="EXF45" s="69"/>
      <c r="EXG45" s="69"/>
      <c r="EXH45" s="69"/>
      <c r="EXI45" s="69"/>
      <c r="EXJ45" s="69"/>
      <c r="EXK45" s="69"/>
      <c r="EXL45" s="69"/>
      <c r="EXM45" s="69"/>
      <c r="EXN45" s="69"/>
      <c r="EXO45" s="69"/>
      <c r="EXP45" s="69"/>
      <c r="EXQ45" s="69"/>
      <c r="EXR45" s="69"/>
      <c r="EXS45" s="69"/>
      <c r="EXT45" s="69"/>
      <c r="EXU45" s="69"/>
      <c r="EXV45" s="69"/>
      <c r="EXW45" s="69"/>
      <c r="EXX45" s="69"/>
      <c r="EXY45" s="69"/>
      <c r="EXZ45" s="69"/>
      <c r="EYA45" s="69"/>
      <c r="EYB45" s="69"/>
      <c r="EYC45" s="69"/>
      <c r="EYD45" s="69"/>
      <c r="EYE45" s="69"/>
      <c r="EYF45" s="69"/>
      <c r="EYG45" s="69"/>
      <c r="EYH45" s="69"/>
      <c r="EYI45" s="69"/>
      <c r="EYJ45" s="69"/>
      <c r="EYK45" s="69"/>
      <c r="EYL45" s="69"/>
      <c r="EYM45" s="69"/>
      <c r="EYN45" s="69"/>
      <c r="EYO45" s="69"/>
      <c r="EYP45" s="69"/>
      <c r="EYQ45" s="69"/>
      <c r="EYR45" s="69"/>
      <c r="EYS45" s="69"/>
      <c r="EYT45" s="69"/>
      <c r="EYU45" s="69"/>
      <c r="EYV45" s="69"/>
      <c r="EYW45" s="69"/>
      <c r="EYX45" s="69"/>
      <c r="EYY45" s="69"/>
      <c r="EYZ45" s="69"/>
      <c r="EZA45" s="69"/>
      <c r="EZB45" s="69"/>
      <c r="EZC45" s="69"/>
      <c r="EZD45" s="69"/>
      <c r="EZE45" s="69"/>
      <c r="EZF45" s="69"/>
      <c r="EZG45" s="69"/>
      <c r="EZH45" s="69"/>
      <c r="EZI45" s="69"/>
      <c r="EZJ45" s="69"/>
      <c r="EZK45" s="69"/>
      <c r="EZL45" s="69"/>
      <c r="EZM45" s="69"/>
      <c r="EZN45" s="69"/>
      <c r="EZO45" s="69"/>
      <c r="EZP45" s="69"/>
      <c r="EZQ45" s="69"/>
      <c r="EZR45" s="69"/>
      <c r="EZS45" s="69"/>
      <c r="EZT45" s="69"/>
      <c r="EZU45" s="69"/>
      <c r="EZV45" s="69"/>
      <c r="EZW45" s="69"/>
      <c r="EZX45" s="69"/>
      <c r="EZY45" s="69"/>
      <c r="EZZ45" s="69"/>
      <c r="FAA45" s="69"/>
      <c r="FAB45" s="69"/>
      <c r="FAC45" s="69"/>
      <c r="FAD45" s="69"/>
      <c r="FAE45" s="69"/>
      <c r="FAF45" s="69"/>
      <c r="FAG45" s="69"/>
      <c r="FAH45" s="69"/>
      <c r="FAI45" s="69"/>
      <c r="FAJ45" s="69"/>
      <c r="FAK45" s="69"/>
      <c r="FAL45" s="69"/>
      <c r="FAM45" s="69"/>
      <c r="FAN45" s="69"/>
      <c r="FAO45" s="69"/>
      <c r="FAP45" s="69"/>
      <c r="FAQ45" s="69"/>
      <c r="FAR45" s="69"/>
      <c r="FAS45" s="69"/>
      <c r="FAT45" s="69"/>
      <c r="FAU45" s="69"/>
      <c r="FAV45" s="69"/>
      <c r="FAW45" s="69"/>
      <c r="FAX45" s="69"/>
      <c r="FAY45" s="69"/>
      <c r="FAZ45" s="69"/>
      <c r="FBA45" s="69"/>
      <c r="FBB45" s="69"/>
      <c r="FBC45" s="69"/>
      <c r="FBD45" s="69"/>
      <c r="FBE45" s="69"/>
      <c r="FBF45" s="69"/>
      <c r="FBG45" s="69"/>
      <c r="FBH45" s="69"/>
      <c r="FBI45" s="69"/>
      <c r="FBJ45" s="69"/>
      <c r="FBK45" s="69"/>
      <c r="FBL45" s="69"/>
      <c r="FBM45" s="69"/>
      <c r="FBN45" s="69"/>
      <c r="FBO45" s="69"/>
      <c r="FBP45" s="69"/>
      <c r="FBQ45" s="69"/>
      <c r="FBR45" s="69"/>
      <c r="FBS45" s="69"/>
      <c r="FBT45" s="69"/>
      <c r="FBU45" s="69"/>
      <c r="FBV45" s="69"/>
      <c r="FBW45" s="69"/>
      <c r="FBX45" s="69"/>
      <c r="FBY45" s="69"/>
      <c r="FBZ45" s="69"/>
      <c r="FCA45" s="69"/>
      <c r="FCB45" s="69"/>
      <c r="FCC45" s="69"/>
      <c r="FCD45" s="69"/>
      <c r="FCE45" s="69"/>
      <c r="FCF45" s="69"/>
      <c r="FCG45" s="69"/>
      <c r="FCH45" s="69"/>
      <c r="FCI45" s="69"/>
      <c r="FCJ45" s="69"/>
      <c r="FCK45" s="69"/>
      <c r="FCL45" s="69"/>
      <c r="FCM45" s="69"/>
      <c r="FCN45" s="69"/>
      <c r="FCO45" s="69"/>
      <c r="FCP45" s="69"/>
      <c r="FCQ45" s="69"/>
      <c r="FCR45" s="69"/>
      <c r="FCS45" s="69"/>
      <c r="FCT45" s="69"/>
      <c r="FCU45" s="69"/>
      <c r="FCV45" s="69"/>
      <c r="FCW45" s="69"/>
      <c r="FCX45" s="69"/>
      <c r="FCY45" s="69"/>
      <c r="FCZ45" s="69"/>
      <c r="FDA45" s="69"/>
      <c r="FDB45" s="69"/>
      <c r="FDC45" s="69"/>
      <c r="FDD45" s="69"/>
      <c r="FDE45" s="69"/>
      <c r="FDF45" s="69"/>
      <c r="FDG45" s="69"/>
      <c r="FDH45" s="69"/>
      <c r="FDI45" s="69"/>
      <c r="FDJ45" s="69"/>
      <c r="FDK45" s="69"/>
      <c r="FDL45" s="69"/>
      <c r="FDM45" s="69"/>
      <c r="FDN45" s="69"/>
      <c r="FDO45" s="69"/>
      <c r="FDP45" s="69"/>
      <c r="FDQ45" s="69"/>
      <c r="FDR45" s="69"/>
      <c r="FDS45" s="69"/>
      <c r="FDT45" s="69"/>
      <c r="FDU45" s="69"/>
      <c r="FDV45" s="69"/>
      <c r="FDW45" s="69"/>
      <c r="FDX45" s="69"/>
      <c r="FDY45" s="69"/>
      <c r="FDZ45" s="69"/>
      <c r="FEA45" s="69"/>
      <c r="FEB45" s="69"/>
      <c r="FEC45" s="69"/>
      <c r="FED45" s="69"/>
      <c r="FEE45" s="69"/>
      <c r="FEF45" s="69"/>
      <c r="FEG45" s="69"/>
      <c r="FEH45" s="69"/>
      <c r="FEI45" s="69"/>
      <c r="FEJ45" s="69"/>
      <c r="FEK45" s="69"/>
      <c r="FEL45" s="69"/>
      <c r="FEM45" s="69"/>
      <c r="FEN45" s="69"/>
      <c r="FEO45" s="69"/>
      <c r="FEP45" s="69"/>
      <c r="FEQ45" s="69"/>
      <c r="FER45" s="69"/>
      <c r="FES45" s="69"/>
      <c r="FET45" s="69"/>
      <c r="FEU45" s="69"/>
      <c r="FEV45" s="69"/>
      <c r="FEW45" s="69"/>
      <c r="FEX45" s="69"/>
      <c r="FEY45" s="69"/>
      <c r="FEZ45" s="69"/>
      <c r="FFA45" s="69"/>
      <c r="FFB45" s="69"/>
      <c r="FFC45" s="69"/>
      <c r="FFD45" s="69"/>
      <c r="FFE45" s="69"/>
      <c r="FFF45" s="69"/>
      <c r="FFG45" s="69"/>
      <c r="FFH45" s="69"/>
      <c r="FFI45" s="69"/>
      <c r="FFJ45" s="69"/>
      <c r="FFK45" s="69"/>
      <c r="FFL45" s="69"/>
      <c r="FFM45" s="69"/>
      <c r="FFN45" s="69"/>
      <c r="FFO45" s="69"/>
      <c r="FFP45" s="69"/>
      <c r="FFQ45" s="69"/>
      <c r="FFR45" s="69"/>
      <c r="FFS45" s="69"/>
      <c r="FFT45" s="69"/>
      <c r="FFU45" s="69"/>
      <c r="FFV45" s="69"/>
      <c r="FFW45" s="69"/>
      <c r="FFX45" s="69"/>
      <c r="FFY45" s="69"/>
      <c r="FFZ45" s="69"/>
      <c r="FGA45" s="69"/>
      <c r="FGB45" s="69"/>
      <c r="FGC45" s="69"/>
      <c r="FGD45" s="69"/>
      <c r="FGE45" s="69"/>
      <c r="FGF45" s="69"/>
      <c r="FGG45" s="69"/>
      <c r="FGH45" s="69"/>
      <c r="FGI45" s="69"/>
      <c r="FGJ45" s="69"/>
      <c r="FGK45" s="69"/>
      <c r="FGL45" s="69"/>
      <c r="FGM45" s="69"/>
      <c r="FGN45" s="69"/>
      <c r="FGO45" s="69"/>
      <c r="FGP45" s="69"/>
      <c r="FGQ45" s="69"/>
      <c r="FGR45" s="69"/>
      <c r="FGS45" s="69"/>
      <c r="FGT45" s="69"/>
      <c r="FGU45" s="69"/>
      <c r="FGV45" s="69"/>
      <c r="FGW45" s="69"/>
      <c r="FGX45" s="69"/>
      <c r="FGY45" s="69"/>
      <c r="FGZ45" s="69"/>
      <c r="FHA45" s="69"/>
      <c r="FHB45" s="69"/>
      <c r="FHC45" s="69"/>
      <c r="FHD45" s="69"/>
      <c r="FHE45" s="69"/>
      <c r="FHF45" s="69"/>
      <c r="FHG45" s="69"/>
      <c r="FHH45" s="69"/>
      <c r="FHI45" s="69"/>
      <c r="FHJ45" s="69"/>
      <c r="FHK45" s="69"/>
      <c r="FHL45" s="69"/>
      <c r="FHM45" s="69"/>
      <c r="FHN45" s="69"/>
      <c r="FHO45" s="69"/>
      <c r="FHP45" s="69"/>
      <c r="FHQ45" s="69"/>
      <c r="FHR45" s="69"/>
      <c r="FHS45" s="69"/>
      <c r="FHT45" s="69"/>
      <c r="FHU45" s="69"/>
      <c r="FHV45" s="69"/>
      <c r="FHW45" s="69"/>
      <c r="FHX45" s="69"/>
      <c r="FHY45" s="69"/>
      <c r="FHZ45" s="69"/>
      <c r="FIA45" s="69"/>
      <c r="FIB45" s="69"/>
      <c r="FIC45" s="69"/>
      <c r="FID45" s="69"/>
      <c r="FIE45" s="69"/>
      <c r="FIF45" s="69"/>
      <c r="FIG45" s="69"/>
      <c r="FIH45" s="69"/>
      <c r="FII45" s="69"/>
      <c r="FIJ45" s="69"/>
      <c r="FIK45" s="69"/>
      <c r="FIL45" s="69"/>
      <c r="FIM45" s="69"/>
      <c r="FIN45" s="69"/>
      <c r="FIO45" s="69"/>
      <c r="FIP45" s="69"/>
      <c r="FIQ45" s="69"/>
      <c r="FIR45" s="69"/>
      <c r="FIS45" s="69"/>
      <c r="FIT45" s="69"/>
      <c r="FIU45" s="69"/>
      <c r="FIV45" s="69"/>
      <c r="FIW45" s="69"/>
      <c r="FIX45" s="69"/>
      <c r="FIY45" s="69"/>
      <c r="FIZ45" s="69"/>
      <c r="FJA45" s="69"/>
      <c r="FJB45" s="69"/>
      <c r="FJC45" s="69"/>
      <c r="FJD45" s="69"/>
      <c r="FJE45" s="69"/>
      <c r="FJF45" s="69"/>
      <c r="FJG45" s="69"/>
      <c r="FJH45" s="69"/>
      <c r="FJI45" s="69"/>
      <c r="FJJ45" s="69"/>
      <c r="FJK45" s="69"/>
      <c r="FJL45" s="69"/>
      <c r="FJM45" s="69"/>
      <c r="FJN45" s="69"/>
      <c r="FJO45" s="69"/>
      <c r="FJP45" s="69"/>
      <c r="FJQ45" s="69"/>
      <c r="FJR45" s="69"/>
      <c r="FJS45" s="69"/>
      <c r="FJT45" s="69"/>
      <c r="FJU45" s="69"/>
      <c r="FJV45" s="69"/>
      <c r="FJW45" s="69"/>
      <c r="FJX45" s="69"/>
      <c r="FJY45" s="69"/>
      <c r="FJZ45" s="69"/>
      <c r="FKA45" s="69"/>
      <c r="FKB45" s="69"/>
      <c r="FKC45" s="69"/>
      <c r="FKD45" s="69"/>
      <c r="FKE45" s="69"/>
      <c r="FKF45" s="69"/>
      <c r="FKG45" s="69"/>
      <c r="FKH45" s="69"/>
      <c r="FKI45" s="69"/>
      <c r="FKJ45" s="69"/>
      <c r="FKK45" s="69"/>
      <c r="FKL45" s="69"/>
      <c r="FKM45" s="69"/>
      <c r="FKN45" s="69"/>
      <c r="FKO45" s="69"/>
      <c r="FKP45" s="69"/>
      <c r="FKQ45" s="69"/>
      <c r="FKR45" s="69"/>
      <c r="FKS45" s="69"/>
      <c r="FKT45" s="69"/>
      <c r="FKU45" s="69"/>
      <c r="FKV45" s="69"/>
      <c r="FKW45" s="69"/>
      <c r="FKX45" s="69"/>
      <c r="FKY45" s="69"/>
      <c r="FKZ45" s="69"/>
      <c r="FLA45" s="69"/>
      <c r="FLB45" s="69"/>
      <c r="FLC45" s="69"/>
      <c r="FLD45" s="69"/>
      <c r="FLE45" s="69"/>
      <c r="FLF45" s="69"/>
      <c r="FLG45" s="69"/>
      <c r="FLH45" s="69"/>
      <c r="FLI45" s="69"/>
      <c r="FLJ45" s="69"/>
      <c r="FLK45" s="69"/>
      <c r="FLL45" s="69"/>
      <c r="FLM45" s="69"/>
      <c r="FLN45" s="69"/>
      <c r="FLO45" s="69"/>
      <c r="FLP45" s="69"/>
      <c r="FLQ45" s="69"/>
      <c r="FLR45" s="69"/>
      <c r="FLS45" s="69"/>
      <c r="FLT45" s="69"/>
      <c r="FLU45" s="69"/>
      <c r="FLV45" s="69"/>
      <c r="FLW45" s="69"/>
      <c r="FLX45" s="69"/>
      <c r="FLY45" s="69"/>
      <c r="FLZ45" s="69"/>
      <c r="FMA45" s="69"/>
      <c r="FMB45" s="69"/>
      <c r="FMC45" s="69"/>
      <c r="FMD45" s="69"/>
      <c r="FME45" s="69"/>
      <c r="FMF45" s="69"/>
      <c r="FMG45" s="69"/>
      <c r="FMH45" s="69"/>
      <c r="FMI45" s="69"/>
      <c r="FMJ45" s="69"/>
      <c r="FMK45" s="69"/>
      <c r="FML45" s="69"/>
      <c r="FMM45" s="69"/>
      <c r="FMN45" s="69"/>
      <c r="FMO45" s="69"/>
      <c r="FMP45" s="69"/>
      <c r="FMQ45" s="69"/>
      <c r="FMR45" s="69"/>
      <c r="FMS45" s="69"/>
      <c r="FMT45" s="69"/>
      <c r="FMU45" s="69"/>
      <c r="FMV45" s="69"/>
      <c r="FMW45" s="69"/>
      <c r="FMX45" s="69"/>
      <c r="FMY45" s="69"/>
      <c r="FMZ45" s="69"/>
      <c r="FNA45" s="69"/>
      <c r="FNB45" s="69"/>
      <c r="FNC45" s="69"/>
      <c r="FND45" s="69"/>
      <c r="FNE45" s="69"/>
      <c r="FNF45" s="69"/>
      <c r="FNG45" s="69"/>
      <c r="FNH45" s="69"/>
      <c r="FNI45" s="69"/>
      <c r="FNJ45" s="69"/>
      <c r="FNK45" s="69"/>
      <c r="FNL45" s="69"/>
      <c r="FNM45" s="69"/>
      <c r="FNN45" s="69"/>
      <c r="FNO45" s="69"/>
      <c r="FNP45" s="69"/>
      <c r="FNQ45" s="69"/>
      <c r="FNR45" s="69"/>
      <c r="FNS45" s="69"/>
      <c r="FNT45" s="69"/>
      <c r="FNU45" s="69"/>
      <c r="FNV45" s="69"/>
      <c r="FNW45" s="69"/>
      <c r="FNX45" s="69"/>
      <c r="FNY45" s="69"/>
      <c r="FNZ45" s="69"/>
      <c r="FOA45" s="69"/>
      <c r="FOB45" s="69"/>
      <c r="FOC45" s="69"/>
      <c r="FOD45" s="69"/>
      <c r="FOE45" s="69"/>
      <c r="FOF45" s="69"/>
      <c r="FOG45" s="69"/>
      <c r="FOH45" s="69"/>
      <c r="FOI45" s="69"/>
      <c r="FOJ45" s="69"/>
      <c r="FOK45" s="69"/>
      <c r="FOL45" s="69"/>
      <c r="FOM45" s="69"/>
      <c r="FON45" s="69"/>
      <c r="FOO45" s="69"/>
      <c r="FOP45" s="69"/>
      <c r="FOQ45" s="69"/>
      <c r="FOR45" s="69"/>
      <c r="FOS45" s="69"/>
      <c r="FOT45" s="69"/>
      <c r="FOU45" s="69"/>
      <c r="FOV45" s="69"/>
      <c r="FOW45" s="69"/>
      <c r="FOX45" s="69"/>
      <c r="FOY45" s="69"/>
      <c r="FOZ45" s="69"/>
      <c r="FPA45" s="69"/>
      <c r="FPB45" s="69"/>
      <c r="FPC45" s="69"/>
      <c r="FPD45" s="69"/>
      <c r="FPE45" s="69"/>
      <c r="FPF45" s="69"/>
      <c r="FPG45" s="69"/>
      <c r="FPH45" s="69"/>
      <c r="FPI45" s="69"/>
      <c r="FPJ45" s="69"/>
      <c r="FPK45" s="69"/>
      <c r="FPL45" s="69"/>
      <c r="FPM45" s="69"/>
      <c r="FPN45" s="69"/>
      <c r="FPO45" s="69"/>
      <c r="FPP45" s="69"/>
      <c r="FPQ45" s="69"/>
      <c r="FPR45" s="69"/>
      <c r="FPS45" s="69"/>
      <c r="FPT45" s="69"/>
      <c r="FPU45" s="69"/>
      <c r="FPV45" s="69"/>
      <c r="FPW45" s="69"/>
      <c r="FPX45" s="69"/>
      <c r="FPY45" s="69"/>
      <c r="FPZ45" s="69"/>
      <c r="FQA45" s="69"/>
      <c r="FQB45" s="69"/>
      <c r="FQC45" s="69"/>
      <c r="FQD45" s="69"/>
      <c r="FQE45" s="69"/>
      <c r="FQF45" s="69"/>
      <c r="FQG45" s="69"/>
      <c r="FQH45" s="69"/>
      <c r="FQI45" s="69"/>
      <c r="FQJ45" s="69"/>
      <c r="FQK45" s="69"/>
      <c r="FQL45" s="69"/>
      <c r="FQM45" s="69"/>
      <c r="FQN45" s="69"/>
      <c r="FQO45" s="69"/>
      <c r="FQP45" s="69"/>
      <c r="FQQ45" s="69"/>
      <c r="FQR45" s="69"/>
      <c r="FQS45" s="69"/>
      <c r="FQT45" s="69"/>
      <c r="FQU45" s="69"/>
      <c r="FQV45" s="69"/>
      <c r="FQW45" s="69"/>
      <c r="FQX45" s="69"/>
      <c r="FQY45" s="69"/>
      <c r="FQZ45" s="69"/>
      <c r="FRA45" s="69"/>
      <c r="FRB45" s="69"/>
      <c r="FRC45" s="69"/>
      <c r="FRD45" s="69"/>
      <c r="FRE45" s="69"/>
      <c r="FRF45" s="69"/>
      <c r="FRG45" s="69"/>
      <c r="FRH45" s="69"/>
      <c r="FRI45" s="69"/>
      <c r="FRJ45" s="69"/>
      <c r="FRK45" s="69"/>
      <c r="FRL45" s="69"/>
      <c r="FRM45" s="69"/>
      <c r="FRN45" s="69"/>
      <c r="FRO45" s="69"/>
      <c r="FRP45" s="69"/>
      <c r="FRQ45" s="69"/>
      <c r="FRR45" s="69"/>
      <c r="FRS45" s="69"/>
      <c r="FRT45" s="69"/>
      <c r="FRU45" s="69"/>
      <c r="FRV45" s="69"/>
      <c r="FRW45" s="69"/>
      <c r="FRX45" s="69"/>
      <c r="FRY45" s="69"/>
      <c r="FRZ45" s="69"/>
      <c r="FSA45" s="69"/>
      <c r="FSB45" s="69"/>
      <c r="FSC45" s="69"/>
      <c r="FSD45" s="69"/>
      <c r="FSE45" s="69"/>
      <c r="FSF45" s="69"/>
      <c r="FSG45" s="69"/>
      <c r="FSH45" s="69"/>
      <c r="FSI45" s="69"/>
      <c r="FSJ45" s="69"/>
      <c r="FSK45" s="69"/>
      <c r="FSL45" s="69"/>
      <c r="FSM45" s="69"/>
      <c r="FSN45" s="69"/>
      <c r="FSO45" s="69"/>
      <c r="FSP45" s="69"/>
      <c r="FSQ45" s="69"/>
      <c r="FSR45" s="69"/>
      <c r="FSS45" s="69"/>
      <c r="FST45" s="69"/>
      <c r="FSU45" s="69"/>
      <c r="FSV45" s="69"/>
      <c r="FSW45" s="69"/>
      <c r="FSX45" s="69"/>
      <c r="FSY45" s="69"/>
      <c r="FSZ45" s="69"/>
      <c r="FTA45" s="69"/>
      <c r="FTB45" s="69"/>
      <c r="FTC45" s="69"/>
      <c r="FTD45" s="69"/>
      <c r="FTE45" s="69"/>
      <c r="FTF45" s="69"/>
      <c r="FTG45" s="69"/>
      <c r="FTH45" s="69"/>
      <c r="FTI45" s="69"/>
      <c r="FTJ45" s="69"/>
      <c r="FTK45" s="69"/>
      <c r="FTL45" s="69"/>
      <c r="FTM45" s="69"/>
      <c r="FTN45" s="69"/>
      <c r="FTO45" s="69"/>
      <c r="FTP45" s="69"/>
      <c r="FTQ45" s="69"/>
      <c r="FTR45" s="69"/>
      <c r="FTS45" s="69"/>
      <c r="FTT45" s="69"/>
      <c r="FTU45" s="69"/>
      <c r="FTV45" s="69"/>
      <c r="FTW45" s="69"/>
      <c r="FTX45" s="69"/>
      <c r="FTY45" s="69"/>
      <c r="FTZ45" s="69"/>
      <c r="FUA45" s="69"/>
      <c r="FUB45" s="69"/>
      <c r="FUC45" s="69"/>
      <c r="FUD45" s="69"/>
      <c r="FUE45" s="69"/>
      <c r="FUF45" s="69"/>
      <c r="FUG45" s="69"/>
      <c r="FUH45" s="69"/>
      <c r="FUI45" s="69"/>
      <c r="FUJ45" s="69"/>
      <c r="FUK45" s="69"/>
      <c r="FUL45" s="69"/>
      <c r="FUM45" s="69"/>
      <c r="FUN45" s="69"/>
      <c r="FUO45" s="69"/>
      <c r="FUP45" s="69"/>
      <c r="FUQ45" s="69"/>
      <c r="FUR45" s="69"/>
      <c r="FUS45" s="69"/>
      <c r="FUT45" s="69"/>
      <c r="FUU45" s="69"/>
      <c r="FUV45" s="69"/>
      <c r="FUW45" s="69"/>
      <c r="FUX45" s="69"/>
      <c r="FUY45" s="69"/>
      <c r="FUZ45" s="69"/>
      <c r="FVA45" s="69"/>
      <c r="FVB45" s="69"/>
      <c r="FVC45" s="69"/>
      <c r="FVD45" s="69"/>
      <c r="FVE45" s="69"/>
      <c r="FVF45" s="69"/>
      <c r="FVG45" s="69"/>
      <c r="FVH45" s="69"/>
      <c r="FVI45" s="69"/>
      <c r="FVJ45" s="69"/>
      <c r="FVK45" s="69"/>
      <c r="FVL45" s="69"/>
      <c r="FVM45" s="69"/>
      <c r="FVN45" s="69"/>
      <c r="FVO45" s="69"/>
      <c r="FVP45" s="69"/>
      <c r="FVQ45" s="69"/>
      <c r="FVR45" s="69"/>
      <c r="FVS45" s="69"/>
      <c r="FVT45" s="69"/>
      <c r="FVU45" s="69"/>
      <c r="FVV45" s="69"/>
      <c r="FVW45" s="69"/>
      <c r="FVX45" s="69"/>
      <c r="FVY45" s="69"/>
      <c r="FVZ45" s="69"/>
      <c r="FWA45" s="69"/>
      <c r="FWB45" s="69"/>
      <c r="FWC45" s="69"/>
      <c r="FWD45" s="69"/>
      <c r="FWE45" s="69"/>
      <c r="FWF45" s="69"/>
      <c r="FWG45" s="69"/>
      <c r="FWH45" s="69"/>
      <c r="FWI45" s="69"/>
      <c r="FWJ45" s="69"/>
      <c r="FWK45" s="69"/>
      <c r="FWL45" s="69"/>
      <c r="FWM45" s="69"/>
      <c r="FWN45" s="69"/>
      <c r="FWO45" s="69"/>
      <c r="FWP45" s="69"/>
      <c r="FWQ45" s="69"/>
      <c r="FWR45" s="69"/>
      <c r="FWS45" s="69"/>
      <c r="FWT45" s="69"/>
      <c r="FWU45" s="69"/>
      <c r="FWV45" s="69"/>
      <c r="FWW45" s="69"/>
      <c r="FWX45" s="69"/>
      <c r="FWY45" s="69"/>
      <c r="FWZ45" s="69"/>
      <c r="FXA45" s="69"/>
      <c r="FXB45" s="69"/>
      <c r="FXC45" s="69"/>
      <c r="FXD45" s="69"/>
      <c r="FXE45" s="69"/>
      <c r="FXF45" s="69"/>
      <c r="FXG45" s="69"/>
      <c r="FXH45" s="69"/>
      <c r="FXI45" s="69"/>
      <c r="FXJ45" s="69"/>
      <c r="FXK45" s="69"/>
      <c r="FXL45" s="69"/>
      <c r="FXM45" s="69"/>
      <c r="FXN45" s="69"/>
      <c r="FXO45" s="69"/>
      <c r="FXP45" s="69"/>
      <c r="FXQ45" s="69"/>
      <c r="FXR45" s="69"/>
      <c r="FXS45" s="69"/>
      <c r="FXT45" s="69"/>
      <c r="FXU45" s="69"/>
      <c r="FXV45" s="69"/>
      <c r="FXW45" s="69"/>
      <c r="FXX45" s="69"/>
      <c r="FXY45" s="69"/>
      <c r="FXZ45" s="69"/>
      <c r="FYA45" s="69"/>
      <c r="FYB45" s="69"/>
      <c r="FYC45" s="69"/>
      <c r="FYD45" s="69"/>
      <c r="FYE45" s="69"/>
      <c r="FYF45" s="69"/>
      <c r="FYG45" s="69"/>
      <c r="FYH45" s="69"/>
      <c r="FYI45" s="69"/>
      <c r="FYJ45" s="69"/>
      <c r="FYK45" s="69"/>
      <c r="FYL45" s="69"/>
      <c r="FYM45" s="69"/>
      <c r="FYN45" s="69"/>
      <c r="FYO45" s="69"/>
      <c r="FYP45" s="69"/>
      <c r="FYQ45" s="69"/>
      <c r="FYR45" s="69"/>
      <c r="FYS45" s="69"/>
      <c r="FYT45" s="69"/>
      <c r="FYU45" s="69"/>
      <c r="FYV45" s="69"/>
      <c r="FYW45" s="69"/>
      <c r="FYX45" s="69"/>
      <c r="FYY45" s="69"/>
      <c r="FYZ45" s="69"/>
      <c r="FZA45" s="69"/>
      <c r="FZB45" s="69"/>
      <c r="FZC45" s="69"/>
      <c r="FZD45" s="69"/>
      <c r="FZE45" s="69"/>
      <c r="FZF45" s="69"/>
      <c r="FZG45" s="69"/>
      <c r="FZH45" s="69"/>
      <c r="FZI45" s="69"/>
      <c r="FZJ45" s="69"/>
      <c r="FZK45" s="69"/>
      <c r="FZL45" s="69"/>
      <c r="FZM45" s="69"/>
      <c r="FZN45" s="69"/>
      <c r="FZO45" s="69"/>
      <c r="FZP45" s="69"/>
      <c r="FZQ45" s="69"/>
      <c r="FZR45" s="69"/>
      <c r="FZS45" s="69"/>
      <c r="FZT45" s="69"/>
      <c r="FZU45" s="69"/>
      <c r="FZV45" s="69"/>
      <c r="FZW45" s="69"/>
      <c r="FZX45" s="69"/>
      <c r="FZY45" s="69"/>
      <c r="FZZ45" s="69"/>
      <c r="GAA45" s="69"/>
      <c r="GAB45" s="69"/>
      <c r="GAC45" s="69"/>
      <c r="GAD45" s="69"/>
      <c r="GAE45" s="69"/>
      <c r="GAF45" s="69"/>
      <c r="GAG45" s="69"/>
      <c r="GAH45" s="69"/>
      <c r="GAI45" s="69"/>
      <c r="GAJ45" s="69"/>
      <c r="GAK45" s="69"/>
      <c r="GAL45" s="69"/>
      <c r="GAM45" s="69"/>
      <c r="GAN45" s="69"/>
      <c r="GAO45" s="69"/>
      <c r="GAP45" s="69"/>
      <c r="GAQ45" s="69"/>
      <c r="GAR45" s="69"/>
      <c r="GAS45" s="69"/>
      <c r="GAT45" s="69"/>
      <c r="GAU45" s="69"/>
      <c r="GAV45" s="69"/>
      <c r="GAW45" s="69"/>
      <c r="GAX45" s="69"/>
      <c r="GAY45" s="69"/>
      <c r="GAZ45" s="69"/>
      <c r="GBA45" s="69"/>
      <c r="GBB45" s="69"/>
      <c r="GBC45" s="69"/>
      <c r="GBD45" s="69"/>
      <c r="GBE45" s="69"/>
      <c r="GBF45" s="69"/>
      <c r="GBG45" s="69"/>
      <c r="GBH45" s="69"/>
      <c r="GBI45" s="69"/>
      <c r="GBJ45" s="69"/>
      <c r="GBK45" s="69"/>
      <c r="GBL45" s="69"/>
      <c r="GBM45" s="69"/>
      <c r="GBN45" s="69"/>
      <c r="GBO45" s="69"/>
      <c r="GBP45" s="69"/>
      <c r="GBQ45" s="69"/>
      <c r="GBR45" s="69"/>
      <c r="GBS45" s="69"/>
      <c r="GBT45" s="69"/>
      <c r="GBU45" s="69"/>
      <c r="GBV45" s="69"/>
      <c r="GBW45" s="69"/>
      <c r="GBX45" s="69"/>
      <c r="GBY45" s="69"/>
      <c r="GBZ45" s="69"/>
      <c r="GCA45" s="69"/>
      <c r="GCB45" s="69"/>
      <c r="GCC45" s="69"/>
      <c r="GCD45" s="69"/>
      <c r="GCE45" s="69"/>
      <c r="GCF45" s="69"/>
      <c r="GCG45" s="69"/>
      <c r="GCH45" s="69"/>
      <c r="GCI45" s="69"/>
      <c r="GCJ45" s="69"/>
      <c r="GCK45" s="69"/>
      <c r="GCL45" s="69"/>
      <c r="GCM45" s="69"/>
      <c r="GCN45" s="69"/>
      <c r="GCO45" s="69"/>
      <c r="GCP45" s="69"/>
      <c r="GCQ45" s="69"/>
      <c r="GCR45" s="69"/>
      <c r="GCS45" s="69"/>
      <c r="GCT45" s="69"/>
      <c r="GCU45" s="69"/>
      <c r="GCV45" s="69"/>
      <c r="GCW45" s="69"/>
      <c r="GCX45" s="69"/>
      <c r="GCY45" s="69"/>
      <c r="GCZ45" s="69"/>
      <c r="GDA45" s="69"/>
      <c r="GDB45" s="69"/>
      <c r="GDC45" s="69"/>
      <c r="GDD45" s="69"/>
      <c r="GDE45" s="69"/>
      <c r="GDF45" s="69"/>
      <c r="GDG45" s="69"/>
      <c r="GDH45" s="69"/>
      <c r="GDI45" s="69"/>
      <c r="GDJ45" s="69"/>
      <c r="GDK45" s="69"/>
      <c r="GDL45" s="69"/>
      <c r="GDM45" s="69"/>
      <c r="GDN45" s="69"/>
      <c r="GDO45" s="69"/>
      <c r="GDP45" s="69"/>
      <c r="GDQ45" s="69"/>
      <c r="GDR45" s="69"/>
      <c r="GDS45" s="69"/>
      <c r="GDT45" s="69"/>
      <c r="GDU45" s="69"/>
      <c r="GDV45" s="69"/>
      <c r="GDW45" s="69"/>
      <c r="GDX45" s="69"/>
      <c r="GDY45" s="69"/>
      <c r="GDZ45" s="69"/>
      <c r="GEA45" s="69"/>
      <c r="GEB45" s="69"/>
      <c r="GEC45" s="69"/>
      <c r="GED45" s="69"/>
      <c r="GEE45" s="69"/>
      <c r="GEF45" s="69"/>
      <c r="GEG45" s="69"/>
      <c r="GEH45" s="69"/>
      <c r="GEI45" s="69"/>
      <c r="GEJ45" s="69"/>
      <c r="GEK45" s="69"/>
      <c r="GEL45" s="69"/>
      <c r="GEM45" s="69"/>
      <c r="GEN45" s="69"/>
      <c r="GEO45" s="69"/>
      <c r="GEP45" s="69"/>
      <c r="GEQ45" s="69"/>
      <c r="GER45" s="69"/>
      <c r="GES45" s="69"/>
      <c r="GET45" s="69"/>
      <c r="GEU45" s="69"/>
      <c r="GEV45" s="69"/>
      <c r="GEW45" s="69"/>
      <c r="GEX45" s="69"/>
      <c r="GEY45" s="69"/>
      <c r="GEZ45" s="69"/>
      <c r="GFA45" s="69"/>
      <c r="GFB45" s="69"/>
      <c r="GFC45" s="69"/>
      <c r="GFD45" s="69"/>
      <c r="GFE45" s="69"/>
      <c r="GFF45" s="69"/>
      <c r="GFG45" s="69"/>
      <c r="GFH45" s="69"/>
      <c r="GFI45" s="69"/>
      <c r="GFJ45" s="69"/>
      <c r="GFK45" s="69"/>
      <c r="GFL45" s="69"/>
      <c r="GFM45" s="69"/>
      <c r="GFN45" s="69"/>
      <c r="GFO45" s="69"/>
      <c r="GFP45" s="69"/>
      <c r="GFQ45" s="69"/>
      <c r="GFR45" s="69"/>
      <c r="GFS45" s="69"/>
      <c r="GFT45" s="69"/>
      <c r="GFU45" s="69"/>
      <c r="GFV45" s="69"/>
      <c r="GFW45" s="69"/>
      <c r="GFX45" s="69"/>
      <c r="GFY45" s="69"/>
      <c r="GFZ45" s="69"/>
      <c r="GGA45" s="69"/>
      <c r="GGB45" s="69"/>
      <c r="GGC45" s="69"/>
      <c r="GGD45" s="69"/>
      <c r="GGE45" s="69"/>
      <c r="GGF45" s="69"/>
      <c r="GGG45" s="69"/>
      <c r="GGH45" s="69"/>
      <c r="GGI45" s="69"/>
      <c r="GGJ45" s="69"/>
      <c r="GGK45" s="69"/>
      <c r="GGL45" s="69"/>
      <c r="GGM45" s="69"/>
      <c r="GGN45" s="69"/>
      <c r="GGO45" s="69"/>
      <c r="GGP45" s="69"/>
      <c r="GGQ45" s="69"/>
      <c r="GGR45" s="69"/>
      <c r="GGS45" s="69"/>
      <c r="GGT45" s="69"/>
      <c r="GGU45" s="69"/>
      <c r="GGV45" s="69"/>
      <c r="GGW45" s="69"/>
      <c r="GGX45" s="69"/>
      <c r="GGY45" s="69"/>
      <c r="GGZ45" s="69"/>
      <c r="GHA45" s="69"/>
      <c r="GHB45" s="69"/>
      <c r="GHC45" s="69"/>
      <c r="GHD45" s="69"/>
      <c r="GHE45" s="69"/>
      <c r="GHF45" s="69"/>
      <c r="GHG45" s="69"/>
      <c r="GHH45" s="69"/>
      <c r="GHI45" s="69"/>
      <c r="GHJ45" s="69"/>
      <c r="GHK45" s="69"/>
      <c r="GHL45" s="69"/>
      <c r="GHM45" s="69"/>
      <c r="GHN45" s="69"/>
      <c r="GHO45" s="69"/>
      <c r="GHP45" s="69"/>
      <c r="GHQ45" s="69"/>
      <c r="GHR45" s="69"/>
      <c r="GHS45" s="69"/>
      <c r="GHT45" s="69"/>
      <c r="GHU45" s="69"/>
      <c r="GHV45" s="69"/>
      <c r="GHW45" s="69"/>
      <c r="GHX45" s="69"/>
      <c r="GHY45" s="69"/>
      <c r="GHZ45" s="69"/>
      <c r="GIA45" s="69"/>
      <c r="GIB45" s="69"/>
      <c r="GIC45" s="69"/>
      <c r="GID45" s="69"/>
      <c r="GIE45" s="69"/>
      <c r="GIF45" s="69"/>
      <c r="GIG45" s="69"/>
      <c r="GIH45" s="69"/>
      <c r="GII45" s="69"/>
      <c r="GIJ45" s="69"/>
      <c r="GIK45" s="69"/>
      <c r="GIL45" s="69"/>
      <c r="GIM45" s="69"/>
      <c r="GIN45" s="69"/>
      <c r="GIO45" s="69"/>
      <c r="GIP45" s="69"/>
      <c r="GIQ45" s="69"/>
      <c r="GIR45" s="69"/>
      <c r="GIS45" s="69"/>
      <c r="GIT45" s="69"/>
      <c r="GIU45" s="69"/>
      <c r="GIV45" s="69"/>
      <c r="GIW45" s="69"/>
      <c r="GIX45" s="69"/>
      <c r="GIY45" s="69"/>
      <c r="GIZ45" s="69"/>
      <c r="GJA45" s="69"/>
      <c r="GJB45" s="69"/>
      <c r="GJC45" s="69"/>
      <c r="GJD45" s="69"/>
      <c r="GJE45" s="69"/>
      <c r="GJF45" s="69"/>
      <c r="GJG45" s="69"/>
      <c r="GJH45" s="69"/>
      <c r="GJI45" s="69"/>
      <c r="GJJ45" s="69"/>
      <c r="GJK45" s="69"/>
      <c r="GJL45" s="69"/>
      <c r="GJM45" s="69"/>
      <c r="GJN45" s="69"/>
      <c r="GJO45" s="69"/>
      <c r="GJP45" s="69"/>
      <c r="GJQ45" s="69"/>
      <c r="GJR45" s="69"/>
      <c r="GJS45" s="69"/>
      <c r="GJT45" s="69"/>
      <c r="GJU45" s="69"/>
      <c r="GJV45" s="69"/>
      <c r="GJW45" s="69"/>
      <c r="GJX45" s="69"/>
      <c r="GJY45" s="69"/>
      <c r="GJZ45" s="69"/>
      <c r="GKA45" s="69"/>
      <c r="GKB45" s="69"/>
      <c r="GKC45" s="69"/>
      <c r="GKD45" s="69"/>
      <c r="GKE45" s="69"/>
      <c r="GKF45" s="69"/>
      <c r="GKG45" s="69"/>
      <c r="GKH45" s="69"/>
      <c r="GKI45" s="69"/>
      <c r="GKJ45" s="69"/>
      <c r="GKK45" s="69"/>
      <c r="GKL45" s="69"/>
      <c r="GKM45" s="69"/>
      <c r="GKN45" s="69"/>
      <c r="GKO45" s="69"/>
      <c r="GKP45" s="69"/>
      <c r="GKQ45" s="69"/>
      <c r="GKR45" s="69"/>
      <c r="GKS45" s="69"/>
      <c r="GKT45" s="69"/>
      <c r="GKU45" s="69"/>
      <c r="GKV45" s="69"/>
      <c r="GKW45" s="69"/>
      <c r="GKX45" s="69"/>
      <c r="GKY45" s="69"/>
      <c r="GKZ45" s="69"/>
      <c r="GLA45" s="69"/>
      <c r="GLB45" s="69"/>
      <c r="GLC45" s="69"/>
      <c r="GLD45" s="69"/>
      <c r="GLE45" s="69"/>
      <c r="GLF45" s="69"/>
      <c r="GLG45" s="69"/>
      <c r="GLH45" s="69"/>
      <c r="GLI45" s="69"/>
      <c r="GLJ45" s="69"/>
      <c r="GLK45" s="69"/>
      <c r="GLL45" s="69"/>
      <c r="GLM45" s="69"/>
      <c r="GLN45" s="69"/>
      <c r="GLO45" s="69"/>
      <c r="GLP45" s="69"/>
      <c r="GLQ45" s="69"/>
      <c r="GLR45" s="69"/>
      <c r="GLS45" s="69"/>
      <c r="GLT45" s="69"/>
      <c r="GLU45" s="69"/>
      <c r="GLV45" s="69"/>
      <c r="GLW45" s="69"/>
      <c r="GLX45" s="69"/>
      <c r="GLY45" s="69"/>
      <c r="GLZ45" s="69"/>
      <c r="GMA45" s="69"/>
      <c r="GMB45" s="69"/>
      <c r="GMC45" s="69"/>
      <c r="GMD45" s="69"/>
      <c r="GME45" s="69"/>
      <c r="GMF45" s="69"/>
      <c r="GMG45" s="69"/>
      <c r="GMH45" s="69"/>
      <c r="GMI45" s="69"/>
      <c r="GMJ45" s="69"/>
      <c r="GMK45" s="69"/>
      <c r="GML45" s="69"/>
      <c r="GMM45" s="69"/>
      <c r="GMN45" s="69"/>
      <c r="GMO45" s="69"/>
      <c r="GMP45" s="69"/>
      <c r="GMQ45" s="69"/>
      <c r="GMR45" s="69"/>
      <c r="GMS45" s="69"/>
      <c r="GMT45" s="69"/>
      <c r="GMU45" s="69"/>
      <c r="GMV45" s="69"/>
      <c r="GMW45" s="69"/>
      <c r="GMX45" s="69"/>
      <c r="GMY45" s="69"/>
      <c r="GMZ45" s="69"/>
      <c r="GNA45" s="69"/>
      <c r="GNB45" s="69"/>
      <c r="GNC45" s="69"/>
      <c r="GND45" s="69"/>
      <c r="GNE45" s="69"/>
      <c r="GNF45" s="69"/>
      <c r="GNG45" s="69"/>
      <c r="GNH45" s="69"/>
      <c r="GNI45" s="69"/>
      <c r="GNJ45" s="69"/>
      <c r="GNK45" s="69"/>
      <c r="GNL45" s="69"/>
      <c r="GNM45" s="69"/>
      <c r="GNN45" s="69"/>
      <c r="GNO45" s="69"/>
      <c r="GNP45" s="69"/>
      <c r="GNQ45" s="69"/>
      <c r="GNR45" s="69"/>
      <c r="GNS45" s="69"/>
      <c r="GNT45" s="69"/>
      <c r="GNU45" s="69"/>
      <c r="GNV45" s="69"/>
      <c r="GNW45" s="69"/>
      <c r="GNX45" s="69"/>
      <c r="GNY45" s="69"/>
      <c r="GNZ45" s="69"/>
      <c r="GOA45" s="69"/>
      <c r="GOB45" s="69"/>
      <c r="GOC45" s="69"/>
      <c r="GOD45" s="69"/>
      <c r="GOE45" s="69"/>
      <c r="GOF45" s="69"/>
      <c r="GOG45" s="69"/>
      <c r="GOH45" s="69"/>
      <c r="GOI45" s="69"/>
      <c r="GOJ45" s="69"/>
      <c r="GOK45" s="69"/>
      <c r="GOL45" s="69"/>
      <c r="GOM45" s="69"/>
      <c r="GON45" s="69"/>
      <c r="GOO45" s="69"/>
      <c r="GOP45" s="69"/>
      <c r="GOQ45" s="69"/>
      <c r="GOR45" s="69"/>
      <c r="GOS45" s="69"/>
      <c r="GOT45" s="69"/>
      <c r="GOU45" s="69"/>
      <c r="GOV45" s="69"/>
      <c r="GOW45" s="69"/>
      <c r="GOX45" s="69"/>
      <c r="GOY45" s="69"/>
      <c r="GOZ45" s="69"/>
      <c r="GPA45" s="69"/>
      <c r="GPB45" s="69"/>
      <c r="GPC45" s="69"/>
      <c r="GPD45" s="69"/>
      <c r="GPE45" s="69"/>
      <c r="GPF45" s="69"/>
      <c r="GPG45" s="69"/>
      <c r="GPH45" s="69"/>
      <c r="GPI45" s="69"/>
      <c r="GPJ45" s="69"/>
      <c r="GPK45" s="69"/>
      <c r="GPL45" s="69"/>
      <c r="GPM45" s="69"/>
      <c r="GPN45" s="69"/>
      <c r="GPO45" s="69"/>
      <c r="GPP45" s="69"/>
      <c r="GPQ45" s="69"/>
      <c r="GPR45" s="69"/>
      <c r="GPS45" s="69"/>
      <c r="GPT45" s="69"/>
      <c r="GPU45" s="69"/>
      <c r="GPV45" s="69"/>
      <c r="GPW45" s="69"/>
      <c r="GPX45" s="69"/>
      <c r="GPY45" s="69"/>
      <c r="GPZ45" s="69"/>
      <c r="GQA45" s="69"/>
      <c r="GQB45" s="69"/>
      <c r="GQC45" s="69"/>
      <c r="GQD45" s="69"/>
      <c r="GQE45" s="69"/>
      <c r="GQF45" s="69"/>
      <c r="GQG45" s="69"/>
      <c r="GQH45" s="69"/>
      <c r="GQI45" s="69"/>
      <c r="GQJ45" s="69"/>
      <c r="GQK45" s="69"/>
      <c r="GQL45" s="69"/>
      <c r="GQM45" s="69"/>
      <c r="GQN45" s="69"/>
      <c r="GQO45" s="69"/>
      <c r="GQP45" s="69"/>
      <c r="GQQ45" s="69"/>
      <c r="GQR45" s="69"/>
      <c r="GQS45" s="69"/>
      <c r="GQT45" s="69"/>
      <c r="GQU45" s="69"/>
      <c r="GQV45" s="69"/>
      <c r="GQW45" s="69"/>
      <c r="GQX45" s="69"/>
      <c r="GQY45" s="69"/>
      <c r="GQZ45" s="69"/>
      <c r="GRA45" s="69"/>
      <c r="GRB45" s="69"/>
      <c r="GRC45" s="69"/>
      <c r="GRD45" s="69"/>
      <c r="GRE45" s="69"/>
      <c r="GRF45" s="69"/>
      <c r="GRG45" s="69"/>
      <c r="GRH45" s="69"/>
      <c r="GRI45" s="69"/>
      <c r="GRJ45" s="69"/>
      <c r="GRK45" s="69"/>
      <c r="GRL45" s="69"/>
      <c r="GRM45" s="69"/>
      <c r="GRN45" s="69"/>
      <c r="GRO45" s="69"/>
      <c r="GRP45" s="69"/>
      <c r="GRQ45" s="69"/>
      <c r="GRR45" s="69"/>
      <c r="GRS45" s="69"/>
      <c r="GRT45" s="69"/>
      <c r="GRU45" s="69"/>
      <c r="GRV45" s="69"/>
      <c r="GRW45" s="69"/>
      <c r="GRX45" s="69"/>
      <c r="GRY45" s="69"/>
      <c r="GRZ45" s="69"/>
      <c r="GSA45" s="69"/>
      <c r="GSB45" s="69"/>
      <c r="GSC45" s="69"/>
      <c r="GSD45" s="69"/>
      <c r="GSE45" s="69"/>
      <c r="GSF45" s="69"/>
      <c r="GSG45" s="69"/>
      <c r="GSH45" s="69"/>
      <c r="GSI45" s="69"/>
      <c r="GSJ45" s="69"/>
      <c r="GSK45" s="69"/>
      <c r="GSL45" s="69"/>
      <c r="GSM45" s="69"/>
      <c r="GSN45" s="69"/>
      <c r="GSO45" s="69"/>
      <c r="GSP45" s="69"/>
      <c r="GSQ45" s="69"/>
      <c r="GSR45" s="69"/>
      <c r="GSS45" s="69"/>
      <c r="GST45" s="69"/>
      <c r="GSU45" s="69"/>
      <c r="GSV45" s="69"/>
      <c r="GSW45" s="69"/>
      <c r="GSX45" s="69"/>
      <c r="GSY45" s="69"/>
      <c r="GSZ45" s="69"/>
      <c r="GTA45" s="69"/>
      <c r="GTB45" s="69"/>
      <c r="GTC45" s="69"/>
      <c r="GTD45" s="69"/>
      <c r="GTE45" s="69"/>
      <c r="GTF45" s="69"/>
      <c r="GTG45" s="69"/>
      <c r="GTH45" s="69"/>
      <c r="GTI45" s="69"/>
      <c r="GTJ45" s="69"/>
      <c r="GTK45" s="69"/>
      <c r="GTL45" s="69"/>
      <c r="GTM45" s="69"/>
      <c r="GTN45" s="69"/>
      <c r="GTO45" s="69"/>
      <c r="GTP45" s="69"/>
      <c r="GTQ45" s="69"/>
      <c r="GTR45" s="69"/>
      <c r="GTS45" s="69"/>
      <c r="GTT45" s="69"/>
      <c r="GTU45" s="69"/>
      <c r="GTV45" s="69"/>
      <c r="GTW45" s="69"/>
      <c r="GTX45" s="69"/>
      <c r="GTY45" s="69"/>
      <c r="GTZ45" s="69"/>
      <c r="GUA45" s="69"/>
      <c r="GUB45" s="69"/>
      <c r="GUC45" s="69"/>
      <c r="GUD45" s="69"/>
      <c r="GUE45" s="69"/>
      <c r="GUF45" s="69"/>
      <c r="GUG45" s="69"/>
      <c r="GUH45" s="69"/>
      <c r="GUI45" s="69"/>
      <c r="GUJ45" s="69"/>
      <c r="GUK45" s="69"/>
      <c r="GUL45" s="69"/>
      <c r="GUM45" s="69"/>
      <c r="GUN45" s="69"/>
      <c r="GUO45" s="69"/>
      <c r="GUP45" s="69"/>
      <c r="GUQ45" s="69"/>
      <c r="GUR45" s="69"/>
      <c r="GUS45" s="69"/>
      <c r="GUT45" s="69"/>
      <c r="GUU45" s="69"/>
      <c r="GUV45" s="69"/>
      <c r="GUW45" s="69"/>
      <c r="GUX45" s="69"/>
      <c r="GUY45" s="69"/>
      <c r="GUZ45" s="69"/>
      <c r="GVA45" s="69"/>
      <c r="GVB45" s="69"/>
      <c r="GVC45" s="69"/>
      <c r="GVD45" s="69"/>
      <c r="GVE45" s="69"/>
      <c r="GVF45" s="69"/>
      <c r="GVG45" s="69"/>
      <c r="GVH45" s="69"/>
      <c r="GVI45" s="69"/>
      <c r="GVJ45" s="69"/>
      <c r="GVK45" s="69"/>
      <c r="GVL45" s="69"/>
      <c r="GVM45" s="69"/>
      <c r="GVN45" s="69"/>
      <c r="GVO45" s="69"/>
      <c r="GVP45" s="69"/>
      <c r="GVQ45" s="69"/>
      <c r="GVR45" s="69"/>
      <c r="GVS45" s="69"/>
      <c r="GVT45" s="69"/>
      <c r="GVU45" s="69"/>
      <c r="GVV45" s="69"/>
      <c r="GVW45" s="69"/>
      <c r="GVX45" s="69"/>
      <c r="GVY45" s="69"/>
      <c r="GVZ45" s="69"/>
      <c r="GWA45" s="69"/>
      <c r="GWB45" s="69"/>
      <c r="GWC45" s="69"/>
      <c r="GWD45" s="69"/>
      <c r="GWE45" s="69"/>
      <c r="GWF45" s="69"/>
      <c r="GWG45" s="69"/>
      <c r="GWH45" s="69"/>
      <c r="GWI45" s="69"/>
      <c r="GWJ45" s="69"/>
      <c r="GWK45" s="69"/>
      <c r="GWL45" s="69"/>
      <c r="GWM45" s="69"/>
      <c r="GWN45" s="69"/>
      <c r="GWO45" s="69"/>
      <c r="GWP45" s="69"/>
      <c r="GWQ45" s="69"/>
      <c r="GWR45" s="69"/>
      <c r="GWS45" s="69"/>
      <c r="GWT45" s="69"/>
      <c r="GWU45" s="69"/>
      <c r="GWV45" s="69"/>
      <c r="GWW45" s="69"/>
      <c r="GWX45" s="69"/>
      <c r="GWY45" s="69"/>
      <c r="GWZ45" s="69"/>
      <c r="GXA45" s="69"/>
      <c r="GXB45" s="69"/>
      <c r="GXC45" s="69"/>
      <c r="GXD45" s="69"/>
      <c r="GXE45" s="69"/>
      <c r="GXF45" s="69"/>
      <c r="GXG45" s="69"/>
      <c r="GXH45" s="69"/>
      <c r="GXI45" s="69"/>
      <c r="GXJ45" s="69"/>
      <c r="GXK45" s="69"/>
      <c r="GXL45" s="69"/>
      <c r="GXM45" s="69"/>
      <c r="GXN45" s="69"/>
      <c r="GXO45" s="69"/>
      <c r="GXP45" s="69"/>
      <c r="GXQ45" s="69"/>
      <c r="GXR45" s="69"/>
      <c r="GXS45" s="69"/>
      <c r="GXT45" s="69"/>
      <c r="GXU45" s="69"/>
      <c r="GXV45" s="69"/>
      <c r="GXW45" s="69"/>
      <c r="GXX45" s="69"/>
      <c r="GXY45" s="69"/>
      <c r="GXZ45" s="69"/>
      <c r="GYA45" s="69"/>
      <c r="GYB45" s="69"/>
      <c r="GYC45" s="69"/>
      <c r="GYD45" s="69"/>
      <c r="GYE45" s="69"/>
      <c r="GYF45" s="69"/>
      <c r="GYG45" s="69"/>
      <c r="GYH45" s="69"/>
      <c r="GYI45" s="69"/>
      <c r="GYJ45" s="69"/>
      <c r="GYK45" s="69"/>
      <c r="GYL45" s="69"/>
      <c r="GYM45" s="69"/>
      <c r="GYN45" s="69"/>
      <c r="GYO45" s="69"/>
      <c r="GYP45" s="69"/>
      <c r="GYQ45" s="69"/>
      <c r="GYR45" s="69"/>
      <c r="GYS45" s="69"/>
      <c r="GYT45" s="69"/>
      <c r="GYU45" s="69"/>
      <c r="GYV45" s="69"/>
      <c r="GYW45" s="69"/>
      <c r="GYX45" s="69"/>
      <c r="GYY45" s="69"/>
      <c r="GYZ45" s="69"/>
      <c r="GZA45" s="69"/>
      <c r="GZB45" s="69"/>
      <c r="GZC45" s="69"/>
      <c r="GZD45" s="69"/>
      <c r="GZE45" s="69"/>
      <c r="GZF45" s="69"/>
      <c r="GZG45" s="69"/>
      <c r="GZH45" s="69"/>
      <c r="GZI45" s="69"/>
      <c r="GZJ45" s="69"/>
      <c r="GZK45" s="69"/>
      <c r="GZL45" s="69"/>
      <c r="GZM45" s="69"/>
      <c r="GZN45" s="69"/>
      <c r="GZO45" s="69"/>
      <c r="GZP45" s="69"/>
      <c r="GZQ45" s="69"/>
      <c r="GZR45" s="69"/>
      <c r="GZS45" s="69"/>
      <c r="GZT45" s="69"/>
      <c r="GZU45" s="69"/>
      <c r="GZV45" s="69"/>
      <c r="GZW45" s="69"/>
      <c r="GZX45" s="69"/>
      <c r="GZY45" s="69"/>
      <c r="GZZ45" s="69"/>
      <c r="HAA45" s="69"/>
      <c r="HAB45" s="69"/>
      <c r="HAC45" s="69"/>
      <c r="HAD45" s="69"/>
      <c r="HAE45" s="69"/>
      <c r="HAF45" s="69"/>
      <c r="HAG45" s="69"/>
      <c r="HAH45" s="69"/>
      <c r="HAI45" s="69"/>
      <c r="HAJ45" s="69"/>
      <c r="HAK45" s="69"/>
      <c r="HAL45" s="69"/>
      <c r="HAM45" s="69"/>
      <c r="HAN45" s="69"/>
      <c r="HAO45" s="69"/>
      <c r="HAP45" s="69"/>
      <c r="HAQ45" s="69"/>
      <c r="HAR45" s="69"/>
      <c r="HAS45" s="69"/>
      <c r="HAT45" s="69"/>
      <c r="HAU45" s="69"/>
      <c r="HAV45" s="69"/>
      <c r="HAW45" s="69"/>
      <c r="HAX45" s="69"/>
      <c r="HAY45" s="69"/>
      <c r="HAZ45" s="69"/>
      <c r="HBA45" s="69"/>
      <c r="HBB45" s="69"/>
      <c r="HBC45" s="69"/>
      <c r="HBD45" s="69"/>
      <c r="HBE45" s="69"/>
      <c r="HBF45" s="69"/>
      <c r="HBG45" s="69"/>
      <c r="HBH45" s="69"/>
      <c r="HBI45" s="69"/>
      <c r="HBJ45" s="69"/>
      <c r="HBK45" s="69"/>
      <c r="HBL45" s="69"/>
      <c r="HBM45" s="69"/>
      <c r="HBN45" s="69"/>
      <c r="HBO45" s="69"/>
      <c r="HBP45" s="69"/>
      <c r="HBQ45" s="69"/>
      <c r="HBR45" s="69"/>
      <c r="HBS45" s="69"/>
      <c r="HBT45" s="69"/>
      <c r="HBU45" s="69"/>
      <c r="HBV45" s="69"/>
      <c r="HBW45" s="69"/>
      <c r="HBX45" s="69"/>
      <c r="HBY45" s="69"/>
      <c r="HBZ45" s="69"/>
      <c r="HCA45" s="69"/>
      <c r="HCB45" s="69"/>
      <c r="HCC45" s="69"/>
      <c r="HCD45" s="69"/>
      <c r="HCE45" s="69"/>
      <c r="HCF45" s="69"/>
      <c r="HCG45" s="69"/>
      <c r="HCH45" s="69"/>
      <c r="HCI45" s="69"/>
      <c r="HCJ45" s="69"/>
      <c r="HCK45" s="69"/>
      <c r="HCL45" s="69"/>
      <c r="HCM45" s="69"/>
      <c r="HCN45" s="69"/>
      <c r="HCO45" s="69"/>
      <c r="HCP45" s="69"/>
      <c r="HCQ45" s="69"/>
      <c r="HCR45" s="69"/>
      <c r="HCS45" s="69"/>
      <c r="HCT45" s="69"/>
      <c r="HCU45" s="69"/>
      <c r="HCV45" s="69"/>
      <c r="HCW45" s="69"/>
      <c r="HCX45" s="69"/>
      <c r="HCY45" s="69"/>
      <c r="HCZ45" s="69"/>
      <c r="HDA45" s="69"/>
      <c r="HDB45" s="69"/>
      <c r="HDC45" s="69"/>
      <c r="HDD45" s="69"/>
      <c r="HDE45" s="69"/>
      <c r="HDF45" s="69"/>
      <c r="HDG45" s="69"/>
      <c r="HDH45" s="69"/>
      <c r="HDI45" s="69"/>
      <c r="HDJ45" s="69"/>
      <c r="HDK45" s="69"/>
      <c r="HDL45" s="69"/>
      <c r="HDM45" s="69"/>
      <c r="HDN45" s="69"/>
      <c r="HDO45" s="69"/>
      <c r="HDP45" s="69"/>
      <c r="HDQ45" s="69"/>
      <c r="HDR45" s="69"/>
      <c r="HDS45" s="69"/>
      <c r="HDT45" s="69"/>
      <c r="HDU45" s="69"/>
      <c r="HDV45" s="69"/>
      <c r="HDW45" s="69"/>
      <c r="HDX45" s="69"/>
      <c r="HDY45" s="69"/>
      <c r="HDZ45" s="69"/>
      <c r="HEA45" s="69"/>
      <c r="HEB45" s="69"/>
      <c r="HEC45" s="69"/>
      <c r="HED45" s="69"/>
      <c r="HEE45" s="69"/>
      <c r="HEF45" s="69"/>
      <c r="HEG45" s="69"/>
      <c r="HEH45" s="69"/>
      <c r="HEI45" s="69"/>
      <c r="HEJ45" s="69"/>
      <c r="HEK45" s="69"/>
      <c r="HEL45" s="69"/>
      <c r="HEM45" s="69"/>
      <c r="HEN45" s="69"/>
      <c r="HEO45" s="69"/>
      <c r="HEP45" s="69"/>
      <c r="HEQ45" s="69"/>
      <c r="HER45" s="69"/>
      <c r="HES45" s="69"/>
      <c r="HET45" s="69"/>
      <c r="HEU45" s="69"/>
      <c r="HEV45" s="69"/>
      <c r="HEW45" s="69"/>
      <c r="HEX45" s="69"/>
      <c r="HEY45" s="69"/>
      <c r="HEZ45" s="69"/>
      <c r="HFA45" s="69"/>
      <c r="HFB45" s="69"/>
      <c r="HFC45" s="69"/>
      <c r="HFD45" s="69"/>
      <c r="HFE45" s="69"/>
      <c r="HFF45" s="69"/>
      <c r="HFG45" s="69"/>
      <c r="HFH45" s="69"/>
      <c r="HFI45" s="69"/>
      <c r="HFJ45" s="69"/>
      <c r="HFK45" s="69"/>
      <c r="HFL45" s="69"/>
      <c r="HFM45" s="69"/>
      <c r="HFN45" s="69"/>
      <c r="HFO45" s="69"/>
      <c r="HFP45" s="69"/>
      <c r="HFQ45" s="69"/>
      <c r="HFR45" s="69"/>
      <c r="HFS45" s="69"/>
      <c r="HFT45" s="69"/>
      <c r="HFU45" s="69"/>
      <c r="HFV45" s="69"/>
      <c r="HFW45" s="69"/>
      <c r="HFX45" s="69"/>
      <c r="HFY45" s="69"/>
      <c r="HFZ45" s="69"/>
      <c r="HGA45" s="69"/>
      <c r="HGB45" s="69"/>
      <c r="HGC45" s="69"/>
      <c r="HGD45" s="69"/>
      <c r="HGE45" s="69"/>
      <c r="HGF45" s="69"/>
      <c r="HGG45" s="69"/>
      <c r="HGH45" s="69"/>
      <c r="HGI45" s="69"/>
      <c r="HGJ45" s="69"/>
      <c r="HGK45" s="69"/>
      <c r="HGL45" s="69"/>
      <c r="HGM45" s="69"/>
      <c r="HGN45" s="69"/>
      <c r="HGO45" s="69"/>
      <c r="HGP45" s="69"/>
      <c r="HGQ45" s="69"/>
      <c r="HGR45" s="69"/>
      <c r="HGS45" s="69"/>
      <c r="HGT45" s="69"/>
      <c r="HGU45" s="69"/>
      <c r="HGV45" s="69"/>
      <c r="HGW45" s="69"/>
      <c r="HGX45" s="69"/>
      <c r="HGY45" s="69"/>
      <c r="HGZ45" s="69"/>
      <c r="HHA45" s="69"/>
      <c r="HHB45" s="69"/>
      <c r="HHC45" s="69"/>
      <c r="HHD45" s="69"/>
      <c r="HHE45" s="69"/>
      <c r="HHF45" s="69"/>
      <c r="HHG45" s="69"/>
      <c r="HHH45" s="69"/>
      <c r="HHI45" s="69"/>
      <c r="HHJ45" s="69"/>
      <c r="HHK45" s="69"/>
      <c r="HHL45" s="69"/>
      <c r="HHM45" s="69"/>
      <c r="HHN45" s="69"/>
      <c r="HHO45" s="69"/>
      <c r="HHP45" s="69"/>
      <c r="HHQ45" s="69"/>
      <c r="HHR45" s="69"/>
      <c r="HHS45" s="69"/>
      <c r="HHT45" s="69"/>
      <c r="HHU45" s="69"/>
      <c r="HHV45" s="69"/>
      <c r="HHW45" s="69"/>
      <c r="HHX45" s="69"/>
      <c r="HHY45" s="69"/>
      <c r="HHZ45" s="69"/>
      <c r="HIA45" s="69"/>
      <c r="HIB45" s="69"/>
      <c r="HIC45" s="69"/>
      <c r="HID45" s="69"/>
      <c r="HIE45" s="69"/>
      <c r="HIF45" s="69"/>
      <c r="HIG45" s="69"/>
      <c r="HIH45" s="69"/>
      <c r="HII45" s="69"/>
      <c r="HIJ45" s="69"/>
      <c r="HIK45" s="69"/>
      <c r="HIL45" s="69"/>
      <c r="HIM45" s="69"/>
      <c r="HIN45" s="69"/>
      <c r="HIO45" s="69"/>
      <c r="HIP45" s="69"/>
      <c r="HIQ45" s="69"/>
      <c r="HIR45" s="69"/>
      <c r="HIS45" s="69"/>
      <c r="HIT45" s="69"/>
      <c r="HIU45" s="69"/>
      <c r="HIV45" s="69"/>
      <c r="HIW45" s="69"/>
      <c r="HIX45" s="69"/>
      <c r="HIY45" s="69"/>
      <c r="HIZ45" s="69"/>
      <c r="HJA45" s="69"/>
      <c r="HJB45" s="69"/>
      <c r="HJC45" s="69"/>
      <c r="HJD45" s="69"/>
      <c r="HJE45" s="69"/>
      <c r="HJF45" s="69"/>
      <c r="HJG45" s="69"/>
      <c r="HJH45" s="69"/>
      <c r="HJI45" s="69"/>
      <c r="HJJ45" s="69"/>
      <c r="HJK45" s="69"/>
      <c r="HJL45" s="69"/>
      <c r="HJM45" s="69"/>
      <c r="HJN45" s="69"/>
      <c r="HJO45" s="69"/>
      <c r="HJP45" s="69"/>
      <c r="HJQ45" s="69"/>
      <c r="HJR45" s="69"/>
      <c r="HJS45" s="69"/>
      <c r="HJT45" s="69"/>
      <c r="HJU45" s="69"/>
      <c r="HJV45" s="69"/>
      <c r="HJW45" s="69"/>
      <c r="HJX45" s="69"/>
      <c r="HJY45" s="69"/>
      <c r="HJZ45" s="69"/>
      <c r="HKA45" s="69"/>
      <c r="HKB45" s="69"/>
      <c r="HKC45" s="69"/>
      <c r="HKD45" s="69"/>
      <c r="HKE45" s="69"/>
      <c r="HKF45" s="69"/>
      <c r="HKG45" s="69"/>
      <c r="HKH45" s="69"/>
      <c r="HKI45" s="69"/>
      <c r="HKJ45" s="69"/>
      <c r="HKK45" s="69"/>
      <c r="HKL45" s="69"/>
      <c r="HKM45" s="69"/>
      <c r="HKN45" s="69"/>
      <c r="HKO45" s="69"/>
      <c r="HKP45" s="69"/>
      <c r="HKQ45" s="69"/>
      <c r="HKR45" s="69"/>
      <c r="HKS45" s="69"/>
      <c r="HKT45" s="69"/>
      <c r="HKU45" s="69"/>
      <c r="HKV45" s="69"/>
      <c r="HKW45" s="69"/>
      <c r="HKX45" s="69"/>
      <c r="HKY45" s="69"/>
      <c r="HKZ45" s="69"/>
      <c r="HLA45" s="69"/>
      <c r="HLB45" s="69"/>
      <c r="HLC45" s="69"/>
      <c r="HLD45" s="69"/>
      <c r="HLE45" s="69"/>
      <c r="HLF45" s="69"/>
      <c r="HLG45" s="69"/>
      <c r="HLH45" s="69"/>
      <c r="HLI45" s="69"/>
      <c r="HLJ45" s="69"/>
      <c r="HLK45" s="69"/>
      <c r="HLL45" s="69"/>
      <c r="HLM45" s="69"/>
      <c r="HLN45" s="69"/>
      <c r="HLO45" s="69"/>
      <c r="HLP45" s="69"/>
      <c r="HLQ45" s="69"/>
      <c r="HLR45" s="69"/>
      <c r="HLS45" s="69"/>
      <c r="HLT45" s="69"/>
      <c r="HLU45" s="69"/>
      <c r="HLV45" s="69"/>
      <c r="HLW45" s="69"/>
      <c r="HLX45" s="69"/>
      <c r="HLY45" s="69"/>
      <c r="HLZ45" s="69"/>
      <c r="HMA45" s="69"/>
      <c r="HMB45" s="69"/>
      <c r="HMC45" s="69"/>
      <c r="HMD45" s="69"/>
      <c r="HME45" s="69"/>
      <c r="HMF45" s="69"/>
      <c r="HMG45" s="69"/>
      <c r="HMH45" s="69"/>
      <c r="HMI45" s="69"/>
      <c r="HMJ45" s="69"/>
      <c r="HMK45" s="69"/>
      <c r="HML45" s="69"/>
      <c r="HMM45" s="69"/>
      <c r="HMN45" s="69"/>
      <c r="HMO45" s="69"/>
      <c r="HMP45" s="69"/>
      <c r="HMQ45" s="69"/>
      <c r="HMR45" s="69"/>
      <c r="HMS45" s="69"/>
      <c r="HMT45" s="69"/>
      <c r="HMU45" s="69"/>
      <c r="HMV45" s="69"/>
      <c r="HMW45" s="69"/>
      <c r="HMX45" s="69"/>
      <c r="HMY45" s="69"/>
      <c r="HMZ45" s="69"/>
      <c r="HNA45" s="69"/>
      <c r="HNB45" s="69"/>
      <c r="HNC45" s="69"/>
      <c r="HND45" s="69"/>
      <c r="HNE45" s="69"/>
      <c r="HNF45" s="69"/>
      <c r="HNG45" s="69"/>
      <c r="HNH45" s="69"/>
      <c r="HNI45" s="69"/>
      <c r="HNJ45" s="69"/>
      <c r="HNK45" s="69"/>
      <c r="HNL45" s="69"/>
      <c r="HNM45" s="69"/>
      <c r="HNN45" s="69"/>
      <c r="HNO45" s="69"/>
      <c r="HNP45" s="69"/>
      <c r="HNQ45" s="69"/>
      <c r="HNR45" s="69"/>
      <c r="HNS45" s="69"/>
      <c r="HNT45" s="69"/>
      <c r="HNU45" s="69"/>
      <c r="HNV45" s="69"/>
      <c r="HNW45" s="69"/>
      <c r="HNX45" s="69"/>
      <c r="HNY45" s="69"/>
      <c r="HNZ45" s="69"/>
      <c r="HOA45" s="69"/>
      <c r="HOB45" s="69"/>
      <c r="HOC45" s="69"/>
      <c r="HOD45" s="69"/>
      <c r="HOE45" s="69"/>
      <c r="HOF45" s="69"/>
      <c r="HOG45" s="69"/>
      <c r="HOH45" s="69"/>
      <c r="HOI45" s="69"/>
      <c r="HOJ45" s="69"/>
      <c r="HOK45" s="69"/>
      <c r="HOL45" s="69"/>
      <c r="HOM45" s="69"/>
      <c r="HON45" s="69"/>
      <c r="HOO45" s="69"/>
      <c r="HOP45" s="69"/>
      <c r="HOQ45" s="69"/>
      <c r="HOR45" s="69"/>
      <c r="HOS45" s="69"/>
      <c r="HOT45" s="69"/>
      <c r="HOU45" s="69"/>
      <c r="HOV45" s="69"/>
      <c r="HOW45" s="69"/>
      <c r="HOX45" s="69"/>
      <c r="HOY45" s="69"/>
      <c r="HOZ45" s="69"/>
      <c r="HPA45" s="69"/>
      <c r="HPB45" s="69"/>
      <c r="HPC45" s="69"/>
      <c r="HPD45" s="69"/>
      <c r="HPE45" s="69"/>
      <c r="HPF45" s="69"/>
      <c r="HPG45" s="69"/>
      <c r="HPH45" s="69"/>
      <c r="HPI45" s="69"/>
      <c r="HPJ45" s="69"/>
      <c r="HPK45" s="69"/>
      <c r="HPL45" s="69"/>
      <c r="HPM45" s="69"/>
      <c r="HPN45" s="69"/>
      <c r="HPO45" s="69"/>
      <c r="HPP45" s="69"/>
      <c r="HPQ45" s="69"/>
      <c r="HPR45" s="69"/>
      <c r="HPS45" s="69"/>
      <c r="HPT45" s="69"/>
      <c r="HPU45" s="69"/>
      <c r="HPV45" s="69"/>
      <c r="HPW45" s="69"/>
      <c r="HPX45" s="69"/>
      <c r="HPY45" s="69"/>
      <c r="HPZ45" s="69"/>
      <c r="HQA45" s="69"/>
      <c r="HQB45" s="69"/>
      <c r="HQC45" s="69"/>
      <c r="HQD45" s="69"/>
      <c r="HQE45" s="69"/>
      <c r="HQF45" s="69"/>
      <c r="HQG45" s="69"/>
      <c r="HQH45" s="69"/>
      <c r="HQI45" s="69"/>
      <c r="HQJ45" s="69"/>
      <c r="HQK45" s="69"/>
      <c r="HQL45" s="69"/>
      <c r="HQM45" s="69"/>
      <c r="HQN45" s="69"/>
      <c r="HQO45" s="69"/>
      <c r="HQP45" s="69"/>
      <c r="HQQ45" s="69"/>
      <c r="HQR45" s="69"/>
      <c r="HQS45" s="69"/>
      <c r="HQT45" s="69"/>
      <c r="HQU45" s="69"/>
      <c r="HQV45" s="69"/>
      <c r="HQW45" s="69"/>
      <c r="HQX45" s="69"/>
      <c r="HQY45" s="69"/>
      <c r="HQZ45" s="69"/>
      <c r="HRA45" s="69"/>
      <c r="HRB45" s="69"/>
      <c r="HRC45" s="69"/>
      <c r="HRD45" s="69"/>
      <c r="HRE45" s="69"/>
      <c r="HRF45" s="69"/>
      <c r="HRG45" s="69"/>
      <c r="HRH45" s="69"/>
      <c r="HRI45" s="69"/>
      <c r="HRJ45" s="69"/>
      <c r="HRK45" s="69"/>
      <c r="HRL45" s="69"/>
      <c r="HRM45" s="69"/>
      <c r="HRN45" s="69"/>
      <c r="HRO45" s="69"/>
      <c r="HRP45" s="69"/>
      <c r="HRQ45" s="69"/>
      <c r="HRR45" s="69"/>
      <c r="HRS45" s="69"/>
      <c r="HRT45" s="69"/>
      <c r="HRU45" s="69"/>
      <c r="HRV45" s="69"/>
      <c r="HRW45" s="69"/>
      <c r="HRX45" s="69"/>
      <c r="HRY45" s="69"/>
      <c r="HRZ45" s="69"/>
      <c r="HSA45" s="69"/>
      <c r="HSB45" s="69"/>
      <c r="HSC45" s="69"/>
      <c r="HSD45" s="69"/>
      <c r="HSE45" s="69"/>
      <c r="HSF45" s="69"/>
      <c r="HSG45" s="69"/>
      <c r="HSH45" s="69"/>
      <c r="HSI45" s="69"/>
      <c r="HSJ45" s="69"/>
      <c r="HSK45" s="69"/>
      <c r="HSL45" s="69"/>
      <c r="HSM45" s="69"/>
      <c r="HSN45" s="69"/>
      <c r="HSO45" s="69"/>
      <c r="HSP45" s="69"/>
      <c r="HSQ45" s="69"/>
      <c r="HSR45" s="69"/>
      <c r="HSS45" s="69"/>
      <c r="HST45" s="69"/>
      <c r="HSU45" s="69"/>
      <c r="HSV45" s="69"/>
      <c r="HSW45" s="69"/>
      <c r="HSX45" s="69"/>
      <c r="HSY45" s="69"/>
      <c r="HSZ45" s="69"/>
      <c r="HTA45" s="69"/>
      <c r="HTB45" s="69"/>
      <c r="HTC45" s="69"/>
      <c r="HTD45" s="69"/>
      <c r="HTE45" s="69"/>
      <c r="HTF45" s="69"/>
      <c r="HTG45" s="69"/>
      <c r="HTH45" s="69"/>
      <c r="HTI45" s="69"/>
      <c r="HTJ45" s="69"/>
      <c r="HTK45" s="69"/>
      <c r="HTL45" s="69"/>
      <c r="HTM45" s="69"/>
      <c r="HTN45" s="69"/>
      <c r="HTO45" s="69"/>
      <c r="HTP45" s="69"/>
      <c r="HTQ45" s="69"/>
      <c r="HTR45" s="69"/>
      <c r="HTS45" s="69"/>
      <c r="HTT45" s="69"/>
      <c r="HTU45" s="69"/>
      <c r="HTV45" s="69"/>
      <c r="HTW45" s="69"/>
      <c r="HTX45" s="69"/>
      <c r="HTY45" s="69"/>
      <c r="HTZ45" s="69"/>
      <c r="HUA45" s="69"/>
      <c r="HUB45" s="69"/>
      <c r="HUC45" s="69"/>
      <c r="HUD45" s="69"/>
      <c r="HUE45" s="69"/>
      <c r="HUF45" s="69"/>
      <c r="HUG45" s="69"/>
      <c r="HUH45" s="69"/>
      <c r="HUI45" s="69"/>
      <c r="HUJ45" s="69"/>
      <c r="HUK45" s="69"/>
      <c r="HUL45" s="69"/>
      <c r="HUM45" s="69"/>
      <c r="HUN45" s="69"/>
      <c r="HUO45" s="69"/>
      <c r="HUP45" s="69"/>
      <c r="HUQ45" s="69"/>
      <c r="HUR45" s="69"/>
      <c r="HUS45" s="69"/>
      <c r="HUT45" s="69"/>
      <c r="HUU45" s="69"/>
      <c r="HUV45" s="69"/>
      <c r="HUW45" s="69"/>
      <c r="HUX45" s="69"/>
      <c r="HUY45" s="69"/>
      <c r="HUZ45" s="69"/>
      <c r="HVA45" s="69"/>
      <c r="HVB45" s="69"/>
      <c r="HVC45" s="69"/>
      <c r="HVD45" s="69"/>
      <c r="HVE45" s="69"/>
      <c r="HVF45" s="69"/>
      <c r="HVG45" s="69"/>
      <c r="HVH45" s="69"/>
      <c r="HVI45" s="69"/>
      <c r="HVJ45" s="69"/>
      <c r="HVK45" s="69"/>
      <c r="HVL45" s="69"/>
      <c r="HVM45" s="69"/>
      <c r="HVN45" s="69"/>
      <c r="HVO45" s="69"/>
      <c r="HVP45" s="69"/>
      <c r="HVQ45" s="69"/>
      <c r="HVR45" s="69"/>
      <c r="HVS45" s="69"/>
      <c r="HVT45" s="69"/>
      <c r="HVU45" s="69"/>
      <c r="HVV45" s="69"/>
      <c r="HVW45" s="69"/>
      <c r="HVX45" s="69"/>
      <c r="HVY45" s="69"/>
      <c r="HVZ45" s="69"/>
      <c r="HWA45" s="69"/>
      <c r="HWB45" s="69"/>
      <c r="HWC45" s="69"/>
      <c r="HWD45" s="69"/>
      <c r="HWE45" s="69"/>
      <c r="HWF45" s="69"/>
      <c r="HWG45" s="69"/>
      <c r="HWH45" s="69"/>
      <c r="HWI45" s="69"/>
      <c r="HWJ45" s="69"/>
      <c r="HWK45" s="69"/>
      <c r="HWL45" s="69"/>
      <c r="HWM45" s="69"/>
      <c r="HWN45" s="69"/>
      <c r="HWO45" s="69"/>
      <c r="HWP45" s="69"/>
      <c r="HWQ45" s="69"/>
      <c r="HWR45" s="69"/>
      <c r="HWS45" s="69"/>
      <c r="HWT45" s="69"/>
      <c r="HWU45" s="69"/>
      <c r="HWV45" s="69"/>
      <c r="HWW45" s="69"/>
      <c r="HWX45" s="69"/>
      <c r="HWY45" s="69"/>
      <c r="HWZ45" s="69"/>
      <c r="HXA45" s="69"/>
      <c r="HXB45" s="69"/>
      <c r="HXC45" s="69"/>
      <c r="HXD45" s="69"/>
      <c r="HXE45" s="69"/>
      <c r="HXF45" s="69"/>
      <c r="HXG45" s="69"/>
      <c r="HXH45" s="69"/>
      <c r="HXI45" s="69"/>
      <c r="HXJ45" s="69"/>
      <c r="HXK45" s="69"/>
      <c r="HXL45" s="69"/>
      <c r="HXM45" s="69"/>
      <c r="HXN45" s="69"/>
      <c r="HXO45" s="69"/>
      <c r="HXP45" s="69"/>
      <c r="HXQ45" s="69"/>
      <c r="HXR45" s="69"/>
      <c r="HXS45" s="69"/>
      <c r="HXT45" s="69"/>
      <c r="HXU45" s="69"/>
      <c r="HXV45" s="69"/>
      <c r="HXW45" s="69"/>
      <c r="HXX45" s="69"/>
      <c r="HXY45" s="69"/>
      <c r="HXZ45" s="69"/>
      <c r="HYA45" s="69"/>
      <c r="HYB45" s="69"/>
      <c r="HYC45" s="69"/>
      <c r="HYD45" s="69"/>
      <c r="HYE45" s="69"/>
      <c r="HYF45" s="69"/>
      <c r="HYG45" s="69"/>
      <c r="HYH45" s="69"/>
      <c r="HYI45" s="69"/>
      <c r="HYJ45" s="69"/>
      <c r="HYK45" s="69"/>
      <c r="HYL45" s="69"/>
      <c r="HYM45" s="69"/>
      <c r="HYN45" s="69"/>
      <c r="HYO45" s="69"/>
      <c r="HYP45" s="69"/>
      <c r="HYQ45" s="69"/>
      <c r="HYR45" s="69"/>
      <c r="HYS45" s="69"/>
      <c r="HYT45" s="69"/>
      <c r="HYU45" s="69"/>
      <c r="HYV45" s="69"/>
      <c r="HYW45" s="69"/>
      <c r="HYX45" s="69"/>
      <c r="HYY45" s="69"/>
      <c r="HYZ45" s="69"/>
      <c r="HZA45" s="69"/>
      <c r="HZB45" s="69"/>
      <c r="HZC45" s="69"/>
      <c r="HZD45" s="69"/>
      <c r="HZE45" s="69"/>
      <c r="HZF45" s="69"/>
      <c r="HZG45" s="69"/>
      <c r="HZH45" s="69"/>
      <c r="HZI45" s="69"/>
      <c r="HZJ45" s="69"/>
      <c r="HZK45" s="69"/>
      <c r="HZL45" s="69"/>
      <c r="HZM45" s="69"/>
      <c r="HZN45" s="69"/>
      <c r="HZO45" s="69"/>
      <c r="HZP45" s="69"/>
      <c r="HZQ45" s="69"/>
      <c r="HZR45" s="69"/>
      <c r="HZS45" s="69"/>
      <c r="HZT45" s="69"/>
      <c r="HZU45" s="69"/>
      <c r="HZV45" s="69"/>
      <c r="HZW45" s="69"/>
      <c r="HZX45" s="69"/>
      <c r="HZY45" s="69"/>
      <c r="HZZ45" s="69"/>
      <c r="IAA45" s="69"/>
      <c r="IAB45" s="69"/>
      <c r="IAC45" s="69"/>
      <c r="IAD45" s="69"/>
      <c r="IAE45" s="69"/>
      <c r="IAF45" s="69"/>
      <c r="IAG45" s="69"/>
      <c r="IAH45" s="69"/>
      <c r="IAI45" s="69"/>
      <c r="IAJ45" s="69"/>
      <c r="IAK45" s="69"/>
      <c r="IAL45" s="69"/>
      <c r="IAM45" s="69"/>
      <c r="IAN45" s="69"/>
      <c r="IAO45" s="69"/>
      <c r="IAP45" s="69"/>
      <c r="IAQ45" s="69"/>
      <c r="IAR45" s="69"/>
      <c r="IAS45" s="69"/>
      <c r="IAT45" s="69"/>
      <c r="IAU45" s="69"/>
      <c r="IAV45" s="69"/>
      <c r="IAW45" s="69"/>
      <c r="IAX45" s="69"/>
      <c r="IAY45" s="69"/>
      <c r="IAZ45" s="69"/>
      <c r="IBA45" s="69"/>
      <c r="IBB45" s="69"/>
      <c r="IBC45" s="69"/>
      <c r="IBD45" s="69"/>
      <c r="IBE45" s="69"/>
      <c r="IBF45" s="69"/>
      <c r="IBG45" s="69"/>
      <c r="IBH45" s="69"/>
      <c r="IBI45" s="69"/>
      <c r="IBJ45" s="69"/>
      <c r="IBK45" s="69"/>
      <c r="IBL45" s="69"/>
      <c r="IBM45" s="69"/>
      <c r="IBN45" s="69"/>
      <c r="IBO45" s="69"/>
      <c r="IBP45" s="69"/>
      <c r="IBQ45" s="69"/>
      <c r="IBR45" s="69"/>
      <c r="IBS45" s="69"/>
      <c r="IBT45" s="69"/>
      <c r="IBU45" s="69"/>
      <c r="IBV45" s="69"/>
      <c r="IBW45" s="69"/>
      <c r="IBX45" s="69"/>
      <c r="IBY45" s="69"/>
      <c r="IBZ45" s="69"/>
      <c r="ICA45" s="69"/>
      <c r="ICB45" s="69"/>
      <c r="ICC45" s="69"/>
      <c r="ICD45" s="69"/>
      <c r="ICE45" s="69"/>
      <c r="ICF45" s="69"/>
      <c r="ICG45" s="69"/>
      <c r="ICH45" s="69"/>
      <c r="ICI45" s="69"/>
      <c r="ICJ45" s="69"/>
      <c r="ICK45" s="69"/>
      <c r="ICL45" s="69"/>
      <c r="ICM45" s="69"/>
      <c r="ICN45" s="69"/>
      <c r="ICO45" s="69"/>
      <c r="ICP45" s="69"/>
      <c r="ICQ45" s="69"/>
      <c r="ICR45" s="69"/>
      <c r="ICS45" s="69"/>
      <c r="ICT45" s="69"/>
      <c r="ICU45" s="69"/>
      <c r="ICV45" s="69"/>
      <c r="ICW45" s="69"/>
      <c r="ICX45" s="69"/>
      <c r="ICY45" s="69"/>
      <c r="ICZ45" s="69"/>
      <c r="IDA45" s="69"/>
      <c r="IDB45" s="69"/>
      <c r="IDC45" s="69"/>
      <c r="IDD45" s="69"/>
      <c r="IDE45" s="69"/>
      <c r="IDF45" s="69"/>
      <c r="IDG45" s="69"/>
      <c r="IDH45" s="69"/>
      <c r="IDI45" s="69"/>
      <c r="IDJ45" s="69"/>
      <c r="IDK45" s="69"/>
      <c r="IDL45" s="69"/>
      <c r="IDM45" s="69"/>
      <c r="IDN45" s="69"/>
      <c r="IDO45" s="69"/>
      <c r="IDP45" s="69"/>
      <c r="IDQ45" s="69"/>
      <c r="IDR45" s="69"/>
      <c r="IDS45" s="69"/>
      <c r="IDT45" s="69"/>
      <c r="IDU45" s="69"/>
      <c r="IDV45" s="69"/>
      <c r="IDW45" s="69"/>
      <c r="IDX45" s="69"/>
      <c r="IDY45" s="69"/>
      <c r="IDZ45" s="69"/>
      <c r="IEA45" s="69"/>
      <c r="IEB45" s="69"/>
      <c r="IEC45" s="69"/>
      <c r="IED45" s="69"/>
      <c r="IEE45" s="69"/>
      <c r="IEF45" s="69"/>
      <c r="IEG45" s="69"/>
      <c r="IEH45" s="69"/>
      <c r="IEI45" s="69"/>
      <c r="IEJ45" s="69"/>
      <c r="IEK45" s="69"/>
      <c r="IEL45" s="69"/>
      <c r="IEM45" s="69"/>
      <c r="IEN45" s="69"/>
      <c r="IEO45" s="69"/>
      <c r="IEP45" s="69"/>
      <c r="IEQ45" s="69"/>
      <c r="IER45" s="69"/>
      <c r="IES45" s="69"/>
      <c r="IET45" s="69"/>
      <c r="IEU45" s="69"/>
      <c r="IEV45" s="69"/>
      <c r="IEW45" s="69"/>
      <c r="IEX45" s="69"/>
      <c r="IEY45" s="69"/>
      <c r="IEZ45" s="69"/>
      <c r="IFA45" s="69"/>
      <c r="IFB45" s="69"/>
      <c r="IFC45" s="69"/>
      <c r="IFD45" s="69"/>
      <c r="IFE45" s="69"/>
      <c r="IFF45" s="69"/>
      <c r="IFG45" s="69"/>
      <c r="IFH45" s="69"/>
      <c r="IFI45" s="69"/>
      <c r="IFJ45" s="69"/>
      <c r="IFK45" s="69"/>
      <c r="IFL45" s="69"/>
      <c r="IFM45" s="69"/>
      <c r="IFN45" s="69"/>
      <c r="IFO45" s="69"/>
      <c r="IFP45" s="69"/>
      <c r="IFQ45" s="69"/>
      <c r="IFR45" s="69"/>
      <c r="IFS45" s="69"/>
      <c r="IFT45" s="69"/>
      <c r="IFU45" s="69"/>
      <c r="IFV45" s="69"/>
      <c r="IFW45" s="69"/>
      <c r="IFX45" s="69"/>
      <c r="IFY45" s="69"/>
      <c r="IFZ45" s="69"/>
      <c r="IGA45" s="69"/>
      <c r="IGB45" s="69"/>
      <c r="IGC45" s="69"/>
      <c r="IGD45" s="69"/>
      <c r="IGE45" s="69"/>
      <c r="IGF45" s="69"/>
      <c r="IGG45" s="69"/>
      <c r="IGH45" s="69"/>
      <c r="IGI45" s="69"/>
      <c r="IGJ45" s="69"/>
      <c r="IGK45" s="69"/>
      <c r="IGL45" s="69"/>
      <c r="IGM45" s="69"/>
      <c r="IGN45" s="69"/>
      <c r="IGO45" s="69"/>
      <c r="IGP45" s="69"/>
      <c r="IGQ45" s="69"/>
      <c r="IGR45" s="69"/>
      <c r="IGS45" s="69"/>
      <c r="IGT45" s="69"/>
      <c r="IGU45" s="69"/>
      <c r="IGV45" s="69"/>
      <c r="IGW45" s="69"/>
      <c r="IGX45" s="69"/>
      <c r="IGY45" s="69"/>
      <c r="IGZ45" s="69"/>
      <c r="IHA45" s="69"/>
      <c r="IHB45" s="69"/>
      <c r="IHC45" s="69"/>
      <c r="IHD45" s="69"/>
      <c r="IHE45" s="69"/>
      <c r="IHF45" s="69"/>
      <c r="IHG45" s="69"/>
      <c r="IHH45" s="69"/>
      <c r="IHI45" s="69"/>
      <c r="IHJ45" s="69"/>
      <c r="IHK45" s="69"/>
      <c r="IHL45" s="69"/>
      <c r="IHM45" s="69"/>
      <c r="IHN45" s="69"/>
      <c r="IHO45" s="69"/>
      <c r="IHP45" s="69"/>
      <c r="IHQ45" s="69"/>
      <c r="IHR45" s="69"/>
      <c r="IHS45" s="69"/>
      <c r="IHT45" s="69"/>
      <c r="IHU45" s="69"/>
      <c r="IHV45" s="69"/>
      <c r="IHW45" s="69"/>
      <c r="IHX45" s="69"/>
      <c r="IHY45" s="69"/>
      <c r="IHZ45" s="69"/>
      <c r="IIA45" s="69"/>
      <c r="IIB45" s="69"/>
      <c r="IIC45" s="69"/>
      <c r="IID45" s="69"/>
      <c r="IIE45" s="69"/>
      <c r="IIF45" s="69"/>
      <c r="IIG45" s="69"/>
      <c r="IIH45" s="69"/>
      <c r="III45" s="69"/>
      <c r="IIJ45" s="69"/>
      <c r="IIK45" s="69"/>
      <c r="IIL45" s="69"/>
      <c r="IIM45" s="69"/>
      <c r="IIN45" s="69"/>
      <c r="IIO45" s="69"/>
      <c r="IIP45" s="69"/>
      <c r="IIQ45" s="69"/>
      <c r="IIR45" s="69"/>
      <c r="IIS45" s="69"/>
      <c r="IIT45" s="69"/>
      <c r="IIU45" s="69"/>
      <c r="IIV45" s="69"/>
      <c r="IIW45" s="69"/>
      <c r="IIX45" s="69"/>
      <c r="IIY45" s="69"/>
      <c r="IIZ45" s="69"/>
      <c r="IJA45" s="69"/>
      <c r="IJB45" s="69"/>
      <c r="IJC45" s="69"/>
      <c r="IJD45" s="69"/>
      <c r="IJE45" s="69"/>
      <c r="IJF45" s="69"/>
      <c r="IJG45" s="69"/>
      <c r="IJH45" s="69"/>
      <c r="IJI45" s="69"/>
      <c r="IJJ45" s="69"/>
      <c r="IJK45" s="69"/>
      <c r="IJL45" s="69"/>
      <c r="IJM45" s="69"/>
      <c r="IJN45" s="69"/>
      <c r="IJO45" s="69"/>
      <c r="IJP45" s="69"/>
      <c r="IJQ45" s="69"/>
      <c r="IJR45" s="69"/>
      <c r="IJS45" s="69"/>
      <c r="IJT45" s="69"/>
      <c r="IJU45" s="69"/>
      <c r="IJV45" s="69"/>
      <c r="IJW45" s="69"/>
      <c r="IJX45" s="69"/>
      <c r="IJY45" s="69"/>
      <c r="IJZ45" s="69"/>
      <c r="IKA45" s="69"/>
      <c r="IKB45" s="69"/>
      <c r="IKC45" s="69"/>
      <c r="IKD45" s="69"/>
      <c r="IKE45" s="69"/>
      <c r="IKF45" s="69"/>
      <c r="IKG45" s="69"/>
      <c r="IKH45" s="69"/>
      <c r="IKI45" s="69"/>
      <c r="IKJ45" s="69"/>
      <c r="IKK45" s="69"/>
      <c r="IKL45" s="69"/>
      <c r="IKM45" s="69"/>
      <c r="IKN45" s="69"/>
      <c r="IKO45" s="69"/>
      <c r="IKP45" s="69"/>
      <c r="IKQ45" s="69"/>
      <c r="IKR45" s="69"/>
      <c r="IKS45" s="69"/>
      <c r="IKT45" s="69"/>
      <c r="IKU45" s="69"/>
      <c r="IKV45" s="69"/>
      <c r="IKW45" s="69"/>
      <c r="IKX45" s="69"/>
      <c r="IKY45" s="69"/>
      <c r="IKZ45" s="69"/>
      <c r="ILA45" s="69"/>
      <c r="ILB45" s="69"/>
      <c r="ILC45" s="69"/>
      <c r="ILD45" s="69"/>
      <c r="ILE45" s="69"/>
      <c r="ILF45" s="69"/>
      <c r="ILG45" s="69"/>
      <c r="ILH45" s="69"/>
      <c r="ILI45" s="69"/>
      <c r="ILJ45" s="69"/>
      <c r="ILK45" s="69"/>
      <c r="ILL45" s="69"/>
      <c r="ILM45" s="69"/>
      <c r="ILN45" s="69"/>
      <c r="ILO45" s="69"/>
      <c r="ILP45" s="69"/>
      <c r="ILQ45" s="69"/>
      <c r="ILR45" s="69"/>
      <c r="ILS45" s="69"/>
      <c r="ILT45" s="69"/>
      <c r="ILU45" s="69"/>
      <c r="ILV45" s="69"/>
      <c r="ILW45" s="69"/>
      <c r="ILX45" s="69"/>
      <c r="ILY45" s="69"/>
      <c r="ILZ45" s="69"/>
      <c r="IMA45" s="69"/>
      <c r="IMB45" s="69"/>
      <c r="IMC45" s="69"/>
      <c r="IMD45" s="69"/>
      <c r="IME45" s="69"/>
      <c r="IMF45" s="69"/>
      <c r="IMG45" s="69"/>
      <c r="IMH45" s="69"/>
      <c r="IMI45" s="69"/>
      <c r="IMJ45" s="69"/>
      <c r="IMK45" s="69"/>
      <c r="IML45" s="69"/>
      <c r="IMM45" s="69"/>
      <c r="IMN45" s="69"/>
      <c r="IMO45" s="69"/>
      <c r="IMP45" s="69"/>
      <c r="IMQ45" s="69"/>
      <c r="IMR45" s="69"/>
      <c r="IMS45" s="69"/>
      <c r="IMT45" s="69"/>
      <c r="IMU45" s="69"/>
      <c r="IMV45" s="69"/>
      <c r="IMW45" s="69"/>
      <c r="IMX45" s="69"/>
      <c r="IMY45" s="69"/>
      <c r="IMZ45" s="69"/>
      <c r="INA45" s="69"/>
      <c r="INB45" s="69"/>
      <c r="INC45" s="69"/>
      <c r="IND45" s="69"/>
      <c r="INE45" s="69"/>
      <c r="INF45" s="69"/>
      <c r="ING45" s="69"/>
      <c r="INH45" s="69"/>
      <c r="INI45" s="69"/>
      <c r="INJ45" s="69"/>
      <c r="INK45" s="69"/>
      <c r="INL45" s="69"/>
      <c r="INM45" s="69"/>
      <c r="INN45" s="69"/>
      <c r="INO45" s="69"/>
      <c r="INP45" s="69"/>
      <c r="INQ45" s="69"/>
      <c r="INR45" s="69"/>
      <c r="INS45" s="69"/>
      <c r="INT45" s="69"/>
      <c r="INU45" s="69"/>
      <c r="INV45" s="69"/>
      <c r="INW45" s="69"/>
      <c r="INX45" s="69"/>
      <c r="INY45" s="69"/>
      <c r="INZ45" s="69"/>
      <c r="IOA45" s="69"/>
      <c r="IOB45" s="69"/>
      <c r="IOC45" s="69"/>
      <c r="IOD45" s="69"/>
      <c r="IOE45" s="69"/>
      <c r="IOF45" s="69"/>
      <c r="IOG45" s="69"/>
      <c r="IOH45" s="69"/>
      <c r="IOI45" s="69"/>
      <c r="IOJ45" s="69"/>
      <c r="IOK45" s="69"/>
      <c r="IOL45" s="69"/>
      <c r="IOM45" s="69"/>
      <c r="ION45" s="69"/>
      <c r="IOO45" s="69"/>
      <c r="IOP45" s="69"/>
      <c r="IOQ45" s="69"/>
      <c r="IOR45" s="69"/>
      <c r="IOS45" s="69"/>
      <c r="IOT45" s="69"/>
      <c r="IOU45" s="69"/>
      <c r="IOV45" s="69"/>
      <c r="IOW45" s="69"/>
      <c r="IOX45" s="69"/>
      <c r="IOY45" s="69"/>
      <c r="IOZ45" s="69"/>
      <c r="IPA45" s="69"/>
      <c r="IPB45" s="69"/>
      <c r="IPC45" s="69"/>
      <c r="IPD45" s="69"/>
      <c r="IPE45" s="69"/>
      <c r="IPF45" s="69"/>
      <c r="IPG45" s="69"/>
      <c r="IPH45" s="69"/>
      <c r="IPI45" s="69"/>
      <c r="IPJ45" s="69"/>
      <c r="IPK45" s="69"/>
      <c r="IPL45" s="69"/>
      <c r="IPM45" s="69"/>
      <c r="IPN45" s="69"/>
      <c r="IPO45" s="69"/>
      <c r="IPP45" s="69"/>
      <c r="IPQ45" s="69"/>
      <c r="IPR45" s="69"/>
      <c r="IPS45" s="69"/>
      <c r="IPT45" s="69"/>
      <c r="IPU45" s="69"/>
      <c r="IPV45" s="69"/>
      <c r="IPW45" s="69"/>
      <c r="IPX45" s="69"/>
      <c r="IPY45" s="69"/>
      <c r="IPZ45" s="69"/>
      <c r="IQA45" s="69"/>
      <c r="IQB45" s="69"/>
      <c r="IQC45" s="69"/>
      <c r="IQD45" s="69"/>
      <c r="IQE45" s="69"/>
      <c r="IQF45" s="69"/>
      <c r="IQG45" s="69"/>
      <c r="IQH45" s="69"/>
      <c r="IQI45" s="69"/>
      <c r="IQJ45" s="69"/>
      <c r="IQK45" s="69"/>
      <c r="IQL45" s="69"/>
      <c r="IQM45" s="69"/>
      <c r="IQN45" s="69"/>
      <c r="IQO45" s="69"/>
      <c r="IQP45" s="69"/>
      <c r="IQQ45" s="69"/>
      <c r="IQR45" s="69"/>
      <c r="IQS45" s="69"/>
      <c r="IQT45" s="69"/>
      <c r="IQU45" s="69"/>
      <c r="IQV45" s="69"/>
      <c r="IQW45" s="69"/>
      <c r="IQX45" s="69"/>
      <c r="IQY45" s="69"/>
      <c r="IQZ45" s="69"/>
      <c r="IRA45" s="69"/>
      <c r="IRB45" s="69"/>
      <c r="IRC45" s="69"/>
      <c r="IRD45" s="69"/>
      <c r="IRE45" s="69"/>
      <c r="IRF45" s="69"/>
      <c r="IRG45" s="69"/>
      <c r="IRH45" s="69"/>
      <c r="IRI45" s="69"/>
      <c r="IRJ45" s="69"/>
      <c r="IRK45" s="69"/>
      <c r="IRL45" s="69"/>
      <c r="IRM45" s="69"/>
      <c r="IRN45" s="69"/>
      <c r="IRO45" s="69"/>
      <c r="IRP45" s="69"/>
      <c r="IRQ45" s="69"/>
      <c r="IRR45" s="69"/>
      <c r="IRS45" s="69"/>
      <c r="IRT45" s="69"/>
      <c r="IRU45" s="69"/>
      <c r="IRV45" s="69"/>
      <c r="IRW45" s="69"/>
      <c r="IRX45" s="69"/>
      <c r="IRY45" s="69"/>
      <c r="IRZ45" s="69"/>
      <c r="ISA45" s="69"/>
      <c r="ISB45" s="69"/>
      <c r="ISC45" s="69"/>
      <c r="ISD45" s="69"/>
      <c r="ISE45" s="69"/>
      <c r="ISF45" s="69"/>
      <c r="ISG45" s="69"/>
      <c r="ISH45" s="69"/>
      <c r="ISI45" s="69"/>
      <c r="ISJ45" s="69"/>
      <c r="ISK45" s="69"/>
      <c r="ISL45" s="69"/>
      <c r="ISM45" s="69"/>
      <c r="ISN45" s="69"/>
      <c r="ISO45" s="69"/>
      <c r="ISP45" s="69"/>
      <c r="ISQ45" s="69"/>
      <c r="ISR45" s="69"/>
      <c r="ISS45" s="69"/>
      <c r="IST45" s="69"/>
      <c r="ISU45" s="69"/>
      <c r="ISV45" s="69"/>
      <c r="ISW45" s="69"/>
      <c r="ISX45" s="69"/>
      <c r="ISY45" s="69"/>
      <c r="ISZ45" s="69"/>
      <c r="ITA45" s="69"/>
      <c r="ITB45" s="69"/>
      <c r="ITC45" s="69"/>
      <c r="ITD45" s="69"/>
      <c r="ITE45" s="69"/>
      <c r="ITF45" s="69"/>
      <c r="ITG45" s="69"/>
      <c r="ITH45" s="69"/>
      <c r="ITI45" s="69"/>
      <c r="ITJ45" s="69"/>
      <c r="ITK45" s="69"/>
      <c r="ITL45" s="69"/>
      <c r="ITM45" s="69"/>
      <c r="ITN45" s="69"/>
      <c r="ITO45" s="69"/>
      <c r="ITP45" s="69"/>
      <c r="ITQ45" s="69"/>
      <c r="ITR45" s="69"/>
      <c r="ITS45" s="69"/>
      <c r="ITT45" s="69"/>
      <c r="ITU45" s="69"/>
      <c r="ITV45" s="69"/>
      <c r="ITW45" s="69"/>
      <c r="ITX45" s="69"/>
      <c r="ITY45" s="69"/>
      <c r="ITZ45" s="69"/>
      <c r="IUA45" s="69"/>
      <c r="IUB45" s="69"/>
      <c r="IUC45" s="69"/>
      <c r="IUD45" s="69"/>
      <c r="IUE45" s="69"/>
      <c r="IUF45" s="69"/>
      <c r="IUG45" s="69"/>
      <c r="IUH45" s="69"/>
      <c r="IUI45" s="69"/>
      <c r="IUJ45" s="69"/>
      <c r="IUK45" s="69"/>
      <c r="IUL45" s="69"/>
      <c r="IUM45" s="69"/>
      <c r="IUN45" s="69"/>
      <c r="IUO45" s="69"/>
      <c r="IUP45" s="69"/>
      <c r="IUQ45" s="69"/>
      <c r="IUR45" s="69"/>
      <c r="IUS45" s="69"/>
      <c r="IUT45" s="69"/>
      <c r="IUU45" s="69"/>
      <c r="IUV45" s="69"/>
      <c r="IUW45" s="69"/>
      <c r="IUX45" s="69"/>
      <c r="IUY45" s="69"/>
      <c r="IUZ45" s="69"/>
      <c r="IVA45" s="69"/>
      <c r="IVB45" s="69"/>
      <c r="IVC45" s="69"/>
      <c r="IVD45" s="69"/>
      <c r="IVE45" s="69"/>
      <c r="IVF45" s="69"/>
      <c r="IVG45" s="69"/>
      <c r="IVH45" s="69"/>
      <c r="IVI45" s="69"/>
      <c r="IVJ45" s="69"/>
      <c r="IVK45" s="69"/>
      <c r="IVL45" s="69"/>
      <c r="IVM45" s="69"/>
      <c r="IVN45" s="69"/>
      <c r="IVO45" s="69"/>
      <c r="IVP45" s="69"/>
      <c r="IVQ45" s="69"/>
      <c r="IVR45" s="69"/>
      <c r="IVS45" s="69"/>
      <c r="IVT45" s="69"/>
      <c r="IVU45" s="69"/>
      <c r="IVV45" s="69"/>
      <c r="IVW45" s="69"/>
      <c r="IVX45" s="69"/>
      <c r="IVY45" s="69"/>
      <c r="IVZ45" s="69"/>
      <c r="IWA45" s="69"/>
      <c r="IWB45" s="69"/>
      <c r="IWC45" s="69"/>
      <c r="IWD45" s="69"/>
      <c r="IWE45" s="69"/>
      <c r="IWF45" s="69"/>
      <c r="IWG45" s="69"/>
      <c r="IWH45" s="69"/>
      <c r="IWI45" s="69"/>
      <c r="IWJ45" s="69"/>
      <c r="IWK45" s="69"/>
      <c r="IWL45" s="69"/>
      <c r="IWM45" s="69"/>
      <c r="IWN45" s="69"/>
      <c r="IWO45" s="69"/>
      <c r="IWP45" s="69"/>
      <c r="IWQ45" s="69"/>
      <c r="IWR45" s="69"/>
      <c r="IWS45" s="69"/>
      <c r="IWT45" s="69"/>
      <c r="IWU45" s="69"/>
      <c r="IWV45" s="69"/>
      <c r="IWW45" s="69"/>
      <c r="IWX45" s="69"/>
      <c r="IWY45" s="69"/>
      <c r="IWZ45" s="69"/>
      <c r="IXA45" s="69"/>
      <c r="IXB45" s="69"/>
      <c r="IXC45" s="69"/>
      <c r="IXD45" s="69"/>
      <c r="IXE45" s="69"/>
      <c r="IXF45" s="69"/>
      <c r="IXG45" s="69"/>
      <c r="IXH45" s="69"/>
      <c r="IXI45" s="69"/>
      <c r="IXJ45" s="69"/>
      <c r="IXK45" s="69"/>
      <c r="IXL45" s="69"/>
      <c r="IXM45" s="69"/>
      <c r="IXN45" s="69"/>
      <c r="IXO45" s="69"/>
      <c r="IXP45" s="69"/>
      <c r="IXQ45" s="69"/>
      <c r="IXR45" s="69"/>
      <c r="IXS45" s="69"/>
      <c r="IXT45" s="69"/>
      <c r="IXU45" s="69"/>
      <c r="IXV45" s="69"/>
      <c r="IXW45" s="69"/>
      <c r="IXX45" s="69"/>
      <c r="IXY45" s="69"/>
      <c r="IXZ45" s="69"/>
      <c r="IYA45" s="69"/>
      <c r="IYB45" s="69"/>
      <c r="IYC45" s="69"/>
      <c r="IYD45" s="69"/>
      <c r="IYE45" s="69"/>
      <c r="IYF45" s="69"/>
      <c r="IYG45" s="69"/>
      <c r="IYH45" s="69"/>
      <c r="IYI45" s="69"/>
      <c r="IYJ45" s="69"/>
      <c r="IYK45" s="69"/>
      <c r="IYL45" s="69"/>
      <c r="IYM45" s="69"/>
      <c r="IYN45" s="69"/>
      <c r="IYO45" s="69"/>
      <c r="IYP45" s="69"/>
      <c r="IYQ45" s="69"/>
      <c r="IYR45" s="69"/>
      <c r="IYS45" s="69"/>
      <c r="IYT45" s="69"/>
      <c r="IYU45" s="69"/>
      <c r="IYV45" s="69"/>
      <c r="IYW45" s="69"/>
      <c r="IYX45" s="69"/>
      <c r="IYY45" s="69"/>
      <c r="IYZ45" s="69"/>
      <c r="IZA45" s="69"/>
      <c r="IZB45" s="69"/>
      <c r="IZC45" s="69"/>
      <c r="IZD45" s="69"/>
      <c r="IZE45" s="69"/>
      <c r="IZF45" s="69"/>
      <c r="IZG45" s="69"/>
      <c r="IZH45" s="69"/>
      <c r="IZI45" s="69"/>
      <c r="IZJ45" s="69"/>
      <c r="IZK45" s="69"/>
      <c r="IZL45" s="69"/>
      <c r="IZM45" s="69"/>
      <c r="IZN45" s="69"/>
      <c r="IZO45" s="69"/>
      <c r="IZP45" s="69"/>
      <c r="IZQ45" s="69"/>
      <c r="IZR45" s="69"/>
      <c r="IZS45" s="69"/>
      <c r="IZT45" s="69"/>
      <c r="IZU45" s="69"/>
      <c r="IZV45" s="69"/>
      <c r="IZW45" s="69"/>
      <c r="IZX45" s="69"/>
      <c r="IZY45" s="69"/>
      <c r="IZZ45" s="69"/>
      <c r="JAA45" s="69"/>
      <c r="JAB45" s="69"/>
      <c r="JAC45" s="69"/>
      <c r="JAD45" s="69"/>
      <c r="JAE45" s="69"/>
      <c r="JAF45" s="69"/>
      <c r="JAG45" s="69"/>
      <c r="JAH45" s="69"/>
      <c r="JAI45" s="69"/>
      <c r="JAJ45" s="69"/>
      <c r="JAK45" s="69"/>
      <c r="JAL45" s="69"/>
      <c r="JAM45" s="69"/>
      <c r="JAN45" s="69"/>
      <c r="JAO45" s="69"/>
      <c r="JAP45" s="69"/>
      <c r="JAQ45" s="69"/>
      <c r="JAR45" s="69"/>
      <c r="JAS45" s="69"/>
      <c r="JAT45" s="69"/>
      <c r="JAU45" s="69"/>
      <c r="JAV45" s="69"/>
      <c r="JAW45" s="69"/>
      <c r="JAX45" s="69"/>
      <c r="JAY45" s="69"/>
      <c r="JAZ45" s="69"/>
      <c r="JBA45" s="69"/>
      <c r="JBB45" s="69"/>
      <c r="JBC45" s="69"/>
      <c r="JBD45" s="69"/>
      <c r="JBE45" s="69"/>
      <c r="JBF45" s="69"/>
      <c r="JBG45" s="69"/>
      <c r="JBH45" s="69"/>
      <c r="JBI45" s="69"/>
      <c r="JBJ45" s="69"/>
      <c r="JBK45" s="69"/>
      <c r="JBL45" s="69"/>
      <c r="JBM45" s="69"/>
      <c r="JBN45" s="69"/>
      <c r="JBO45" s="69"/>
      <c r="JBP45" s="69"/>
      <c r="JBQ45" s="69"/>
      <c r="JBR45" s="69"/>
      <c r="JBS45" s="69"/>
      <c r="JBT45" s="69"/>
      <c r="JBU45" s="69"/>
      <c r="JBV45" s="69"/>
      <c r="JBW45" s="69"/>
      <c r="JBX45" s="69"/>
      <c r="JBY45" s="69"/>
      <c r="JBZ45" s="69"/>
      <c r="JCA45" s="69"/>
      <c r="JCB45" s="69"/>
      <c r="JCC45" s="69"/>
      <c r="JCD45" s="69"/>
      <c r="JCE45" s="69"/>
      <c r="JCF45" s="69"/>
      <c r="JCG45" s="69"/>
      <c r="JCH45" s="69"/>
      <c r="JCI45" s="69"/>
      <c r="JCJ45" s="69"/>
      <c r="JCK45" s="69"/>
      <c r="JCL45" s="69"/>
      <c r="JCM45" s="69"/>
      <c r="JCN45" s="69"/>
      <c r="JCO45" s="69"/>
      <c r="JCP45" s="69"/>
      <c r="JCQ45" s="69"/>
      <c r="JCR45" s="69"/>
      <c r="JCS45" s="69"/>
      <c r="JCT45" s="69"/>
      <c r="JCU45" s="69"/>
      <c r="JCV45" s="69"/>
      <c r="JCW45" s="69"/>
      <c r="JCX45" s="69"/>
      <c r="JCY45" s="69"/>
      <c r="JCZ45" s="69"/>
      <c r="JDA45" s="69"/>
      <c r="JDB45" s="69"/>
      <c r="JDC45" s="69"/>
      <c r="JDD45" s="69"/>
      <c r="JDE45" s="69"/>
      <c r="JDF45" s="69"/>
      <c r="JDG45" s="69"/>
      <c r="JDH45" s="69"/>
      <c r="JDI45" s="69"/>
      <c r="JDJ45" s="69"/>
      <c r="JDK45" s="69"/>
      <c r="JDL45" s="69"/>
      <c r="JDM45" s="69"/>
      <c r="JDN45" s="69"/>
      <c r="JDO45" s="69"/>
      <c r="JDP45" s="69"/>
      <c r="JDQ45" s="69"/>
      <c r="JDR45" s="69"/>
      <c r="JDS45" s="69"/>
      <c r="JDT45" s="69"/>
      <c r="JDU45" s="69"/>
      <c r="JDV45" s="69"/>
      <c r="JDW45" s="69"/>
      <c r="JDX45" s="69"/>
      <c r="JDY45" s="69"/>
      <c r="JDZ45" s="69"/>
      <c r="JEA45" s="69"/>
      <c r="JEB45" s="69"/>
      <c r="JEC45" s="69"/>
      <c r="JED45" s="69"/>
      <c r="JEE45" s="69"/>
      <c r="JEF45" s="69"/>
      <c r="JEG45" s="69"/>
      <c r="JEH45" s="69"/>
      <c r="JEI45" s="69"/>
      <c r="JEJ45" s="69"/>
      <c r="JEK45" s="69"/>
      <c r="JEL45" s="69"/>
      <c r="JEM45" s="69"/>
      <c r="JEN45" s="69"/>
      <c r="JEO45" s="69"/>
      <c r="JEP45" s="69"/>
      <c r="JEQ45" s="69"/>
      <c r="JER45" s="69"/>
      <c r="JES45" s="69"/>
      <c r="JET45" s="69"/>
      <c r="JEU45" s="69"/>
      <c r="JEV45" s="69"/>
      <c r="JEW45" s="69"/>
      <c r="JEX45" s="69"/>
      <c r="JEY45" s="69"/>
      <c r="JEZ45" s="69"/>
      <c r="JFA45" s="69"/>
      <c r="JFB45" s="69"/>
      <c r="JFC45" s="69"/>
      <c r="JFD45" s="69"/>
      <c r="JFE45" s="69"/>
      <c r="JFF45" s="69"/>
      <c r="JFG45" s="69"/>
      <c r="JFH45" s="69"/>
      <c r="JFI45" s="69"/>
      <c r="JFJ45" s="69"/>
      <c r="JFK45" s="69"/>
      <c r="JFL45" s="69"/>
      <c r="JFM45" s="69"/>
      <c r="JFN45" s="69"/>
      <c r="JFO45" s="69"/>
      <c r="JFP45" s="69"/>
      <c r="JFQ45" s="69"/>
      <c r="JFR45" s="69"/>
      <c r="JFS45" s="69"/>
      <c r="JFT45" s="69"/>
      <c r="JFU45" s="69"/>
      <c r="JFV45" s="69"/>
      <c r="JFW45" s="69"/>
      <c r="JFX45" s="69"/>
      <c r="JFY45" s="69"/>
      <c r="JFZ45" s="69"/>
      <c r="JGA45" s="69"/>
      <c r="JGB45" s="69"/>
      <c r="JGC45" s="69"/>
      <c r="JGD45" s="69"/>
      <c r="JGE45" s="69"/>
      <c r="JGF45" s="69"/>
      <c r="JGG45" s="69"/>
      <c r="JGH45" s="69"/>
      <c r="JGI45" s="69"/>
      <c r="JGJ45" s="69"/>
      <c r="JGK45" s="69"/>
      <c r="JGL45" s="69"/>
      <c r="JGM45" s="69"/>
      <c r="JGN45" s="69"/>
      <c r="JGO45" s="69"/>
      <c r="JGP45" s="69"/>
      <c r="JGQ45" s="69"/>
      <c r="JGR45" s="69"/>
      <c r="JGS45" s="69"/>
      <c r="JGT45" s="69"/>
      <c r="JGU45" s="69"/>
      <c r="JGV45" s="69"/>
      <c r="JGW45" s="69"/>
      <c r="JGX45" s="69"/>
      <c r="JGY45" s="69"/>
      <c r="JGZ45" s="69"/>
      <c r="JHA45" s="69"/>
      <c r="JHB45" s="69"/>
      <c r="JHC45" s="69"/>
      <c r="JHD45" s="69"/>
      <c r="JHE45" s="69"/>
      <c r="JHF45" s="69"/>
      <c r="JHG45" s="69"/>
      <c r="JHH45" s="69"/>
      <c r="JHI45" s="69"/>
      <c r="JHJ45" s="69"/>
      <c r="JHK45" s="69"/>
      <c r="JHL45" s="69"/>
      <c r="JHM45" s="69"/>
      <c r="JHN45" s="69"/>
      <c r="JHO45" s="69"/>
      <c r="JHP45" s="69"/>
      <c r="JHQ45" s="69"/>
      <c r="JHR45" s="69"/>
      <c r="JHS45" s="69"/>
      <c r="JHT45" s="69"/>
      <c r="JHU45" s="69"/>
      <c r="JHV45" s="69"/>
      <c r="JHW45" s="69"/>
      <c r="JHX45" s="69"/>
      <c r="JHY45" s="69"/>
      <c r="JHZ45" s="69"/>
      <c r="JIA45" s="69"/>
      <c r="JIB45" s="69"/>
      <c r="JIC45" s="69"/>
      <c r="JID45" s="69"/>
      <c r="JIE45" s="69"/>
      <c r="JIF45" s="69"/>
      <c r="JIG45" s="69"/>
      <c r="JIH45" s="69"/>
      <c r="JII45" s="69"/>
      <c r="JIJ45" s="69"/>
      <c r="JIK45" s="69"/>
      <c r="JIL45" s="69"/>
      <c r="JIM45" s="69"/>
      <c r="JIN45" s="69"/>
      <c r="JIO45" s="69"/>
      <c r="JIP45" s="69"/>
      <c r="JIQ45" s="69"/>
      <c r="JIR45" s="69"/>
      <c r="JIS45" s="69"/>
      <c r="JIT45" s="69"/>
      <c r="JIU45" s="69"/>
      <c r="JIV45" s="69"/>
      <c r="JIW45" s="69"/>
      <c r="JIX45" s="69"/>
      <c r="JIY45" s="69"/>
      <c r="JIZ45" s="69"/>
      <c r="JJA45" s="69"/>
      <c r="JJB45" s="69"/>
      <c r="JJC45" s="69"/>
      <c r="JJD45" s="69"/>
      <c r="JJE45" s="69"/>
      <c r="JJF45" s="69"/>
      <c r="JJG45" s="69"/>
      <c r="JJH45" s="69"/>
      <c r="JJI45" s="69"/>
      <c r="JJJ45" s="69"/>
      <c r="JJK45" s="69"/>
      <c r="JJL45" s="69"/>
      <c r="JJM45" s="69"/>
      <c r="JJN45" s="69"/>
      <c r="JJO45" s="69"/>
      <c r="JJP45" s="69"/>
      <c r="JJQ45" s="69"/>
      <c r="JJR45" s="69"/>
      <c r="JJS45" s="69"/>
      <c r="JJT45" s="69"/>
      <c r="JJU45" s="69"/>
      <c r="JJV45" s="69"/>
      <c r="JJW45" s="69"/>
      <c r="JJX45" s="69"/>
      <c r="JJY45" s="69"/>
      <c r="JJZ45" s="69"/>
      <c r="JKA45" s="69"/>
      <c r="JKB45" s="69"/>
      <c r="JKC45" s="69"/>
      <c r="JKD45" s="69"/>
      <c r="JKE45" s="69"/>
      <c r="JKF45" s="69"/>
      <c r="JKG45" s="69"/>
      <c r="JKH45" s="69"/>
      <c r="JKI45" s="69"/>
      <c r="JKJ45" s="69"/>
      <c r="JKK45" s="69"/>
      <c r="JKL45" s="69"/>
      <c r="JKM45" s="69"/>
      <c r="JKN45" s="69"/>
      <c r="JKO45" s="69"/>
      <c r="JKP45" s="69"/>
      <c r="JKQ45" s="69"/>
      <c r="JKR45" s="69"/>
      <c r="JKS45" s="69"/>
      <c r="JKT45" s="69"/>
      <c r="JKU45" s="69"/>
      <c r="JKV45" s="69"/>
      <c r="JKW45" s="69"/>
      <c r="JKX45" s="69"/>
      <c r="JKY45" s="69"/>
      <c r="JKZ45" s="69"/>
      <c r="JLA45" s="69"/>
      <c r="JLB45" s="69"/>
      <c r="JLC45" s="69"/>
      <c r="JLD45" s="69"/>
      <c r="JLE45" s="69"/>
      <c r="JLF45" s="69"/>
      <c r="JLG45" s="69"/>
      <c r="JLH45" s="69"/>
      <c r="JLI45" s="69"/>
      <c r="JLJ45" s="69"/>
      <c r="JLK45" s="69"/>
      <c r="JLL45" s="69"/>
      <c r="JLM45" s="69"/>
      <c r="JLN45" s="69"/>
      <c r="JLO45" s="69"/>
      <c r="JLP45" s="69"/>
      <c r="JLQ45" s="69"/>
      <c r="JLR45" s="69"/>
      <c r="JLS45" s="69"/>
      <c r="JLT45" s="69"/>
      <c r="JLU45" s="69"/>
      <c r="JLV45" s="69"/>
      <c r="JLW45" s="69"/>
      <c r="JLX45" s="69"/>
      <c r="JLY45" s="69"/>
      <c r="JLZ45" s="69"/>
      <c r="JMA45" s="69"/>
      <c r="JMB45" s="69"/>
      <c r="JMC45" s="69"/>
      <c r="JMD45" s="69"/>
      <c r="JME45" s="69"/>
      <c r="JMF45" s="69"/>
      <c r="JMG45" s="69"/>
      <c r="JMH45" s="69"/>
      <c r="JMI45" s="69"/>
      <c r="JMJ45" s="69"/>
      <c r="JMK45" s="69"/>
      <c r="JML45" s="69"/>
      <c r="JMM45" s="69"/>
      <c r="JMN45" s="69"/>
      <c r="JMO45" s="69"/>
      <c r="JMP45" s="69"/>
      <c r="JMQ45" s="69"/>
      <c r="JMR45" s="69"/>
      <c r="JMS45" s="69"/>
      <c r="JMT45" s="69"/>
      <c r="JMU45" s="69"/>
      <c r="JMV45" s="69"/>
      <c r="JMW45" s="69"/>
      <c r="JMX45" s="69"/>
      <c r="JMY45" s="69"/>
      <c r="JMZ45" s="69"/>
      <c r="JNA45" s="69"/>
      <c r="JNB45" s="69"/>
      <c r="JNC45" s="69"/>
      <c r="JND45" s="69"/>
      <c r="JNE45" s="69"/>
      <c r="JNF45" s="69"/>
      <c r="JNG45" s="69"/>
      <c r="JNH45" s="69"/>
      <c r="JNI45" s="69"/>
      <c r="JNJ45" s="69"/>
      <c r="JNK45" s="69"/>
      <c r="JNL45" s="69"/>
      <c r="JNM45" s="69"/>
      <c r="JNN45" s="69"/>
      <c r="JNO45" s="69"/>
      <c r="JNP45" s="69"/>
      <c r="JNQ45" s="69"/>
      <c r="JNR45" s="69"/>
      <c r="JNS45" s="69"/>
      <c r="JNT45" s="69"/>
      <c r="JNU45" s="69"/>
      <c r="JNV45" s="69"/>
      <c r="JNW45" s="69"/>
      <c r="JNX45" s="69"/>
      <c r="JNY45" s="69"/>
      <c r="JNZ45" s="69"/>
      <c r="JOA45" s="69"/>
      <c r="JOB45" s="69"/>
      <c r="JOC45" s="69"/>
      <c r="JOD45" s="69"/>
      <c r="JOE45" s="69"/>
      <c r="JOF45" s="69"/>
      <c r="JOG45" s="69"/>
      <c r="JOH45" s="69"/>
      <c r="JOI45" s="69"/>
      <c r="JOJ45" s="69"/>
      <c r="JOK45" s="69"/>
      <c r="JOL45" s="69"/>
      <c r="JOM45" s="69"/>
      <c r="JON45" s="69"/>
      <c r="JOO45" s="69"/>
      <c r="JOP45" s="69"/>
      <c r="JOQ45" s="69"/>
      <c r="JOR45" s="69"/>
      <c r="JOS45" s="69"/>
      <c r="JOT45" s="69"/>
      <c r="JOU45" s="69"/>
      <c r="JOV45" s="69"/>
      <c r="JOW45" s="69"/>
      <c r="JOX45" s="69"/>
      <c r="JOY45" s="69"/>
      <c r="JOZ45" s="69"/>
      <c r="JPA45" s="69"/>
      <c r="JPB45" s="69"/>
      <c r="JPC45" s="69"/>
      <c r="JPD45" s="69"/>
      <c r="JPE45" s="69"/>
      <c r="JPF45" s="69"/>
      <c r="JPG45" s="69"/>
      <c r="JPH45" s="69"/>
      <c r="JPI45" s="69"/>
      <c r="JPJ45" s="69"/>
      <c r="JPK45" s="69"/>
      <c r="JPL45" s="69"/>
      <c r="JPM45" s="69"/>
      <c r="JPN45" s="69"/>
      <c r="JPO45" s="69"/>
      <c r="JPP45" s="69"/>
      <c r="JPQ45" s="69"/>
      <c r="JPR45" s="69"/>
      <c r="JPS45" s="69"/>
      <c r="JPT45" s="69"/>
      <c r="JPU45" s="69"/>
      <c r="JPV45" s="69"/>
      <c r="JPW45" s="69"/>
      <c r="JPX45" s="69"/>
      <c r="JPY45" s="69"/>
      <c r="JPZ45" s="69"/>
      <c r="JQA45" s="69"/>
      <c r="JQB45" s="69"/>
      <c r="JQC45" s="69"/>
      <c r="JQD45" s="69"/>
      <c r="JQE45" s="69"/>
      <c r="JQF45" s="69"/>
      <c r="JQG45" s="69"/>
      <c r="JQH45" s="69"/>
      <c r="JQI45" s="69"/>
      <c r="JQJ45" s="69"/>
      <c r="JQK45" s="69"/>
      <c r="JQL45" s="69"/>
      <c r="JQM45" s="69"/>
      <c r="JQN45" s="69"/>
      <c r="JQO45" s="69"/>
      <c r="JQP45" s="69"/>
      <c r="JQQ45" s="69"/>
      <c r="JQR45" s="69"/>
      <c r="JQS45" s="69"/>
      <c r="JQT45" s="69"/>
      <c r="JQU45" s="69"/>
      <c r="JQV45" s="69"/>
      <c r="JQW45" s="69"/>
      <c r="JQX45" s="69"/>
      <c r="JQY45" s="69"/>
      <c r="JQZ45" s="69"/>
      <c r="JRA45" s="69"/>
      <c r="JRB45" s="69"/>
      <c r="JRC45" s="69"/>
      <c r="JRD45" s="69"/>
      <c r="JRE45" s="69"/>
      <c r="JRF45" s="69"/>
      <c r="JRG45" s="69"/>
      <c r="JRH45" s="69"/>
      <c r="JRI45" s="69"/>
      <c r="JRJ45" s="69"/>
      <c r="JRK45" s="69"/>
      <c r="JRL45" s="69"/>
      <c r="JRM45" s="69"/>
      <c r="JRN45" s="69"/>
      <c r="JRO45" s="69"/>
      <c r="JRP45" s="69"/>
      <c r="JRQ45" s="69"/>
      <c r="JRR45" s="69"/>
      <c r="JRS45" s="69"/>
      <c r="JRT45" s="69"/>
      <c r="JRU45" s="69"/>
      <c r="JRV45" s="69"/>
      <c r="JRW45" s="69"/>
      <c r="JRX45" s="69"/>
      <c r="JRY45" s="69"/>
      <c r="JRZ45" s="69"/>
      <c r="JSA45" s="69"/>
      <c r="JSB45" s="69"/>
      <c r="JSC45" s="69"/>
      <c r="JSD45" s="69"/>
      <c r="JSE45" s="69"/>
      <c r="JSF45" s="69"/>
      <c r="JSG45" s="69"/>
      <c r="JSH45" s="69"/>
      <c r="JSI45" s="69"/>
      <c r="JSJ45" s="69"/>
      <c r="JSK45" s="69"/>
      <c r="JSL45" s="69"/>
      <c r="JSM45" s="69"/>
      <c r="JSN45" s="69"/>
      <c r="JSO45" s="69"/>
      <c r="JSP45" s="69"/>
      <c r="JSQ45" s="69"/>
      <c r="JSR45" s="69"/>
      <c r="JSS45" s="69"/>
      <c r="JST45" s="69"/>
      <c r="JSU45" s="69"/>
      <c r="JSV45" s="69"/>
      <c r="JSW45" s="69"/>
      <c r="JSX45" s="69"/>
      <c r="JSY45" s="69"/>
      <c r="JSZ45" s="69"/>
      <c r="JTA45" s="69"/>
      <c r="JTB45" s="69"/>
      <c r="JTC45" s="69"/>
      <c r="JTD45" s="69"/>
      <c r="JTE45" s="69"/>
      <c r="JTF45" s="69"/>
      <c r="JTG45" s="69"/>
      <c r="JTH45" s="69"/>
      <c r="JTI45" s="69"/>
      <c r="JTJ45" s="69"/>
      <c r="JTK45" s="69"/>
      <c r="JTL45" s="69"/>
      <c r="JTM45" s="69"/>
      <c r="JTN45" s="69"/>
      <c r="JTO45" s="69"/>
      <c r="JTP45" s="69"/>
      <c r="JTQ45" s="69"/>
      <c r="JTR45" s="69"/>
      <c r="JTS45" s="69"/>
      <c r="JTT45" s="69"/>
      <c r="JTU45" s="69"/>
      <c r="JTV45" s="69"/>
      <c r="JTW45" s="69"/>
      <c r="JTX45" s="69"/>
      <c r="JTY45" s="69"/>
      <c r="JTZ45" s="69"/>
      <c r="JUA45" s="69"/>
      <c r="JUB45" s="69"/>
      <c r="JUC45" s="69"/>
      <c r="JUD45" s="69"/>
      <c r="JUE45" s="69"/>
      <c r="JUF45" s="69"/>
      <c r="JUG45" s="69"/>
      <c r="JUH45" s="69"/>
      <c r="JUI45" s="69"/>
      <c r="JUJ45" s="69"/>
      <c r="JUK45" s="69"/>
      <c r="JUL45" s="69"/>
      <c r="JUM45" s="69"/>
      <c r="JUN45" s="69"/>
      <c r="JUO45" s="69"/>
      <c r="JUP45" s="69"/>
      <c r="JUQ45" s="69"/>
      <c r="JUR45" s="69"/>
      <c r="JUS45" s="69"/>
      <c r="JUT45" s="69"/>
      <c r="JUU45" s="69"/>
      <c r="JUV45" s="69"/>
      <c r="JUW45" s="69"/>
      <c r="JUX45" s="69"/>
      <c r="JUY45" s="69"/>
      <c r="JUZ45" s="69"/>
      <c r="JVA45" s="69"/>
      <c r="JVB45" s="69"/>
      <c r="JVC45" s="69"/>
      <c r="JVD45" s="69"/>
      <c r="JVE45" s="69"/>
      <c r="JVF45" s="69"/>
      <c r="JVG45" s="69"/>
      <c r="JVH45" s="69"/>
      <c r="JVI45" s="69"/>
      <c r="JVJ45" s="69"/>
      <c r="JVK45" s="69"/>
      <c r="JVL45" s="69"/>
      <c r="JVM45" s="69"/>
      <c r="JVN45" s="69"/>
      <c r="JVO45" s="69"/>
      <c r="JVP45" s="69"/>
      <c r="JVQ45" s="69"/>
      <c r="JVR45" s="69"/>
      <c r="JVS45" s="69"/>
      <c r="JVT45" s="69"/>
      <c r="JVU45" s="69"/>
      <c r="JVV45" s="69"/>
      <c r="JVW45" s="69"/>
      <c r="JVX45" s="69"/>
      <c r="JVY45" s="69"/>
      <c r="JVZ45" s="69"/>
      <c r="JWA45" s="69"/>
      <c r="JWB45" s="69"/>
      <c r="JWC45" s="69"/>
      <c r="JWD45" s="69"/>
      <c r="JWE45" s="69"/>
      <c r="JWF45" s="69"/>
      <c r="JWG45" s="69"/>
      <c r="JWH45" s="69"/>
      <c r="JWI45" s="69"/>
      <c r="JWJ45" s="69"/>
      <c r="JWK45" s="69"/>
      <c r="JWL45" s="69"/>
      <c r="JWM45" s="69"/>
      <c r="JWN45" s="69"/>
      <c r="JWO45" s="69"/>
      <c r="JWP45" s="69"/>
      <c r="JWQ45" s="69"/>
      <c r="JWR45" s="69"/>
      <c r="JWS45" s="69"/>
      <c r="JWT45" s="69"/>
      <c r="JWU45" s="69"/>
      <c r="JWV45" s="69"/>
      <c r="JWW45" s="69"/>
      <c r="JWX45" s="69"/>
      <c r="JWY45" s="69"/>
      <c r="JWZ45" s="69"/>
      <c r="JXA45" s="69"/>
      <c r="JXB45" s="69"/>
      <c r="JXC45" s="69"/>
      <c r="JXD45" s="69"/>
      <c r="JXE45" s="69"/>
      <c r="JXF45" s="69"/>
      <c r="JXG45" s="69"/>
      <c r="JXH45" s="69"/>
      <c r="JXI45" s="69"/>
      <c r="JXJ45" s="69"/>
      <c r="JXK45" s="69"/>
      <c r="JXL45" s="69"/>
      <c r="JXM45" s="69"/>
      <c r="JXN45" s="69"/>
      <c r="JXO45" s="69"/>
      <c r="JXP45" s="69"/>
      <c r="JXQ45" s="69"/>
      <c r="JXR45" s="69"/>
      <c r="JXS45" s="69"/>
      <c r="JXT45" s="69"/>
      <c r="JXU45" s="69"/>
      <c r="JXV45" s="69"/>
      <c r="JXW45" s="69"/>
      <c r="JXX45" s="69"/>
      <c r="JXY45" s="69"/>
      <c r="JXZ45" s="69"/>
      <c r="JYA45" s="69"/>
      <c r="JYB45" s="69"/>
      <c r="JYC45" s="69"/>
      <c r="JYD45" s="69"/>
      <c r="JYE45" s="69"/>
      <c r="JYF45" s="69"/>
      <c r="JYG45" s="69"/>
      <c r="JYH45" s="69"/>
      <c r="JYI45" s="69"/>
      <c r="JYJ45" s="69"/>
      <c r="JYK45" s="69"/>
      <c r="JYL45" s="69"/>
      <c r="JYM45" s="69"/>
      <c r="JYN45" s="69"/>
      <c r="JYO45" s="69"/>
      <c r="JYP45" s="69"/>
      <c r="JYQ45" s="69"/>
      <c r="JYR45" s="69"/>
      <c r="JYS45" s="69"/>
      <c r="JYT45" s="69"/>
      <c r="JYU45" s="69"/>
      <c r="JYV45" s="69"/>
      <c r="JYW45" s="69"/>
      <c r="JYX45" s="69"/>
      <c r="JYY45" s="69"/>
      <c r="JYZ45" s="69"/>
      <c r="JZA45" s="69"/>
      <c r="JZB45" s="69"/>
      <c r="JZC45" s="69"/>
      <c r="JZD45" s="69"/>
      <c r="JZE45" s="69"/>
      <c r="JZF45" s="69"/>
      <c r="JZG45" s="69"/>
      <c r="JZH45" s="69"/>
      <c r="JZI45" s="69"/>
      <c r="JZJ45" s="69"/>
      <c r="JZK45" s="69"/>
      <c r="JZL45" s="69"/>
      <c r="JZM45" s="69"/>
      <c r="JZN45" s="69"/>
      <c r="JZO45" s="69"/>
      <c r="JZP45" s="69"/>
      <c r="JZQ45" s="69"/>
      <c r="JZR45" s="69"/>
      <c r="JZS45" s="69"/>
      <c r="JZT45" s="69"/>
      <c r="JZU45" s="69"/>
      <c r="JZV45" s="69"/>
      <c r="JZW45" s="69"/>
      <c r="JZX45" s="69"/>
      <c r="JZY45" s="69"/>
      <c r="JZZ45" s="69"/>
      <c r="KAA45" s="69"/>
      <c r="KAB45" s="69"/>
      <c r="KAC45" s="69"/>
      <c r="KAD45" s="69"/>
      <c r="KAE45" s="69"/>
      <c r="KAF45" s="69"/>
      <c r="KAG45" s="69"/>
      <c r="KAH45" s="69"/>
      <c r="KAI45" s="69"/>
      <c r="KAJ45" s="69"/>
      <c r="KAK45" s="69"/>
      <c r="KAL45" s="69"/>
      <c r="KAM45" s="69"/>
      <c r="KAN45" s="69"/>
      <c r="KAO45" s="69"/>
      <c r="KAP45" s="69"/>
      <c r="KAQ45" s="69"/>
      <c r="KAR45" s="69"/>
      <c r="KAS45" s="69"/>
      <c r="KAT45" s="69"/>
      <c r="KAU45" s="69"/>
      <c r="KAV45" s="69"/>
      <c r="KAW45" s="69"/>
      <c r="KAX45" s="69"/>
      <c r="KAY45" s="69"/>
      <c r="KAZ45" s="69"/>
      <c r="KBA45" s="69"/>
      <c r="KBB45" s="69"/>
      <c r="KBC45" s="69"/>
      <c r="KBD45" s="69"/>
      <c r="KBE45" s="69"/>
      <c r="KBF45" s="69"/>
      <c r="KBG45" s="69"/>
      <c r="KBH45" s="69"/>
      <c r="KBI45" s="69"/>
      <c r="KBJ45" s="69"/>
      <c r="KBK45" s="69"/>
      <c r="KBL45" s="69"/>
      <c r="KBM45" s="69"/>
      <c r="KBN45" s="69"/>
      <c r="KBO45" s="69"/>
      <c r="KBP45" s="69"/>
      <c r="KBQ45" s="69"/>
      <c r="KBR45" s="69"/>
      <c r="KBS45" s="69"/>
      <c r="KBT45" s="69"/>
      <c r="KBU45" s="69"/>
      <c r="KBV45" s="69"/>
      <c r="KBW45" s="69"/>
      <c r="KBX45" s="69"/>
      <c r="KBY45" s="69"/>
      <c r="KBZ45" s="69"/>
      <c r="KCA45" s="69"/>
      <c r="KCB45" s="69"/>
      <c r="KCC45" s="69"/>
      <c r="KCD45" s="69"/>
      <c r="KCE45" s="69"/>
      <c r="KCF45" s="69"/>
      <c r="KCG45" s="69"/>
      <c r="KCH45" s="69"/>
      <c r="KCI45" s="69"/>
      <c r="KCJ45" s="69"/>
      <c r="KCK45" s="69"/>
      <c r="KCL45" s="69"/>
      <c r="KCM45" s="69"/>
      <c r="KCN45" s="69"/>
      <c r="KCO45" s="69"/>
      <c r="KCP45" s="69"/>
      <c r="KCQ45" s="69"/>
      <c r="KCR45" s="69"/>
      <c r="KCS45" s="69"/>
      <c r="KCT45" s="69"/>
      <c r="KCU45" s="69"/>
      <c r="KCV45" s="69"/>
      <c r="KCW45" s="69"/>
      <c r="KCX45" s="69"/>
      <c r="KCY45" s="69"/>
      <c r="KCZ45" s="69"/>
      <c r="KDA45" s="69"/>
      <c r="KDB45" s="69"/>
      <c r="KDC45" s="69"/>
      <c r="KDD45" s="69"/>
      <c r="KDE45" s="69"/>
      <c r="KDF45" s="69"/>
      <c r="KDG45" s="69"/>
      <c r="KDH45" s="69"/>
      <c r="KDI45" s="69"/>
      <c r="KDJ45" s="69"/>
      <c r="KDK45" s="69"/>
      <c r="KDL45" s="69"/>
      <c r="KDM45" s="69"/>
      <c r="KDN45" s="69"/>
      <c r="KDO45" s="69"/>
      <c r="KDP45" s="69"/>
      <c r="KDQ45" s="69"/>
      <c r="KDR45" s="69"/>
      <c r="KDS45" s="69"/>
      <c r="KDT45" s="69"/>
      <c r="KDU45" s="69"/>
      <c r="KDV45" s="69"/>
      <c r="KDW45" s="69"/>
      <c r="KDX45" s="69"/>
      <c r="KDY45" s="69"/>
      <c r="KDZ45" s="69"/>
      <c r="KEA45" s="69"/>
      <c r="KEB45" s="69"/>
      <c r="KEC45" s="69"/>
      <c r="KED45" s="69"/>
      <c r="KEE45" s="69"/>
      <c r="KEF45" s="69"/>
      <c r="KEG45" s="69"/>
      <c r="KEH45" s="69"/>
      <c r="KEI45" s="69"/>
      <c r="KEJ45" s="69"/>
      <c r="KEK45" s="69"/>
      <c r="KEL45" s="69"/>
      <c r="KEM45" s="69"/>
      <c r="KEN45" s="69"/>
      <c r="KEO45" s="69"/>
      <c r="KEP45" s="69"/>
      <c r="KEQ45" s="69"/>
      <c r="KER45" s="69"/>
      <c r="KES45" s="69"/>
      <c r="KET45" s="69"/>
      <c r="KEU45" s="69"/>
      <c r="KEV45" s="69"/>
      <c r="KEW45" s="69"/>
      <c r="KEX45" s="69"/>
      <c r="KEY45" s="69"/>
      <c r="KEZ45" s="69"/>
      <c r="KFA45" s="69"/>
      <c r="KFB45" s="69"/>
      <c r="KFC45" s="69"/>
      <c r="KFD45" s="69"/>
      <c r="KFE45" s="69"/>
      <c r="KFF45" s="69"/>
      <c r="KFG45" s="69"/>
      <c r="KFH45" s="69"/>
      <c r="KFI45" s="69"/>
      <c r="KFJ45" s="69"/>
      <c r="KFK45" s="69"/>
      <c r="KFL45" s="69"/>
      <c r="KFM45" s="69"/>
      <c r="KFN45" s="69"/>
      <c r="KFO45" s="69"/>
      <c r="KFP45" s="69"/>
      <c r="KFQ45" s="69"/>
      <c r="KFR45" s="69"/>
      <c r="KFS45" s="69"/>
      <c r="KFT45" s="69"/>
      <c r="KFU45" s="69"/>
      <c r="KFV45" s="69"/>
      <c r="KFW45" s="69"/>
      <c r="KFX45" s="69"/>
      <c r="KFY45" s="69"/>
      <c r="KFZ45" s="69"/>
      <c r="KGA45" s="69"/>
      <c r="KGB45" s="69"/>
      <c r="KGC45" s="69"/>
      <c r="KGD45" s="69"/>
      <c r="KGE45" s="69"/>
      <c r="KGF45" s="69"/>
      <c r="KGG45" s="69"/>
      <c r="KGH45" s="69"/>
      <c r="KGI45" s="69"/>
      <c r="KGJ45" s="69"/>
      <c r="KGK45" s="69"/>
      <c r="KGL45" s="69"/>
      <c r="KGM45" s="69"/>
      <c r="KGN45" s="69"/>
      <c r="KGO45" s="69"/>
      <c r="KGP45" s="69"/>
      <c r="KGQ45" s="69"/>
      <c r="KGR45" s="69"/>
      <c r="KGS45" s="69"/>
      <c r="KGT45" s="69"/>
      <c r="KGU45" s="69"/>
      <c r="KGV45" s="69"/>
      <c r="KGW45" s="69"/>
      <c r="KGX45" s="69"/>
      <c r="KGY45" s="69"/>
      <c r="KGZ45" s="69"/>
      <c r="KHA45" s="69"/>
      <c r="KHB45" s="69"/>
      <c r="KHC45" s="69"/>
      <c r="KHD45" s="69"/>
      <c r="KHE45" s="69"/>
      <c r="KHF45" s="69"/>
      <c r="KHG45" s="69"/>
      <c r="KHH45" s="69"/>
      <c r="KHI45" s="69"/>
      <c r="KHJ45" s="69"/>
      <c r="KHK45" s="69"/>
      <c r="KHL45" s="69"/>
      <c r="KHM45" s="69"/>
      <c r="KHN45" s="69"/>
      <c r="KHO45" s="69"/>
      <c r="KHP45" s="69"/>
      <c r="KHQ45" s="69"/>
      <c r="KHR45" s="69"/>
      <c r="KHS45" s="69"/>
      <c r="KHT45" s="69"/>
      <c r="KHU45" s="69"/>
      <c r="KHV45" s="69"/>
      <c r="KHW45" s="69"/>
      <c r="KHX45" s="69"/>
      <c r="KHY45" s="69"/>
      <c r="KHZ45" s="69"/>
      <c r="KIA45" s="69"/>
      <c r="KIB45" s="69"/>
      <c r="KIC45" s="69"/>
      <c r="KID45" s="69"/>
      <c r="KIE45" s="69"/>
      <c r="KIF45" s="69"/>
      <c r="KIG45" s="69"/>
      <c r="KIH45" s="69"/>
      <c r="KII45" s="69"/>
      <c r="KIJ45" s="69"/>
      <c r="KIK45" s="69"/>
      <c r="KIL45" s="69"/>
      <c r="KIM45" s="69"/>
      <c r="KIN45" s="69"/>
      <c r="KIO45" s="69"/>
      <c r="KIP45" s="69"/>
      <c r="KIQ45" s="69"/>
      <c r="KIR45" s="69"/>
      <c r="KIS45" s="69"/>
      <c r="KIT45" s="69"/>
      <c r="KIU45" s="69"/>
      <c r="KIV45" s="69"/>
      <c r="KIW45" s="69"/>
      <c r="KIX45" s="69"/>
      <c r="KIY45" s="69"/>
      <c r="KIZ45" s="69"/>
      <c r="KJA45" s="69"/>
      <c r="KJB45" s="69"/>
      <c r="KJC45" s="69"/>
      <c r="KJD45" s="69"/>
      <c r="KJE45" s="69"/>
      <c r="KJF45" s="69"/>
      <c r="KJG45" s="69"/>
      <c r="KJH45" s="69"/>
      <c r="KJI45" s="69"/>
      <c r="KJJ45" s="69"/>
      <c r="KJK45" s="69"/>
      <c r="KJL45" s="69"/>
      <c r="KJM45" s="69"/>
      <c r="KJN45" s="69"/>
      <c r="KJO45" s="69"/>
      <c r="KJP45" s="69"/>
      <c r="KJQ45" s="69"/>
      <c r="KJR45" s="69"/>
      <c r="KJS45" s="69"/>
      <c r="KJT45" s="69"/>
      <c r="KJU45" s="69"/>
      <c r="KJV45" s="69"/>
      <c r="KJW45" s="69"/>
      <c r="KJX45" s="69"/>
      <c r="KJY45" s="69"/>
      <c r="KJZ45" s="69"/>
      <c r="KKA45" s="69"/>
      <c r="KKB45" s="69"/>
      <c r="KKC45" s="69"/>
      <c r="KKD45" s="69"/>
      <c r="KKE45" s="69"/>
      <c r="KKF45" s="69"/>
      <c r="KKG45" s="69"/>
      <c r="KKH45" s="69"/>
      <c r="KKI45" s="69"/>
      <c r="KKJ45" s="69"/>
      <c r="KKK45" s="69"/>
      <c r="KKL45" s="69"/>
      <c r="KKM45" s="69"/>
      <c r="KKN45" s="69"/>
      <c r="KKO45" s="69"/>
      <c r="KKP45" s="69"/>
      <c r="KKQ45" s="69"/>
      <c r="KKR45" s="69"/>
      <c r="KKS45" s="69"/>
      <c r="KKT45" s="69"/>
      <c r="KKU45" s="69"/>
      <c r="KKV45" s="69"/>
      <c r="KKW45" s="69"/>
      <c r="KKX45" s="69"/>
      <c r="KKY45" s="69"/>
      <c r="KKZ45" s="69"/>
      <c r="KLA45" s="69"/>
      <c r="KLB45" s="69"/>
      <c r="KLC45" s="69"/>
      <c r="KLD45" s="69"/>
      <c r="KLE45" s="69"/>
      <c r="KLF45" s="69"/>
      <c r="KLG45" s="69"/>
      <c r="KLH45" s="69"/>
      <c r="KLI45" s="69"/>
      <c r="KLJ45" s="69"/>
      <c r="KLK45" s="69"/>
      <c r="KLL45" s="69"/>
      <c r="KLM45" s="69"/>
      <c r="KLN45" s="69"/>
      <c r="KLO45" s="69"/>
      <c r="KLP45" s="69"/>
      <c r="KLQ45" s="69"/>
      <c r="KLR45" s="69"/>
      <c r="KLS45" s="69"/>
      <c r="KLT45" s="69"/>
      <c r="KLU45" s="69"/>
      <c r="KLV45" s="69"/>
      <c r="KLW45" s="69"/>
      <c r="KLX45" s="69"/>
      <c r="KLY45" s="69"/>
      <c r="KLZ45" s="69"/>
      <c r="KMA45" s="69"/>
      <c r="KMB45" s="69"/>
      <c r="KMC45" s="69"/>
      <c r="KMD45" s="69"/>
      <c r="KME45" s="69"/>
      <c r="KMF45" s="69"/>
      <c r="KMG45" s="69"/>
      <c r="KMH45" s="69"/>
      <c r="KMI45" s="69"/>
      <c r="KMJ45" s="69"/>
      <c r="KMK45" s="69"/>
      <c r="KML45" s="69"/>
      <c r="KMM45" s="69"/>
      <c r="KMN45" s="69"/>
      <c r="KMO45" s="69"/>
      <c r="KMP45" s="69"/>
      <c r="KMQ45" s="69"/>
      <c r="KMR45" s="69"/>
      <c r="KMS45" s="69"/>
      <c r="KMT45" s="69"/>
      <c r="KMU45" s="69"/>
      <c r="KMV45" s="69"/>
      <c r="KMW45" s="69"/>
      <c r="KMX45" s="69"/>
      <c r="KMY45" s="69"/>
      <c r="KMZ45" s="69"/>
      <c r="KNA45" s="69"/>
      <c r="KNB45" s="69"/>
      <c r="KNC45" s="69"/>
      <c r="KND45" s="69"/>
      <c r="KNE45" s="69"/>
      <c r="KNF45" s="69"/>
      <c r="KNG45" s="69"/>
      <c r="KNH45" s="69"/>
      <c r="KNI45" s="69"/>
      <c r="KNJ45" s="69"/>
      <c r="KNK45" s="69"/>
      <c r="KNL45" s="69"/>
      <c r="KNM45" s="69"/>
      <c r="KNN45" s="69"/>
      <c r="KNO45" s="69"/>
      <c r="KNP45" s="69"/>
      <c r="KNQ45" s="69"/>
      <c r="KNR45" s="69"/>
      <c r="KNS45" s="69"/>
      <c r="KNT45" s="69"/>
      <c r="KNU45" s="69"/>
      <c r="KNV45" s="69"/>
      <c r="KNW45" s="69"/>
      <c r="KNX45" s="69"/>
      <c r="KNY45" s="69"/>
      <c r="KNZ45" s="69"/>
      <c r="KOA45" s="69"/>
      <c r="KOB45" s="69"/>
      <c r="KOC45" s="69"/>
      <c r="KOD45" s="69"/>
      <c r="KOE45" s="69"/>
      <c r="KOF45" s="69"/>
      <c r="KOG45" s="69"/>
      <c r="KOH45" s="69"/>
      <c r="KOI45" s="69"/>
      <c r="KOJ45" s="69"/>
      <c r="KOK45" s="69"/>
      <c r="KOL45" s="69"/>
      <c r="KOM45" s="69"/>
      <c r="KON45" s="69"/>
      <c r="KOO45" s="69"/>
      <c r="KOP45" s="69"/>
      <c r="KOQ45" s="69"/>
      <c r="KOR45" s="69"/>
      <c r="KOS45" s="69"/>
      <c r="KOT45" s="69"/>
      <c r="KOU45" s="69"/>
      <c r="KOV45" s="69"/>
      <c r="KOW45" s="69"/>
      <c r="KOX45" s="69"/>
      <c r="KOY45" s="69"/>
      <c r="KOZ45" s="69"/>
      <c r="KPA45" s="69"/>
      <c r="KPB45" s="69"/>
      <c r="KPC45" s="69"/>
      <c r="KPD45" s="69"/>
      <c r="KPE45" s="69"/>
      <c r="KPF45" s="69"/>
      <c r="KPG45" s="69"/>
      <c r="KPH45" s="69"/>
      <c r="KPI45" s="69"/>
      <c r="KPJ45" s="69"/>
      <c r="KPK45" s="69"/>
      <c r="KPL45" s="69"/>
      <c r="KPM45" s="69"/>
      <c r="KPN45" s="69"/>
      <c r="KPO45" s="69"/>
      <c r="KPP45" s="69"/>
      <c r="KPQ45" s="69"/>
      <c r="KPR45" s="69"/>
      <c r="KPS45" s="69"/>
      <c r="KPT45" s="69"/>
      <c r="KPU45" s="69"/>
      <c r="KPV45" s="69"/>
      <c r="KPW45" s="69"/>
      <c r="KPX45" s="69"/>
      <c r="KPY45" s="69"/>
      <c r="KPZ45" s="69"/>
      <c r="KQA45" s="69"/>
      <c r="KQB45" s="69"/>
      <c r="KQC45" s="69"/>
      <c r="KQD45" s="69"/>
      <c r="KQE45" s="69"/>
      <c r="KQF45" s="69"/>
      <c r="KQG45" s="69"/>
      <c r="KQH45" s="69"/>
      <c r="KQI45" s="69"/>
      <c r="KQJ45" s="69"/>
      <c r="KQK45" s="69"/>
      <c r="KQL45" s="69"/>
      <c r="KQM45" s="69"/>
      <c r="KQN45" s="69"/>
      <c r="KQO45" s="69"/>
      <c r="KQP45" s="69"/>
      <c r="KQQ45" s="69"/>
      <c r="KQR45" s="69"/>
      <c r="KQS45" s="69"/>
      <c r="KQT45" s="69"/>
      <c r="KQU45" s="69"/>
      <c r="KQV45" s="69"/>
      <c r="KQW45" s="69"/>
      <c r="KQX45" s="69"/>
      <c r="KQY45" s="69"/>
      <c r="KQZ45" s="69"/>
      <c r="KRA45" s="69"/>
      <c r="KRB45" s="69"/>
      <c r="KRC45" s="69"/>
      <c r="KRD45" s="69"/>
      <c r="KRE45" s="69"/>
      <c r="KRF45" s="69"/>
      <c r="KRG45" s="69"/>
      <c r="KRH45" s="69"/>
      <c r="KRI45" s="69"/>
      <c r="KRJ45" s="69"/>
      <c r="KRK45" s="69"/>
      <c r="KRL45" s="69"/>
      <c r="KRM45" s="69"/>
      <c r="KRN45" s="69"/>
      <c r="KRO45" s="69"/>
      <c r="KRP45" s="69"/>
      <c r="KRQ45" s="69"/>
      <c r="KRR45" s="69"/>
      <c r="KRS45" s="69"/>
      <c r="KRT45" s="69"/>
      <c r="KRU45" s="69"/>
      <c r="KRV45" s="69"/>
      <c r="KRW45" s="69"/>
      <c r="KRX45" s="69"/>
      <c r="KRY45" s="69"/>
      <c r="KRZ45" s="69"/>
      <c r="KSA45" s="69"/>
      <c r="KSB45" s="69"/>
      <c r="KSC45" s="69"/>
      <c r="KSD45" s="69"/>
      <c r="KSE45" s="69"/>
      <c r="KSF45" s="69"/>
      <c r="KSG45" s="69"/>
      <c r="KSH45" s="69"/>
      <c r="KSI45" s="69"/>
      <c r="KSJ45" s="69"/>
      <c r="KSK45" s="69"/>
      <c r="KSL45" s="69"/>
      <c r="KSM45" s="69"/>
      <c r="KSN45" s="69"/>
      <c r="KSO45" s="69"/>
      <c r="KSP45" s="69"/>
      <c r="KSQ45" s="69"/>
      <c r="KSR45" s="69"/>
      <c r="KSS45" s="69"/>
      <c r="KST45" s="69"/>
      <c r="KSU45" s="69"/>
      <c r="KSV45" s="69"/>
      <c r="KSW45" s="69"/>
      <c r="KSX45" s="69"/>
      <c r="KSY45" s="69"/>
      <c r="KSZ45" s="69"/>
      <c r="KTA45" s="69"/>
      <c r="KTB45" s="69"/>
      <c r="KTC45" s="69"/>
      <c r="KTD45" s="69"/>
      <c r="KTE45" s="69"/>
      <c r="KTF45" s="69"/>
      <c r="KTG45" s="69"/>
      <c r="KTH45" s="69"/>
      <c r="KTI45" s="69"/>
      <c r="KTJ45" s="69"/>
      <c r="KTK45" s="69"/>
      <c r="KTL45" s="69"/>
      <c r="KTM45" s="69"/>
      <c r="KTN45" s="69"/>
      <c r="KTO45" s="69"/>
      <c r="KTP45" s="69"/>
      <c r="KTQ45" s="69"/>
      <c r="KTR45" s="69"/>
      <c r="KTS45" s="69"/>
      <c r="KTT45" s="69"/>
      <c r="KTU45" s="69"/>
      <c r="KTV45" s="69"/>
      <c r="KTW45" s="69"/>
      <c r="KTX45" s="69"/>
      <c r="KTY45" s="69"/>
      <c r="KTZ45" s="69"/>
      <c r="KUA45" s="69"/>
      <c r="KUB45" s="69"/>
      <c r="KUC45" s="69"/>
      <c r="KUD45" s="69"/>
      <c r="KUE45" s="69"/>
      <c r="KUF45" s="69"/>
      <c r="KUG45" s="69"/>
      <c r="KUH45" s="69"/>
      <c r="KUI45" s="69"/>
      <c r="KUJ45" s="69"/>
      <c r="KUK45" s="69"/>
      <c r="KUL45" s="69"/>
      <c r="KUM45" s="69"/>
      <c r="KUN45" s="69"/>
      <c r="KUO45" s="69"/>
      <c r="KUP45" s="69"/>
      <c r="KUQ45" s="69"/>
      <c r="KUR45" s="69"/>
      <c r="KUS45" s="69"/>
      <c r="KUT45" s="69"/>
      <c r="KUU45" s="69"/>
      <c r="KUV45" s="69"/>
      <c r="KUW45" s="69"/>
      <c r="KUX45" s="69"/>
      <c r="KUY45" s="69"/>
      <c r="KUZ45" s="69"/>
      <c r="KVA45" s="69"/>
      <c r="KVB45" s="69"/>
      <c r="KVC45" s="69"/>
      <c r="KVD45" s="69"/>
      <c r="KVE45" s="69"/>
      <c r="KVF45" s="69"/>
      <c r="KVG45" s="69"/>
      <c r="KVH45" s="69"/>
      <c r="KVI45" s="69"/>
      <c r="KVJ45" s="69"/>
      <c r="KVK45" s="69"/>
      <c r="KVL45" s="69"/>
      <c r="KVM45" s="69"/>
      <c r="KVN45" s="69"/>
      <c r="KVO45" s="69"/>
      <c r="KVP45" s="69"/>
      <c r="KVQ45" s="69"/>
      <c r="KVR45" s="69"/>
      <c r="KVS45" s="69"/>
      <c r="KVT45" s="69"/>
      <c r="KVU45" s="69"/>
      <c r="KVV45" s="69"/>
      <c r="KVW45" s="69"/>
      <c r="KVX45" s="69"/>
      <c r="KVY45" s="69"/>
      <c r="KVZ45" s="69"/>
      <c r="KWA45" s="69"/>
      <c r="KWB45" s="69"/>
      <c r="KWC45" s="69"/>
      <c r="KWD45" s="69"/>
      <c r="KWE45" s="69"/>
      <c r="KWF45" s="69"/>
      <c r="KWG45" s="69"/>
      <c r="KWH45" s="69"/>
      <c r="KWI45" s="69"/>
      <c r="KWJ45" s="69"/>
      <c r="KWK45" s="69"/>
      <c r="KWL45" s="69"/>
      <c r="KWM45" s="69"/>
      <c r="KWN45" s="69"/>
      <c r="KWO45" s="69"/>
      <c r="KWP45" s="69"/>
      <c r="KWQ45" s="69"/>
      <c r="KWR45" s="69"/>
      <c r="KWS45" s="69"/>
      <c r="KWT45" s="69"/>
      <c r="KWU45" s="69"/>
      <c r="KWV45" s="69"/>
      <c r="KWW45" s="69"/>
      <c r="KWX45" s="69"/>
      <c r="KWY45" s="69"/>
      <c r="KWZ45" s="69"/>
      <c r="KXA45" s="69"/>
      <c r="KXB45" s="69"/>
      <c r="KXC45" s="69"/>
      <c r="KXD45" s="69"/>
      <c r="KXE45" s="69"/>
      <c r="KXF45" s="69"/>
      <c r="KXG45" s="69"/>
      <c r="KXH45" s="69"/>
      <c r="KXI45" s="69"/>
      <c r="KXJ45" s="69"/>
      <c r="KXK45" s="69"/>
      <c r="KXL45" s="69"/>
      <c r="KXM45" s="69"/>
      <c r="KXN45" s="69"/>
      <c r="KXO45" s="69"/>
      <c r="KXP45" s="69"/>
      <c r="KXQ45" s="69"/>
      <c r="KXR45" s="69"/>
      <c r="KXS45" s="69"/>
      <c r="KXT45" s="69"/>
      <c r="KXU45" s="69"/>
      <c r="KXV45" s="69"/>
      <c r="KXW45" s="69"/>
      <c r="KXX45" s="69"/>
      <c r="KXY45" s="69"/>
      <c r="KXZ45" s="69"/>
      <c r="KYA45" s="69"/>
      <c r="KYB45" s="69"/>
      <c r="KYC45" s="69"/>
      <c r="KYD45" s="69"/>
      <c r="KYE45" s="69"/>
      <c r="KYF45" s="69"/>
      <c r="KYG45" s="69"/>
      <c r="KYH45" s="69"/>
      <c r="KYI45" s="69"/>
      <c r="KYJ45" s="69"/>
      <c r="KYK45" s="69"/>
      <c r="KYL45" s="69"/>
      <c r="KYM45" s="69"/>
      <c r="KYN45" s="69"/>
      <c r="KYO45" s="69"/>
      <c r="KYP45" s="69"/>
      <c r="KYQ45" s="69"/>
      <c r="KYR45" s="69"/>
      <c r="KYS45" s="69"/>
      <c r="KYT45" s="69"/>
      <c r="KYU45" s="69"/>
      <c r="KYV45" s="69"/>
      <c r="KYW45" s="69"/>
      <c r="KYX45" s="69"/>
      <c r="KYY45" s="69"/>
      <c r="KYZ45" s="69"/>
      <c r="KZA45" s="69"/>
      <c r="KZB45" s="69"/>
      <c r="KZC45" s="69"/>
      <c r="KZD45" s="69"/>
      <c r="KZE45" s="69"/>
      <c r="KZF45" s="69"/>
      <c r="KZG45" s="69"/>
      <c r="KZH45" s="69"/>
      <c r="KZI45" s="69"/>
      <c r="KZJ45" s="69"/>
      <c r="KZK45" s="69"/>
      <c r="KZL45" s="69"/>
      <c r="KZM45" s="69"/>
      <c r="KZN45" s="69"/>
      <c r="KZO45" s="69"/>
      <c r="KZP45" s="69"/>
      <c r="KZQ45" s="69"/>
      <c r="KZR45" s="69"/>
      <c r="KZS45" s="69"/>
      <c r="KZT45" s="69"/>
      <c r="KZU45" s="69"/>
      <c r="KZV45" s="69"/>
      <c r="KZW45" s="69"/>
      <c r="KZX45" s="69"/>
      <c r="KZY45" s="69"/>
      <c r="KZZ45" s="69"/>
      <c r="LAA45" s="69"/>
      <c r="LAB45" s="69"/>
      <c r="LAC45" s="69"/>
      <c r="LAD45" s="69"/>
      <c r="LAE45" s="69"/>
      <c r="LAF45" s="69"/>
      <c r="LAG45" s="69"/>
      <c r="LAH45" s="69"/>
      <c r="LAI45" s="69"/>
      <c r="LAJ45" s="69"/>
      <c r="LAK45" s="69"/>
      <c r="LAL45" s="69"/>
      <c r="LAM45" s="69"/>
      <c r="LAN45" s="69"/>
      <c r="LAO45" s="69"/>
      <c r="LAP45" s="69"/>
      <c r="LAQ45" s="69"/>
      <c r="LAR45" s="69"/>
      <c r="LAS45" s="69"/>
      <c r="LAT45" s="69"/>
      <c r="LAU45" s="69"/>
      <c r="LAV45" s="69"/>
      <c r="LAW45" s="69"/>
      <c r="LAX45" s="69"/>
      <c r="LAY45" s="69"/>
      <c r="LAZ45" s="69"/>
      <c r="LBA45" s="69"/>
      <c r="LBB45" s="69"/>
      <c r="LBC45" s="69"/>
      <c r="LBD45" s="69"/>
      <c r="LBE45" s="69"/>
      <c r="LBF45" s="69"/>
      <c r="LBG45" s="69"/>
      <c r="LBH45" s="69"/>
      <c r="LBI45" s="69"/>
      <c r="LBJ45" s="69"/>
      <c r="LBK45" s="69"/>
      <c r="LBL45" s="69"/>
      <c r="LBM45" s="69"/>
      <c r="LBN45" s="69"/>
      <c r="LBO45" s="69"/>
      <c r="LBP45" s="69"/>
      <c r="LBQ45" s="69"/>
      <c r="LBR45" s="69"/>
      <c r="LBS45" s="69"/>
      <c r="LBT45" s="69"/>
      <c r="LBU45" s="69"/>
      <c r="LBV45" s="69"/>
      <c r="LBW45" s="69"/>
      <c r="LBX45" s="69"/>
      <c r="LBY45" s="69"/>
      <c r="LBZ45" s="69"/>
      <c r="LCA45" s="69"/>
      <c r="LCB45" s="69"/>
      <c r="LCC45" s="69"/>
      <c r="LCD45" s="69"/>
      <c r="LCE45" s="69"/>
      <c r="LCF45" s="69"/>
      <c r="LCG45" s="69"/>
      <c r="LCH45" s="69"/>
      <c r="LCI45" s="69"/>
      <c r="LCJ45" s="69"/>
      <c r="LCK45" s="69"/>
      <c r="LCL45" s="69"/>
      <c r="LCM45" s="69"/>
      <c r="LCN45" s="69"/>
      <c r="LCO45" s="69"/>
      <c r="LCP45" s="69"/>
      <c r="LCQ45" s="69"/>
      <c r="LCR45" s="69"/>
      <c r="LCS45" s="69"/>
      <c r="LCT45" s="69"/>
      <c r="LCU45" s="69"/>
      <c r="LCV45" s="69"/>
      <c r="LCW45" s="69"/>
      <c r="LCX45" s="69"/>
      <c r="LCY45" s="69"/>
      <c r="LCZ45" s="69"/>
      <c r="LDA45" s="69"/>
      <c r="LDB45" s="69"/>
      <c r="LDC45" s="69"/>
      <c r="LDD45" s="69"/>
      <c r="LDE45" s="69"/>
      <c r="LDF45" s="69"/>
      <c r="LDG45" s="69"/>
      <c r="LDH45" s="69"/>
      <c r="LDI45" s="69"/>
      <c r="LDJ45" s="69"/>
      <c r="LDK45" s="69"/>
      <c r="LDL45" s="69"/>
      <c r="LDM45" s="69"/>
      <c r="LDN45" s="69"/>
      <c r="LDO45" s="69"/>
      <c r="LDP45" s="69"/>
      <c r="LDQ45" s="69"/>
      <c r="LDR45" s="69"/>
      <c r="LDS45" s="69"/>
      <c r="LDT45" s="69"/>
      <c r="LDU45" s="69"/>
      <c r="LDV45" s="69"/>
      <c r="LDW45" s="69"/>
      <c r="LDX45" s="69"/>
      <c r="LDY45" s="69"/>
      <c r="LDZ45" s="69"/>
      <c r="LEA45" s="69"/>
      <c r="LEB45" s="69"/>
      <c r="LEC45" s="69"/>
      <c r="LED45" s="69"/>
      <c r="LEE45" s="69"/>
      <c r="LEF45" s="69"/>
      <c r="LEG45" s="69"/>
      <c r="LEH45" s="69"/>
      <c r="LEI45" s="69"/>
      <c r="LEJ45" s="69"/>
      <c r="LEK45" s="69"/>
      <c r="LEL45" s="69"/>
      <c r="LEM45" s="69"/>
      <c r="LEN45" s="69"/>
      <c r="LEO45" s="69"/>
      <c r="LEP45" s="69"/>
      <c r="LEQ45" s="69"/>
      <c r="LER45" s="69"/>
      <c r="LES45" s="69"/>
      <c r="LET45" s="69"/>
      <c r="LEU45" s="69"/>
      <c r="LEV45" s="69"/>
      <c r="LEW45" s="69"/>
      <c r="LEX45" s="69"/>
      <c r="LEY45" s="69"/>
      <c r="LEZ45" s="69"/>
      <c r="LFA45" s="69"/>
      <c r="LFB45" s="69"/>
      <c r="LFC45" s="69"/>
      <c r="LFD45" s="69"/>
      <c r="LFE45" s="69"/>
      <c r="LFF45" s="69"/>
      <c r="LFG45" s="69"/>
      <c r="LFH45" s="69"/>
      <c r="LFI45" s="69"/>
      <c r="LFJ45" s="69"/>
      <c r="LFK45" s="69"/>
      <c r="LFL45" s="69"/>
      <c r="LFM45" s="69"/>
      <c r="LFN45" s="69"/>
      <c r="LFO45" s="69"/>
      <c r="LFP45" s="69"/>
      <c r="LFQ45" s="69"/>
      <c r="LFR45" s="69"/>
      <c r="LFS45" s="69"/>
      <c r="LFT45" s="69"/>
      <c r="LFU45" s="69"/>
      <c r="LFV45" s="69"/>
      <c r="LFW45" s="69"/>
      <c r="LFX45" s="69"/>
      <c r="LFY45" s="69"/>
      <c r="LFZ45" s="69"/>
      <c r="LGA45" s="69"/>
      <c r="LGB45" s="69"/>
      <c r="LGC45" s="69"/>
      <c r="LGD45" s="69"/>
      <c r="LGE45" s="69"/>
      <c r="LGF45" s="69"/>
      <c r="LGG45" s="69"/>
      <c r="LGH45" s="69"/>
      <c r="LGI45" s="69"/>
      <c r="LGJ45" s="69"/>
      <c r="LGK45" s="69"/>
      <c r="LGL45" s="69"/>
      <c r="LGM45" s="69"/>
      <c r="LGN45" s="69"/>
      <c r="LGO45" s="69"/>
      <c r="LGP45" s="69"/>
      <c r="LGQ45" s="69"/>
      <c r="LGR45" s="69"/>
      <c r="LGS45" s="69"/>
      <c r="LGT45" s="69"/>
      <c r="LGU45" s="69"/>
      <c r="LGV45" s="69"/>
      <c r="LGW45" s="69"/>
      <c r="LGX45" s="69"/>
      <c r="LGY45" s="69"/>
      <c r="LGZ45" s="69"/>
      <c r="LHA45" s="69"/>
      <c r="LHB45" s="69"/>
      <c r="LHC45" s="69"/>
      <c r="LHD45" s="69"/>
      <c r="LHE45" s="69"/>
      <c r="LHF45" s="69"/>
      <c r="LHG45" s="69"/>
      <c r="LHH45" s="69"/>
      <c r="LHI45" s="69"/>
      <c r="LHJ45" s="69"/>
      <c r="LHK45" s="69"/>
      <c r="LHL45" s="69"/>
      <c r="LHM45" s="69"/>
      <c r="LHN45" s="69"/>
      <c r="LHO45" s="69"/>
      <c r="LHP45" s="69"/>
      <c r="LHQ45" s="69"/>
      <c r="LHR45" s="69"/>
      <c r="LHS45" s="69"/>
      <c r="LHT45" s="69"/>
      <c r="LHU45" s="69"/>
      <c r="LHV45" s="69"/>
      <c r="LHW45" s="69"/>
      <c r="LHX45" s="69"/>
      <c r="LHY45" s="69"/>
      <c r="LHZ45" s="69"/>
      <c r="LIA45" s="69"/>
      <c r="LIB45" s="69"/>
      <c r="LIC45" s="69"/>
      <c r="LID45" s="69"/>
      <c r="LIE45" s="69"/>
      <c r="LIF45" s="69"/>
      <c r="LIG45" s="69"/>
      <c r="LIH45" s="69"/>
      <c r="LII45" s="69"/>
      <c r="LIJ45" s="69"/>
      <c r="LIK45" s="69"/>
      <c r="LIL45" s="69"/>
      <c r="LIM45" s="69"/>
      <c r="LIN45" s="69"/>
      <c r="LIO45" s="69"/>
      <c r="LIP45" s="69"/>
      <c r="LIQ45" s="69"/>
      <c r="LIR45" s="69"/>
      <c r="LIS45" s="69"/>
      <c r="LIT45" s="69"/>
      <c r="LIU45" s="69"/>
      <c r="LIV45" s="69"/>
      <c r="LIW45" s="69"/>
      <c r="LIX45" s="69"/>
      <c r="LIY45" s="69"/>
      <c r="LIZ45" s="69"/>
      <c r="LJA45" s="69"/>
      <c r="LJB45" s="69"/>
      <c r="LJC45" s="69"/>
      <c r="LJD45" s="69"/>
      <c r="LJE45" s="69"/>
      <c r="LJF45" s="69"/>
      <c r="LJG45" s="69"/>
      <c r="LJH45" s="69"/>
      <c r="LJI45" s="69"/>
      <c r="LJJ45" s="69"/>
      <c r="LJK45" s="69"/>
      <c r="LJL45" s="69"/>
      <c r="LJM45" s="69"/>
      <c r="LJN45" s="69"/>
      <c r="LJO45" s="69"/>
      <c r="LJP45" s="69"/>
      <c r="LJQ45" s="69"/>
      <c r="LJR45" s="69"/>
      <c r="LJS45" s="69"/>
      <c r="LJT45" s="69"/>
      <c r="LJU45" s="69"/>
      <c r="LJV45" s="69"/>
      <c r="LJW45" s="69"/>
      <c r="LJX45" s="69"/>
      <c r="LJY45" s="69"/>
      <c r="LJZ45" s="69"/>
      <c r="LKA45" s="69"/>
      <c r="LKB45" s="69"/>
      <c r="LKC45" s="69"/>
      <c r="LKD45" s="69"/>
      <c r="LKE45" s="69"/>
      <c r="LKF45" s="69"/>
      <c r="LKG45" s="69"/>
      <c r="LKH45" s="69"/>
      <c r="LKI45" s="69"/>
      <c r="LKJ45" s="69"/>
      <c r="LKK45" s="69"/>
      <c r="LKL45" s="69"/>
      <c r="LKM45" s="69"/>
      <c r="LKN45" s="69"/>
      <c r="LKO45" s="69"/>
      <c r="LKP45" s="69"/>
      <c r="LKQ45" s="69"/>
      <c r="LKR45" s="69"/>
      <c r="LKS45" s="69"/>
      <c r="LKT45" s="69"/>
      <c r="LKU45" s="69"/>
      <c r="LKV45" s="69"/>
      <c r="LKW45" s="69"/>
      <c r="LKX45" s="69"/>
      <c r="LKY45" s="69"/>
      <c r="LKZ45" s="69"/>
      <c r="LLA45" s="69"/>
      <c r="LLB45" s="69"/>
      <c r="LLC45" s="69"/>
      <c r="LLD45" s="69"/>
      <c r="LLE45" s="69"/>
      <c r="LLF45" s="69"/>
      <c r="LLG45" s="69"/>
      <c r="LLH45" s="69"/>
      <c r="LLI45" s="69"/>
      <c r="LLJ45" s="69"/>
      <c r="LLK45" s="69"/>
      <c r="LLL45" s="69"/>
      <c r="LLM45" s="69"/>
      <c r="LLN45" s="69"/>
      <c r="LLO45" s="69"/>
      <c r="LLP45" s="69"/>
      <c r="LLQ45" s="69"/>
      <c r="LLR45" s="69"/>
      <c r="LLS45" s="69"/>
      <c r="LLT45" s="69"/>
      <c r="LLU45" s="69"/>
      <c r="LLV45" s="69"/>
      <c r="LLW45" s="69"/>
      <c r="LLX45" s="69"/>
      <c r="LLY45" s="69"/>
      <c r="LLZ45" s="69"/>
      <c r="LMA45" s="69"/>
      <c r="LMB45" s="69"/>
      <c r="LMC45" s="69"/>
      <c r="LMD45" s="69"/>
      <c r="LME45" s="69"/>
      <c r="LMF45" s="69"/>
      <c r="LMG45" s="69"/>
      <c r="LMH45" s="69"/>
      <c r="LMI45" s="69"/>
      <c r="LMJ45" s="69"/>
      <c r="LMK45" s="69"/>
      <c r="LML45" s="69"/>
      <c r="LMM45" s="69"/>
      <c r="LMN45" s="69"/>
      <c r="LMO45" s="69"/>
      <c r="LMP45" s="69"/>
      <c r="LMQ45" s="69"/>
      <c r="LMR45" s="69"/>
      <c r="LMS45" s="69"/>
      <c r="LMT45" s="69"/>
      <c r="LMU45" s="69"/>
      <c r="LMV45" s="69"/>
      <c r="LMW45" s="69"/>
      <c r="LMX45" s="69"/>
      <c r="LMY45" s="69"/>
      <c r="LMZ45" s="69"/>
      <c r="LNA45" s="69"/>
      <c r="LNB45" s="69"/>
      <c r="LNC45" s="69"/>
      <c r="LND45" s="69"/>
      <c r="LNE45" s="69"/>
      <c r="LNF45" s="69"/>
      <c r="LNG45" s="69"/>
      <c r="LNH45" s="69"/>
      <c r="LNI45" s="69"/>
      <c r="LNJ45" s="69"/>
      <c r="LNK45" s="69"/>
      <c r="LNL45" s="69"/>
      <c r="LNM45" s="69"/>
      <c r="LNN45" s="69"/>
      <c r="LNO45" s="69"/>
      <c r="LNP45" s="69"/>
      <c r="LNQ45" s="69"/>
      <c r="LNR45" s="69"/>
      <c r="LNS45" s="69"/>
      <c r="LNT45" s="69"/>
      <c r="LNU45" s="69"/>
      <c r="LNV45" s="69"/>
      <c r="LNW45" s="69"/>
      <c r="LNX45" s="69"/>
      <c r="LNY45" s="69"/>
      <c r="LNZ45" s="69"/>
      <c r="LOA45" s="69"/>
      <c r="LOB45" s="69"/>
      <c r="LOC45" s="69"/>
      <c r="LOD45" s="69"/>
      <c r="LOE45" s="69"/>
      <c r="LOF45" s="69"/>
      <c r="LOG45" s="69"/>
      <c r="LOH45" s="69"/>
      <c r="LOI45" s="69"/>
      <c r="LOJ45" s="69"/>
      <c r="LOK45" s="69"/>
      <c r="LOL45" s="69"/>
      <c r="LOM45" s="69"/>
      <c r="LON45" s="69"/>
      <c r="LOO45" s="69"/>
      <c r="LOP45" s="69"/>
      <c r="LOQ45" s="69"/>
      <c r="LOR45" s="69"/>
      <c r="LOS45" s="69"/>
      <c r="LOT45" s="69"/>
      <c r="LOU45" s="69"/>
      <c r="LOV45" s="69"/>
      <c r="LOW45" s="69"/>
      <c r="LOX45" s="69"/>
      <c r="LOY45" s="69"/>
      <c r="LOZ45" s="69"/>
      <c r="LPA45" s="69"/>
      <c r="LPB45" s="69"/>
      <c r="LPC45" s="69"/>
      <c r="LPD45" s="69"/>
      <c r="LPE45" s="69"/>
      <c r="LPF45" s="69"/>
      <c r="LPG45" s="69"/>
      <c r="LPH45" s="69"/>
      <c r="LPI45" s="69"/>
      <c r="LPJ45" s="69"/>
      <c r="LPK45" s="69"/>
      <c r="LPL45" s="69"/>
      <c r="LPM45" s="69"/>
      <c r="LPN45" s="69"/>
      <c r="LPO45" s="69"/>
      <c r="LPP45" s="69"/>
      <c r="LPQ45" s="69"/>
      <c r="LPR45" s="69"/>
      <c r="LPS45" s="69"/>
      <c r="LPT45" s="69"/>
      <c r="LPU45" s="69"/>
      <c r="LPV45" s="69"/>
      <c r="LPW45" s="69"/>
      <c r="LPX45" s="69"/>
      <c r="LPY45" s="69"/>
      <c r="LPZ45" s="69"/>
      <c r="LQA45" s="69"/>
      <c r="LQB45" s="69"/>
      <c r="LQC45" s="69"/>
      <c r="LQD45" s="69"/>
      <c r="LQE45" s="69"/>
      <c r="LQF45" s="69"/>
      <c r="LQG45" s="69"/>
      <c r="LQH45" s="69"/>
      <c r="LQI45" s="69"/>
      <c r="LQJ45" s="69"/>
      <c r="LQK45" s="69"/>
      <c r="LQL45" s="69"/>
      <c r="LQM45" s="69"/>
      <c r="LQN45" s="69"/>
      <c r="LQO45" s="69"/>
      <c r="LQP45" s="69"/>
      <c r="LQQ45" s="69"/>
      <c r="LQR45" s="69"/>
      <c r="LQS45" s="69"/>
      <c r="LQT45" s="69"/>
      <c r="LQU45" s="69"/>
      <c r="LQV45" s="69"/>
      <c r="LQW45" s="69"/>
      <c r="LQX45" s="69"/>
      <c r="LQY45" s="69"/>
      <c r="LQZ45" s="69"/>
      <c r="LRA45" s="69"/>
      <c r="LRB45" s="69"/>
      <c r="LRC45" s="69"/>
      <c r="LRD45" s="69"/>
      <c r="LRE45" s="69"/>
      <c r="LRF45" s="69"/>
      <c r="LRG45" s="69"/>
      <c r="LRH45" s="69"/>
      <c r="LRI45" s="69"/>
      <c r="LRJ45" s="69"/>
      <c r="LRK45" s="69"/>
      <c r="LRL45" s="69"/>
      <c r="LRM45" s="69"/>
      <c r="LRN45" s="69"/>
      <c r="LRO45" s="69"/>
      <c r="LRP45" s="69"/>
      <c r="LRQ45" s="69"/>
      <c r="LRR45" s="69"/>
      <c r="LRS45" s="69"/>
      <c r="LRT45" s="69"/>
      <c r="LRU45" s="69"/>
      <c r="LRV45" s="69"/>
      <c r="LRW45" s="69"/>
      <c r="LRX45" s="69"/>
      <c r="LRY45" s="69"/>
      <c r="LRZ45" s="69"/>
      <c r="LSA45" s="69"/>
      <c r="LSB45" s="69"/>
      <c r="LSC45" s="69"/>
      <c r="LSD45" s="69"/>
      <c r="LSE45" s="69"/>
      <c r="LSF45" s="69"/>
      <c r="LSG45" s="69"/>
      <c r="LSH45" s="69"/>
      <c r="LSI45" s="69"/>
      <c r="LSJ45" s="69"/>
      <c r="LSK45" s="69"/>
      <c r="LSL45" s="69"/>
      <c r="LSM45" s="69"/>
      <c r="LSN45" s="69"/>
      <c r="LSO45" s="69"/>
      <c r="LSP45" s="69"/>
      <c r="LSQ45" s="69"/>
      <c r="LSR45" s="69"/>
      <c r="LSS45" s="69"/>
      <c r="LST45" s="69"/>
      <c r="LSU45" s="69"/>
      <c r="LSV45" s="69"/>
      <c r="LSW45" s="69"/>
      <c r="LSX45" s="69"/>
      <c r="LSY45" s="69"/>
      <c r="LSZ45" s="69"/>
      <c r="LTA45" s="69"/>
      <c r="LTB45" s="69"/>
      <c r="LTC45" s="69"/>
      <c r="LTD45" s="69"/>
      <c r="LTE45" s="69"/>
      <c r="LTF45" s="69"/>
      <c r="LTG45" s="69"/>
      <c r="LTH45" s="69"/>
      <c r="LTI45" s="69"/>
      <c r="LTJ45" s="69"/>
      <c r="LTK45" s="69"/>
      <c r="LTL45" s="69"/>
      <c r="LTM45" s="69"/>
      <c r="LTN45" s="69"/>
      <c r="LTO45" s="69"/>
      <c r="LTP45" s="69"/>
      <c r="LTQ45" s="69"/>
      <c r="LTR45" s="69"/>
      <c r="LTS45" s="69"/>
      <c r="LTT45" s="69"/>
      <c r="LTU45" s="69"/>
      <c r="LTV45" s="69"/>
      <c r="LTW45" s="69"/>
      <c r="LTX45" s="69"/>
      <c r="LTY45" s="69"/>
      <c r="LTZ45" s="69"/>
      <c r="LUA45" s="69"/>
      <c r="LUB45" s="69"/>
      <c r="LUC45" s="69"/>
      <c r="LUD45" s="69"/>
      <c r="LUE45" s="69"/>
      <c r="LUF45" s="69"/>
      <c r="LUG45" s="69"/>
      <c r="LUH45" s="69"/>
      <c r="LUI45" s="69"/>
      <c r="LUJ45" s="69"/>
      <c r="LUK45" s="69"/>
      <c r="LUL45" s="69"/>
      <c r="LUM45" s="69"/>
      <c r="LUN45" s="69"/>
      <c r="LUO45" s="69"/>
      <c r="LUP45" s="69"/>
      <c r="LUQ45" s="69"/>
      <c r="LUR45" s="69"/>
      <c r="LUS45" s="69"/>
      <c r="LUT45" s="69"/>
      <c r="LUU45" s="69"/>
      <c r="LUV45" s="69"/>
      <c r="LUW45" s="69"/>
      <c r="LUX45" s="69"/>
      <c r="LUY45" s="69"/>
      <c r="LUZ45" s="69"/>
      <c r="LVA45" s="69"/>
      <c r="LVB45" s="69"/>
      <c r="LVC45" s="69"/>
      <c r="LVD45" s="69"/>
      <c r="LVE45" s="69"/>
      <c r="LVF45" s="69"/>
      <c r="LVG45" s="69"/>
      <c r="LVH45" s="69"/>
      <c r="LVI45" s="69"/>
      <c r="LVJ45" s="69"/>
      <c r="LVK45" s="69"/>
      <c r="LVL45" s="69"/>
      <c r="LVM45" s="69"/>
      <c r="LVN45" s="69"/>
      <c r="LVO45" s="69"/>
      <c r="LVP45" s="69"/>
      <c r="LVQ45" s="69"/>
      <c r="LVR45" s="69"/>
      <c r="LVS45" s="69"/>
      <c r="LVT45" s="69"/>
      <c r="LVU45" s="69"/>
      <c r="LVV45" s="69"/>
      <c r="LVW45" s="69"/>
      <c r="LVX45" s="69"/>
      <c r="LVY45" s="69"/>
      <c r="LVZ45" s="69"/>
      <c r="LWA45" s="69"/>
      <c r="LWB45" s="69"/>
      <c r="LWC45" s="69"/>
      <c r="LWD45" s="69"/>
      <c r="LWE45" s="69"/>
      <c r="LWF45" s="69"/>
      <c r="LWG45" s="69"/>
      <c r="LWH45" s="69"/>
      <c r="LWI45" s="69"/>
      <c r="LWJ45" s="69"/>
      <c r="LWK45" s="69"/>
      <c r="LWL45" s="69"/>
      <c r="LWM45" s="69"/>
      <c r="LWN45" s="69"/>
      <c r="LWO45" s="69"/>
      <c r="LWP45" s="69"/>
      <c r="LWQ45" s="69"/>
      <c r="LWR45" s="69"/>
      <c r="LWS45" s="69"/>
      <c r="LWT45" s="69"/>
      <c r="LWU45" s="69"/>
      <c r="LWV45" s="69"/>
      <c r="LWW45" s="69"/>
      <c r="LWX45" s="69"/>
      <c r="LWY45" s="69"/>
      <c r="LWZ45" s="69"/>
      <c r="LXA45" s="69"/>
      <c r="LXB45" s="69"/>
      <c r="LXC45" s="69"/>
      <c r="LXD45" s="69"/>
      <c r="LXE45" s="69"/>
      <c r="LXF45" s="69"/>
      <c r="LXG45" s="69"/>
      <c r="LXH45" s="69"/>
      <c r="LXI45" s="69"/>
      <c r="LXJ45" s="69"/>
      <c r="LXK45" s="69"/>
      <c r="LXL45" s="69"/>
      <c r="LXM45" s="69"/>
      <c r="LXN45" s="69"/>
      <c r="LXO45" s="69"/>
      <c r="LXP45" s="69"/>
      <c r="LXQ45" s="69"/>
      <c r="LXR45" s="69"/>
      <c r="LXS45" s="69"/>
      <c r="LXT45" s="69"/>
      <c r="LXU45" s="69"/>
      <c r="LXV45" s="69"/>
      <c r="LXW45" s="69"/>
      <c r="LXX45" s="69"/>
      <c r="LXY45" s="69"/>
      <c r="LXZ45" s="69"/>
      <c r="LYA45" s="69"/>
      <c r="LYB45" s="69"/>
      <c r="LYC45" s="69"/>
      <c r="LYD45" s="69"/>
      <c r="LYE45" s="69"/>
      <c r="LYF45" s="69"/>
      <c r="LYG45" s="69"/>
      <c r="LYH45" s="69"/>
      <c r="LYI45" s="69"/>
      <c r="LYJ45" s="69"/>
      <c r="LYK45" s="69"/>
      <c r="LYL45" s="69"/>
      <c r="LYM45" s="69"/>
      <c r="LYN45" s="69"/>
      <c r="LYO45" s="69"/>
      <c r="LYP45" s="69"/>
      <c r="LYQ45" s="69"/>
      <c r="LYR45" s="69"/>
      <c r="LYS45" s="69"/>
      <c r="LYT45" s="69"/>
      <c r="LYU45" s="69"/>
      <c r="LYV45" s="69"/>
      <c r="LYW45" s="69"/>
      <c r="LYX45" s="69"/>
      <c r="LYY45" s="69"/>
      <c r="LYZ45" s="69"/>
      <c r="LZA45" s="69"/>
      <c r="LZB45" s="69"/>
      <c r="LZC45" s="69"/>
      <c r="LZD45" s="69"/>
      <c r="LZE45" s="69"/>
      <c r="LZF45" s="69"/>
      <c r="LZG45" s="69"/>
      <c r="LZH45" s="69"/>
      <c r="LZI45" s="69"/>
      <c r="LZJ45" s="69"/>
      <c r="LZK45" s="69"/>
      <c r="LZL45" s="69"/>
      <c r="LZM45" s="69"/>
      <c r="LZN45" s="69"/>
      <c r="LZO45" s="69"/>
      <c r="LZP45" s="69"/>
      <c r="LZQ45" s="69"/>
      <c r="LZR45" s="69"/>
      <c r="LZS45" s="69"/>
      <c r="LZT45" s="69"/>
      <c r="LZU45" s="69"/>
      <c r="LZV45" s="69"/>
      <c r="LZW45" s="69"/>
      <c r="LZX45" s="69"/>
      <c r="LZY45" s="69"/>
      <c r="LZZ45" s="69"/>
      <c r="MAA45" s="69"/>
      <c r="MAB45" s="69"/>
      <c r="MAC45" s="69"/>
      <c r="MAD45" s="69"/>
      <c r="MAE45" s="69"/>
      <c r="MAF45" s="69"/>
      <c r="MAG45" s="69"/>
      <c r="MAH45" s="69"/>
      <c r="MAI45" s="69"/>
      <c r="MAJ45" s="69"/>
      <c r="MAK45" s="69"/>
      <c r="MAL45" s="69"/>
      <c r="MAM45" s="69"/>
      <c r="MAN45" s="69"/>
      <c r="MAO45" s="69"/>
      <c r="MAP45" s="69"/>
      <c r="MAQ45" s="69"/>
      <c r="MAR45" s="69"/>
      <c r="MAS45" s="69"/>
      <c r="MAT45" s="69"/>
      <c r="MAU45" s="69"/>
      <c r="MAV45" s="69"/>
      <c r="MAW45" s="69"/>
      <c r="MAX45" s="69"/>
      <c r="MAY45" s="69"/>
      <c r="MAZ45" s="69"/>
      <c r="MBA45" s="69"/>
      <c r="MBB45" s="69"/>
      <c r="MBC45" s="69"/>
      <c r="MBD45" s="69"/>
      <c r="MBE45" s="69"/>
      <c r="MBF45" s="69"/>
      <c r="MBG45" s="69"/>
      <c r="MBH45" s="69"/>
      <c r="MBI45" s="69"/>
      <c r="MBJ45" s="69"/>
      <c r="MBK45" s="69"/>
      <c r="MBL45" s="69"/>
      <c r="MBM45" s="69"/>
      <c r="MBN45" s="69"/>
      <c r="MBO45" s="69"/>
      <c r="MBP45" s="69"/>
      <c r="MBQ45" s="69"/>
      <c r="MBR45" s="69"/>
      <c r="MBS45" s="69"/>
      <c r="MBT45" s="69"/>
      <c r="MBU45" s="69"/>
      <c r="MBV45" s="69"/>
      <c r="MBW45" s="69"/>
      <c r="MBX45" s="69"/>
      <c r="MBY45" s="69"/>
      <c r="MBZ45" s="69"/>
      <c r="MCA45" s="69"/>
      <c r="MCB45" s="69"/>
      <c r="MCC45" s="69"/>
      <c r="MCD45" s="69"/>
      <c r="MCE45" s="69"/>
      <c r="MCF45" s="69"/>
      <c r="MCG45" s="69"/>
      <c r="MCH45" s="69"/>
      <c r="MCI45" s="69"/>
      <c r="MCJ45" s="69"/>
      <c r="MCK45" s="69"/>
      <c r="MCL45" s="69"/>
      <c r="MCM45" s="69"/>
      <c r="MCN45" s="69"/>
      <c r="MCO45" s="69"/>
      <c r="MCP45" s="69"/>
      <c r="MCQ45" s="69"/>
      <c r="MCR45" s="69"/>
      <c r="MCS45" s="69"/>
      <c r="MCT45" s="69"/>
      <c r="MCU45" s="69"/>
      <c r="MCV45" s="69"/>
      <c r="MCW45" s="69"/>
      <c r="MCX45" s="69"/>
      <c r="MCY45" s="69"/>
      <c r="MCZ45" s="69"/>
      <c r="MDA45" s="69"/>
      <c r="MDB45" s="69"/>
      <c r="MDC45" s="69"/>
      <c r="MDD45" s="69"/>
      <c r="MDE45" s="69"/>
      <c r="MDF45" s="69"/>
      <c r="MDG45" s="69"/>
      <c r="MDH45" s="69"/>
      <c r="MDI45" s="69"/>
      <c r="MDJ45" s="69"/>
      <c r="MDK45" s="69"/>
      <c r="MDL45" s="69"/>
      <c r="MDM45" s="69"/>
      <c r="MDN45" s="69"/>
      <c r="MDO45" s="69"/>
      <c r="MDP45" s="69"/>
      <c r="MDQ45" s="69"/>
      <c r="MDR45" s="69"/>
      <c r="MDS45" s="69"/>
      <c r="MDT45" s="69"/>
      <c r="MDU45" s="69"/>
      <c r="MDV45" s="69"/>
      <c r="MDW45" s="69"/>
      <c r="MDX45" s="69"/>
      <c r="MDY45" s="69"/>
      <c r="MDZ45" s="69"/>
      <c r="MEA45" s="69"/>
      <c r="MEB45" s="69"/>
      <c r="MEC45" s="69"/>
      <c r="MED45" s="69"/>
      <c r="MEE45" s="69"/>
      <c r="MEF45" s="69"/>
      <c r="MEG45" s="69"/>
      <c r="MEH45" s="69"/>
      <c r="MEI45" s="69"/>
      <c r="MEJ45" s="69"/>
      <c r="MEK45" s="69"/>
      <c r="MEL45" s="69"/>
      <c r="MEM45" s="69"/>
      <c r="MEN45" s="69"/>
      <c r="MEO45" s="69"/>
      <c r="MEP45" s="69"/>
      <c r="MEQ45" s="69"/>
      <c r="MER45" s="69"/>
      <c r="MES45" s="69"/>
      <c r="MET45" s="69"/>
      <c r="MEU45" s="69"/>
      <c r="MEV45" s="69"/>
      <c r="MEW45" s="69"/>
      <c r="MEX45" s="69"/>
      <c r="MEY45" s="69"/>
      <c r="MEZ45" s="69"/>
      <c r="MFA45" s="69"/>
      <c r="MFB45" s="69"/>
      <c r="MFC45" s="69"/>
      <c r="MFD45" s="69"/>
      <c r="MFE45" s="69"/>
      <c r="MFF45" s="69"/>
      <c r="MFG45" s="69"/>
      <c r="MFH45" s="69"/>
      <c r="MFI45" s="69"/>
      <c r="MFJ45" s="69"/>
      <c r="MFK45" s="69"/>
      <c r="MFL45" s="69"/>
      <c r="MFM45" s="69"/>
      <c r="MFN45" s="69"/>
      <c r="MFO45" s="69"/>
      <c r="MFP45" s="69"/>
      <c r="MFQ45" s="69"/>
      <c r="MFR45" s="69"/>
      <c r="MFS45" s="69"/>
      <c r="MFT45" s="69"/>
      <c r="MFU45" s="69"/>
      <c r="MFV45" s="69"/>
      <c r="MFW45" s="69"/>
      <c r="MFX45" s="69"/>
      <c r="MFY45" s="69"/>
      <c r="MFZ45" s="69"/>
      <c r="MGA45" s="69"/>
      <c r="MGB45" s="69"/>
      <c r="MGC45" s="69"/>
      <c r="MGD45" s="69"/>
      <c r="MGE45" s="69"/>
      <c r="MGF45" s="69"/>
      <c r="MGG45" s="69"/>
      <c r="MGH45" s="69"/>
      <c r="MGI45" s="69"/>
      <c r="MGJ45" s="69"/>
      <c r="MGK45" s="69"/>
      <c r="MGL45" s="69"/>
      <c r="MGM45" s="69"/>
      <c r="MGN45" s="69"/>
      <c r="MGO45" s="69"/>
      <c r="MGP45" s="69"/>
      <c r="MGQ45" s="69"/>
      <c r="MGR45" s="69"/>
      <c r="MGS45" s="69"/>
      <c r="MGT45" s="69"/>
      <c r="MGU45" s="69"/>
      <c r="MGV45" s="69"/>
      <c r="MGW45" s="69"/>
      <c r="MGX45" s="69"/>
      <c r="MGY45" s="69"/>
      <c r="MGZ45" s="69"/>
      <c r="MHA45" s="69"/>
      <c r="MHB45" s="69"/>
      <c r="MHC45" s="69"/>
      <c r="MHD45" s="69"/>
      <c r="MHE45" s="69"/>
      <c r="MHF45" s="69"/>
      <c r="MHG45" s="69"/>
      <c r="MHH45" s="69"/>
      <c r="MHI45" s="69"/>
      <c r="MHJ45" s="69"/>
      <c r="MHK45" s="69"/>
      <c r="MHL45" s="69"/>
      <c r="MHM45" s="69"/>
      <c r="MHN45" s="69"/>
      <c r="MHO45" s="69"/>
      <c r="MHP45" s="69"/>
      <c r="MHQ45" s="69"/>
      <c r="MHR45" s="69"/>
      <c r="MHS45" s="69"/>
      <c r="MHT45" s="69"/>
      <c r="MHU45" s="69"/>
      <c r="MHV45" s="69"/>
      <c r="MHW45" s="69"/>
      <c r="MHX45" s="69"/>
      <c r="MHY45" s="69"/>
      <c r="MHZ45" s="69"/>
      <c r="MIA45" s="69"/>
      <c r="MIB45" s="69"/>
      <c r="MIC45" s="69"/>
      <c r="MID45" s="69"/>
      <c r="MIE45" s="69"/>
      <c r="MIF45" s="69"/>
      <c r="MIG45" s="69"/>
      <c r="MIH45" s="69"/>
      <c r="MII45" s="69"/>
      <c r="MIJ45" s="69"/>
      <c r="MIK45" s="69"/>
      <c r="MIL45" s="69"/>
      <c r="MIM45" s="69"/>
      <c r="MIN45" s="69"/>
      <c r="MIO45" s="69"/>
      <c r="MIP45" s="69"/>
      <c r="MIQ45" s="69"/>
      <c r="MIR45" s="69"/>
      <c r="MIS45" s="69"/>
      <c r="MIT45" s="69"/>
      <c r="MIU45" s="69"/>
      <c r="MIV45" s="69"/>
      <c r="MIW45" s="69"/>
      <c r="MIX45" s="69"/>
      <c r="MIY45" s="69"/>
      <c r="MIZ45" s="69"/>
      <c r="MJA45" s="69"/>
      <c r="MJB45" s="69"/>
      <c r="MJC45" s="69"/>
      <c r="MJD45" s="69"/>
      <c r="MJE45" s="69"/>
      <c r="MJF45" s="69"/>
      <c r="MJG45" s="69"/>
      <c r="MJH45" s="69"/>
      <c r="MJI45" s="69"/>
      <c r="MJJ45" s="69"/>
      <c r="MJK45" s="69"/>
      <c r="MJL45" s="69"/>
      <c r="MJM45" s="69"/>
      <c r="MJN45" s="69"/>
      <c r="MJO45" s="69"/>
      <c r="MJP45" s="69"/>
      <c r="MJQ45" s="69"/>
      <c r="MJR45" s="69"/>
      <c r="MJS45" s="69"/>
      <c r="MJT45" s="69"/>
      <c r="MJU45" s="69"/>
      <c r="MJV45" s="69"/>
      <c r="MJW45" s="69"/>
      <c r="MJX45" s="69"/>
      <c r="MJY45" s="69"/>
      <c r="MJZ45" s="69"/>
      <c r="MKA45" s="69"/>
      <c r="MKB45" s="69"/>
      <c r="MKC45" s="69"/>
      <c r="MKD45" s="69"/>
      <c r="MKE45" s="69"/>
      <c r="MKF45" s="69"/>
      <c r="MKG45" s="69"/>
      <c r="MKH45" s="69"/>
      <c r="MKI45" s="69"/>
      <c r="MKJ45" s="69"/>
      <c r="MKK45" s="69"/>
      <c r="MKL45" s="69"/>
      <c r="MKM45" s="69"/>
      <c r="MKN45" s="69"/>
      <c r="MKO45" s="69"/>
      <c r="MKP45" s="69"/>
      <c r="MKQ45" s="69"/>
      <c r="MKR45" s="69"/>
      <c r="MKS45" s="69"/>
      <c r="MKT45" s="69"/>
      <c r="MKU45" s="69"/>
      <c r="MKV45" s="69"/>
      <c r="MKW45" s="69"/>
      <c r="MKX45" s="69"/>
      <c r="MKY45" s="69"/>
      <c r="MKZ45" s="69"/>
      <c r="MLA45" s="69"/>
      <c r="MLB45" s="69"/>
      <c r="MLC45" s="69"/>
      <c r="MLD45" s="69"/>
      <c r="MLE45" s="69"/>
      <c r="MLF45" s="69"/>
      <c r="MLG45" s="69"/>
      <c r="MLH45" s="69"/>
      <c r="MLI45" s="69"/>
      <c r="MLJ45" s="69"/>
      <c r="MLK45" s="69"/>
      <c r="MLL45" s="69"/>
      <c r="MLM45" s="69"/>
      <c r="MLN45" s="69"/>
      <c r="MLO45" s="69"/>
      <c r="MLP45" s="69"/>
      <c r="MLQ45" s="69"/>
      <c r="MLR45" s="69"/>
      <c r="MLS45" s="69"/>
      <c r="MLT45" s="69"/>
      <c r="MLU45" s="69"/>
      <c r="MLV45" s="69"/>
      <c r="MLW45" s="69"/>
      <c r="MLX45" s="69"/>
      <c r="MLY45" s="69"/>
      <c r="MLZ45" s="69"/>
      <c r="MMA45" s="69"/>
      <c r="MMB45" s="69"/>
      <c r="MMC45" s="69"/>
      <c r="MMD45" s="69"/>
      <c r="MME45" s="69"/>
      <c r="MMF45" s="69"/>
      <c r="MMG45" s="69"/>
      <c r="MMH45" s="69"/>
      <c r="MMI45" s="69"/>
      <c r="MMJ45" s="69"/>
      <c r="MMK45" s="69"/>
      <c r="MML45" s="69"/>
      <c r="MMM45" s="69"/>
      <c r="MMN45" s="69"/>
      <c r="MMO45" s="69"/>
      <c r="MMP45" s="69"/>
      <c r="MMQ45" s="69"/>
      <c r="MMR45" s="69"/>
      <c r="MMS45" s="69"/>
      <c r="MMT45" s="69"/>
      <c r="MMU45" s="69"/>
      <c r="MMV45" s="69"/>
      <c r="MMW45" s="69"/>
      <c r="MMX45" s="69"/>
      <c r="MMY45" s="69"/>
      <c r="MMZ45" s="69"/>
      <c r="MNA45" s="69"/>
      <c r="MNB45" s="69"/>
      <c r="MNC45" s="69"/>
      <c r="MND45" s="69"/>
      <c r="MNE45" s="69"/>
      <c r="MNF45" s="69"/>
      <c r="MNG45" s="69"/>
      <c r="MNH45" s="69"/>
      <c r="MNI45" s="69"/>
      <c r="MNJ45" s="69"/>
      <c r="MNK45" s="69"/>
      <c r="MNL45" s="69"/>
      <c r="MNM45" s="69"/>
      <c r="MNN45" s="69"/>
      <c r="MNO45" s="69"/>
      <c r="MNP45" s="69"/>
      <c r="MNQ45" s="69"/>
      <c r="MNR45" s="69"/>
      <c r="MNS45" s="69"/>
      <c r="MNT45" s="69"/>
      <c r="MNU45" s="69"/>
      <c r="MNV45" s="69"/>
      <c r="MNW45" s="69"/>
      <c r="MNX45" s="69"/>
      <c r="MNY45" s="69"/>
      <c r="MNZ45" s="69"/>
      <c r="MOA45" s="69"/>
      <c r="MOB45" s="69"/>
      <c r="MOC45" s="69"/>
      <c r="MOD45" s="69"/>
      <c r="MOE45" s="69"/>
      <c r="MOF45" s="69"/>
      <c r="MOG45" s="69"/>
      <c r="MOH45" s="69"/>
      <c r="MOI45" s="69"/>
      <c r="MOJ45" s="69"/>
      <c r="MOK45" s="69"/>
      <c r="MOL45" s="69"/>
      <c r="MOM45" s="69"/>
      <c r="MON45" s="69"/>
      <c r="MOO45" s="69"/>
      <c r="MOP45" s="69"/>
      <c r="MOQ45" s="69"/>
      <c r="MOR45" s="69"/>
      <c r="MOS45" s="69"/>
      <c r="MOT45" s="69"/>
      <c r="MOU45" s="69"/>
      <c r="MOV45" s="69"/>
      <c r="MOW45" s="69"/>
      <c r="MOX45" s="69"/>
      <c r="MOY45" s="69"/>
      <c r="MOZ45" s="69"/>
      <c r="MPA45" s="69"/>
      <c r="MPB45" s="69"/>
      <c r="MPC45" s="69"/>
      <c r="MPD45" s="69"/>
      <c r="MPE45" s="69"/>
      <c r="MPF45" s="69"/>
      <c r="MPG45" s="69"/>
      <c r="MPH45" s="69"/>
      <c r="MPI45" s="69"/>
      <c r="MPJ45" s="69"/>
      <c r="MPK45" s="69"/>
      <c r="MPL45" s="69"/>
      <c r="MPM45" s="69"/>
      <c r="MPN45" s="69"/>
      <c r="MPO45" s="69"/>
      <c r="MPP45" s="69"/>
      <c r="MPQ45" s="69"/>
      <c r="MPR45" s="69"/>
      <c r="MPS45" s="69"/>
      <c r="MPT45" s="69"/>
      <c r="MPU45" s="69"/>
      <c r="MPV45" s="69"/>
      <c r="MPW45" s="69"/>
      <c r="MPX45" s="69"/>
      <c r="MPY45" s="69"/>
      <c r="MPZ45" s="69"/>
      <c r="MQA45" s="69"/>
      <c r="MQB45" s="69"/>
      <c r="MQC45" s="69"/>
      <c r="MQD45" s="69"/>
      <c r="MQE45" s="69"/>
      <c r="MQF45" s="69"/>
      <c r="MQG45" s="69"/>
      <c r="MQH45" s="69"/>
      <c r="MQI45" s="69"/>
      <c r="MQJ45" s="69"/>
      <c r="MQK45" s="69"/>
      <c r="MQL45" s="69"/>
      <c r="MQM45" s="69"/>
      <c r="MQN45" s="69"/>
      <c r="MQO45" s="69"/>
      <c r="MQP45" s="69"/>
      <c r="MQQ45" s="69"/>
      <c r="MQR45" s="69"/>
      <c r="MQS45" s="69"/>
      <c r="MQT45" s="69"/>
      <c r="MQU45" s="69"/>
      <c r="MQV45" s="69"/>
      <c r="MQW45" s="69"/>
      <c r="MQX45" s="69"/>
      <c r="MQY45" s="69"/>
      <c r="MQZ45" s="69"/>
      <c r="MRA45" s="69"/>
      <c r="MRB45" s="69"/>
      <c r="MRC45" s="69"/>
      <c r="MRD45" s="69"/>
      <c r="MRE45" s="69"/>
      <c r="MRF45" s="69"/>
      <c r="MRG45" s="69"/>
      <c r="MRH45" s="69"/>
      <c r="MRI45" s="69"/>
      <c r="MRJ45" s="69"/>
      <c r="MRK45" s="69"/>
      <c r="MRL45" s="69"/>
      <c r="MRM45" s="69"/>
      <c r="MRN45" s="69"/>
      <c r="MRO45" s="69"/>
      <c r="MRP45" s="69"/>
      <c r="MRQ45" s="69"/>
      <c r="MRR45" s="69"/>
      <c r="MRS45" s="69"/>
      <c r="MRT45" s="69"/>
      <c r="MRU45" s="69"/>
      <c r="MRV45" s="69"/>
      <c r="MRW45" s="69"/>
      <c r="MRX45" s="69"/>
      <c r="MRY45" s="69"/>
      <c r="MRZ45" s="69"/>
      <c r="MSA45" s="69"/>
      <c r="MSB45" s="69"/>
      <c r="MSC45" s="69"/>
      <c r="MSD45" s="69"/>
      <c r="MSE45" s="69"/>
      <c r="MSF45" s="69"/>
      <c r="MSG45" s="69"/>
      <c r="MSH45" s="69"/>
      <c r="MSI45" s="69"/>
      <c r="MSJ45" s="69"/>
      <c r="MSK45" s="69"/>
      <c r="MSL45" s="69"/>
      <c r="MSM45" s="69"/>
      <c r="MSN45" s="69"/>
      <c r="MSO45" s="69"/>
      <c r="MSP45" s="69"/>
      <c r="MSQ45" s="69"/>
      <c r="MSR45" s="69"/>
      <c r="MSS45" s="69"/>
      <c r="MST45" s="69"/>
      <c r="MSU45" s="69"/>
      <c r="MSV45" s="69"/>
      <c r="MSW45" s="69"/>
      <c r="MSX45" s="69"/>
      <c r="MSY45" s="69"/>
      <c r="MSZ45" s="69"/>
      <c r="MTA45" s="69"/>
      <c r="MTB45" s="69"/>
      <c r="MTC45" s="69"/>
      <c r="MTD45" s="69"/>
      <c r="MTE45" s="69"/>
      <c r="MTF45" s="69"/>
      <c r="MTG45" s="69"/>
      <c r="MTH45" s="69"/>
      <c r="MTI45" s="69"/>
      <c r="MTJ45" s="69"/>
      <c r="MTK45" s="69"/>
      <c r="MTL45" s="69"/>
      <c r="MTM45" s="69"/>
      <c r="MTN45" s="69"/>
      <c r="MTO45" s="69"/>
      <c r="MTP45" s="69"/>
      <c r="MTQ45" s="69"/>
      <c r="MTR45" s="69"/>
      <c r="MTS45" s="69"/>
      <c r="MTT45" s="69"/>
      <c r="MTU45" s="69"/>
      <c r="MTV45" s="69"/>
      <c r="MTW45" s="69"/>
      <c r="MTX45" s="69"/>
      <c r="MTY45" s="69"/>
      <c r="MTZ45" s="69"/>
      <c r="MUA45" s="69"/>
      <c r="MUB45" s="69"/>
      <c r="MUC45" s="69"/>
      <c r="MUD45" s="69"/>
      <c r="MUE45" s="69"/>
      <c r="MUF45" s="69"/>
      <c r="MUG45" s="69"/>
      <c r="MUH45" s="69"/>
      <c r="MUI45" s="69"/>
      <c r="MUJ45" s="69"/>
      <c r="MUK45" s="69"/>
      <c r="MUL45" s="69"/>
      <c r="MUM45" s="69"/>
      <c r="MUN45" s="69"/>
      <c r="MUO45" s="69"/>
      <c r="MUP45" s="69"/>
      <c r="MUQ45" s="69"/>
      <c r="MUR45" s="69"/>
      <c r="MUS45" s="69"/>
      <c r="MUT45" s="69"/>
      <c r="MUU45" s="69"/>
      <c r="MUV45" s="69"/>
      <c r="MUW45" s="69"/>
      <c r="MUX45" s="69"/>
      <c r="MUY45" s="69"/>
      <c r="MUZ45" s="69"/>
      <c r="MVA45" s="69"/>
      <c r="MVB45" s="69"/>
      <c r="MVC45" s="69"/>
      <c r="MVD45" s="69"/>
      <c r="MVE45" s="69"/>
      <c r="MVF45" s="69"/>
      <c r="MVG45" s="69"/>
      <c r="MVH45" s="69"/>
      <c r="MVI45" s="69"/>
      <c r="MVJ45" s="69"/>
      <c r="MVK45" s="69"/>
      <c r="MVL45" s="69"/>
      <c r="MVM45" s="69"/>
      <c r="MVN45" s="69"/>
      <c r="MVO45" s="69"/>
      <c r="MVP45" s="69"/>
      <c r="MVQ45" s="69"/>
      <c r="MVR45" s="69"/>
      <c r="MVS45" s="69"/>
      <c r="MVT45" s="69"/>
      <c r="MVU45" s="69"/>
      <c r="MVV45" s="69"/>
      <c r="MVW45" s="69"/>
      <c r="MVX45" s="69"/>
      <c r="MVY45" s="69"/>
      <c r="MVZ45" s="69"/>
      <c r="MWA45" s="69"/>
      <c r="MWB45" s="69"/>
      <c r="MWC45" s="69"/>
      <c r="MWD45" s="69"/>
      <c r="MWE45" s="69"/>
      <c r="MWF45" s="69"/>
      <c r="MWG45" s="69"/>
      <c r="MWH45" s="69"/>
      <c r="MWI45" s="69"/>
      <c r="MWJ45" s="69"/>
      <c r="MWK45" s="69"/>
      <c r="MWL45" s="69"/>
      <c r="MWM45" s="69"/>
      <c r="MWN45" s="69"/>
      <c r="MWO45" s="69"/>
      <c r="MWP45" s="69"/>
      <c r="MWQ45" s="69"/>
      <c r="MWR45" s="69"/>
      <c r="MWS45" s="69"/>
      <c r="MWT45" s="69"/>
      <c r="MWU45" s="69"/>
      <c r="MWV45" s="69"/>
      <c r="MWW45" s="69"/>
      <c r="MWX45" s="69"/>
      <c r="MWY45" s="69"/>
      <c r="MWZ45" s="69"/>
      <c r="MXA45" s="69"/>
      <c r="MXB45" s="69"/>
      <c r="MXC45" s="69"/>
      <c r="MXD45" s="69"/>
      <c r="MXE45" s="69"/>
      <c r="MXF45" s="69"/>
      <c r="MXG45" s="69"/>
      <c r="MXH45" s="69"/>
      <c r="MXI45" s="69"/>
      <c r="MXJ45" s="69"/>
      <c r="MXK45" s="69"/>
      <c r="MXL45" s="69"/>
      <c r="MXM45" s="69"/>
      <c r="MXN45" s="69"/>
      <c r="MXO45" s="69"/>
      <c r="MXP45" s="69"/>
      <c r="MXQ45" s="69"/>
      <c r="MXR45" s="69"/>
      <c r="MXS45" s="69"/>
      <c r="MXT45" s="69"/>
      <c r="MXU45" s="69"/>
      <c r="MXV45" s="69"/>
      <c r="MXW45" s="69"/>
      <c r="MXX45" s="69"/>
      <c r="MXY45" s="69"/>
      <c r="MXZ45" s="69"/>
      <c r="MYA45" s="69"/>
      <c r="MYB45" s="69"/>
      <c r="MYC45" s="69"/>
      <c r="MYD45" s="69"/>
      <c r="MYE45" s="69"/>
      <c r="MYF45" s="69"/>
      <c r="MYG45" s="69"/>
      <c r="MYH45" s="69"/>
      <c r="MYI45" s="69"/>
      <c r="MYJ45" s="69"/>
      <c r="MYK45" s="69"/>
      <c r="MYL45" s="69"/>
      <c r="MYM45" s="69"/>
      <c r="MYN45" s="69"/>
      <c r="MYO45" s="69"/>
      <c r="MYP45" s="69"/>
      <c r="MYQ45" s="69"/>
      <c r="MYR45" s="69"/>
      <c r="MYS45" s="69"/>
      <c r="MYT45" s="69"/>
      <c r="MYU45" s="69"/>
      <c r="MYV45" s="69"/>
      <c r="MYW45" s="69"/>
      <c r="MYX45" s="69"/>
      <c r="MYY45" s="69"/>
      <c r="MYZ45" s="69"/>
      <c r="MZA45" s="69"/>
      <c r="MZB45" s="69"/>
      <c r="MZC45" s="69"/>
      <c r="MZD45" s="69"/>
      <c r="MZE45" s="69"/>
      <c r="MZF45" s="69"/>
      <c r="MZG45" s="69"/>
      <c r="MZH45" s="69"/>
      <c r="MZI45" s="69"/>
      <c r="MZJ45" s="69"/>
      <c r="MZK45" s="69"/>
      <c r="MZL45" s="69"/>
      <c r="MZM45" s="69"/>
      <c r="MZN45" s="69"/>
      <c r="MZO45" s="69"/>
      <c r="MZP45" s="69"/>
      <c r="MZQ45" s="69"/>
      <c r="MZR45" s="69"/>
      <c r="MZS45" s="69"/>
      <c r="MZT45" s="69"/>
      <c r="MZU45" s="69"/>
      <c r="MZV45" s="69"/>
      <c r="MZW45" s="69"/>
      <c r="MZX45" s="69"/>
      <c r="MZY45" s="69"/>
      <c r="MZZ45" s="69"/>
      <c r="NAA45" s="69"/>
      <c r="NAB45" s="69"/>
      <c r="NAC45" s="69"/>
      <c r="NAD45" s="69"/>
      <c r="NAE45" s="69"/>
      <c r="NAF45" s="69"/>
      <c r="NAG45" s="69"/>
      <c r="NAH45" s="69"/>
      <c r="NAI45" s="69"/>
      <c r="NAJ45" s="69"/>
      <c r="NAK45" s="69"/>
      <c r="NAL45" s="69"/>
      <c r="NAM45" s="69"/>
      <c r="NAN45" s="69"/>
      <c r="NAO45" s="69"/>
      <c r="NAP45" s="69"/>
      <c r="NAQ45" s="69"/>
      <c r="NAR45" s="69"/>
      <c r="NAS45" s="69"/>
      <c r="NAT45" s="69"/>
      <c r="NAU45" s="69"/>
      <c r="NAV45" s="69"/>
      <c r="NAW45" s="69"/>
      <c r="NAX45" s="69"/>
      <c r="NAY45" s="69"/>
      <c r="NAZ45" s="69"/>
      <c r="NBA45" s="69"/>
      <c r="NBB45" s="69"/>
      <c r="NBC45" s="69"/>
      <c r="NBD45" s="69"/>
      <c r="NBE45" s="69"/>
      <c r="NBF45" s="69"/>
      <c r="NBG45" s="69"/>
      <c r="NBH45" s="69"/>
      <c r="NBI45" s="69"/>
      <c r="NBJ45" s="69"/>
      <c r="NBK45" s="69"/>
      <c r="NBL45" s="69"/>
      <c r="NBM45" s="69"/>
      <c r="NBN45" s="69"/>
      <c r="NBO45" s="69"/>
      <c r="NBP45" s="69"/>
      <c r="NBQ45" s="69"/>
      <c r="NBR45" s="69"/>
      <c r="NBS45" s="69"/>
      <c r="NBT45" s="69"/>
      <c r="NBU45" s="69"/>
      <c r="NBV45" s="69"/>
      <c r="NBW45" s="69"/>
      <c r="NBX45" s="69"/>
      <c r="NBY45" s="69"/>
      <c r="NBZ45" s="69"/>
      <c r="NCA45" s="69"/>
      <c r="NCB45" s="69"/>
      <c r="NCC45" s="69"/>
      <c r="NCD45" s="69"/>
      <c r="NCE45" s="69"/>
      <c r="NCF45" s="69"/>
      <c r="NCG45" s="69"/>
      <c r="NCH45" s="69"/>
      <c r="NCI45" s="69"/>
      <c r="NCJ45" s="69"/>
      <c r="NCK45" s="69"/>
      <c r="NCL45" s="69"/>
      <c r="NCM45" s="69"/>
      <c r="NCN45" s="69"/>
      <c r="NCO45" s="69"/>
      <c r="NCP45" s="69"/>
      <c r="NCQ45" s="69"/>
      <c r="NCR45" s="69"/>
      <c r="NCS45" s="69"/>
      <c r="NCT45" s="69"/>
      <c r="NCU45" s="69"/>
      <c r="NCV45" s="69"/>
      <c r="NCW45" s="69"/>
      <c r="NCX45" s="69"/>
      <c r="NCY45" s="69"/>
      <c r="NCZ45" s="69"/>
      <c r="NDA45" s="69"/>
      <c r="NDB45" s="69"/>
      <c r="NDC45" s="69"/>
      <c r="NDD45" s="69"/>
      <c r="NDE45" s="69"/>
      <c r="NDF45" s="69"/>
      <c r="NDG45" s="69"/>
      <c r="NDH45" s="69"/>
      <c r="NDI45" s="69"/>
      <c r="NDJ45" s="69"/>
      <c r="NDK45" s="69"/>
      <c r="NDL45" s="69"/>
      <c r="NDM45" s="69"/>
      <c r="NDN45" s="69"/>
      <c r="NDO45" s="69"/>
      <c r="NDP45" s="69"/>
      <c r="NDQ45" s="69"/>
      <c r="NDR45" s="69"/>
      <c r="NDS45" s="69"/>
      <c r="NDT45" s="69"/>
      <c r="NDU45" s="69"/>
      <c r="NDV45" s="69"/>
      <c r="NDW45" s="69"/>
      <c r="NDX45" s="69"/>
      <c r="NDY45" s="69"/>
      <c r="NDZ45" s="69"/>
      <c r="NEA45" s="69"/>
      <c r="NEB45" s="69"/>
      <c r="NEC45" s="69"/>
      <c r="NED45" s="69"/>
      <c r="NEE45" s="69"/>
      <c r="NEF45" s="69"/>
      <c r="NEG45" s="69"/>
      <c r="NEH45" s="69"/>
      <c r="NEI45" s="69"/>
      <c r="NEJ45" s="69"/>
      <c r="NEK45" s="69"/>
      <c r="NEL45" s="69"/>
      <c r="NEM45" s="69"/>
      <c r="NEN45" s="69"/>
      <c r="NEO45" s="69"/>
      <c r="NEP45" s="69"/>
      <c r="NEQ45" s="69"/>
      <c r="NER45" s="69"/>
      <c r="NES45" s="69"/>
      <c r="NET45" s="69"/>
      <c r="NEU45" s="69"/>
      <c r="NEV45" s="69"/>
      <c r="NEW45" s="69"/>
      <c r="NEX45" s="69"/>
      <c r="NEY45" s="69"/>
      <c r="NEZ45" s="69"/>
      <c r="NFA45" s="69"/>
      <c r="NFB45" s="69"/>
      <c r="NFC45" s="69"/>
      <c r="NFD45" s="69"/>
      <c r="NFE45" s="69"/>
      <c r="NFF45" s="69"/>
      <c r="NFG45" s="69"/>
      <c r="NFH45" s="69"/>
      <c r="NFI45" s="69"/>
      <c r="NFJ45" s="69"/>
      <c r="NFK45" s="69"/>
      <c r="NFL45" s="69"/>
      <c r="NFM45" s="69"/>
      <c r="NFN45" s="69"/>
      <c r="NFO45" s="69"/>
      <c r="NFP45" s="69"/>
      <c r="NFQ45" s="69"/>
      <c r="NFR45" s="69"/>
      <c r="NFS45" s="69"/>
      <c r="NFT45" s="69"/>
      <c r="NFU45" s="69"/>
      <c r="NFV45" s="69"/>
      <c r="NFW45" s="69"/>
      <c r="NFX45" s="69"/>
      <c r="NFY45" s="69"/>
      <c r="NFZ45" s="69"/>
      <c r="NGA45" s="69"/>
      <c r="NGB45" s="69"/>
      <c r="NGC45" s="69"/>
      <c r="NGD45" s="69"/>
      <c r="NGE45" s="69"/>
      <c r="NGF45" s="69"/>
      <c r="NGG45" s="69"/>
      <c r="NGH45" s="69"/>
      <c r="NGI45" s="69"/>
      <c r="NGJ45" s="69"/>
      <c r="NGK45" s="69"/>
      <c r="NGL45" s="69"/>
      <c r="NGM45" s="69"/>
      <c r="NGN45" s="69"/>
      <c r="NGO45" s="69"/>
      <c r="NGP45" s="69"/>
      <c r="NGQ45" s="69"/>
      <c r="NGR45" s="69"/>
      <c r="NGS45" s="69"/>
      <c r="NGT45" s="69"/>
      <c r="NGU45" s="69"/>
      <c r="NGV45" s="69"/>
      <c r="NGW45" s="69"/>
      <c r="NGX45" s="69"/>
      <c r="NGY45" s="69"/>
      <c r="NGZ45" s="69"/>
      <c r="NHA45" s="69"/>
      <c r="NHB45" s="69"/>
      <c r="NHC45" s="69"/>
      <c r="NHD45" s="69"/>
      <c r="NHE45" s="69"/>
      <c r="NHF45" s="69"/>
      <c r="NHG45" s="69"/>
      <c r="NHH45" s="69"/>
      <c r="NHI45" s="69"/>
      <c r="NHJ45" s="69"/>
      <c r="NHK45" s="69"/>
      <c r="NHL45" s="69"/>
      <c r="NHM45" s="69"/>
      <c r="NHN45" s="69"/>
      <c r="NHO45" s="69"/>
      <c r="NHP45" s="69"/>
      <c r="NHQ45" s="69"/>
      <c r="NHR45" s="69"/>
      <c r="NHS45" s="69"/>
      <c r="NHT45" s="69"/>
      <c r="NHU45" s="69"/>
      <c r="NHV45" s="69"/>
      <c r="NHW45" s="69"/>
      <c r="NHX45" s="69"/>
      <c r="NHY45" s="69"/>
      <c r="NHZ45" s="69"/>
      <c r="NIA45" s="69"/>
      <c r="NIB45" s="69"/>
      <c r="NIC45" s="69"/>
      <c r="NID45" s="69"/>
      <c r="NIE45" s="69"/>
      <c r="NIF45" s="69"/>
      <c r="NIG45" s="69"/>
      <c r="NIH45" s="69"/>
      <c r="NII45" s="69"/>
      <c r="NIJ45" s="69"/>
      <c r="NIK45" s="69"/>
      <c r="NIL45" s="69"/>
      <c r="NIM45" s="69"/>
      <c r="NIN45" s="69"/>
      <c r="NIO45" s="69"/>
      <c r="NIP45" s="69"/>
      <c r="NIQ45" s="69"/>
      <c r="NIR45" s="69"/>
      <c r="NIS45" s="69"/>
      <c r="NIT45" s="69"/>
      <c r="NIU45" s="69"/>
      <c r="NIV45" s="69"/>
      <c r="NIW45" s="69"/>
      <c r="NIX45" s="69"/>
      <c r="NIY45" s="69"/>
      <c r="NIZ45" s="69"/>
      <c r="NJA45" s="69"/>
      <c r="NJB45" s="69"/>
      <c r="NJC45" s="69"/>
      <c r="NJD45" s="69"/>
      <c r="NJE45" s="69"/>
      <c r="NJF45" s="69"/>
      <c r="NJG45" s="69"/>
      <c r="NJH45" s="69"/>
      <c r="NJI45" s="69"/>
      <c r="NJJ45" s="69"/>
      <c r="NJK45" s="69"/>
      <c r="NJL45" s="69"/>
      <c r="NJM45" s="69"/>
      <c r="NJN45" s="69"/>
      <c r="NJO45" s="69"/>
      <c r="NJP45" s="69"/>
      <c r="NJQ45" s="69"/>
      <c r="NJR45" s="69"/>
      <c r="NJS45" s="69"/>
      <c r="NJT45" s="69"/>
      <c r="NJU45" s="69"/>
      <c r="NJV45" s="69"/>
      <c r="NJW45" s="69"/>
      <c r="NJX45" s="69"/>
      <c r="NJY45" s="69"/>
      <c r="NJZ45" s="69"/>
      <c r="NKA45" s="69"/>
      <c r="NKB45" s="69"/>
      <c r="NKC45" s="69"/>
      <c r="NKD45" s="69"/>
      <c r="NKE45" s="69"/>
      <c r="NKF45" s="69"/>
      <c r="NKG45" s="69"/>
      <c r="NKH45" s="69"/>
      <c r="NKI45" s="69"/>
      <c r="NKJ45" s="69"/>
      <c r="NKK45" s="69"/>
      <c r="NKL45" s="69"/>
      <c r="NKM45" s="69"/>
      <c r="NKN45" s="69"/>
      <c r="NKO45" s="69"/>
      <c r="NKP45" s="69"/>
      <c r="NKQ45" s="69"/>
      <c r="NKR45" s="69"/>
      <c r="NKS45" s="69"/>
      <c r="NKT45" s="69"/>
      <c r="NKU45" s="69"/>
      <c r="NKV45" s="69"/>
      <c r="NKW45" s="69"/>
      <c r="NKX45" s="69"/>
      <c r="NKY45" s="69"/>
      <c r="NKZ45" s="69"/>
      <c r="NLA45" s="69"/>
      <c r="NLB45" s="69"/>
      <c r="NLC45" s="69"/>
      <c r="NLD45" s="69"/>
      <c r="NLE45" s="69"/>
      <c r="NLF45" s="69"/>
      <c r="NLG45" s="69"/>
      <c r="NLH45" s="69"/>
      <c r="NLI45" s="69"/>
      <c r="NLJ45" s="69"/>
      <c r="NLK45" s="69"/>
      <c r="NLL45" s="69"/>
      <c r="NLM45" s="69"/>
      <c r="NLN45" s="69"/>
      <c r="NLO45" s="69"/>
      <c r="NLP45" s="69"/>
      <c r="NLQ45" s="69"/>
      <c r="NLR45" s="69"/>
      <c r="NLS45" s="69"/>
      <c r="NLT45" s="69"/>
      <c r="NLU45" s="69"/>
      <c r="NLV45" s="69"/>
      <c r="NLW45" s="69"/>
      <c r="NLX45" s="69"/>
      <c r="NLY45" s="69"/>
      <c r="NLZ45" s="69"/>
      <c r="NMA45" s="69"/>
      <c r="NMB45" s="69"/>
      <c r="NMC45" s="69"/>
      <c r="NMD45" s="69"/>
      <c r="NME45" s="69"/>
      <c r="NMF45" s="69"/>
      <c r="NMG45" s="69"/>
      <c r="NMH45" s="69"/>
      <c r="NMI45" s="69"/>
      <c r="NMJ45" s="69"/>
      <c r="NMK45" s="69"/>
      <c r="NML45" s="69"/>
      <c r="NMM45" s="69"/>
      <c r="NMN45" s="69"/>
      <c r="NMO45" s="69"/>
      <c r="NMP45" s="69"/>
      <c r="NMQ45" s="69"/>
      <c r="NMR45" s="69"/>
      <c r="NMS45" s="69"/>
      <c r="NMT45" s="69"/>
      <c r="NMU45" s="69"/>
      <c r="NMV45" s="69"/>
      <c r="NMW45" s="69"/>
      <c r="NMX45" s="69"/>
      <c r="NMY45" s="69"/>
      <c r="NMZ45" s="69"/>
      <c r="NNA45" s="69"/>
      <c r="NNB45" s="69"/>
      <c r="NNC45" s="69"/>
      <c r="NND45" s="69"/>
      <c r="NNE45" s="69"/>
      <c r="NNF45" s="69"/>
      <c r="NNG45" s="69"/>
      <c r="NNH45" s="69"/>
      <c r="NNI45" s="69"/>
      <c r="NNJ45" s="69"/>
      <c r="NNK45" s="69"/>
      <c r="NNL45" s="69"/>
      <c r="NNM45" s="69"/>
      <c r="NNN45" s="69"/>
      <c r="NNO45" s="69"/>
      <c r="NNP45" s="69"/>
      <c r="NNQ45" s="69"/>
      <c r="NNR45" s="69"/>
      <c r="NNS45" s="69"/>
      <c r="NNT45" s="69"/>
      <c r="NNU45" s="69"/>
      <c r="NNV45" s="69"/>
      <c r="NNW45" s="69"/>
      <c r="NNX45" s="69"/>
      <c r="NNY45" s="69"/>
      <c r="NNZ45" s="69"/>
      <c r="NOA45" s="69"/>
      <c r="NOB45" s="69"/>
      <c r="NOC45" s="69"/>
      <c r="NOD45" s="69"/>
      <c r="NOE45" s="69"/>
      <c r="NOF45" s="69"/>
      <c r="NOG45" s="69"/>
      <c r="NOH45" s="69"/>
      <c r="NOI45" s="69"/>
      <c r="NOJ45" s="69"/>
      <c r="NOK45" s="69"/>
      <c r="NOL45" s="69"/>
      <c r="NOM45" s="69"/>
      <c r="NON45" s="69"/>
      <c r="NOO45" s="69"/>
      <c r="NOP45" s="69"/>
      <c r="NOQ45" s="69"/>
      <c r="NOR45" s="69"/>
      <c r="NOS45" s="69"/>
      <c r="NOT45" s="69"/>
      <c r="NOU45" s="69"/>
      <c r="NOV45" s="69"/>
      <c r="NOW45" s="69"/>
      <c r="NOX45" s="69"/>
      <c r="NOY45" s="69"/>
      <c r="NOZ45" s="69"/>
      <c r="NPA45" s="69"/>
      <c r="NPB45" s="69"/>
      <c r="NPC45" s="69"/>
      <c r="NPD45" s="69"/>
      <c r="NPE45" s="69"/>
      <c r="NPF45" s="69"/>
      <c r="NPG45" s="69"/>
      <c r="NPH45" s="69"/>
      <c r="NPI45" s="69"/>
      <c r="NPJ45" s="69"/>
      <c r="NPK45" s="69"/>
      <c r="NPL45" s="69"/>
      <c r="NPM45" s="69"/>
      <c r="NPN45" s="69"/>
      <c r="NPO45" s="69"/>
      <c r="NPP45" s="69"/>
      <c r="NPQ45" s="69"/>
      <c r="NPR45" s="69"/>
      <c r="NPS45" s="69"/>
      <c r="NPT45" s="69"/>
      <c r="NPU45" s="69"/>
      <c r="NPV45" s="69"/>
      <c r="NPW45" s="69"/>
      <c r="NPX45" s="69"/>
      <c r="NPY45" s="69"/>
      <c r="NPZ45" s="69"/>
      <c r="NQA45" s="69"/>
      <c r="NQB45" s="69"/>
      <c r="NQC45" s="69"/>
      <c r="NQD45" s="69"/>
      <c r="NQE45" s="69"/>
      <c r="NQF45" s="69"/>
      <c r="NQG45" s="69"/>
      <c r="NQH45" s="69"/>
      <c r="NQI45" s="69"/>
      <c r="NQJ45" s="69"/>
      <c r="NQK45" s="69"/>
      <c r="NQL45" s="69"/>
      <c r="NQM45" s="69"/>
      <c r="NQN45" s="69"/>
      <c r="NQO45" s="69"/>
      <c r="NQP45" s="69"/>
      <c r="NQQ45" s="69"/>
      <c r="NQR45" s="69"/>
      <c r="NQS45" s="69"/>
      <c r="NQT45" s="69"/>
      <c r="NQU45" s="69"/>
      <c r="NQV45" s="69"/>
      <c r="NQW45" s="69"/>
      <c r="NQX45" s="69"/>
      <c r="NQY45" s="69"/>
      <c r="NQZ45" s="69"/>
      <c r="NRA45" s="69"/>
      <c r="NRB45" s="69"/>
      <c r="NRC45" s="69"/>
      <c r="NRD45" s="69"/>
      <c r="NRE45" s="69"/>
      <c r="NRF45" s="69"/>
      <c r="NRG45" s="69"/>
      <c r="NRH45" s="69"/>
      <c r="NRI45" s="69"/>
      <c r="NRJ45" s="69"/>
      <c r="NRK45" s="69"/>
      <c r="NRL45" s="69"/>
      <c r="NRM45" s="69"/>
      <c r="NRN45" s="69"/>
      <c r="NRO45" s="69"/>
      <c r="NRP45" s="69"/>
      <c r="NRQ45" s="69"/>
      <c r="NRR45" s="69"/>
      <c r="NRS45" s="69"/>
      <c r="NRT45" s="69"/>
      <c r="NRU45" s="69"/>
      <c r="NRV45" s="69"/>
      <c r="NRW45" s="69"/>
      <c r="NRX45" s="69"/>
      <c r="NRY45" s="69"/>
      <c r="NRZ45" s="69"/>
      <c r="NSA45" s="69"/>
      <c r="NSB45" s="69"/>
      <c r="NSC45" s="69"/>
      <c r="NSD45" s="69"/>
      <c r="NSE45" s="69"/>
      <c r="NSF45" s="69"/>
      <c r="NSG45" s="69"/>
      <c r="NSH45" s="69"/>
      <c r="NSI45" s="69"/>
      <c r="NSJ45" s="69"/>
      <c r="NSK45" s="69"/>
      <c r="NSL45" s="69"/>
      <c r="NSM45" s="69"/>
      <c r="NSN45" s="69"/>
      <c r="NSO45" s="69"/>
      <c r="NSP45" s="69"/>
      <c r="NSQ45" s="69"/>
      <c r="NSR45" s="69"/>
      <c r="NSS45" s="69"/>
      <c r="NST45" s="69"/>
      <c r="NSU45" s="69"/>
      <c r="NSV45" s="69"/>
      <c r="NSW45" s="69"/>
      <c r="NSX45" s="69"/>
      <c r="NSY45" s="69"/>
      <c r="NSZ45" s="69"/>
      <c r="NTA45" s="69"/>
      <c r="NTB45" s="69"/>
      <c r="NTC45" s="69"/>
      <c r="NTD45" s="69"/>
      <c r="NTE45" s="69"/>
      <c r="NTF45" s="69"/>
      <c r="NTG45" s="69"/>
      <c r="NTH45" s="69"/>
      <c r="NTI45" s="69"/>
      <c r="NTJ45" s="69"/>
      <c r="NTK45" s="69"/>
      <c r="NTL45" s="69"/>
      <c r="NTM45" s="69"/>
      <c r="NTN45" s="69"/>
      <c r="NTO45" s="69"/>
      <c r="NTP45" s="69"/>
      <c r="NTQ45" s="69"/>
      <c r="NTR45" s="69"/>
      <c r="NTS45" s="69"/>
      <c r="NTT45" s="69"/>
      <c r="NTU45" s="69"/>
      <c r="NTV45" s="69"/>
      <c r="NTW45" s="69"/>
      <c r="NTX45" s="69"/>
      <c r="NTY45" s="69"/>
      <c r="NTZ45" s="69"/>
      <c r="NUA45" s="69"/>
      <c r="NUB45" s="69"/>
      <c r="NUC45" s="69"/>
      <c r="NUD45" s="69"/>
      <c r="NUE45" s="69"/>
      <c r="NUF45" s="69"/>
      <c r="NUG45" s="69"/>
      <c r="NUH45" s="69"/>
      <c r="NUI45" s="69"/>
      <c r="NUJ45" s="69"/>
      <c r="NUK45" s="69"/>
      <c r="NUL45" s="69"/>
      <c r="NUM45" s="69"/>
      <c r="NUN45" s="69"/>
      <c r="NUO45" s="69"/>
      <c r="NUP45" s="69"/>
      <c r="NUQ45" s="69"/>
      <c r="NUR45" s="69"/>
      <c r="NUS45" s="69"/>
      <c r="NUT45" s="69"/>
      <c r="NUU45" s="69"/>
      <c r="NUV45" s="69"/>
      <c r="NUW45" s="69"/>
      <c r="NUX45" s="69"/>
      <c r="NUY45" s="69"/>
      <c r="NUZ45" s="69"/>
      <c r="NVA45" s="69"/>
      <c r="NVB45" s="69"/>
      <c r="NVC45" s="69"/>
      <c r="NVD45" s="69"/>
      <c r="NVE45" s="69"/>
      <c r="NVF45" s="69"/>
      <c r="NVG45" s="69"/>
      <c r="NVH45" s="69"/>
      <c r="NVI45" s="69"/>
      <c r="NVJ45" s="69"/>
      <c r="NVK45" s="69"/>
      <c r="NVL45" s="69"/>
      <c r="NVM45" s="69"/>
      <c r="NVN45" s="69"/>
      <c r="NVO45" s="69"/>
      <c r="NVP45" s="69"/>
      <c r="NVQ45" s="69"/>
      <c r="NVR45" s="69"/>
      <c r="NVS45" s="69"/>
      <c r="NVT45" s="69"/>
      <c r="NVU45" s="69"/>
      <c r="NVV45" s="69"/>
      <c r="NVW45" s="69"/>
      <c r="NVX45" s="69"/>
      <c r="NVY45" s="69"/>
      <c r="NVZ45" s="69"/>
      <c r="NWA45" s="69"/>
      <c r="NWB45" s="69"/>
      <c r="NWC45" s="69"/>
      <c r="NWD45" s="69"/>
      <c r="NWE45" s="69"/>
      <c r="NWF45" s="69"/>
      <c r="NWG45" s="69"/>
      <c r="NWH45" s="69"/>
      <c r="NWI45" s="69"/>
      <c r="NWJ45" s="69"/>
      <c r="NWK45" s="69"/>
      <c r="NWL45" s="69"/>
      <c r="NWM45" s="69"/>
      <c r="NWN45" s="69"/>
      <c r="NWO45" s="69"/>
      <c r="NWP45" s="69"/>
      <c r="NWQ45" s="69"/>
      <c r="NWR45" s="69"/>
      <c r="NWS45" s="69"/>
      <c r="NWT45" s="69"/>
      <c r="NWU45" s="69"/>
      <c r="NWV45" s="69"/>
      <c r="NWW45" s="69"/>
      <c r="NWX45" s="69"/>
      <c r="NWY45" s="69"/>
      <c r="NWZ45" s="69"/>
      <c r="NXA45" s="69"/>
      <c r="NXB45" s="69"/>
      <c r="NXC45" s="69"/>
      <c r="NXD45" s="69"/>
      <c r="NXE45" s="69"/>
      <c r="NXF45" s="69"/>
      <c r="NXG45" s="69"/>
      <c r="NXH45" s="69"/>
      <c r="NXI45" s="69"/>
      <c r="NXJ45" s="69"/>
      <c r="NXK45" s="69"/>
      <c r="NXL45" s="69"/>
      <c r="NXM45" s="69"/>
      <c r="NXN45" s="69"/>
      <c r="NXO45" s="69"/>
      <c r="NXP45" s="69"/>
      <c r="NXQ45" s="69"/>
      <c r="NXR45" s="69"/>
      <c r="NXS45" s="69"/>
      <c r="NXT45" s="69"/>
      <c r="NXU45" s="69"/>
      <c r="NXV45" s="69"/>
      <c r="NXW45" s="69"/>
      <c r="NXX45" s="69"/>
      <c r="NXY45" s="69"/>
      <c r="NXZ45" s="69"/>
      <c r="NYA45" s="69"/>
      <c r="NYB45" s="69"/>
      <c r="NYC45" s="69"/>
      <c r="NYD45" s="69"/>
      <c r="NYE45" s="69"/>
      <c r="NYF45" s="69"/>
      <c r="NYG45" s="69"/>
      <c r="NYH45" s="69"/>
      <c r="NYI45" s="69"/>
      <c r="NYJ45" s="69"/>
      <c r="NYK45" s="69"/>
      <c r="NYL45" s="69"/>
      <c r="NYM45" s="69"/>
      <c r="NYN45" s="69"/>
      <c r="NYO45" s="69"/>
      <c r="NYP45" s="69"/>
      <c r="NYQ45" s="69"/>
      <c r="NYR45" s="69"/>
      <c r="NYS45" s="69"/>
      <c r="NYT45" s="69"/>
      <c r="NYU45" s="69"/>
      <c r="NYV45" s="69"/>
      <c r="NYW45" s="69"/>
      <c r="NYX45" s="69"/>
      <c r="NYY45" s="69"/>
      <c r="NYZ45" s="69"/>
      <c r="NZA45" s="69"/>
      <c r="NZB45" s="69"/>
      <c r="NZC45" s="69"/>
      <c r="NZD45" s="69"/>
      <c r="NZE45" s="69"/>
      <c r="NZF45" s="69"/>
      <c r="NZG45" s="69"/>
      <c r="NZH45" s="69"/>
      <c r="NZI45" s="69"/>
      <c r="NZJ45" s="69"/>
      <c r="NZK45" s="69"/>
      <c r="NZL45" s="69"/>
      <c r="NZM45" s="69"/>
      <c r="NZN45" s="69"/>
      <c r="NZO45" s="69"/>
      <c r="NZP45" s="69"/>
      <c r="NZQ45" s="69"/>
      <c r="NZR45" s="69"/>
      <c r="NZS45" s="69"/>
      <c r="NZT45" s="69"/>
      <c r="NZU45" s="69"/>
      <c r="NZV45" s="69"/>
      <c r="NZW45" s="69"/>
      <c r="NZX45" s="69"/>
      <c r="NZY45" s="69"/>
      <c r="NZZ45" s="69"/>
      <c r="OAA45" s="69"/>
      <c r="OAB45" s="69"/>
      <c r="OAC45" s="69"/>
      <c r="OAD45" s="69"/>
      <c r="OAE45" s="69"/>
      <c r="OAF45" s="69"/>
      <c r="OAG45" s="69"/>
      <c r="OAH45" s="69"/>
      <c r="OAI45" s="69"/>
      <c r="OAJ45" s="69"/>
      <c r="OAK45" s="69"/>
      <c r="OAL45" s="69"/>
      <c r="OAM45" s="69"/>
      <c r="OAN45" s="69"/>
      <c r="OAO45" s="69"/>
      <c r="OAP45" s="69"/>
      <c r="OAQ45" s="69"/>
      <c r="OAR45" s="69"/>
      <c r="OAS45" s="69"/>
      <c r="OAT45" s="69"/>
      <c r="OAU45" s="69"/>
      <c r="OAV45" s="69"/>
      <c r="OAW45" s="69"/>
      <c r="OAX45" s="69"/>
      <c r="OAY45" s="69"/>
      <c r="OAZ45" s="69"/>
      <c r="OBA45" s="69"/>
      <c r="OBB45" s="69"/>
      <c r="OBC45" s="69"/>
      <c r="OBD45" s="69"/>
      <c r="OBE45" s="69"/>
      <c r="OBF45" s="69"/>
      <c r="OBG45" s="69"/>
      <c r="OBH45" s="69"/>
      <c r="OBI45" s="69"/>
      <c r="OBJ45" s="69"/>
      <c r="OBK45" s="69"/>
      <c r="OBL45" s="69"/>
      <c r="OBM45" s="69"/>
      <c r="OBN45" s="69"/>
      <c r="OBO45" s="69"/>
      <c r="OBP45" s="69"/>
      <c r="OBQ45" s="69"/>
      <c r="OBR45" s="69"/>
      <c r="OBS45" s="69"/>
      <c r="OBT45" s="69"/>
      <c r="OBU45" s="69"/>
      <c r="OBV45" s="69"/>
      <c r="OBW45" s="69"/>
      <c r="OBX45" s="69"/>
      <c r="OBY45" s="69"/>
      <c r="OBZ45" s="69"/>
      <c r="OCA45" s="69"/>
      <c r="OCB45" s="69"/>
      <c r="OCC45" s="69"/>
      <c r="OCD45" s="69"/>
      <c r="OCE45" s="69"/>
      <c r="OCF45" s="69"/>
      <c r="OCG45" s="69"/>
      <c r="OCH45" s="69"/>
      <c r="OCI45" s="69"/>
      <c r="OCJ45" s="69"/>
      <c r="OCK45" s="69"/>
      <c r="OCL45" s="69"/>
      <c r="OCM45" s="69"/>
      <c r="OCN45" s="69"/>
      <c r="OCO45" s="69"/>
      <c r="OCP45" s="69"/>
      <c r="OCQ45" s="69"/>
      <c r="OCR45" s="69"/>
      <c r="OCS45" s="69"/>
      <c r="OCT45" s="69"/>
      <c r="OCU45" s="69"/>
      <c r="OCV45" s="69"/>
      <c r="OCW45" s="69"/>
      <c r="OCX45" s="69"/>
      <c r="OCY45" s="69"/>
      <c r="OCZ45" s="69"/>
      <c r="ODA45" s="69"/>
      <c r="ODB45" s="69"/>
      <c r="ODC45" s="69"/>
      <c r="ODD45" s="69"/>
      <c r="ODE45" s="69"/>
      <c r="ODF45" s="69"/>
      <c r="ODG45" s="69"/>
      <c r="ODH45" s="69"/>
      <c r="ODI45" s="69"/>
      <c r="ODJ45" s="69"/>
      <c r="ODK45" s="69"/>
      <c r="ODL45" s="69"/>
      <c r="ODM45" s="69"/>
      <c r="ODN45" s="69"/>
      <c r="ODO45" s="69"/>
      <c r="ODP45" s="69"/>
      <c r="ODQ45" s="69"/>
      <c r="ODR45" s="69"/>
      <c r="ODS45" s="69"/>
      <c r="ODT45" s="69"/>
      <c r="ODU45" s="69"/>
      <c r="ODV45" s="69"/>
      <c r="ODW45" s="69"/>
      <c r="ODX45" s="69"/>
      <c r="ODY45" s="69"/>
      <c r="ODZ45" s="69"/>
      <c r="OEA45" s="69"/>
      <c r="OEB45" s="69"/>
      <c r="OEC45" s="69"/>
      <c r="OED45" s="69"/>
      <c r="OEE45" s="69"/>
      <c r="OEF45" s="69"/>
      <c r="OEG45" s="69"/>
      <c r="OEH45" s="69"/>
      <c r="OEI45" s="69"/>
      <c r="OEJ45" s="69"/>
      <c r="OEK45" s="69"/>
      <c r="OEL45" s="69"/>
      <c r="OEM45" s="69"/>
      <c r="OEN45" s="69"/>
      <c r="OEO45" s="69"/>
      <c r="OEP45" s="69"/>
      <c r="OEQ45" s="69"/>
      <c r="OER45" s="69"/>
      <c r="OES45" s="69"/>
      <c r="OET45" s="69"/>
      <c r="OEU45" s="69"/>
      <c r="OEV45" s="69"/>
      <c r="OEW45" s="69"/>
      <c r="OEX45" s="69"/>
      <c r="OEY45" s="69"/>
      <c r="OEZ45" s="69"/>
      <c r="OFA45" s="69"/>
      <c r="OFB45" s="69"/>
      <c r="OFC45" s="69"/>
      <c r="OFD45" s="69"/>
      <c r="OFE45" s="69"/>
      <c r="OFF45" s="69"/>
      <c r="OFG45" s="69"/>
      <c r="OFH45" s="69"/>
      <c r="OFI45" s="69"/>
      <c r="OFJ45" s="69"/>
      <c r="OFK45" s="69"/>
      <c r="OFL45" s="69"/>
      <c r="OFM45" s="69"/>
      <c r="OFN45" s="69"/>
      <c r="OFO45" s="69"/>
      <c r="OFP45" s="69"/>
      <c r="OFQ45" s="69"/>
      <c r="OFR45" s="69"/>
      <c r="OFS45" s="69"/>
      <c r="OFT45" s="69"/>
      <c r="OFU45" s="69"/>
      <c r="OFV45" s="69"/>
      <c r="OFW45" s="69"/>
      <c r="OFX45" s="69"/>
      <c r="OFY45" s="69"/>
      <c r="OFZ45" s="69"/>
      <c r="OGA45" s="69"/>
      <c r="OGB45" s="69"/>
      <c r="OGC45" s="69"/>
      <c r="OGD45" s="69"/>
      <c r="OGE45" s="69"/>
      <c r="OGF45" s="69"/>
      <c r="OGG45" s="69"/>
      <c r="OGH45" s="69"/>
      <c r="OGI45" s="69"/>
      <c r="OGJ45" s="69"/>
      <c r="OGK45" s="69"/>
      <c r="OGL45" s="69"/>
      <c r="OGM45" s="69"/>
      <c r="OGN45" s="69"/>
      <c r="OGO45" s="69"/>
      <c r="OGP45" s="69"/>
      <c r="OGQ45" s="69"/>
      <c r="OGR45" s="69"/>
      <c r="OGS45" s="69"/>
      <c r="OGT45" s="69"/>
      <c r="OGU45" s="69"/>
      <c r="OGV45" s="69"/>
      <c r="OGW45" s="69"/>
      <c r="OGX45" s="69"/>
      <c r="OGY45" s="69"/>
      <c r="OGZ45" s="69"/>
      <c r="OHA45" s="69"/>
      <c r="OHB45" s="69"/>
      <c r="OHC45" s="69"/>
      <c r="OHD45" s="69"/>
      <c r="OHE45" s="69"/>
      <c r="OHF45" s="69"/>
      <c r="OHG45" s="69"/>
      <c r="OHH45" s="69"/>
      <c r="OHI45" s="69"/>
      <c r="OHJ45" s="69"/>
      <c r="OHK45" s="69"/>
      <c r="OHL45" s="69"/>
      <c r="OHM45" s="69"/>
      <c r="OHN45" s="69"/>
      <c r="OHO45" s="69"/>
      <c r="OHP45" s="69"/>
      <c r="OHQ45" s="69"/>
      <c r="OHR45" s="69"/>
      <c r="OHS45" s="69"/>
      <c r="OHT45" s="69"/>
      <c r="OHU45" s="69"/>
      <c r="OHV45" s="69"/>
      <c r="OHW45" s="69"/>
      <c r="OHX45" s="69"/>
      <c r="OHY45" s="69"/>
      <c r="OHZ45" s="69"/>
      <c r="OIA45" s="69"/>
      <c r="OIB45" s="69"/>
      <c r="OIC45" s="69"/>
      <c r="OID45" s="69"/>
      <c r="OIE45" s="69"/>
      <c r="OIF45" s="69"/>
      <c r="OIG45" s="69"/>
      <c r="OIH45" s="69"/>
      <c r="OII45" s="69"/>
      <c r="OIJ45" s="69"/>
      <c r="OIK45" s="69"/>
      <c r="OIL45" s="69"/>
      <c r="OIM45" s="69"/>
      <c r="OIN45" s="69"/>
      <c r="OIO45" s="69"/>
      <c r="OIP45" s="69"/>
      <c r="OIQ45" s="69"/>
      <c r="OIR45" s="69"/>
      <c r="OIS45" s="69"/>
      <c r="OIT45" s="69"/>
      <c r="OIU45" s="69"/>
      <c r="OIV45" s="69"/>
      <c r="OIW45" s="69"/>
      <c r="OIX45" s="69"/>
      <c r="OIY45" s="69"/>
      <c r="OIZ45" s="69"/>
      <c r="OJA45" s="69"/>
      <c r="OJB45" s="69"/>
      <c r="OJC45" s="69"/>
      <c r="OJD45" s="69"/>
      <c r="OJE45" s="69"/>
      <c r="OJF45" s="69"/>
      <c r="OJG45" s="69"/>
      <c r="OJH45" s="69"/>
      <c r="OJI45" s="69"/>
      <c r="OJJ45" s="69"/>
      <c r="OJK45" s="69"/>
      <c r="OJL45" s="69"/>
      <c r="OJM45" s="69"/>
      <c r="OJN45" s="69"/>
      <c r="OJO45" s="69"/>
      <c r="OJP45" s="69"/>
      <c r="OJQ45" s="69"/>
      <c r="OJR45" s="69"/>
      <c r="OJS45" s="69"/>
      <c r="OJT45" s="69"/>
      <c r="OJU45" s="69"/>
      <c r="OJV45" s="69"/>
      <c r="OJW45" s="69"/>
      <c r="OJX45" s="69"/>
      <c r="OJY45" s="69"/>
      <c r="OJZ45" s="69"/>
      <c r="OKA45" s="69"/>
      <c r="OKB45" s="69"/>
      <c r="OKC45" s="69"/>
      <c r="OKD45" s="69"/>
      <c r="OKE45" s="69"/>
      <c r="OKF45" s="69"/>
      <c r="OKG45" s="69"/>
      <c r="OKH45" s="69"/>
      <c r="OKI45" s="69"/>
      <c r="OKJ45" s="69"/>
      <c r="OKK45" s="69"/>
      <c r="OKL45" s="69"/>
      <c r="OKM45" s="69"/>
      <c r="OKN45" s="69"/>
      <c r="OKO45" s="69"/>
      <c r="OKP45" s="69"/>
      <c r="OKQ45" s="69"/>
      <c r="OKR45" s="69"/>
      <c r="OKS45" s="69"/>
      <c r="OKT45" s="69"/>
      <c r="OKU45" s="69"/>
      <c r="OKV45" s="69"/>
      <c r="OKW45" s="69"/>
      <c r="OKX45" s="69"/>
      <c r="OKY45" s="69"/>
      <c r="OKZ45" s="69"/>
      <c r="OLA45" s="69"/>
      <c r="OLB45" s="69"/>
      <c r="OLC45" s="69"/>
      <c r="OLD45" s="69"/>
      <c r="OLE45" s="69"/>
      <c r="OLF45" s="69"/>
      <c r="OLG45" s="69"/>
      <c r="OLH45" s="69"/>
      <c r="OLI45" s="69"/>
      <c r="OLJ45" s="69"/>
      <c r="OLK45" s="69"/>
      <c r="OLL45" s="69"/>
      <c r="OLM45" s="69"/>
      <c r="OLN45" s="69"/>
      <c r="OLO45" s="69"/>
      <c r="OLP45" s="69"/>
      <c r="OLQ45" s="69"/>
      <c r="OLR45" s="69"/>
      <c r="OLS45" s="69"/>
      <c r="OLT45" s="69"/>
      <c r="OLU45" s="69"/>
      <c r="OLV45" s="69"/>
      <c r="OLW45" s="69"/>
      <c r="OLX45" s="69"/>
      <c r="OLY45" s="69"/>
      <c r="OLZ45" s="69"/>
      <c r="OMA45" s="69"/>
      <c r="OMB45" s="69"/>
      <c r="OMC45" s="69"/>
      <c r="OMD45" s="69"/>
      <c r="OME45" s="69"/>
      <c r="OMF45" s="69"/>
      <c r="OMG45" s="69"/>
      <c r="OMH45" s="69"/>
      <c r="OMI45" s="69"/>
      <c r="OMJ45" s="69"/>
      <c r="OMK45" s="69"/>
      <c r="OML45" s="69"/>
      <c r="OMM45" s="69"/>
      <c r="OMN45" s="69"/>
      <c r="OMO45" s="69"/>
      <c r="OMP45" s="69"/>
      <c r="OMQ45" s="69"/>
      <c r="OMR45" s="69"/>
      <c r="OMS45" s="69"/>
      <c r="OMT45" s="69"/>
      <c r="OMU45" s="69"/>
      <c r="OMV45" s="69"/>
      <c r="OMW45" s="69"/>
      <c r="OMX45" s="69"/>
      <c r="OMY45" s="69"/>
      <c r="OMZ45" s="69"/>
      <c r="ONA45" s="69"/>
      <c r="ONB45" s="69"/>
      <c r="ONC45" s="69"/>
      <c r="OND45" s="69"/>
      <c r="ONE45" s="69"/>
      <c r="ONF45" s="69"/>
      <c r="ONG45" s="69"/>
      <c r="ONH45" s="69"/>
      <c r="ONI45" s="69"/>
      <c r="ONJ45" s="69"/>
      <c r="ONK45" s="69"/>
      <c r="ONL45" s="69"/>
      <c r="ONM45" s="69"/>
      <c r="ONN45" s="69"/>
      <c r="ONO45" s="69"/>
      <c r="ONP45" s="69"/>
      <c r="ONQ45" s="69"/>
      <c r="ONR45" s="69"/>
      <c r="ONS45" s="69"/>
      <c r="ONT45" s="69"/>
      <c r="ONU45" s="69"/>
      <c r="ONV45" s="69"/>
      <c r="ONW45" s="69"/>
      <c r="ONX45" s="69"/>
      <c r="ONY45" s="69"/>
      <c r="ONZ45" s="69"/>
      <c r="OOA45" s="69"/>
      <c r="OOB45" s="69"/>
      <c r="OOC45" s="69"/>
      <c r="OOD45" s="69"/>
      <c r="OOE45" s="69"/>
      <c r="OOF45" s="69"/>
      <c r="OOG45" s="69"/>
      <c r="OOH45" s="69"/>
      <c r="OOI45" s="69"/>
      <c r="OOJ45" s="69"/>
      <c r="OOK45" s="69"/>
      <c r="OOL45" s="69"/>
      <c r="OOM45" s="69"/>
      <c r="OON45" s="69"/>
      <c r="OOO45" s="69"/>
      <c r="OOP45" s="69"/>
      <c r="OOQ45" s="69"/>
      <c r="OOR45" s="69"/>
      <c r="OOS45" s="69"/>
      <c r="OOT45" s="69"/>
      <c r="OOU45" s="69"/>
      <c r="OOV45" s="69"/>
      <c r="OOW45" s="69"/>
      <c r="OOX45" s="69"/>
      <c r="OOY45" s="69"/>
      <c r="OOZ45" s="69"/>
      <c r="OPA45" s="69"/>
      <c r="OPB45" s="69"/>
      <c r="OPC45" s="69"/>
      <c r="OPD45" s="69"/>
      <c r="OPE45" s="69"/>
      <c r="OPF45" s="69"/>
      <c r="OPG45" s="69"/>
      <c r="OPH45" s="69"/>
      <c r="OPI45" s="69"/>
      <c r="OPJ45" s="69"/>
      <c r="OPK45" s="69"/>
      <c r="OPL45" s="69"/>
      <c r="OPM45" s="69"/>
      <c r="OPN45" s="69"/>
      <c r="OPO45" s="69"/>
      <c r="OPP45" s="69"/>
      <c r="OPQ45" s="69"/>
      <c r="OPR45" s="69"/>
      <c r="OPS45" s="69"/>
      <c r="OPT45" s="69"/>
      <c r="OPU45" s="69"/>
      <c r="OPV45" s="69"/>
      <c r="OPW45" s="69"/>
      <c r="OPX45" s="69"/>
      <c r="OPY45" s="69"/>
      <c r="OPZ45" s="69"/>
      <c r="OQA45" s="69"/>
      <c r="OQB45" s="69"/>
      <c r="OQC45" s="69"/>
      <c r="OQD45" s="69"/>
      <c r="OQE45" s="69"/>
      <c r="OQF45" s="69"/>
      <c r="OQG45" s="69"/>
      <c r="OQH45" s="69"/>
      <c r="OQI45" s="69"/>
      <c r="OQJ45" s="69"/>
      <c r="OQK45" s="69"/>
      <c r="OQL45" s="69"/>
      <c r="OQM45" s="69"/>
      <c r="OQN45" s="69"/>
      <c r="OQO45" s="69"/>
      <c r="OQP45" s="69"/>
      <c r="OQQ45" s="69"/>
      <c r="OQR45" s="69"/>
      <c r="OQS45" s="69"/>
      <c r="OQT45" s="69"/>
      <c r="OQU45" s="69"/>
      <c r="OQV45" s="69"/>
      <c r="OQW45" s="69"/>
      <c r="OQX45" s="69"/>
      <c r="OQY45" s="69"/>
      <c r="OQZ45" s="69"/>
      <c r="ORA45" s="69"/>
      <c r="ORB45" s="69"/>
      <c r="ORC45" s="69"/>
      <c r="ORD45" s="69"/>
      <c r="ORE45" s="69"/>
      <c r="ORF45" s="69"/>
      <c r="ORG45" s="69"/>
      <c r="ORH45" s="69"/>
      <c r="ORI45" s="69"/>
      <c r="ORJ45" s="69"/>
      <c r="ORK45" s="69"/>
      <c r="ORL45" s="69"/>
      <c r="ORM45" s="69"/>
      <c r="ORN45" s="69"/>
      <c r="ORO45" s="69"/>
      <c r="ORP45" s="69"/>
      <c r="ORQ45" s="69"/>
      <c r="ORR45" s="69"/>
      <c r="ORS45" s="69"/>
      <c r="ORT45" s="69"/>
      <c r="ORU45" s="69"/>
      <c r="ORV45" s="69"/>
      <c r="ORW45" s="69"/>
      <c r="ORX45" s="69"/>
      <c r="ORY45" s="69"/>
      <c r="ORZ45" s="69"/>
      <c r="OSA45" s="69"/>
      <c r="OSB45" s="69"/>
      <c r="OSC45" s="69"/>
      <c r="OSD45" s="69"/>
      <c r="OSE45" s="69"/>
      <c r="OSF45" s="69"/>
      <c r="OSG45" s="69"/>
      <c r="OSH45" s="69"/>
      <c r="OSI45" s="69"/>
      <c r="OSJ45" s="69"/>
      <c r="OSK45" s="69"/>
      <c r="OSL45" s="69"/>
      <c r="OSM45" s="69"/>
      <c r="OSN45" s="69"/>
      <c r="OSO45" s="69"/>
      <c r="OSP45" s="69"/>
      <c r="OSQ45" s="69"/>
      <c r="OSR45" s="69"/>
      <c r="OSS45" s="69"/>
      <c r="OST45" s="69"/>
      <c r="OSU45" s="69"/>
      <c r="OSV45" s="69"/>
      <c r="OSW45" s="69"/>
      <c r="OSX45" s="69"/>
      <c r="OSY45" s="69"/>
      <c r="OSZ45" s="69"/>
    </row>
    <row r="46" spans="1:10660" thickBot="1">
      <c r="A46" s="52" t="s">
        <v>93</v>
      </c>
      <c r="B46" s="142" t="s">
        <v>105</v>
      </c>
      <c r="C46" s="165" t="s">
        <v>107</v>
      </c>
      <c r="D46" s="84" t="s">
        <v>20</v>
      </c>
      <c r="E46" s="84" t="s">
        <v>20</v>
      </c>
      <c r="G46" s="54" t="s">
        <v>33</v>
      </c>
      <c r="H46" s="55" t="str">
        <f t="shared" si="64"/>
        <v>IN</v>
      </c>
      <c r="I46" s="55" t="str" cm="1">
        <f t="array" ref="I46">CurrentSchedule(I46,COUNTA($2:$2),$I$1)</f>
        <v>NA</v>
      </c>
      <c r="J46" s="56" t="s">
        <v>40</v>
      </c>
      <c r="K46" s="57" cm="1">
        <f t="array" ref="K46">ScheduledWeek(K46, COUNTA($2:$2),$K$2)</f>
        <v>28</v>
      </c>
      <c r="L46" s="108" cm="1">
        <f t="array" ref="L46">ScheduledWeek(L46, COUNTA($2:$2),$L$2)</f>
        <v>0</v>
      </c>
      <c r="M46" s="108">
        <f t="shared" si="58"/>
        <v>0</v>
      </c>
      <c r="N46" s="108">
        <f t="shared" si="59"/>
        <v>33</v>
      </c>
      <c r="O46" s="108">
        <f t="shared" si="60"/>
        <v>0</v>
      </c>
      <c r="P46" s="108">
        <f t="shared" si="61"/>
        <v>25</v>
      </c>
      <c r="Q46" s="108">
        <f t="shared" si="63"/>
        <v>0</v>
      </c>
      <c r="R46" s="2" t="s">
        <v>27</v>
      </c>
      <c r="S46" s="2" t="s">
        <v>27</v>
      </c>
      <c r="T46" s="2" t="s">
        <v>23</v>
      </c>
      <c r="U46" s="2" t="s">
        <v>27</v>
      </c>
      <c r="V46" s="2" t="s">
        <v>27</v>
      </c>
      <c r="X46" s="14" t="s">
        <v>27</v>
      </c>
      <c r="Y46" s="14" t="s">
        <v>27</v>
      </c>
      <c r="Z46" s="14" t="s">
        <v>27</v>
      </c>
      <c r="AA46" s="14" t="s">
        <v>27</v>
      </c>
      <c r="AB46" s="14" t="s">
        <v>27</v>
      </c>
      <c r="AE46" s="2" t="s">
        <v>29</v>
      </c>
      <c r="AF46" s="2" t="s">
        <v>23</v>
      </c>
      <c r="AG46" s="2" t="s">
        <v>29</v>
      </c>
      <c r="AH46" s="69" t="s">
        <v>16</v>
      </c>
      <c r="AI46" s="69" t="s">
        <v>16</v>
      </c>
      <c r="AL46" s="69" t="s">
        <v>27</v>
      </c>
      <c r="AM46" s="69" t="s">
        <v>27</v>
      </c>
      <c r="AN46" s="69" t="s">
        <v>27</v>
      </c>
      <c r="AO46" s="69" t="s">
        <v>27</v>
      </c>
      <c r="AP46" s="69" t="s">
        <v>27</v>
      </c>
      <c r="AS46" s="69" t="s">
        <v>27</v>
      </c>
      <c r="AT46" s="69" t="s">
        <v>27</v>
      </c>
      <c r="AU46" s="69" t="s">
        <v>27</v>
      </c>
      <c r="AV46" s="69" t="s">
        <v>27</v>
      </c>
      <c r="AW46" s="69" t="s">
        <v>27</v>
      </c>
      <c r="AZ46" s="69" t="s">
        <v>27</v>
      </c>
      <c r="BA46" s="69" t="s">
        <v>27</v>
      </c>
      <c r="BB46" s="69" t="s">
        <v>27</v>
      </c>
      <c r="BC46" s="69" t="s">
        <v>27</v>
      </c>
      <c r="BD46" s="69" t="s">
        <v>27</v>
      </c>
      <c r="BG46" s="2" t="s">
        <v>16</v>
      </c>
      <c r="BH46" s="2" t="s">
        <v>16</v>
      </c>
      <c r="BI46" s="2" t="s">
        <v>16</v>
      </c>
      <c r="BJ46" s="2" t="s">
        <v>29</v>
      </c>
      <c r="BK46" s="2" t="s">
        <v>16</v>
      </c>
      <c r="BN46" s="2" t="s">
        <v>27</v>
      </c>
      <c r="BO46" s="2" t="s">
        <v>27</v>
      </c>
      <c r="BP46" s="2" t="s">
        <v>27</v>
      </c>
      <c r="BQ46" s="2" t="s">
        <v>27</v>
      </c>
      <c r="BR46" s="2" t="s">
        <v>27</v>
      </c>
      <c r="BU46" s="2" t="s">
        <v>27</v>
      </c>
      <c r="BV46" s="2" t="s">
        <v>27</v>
      </c>
      <c r="BW46" s="2" t="s">
        <v>27</v>
      </c>
      <c r="BX46" s="2" t="s">
        <v>27</v>
      </c>
      <c r="BY46" s="2" t="s">
        <v>27</v>
      </c>
      <c r="CB46" s="2" t="s">
        <v>27</v>
      </c>
      <c r="CC46" s="2" t="s">
        <v>27</v>
      </c>
      <c r="CD46" s="2" t="s">
        <v>27</v>
      </c>
      <c r="CE46" s="2" t="s">
        <v>27</v>
      </c>
      <c r="CF46" s="2" t="s">
        <v>27</v>
      </c>
      <c r="CI46" s="80" t="s">
        <v>14</v>
      </c>
      <c r="CJ46" s="80" t="s">
        <v>14</v>
      </c>
      <c r="CK46" s="80" t="s">
        <v>14</v>
      </c>
      <c r="CL46" s="80" t="s">
        <v>14</v>
      </c>
      <c r="CM46" s="80" t="s">
        <v>14</v>
      </c>
      <c r="CP46" s="69" t="s">
        <v>27</v>
      </c>
      <c r="CQ46" s="69" t="s">
        <v>27</v>
      </c>
      <c r="CR46" s="69" t="s">
        <v>27</v>
      </c>
      <c r="CS46" s="69" t="s">
        <v>27</v>
      </c>
      <c r="CT46" s="69" t="s">
        <v>27</v>
      </c>
      <c r="CW46" s="69" t="s">
        <v>27</v>
      </c>
      <c r="CX46" s="69" t="s">
        <v>27</v>
      </c>
      <c r="CY46" s="69" t="s">
        <v>27</v>
      </c>
      <c r="CZ46" s="69" t="s">
        <v>27</v>
      </c>
      <c r="DA46" s="69" t="s">
        <v>27</v>
      </c>
      <c r="DD46" s="2" t="s">
        <v>23</v>
      </c>
      <c r="DE46" s="69" t="s">
        <v>27</v>
      </c>
      <c r="DF46" s="69" t="s">
        <v>27</v>
      </c>
      <c r="DG46" s="69" t="s">
        <v>27</v>
      </c>
      <c r="DH46" s="69" t="s">
        <v>27</v>
      </c>
      <c r="DK46" s="69" t="s">
        <v>26</v>
      </c>
      <c r="DL46" s="69" t="s">
        <v>26</v>
      </c>
      <c r="DM46" s="69" t="s">
        <v>26</v>
      </c>
      <c r="DN46" s="69" t="s">
        <v>26</v>
      </c>
      <c r="DO46" s="69" t="s">
        <v>26</v>
      </c>
      <c r="DR46" s="2" t="s">
        <v>27</v>
      </c>
      <c r="DS46" s="2" t="s">
        <v>27</v>
      </c>
      <c r="DT46" s="2" t="s">
        <v>27</v>
      </c>
      <c r="DU46" s="2" t="s">
        <v>27</v>
      </c>
      <c r="DV46" s="2" t="s">
        <v>23</v>
      </c>
      <c r="DY46" s="2" t="s">
        <v>26</v>
      </c>
      <c r="DZ46" s="2" t="s">
        <v>26</v>
      </c>
      <c r="EA46" s="2" t="s">
        <v>26</v>
      </c>
      <c r="EB46" s="2" t="s">
        <v>26</v>
      </c>
      <c r="EC46" s="2" t="s">
        <v>26</v>
      </c>
      <c r="EF46" s="2" t="s">
        <v>27</v>
      </c>
      <c r="EG46" s="2" t="s">
        <v>27</v>
      </c>
      <c r="EH46" s="2" t="s">
        <v>27</v>
      </c>
      <c r="EI46" s="2" t="s">
        <v>27</v>
      </c>
      <c r="EJ46" s="2" t="s">
        <v>27</v>
      </c>
      <c r="EM46" s="2" t="s">
        <v>27</v>
      </c>
      <c r="EN46" s="2" t="s">
        <v>27</v>
      </c>
      <c r="EO46" s="2" t="s">
        <v>27</v>
      </c>
      <c r="EP46" s="2" t="s">
        <v>27</v>
      </c>
      <c r="EQ46" s="2" t="s">
        <v>27</v>
      </c>
      <c r="ER46" s="69" t="s">
        <v>28</v>
      </c>
      <c r="ES46" s="69" t="s">
        <v>28</v>
      </c>
      <c r="ET46" s="2" t="s">
        <v>16</v>
      </c>
      <c r="EU46" s="2" t="s">
        <v>16</v>
      </c>
      <c r="EV46" s="2" t="s">
        <v>29</v>
      </c>
      <c r="EW46" s="2" t="s">
        <v>29</v>
      </c>
      <c r="EX46" s="2" t="s">
        <v>29</v>
      </c>
      <c r="EY46" s="69" t="s">
        <v>28</v>
      </c>
      <c r="EZ46" s="69" t="s">
        <v>28</v>
      </c>
      <c r="FA46" s="2" t="s">
        <v>29</v>
      </c>
      <c r="FB46" s="2" t="s">
        <v>29</v>
      </c>
      <c r="FC46" s="2" t="s">
        <v>16</v>
      </c>
      <c r="FD46" s="2" t="s">
        <v>16</v>
      </c>
      <c r="FE46" s="2" t="s">
        <v>16</v>
      </c>
      <c r="FH46" s="2" t="s">
        <v>27</v>
      </c>
      <c r="FI46" s="2" t="s">
        <v>27</v>
      </c>
      <c r="FJ46" s="2" t="s">
        <v>27</v>
      </c>
      <c r="FK46" s="2" t="s">
        <v>27</v>
      </c>
      <c r="FL46" s="2" t="s">
        <v>27</v>
      </c>
      <c r="FO46" s="2" t="s">
        <v>27</v>
      </c>
      <c r="FP46" s="2" t="s">
        <v>27</v>
      </c>
      <c r="FQ46" s="2" t="s">
        <v>27</v>
      </c>
      <c r="FR46" s="2" t="s">
        <v>27</v>
      </c>
      <c r="FS46" s="2" t="s">
        <v>27</v>
      </c>
      <c r="FV46" s="2" t="s">
        <v>27</v>
      </c>
      <c r="FW46" s="2" t="s">
        <v>27</v>
      </c>
      <c r="FX46" s="2" t="s">
        <v>27</v>
      </c>
      <c r="FY46" s="2" t="s">
        <v>27</v>
      </c>
      <c r="FZ46" s="2" t="s">
        <v>27</v>
      </c>
      <c r="GC46" s="2" t="s">
        <v>16</v>
      </c>
      <c r="GD46" s="2" t="s">
        <v>16</v>
      </c>
      <c r="GE46" s="2" t="s">
        <v>16</v>
      </c>
      <c r="GF46" s="2" t="s">
        <v>16</v>
      </c>
      <c r="GG46" s="2" t="s">
        <v>16</v>
      </c>
      <c r="GJ46" s="2" t="s">
        <v>27</v>
      </c>
      <c r="GK46" s="2" t="s">
        <v>27</v>
      </c>
      <c r="GL46" s="2" t="s">
        <v>27</v>
      </c>
      <c r="GM46" s="2" t="s">
        <v>27</v>
      </c>
      <c r="GN46" s="2" t="s">
        <v>29</v>
      </c>
      <c r="GO46" s="3" t="s">
        <v>28</v>
      </c>
      <c r="GP46" s="3" t="s">
        <v>28</v>
      </c>
      <c r="GQ46" s="1" t="s">
        <v>26</v>
      </c>
      <c r="GR46" s="1" t="s">
        <v>26</v>
      </c>
      <c r="GS46" s="1" t="s">
        <v>26</v>
      </c>
      <c r="GT46" s="1" t="s">
        <v>26</v>
      </c>
      <c r="GU46" s="1" t="s">
        <v>26</v>
      </c>
      <c r="GV46" s="1"/>
      <c r="GW46" s="1"/>
      <c r="GX46" s="1" t="s">
        <v>26</v>
      </c>
      <c r="GY46" s="1" t="s">
        <v>26</v>
      </c>
      <c r="GZ46" s="1" t="s">
        <v>26</v>
      </c>
      <c r="HA46" s="1" t="s">
        <v>26</v>
      </c>
      <c r="HB46" s="1" t="s">
        <v>26</v>
      </c>
      <c r="HC46" s="1"/>
      <c r="HD46" s="1"/>
      <c r="HE46" s="1" t="s">
        <v>27</v>
      </c>
      <c r="HF46" s="1" t="s">
        <v>27</v>
      </c>
      <c r="HG46" s="1" t="s">
        <v>27</v>
      </c>
      <c r="HH46" s="1" t="s">
        <v>27</v>
      </c>
      <c r="HI46" s="1" t="s">
        <v>27</v>
      </c>
      <c r="HJ46" s="1"/>
      <c r="HK46" s="1"/>
      <c r="HL46" s="1" t="s">
        <v>27</v>
      </c>
      <c r="HM46" s="1" t="s">
        <v>27</v>
      </c>
      <c r="HN46" s="1" t="s">
        <v>27</v>
      </c>
      <c r="HO46" s="1" t="s">
        <v>27</v>
      </c>
      <c r="HP46" s="1" t="s">
        <v>27</v>
      </c>
      <c r="HQ46" s="1"/>
      <c r="HR46" s="1"/>
      <c r="HS46" s="1" t="s">
        <v>27</v>
      </c>
      <c r="HT46" s="1" t="s">
        <v>27</v>
      </c>
      <c r="HU46" s="1" t="s">
        <v>27</v>
      </c>
      <c r="HV46" s="1" t="s">
        <v>27</v>
      </c>
      <c r="HW46" s="1" t="s">
        <v>27</v>
      </c>
      <c r="HX46" s="1"/>
      <c r="HY46" s="1"/>
      <c r="HZ46" s="99" t="s">
        <v>27</v>
      </c>
      <c r="IA46" s="99" t="s">
        <v>27</v>
      </c>
      <c r="IB46" s="99" t="s">
        <v>27</v>
      </c>
      <c r="IC46" s="99" t="s">
        <v>27</v>
      </c>
      <c r="ID46" s="99" t="s">
        <v>27</v>
      </c>
      <c r="IE46" s="1"/>
      <c r="IF46" s="1"/>
      <c r="IG46" s="6" t="s">
        <v>14</v>
      </c>
      <c r="IH46" s="6" t="s">
        <v>14</v>
      </c>
      <c r="II46" s="6" t="s">
        <v>14</v>
      </c>
      <c r="IJ46" s="6" t="s">
        <v>29</v>
      </c>
      <c r="IK46" s="1" t="s">
        <v>23</v>
      </c>
      <c r="IL46" s="1"/>
      <c r="IM46" s="1"/>
      <c r="IN46" s="162" t="s">
        <v>31</v>
      </c>
      <c r="IO46" s="162" t="s">
        <v>31</v>
      </c>
      <c r="IP46" s="162" t="s">
        <v>31</v>
      </c>
      <c r="IQ46" s="162" t="s">
        <v>31</v>
      </c>
      <c r="IR46" s="162" t="s">
        <v>31</v>
      </c>
      <c r="IU46" s="1" t="s">
        <v>27</v>
      </c>
      <c r="IV46" s="2" t="s">
        <v>27</v>
      </c>
      <c r="IW46" s="2" t="s">
        <v>27</v>
      </c>
      <c r="IX46" s="2" t="s">
        <v>27</v>
      </c>
      <c r="IY46" s="2" t="s">
        <v>27</v>
      </c>
      <c r="JB46" s="1" t="s">
        <v>27</v>
      </c>
      <c r="JC46" s="2" t="s">
        <v>27</v>
      </c>
      <c r="JD46" s="2" t="s">
        <v>27</v>
      </c>
      <c r="JE46" s="2" t="s">
        <v>27</v>
      </c>
      <c r="JF46" s="2" t="s">
        <v>27</v>
      </c>
      <c r="JI46" s="1" t="s">
        <v>27</v>
      </c>
      <c r="JJ46" s="2" t="s">
        <v>27</v>
      </c>
      <c r="JK46" s="2" t="s">
        <v>27</v>
      </c>
      <c r="JL46" s="2" t="s">
        <v>27</v>
      </c>
      <c r="JM46" s="2" t="s">
        <v>27</v>
      </c>
      <c r="JP46" s="1" t="s">
        <v>27</v>
      </c>
      <c r="JQ46" s="2" t="s">
        <v>27</v>
      </c>
      <c r="JR46" s="2" t="s">
        <v>27</v>
      </c>
      <c r="JS46" s="2" t="s">
        <v>27</v>
      </c>
      <c r="JT46" s="2" t="s">
        <v>27</v>
      </c>
      <c r="JW46" s="2" t="s">
        <v>67</v>
      </c>
      <c r="JX46" s="2" t="s">
        <v>67</v>
      </c>
      <c r="JY46" s="2" t="s">
        <v>67</v>
      </c>
      <c r="JZ46" s="2" t="s">
        <v>67</v>
      </c>
      <c r="KA46" s="2" t="s">
        <v>67</v>
      </c>
      <c r="KD46" s="2" t="s">
        <v>67</v>
      </c>
      <c r="KE46" s="2" t="s">
        <v>67</v>
      </c>
      <c r="KF46" s="2" t="s">
        <v>67</v>
      </c>
      <c r="KG46" s="2" t="s">
        <v>67</v>
      </c>
      <c r="KH46" s="2" t="s">
        <v>67</v>
      </c>
      <c r="KK46" s="1" t="s">
        <v>27</v>
      </c>
      <c r="KL46" s="1" t="s">
        <v>27</v>
      </c>
      <c r="KM46" s="1" t="s">
        <v>27</v>
      </c>
      <c r="KN46" s="1" t="s">
        <v>27</v>
      </c>
      <c r="KO46" s="1" t="s">
        <v>27</v>
      </c>
      <c r="KR46" s="1" t="s">
        <v>27</v>
      </c>
      <c r="KS46" s="1" t="s">
        <v>27</v>
      </c>
      <c r="KT46" s="1" t="s">
        <v>27</v>
      </c>
      <c r="KU46" s="1" t="s">
        <v>27</v>
      </c>
      <c r="KV46" s="1" t="s">
        <v>27</v>
      </c>
      <c r="KY46" s="102" t="s">
        <v>67</v>
      </c>
      <c r="KZ46" s="2" t="s">
        <v>67</v>
      </c>
      <c r="LA46" s="2" t="s">
        <v>67</v>
      </c>
      <c r="LB46" s="2" t="s">
        <v>67</v>
      </c>
      <c r="LC46" s="2" t="s">
        <v>67</v>
      </c>
      <c r="NT46" s="69"/>
      <c r="NU46" s="69"/>
      <c r="NV46" s="69"/>
      <c r="NW46" s="69"/>
      <c r="OE46" s="76"/>
      <c r="OF46" s="77"/>
      <c r="OG46" s="78"/>
      <c r="OH46" s="62"/>
      <c r="OI46" s="62"/>
      <c r="OJ46" s="62"/>
      <c r="OK46" s="54"/>
      <c r="OL46" s="55"/>
      <c r="OM46" s="55"/>
      <c r="ON46" s="69"/>
      <c r="OO46" s="79"/>
      <c r="OP46" s="14"/>
      <c r="OQ46" s="14"/>
      <c r="OR46" s="14"/>
      <c r="OS46" s="14"/>
      <c r="OT46" s="14"/>
      <c r="OU46" s="14"/>
      <c r="OV46" s="14"/>
      <c r="OW46" s="14"/>
      <c r="XF46" s="55"/>
      <c r="XG46" s="55"/>
      <c r="XH46" s="55"/>
      <c r="XI46" s="55"/>
      <c r="XJ46" s="55"/>
      <c r="XM46" s="55"/>
      <c r="XN46" s="55"/>
      <c r="XO46" s="55"/>
      <c r="XP46" s="55"/>
      <c r="XQ46" s="55"/>
      <c r="XR46" s="69"/>
      <c r="XS46" s="69"/>
      <c r="XT46" s="69"/>
      <c r="XU46" s="69"/>
      <c r="XV46" s="69"/>
      <c r="XW46" s="69"/>
      <c r="XX46" s="69"/>
      <c r="XY46" s="69"/>
      <c r="XZ46" s="69"/>
      <c r="YA46" s="69"/>
      <c r="YB46" s="69"/>
      <c r="YC46" s="69"/>
      <c r="YD46" s="69"/>
      <c r="YF46" s="69"/>
      <c r="YG46" s="69"/>
      <c r="YH46" s="69"/>
      <c r="YI46" s="69"/>
      <c r="YJ46" s="69"/>
      <c r="YK46" s="69"/>
      <c r="YL46" s="69"/>
      <c r="YM46" s="69"/>
      <c r="YN46" s="69"/>
      <c r="YO46" s="69"/>
      <c r="YP46" s="69"/>
      <c r="YQ46" s="69"/>
      <c r="YR46" s="69"/>
      <c r="YS46" s="69"/>
      <c r="YT46" s="69"/>
      <c r="YU46" s="69"/>
      <c r="YV46" s="69"/>
      <c r="YW46" s="69"/>
      <c r="YX46" s="69"/>
      <c r="YY46" s="69"/>
      <c r="YZ46" s="69"/>
      <c r="ZA46" s="69"/>
      <c r="ZB46" s="69"/>
      <c r="ZC46" s="69"/>
      <c r="ZD46" s="69"/>
      <c r="ZE46" s="69"/>
      <c r="ZF46" s="69"/>
      <c r="ZG46" s="69"/>
      <c r="ZH46" s="69"/>
      <c r="ZI46" s="69"/>
      <c r="ZJ46" s="69"/>
      <c r="ZK46" s="69"/>
      <c r="ZL46" s="69"/>
      <c r="ZM46" s="69"/>
      <c r="ZN46" s="69"/>
      <c r="ZO46" s="69"/>
      <c r="ZP46" s="69"/>
      <c r="ZQ46" s="69"/>
      <c r="ZR46" s="69"/>
      <c r="ZS46" s="69"/>
      <c r="ZT46" s="69"/>
      <c r="ZU46" s="69"/>
      <c r="ZV46" s="69"/>
      <c r="ZW46" s="69"/>
      <c r="ZX46" s="69"/>
      <c r="ZY46" s="69"/>
      <c r="ZZ46" s="69"/>
      <c r="AAA46" s="69"/>
      <c r="AAB46" s="69"/>
      <c r="AAC46" s="69"/>
      <c r="AAD46" s="69"/>
      <c r="AAE46" s="69"/>
      <c r="AAF46" s="69"/>
      <c r="AAG46" s="69"/>
      <c r="AAH46" s="69"/>
      <c r="AAI46" s="69"/>
      <c r="AAJ46" s="69"/>
      <c r="AAK46" s="69"/>
      <c r="AAL46" s="69"/>
      <c r="AAM46" s="69"/>
      <c r="AAN46" s="69"/>
      <c r="AAO46" s="69"/>
      <c r="AAP46" s="69"/>
      <c r="AAS46" s="69"/>
      <c r="AAT46" s="69"/>
      <c r="AAU46" s="69"/>
      <c r="AAV46" s="69"/>
      <c r="AAW46" s="69"/>
      <c r="ACI46" s="69"/>
      <c r="ACJ46" s="69"/>
      <c r="ACK46" s="69"/>
      <c r="ACL46" s="69"/>
      <c r="ACM46" s="69"/>
      <c r="ACP46" s="69"/>
      <c r="ACQ46" s="69"/>
      <c r="ACR46" s="69"/>
      <c r="ACS46" s="69"/>
      <c r="ACT46" s="69"/>
      <c r="ACW46" s="69"/>
      <c r="ACX46" s="69"/>
      <c r="ACY46" s="69"/>
      <c r="ACZ46" s="69"/>
      <c r="ADA46" s="69"/>
      <c r="ADD46" s="69"/>
      <c r="ADE46" s="69"/>
      <c r="ADF46" s="69"/>
      <c r="ADG46" s="69"/>
      <c r="ADH46" s="69"/>
      <c r="ADK46" s="69"/>
      <c r="ADL46" s="69"/>
      <c r="ADM46" s="69"/>
      <c r="ADN46" s="69"/>
      <c r="ADO46" s="69"/>
      <c r="ADR46" s="69"/>
      <c r="ADS46" s="69"/>
      <c r="ADT46" s="69"/>
      <c r="ADU46" s="69"/>
      <c r="ADV46" s="69"/>
      <c r="ADY46" s="69"/>
      <c r="ADZ46" s="69"/>
      <c r="AEA46" s="69"/>
      <c r="AEB46" s="69"/>
      <c r="AEC46" s="69"/>
      <c r="AEF46" s="69"/>
      <c r="AEG46" s="69"/>
      <c r="AEH46" s="69"/>
      <c r="AEI46" s="69"/>
      <c r="AEJ46" s="69"/>
      <c r="AEM46" s="69"/>
      <c r="AEN46" s="69"/>
      <c r="AEO46" s="69"/>
      <c r="AEP46" s="69"/>
      <c r="AEQ46" s="69"/>
      <c r="AET46" s="69"/>
      <c r="AEU46" s="69"/>
      <c r="AEV46" s="69"/>
      <c r="AEW46" s="69"/>
      <c r="AEX46" s="69"/>
      <c r="AFA46" s="69"/>
      <c r="AFB46" s="69"/>
      <c r="AFC46" s="69"/>
      <c r="AFD46" s="69"/>
      <c r="AFE46" s="69"/>
      <c r="AFH46" s="69"/>
      <c r="AFI46" s="69"/>
      <c r="AFJ46" s="69"/>
      <c r="AFK46" s="69"/>
      <c r="AFL46" s="69"/>
      <c r="AFT46" s="76"/>
      <c r="AFU46" s="77"/>
      <c r="AFV46" s="78"/>
      <c r="AFW46" s="62"/>
      <c r="AFX46" s="62"/>
      <c r="AFY46" s="62"/>
      <c r="AFZ46" s="54"/>
      <c r="AGA46" s="55"/>
      <c r="AGB46" s="55"/>
      <c r="AGC46" s="69"/>
      <c r="AGD46" s="79"/>
      <c r="AGE46" s="14"/>
      <c r="AGF46" s="14"/>
      <c r="AGG46" s="14"/>
      <c r="AGH46" s="14"/>
      <c r="AGI46" s="14"/>
      <c r="AGJ46" s="14"/>
      <c r="AGK46" s="14"/>
      <c r="AGL46" s="14"/>
      <c r="AOU46" s="55"/>
      <c r="AOV46" s="55"/>
      <c r="AOW46" s="55"/>
      <c r="AOX46" s="55"/>
      <c r="AOY46" s="55"/>
      <c r="APB46" s="55"/>
      <c r="APC46" s="55"/>
      <c r="APD46" s="55"/>
      <c r="APE46" s="55"/>
      <c r="APF46" s="55"/>
      <c r="APG46" s="69"/>
      <c r="APH46" s="69"/>
      <c r="API46" s="69"/>
      <c r="APJ46" s="69"/>
      <c r="APK46" s="69"/>
      <c r="APL46" s="69"/>
      <c r="APM46" s="69"/>
      <c r="APN46" s="69"/>
      <c r="APO46" s="69"/>
      <c r="APP46" s="69"/>
      <c r="APQ46" s="69"/>
      <c r="APR46" s="69"/>
      <c r="APS46" s="69"/>
      <c r="APU46" s="69"/>
      <c r="APV46" s="69"/>
      <c r="APW46" s="69"/>
      <c r="APX46" s="69"/>
      <c r="APY46" s="69"/>
      <c r="APZ46" s="69"/>
      <c r="AQA46" s="69"/>
      <c r="AQB46" s="69"/>
      <c r="AQC46" s="69"/>
      <c r="AQD46" s="69"/>
      <c r="AQE46" s="69"/>
      <c r="AQF46" s="69"/>
      <c r="AQG46" s="69"/>
      <c r="AQH46" s="69"/>
      <c r="AQI46" s="69"/>
      <c r="AQJ46" s="69"/>
      <c r="AQK46" s="69"/>
      <c r="AQL46" s="69"/>
      <c r="AQM46" s="69"/>
      <c r="AQN46" s="69"/>
      <c r="AQO46" s="69"/>
      <c r="AQP46" s="69"/>
      <c r="AQQ46" s="69"/>
      <c r="AQR46" s="69"/>
      <c r="AQS46" s="69"/>
      <c r="AQT46" s="69"/>
      <c r="AQU46" s="69"/>
      <c r="AQV46" s="69"/>
      <c r="AQW46" s="69"/>
      <c r="AQX46" s="69"/>
      <c r="AQY46" s="69"/>
      <c r="AQZ46" s="69"/>
      <c r="ARA46" s="69"/>
      <c r="ARB46" s="69"/>
      <c r="ARC46" s="69"/>
      <c r="ARD46" s="69"/>
      <c r="ARE46" s="69"/>
      <c r="ARF46" s="69"/>
      <c r="ARG46" s="69"/>
      <c r="ARH46" s="69"/>
      <c r="ARI46" s="69"/>
      <c r="ARJ46" s="69"/>
      <c r="ARK46" s="69"/>
      <c r="ARL46" s="69"/>
      <c r="ARM46" s="69"/>
      <c r="ARN46" s="69"/>
      <c r="ARO46" s="69"/>
      <c r="ARP46" s="69"/>
      <c r="ARQ46" s="69"/>
      <c r="ARR46" s="69"/>
      <c r="ARS46" s="69"/>
      <c r="ART46" s="69"/>
      <c r="ARU46" s="69"/>
      <c r="ARV46" s="69"/>
      <c r="ARW46" s="69"/>
      <c r="ARX46" s="69"/>
      <c r="ARY46" s="69"/>
      <c r="ARZ46" s="69"/>
      <c r="ASA46" s="69"/>
      <c r="ASB46" s="69"/>
      <c r="ASC46" s="69"/>
      <c r="ASD46" s="69"/>
      <c r="ASE46" s="69"/>
      <c r="ASH46" s="69"/>
      <c r="ASI46" s="69"/>
      <c r="ASJ46" s="69"/>
      <c r="ASK46" s="69"/>
      <c r="ASL46" s="69"/>
      <c r="ATX46" s="69"/>
      <c r="ATY46" s="69"/>
      <c r="ATZ46" s="69"/>
      <c r="AUA46" s="69"/>
      <c r="AUB46" s="69"/>
      <c r="AUE46" s="69"/>
      <c r="AUF46" s="69"/>
      <c r="AUG46" s="69"/>
      <c r="AUH46" s="69"/>
      <c r="AUI46" s="69"/>
      <c r="AUL46" s="69"/>
      <c r="AUM46" s="69"/>
      <c r="AUN46" s="69"/>
      <c r="AUO46" s="69"/>
      <c r="AUP46" s="69"/>
      <c r="AUS46" s="69"/>
      <c r="AUT46" s="69"/>
      <c r="AUU46" s="69"/>
      <c r="AUV46" s="69"/>
      <c r="AUW46" s="69"/>
      <c r="AUZ46" s="69"/>
      <c r="AVA46" s="69"/>
      <c r="AVB46" s="69"/>
      <c r="AVC46" s="69"/>
      <c r="AVD46" s="69"/>
      <c r="AVG46" s="69"/>
      <c r="AVH46" s="69"/>
      <c r="AVI46" s="69"/>
      <c r="AVJ46" s="69"/>
      <c r="AVK46" s="69"/>
      <c r="AVN46" s="69"/>
      <c r="AVO46" s="69"/>
      <c r="AVP46" s="69"/>
      <c r="AVQ46" s="69"/>
      <c r="AVR46" s="69"/>
      <c r="AVU46" s="69"/>
      <c r="AVV46" s="69"/>
      <c r="AVW46" s="69"/>
      <c r="AVX46" s="69"/>
      <c r="AVY46" s="69"/>
      <c r="AWB46" s="69"/>
      <c r="AWC46" s="69"/>
      <c r="AWD46" s="69"/>
      <c r="AWE46" s="69"/>
      <c r="AWF46" s="69"/>
      <c r="AWI46" s="69"/>
      <c r="AWJ46" s="69"/>
      <c r="AWK46" s="69"/>
      <c r="AWL46" s="69"/>
      <c r="AWM46" s="69"/>
      <c r="AWP46" s="69"/>
      <c r="AWQ46" s="69"/>
      <c r="AWR46" s="69"/>
      <c r="AWS46" s="69"/>
      <c r="AWT46" s="69"/>
      <c r="AWW46" s="69"/>
      <c r="AWX46" s="69"/>
      <c r="AWY46" s="69"/>
      <c r="AWZ46" s="69"/>
      <c r="AXA46" s="69"/>
      <c r="AXI46" s="76"/>
      <c r="AXJ46" s="77"/>
      <c r="AXK46" s="78"/>
      <c r="AXL46" s="62"/>
      <c r="AXM46" s="62"/>
      <c r="AXN46" s="62"/>
      <c r="AXO46" s="54"/>
      <c r="AXP46" s="55"/>
      <c r="AXQ46" s="55"/>
      <c r="AXR46" s="69"/>
      <c r="AXS46" s="79"/>
      <c r="AXT46" s="14"/>
      <c r="AXU46" s="14"/>
      <c r="AXV46" s="14"/>
      <c r="AXW46" s="14"/>
      <c r="AXX46" s="14"/>
      <c r="AXY46" s="14"/>
      <c r="AXZ46" s="14"/>
      <c r="AYA46" s="14"/>
      <c r="BGJ46" s="55"/>
      <c r="BGK46" s="55"/>
      <c r="BGL46" s="55"/>
      <c r="BGM46" s="55"/>
      <c r="BGN46" s="55"/>
      <c r="BGQ46" s="55"/>
      <c r="BGR46" s="55"/>
      <c r="BGS46" s="55"/>
      <c r="BGT46" s="55"/>
      <c r="BGU46" s="55"/>
      <c r="BGV46" s="69"/>
      <c r="BGW46" s="69"/>
      <c r="BGX46" s="69"/>
      <c r="BGY46" s="69"/>
      <c r="BGZ46" s="69"/>
      <c r="BHA46" s="69"/>
      <c r="BHB46" s="69"/>
      <c r="BHC46" s="69"/>
      <c r="BHD46" s="69"/>
      <c r="BHE46" s="69"/>
      <c r="BHF46" s="69"/>
      <c r="BHG46" s="69"/>
      <c r="BHH46" s="69"/>
      <c r="BHJ46" s="69"/>
      <c r="BHK46" s="69"/>
      <c r="BHL46" s="69"/>
      <c r="BHM46" s="69"/>
      <c r="BHN46" s="69"/>
      <c r="BHO46" s="69"/>
      <c r="BHP46" s="69"/>
      <c r="BHQ46" s="69"/>
      <c r="BHR46" s="69"/>
      <c r="BHS46" s="69"/>
      <c r="BHT46" s="69"/>
      <c r="BHU46" s="69"/>
      <c r="BHV46" s="69"/>
      <c r="BHW46" s="69"/>
      <c r="BHX46" s="69"/>
      <c r="BHY46" s="69"/>
      <c r="BHZ46" s="69"/>
      <c r="BIA46" s="69"/>
      <c r="BIB46" s="69"/>
      <c r="BIC46" s="69"/>
      <c r="BID46" s="69"/>
      <c r="BIE46" s="69"/>
      <c r="BIF46" s="69"/>
      <c r="BIG46" s="69"/>
      <c r="BIH46" s="69"/>
      <c r="BII46" s="69"/>
      <c r="BIJ46" s="69"/>
      <c r="BIK46" s="69"/>
      <c r="BIL46" s="69"/>
      <c r="BIM46" s="69"/>
      <c r="BIN46" s="69"/>
      <c r="BIO46" s="69"/>
      <c r="BIP46" s="69"/>
      <c r="BIQ46" s="69"/>
      <c r="BIR46" s="69"/>
      <c r="BIS46" s="69"/>
      <c r="BIT46" s="69"/>
      <c r="BIU46" s="69"/>
      <c r="BIV46" s="69"/>
      <c r="BIW46" s="69"/>
      <c r="BIX46" s="69"/>
      <c r="BIY46" s="69"/>
      <c r="BIZ46" s="69"/>
      <c r="BJA46" s="69"/>
      <c r="BJB46" s="69"/>
      <c r="BJC46" s="69"/>
      <c r="BJD46" s="69"/>
      <c r="BJE46" s="69"/>
      <c r="BJF46" s="69"/>
      <c r="BJG46" s="69"/>
      <c r="BJH46" s="69"/>
      <c r="BJI46" s="69"/>
      <c r="BJJ46" s="69"/>
      <c r="BJK46" s="69"/>
      <c r="BJL46" s="69"/>
      <c r="BJM46" s="69"/>
      <c r="BJN46" s="69"/>
      <c r="BJO46" s="69"/>
      <c r="BJP46" s="69"/>
      <c r="BJQ46" s="69"/>
      <c r="BJR46" s="69"/>
      <c r="BJS46" s="69"/>
      <c r="BJT46" s="69"/>
      <c r="BJW46" s="69"/>
      <c r="BJX46" s="69"/>
      <c r="BJY46" s="69"/>
      <c r="BJZ46" s="69"/>
      <c r="BKA46" s="69"/>
      <c r="BLM46" s="69"/>
      <c r="BLN46" s="69"/>
      <c r="BLO46" s="69"/>
      <c r="BLP46" s="69"/>
      <c r="BLQ46" s="69"/>
      <c r="BLT46" s="69"/>
      <c r="BLU46" s="69"/>
      <c r="BLV46" s="69"/>
      <c r="BLW46" s="69"/>
      <c r="BLX46" s="69"/>
      <c r="BMA46" s="69"/>
      <c r="BMB46" s="69"/>
      <c r="BMC46" s="69"/>
      <c r="BMD46" s="69"/>
      <c r="BME46" s="69"/>
      <c r="BMH46" s="69"/>
      <c r="BMI46" s="69"/>
      <c r="BMJ46" s="69"/>
      <c r="BMK46" s="69"/>
      <c r="BML46" s="69"/>
      <c r="BMO46" s="69"/>
      <c r="BMP46" s="69"/>
      <c r="BMQ46" s="69"/>
      <c r="BMR46" s="69"/>
      <c r="BMS46" s="69"/>
      <c r="BMV46" s="69"/>
      <c r="BMW46" s="69"/>
      <c r="BMX46" s="69"/>
      <c r="BMY46" s="69"/>
      <c r="BMZ46" s="69"/>
      <c r="BNC46" s="69"/>
      <c r="BND46" s="69"/>
      <c r="BNE46" s="69"/>
      <c r="BNF46" s="69"/>
      <c r="BNG46" s="69"/>
      <c r="BNJ46" s="69"/>
      <c r="BNK46" s="69"/>
      <c r="BNL46" s="69"/>
      <c r="BNM46" s="69"/>
      <c r="BNN46" s="69"/>
      <c r="BNQ46" s="69"/>
      <c r="BNR46" s="69"/>
      <c r="BNS46" s="69"/>
      <c r="BNT46" s="69"/>
      <c r="BNU46" s="69"/>
      <c r="BNX46" s="69"/>
      <c r="BNY46" s="69"/>
      <c r="BNZ46" s="69"/>
    </row>
    <row r="47" spans="1:10660" thickBot="1">
      <c r="A47" s="52" t="s">
        <v>93</v>
      </c>
      <c r="B47" s="60" t="s">
        <v>105</v>
      </c>
      <c r="C47" s="80" t="s">
        <v>108</v>
      </c>
      <c r="D47" s="87" t="s">
        <v>20</v>
      </c>
      <c r="E47" s="87" t="s">
        <v>20</v>
      </c>
      <c r="F47" s="62"/>
      <c r="G47" s="54" t="s">
        <v>33</v>
      </c>
      <c r="H47" s="55" t="str">
        <f t="shared" si="64"/>
        <v>IN</v>
      </c>
      <c r="I47" s="55" t="str" cm="1">
        <f t="array" ref="I47">CurrentSchedule(I47,COUNTA($2:$2),$I$1)</f>
        <v>NA</v>
      </c>
      <c r="J47" s="56">
        <f>ScheduledWeek(J47, COUNTA($2:$2),$J$2)</f>
        <v>0</v>
      </c>
      <c r="K47" s="57" cm="1">
        <f t="array" ref="K47">ScheduledWeek(K47, COUNTA($2:$2),$K$2)</f>
        <v>31</v>
      </c>
      <c r="L47" s="108"/>
      <c r="M47" s="108"/>
      <c r="N47" s="108"/>
      <c r="O47" s="108"/>
      <c r="P47" s="108"/>
      <c r="Q47" s="108"/>
      <c r="R47" s="2" t="s">
        <v>16</v>
      </c>
      <c r="S47" s="2" t="s">
        <v>16</v>
      </c>
      <c r="T47" s="2" t="s">
        <v>23</v>
      </c>
      <c r="U47" s="2" t="s">
        <v>16</v>
      </c>
      <c r="V47" s="2" t="s">
        <v>16</v>
      </c>
      <c r="X47" s="14" t="s">
        <v>27</v>
      </c>
      <c r="Y47" s="14" t="s">
        <v>27</v>
      </c>
      <c r="Z47" s="14" t="s">
        <v>27</v>
      </c>
      <c r="AA47" s="14" t="s">
        <v>27</v>
      </c>
      <c r="AB47" s="14" t="s">
        <v>27</v>
      </c>
      <c r="AE47" s="2" t="s">
        <v>27</v>
      </c>
      <c r="AF47" s="2" t="s">
        <v>27</v>
      </c>
      <c r="AG47" s="2" t="s">
        <v>27</v>
      </c>
      <c r="AH47" s="2" t="s">
        <v>27</v>
      </c>
      <c r="AI47" s="2" t="s">
        <v>27</v>
      </c>
      <c r="AL47" s="2" t="s">
        <v>27</v>
      </c>
      <c r="AM47" s="2" t="s">
        <v>27</v>
      </c>
      <c r="AN47" s="2" t="s">
        <v>27</v>
      </c>
      <c r="AO47" s="2" t="s">
        <v>27</v>
      </c>
      <c r="AP47" s="2" t="s">
        <v>27</v>
      </c>
      <c r="AS47" s="69" t="s">
        <v>16</v>
      </c>
      <c r="AT47" s="69" t="s">
        <v>16</v>
      </c>
      <c r="AU47" s="69" t="s">
        <v>16</v>
      </c>
      <c r="AV47" s="69" t="s">
        <v>16</v>
      </c>
      <c r="AW47" s="69" t="s">
        <v>16</v>
      </c>
      <c r="AZ47" s="2" t="s">
        <v>27</v>
      </c>
      <c r="BA47" s="2" t="s">
        <v>27</v>
      </c>
      <c r="BB47" s="2" t="s">
        <v>27</v>
      </c>
      <c r="BC47" s="2" t="s">
        <v>27</v>
      </c>
      <c r="BD47" s="2" t="s">
        <v>27</v>
      </c>
      <c r="BG47" s="2" t="s">
        <v>27</v>
      </c>
      <c r="BH47" s="2" t="s">
        <v>27</v>
      </c>
      <c r="BI47" s="2" t="s">
        <v>27</v>
      </c>
      <c r="BJ47" s="2" t="s">
        <v>27</v>
      </c>
      <c r="BK47" s="2" t="s">
        <v>27</v>
      </c>
      <c r="BN47" s="2" t="s">
        <v>25</v>
      </c>
      <c r="BO47" s="2" t="s">
        <v>25</v>
      </c>
      <c r="BP47" s="2" t="s">
        <v>25</v>
      </c>
      <c r="BQ47" s="2" t="s">
        <v>25</v>
      </c>
      <c r="BR47" s="2" t="s">
        <v>26</v>
      </c>
      <c r="BU47" s="2" t="s">
        <v>26</v>
      </c>
      <c r="BV47" s="2" t="s">
        <v>26</v>
      </c>
      <c r="BW47" s="2" t="s">
        <v>26</v>
      </c>
      <c r="BX47" s="2" t="s">
        <v>26</v>
      </c>
      <c r="BY47" s="2" t="s">
        <v>26</v>
      </c>
      <c r="CB47" s="2" t="s">
        <v>26</v>
      </c>
      <c r="CC47" s="2" t="s">
        <v>26</v>
      </c>
      <c r="CD47" s="2" t="s">
        <v>26</v>
      </c>
      <c r="CE47" s="2" t="s">
        <v>26</v>
      </c>
      <c r="CF47" s="2" t="s">
        <v>26</v>
      </c>
      <c r="CI47" s="2" t="s">
        <v>27</v>
      </c>
      <c r="CJ47" s="2" t="s">
        <v>27</v>
      </c>
      <c r="CK47" s="2" t="s">
        <v>27</v>
      </c>
      <c r="CL47" s="2" t="s">
        <v>27</v>
      </c>
      <c r="CM47" s="2" t="s">
        <v>27</v>
      </c>
      <c r="CP47" s="2" t="s">
        <v>27</v>
      </c>
      <c r="CQ47" s="2" t="s">
        <v>27</v>
      </c>
      <c r="CR47" s="2" t="s">
        <v>27</v>
      </c>
      <c r="CS47" s="2" t="s">
        <v>27</v>
      </c>
      <c r="CT47" s="2" t="s">
        <v>27</v>
      </c>
      <c r="CW47" s="2" t="s">
        <v>27</v>
      </c>
      <c r="CX47" s="2" t="s">
        <v>27</v>
      </c>
      <c r="CY47" s="2" t="s">
        <v>27</v>
      </c>
      <c r="CZ47" s="2" t="s">
        <v>27</v>
      </c>
      <c r="DA47" s="2" t="s">
        <v>27</v>
      </c>
      <c r="DD47" s="2" t="s">
        <v>27</v>
      </c>
      <c r="DE47" s="2" t="s">
        <v>27</v>
      </c>
      <c r="DF47" s="2" t="s">
        <v>27</v>
      </c>
      <c r="DG47" s="2" t="s">
        <v>27</v>
      </c>
      <c r="DH47" s="2" t="s">
        <v>27</v>
      </c>
      <c r="DK47" s="2" t="s">
        <v>26</v>
      </c>
      <c r="DL47" s="2" t="s">
        <v>26</v>
      </c>
      <c r="DM47" s="2" t="s">
        <v>26</v>
      </c>
      <c r="DN47" s="2" t="s">
        <v>26</v>
      </c>
      <c r="DO47" s="2" t="s">
        <v>26</v>
      </c>
      <c r="DR47" s="2" t="s">
        <v>26</v>
      </c>
      <c r="DS47" s="2" t="s">
        <v>26</v>
      </c>
      <c r="DT47" s="2" t="s">
        <v>26</v>
      </c>
      <c r="DU47" s="2" t="s">
        <v>26</v>
      </c>
      <c r="DV47" s="2" t="s">
        <v>23</v>
      </c>
      <c r="DY47" s="2" t="s">
        <v>27</v>
      </c>
      <c r="DZ47" s="2" t="s">
        <v>27</v>
      </c>
      <c r="EA47" s="2" t="s">
        <v>27</v>
      </c>
      <c r="EB47" s="2" t="s">
        <v>27</v>
      </c>
      <c r="EC47" s="2" t="s">
        <v>27</v>
      </c>
      <c r="EF47" s="2" t="s">
        <v>27</v>
      </c>
      <c r="EG47" s="2" t="s">
        <v>27</v>
      </c>
      <c r="EH47" s="2" t="s">
        <v>27</v>
      </c>
      <c r="EI47" s="2" t="s">
        <v>27</v>
      </c>
      <c r="EJ47" s="2" t="s">
        <v>27</v>
      </c>
      <c r="EM47" s="2" t="s">
        <v>27</v>
      </c>
      <c r="EN47" s="2" t="s">
        <v>27</v>
      </c>
      <c r="EO47" s="2" t="s">
        <v>27</v>
      </c>
      <c r="EP47" s="2" t="s">
        <v>27</v>
      </c>
      <c r="EQ47" s="2" t="s">
        <v>27</v>
      </c>
      <c r="ER47" s="69" t="s">
        <v>28</v>
      </c>
      <c r="ES47" s="69" t="s">
        <v>28</v>
      </c>
      <c r="ET47" s="68" t="s">
        <v>16</v>
      </c>
      <c r="EU47" s="68" t="s">
        <v>16</v>
      </c>
      <c r="EV47" s="68" t="s">
        <v>16</v>
      </c>
      <c r="EW47" s="68" t="s">
        <v>16</v>
      </c>
      <c r="EX47" s="68" t="s">
        <v>16</v>
      </c>
      <c r="EY47" s="69" t="s">
        <v>28</v>
      </c>
      <c r="EZ47" s="69" t="s">
        <v>28</v>
      </c>
      <c r="FA47" s="2" t="s">
        <v>27</v>
      </c>
      <c r="FB47" s="2" t="s">
        <v>27</v>
      </c>
      <c r="FC47" s="2" t="s">
        <v>27</v>
      </c>
      <c r="FD47" s="2" t="s">
        <v>27</v>
      </c>
      <c r="FE47" s="2" t="s">
        <v>27</v>
      </c>
      <c r="FH47" s="2" t="s">
        <v>27</v>
      </c>
      <c r="FI47" s="2" t="s">
        <v>27</v>
      </c>
      <c r="FJ47" s="2" t="s">
        <v>27</v>
      </c>
      <c r="FK47" s="2" t="s">
        <v>27</v>
      </c>
      <c r="FL47" s="2" t="s">
        <v>27</v>
      </c>
      <c r="FO47" s="2" t="s">
        <v>23</v>
      </c>
      <c r="FP47" s="2" t="s">
        <v>16</v>
      </c>
      <c r="FQ47" s="2" t="s">
        <v>16</v>
      </c>
      <c r="FR47" s="2" t="s">
        <v>16</v>
      </c>
      <c r="FS47" s="2" t="s">
        <v>16</v>
      </c>
      <c r="FV47" s="2" t="s">
        <v>27</v>
      </c>
      <c r="FW47" s="2" t="s">
        <v>27</v>
      </c>
      <c r="FX47" s="2" t="s">
        <v>27</v>
      </c>
      <c r="FY47" s="2" t="s">
        <v>27</v>
      </c>
      <c r="FZ47" s="2" t="s">
        <v>27</v>
      </c>
      <c r="GC47" s="2" t="s">
        <v>27</v>
      </c>
      <c r="GD47" s="2" t="s">
        <v>27</v>
      </c>
      <c r="GE47" s="2" t="s">
        <v>27</v>
      </c>
      <c r="GF47" s="2" t="s">
        <v>27</v>
      </c>
      <c r="GG47" s="2" t="s">
        <v>27</v>
      </c>
      <c r="GJ47" s="2" t="s">
        <v>27</v>
      </c>
      <c r="GK47" s="2" t="s">
        <v>27</v>
      </c>
      <c r="GL47" s="2" t="s">
        <v>27</v>
      </c>
      <c r="GM47" s="2" t="s">
        <v>27</v>
      </c>
      <c r="GN47" s="2" t="s">
        <v>27</v>
      </c>
      <c r="GO47" s="3" t="s">
        <v>28</v>
      </c>
      <c r="GP47" s="3" t="s">
        <v>28</v>
      </c>
      <c r="GQ47" s="1" t="s">
        <v>26</v>
      </c>
      <c r="GR47" s="1" t="s">
        <v>26</v>
      </c>
      <c r="GS47" s="1" t="s">
        <v>26</v>
      </c>
      <c r="GT47" s="1" t="s">
        <v>26</v>
      </c>
      <c r="GU47" s="1" t="s">
        <v>26</v>
      </c>
      <c r="GV47" s="1"/>
      <c r="GW47" s="1"/>
      <c r="GX47" s="1" t="s">
        <v>26</v>
      </c>
      <c r="GY47" s="1" t="s">
        <v>26</v>
      </c>
      <c r="GZ47" s="1" t="s">
        <v>26</v>
      </c>
      <c r="HA47" s="1" t="s">
        <v>26</v>
      </c>
      <c r="HB47" s="1" t="s">
        <v>26</v>
      </c>
      <c r="HC47" s="1"/>
      <c r="HD47" s="1"/>
      <c r="HE47" s="1" t="s">
        <v>27</v>
      </c>
      <c r="HF47" s="1" t="s">
        <v>27</v>
      </c>
      <c r="HG47" s="1" t="s">
        <v>27</v>
      </c>
      <c r="HH47" s="1" t="s">
        <v>27</v>
      </c>
      <c r="HI47" s="1" t="s">
        <v>27</v>
      </c>
      <c r="HJ47" s="1"/>
      <c r="HK47" s="1"/>
      <c r="HL47" s="1" t="s">
        <v>27</v>
      </c>
      <c r="HM47" s="1" t="s">
        <v>27</v>
      </c>
      <c r="HN47" s="1" t="s">
        <v>27</v>
      </c>
      <c r="HO47" s="1" t="s">
        <v>27</v>
      </c>
      <c r="HP47" s="1" t="s">
        <v>27</v>
      </c>
      <c r="HQ47" s="1"/>
      <c r="HR47" s="1"/>
      <c r="HS47" s="1" t="s">
        <v>26</v>
      </c>
      <c r="HT47" s="1" t="s">
        <v>26</v>
      </c>
      <c r="HU47" s="1" t="s">
        <v>26</v>
      </c>
      <c r="HV47" s="1" t="s">
        <v>26</v>
      </c>
      <c r="HW47" s="1" t="s">
        <v>26</v>
      </c>
      <c r="HX47" s="1"/>
      <c r="HY47" s="1"/>
      <c r="HZ47" s="99" t="s">
        <v>50</v>
      </c>
      <c r="IA47" s="99" t="s">
        <v>50</v>
      </c>
      <c r="IB47" s="99" t="s">
        <v>50</v>
      </c>
      <c r="IC47" s="99" t="s">
        <v>50</v>
      </c>
      <c r="ID47" s="99" t="s">
        <v>50</v>
      </c>
      <c r="IE47" s="1"/>
      <c r="IF47" s="1"/>
      <c r="IG47" s="1" t="s">
        <v>27</v>
      </c>
      <c r="IH47" s="1" t="s">
        <v>27</v>
      </c>
      <c r="II47" s="1" t="s">
        <v>27</v>
      </c>
      <c r="IJ47" s="1" t="s">
        <v>27</v>
      </c>
      <c r="IK47" s="1" t="s">
        <v>27</v>
      </c>
      <c r="IL47" s="1"/>
      <c r="IM47" s="1"/>
      <c r="IN47" s="1" t="s">
        <v>27</v>
      </c>
      <c r="IO47" s="1" t="s">
        <v>27</v>
      </c>
      <c r="IP47" s="1" t="s">
        <v>27</v>
      </c>
      <c r="IQ47" s="1" t="s">
        <v>27</v>
      </c>
      <c r="IR47" s="1" t="s">
        <v>27</v>
      </c>
      <c r="IU47" s="1" t="s">
        <v>27</v>
      </c>
      <c r="IV47" s="1" t="s">
        <v>27</v>
      </c>
      <c r="IW47" s="1" t="s">
        <v>27</v>
      </c>
      <c r="IX47" s="1" t="s">
        <v>27</v>
      </c>
      <c r="IY47" s="1" t="s">
        <v>27</v>
      </c>
      <c r="JB47" s="1" t="s">
        <v>27</v>
      </c>
      <c r="JC47" s="1" t="s">
        <v>27</v>
      </c>
      <c r="JD47" s="1" t="s">
        <v>27</v>
      </c>
      <c r="JE47" s="1" t="s">
        <v>27</v>
      </c>
      <c r="JF47" s="1" t="s">
        <v>27</v>
      </c>
      <c r="JI47" s="1" t="s">
        <v>27</v>
      </c>
      <c r="JJ47" s="2" t="s">
        <v>27</v>
      </c>
      <c r="JK47" s="2" t="s">
        <v>27</v>
      </c>
      <c r="JL47" s="2" t="s">
        <v>27</v>
      </c>
      <c r="JM47" s="2" t="s">
        <v>27</v>
      </c>
      <c r="JP47" s="1" t="s">
        <v>27</v>
      </c>
      <c r="JQ47" s="2" t="s">
        <v>27</v>
      </c>
      <c r="JR47" s="2" t="s">
        <v>27</v>
      </c>
      <c r="JS47" s="2" t="s">
        <v>27</v>
      </c>
      <c r="JT47" s="2" t="s">
        <v>27</v>
      </c>
    </row>
    <row r="48" spans="1:10660" s="69" customFormat="1" thickBot="1">
      <c r="A48" s="52" t="s">
        <v>93</v>
      </c>
      <c r="B48" s="58" t="s">
        <v>109</v>
      </c>
      <c r="C48" s="165" t="s">
        <v>110</v>
      </c>
      <c r="D48" s="84" t="s">
        <v>20</v>
      </c>
      <c r="E48" s="84" t="s">
        <v>20</v>
      </c>
      <c r="F48" s="2"/>
      <c r="G48" s="54" t="s">
        <v>33</v>
      </c>
      <c r="H48" s="55" t="str">
        <f t="shared" si="64"/>
        <v>IN</v>
      </c>
      <c r="I48" s="55" t="str" cm="1">
        <f t="array" ref="I48">CurrentSchedule(I48,COUNTA($2:$2),$I$1)</f>
        <v>NA</v>
      </c>
      <c r="J48" s="56" t="s">
        <v>40</v>
      </c>
      <c r="K48" s="57" cm="1">
        <f t="array" ref="K48">ScheduledWeek(K48, COUNTA($2:$2),$K$2)</f>
        <v>26</v>
      </c>
      <c r="L48" s="108" cm="1">
        <f t="array" ref="L48">ScheduledWeek(L48, COUNTA($2:$2),$L$2)</f>
        <v>0</v>
      </c>
      <c r="M48" s="108">
        <f t="shared" ref="M48:M63" si="65">ScheduledWeek(M48, COUNTA($2:$2),$M$2)</f>
        <v>0</v>
      </c>
      <c r="N48" s="108">
        <f t="shared" ref="N48:N63" si="66">ScheduledWeek(N48, COUNTA($2:$2),$N$2)</f>
        <v>34</v>
      </c>
      <c r="O48" s="108">
        <f t="shared" ref="O48:O63" si="67">ScheduledWeek(O48, COUNTA($2:$2),$O$2)</f>
        <v>0</v>
      </c>
      <c r="P48" s="108">
        <f t="shared" ref="P48:P63" si="68">ScheduledWeek(P48, COUNTA($2:$2),$P$2)</f>
        <v>0</v>
      </c>
      <c r="Q48" s="108">
        <f t="shared" ref="Q48:Q63" si="69">ScheduledWeek(Q48, COUNTA($2:$2),$Q$2)</f>
        <v>0</v>
      </c>
      <c r="R48" s="69" t="s">
        <v>26</v>
      </c>
      <c r="S48" s="69" t="s">
        <v>26</v>
      </c>
      <c r="T48" s="2" t="s">
        <v>23</v>
      </c>
      <c r="U48" s="69" t="s">
        <v>26</v>
      </c>
      <c r="V48" s="69" t="s">
        <v>26</v>
      </c>
      <c r="X48" s="14" t="s">
        <v>27</v>
      </c>
      <c r="Y48" s="14" t="s">
        <v>27</v>
      </c>
      <c r="Z48" s="14" t="s">
        <v>27</v>
      </c>
      <c r="AA48" s="14" t="s">
        <v>27</v>
      </c>
      <c r="AB48" s="14" t="s">
        <v>27</v>
      </c>
      <c r="AE48" s="2" t="s">
        <v>29</v>
      </c>
      <c r="AF48" s="2" t="s">
        <v>23</v>
      </c>
      <c r="AG48" s="2" t="s">
        <v>27</v>
      </c>
      <c r="AH48" s="2" t="s">
        <v>29</v>
      </c>
      <c r="AI48" s="2" t="s">
        <v>29</v>
      </c>
      <c r="AL48" s="2" t="s">
        <v>27</v>
      </c>
      <c r="AM48" s="2" t="s">
        <v>27</v>
      </c>
      <c r="AN48" s="2" t="s">
        <v>27</v>
      </c>
      <c r="AO48" s="2" t="s">
        <v>27</v>
      </c>
      <c r="AP48" s="2" t="s">
        <v>27</v>
      </c>
      <c r="AS48" s="2" t="s">
        <v>27</v>
      </c>
      <c r="AT48" s="2" t="s">
        <v>27</v>
      </c>
      <c r="AU48" s="2" t="s">
        <v>27</v>
      </c>
      <c r="AV48" s="2" t="s">
        <v>27</v>
      </c>
      <c r="AW48" s="2" t="s">
        <v>27</v>
      </c>
      <c r="AZ48" s="2" t="s">
        <v>27</v>
      </c>
      <c r="BA48" s="2" t="s">
        <v>27</v>
      </c>
      <c r="BB48" s="2" t="s">
        <v>27</v>
      </c>
      <c r="BC48" s="2" t="s">
        <v>27</v>
      </c>
      <c r="BD48" s="2" t="s">
        <v>27</v>
      </c>
      <c r="BG48" s="2" t="s">
        <v>27</v>
      </c>
      <c r="BH48" s="2" t="s">
        <v>27</v>
      </c>
      <c r="BI48" s="2" t="s">
        <v>27</v>
      </c>
      <c r="BJ48" s="2" t="s">
        <v>27</v>
      </c>
      <c r="BK48" s="2" t="s">
        <v>27</v>
      </c>
      <c r="BN48" s="2" t="s">
        <v>27</v>
      </c>
      <c r="BO48" s="2" t="s">
        <v>27</v>
      </c>
      <c r="BP48" s="2" t="s">
        <v>27</v>
      </c>
      <c r="BQ48" s="2" t="s">
        <v>27</v>
      </c>
      <c r="BR48" s="2" t="s">
        <v>27</v>
      </c>
      <c r="BU48" s="2" t="s">
        <v>26</v>
      </c>
      <c r="BV48" s="2" t="s">
        <v>26</v>
      </c>
      <c r="BW48" s="2" t="s">
        <v>26</v>
      </c>
      <c r="BX48" s="2" t="s">
        <v>26</v>
      </c>
      <c r="BY48" s="2" t="s">
        <v>26</v>
      </c>
      <c r="CB48" s="2" t="s">
        <v>14</v>
      </c>
      <c r="CC48" s="2" t="s">
        <v>29</v>
      </c>
      <c r="CD48" s="2" t="s">
        <v>29</v>
      </c>
      <c r="CE48" s="2" t="s">
        <v>14</v>
      </c>
      <c r="CF48" s="2" t="s">
        <v>14</v>
      </c>
      <c r="CI48" s="2" t="s">
        <v>27</v>
      </c>
      <c r="CJ48" s="2" t="s">
        <v>27</v>
      </c>
      <c r="CK48" s="2" t="s">
        <v>27</v>
      </c>
      <c r="CL48" s="2" t="s">
        <v>29</v>
      </c>
      <c r="CM48" s="2" t="s">
        <v>29</v>
      </c>
      <c r="CP48" s="2" t="s">
        <v>27</v>
      </c>
      <c r="CQ48" s="2" t="s">
        <v>27</v>
      </c>
      <c r="CR48" s="2" t="s">
        <v>27</v>
      </c>
      <c r="CS48" s="2" t="s">
        <v>29</v>
      </c>
      <c r="CT48" s="2" t="s">
        <v>29</v>
      </c>
      <c r="CW48" s="2" t="s">
        <v>27</v>
      </c>
      <c r="CX48" s="2" t="s">
        <v>27</v>
      </c>
      <c r="CY48" s="2" t="s">
        <v>27</v>
      </c>
      <c r="CZ48" s="2" t="s">
        <v>27</v>
      </c>
      <c r="DA48" s="2" t="s">
        <v>27</v>
      </c>
      <c r="DD48" s="2" t="s">
        <v>23</v>
      </c>
      <c r="DE48" s="2" t="s">
        <v>27</v>
      </c>
      <c r="DF48" s="2" t="s">
        <v>27</v>
      </c>
      <c r="DG48" s="2" t="s">
        <v>27</v>
      </c>
      <c r="DH48" s="2" t="s">
        <v>27</v>
      </c>
      <c r="DK48" s="2" t="s">
        <v>27</v>
      </c>
      <c r="DL48" s="2" t="s">
        <v>27</v>
      </c>
      <c r="DM48" s="2" t="s">
        <v>27</v>
      </c>
      <c r="DN48" s="2" t="s">
        <v>27</v>
      </c>
      <c r="DO48" s="2" t="s">
        <v>27</v>
      </c>
      <c r="DR48" s="69" t="s">
        <v>27</v>
      </c>
      <c r="DS48" s="69" t="s">
        <v>27</v>
      </c>
      <c r="DT48" s="69" t="s">
        <v>27</v>
      </c>
      <c r="DU48" s="69" t="s">
        <v>27</v>
      </c>
      <c r="DV48" s="69" t="s">
        <v>23</v>
      </c>
      <c r="DY48" s="2" t="s">
        <v>27</v>
      </c>
      <c r="DZ48" s="2" t="s">
        <v>27</v>
      </c>
      <c r="EA48" s="2" t="s">
        <v>27</v>
      </c>
      <c r="EB48" s="2" t="s">
        <v>27</v>
      </c>
      <c r="EC48" s="2" t="s">
        <v>27</v>
      </c>
      <c r="EF48" s="69" t="s">
        <v>26</v>
      </c>
      <c r="EG48" s="69" t="s">
        <v>26</v>
      </c>
      <c r="EH48" s="70" t="s">
        <v>26</v>
      </c>
      <c r="EI48" s="69" t="s">
        <v>23</v>
      </c>
      <c r="EJ48" s="69" t="s">
        <v>26</v>
      </c>
      <c r="EM48" s="69" t="s">
        <v>27</v>
      </c>
      <c r="EN48" s="69" t="s">
        <v>27</v>
      </c>
      <c r="EO48" s="69" t="s">
        <v>27</v>
      </c>
      <c r="EP48" s="69" t="s">
        <v>27</v>
      </c>
      <c r="EQ48" s="69" t="s">
        <v>27</v>
      </c>
      <c r="ER48" s="69" t="s">
        <v>28</v>
      </c>
      <c r="ES48" s="69" t="s">
        <v>28</v>
      </c>
      <c r="ET48" s="2" t="s">
        <v>27</v>
      </c>
      <c r="EU48" s="2" t="s">
        <v>27</v>
      </c>
      <c r="EV48" s="2" t="s">
        <v>27</v>
      </c>
      <c r="EW48" s="2" t="s">
        <v>27</v>
      </c>
      <c r="EX48" s="2" t="s">
        <v>27</v>
      </c>
      <c r="EY48" s="69" t="s">
        <v>28</v>
      </c>
      <c r="EZ48" s="69" t="s">
        <v>28</v>
      </c>
      <c r="FA48" s="2" t="s">
        <v>26</v>
      </c>
      <c r="FB48" s="2" t="s">
        <v>26</v>
      </c>
      <c r="FC48" s="2" t="s">
        <v>26</v>
      </c>
      <c r="FD48" s="2" t="s">
        <v>26</v>
      </c>
      <c r="FE48" s="2" t="s">
        <v>26</v>
      </c>
      <c r="FF48" s="3"/>
      <c r="FG48" s="3"/>
      <c r="FH48" s="2" t="s">
        <v>26</v>
      </c>
      <c r="FI48" s="2" t="s">
        <v>26</v>
      </c>
      <c r="FJ48" s="2" t="s">
        <v>26</v>
      </c>
      <c r="FK48" s="2" t="s">
        <v>26</v>
      </c>
      <c r="FL48" s="2" t="s">
        <v>26</v>
      </c>
      <c r="FM48" s="3"/>
      <c r="FN48" s="3"/>
      <c r="FO48" s="2" t="s">
        <v>23</v>
      </c>
      <c r="FP48" s="2" t="s">
        <v>27</v>
      </c>
      <c r="FQ48" s="2" t="s">
        <v>27</v>
      </c>
      <c r="FR48" s="2" t="s">
        <v>27</v>
      </c>
      <c r="FS48" s="2" t="s">
        <v>27</v>
      </c>
      <c r="FT48" s="3"/>
      <c r="FU48" s="3"/>
      <c r="FV48" s="2" t="s">
        <v>27</v>
      </c>
      <c r="FW48" s="2" t="s">
        <v>27</v>
      </c>
      <c r="FX48" s="2" t="s">
        <v>27</v>
      </c>
      <c r="FY48" s="2" t="s">
        <v>27</v>
      </c>
      <c r="FZ48" s="2" t="s">
        <v>27</v>
      </c>
      <c r="GA48" s="3"/>
      <c r="GB48" s="3"/>
      <c r="GC48" s="2" t="s">
        <v>26</v>
      </c>
      <c r="GD48" s="2" t="s">
        <v>26</v>
      </c>
      <c r="GE48" s="2" t="s">
        <v>26</v>
      </c>
      <c r="GF48" s="2" t="s">
        <v>26</v>
      </c>
      <c r="GG48" s="2" t="s">
        <v>26</v>
      </c>
      <c r="GH48" s="3"/>
      <c r="GI48" s="3"/>
      <c r="GJ48" s="2" t="s">
        <v>26</v>
      </c>
      <c r="GK48" s="2" t="s">
        <v>26</v>
      </c>
      <c r="GL48" s="2" t="s">
        <v>26</v>
      </c>
      <c r="GM48" s="2" t="s">
        <v>26</v>
      </c>
      <c r="GN48" s="2" t="s">
        <v>26</v>
      </c>
      <c r="GO48" s="3" t="s">
        <v>28</v>
      </c>
      <c r="GP48" s="3" t="s">
        <v>28</v>
      </c>
      <c r="GQ48" s="1" t="s">
        <v>14</v>
      </c>
      <c r="GR48" s="1" t="s">
        <v>14</v>
      </c>
      <c r="GS48" s="1" t="s">
        <v>14</v>
      </c>
      <c r="GT48" s="1" t="s">
        <v>14</v>
      </c>
      <c r="GU48" s="1" t="s">
        <v>14</v>
      </c>
      <c r="GV48" s="1"/>
      <c r="GW48" s="1"/>
      <c r="GX48" s="1" t="s">
        <v>14</v>
      </c>
      <c r="GY48" s="1" t="s">
        <v>14</v>
      </c>
      <c r="GZ48" s="1" t="s">
        <v>14</v>
      </c>
      <c r="HA48" s="1" t="s">
        <v>14</v>
      </c>
      <c r="HB48" s="1" t="s">
        <v>14</v>
      </c>
      <c r="HC48" s="1"/>
      <c r="HD48" s="1"/>
      <c r="HE48" s="1" t="s">
        <v>29</v>
      </c>
      <c r="HF48" s="1" t="s">
        <v>29</v>
      </c>
      <c r="HG48" s="1" t="s">
        <v>29</v>
      </c>
      <c r="HH48" s="1" t="s">
        <v>29</v>
      </c>
      <c r="HI48" s="1" t="s">
        <v>29</v>
      </c>
      <c r="HJ48" s="1"/>
      <c r="HK48" s="1"/>
      <c r="HL48" s="1" t="s">
        <v>27</v>
      </c>
      <c r="HM48" s="1" t="s">
        <v>27</v>
      </c>
      <c r="HN48" s="1" t="s">
        <v>27</v>
      </c>
      <c r="HO48" s="1" t="s">
        <v>27</v>
      </c>
      <c r="HP48" s="1" t="s">
        <v>27</v>
      </c>
      <c r="HQ48" s="1"/>
      <c r="HR48" s="1"/>
      <c r="HS48" s="1" t="s">
        <v>27</v>
      </c>
      <c r="HT48" s="1" t="s">
        <v>27</v>
      </c>
      <c r="HU48" s="1" t="s">
        <v>27</v>
      </c>
      <c r="HV48" s="1" t="s">
        <v>27</v>
      </c>
      <c r="HW48" s="1" t="s">
        <v>27</v>
      </c>
      <c r="HX48" s="1"/>
      <c r="HY48" s="1"/>
      <c r="HZ48" s="1" t="s">
        <v>27</v>
      </c>
      <c r="IA48" s="1" t="s">
        <v>27</v>
      </c>
      <c r="IB48" s="1" t="s">
        <v>27</v>
      </c>
      <c r="IC48" s="1" t="s">
        <v>27</v>
      </c>
      <c r="ID48" s="1" t="s">
        <v>27</v>
      </c>
      <c r="IE48" s="1"/>
      <c r="IF48" s="1"/>
      <c r="IG48" s="1" t="s">
        <v>27</v>
      </c>
      <c r="IH48" s="1" t="s">
        <v>27</v>
      </c>
      <c r="II48" s="1" t="s">
        <v>27</v>
      </c>
      <c r="IJ48" s="1" t="s">
        <v>27</v>
      </c>
      <c r="IK48" s="1" t="s">
        <v>23</v>
      </c>
      <c r="IL48" s="1"/>
      <c r="IM48" s="1"/>
      <c r="IN48" s="1" t="s">
        <v>14</v>
      </c>
      <c r="IO48" s="1" t="s">
        <v>25</v>
      </c>
      <c r="IP48" s="1" t="s">
        <v>25</v>
      </c>
      <c r="IQ48" s="1" t="s">
        <v>14</v>
      </c>
      <c r="IR48" s="1" t="s">
        <v>14</v>
      </c>
      <c r="IS48" s="2"/>
      <c r="IT48" s="2"/>
      <c r="IU48" s="1" t="s">
        <v>63</v>
      </c>
      <c r="IV48" s="1" t="s">
        <v>63</v>
      </c>
      <c r="IW48" s="1" t="s">
        <v>63</v>
      </c>
      <c r="IX48" s="1" t="s">
        <v>63</v>
      </c>
      <c r="IY48" s="1" t="s">
        <v>63</v>
      </c>
      <c r="IZ48" s="2"/>
      <c r="JA48" s="2"/>
      <c r="JB48" s="2" t="s">
        <v>43</v>
      </c>
      <c r="JC48" s="2" t="s">
        <v>43</v>
      </c>
      <c r="JD48" s="2" t="s">
        <v>43</v>
      </c>
      <c r="JE48" s="2" t="s">
        <v>43</v>
      </c>
      <c r="JF48" s="2" t="s">
        <v>43</v>
      </c>
      <c r="JG48" s="2"/>
      <c r="JH48" s="2"/>
      <c r="JI48" s="2" t="s">
        <v>27</v>
      </c>
      <c r="JJ48" s="2" t="s">
        <v>27</v>
      </c>
      <c r="JK48" s="2" t="s">
        <v>27</v>
      </c>
      <c r="JL48" s="2" t="s">
        <v>27</v>
      </c>
      <c r="JM48" s="2" t="s">
        <v>27</v>
      </c>
      <c r="JN48" s="2"/>
      <c r="JO48" s="2"/>
      <c r="JP48" s="2" t="s">
        <v>27</v>
      </c>
      <c r="JQ48" s="2" t="s">
        <v>27</v>
      </c>
      <c r="JR48" s="2" t="s">
        <v>27</v>
      </c>
      <c r="JS48" s="2" t="s">
        <v>27</v>
      </c>
      <c r="JT48" s="2" t="s">
        <v>27</v>
      </c>
      <c r="JU48" s="2"/>
      <c r="JV48" s="2"/>
      <c r="JW48" s="2" t="s">
        <v>27</v>
      </c>
      <c r="JX48" s="2" t="s">
        <v>27</v>
      </c>
      <c r="JY48" s="2" t="s">
        <v>27</v>
      </c>
      <c r="JZ48" s="2" t="s">
        <v>27</v>
      </c>
      <c r="KA48" s="2" t="s">
        <v>27</v>
      </c>
      <c r="KB48" s="2"/>
      <c r="KC48" s="2"/>
      <c r="KD48" s="2" t="s">
        <v>43</v>
      </c>
      <c r="KE48" s="2" t="s">
        <v>43</v>
      </c>
      <c r="KF48" s="2" t="s">
        <v>43</v>
      </c>
      <c r="KG48" s="2" t="s">
        <v>43</v>
      </c>
      <c r="KH48" s="2" t="s">
        <v>43</v>
      </c>
      <c r="KI48" s="2"/>
      <c r="KJ48" s="2"/>
      <c r="KK48" s="2" t="s">
        <v>27</v>
      </c>
      <c r="KL48" s="2" t="s">
        <v>27</v>
      </c>
      <c r="KM48" s="2" t="s">
        <v>27</v>
      </c>
      <c r="KN48" s="2" t="s">
        <v>27</v>
      </c>
      <c r="KO48" s="2" t="s">
        <v>27</v>
      </c>
      <c r="KP48" s="2"/>
      <c r="KQ48" s="2"/>
      <c r="KR48" s="2" t="s">
        <v>27</v>
      </c>
      <c r="KS48" s="2" t="s">
        <v>27</v>
      </c>
      <c r="KT48" s="2" t="s">
        <v>27</v>
      </c>
      <c r="KU48" s="2" t="s">
        <v>27</v>
      </c>
      <c r="KV48" s="2" t="s">
        <v>27</v>
      </c>
      <c r="KW48" s="2"/>
      <c r="KX48" s="2"/>
      <c r="KY48" s="2" t="s">
        <v>43</v>
      </c>
      <c r="KZ48" s="2" t="s">
        <v>43</v>
      </c>
      <c r="LA48" s="2" t="s">
        <v>43</v>
      </c>
      <c r="LB48" s="2" t="s">
        <v>43</v>
      </c>
      <c r="LC48" s="2" t="s">
        <v>43</v>
      </c>
      <c r="LD48" s="2"/>
      <c r="LE48" s="2"/>
      <c r="LF48" s="2"/>
      <c r="LG48" s="2"/>
      <c r="LH48" s="2"/>
      <c r="LI48" s="2"/>
      <c r="LJ48" s="2"/>
      <c r="LK48" s="2"/>
      <c r="LL48" s="2"/>
      <c r="LM48" s="2"/>
      <c r="LN48" s="2"/>
      <c r="LO48" s="2"/>
      <c r="LP48" s="2"/>
      <c r="LQ48" s="2"/>
      <c r="LR48" s="2"/>
      <c r="LS48" s="2"/>
      <c r="LT48" s="2"/>
      <c r="LU48" s="2"/>
      <c r="LV48" s="2"/>
      <c r="LW48" s="2"/>
      <c r="LX48" s="2"/>
      <c r="LY48" s="2"/>
      <c r="LZ48" s="2"/>
      <c r="MA48" s="2"/>
      <c r="MB48" s="2"/>
      <c r="MC48" s="2"/>
      <c r="MD48" s="2"/>
      <c r="ME48" s="2"/>
      <c r="MF48" s="2"/>
      <c r="MG48" s="2"/>
      <c r="MH48" s="2"/>
      <c r="MI48" s="2"/>
      <c r="MJ48" s="2"/>
      <c r="MK48" s="2"/>
      <c r="ML48" s="2"/>
      <c r="MM48" s="2"/>
      <c r="MN48" s="2"/>
      <c r="MO48" s="2"/>
      <c r="MP48" s="2"/>
      <c r="MQ48" s="2"/>
      <c r="MR48" s="2"/>
      <c r="MS48" s="2"/>
      <c r="MT48" s="2"/>
      <c r="MU48" s="2"/>
      <c r="MV48" s="2"/>
      <c r="MW48" s="2"/>
      <c r="MX48" s="2"/>
      <c r="MY48" s="2"/>
      <c r="MZ48" s="2"/>
      <c r="NA48" s="2"/>
      <c r="NB48" s="2"/>
      <c r="NC48" s="2"/>
      <c r="ND48" s="2"/>
      <c r="NE48" s="2"/>
      <c r="NF48" s="2"/>
      <c r="NG48" s="2"/>
      <c r="NH48" s="2"/>
      <c r="NI48" s="2"/>
      <c r="NJ48" s="2"/>
      <c r="NK48" s="2"/>
      <c r="NL48" s="2"/>
      <c r="NM48" s="2"/>
      <c r="NN48" s="2"/>
      <c r="NO48" s="2"/>
      <c r="NP48" s="2"/>
      <c r="NQ48" s="2"/>
      <c r="NR48" s="2"/>
      <c r="NS48" s="2"/>
      <c r="NX48" s="2"/>
      <c r="NY48" s="2"/>
      <c r="NZ48" s="2"/>
      <c r="OA48" s="2"/>
      <c r="OB48" s="2"/>
      <c r="OC48" s="2"/>
      <c r="OD48" s="2"/>
      <c r="OE48" s="76"/>
      <c r="OF48" s="77"/>
      <c r="OG48" s="78"/>
      <c r="OH48" s="62"/>
      <c r="OI48" s="62"/>
      <c r="OJ48" s="62"/>
      <c r="OK48" s="54"/>
      <c r="OL48" s="55"/>
      <c r="OM48" s="55"/>
      <c r="OO48" s="79"/>
      <c r="OP48" s="14"/>
      <c r="OQ48" s="14"/>
      <c r="OR48" s="14"/>
      <c r="OS48" s="14"/>
      <c r="OT48" s="14"/>
      <c r="OU48" s="14"/>
      <c r="OV48" s="14"/>
      <c r="OW48" s="14"/>
      <c r="OX48" s="2"/>
      <c r="OY48" s="2"/>
      <c r="OZ48" s="2"/>
      <c r="PA48" s="2"/>
      <c r="PB48" s="2"/>
      <c r="PC48" s="2"/>
      <c r="PD48" s="2"/>
      <c r="PE48" s="2"/>
      <c r="PF48" s="2"/>
      <c r="PG48" s="2"/>
      <c r="PH48" s="2"/>
      <c r="PI48" s="2"/>
      <c r="PJ48" s="2"/>
      <c r="PK48" s="2"/>
      <c r="PL48" s="2"/>
      <c r="PM48" s="2"/>
      <c r="PN48" s="2"/>
      <c r="PO48" s="2"/>
      <c r="PP48" s="2"/>
      <c r="PQ48" s="2"/>
      <c r="PR48" s="2"/>
      <c r="PS48" s="2"/>
      <c r="PT48" s="2"/>
      <c r="PU48" s="2"/>
      <c r="PV48" s="2"/>
      <c r="PW48" s="2"/>
      <c r="PX48" s="2"/>
      <c r="PY48" s="2"/>
      <c r="PZ48" s="2"/>
      <c r="QA48" s="2"/>
      <c r="QB48" s="2"/>
      <c r="QC48" s="2"/>
      <c r="QD48" s="2"/>
      <c r="QE48" s="2"/>
      <c r="QF48" s="2"/>
      <c r="QG48" s="2"/>
      <c r="QH48" s="2"/>
      <c r="QI48" s="2"/>
      <c r="QJ48" s="2"/>
      <c r="QK48" s="2"/>
      <c r="QL48" s="2"/>
      <c r="QM48" s="2"/>
      <c r="QN48" s="2"/>
      <c r="QO48" s="2"/>
      <c r="QP48" s="2"/>
      <c r="QQ48" s="2"/>
      <c r="QR48" s="2"/>
      <c r="QS48" s="2"/>
      <c r="QT48" s="2"/>
      <c r="QU48" s="2"/>
      <c r="QV48" s="2"/>
      <c r="QW48" s="2"/>
      <c r="QX48" s="2"/>
      <c r="QY48" s="2"/>
      <c r="QZ48" s="2"/>
      <c r="RA48" s="2"/>
      <c r="RB48" s="2"/>
      <c r="RC48" s="2"/>
      <c r="RD48" s="2"/>
      <c r="RE48" s="2"/>
      <c r="RF48" s="2"/>
      <c r="RG48" s="2"/>
      <c r="RH48" s="2"/>
      <c r="RI48" s="2"/>
      <c r="RJ48" s="2"/>
      <c r="RK48" s="2"/>
      <c r="RL48" s="2"/>
      <c r="RM48" s="2"/>
      <c r="RN48" s="2"/>
      <c r="RO48" s="2"/>
      <c r="RP48" s="2"/>
      <c r="RQ48" s="2"/>
      <c r="RR48" s="2"/>
      <c r="RS48" s="2"/>
      <c r="RT48" s="2"/>
      <c r="RU48" s="2"/>
      <c r="RV48" s="2"/>
      <c r="RW48" s="2"/>
      <c r="RX48" s="2"/>
      <c r="RY48" s="2"/>
      <c r="RZ48" s="2"/>
      <c r="SA48" s="2"/>
      <c r="SB48" s="2"/>
      <c r="SC48" s="2"/>
      <c r="SD48" s="2"/>
      <c r="SE48" s="2"/>
      <c r="SF48" s="2"/>
      <c r="SG48" s="2"/>
      <c r="SH48" s="2"/>
      <c r="SI48" s="2"/>
      <c r="SJ48" s="2"/>
      <c r="SK48" s="2"/>
      <c r="SL48" s="2"/>
      <c r="SM48" s="2"/>
      <c r="SN48" s="2"/>
      <c r="SO48" s="2"/>
      <c r="SP48" s="2"/>
      <c r="SQ48" s="2"/>
      <c r="SR48" s="2"/>
      <c r="SS48" s="2"/>
      <c r="ST48" s="2"/>
      <c r="SU48" s="2"/>
      <c r="SV48" s="2"/>
      <c r="SW48" s="2"/>
      <c r="SX48" s="2"/>
      <c r="SY48" s="2"/>
      <c r="SZ48" s="2"/>
      <c r="TA48" s="2"/>
      <c r="TB48" s="2"/>
      <c r="TC48" s="2"/>
      <c r="TD48" s="2"/>
      <c r="TE48" s="2"/>
      <c r="TF48" s="2"/>
      <c r="TG48" s="2"/>
      <c r="TH48" s="2"/>
      <c r="TI48" s="2"/>
      <c r="TJ48" s="2"/>
      <c r="TK48" s="2"/>
      <c r="TL48" s="2"/>
      <c r="TM48" s="2"/>
      <c r="TN48" s="2"/>
      <c r="TO48" s="2"/>
      <c r="TP48" s="2"/>
      <c r="TQ48" s="2"/>
      <c r="TR48" s="2"/>
      <c r="TS48" s="2"/>
      <c r="TT48" s="2"/>
      <c r="TU48" s="2"/>
      <c r="TV48" s="2"/>
      <c r="TW48" s="2"/>
      <c r="TX48" s="2"/>
      <c r="TY48" s="2"/>
      <c r="TZ48" s="2"/>
      <c r="UA48" s="2"/>
      <c r="UB48" s="2"/>
      <c r="UC48" s="2"/>
      <c r="UD48" s="2"/>
      <c r="UE48" s="2"/>
      <c r="UF48" s="2"/>
      <c r="UG48" s="2"/>
      <c r="UH48" s="2"/>
      <c r="UI48" s="2"/>
      <c r="UJ48" s="2"/>
      <c r="UK48" s="2"/>
      <c r="UL48" s="2"/>
      <c r="UM48" s="2"/>
      <c r="UN48" s="2"/>
      <c r="UO48" s="2"/>
      <c r="UP48" s="2"/>
      <c r="UQ48" s="2"/>
      <c r="UR48" s="2"/>
      <c r="US48" s="2"/>
      <c r="UT48" s="2"/>
      <c r="UU48" s="2"/>
      <c r="UV48" s="2"/>
      <c r="UW48" s="2"/>
      <c r="UX48" s="2"/>
      <c r="UY48" s="2"/>
      <c r="UZ48" s="2"/>
      <c r="VA48" s="2"/>
      <c r="VB48" s="2"/>
      <c r="VC48" s="2"/>
      <c r="VD48" s="2"/>
      <c r="VE48" s="2"/>
      <c r="VF48" s="2"/>
      <c r="VG48" s="2"/>
      <c r="VH48" s="2"/>
      <c r="VI48" s="2"/>
      <c r="VJ48" s="2"/>
      <c r="VK48" s="2"/>
      <c r="VL48" s="2"/>
      <c r="VM48" s="2"/>
      <c r="VN48" s="2"/>
      <c r="VO48" s="2"/>
      <c r="VP48" s="2"/>
      <c r="VQ48" s="2"/>
      <c r="VR48" s="2"/>
      <c r="VS48" s="2"/>
      <c r="VT48" s="2"/>
      <c r="VU48" s="2"/>
      <c r="VV48" s="2"/>
      <c r="VW48" s="2"/>
      <c r="VX48" s="2"/>
      <c r="VY48" s="2"/>
      <c r="VZ48" s="2"/>
      <c r="WA48" s="2"/>
      <c r="WB48" s="2"/>
      <c r="WC48" s="2"/>
      <c r="WD48" s="2"/>
      <c r="WE48" s="2"/>
      <c r="WF48" s="2"/>
      <c r="WG48" s="2"/>
      <c r="WH48" s="2"/>
      <c r="WI48" s="2"/>
      <c r="WJ48" s="2"/>
      <c r="WK48" s="2"/>
      <c r="WL48" s="2"/>
      <c r="WM48" s="2"/>
      <c r="WN48" s="2"/>
      <c r="WO48" s="2"/>
      <c r="WP48" s="2"/>
      <c r="WQ48" s="2"/>
      <c r="WR48" s="2"/>
      <c r="WS48" s="2"/>
      <c r="WT48" s="2"/>
      <c r="WU48" s="2"/>
      <c r="WV48" s="2"/>
      <c r="WW48" s="2"/>
      <c r="WX48" s="2"/>
      <c r="WY48" s="2"/>
      <c r="WZ48" s="2"/>
      <c r="XA48" s="2"/>
      <c r="XB48" s="2"/>
      <c r="XC48" s="2"/>
      <c r="XD48" s="2"/>
      <c r="XE48" s="2"/>
      <c r="XF48" s="55"/>
      <c r="XG48" s="55"/>
      <c r="XH48" s="55"/>
      <c r="XI48" s="55"/>
      <c r="XJ48" s="55"/>
      <c r="XK48" s="2"/>
      <c r="XL48" s="2"/>
      <c r="XM48" s="55"/>
      <c r="XN48" s="55"/>
      <c r="XO48" s="55"/>
      <c r="XP48" s="55"/>
      <c r="XQ48" s="55"/>
      <c r="YE48" s="2"/>
      <c r="AAQ48" s="2"/>
      <c r="AAR48" s="2"/>
      <c r="AAX48" s="2"/>
      <c r="AAY48" s="2"/>
      <c r="AAZ48" s="2"/>
      <c r="ABA48" s="2"/>
      <c r="ABB48" s="2"/>
      <c r="ABC48" s="2"/>
      <c r="ABD48" s="2"/>
      <c r="ABE48" s="2"/>
      <c r="ABF48" s="2"/>
      <c r="ABG48" s="2"/>
      <c r="ABH48" s="2"/>
      <c r="ABI48" s="2"/>
      <c r="ABJ48" s="2"/>
      <c r="ABK48" s="2"/>
      <c r="ABL48" s="2"/>
      <c r="ABM48" s="2"/>
      <c r="ABN48" s="2"/>
      <c r="ABO48" s="2"/>
      <c r="ABP48" s="2"/>
      <c r="ABQ48" s="2"/>
      <c r="ABR48" s="2"/>
      <c r="ABS48" s="2"/>
      <c r="ABT48" s="2"/>
      <c r="ABU48" s="2"/>
      <c r="ABV48" s="2"/>
      <c r="ABW48" s="2"/>
      <c r="ABX48" s="2"/>
      <c r="ABY48" s="2"/>
      <c r="ABZ48" s="2"/>
      <c r="ACA48" s="2"/>
      <c r="ACB48" s="2"/>
      <c r="ACC48" s="2"/>
      <c r="ACD48" s="2"/>
      <c r="ACE48" s="2"/>
      <c r="ACF48" s="2"/>
      <c r="ACG48" s="2"/>
      <c r="ACH48" s="2"/>
      <c r="ACN48" s="2"/>
      <c r="ACO48" s="2"/>
      <c r="ACU48" s="2"/>
      <c r="ACV48" s="2"/>
      <c r="ADB48" s="2"/>
      <c r="ADC48" s="2"/>
      <c r="ADI48" s="2"/>
      <c r="ADJ48" s="2"/>
      <c r="ADP48" s="2"/>
      <c r="ADQ48" s="2"/>
      <c r="ADW48" s="2"/>
      <c r="ADX48" s="2"/>
      <c r="AED48" s="2"/>
      <c r="AEE48" s="2"/>
      <c r="AEK48" s="2"/>
      <c r="AEL48" s="2"/>
      <c r="AER48" s="2"/>
      <c r="AES48" s="2"/>
      <c r="AEY48" s="2"/>
      <c r="AEZ48" s="2"/>
      <c r="AFF48" s="2"/>
      <c r="AFG48" s="2"/>
      <c r="AFM48" s="2"/>
      <c r="AFN48" s="2"/>
      <c r="AFO48" s="2"/>
      <c r="AFP48" s="2"/>
      <c r="AFQ48" s="2"/>
      <c r="AFR48" s="2"/>
      <c r="AFS48" s="2"/>
      <c r="AFT48" s="76"/>
      <c r="AFU48" s="77"/>
      <c r="AFV48" s="78"/>
      <c r="AFW48" s="62"/>
      <c r="AFX48" s="62"/>
      <c r="AFY48" s="62"/>
      <c r="AFZ48" s="54"/>
      <c r="AGA48" s="55"/>
      <c r="AGB48" s="55"/>
      <c r="AGD48" s="79"/>
      <c r="AGE48" s="14"/>
      <c r="AGF48" s="14"/>
      <c r="AGG48" s="14"/>
      <c r="AGH48" s="14"/>
      <c r="AGI48" s="14"/>
      <c r="AGJ48" s="14"/>
      <c r="AGK48" s="14"/>
      <c r="AGL48" s="14"/>
      <c r="AGM48" s="2"/>
      <c r="AGN48" s="2"/>
      <c r="AGO48" s="2"/>
      <c r="AGP48" s="2"/>
      <c r="AGQ48" s="2"/>
      <c r="AGR48" s="2"/>
      <c r="AGS48" s="2"/>
      <c r="AGT48" s="2"/>
      <c r="AGU48" s="2"/>
      <c r="AGV48" s="2"/>
      <c r="AGW48" s="2"/>
      <c r="AGX48" s="2"/>
      <c r="AGY48" s="2"/>
      <c r="AGZ48" s="2"/>
      <c r="AHA48" s="2"/>
      <c r="AHB48" s="2"/>
      <c r="AHC48" s="2"/>
      <c r="AHD48" s="2"/>
      <c r="AHE48" s="2"/>
      <c r="AHF48" s="2"/>
      <c r="AHG48" s="2"/>
      <c r="AHH48" s="2"/>
      <c r="AHI48" s="2"/>
      <c r="AHJ48" s="2"/>
      <c r="AHK48" s="2"/>
      <c r="AHL48" s="2"/>
      <c r="AHM48" s="2"/>
      <c r="AHN48" s="2"/>
      <c r="AHO48" s="2"/>
      <c r="AHP48" s="2"/>
      <c r="AHQ48" s="2"/>
      <c r="AHR48" s="2"/>
      <c r="AHS48" s="2"/>
      <c r="AHT48" s="2"/>
      <c r="AHU48" s="2"/>
      <c r="AHV48" s="2"/>
      <c r="AHW48" s="2"/>
      <c r="AHX48" s="2"/>
      <c r="AHY48" s="2"/>
      <c r="AHZ48" s="2"/>
      <c r="AIA48" s="2"/>
      <c r="AIB48" s="2"/>
      <c r="AIC48" s="2"/>
      <c r="AID48" s="2"/>
      <c r="AIE48" s="2"/>
      <c r="AIF48" s="2"/>
      <c r="AIG48" s="2"/>
      <c r="AIH48" s="2"/>
      <c r="AII48" s="2"/>
      <c r="AIJ48" s="2"/>
      <c r="AIK48" s="2"/>
      <c r="AIL48" s="2"/>
      <c r="AIM48" s="2"/>
      <c r="AIN48" s="2"/>
      <c r="AIO48" s="2"/>
      <c r="AIP48" s="2"/>
      <c r="AIQ48" s="2"/>
      <c r="AIR48" s="2"/>
      <c r="AIS48" s="2"/>
      <c r="AIT48" s="2"/>
      <c r="AIU48" s="2"/>
      <c r="AIV48" s="2"/>
      <c r="AIW48" s="2"/>
      <c r="AIX48" s="2"/>
      <c r="AIY48" s="2"/>
      <c r="AIZ48" s="2"/>
      <c r="AJA48" s="2"/>
      <c r="AJB48" s="2"/>
      <c r="AJC48" s="2"/>
      <c r="AJD48" s="2"/>
      <c r="AJE48" s="2"/>
      <c r="AJF48" s="2"/>
      <c r="AJG48" s="2"/>
      <c r="AJH48" s="2"/>
      <c r="AJI48" s="2"/>
      <c r="AJJ48" s="2"/>
      <c r="AJK48" s="2"/>
      <c r="AJL48" s="2"/>
      <c r="AJM48" s="2"/>
      <c r="AJN48" s="2"/>
      <c r="AJO48" s="2"/>
      <c r="AJP48" s="2"/>
      <c r="AJQ48" s="2"/>
      <c r="AJR48" s="2"/>
      <c r="AJS48" s="2"/>
      <c r="AJT48" s="2"/>
      <c r="AJU48" s="2"/>
      <c r="AJV48" s="2"/>
      <c r="AJW48" s="2"/>
      <c r="AJX48" s="2"/>
      <c r="AJY48" s="2"/>
      <c r="AJZ48" s="2"/>
      <c r="AKA48" s="2"/>
      <c r="AKB48" s="2"/>
      <c r="AKC48" s="2"/>
      <c r="AKD48" s="2"/>
      <c r="AKE48" s="2"/>
      <c r="AKF48" s="2"/>
      <c r="AKG48" s="2"/>
      <c r="AKH48" s="2"/>
      <c r="AKI48" s="2"/>
      <c r="AKJ48" s="2"/>
      <c r="AKK48" s="2"/>
      <c r="AKL48" s="2"/>
      <c r="AKM48" s="2"/>
      <c r="AKN48" s="2"/>
      <c r="AKO48" s="2"/>
      <c r="AKP48" s="2"/>
      <c r="AKQ48" s="2"/>
      <c r="AKR48" s="2"/>
      <c r="AKS48" s="2"/>
      <c r="AKT48" s="2"/>
      <c r="AKU48" s="2"/>
      <c r="AKV48" s="2"/>
      <c r="AKW48" s="2"/>
      <c r="AKX48" s="2"/>
      <c r="AKY48" s="2"/>
      <c r="AKZ48" s="2"/>
      <c r="ALA48" s="2"/>
      <c r="ALB48" s="2"/>
      <c r="ALC48" s="2"/>
      <c r="ALD48" s="2"/>
      <c r="ALE48" s="2"/>
      <c r="ALF48" s="2"/>
      <c r="ALG48" s="2"/>
      <c r="ALH48" s="2"/>
      <c r="ALI48" s="2"/>
      <c r="ALJ48" s="2"/>
      <c r="ALK48" s="2"/>
      <c r="ALL48" s="2"/>
      <c r="ALM48" s="2"/>
      <c r="ALN48" s="2"/>
      <c r="ALO48" s="2"/>
      <c r="ALP48" s="2"/>
      <c r="ALQ48" s="2"/>
      <c r="ALR48" s="2"/>
      <c r="ALS48" s="2"/>
      <c r="ALT48" s="2"/>
      <c r="ALU48" s="2"/>
      <c r="ALV48" s="2"/>
      <c r="ALW48" s="2"/>
      <c r="ALX48" s="2"/>
      <c r="ALY48" s="2"/>
      <c r="ALZ48" s="2"/>
      <c r="AMA48" s="2"/>
      <c r="AMB48" s="2"/>
      <c r="AMC48" s="2"/>
      <c r="AMD48" s="2"/>
      <c r="AME48" s="2"/>
      <c r="AMF48" s="2"/>
      <c r="AMG48" s="2"/>
      <c r="AMH48" s="2"/>
      <c r="AMI48" s="2"/>
      <c r="AMJ48" s="2"/>
      <c r="AMK48" s="2"/>
      <c r="AML48" s="2"/>
      <c r="AMM48" s="2"/>
      <c r="AMN48" s="2"/>
      <c r="AMO48" s="2"/>
      <c r="AMP48" s="2"/>
      <c r="AMQ48" s="2"/>
      <c r="AMR48" s="2"/>
      <c r="AMS48" s="2"/>
      <c r="AMT48" s="2"/>
      <c r="AMU48" s="2"/>
      <c r="AMV48" s="2"/>
      <c r="AMW48" s="2"/>
      <c r="AMX48" s="2"/>
      <c r="AMY48" s="2"/>
      <c r="AMZ48" s="2"/>
      <c r="ANA48" s="2"/>
      <c r="ANB48" s="2"/>
      <c r="ANC48" s="2"/>
      <c r="AND48" s="2"/>
      <c r="ANE48" s="2"/>
      <c r="ANF48" s="2"/>
      <c r="ANG48" s="2"/>
      <c r="ANH48" s="2"/>
      <c r="ANI48" s="2"/>
      <c r="ANJ48" s="2"/>
      <c r="ANK48" s="2"/>
      <c r="ANL48" s="2"/>
      <c r="ANM48" s="2"/>
      <c r="ANN48" s="2"/>
      <c r="ANO48" s="2"/>
      <c r="ANP48" s="2"/>
      <c r="ANQ48" s="2"/>
      <c r="ANR48" s="2"/>
      <c r="ANS48" s="2"/>
      <c r="ANT48" s="2"/>
      <c r="ANU48" s="2"/>
      <c r="ANV48" s="2"/>
      <c r="ANW48" s="2"/>
      <c r="ANX48" s="2"/>
      <c r="ANY48" s="2"/>
      <c r="ANZ48" s="2"/>
      <c r="AOA48" s="2"/>
      <c r="AOB48" s="2"/>
      <c r="AOC48" s="2"/>
      <c r="AOD48" s="2"/>
      <c r="AOE48" s="2"/>
      <c r="AOF48" s="2"/>
      <c r="AOG48" s="2"/>
      <c r="AOH48" s="2"/>
      <c r="AOI48" s="2"/>
      <c r="AOJ48" s="2"/>
      <c r="AOK48" s="2"/>
      <c r="AOL48" s="2"/>
      <c r="AOM48" s="2"/>
      <c r="AON48" s="2"/>
      <c r="AOO48" s="2"/>
      <c r="AOP48" s="2"/>
      <c r="AOQ48" s="2"/>
      <c r="AOR48" s="2"/>
      <c r="AOS48" s="2"/>
      <c r="AOT48" s="2"/>
      <c r="AOU48" s="55"/>
      <c r="AOV48" s="55"/>
      <c r="AOW48" s="55"/>
      <c r="AOX48" s="55"/>
      <c r="AOY48" s="55"/>
      <c r="AOZ48" s="2"/>
      <c r="APA48" s="2"/>
      <c r="APB48" s="55"/>
      <c r="APC48" s="55"/>
      <c r="APD48" s="55"/>
      <c r="APE48" s="55"/>
      <c r="APF48" s="55"/>
      <c r="APT48" s="2"/>
      <c r="ASF48" s="2"/>
      <c r="ASG48" s="2"/>
      <c r="ASM48" s="2"/>
      <c r="ASN48" s="2"/>
      <c r="ASO48" s="2"/>
      <c r="ASP48" s="2"/>
      <c r="ASQ48" s="2"/>
      <c r="ASR48" s="2"/>
      <c r="ASS48" s="2"/>
      <c r="AST48" s="2"/>
      <c r="ASU48" s="2"/>
      <c r="ASV48" s="2"/>
      <c r="ASW48" s="2"/>
      <c r="ASX48" s="2"/>
      <c r="ASY48" s="2"/>
      <c r="ASZ48" s="2"/>
      <c r="ATA48" s="2"/>
      <c r="ATB48" s="2"/>
      <c r="ATC48" s="2"/>
      <c r="ATD48" s="2"/>
      <c r="ATE48" s="2"/>
      <c r="ATF48" s="2"/>
      <c r="ATG48" s="2"/>
      <c r="ATH48" s="2"/>
      <c r="ATI48" s="2"/>
      <c r="ATJ48" s="2"/>
      <c r="ATK48" s="2"/>
      <c r="ATL48" s="2"/>
      <c r="ATM48" s="2"/>
      <c r="ATN48" s="2"/>
      <c r="ATO48" s="2"/>
      <c r="ATP48" s="2"/>
      <c r="ATQ48" s="2"/>
      <c r="ATR48" s="2"/>
      <c r="ATS48" s="2"/>
      <c r="ATT48" s="2"/>
      <c r="ATU48" s="2"/>
      <c r="ATV48" s="2"/>
      <c r="ATW48" s="2"/>
      <c r="AUC48" s="2"/>
      <c r="AUD48" s="2"/>
      <c r="AUJ48" s="2"/>
      <c r="AUK48" s="2"/>
      <c r="AUQ48" s="2"/>
      <c r="AUR48" s="2"/>
      <c r="AUX48" s="2"/>
      <c r="AUY48" s="2"/>
      <c r="AVE48" s="2"/>
      <c r="AVF48" s="2"/>
      <c r="AVL48" s="2"/>
      <c r="AVM48" s="2"/>
      <c r="AVS48" s="2"/>
      <c r="AVT48" s="2"/>
      <c r="AVZ48" s="2"/>
      <c r="AWA48" s="2"/>
      <c r="AWG48" s="2"/>
      <c r="AWH48" s="2"/>
      <c r="AWN48" s="2"/>
      <c r="AWO48" s="2"/>
      <c r="AWU48" s="2"/>
      <c r="AWV48" s="2"/>
      <c r="AXB48" s="2"/>
      <c r="AXC48" s="2"/>
      <c r="AXD48" s="2"/>
      <c r="AXE48" s="2"/>
      <c r="AXF48" s="2"/>
      <c r="AXG48" s="2"/>
      <c r="AXH48" s="2"/>
      <c r="AXI48" s="76"/>
      <c r="AXJ48" s="77"/>
      <c r="AXK48" s="78"/>
      <c r="AXL48" s="62"/>
      <c r="AXM48" s="62"/>
      <c r="AXN48" s="62"/>
      <c r="AXO48" s="54"/>
      <c r="AXP48" s="55"/>
      <c r="AXQ48" s="55"/>
      <c r="AXS48" s="79"/>
      <c r="AXT48" s="14"/>
      <c r="AXU48" s="14"/>
      <c r="AXV48" s="14"/>
      <c r="AXW48" s="14"/>
      <c r="AXX48" s="14"/>
      <c r="AXY48" s="14"/>
      <c r="AXZ48" s="14"/>
      <c r="AYA48" s="14"/>
      <c r="AYB48" s="2"/>
      <c r="AYC48" s="2"/>
      <c r="AYD48" s="2"/>
      <c r="AYE48" s="2"/>
      <c r="AYF48" s="2"/>
      <c r="AYG48" s="2"/>
      <c r="AYH48" s="2"/>
      <c r="AYI48" s="2"/>
      <c r="AYJ48" s="2"/>
      <c r="AYK48" s="2"/>
      <c r="AYL48" s="2"/>
      <c r="AYM48" s="2"/>
      <c r="AYN48" s="2"/>
      <c r="AYO48" s="2"/>
      <c r="AYP48" s="2"/>
      <c r="AYQ48" s="2"/>
      <c r="AYR48" s="2"/>
      <c r="AYS48" s="2"/>
      <c r="AYT48" s="2"/>
      <c r="AYU48" s="2"/>
      <c r="AYV48" s="2"/>
      <c r="AYW48" s="2"/>
      <c r="AYX48" s="2"/>
      <c r="AYY48" s="2"/>
      <c r="AYZ48" s="2"/>
      <c r="AZA48" s="2"/>
      <c r="AZB48" s="2"/>
      <c r="AZC48" s="2"/>
      <c r="AZD48" s="2"/>
      <c r="AZE48" s="2"/>
      <c r="AZF48" s="2"/>
      <c r="AZG48" s="2"/>
      <c r="AZH48" s="2"/>
      <c r="AZI48" s="2"/>
      <c r="AZJ48" s="2"/>
      <c r="AZK48" s="2"/>
      <c r="AZL48" s="2"/>
      <c r="AZM48" s="2"/>
      <c r="AZN48" s="2"/>
      <c r="AZO48" s="2"/>
      <c r="AZP48" s="2"/>
      <c r="AZQ48" s="2"/>
      <c r="AZR48" s="2"/>
      <c r="AZS48" s="2"/>
      <c r="AZT48" s="2"/>
      <c r="AZU48" s="2"/>
      <c r="AZV48" s="2"/>
      <c r="AZW48" s="2"/>
      <c r="AZX48" s="2"/>
      <c r="AZY48" s="2"/>
      <c r="AZZ48" s="2"/>
      <c r="BAA48" s="2"/>
      <c r="BAB48" s="2"/>
      <c r="BAC48" s="2"/>
      <c r="BAD48" s="2"/>
      <c r="BAE48" s="2"/>
      <c r="BAF48" s="2"/>
      <c r="BAG48" s="2"/>
      <c r="BAH48" s="2"/>
      <c r="BAI48" s="2"/>
      <c r="BAJ48" s="2"/>
      <c r="BAK48" s="2"/>
      <c r="BAL48" s="2"/>
      <c r="BAM48" s="2"/>
      <c r="BAN48" s="2"/>
      <c r="BAO48" s="2"/>
      <c r="BAP48" s="2"/>
      <c r="BAQ48" s="2"/>
      <c r="BAR48" s="2"/>
      <c r="BAS48" s="2"/>
      <c r="BAT48" s="2"/>
      <c r="BAU48" s="2"/>
      <c r="BAV48" s="2"/>
      <c r="BAW48" s="2"/>
      <c r="BAX48" s="2"/>
      <c r="BAY48" s="2"/>
      <c r="BAZ48" s="2"/>
      <c r="BBA48" s="2"/>
      <c r="BBB48" s="2"/>
      <c r="BBC48" s="2"/>
      <c r="BBD48" s="2"/>
      <c r="BBE48" s="2"/>
      <c r="BBF48" s="2"/>
      <c r="BBG48" s="2"/>
      <c r="BBH48" s="2"/>
      <c r="BBI48" s="2"/>
      <c r="BBJ48" s="2"/>
      <c r="BBK48" s="2"/>
      <c r="BBL48" s="2"/>
      <c r="BBM48" s="2"/>
      <c r="BBN48" s="2"/>
      <c r="BBO48" s="2"/>
      <c r="BBP48" s="2"/>
      <c r="BBQ48" s="2"/>
      <c r="BBR48" s="2"/>
      <c r="BBS48" s="2"/>
      <c r="BBT48" s="2"/>
      <c r="BBU48" s="2"/>
      <c r="BBV48" s="2"/>
      <c r="BBW48" s="2"/>
      <c r="BBX48" s="2"/>
      <c r="BBY48" s="2"/>
      <c r="BBZ48" s="2"/>
      <c r="BCA48" s="2"/>
      <c r="BCB48" s="2"/>
      <c r="BCC48" s="2"/>
      <c r="BCD48" s="2"/>
      <c r="BCE48" s="2"/>
      <c r="BCF48" s="2"/>
      <c r="BCG48" s="2"/>
      <c r="BCH48" s="2"/>
      <c r="BCI48" s="2"/>
      <c r="BCJ48" s="2"/>
      <c r="BCK48" s="2"/>
      <c r="BCL48" s="2"/>
      <c r="BCM48" s="2"/>
      <c r="BCN48" s="2"/>
      <c r="BCO48" s="2"/>
      <c r="BCP48" s="2"/>
      <c r="BCQ48" s="2"/>
      <c r="BCR48" s="2"/>
      <c r="BCS48" s="2"/>
      <c r="BCT48" s="2"/>
      <c r="BCU48" s="2"/>
      <c r="BCV48" s="2"/>
      <c r="BCW48" s="2"/>
      <c r="BCX48" s="2"/>
      <c r="BCY48" s="2"/>
      <c r="BCZ48" s="2"/>
      <c r="BDA48" s="2"/>
      <c r="BDB48" s="2"/>
      <c r="BDC48" s="2"/>
      <c r="BDD48" s="2"/>
      <c r="BDE48" s="2"/>
      <c r="BDF48" s="2"/>
      <c r="BDG48" s="2"/>
      <c r="BDH48" s="2"/>
      <c r="BDI48" s="2"/>
      <c r="BDJ48" s="2"/>
      <c r="BDK48" s="2"/>
      <c r="BDL48" s="2"/>
      <c r="BDM48" s="2"/>
      <c r="BDN48" s="2"/>
      <c r="BDO48" s="2"/>
      <c r="BDP48" s="2"/>
      <c r="BDQ48" s="2"/>
      <c r="BDR48" s="2"/>
      <c r="BDS48" s="2"/>
      <c r="BDT48" s="2"/>
      <c r="BDU48" s="2"/>
      <c r="BDV48" s="2"/>
      <c r="BDW48" s="2"/>
      <c r="BDX48" s="2"/>
      <c r="BDY48" s="2"/>
      <c r="BDZ48" s="2"/>
      <c r="BEA48" s="2"/>
      <c r="BEB48" s="2"/>
      <c r="BEC48" s="2"/>
      <c r="BED48" s="2"/>
      <c r="BEE48" s="2"/>
      <c r="BEF48" s="2"/>
      <c r="BEG48" s="2"/>
      <c r="BEH48" s="2"/>
      <c r="BEI48" s="2"/>
      <c r="BEJ48" s="2"/>
      <c r="BEK48" s="2"/>
      <c r="BEL48" s="2"/>
      <c r="BEM48" s="2"/>
      <c r="BEN48" s="2"/>
      <c r="BEO48" s="2"/>
      <c r="BEP48" s="2"/>
      <c r="BEQ48" s="2"/>
      <c r="BER48" s="2"/>
      <c r="BES48" s="2"/>
      <c r="BET48" s="2"/>
      <c r="BEU48" s="2"/>
      <c r="BEV48" s="2"/>
      <c r="BEW48" s="2"/>
      <c r="BEX48" s="2"/>
      <c r="BEY48" s="2"/>
      <c r="BEZ48" s="2"/>
      <c r="BFA48" s="2"/>
      <c r="BFB48" s="2"/>
      <c r="BFC48" s="2"/>
      <c r="BFD48" s="2"/>
      <c r="BFE48" s="2"/>
      <c r="BFF48" s="2"/>
      <c r="BFG48" s="2"/>
      <c r="BFH48" s="2"/>
      <c r="BFI48" s="2"/>
      <c r="BFJ48" s="2"/>
      <c r="BFK48" s="2"/>
      <c r="BFL48" s="2"/>
      <c r="BFM48" s="2"/>
      <c r="BFN48" s="2"/>
      <c r="BFO48" s="2"/>
      <c r="BFP48" s="2"/>
      <c r="BFQ48" s="2"/>
      <c r="BFR48" s="2"/>
      <c r="BFS48" s="2"/>
      <c r="BFT48" s="2"/>
      <c r="BFU48" s="2"/>
      <c r="BFV48" s="2"/>
      <c r="BFW48" s="2"/>
      <c r="BFX48" s="2"/>
      <c r="BFY48" s="2"/>
      <c r="BFZ48" s="2"/>
      <c r="BGA48" s="2"/>
      <c r="BGB48" s="2"/>
      <c r="BGC48" s="2"/>
      <c r="BGD48" s="2"/>
      <c r="BGE48" s="2"/>
      <c r="BGF48" s="2"/>
      <c r="BGG48" s="2"/>
      <c r="BGH48" s="2"/>
      <c r="BGI48" s="2"/>
      <c r="BGJ48" s="55"/>
      <c r="BGK48" s="55"/>
      <c r="BGL48" s="55"/>
      <c r="BGM48" s="55"/>
      <c r="BGN48" s="55"/>
      <c r="BGO48" s="2"/>
      <c r="BGP48" s="2"/>
      <c r="BGQ48" s="55"/>
      <c r="BGR48" s="55"/>
      <c r="BGS48" s="55"/>
      <c r="BGT48" s="55"/>
      <c r="BGU48" s="55"/>
      <c r="BHI48" s="2"/>
      <c r="BJU48" s="2"/>
      <c r="BJV48" s="2"/>
      <c r="BKB48" s="2"/>
      <c r="BKC48" s="2"/>
      <c r="BKD48" s="2"/>
      <c r="BKE48" s="2"/>
      <c r="BKF48" s="2"/>
      <c r="BKG48" s="2"/>
      <c r="BKH48" s="2"/>
      <c r="BKI48" s="2"/>
      <c r="BKJ48" s="2"/>
      <c r="BKK48" s="2"/>
      <c r="BKL48" s="2"/>
      <c r="BKM48" s="2"/>
      <c r="BKN48" s="2"/>
      <c r="BKO48" s="2"/>
      <c r="BKP48" s="2"/>
      <c r="BKQ48" s="2"/>
      <c r="BKR48" s="2"/>
      <c r="BKS48" s="2"/>
      <c r="BKT48" s="2"/>
      <c r="BKU48" s="2"/>
      <c r="BKV48" s="2"/>
      <c r="BKW48" s="2"/>
      <c r="BKX48" s="2"/>
      <c r="BKY48" s="2"/>
      <c r="BKZ48" s="2"/>
      <c r="BLA48" s="2"/>
      <c r="BLB48" s="2"/>
      <c r="BLC48" s="2"/>
      <c r="BLD48" s="2"/>
      <c r="BLE48" s="2"/>
      <c r="BLF48" s="2"/>
      <c r="BLG48" s="2"/>
      <c r="BLH48" s="2"/>
      <c r="BLI48" s="2"/>
      <c r="BLJ48" s="2"/>
      <c r="BLK48" s="2"/>
      <c r="BLL48" s="2"/>
      <c r="BLR48" s="2"/>
      <c r="BLS48" s="2"/>
      <c r="BLY48" s="2"/>
      <c r="BLZ48" s="2"/>
      <c r="BMF48" s="2"/>
      <c r="BMG48" s="2"/>
      <c r="BMM48" s="2"/>
      <c r="BMN48" s="2"/>
      <c r="BMT48" s="2"/>
      <c r="BMU48" s="2"/>
      <c r="BNA48" s="2"/>
      <c r="BNB48" s="2"/>
      <c r="BNH48" s="2"/>
      <c r="BNI48" s="2"/>
      <c r="BNO48" s="2"/>
      <c r="BNP48" s="2"/>
      <c r="BNV48" s="2"/>
      <c r="BNW48" s="2"/>
    </row>
    <row r="49" spans="1:10660" s="69" customFormat="1" thickBot="1">
      <c r="A49" s="52" t="s">
        <v>93</v>
      </c>
      <c r="B49" s="60" t="s">
        <v>109</v>
      </c>
      <c r="C49" s="165" t="s">
        <v>111</v>
      </c>
      <c r="D49" s="84" t="s">
        <v>20</v>
      </c>
      <c r="E49" s="84" t="s">
        <v>20</v>
      </c>
      <c r="F49" s="84"/>
      <c r="G49" s="54" t="s">
        <v>33</v>
      </c>
      <c r="H49" s="55" t="str">
        <f t="shared" si="64"/>
        <v>IN</v>
      </c>
      <c r="I49" s="55" t="str" cm="1">
        <f t="array" ref="I49">CurrentSchedule(I49,COUNTA($2:$2),$I$1)</f>
        <v>NA</v>
      </c>
      <c r="J49" s="56">
        <f>ScheduledWeek(J49, COUNTA($2:$2),$J$2)</f>
        <v>0</v>
      </c>
      <c r="K49" s="57" cm="1">
        <f t="array" ref="K49">ScheduledWeek(K49, COUNTA($2:$2),$K$2)</f>
        <v>31</v>
      </c>
      <c r="L49" s="108" cm="1">
        <f t="array" ref="L49">ScheduledWeek(L49, COUNTA($2:$2),$L$2)</f>
        <v>0</v>
      </c>
      <c r="M49" s="108">
        <f t="shared" si="65"/>
        <v>0</v>
      </c>
      <c r="N49" s="108">
        <f t="shared" si="66"/>
        <v>15</v>
      </c>
      <c r="O49" s="108">
        <f t="shared" si="67"/>
        <v>0</v>
      </c>
      <c r="P49" s="108">
        <f t="shared" si="68"/>
        <v>24</v>
      </c>
      <c r="Q49" s="108">
        <f t="shared" si="69"/>
        <v>0</v>
      </c>
      <c r="R49" s="2" t="s">
        <v>27</v>
      </c>
      <c r="S49" s="2" t="s">
        <v>29</v>
      </c>
      <c r="T49" s="2" t="s">
        <v>23</v>
      </c>
      <c r="U49" s="2" t="s">
        <v>29</v>
      </c>
      <c r="V49" s="2" t="s">
        <v>27</v>
      </c>
      <c r="W49" s="2" t="s">
        <v>28</v>
      </c>
      <c r="X49" s="14" t="s">
        <v>52</v>
      </c>
      <c r="Y49" s="14" t="s">
        <v>25</v>
      </c>
      <c r="Z49" s="14" t="s">
        <v>25</v>
      </c>
      <c r="AA49" s="14" t="s">
        <v>25</v>
      </c>
      <c r="AB49" s="14" t="s">
        <v>26</v>
      </c>
      <c r="AC49" s="2" t="s">
        <v>28</v>
      </c>
      <c r="AD49" s="2" t="s">
        <v>28</v>
      </c>
      <c r="AE49" s="2" t="s">
        <v>26</v>
      </c>
      <c r="AF49" s="2" t="s">
        <v>26</v>
      </c>
      <c r="AG49" s="2" t="s">
        <v>26</v>
      </c>
      <c r="AH49" s="2" t="s">
        <v>26</v>
      </c>
      <c r="AI49" s="2" t="s">
        <v>26</v>
      </c>
      <c r="AJ49" s="2" t="s">
        <v>28</v>
      </c>
      <c r="AK49" s="2" t="s">
        <v>28</v>
      </c>
      <c r="AL49" s="2" t="s">
        <v>26</v>
      </c>
      <c r="AM49" s="2" t="s">
        <v>29</v>
      </c>
      <c r="AN49" s="2" t="s">
        <v>26</v>
      </c>
      <c r="AO49" s="2" t="s">
        <v>26</v>
      </c>
      <c r="AP49" s="2" t="s">
        <v>26</v>
      </c>
      <c r="AQ49" s="2" t="s">
        <v>28</v>
      </c>
      <c r="AR49" s="2" t="s">
        <v>28</v>
      </c>
      <c r="AS49" s="2" t="s">
        <v>27</v>
      </c>
      <c r="AT49" s="2" t="s">
        <v>27</v>
      </c>
      <c r="AU49" s="2" t="s">
        <v>27</v>
      </c>
      <c r="AV49" s="2" t="s">
        <v>27</v>
      </c>
      <c r="AW49" s="2" t="s">
        <v>27</v>
      </c>
      <c r="AX49" s="2" t="s">
        <v>28</v>
      </c>
      <c r="AY49" s="2" t="s">
        <v>28</v>
      </c>
      <c r="AZ49" s="2" t="s">
        <v>27</v>
      </c>
      <c r="BA49" s="2" t="s">
        <v>27</v>
      </c>
      <c r="BB49" s="2" t="s">
        <v>27</v>
      </c>
      <c r="BC49" s="2" t="s">
        <v>27</v>
      </c>
      <c r="BD49" s="2" t="s">
        <v>27</v>
      </c>
      <c r="BE49" s="2" t="s">
        <v>28</v>
      </c>
      <c r="BF49" s="2" t="s">
        <v>28</v>
      </c>
      <c r="BG49" s="2" t="s">
        <v>27</v>
      </c>
      <c r="BH49" s="2" t="s">
        <v>29</v>
      </c>
      <c r="BI49" s="2" t="s">
        <v>27</v>
      </c>
      <c r="BJ49" s="2" t="s">
        <v>27</v>
      </c>
      <c r="BK49" s="2" t="s">
        <v>27</v>
      </c>
      <c r="BL49" s="2" t="s">
        <v>28</v>
      </c>
      <c r="BM49" s="2" t="s">
        <v>28</v>
      </c>
      <c r="BN49" s="2" t="s">
        <v>27</v>
      </c>
      <c r="BO49" s="2" t="s">
        <v>27</v>
      </c>
      <c r="BP49" s="2" t="s">
        <v>27</v>
      </c>
      <c r="BQ49" s="2" t="s">
        <v>27</v>
      </c>
      <c r="BR49" s="2" t="s">
        <v>27</v>
      </c>
      <c r="BS49" s="69" t="s">
        <v>28</v>
      </c>
      <c r="BT49" s="69" t="s">
        <v>28</v>
      </c>
      <c r="BU49" s="2" t="s">
        <v>26</v>
      </c>
      <c r="BV49" s="2" t="s">
        <v>26</v>
      </c>
      <c r="BW49" s="2" t="s">
        <v>26</v>
      </c>
      <c r="BX49" s="2" t="s">
        <v>26</v>
      </c>
      <c r="BY49" s="2" t="s">
        <v>26</v>
      </c>
      <c r="BZ49" s="69" t="s">
        <v>28</v>
      </c>
      <c r="CA49" s="69" t="s">
        <v>28</v>
      </c>
      <c r="CB49" s="2" t="s">
        <v>14</v>
      </c>
      <c r="CC49" s="2" t="s">
        <v>63</v>
      </c>
      <c r="CD49" s="2" t="s">
        <v>14</v>
      </c>
      <c r="CE49" s="2" t="s">
        <v>14</v>
      </c>
      <c r="CF49" s="2" t="s">
        <v>14</v>
      </c>
      <c r="CG49" s="2" t="s">
        <v>28</v>
      </c>
      <c r="CH49" s="2" t="s">
        <v>28</v>
      </c>
      <c r="CI49" s="2" t="s">
        <v>52</v>
      </c>
      <c r="CJ49" s="2" t="s">
        <v>29</v>
      </c>
      <c r="CK49" s="2" t="s">
        <v>29</v>
      </c>
      <c r="CL49" s="2" t="s">
        <v>29</v>
      </c>
      <c r="CM49" s="2" t="s">
        <v>52</v>
      </c>
      <c r="CN49" s="2" t="s">
        <v>28</v>
      </c>
      <c r="CO49" s="2" t="s">
        <v>28</v>
      </c>
      <c r="CP49" s="2" t="s">
        <v>26</v>
      </c>
      <c r="CQ49" s="2" t="s">
        <v>26</v>
      </c>
      <c r="CR49" s="2" t="s">
        <v>26</v>
      </c>
      <c r="CS49" s="2" t="s">
        <v>26</v>
      </c>
      <c r="CT49" s="2" t="s">
        <v>26</v>
      </c>
      <c r="CU49" s="2" t="s">
        <v>28</v>
      </c>
      <c r="CV49" s="2" t="s">
        <v>28</v>
      </c>
      <c r="CW49" s="2" t="s">
        <v>27</v>
      </c>
      <c r="CX49" s="2" t="s">
        <v>27</v>
      </c>
      <c r="CY49" s="2" t="s">
        <v>27</v>
      </c>
      <c r="CZ49" s="2" t="s">
        <v>27</v>
      </c>
      <c r="DA49" s="2" t="s">
        <v>27</v>
      </c>
      <c r="DB49" s="2" t="s">
        <v>28</v>
      </c>
      <c r="DC49" s="2" t="s">
        <v>28</v>
      </c>
      <c r="DD49" s="2" t="s">
        <v>23</v>
      </c>
      <c r="DE49" s="2" t="s">
        <v>27</v>
      </c>
      <c r="DF49" s="2" t="s">
        <v>27</v>
      </c>
      <c r="DG49" s="2" t="s">
        <v>27</v>
      </c>
      <c r="DH49" s="2" t="s">
        <v>27</v>
      </c>
      <c r="DI49" s="2" t="s">
        <v>28</v>
      </c>
      <c r="DJ49" s="2" t="s">
        <v>28</v>
      </c>
      <c r="DK49" s="2" t="s">
        <v>14</v>
      </c>
      <c r="DL49" s="2" t="s">
        <v>25</v>
      </c>
      <c r="DM49" s="2" t="s">
        <v>25</v>
      </c>
      <c r="DN49" s="2" t="s">
        <v>14</v>
      </c>
      <c r="DO49" s="2" t="s">
        <v>14</v>
      </c>
      <c r="DP49" s="2" t="s">
        <v>28</v>
      </c>
      <c r="DQ49" s="2" t="s">
        <v>28</v>
      </c>
      <c r="DR49" s="2" t="s">
        <v>27</v>
      </c>
      <c r="DS49" s="2" t="s">
        <v>27</v>
      </c>
      <c r="DT49" s="2" t="s">
        <v>27</v>
      </c>
      <c r="DU49" s="2" t="s">
        <v>27</v>
      </c>
      <c r="DV49" s="2" t="s">
        <v>27</v>
      </c>
      <c r="DW49" s="2" t="s">
        <v>28</v>
      </c>
      <c r="DX49" s="2" t="s">
        <v>28</v>
      </c>
      <c r="DY49" s="2" t="s">
        <v>27</v>
      </c>
      <c r="DZ49" s="2" t="s">
        <v>27</v>
      </c>
      <c r="EA49" s="2" t="s">
        <v>27</v>
      </c>
      <c r="EB49" s="2" t="s">
        <v>27</v>
      </c>
      <c r="EC49" s="2" t="s">
        <v>27</v>
      </c>
      <c r="ED49" s="2" t="s">
        <v>28</v>
      </c>
      <c r="EE49" s="2" t="s">
        <v>28</v>
      </c>
      <c r="EF49" s="2" t="s">
        <v>52</v>
      </c>
      <c r="EG49" s="2" t="s">
        <v>27</v>
      </c>
      <c r="EH49" s="2" t="s">
        <v>29</v>
      </c>
      <c r="EI49" s="2" t="s">
        <v>23</v>
      </c>
      <c r="EJ49" s="2" t="s">
        <v>52</v>
      </c>
      <c r="EK49" s="2" t="s">
        <v>28</v>
      </c>
      <c r="EL49" s="2" t="s">
        <v>28</v>
      </c>
      <c r="EM49" s="2" t="s">
        <v>27</v>
      </c>
      <c r="EN49" s="2" t="s">
        <v>27</v>
      </c>
      <c r="EO49" s="2" t="s">
        <v>27</v>
      </c>
      <c r="EP49" s="2" t="s">
        <v>27</v>
      </c>
      <c r="EQ49" s="2" t="s">
        <v>27</v>
      </c>
      <c r="ER49" s="69" t="s">
        <v>28</v>
      </c>
      <c r="ES49" s="69" t="s">
        <v>28</v>
      </c>
      <c r="ET49" s="2" t="s">
        <v>27</v>
      </c>
      <c r="EU49" s="2" t="s">
        <v>27</v>
      </c>
      <c r="EV49" s="2" t="s">
        <v>27</v>
      </c>
      <c r="EW49" s="2" t="s">
        <v>27</v>
      </c>
      <c r="EX49" s="2" t="s">
        <v>27</v>
      </c>
      <c r="EY49" s="69" t="s">
        <v>28</v>
      </c>
      <c r="EZ49" s="69" t="s">
        <v>28</v>
      </c>
      <c r="FA49" s="2" t="s">
        <v>25</v>
      </c>
      <c r="FB49" s="2" t="s">
        <v>25</v>
      </c>
      <c r="FC49" s="2" t="s">
        <v>25</v>
      </c>
      <c r="FD49" s="2" t="s">
        <v>25</v>
      </c>
      <c r="FE49" s="2" t="s">
        <v>63</v>
      </c>
      <c r="FF49" s="3" t="s">
        <v>28</v>
      </c>
      <c r="FG49" s="3" t="s">
        <v>28</v>
      </c>
      <c r="FH49" s="2" t="s">
        <v>63</v>
      </c>
      <c r="FI49" s="2" t="s">
        <v>25</v>
      </c>
      <c r="FJ49" s="2" t="s">
        <v>63</v>
      </c>
      <c r="FK49" s="2" t="s">
        <v>63</v>
      </c>
      <c r="FL49" s="2" t="s">
        <v>63</v>
      </c>
      <c r="FM49" s="3" t="s">
        <v>28</v>
      </c>
      <c r="FN49" s="3" t="s">
        <v>28</v>
      </c>
      <c r="FO49" s="2" t="s">
        <v>23</v>
      </c>
      <c r="FP49" s="2" t="s">
        <v>63</v>
      </c>
      <c r="FQ49" s="2" t="s">
        <v>25</v>
      </c>
      <c r="FR49" s="2" t="s">
        <v>25</v>
      </c>
      <c r="FS49" s="2" t="s">
        <v>25</v>
      </c>
      <c r="FT49" s="3" t="s">
        <v>28</v>
      </c>
      <c r="FU49" s="3" t="s">
        <v>28</v>
      </c>
      <c r="FV49" s="2" t="s">
        <v>25</v>
      </c>
      <c r="FW49" s="2" t="s">
        <v>16</v>
      </c>
      <c r="FX49" s="2" t="s">
        <v>16</v>
      </c>
      <c r="FY49" s="2" t="s">
        <v>29</v>
      </c>
      <c r="FZ49" s="2" t="s">
        <v>29</v>
      </c>
      <c r="GA49" s="3" t="s">
        <v>28</v>
      </c>
      <c r="GB49" s="3" t="s">
        <v>28</v>
      </c>
      <c r="GC49" s="2" t="s">
        <v>63</v>
      </c>
      <c r="GD49" s="2" t="s">
        <v>29</v>
      </c>
      <c r="GE49" s="2" t="s">
        <v>25</v>
      </c>
      <c r="GF49" s="2" t="s">
        <v>29</v>
      </c>
      <c r="GG49" s="2" t="s">
        <v>25</v>
      </c>
      <c r="GH49" s="3" t="s">
        <v>28</v>
      </c>
      <c r="GI49" s="3" t="s">
        <v>28</v>
      </c>
      <c r="GJ49" s="2" t="s">
        <v>63</v>
      </c>
      <c r="GK49" s="2" t="s">
        <v>27</v>
      </c>
      <c r="GL49" s="2" t="s">
        <v>27</v>
      </c>
      <c r="GM49" s="2" t="s">
        <v>25</v>
      </c>
      <c r="GN49" s="2" t="s">
        <v>25</v>
      </c>
      <c r="GO49" s="3" t="s">
        <v>28</v>
      </c>
      <c r="GP49" s="3" t="s">
        <v>28</v>
      </c>
      <c r="GQ49" s="1" t="s">
        <v>27</v>
      </c>
      <c r="GR49" s="1" t="s">
        <v>27</v>
      </c>
      <c r="GS49" s="1" t="s">
        <v>27</v>
      </c>
      <c r="GT49" s="1" t="s">
        <v>27</v>
      </c>
      <c r="GU49" s="1" t="s">
        <v>27</v>
      </c>
      <c r="GV49" s="1" t="s">
        <v>28</v>
      </c>
      <c r="GW49" s="1" t="s">
        <v>28</v>
      </c>
      <c r="GX49" s="1" t="s">
        <v>27</v>
      </c>
      <c r="GY49" s="1" t="s">
        <v>27</v>
      </c>
      <c r="GZ49" s="1" t="s">
        <v>27</v>
      </c>
      <c r="HA49" s="1" t="s">
        <v>27</v>
      </c>
      <c r="HB49" s="1" t="s">
        <v>27</v>
      </c>
      <c r="HC49" s="1" t="s">
        <v>28</v>
      </c>
      <c r="HD49" s="1" t="s">
        <v>28</v>
      </c>
      <c r="HE49" s="1" t="s">
        <v>26</v>
      </c>
      <c r="HF49" s="1" t="s">
        <v>26</v>
      </c>
      <c r="HG49" s="1" t="s">
        <v>26</v>
      </c>
      <c r="HH49" s="1" t="s">
        <v>26</v>
      </c>
      <c r="HI49" s="1" t="s">
        <v>26</v>
      </c>
      <c r="HJ49" s="1" t="s">
        <v>28</v>
      </c>
      <c r="HK49" s="1" t="s">
        <v>28</v>
      </c>
      <c r="HL49" s="1" t="s">
        <v>27</v>
      </c>
      <c r="HM49" s="1" t="s">
        <v>27</v>
      </c>
      <c r="HN49" s="1" t="s">
        <v>27</v>
      </c>
      <c r="HO49" s="1" t="s">
        <v>27</v>
      </c>
      <c r="HP49" s="1" t="s">
        <v>27</v>
      </c>
      <c r="HQ49" s="1" t="s">
        <v>28</v>
      </c>
      <c r="HR49" s="1" t="s">
        <v>28</v>
      </c>
      <c r="HS49" s="1" t="s">
        <v>26</v>
      </c>
      <c r="HT49" s="1" t="s">
        <v>26</v>
      </c>
      <c r="HU49" s="1" t="s">
        <v>26</v>
      </c>
      <c r="HV49" s="1" t="s">
        <v>26</v>
      </c>
      <c r="HW49" s="1" t="s">
        <v>26</v>
      </c>
      <c r="HX49" s="1" t="s">
        <v>28</v>
      </c>
      <c r="HY49" s="1" t="s">
        <v>28</v>
      </c>
      <c r="HZ49" s="99" t="s">
        <v>50</v>
      </c>
      <c r="IA49" s="99" t="s">
        <v>50</v>
      </c>
      <c r="IB49" s="99" t="s">
        <v>50</v>
      </c>
      <c r="IC49" s="99" t="s">
        <v>50</v>
      </c>
      <c r="ID49" s="99" t="s">
        <v>50</v>
      </c>
      <c r="IE49" s="1" t="s">
        <v>28</v>
      </c>
      <c r="IF49" s="1" t="s">
        <v>28</v>
      </c>
      <c r="IG49" s="1" t="s">
        <v>41</v>
      </c>
      <c r="IH49" s="1" t="s">
        <v>41</v>
      </c>
      <c r="II49" s="1" t="s">
        <v>41</v>
      </c>
      <c r="IJ49" s="1" t="s">
        <v>41</v>
      </c>
      <c r="IK49" s="1" t="s">
        <v>23</v>
      </c>
      <c r="IL49" s="1" t="s">
        <v>28</v>
      </c>
      <c r="IM49" s="1" t="s">
        <v>28</v>
      </c>
      <c r="IN49" s="1" t="s">
        <v>27</v>
      </c>
      <c r="IO49" s="1" t="s">
        <v>27</v>
      </c>
      <c r="IP49" s="1" t="s">
        <v>27</v>
      </c>
      <c r="IQ49" s="1" t="s">
        <v>27</v>
      </c>
      <c r="IR49" s="1" t="s">
        <v>27</v>
      </c>
      <c r="IS49" s="2" t="s">
        <v>28</v>
      </c>
      <c r="IT49" s="2" t="s">
        <v>28</v>
      </c>
      <c r="IU49" s="5" t="s">
        <v>41</v>
      </c>
      <c r="IV49" s="5" t="s">
        <v>41</v>
      </c>
      <c r="IW49" s="1" t="s">
        <v>41</v>
      </c>
      <c r="IX49" s="5" t="s">
        <v>41</v>
      </c>
      <c r="IY49" s="5" t="s">
        <v>41</v>
      </c>
      <c r="IZ49" s="2" t="s">
        <v>28</v>
      </c>
      <c r="JA49" s="2" t="s">
        <v>28</v>
      </c>
      <c r="JB49" s="1" t="s">
        <v>41</v>
      </c>
      <c r="JC49" s="1" t="s">
        <v>41</v>
      </c>
      <c r="JD49" s="1" t="s">
        <v>41</v>
      </c>
      <c r="JE49" s="1" t="s">
        <v>41</v>
      </c>
      <c r="JF49" s="1" t="s">
        <v>41</v>
      </c>
      <c r="JG49" s="2" t="s">
        <v>28</v>
      </c>
      <c r="JH49" s="2" t="s">
        <v>28</v>
      </c>
      <c r="JI49" s="1" t="s">
        <v>27</v>
      </c>
      <c r="JJ49" s="1" t="s">
        <v>27</v>
      </c>
      <c r="JK49" s="1" t="s">
        <v>27</v>
      </c>
      <c r="JL49" s="1" t="s">
        <v>27</v>
      </c>
      <c r="JM49" s="1" t="s">
        <v>27</v>
      </c>
      <c r="JN49" s="2" t="s">
        <v>28</v>
      </c>
      <c r="JO49" s="2" t="s">
        <v>28</v>
      </c>
      <c r="JP49" s="2" t="s">
        <v>27</v>
      </c>
      <c r="JQ49" s="2" t="s">
        <v>27</v>
      </c>
      <c r="JR49" s="2" t="s">
        <v>27</v>
      </c>
      <c r="JS49" s="2" t="s">
        <v>27</v>
      </c>
      <c r="JT49" s="2" t="s">
        <v>27</v>
      </c>
      <c r="JU49" s="2" t="s">
        <v>28</v>
      </c>
      <c r="JV49" s="2" t="s">
        <v>28</v>
      </c>
      <c r="JW49" s="2" t="s">
        <v>27</v>
      </c>
      <c r="JX49" s="2" t="s">
        <v>27</v>
      </c>
      <c r="JY49" s="2" t="s">
        <v>27</v>
      </c>
      <c r="JZ49" s="2" t="s">
        <v>27</v>
      </c>
      <c r="KA49" s="2" t="s">
        <v>27</v>
      </c>
      <c r="KB49" s="2" t="s">
        <v>28</v>
      </c>
      <c r="KC49" s="2" t="s">
        <v>28</v>
      </c>
      <c r="KD49" s="2" t="s">
        <v>27</v>
      </c>
      <c r="KE49" s="2" t="s">
        <v>27</v>
      </c>
      <c r="KF49" s="2" t="s">
        <v>27</v>
      </c>
      <c r="KG49" s="2" t="s">
        <v>27</v>
      </c>
      <c r="KH49" s="2" t="s">
        <v>27</v>
      </c>
      <c r="KI49" s="99" t="s">
        <v>28</v>
      </c>
      <c r="KJ49" s="99" t="s">
        <v>28</v>
      </c>
      <c r="KK49" s="1" t="s">
        <v>41</v>
      </c>
      <c r="KL49" s="1" t="s">
        <v>41</v>
      </c>
      <c r="KM49" s="1" t="s">
        <v>41</v>
      </c>
      <c r="KN49" s="1" t="s">
        <v>41</v>
      </c>
      <c r="KO49" s="1" t="s">
        <v>41</v>
      </c>
      <c r="KP49" s="2" t="s">
        <v>28</v>
      </c>
      <c r="KQ49" s="2" t="s">
        <v>28</v>
      </c>
      <c r="KR49" s="2" t="s">
        <v>27</v>
      </c>
      <c r="KS49" s="2" t="s">
        <v>27</v>
      </c>
      <c r="KT49" s="2" t="s">
        <v>27</v>
      </c>
      <c r="KU49" s="2" t="s">
        <v>27</v>
      </c>
      <c r="KV49" s="2" t="s">
        <v>27</v>
      </c>
      <c r="KW49" s="2"/>
      <c r="KX49" s="2"/>
      <c r="KY49" s="2"/>
      <c r="KZ49" s="2"/>
      <c r="LA49" s="2"/>
      <c r="LB49" s="2"/>
      <c r="LC49" s="2"/>
      <c r="LD49" s="2"/>
      <c r="LE49" s="2"/>
      <c r="LF49" s="2"/>
      <c r="LG49" s="2"/>
      <c r="LH49" s="2"/>
      <c r="LI49" s="2"/>
      <c r="LJ49" s="2"/>
      <c r="LK49" s="2"/>
      <c r="LL49" s="2"/>
      <c r="LM49" s="2"/>
      <c r="LN49" s="2"/>
      <c r="LO49" s="2"/>
      <c r="LP49" s="2"/>
      <c r="LQ49" s="2"/>
      <c r="LR49" s="2"/>
      <c r="LS49" s="2"/>
      <c r="LT49" s="2"/>
      <c r="LU49" s="2"/>
      <c r="LV49" s="2"/>
      <c r="LW49" s="2"/>
      <c r="LX49" s="2"/>
      <c r="LY49" s="2"/>
      <c r="LZ49" s="2"/>
      <c r="MA49" s="2"/>
      <c r="MB49" s="2"/>
      <c r="MC49" s="2"/>
      <c r="MD49" s="2"/>
      <c r="ME49" s="2"/>
      <c r="MF49" s="2"/>
      <c r="MG49" s="2"/>
      <c r="MH49" s="2"/>
      <c r="MI49" s="2"/>
      <c r="MJ49" s="2"/>
      <c r="MK49" s="2"/>
      <c r="ML49" s="2"/>
      <c r="MM49" s="2"/>
      <c r="MN49" s="2"/>
      <c r="MO49" s="2"/>
      <c r="MP49" s="2"/>
      <c r="MQ49" s="2"/>
      <c r="MR49" s="2"/>
      <c r="MS49" s="2"/>
      <c r="MT49" s="2"/>
      <c r="MU49" s="2"/>
      <c r="MV49" s="2"/>
      <c r="MW49" s="2"/>
      <c r="MX49" s="2"/>
      <c r="MY49" s="2"/>
      <c r="MZ49" s="2"/>
      <c r="NA49" s="2"/>
      <c r="NB49" s="2"/>
      <c r="NC49" s="2"/>
      <c r="ND49" s="2"/>
      <c r="NE49" s="2"/>
      <c r="NF49" s="2"/>
      <c r="NG49" s="2"/>
      <c r="NH49" s="2"/>
      <c r="NI49" s="2"/>
      <c r="NJ49" s="2"/>
      <c r="NK49" s="2"/>
      <c r="NL49" s="2"/>
      <c r="NM49" s="2"/>
      <c r="NN49" s="2"/>
      <c r="NO49" s="2"/>
      <c r="NP49" s="2"/>
      <c r="NQ49" s="2"/>
      <c r="NR49" s="2"/>
      <c r="NS49" s="2"/>
      <c r="NX49" s="2"/>
      <c r="NY49" s="2"/>
      <c r="NZ49" s="2"/>
      <c r="OA49" s="2"/>
      <c r="OB49" s="2"/>
      <c r="OC49" s="2"/>
      <c r="OD49" s="2"/>
      <c r="OE49" s="76"/>
      <c r="OF49" s="77"/>
      <c r="OG49" s="78"/>
      <c r="OH49" s="62"/>
      <c r="OI49" s="62"/>
      <c r="OJ49" s="62"/>
      <c r="OK49" s="54"/>
      <c r="OL49" s="55"/>
      <c r="OM49" s="55"/>
      <c r="OO49" s="79"/>
      <c r="OP49" s="14"/>
      <c r="OQ49" s="14"/>
      <c r="OR49" s="14"/>
      <c r="OS49" s="14"/>
      <c r="OT49" s="14"/>
      <c r="OU49" s="14"/>
      <c r="OV49" s="14"/>
      <c r="OW49" s="14"/>
      <c r="OX49" s="2"/>
      <c r="OY49" s="2"/>
      <c r="OZ49" s="2"/>
      <c r="PA49" s="2"/>
      <c r="PB49" s="2"/>
      <c r="PC49" s="2"/>
      <c r="PD49" s="2"/>
      <c r="PE49" s="2"/>
      <c r="PF49" s="2"/>
      <c r="PG49" s="2"/>
      <c r="PH49" s="2"/>
      <c r="PI49" s="2"/>
      <c r="PJ49" s="2"/>
      <c r="PK49" s="2"/>
      <c r="PL49" s="2"/>
      <c r="PM49" s="2"/>
      <c r="PN49" s="2"/>
      <c r="PO49" s="2"/>
      <c r="PP49" s="2"/>
      <c r="PQ49" s="2"/>
      <c r="PR49" s="2"/>
      <c r="PS49" s="2"/>
      <c r="PT49" s="2"/>
      <c r="PU49" s="2"/>
      <c r="PV49" s="2"/>
      <c r="PW49" s="2"/>
      <c r="PX49" s="2"/>
      <c r="PY49" s="2"/>
      <c r="PZ49" s="2"/>
      <c r="QA49" s="2"/>
      <c r="QB49" s="2"/>
      <c r="QC49" s="2"/>
      <c r="QD49" s="2"/>
      <c r="QE49" s="2"/>
      <c r="QF49" s="2"/>
      <c r="QG49" s="2"/>
      <c r="QH49" s="2"/>
      <c r="QI49" s="2"/>
      <c r="QJ49" s="2"/>
      <c r="QK49" s="2"/>
      <c r="QL49" s="2"/>
      <c r="QM49" s="2"/>
      <c r="QN49" s="2"/>
      <c r="QO49" s="2"/>
      <c r="QP49" s="2"/>
      <c r="QQ49" s="2"/>
      <c r="QR49" s="2"/>
      <c r="QS49" s="2"/>
      <c r="QT49" s="2"/>
      <c r="QU49" s="2"/>
      <c r="QV49" s="2"/>
      <c r="QW49" s="2"/>
      <c r="QX49" s="2"/>
      <c r="QY49" s="2"/>
      <c r="QZ49" s="2"/>
      <c r="RA49" s="2"/>
      <c r="RB49" s="2"/>
      <c r="RC49" s="2"/>
      <c r="RD49" s="2"/>
      <c r="RE49" s="2"/>
      <c r="RF49" s="2"/>
      <c r="RG49" s="2"/>
      <c r="RH49" s="2"/>
      <c r="RI49" s="2"/>
      <c r="RJ49" s="2"/>
      <c r="RK49" s="2"/>
      <c r="RL49" s="2"/>
      <c r="RM49" s="2"/>
      <c r="RN49" s="2"/>
      <c r="RO49" s="2"/>
      <c r="RP49" s="2"/>
      <c r="RQ49" s="2"/>
      <c r="RR49" s="2"/>
      <c r="RS49" s="2"/>
      <c r="RT49" s="2"/>
      <c r="RU49" s="2"/>
      <c r="RV49" s="2"/>
      <c r="RW49" s="2"/>
      <c r="RX49" s="2"/>
      <c r="RY49" s="2"/>
      <c r="RZ49" s="2"/>
      <c r="SA49" s="2"/>
      <c r="SB49" s="2"/>
      <c r="SC49" s="2"/>
      <c r="SD49" s="2"/>
      <c r="SE49" s="2"/>
      <c r="SF49" s="2"/>
      <c r="SG49" s="2"/>
      <c r="SH49" s="2"/>
      <c r="SI49" s="2"/>
      <c r="SJ49" s="2"/>
      <c r="SK49" s="2"/>
      <c r="SL49" s="2"/>
      <c r="SM49" s="2"/>
      <c r="SN49" s="2"/>
      <c r="SO49" s="2"/>
      <c r="SP49" s="2"/>
      <c r="SQ49" s="2"/>
      <c r="SR49" s="2"/>
      <c r="SS49" s="2"/>
      <c r="ST49" s="2"/>
      <c r="SU49" s="2"/>
      <c r="SV49" s="2"/>
      <c r="SW49" s="2"/>
      <c r="SX49" s="2"/>
      <c r="SY49" s="2"/>
      <c r="SZ49" s="2"/>
      <c r="TA49" s="2"/>
      <c r="TB49" s="2"/>
      <c r="TC49" s="2"/>
      <c r="TD49" s="2"/>
      <c r="TE49" s="2"/>
      <c r="TF49" s="2"/>
      <c r="TG49" s="2"/>
      <c r="TH49" s="2"/>
      <c r="TI49" s="2"/>
      <c r="TJ49" s="2"/>
      <c r="TK49" s="2"/>
      <c r="TL49" s="2"/>
      <c r="TM49" s="2"/>
      <c r="TN49" s="2"/>
      <c r="TO49" s="2"/>
      <c r="TP49" s="2"/>
      <c r="TQ49" s="2"/>
      <c r="TR49" s="2"/>
      <c r="TS49" s="2"/>
      <c r="TT49" s="2"/>
      <c r="TU49" s="2"/>
      <c r="TV49" s="2"/>
      <c r="TW49" s="2"/>
      <c r="TX49" s="2"/>
      <c r="TY49" s="2"/>
      <c r="TZ49" s="2"/>
      <c r="UA49" s="2"/>
      <c r="UB49" s="2"/>
      <c r="UC49" s="2"/>
      <c r="UD49" s="2"/>
      <c r="UE49" s="2"/>
      <c r="UF49" s="2"/>
      <c r="UG49" s="2"/>
      <c r="UH49" s="2"/>
      <c r="UI49" s="2"/>
      <c r="UJ49" s="2"/>
      <c r="UK49" s="2"/>
      <c r="UL49" s="2"/>
      <c r="UM49" s="2"/>
      <c r="UN49" s="2"/>
      <c r="UO49" s="2"/>
      <c r="UP49" s="2"/>
      <c r="UQ49" s="2"/>
      <c r="UR49" s="2"/>
      <c r="US49" s="2"/>
      <c r="UT49" s="2"/>
      <c r="UU49" s="2"/>
      <c r="UV49" s="2"/>
      <c r="UW49" s="2"/>
      <c r="UX49" s="2"/>
      <c r="UY49" s="2"/>
      <c r="UZ49" s="2"/>
      <c r="VA49" s="2"/>
      <c r="VB49" s="2"/>
      <c r="VC49" s="2"/>
      <c r="VD49" s="2"/>
      <c r="VE49" s="2"/>
      <c r="VF49" s="2"/>
      <c r="VG49" s="2"/>
      <c r="VH49" s="2"/>
      <c r="VI49" s="2"/>
      <c r="VJ49" s="2"/>
      <c r="VK49" s="2"/>
      <c r="VL49" s="2"/>
      <c r="VM49" s="2"/>
      <c r="VN49" s="2"/>
      <c r="VO49" s="2"/>
      <c r="VP49" s="2"/>
      <c r="VQ49" s="2"/>
      <c r="VR49" s="2"/>
      <c r="VS49" s="2"/>
      <c r="VT49" s="2"/>
      <c r="VU49" s="2"/>
      <c r="VV49" s="2"/>
      <c r="VW49" s="2"/>
      <c r="VX49" s="2"/>
      <c r="VY49" s="2"/>
      <c r="VZ49" s="2"/>
      <c r="WA49" s="2"/>
      <c r="WB49" s="2"/>
      <c r="WC49" s="2"/>
      <c r="WD49" s="2"/>
      <c r="WE49" s="2"/>
      <c r="WF49" s="2"/>
      <c r="WG49" s="2"/>
      <c r="WH49" s="2"/>
      <c r="WI49" s="2"/>
      <c r="WJ49" s="2"/>
      <c r="WK49" s="2"/>
      <c r="WL49" s="2"/>
      <c r="WM49" s="2"/>
      <c r="WN49" s="2"/>
      <c r="WO49" s="2"/>
      <c r="WP49" s="2"/>
      <c r="WQ49" s="2"/>
      <c r="WR49" s="2"/>
      <c r="WS49" s="2"/>
      <c r="WT49" s="2"/>
      <c r="WU49" s="2"/>
      <c r="WV49" s="2"/>
      <c r="WW49" s="2"/>
      <c r="WX49" s="2"/>
      <c r="WY49" s="2"/>
      <c r="WZ49" s="2"/>
      <c r="XA49" s="2"/>
      <c r="XB49" s="2"/>
      <c r="XC49" s="2"/>
      <c r="XD49" s="2"/>
      <c r="XE49" s="2"/>
      <c r="XF49" s="55"/>
      <c r="XG49" s="55"/>
      <c r="XH49" s="55"/>
      <c r="XI49" s="55"/>
      <c r="XJ49" s="55"/>
      <c r="XK49" s="2"/>
      <c r="XL49" s="2"/>
      <c r="XM49" s="55"/>
      <c r="XN49" s="55"/>
      <c r="XO49" s="55"/>
      <c r="XP49" s="55"/>
      <c r="XQ49" s="55"/>
      <c r="YE49" s="2"/>
      <c r="AAQ49" s="2"/>
      <c r="AAR49" s="2"/>
      <c r="AAX49" s="2"/>
      <c r="AAY49" s="2"/>
      <c r="AAZ49" s="2"/>
      <c r="ABA49" s="2"/>
      <c r="ABB49" s="2"/>
      <c r="ABC49" s="2"/>
      <c r="ABD49" s="2"/>
      <c r="ABE49" s="2"/>
      <c r="ABF49" s="2"/>
      <c r="ABG49" s="2"/>
      <c r="ABH49" s="2"/>
      <c r="ABI49" s="2"/>
      <c r="ABJ49" s="2"/>
      <c r="ABK49" s="2"/>
      <c r="ABL49" s="2"/>
      <c r="ABM49" s="2"/>
      <c r="ABN49" s="2"/>
      <c r="ABO49" s="2"/>
      <c r="ABP49" s="2"/>
      <c r="ABQ49" s="2"/>
      <c r="ABR49" s="2"/>
      <c r="ABS49" s="2"/>
      <c r="ABT49" s="2"/>
      <c r="ABU49" s="2"/>
      <c r="ABV49" s="2"/>
      <c r="ABW49" s="2"/>
      <c r="ABX49" s="2"/>
      <c r="ABY49" s="2"/>
      <c r="ABZ49" s="2"/>
      <c r="ACA49" s="2"/>
      <c r="ACB49" s="2"/>
      <c r="ACC49" s="2"/>
      <c r="ACD49" s="2"/>
      <c r="ACE49" s="2"/>
      <c r="ACF49" s="2"/>
      <c r="ACG49" s="2"/>
      <c r="ACH49" s="2"/>
      <c r="ACN49" s="2"/>
      <c r="ACO49" s="2"/>
      <c r="ACU49" s="2"/>
      <c r="ACV49" s="2"/>
      <c r="ADB49" s="2"/>
      <c r="ADC49" s="2"/>
      <c r="ADI49" s="2"/>
      <c r="ADJ49" s="2"/>
      <c r="ADP49" s="2"/>
      <c r="ADQ49" s="2"/>
      <c r="ADW49" s="2"/>
      <c r="ADX49" s="2"/>
      <c r="AED49" s="2"/>
      <c r="AEE49" s="2"/>
      <c r="AEK49" s="2"/>
      <c r="AEL49" s="2"/>
      <c r="AER49" s="2"/>
      <c r="AES49" s="2"/>
      <c r="AEY49" s="2"/>
      <c r="AEZ49" s="2"/>
      <c r="AFF49" s="2"/>
      <c r="AFG49" s="2"/>
      <c r="AFM49" s="2"/>
      <c r="AFN49" s="2"/>
      <c r="AFO49" s="2"/>
      <c r="AFP49" s="2"/>
      <c r="AFQ49" s="2"/>
      <c r="AFR49" s="2"/>
      <c r="AFS49" s="2"/>
      <c r="AFT49" s="76"/>
      <c r="AFU49" s="77"/>
      <c r="AFV49" s="78"/>
      <c r="AFW49" s="62"/>
      <c r="AFX49" s="62"/>
      <c r="AFY49" s="62"/>
      <c r="AFZ49" s="54"/>
      <c r="AGA49" s="55"/>
      <c r="AGB49" s="55"/>
      <c r="AGD49" s="79"/>
      <c r="AGE49" s="14"/>
      <c r="AGF49" s="14"/>
      <c r="AGG49" s="14"/>
      <c r="AGH49" s="14"/>
      <c r="AGI49" s="14"/>
      <c r="AGJ49" s="14"/>
      <c r="AGK49" s="14"/>
      <c r="AGL49" s="14"/>
      <c r="AGM49" s="2"/>
      <c r="AGN49" s="2"/>
      <c r="AGO49" s="2"/>
      <c r="AGP49" s="2"/>
      <c r="AGQ49" s="2"/>
      <c r="AGR49" s="2"/>
      <c r="AGS49" s="2"/>
      <c r="AGT49" s="2"/>
      <c r="AGU49" s="2"/>
      <c r="AGV49" s="2"/>
      <c r="AGW49" s="2"/>
      <c r="AGX49" s="2"/>
      <c r="AGY49" s="2"/>
      <c r="AGZ49" s="2"/>
      <c r="AHA49" s="2"/>
      <c r="AHB49" s="2"/>
      <c r="AHC49" s="2"/>
      <c r="AHD49" s="2"/>
      <c r="AHE49" s="2"/>
      <c r="AHF49" s="2"/>
      <c r="AHG49" s="2"/>
      <c r="AHH49" s="2"/>
      <c r="AHI49" s="2"/>
      <c r="AHJ49" s="2"/>
      <c r="AHK49" s="2"/>
      <c r="AHL49" s="2"/>
      <c r="AHM49" s="2"/>
      <c r="AHN49" s="2"/>
      <c r="AHO49" s="2"/>
      <c r="AHP49" s="2"/>
      <c r="AHQ49" s="2"/>
      <c r="AHR49" s="2"/>
      <c r="AHS49" s="2"/>
      <c r="AHT49" s="2"/>
      <c r="AHU49" s="2"/>
      <c r="AHV49" s="2"/>
      <c r="AHW49" s="2"/>
      <c r="AHX49" s="2"/>
      <c r="AHY49" s="2"/>
      <c r="AHZ49" s="2"/>
      <c r="AIA49" s="2"/>
      <c r="AIB49" s="2"/>
      <c r="AIC49" s="2"/>
      <c r="AID49" s="2"/>
      <c r="AIE49" s="2"/>
      <c r="AIF49" s="2"/>
      <c r="AIG49" s="2"/>
      <c r="AIH49" s="2"/>
      <c r="AII49" s="2"/>
      <c r="AIJ49" s="2"/>
      <c r="AIK49" s="2"/>
      <c r="AIL49" s="2"/>
      <c r="AIM49" s="2"/>
      <c r="AIN49" s="2"/>
      <c r="AIO49" s="2"/>
      <c r="AIP49" s="2"/>
      <c r="AIQ49" s="2"/>
      <c r="AIR49" s="2"/>
      <c r="AIS49" s="2"/>
      <c r="AIT49" s="2"/>
      <c r="AIU49" s="2"/>
      <c r="AIV49" s="2"/>
      <c r="AIW49" s="2"/>
      <c r="AIX49" s="2"/>
      <c r="AIY49" s="2"/>
      <c r="AIZ49" s="2"/>
      <c r="AJA49" s="2"/>
      <c r="AJB49" s="2"/>
      <c r="AJC49" s="2"/>
      <c r="AJD49" s="2"/>
      <c r="AJE49" s="2"/>
      <c r="AJF49" s="2"/>
      <c r="AJG49" s="2"/>
      <c r="AJH49" s="2"/>
      <c r="AJI49" s="2"/>
      <c r="AJJ49" s="2"/>
      <c r="AJK49" s="2"/>
      <c r="AJL49" s="2"/>
      <c r="AJM49" s="2"/>
      <c r="AJN49" s="2"/>
      <c r="AJO49" s="2"/>
      <c r="AJP49" s="2"/>
      <c r="AJQ49" s="2"/>
      <c r="AJR49" s="2"/>
      <c r="AJS49" s="2"/>
      <c r="AJT49" s="2"/>
      <c r="AJU49" s="2"/>
      <c r="AJV49" s="2"/>
      <c r="AJW49" s="2"/>
      <c r="AJX49" s="2"/>
      <c r="AJY49" s="2"/>
      <c r="AJZ49" s="2"/>
      <c r="AKA49" s="2"/>
      <c r="AKB49" s="2"/>
      <c r="AKC49" s="2"/>
      <c r="AKD49" s="2"/>
      <c r="AKE49" s="2"/>
      <c r="AKF49" s="2"/>
      <c r="AKG49" s="2"/>
      <c r="AKH49" s="2"/>
      <c r="AKI49" s="2"/>
      <c r="AKJ49" s="2"/>
      <c r="AKK49" s="2"/>
      <c r="AKL49" s="2"/>
      <c r="AKM49" s="2"/>
      <c r="AKN49" s="2"/>
      <c r="AKO49" s="2"/>
      <c r="AKP49" s="2"/>
      <c r="AKQ49" s="2"/>
      <c r="AKR49" s="2"/>
      <c r="AKS49" s="2"/>
      <c r="AKT49" s="2"/>
      <c r="AKU49" s="2"/>
      <c r="AKV49" s="2"/>
      <c r="AKW49" s="2"/>
      <c r="AKX49" s="2"/>
      <c r="AKY49" s="2"/>
      <c r="AKZ49" s="2"/>
      <c r="ALA49" s="2"/>
      <c r="ALB49" s="2"/>
      <c r="ALC49" s="2"/>
      <c r="ALD49" s="2"/>
      <c r="ALE49" s="2"/>
      <c r="ALF49" s="2"/>
      <c r="ALG49" s="2"/>
      <c r="ALH49" s="2"/>
      <c r="ALI49" s="2"/>
      <c r="ALJ49" s="2"/>
      <c r="ALK49" s="2"/>
      <c r="ALL49" s="2"/>
      <c r="ALM49" s="2"/>
      <c r="ALN49" s="2"/>
      <c r="ALO49" s="2"/>
      <c r="ALP49" s="2"/>
      <c r="ALQ49" s="2"/>
      <c r="ALR49" s="2"/>
      <c r="ALS49" s="2"/>
      <c r="ALT49" s="2"/>
      <c r="ALU49" s="2"/>
      <c r="ALV49" s="2"/>
      <c r="ALW49" s="2"/>
      <c r="ALX49" s="2"/>
      <c r="ALY49" s="2"/>
      <c r="ALZ49" s="2"/>
      <c r="AMA49" s="2"/>
      <c r="AMB49" s="2"/>
      <c r="AMC49" s="2"/>
      <c r="AMD49" s="2"/>
      <c r="AME49" s="2"/>
      <c r="AMF49" s="2"/>
      <c r="AMG49" s="2"/>
      <c r="AMH49" s="2"/>
      <c r="AMI49" s="2"/>
      <c r="AMJ49" s="2"/>
      <c r="AMK49" s="2"/>
      <c r="AML49" s="2"/>
      <c r="AMM49" s="2"/>
      <c r="AMN49" s="2"/>
      <c r="AMO49" s="2"/>
      <c r="AMP49" s="2"/>
      <c r="AMQ49" s="2"/>
      <c r="AMR49" s="2"/>
      <c r="AMS49" s="2"/>
      <c r="AMT49" s="2"/>
      <c r="AMU49" s="2"/>
      <c r="AMV49" s="2"/>
      <c r="AMW49" s="2"/>
      <c r="AMX49" s="2"/>
      <c r="AMY49" s="2"/>
      <c r="AMZ49" s="2"/>
      <c r="ANA49" s="2"/>
      <c r="ANB49" s="2"/>
      <c r="ANC49" s="2"/>
      <c r="AND49" s="2"/>
      <c r="ANE49" s="2"/>
      <c r="ANF49" s="2"/>
      <c r="ANG49" s="2"/>
      <c r="ANH49" s="2"/>
      <c r="ANI49" s="2"/>
      <c r="ANJ49" s="2"/>
      <c r="ANK49" s="2"/>
      <c r="ANL49" s="2"/>
      <c r="ANM49" s="2"/>
      <c r="ANN49" s="2"/>
      <c r="ANO49" s="2"/>
      <c r="ANP49" s="2"/>
      <c r="ANQ49" s="2"/>
      <c r="ANR49" s="2"/>
      <c r="ANS49" s="2"/>
      <c r="ANT49" s="2"/>
      <c r="ANU49" s="2"/>
      <c r="ANV49" s="2"/>
      <c r="ANW49" s="2"/>
      <c r="ANX49" s="2"/>
      <c r="ANY49" s="2"/>
      <c r="ANZ49" s="2"/>
      <c r="AOA49" s="2"/>
      <c r="AOB49" s="2"/>
      <c r="AOC49" s="2"/>
      <c r="AOD49" s="2"/>
      <c r="AOE49" s="2"/>
      <c r="AOF49" s="2"/>
      <c r="AOG49" s="2"/>
      <c r="AOH49" s="2"/>
      <c r="AOI49" s="2"/>
      <c r="AOJ49" s="2"/>
      <c r="AOK49" s="2"/>
      <c r="AOL49" s="2"/>
      <c r="AOM49" s="2"/>
      <c r="AON49" s="2"/>
      <c r="AOO49" s="2"/>
      <c r="AOP49" s="2"/>
      <c r="AOQ49" s="2"/>
      <c r="AOR49" s="2"/>
      <c r="AOS49" s="2"/>
      <c r="AOT49" s="2"/>
      <c r="AOU49" s="55"/>
      <c r="AOV49" s="55"/>
      <c r="AOW49" s="55"/>
      <c r="AOX49" s="55"/>
      <c r="AOY49" s="55"/>
      <c r="AOZ49" s="2"/>
      <c r="APA49" s="2"/>
      <c r="APB49" s="55"/>
      <c r="APC49" s="55"/>
      <c r="APD49" s="55"/>
      <c r="APE49" s="55"/>
      <c r="APF49" s="55"/>
      <c r="APT49" s="2"/>
      <c r="ASF49" s="2"/>
      <c r="ASG49" s="2"/>
      <c r="ASM49" s="2"/>
      <c r="ASN49" s="2"/>
      <c r="ASO49" s="2"/>
      <c r="ASP49" s="2"/>
      <c r="ASQ49" s="2"/>
      <c r="ASR49" s="2"/>
      <c r="ASS49" s="2"/>
      <c r="AST49" s="2"/>
      <c r="ASU49" s="2"/>
      <c r="ASV49" s="2"/>
      <c r="ASW49" s="2"/>
      <c r="ASX49" s="2"/>
      <c r="ASY49" s="2"/>
      <c r="ASZ49" s="2"/>
      <c r="ATA49" s="2"/>
      <c r="ATB49" s="2"/>
      <c r="ATC49" s="2"/>
      <c r="ATD49" s="2"/>
      <c r="ATE49" s="2"/>
      <c r="ATF49" s="2"/>
      <c r="ATG49" s="2"/>
      <c r="ATH49" s="2"/>
      <c r="ATI49" s="2"/>
      <c r="ATJ49" s="2"/>
      <c r="ATK49" s="2"/>
      <c r="ATL49" s="2"/>
      <c r="ATM49" s="2"/>
      <c r="ATN49" s="2"/>
      <c r="ATO49" s="2"/>
      <c r="ATP49" s="2"/>
      <c r="ATQ49" s="2"/>
      <c r="ATR49" s="2"/>
      <c r="ATS49" s="2"/>
      <c r="ATT49" s="2"/>
      <c r="ATU49" s="2"/>
      <c r="ATV49" s="2"/>
      <c r="ATW49" s="2"/>
      <c r="AUC49" s="2"/>
      <c r="AUD49" s="2"/>
      <c r="AUJ49" s="2"/>
      <c r="AUK49" s="2"/>
      <c r="AUQ49" s="2"/>
      <c r="AUR49" s="2"/>
      <c r="AUX49" s="2"/>
      <c r="AUY49" s="2"/>
      <c r="AVE49" s="2"/>
      <c r="AVF49" s="2"/>
      <c r="AVL49" s="2"/>
      <c r="AVM49" s="2"/>
      <c r="AVS49" s="2"/>
      <c r="AVT49" s="2"/>
      <c r="AVZ49" s="2"/>
      <c r="AWA49" s="2"/>
      <c r="AWG49" s="2"/>
      <c r="AWH49" s="2"/>
      <c r="AWN49" s="2"/>
      <c r="AWO49" s="2"/>
      <c r="AWU49" s="2"/>
      <c r="AWV49" s="2"/>
      <c r="AXB49" s="2"/>
      <c r="AXC49" s="2"/>
      <c r="AXD49" s="2"/>
      <c r="AXE49" s="2"/>
      <c r="AXF49" s="2"/>
      <c r="AXG49" s="2"/>
      <c r="AXH49" s="2"/>
      <c r="AXI49" s="76"/>
      <c r="AXJ49" s="77"/>
      <c r="AXK49" s="78"/>
      <c r="AXL49" s="62"/>
      <c r="AXM49" s="62"/>
      <c r="AXN49" s="62"/>
      <c r="AXO49" s="54"/>
      <c r="AXP49" s="55"/>
      <c r="AXQ49" s="55"/>
      <c r="AXS49" s="79"/>
      <c r="AXT49" s="14"/>
      <c r="AXU49" s="14"/>
      <c r="AXV49" s="14"/>
      <c r="AXW49" s="14"/>
      <c r="AXX49" s="14"/>
      <c r="AXY49" s="14"/>
      <c r="AXZ49" s="14"/>
      <c r="AYA49" s="14"/>
      <c r="AYB49" s="2"/>
      <c r="AYC49" s="2"/>
      <c r="AYD49" s="2"/>
      <c r="AYE49" s="2"/>
      <c r="AYF49" s="2"/>
      <c r="AYG49" s="2"/>
      <c r="AYH49" s="2"/>
      <c r="AYI49" s="2"/>
      <c r="AYJ49" s="2"/>
      <c r="AYK49" s="2"/>
      <c r="AYL49" s="2"/>
      <c r="AYM49" s="2"/>
      <c r="AYN49" s="2"/>
      <c r="AYO49" s="2"/>
      <c r="AYP49" s="2"/>
      <c r="AYQ49" s="2"/>
      <c r="AYR49" s="2"/>
      <c r="AYS49" s="2"/>
      <c r="AYT49" s="2"/>
      <c r="AYU49" s="2"/>
      <c r="AYV49" s="2"/>
      <c r="AYW49" s="2"/>
      <c r="AYX49" s="2"/>
      <c r="AYY49" s="2"/>
      <c r="AYZ49" s="2"/>
      <c r="AZA49" s="2"/>
      <c r="AZB49" s="2"/>
      <c r="AZC49" s="2"/>
      <c r="AZD49" s="2"/>
      <c r="AZE49" s="2"/>
      <c r="AZF49" s="2"/>
      <c r="AZG49" s="2"/>
      <c r="AZH49" s="2"/>
      <c r="AZI49" s="2"/>
      <c r="AZJ49" s="2"/>
      <c r="AZK49" s="2"/>
      <c r="AZL49" s="2"/>
      <c r="AZM49" s="2"/>
      <c r="AZN49" s="2"/>
      <c r="AZO49" s="2"/>
      <c r="AZP49" s="2"/>
      <c r="AZQ49" s="2"/>
      <c r="AZR49" s="2"/>
      <c r="AZS49" s="2"/>
      <c r="AZT49" s="2"/>
      <c r="AZU49" s="2"/>
      <c r="AZV49" s="2"/>
      <c r="AZW49" s="2"/>
      <c r="AZX49" s="2"/>
      <c r="AZY49" s="2"/>
      <c r="AZZ49" s="2"/>
      <c r="BAA49" s="2"/>
      <c r="BAB49" s="2"/>
      <c r="BAC49" s="2"/>
      <c r="BAD49" s="2"/>
      <c r="BAE49" s="2"/>
      <c r="BAF49" s="2"/>
      <c r="BAG49" s="2"/>
      <c r="BAH49" s="2"/>
      <c r="BAI49" s="2"/>
      <c r="BAJ49" s="2"/>
      <c r="BAK49" s="2"/>
      <c r="BAL49" s="2"/>
      <c r="BAM49" s="2"/>
      <c r="BAN49" s="2"/>
      <c r="BAO49" s="2"/>
      <c r="BAP49" s="2"/>
      <c r="BAQ49" s="2"/>
      <c r="BAR49" s="2"/>
      <c r="BAS49" s="2"/>
      <c r="BAT49" s="2"/>
      <c r="BAU49" s="2"/>
      <c r="BAV49" s="2"/>
      <c r="BAW49" s="2"/>
      <c r="BAX49" s="2"/>
      <c r="BAY49" s="2"/>
      <c r="BAZ49" s="2"/>
      <c r="BBA49" s="2"/>
      <c r="BBB49" s="2"/>
      <c r="BBC49" s="2"/>
      <c r="BBD49" s="2"/>
      <c r="BBE49" s="2"/>
      <c r="BBF49" s="2"/>
      <c r="BBG49" s="2"/>
      <c r="BBH49" s="2"/>
      <c r="BBI49" s="2"/>
      <c r="BBJ49" s="2"/>
      <c r="BBK49" s="2"/>
      <c r="BBL49" s="2"/>
      <c r="BBM49" s="2"/>
      <c r="BBN49" s="2"/>
      <c r="BBO49" s="2"/>
      <c r="BBP49" s="2"/>
      <c r="BBQ49" s="2"/>
      <c r="BBR49" s="2"/>
      <c r="BBS49" s="2"/>
      <c r="BBT49" s="2"/>
      <c r="BBU49" s="2"/>
      <c r="BBV49" s="2"/>
      <c r="BBW49" s="2"/>
      <c r="BBX49" s="2"/>
      <c r="BBY49" s="2"/>
      <c r="BBZ49" s="2"/>
      <c r="BCA49" s="2"/>
      <c r="BCB49" s="2"/>
      <c r="BCC49" s="2"/>
      <c r="BCD49" s="2"/>
      <c r="BCE49" s="2"/>
      <c r="BCF49" s="2"/>
      <c r="BCG49" s="2"/>
      <c r="BCH49" s="2"/>
      <c r="BCI49" s="2"/>
      <c r="BCJ49" s="2"/>
      <c r="BCK49" s="2"/>
      <c r="BCL49" s="2"/>
      <c r="BCM49" s="2"/>
      <c r="BCN49" s="2"/>
      <c r="BCO49" s="2"/>
      <c r="BCP49" s="2"/>
      <c r="BCQ49" s="2"/>
      <c r="BCR49" s="2"/>
      <c r="BCS49" s="2"/>
      <c r="BCT49" s="2"/>
      <c r="BCU49" s="2"/>
      <c r="BCV49" s="2"/>
      <c r="BCW49" s="2"/>
      <c r="BCX49" s="2"/>
      <c r="BCY49" s="2"/>
      <c r="BCZ49" s="2"/>
      <c r="BDA49" s="2"/>
      <c r="BDB49" s="2"/>
      <c r="BDC49" s="2"/>
      <c r="BDD49" s="2"/>
      <c r="BDE49" s="2"/>
      <c r="BDF49" s="2"/>
      <c r="BDG49" s="2"/>
      <c r="BDH49" s="2"/>
      <c r="BDI49" s="2"/>
      <c r="BDJ49" s="2"/>
      <c r="BDK49" s="2"/>
      <c r="BDL49" s="2"/>
      <c r="BDM49" s="2"/>
      <c r="BDN49" s="2"/>
      <c r="BDO49" s="2"/>
      <c r="BDP49" s="2"/>
      <c r="BDQ49" s="2"/>
      <c r="BDR49" s="2"/>
      <c r="BDS49" s="2"/>
      <c r="BDT49" s="2"/>
      <c r="BDU49" s="2"/>
      <c r="BDV49" s="2"/>
      <c r="BDW49" s="2"/>
      <c r="BDX49" s="2"/>
      <c r="BDY49" s="2"/>
      <c r="BDZ49" s="2"/>
      <c r="BEA49" s="2"/>
      <c r="BEB49" s="2"/>
      <c r="BEC49" s="2"/>
      <c r="BED49" s="2"/>
      <c r="BEE49" s="2"/>
      <c r="BEF49" s="2"/>
      <c r="BEG49" s="2"/>
      <c r="BEH49" s="2"/>
      <c r="BEI49" s="2"/>
      <c r="BEJ49" s="2"/>
      <c r="BEK49" s="2"/>
      <c r="BEL49" s="2"/>
      <c r="BEM49" s="2"/>
      <c r="BEN49" s="2"/>
      <c r="BEO49" s="2"/>
      <c r="BEP49" s="2"/>
      <c r="BEQ49" s="2"/>
      <c r="BER49" s="2"/>
      <c r="BES49" s="2"/>
      <c r="BET49" s="2"/>
      <c r="BEU49" s="2"/>
      <c r="BEV49" s="2"/>
      <c r="BEW49" s="2"/>
      <c r="BEX49" s="2"/>
      <c r="BEY49" s="2"/>
      <c r="BEZ49" s="2"/>
      <c r="BFA49" s="2"/>
      <c r="BFB49" s="2"/>
      <c r="BFC49" s="2"/>
      <c r="BFD49" s="2"/>
      <c r="BFE49" s="2"/>
      <c r="BFF49" s="2"/>
      <c r="BFG49" s="2"/>
      <c r="BFH49" s="2"/>
      <c r="BFI49" s="2"/>
      <c r="BFJ49" s="2"/>
      <c r="BFK49" s="2"/>
      <c r="BFL49" s="2"/>
      <c r="BFM49" s="2"/>
      <c r="BFN49" s="2"/>
      <c r="BFO49" s="2"/>
      <c r="BFP49" s="2"/>
      <c r="BFQ49" s="2"/>
      <c r="BFR49" s="2"/>
      <c r="BFS49" s="2"/>
      <c r="BFT49" s="2"/>
      <c r="BFU49" s="2"/>
      <c r="BFV49" s="2"/>
      <c r="BFW49" s="2"/>
      <c r="BFX49" s="2"/>
      <c r="BFY49" s="2"/>
      <c r="BFZ49" s="2"/>
      <c r="BGA49" s="2"/>
      <c r="BGB49" s="2"/>
      <c r="BGC49" s="2"/>
      <c r="BGD49" s="2"/>
      <c r="BGE49" s="2"/>
      <c r="BGF49" s="2"/>
      <c r="BGG49" s="2"/>
      <c r="BGH49" s="2"/>
      <c r="BGI49" s="2"/>
      <c r="BGJ49" s="55"/>
      <c r="BGK49" s="55"/>
      <c r="BGL49" s="55"/>
      <c r="BGM49" s="55"/>
      <c r="BGN49" s="55"/>
      <c r="BGO49" s="2"/>
      <c r="BGP49" s="2"/>
      <c r="BGQ49" s="55"/>
      <c r="BGR49" s="55"/>
      <c r="BGS49" s="55"/>
      <c r="BGT49" s="55"/>
      <c r="BGU49" s="55"/>
      <c r="BHI49" s="2"/>
      <c r="BJU49" s="2"/>
      <c r="BJV49" s="2"/>
      <c r="BKB49" s="2"/>
      <c r="BKC49" s="2"/>
      <c r="BKD49" s="2"/>
      <c r="BKE49" s="2"/>
      <c r="BKF49" s="2"/>
      <c r="BKG49" s="2"/>
      <c r="BKH49" s="2"/>
      <c r="BKI49" s="2"/>
      <c r="BKJ49" s="2"/>
      <c r="BKK49" s="2"/>
      <c r="BKL49" s="2"/>
      <c r="BKM49" s="2"/>
      <c r="BKN49" s="2"/>
      <c r="BKO49" s="2"/>
      <c r="BKP49" s="2"/>
      <c r="BKQ49" s="2"/>
      <c r="BKR49" s="2"/>
      <c r="BKS49" s="2"/>
      <c r="BKT49" s="2"/>
      <c r="BKU49" s="2"/>
      <c r="BKV49" s="2"/>
      <c r="BKW49" s="2"/>
      <c r="BKX49" s="2"/>
      <c r="BKY49" s="2"/>
      <c r="BKZ49" s="2"/>
      <c r="BLA49" s="2"/>
      <c r="BLB49" s="2"/>
      <c r="BLC49" s="2"/>
      <c r="BLD49" s="2"/>
      <c r="BLE49" s="2"/>
      <c r="BLF49" s="2"/>
      <c r="BLG49" s="2"/>
      <c r="BLH49" s="2"/>
      <c r="BLI49" s="2"/>
      <c r="BLJ49" s="2"/>
      <c r="BLK49" s="2"/>
      <c r="BLL49" s="2"/>
      <c r="BLR49" s="2"/>
      <c r="BLS49" s="2"/>
      <c r="BLY49" s="2"/>
      <c r="BLZ49" s="2"/>
      <c r="BMF49" s="2"/>
      <c r="BMG49" s="2"/>
      <c r="BMM49" s="2"/>
      <c r="BMN49" s="2"/>
      <c r="BMT49" s="2"/>
      <c r="BMU49" s="2"/>
      <c r="BNA49" s="2"/>
      <c r="BNB49" s="2"/>
      <c r="BNH49" s="2"/>
      <c r="BNI49" s="2"/>
      <c r="BNO49" s="2"/>
      <c r="BNP49" s="2"/>
      <c r="BNV49" s="2"/>
      <c r="BNW49" s="2"/>
    </row>
    <row r="50" spans="1:10660" s="69" customFormat="1" ht="21.75" customHeight="1" thickBot="1">
      <c r="A50" s="52" t="s">
        <v>93</v>
      </c>
      <c r="B50" s="60" t="s">
        <v>109</v>
      </c>
      <c r="C50" s="165" t="s">
        <v>112</v>
      </c>
      <c r="D50" s="84" t="s">
        <v>20</v>
      </c>
      <c r="E50" s="84" t="s">
        <v>20</v>
      </c>
      <c r="F50" s="2"/>
      <c r="G50" s="54" t="s">
        <v>33</v>
      </c>
      <c r="H50" s="55" t="str">
        <f t="shared" si="64"/>
        <v>IN</v>
      </c>
      <c r="I50" s="55" t="str" cm="1">
        <f t="array" ref="I50">CurrentSchedule(I50,COUNTA($2:$2),$I$1)</f>
        <v>NA</v>
      </c>
      <c r="J50" s="69">
        <f>ScheduledWeek(J50, COUNTA($2:$2),$J$2)</f>
        <v>0</v>
      </c>
      <c r="K50" s="57" cm="1">
        <f t="array" ref="K50">ScheduledWeek(K50, COUNTA($2:$2),$K$2)</f>
        <v>39</v>
      </c>
      <c r="L50" s="108" cm="1">
        <f t="array" ref="L50">ScheduledWeek(L50, COUNTA($2:$2),$L$2)</f>
        <v>0</v>
      </c>
      <c r="M50" s="108">
        <f t="shared" si="65"/>
        <v>0</v>
      </c>
      <c r="N50" s="108">
        <f t="shared" si="66"/>
        <v>34</v>
      </c>
      <c r="O50" s="108">
        <f t="shared" si="67"/>
        <v>0</v>
      </c>
      <c r="P50" s="108">
        <f t="shared" si="68"/>
        <v>0</v>
      </c>
      <c r="Q50" s="108">
        <f t="shared" si="69"/>
        <v>0</v>
      </c>
      <c r="R50" s="69" t="s">
        <v>14</v>
      </c>
      <c r="S50" s="69" t="s">
        <v>14</v>
      </c>
      <c r="T50" s="69" t="s">
        <v>23</v>
      </c>
      <c r="U50" s="69" t="s">
        <v>14</v>
      </c>
      <c r="V50" s="69" t="s">
        <v>14</v>
      </c>
      <c r="W50" s="2"/>
      <c r="X50" s="14" t="s">
        <v>26</v>
      </c>
      <c r="Y50" s="14" t="s">
        <v>26</v>
      </c>
      <c r="Z50" s="14" t="s">
        <v>26</v>
      </c>
      <c r="AA50" s="14" t="s">
        <v>26</v>
      </c>
      <c r="AB50" s="14" t="s">
        <v>26</v>
      </c>
      <c r="AC50" s="2"/>
      <c r="AD50" s="2"/>
      <c r="AE50" s="2" t="s">
        <v>27</v>
      </c>
      <c r="AF50" s="2" t="s">
        <v>23</v>
      </c>
      <c r="AG50" s="2" t="s">
        <v>27</v>
      </c>
      <c r="AH50" s="2" t="s">
        <v>27</v>
      </c>
      <c r="AI50" s="2" t="s">
        <v>27</v>
      </c>
      <c r="AJ50" s="2"/>
      <c r="AK50" s="2"/>
      <c r="AL50" s="2" t="s">
        <v>27</v>
      </c>
      <c r="AM50" s="2" t="s">
        <v>27</v>
      </c>
      <c r="AN50" s="2" t="s">
        <v>27</v>
      </c>
      <c r="AO50" s="2" t="s">
        <v>27</v>
      </c>
      <c r="AP50" s="2" t="s">
        <v>27</v>
      </c>
      <c r="AQ50" s="2"/>
      <c r="AR50" s="2"/>
      <c r="AS50" s="2" t="s">
        <v>27</v>
      </c>
      <c r="AT50" s="2" t="s">
        <v>27</v>
      </c>
      <c r="AU50" s="2" t="s">
        <v>27</v>
      </c>
      <c r="AV50" s="2" t="s">
        <v>27</v>
      </c>
      <c r="AW50" s="2" t="s">
        <v>29</v>
      </c>
      <c r="AX50" s="2"/>
      <c r="AY50" s="2"/>
      <c r="AZ50" s="2" t="s">
        <v>29</v>
      </c>
      <c r="BA50" s="2" t="s">
        <v>27</v>
      </c>
      <c r="BB50" s="2" t="s">
        <v>27</v>
      </c>
      <c r="BC50" s="2" t="s">
        <v>27</v>
      </c>
      <c r="BD50" s="2" t="s">
        <v>27</v>
      </c>
      <c r="BE50" s="2"/>
      <c r="BF50" s="2"/>
      <c r="BG50" s="2" t="s">
        <v>27</v>
      </c>
      <c r="BH50" s="2" t="s">
        <v>27</v>
      </c>
      <c r="BI50" s="2" t="s">
        <v>27</v>
      </c>
      <c r="BJ50" s="2" t="s">
        <v>27</v>
      </c>
      <c r="BK50" s="2" t="s">
        <v>27</v>
      </c>
      <c r="BL50" s="2"/>
      <c r="BM50" s="2"/>
      <c r="BN50" s="2" t="s">
        <v>27</v>
      </c>
      <c r="BO50" s="2" t="s">
        <v>27</v>
      </c>
      <c r="BP50" s="2" t="s">
        <v>27</v>
      </c>
      <c r="BQ50" s="2" t="s">
        <v>27</v>
      </c>
      <c r="BR50" s="2" t="s">
        <v>27</v>
      </c>
      <c r="BS50" s="2"/>
      <c r="BT50" s="2"/>
      <c r="BU50" s="2" t="s">
        <v>27</v>
      </c>
      <c r="BV50" s="2" t="s">
        <v>27</v>
      </c>
      <c r="BW50" s="2" t="s">
        <v>27</v>
      </c>
      <c r="BX50" s="2" t="s">
        <v>27</v>
      </c>
      <c r="BY50" s="2" t="s">
        <v>27</v>
      </c>
      <c r="BZ50" s="2"/>
      <c r="CA50" s="2"/>
      <c r="CB50" s="2" t="s">
        <v>26</v>
      </c>
      <c r="CC50" s="2" t="s">
        <v>26</v>
      </c>
      <c r="CD50" s="2" t="s">
        <v>26</v>
      </c>
      <c r="CE50" s="2" t="s">
        <v>26</v>
      </c>
      <c r="CF50" s="2" t="s">
        <v>26</v>
      </c>
      <c r="CG50" s="2"/>
      <c r="CH50" s="2"/>
      <c r="CI50" s="2" t="s">
        <v>26</v>
      </c>
      <c r="CJ50" s="2" t="s">
        <v>26</v>
      </c>
      <c r="CK50" s="2" t="s">
        <v>26</v>
      </c>
      <c r="CL50" s="2" t="s">
        <v>26</v>
      </c>
      <c r="CM50" s="2" t="s">
        <v>26</v>
      </c>
      <c r="CN50" s="2"/>
      <c r="CO50" s="2"/>
      <c r="CP50" s="2" t="s">
        <v>26</v>
      </c>
      <c r="CQ50" s="2" t="s">
        <v>26</v>
      </c>
      <c r="CR50" s="2" t="s">
        <v>26</v>
      </c>
      <c r="CS50" s="2" t="s">
        <v>26</v>
      </c>
      <c r="CT50" s="2" t="s">
        <v>29</v>
      </c>
      <c r="CU50" s="2"/>
      <c r="CV50" s="2"/>
      <c r="CW50" s="2" t="s">
        <v>27</v>
      </c>
      <c r="CX50" s="2" t="s">
        <v>27</v>
      </c>
      <c r="CY50" s="2" t="s">
        <v>27</v>
      </c>
      <c r="CZ50" s="2" t="s">
        <v>27</v>
      </c>
      <c r="DA50" s="2" t="s">
        <v>27</v>
      </c>
      <c r="DB50" s="2"/>
      <c r="DC50" s="2"/>
      <c r="DD50" s="2" t="s">
        <v>23</v>
      </c>
      <c r="DE50" s="2" t="s">
        <v>27</v>
      </c>
      <c r="DF50" s="2" t="s">
        <v>27</v>
      </c>
      <c r="DG50" s="2" t="s">
        <v>27</v>
      </c>
      <c r="DH50" s="2" t="s">
        <v>27</v>
      </c>
      <c r="DI50" s="2"/>
      <c r="DJ50" s="2"/>
      <c r="DK50" s="2" t="s">
        <v>27</v>
      </c>
      <c r="DL50" s="2" t="s">
        <v>27</v>
      </c>
      <c r="DM50" s="2" t="s">
        <v>27</v>
      </c>
      <c r="DN50" s="2" t="s">
        <v>27</v>
      </c>
      <c r="DO50" s="2" t="s">
        <v>27</v>
      </c>
      <c r="DP50" s="2"/>
      <c r="DQ50" s="2"/>
      <c r="DR50" s="2" t="s">
        <v>27</v>
      </c>
      <c r="DS50" s="2" t="s">
        <v>27</v>
      </c>
      <c r="DT50" s="2" t="s">
        <v>27</v>
      </c>
      <c r="DU50" s="2" t="s">
        <v>27</v>
      </c>
      <c r="DV50" s="2" t="s">
        <v>27</v>
      </c>
      <c r="DW50" s="2"/>
      <c r="DX50" s="2"/>
      <c r="DY50" s="2" t="s">
        <v>27</v>
      </c>
      <c r="DZ50" s="2" t="s">
        <v>27</v>
      </c>
      <c r="EA50" s="2" t="s">
        <v>27</v>
      </c>
      <c r="EB50" s="2" t="s">
        <v>27</v>
      </c>
      <c r="EC50" s="2" t="s">
        <v>27</v>
      </c>
      <c r="ED50" s="2"/>
      <c r="EE50" s="2"/>
      <c r="EF50" s="2" t="s">
        <v>27</v>
      </c>
      <c r="EG50" s="2" t="s">
        <v>27</v>
      </c>
      <c r="EH50" s="2" t="s">
        <v>27</v>
      </c>
      <c r="EI50" s="2" t="s">
        <v>27</v>
      </c>
      <c r="EJ50" s="2" t="s">
        <v>27</v>
      </c>
      <c r="EK50" s="2"/>
      <c r="EL50" s="2"/>
      <c r="EM50" s="2" t="s">
        <v>27</v>
      </c>
      <c r="EN50" s="2" t="s">
        <v>27</v>
      </c>
      <c r="EO50" s="2" t="s">
        <v>27</v>
      </c>
      <c r="EP50" s="2" t="s">
        <v>27</v>
      </c>
      <c r="EQ50" s="2" t="s">
        <v>27</v>
      </c>
      <c r="ER50" s="69" t="s">
        <v>28</v>
      </c>
      <c r="ES50" s="69" t="s">
        <v>28</v>
      </c>
      <c r="ET50" s="2" t="s">
        <v>27</v>
      </c>
      <c r="EU50" s="2" t="s">
        <v>27</v>
      </c>
      <c r="EV50" s="2" t="s">
        <v>27</v>
      </c>
      <c r="EW50" s="2" t="s">
        <v>27</v>
      </c>
      <c r="EX50" s="2" t="s">
        <v>27</v>
      </c>
      <c r="EY50" s="69" t="s">
        <v>28</v>
      </c>
      <c r="EZ50" s="69" t="s">
        <v>28</v>
      </c>
      <c r="FA50" s="68" t="s">
        <v>14</v>
      </c>
      <c r="FB50" s="2" t="s">
        <v>14</v>
      </c>
      <c r="FC50" s="2" t="s">
        <v>14</v>
      </c>
      <c r="FD50" s="2" t="s">
        <v>14</v>
      </c>
      <c r="FE50" s="2" t="s">
        <v>14</v>
      </c>
      <c r="FF50" s="3"/>
      <c r="FG50" s="3"/>
      <c r="FH50" s="2" t="s">
        <v>14</v>
      </c>
      <c r="FI50" s="2" t="s">
        <v>14</v>
      </c>
      <c r="FJ50" s="2" t="s">
        <v>14</v>
      </c>
      <c r="FK50" s="2" t="s">
        <v>14</v>
      </c>
      <c r="FL50" s="2" t="s">
        <v>14</v>
      </c>
      <c r="FM50" s="3"/>
      <c r="FN50" s="3"/>
      <c r="FO50" s="2" t="s">
        <v>27</v>
      </c>
      <c r="FP50" s="2" t="s">
        <v>27</v>
      </c>
      <c r="FQ50" s="2" t="s">
        <v>27</v>
      </c>
      <c r="FR50" s="2" t="s">
        <v>27</v>
      </c>
      <c r="FS50" s="2" t="s">
        <v>27</v>
      </c>
      <c r="FT50" s="3"/>
      <c r="FU50" s="3"/>
      <c r="FV50" s="2" t="s">
        <v>14</v>
      </c>
      <c r="FW50" s="2" t="s">
        <v>14</v>
      </c>
      <c r="FX50" s="2" t="s">
        <v>14</v>
      </c>
      <c r="FY50" s="2" t="s">
        <v>14</v>
      </c>
      <c r="FZ50" s="2" t="s">
        <v>14</v>
      </c>
      <c r="GA50" s="3"/>
      <c r="GB50" s="3"/>
      <c r="GC50" s="2" t="s">
        <v>14</v>
      </c>
      <c r="GD50" s="2" t="s">
        <v>14</v>
      </c>
      <c r="GE50" s="2" t="s">
        <v>14</v>
      </c>
      <c r="GF50" s="2" t="s">
        <v>14</v>
      </c>
      <c r="GG50" s="2" t="s">
        <v>14</v>
      </c>
      <c r="GH50" s="3"/>
      <c r="GI50" s="3"/>
      <c r="GJ50" s="2" t="s">
        <v>27</v>
      </c>
      <c r="GK50" s="2" t="s">
        <v>27</v>
      </c>
      <c r="GL50" s="2" t="s">
        <v>27</v>
      </c>
      <c r="GM50" s="2" t="s">
        <v>27</v>
      </c>
      <c r="GN50" s="2" t="s">
        <v>27</v>
      </c>
      <c r="GO50" s="3" t="s">
        <v>28</v>
      </c>
      <c r="GP50" s="3" t="s">
        <v>28</v>
      </c>
      <c r="GQ50" s="1"/>
      <c r="GR50" s="1"/>
      <c r="GS50" s="1"/>
      <c r="GT50" s="1"/>
      <c r="GU50" s="1"/>
      <c r="GV50" s="1"/>
      <c r="GW50" s="1"/>
      <c r="GX50" s="1"/>
      <c r="GY50" s="1"/>
      <c r="GZ50" s="1"/>
      <c r="HA50" s="1"/>
      <c r="HB50" s="1"/>
      <c r="HC50" s="1"/>
      <c r="HD50" s="1"/>
      <c r="HE50" s="1" t="s">
        <v>26</v>
      </c>
      <c r="HF50" s="1" t="s">
        <v>26</v>
      </c>
      <c r="HG50" s="1" t="s">
        <v>26</v>
      </c>
      <c r="HH50" s="1" t="s">
        <v>26</v>
      </c>
      <c r="HI50" s="1" t="s">
        <v>26</v>
      </c>
      <c r="HJ50" s="1"/>
      <c r="HK50" s="1"/>
      <c r="HL50" s="1" t="s">
        <v>26</v>
      </c>
      <c r="HM50" s="1" t="s">
        <v>26</v>
      </c>
      <c r="HN50" s="1" t="s">
        <v>26</v>
      </c>
      <c r="HO50" s="1" t="s">
        <v>26</v>
      </c>
      <c r="HP50" s="1" t="s">
        <v>26</v>
      </c>
      <c r="HQ50" s="1"/>
      <c r="HR50" s="1"/>
      <c r="HS50" s="1" t="s">
        <v>27</v>
      </c>
      <c r="HT50" s="1" t="s">
        <v>27</v>
      </c>
      <c r="HU50" s="1" t="s">
        <v>27</v>
      </c>
      <c r="HV50" s="1" t="s">
        <v>27</v>
      </c>
      <c r="HW50" s="1" t="s">
        <v>27</v>
      </c>
      <c r="HX50" s="1"/>
      <c r="HY50" s="1"/>
      <c r="HZ50" s="1" t="s">
        <v>27</v>
      </c>
      <c r="IA50" s="1" t="s">
        <v>27</v>
      </c>
      <c r="IB50" s="1" t="s">
        <v>27</v>
      </c>
      <c r="IC50" s="1" t="s">
        <v>27</v>
      </c>
      <c r="ID50" s="1" t="s">
        <v>27</v>
      </c>
      <c r="IE50" s="1"/>
      <c r="IF50" s="1"/>
      <c r="IG50" s="1" t="s">
        <v>26</v>
      </c>
      <c r="IH50" s="1" t="s">
        <v>26</v>
      </c>
      <c r="II50" s="1" t="s">
        <v>26</v>
      </c>
      <c r="IJ50" s="1" t="s">
        <v>26</v>
      </c>
      <c r="IK50" s="1" t="s">
        <v>26</v>
      </c>
      <c r="IL50" s="1"/>
      <c r="IM50" s="1"/>
      <c r="IN50" s="1" t="s">
        <v>14</v>
      </c>
      <c r="IO50" s="1" t="s">
        <v>14</v>
      </c>
      <c r="IP50" s="1" t="s">
        <v>14</v>
      </c>
      <c r="IQ50" s="1" t="s">
        <v>14</v>
      </c>
      <c r="IR50" s="1" t="s">
        <v>14</v>
      </c>
      <c r="IS50" s="2"/>
      <c r="IT50" s="2"/>
      <c r="IU50" s="2" t="s">
        <v>27</v>
      </c>
      <c r="IV50" s="2" t="s">
        <v>27</v>
      </c>
      <c r="IW50" s="2" t="s">
        <v>27</v>
      </c>
      <c r="IX50" s="2" t="s">
        <v>27</v>
      </c>
      <c r="IY50" s="2" t="s">
        <v>27</v>
      </c>
      <c r="IZ50" s="2"/>
      <c r="JA50" s="2"/>
      <c r="JB50" s="2" t="s">
        <v>27</v>
      </c>
      <c r="JC50" s="2" t="s">
        <v>27</v>
      </c>
      <c r="JD50" s="2" t="s">
        <v>27</v>
      </c>
      <c r="JE50" s="2" t="s">
        <v>27</v>
      </c>
      <c r="JF50" s="2" t="s">
        <v>27</v>
      </c>
      <c r="JG50" s="2"/>
      <c r="JH50" s="2"/>
      <c r="JI50" s="2" t="s">
        <v>27</v>
      </c>
      <c r="JJ50" s="2" t="s">
        <v>27</v>
      </c>
      <c r="JK50" s="2" t="s">
        <v>27</v>
      </c>
      <c r="JL50" s="2" t="s">
        <v>27</v>
      </c>
      <c r="JM50" s="2" t="s">
        <v>27</v>
      </c>
      <c r="JN50" s="2"/>
      <c r="JO50" s="2"/>
      <c r="JP50" s="2" t="s">
        <v>26</v>
      </c>
      <c r="JQ50" s="2" t="s">
        <v>26</v>
      </c>
      <c r="JR50" s="2" t="s">
        <v>26</v>
      </c>
      <c r="JS50" s="2" t="s">
        <v>26</v>
      </c>
      <c r="JT50" s="2" t="s">
        <v>26</v>
      </c>
      <c r="JU50" s="2"/>
      <c r="JV50" s="2"/>
      <c r="JW50" s="2" t="s">
        <v>26</v>
      </c>
      <c r="JX50" s="2" t="s">
        <v>26</v>
      </c>
      <c r="JY50" s="2" t="s">
        <v>26</v>
      </c>
      <c r="JZ50" s="2" t="s">
        <v>26</v>
      </c>
      <c r="KA50" s="2" t="s">
        <v>26</v>
      </c>
      <c r="KB50" s="2"/>
      <c r="KC50" s="2"/>
      <c r="KD50" s="2" t="s">
        <v>27</v>
      </c>
      <c r="KE50" s="2" t="s">
        <v>27</v>
      </c>
      <c r="KF50" s="2" t="s">
        <v>27</v>
      </c>
      <c r="KG50" s="2" t="s">
        <v>27</v>
      </c>
      <c r="KH50" s="2" t="s">
        <v>27</v>
      </c>
      <c r="KI50" s="2"/>
      <c r="KJ50" s="2"/>
      <c r="KK50" s="2"/>
      <c r="KL50" s="2"/>
      <c r="KM50" s="2"/>
      <c r="KN50" s="2"/>
      <c r="KO50" s="2"/>
      <c r="KP50" s="2"/>
      <c r="KQ50" s="2"/>
      <c r="KR50" s="2"/>
      <c r="KS50" s="2"/>
      <c r="KT50" s="2"/>
      <c r="KU50" s="2"/>
      <c r="KV50" s="2"/>
      <c r="KW50" s="2"/>
      <c r="KX50" s="2"/>
      <c r="KY50" s="2"/>
      <c r="KZ50" s="2"/>
      <c r="LA50" s="2"/>
      <c r="LB50" s="2"/>
      <c r="LC50" s="2"/>
      <c r="LD50" s="2"/>
      <c r="LE50" s="2"/>
      <c r="LF50" s="2"/>
      <c r="LG50" s="2"/>
      <c r="LH50" s="2"/>
      <c r="LI50" s="2"/>
      <c r="LJ50" s="2"/>
      <c r="LK50" s="2"/>
      <c r="LL50" s="2"/>
      <c r="LM50" s="2"/>
      <c r="LN50" s="2"/>
      <c r="LO50" s="2"/>
      <c r="LP50" s="2"/>
      <c r="LQ50" s="2"/>
      <c r="LR50" s="2"/>
      <c r="LS50" s="2"/>
      <c r="LT50" s="2"/>
      <c r="LU50" s="2"/>
      <c r="LV50" s="2"/>
      <c r="LW50" s="2"/>
      <c r="LX50" s="2"/>
      <c r="LY50" s="2"/>
      <c r="LZ50" s="2"/>
      <c r="MA50" s="2"/>
      <c r="MB50" s="2"/>
      <c r="MC50" s="2"/>
      <c r="MD50" s="2"/>
      <c r="ME50" s="2"/>
      <c r="MF50" s="2"/>
      <c r="MG50" s="2"/>
      <c r="MH50" s="2"/>
      <c r="MI50" s="2"/>
      <c r="MJ50" s="2"/>
      <c r="MK50" s="2"/>
      <c r="ML50" s="2"/>
      <c r="MM50" s="2"/>
      <c r="MN50" s="2"/>
      <c r="MO50" s="2"/>
      <c r="MP50" s="2"/>
      <c r="MQ50" s="2"/>
      <c r="MR50" s="2"/>
      <c r="MS50" s="2"/>
      <c r="MT50" s="2"/>
      <c r="MU50" s="2"/>
      <c r="MV50" s="2"/>
      <c r="MW50" s="2"/>
      <c r="MX50" s="2"/>
      <c r="MY50" s="2"/>
      <c r="MZ50" s="2"/>
      <c r="NA50" s="2"/>
      <c r="NB50" s="2"/>
      <c r="NC50" s="2"/>
      <c r="ND50" s="2"/>
      <c r="NE50" s="2"/>
      <c r="NF50" s="2"/>
      <c r="NG50" s="2"/>
      <c r="NH50" s="2"/>
      <c r="NI50" s="2"/>
      <c r="NJ50" s="2"/>
      <c r="NK50" s="2"/>
      <c r="NL50" s="2"/>
      <c r="NM50" s="2"/>
      <c r="NN50" s="2"/>
      <c r="NO50" s="2"/>
      <c r="NP50" s="2"/>
      <c r="NQ50" s="2"/>
      <c r="NR50" s="2"/>
      <c r="NS50" s="2"/>
      <c r="NT50" s="2"/>
      <c r="NU50" s="2"/>
      <c r="NV50" s="2"/>
      <c r="NW50" s="2"/>
      <c r="NX50" s="2"/>
      <c r="NY50" s="2"/>
      <c r="NZ50" s="2"/>
      <c r="OA50" s="2"/>
      <c r="OB50" s="2"/>
      <c r="OC50" s="2"/>
      <c r="OD50" s="2"/>
      <c r="OE50" s="2"/>
      <c r="OF50" s="2"/>
      <c r="OG50" s="2"/>
      <c r="OH50" s="2"/>
      <c r="OI50" s="2"/>
      <c r="OJ50" s="2"/>
      <c r="OK50" s="2"/>
      <c r="OL50" s="2"/>
      <c r="OM50" s="2"/>
      <c r="ON50" s="2"/>
      <c r="OO50" s="2"/>
      <c r="OP50" s="2"/>
      <c r="OQ50" s="2"/>
      <c r="OR50" s="2"/>
      <c r="OS50" s="2"/>
      <c r="OT50" s="2"/>
      <c r="OU50" s="2"/>
      <c r="OV50" s="2"/>
      <c r="OW50" s="2"/>
      <c r="OX50" s="2"/>
      <c r="OY50" s="2"/>
      <c r="OZ50" s="2"/>
      <c r="PA50" s="2"/>
      <c r="PB50" s="2"/>
      <c r="PC50" s="2"/>
      <c r="PD50" s="2"/>
      <c r="PE50" s="2"/>
      <c r="PF50" s="2"/>
      <c r="PG50" s="2"/>
      <c r="PH50" s="2"/>
      <c r="PI50" s="2"/>
      <c r="PJ50" s="2"/>
      <c r="PK50" s="2"/>
      <c r="PL50" s="2"/>
      <c r="PM50" s="2"/>
      <c r="PN50" s="2"/>
      <c r="PO50" s="2"/>
      <c r="PP50" s="2"/>
      <c r="PQ50" s="2"/>
      <c r="PR50" s="2"/>
      <c r="PS50" s="2"/>
      <c r="PT50" s="2"/>
      <c r="PU50" s="2"/>
      <c r="PV50" s="2"/>
      <c r="PW50" s="2"/>
      <c r="PX50" s="2"/>
      <c r="PY50" s="2"/>
      <c r="PZ50" s="2"/>
      <c r="QA50" s="2"/>
      <c r="QB50" s="2"/>
      <c r="QC50" s="2"/>
      <c r="QD50" s="2"/>
      <c r="QE50" s="2"/>
      <c r="QF50" s="2"/>
      <c r="QG50" s="2"/>
      <c r="QH50" s="2"/>
      <c r="QI50" s="2"/>
      <c r="QJ50" s="2"/>
      <c r="QK50" s="2"/>
      <c r="QL50" s="2"/>
      <c r="QM50" s="2"/>
      <c r="QN50" s="2"/>
      <c r="QO50" s="2"/>
      <c r="QP50" s="2"/>
      <c r="QQ50" s="2"/>
      <c r="QR50" s="2"/>
      <c r="QS50" s="2"/>
      <c r="QT50" s="2"/>
      <c r="QU50" s="2"/>
      <c r="QV50" s="2"/>
      <c r="QW50" s="2"/>
      <c r="QX50" s="2"/>
      <c r="QY50" s="2"/>
      <c r="QZ50" s="2"/>
      <c r="RA50" s="2"/>
      <c r="RB50" s="2"/>
      <c r="RC50" s="2"/>
      <c r="RD50" s="2"/>
      <c r="RE50" s="2"/>
      <c r="RF50" s="2"/>
      <c r="RG50" s="2"/>
      <c r="RH50" s="2"/>
      <c r="RI50" s="2"/>
      <c r="RJ50" s="2"/>
      <c r="RK50" s="2"/>
      <c r="RL50" s="2"/>
      <c r="RM50" s="2"/>
      <c r="RN50" s="2"/>
      <c r="RO50" s="2"/>
      <c r="RP50" s="2"/>
      <c r="RQ50" s="2"/>
      <c r="RR50" s="2"/>
      <c r="RS50" s="2"/>
      <c r="RT50" s="2"/>
      <c r="RU50" s="2"/>
      <c r="RV50" s="2"/>
      <c r="RW50" s="2"/>
      <c r="RX50" s="2"/>
      <c r="RY50" s="2"/>
      <c r="RZ50" s="2"/>
      <c r="SA50" s="2"/>
      <c r="SB50" s="2"/>
      <c r="SC50" s="2"/>
      <c r="SD50" s="2"/>
      <c r="SE50" s="2"/>
      <c r="SF50" s="2"/>
      <c r="SG50" s="2"/>
      <c r="SH50" s="2"/>
      <c r="SI50" s="2"/>
      <c r="SJ50" s="2"/>
      <c r="SK50" s="2"/>
      <c r="SL50" s="2"/>
      <c r="SM50" s="2"/>
      <c r="SN50" s="2"/>
      <c r="SO50" s="2"/>
      <c r="SP50" s="2"/>
      <c r="SQ50" s="2"/>
      <c r="SR50" s="2"/>
      <c r="SS50" s="2"/>
      <c r="ST50" s="2"/>
      <c r="SU50" s="2"/>
      <c r="SV50" s="2"/>
      <c r="SW50" s="2"/>
      <c r="SX50" s="2"/>
      <c r="SY50" s="2"/>
      <c r="SZ50" s="2"/>
      <c r="TA50" s="2"/>
      <c r="TB50" s="2"/>
      <c r="TC50" s="2"/>
      <c r="TD50" s="2"/>
      <c r="TE50" s="2"/>
      <c r="TF50" s="2"/>
      <c r="TG50" s="2"/>
      <c r="TH50" s="2"/>
      <c r="TI50" s="2"/>
      <c r="TJ50" s="2"/>
      <c r="TK50" s="2"/>
      <c r="TL50" s="2"/>
      <c r="TM50" s="2"/>
      <c r="TN50" s="2"/>
      <c r="TO50" s="2"/>
      <c r="TP50" s="2"/>
      <c r="TQ50" s="2"/>
      <c r="TR50" s="2"/>
      <c r="TS50" s="2"/>
      <c r="TT50" s="2"/>
      <c r="TU50" s="2"/>
      <c r="TV50" s="2"/>
      <c r="TW50" s="2"/>
      <c r="TX50" s="2"/>
      <c r="TY50" s="2"/>
      <c r="TZ50" s="2"/>
      <c r="UA50" s="2"/>
      <c r="UB50" s="2"/>
      <c r="UC50" s="2"/>
      <c r="UD50" s="2"/>
      <c r="UE50" s="2"/>
      <c r="UF50" s="2"/>
      <c r="UG50" s="2"/>
      <c r="UH50" s="2"/>
      <c r="UI50" s="2"/>
      <c r="UJ50" s="2"/>
      <c r="UK50" s="2"/>
      <c r="UL50" s="2"/>
      <c r="UM50" s="2"/>
      <c r="UN50" s="2"/>
      <c r="UO50" s="2"/>
      <c r="UP50" s="2"/>
      <c r="UQ50" s="2"/>
      <c r="UR50" s="2"/>
      <c r="US50" s="2"/>
      <c r="UT50" s="2"/>
      <c r="UU50" s="2"/>
      <c r="UV50" s="2"/>
      <c r="UW50" s="2"/>
      <c r="UX50" s="2"/>
      <c r="UY50" s="2"/>
      <c r="UZ50" s="2"/>
      <c r="VA50" s="2"/>
      <c r="VB50" s="2"/>
      <c r="VC50" s="2"/>
      <c r="VD50" s="2"/>
      <c r="VE50" s="2"/>
      <c r="VF50" s="2"/>
      <c r="VG50" s="2"/>
      <c r="VH50" s="2"/>
      <c r="VI50" s="2"/>
      <c r="VJ50" s="2"/>
      <c r="VK50" s="2"/>
      <c r="VL50" s="2"/>
      <c r="VM50" s="2"/>
      <c r="VN50" s="2"/>
      <c r="VO50" s="2"/>
      <c r="VP50" s="2"/>
      <c r="VQ50" s="2"/>
      <c r="VR50" s="2"/>
      <c r="VS50" s="2"/>
      <c r="VT50" s="2"/>
      <c r="VU50" s="2"/>
      <c r="VV50" s="2"/>
      <c r="VW50" s="2"/>
      <c r="VX50" s="2"/>
      <c r="VY50" s="2"/>
      <c r="VZ50" s="2"/>
      <c r="WA50" s="2"/>
      <c r="WB50" s="2"/>
      <c r="WC50" s="2"/>
      <c r="WD50" s="2"/>
      <c r="WE50" s="2"/>
      <c r="WF50" s="2"/>
      <c r="WG50" s="2"/>
      <c r="WH50" s="2"/>
      <c r="WI50" s="2"/>
      <c r="WJ50" s="2"/>
      <c r="WK50" s="2"/>
      <c r="WL50" s="2"/>
      <c r="WM50" s="2"/>
      <c r="WN50" s="2"/>
      <c r="WO50" s="2"/>
      <c r="WP50" s="2"/>
      <c r="WQ50" s="2"/>
      <c r="WR50" s="2"/>
      <c r="WS50" s="2"/>
      <c r="WT50" s="2"/>
      <c r="WU50" s="2"/>
      <c r="WV50" s="2"/>
      <c r="WW50" s="2"/>
      <c r="WX50" s="2"/>
      <c r="WY50" s="2"/>
      <c r="WZ50" s="2"/>
      <c r="XA50" s="2"/>
      <c r="XB50" s="2"/>
      <c r="XC50" s="2"/>
      <c r="XD50" s="2"/>
      <c r="XE50" s="2"/>
      <c r="XF50" s="2"/>
      <c r="XG50" s="2"/>
      <c r="XH50" s="2"/>
      <c r="XI50" s="2"/>
      <c r="XJ50" s="2"/>
      <c r="XK50" s="2"/>
      <c r="XL50" s="2"/>
      <c r="XM50" s="2"/>
      <c r="XN50" s="2"/>
      <c r="XO50" s="2"/>
      <c r="XP50" s="2"/>
      <c r="XQ50" s="2"/>
      <c r="XR50" s="2"/>
      <c r="XS50" s="2"/>
      <c r="XT50" s="2"/>
      <c r="XU50" s="2"/>
      <c r="XV50" s="2"/>
      <c r="XW50" s="2"/>
      <c r="XX50" s="2"/>
      <c r="XY50" s="2"/>
      <c r="XZ50" s="2"/>
      <c r="YA50" s="2"/>
      <c r="YB50" s="2"/>
      <c r="YC50" s="2"/>
      <c r="YD50" s="2"/>
      <c r="YE50" s="2"/>
      <c r="YF50" s="2"/>
      <c r="YG50" s="2"/>
      <c r="YH50" s="2"/>
      <c r="YI50" s="2"/>
      <c r="YJ50" s="2"/>
      <c r="YK50" s="2"/>
      <c r="YL50" s="2"/>
      <c r="YM50" s="2"/>
      <c r="YN50" s="2"/>
      <c r="YO50" s="2"/>
      <c r="YP50" s="2"/>
      <c r="YQ50" s="2"/>
      <c r="YR50" s="2"/>
      <c r="YS50" s="2"/>
      <c r="YT50" s="2"/>
      <c r="YU50" s="2"/>
      <c r="YV50" s="2"/>
      <c r="YW50" s="2"/>
      <c r="YX50" s="2"/>
      <c r="YY50" s="2"/>
      <c r="YZ50" s="2"/>
      <c r="ZA50" s="2"/>
      <c r="ZB50" s="2"/>
      <c r="ZC50" s="2"/>
      <c r="ZD50" s="2"/>
      <c r="ZE50" s="2"/>
      <c r="ZF50" s="2"/>
      <c r="ZG50" s="2"/>
      <c r="ZH50" s="2"/>
      <c r="ZI50" s="2"/>
      <c r="ZJ50" s="2"/>
      <c r="ZK50" s="2"/>
      <c r="ZL50" s="2"/>
      <c r="ZM50" s="2"/>
      <c r="ZN50" s="2"/>
      <c r="ZO50" s="2"/>
      <c r="ZP50" s="2"/>
      <c r="ZQ50" s="2"/>
      <c r="ZR50" s="2"/>
      <c r="ZS50" s="2"/>
      <c r="ZT50" s="2"/>
      <c r="ZU50" s="2"/>
      <c r="ZV50" s="2"/>
      <c r="ZW50" s="2"/>
      <c r="ZX50" s="2"/>
      <c r="ZY50" s="2"/>
      <c r="ZZ50" s="2"/>
      <c r="AAA50" s="2"/>
      <c r="AAB50" s="2"/>
      <c r="AAC50" s="2"/>
      <c r="AAD50" s="2"/>
      <c r="AAE50" s="2"/>
      <c r="AAF50" s="2"/>
      <c r="AAG50" s="2"/>
      <c r="AAH50" s="2"/>
      <c r="AAI50" s="2"/>
      <c r="AAJ50" s="2"/>
      <c r="AAK50" s="2"/>
      <c r="AAL50" s="2"/>
      <c r="AAM50" s="2"/>
      <c r="AAN50" s="2"/>
      <c r="AAO50" s="2"/>
      <c r="AAP50" s="2"/>
      <c r="AAQ50" s="2"/>
      <c r="AAR50" s="2"/>
      <c r="AAS50" s="2"/>
      <c r="AAT50" s="2"/>
      <c r="AAU50" s="2"/>
      <c r="AAV50" s="2"/>
      <c r="AAW50" s="2"/>
      <c r="AAX50" s="2"/>
      <c r="AAY50" s="2"/>
      <c r="AAZ50" s="2"/>
      <c r="ABA50" s="2"/>
      <c r="ABB50" s="2"/>
      <c r="ABC50" s="2"/>
      <c r="ABD50" s="2"/>
      <c r="ABE50" s="2"/>
      <c r="ABF50" s="2"/>
      <c r="ABG50" s="2"/>
      <c r="ABH50" s="2"/>
      <c r="ABI50" s="2"/>
      <c r="ABJ50" s="2"/>
      <c r="ABK50" s="2"/>
      <c r="ABL50" s="2"/>
      <c r="ABM50" s="2"/>
      <c r="ABN50" s="2"/>
      <c r="ABO50" s="2"/>
      <c r="ABP50" s="2"/>
      <c r="ABQ50" s="2"/>
      <c r="ABR50" s="2"/>
      <c r="ABS50" s="2"/>
      <c r="ABT50" s="2"/>
      <c r="ABU50" s="2"/>
      <c r="ABV50" s="2"/>
      <c r="ABW50" s="2"/>
      <c r="ABX50" s="2"/>
      <c r="ABY50" s="2"/>
      <c r="ABZ50" s="2"/>
      <c r="ACA50" s="2"/>
      <c r="ACB50" s="2"/>
      <c r="ACC50" s="2"/>
      <c r="ACD50" s="2"/>
      <c r="ACE50" s="2"/>
      <c r="ACF50" s="2"/>
      <c r="ACG50" s="2"/>
      <c r="ACH50" s="2"/>
      <c r="ACI50" s="2"/>
      <c r="ACJ50" s="2"/>
      <c r="ACK50" s="2"/>
      <c r="ACL50" s="2"/>
      <c r="ACM50" s="2"/>
      <c r="ACN50" s="2"/>
      <c r="ACO50" s="2"/>
      <c r="ACP50" s="2"/>
      <c r="ACQ50" s="2"/>
      <c r="ACR50" s="2"/>
      <c r="ACS50" s="2"/>
      <c r="ACT50" s="2"/>
      <c r="ACU50" s="2"/>
      <c r="ACV50" s="2"/>
      <c r="ACW50" s="2"/>
      <c r="ACX50" s="2"/>
      <c r="ACY50" s="2"/>
      <c r="ACZ50" s="2"/>
      <c r="ADA50" s="2"/>
      <c r="ADB50" s="2"/>
      <c r="ADC50" s="2"/>
      <c r="ADD50" s="2"/>
      <c r="ADE50" s="2"/>
      <c r="ADF50" s="2"/>
      <c r="ADG50" s="2"/>
      <c r="ADH50" s="2"/>
      <c r="ADI50" s="2"/>
      <c r="ADJ50" s="2"/>
      <c r="ADK50" s="2"/>
      <c r="ADL50" s="2"/>
      <c r="ADM50" s="2"/>
      <c r="ADN50" s="2"/>
      <c r="ADO50" s="2"/>
      <c r="ADP50" s="2"/>
      <c r="ADQ50" s="2"/>
      <c r="ADR50" s="2"/>
      <c r="ADS50" s="2"/>
      <c r="ADT50" s="2"/>
      <c r="ADU50" s="2"/>
      <c r="ADV50" s="2"/>
      <c r="ADW50" s="2"/>
      <c r="ADX50" s="2"/>
      <c r="ADY50" s="2"/>
      <c r="ADZ50" s="2"/>
      <c r="AEA50" s="2"/>
      <c r="AEB50" s="2"/>
      <c r="AEC50" s="2"/>
      <c r="AED50" s="2"/>
      <c r="AEE50" s="2"/>
      <c r="AEF50" s="2"/>
      <c r="AEG50" s="2"/>
      <c r="AEH50" s="2"/>
      <c r="AEI50" s="2"/>
      <c r="AEJ50" s="2"/>
      <c r="AEK50" s="2"/>
      <c r="AEL50" s="2"/>
      <c r="AEM50" s="2"/>
      <c r="AEN50" s="2"/>
      <c r="AEO50" s="2"/>
      <c r="AEP50" s="2"/>
      <c r="AEQ50" s="2"/>
      <c r="AER50" s="2"/>
      <c r="AES50" s="2"/>
      <c r="AET50" s="2"/>
      <c r="AEU50" s="2"/>
      <c r="AEV50" s="2"/>
      <c r="AEW50" s="2"/>
      <c r="AEX50" s="2"/>
      <c r="AEY50" s="2"/>
      <c r="AEZ50" s="2"/>
      <c r="AFA50" s="2"/>
      <c r="AFB50" s="2"/>
      <c r="AFC50" s="2"/>
      <c r="AFD50" s="2"/>
      <c r="AFE50" s="2"/>
      <c r="AFF50" s="2"/>
      <c r="AFG50" s="2"/>
      <c r="AFH50" s="2"/>
      <c r="AFI50" s="2"/>
      <c r="AFJ50" s="2"/>
      <c r="AFK50" s="2"/>
      <c r="AFL50" s="2"/>
      <c r="AFM50" s="2"/>
      <c r="AFN50" s="2"/>
      <c r="AFO50" s="2"/>
      <c r="AFP50" s="2"/>
      <c r="AFQ50" s="2"/>
      <c r="AFR50" s="2"/>
      <c r="AFS50" s="2"/>
      <c r="AFT50" s="2"/>
      <c r="AFU50" s="2"/>
      <c r="AFV50" s="2"/>
      <c r="AFW50" s="2"/>
      <c r="AFX50" s="2"/>
      <c r="AFY50" s="2"/>
      <c r="AFZ50" s="2"/>
      <c r="AGA50" s="2"/>
      <c r="AGB50" s="2"/>
      <c r="AGC50" s="2"/>
      <c r="AGD50" s="2"/>
      <c r="AGE50" s="2"/>
      <c r="AGF50" s="2"/>
      <c r="AGG50" s="2"/>
      <c r="AGH50" s="2"/>
      <c r="AGI50" s="2"/>
      <c r="AGJ50" s="2"/>
      <c r="AGK50" s="2"/>
      <c r="AGL50" s="2"/>
      <c r="AGM50" s="2"/>
      <c r="AGN50" s="2"/>
      <c r="AGO50" s="2"/>
      <c r="AGP50" s="2"/>
      <c r="AGQ50" s="2"/>
      <c r="AGR50" s="2"/>
      <c r="AGS50" s="2"/>
      <c r="AGT50" s="2"/>
      <c r="AGU50" s="2"/>
      <c r="AGV50" s="2"/>
      <c r="AGW50" s="2"/>
      <c r="AGX50" s="2"/>
      <c r="AGY50" s="2"/>
      <c r="AGZ50" s="2"/>
      <c r="AHA50" s="2"/>
      <c r="AHB50" s="2"/>
      <c r="AHC50" s="2"/>
      <c r="AHD50" s="2"/>
      <c r="AHE50" s="2"/>
      <c r="AHF50" s="2"/>
      <c r="AHG50" s="2"/>
      <c r="AHH50" s="2"/>
      <c r="AHI50" s="2"/>
      <c r="AHJ50" s="2"/>
      <c r="AHK50" s="2"/>
      <c r="AHL50" s="2"/>
      <c r="AHM50" s="2"/>
      <c r="AHN50" s="2"/>
      <c r="AHO50" s="2"/>
      <c r="AHP50" s="2"/>
      <c r="AHQ50" s="2"/>
      <c r="AHR50" s="2"/>
      <c r="AHS50" s="2"/>
      <c r="AHT50" s="2"/>
      <c r="AHU50" s="2"/>
      <c r="AHV50" s="2"/>
      <c r="AHW50" s="2"/>
      <c r="AHX50" s="2"/>
      <c r="AHY50" s="2"/>
      <c r="AHZ50" s="2"/>
      <c r="AIA50" s="2"/>
      <c r="AIB50" s="2"/>
      <c r="AIC50" s="2"/>
      <c r="AID50" s="2"/>
      <c r="AIE50" s="2"/>
      <c r="AIF50" s="2"/>
      <c r="AIG50" s="2"/>
      <c r="AIH50" s="2"/>
      <c r="AII50" s="2"/>
      <c r="AIJ50" s="2"/>
      <c r="AIK50" s="2"/>
      <c r="AIL50" s="2"/>
      <c r="AIM50" s="2"/>
      <c r="AIN50" s="2"/>
      <c r="AIO50" s="2"/>
      <c r="AIP50" s="2"/>
      <c r="AIQ50" s="2"/>
      <c r="AIR50" s="2"/>
      <c r="AIS50" s="2"/>
      <c r="AIT50" s="2"/>
      <c r="AIU50" s="2"/>
      <c r="AIV50" s="2"/>
      <c r="AIW50" s="2"/>
      <c r="AIX50" s="2"/>
      <c r="AIY50" s="2"/>
      <c r="AIZ50" s="2"/>
      <c r="AJA50" s="2"/>
      <c r="AJB50" s="2"/>
      <c r="AJC50" s="2"/>
      <c r="AJD50" s="2"/>
      <c r="AJE50" s="2"/>
      <c r="AJF50" s="2"/>
      <c r="AJG50" s="2"/>
      <c r="AJH50" s="2"/>
      <c r="AJI50" s="2"/>
      <c r="AJJ50" s="2"/>
      <c r="AJK50" s="2"/>
      <c r="AJL50" s="2"/>
      <c r="AJM50" s="2"/>
      <c r="AJN50" s="2"/>
      <c r="AJO50" s="2"/>
      <c r="AJP50" s="2"/>
      <c r="AJQ50" s="2"/>
      <c r="AJR50" s="2"/>
      <c r="AJS50" s="2"/>
      <c r="AJT50" s="2"/>
      <c r="AJU50" s="2"/>
      <c r="AJV50" s="2"/>
      <c r="AJW50" s="2"/>
      <c r="AJX50" s="2"/>
      <c r="AJY50" s="2"/>
      <c r="AJZ50" s="2"/>
      <c r="AKA50" s="2"/>
      <c r="AKB50" s="2"/>
      <c r="AKC50" s="2"/>
      <c r="AKD50" s="2"/>
      <c r="AKE50" s="2"/>
      <c r="AKF50" s="2"/>
      <c r="AKG50" s="2"/>
      <c r="AKH50" s="2"/>
      <c r="AKI50" s="2"/>
      <c r="AKJ50" s="2"/>
      <c r="AKK50" s="2"/>
      <c r="AKL50" s="2"/>
      <c r="AKM50" s="2"/>
      <c r="AKN50" s="2"/>
      <c r="AKO50" s="2"/>
      <c r="AKP50" s="2"/>
      <c r="AKQ50" s="2"/>
      <c r="AKR50" s="2"/>
      <c r="AKS50" s="2"/>
      <c r="AKT50" s="2"/>
      <c r="AKU50" s="2"/>
      <c r="AKV50" s="2"/>
      <c r="AKW50" s="2"/>
      <c r="AKX50" s="2"/>
      <c r="AKY50" s="2"/>
      <c r="AKZ50" s="2"/>
      <c r="ALA50" s="2"/>
      <c r="ALB50" s="2"/>
      <c r="ALC50" s="2"/>
      <c r="ALD50" s="2"/>
      <c r="ALE50" s="2"/>
      <c r="ALF50" s="2"/>
      <c r="ALG50" s="2"/>
      <c r="ALH50" s="2"/>
      <c r="ALI50" s="2"/>
      <c r="ALJ50" s="2"/>
      <c r="ALK50" s="2"/>
      <c r="ALL50" s="2"/>
      <c r="ALM50" s="2"/>
      <c r="ALN50" s="2"/>
      <c r="ALO50" s="2"/>
      <c r="ALP50" s="2"/>
      <c r="ALQ50" s="2"/>
      <c r="ALR50" s="2"/>
      <c r="ALS50" s="2"/>
      <c r="ALT50" s="2"/>
      <c r="ALU50" s="2"/>
      <c r="ALV50" s="2"/>
      <c r="ALW50" s="2"/>
      <c r="ALX50" s="2"/>
      <c r="ALY50" s="2"/>
      <c r="ALZ50" s="2"/>
      <c r="AMA50" s="2"/>
      <c r="AMB50" s="2"/>
      <c r="AMC50" s="2"/>
      <c r="AMD50" s="2"/>
      <c r="AME50" s="2"/>
      <c r="AMF50" s="2"/>
      <c r="AMG50" s="2"/>
      <c r="AMH50" s="2"/>
      <c r="AMI50" s="2"/>
      <c r="AMJ50" s="2"/>
      <c r="AMK50" s="2"/>
      <c r="AML50" s="2"/>
      <c r="AMM50" s="2"/>
      <c r="AMN50" s="2"/>
      <c r="AMO50" s="2"/>
      <c r="AMP50" s="2"/>
      <c r="AMQ50" s="2"/>
      <c r="AMR50" s="2"/>
      <c r="AMS50" s="2"/>
      <c r="AMT50" s="2"/>
      <c r="AMU50" s="2"/>
      <c r="AMV50" s="2"/>
      <c r="AMW50" s="2"/>
      <c r="AMX50" s="2"/>
      <c r="AMY50" s="2"/>
      <c r="AMZ50" s="2"/>
      <c r="ANA50" s="2"/>
      <c r="ANB50" s="2"/>
      <c r="ANC50" s="2"/>
      <c r="AND50" s="2"/>
      <c r="ANE50" s="2"/>
      <c r="ANF50" s="2"/>
      <c r="ANG50" s="2"/>
      <c r="ANH50" s="2"/>
      <c r="ANI50" s="2"/>
      <c r="ANJ50" s="2"/>
      <c r="ANK50" s="2"/>
      <c r="ANL50" s="2"/>
      <c r="ANM50" s="2"/>
      <c r="ANN50" s="2"/>
      <c r="ANO50" s="2"/>
      <c r="ANP50" s="2"/>
      <c r="ANQ50" s="2"/>
      <c r="ANR50" s="2"/>
      <c r="ANS50" s="2"/>
      <c r="ANT50" s="2"/>
      <c r="ANU50" s="2"/>
      <c r="ANV50" s="2"/>
      <c r="ANW50" s="2"/>
      <c r="ANX50" s="2"/>
      <c r="ANY50" s="2"/>
      <c r="ANZ50" s="2"/>
      <c r="AOA50" s="2"/>
      <c r="AOB50" s="2"/>
      <c r="AOC50" s="2"/>
      <c r="AOD50" s="2"/>
      <c r="AOE50" s="2"/>
      <c r="AOF50" s="2"/>
      <c r="AOG50" s="2"/>
      <c r="AOH50" s="2"/>
      <c r="AOI50" s="2"/>
      <c r="AOJ50" s="2"/>
      <c r="AOK50" s="2"/>
      <c r="AOL50" s="2"/>
      <c r="AOM50" s="2"/>
      <c r="AON50" s="2"/>
      <c r="AOO50" s="2"/>
      <c r="AOP50" s="2"/>
      <c r="AOQ50" s="2"/>
      <c r="AOR50" s="2"/>
      <c r="AOS50" s="2"/>
      <c r="AOT50" s="2"/>
      <c r="AOU50" s="2"/>
      <c r="AOV50" s="2"/>
      <c r="AOW50" s="2"/>
      <c r="AOX50" s="2"/>
      <c r="AOY50" s="2"/>
      <c r="AOZ50" s="2"/>
      <c r="APA50" s="2"/>
      <c r="APB50" s="2"/>
      <c r="APC50" s="2"/>
      <c r="APD50" s="2"/>
      <c r="APE50" s="2"/>
      <c r="APF50" s="2"/>
      <c r="APG50" s="2"/>
      <c r="APH50" s="2"/>
      <c r="API50" s="2"/>
      <c r="APJ50" s="2"/>
      <c r="APK50" s="2"/>
      <c r="APL50" s="2"/>
      <c r="APM50" s="2"/>
      <c r="APN50" s="2"/>
      <c r="APO50" s="2"/>
      <c r="APP50" s="2"/>
      <c r="APQ50" s="2"/>
      <c r="APR50" s="2"/>
      <c r="APS50" s="2"/>
      <c r="APT50" s="2"/>
      <c r="APU50" s="2"/>
      <c r="APV50" s="2"/>
      <c r="APW50" s="2"/>
      <c r="APX50" s="2"/>
      <c r="APY50" s="2"/>
      <c r="APZ50" s="2"/>
      <c r="AQA50" s="2"/>
      <c r="AQB50" s="2"/>
      <c r="AQC50" s="2"/>
      <c r="AQD50" s="2"/>
      <c r="AQE50" s="2"/>
      <c r="AQF50" s="2"/>
      <c r="AQG50" s="2"/>
      <c r="AQH50" s="2"/>
      <c r="AQI50" s="2"/>
      <c r="AQJ50" s="2"/>
      <c r="AQK50" s="2"/>
      <c r="AQL50" s="2"/>
      <c r="AQM50" s="2"/>
      <c r="AQN50" s="2"/>
      <c r="AQO50" s="2"/>
      <c r="AQP50" s="2"/>
      <c r="AQQ50" s="2"/>
      <c r="AQR50" s="2"/>
      <c r="AQS50" s="2"/>
      <c r="AQT50" s="2"/>
      <c r="AQU50" s="2"/>
      <c r="AQV50" s="2"/>
      <c r="AQW50" s="2"/>
      <c r="AQX50" s="2"/>
      <c r="AQY50" s="2"/>
      <c r="AQZ50" s="2"/>
      <c r="ARA50" s="2"/>
      <c r="ARB50" s="2"/>
      <c r="ARC50" s="2"/>
      <c r="ARD50" s="2"/>
      <c r="ARE50" s="2"/>
      <c r="ARF50" s="2"/>
      <c r="ARG50" s="2"/>
      <c r="ARH50" s="2"/>
      <c r="ARI50" s="2"/>
      <c r="ARJ50" s="2"/>
      <c r="ARK50" s="2"/>
      <c r="ARL50" s="2"/>
      <c r="ARM50" s="2"/>
      <c r="ARN50" s="2"/>
      <c r="ARO50" s="2"/>
      <c r="ARP50" s="2"/>
      <c r="ARQ50" s="2"/>
      <c r="ARR50" s="2"/>
      <c r="ARS50" s="2"/>
      <c r="ART50" s="2"/>
      <c r="ARU50" s="2"/>
      <c r="ARV50" s="2"/>
      <c r="ARW50" s="2"/>
      <c r="ARX50" s="2"/>
      <c r="ARY50" s="2"/>
      <c r="ARZ50" s="2"/>
      <c r="ASA50" s="2"/>
      <c r="ASB50" s="2"/>
      <c r="ASC50" s="2"/>
      <c r="ASD50" s="2"/>
      <c r="ASE50" s="2"/>
      <c r="ASF50" s="2"/>
      <c r="ASG50" s="2"/>
      <c r="ASH50" s="2"/>
      <c r="ASI50" s="2"/>
      <c r="ASJ50" s="2"/>
      <c r="ASK50" s="2"/>
      <c r="ASL50" s="2"/>
      <c r="ASM50" s="2"/>
      <c r="ASN50" s="2"/>
      <c r="ASO50" s="2"/>
      <c r="ASP50" s="2"/>
      <c r="ASQ50" s="2"/>
      <c r="ASR50" s="2"/>
      <c r="ASS50" s="2"/>
      <c r="AST50" s="2"/>
      <c r="ASU50" s="2"/>
      <c r="ASV50" s="2"/>
      <c r="ASW50" s="2"/>
      <c r="ASX50" s="2"/>
      <c r="ASY50" s="2"/>
      <c r="ASZ50" s="2"/>
      <c r="ATA50" s="2"/>
      <c r="ATB50" s="2"/>
      <c r="ATC50" s="2"/>
      <c r="ATD50" s="2"/>
      <c r="ATE50" s="2"/>
      <c r="ATF50" s="2"/>
      <c r="ATG50" s="2"/>
      <c r="ATH50" s="2"/>
      <c r="ATI50" s="2"/>
      <c r="ATJ50" s="2"/>
      <c r="ATK50" s="2"/>
      <c r="ATL50" s="2"/>
      <c r="ATM50" s="2"/>
      <c r="ATN50" s="2"/>
      <c r="ATO50" s="2"/>
      <c r="ATP50" s="2"/>
      <c r="ATQ50" s="2"/>
      <c r="ATR50" s="2"/>
      <c r="ATS50" s="2"/>
      <c r="ATT50" s="2"/>
      <c r="ATU50" s="2"/>
      <c r="ATV50" s="2"/>
      <c r="ATW50" s="2"/>
      <c r="ATX50" s="2"/>
      <c r="ATY50" s="2"/>
      <c r="ATZ50" s="2"/>
      <c r="AUA50" s="2"/>
      <c r="AUB50" s="2"/>
      <c r="AUC50" s="2"/>
      <c r="AUD50" s="2"/>
      <c r="AUE50" s="2"/>
      <c r="AUF50" s="2"/>
      <c r="AUG50" s="2"/>
      <c r="AUH50" s="2"/>
      <c r="AUI50" s="2"/>
      <c r="AUJ50" s="2"/>
      <c r="AUK50" s="2"/>
      <c r="AUL50" s="2"/>
      <c r="AUM50" s="2"/>
      <c r="AUN50" s="2"/>
      <c r="AUO50" s="2"/>
      <c r="AUP50" s="2"/>
      <c r="AUQ50" s="2"/>
      <c r="AUR50" s="2"/>
      <c r="AUS50" s="2"/>
      <c r="AUT50" s="2"/>
      <c r="AUU50" s="2"/>
      <c r="AUV50" s="2"/>
      <c r="AUW50" s="2"/>
      <c r="AUX50" s="2"/>
      <c r="AUY50" s="2"/>
      <c r="AUZ50" s="2"/>
      <c r="AVA50" s="2"/>
      <c r="AVB50" s="2"/>
      <c r="AVC50" s="2"/>
      <c r="AVD50" s="2"/>
      <c r="AVE50" s="2"/>
      <c r="AVF50" s="2"/>
      <c r="AVG50" s="2"/>
      <c r="AVH50" s="2"/>
      <c r="AVI50" s="2"/>
      <c r="AVJ50" s="2"/>
      <c r="AVK50" s="2"/>
      <c r="AVL50" s="2"/>
      <c r="AVM50" s="2"/>
      <c r="AVN50" s="2"/>
      <c r="AVO50" s="2"/>
      <c r="AVP50" s="2"/>
      <c r="AVQ50" s="2"/>
      <c r="AVR50" s="2"/>
      <c r="AVS50" s="2"/>
      <c r="AVT50" s="2"/>
      <c r="AVU50" s="2"/>
      <c r="AVV50" s="2"/>
      <c r="AVW50" s="2"/>
      <c r="AVX50" s="2"/>
      <c r="AVY50" s="2"/>
      <c r="AVZ50" s="2"/>
      <c r="AWA50" s="2"/>
      <c r="AWB50" s="2"/>
      <c r="AWC50" s="2"/>
      <c r="AWD50" s="2"/>
      <c r="AWE50" s="2"/>
      <c r="AWF50" s="2"/>
      <c r="AWG50" s="2"/>
      <c r="AWH50" s="2"/>
      <c r="AWI50" s="2"/>
      <c r="AWJ50" s="2"/>
      <c r="AWK50" s="2"/>
      <c r="AWL50" s="2"/>
      <c r="AWM50" s="2"/>
      <c r="AWN50" s="2"/>
      <c r="AWO50" s="2"/>
      <c r="AWP50" s="2"/>
      <c r="AWQ50" s="2"/>
      <c r="AWR50" s="2"/>
      <c r="AWS50" s="2"/>
      <c r="AWT50" s="2"/>
      <c r="AWU50" s="2"/>
      <c r="AWV50" s="2"/>
      <c r="AWW50" s="2"/>
      <c r="AWX50" s="2"/>
      <c r="AWY50" s="2"/>
      <c r="AWZ50" s="2"/>
      <c r="AXA50" s="2"/>
      <c r="AXB50" s="2"/>
      <c r="AXC50" s="2"/>
      <c r="AXD50" s="2"/>
      <c r="AXE50" s="2"/>
      <c r="AXF50" s="2"/>
      <c r="AXG50" s="2"/>
      <c r="AXH50" s="2"/>
      <c r="AXI50" s="2"/>
      <c r="AXJ50" s="2"/>
      <c r="AXK50" s="2"/>
      <c r="AXL50" s="2"/>
      <c r="AXM50" s="2"/>
      <c r="AXN50" s="2"/>
      <c r="AXO50" s="2"/>
      <c r="AXP50" s="2"/>
      <c r="AXQ50" s="2"/>
      <c r="AXR50" s="2"/>
      <c r="AXS50" s="2"/>
      <c r="AXT50" s="2"/>
      <c r="AXU50" s="2"/>
      <c r="AXV50" s="2"/>
      <c r="AXW50" s="2"/>
      <c r="AXX50" s="2"/>
      <c r="AXY50" s="2"/>
      <c r="AXZ50" s="2"/>
      <c r="AYA50" s="2"/>
      <c r="AYB50" s="2"/>
      <c r="AYC50" s="2"/>
      <c r="AYD50" s="2"/>
      <c r="AYE50" s="2"/>
      <c r="AYF50" s="2"/>
      <c r="AYG50" s="2"/>
      <c r="AYH50" s="2"/>
      <c r="AYI50" s="2"/>
      <c r="AYJ50" s="2"/>
      <c r="AYK50" s="2"/>
      <c r="AYL50" s="2"/>
      <c r="AYM50" s="2"/>
      <c r="AYN50" s="2"/>
      <c r="AYO50" s="2"/>
      <c r="AYP50" s="2"/>
      <c r="AYQ50" s="2"/>
      <c r="AYR50" s="2"/>
      <c r="AYS50" s="2"/>
      <c r="AYT50" s="2"/>
      <c r="AYU50" s="2"/>
      <c r="AYV50" s="2"/>
      <c r="AYW50" s="2"/>
      <c r="AYX50" s="2"/>
      <c r="AYY50" s="2"/>
      <c r="AYZ50" s="2"/>
      <c r="AZA50" s="2"/>
      <c r="AZB50" s="2"/>
      <c r="AZC50" s="2"/>
      <c r="AZD50" s="2"/>
      <c r="AZE50" s="2"/>
      <c r="AZF50" s="2"/>
      <c r="AZG50" s="2"/>
      <c r="AZH50" s="2"/>
      <c r="AZI50" s="2"/>
      <c r="AZJ50" s="2"/>
      <c r="AZK50" s="2"/>
      <c r="AZL50" s="2"/>
      <c r="AZM50" s="2"/>
      <c r="AZN50" s="2"/>
      <c r="AZO50" s="2"/>
      <c r="AZP50" s="2"/>
      <c r="AZQ50" s="2"/>
      <c r="AZR50" s="2"/>
      <c r="AZS50" s="2"/>
      <c r="AZT50" s="2"/>
      <c r="AZU50" s="2"/>
      <c r="AZV50" s="2"/>
      <c r="AZW50" s="2"/>
      <c r="AZX50" s="2"/>
      <c r="AZY50" s="2"/>
      <c r="AZZ50" s="2"/>
      <c r="BAA50" s="2"/>
      <c r="BAB50" s="2"/>
      <c r="BAC50" s="2"/>
      <c r="BAD50" s="2"/>
      <c r="BAE50" s="2"/>
      <c r="BAF50" s="2"/>
      <c r="BAG50" s="2"/>
      <c r="BAH50" s="2"/>
      <c r="BAI50" s="2"/>
      <c r="BAJ50" s="2"/>
      <c r="BAK50" s="2"/>
      <c r="BAL50" s="2"/>
      <c r="BAM50" s="2"/>
      <c r="BAN50" s="2"/>
      <c r="BAO50" s="2"/>
      <c r="BAP50" s="2"/>
      <c r="BAQ50" s="2"/>
      <c r="BAR50" s="2"/>
      <c r="BAS50" s="2"/>
      <c r="BAT50" s="2"/>
      <c r="BAU50" s="2"/>
      <c r="BAV50" s="2"/>
      <c r="BAW50" s="2"/>
      <c r="BAX50" s="2"/>
      <c r="BAY50" s="2"/>
      <c r="BAZ50" s="2"/>
      <c r="BBA50" s="2"/>
      <c r="BBB50" s="2"/>
      <c r="BBC50" s="2"/>
      <c r="BBD50" s="2"/>
      <c r="BBE50" s="2"/>
      <c r="BBF50" s="2"/>
      <c r="BBG50" s="2"/>
      <c r="BBH50" s="2"/>
      <c r="BBI50" s="2"/>
      <c r="BBJ50" s="2"/>
      <c r="BBK50" s="2"/>
      <c r="BBL50" s="2"/>
      <c r="BBM50" s="2"/>
      <c r="BBN50" s="2"/>
      <c r="BBO50" s="2"/>
      <c r="BBP50" s="2"/>
      <c r="BBQ50" s="2"/>
      <c r="BBR50" s="2"/>
      <c r="BBS50" s="2"/>
      <c r="BBT50" s="2"/>
      <c r="BBU50" s="2"/>
      <c r="BBV50" s="2"/>
      <c r="BBW50" s="2"/>
      <c r="BBX50" s="2"/>
      <c r="BBY50" s="2"/>
      <c r="BBZ50" s="2"/>
      <c r="BCA50" s="2"/>
      <c r="BCB50" s="2"/>
      <c r="BCC50" s="2"/>
      <c r="BCD50" s="2"/>
      <c r="BCE50" s="2"/>
      <c r="BCF50" s="2"/>
      <c r="BCG50" s="2"/>
      <c r="BCH50" s="2"/>
      <c r="BCI50" s="2"/>
      <c r="BCJ50" s="2"/>
      <c r="BCK50" s="2"/>
      <c r="BCL50" s="2"/>
      <c r="BCM50" s="2"/>
      <c r="BCN50" s="2"/>
      <c r="BCO50" s="2"/>
      <c r="BCP50" s="2"/>
      <c r="BCQ50" s="2"/>
      <c r="BCR50" s="2"/>
      <c r="BCS50" s="2"/>
      <c r="BCT50" s="2"/>
      <c r="BCU50" s="2"/>
      <c r="BCV50" s="2"/>
      <c r="BCW50" s="2"/>
      <c r="BCX50" s="2"/>
      <c r="BCY50" s="2"/>
      <c r="BCZ50" s="2"/>
      <c r="BDA50" s="2"/>
      <c r="BDB50" s="2"/>
      <c r="BDC50" s="2"/>
      <c r="BDD50" s="2"/>
      <c r="BDE50" s="2"/>
      <c r="BDF50" s="2"/>
      <c r="BDG50" s="2"/>
      <c r="BDH50" s="2"/>
      <c r="BDI50" s="2"/>
      <c r="BDJ50" s="2"/>
      <c r="BDK50" s="2"/>
      <c r="BDL50" s="2"/>
      <c r="BDM50" s="2"/>
      <c r="BDN50" s="2"/>
      <c r="BDO50" s="2"/>
      <c r="BDP50" s="2"/>
      <c r="BDQ50" s="2"/>
      <c r="BDR50" s="2"/>
      <c r="BDS50" s="2"/>
      <c r="BDT50" s="2"/>
      <c r="BDU50" s="2"/>
      <c r="BDV50" s="2"/>
      <c r="BDW50" s="2"/>
      <c r="BDX50" s="2"/>
      <c r="BDY50" s="2"/>
      <c r="BDZ50" s="2"/>
      <c r="BEA50" s="2"/>
      <c r="BEB50" s="2"/>
      <c r="BEC50" s="2"/>
      <c r="BED50" s="2"/>
      <c r="BEE50" s="2"/>
      <c r="BEF50" s="2"/>
      <c r="BEG50" s="2"/>
      <c r="BEH50" s="2"/>
      <c r="BEI50" s="2"/>
      <c r="BEJ50" s="2"/>
      <c r="BEK50" s="2"/>
      <c r="BEL50" s="2"/>
      <c r="BEM50" s="2"/>
      <c r="BEN50" s="2"/>
      <c r="BEO50" s="2"/>
      <c r="BEP50" s="2"/>
      <c r="BEQ50" s="2"/>
      <c r="BER50" s="2"/>
      <c r="BES50" s="2"/>
      <c r="BET50" s="2"/>
      <c r="BEU50" s="2"/>
      <c r="BEV50" s="2"/>
      <c r="BEW50" s="2"/>
      <c r="BEX50" s="2"/>
      <c r="BEY50" s="2"/>
      <c r="BEZ50" s="2"/>
      <c r="BFA50" s="2"/>
      <c r="BFB50" s="2"/>
      <c r="BFC50" s="2"/>
      <c r="BFD50" s="2"/>
      <c r="BFE50" s="2"/>
      <c r="BFF50" s="2"/>
      <c r="BFG50" s="2"/>
      <c r="BFH50" s="2"/>
      <c r="BFI50" s="2"/>
      <c r="BFJ50" s="2"/>
      <c r="BFK50" s="2"/>
      <c r="BFL50" s="2"/>
      <c r="BFM50" s="2"/>
      <c r="BFN50" s="2"/>
      <c r="BFO50" s="2"/>
      <c r="BFP50" s="2"/>
      <c r="BFQ50" s="2"/>
      <c r="BFR50" s="2"/>
      <c r="BFS50" s="2"/>
      <c r="BFT50" s="2"/>
      <c r="BFU50" s="2"/>
      <c r="BFV50" s="2"/>
      <c r="BFW50" s="2"/>
      <c r="BFX50" s="2"/>
      <c r="BFY50" s="2"/>
      <c r="BFZ50" s="2"/>
      <c r="BGA50" s="2"/>
      <c r="BGB50" s="2"/>
      <c r="BGC50" s="2"/>
      <c r="BGD50" s="2"/>
      <c r="BGE50" s="2"/>
      <c r="BGF50" s="2"/>
      <c r="BGG50" s="2"/>
      <c r="BGH50" s="2"/>
      <c r="BGI50" s="2"/>
      <c r="BGJ50" s="2"/>
      <c r="BGK50" s="2"/>
      <c r="BGL50" s="2"/>
      <c r="BGM50" s="2"/>
      <c r="BGN50" s="2"/>
      <c r="BGO50" s="2"/>
      <c r="BGP50" s="2"/>
      <c r="BGQ50" s="2"/>
      <c r="BGR50" s="2"/>
      <c r="BGS50" s="2"/>
      <c r="BGT50" s="2"/>
      <c r="BGU50" s="2"/>
      <c r="BGV50" s="2"/>
      <c r="BGW50" s="2"/>
      <c r="BGX50" s="2"/>
      <c r="BGY50" s="2"/>
      <c r="BGZ50" s="2"/>
      <c r="BHA50" s="2"/>
      <c r="BHB50" s="2"/>
      <c r="BHC50" s="2"/>
      <c r="BHD50" s="2"/>
      <c r="BHE50" s="2"/>
      <c r="BHF50" s="2"/>
      <c r="BHG50" s="2"/>
      <c r="BHH50" s="2"/>
      <c r="BHI50" s="2"/>
      <c r="BHJ50" s="2"/>
      <c r="BHK50" s="2"/>
      <c r="BHL50" s="2"/>
      <c r="BHM50" s="2"/>
      <c r="BHN50" s="2"/>
      <c r="BHO50" s="2"/>
      <c r="BHP50" s="2"/>
      <c r="BHQ50" s="2"/>
      <c r="BHR50" s="2"/>
      <c r="BHS50" s="2"/>
      <c r="BHT50" s="2"/>
      <c r="BHU50" s="2"/>
      <c r="BHV50" s="2"/>
      <c r="BHW50" s="2"/>
      <c r="BHX50" s="2"/>
      <c r="BHY50" s="2"/>
      <c r="BHZ50" s="2"/>
      <c r="BIA50" s="2"/>
      <c r="BIB50" s="2"/>
      <c r="BIC50" s="2"/>
      <c r="BID50" s="2"/>
      <c r="BIE50" s="2"/>
      <c r="BIF50" s="2"/>
      <c r="BIG50" s="2"/>
      <c r="BIH50" s="2"/>
      <c r="BII50" s="2"/>
      <c r="BIJ50" s="2"/>
      <c r="BIK50" s="2"/>
      <c r="BIL50" s="2"/>
      <c r="BIM50" s="2"/>
      <c r="BIN50" s="2"/>
      <c r="BIO50" s="2"/>
      <c r="BIP50" s="2"/>
      <c r="BIQ50" s="2"/>
      <c r="BIR50" s="2"/>
      <c r="BIS50" s="2"/>
      <c r="BIT50" s="2"/>
      <c r="BIU50" s="2"/>
      <c r="BIV50" s="2"/>
      <c r="BIW50" s="2"/>
      <c r="BIX50" s="2"/>
      <c r="BIY50" s="2"/>
      <c r="BIZ50" s="2"/>
      <c r="BJA50" s="2"/>
      <c r="BJB50" s="2"/>
      <c r="BJC50" s="2"/>
      <c r="BJD50" s="2"/>
      <c r="BJE50" s="2"/>
      <c r="BJF50" s="2"/>
      <c r="BJG50" s="2"/>
      <c r="BJH50" s="2"/>
      <c r="BJI50" s="2"/>
      <c r="BJJ50" s="2"/>
      <c r="BJK50" s="2"/>
      <c r="BJL50" s="2"/>
      <c r="BJM50" s="2"/>
      <c r="BJN50" s="2"/>
      <c r="BJO50" s="2"/>
      <c r="BJP50" s="2"/>
      <c r="BJQ50" s="2"/>
      <c r="BJR50" s="2"/>
      <c r="BJS50" s="2"/>
      <c r="BJT50" s="2"/>
      <c r="BJU50" s="2"/>
      <c r="BJV50" s="2"/>
      <c r="BJW50" s="2"/>
      <c r="BJX50" s="2"/>
      <c r="BJY50" s="2"/>
      <c r="BJZ50" s="2"/>
      <c r="BKA50" s="2"/>
      <c r="BKB50" s="2"/>
      <c r="BKC50" s="2"/>
      <c r="BKD50" s="2"/>
      <c r="BKE50" s="2"/>
      <c r="BKF50" s="2"/>
      <c r="BKG50" s="2"/>
      <c r="BKH50" s="2"/>
      <c r="BKI50" s="2"/>
      <c r="BKJ50" s="2"/>
      <c r="BKK50" s="2"/>
      <c r="BKL50" s="2"/>
      <c r="BKM50" s="2"/>
      <c r="BKN50" s="2"/>
      <c r="BKO50" s="2"/>
      <c r="BKP50" s="2"/>
      <c r="BKQ50" s="2"/>
      <c r="BKR50" s="2"/>
      <c r="BKS50" s="2"/>
      <c r="BKT50" s="2"/>
      <c r="BKU50" s="2"/>
      <c r="BKV50" s="2"/>
      <c r="BKW50" s="2"/>
      <c r="BKX50" s="2"/>
      <c r="BKY50" s="2"/>
      <c r="BKZ50" s="2"/>
      <c r="BLA50" s="2"/>
      <c r="BLB50" s="2"/>
      <c r="BLC50" s="2"/>
      <c r="BLD50" s="2"/>
      <c r="BLE50" s="2"/>
      <c r="BLF50" s="2"/>
      <c r="BLG50" s="2"/>
      <c r="BLH50" s="2"/>
      <c r="BLI50" s="2"/>
      <c r="BLJ50" s="2"/>
      <c r="BLK50" s="2"/>
      <c r="BLL50" s="2"/>
      <c r="BLM50" s="2"/>
      <c r="BLN50" s="2"/>
      <c r="BLO50" s="2"/>
      <c r="BLP50" s="2"/>
      <c r="BLQ50" s="2"/>
      <c r="BLR50" s="2"/>
      <c r="BLS50" s="2"/>
      <c r="BLT50" s="2"/>
      <c r="BLU50" s="2"/>
      <c r="BLV50" s="2"/>
      <c r="BLW50" s="2"/>
      <c r="BLX50" s="2"/>
      <c r="BLY50" s="2"/>
      <c r="BLZ50" s="2"/>
      <c r="BMA50" s="2"/>
      <c r="BMB50" s="2"/>
      <c r="BMC50" s="2"/>
      <c r="BMD50" s="2"/>
      <c r="BME50" s="2"/>
      <c r="BMF50" s="2"/>
      <c r="BMG50" s="2"/>
      <c r="BMH50" s="2"/>
      <c r="BMI50" s="2"/>
      <c r="BMJ50" s="2"/>
      <c r="BMK50" s="2"/>
      <c r="BML50" s="2"/>
      <c r="BMM50" s="2"/>
      <c r="BMN50" s="2"/>
      <c r="BMO50" s="2"/>
      <c r="BMP50" s="2"/>
      <c r="BMQ50" s="2"/>
      <c r="BMR50" s="2"/>
      <c r="BMS50" s="2"/>
      <c r="BMT50" s="2"/>
      <c r="BMU50" s="2"/>
      <c r="BMV50" s="2"/>
      <c r="BMW50" s="2"/>
      <c r="BMX50" s="2"/>
      <c r="BMY50" s="2"/>
      <c r="BMZ50" s="2"/>
      <c r="BNA50" s="2"/>
      <c r="BNB50" s="2"/>
      <c r="BNC50" s="2"/>
      <c r="BND50" s="2"/>
      <c r="BNE50" s="2"/>
      <c r="BNF50" s="2"/>
      <c r="BNG50" s="2"/>
      <c r="BNH50" s="2"/>
      <c r="BNI50" s="2"/>
      <c r="BNJ50" s="2"/>
      <c r="BNK50" s="2"/>
      <c r="BNL50" s="2"/>
      <c r="BNM50" s="2"/>
      <c r="BNN50" s="2"/>
      <c r="BNO50" s="2"/>
      <c r="BNP50" s="2"/>
      <c r="BNQ50" s="2"/>
      <c r="BNR50" s="2"/>
      <c r="BNS50" s="2"/>
      <c r="BNT50" s="2"/>
      <c r="BNU50" s="2"/>
      <c r="BNV50" s="2"/>
      <c r="BNW50" s="2"/>
      <c r="BNX50" s="2"/>
      <c r="BNY50" s="2"/>
      <c r="BNZ50" s="2"/>
      <c r="BOA50" s="2"/>
      <c r="BOB50" s="2"/>
      <c r="BOC50" s="2"/>
      <c r="BOD50" s="2"/>
      <c r="BOE50" s="2"/>
      <c r="BOF50" s="2"/>
      <c r="BOG50" s="2"/>
      <c r="BOH50" s="2"/>
      <c r="BOI50" s="2"/>
      <c r="BOJ50" s="2"/>
      <c r="BOK50" s="2"/>
      <c r="BOL50" s="2"/>
      <c r="BOM50" s="2"/>
      <c r="BON50" s="2"/>
      <c r="BOO50" s="2"/>
      <c r="BOP50" s="2"/>
      <c r="BOQ50" s="2"/>
      <c r="BOR50" s="2"/>
      <c r="BOS50" s="2"/>
      <c r="BOT50" s="2"/>
      <c r="BOU50" s="2"/>
      <c r="BOV50" s="2"/>
      <c r="BOW50" s="2"/>
      <c r="BOX50" s="2"/>
      <c r="BOY50" s="2"/>
      <c r="BOZ50" s="2"/>
      <c r="BPA50" s="2"/>
      <c r="BPB50" s="2"/>
      <c r="BPC50" s="2"/>
      <c r="BPD50" s="2"/>
      <c r="BPE50" s="2"/>
      <c r="BPF50" s="2"/>
      <c r="BPG50" s="2"/>
      <c r="BPH50" s="2"/>
      <c r="BPI50" s="2"/>
      <c r="BPJ50" s="2"/>
      <c r="BPK50" s="2"/>
      <c r="BPL50" s="2"/>
      <c r="BPM50" s="2"/>
      <c r="BPN50" s="2"/>
      <c r="BPO50" s="2"/>
      <c r="BPP50" s="2"/>
      <c r="BPQ50" s="2"/>
      <c r="BPR50" s="2"/>
      <c r="BPS50" s="2"/>
      <c r="BPT50" s="2"/>
      <c r="BPU50" s="2"/>
      <c r="BPV50" s="2"/>
      <c r="BPW50" s="2"/>
      <c r="BPX50" s="2"/>
      <c r="BPY50" s="2"/>
      <c r="BPZ50" s="2"/>
      <c r="BQA50" s="2"/>
      <c r="BQB50" s="2"/>
      <c r="BQC50" s="2"/>
      <c r="BQD50" s="2"/>
      <c r="BQE50" s="2"/>
      <c r="BQF50" s="2"/>
      <c r="BQG50" s="2"/>
      <c r="BQH50" s="2"/>
      <c r="BQI50" s="2"/>
      <c r="BQJ50" s="2"/>
      <c r="BQK50" s="2"/>
      <c r="BQL50" s="2"/>
      <c r="BQM50" s="2"/>
      <c r="BQN50" s="2"/>
      <c r="BQO50" s="2"/>
      <c r="BQP50" s="2"/>
      <c r="BQQ50" s="2"/>
      <c r="BQR50" s="2"/>
      <c r="BQS50" s="2"/>
      <c r="BQT50" s="2"/>
      <c r="BQU50" s="2"/>
      <c r="BQV50" s="2"/>
      <c r="BQW50" s="2"/>
      <c r="BQX50" s="2"/>
      <c r="BQY50" s="2"/>
      <c r="BQZ50" s="2"/>
      <c r="BRA50" s="2"/>
      <c r="BRB50" s="2"/>
      <c r="BRC50" s="2"/>
      <c r="BRD50" s="2"/>
      <c r="BRE50" s="2"/>
      <c r="BRF50" s="2"/>
      <c r="BRG50" s="2"/>
      <c r="BRH50" s="2"/>
      <c r="BRI50" s="2"/>
      <c r="BRJ50" s="2"/>
      <c r="BRK50" s="2"/>
      <c r="BRL50" s="2"/>
      <c r="BRM50" s="2"/>
      <c r="BRN50" s="2"/>
      <c r="BRO50" s="2"/>
      <c r="BRP50" s="2"/>
      <c r="BRQ50" s="2"/>
      <c r="BRR50" s="2"/>
      <c r="BRS50" s="2"/>
      <c r="BRT50" s="2"/>
      <c r="BRU50" s="2"/>
      <c r="BRV50" s="2"/>
      <c r="BRW50" s="2"/>
      <c r="BRX50" s="2"/>
      <c r="BRY50" s="2"/>
      <c r="BRZ50" s="2"/>
      <c r="BSA50" s="2"/>
      <c r="BSB50" s="2"/>
      <c r="BSC50" s="2"/>
      <c r="BSD50" s="2"/>
      <c r="BSE50" s="2"/>
      <c r="BSF50" s="2"/>
      <c r="BSG50" s="2"/>
      <c r="BSH50" s="2"/>
      <c r="BSI50" s="2"/>
      <c r="BSJ50" s="2"/>
      <c r="BSK50" s="2"/>
      <c r="BSL50" s="2"/>
      <c r="BSM50" s="2"/>
      <c r="BSN50" s="2"/>
      <c r="BSO50" s="2"/>
      <c r="BSP50" s="2"/>
      <c r="BSQ50" s="2"/>
      <c r="BSR50" s="2"/>
      <c r="BSS50" s="2"/>
      <c r="BST50" s="2"/>
      <c r="BSU50" s="2"/>
      <c r="BSV50" s="2"/>
      <c r="BSW50" s="2"/>
      <c r="BSX50" s="2"/>
      <c r="BSY50" s="2"/>
      <c r="BSZ50" s="2"/>
      <c r="BTA50" s="2"/>
      <c r="BTB50" s="2"/>
      <c r="BTC50" s="2"/>
      <c r="BTD50" s="2"/>
      <c r="BTE50" s="2"/>
      <c r="BTF50" s="2"/>
      <c r="BTG50" s="2"/>
      <c r="BTH50" s="2"/>
      <c r="BTI50" s="2"/>
      <c r="BTJ50" s="2"/>
      <c r="BTK50" s="2"/>
      <c r="BTL50" s="2"/>
      <c r="BTM50" s="2"/>
      <c r="BTN50" s="2"/>
      <c r="BTO50" s="2"/>
      <c r="BTP50" s="2"/>
      <c r="BTQ50" s="2"/>
      <c r="BTR50" s="2"/>
      <c r="BTS50" s="2"/>
      <c r="BTT50" s="2"/>
      <c r="BTU50" s="2"/>
      <c r="BTV50" s="2"/>
      <c r="BTW50" s="2"/>
      <c r="BTX50" s="2"/>
      <c r="BTY50" s="2"/>
      <c r="BTZ50" s="2"/>
      <c r="BUA50" s="2"/>
      <c r="BUB50" s="2"/>
      <c r="BUC50" s="2"/>
      <c r="BUD50" s="2"/>
      <c r="BUE50" s="2"/>
      <c r="BUF50" s="2"/>
      <c r="BUG50" s="2"/>
      <c r="BUH50" s="2"/>
      <c r="BUI50" s="2"/>
      <c r="BUJ50" s="2"/>
      <c r="BUK50" s="2"/>
      <c r="BUL50" s="2"/>
      <c r="BUM50" s="2"/>
      <c r="BUN50" s="2"/>
      <c r="BUO50" s="2"/>
      <c r="BUP50" s="2"/>
      <c r="BUQ50" s="2"/>
      <c r="BUR50" s="2"/>
      <c r="BUS50" s="2"/>
      <c r="BUT50" s="2"/>
      <c r="BUU50" s="2"/>
      <c r="BUV50" s="2"/>
      <c r="BUW50" s="2"/>
      <c r="BUX50" s="2"/>
      <c r="BUY50" s="2"/>
      <c r="BUZ50" s="2"/>
      <c r="BVA50" s="2"/>
      <c r="BVB50" s="2"/>
      <c r="BVC50" s="2"/>
      <c r="BVD50" s="2"/>
      <c r="BVE50" s="2"/>
      <c r="BVF50" s="2"/>
      <c r="BVG50" s="2"/>
      <c r="BVH50" s="2"/>
      <c r="BVI50" s="2"/>
      <c r="BVJ50" s="2"/>
      <c r="BVK50" s="2"/>
      <c r="BVL50" s="2"/>
      <c r="BVM50" s="2"/>
      <c r="BVN50" s="2"/>
      <c r="BVO50" s="2"/>
      <c r="BVP50" s="2"/>
      <c r="BVQ50" s="2"/>
      <c r="BVR50" s="2"/>
      <c r="BVS50" s="2"/>
      <c r="BVT50" s="2"/>
      <c r="BVU50" s="2"/>
      <c r="BVV50" s="2"/>
      <c r="BVW50" s="2"/>
      <c r="BVX50" s="2"/>
      <c r="BVY50" s="2"/>
      <c r="BVZ50" s="2"/>
      <c r="BWA50" s="2"/>
      <c r="BWB50" s="2"/>
      <c r="BWC50" s="2"/>
      <c r="BWD50" s="2"/>
      <c r="BWE50" s="2"/>
      <c r="BWF50" s="2"/>
      <c r="BWG50" s="2"/>
      <c r="BWH50" s="2"/>
      <c r="BWI50" s="2"/>
      <c r="BWJ50" s="2"/>
      <c r="BWK50" s="2"/>
      <c r="BWL50" s="2"/>
      <c r="BWM50" s="2"/>
      <c r="BWN50" s="2"/>
      <c r="BWO50" s="2"/>
      <c r="BWP50" s="2"/>
      <c r="BWQ50" s="2"/>
      <c r="BWR50" s="2"/>
      <c r="BWS50" s="2"/>
      <c r="BWT50" s="2"/>
      <c r="BWU50" s="2"/>
      <c r="BWV50" s="2"/>
      <c r="BWW50" s="2"/>
      <c r="BWX50" s="2"/>
      <c r="BWY50" s="2"/>
      <c r="BWZ50" s="2"/>
      <c r="BXA50" s="2"/>
      <c r="BXB50" s="2"/>
      <c r="BXC50" s="2"/>
      <c r="BXD50" s="2"/>
      <c r="BXE50" s="2"/>
      <c r="BXF50" s="2"/>
      <c r="BXG50" s="2"/>
      <c r="BXH50" s="2"/>
      <c r="BXI50" s="2"/>
      <c r="BXJ50" s="2"/>
      <c r="BXK50" s="2"/>
      <c r="BXL50" s="2"/>
      <c r="BXM50" s="2"/>
      <c r="BXN50" s="2"/>
      <c r="BXO50" s="2"/>
      <c r="BXP50" s="2"/>
      <c r="BXQ50" s="2"/>
      <c r="BXR50" s="2"/>
      <c r="BXS50" s="2"/>
      <c r="BXT50" s="2"/>
      <c r="BXU50" s="2"/>
      <c r="BXV50" s="2"/>
      <c r="BXW50" s="2"/>
      <c r="BXX50" s="2"/>
      <c r="BXY50" s="2"/>
      <c r="BXZ50" s="2"/>
      <c r="BYA50" s="2"/>
      <c r="BYB50" s="2"/>
      <c r="BYC50" s="2"/>
      <c r="BYD50" s="2"/>
      <c r="BYE50" s="2"/>
      <c r="BYF50" s="2"/>
      <c r="BYG50" s="2"/>
      <c r="BYH50" s="2"/>
      <c r="BYI50" s="2"/>
      <c r="BYJ50" s="2"/>
      <c r="BYK50" s="2"/>
      <c r="BYL50" s="2"/>
      <c r="BYM50" s="2"/>
      <c r="BYN50" s="2"/>
      <c r="BYO50" s="2"/>
      <c r="BYP50" s="2"/>
      <c r="BYQ50" s="2"/>
      <c r="BYR50" s="2"/>
      <c r="BYS50" s="2"/>
      <c r="BYT50" s="2"/>
      <c r="BYU50" s="2"/>
      <c r="BYV50" s="2"/>
      <c r="BYW50" s="2"/>
      <c r="BYX50" s="2"/>
      <c r="BYY50" s="2"/>
      <c r="BYZ50" s="2"/>
      <c r="BZA50" s="2"/>
      <c r="BZB50" s="2"/>
      <c r="BZC50" s="2"/>
      <c r="BZD50" s="2"/>
      <c r="BZE50" s="2"/>
      <c r="BZF50" s="2"/>
      <c r="BZG50" s="2"/>
      <c r="BZH50" s="2"/>
      <c r="BZI50" s="2"/>
      <c r="BZJ50" s="2"/>
      <c r="BZK50" s="2"/>
      <c r="BZL50" s="2"/>
      <c r="BZM50" s="2"/>
      <c r="BZN50" s="2"/>
      <c r="BZO50" s="2"/>
      <c r="BZP50" s="2"/>
      <c r="BZQ50" s="2"/>
      <c r="BZR50" s="2"/>
      <c r="BZS50" s="2"/>
      <c r="BZT50" s="2"/>
      <c r="BZU50" s="2"/>
      <c r="BZV50" s="2"/>
      <c r="BZW50" s="2"/>
      <c r="BZX50" s="2"/>
      <c r="BZY50" s="2"/>
      <c r="BZZ50" s="2"/>
      <c r="CAA50" s="2"/>
      <c r="CAB50" s="2"/>
      <c r="CAC50" s="2"/>
      <c r="CAD50" s="2"/>
      <c r="CAE50" s="2"/>
      <c r="CAF50" s="2"/>
      <c r="CAG50" s="2"/>
      <c r="CAH50" s="2"/>
      <c r="CAI50" s="2"/>
      <c r="CAJ50" s="2"/>
      <c r="CAK50" s="2"/>
      <c r="CAL50" s="2"/>
      <c r="CAM50" s="2"/>
      <c r="CAN50" s="2"/>
      <c r="CAO50" s="2"/>
      <c r="CAP50" s="2"/>
      <c r="CAQ50" s="2"/>
      <c r="CAR50" s="2"/>
      <c r="CAS50" s="2"/>
      <c r="CAT50" s="2"/>
      <c r="CAU50" s="2"/>
      <c r="CAV50" s="2"/>
      <c r="CAW50" s="2"/>
      <c r="CAX50" s="2"/>
      <c r="CAY50" s="2"/>
      <c r="CAZ50" s="2"/>
      <c r="CBA50" s="2"/>
      <c r="CBB50" s="2"/>
      <c r="CBC50" s="2"/>
      <c r="CBD50" s="2"/>
      <c r="CBE50" s="2"/>
      <c r="CBF50" s="2"/>
      <c r="CBG50" s="2"/>
      <c r="CBH50" s="2"/>
      <c r="CBI50" s="2"/>
      <c r="CBJ50" s="2"/>
      <c r="CBK50" s="2"/>
      <c r="CBL50" s="2"/>
      <c r="CBM50" s="2"/>
      <c r="CBN50" s="2"/>
      <c r="CBO50" s="2"/>
      <c r="CBP50" s="2"/>
      <c r="CBQ50" s="2"/>
      <c r="CBR50" s="2"/>
      <c r="CBS50" s="2"/>
      <c r="CBT50" s="2"/>
      <c r="CBU50" s="2"/>
      <c r="CBV50" s="2"/>
      <c r="CBW50" s="2"/>
      <c r="CBX50" s="2"/>
      <c r="CBY50" s="2"/>
      <c r="CBZ50" s="2"/>
      <c r="CCA50" s="2"/>
      <c r="CCB50" s="2"/>
      <c r="CCC50" s="2"/>
      <c r="CCD50" s="2"/>
      <c r="CCE50" s="2"/>
      <c r="CCF50" s="2"/>
      <c r="CCG50" s="2"/>
      <c r="CCH50" s="2"/>
      <c r="CCI50" s="2"/>
      <c r="CCJ50" s="2"/>
      <c r="CCK50" s="2"/>
      <c r="CCL50" s="2"/>
      <c r="CCM50" s="2"/>
      <c r="CCN50" s="2"/>
      <c r="CCO50" s="2"/>
      <c r="CCP50" s="2"/>
      <c r="CCQ50" s="2"/>
      <c r="CCR50" s="2"/>
      <c r="CCS50" s="2"/>
      <c r="CCT50" s="2"/>
      <c r="CCU50" s="2"/>
      <c r="CCV50" s="2"/>
      <c r="CCW50" s="2"/>
      <c r="CCX50" s="2"/>
      <c r="CCY50" s="2"/>
      <c r="CCZ50" s="2"/>
      <c r="CDA50" s="2"/>
      <c r="CDB50" s="2"/>
      <c r="CDC50" s="2"/>
      <c r="CDD50" s="2"/>
      <c r="CDE50" s="2"/>
      <c r="CDF50" s="2"/>
      <c r="CDG50" s="2"/>
      <c r="CDH50" s="2"/>
      <c r="CDI50" s="2"/>
      <c r="CDJ50" s="2"/>
      <c r="CDK50" s="2"/>
      <c r="CDL50" s="2"/>
      <c r="CDM50" s="2"/>
      <c r="CDN50" s="2"/>
      <c r="CDO50" s="2"/>
      <c r="CDP50" s="2"/>
      <c r="CDQ50" s="2"/>
      <c r="CDR50" s="2"/>
      <c r="CDS50" s="2"/>
      <c r="CDT50" s="2"/>
      <c r="CDU50" s="2"/>
      <c r="CDV50" s="2"/>
      <c r="CDW50" s="2"/>
      <c r="CDX50" s="2"/>
      <c r="CDY50" s="2"/>
      <c r="CDZ50" s="2"/>
      <c r="CEA50" s="2"/>
      <c r="CEB50" s="2"/>
      <c r="CEC50" s="2"/>
      <c r="CED50" s="2"/>
      <c r="CEE50" s="2"/>
      <c r="CEF50" s="2"/>
      <c r="CEG50" s="2"/>
      <c r="CEH50" s="2"/>
      <c r="CEI50" s="2"/>
      <c r="CEJ50" s="2"/>
      <c r="CEK50" s="2"/>
      <c r="CEL50" s="2"/>
      <c r="CEM50" s="2"/>
      <c r="CEN50" s="2"/>
      <c r="CEO50" s="2"/>
      <c r="CEP50" s="2"/>
      <c r="CEQ50" s="2"/>
      <c r="CER50" s="2"/>
      <c r="CES50" s="2"/>
      <c r="CET50" s="2"/>
      <c r="CEU50" s="2"/>
      <c r="CEV50" s="2"/>
      <c r="CEW50" s="2"/>
      <c r="CEX50" s="2"/>
      <c r="CEY50" s="2"/>
      <c r="CEZ50" s="2"/>
      <c r="CFA50" s="2"/>
      <c r="CFB50" s="2"/>
      <c r="CFC50" s="2"/>
      <c r="CFD50" s="2"/>
      <c r="CFE50" s="2"/>
      <c r="CFF50" s="2"/>
      <c r="CFG50" s="2"/>
      <c r="CFH50" s="2"/>
      <c r="CFI50" s="2"/>
      <c r="CFJ50" s="2"/>
      <c r="CFK50" s="2"/>
      <c r="CFL50" s="2"/>
      <c r="CFM50" s="2"/>
      <c r="CFN50" s="2"/>
      <c r="CFO50" s="2"/>
      <c r="CFP50" s="2"/>
      <c r="CFQ50" s="2"/>
      <c r="CFR50" s="2"/>
      <c r="CFS50" s="2"/>
      <c r="CFT50" s="2"/>
      <c r="CFU50" s="2"/>
      <c r="CFV50" s="2"/>
      <c r="CFW50" s="2"/>
      <c r="CFX50" s="2"/>
      <c r="CFY50" s="2"/>
      <c r="CFZ50" s="2"/>
      <c r="CGA50" s="2"/>
      <c r="CGB50" s="2"/>
      <c r="CGC50" s="2"/>
      <c r="CGD50" s="2"/>
      <c r="CGE50" s="2"/>
      <c r="CGF50" s="2"/>
      <c r="CGG50" s="2"/>
      <c r="CGH50" s="2"/>
      <c r="CGI50" s="2"/>
      <c r="CGJ50" s="2"/>
      <c r="CGK50" s="2"/>
      <c r="CGL50" s="2"/>
      <c r="CGM50" s="2"/>
      <c r="CGN50" s="2"/>
      <c r="CGO50" s="2"/>
      <c r="CGP50" s="2"/>
      <c r="CGQ50" s="2"/>
      <c r="CGR50" s="2"/>
      <c r="CGS50" s="2"/>
      <c r="CGT50" s="2"/>
      <c r="CGU50" s="2"/>
      <c r="CGV50" s="2"/>
      <c r="CGW50" s="2"/>
      <c r="CGX50" s="2"/>
      <c r="CGY50" s="2"/>
      <c r="CGZ50" s="2"/>
      <c r="CHA50" s="2"/>
      <c r="CHB50" s="2"/>
      <c r="CHC50" s="2"/>
      <c r="CHD50" s="2"/>
      <c r="CHE50" s="2"/>
      <c r="CHF50" s="2"/>
      <c r="CHG50" s="2"/>
      <c r="CHH50" s="2"/>
      <c r="CHI50" s="2"/>
      <c r="CHJ50" s="2"/>
      <c r="CHK50" s="2"/>
      <c r="CHL50" s="2"/>
      <c r="CHM50" s="2"/>
      <c r="CHN50" s="2"/>
      <c r="CHO50" s="2"/>
      <c r="CHP50" s="2"/>
      <c r="CHQ50" s="2"/>
      <c r="CHR50" s="2"/>
      <c r="CHS50" s="2"/>
      <c r="CHT50" s="2"/>
      <c r="CHU50" s="2"/>
      <c r="CHV50" s="2"/>
      <c r="CHW50" s="2"/>
      <c r="CHX50" s="2"/>
      <c r="CHY50" s="2"/>
      <c r="CHZ50" s="2"/>
      <c r="CIA50" s="2"/>
      <c r="CIB50" s="2"/>
      <c r="CIC50" s="2"/>
      <c r="CID50" s="2"/>
      <c r="CIE50" s="2"/>
      <c r="CIF50" s="2"/>
      <c r="CIG50" s="2"/>
      <c r="CIH50" s="2"/>
      <c r="CII50" s="2"/>
      <c r="CIJ50" s="2"/>
      <c r="CIK50" s="2"/>
      <c r="CIL50" s="2"/>
      <c r="CIM50" s="2"/>
      <c r="CIN50" s="2"/>
      <c r="CIO50" s="2"/>
      <c r="CIP50" s="2"/>
      <c r="CIQ50" s="2"/>
      <c r="CIR50" s="2"/>
      <c r="CIS50" s="2"/>
      <c r="CIT50" s="2"/>
      <c r="CIU50" s="2"/>
      <c r="CIV50" s="2"/>
      <c r="CIW50" s="2"/>
      <c r="CIX50" s="2"/>
      <c r="CIY50" s="2"/>
      <c r="CIZ50" s="2"/>
      <c r="CJA50" s="2"/>
      <c r="CJB50" s="2"/>
      <c r="CJC50" s="2"/>
      <c r="CJD50" s="2"/>
      <c r="CJE50" s="2"/>
      <c r="CJF50" s="2"/>
      <c r="CJG50" s="2"/>
      <c r="CJH50" s="2"/>
      <c r="CJI50" s="2"/>
      <c r="CJJ50" s="2"/>
      <c r="CJK50" s="2"/>
      <c r="CJL50" s="2"/>
      <c r="CJM50" s="2"/>
      <c r="CJN50" s="2"/>
      <c r="CJO50" s="2"/>
      <c r="CJP50" s="2"/>
      <c r="CJQ50" s="2"/>
      <c r="CJR50" s="2"/>
      <c r="CJS50" s="2"/>
      <c r="CJT50" s="2"/>
      <c r="CJU50" s="2"/>
      <c r="CJV50" s="2"/>
      <c r="CJW50" s="2"/>
      <c r="CJX50" s="2"/>
      <c r="CJY50" s="2"/>
      <c r="CJZ50" s="2"/>
      <c r="CKA50" s="2"/>
      <c r="CKB50" s="2"/>
      <c r="CKC50" s="2"/>
      <c r="CKD50" s="2"/>
      <c r="CKE50" s="2"/>
      <c r="CKF50" s="2"/>
      <c r="CKG50" s="2"/>
      <c r="CKH50" s="2"/>
      <c r="CKI50" s="2"/>
      <c r="CKJ50" s="2"/>
      <c r="CKK50" s="2"/>
      <c r="CKL50" s="2"/>
      <c r="CKM50" s="2"/>
      <c r="CKN50" s="2"/>
      <c r="CKO50" s="2"/>
      <c r="CKP50" s="2"/>
      <c r="CKQ50" s="2"/>
      <c r="CKR50" s="2"/>
      <c r="CKS50" s="2"/>
      <c r="CKT50" s="2"/>
      <c r="CKU50" s="2"/>
      <c r="CKV50" s="2"/>
      <c r="CKW50" s="2"/>
      <c r="CKX50" s="2"/>
      <c r="CKY50" s="2"/>
      <c r="CKZ50" s="2"/>
      <c r="CLA50" s="2"/>
      <c r="CLB50" s="2"/>
      <c r="CLC50" s="2"/>
      <c r="CLD50" s="2"/>
      <c r="CLE50" s="2"/>
      <c r="CLF50" s="2"/>
      <c r="CLG50" s="2"/>
      <c r="CLH50" s="2"/>
      <c r="CLI50" s="2"/>
      <c r="CLJ50" s="2"/>
      <c r="CLK50" s="2"/>
      <c r="CLL50" s="2"/>
      <c r="CLM50" s="2"/>
      <c r="CLN50" s="2"/>
      <c r="CLO50" s="2"/>
      <c r="CLP50" s="2"/>
      <c r="CLQ50" s="2"/>
      <c r="CLR50" s="2"/>
      <c r="CLS50" s="2"/>
      <c r="CLT50" s="2"/>
      <c r="CLU50" s="2"/>
      <c r="CLV50" s="2"/>
      <c r="CLW50" s="2"/>
      <c r="CLX50" s="2"/>
      <c r="CLY50" s="2"/>
      <c r="CLZ50" s="2"/>
      <c r="CMA50" s="2"/>
      <c r="CMB50" s="2"/>
      <c r="CMC50" s="2"/>
      <c r="CMD50" s="2"/>
      <c r="CME50" s="2"/>
      <c r="CMF50" s="2"/>
      <c r="CMG50" s="2"/>
      <c r="CMH50" s="2"/>
      <c r="CMI50" s="2"/>
      <c r="CMJ50" s="2"/>
      <c r="CMK50" s="2"/>
      <c r="CML50" s="2"/>
      <c r="CMM50" s="2"/>
      <c r="CMN50" s="2"/>
      <c r="CMO50" s="2"/>
      <c r="CMP50" s="2"/>
      <c r="CMQ50" s="2"/>
      <c r="CMR50" s="2"/>
      <c r="CMS50" s="2"/>
      <c r="CMT50" s="2"/>
      <c r="CMU50" s="2"/>
      <c r="CMV50" s="2"/>
      <c r="CMW50" s="2"/>
      <c r="CMX50" s="2"/>
      <c r="CMY50" s="2"/>
      <c r="CMZ50" s="2"/>
      <c r="CNA50" s="2"/>
      <c r="CNB50" s="2"/>
      <c r="CNC50" s="2"/>
      <c r="CND50" s="2"/>
      <c r="CNE50" s="2"/>
      <c r="CNF50" s="2"/>
      <c r="CNG50" s="2"/>
      <c r="CNH50" s="2"/>
      <c r="CNI50" s="2"/>
      <c r="CNJ50" s="2"/>
      <c r="CNK50" s="2"/>
      <c r="CNL50" s="2"/>
      <c r="CNM50" s="2"/>
      <c r="CNN50" s="2"/>
      <c r="CNO50" s="2"/>
      <c r="CNP50" s="2"/>
      <c r="CNQ50" s="2"/>
      <c r="CNR50" s="2"/>
      <c r="CNS50" s="2"/>
      <c r="CNT50" s="2"/>
      <c r="CNU50" s="2"/>
      <c r="CNV50" s="2"/>
      <c r="CNW50" s="2"/>
      <c r="CNX50" s="2"/>
      <c r="CNY50" s="2"/>
      <c r="CNZ50" s="2"/>
      <c r="COA50" s="2"/>
      <c r="COB50" s="2"/>
      <c r="COC50" s="2"/>
      <c r="COD50" s="2"/>
      <c r="COE50" s="2"/>
      <c r="COF50" s="2"/>
      <c r="COG50" s="2"/>
      <c r="COH50" s="2"/>
      <c r="COI50" s="2"/>
      <c r="COJ50" s="2"/>
      <c r="COK50" s="2"/>
      <c r="COL50" s="2"/>
      <c r="COM50" s="2"/>
      <c r="CON50" s="2"/>
      <c r="COO50" s="2"/>
      <c r="COP50" s="2"/>
      <c r="COQ50" s="2"/>
      <c r="COR50" s="2"/>
      <c r="COS50" s="2"/>
      <c r="COT50" s="2"/>
      <c r="COU50" s="2"/>
      <c r="COV50" s="2"/>
      <c r="COW50" s="2"/>
      <c r="COX50" s="2"/>
      <c r="COY50" s="2"/>
      <c r="COZ50" s="2"/>
      <c r="CPA50" s="2"/>
      <c r="CPB50" s="2"/>
      <c r="CPC50" s="2"/>
      <c r="CPD50" s="2"/>
      <c r="CPE50" s="2"/>
      <c r="CPF50" s="2"/>
      <c r="CPG50" s="2"/>
      <c r="CPH50" s="2"/>
      <c r="CPI50" s="2"/>
      <c r="CPJ50" s="2"/>
      <c r="CPK50" s="2"/>
      <c r="CPL50" s="2"/>
      <c r="CPM50" s="2"/>
      <c r="CPN50" s="2"/>
      <c r="CPO50" s="2"/>
      <c r="CPP50" s="2"/>
      <c r="CPQ50" s="2"/>
      <c r="CPR50" s="2"/>
      <c r="CPS50" s="2"/>
      <c r="CPT50" s="2"/>
      <c r="CPU50" s="2"/>
      <c r="CPV50" s="2"/>
      <c r="CPW50" s="2"/>
      <c r="CPX50" s="2"/>
      <c r="CPY50" s="2"/>
      <c r="CPZ50" s="2"/>
      <c r="CQA50" s="2"/>
      <c r="CQB50" s="2"/>
      <c r="CQC50" s="2"/>
      <c r="CQD50" s="2"/>
      <c r="CQE50" s="2"/>
      <c r="CQF50" s="2"/>
      <c r="CQG50" s="2"/>
      <c r="CQH50" s="2"/>
      <c r="CQI50" s="2"/>
      <c r="CQJ50" s="2"/>
      <c r="CQK50" s="2"/>
      <c r="CQL50" s="2"/>
      <c r="CQM50" s="2"/>
      <c r="CQN50" s="2"/>
      <c r="CQO50" s="2"/>
      <c r="CQP50" s="2"/>
      <c r="CQQ50" s="2"/>
      <c r="CQR50" s="2"/>
      <c r="CQS50" s="2"/>
      <c r="CQT50" s="2"/>
      <c r="CQU50" s="2"/>
      <c r="CQV50" s="2"/>
      <c r="CQW50" s="2"/>
      <c r="CQX50" s="2"/>
      <c r="CQY50" s="2"/>
      <c r="CQZ50" s="2"/>
      <c r="CRA50" s="2"/>
      <c r="CRB50" s="2"/>
      <c r="CRC50" s="2"/>
      <c r="CRD50" s="2"/>
      <c r="CRE50" s="2"/>
      <c r="CRF50" s="2"/>
      <c r="CRG50" s="2"/>
      <c r="CRH50" s="2"/>
      <c r="CRI50" s="2"/>
      <c r="CRJ50" s="2"/>
      <c r="CRK50" s="2"/>
      <c r="CRL50" s="2"/>
      <c r="CRM50" s="2"/>
      <c r="CRN50" s="2"/>
      <c r="CRO50" s="2"/>
      <c r="CRP50" s="2"/>
      <c r="CRQ50" s="2"/>
      <c r="CRR50" s="2"/>
      <c r="CRS50" s="2"/>
      <c r="CRT50" s="2"/>
      <c r="CRU50" s="2"/>
      <c r="CRV50" s="2"/>
      <c r="CRW50" s="2"/>
      <c r="CRX50" s="2"/>
      <c r="CRY50" s="2"/>
      <c r="CRZ50" s="2"/>
      <c r="CSA50" s="2"/>
      <c r="CSB50" s="2"/>
      <c r="CSC50" s="2"/>
      <c r="CSD50" s="2"/>
      <c r="CSE50" s="2"/>
      <c r="CSF50" s="2"/>
      <c r="CSG50" s="2"/>
      <c r="CSH50" s="2"/>
      <c r="CSI50" s="2"/>
      <c r="CSJ50" s="2"/>
      <c r="CSK50" s="2"/>
      <c r="CSL50" s="2"/>
      <c r="CSM50" s="2"/>
      <c r="CSN50" s="2"/>
      <c r="CSO50" s="2"/>
      <c r="CSP50" s="2"/>
      <c r="CSQ50" s="2"/>
      <c r="CSR50" s="2"/>
      <c r="CSS50" s="2"/>
      <c r="CST50" s="2"/>
      <c r="CSU50" s="2"/>
      <c r="CSV50" s="2"/>
      <c r="CSW50" s="2"/>
      <c r="CSX50" s="2"/>
      <c r="CSY50" s="2"/>
      <c r="CSZ50" s="2"/>
      <c r="CTA50" s="2"/>
      <c r="CTB50" s="2"/>
      <c r="CTC50" s="2"/>
      <c r="CTD50" s="2"/>
      <c r="CTE50" s="2"/>
      <c r="CTF50" s="2"/>
      <c r="CTG50" s="2"/>
      <c r="CTH50" s="2"/>
      <c r="CTI50" s="2"/>
      <c r="CTJ50" s="2"/>
      <c r="CTK50" s="2"/>
      <c r="CTL50" s="2"/>
      <c r="CTM50" s="2"/>
      <c r="CTN50" s="2"/>
      <c r="CTO50" s="2"/>
      <c r="CTP50" s="2"/>
      <c r="CTQ50" s="2"/>
      <c r="CTR50" s="2"/>
      <c r="CTS50" s="2"/>
      <c r="CTT50" s="2"/>
      <c r="CTU50" s="2"/>
      <c r="CTV50" s="2"/>
      <c r="CTW50" s="2"/>
      <c r="CTX50" s="2"/>
      <c r="CTY50" s="2"/>
      <c r="CTZ50" s="2"/>
      <c r="CUA50" s="2"/>
      <c r="CUB50" s="2"/>
      <c r="CUC50" s="2"/>
      <c r="CUD50" s="2"/>
      <c r="CUE50" s="2"/>
      <c r="CUF50" s="2"/>
      <c r="CUG50" s="2"/>
      <c r="CUH50" s="2"/>
      <c r="CUI50" s="2"/>
      <c r="CUJ50" s="2"/>
      <c r="CUK50" s="2"/>
      <c r="CUL50" s="2"/>
      <c r="CUM50" s="2"/>
      <c r="CUN50" s="2"/>
      <c r="CUO50" s="2"/>
      <c r="CUP50" s="2"/>
      <c r="CUQ50" s="2"/>
      <c r="CUR50" s="2"/>
      <c r="CUS50" s="2"/>
      <c r="CUT50" s="2"/>
      <c r="CUU50" s="2"/>
      <c r="CUV50" s="2"/>
      <c r="CUW50" s="2"/>
      <c r="CUX50" s="2"/>
      <c r="CUY50" s="2"/>
      <c r="CUZ50" s="2"/>
      <c r="CVA50" s="2"/>
      <c r="CVB50" s="2"/>
      <c r="CVC50" s="2"/>
      <c r="CVD50" s="2"/>
      <c r="CVE50" s="2"/>
      <c r="CVF50" s="2"/>
      <c r="CVG50" s="2"/>
      <c r="CVH50" s="2"/>
      <c r="CVI50" s="2"/>
      <c r="CVJ50" s="2"/>
      <c r="CVK50" s="2"/>
      <c r="CVL50" s="2"/>
      <c r="CVM50" s="2"/>
      <c r="CVN50" s="2"/>
      <c r="CVO50" s="2"/>
      <c r="CVP50" s="2"/>
      <c r="CVQ50" s="2"/>
      <c r="CVR50" s="2"/>
      <c r="CVS50" s="2"/>
      <c r="CVT50" s="2"/>
      <c r="CVU50" s="2"/>
      <c r="CVV50" s="2"/>
      <c r="CVW50" s="2"/>
      <c r="CVX50" s="2"/>
      <c r="CVY50" s="2"/>
      <c r="CVZ50" s="2"/>
      <c r="CWA50" s="2"/>
      <c r="CWB50" s="2"/>
      <c r="CWC50" s="2"/>
      <c r="CWD50" s="2"/>
      <c r="CWE50" s="2"/>
      <c r="CWF50" s="2"/>
      <c r="CWG50" s="2"/>
      <c r="CWH50" s="2"/>
      <c r="CWI50" s="2"/>
      <c r="CWJ50" s="2"/>
      <c r="CWK50" s="2"/>
      <c r="CWL50" s="2"/>
      <c r="CWM50" s="2"/>
      <c r="CWN50" s="2"/>
      <c r="CWO50" s="2"/>
      <c r="CWP50" s="2"/>
      <c r="CWQ50" s="2"/>
      <c r="CWR50" s="2"/>
      <c r="CWS50" s="2"/>
      <c r="CWT50" s="2"/>
      <c r="CWU50" s="2"/>
      <c r="CWV50" s="2"/>
      <c r="CWW50" s="2"/>
      <c r="CWX50" s="2"/>
      <c r="CWY50" s="2"/>
      <c r="CWZ50" s="2"/>
      <c r="CXA50" s="2"/>
      <c r="CXB50" s="2"/>
      <c r="CXC50" s="2"/>
      <c r="CXD50" s="2"/>
      <c r="CXE50" s="2"/>
      <c r="CXF50" s="2"/>
      <c r="CXG50" s="2"/>
      <c r="CXH50" s="2"/>
      <c r="CXI50" s="2"/>
      <c r="CXJ50" s="2"/>
      <c r="CXK50" s="2"/>
      <c r="CXL50" s="2"/>
      <c r="CXM50" s="2"/>
      <c r="CXN50" s="2"/>
      <c r="CXO50" s="2"/>
      <c r="CXP50" s="2"/>
      <c r="CXQ50" s="2"/>
      <c r="CXR50" s="2"/>
      <c r="CXS50" s="2"/>
      <c r="CXT50" s="2"/>
      <c r="CXU50" s="2"/>
      <c r="CXV50" s="2"/>
      <c r="CXW50" s="2"/>
      <c r="CXX50" s="2"/>
      <c r="CXY50" s="2"/>
      <c r="CXZ50" s="2"/>
      <c r="CYA50" s="2"/>
      <c r="CYB50" s="2"/>
      <c r="CYC50" s="2"/>
      <c r="CYD50" s="2"/>
      <c r="CYE50" s="2"/>
      <c r="CYF50" s="2"/>
      <c r="CYG50" s="2"/>
      <c r="CYH50" s="2"/>
      <c r="CYI50" s="2"/>
      <c r="CYJ50" s="2"/>
      <c r="CYK50" s="2"/>
      <c r="CYL50" s="2"/>
      <c r="CYM50" s="2"/>
      <c r="CYN50" s="2"/>
      <c r="CYO50" s="2"/>
      <c r="CYP50" s="2"/>
      <c r="CYQ50" s="2"/>
      <c r="CYR50" s="2"/>
      <c r="CYS50" s="2"/>
      <c r="CYT50" s="2"/>
      <c r="CYU50" s="2"/>
      <c r="CYV50" s="2"/>
      <c r="CYW50" s="2"/>
      <c r="CYX50" s="2"/>
      <c r="CYY50" s="2"/>
      <c r="CYZ50" s="2"/>
      <c r="CZA50" s="2"/>
      <c r="CZB50" s="2"/>
      <c r="CZC50" s="2"/>
      <c r="CZD50" s="2"/>
      <c r="CZE50" s="2"/>
      <c r="CZF50" s="2"/>
      <c r="CZG50" s="2"/>
      <c r="CZH50" s="2"/>
      <c r="CZI50" s="2"/>
      <c r="CZJ50" s="2"/>
      <c r="CZK50" s="2"/>
      <c r="CZL50" s="2"/>
      <c r="CZM50" s="2"/>
      <c r="CZN50" s="2"/>
      <c r="CZO50" s="2"/>
      <c r="CZP50" s="2"/>
      <c r="CZQ50" s="2"/>
      <c r="CZR50" s="2"/>
      <c r="CZS50" s="2"/>
      <c r="CZT50" s="2"/>
      <c r="CZU50" s="2"/>
      <c r="CZV50" s="2"/>
      <c r="CZW50" s="2"/>
      <c r="CZX50" s="2"/>
      <c r="CZY50" s="2"/>
      <c r="CZZ50" s="2"/>
      <c r="DAA50" s="2"/>
      <c r="DAB50" s="2"/>
      <c r="DAC50" s="2"/>
      <c r="DAD50" s="2"/>
      <c r="DAE50" s="2"/>
      <c r="DAF50" s="2"/>
      <c r="DAG50" s="2"/>
      <c r="DAH50" s="2"/>
      <c r="DAI50" s="2"/>
      <c r="DAJ50" s="2"/>
      <c r="DAK50" s="2"/>
      <c r="DAL50" s="2"/>
      <c r="DAM50" s="2"/>
      <c r="DAN50" s="2"/>
      <c r="DAO50" s="2"/>
      <c r="DAP50" s="2"/>
      <c r="DAQ50" s="2"/>
      <c r="DAR50" s="2"/>
      <c r="DAS50" s="2"/>
      <c r="DAT50" s="2"/>
      <c r="DAU50" s="2"/>
      <c r="DAV50" s="2"/>
      <c r="DAW50" s="2"/>
      <c r="DAX50" s="2"/>
      <c r="DAY50" s="2"/>
      <c r="DAZ50" s="2"/>
      <c r="DBA50" s="2"/>
      <c r="DBB50" s="2"/>
      <c r="DBC50" s="2"/>
      <c r="DBD50" s="2"/>
      <c r="DBE50" s="2"/>
      <c r="DBF50" s="2"/>
      <c r="DBG50" s="2"/>
      <c r="DBH50" s="2"/>
      <c r="DBI50" s="2"/>
      <c r="DBJ50" s="2"/>
      <c r="DBK50" s="2"/>
      <c r="DBL50" s="2"/>
      <c r="DBM50" s="2"/>
      <c r="DBN50" s="2"/>
      <c r="DBO50" s="2"/>
      <c r="DBP50" s="2"/>
      <c r="DBQ50" s="2"/>
      <c r="DBR50" s="2"/>
      <c r="DBS50" s="2"/>
      <c r="DBT50" s="2"/>
      <c r="DBU50" s="2"/>
      <c r="DBV50" s="2"/>
      <c r="DBW50" s="2"/>
      <c r="DBX50" s="2"/>
      <c r="DBY50" s="2"/>
      <c r="DBZ50" s="2"/>
      <c r="DCA50" s="2"/>
      <c r="DCB50" s="2"/>
      <c r="DCC50" s="2"/>
      <c r="DCD50" s="2"/>
      <c r="DCE50" s="2"/>
      <c r="DCF50" s="2"/>
      <c r="DCG50" s="2"/>
      <c r="DCH50" s="2"/>
      <c r="DCI50" s="2"/>
      <c r="DCJ50" s="2"/>
      <c r="DCK50" s="2"/>
      <c r="DCL50" s="2"/>
      <c r="DCM50" s="2"/>
      <c r="DCN50" s="2"/>
      <c r="DCO50" s="2"/>
      <c r="DCP50" s="2"/>
      <c r="DCQ50" s="2"/>
      <c r="DCR50" s="2"/>
      <c r="DCS50" s="2"/>
      <c r="DCT50" s="2"/>
      <c r="DCU50" s="2"/>
      <c r="DCV50" s="2"/>
      <c r="DCW50" s="2"/>
      <c r="DCX50" s="2"/>
      <c r="DCY50" s="2"/>
      <c r="DCZ50" s="2"/>
      <c r="DDA50" s="2"/>
      <c r="DDB50" s="2"/>
      <c r="DDC50" s="2"/>
      <c r="DDD50" s="2"/>
      <c r="DDE50" s="2"/>
      <c r="DDF50" s="2"/>
      <c r="DDG50" s="2"/>
      <c r="DDH50" s="2"/>
      <c r="DDI50" s="2"/>
      <c r="DDJ50" s="2"/>
      <c r="DDK50" s="2"/>
      <c r="DDL50" s="2"/>
      <c r="DDM50" s="2"/>
      <c r="DDN50" s="2"/>
      <c r="DDO50" s="2"/>
      <c r="DDP50" s="2"/>
      <c r="DDQ50" s="2"/>
      <c r="DDR50" s="2"/>
      <c r="DDS50" s="2"/>
      <c r="DDT50" s="2"/>
      <c r="DDU50" s="2"/>
      <c r="DDV50" s="2"/>
      <c r="DDW50" s="2"/>
      <c r="DDX50" s="2"/>
      <c r="DDY50" s="2"/>
      <c r="DDZ50" s="2"/>
      <c r="DEA50" s="2"/>
      <c r="DEB50" s="2"/>
      <c r="DEC50" s="2"/>
      <c r="DED50" s="2"/>
      <c r="DEE50" s="2"/>
      <c r="DEF50" s="2"/>
      <c r="DEG50" s="2"/>
      <c r="DEH50" s="2"/>
      <c r="DEI50" s="2"/>
      <c r="DEJ50" s="2"/>
      <c r="DEK50" s="2"/>
      <c r="DEL50" s="2"/>
      <c r="DEM50" s="2"/>
      <c r="DEN50" s="2"/>
      <c r="DEO50" s="2"/>
      <c r="DEP50" s="2"/>
      <c r="DEQ50" s="2"/>
      <c r="DER50" s="2"/>
      <c r="DES50" s="2"/>
      <c r="DET50" s="2"/>
      <c r="DEU50" s="2"/>
      <c r="DEV50" s="2"/>
      <c r="DEW50" s="2"/>
      <c r="DEX50" s="2"/>
      <c r="DEY50" s="2"/>
      <c r="DEZ50" s="2"/>
      <c r="DFA50" s="2"/>
      <c r="DFB50" s="2"/>
      <c r="DFC50" s="2"/>
      <c r="DFD50" s="2"/>
      <c r="DFE50" s="2"/>
      <c r="DFF50" s="2"/>
      <c r="DFG50" s="2"/>
      <c r="DFH50" s="2"/>
      <c r="DFI50" s="2"/>
      <c r="DFJ50" s="2"/>
      <c r="DFK50" s="2"/>
      <c r="DFL50" s="2"/>
      <c r="DFM50" s="2"/>
      <c r="DFN50" s="2"/>
      <c r="DFO50" s="2"/>
      <c r="DFP50" s="2"/>
      <c r="DFQ50" s="2"/>
      <c r="DFR50" s="2"/>
      <c r="DFS50" s="2"/>
      <c r="DFT50" s="2"/>
      <c r="DFU50" s="2"/>
      <c r="DFV50" s="2"/>
      <c r="DFW50" s="2"/>
      <c r="DFX50" s="2"/>
      <c r="DFY50" s="2"/>
      <c r="DFZ50" s="2"/>
      <c r="DGA50" s="2"/>
      <c r="DGB50" s="2"/>
      <c r="DGC50" s="2"/>
      <c r="DGD50" s="2"/>
      <c r="DGE50" s="2"/>
      <c r="DGF50" s="2"/>
      <c r="DGG50" s="2"/>
      <c r="DGH50" s="2"/>
      <c r="DGI50" s="2"/>
      <c r="DGJ50" s="2"/>
      <c r="DGK50" s="2"/>
      <c r="DGL50" s="2"/>
      <c r="DGM50" s="2"/>
      <c r="DGN50" s="2"/>
      <c r="DGO50" s="2"/>
      <c r="DGP50" s="2"/>
      <c r="DGQ50" s="2"/>
      <c r="DGR50" s="2"/>
      <c r="DGS50" s="2"/>
      <c r="DGT50" s="2"/>
      <c r="DGU50" s="2"/>
      <c r="DGV50" s="2"/>
      <c r="DGW50" s="2"/>
      <c r="DGX50" s="2"/>
      <c r="DGY50" s="2"/>
      <c r="DGZ50" s="2"/>
      <c r="DHA50" s="2"/>
      <c r="DHB50" s="2"/>
      <c r="DHC50" s="2"/>
      <c r="DHD50" s="2"/>
      <c r="DHE50" s="2"/>
      <c r="DHF50" s="2"/>
      <c r="DHG50" s="2"/>
      <c r="DHH50" s="2"/>
      <c r="DHI50" s="2"/>
      <c r="DHJ50" s="2"/>
      <c r="DHK50" s="2"/>
      <c r="DHL50" s="2"/>
      <c r="DHM50" s="2"/>
      <c r="DHN50" s="2"/>
      <c r="DHO50" s="2"/>
      <c r="DHP50" s="2"/>
      <c r="DHQ50" s="2"/>
      <c r="DHR50" s="2"/>
      <c r="DHS50" s="2"/>
      <c r="DHT50" s="2"/>
      <c r="DHU50" s="2"/>
      <c r="DHV50" s="2"/>
      <c r="DHW50" s="2"/>
      <c r="DHX50" s="2"/>
      <c r="DHY50" s="2"/>
      <c r="DHZ50" s="2"/>
      <c r="DIA50" s="2"/>
      <c r="DIB50" s="2"/>
      <c r="DIC50" s="2"/>
      <c r="DID50" s="2"/>
      <c r="DIE50" s="2"/>
      <c r="DIF50" s="2"/>
      <c r="DIG50" s="2"/>
      <c r="DIH50" s="2"/>
      <c r="DII50" s="2"/>
      <c r="DIJ50" s="2"/>
      <c r="DIK50" s="2"/>
      <c r="DIL50" s="2"/>
      <c r="DIM50" s="2"/>
      <c r="DIN50" s="2"/>
      <c r="DIO50" s="2"/>
      <c r="DIP50" s="2"/>
      <c r="DIQ50" s="2"/>
      <c r="DIR50" s="2"/>
      <c r="DIS50" s="2"/>
      <c r="DIT50" s="2"/>
      <c r="DIU50" s="2"/>
      <c r="DIV50" s="2"/>
      <c r="DIW50" s="2"/>
      <c r="DIX50" s="2"/>
      <c r="DIY50" s="2"/>
      <c r="DIZ50" s="2"/>
      <c r="DJA50" s="2"/>
      <c r="DJB50" s="2"/>
      <c r="DJC50" s="2"/>
      <c r="DJD50" s="2"/>
      <c r="DJE50" s="2"/>
      <c r="DJF50" s="2"/>
      <c r="DJG50" s="2"/>
      <c r="DJH50" s="2"/>
      <c r="DJI50" s="2"/>
      <c r="DJJ50" s="2"/>
      <c r="DJK50" s="2"/>
      <c r="DJL50" s="2"/>
      <c r="DJM50" s="2"/>
      <c r="DJN50" s="2"/>
      <c r="DJO50" s="2"/>
      <c r="DJP50" s="2"/>
      <c r="DJQ50" s="2"/>
      <c r="DJR50" s="2"/>
      <c r="DJS50" s="2"/>
      <c r="DJT50" s="2"/>
      <c r="DJU50" s="2"/>
      <c r="DJV50" s="2"/>
      <c r="DJW50" s="2"/>
      <c r="DJX50" s="2"/>
      <c r="DJY50" s="2"/>
      <c r="DJZ50" s="2"/>
      <c r="DKA50" s="2"/>
      <c r="DKB50" s="2"/>
      <c r="DKC50" s="2"/>
      <c r="DKD50" s="2"/>
      <c r="DKE50" s="2"/>
      <c r="DKF50" s="2"/>
      <c r="DKG50" s="2"/>
      <c r="DKH50" s="2"/>
      <c r="DKI50" s="2"/>
      <c r="DKJ50" s="2"/>
      <c r="DKK50" s="2"/>
      <c r="DKL50" s="2"/>
      <c r="DKM50" s="2"/>
      <c r="DKN50" s="2"/>
      <c r="DKO50" s="2"/>
      <c r="DKP50" s="2"/>
      <c r="DKQ50" s="2"/>
      <c r="DKR50" s="2"/>
      <c r="DKS50" s="2"/>
      <c r="DKT50" s="2"/>
      <c r="DKU50" s="2"/>
      <c r="DKV50" s="2"/>
      <c r="DKW50" s="2"/>
      <c r="DKX50" s="2"/>
      <c r="DKY50" s="2"/>
      <c r="DKZ50" s="2"/>
      <c r="DLA50" s="2"/>
      <c r="DLB50" s="2"/>
      <c r="DLC50" s="2"/>
      <c r="DLD50" s="2"/>
      <c r="DLE50" s="2"/>
      <c r="DLF50" s="2"/>
      <c r="DLG50" s="2"/>
      <c r="DLH50" s="2"/>
      <c r="DLI50" s="2"/>
      <c r="DLJ50" s="2"/>
      <c r="DLK50" s="2"/>
      <c r="DLL50" s="2"/>
      <c r="DLM50" s="2"/>
      <c r="DLN50" s="2"/>
      <c r="DLO50" s="2"/>
      <c r="DLP50" s="2"/>
      <c r="DLQ50" s="2"/>
      <c r="DLR50" s="2"/>
      <c r="DLS50" s="2"/>
      <c r="DLT50" s="2"/>
      <c r="DLU50" s="2"/>
      <c r="DLV50" s="2"/>
      <c r="DLW50" s="2"/>
      <c r="DLX50" s="2"/>
      <c r="DLY50" s="2"/>
      <c r="DLZ50" s="2"/>
      <c r="DMA50" s="2"/>
      <c r="DMB50" s="2"/>
      <c r="DMC50" s="2"/>
      <c r="DMD50" s="2"/>
      <c r="DME50" s="2"/>
      <c r="DMF50" s="2"/>
      <c r="DMG50" s="2"/>
      <c r="DMH50" s="2"/>
      <c r="DMI50" s="2"/>
      <c r="DMJ50" s="2"/>
      <c r="DMK50" s="2"/>
      <c r="DML50" s="2"/>
      <c r="DMM50" s="2"/>
      <c r="DMN50" s="2"/>
      <c r="DMO50" s="2"/>
      <c r="DMP50" s="2"/>
      <c r="DMQ50" s="2"/>
      <c r="DMR50" s="2"/>
      <c r="DMS50" s="2"/>
      <c r="DMT50" s="2"/>
      <c r="DMU50" s="2"/>
      <c r="DMV50" s="2"/>
      <c r="DMW50" s="2"/>
      <c r="DMX50" s="2"/>
      <c r="DMY50" s="2"/>
      <c r="DMZ50" s="2"/>
      <c r="DNA50" s="2"/>
      <c r="DNB50" s="2"/>
      <c r="DNC50" s="2"/>
      <c r="DND50" s="2"/>
      <c r="DNE50" s="2"/>
      <c r="DNF50" s="2"/>
      <c r="DNG50" s="2"/>
      <c r="DNH50" s="2"/>
      <c r="DNI50" s="2"/>
      <c r="DNJ50" s="2"/>
      <c r="DNK50" s="2"/>
      <c r="DNL50" s="2"/>
      <c r="DNM50" s="2"/>
      <c r="DNN50" s="2"/>
      <c r="DNO50" s="2"/>
      <c r="DNP50" s="2"/>
      <c r="DNQ50" s="2"/>
      <c r="DNR50" s="2"/>
      <c r="DNS50" s="2"/>
      <c r="DNT50" s="2"/>
      <c r="DNU50" s="2"/>
      <c r="DNV50" s="2"/>
      <c r="DNW50" s="2"/>
      <c r="DNX50" s="2"/>
      <c r="DNY50" s="2"/>
      <c r="DNZ50" s="2"/>
      <c r="DOA50" s="2"/>
      <c r="DOB50" s="2"/>
      <c r="DOC50" s="2"/>
      <c r="DOD50" s="2"/>
      <c r="DOE50" s="2"/>
      <c r="DOF50" s="2"/>
      <c r="DOG50" s="2"/>
      <c r="DOH50" s="2"/>
      <c r="DOI50" s="2"/>
      <c r="DOJ50" s="2"/>
      <c r="DOK50" s="2"/>
      <c r="DOL50" s="2"/>
      <c r="DOM50" s="2"/>
      <c r="DON50" s="2"/>
      <c r="DOO50" s="2"/>
      <c r="DOP50" s="2"/>
      <c r="DOQ50" s="2"/>
      <c r="DOR50" s="2"/>
      <c r="DOS50" s="2"/>
      <c r="DOT50" s="2"/>
      <c r="DOU50" s="2"/>
      <c r="DOV50" s="2"/>
      <c r="DOW50" s="2"/>
      <c r="DOX50" s="2"/>
      <c r="DOY50" s="2"/>
      <c r="DOZ50" s="2"/>
      <c r="DPA50" s="2"/>
      <c r="DPB50" s="2"/>
      <c r="DPC50" s="2"/>
      <c r="DPD50" s="2"/>
      <c r="DPE50" s="2"/>
      <c r="DPF50" s="2"/>
      <c r="DPG50" s="2"/>
      <c r="DPH50" s="2"/>
      <c r="DPI50" s="2"/>
      <c r="DPJ50" s="2"/>
      <c r="DPK50" s="2"/>
      <c r="DPL50" s="2"/>
      <c r="DPM50" s="2"/>
      <c r="DPN50" s="2"/>
      <c r="DPO50" s="2"/>
      <c r="DPP50" s="2"/>
      <c r="DPQ50" s="2"/>
      <c r="DPR50" s="2"/>
      <c r="DPS50" s="2"/>
      <c r="DPT50" s="2"/>
      <c r="DPU50" s="2"/>
      <c r="DPV50" s="2"/>
      <c r="DPW50" s="2"/>
      <c r="DPX50" s="2"/>
      <c r="DPY50" s="2"/>
      <c r="DPZ50" s="2"/>
      <c r="DQA50" s="2"/>
      <c r="DQB50" s="2"/>
      <c r="DQC50" s="2"/>
      <c r="DQD50" s="2"/>
      <c r="DQE50" s="2"/>
      <c r="DQF50" s="2"/>
      <c r="DQG50" s="2"/>
      <c r="DQH50" s="2"/>
      <c r="DQI50" s="2"/>
      <c r="DQJ50" s="2"/>
      <c r="DQK50" s="2"/>
      <c r="DQL50" s="2"/>
      <c r="DQM50" s="2"/>
      <c r="DQN50" s="2"/>
      <c r="DQO50" s="2"/>
      <c r="DQP50" s="2"/>
      <c r="DQQ50" s="2"/>
      <c r="DQR50" s="2"/>
      <c r="DQS50" s="2"/>
      <c r="DQT50" s="2"/>
      <c r="DQU50" s="2"/>
      <c r="DQV50" s="2"/>
      <c r="DQW50" s="2"/>
      <c r="DQX50" s="2"/>
      <c r="DQY50" s="2"/>
      <c r="DQZ50" s="2"/>
      <c r="DRA50" s="2"/>
      <c r="DRB50" s="2"/>
      <c r="DRC50" s="2"/>
      <c r="DRD50" s="2"/>
      <c r="DRE50" s="2"/>
      <c r="DRF50" s="2"/>
      <c r="DRG50" s="2"/>
      <c r="DRH50" s="2"/>
      <c r="DRI50" s="2"/>
      <c r="DRJ50" s="2"/>
      <c r="DRK50" s="2"/>
      <c r="DRL50" s="2"/>
      <c r="DRM50" s="2"/>
      <c r="DRN50" s="2"/>
      <c r="DRO50" s="2"/>
      <c r="DRP50" s="2"/>
      <c r="DRQ50" s="2"/>
      <c r="DRR50" s="2"/>
      <c r="DRS50" s="2"/>
      <c r="DRT50" s="2"/>
      <c r="DRU50" s="2"/>
      <c r="DRV50" s="2"/>
      <c r="DRW50" s="2"/>
      <c r="DRX50" s="2"/>
      <c r="DRY50" s="2"/>
      <c r="DRZ50" s="2"/>
      <c r="DSA50" s="2"/>
      <c r="DSB50" s="2"/>
      <c r="DSC50" s="2"/>
      <c r="DSD50" s="2"/>
      <c r="DSE50" s="2"/>
      <c r="DSF50" s="2"/>
      <c r="DSG50" s="2"/>
      <c r="DSH50" s="2"/>
      <c r="DSI50" s="2"/>
      <c r="DSJ50" s="2"/>
      <c r="DSK50" s="2"/>
      <c r="DSL50" s="2"/>
      <c r="DSM50" s="2"/>
      <c r="DSN50" s="2"/>
      <c r="DSO50" s="2"/>
      <c r="DSP50" s="2"/>
      <c r="DSQ50" s="2"/>
      <c r="DSR50" s="2"/>
      <c r="DSS50" s="2"/>
      <c r="DST50" s="2"/>
      <c r="DSU50" s="2"/>
      <c r="DSV50" s="2"/>
      <c r="DSW50" s="2"/>
      <c r="DSX50" s="2"/>
      <c r="DSY50" s="2"/>
      <c r="DSZ50" s="2"/>
      <c r="DTA50" s="2"/>
      <c r="DTB50" s="2"/>
      <c r="DTC50" s="2"/>
      <c r="DTD50" s="2"/>
      <c r="DTE50" s="2"/>
      <c r="DTF50" s="2"/>
      <c r="DTG50" s="2"/>
      <c r="DTH50" s="2"/>
      <c r="DTI50" s="2"/>
      <c r="DTJ50" s="2"/>
      <c r="DTK50" s="2"/>
      <c r="DTL50" s="2"/>
      <c r="DTM50" s="2"/>
      <c r="DTN50" s="2"/>
      <c r="DTO50" s="2"/>
      <c r="DTP50" s="2"/>
      <c r="DTQ50" s="2"/>
      <c r="DTR50" s="2"/>
      <c r="DTS50" s="2"/>
      <c r="DTT50" s="2"/>
      <c r="DTU50" s="2"/>
      <c r="DTV50" s="2"/>
      <c r="DTW50" s="2"/>
      <c r="DTX50" s="2"/>
      <c r="DTY50" s="2"/>
      <c r="DTZ50" s="2"/>
      <c r="DUA50" s="2"/>
      <c r="DUB50" s="2"/>
      <c r="DUC50" s="2"/>
      <c r="DUD50" s="2"/>
      <c r="DUE50" s="2"/>
      <c r="DUF50" s="2"/>
      <c r="DUG50" s="2"/>
      <c r="DUH50" s="2"/>
      <c r="DUI50" s="2"/>
      <c r="DUJ50" s="2"/>
      <c r="DUK50" s="2"/>
      <c r="DUL50" s="2"/>
      <c r="DUM50" s="2"/>
      <c r="DUN50" s="2"/>
      <c r="DUO50" s="2"/>
      <c r="DUP50" s="2"/>
      <c r="DUQ50" s="2"/>
      <c r="DUR50" s="2"/>
      <c r="DUS50" s="2"/>
      <c r="DUT50" s="2"/>
      <c r="DUU50" s="2"/>
      <c r="DUV50" s="2"/>
      <c r="DUW50" s="2"/>
      <c r="DUX50" s="2"/>
      <c r="DUY50" s="2"/>
      <c r="DUZ50" s="2"/>
      <c r="DVA50" s="2"/>
      <c r="DVB50" s="2"/>
      <c r="DVC50" s="2"/>
      <c r="DVD50" s="2"/>
      <c r="DVE50" s="2"/>
      <c r="DVF50" s="2"/>
      <c r="DVG50" s="2"/>
      <c r="DVH50" s="2"/>
      <c r="DVI50" s="2"/>
      <c r="DVJ50" s="2"/>
      <c r="DVK50" s="2"/>
      <c r="DVL50" s="2"/>
      <c r="DVM50" s="2"/>
      <c r="DVN50" s="2"/>
      <c r="DVO50" s="2"/>
      <c r="DVP50" s="2"/>
      <c r="DVQ50" s="2"/>
      <c r="DVR50" s="2"/>
      <c r="DVS50" s="2"/>
      <c r="DVT50" s="2"/>
      <c r="DVU50" s="2"/>
      <c r="DVV50" s="2"/>
      <c r="DVW50" s="2"/>
      <c r="DVX50" s="2"/>
      <c r="DVY50" s="2"/>
      <c r="DVZ50" s="2"/>
      <c r="DWA50" s="2"/>
      <c r="DWB50" s="2"/>
      <c r="DWC50" s="2"/>
      <c r="DWD50" s="2"/>
      <c r="DWE50" s="2"/>
      <c r="DWF50" s="2"/>
      <c r="DWG50" s="2"/>
      <c r="DWH50" s="2"/>
      <c r="DWI50" s="2"/>
      <c r="DWJ50" s="2"/>
      <c r="DWK50" s="2"/>
      <c r="DWL50" s="2"/>
      <c r="DWM50" s="2"/>
      <c r="DWN50" s="2"/>
      <c r="DWO50" s="2"/>
      <c r="DWP50" s="2"/>
      <c r="DWQ50" s="2"/>
      <c r="DWR50" s="2"/>
      <c r="DWS50" s="2"/>
      <c r="DWT50" s="2"/>
      <c r="DWU50" s="2"/>
      <c r="DWV50" s="2"/>
      <c r="DWW50" s="2"/>
      <c r="DWX50" s="2"/>
      <c r="DWY50" s="2"/>
      <c r="DWZ50" s="2"/>
      <c r="DXA50" s="2"/>
      <c r="DXB50" s="2"/>
      <c r="DXC50" s="2"/>
      <c r="DXD50" s="2"/>
      <c r="DXE50" s="2"/>
      <c r="DXF50" s="2"/>
      <c r="DXG50" s="2"/>
      <c r="DXH50" s="2"/>
      <c r="DXI50" s="2"/>
      <c r="DXJ50" s="2"/>
      <c r="DXK50" s="2"/>
      <c r="DXL50" s="2"/>
      <c r="DXM50" s="2"/>
      <c r="DXN50" s="2"/>
      <c r="DXO50" s="2"/>
      <c r="DXP50" s="2"/>
      <c r="DXQ50" s="2"/>
      <c r="DXR50" s="2"/>
      <c r="DXS50" s="2"/>
      <c r="DXT50" s="2"/>
      <c r="DXU50" s="2"/>
      <c r="DXV50" s="2"/>
      <c r="DXW50" s="2"/>
      <c r="DXX50" s="2"/>
      <c r="DXY50" s="2"/>
      <c r="DXZ50" s="2"/>
      <c r="DYA50" s="2"/>
      <c r="DYB50" s="2"/>
      <c r="DYC50" s="2"/>
      <c r="DYD50" s="2"/>
      <c r="DYE50" s="2"/>
      <c r="DYF50" s="2"/>
      <c r="DYG50" s="2"/>
      <c r="DYH50" s="2"/>
      <c r="DYI50" s="2"/>
      <c r="DYJ50" s="2"/>
      <c r="DYK50" s="2"/>
      <c r="DYL50" s="2"/>
      <c r="DYM50" s="2"/>
      <c r="DYN50" s="2"/>
      <c r="DYO50" s="2"/>
      <c r="DYP50" s="2"/>
      <c r="DYQ50" s="2"/>
      <c r="DYR50" s="2"/>
      <c r="DYS50" s="2"/>
      <c r="DYT50" s="2"/>
      <c r="DYU50" s="2"/>
      <c r="DYV50" s="2"/>
      <c r="DYW50" s="2"/>
      <c r="DYX50" s="2"/>
      <c r="DYY50" s="2"/>
      <c r="DYZ50" s="2"/>
      <c r="DZA50" s="2"/>
      <c r="DZB50" s="2"/>
      <c r="DZC50" s="2"/>
      <c r="DZD50" s="2"/>
      <c r="DZE50" s="2"/>
      <c r="DZF50" s="2"/>
      <c r="DZG50" s="2"/>
      <c r="DZH50" s="2"/>
      <c r="DZI50" s="2"/>
      <c r="DZJ50" s="2"/>
      <c r="DZK50" s="2"/>
      <c r="DZL50" s="2"/>
      <c r="DZM50" s="2"/>
      <c r="DZN50" s="2"/>
      <c r="DZO50" s="2"/>
      <c r="DZP50" s="2"/>
      <c r="DZQ50" s="2"/>
      <c r="DZR50" s="2"/>
      <c r="DZS50" s="2"/>
      <c r="DZT50" s="2"/>
      <c r="DZU50" s="2"/>
      <c r="DZV50" s="2"/>
      <c r="DZW50" s="2"/>
      <c r="DZX50" s="2"/>
      <c r="DZY50" s="2"/>
      <c r="DZZ50" s="2"/>
      <c r="EAA50" s="2"/>
      <c r="EAB50" s="2"/>
      <c r="EAC50" s="2"/>
      <c r="EAD50" s="2"/>
      <c r="EAE50" s="2"/>
      <c r="EAF50" s="2"/>
      <c r="EAG50" s="2"/>
      <c r="EAH50" s="2"/>
      <c r="EAI50" s="2"/>
      <c r="EAJ50" s="2"/>
      <c r="EAK50" s="2"/>
      <c r="EAL50" s="2"/>
      <c r="EAM50" s="2"/>
      <c r="EAN50" s="2"/>
      <c r="EAO50" s="2"/>
      <c r="EAP50" s="2"/>
      <c r="EAQ50" s="2"/>
      <c r="EAR50" s="2"/>
      <c r="EAS50" s="2"/>
      <c r="EAT50" s="2"/>
      <c r="EAU50" s="2"/>
      <c r="EAV50" s="2"/>
      <c r="EAW50" s="2"/>
      <c r="EAX50" s="2"/>
      <c r="EAY50" s="2"/>
      <c r="EAZ50" s="2"/>
      <c r="EBA50" s="2"/>
      <c r="EBB50" s="2"/>
      <c r="EBC50" s="2"/>
      <c r="EBD50" s="2"/>
      <c r="EBE50" s="2"/>
      <c r="EBF50" s="2"/>
      <c r="EBG50" s="2"/>
      <c r="EBH50" s="2"/>
      <c r="EBI50" s="2"/>
      <c r="EBJ50" s="2"/>
      <c r="EBK50" s="2"/>
      <c r="EBL50" s="2"/>
      <c r="EBM50" s="2"/>
      <c r="EBN50" s="2"/>
      <c r="EBO50" s="2"/>
      <c r="EBP50" s="2"/>
      <c r="EBQ50" s="2"/>
      <c r="EBR50" s="2"/>
      <c r="EBS50" s="2"/>
      <c r="EBT50" s="2"/>
      <c r="EBU50" s="2"/>
      <c r="EBV50" s="2"/>
      <c r="EBW50" s="2"/>
      <c r="EBX50" s="2"/>
      <c r="EBY50" s="2"/>
      <c r="EBZ50" s="2"/>
      <c r="ECA50" s="2"/>
      <c r="ECB50" s="2"/>
      <c r="ECC50" s="2"/>
      <c r="ECD50" s="2"/>
      <c r="ECE50" s="2"/>
      <c r="ECF50" s="2"/>
      <c r="ECG50" s="2"/>
      <c r="ECH50" s="2"/>
      <c r="ECI50" s="2"/>
      <c r="ECJ50" s="2"/>
      <c r="ECK50" s="2"/>
      <c r="ECL50" s="2"/>
      <c r="ECM50" s="2"/>
      <c r="ECN50" s="2"/>
      <c r="ECO50" s="2"/>
      <c r="ECP50" s="2"/>
      <c r="ECQ50" s="2"/>
      <c r="ECR50" s="2"/>
      <c r="ECS50" s="2"/>
      <c r="ECT50" s="2"/>
      <c r="ECU50" s="2"/>
      <c r="ECV50" s="2"/>
      <c r="ECW50" s="2"/>
      <c r="ECX50" s="2"/>
      <c r="ECY50" s="2"/>
      <c r="ECZ50" s="2"/>
      <c r="EDA50" s="2"/>
      <c r="EDB50" s="2"/>
      <c r="EDC50" s="2"/>
      <c r="EDD50" s="2"/>
      <c r="EDE50" s="2"/>
      <c r="EDF50" s="2"/>
      <c r="EDG50" s="2"/>
      <c r="EDH50" s="2"/>
      <c r="EDI50" s="2"/>
      <c r="EDJ50" s="2"/>
      <c r="EDK50" s="2"/>
      <c r="EDL50" s="2"/>
      <c r="EDM50" s="2"/>
      <c r="EDN50" s="2"/>
      <c r="EDO50" s="2"/>
      <c r="EDP50" s="2"/>
      <c r="EDQ50" s="2"/>
      <c r="EDR50" s="2"/>
      <c r="EDS50" s="2"/>
      <c r="EDT50" s="2"/>
      <c r="EDU50" s="2"/>
      <c r="EDV50" s="2"/>
      <c r="EDW50" s="2"/>
      <c r="EDX50" s="2"/>
      <c r="EDY50" s="2"/>
      <c r="EDZ50" s="2"/>
      <c r="EEA50" s="2"/>
      <c r="EEB50" s="2"/>
      <c r="EEC50" s="2"/>
      <c r="EED50" s="2"/>
      <c r="EEE50" s="2"/>
      <c r="EEF50" s="2"/>
      <c r="EEG50" s="2"/>
      <c r="EEH50" s="2"/>
      <c r="EEI50" s="2"/>
      <c r="EEJ50" s="2"/>
      <c r="EEK50" s="2"/>
      <c r="EEL50" s="2"/>
      <c r="EEM50" s="2"/>
      <c r="EEN50" s="2"/>
      <c r="EEO50" s="2"/>
      <c r="EEP50" s="2"/>
      <c r="EEQ50" s="2"/>
      <c r="EER50" s="2"/>
      <c r="EES50" s="2"/>
      <c r="EET50" s="2"/>
      <c r="EEU50" s="2"/>
      <c r="EEV50" s="2"/>
      <c r="EEW50" s="2"/>
      <c r="EEX50" s="2"/>
      <c r="EEY50" s="2"/>
      <c r="EEZ50" s="2"/>
      <c r="EFA50" s="2"/>
      <c r="EFB50" s="2"/>
      <c r="EFC50" s="2"/>
      <c r="EFD50" s="2"/>
      <c r="EFE50" s="2"/>
      <c r="EFF50" s="2"/>
      <c r="EFG50" s="2"/>
      <c r="EFH50" s="2"/>
      <c r="EFI50" s="2"/>
      <c r="EFJ50" s="2"/>
      <c r="EFK50" s="2"/>
      <c r="EFL50" s="2"/>
      <c r="EFM50" s="2"/>
      <c r="EFN50" s="2"/>
      <c r="EFO50" s="2"/>
      <c r="EFP50" s="2"/>
      <c r="EFQ50" s="2"/>
      <c r="EFR50" s="2"/>
      <c r="EFS50" s="2"/>
      <c r="EFT50" s="2"/>
      <c r="EFU50" s="2"/>
      <c r="EFV50" s="2"/>
      <c r="EFW50" s="2"/>
      <c r="EFX50" s="2"/>
      <c r="EFY50" s="2"/>
      <c r="EFZ50" s="2"/>
      <c r="EGA50" s="2"/>
      <c r="EGB50" s="2"/>
      <c r="EGC50" s="2"/>
      <c r="EGD50" s="2"/>
      <c r="EGE50" s="2"/>
      <c r="EGF50" s="2"/>
      <c r="EGG50" s="2"/>
      <c r="EGH50" s="2"/>
      <c r="EGI50" s="2"/>
      <c r="EGJ50" s="2"/>
      <c r="EGK50" s="2"/>
      <c r="EGL50" s="2"/>
      <c r="EGM50" s="2"/>
      <c r="EGN50" s="2"/>
      <c r="EGO50" s="2"/>
      <c r="EGP50" s="2"/>
      <c r="EGQ50" s="2"/>
      <c r="EGR50" s="2"/>
      <c r="EGS50" s="2"/>
      <c r="EGT50" s="2"/>
      <c r="EGU50" s="2"/>
      <c r="EGV50" s="2"/>
      <c r="EGW50" s="2"/>
      <c r="EGX50" s="2"/>
      <c r="EGY50" s="2"/>
      <c r="EGZ50" s="2"/>
      <c r="EHA50" s="2"/>
      <c r="EHB50" s="2"/>
      <c r="EHC50" s="2"/>
      <c r="EHD50" s="2"/>
      <c r="EHE50" s="2"/>
      <c r="EHF50" s="2"/>
      <c r="EHG50" s="2"/>
      <c r="EHH50" s="2"/>
      <c r="EHI50" s="2"/>
      <c r="EHJ50" s="2"/>
      <c r="EHK50" s="2"/>
      <c r="EHL50" s="2"/>
      <c r="EHM50" s="2"/>
      <c r="EHN50" s="2"/>
      <c r="EHO50" s="2"/>
      <c r="EHP50" s="2"/>
      <c r="EHQ50" s="2"/>
      <c r="EHR50" s="2"/>
      <c r="EHS50" s="2"/>
      <c r="EHT50" s="2"/>
      <c r="EHU50" s="2"/>
      <c r="EHV50" s="2"/>
      <c r="EHW50" s="2"/>
      <c r="EHX50" s="2"/>
      <c r="EHY50" s="2"/>
      <c r="EHZ50" s="2"/>
      <c r="EIA50" s="2"/>
      <c r="EIB50" s="2"/>
      <c r="EIC50" s="2"/>
      <c r="EID50" s="2"/>
      <c r="EIE50" s="2"/>
      <c r="EIF50" s="2"/>
      <c r="EIG50" s="2"/>
      <c r="EIH50" s="2"/>
      <c r="EII50" s="2"/>
      <c r="EIJ50" s="2"/>
      <c r="EIK50" s="2"/>
      <c r="EIL50" s="2"/>
      <c r="EIM50" s="2"/>
      <c r="EIN50" s="2"/>
      <c r="EIO50" s="2"/>
      <c r="EIP50" s="2"/>
      <c r="EIQ50" s="2"/>
      <c r="EIR50" s="2"/>
      <c r="EIS50" s="2"/>
      <c r="EIT50" s="2"/>
      <c r="EIU50" s="2"/>
      <c r="EIV50" s="2"/>
      <c r="EIW50" s="2"/>
      <c r="EIX50" s="2"/>
      <c r="EIY50" s="2"/>
      <c r="EIZ50" s="2"/>
      <c r="EJA50" s="2"/>
      <c r="EJB50" s="2"/>
      <c r="EJC50" s="2"/>
      <c r="EJD50" s="2"/>
      <c r="EJE50" s="2"/>
      <c r="EJF50" s="2"/>
      <c r="EJG50" s="2"/>
      <c r="EJH50" s="2"/>
      <c r="EJI50" s="2"/>
      <c r="EJJ50" s="2"/>
      <c r="EJK50" s="2"/>
      <c r="EJL50" s="2"/>
      <c r="EJM50" s="2"/>
      <c r="EJN50" s="2"/>
      <c r="EJO50" s="2"/>
      <c r="EJP50" s="2"/>
      <c r="EJQ50" s="2"/>
      <c r="EJR50" s="2"/>
      <c r="EJS50" s="2"/>
      <c r="EJT50" s="2"/>
      <c r="EJU50" s="2"/>
      <c r="EJV50" s="2"/>
      <c r="EJW50" s="2"/>
      <c r="EJX50" s="2"/>
      <c r="EJY50" s="2"/>
      <c r="EJZ50" s="2"/>
      <c r="EKA50" s="2"/>
      <c r="EKB50" s="2"/>
      <c r="EKC50" s="2"/>
      <c r="EKD50" s="2"/>
      <c r="EKE50" s="2"/>
      <c r="EKF50" s="2"/>
      <c r="EKG50" s="2"/>
      <c r="EKH50" s="2"/>
      <c r="EKI50" s="2"/>
      <c r="EKJ50" s="2"/>
      <c r="EKK50" s="2"/>
      <c r="EKL50" s="2"/>
      <c r="EKM50" s="2"/>
      <c r="EKN50" s="2"/>
      <c r="EKO50" s="2"/>
      <c r="EKP50" s="2"/>
      <c r="EKQ50" s="2"/>
      <c r="EKR50" s="2"/>
      <c r="EKS50" s="2"/>
      <c r="EKT50" s="2"/>
      <c r="EKU50" s="2"/>
      <c r="EKV50" s="2"/>
      <c r="EKW50" s="2"/>
      <c r="EKX50" s="2"/>
      <c r="EKY50" s="2"/>
      <c r="EKZ50" s="2"/>
      <c r="ELA50" s="2"/>
      <c r="ELB50" s="2"/>
      <c r="ELC50" s="2"/>
      <c r="ELD50" s="2"/>
      <c r="ELE50" s="2"/>
      <c r="ELF50" s="2"/>
      <c r="ELG50" s="2"/>
      <c r="ELH50" s="2"/>
      <c r="ELI50" s="2"/>
      <c r="ELJ50" s="2"/>
      <c r="ELK50" s="2"/>
      <c r="ELL50" s="2"/>
      <c r="ELM50" s="2"/>
      <c r="ELN50" s="2"/>
      <c r="ELO50" s="2"/>
      <c r="ELP50" s="2"/>
      <c r="ELQ50" s="2"/>
      <c r="ELR50" s="2"/>
      <c r="ELS50" s="2"/>
      <c r="ELT50" s="2"/>
      <c r="ELU50" s="2"/>
      <c r="ELV50" s="2"/>
      <c r="ELW50" s="2"/>
      <c r="ELX50" s="2"/>
      <c r="ELY50" s="2"/>
      <c r="ELZ50" s="2"/>
      <c r="EMA50" s="2"/>
      <c r="EMB50" s="2"/>
      <c r="EMC50" s="2"/>
      <c r="EMD50" s="2"/>
      <c r="EME50" s="2"/>
      <c r="EMF50" s="2"/>
      <c r="EMG50" s="2"/>
      <c r="EMH50" s="2"/>
      <c r="EMI50" s="2"/>
      <c r="EMJ50" s="2"/>
      <c r="EMK50" s="2"/>
      <c r="EML50" s="2"/>
      <c r="EMM50" s="2"/>
      <c r="EMN50" s="2"/>
      <c r="EMO50" s="2"/>
      <c r="EMP50" s="2"/>
      <c r="EMQ50" s="2"/>
      <c r="EMR50" s="2"/>
      <c r="EMS50" s="2"/>
      <c r="EMT50" s="2"/>
      <c r="EMU50" s="2"/>
      <c r="EMV50" s="2"/>
      <c r="EMW50" s="2"/>
      <c r="EMX50" s="2"/>
      <c r="EMY50" s="2"/>
      <c r="EMZ50" s="2"/>
      <c r="ENA50" s="2"/>
      <c r="ENB50" s="2"/>
      <c r="ENC50" s="2"/>
      <c r="END50" s="2"/>
      <c r="ENE50" s="2"/>
      <c r="ENF50" s="2"/>
      <c r="ENG50" s="2"/>
      <c r="ENH50" s="2"/>
      <c r="ENI50" s="2"/>
      <c r="ENJ50" s="2"/>
      <c r="ENK50" s="2"/>
      <c r="ENL50" s="2"/>
      <c r="ENM50" s="2"/>
      <c r="ENN50" s="2"/>
      <c r="ENO50" s="2"/>
      <c r="ENP50" s="2"/>
      <c r="ENQ50" s="2"/>
      <c r="ENR50" s="2"/>
      <c r="ENS50" s="2"/>
      <c r="ENT50" s="2"/>
      <c r="ENU50" s="2"/>
      <c r="ENV50" s="2"/>
      <c r="ENW50" s="2"/>
      <c r="ENX50" s="2"/>
      <c r="ENY50" s="2"/>
      <c r="ENZ50" s="2"/>
      <c r="EOA50" s="2"/>
      <c r="EOB50" s="2"/>
      <c r="EOC50" s="2"/>
      <c r="EOD50" s="2"/>
      <c r="EOE50" s="2"/>
      <c r="EOF50" s="2"/>
      <c r="EOG50" s="2"/>
      <c r="EOH50" s="2"/>
      <c r="EOI50" s="2"/>
      <c r="EOJ50" s="2"/>
      <c r="EOK50" s="2"/>
      <c r="EOL50" s="2"/>
      <c r="EOM50" s="2"/>
      <c r="EON50" s="2"/>
      <c r="EOO50" s="2"/>
      <c r="EOP50" s="2"/>
      <c r="EOQ50" s="2"/>
      <c r="EOR50" s="2"/>
      <c r="EOS50" s="2"/>
      <c r="EOT50" s="2"/>
      <c r="EOU50" s="2"/>
      <c r="EOV50" s="2"/>
      <c r="EOW50" s="2"/>
      <c r="EOX50" s="2"/>
      <c r="EOY50" s="2"/>
      <c r="EOZ50" s="2"/>
      <c r="EPA50" s="2"/>
      <c r="EPB50" s="2"/>
      <c r="EPC50" s="2"/>
      <c r="EPD50" s="2"/>
      <c r="EPE50" s="2"/>
      <c r="EPF50" s="2"/>
      <c r="EPG50" s="2"/>
      <c r="EPH50" s="2"/>
      <c r="EPI50" s="2"/>
      <c r="EPJ50" s="2"/>
      <c r="EPK50" s="2"/>
      <c r="EPL50" s="2"/>
      <c r="EPM50" s="2"/>
      <c r="EPN50" s="2"/>
      <c r="EPO50" s="2"/>
      <c r="EPP50" s="2"/>
      <c r="EPQ50" s="2"/>
      <c r="EPR50" s="2"/>
      <c r="EPS50" s="2"/>
      <c r="EPT50" s="2"/>
      <c r="EPU50" s="2"/>
      <c r="EPV50" s="2"/>
      <c r="EPW50" s="2"/>
      <c r="EPX50" s="2"/>
      <c r="EPY50" s="2"/>
      <c r="EPZ50" s="2"/>
      <c r="EQA50" s="2"/>
      <c r="EQB50" s="2"/>
      <c r="EQC50" s="2"/>
      <c r="EQD50" s="2"/>
      <c r="EQE50" s="2"/>
      <c r="EQF50" s="2"/>
      <c r="EQG50" s="2"/>
      <c r="EQH50" s="2"/>
      <c r="EQI50" s="2"/>
      <c r="EQJ50" s="2"/>
      <c r="EQK50" s="2"/>
      <c r="EQL50" s="2"/>
      <c r="EQM50" s="2"/>
      <c r="EQN50" s="2"/>
      <c r="EQO50" s="2"/>
      <c r="EQP50" s="2"/>
      <c r="EQQ50" s="2"/>
      <c r="EQR50" s="2"/>
      <c r="EQS50" s="2"/>
      <c r="EQT50" s="2"/>
      <c r="EQU50" s="2"/>
      <c r="EQV50" s="2"/>
      <c r="EQW50" s="2"/>
      <c r="EQX50" s="2"/>
      <c r="EQY50" s="2"/>
      <c r="EQZ50" s="2"/>
      <c r="ERA50" s="2"/>
      <c r="ERB50" s="2"/>
      <c r="ERC50" s="2"/>
      <c r="ERD50" s="2"/>
      <c r="ERE50" s="2"/>
      <c r="ERF50" s="2"/>
      <c r="ERG50" s="2"/>
      <c r="ERH50" s="2"/>
      <c r="ERI50" s="2"/>
      <c r="ERJ50" s="2"/>
      <c r="ERK50" s="2"/>
      <c r="ERL50" s="2"/>
      <c r="ERM50" s="2"/>
      <c r="ERN50" s="2"/>
      <c r="ERO50" s="2"/>
      <c r="ERP50" s="2"/>
      <c r="ERQ50" s="2"/>
      <c r="ERR50" s="2"/>
      <c r="ERS50" s="2"/>
      <c r="ERT50" s="2"/>
      <c r="ERU50" s="2"/>
      <c r="ERV50" s="2"/>
      <c r="ERW50" s="2"/>
      <c r="ERX50" s="2"/>
      <c r="ERY50" s="2"/>
      <c r="ERZ50" s="2"/>
      <c r="ESA50" s="2"/>
      <c r="ESB50" s="2"/>
      <c r="ESC50" s="2"/>
      <c r="ESD50" s="2"/>
      <c r="ESE50" s="2"/>
      <c r="ESF50" s="2"/>
      <c r="ESG50" s="2"/>
      <c r="ESH50" s="2"/>
      <c r="ESI50" s="2"/>
      <c r="ESJ50" s="2"/>
      <c r="ESK50" s="2"/>
      <c r="ESL50" s="2"/>
      <c r="ESM50" s="2"/>
      <c r="ESN50" s="2"/>
      <c r="ESO50" s="2"/>
      <c r="ESP50" s="2"/>
      <c r="ESQ50" s="2"/>
      <c r="ESR50" s="2"/>
      <c r="ESS50" s="2"/>
      <c r="EST50" s="2"/>
      <c r="ESU50" s="2"/>
      <c r="ESV50" s="2"/>
      <c r="ESW50" s="2"/>
      <c r="ESX50" s="2"/>
      <c r="ESY50" s="2"/>
      <c r="ESZ50" s="2"/>
      <c r="ETA50" s="2"/>
      <c r="ETB50" s="2"/>
      <c r="ETC50" s="2"/>
      <c r="ETD50" s="2"/>
      <c r="ETE50" s="2"/>
      <c r="ETF50" s="2"/>
      <c r="ETG50" s="2"/>
      <c r="ETH50" s="2"/>
      <c r="ETI50" s="2"/>
      <c r="ETJ50" s="2"/>
      <c r="ETK50" s="2"/>
      <c r="ETL50" s="2"/>
      <c r="ETM50" s="2"/>
      <c r="ETN50" s="2"/>
      <c r="ETO50" s="2"/>
      <c r="ETP50" s="2"/>
      <c r="ETQ50" s="2"/>
      <c r="ETR50" s="2"/>
      <c r="ETS50" s="2"/>
      <c r="ETT50" s="2"/>
      <c r="ETU50" s="2"/>
      <c r="ETV50" s="2"/>
      <c r="ETW50" s="2"/>
      <c r="ETX50" s="2"/>
      <c r="ETY50" s="2"/>
      <c r="ETZ50" s="2"/>
      <c r="EUA50" s="2"/>
      <c r="EUB50" s="2"/>
      <c r="EUC50" s="2"/>
      <c r="EUD50" s="2"/>
      <c r="EUE50" s="2"/>
      <c r="EUF50" s="2"/>
      <c r="EUG50" s="2"/>
      <c r="EUH50" s="2"/>
      <c r="EUI50" s="2"/>
      <c r="EUJ50" s="2"/>
      <c r="EUK50" s="2"/>
      <c r="EUL50" s="2"/>
      <c r="EUM50" s="2"/>
      <c r="EUN50" s="2"/>
      <c r="EUO50" s="2"/>
      <c r="EUP50" s="2"/>
      <c r="EUQ50" s="2"/>
      <c r="EUR50" s="2"/>
      <c r="EUS50" s="2"/>
      <c r="EUT50" s="2"/>
      <c r="EUU50" s="2"/>
      <c r="EUV50" s="2"/>
      <c r="EUW50" s="2"/>
      <c r="EUX50" s="2"/>
      <c r="EUY50" s="2"/>
      <c r="EUZ50" s="2"/>
      <c r="EVA50" s="2"/>
      <c r="EVB50" s="2"/>
      <c r="EVC50" s="2"/>
      <c r="EVD50" s="2"/>
      <c r="EVE50" s="2"/>
      <c r="EVF50" s="2"/>
      <c r="EVG50" s="2"/>
      <c r="EVH50" s="2"/>
      <c r="EVI50" s="2"/>
      <c r="EVJ50" s="2"/>
      <c r="EVK50" s="2"/>
      <c r="EVL50" s="2"/>
      <c r="EVM50" s="2"/>
      <c r="EVN50" s="2"/>
      <c r="EVO50" s="2"/>
      <c r="EVP50" s="2"/>
      <c r="EVQ50" s="2"/>
      <c r="EVR50" s="2"/>
      <c r="EVS50" s="2"/>
      <c r="EVT50" s="2"/>
      <c r="EVU50" s="2"/>
      <c r="EVV50" s="2"/>
      <c r="EVW50" s="2"/>
      <c r="EVX50" s="2"/>
      <c r="EVY50" s="2"/>
      <c r="EVZ50" s="2"/>
      <c r="EWA50" s="2"/>
      <c r="EWB50" s="2"/>
      <c r="EWC50" s="2"/>
      <c r="EWD50" s="2"/>
      <c r="EWE50" s="2"/>
      <c r="EWF50" s="2"/>
      <c r="EWG50" s="2"/>
      <c r="EWH50" s="2"/>
      <c r="EWI50" s="2"/>
      <c r="EWJ50" s="2"/>
      <c r="EWK50" s="2"/>
      <c r="EWL50" s="2"/>
      <c r="EWM50" s="2"/>
      <c r="EWN50" s="2"/>
      <c r="EWO50" s="2"/>
      <c r="EWP50" s="2"/>
      <c r="EWQ50" s="2"/>
      <c r="EWR50" s="2"/>
      <c r="EWS50" s="2"/>
      <c r="EWT50" s="2"/>
      <c r="EWU50" s="2"/>
      <c r="EWV50" s="2"/>
      <c r="EWW50" s="2"/>
      <c r="EWX50" s="2"/>
      <c r="EWY50" s="2"/>
      <c r="EWZ50" s="2"/>
      <c r="EXA50" s="2"/>
      <c r="EXB50" s="2"/>
      <c r="EXC50" s="2"/>
      <c r="EXD50" s="2"/>
      <c r="EXE50" s="2"/>
      <c r="EXF50" s="2"/>
      <c r="EXG50" s="2"/>
      <c r="EXH50" s="2"/>
      <c r="EXI50" s="2"/>
      <c r="EXJ50" s="2"/>
      <c r="EXK50" s="2"/>
      <c r="EXL50" s="2"/>
      <c r="EXM50" s="2"/>
      <c r="EXN50" s="2"/>
      <c r="EXO50" s="2"/>
      <c r="EXP50" s="2"/>
      <c r="EXQ50" s="2"/>
      <c r="EXR50" s="2"/>
      <c r="EXS50" s="2"/>
      <c r="EXT50" s="2"/>
      <c r="EXU50" s="2"/>
      <c r="EXV50" s="2"/>
      <c r="EXW50" s="2"/>
      <c r="EXX50" s="2"/>
      <c r="EXY50" s="2"/>
      <c r="EXZ50" s="2"/>
      <c r="EYA50" s="2"/>
      <c r="EYB50" s="2"/>
      <c r="EYC50" s="2"/>
      <c r="EYD50" s="2"/>
      <c r="EYE50" s="2"/>
      <c r="EYF50" s="2"/>
      <c r="EYG50" s="2"/>
      <c r="EYH50" s="2"/>
      <c r="EYI50" s="2"/>
      <c r="EYJ50" s="2"/>
      <c r="EYK50" s="2"/>
      <c r="EYL50" s="2"/>
      <c r="EYM50" s="2"/>
      <c r="EYN50" s="2"/>
      <c r="EYO50" s="2"/>
      <c r="EYP50" s="2"/>
      <c r="EYQ50" s="2"/>
      <c r="EYR50" s="2"/>
      <c r="EYS50" s="2"/>
      <c r="EYT50" s="2"/>
      <c r="EYU50" s="2"/>
      <c r="EYV50" s="2"/>
      <c r="EYW50" s="2"/>
      <c r="EYX50" s="2"/>
      <c r="EYY50" s="2"/>
      <c r="EYZ50" s="2"/>
      <c r="EZA50" s="2"/>
      <c r="EZB50" s="2"/>
      <c r="EZC50" s="2"/>
      <c r="EZD50" s="2"/>
      <c r="EZE50" s="2"/>
      <c r="EZF50" s="2"/>
      <c r="EZG50" s="2"/>
      <c r="EZH50" s="2"/>
      <c r="EZI50" s="2"/>
      <c r="EZJ50" s="2"/>
      <c r="EZK50" s="2"/>
      <c r="EZL50" s="2"/>
      <c r="EZM50" s="2"/>
      <c r="EZN50" s="2"/>
      <c r="EZO50" s="2"/>
      <c r="EZP50" s="2"/>
      <c r="EZQ50" s="2"/>
      <c r="EZR50" s="2"/>
      <c r="EZS50" s="2"/>
      <c r="EZT50" s="2"/>
      <c r="EZU50" s="2"/>
      <c r="EZV50" s="2"/>
      <c r="EZW50" s="2"/>
      <c r="EZX50" s="2"/>
      <c r="EZY50" s="2"/>
      <c r="EZZ50" s="2"/>
      <c r="FAA50" s="2"/>
      <c r="FAB50" s="2"/>
      <c r="FAC50" s="2"/>
      <c r="FAD50" s="2"/>
      <c r="FAE50" s="2"/>
      <c r="FAF50" s="2"/>
      <c r="FAG50" s="2"/>
      <c r="FAH50" s="2"/>
      <c r="FAI50" s="2"/>
      <c r="FAJ50" s="2"/>
      <c r="FAK50" s="2"/>
      <c r="FAL50" s="2"/>
      <c r="FAM50" s="2"/>
      <c r="FAN50" s="2"/>
      <c r="FAO50" s="2"/>
      <c r="FAP50" s="2"/>
      <c r="FAQ50" s="2"/>
      <c r="FAR50" s="2"/>
      <c r="FAS50" s="2"/>
      <c r="FAT50" s="2"/>
      <c r="FAU50" s="2"/>
      <c r="FAV50" s="2"/>
      <c r="FAW50" s="2"/>
      <c r="FAX50" s="2"/>
      <c r="FAY50" s="2"/>
      <c r="FAZ50" s="2"/>
      <c r="FBA50" s="2"/>
      <c r="FBB50" s="2"/>
      <c r="FBC50" s="2"/>
      <c r="FBD50" s="2"/>
      <c r="FBE50" s="2"/>
      <c r="FBF50" s="2"/>
      <c r="FBG50" s="2"/>
      <c r="FBH50" s="2"/>
      <c r="FBI50" s="2"/>
      <c r="FBJ50" s="2"/>
      <c r="FBK50" s="2"/>
      <c r="FBL50" s="2"/>
      <c r="FBM50" s="2"/>
      <c r="FBN50" s="2"/>
      <c r="FBO50" s="2"/>
      <c r="FBP50" s="2"/>
      <c r="FBQ50" s="2"/>
      <c r="FBR50" s="2"/>
      <c r="FBS50" s="2"/>
      <c r="FBT50" s="2"/>
      <c r="FBU50" s="2"/>
      <c r="FBV50" s="2"/>
      <c r="FBW50" s="2"/>
      <c r="FBX50" s="2"/>
      <c r="FBY50" s="2"/>
      <c r="FBZ50" s="2"/>
      <c r="FCA50" s="2"/>
      <c r="FCB50" s="2"/>
      <c r="FCC50" s="2"/>
      <c r="FCD50" s="2"/>
      <c r="FCE50" s="2"/>
      <c r="FCF50" s="2"/>
      <c r="FCG50" s="2"/>
      <c r="FCH50" s="2"/>
      <c r="FCI50" s="2"/>
      <c r="FCJ50" s="2"/>
      <c r="FCK50" s="2"/>
      <c r="FCL50" s="2"/>
      <c r="FCM50" s="2"/>
      <c r="FCN50" s="2"/>
      <c r="FCO50" s="2"/>
      <c r="FCP50" s="2"/>
      <c r="FCQ50" s="2"/>
      <c r="FCR50" s="2"/>
      <c r="FCS50" s="2"/>
      <c r="FCT50" s="2"/>
      <c r="FCU50" s="2"/>
      <c r="FCV50" s="2"/>
      <c r="FCW50" s="2"/>
      <c r="FCX50" s="2"/>
      <c r="FCY50" s="2"/>
      <c r="FCZ50" s="2"/>
      <c r="FDA50" s="2"/>
      <c r="FDB50" s="2"/>
      <c r="FDC50" s="2"/>
      <c r="FDD50" s="2"/>
      <c r="FDE50" s="2"/>
      <c r="FDF50" s="2"/>
      <c r="FDG50" s="2"/>
      <c r="FDH50" s="2"/>
      <c r="FDI50" s="2"/>
      <c r="FDJ50" s="2"/>
      <c r="FDK50" s="2"/>
      <c r="FDL50" s="2"/>
      <c r="FDM50" s="2"/>
      <c r="FDN50" s="2"/>
      <c r="FDO50" s="2"/>
      <c r="FDP50" s="2"/>
      <c r="FDQ50" s="2"/>
      <c r="FDR50" s="2"/>
      <c r="FDS50" s="2"/>
      <c r="FDT50" s="2"/>
      <c r="FDU50" s="2"/>
      <c r="FDV50" s="2"/>
      <c r="FDW50" s="2"/>
      <c r="FDX50" s="2"/>
      <c r="FDY50" s="2"/>
      <c r="FDZ50" s="2"/>
      <c r="FEA50" s="2"/>
      <c r="FEB50" s="2"/>
      <c r="FEC50" s="2"/>
      <c r="FED50" s="2"/>
      <c r="FEE50" s="2"/>
      <c r="FEF50" s="2"/>
      <c r="FEG50" s="2"/>
      <c r="FEH50" s="2"/>
      <c r="FEI50" s="2"/>
      <c r="FEJ50" s="2"/>
      <c r="FEK50" s="2"/>
      <c r="FEL50" s="2"/>
      <c r="FEM50" s="2"/>
      <c r="FEN50" s="2"/>
      <c r="FEO50" s="2"/>
      <c r="FEP50" s="2"/>
      <c r="FEQ50" s="2"/>
      <c r="FER50" s="2"/>
      <c r="FES50" s="2"/>
      <c r="FET50" s="2"/>
      <c r="FEU50" s="2"/>
      <c r="FEV50" s="2"/>
      <c r="FEW50" s="2"/>
      <c r="FEX50" s="2"/>
      <c r="FEY50" s="2"/>
      <c r="FEZ50" s="2"/>
      <c r="FFA50" s="2"/>
      <c r="FFB50" s="2"/>
      <c r="FFC50" s="2"/>
      <c r="FFD50" s="2"/>
      <c r="FFE50" s="2"/>
      <c r="FFF50" s="2"/>
      <c r="FFG50" s="2"/>
      <c r="FFH50" s="2"/>
      <c r="FFI50" s="2"/>
      <c r="FFJ50" s="2"/>
      <c r="FFK50" s="2"/>
      <c r="FFL50" s="2"/>
      <c r="FFM50" s="2"/>
      <c r="FFN50" s="2"/>
      <c r="FFO50" s="2"/>
      <c r="FFP50" s="2"/>
      <c r="FFQ50" s="2"/>
      <c r="FFR50" s="2"/>
      <c r="FFS50" s="2"/>
      <c r="FFT50" s="2"/>
      <c r="FFU50" s="2"/>
      <c r="FFV50" s="2"/>
      <c r="FFW50" s="2"/>
      <c r="FFX50" s="2"/>
      <c r="FFY50" s="2"/>
      <c r="FFZ50" s="2"/>
      <c r="FGA50" s="2"/>
      <c r="FGB50" s="2"/>
      <c r="FGC50" s="2"/>
      <c r="FGD50" s="2"/>
      <c r="FGE50" s="2"/>
      <c r="FGF50" s="2"/>
      <c r="FGG50" s="2"/>
      <c r="FGH50" s="2"/>
      <c r="FGI50" s="2"/>
      <c r="FGJ50" s="2"/>
      <c r="FGK50" s="2"/>
      <c r="FGL50" s="2"/>
      <c r="FGM50" s="2"/>
      <c r="FGN50" s="2"/>
      <c r="FGO50" s="2"/>
      <c r="FGP50" s="2"/>
      <c r="FGQ50" s="2"/>
      <c r="FGR50" s="2"/>
      <c r="FGS50" s="2"/>
      <c r="FGT50" s="2"/>
      <c r="FGU50" s="2"/>
      <c r="FGV50" s="2"/>
      <c r="FGW50" s="2"/>
      <c r="FGX50" s="2"/>
      <c r="FGY50" s="2"/>
      <c r="FGZ50" s="2"/>
      <c r="FHA50" s="2"/>
      <c r="FHB50" s="2"/>
      <c r="FHC50" s="2"/>
      <c r="FHD50" s="2"/>
      <c r="FHE50" s="2"/>
      <c r="FHF50" s="2"/>
      <c r="FHG50" s="2"/>
      <c r="FHH50" s="2"/>
      <c r="FHI50" s="2"/>
      <c r="FHJ50" s="2"/>
      <c r="FHK50" s="2"/>
      <c r="FHL50" s="2"/>
      <c r="FHM50" s="2"/>
      <c r="FHN50" s="2"/>
      <c r="FHO50" s="2"/>
      <c r="FHP50" s="2"/>
      <c r="FHQ50" s="2"/>
      <c r="FHR50" s="2"/>
      <c r="FHS50" s="2"/>
      <c r="FHT50" s="2"/>
      <c r="FHU50" s="2"/>
      <c r="FHV50" s="2"/>
      <c r="FHW50" s="2"/>
      <c r="FHX50" s="2"/>
      <c r="FHY50" s="2"/>
      <c r="FHZ50" s="2"/>
      <c r="FIA50" s="2"/>
      <c r="FIB50" s="2"/>
      <c r="FIC50" s="2"/>
      <c r="FID50" s="2"/>
      <c r="FIE50" s="2"/>
      <c r="FIF50" s="2"/>
      <c r="FIG50" s="2"/>
      <c r="FIH50" s="2"/>
      <c r="FII50" s="2"/>
      <c r="FIJ50" s="2"/>
      <c r="FIK50" s="2"/>
      <c r="FIL50" s="2"/>
      <c r="FIM50" s="2"/>
      <c r="FIN50" s="2"/>
      <c r="FIO50" s="2"/>
      <c r="FIP50" s="2"/>
      <c r="FIQ50" s="2"/>
      <c r="FIR50" s="2"/>
      <c r="FIS50" s="2"/>
      <c r="FIT50" s="2"/>
      <c r="FIU50" s="2"/>
      <c r="FIV50" s="2"/>
      <c r="FIW50" s="2"/>
      <c r="FIX50" s="2"/>
      <c r="FIY50" s="2"/>
      <c r="FIZ50" s="2"/>
      <c r="FJA50" s="2"/>
      <c r="FJB50" s="2"/>
      <c r="FJC50" s="2"/>
      <c r="FJD50" s="2"/>
      <c r="FJE50" s="2"/>
      <c r="FJF50" s="2"/>
      <c r="FJG50" s="2"/>
      <c r="FJH50" s="2"/>
      <c r="FJI50" s="2"/>
      <c r="FJJ50" s="2"/>
      <c r="FJK50" s="2"/>
      <c r="FJL50" s="2"/>
      <c r="FJM50" s="2"/>
      <c r="FJN50" s="2"/>
      <c r="FJO50" s="2"/>
      <c r="FJP50" s="2"/>
      <c r="FJQ50" s="2"/>
      <c r="FJR50" s="2"/>
      <c r="FJS50" s="2"/>
      <c r="FJT50" s="2"/>
      <c r="FJU50" s="2"/>
      <c r="FJV50" s="2"/>
      <c r="FJW50" s="2"/>
      <c r="FJX50" s="2"/>
      <c r="FJY50" s="2"/>
      <c r="FJZ50" s="2"/>
      <c r="FKA50" s="2"/>
      <c r="FKB50" s="2"/>
      <c r="FKC50" s="2"/>
      <c r="FKD50" s="2"/>
      <c r="FKE50" s="2"/>
      <c r="FKF50" s="2"/>
      <c r="FKG50" s="2"/>
      <c r="FKH50" s="2"/>
      <c r="FKI50" s="2"/>
      <c r="FKJ50" s="2"/>
      <c r="FKK50" s="2"/>
      <c r="FKL50" s="2"/>
      <c r="FKM50" s="2"/>
      <c r="FKN50" s="2"/>
      <c r="FKO50" s="2"/>
      <c r="FKP50" s="2"/>
      <c r="FKQ50" s="2"/>
      <c r="FKR50" s="2"/>
      <c r="FKS50" s="2"/>
      <c r="FKT50" s="2"/>
      <c r="FKU50" s="2"/>
      <c r="FKV50" s="2"/>
      <c r="FKW50" s="2"/>
      <c r="FKX50" s="2"/>
      <c r="FKY50" s="2"/>
      <c r="FKZ50" s="2"/>
      <c r="FLA50" s="2"/>
      <c r="FLB50" s="2"/>
      <c r="FLC50" s="2"/>
      <c r="FLD50" s="2"/>
      <c r="FLE50" s="2"/>
      <c r="FLF50" s="2"/>
      <c r="FLG50" s="2"/>
      <c r="FLH50" s="2"/>
      <c r="FLI50" s="2"/>
      <c r="FLJ50" s="2"/>
      <c r="FLK50" s="2"/>
      <c r="FLL50" s="2"/>
      <c r="FLM50" s="2"/>
      <c r="FLN50" s="2"/>
      <c r="FLO50" s="2"/>
      <c r="FLP50" s="2"/>
      <c r="FLQ50" s="2"/>
      <c r="FLR50" s="2"/>
      <c r="FLS50" s="2"/>
      <c r="FLT50" s="2"/>
      <c r="FLU50" s="2"/>
      <c r="FLV50" s="2"/>
      <c r="FLW50" s="2"/>
      <c r="FLX50" s="2"/>
      <c r="FLY50" s="2"/>
      <c r="FLZ50" s="2"/>
      <c r="FMA50" s="2"/>
      <c r="FMB50" s="2"/>
      <c r="FMC50" s="2"/>
      <c r="FMD50" s="2"/>
      <c r="FME50" s="2"/>
      <c r="FMF50" s="2"/>
      <c r="FMG50" s="2"/>
      <c r="FMH50" s="2"/>
      <c r="FMI50" s="2"/>
      <c r="FMJ50" s="2"/>
      <c r="FMK50" s="2"/>
      <c r="FML50" s="2"/>
      <c r="FMM50" s="2"/>
      <c r="FMN50" s="2"/>
      <c r="FMO50" s="2"/>
      <c r="FMP50" s="2"/>
      <c r="FMQ50" s="2"/>
      <c r="FMR50" s="2"/>
      <c r="FMS50" s="2"/>
      <c r="FMT50" s="2"/>
      <c r="FMU50" s="2"/>
      <c r="FMV50" s="2"/>
      <c r="FMW50" s="2"/>
      <c r="FMX50" s="2"/>
      <c r="FMY50" s="2"/>
      <c r="FMZ50" s="2"/>
      <c r="FNA50" s="2"/>
      <c r="FNB50" s="2"/>
      <c r="FNC50" s="2"/>
      <c r="FND50" s="2"/>
      <c r="FNE50" s="2"/>
      <c r="FNF50" s="2"/>
      <c r="FNG50" s="2"/>
      <c r="FNH50" s="2"/>
      <c r="FNI50" s="2"/>
      <c r="FNJ50" s="2"/>
      <c r="FNK50" s="2"/>
      <c r="FNL50" s="2"/>
      <c r="FNM50" s="2"/>
      <c r="FNN50" s="2"/>
      <c r="FNO50" s="2"/>
      <c r="FNP50" s="2"/>
      <c r="FNQ50" s="2"/>
      <c r="FNR50" s="2"/>
      <c r="FNS50" s="2"/>
      <c r="FNT50" s="2"/>
      <c r="FNU50" s="2"/>
      <c r="FNV50" s="2"/>
      <c r="FNW50" s="2"/>
      <c r="FNX50" s="2"/>
      <c r="FNY50" s="2"/>
      <c r="FNZ50" s="2"/>
      <c r="FOA50" s="2"/>
      <c r="FOB50" s="2"/>
      <c r="FOC50" s="2"/>
      <c r="FOD50" s="2"/>
      <c r="FOE50" s="2"/>
      <c r="FOF50" s="2"/>
      <c r="FOG50" s="2"/>
      <c r="FOH50" s="2"/>
      <c r="FOI50" s="2"/>
      <c r="FOJ50" s="2"/>
      <c r="FOK50" s="2"/>
      <c r="FOL50" s="2"/>
      <c r="FOM50" s="2"/>
      <c r="FON50" s="2"/>
      <c r="FOO50" s="2"/>
      <c r="FOP50" s="2"/>
      <c r="FOQ50" s="2"/>
      <c r="FOR50" s="2"/>
      <c r="FOS50" s="2"/>
      <c r="FOT50" s="2"/>
      <c r="FOU50" s="2"/>
      <c r="FOV50" s="2"/>
      <c r="FOW50" s="2"/>
      <c r="FOX50" s="2"/>
      <c r="FOY50" s="2"/>
      <c r="FOZ50" s="2"/>
      <c r="FPA50" s="2"/>
      <c r="FPB50" s="2"/>
      <c r="FPC50" s="2"/>
      <c r="FPD50" s="2"/>
      <c r="FPE50" s="2"/>
      <c r="FPF50" s="2"/>
      <c r="FPG50" s="2"/>
      <c r="FPH50" s="2"/>
      <c r="FPI50" s="2"/>
      <c r="FPJ50" s="2"/>
      <c r="FPK50" s="2"/>
      <c r="FPL50" s="2"/>
      <c r="FPM50" s="2"/>
      <c r="FPN50" s="2"/>
      <c r="FPO50" s="2"/>
      <c r="FPP50" s="2"/>
      <c r="FPQ50" s="2"/>
      <c r="FPR50" s="2"/>
      <c r="FPS50" s="2"/>
      <c r="FPT50" s="2"/>
      <c r="FPU50" s="2"/>
      <c r="FPV50" s="2"/>
      <c r="FPW50" s="2"/>
      <c r="FPX50" s="2"/>
      <c r="FPY50" s="2"/>
      <c r="FPZ50" s="2"/>
      <c r="FQA50" s="2"/>
      <c r="FQB50" s="2"/>
      <c r="FQC50" s="2"/>
      <c r="FQD50" s="2"/>
      <c r="FQE50" s="2"/>
      <c r="FQF50" s="2"/>
      <c r="FQG50" s="2"/>
      <c r="FQH50" s="2"/>
      <c r="FQI50" s="2"/>
      <c r="FQJ50" s="2"/>
      <c r="FQK50" s="2"/>
      <c r="FQL50" s="2"/>
      <c r="FQM50" s="2"/>
      <c r="FQN50" s="2"/>
      <c r="FQO50" s="2"/>
      <c r="FQP50" s="2"/>
      <c r="FQQ50" s="2"/>
      <c r="FQR50" s="2"/>
      <c r="FQS50" s="2"/>
      <c r="FQT50" s="2"/>
      <c r="FQU50" s="2"/>
      <c r="FQV50" s="2"/>
      <c r="FQW50" s="2"/>
      <c r="FQX50" s="2"/>
      <c r="FQY50" s="2"/>
      <c r="FQZ50" s="2"/>
      <c r="FRA50" s="2"/>
      <c r="FRB50" s="2"/>
      <c r="FRC50" s="2"/>
      <c r="FRD50" s="2"/>
      <c r="FRE50" s="2"/>
      <c r="FRF50" s="2"/>
      <c r="FRG50" s="2"/>
      <c r="FRH50" s="2"/>
      <c r="FRI50" s="2"/>
      <c r="FRJ50" s="2"/>
      <c r="FRK50" s="2"/>
      <c r="FRL50" s="2"/>
      <c r="FRM50" s="2"/>
      <c r="FRN50" s="2"/>
      <c r="FRO50" s="2"/>
      <c r="FRP50" s="2"/>
      <c r="FRQ50" s="2"/>
      <c r="FRR50" s="2"/>
      <c r="FRS50" s="2"/>
      <c r="FRT50" s="2"/>
      <c r="FRU50" s="2"/>
      <c r="FRV50" s="2"/>
      <c r="FRW50" s="2"/>
      <c r="FRX50" s="2"/>
      <c r="FRY50" s="2"/>
      <c r="FRZ50" s="2"/>
      <c r="FSA50" s="2"/>
      <c r="FSB50" s="2"/>
      <c r="FSC50" s="2"/>
      <c r="FSD50" s="2"/>
      <c r="FSE50" s="2"/>
      <c r="FSF50" s="2"/>
      <c r="FSG50" s="2"/>
      <c r="FSH50" s="2"/>
      <c r="FSI50" s="2"/>
      <c r="FSJ50" s="2"/>
      <c r="FSK50" s="2"/>
      <c r="FSL50" s="2"/>
      <c r="FSM50" s="2"/>
      <c r="FSN50" s="2"/>
      <c r="FSO50" s="2"/>
      <c r="FSP50" s="2"/>
      <c r="FSQ50" s="2"/>
      <c r="FSR50" s="2"/>
      <c r="FSS50" s="2"/>
      <c r="FST50" s="2"/>
      <c r="FSU50" s="2"/>
      <c r="FSV50" s="2"/>
      <c r="FSW50" s="2"/>
      <c r="FSX50" s="2"/>
      <c r="FSY50" s="2"/>
      <c r="FSZ50" s="2"/>
      <c r="FTA50" s="2"/>
      <c r="FTB50" s="2"/>
      <c r="FTC50" s="2"/>
      <c r="FTD50" s="2"/>
      <c r="FTE50" s="2"/>
      <c r="FTF50" s="2"/>
      <c r="FTG50" s="2"/>
      <c r="FTH50" s="2"/>
      <c r="FTI50" s="2"/>
      <c r="FTJ50" s="2"/>
      <c r="FTK50" s="2"/>
      <c r="FTL50" s="2"/>
      <c r="FTM50" s="2"/>
      <c r="FTN50" s="2"/>
      <c r="FTO50" s="2"/>
      <c r="FTP50" s="2"/>
      <c r="FTQ50" s="2"/>
      <c r="FTR50" s="2"/>
      <c r="FTS50" s="2"/>
      <c r="FTT50" s="2"/>
      <c r="FTU50" s="2"/>
      <c r="FTV50" s="2"/>
      <c r="FTW50" s="2"/>
      <c r="FTX50" s="2"/>
      <c r="FTY50" s="2"/>
      <c r="FTZ50" s="2"/>
      <c r="FUA50" s="2"/>
      <c r="FUB50" s="2"/>
      <c r="FUC50" s="2"/>
      <c r="FUD50" s="2"/>
      <c r="FUE50" s="2"/>
      <c r="FUF50" s="2"/>
      <c r="FUG50" s="2"/>
      <c r="FUH50" s="2"/>
      <c r="FUI50" s="2"/>
      <c r="FUJ50" s="2"/>
      <c r="FUK50" s="2"/>
      <c r="FUL50" s="2"/>
      <c r="FUM50" s="2"/>
      <c r="FUN50" s="2"/>
      <c r="FUO50" s="2"/>
      <c r="FUP50" s="2"/>
      <c r="FUQ50" s="2"/>
      <c r="FUR50" s="2"/>
      <c r="FUS50" s="2"/>
      <c r="FUT50" s="2"/>
      <c r="FUU50" s="2"/>
      <c r="FUV50" s="2"/>
      <c r="FUW50" s="2"/>
      <c r="FUX50" s="2"/>
      <c r="FUY50" s="2"/>
      <c r="FUZ50" s="2"/>
      <c r="FVA50" s="2"/>
      <c r="FVB50" s="2"/>
      <c r="FVC50" s="2"/>
      <c r="FVD50" s="2"/>
      <c r="FVE50" s="2"/>
      <c r="FVF50" s="2"/>
      <c r="FVG50" s="2"/>
      <c r="FVH50" s="2"/>
      <c r="FVI50" s="2"/>
      <c r="FVJ50" s="2"/>
      <c r="FVK50" s="2"/>
      <c r="FVL50" s="2"/>
      <c r="FVM50" s="2"/>
      <c r="FVN50" s="2"/>
      <c r="FVO50" s="2"/>
      <c r="FVP50" s="2"/>
      <c r="FVQ50" s="2"/>
      <c r="FVR50" s="2"/>
      <c r="FVS50" s="2"/>
      <c r="FVT50" s="2"/>
      <c r="FVU50" s="2"/>
      <c r="FVV50" s="2"/>
      <c r="FVW50" s="2"/>
      <c r="FVX50" s="2"/>
      <c r="FVY50" s="2"/>
      <c r="FVZ50" s="2"/>
      <c r="FWA50" s="2"/>
      <c r="FWB50" s="2"/>
      <c r="FWC50" s="2"/>
      <c r="FWD50" s="2"/>
      <c r="FWE50" s="2"/>
      <c r="FWF50" s="2"/>
      <c r="FWG50" s="2"/>
      <c r="FWH50" s="2"/>
      <c r="FWI50" s="2"/>
      <c r="FWJ50" s="2"/>
      <c r="FWK50" s="2"/>
      <c r="FWL50" s="2"/>
      <c r="FWM50" s="2"/>
      <c r="FWN50" s="2"/>
      <c r="FWO50" s="2"/>
      <c r="FWP50" s="2"/>
      <c r="FWQ50" s="2"/>
      <c r="FWR50" s="2"/>
      <c r="FWS50" s="2"/>
      <c r="FWT50" s="2"/>
      <c r="FWU50" s="2"/>
      <c r="FWV50" s="2"/>
      <c r="FWW50" s="2"/>
      <c r="FWX50" s="2"/>
      <c r="FWY50" s="2"/>
      <c r="FWZ50" s="2"/>
      <c r="FXA50" s="2"/>
      <c r="FXB50" s="2"/>
      <c r="FXC50" s="2"/>
      <c r="FXD50" s="2"/>
      <c r="FXE50" s="2"/>
      <c r="FXF50" s="2"/>
      <c r="FXG50" s="2"/>
      <c r="FXH50" s="2"/>
      <c r="FXI50" s="2"/>
      <c r="FXJ50" s="2"/>
      <c r="FXK50" s="2"/>
      <c r="FXL50" s="2"/>
      <c r="FXM50" s="2"/>
      <c r="FXN50" s="2"/>
      <c r="FXO50" s="2"/>
      <c r="FXP50" s="2"/>
      <c r="FXQ50" s="2"/>
      <c r="FXR50" s="2"/>
      <c r="FXS50" s="2"/>
      <c r="FXT50" s="2"/>
      <c r="FXU50" s="2"/>
      <c r="FXV50" s="2"/>
      <c r="FXW50" s="2"/>
      <c r="FXX50" s="2"/>
      <c r="FXY50" s="2"/>
      <c r="FXZ50" s="2"/>
      <c r="FYA50" s="2"/>
      <c r="FYB50" s="2"/>
      <c r="FYC50" s="2"/>
      <c r="FYD50" s="2"/>
      <c r="FYE50" s="2"/>
      <c r="FYF50" s="2"/>
      <c r="FYG50" s="2"/>
      <c r="FYH50" s="2"/>
      <c r="FYI50" s="2"/>
      <c r="FYJ50" s="2"/>
      <c r="FYK50" s="2"/>
      <c r="FYL50" s="2"/>
      <c r="FYM50" s="2"/>
      <c r="FYN50" s="2"/>
      <c r="FYO50" s="2"/>
      <c r="FYP50" s="2"/>
      <c r="FYQ50" s="2"/>
      <c r="FYR50" s="2"/>
      <c r="FYS50" s="2"/>
      <c r="FYT50" s="2"/>
      <c r="FYU50" s="2"/>
      <c r="FYV50" s="2"/>
      <c r="FYW50" s="2"/>
      <c r="FYX50" s="2"/>
      <c r="FYY50" s="2"/>
      <c r="FYZ50" s="2"/>
      <c r="FZA50" s="2"/>
      <c r="FZB50" s="2"/>
      <c r="FZC50" s="2"/>
      <c r="FZD50" s="2"/>
      <c r="FZE50" s="2"/>
      <c r="FZF50" s="2"/>
      <c r="FZG50" s="2"/>
      <c r="FZH50" s="2"/>
      <c r="FZI50" s="2"/>
      <c r="FZJ50" s="2"/>
      <c r="FZK50" s="2"/>
      <c r="FZL50" s="2"/>
      <c r="FZM50" s="2"/>
      <c r="FZN50" s="2"/>
      <c r="FZO50" s="2"/>
      <c r="FZP50" s="2"/>
      <c r="FZQ50" s="2"/>
      <c r="FZR50" s="2"/>
      <c r="FZS50" s="2"/>
      <c r="FZT50" s="2"/>
      <c r="FZU50" s="2"/>
      <c r="FZV50" s="2"/>
      <c r="FZW50" s="2"/>
      <c r="FZX50" s="2"/>
      <c r="FZY50" s="2"/>
      <c r="FZZ50" s="2"/>
      <c r="GAA50" s="2"/>
      <c r="GAB50" s="2"/>
      <c r="GAC50" s="2"/>
      <c r="GAD50" s="2"/>
      <c r="GAE50" s="2"/>
      <c r="GAF50" s="2"/>
      <c r="GAG50" s="2"/>
      <c r="GAH50" s="2"/>
      <c r="GAI50" s="2"/>
      <c r="GAJ50" s="2"/>
      <c r="GAK50" s="2"/>
      <c r="GAL50" s="2"/>
      <c r="GAM50" s="2"/>
      <c r="GAN50" s="2"/>
      <c r="GAO50" s="2"/>
      <c r="GAP50" s="2"/>
      <c r="GAQ50" s="2"/>
      <c r="GAR50" s="2"/>
      <c r="GAS50" s="2"/>
      <c r="GAT50" s="2"/>
      <c r="GAU50" s="2"/>
      <c r="GAV50" s="2"/>
      <c r="GAW50" s="2"/>
      <c r="GAX50" s="2"/>
      <c r="GAY50" s="2"/>
      <c r="GAZ50" s="2"/>
      <c r="GBA50" s="2"/>
      <c r="GBB50" s="2"/>
      <c r="GBC50" s="2"/>
      <c r="GBD50" s="2"/>
      <c r="GBE50" s="2"/>
      <c r="GBF50" s="2"/>
      <c r="GBG50" s="2"/>
      <c r="GBH50" s="2"/>
      <c r="GBI50" s="2"/>
      <c r="GBJ50" s="2"/>
      <c r="GBK50" s="2"/>
      <c r="GBL50" s="2"/>
      <c r="GBM50" s="2"/>
      <c r="GBN50" s="2"/>
      <c r="GBO50" s="2"/>
      <c r="GBP50" s="2"/>
      <c r="GBQ50" s="2"/>
      <c r="GBR50" s="2"/>
      <c r="GBS50" s="2"/>
      <c r="GBT50" s="2"/>
      <c r="GBU50" s="2"/>
      <c r="GBV50" s="2"/>
      <c r="GBW50" s="2"/>
      <c r="GBX50" s="2"/>
      <c r="GBY50" s="2"/>
      <c r="GBZ50" s="2"/>
      <c r="GCA50" s="2"/>
      <c r="GCB50" s="2"/>
      <c r="GCC50" s="2"/>
      <c r="GCD50" s="2"/>
      <c r="GCE50" s="2"/>
      <c r="GCF50" s="2"/>
      <c r="GCG50" s="2"/>
      <c r="GCH50" s="2"/>
      <c r="GCI50" s="2"/>
      <c r="GCJ50" s="2"/>
      <c r="GCK50" s="2"/>
      <c r="GCL50" s="2"/>
      <c r="GCM50" s="2"/>
      <c r="GCN50" s="2"/>
      <c r="GCO50" s="2"/>
      <c r="GCP50" s="2"/>
      <c r="GCQ50" s="2"/>
      <c r="GCR50" s="2"/>
      <c r="GCS50" s="2"/>
      <c r="GCT50" s="2"/>
      <c r="GCU50" s="2"/>
      <c r="GCV50" s="2"/>
      <c r="GCW50" s="2"/>
      <c r="GCX50" s="2"/>
      <c r="GCY50" s="2"/>
      <c r="GCZ50" s="2"/>
      <c r="GDA50" s="2"/>
      <c r="GDB50" s="2"/>
      <c r="GDC50" s="2"/>
      <c r="GDD50" s="2"/>
      <c r="GDE50" s="2"/>
      <c r="GDF50" s="2"/>
      <c r="GDG50" s="2"/>
      <c r="GDH50" s="2"/>
      <c r="GDI50" s="2"/>
      <c r="GDJ50" s="2"/>
      <c r="GDK50" s="2"/>
      <c r="GDL50" s="2"/>
      <c r="GDM50" s="2"/>
      <c r="GDN50" s="2"/>
      <c r="GDO50" s="2"/>
      <c r="GDP50" s="2"/>
      <c r="GDQ50" s="2"/>
      <c r="GDR50" s="2"/>
      <c r="GDS50" s="2"/>
      <c r="GDT50" s="2"/>
      <c r="GDU50" s="2"/>
      <c r="GDV50" s="2"/>
      <c r="GDW50" s="2"/>
      <c r="GDX50" s="2"/>
      <c r="GDY50" s="2"/>
      <c r="GDZ50" s="2"/>
      <c r="GEA50" s="2"/>
      <c r="GEB50" s="2"/>
      <c r="GEC50" s="2"/>
      <c r="GED50" s="2"/>
      <c r="GEE50" s="2"/>
      <c r="GEF50" s="2"/>
      <c r="GEG50" s="2"/>
      <c r="GEH50" s="2"/>
      <c r="GEI50" s="2"/>
      <c r="GEJ50" s="2"/>
      <c r="GEK50" s="2"/>
      <c r="GEL50" s="2"/>
      <c r="GEM50" s="2"/>
      <c r="GEN50" s="2"/>
      <c r="GEO50" s="2"/>
      <c r="GEP50" s="2"/>
      <c r="GEQ50" s="2"/>
      <c r="GER50" s="2"/>
      <c r="GES50" s="2"/>
      <c r="GET50" s="2"/>
      <c r="GEU50" s="2"/>
      <c r="GEV50" s="2"/>
      <c r="GEW50" s="2"/>
      <c r="GEX50" s="2"/>
      <c r="GEY50" s="2"/>
      <c r="GEZ50" s="2"/>
      <c r="GFA50" s="2"/>
      <c r="GFB50" s="2"/>
      <c r="GFC50" s="2"/>
      <c r="GFD50" s="2"/>
      <c r="GFE50" s="2"/>
      <c r="GFF50" s="2"/>
      <c r="GFG50" s="2"/>
      <c r="GFH50" s="2"/>
      <c r="GFI50" s="2"/>
      <c r="GFJ50" s="2"/>
      <c r="GFK50" s="2"/>
      <c r="GFL50" s="2"/>
      <c r="GFM50" s="2"/>
      <c r="GFN50" s="2"/>
      <c r="GFO50" s="2"/>
      <c r="GFP50" s="2"/>
      <c r="GFQ50" s="2"/>
      <c r="GFR50" s="2"/>
      <c r="GFS50" s="2"/>
      <c r="GFT50" s="2"/>
      <c r="GFU50" s="2"/>
      <c r="GFV50" s="2"/>
      <c r="GFW50" s="2"/>
      <c r="GFX50" s="2"/>
      <c r="GFY50" s="2"/>
      <c r="GFZ50" s="2"/>
      <c r="GGA50" s="2"/>
      <c r="GGB50" s="2"/>
      <c r="GGC50" s="2"/>
      <c r="GGD50" s="2"/>
      <c r="GGE50" s="2"/>
      <c r="GGF50" s="2"/>
      <c r="GGG50" s="2"/>
      <c r="GGH50" s="2"/>
      <c r="GGI50" s="2"/>
      <c r="GGJ50" s="2"/>
      <c r="GGK50" s="2"/>
      <c r="GGL50" s="2"/>
      <c r="GGM50" s="2"/>
      <c r="GGN50" s="2"/>
      <c r="GGO50" s="2"/>
      <c r="GGP50" s="2"/>
      <c r="GGQ50" s="2"/>
      <c r="GGR50" s="2"/>
      <c r="GGS50" s="2"/>
      <c r="GGT50" s="2"/>
      <c r="GGU50" s="2"/>
      <c r="GGV50" s="2"/>
      <c r="GGW50" s="2"/>
      <c r="GGX50" s="2"/>
      <c r="GGY50" s="2"/>
      <c r="GGZ50" s="2"/>
      <c r="GHA50" s="2"/>
      <c r="GHB50" s="2"/>
      <c r="GHC50" s="2"/>
      <c r="GHD50" s="2"/>
      <c r="GHE50" s="2"/>
      <c r="GHF50" s="2"/>
      <c r="GHG50" s="2"/>
      <c r="GHH50" s="2"/>
      <c r="GHI50" s="2"/>
      <c r="GHJ50" s="2"/>
      <c r="GHK50" s="2"/>
      <c r="GHL50" s="2"/>
      <c r="GHM50" s="2"/>
      <c r="GHN50" s="2"/>
      <c r="GHO50" s="2"/>
      <c r="GHP50" s="2"/>
      <c r="GHQ50" s="2"/>
      <c r="GHR50" s="2"/>
      <c r="GHS50" s="2"/>
      <c r="GHT50" s="2"/>
      <c r="GHU50" s="2"/>
      <c r="GHV50" s="2"/>
      <c r="GHW50" s="2"/>
      <c r="GHX50" s="2"/>
      <c r="GHY50" s="2"/>
      <c r="GHZ50" s="2"/>
      <c r="GIA50" s="2"/>
      <c r="GIB50" s="2"/>
      <c r="GIC50" s="2"/>
      <c r="GID50" s="2"/>
      <c r="GIE50" s="2"/>
      <c r="GIF50" s="2"/>
      <c r="GIG50" s="2"/>
      <c r="GIH50" s="2"/>
      <c r="GII50" s="2"/>
      <c r="GIJ50" s="2"/>
      <c r="GIK50" s="2"/>
      <c r="GIL50" s="2"/>
      <c r="GIM50" s="2"/>
      <c r="GIN50" s="2"/>
      <c r="GIO50" s="2"/>
      <c r="GIP50" s="2"/>
      <c r="GIQ50" s="2"/>
      <c r="GIR50" s="2"/>
      <c r="GIS50" s="2"/>
      <c r="GIT50" s="2"/>
      <c r="GIU50" s="2"/>
      <c r="GIV50" s="2"/>
      <c r="GIW50" s="2"/>
      <c r="GIX50" s="2"/>
      <c r="GIY50" s="2"/>
      <c r="GIZ50" s="2"/>
      <c r="GJA50" s="2"/>
      <c r="GJB50" s="2"/>
      <c r="GJC50" s="2"/>
      <c r="GJD50" s="2"/>
      <c r="GJE50" s="2"/>
      <c r="GJF50" s="2"/>
      <c r="GJG50" s="2"/>
      <c r="GJH50" s="2"/>
      <c r="GJI50" s="2"/>
      <c r="GJJ50" s="2"/>
      <c r="GJK50" s="2"/>
      <c r="GJL50" s="2"/>
      <c r="GJM50" s="2"/>
      <c r="GJN50" s="2"/>
      <c r="GJO50" s="2"/>
      <c r="GJP50" s="2"/>
      <c r="GJQ50" s="2"/>
      <c r="GJR50" s="2"/>
      <c r="GJS50" s="2"/>
      <c r="GJT50" s="2"/>
      <c r="GJU50" s="2"/>
      <c r="GJV50" s="2"/>
      <c r="GJW50" s="2"/>
      <c r="GJX50" s="2"/>
      <c r="GJY50" s="2"/>
      <c r="GJZ50" s="2"/>
      <c r="GKA50" s="2"/>
      <c r="GKB50" s="2"/>
      <c r="GKC50" s="2"/>
      <c r="GKD50" s="2"/>
      <c r="GKE50" s="2"/>
      <c r="GKF50" s="2"/>
      <c r="GKG50" s="2"/>
      <c r="GKH50" s="2"/>
      <c r="GKI50" s="2"/>
      <c r="GKJ50" s="2"/>
      <c r="GKK50" s="2"/>
      <c r="GKL50" s="2"/>
      <c r="GKM50" s="2"/>
      <c r="GKN50" s="2"/>
      <c r="GKO50" s="2"/>
      <c r="GKP50" s="2"/>
      <c r="GKQ50" s="2"/>
      <c r="GKR50" s="2"/>
      <c r="GKS50" s="2"/>
      <c r="GKT50" s="2"/>
      <c r="GKU50" s="2"/>
      <c r="GKV50" s="2"/>
      <c r="GKW50" s="2"/>
      <c r="GKX50" s="2"/>
      <c r="GKY50" s="2"/>
      <c r="GKZ50" s="2"/>
      <c r="GLA50" s="2"/>
      <c r="GLB50" s="2"/>
      <c r="GLC50" s="2"/>
      <c r="GLD50" s="2"/>
      <c r="GLE50" s="2"/>
      <c r="GLF50" s="2"/>
      <c r="GLG50" s="2"/>
      <c r="GLH50" s="2"/>
      <c r="GLI50" s="2"/>
      <c r="GLJ50" s="2"/>
      <c r="GLK50" s="2"/>
      <c r="GLL50" s="2"/>
      <c r="GLM50" s="2"/>
      <c r="GLN50" s="2"/>
      <c r="GLO50" s="2"/>
      <c r="GLP50" s="2"/>
      <c r="GLQ50" s="2"/>
      <c r="GLR50" s="2"/>
      <c r="GLS50" s="2"/>
      <c r="GLT50" s="2"/>
      <c r="GLU50" s="2"/>
      <c r="GLV50" s="2"/>
      <c r="GLW50" s="2"/>
      <c r="GLX50" s="2"/>
      <c r="GLY50" s="2"/>
      <c r="GLZ50" s="2"/>
      <c r="GMA50" s="2"/>
      <c r="GMB50" s="2"/>
      <c r="GMC50" s="2"/>
      <c r="GMD50" s="2"/>
      <c r="GME50" s="2"/>
      <c r="GMF50" s="2"/>
      <c r="GMG50" s="2"/>
      <c r="GMH50" s="2"/>
      <c r="GMI50" s="2"/>
      <c r="GMJ50" s="2"/>
      <c r="GMK50" s="2"/>
      <c r="GML50" s="2"/>
      <c r="GMM50" s="2"/>
      <c r="GMN50" s="2"/>
      <c r="GMO50" s="2"/>
      <c r="GMP50" s="2"/>
      <c r="GMQ50" s="2"/>
      <c r="GMR50" s="2"/>
      <c r="GMS50" s="2"/>
      <c r="GMT50" s="2"/>
      <c r="GMU50" s="2"/>
      <c r="GMV50" s="2"/>
      <c r="GMW50" s="2"/>
      <c r="GMX50" s="2"/>
      <c r="GMY50" s="2"/>
      <c r="GMZ50" s="2"/>
      <c r="GNA50" s="2"/>
      <c r="GNB50" s="2"/>
      <c r="GNC50" s="2"/>
      <c r="GND50" s="2"/>
      <c r="GNE50" s="2"/>
      <c r="GNF50" s="2"/>
      <c r="GNG50" s="2"/>
      <c r="GNH50" s="2"/>
      <c r="GNI50" s="2"/>
      <c r="GNJ50" s="2"/>
      <c r="GNK50" s="2"/>
      <c r="GNL50" s="2"/>
      <c r="GNM50" s="2"/>
      <c r="GNN50" s="2"/>
      <c r="GNO50" s="2"/>
      <c r="GNP50" s="2"/>
      <c r="GNQ50" s="2"/>
      <c r="GNR50" s="2"/>
      <c r="GNS50" s="2"/>
      <c r="GNT50" s="2"/>
      <c r="GNU50" s="2"/>
      <c r="GNV50" s="2"/>
      <c r="GNW50" s="2"/>
      <c r="GNX50" s="2"/>
      <c r="GNY50" s="2"/>
      <c r="GNZ50" s="2"/>
      <c r="GOA50" s="2"/>
      <c r="GOB50" s="2"/>
      <c r="GOC50" s="2"/>
      <c r="GOD50" s="2"/>
      <c r="GOE50" s="2"/>
      <c r="GOF50" s="2"/>
      <c r="GOG50" s="2"/>
      <c r="GOH50" s="2"/>
      <c r="GOI50" s="2"/>
      <c r="GOJ50" s="2"/>
      <c r="GOK50" s="2"/>
      <c r="GOL50" s="2"/>
      <c r="GOM50" s="2"/>
      <c r="GON50" s="2"/>
      <c r="GOO50" s="2"/>
      <c r="GOP50" s="2"/>
      <c r="GOQ50" s="2"/>
      <c r="GOR50" s="2"/>
      <c r="GOS50" s="2"/>
      <c r="GOT50" s="2"/>
      <c r="GOU50" s="2"/>
      <c r="GOV50" s="2"/>
      <c r="GOW50" s="2"/>
      <c r="GOX50" s="2"/>
      <c r="GOY50" s="2"/>
      <c r="GOZ50" s="2"/>
      <c r="GPA50" s="2"/>
      <c r="GPB50" s="2"/>
      <c r="GPC50" s="2"/>
      <c r="GPD50" s="2"/>
      <c r="GPE50" s="2"/>
      <c r="GPF50" s="2"/>
      <c r="GPG50" s="2"/>
      <c r="GPH50" s="2"/>
      <c r="GPI50" s="2"/>
      <c r="GPJ50" s="2"/>
      <c r="GPK50" s="2"/>
      <c r="GPL50" s="2"/>
      <c r="GPM50" s="2"/>
      <c r="GPN50" s="2"/>
      <c r="GPO50" s="2"/>
      <c r="GPP50" s="2"/>
      <c r="GPQ50" s="2"/>
      <c r="GPR50" s="2"/>
      <c r="GPS50" s="2"/>
      <c r="GPT50" s="2"/>
      <c r="GPU50" s="2"/>
      <c r="GPV50" s="2"/>
      <c r="GPW50" s="2"/>
      <c r="GPX50" s="2"/>
      <c r="GPY50" s="2"/>
      <c r="GPZ50" s="2"/>
      <c r="GQA50" s="2"/>
      <c r="GQB50" s="2"/>
      <c r="GQC50" s="2"/>
      <c r="GQD50" s="2"/>
      <c r="GQE50" s="2"/>
      <c r="GQF50" s="2"/>
      <c r="GQG50" s="2"/>
      <c r="GQH50" s="2"/>
      <c r="GQI50" s="2"/>
      <c r="GQJ50" s="2"/>
      <c r="GQK50" s="2"/>
      <c r="GQL50" s="2"/>
      <c r="GQM50" s="2"/>
      <c r="GQN50" s="2"/>
      <c r="GQO50" s="2"/>
      <c r="GQP50" s="2"/>
      <c r="GQQ50" s="2"/>
      <c r="GQR50" s="2"/>
      <c r="GQS50" s="2"/>
      <c r="GQT50" s="2"/>
      <c r="GQU50" s="2"/>
      <c r="GQV50" s="2"/>
      <c r="GQW50" s="2"/>
      <c r="GQX50" s="2"/>
      <c r="GQY50" s="2"/>
      <c r="GQZ50" s="2"/>
      <c r="GRA50" s="2"/>
      <c r="GRB50" s="2"/>
      <c r="GRC50" s="2"/>
      <c r="GRD50" s="2"/>
      <c r="GRE50" s="2"/>
      <c r="GRF50" s="2"/>
      <c r="GRG50" s="2"/>
      <c r="GRH50" s="2"/>
      <c r="GRI50" s="2"/>
      <c r="GRJ50" s="2"/>
      <c r="GRK50" s="2"/>
      <c r="GRL50" s="2"/>
      <c r="GRM50" s="2"/>
      <c r="GRN50" s="2"/>
      <c r="GRO50" s="2"/>
      <c r="GRP50" s="2"/>
      <c r="GRQ50" s="2"/>
      <c r="GRR50" s="2"/>
      <c r="GRS50" s="2"/>
      <c r="GRT50" s="2"/>
      <c r="GRU50" s="2"/>
      <c r="GRV50" s="2"/>
      <c r="GRW50" s="2"/>
      <c r="GRX50" s="2"/>
      <c r="GRY50" s="2"/>
      <c r="GRZ50" s="2"/>
      <c r="GSA50" s="2"/>
      <c r="GSB50" s="2"/>
      <c r="GSC50" s="2"/>
      <c r="GSD50" s="2"/>
      <c r="GSE50" s="2"/>
      <c r="GSF50" s="2"/>
      <c r="GSG50" s="2"/>
      <c r="GSH50" s="2"/>
      <c r="GSI50" s="2"/>
      <c r="GSJ50" s="2"/>
      <c r="GSK50" s="2"/>
      <c r="GSL50" s="2"/>
      <c r="GSM50" s="2"/>
      <c r="GSN50" s="2"/>
      <c r="GSO50" s="2"/>
      <c r="GSP50" s="2"/>
      <c r="GSQ50" s="2"/>
      <c r="GSR50" s="2"/>
      <c r="GSS50" s="2"/>
      <c r="GST50" s="2"/>
      <c r="GSU50" s="2"/>
      <c r="GSV50" s="2"/>
      <c r="GSW50" s="2"/>
      <c r="GSX50" s="2"/>
      <c r="GSY50" s="2"/>
      <c r="GSZ50" s="2"/>
      <c r="GTA50" s="2"/>
      <c r="GTB50" s="2"/>
      <c r="GTC50" s="2"/>
      <c r="GTD50" s="2"/>
      <c r="GTE50" s="2"/>
      <c r="GTF50" s="2"/>
      <c r="GTG50" s="2"/>
      <c r="GTH50" s="2"/>
      <c r="GTI50" s="2"/>
      <c r="GTJ50" s="2"/>
      <c r="GTK50" s="2"/>
      <c r="GTL50" s="2"/>
      <c r="GTM50" s="2"/>
      <c r="GTN50" s="2"/>
      <c r="GTO50" s="2"/>
      <c r="GTP50" s="2"/>
      <c r="GTQ50" s="2"/>
      <c r="GTR50" s="2"/>
      <c r="GTS50" s="2"/>
      <c r="GTT50" s="2"/>
      <c r="GTU50" s="2"/>
      <c r="GTV50" s="2"/>
      <c r="GTW50" s="2"/>
      <c r="GTX50" s="2"/>
      <c r="GTY50" s="2"/>
      <c r="GTZ50" s="2"/>
      <c r="GUA50" s="2"/>
      <c r="GUB50" s="2"/>
      <c r="GUC50" s="2"/>
      <c r="GUD50" s="2"/>
      <c r="GUE50" s="2"/>
      <c r="GUF50" s="2"/>
      <c r="GUG50" s="2"/>
      <c r="GUH50" s="2"/>
      <c r="GUI50" s="2"/>
      <c r="GUJ50" s="2"/>
      <c r="GUK50" s="2"/>
      <c r="GUL50" s="2"/>
      <c r="GUM50" s="2"/>
      <c r="GUN50" s="2"/>
      <c r="GUO50" s="2"/>
      <c r="GUP50" s="2"/>
      <c r="GUQ50" s="2"/>
      <c r="GUR50" s="2"/>
      <c r="GUS50" s="2"/>
      <c r="GUT50" s="2"/>
      <c r="GUU50" s="2"/>
      <c r="GUV50" s="2"/>
      <c r="GUW50" s="2"/>
      <c r="GUX50" s="2"/>
      <c r="GUY50" s="2"/>
      <c r="GUZ50" s="2"/>
      <c r="GVA50" s="2"/>
      <c r="GVB50" s="2"/>
      <c r="GVC50" s="2"/>
      <c r="GVD50" s="2"/>
      <c r="GVE50" s="2"/>
      <c r="GVF50" s="2"/>
      <c r="GVG50" s="2"/>
      <c r="GVH50" s="2"/>
      <c r="GVI50" s="2"/>
      <c r="GVJ50" s="2"/>
      <c r="GVK50" s="2"/>
      <c r="GVL50" s="2"/>
      <c r="GVM50" s="2"/>
      <c r="GVN50" s="2"/>
      <c r="GVO50" s="2"/>
      <c r="GVP50" s="2"/>
      <c r="GVQ50" s="2"/>
      <c r="GVR50" s="2"/>
      <c r="GVS50" s="2"/>
      <c r="GVT50" s="2"/>
      <c r="GVU50" s="2"/>
      <c r="GVV50" s="2"/>
      <c r="GVW50" s="2"/>
      <c r="GVX50" s="2"/>
      <c r="GVY50" s="2"/>
      <c r="GVZ50" s="2"/>
      <c r="GWA50" s="2"/>
      <c r="GWB50" s="2"/>
      <c r="GWC50" s="2"/>
      <c r="GWD50" s="2"/>
      <c r="GWE50" s="2"/>
      <c r="GWF50" s="2"/>
      <c r="GWG50" s="2"/>
      <c r="GWH50" s="2"/>
      <c r="GWI50" s="2"/>
      <c r="GWJ50" s="2"/>
      <c r="GWK50" s="2"/>
      <c r="GWL50" s="2"/>
      <c r="GWM50" s="2"/>
      <c r="GWN50" s="2"/>
      <c r="GWO50" s="2"/>
      <c r="GWP50" s="2"/>
      <c r="GWQ50" s="2"/>
      <c r="GWR50" s="2"/>
      <c r="GWS50" s="2"/>
      <c r="GWT50" s="2"/>
      <c r="GWU50" s="2"/>
      <c r="GWV50" s="2"/>
      <c r="GWW50" s="2"/>
      <c r="GWX50" s="2"/>
      <c r="GWY50" s="2"/>
      <c r="GWZ50" s="2"/>
      <c r="GXA50" s="2"/>
      <c r="GXB50" s="2"/>
      <c r="GXC50" s="2"/>
      <c r="GXD50" s="2"/>
      <c r="GXE50" s="2"/>
      <c r="GXF50" s="2"/>
      <c r="GXG50" s="2"/>
      <c r="GXH50" s="2"/>
      <c r="GXI50" s="2"/>
      <c r="GXJ50" s="2"/>
      <c r="GXK50" s="2"/>
      <c r="GXL50" s="2"/>
      <c r="GXM50" s="2"/>
      <c r="GXN50" s="2"/>
      <c r="GXO50" s="2"/>
      <c r="GXP50" s="2"/>
      <c r="GXQ50" s="2"/>
      <c r="GXR50" s="2"/>
      <c r="GXS50" s="2"/>
      <c r="GXT50" s="2"/>
      <c r="GXU50" s="2"/>
      <c r="GXV50" s="2"/>
      <c r="GXW50" s="2"/>
      <c r="GXX50" s="2"/>
      <c r="GXY50" s="2"/>
      <c r="GXZ50" s="2"/>
      <c r="GYA50" s="2"/>
      <c r="GYB50" s="2"/>
      <c r="GYC50" s="2"/>
      <c r="GYD50" s="2"/>
      <c r="GYE50" s="2"/>
      <c r="GYF50" s="2"/>
      <c r="GYG50" s="2"/>
      <c r="GYH50" s="2"/>
      <c r="GYI50" s="2"/>
      <c r="GYJ50" s="2"/>
      <c r="GYK50" s="2"/>
      <c r="GYL50" s="2"/>
      <c r="GYM50" s="2"/>
      <c r="GYN50" s="2"/>
      <c r="GYO50" s="2"/>
      <c r="GYP50" s="2"/>
      <c r="GYQ50" s="2"/>
      <c r="GYR50" s="2"/>
      <c r="GYS50" s="2"/>
      <c r="GYT50" s="2"/>
      <c r="GYU50" s="2"/>
      <c r="GYV50" s="2"/>
      <c r="GYW50" s="2"/>
      <c r="GYX50" s="2"/>
      <c r="GYY50" s="2"/>
      <c r="GYZ50" s="2"/>
      <c r="GZA50" s="2"/>
      <c r="GZB50" s="2"/>
      <c r="GZC50" s="2"/>
      <c r="GZD50" s="2"/>
      <c r="GZE50" s="2"/>
      <c r="GZF50" s="2"/>
      <c r="GZG50" s="2"/>
      <c r="GZH50" s="2"/>
      <c r="GZI50" s="2"/>
      <c r="GZJ50" s="2"/>
      <c r="GZK50" s="2"/>
      <c r="GZL50" s="2"/>
      <c r="GZM50" s="2"/>
      <c r="GZN50" s="2"/>
      <c r="GZO50" s="2"/>
      <c r="GZP50" s="2"/>
      <c r="GZQ50" s="2"/>
      <c r="GZR50" s="2"/>
      <c r="GZS50" s="2"/>
      <c r="GZT50" s="2"/>
      <c r="GZU50" s="2"/>
      <c r="GZV50" s="2"/>
      <c r="GZW50" s="2"/>
      <c r="GZX50" s="2"/>
      <c r="GZY50" s="2"/>
      <c r="GZZ50" s="2"/>
      <c r="HAA50" s="2"/>
      <c r="HAB50" s="2"/>
      <c r="HAC50" s="2"/>
      <c r="HAD50" s="2"/>
      <c r="HAE50" s="2"/>
      <c r="HAF50" s="2"/>
      <c r="HAG50" s="2"/>
      <c r="HAH50" s="2"/>
      <c r="HAI50" s="2"/>
      <c r="HAJ50" s="2"/>
      <c r="HAK50" s="2"/>
      <c r="HAL50" s="2"/>
      <c r="HAM50" s="2"/>
      <c r="HAN50" s="2"/>
      <c r="HAO50" s="2"/>
      <c r="HAP50" s="2"/>
      <c r="HAQ50" s="2"/>
      <c r="HAR50" s="2"/>
      <c r="HAS50" s="2"/>
      <c r="HAT50" s="2"/>
      <c r="HAU50" s="2"/>
      <c r="HAV50" s="2"/>
      <c r="HAW50" s="2"/>
      <c r="HAX50" s="2"/>
      <c r="HAY50" s="2"/>
      <c r="HAZ50" s="2"/>
      <c r="HBA50" s="2"/>
      <c r="HBB50" s="2"/>
      <c r="HBC50" s="2"/>
      <c r="HBD50" s="2"/>
      <c r="HBE50" s="2"/>
      <c r="HBF50" s="2"/>
      <c r="HBG50" s="2"/>
      <c r="HBH50" s="2"/>
      <c r="HBI50" s="2"/>
      <c r="HBJ50" s="2"/>
      <c r="HBK50" s="2"/>
      <c r="HBL50" s="2"/>
      <c r="HBM50" s="2"/>
      <c r="HBN50" s="2"/>
      <c r="HBO50" s="2"/>
      <c r="HBP50" s="2"/>
      <c r="HBQ50" s="2"/>
      <c r="HBR50" s="2"/>
      <c r="HBS50" s="2"/>
      <c r="HBT50" s="2"/>
      <c r="HBU50" s="2"/>
      <c r="HBV50" s="2"/>
      <c r="HBW50" s="2"/>
      <c r="HBX50" s="2"/>
      <c r="HBY50" s="2"/>
      <c r="HBZ50" s="2"/>
      <c r="HCA50" s="2"/>
      <c r="HCB50" s="2"/>
      <c r="HCC50" s="2"/>
      <c r="HCD50" s="2"/>
      <c r="HCE50" s="2"/>
      <c r="HCF50" s="2"/>
      <c r="HCG50" s="2"/>
      <c r="HCH50" s="2"/>
      <c r="HCI50" s="2"/>
      <c r="HCJ50" s="2"/>
      <c r="HCK50" s="2"/>
      <c r="HCL50" s="2"/>
      <c r="HCM50" s="2"/>
      <c r="HCN50" s="2"/>
      <c r="HCO50" s="2"/>
      <c r="HCP50" s="2"/>
      <c r="HCQ50" s="2"/>
      <c r="HCR50" s="2"/>
      <c r="HCS50" s="2"/>
      <c r="HCT50" s="2"/>
      <c r="HCU50" s="2"/>
      <c r="HCV50" s="2"/>
      <c r="HCW50" s="2"/>
      <c r="HCX50" s="2"/>
      <c r="HCY50" s="2"/>
      <c r="HCZ50" s="2"/>
      <c r="HDA50" s="2"/>
      <c r="HDB50" s="2"/>
      <c r="HDC50" s="2"/>
      <c r="HDD50" s="2"/>
      <c r="HDE50" s="2"/>
      <c r="HDF50" s="2"/>
      <c r="HDG50" s="2"/>
      <c r="HDH50" s="2"/>
      <c r="HDI50" s="2"/>
      <c r="HDJ50" s="2"/>
      <c r="HDK50" s="2"/>
      <c r="HDL50" s="2"/>
      <c r="HDM50" s="2"/>
      <c r="HDN50" s="2"/>
      <c r="HDO50" s="2"/>
      <c r="HDP50" s="2"/>
      <c r="HDQ50" s="2"/>
      <c r="HDR50" s="2"/>
      <c r="HDS50" s="2"/>
      <c r="HDT50" s="2"/>
      <c r="HDU50" s="2"/>
      <c r="HDV50" s="2"/>
      <c r="HDW50" s="2"/>
      <c r="HDX50" s="2"/>
      <c r="HDY50" s="2"/>
      <c r="HDZ50" s="2"/>
      <c r="HEA50" s="2"/>
      <c r="HEB50" s="2"/>
      <c r="HEC50" s="2"/>
      <c r="HED50" s="2"/>
      <c r="HEE50" s="2"/>
      <c r="HEF50" s="2"/>
      <c r="HEG50" s="2"/>
      <c r="HEH50" s="2"/>
      <c r="HEI50" s="2"/>
      <c r="HEJ50" s="2"/>
      <c r="HEK50" s="2"/>
      <c r="HEL50" s="2"/>
      <c r="HEM50" s="2"/>
      <c r="HEN50" s="2"/>
      <c r="HEO50" s="2"/>
      <c r="HEP50" s="2"/>
      <c r="HEQ50" s="2"/>
      <c r="HER50" s="2"/>
      <c r="HES50" s="2"/>
      <c r="HET50" s="2"/>
      <c r="HEU50" s="2"/>
      <c r="HEV50" s="2"/>
      <c r="HEW50" s="2"/>
      <c r="HEX50" s="2"/>
      <c r="HEY50" s="2"/>
      <c r="HEZ50" s="2"/>
      <c r="HFA50" s="2"/>
      <c r="HFB50" s="2"/>
      <c r="HFC50" s="2"/>
      <c r="HFD50" s="2"/>
      <c r="HFE50" s="2"/>
      <c r="HFF50" s="2"/>
      <c r="HFG50" s="2"/>
      <c r="HFH50" s="2"/>
      <c r="HFI50" s="2"/>
      <c r="HFJ50" s="2"/>
      <c r="HFK50" s="2"/>
      <c r="HFL50" s="2"/>
      <c r="HFM50" s="2"/>
      <c r="HFN50" s="2"/>
      <c r="HFO50" s="2"/>
      <c r="HFP50" s="2"/>
      <c r="HFQ50" s="2"/>
      <c r="HFR50" s="2"/>
      <c r="HFS50" s="2"/>
      <c r="HFT50" s="2"/>
      <c r="HFU50" s="2"/>
      <c r="HFV50" s="2"/>
      <c r="HFW50" s="2"/>
      <c r="HFX50" s="2"/>
      <c r="HFY50" s="2"/>
      <c r="HFZ50" s="2"/>
      <c r="HGA50" s="2"/>
      <c r="HGB50" s="2"/>
      <c r="HGC50" s="2"/>
      <c r="HGD50" s="2"/>
      <c r="HGE50" s="2"/>
      <c r="HGF50" s="2"/>
      <c r="HGG50" s="2"/>
      <c r="HGH50" s="2"/>
      <c r="HGI50" s="2"/>
      <c r="HGJ50" s="2"/>
      <c r="HGK50" s="2"/>
      <c r="HGL50" s="2"/>
      <c r="HGM50" s="2"/>
      <c r="HGN50" s="2"/>
      <c r="HGO50" s="2"/>
      <c r="HGP50" s="2"/>
      <c r="HGQ50" s="2"/>
      <c r="HGR50" s="2"/>
      <c r="HGS50" s="2"/>
      <c r="HGT50" s="2"/>
      <c r="HGU50" s="2"/>
      <c r="HGV50" s="2"/>
      <c r="HGW50" s="2"/>
      <c r="HGX50" s="2"/>
      <c r="HGY50" s="2"/>
      <c r="HGZ50" s="2"/>
      <c r="HHA50" s="2"/>
      <c r="HHB50" s="2"/>
      <c r="HHC50" s="2"/>
      <c r="HHD50" s="2"/>
      <c r="HHE50" s="2"/>
      <c r="HHF50" s="2"/>
      <c r="HHG50" s="2"/>
      <c r="HHH50" s="2"/>
      <c r="HHI50" s="2"/>
      <c r="HHJ50" s="2"/>
      <c r="HHK50" s="2"/>
      <c r="HHL50" s="2"/>
      <c r="HHM50" s="2"/>
      <c r="HHN50" s="2"/>
      <c r="HHO50" s="2"/>
      <c r="HHP50" s="2"/>
      <c r="HHQ50" s="2"/>
      <c r="HHR50" s="2"/>
      <c r="HHS50" s="2"/>
      <c r="HHT50" s="2"/>
      <c r="HHU50" s="2"/>
      <c r="HHV50" s="2"/>
      <c r="HHW50" s="2"/>
      <c r="HHX50" s="2"/>
      <c r="HHY50" s="2"/>
      <c r="HHZ50" s="2"/>
      <c r="HIA50" s="2"/>
      <c r="HIB50" s="2"/>
      <c r="HIC50" s="2"/>
      <c r="HID50" s="2"/>
      <c r="HIE50" s="2"/>
      <c r="HIF50" s="2"/>
      <c r="HIG50" s="2"/>
      <c r="HIH50" s="2"/>
      <c r="HII50" s="2"/>
      <c r="HIJ50" s="2"/>
      <c r="HIK50" s="2"/>
      <c r="HIL50" s="2"/>
      <c r="HIM50" s="2"/>
      <c r="HIN50" s="2"/>
      <c r="HIO50" s="2"/>
      <c r="HIP50" s="2"/>
      <c r="HIQ50" s="2"/>
      <c r="HIR50" s="2"/>
      <c r="HIS50" s="2"/>
      <c r="HIT50" s="2"/>
      <c r="HIU50" s="2"/>
      <c r="HIV50" s="2"/>
      <c r="HIW50" s="2"/>
      <c r="HIX50" s="2"/>
      <c r="HIY50" s="2"/>
      <c r="HIZ50" s="2"/>
      <c r="HJA50" s="2"/>
      <c r="HJB50" s="2"/>
      <c r="HJC50" s="2"/>
      <c r="HJD50" s="2"/>
      <c r="HJE50" s="2"/>
      <c r="HJF50" s="2"/>
      <c r="HJG50" s="2"/>
      <c r="HJH50" s="2"/>
      <c r="HJI50" s="2"/>
      <c r="HJJ50" s="2"/>
      <c r="HJK50" s="2"/>
      <c r="HJL50" s="2"/>
      <c r="HJM50" s="2"/>
      <c r="HJN50" s="2"/>
      <c r="HJO50" s="2"/>
      <c r="HJP50" s="2"/>
      <c r="HJQ50" s="2"/>
      <c r="HJR50" s="2"/>
      <c r="HJS50" s="2"/>
      <c r="HJT50" s="2"/>
      <c r="HJU50" s="2"/>
      <c r="HJV50" s="2"/>
      <c r="HJW50" s="2"/>
      <c r="HJX50" s="2"/>
      <c r="HJY50" s="2"/>
      <c r="HJZ50" s="2"/>
      <c r="HKA50" s="2"/>
      <c r="HKB50" s="2"/>
      <c r="HKC50" s="2"/>
      <c r="HKD50" s="2"/>
      <c r="HKE50" s="2"/>
      <c r="HKF50" s="2"/>
      <c r="HKG50" s="2"/>
      <c r="HKH50" s="2"/>
      <c r="HKI50" s="2"/>
      <c r="HKJ50" s="2"/>
      <c r="HKK50" s="2"/>
      <c r="HKL50" s="2"/>
      <c r="HKM50" s="2"/>
      <c r="HKN50" s="2"/>
      <c r="HKO50" s="2"/>
      <c r="HKP50" s="2"/>
      <c r="HKQ50" s="2"/>
      <c r="HKR50" s="2"/>
      <c r="HKS50" s="2"/>
      <c r="HKT50" s="2"/>
      <c r="HKU50" s="2"/>
      <c r="HKV50" s="2"/>
      <c r="HKW50" s="2"/>
      <c r="HKX50" s="2"/>
      <c r="HKY50" s="2"/>
      <c r="HKZ50" s="2"/>
      <c r="HLA50" s="2"/>
      <c r="HLB50" s="2"/>
      <c r="HLC50" s="2"/>
      <c r="HLD50" s="2"/>
      <c r="HLE50" s="2"/>
      <c r="HLF50" s="2"/>
      <c r="HLG50" s="2"/>
      <c r="HLH50" s="2"/>
      <c r="HLI50" s="2"/>
      <c r="HLJ50" s="2"/>
      <c r="HLK50" s="2"/>
      <c r="HLL50" s="2"/>
      <c r="HLM50" s="2"/>
      <c r="HLN50" s="2"/>
      <c r="HLO50" s="2"/>
      <c r="HLP50" s="2"/>
      <c r="HLQ50" s="2"/>
      <c r="HLR50" s="2"/>
      <c r="HLS50" s="2"/>
      <c r="HLT50" s="2"/>
      <c r="HLU50" s="2"/>
      <c r="HLV50" s="2"/>
      <c r="HLW50" s="2"/>
      <c r="HLX50" s="2"/>
      <c r="HLY50" s="2"/>
      <c r="HLZ50" s="2"/>
      <c r="HMA50" s="2"/>
      <c r="HMB50" s="2"/>
      <c r="HMC50" s="2"/>
      <c r="HMD50" s="2"/>
      <c r="HME50" s="2"/>
      <c r="HMF50" s="2"/>
      <c r="HMG50" s="2"/>
      <c r="HMH50" s="2"/>
      <c r="HMI50" s="2"/>
      <c r="HMJ50" s="2"/>
      <c r="HMK50" s="2"/>
      <c r="HML50" s="2"/>
      <c r="HMM50" s="2"/>
      <c r="HMN50" s="2"/>
      <c r="HMO50" s="2"/>
      <c r="HMP50" s="2"/>
      <c r="HMQ50" s="2"/>
      <c r="HMR50" s="2"/>
      <c r="HMS50" s="2"/>
      <c r="HMT50" s="2"/>
      <c r="HMU50" s="2"/>
      <c r="HMV50" s="2"/>
      <c r="HMW50" s="2"/>
      <c r="HMX50" s="2"/>
      <c r="HMY50" s="2"/>
      <c r="HMZ50" s="2"/>
      <c r="HNA50" s="2"/>
      <c r="HNB50" s="2"/>
      <c r="HNC50" s="2"/>
      <c r="HND50" s="2"/>
      <c r="HNE50" s="2"/>
      <c r="HNF50" s="2"/>
      <c r="HNG50" s="2"/>
      <c r="HNH50" s="2"/>
      <c r="HNI50" s="2"/>
      <c r="HNJ50" s="2"/>
      <c r="HNK50" s="2"/>
      <c r="HNL50" s="2"/>
      <c r="HNM50" s="2"/>
      <c r="HNN50" s="2"/>
      <c r="HNO50" s="2"/>
      <c r="HNP50" s="2"/>
      <c r="HNQ50" s="2"/>
      <c r="HNR50" s="2"/>
      <c r="HNS50" s="2"/>
      <c r="HNT50" s="2"/>
      <c r="HNU50" s="2"/>
      <c r="HNV50" s="2"/>
      <c r="HNW50" s="2"/>
      <c r="HNX50" s="2"/>
      <c r="HNY50" s="2"/>
      <c r="HNZ50" s="2"/>
      <c r="HOA50" s="2"/>
      <c r="HOB50" s="2"/>
      <c r="HOC50" s="2"/>
      <c r="HOD50" s="2"/>
      <c r="HOE50" s="2"/>
      <c r="HOF50" s="2"/>
      <c r="HOG50" s="2"/>
      <c r="HOH50" s="2"/>
      <c r="HOI50" s="2"/>
      <c r="HOJ50" s="2"/>
      <c r="HOK50" s="2"/>
      <c r="HOL50" s="2"/>
      <c r="HOM50" s="2"/>
      <c r="HON50" s="2"/>
      <c r="HOO50" s="2"/>
      <c r="HOP50" s="2"/>
      <c r="HOQ50" s="2"/>
      <c r="HOR50" s="2"/>
      <c r="HOS50" s="2"/>
      <c r="HOT50" s="2"/>
      <c r="HOU50" s="2"/>
      <c r="HOV50" s="2"/>
      <c r="HOW50" s="2"/>
      <c r="HOX50" s="2"/>
      <c r="HOY50" s="2"/>
      <c r="HOZ50" s="2"/>
      <c r="HPA50" s="2"/>
      <c r="HPB50" s="2"/>
      <c r="HPC50" s="2"/>
      <c r="HPD50" s="2"/>
      <c r="HPE50" s="2"/>
      <c r="HPF50" s="2"/>
      <c r="HPG50" s="2"/>
      <c r="HPH50" s="2"/>
      <c r="HPI50" s="2"/>
      <c r="HPJ50" s="2"/>
      <c r="HPK50" s="2"/>
      <c r="HPL50" s="2"/>
      <c r="HPM50" s="2"/>
      <c r="HPN50" s="2"/>
      <c r="HPO50" s="2"/>
      <c r="HPP50" s="2"/>
      <c r="HPQ50" s="2"/>
      <c r="HPR50" s="2"/>
      <c r="HPS50" s="2"/>
      <c r="HPT50" s="2"/>
      <c r="HPU50" s="2"/>
      <c r="HPV50" s="2"/>
      <c r="HPW50" s="2"/>
      <c r="HPX50" s="2"/>
      <c r="HPY50" s="2"/>
      <c r="HPZ50" s="2"/>
      <c r="HQA50" s="2"/>
      <c r="HQB50" s="2"/>
      <c r="HQC50" s="2"/>
      <c r="HQD50" s="2"/>
      <c r="HQE50" s="2"/>
      <c r="HQF50" s="2"/>
      <c r="HQG50" s="2"/>
      <c r="HQH50" s="2"/>
      <c r="HQI50" s="2"/>
      <c r="HQJ50" s="2"/>
      <c r="HQK50" s="2"/>
      <c r="HQL50" s="2"/>
      <c r="HQM50" s="2"/>
      <c r="HQN50" s="2"/>
      <c r="HQO50" s="2"/>
      <c r="HQP50" s="2"/>
      <c r="HQQ50" s="2"/>
      <c r="HQR50" s="2"/>
      <c r="HQS50" s="2"/>
      <c r="HQT50" s="2"/>
      <c r="HQU50" s="2"/>
      <c r="HQV50" s="2"/>
      <c r="HQW50" s="2"/>
      <c r="HQX50" s="2"/>
      <c r="HQY50" s="2"/>
      <c r="HQZ50" s="2"/>
      <c r="HRA50" s="2"/>
      <c r="HRB50" s="2"/>
      <c r="HRC50" s="2"/>
      <c r="HRD50" s="2"/>
      <c r="HRE50" s="2"/>
      <c r="HRF50" s="2"/>
      <c r="HRG50" s="2"/>
      <c r="HRH50" s="2"/>
      <c r="HRI50" s="2"/>
      <c r="HRJ50" s="2"/>
      <c r="HRK50" s="2"/>
      <c r="HRL50" s="2"/>
      <c r="HRM50" s="2"/>
      <c r="HRN50" s="2"/>
      <c r="HRO50" s="2"/>
      <c r="HRP50" s="2"/>
      <c r="HRQ50" s="2"/>
      <c r="HRR50" s="2"/>
      <c r="HRS50" s="2"/>
      <c r="HRT50" s="2"/>
      <c r="HRU50" s="2"/>
      <c r="HRV50" s="2"/>
      <c r="HRW50" s="2"/>
      <c r="HRX50" s="2"/>
      <c r="HRY50" s="2"/>
      <c r="HRZ50" s="2"/>
      <c r="HSA50" s="2"/>
      <c r="HSB50" s="2"/>
      <c r="HSC50" s="2"/>
      <c r="HSD50" s="2"/>
      <c r="HSE50" s="2"/>
      <c r="HSF50" s="2"/>
      <c r="HSG50" s="2"/>
      <c r="HSH50" s="2"/>
      <c r="HSI50" s="2"/>
      <c r="HSJ50" s="2"/>
      <c r="HSK50" s="2"/>
      <c r="HSL50" s="2"/>
      <c r="HSM50" s="2"/>
      <c r="HSN50" s="2"/>
      <c r="HSO50" s="2"/>
      <c r="HSP50" s="2"/>
      <c r="HSQ50" s="2"/>
      <c r="HSR50" s="2"/>
      <c r="HSS50" s="2"/>
      <c r="HST50" s="2"/>
      <c r="HSU50" s="2"/>
      <c r="HSV50" s="2"/>
      <c r="HSW50" s="2"/>
      <c r="HSX50" s="2"/>
      <c r="HSY50" s="2"/>
      <c r="HSZ50" s="2"/>
      <c r="HTA50" s="2"/>
      <c r="HTB50" s="2"/>
      <c r="HTC50" s="2"/>
      <c r="HTD50" s="2"/>
      <c r="HTE50" s="2"/>
      <c r="HTF50" s="2"/>
      <c r="HTG50" s="2"/>
      <c r="HTH50" s="2"/>
      <c r="HTI50" s="2"/>
      <c r="HTJ50" s="2"/>
      <c r="HTK50" s="2"/>
      <c r="HTL50" s="2"/>
      <c r="HTM50" s="2"/>
      <c r="HTN50" s="2"/>
      <c r="HTO50" s="2"/>
      <c r="HTP50" s="2"/>
      <c r="HTQ50" s="2"/>
      <c r="HTR50" s="2"/>
      <c r="HTS50" s="2"/>
      <c r="HTT50" s="2"/>
      <c r="HTU50" s="2"/>
      <c r="HTV50" s="2"/>
      <c r="HTW50" s="2"/>
      <c r="HTX50" s="2"/>
      <c r="HTY50" s="2"/>
      <c r="HTZ50" s="2"/>
      <c r="HUA50" s="2"/>
      <c r="HUB50" s="2"/>
      <c r="HUC50" s="2"/>
      <c r="HUD50" s="2"/>
      <c r="HUE50" s="2"/>
      <c r="HUF50" s="2"/>
      <c r="HUG50" s="2"/>
      <c r="HUH50" s="2"/>
      <c r="HUI50" s="2"/>
      <c r="HUJ50" s="2"/>
      <c r="HUK50" s="2"/>
      <c r="HUL50" s="2"/>
      <c r="HUM50" s="2"/>
      <c r="HUN50" s="2"/>
      <c r="HUO50" s="2"/>
      <c r="HUP50" s="2"/>
      <c r="HUQ50" s="2"/>
      <c r="HUR50" s="2"/>
      <c r="HUS50" s="2"/>
      <c r="HUT50" s="2"/>
      <c r="HUU50" s="2"/>
      <c r="HUV50" s="2"/>
      <c r="HUW50" s="2"/>
      <c r="HUX50" s="2"/>
      <c r="HUY50" s="2"/>
      <c r="HUZ50" s="2"/>
      <c r="HVA50" s="2"/>
      <c r="HVB50" s="2"/>
      <c r="HVC50" s="2"/>
      <c r="HVD50" s="2"/>
      <c r="HVE50" s="2"/>
      <c r="HVF50" s="2"/>
      <c r="HVG50" s="2"/>
      <c r="HVH50" s="2"/>
      <c r="HVI50" s="2"/>
      <c r="HVJ50" s="2"/>
      <c r="HVK50" s="2"/>
      <c r="HVL50" s="2"/>
      <c r="HVM50" s="2"/>
      <c r="HVN50" s="2"/>
      <c r="HVO50" s="2"/>
      <c r="HVP50" s="2"/>
      <c r="HVQ50" s="2"/>
      <c r="HVR50" s="2"/>
      <c r="HVS50" s="2"/>
      <c r="HVT50" s="2"/>
      <c r="HVU50" s="2"/>
      <c r="HVV50" s="2"/>
      <c r="HVW50" s="2"/>
      <c r="HVX50" s="2"/>
      <c r="HVY50" s="2"/>
      <c r="HVZ50" s="2"/>
      <c r="HWA50" s="2"/>
      <c r="HWB50" s="2"/>
      <c r="HWC50" s="2"/>
      <c r="HWD50" s="2"/>
      <c r="HWE50" s="2"/>
      <c r="HWF50" s="2"/>
      <c r="HWG50" s="2"/>
      <c r="HWH50" s="2"/>
      <c r="HWI50" s="2"/>
      <c r="HWJ50" s="2"/>
      <c r="HWK50" s="2"/>
      <c r="HWL50" s="2"/>
      <c r="HWM50" s="2"/>
      <c r="HWN50" s="2"/>
      <c r="HWO50" s="2"/>
      <c r="HWP50" s="2"/>
      <c r="HWQ50" s="2"/>
      <c r="HWR50" s="2"/>
      <c r="HWS50" s="2"/>
      <c r="HWT50" s="2"/>
      <c r="HWU50" s="2"/>
      <c r="HWV50" s="2"/>
      <c r="HWW50" s="2"/>
      <c r="HWX50" s="2"/>
      <c r="HWY50" s="2"/>
      <c r="HWZ50" s="2"/>
      <c r="HXA50" s="2"/>
      <c r="HXB50" s="2"/>
      <c r="HXC50" s="2"/>
      <c r="HXD50" s="2"/>
      <c r="HXE50" s="2"/>
      <c r="HXF50" s="2"/>
      <c r="HXG50" s="2"/>
      <c r="HXH50" s="2"/>
      <c r="HXI50" s="2"/>
      <c r="HXJ50" s="2"/>
      <c r="HXK50" s="2"/>
      <c r="HXL50" s="2"/>
      <c r="HXM50" s="2"/>
      <c r="HXN50" s="2"/>
      <c r="HXO50" s="2"/>
      <c r="HXP50" s="2"/>
      <c r="HXQ50" s="2"/>
      <c r="HXR50" s="2"/>
      <c r="HXS50" s="2"/>
      <c r="HXT50" s="2"/>
      <c r="HXU50" s="2"/>
      <c r="HXV50" s="2"/>
      <c r="HXW50" s="2"/>
      <c r="HXX50" s="2"/>
      <c r="HXY50" s="2"/>
      <c r="HXZ50" s="2"/>
      <c r="HYA50" s="2"/>
      <c r="HYB50" s="2"/>
      <c r="HYC50" s="2"/>
      <c r="HYD50" s="2"/>
      <c r="HYE50" s="2"/>
      <c r="HYF50" s="2"/>
      <c r="HYG50" s="2"/>
      <c r="HYH50" s="2"/>
      <c r="HYI50" s="2"/>
      <c r="HYJ50" s="2"/>
      <c r="HYK50" s="2"/>
      <c r="HYL50" s="2"/>
      <c r="HYM50" s="2"/>
      <c r="HYN50" s="2"/>
      <c r="HYO50" s="2"/>
      <c r="HYP50" s="2"/>
      <c r="HYQ50" s="2"/>
      <c r="HYR50" s="2"/>
      <c r="HYS50" s="2"/>
      <c r="HYT50" s="2"/>
      <c r="HYU50" s="2"/>
      <c r="HYV50" s="2"/>
      <c r="HYW50" s="2"/>
      <c r="HYX50" s="2"/>
      <c r="HYY50" s="2"/>
      <c r="HYZ50" s="2"/>
      <c r="HZA50" s="2"/>
      <c r="HZB50" s="2"/>
      <c r="HZC50" s="2"/>
      <c r="HZD50" s="2"/>
      <c r="HZE50" s="2"/>
      <c r="HZF50" s="2"/>
      <c r="HZG50" s="2"/>
      <c r="HZH50" s="2"/>
      <c r="HZI50" s="2"/>
      <c r="HZJ50" s="2"/>
      <c r="HZK50" s="2"/>
      <c r="HZL50" s="2"/>
      <c r="HZM50" s="2"/>
      <c r="HZN50" s="2"/>
      <c r="HZO50" s="2"/>
      <c r="HZP50" s="2"/>
      <c r="HZQ50" s="2"/>
      <c r="HZR50" s="2"/>
      <c r="HZS50" s="2"/>
      <c r="HZT50" s="2"/>
      <c r="HZU50" s="2"/>
      <c r="HZV50" s="2"/>
      <c r="HZW50" s="2"/>
      <c r="HZX50" s="2"/>
      <c r="HZY50" s="2"/>
      <c r="HZZ50" s="2"/>
      <c r="IAA50" s="2"/>
      <c r="IAB50" s="2"/>
      <c r="IAC50" s="2"/>
      <c r="IAD50" s="2"/>
      <c r="IAE50" s="2"/>
      <c r="IAF50" s="2"/>
      <c r="IAG50" s="2"/>
      <c r="IAH50" s="2"/>
      <c r="IAI50" s="2"/>
      <c r="IAJ50" s="2"/>
      <c r="IAK50" s="2"/>
      <c r="IAL50" s="2"/>
      <c r="IAM50" s="2"/>
      <c r="IAN50" s="2"/>
      <c r="IAO50" s="2"/>
      <c r="IAP50" s="2"/>
      <c r="IAQ50" s="2"/>
      <c r="IAR50" s="2"/>
      <c r="IAS50" s="2"/>
      <c r="IAT50" s="2"/>
      <c r="IAU50" s="2"/>
      <c r="IAV50" s="2"/>
      <c r="IAW50" s="2"/>
      <c r="IAX50" s="2"/>
      <c r="IAY50" s="2"/>
      <c r="IAZ50" s="2"/>
      <c r="IBA50" s="2"/>
      <c r="IBB50" s="2"/>
      <c r="IBC50" s="2"/>
      <c r="IBD50" s="2"/>
      <c r="IBE50" s="2"/>
      <c r="IBF50" s="2"/>
      <c r="IBG50" s="2"/>
      <c r="IBH50" s="2"/>
      <c r="IBI50" s="2"/>
      <c r="IBJ50" s="2"/>
      <c r="IBK50" s="2"/>
      <c r="IBL50" s="2"/>
      <c r="IBM50" s="2"/>
      <c r="IBN50" s="2"/>
      <c r="IBO50" s="2"/>
      <c r="IBP50" s="2"/>
      <c r="IBQ50" s="2"/>
      <c r="IBR50" s="2"/>
      <c r="IBS50" s="2"/>
      <c r="IBT50" s="2"/>
      <c r="IBU50" s="2"/>
      <c r="IBV50" s="2"/>
      <c r="IBW50" s="2"/>
      <c r="IBX50" s="2"/>
      <c r="IBY50" s="2"/>
      <c r="IBZ50" s="2"/>
      <c r="ICA50" s="2"/>
      <c r="ICB50" s="2"/>
      <c r="ICC50" s="2"/>
      <c r="ICD50" s="2"/>
      <c r="ICE50" s="2"/>
      <c r="ICF50" s="2"/>
      <c r="ICG50" s="2"/>
      <c r="ICH50" s="2"/>
      <c r="ICI50" s="2"/>
      <c r="ICJ50" s="2"/>
      <c r="ICK50" s="2"/>
      <c r="ICL50" s="2"/>
      <c r="ICM50" s="2"/>
      <c r="ICN50" s="2"/>
      <c r="ICO50" s="2"/>
      <c r="ICP50" s="2"/>
      <c r="ICQ50" s="2"/>
      <c r="ICR50" s="2"/>
      <c r="ICS50" s="2"/>
      <c r="ICT50" s="2"/>
      <c r="ICU50" s="2"/>
      <c r="ICV50" s="2"/>
      <c r="ICW50" s="2"/>
      <c r="ICX50" s="2"/>
      <c r="ICY50" s="2"/>
      <c r="ICZ50" s="2"/>
      <c r="IDA50" s="2"/>
      <c r="IDB50" s="2"/>
      <c r="IDC50" s="2"/>
      <c r="IDD50" s="2"/>
      <c r="IDE50" s="2"/>
      <c r="IDF50" s="2"/>
      <c r="IDG50" s="2"/>
      <c r="IDH50" s="2"/>
      <c r="IDI50" s="2"/>
      <c r="IDJ50" s="2"/>
      <c r="IDK50" s="2"/>
      <c r="IDL50" s="2"/>
      <c r="IDM50" s="2"/>
      <c r="IDN50" s="2"/>
      <c r="IDO50" s="2"/>
      <c r="IDP50" s="2"/>
      <c r="IDQ50" s="2"/>
      <c r="IDR50" s="2"/>
      <c r="IDS50" s="2"/>
      <c r="IDT50" s="2"/>
      <c r="IDU50" s="2"/>
      <c r="IDV50" s="2"/>
      <c r="IDW50" s="2"/>
      <c r="IDX50" s="2"/>
      <c r="IDY50" s="2"/>
      <c r="IDZ50" s="2"/>
      <c r="IEA50" s="2"/>
      <c r="IEB50" s="2"/>
      <c r="IEC50" s="2"/>
      <c r="IED50" s="2"/>
      <c r="IEE50" s="2"/>
      <c r="IEF50" s="2"/>
      <c r="IEG50" s="2"/>
      <c r="IEH50" s="2"/>
      <c r="IEI50" s="2"/>
      <c r="IEJ50" s="2"/>
      <c r="IEK50" s="2"/>
      <c r="IEL50" s="2"/>
      <c r="IEM50" s="2"/>
      <c r="IEN50" s="2"/>
      <c r="IEO50" s="2"/>
      <c r="IEP50" s="2"/>
      <c r="IEQ50" s="2"/>
      <c r="IER50" s="2"/>
      <c r="IES50" s="2"/>
      <c r="IET50" s="2"/>
      <c r="IEU50" s="2"/>
      <c r="IEV50" s="2"/>
      <c r="IEW50" s="2"/>
      <c r="IEX50" s="2"/>
      <c r="IEY50" s="2"/>
      <c r="IEZ50" s="2"/>
      <c r="IFA50" s="2"/>
      <c r="IFB50" s="2"/>
      <c r="IFC50" s="2"/>
      <c r="IFD50" s="2"/>
      <c r="IFE50" s="2"/>
      <c r="IFF50" s="2"/>
      <c r="IFG50" s="2"/>
      <c r="IFH50" s="2"/>
      <c r="IFI50" s="2"/>
      <c r="IFJ50" s="2"/>
      <c r="IFK50" s="2"/>
      <c r="IFL50" s="2"/>
      <c r="IFM50" s="2"/>
      <c r="IFN50" s="2"/>
      <c r="IFO50" s="2"/>
      <c r="IFP50" s="2"/>
      <c r="IFQ50" s="2"/>
      <c r="IFR50" s="2"/>
      <c r="IFS50" s="2"/>
      <c r="IFT50" s="2"/>
      <c r="IFU50" s="2"/>
      <c r="IFV50" s="2"/>
      <c r="IFW50" s="2"/>
      <c r="IFX50" s="2"/>
      <c r="IFY50" s="2"/>
      <c r="IFZ50" s="2"/>
      <c r="IGA50" s="2"/>
      <c r="IGB50" s="2"/>
      <c r="IGC50" s="2"/>
      <c r="IGD50" s="2"/>
      <c r="IGE50" s="2"/>
      <c r="IGF50" s="2"/>
      <c r="IGG50" s="2"/>
      <c r="IGH50" s="2"/>
      <c r="IGI50" s="2"/>
      <c r="IGJ50" s="2"/>
      <c r="IGK50" s="2"/>
      <c r="IGL50" s="2"/>
      <c r="IGM50" s="2"/>
      <c r="IGN50" s="2"/>
      <c r="IGO50" s="2"/>
      <c r="IGP50" s="2"/>
      <c r="IGQ50" s="2"/>
      <c r="IGR50" s="2"/>
      <c r="IGS50" s="2"/>
      <c r="IGT50" s="2"/>
      <c r="IGU50" s="2"/>
      <c r="IGV50" s="2"/>
      <c r="IGW50" s="2"/>
      <c r="IGX50" s="2"/>
      <c r="IGY50" s="2"/>
      <c r="IGZ50" s="2"/>
      <c r="IHA50" s="2"/>
      <c r="IHB50" s="2"/>
      <c r="IHC50" s="2"/>
      <c r="IHD50" s="2"/>
      <c r="IHE50" s="2"/>
      <c r="IHF50" s="2"/>
      <c r="IHG50" s="2"/>
      <c r="IHH50" s="2"/>
      <c r="IHI50" s="2"/>
      <c r="IHJ50" s="2"/>
      <c r="IHK50" s="2"/>
      <c r="IHL50" s="2"/>
      <c r="IHM50" s="2"/>
      <c r="IHN50" s="2"/>
      <c r="IHO50" s="2"/>
      <c r="IHP50" s="2"/>
      <c r="IHQ50" s="2"/>
      <c r="IHR50" s="2"/>
      <c r="IHS50" s="2"/>
      <c r="IHT50" s="2"/>
      <c r="IHU50" s="2"/>
      <c r="IHV50" s="2"/>
      <c r="IHW50" s="2"/>
      <c r="IHX50" s="2"/>
      <c r="IHY50" s="2"/>
      <c r="IHZ50" s="2"/>
      <c r="IIA50" s="2"/>
      <c r="IIB50" s="2"/>
      <c r="IIC50" s="2"/>
      <c r="IID50" s="2"/>
      <c r="IIE50" s="2"/>
      <c r="IIF50" s="2"/>
      <c r="IIG50" s="2"/>
      <c r="IIH50" s="2"/>
      <c r="III50" s="2"/>
      <c r="IIJ50" s="2"/>
      <c r="IIK50" s="2"/>
      <c r="IIL50" s="2"/>
      <c r="IIM50" s="2"/>
      <c r="IIN50" s="2"/>
      <c r="IIO50" s="2"/>
      <c r="IIP50" s="2"/>
      <c r="IIQ50" s="2"/>
      <c r="IIR50" s="2"/>
      <c r="IIS50" s="2"/>
      <c r="IIT50" s="2"/>
      <c r="IIU50" s="2"/>
      <c r="IIV50" s="2"/>
      <c r="IIW50" s="2"/>
      <c r="IIX50" s="2"/>
      <c r="IIY50" s="2"/>
      <c r="IIZ50" s="2"/>
      <c r="IJA50" s="2"/>
      <c r="IJB50" s="2"/>
      <c r="IJC50" s="2"/>
      <c r="IJD50" s="2"/>
      <c r="IJE50" s="2"/>
      <c r="IJF50" s="2"/>
      <c r="IJG50" s="2"/>
      <c r="IJH50" s="2"/>
      <c r="IJI50" s="2"/>
      <c r="IJJ50" s="2"/>
      <c r="IJK50" s="2"/>
      <c r="IJL50" s="2"/>
      <c r="IJM50" s="2"/>
      <c r="IJN50" s="2"/>
      <c r="IJO50" s="2"/>
      <c r="IJP50" s="2"/>
      <c r="IJQ50" s="2"/>
      <c r="IJR50" s="2"/>
      <c r="IJS50" s="2"/>
      <c r="IJT50" s="2"/>
      <c r="IJU50" s="2"/>
      <c r="IJV50" s="2"/>
      <c r="IJW50" s="2"/>
      <c r="IJX50" s="2"/>
      <c r="IJY50" s="2"/>
      <c r="IJZ50" s="2"/>
      <c r="IKA50" s="2"/>
      <c r="IKB50" s="2"/>
      <c r="IKC50" s="2"/>
      <c r="IKD50" s="2"/>
      <c r="IKE50" s="2"/>
      <c r="IKF50" s="2"/>
      <c r="IKG50" s="2"/>
      <c r="IKH50" s="2"/>
      <c r="IKI50" s="2"/>
      <c r="IKJ50" s="2"/>
      <c r="IKK50" s="2"/>
      <c r="IKL50" s="2"/>
      <c r="IKM50" s="2"/>
      <c r="IKN50" s="2"/>
      <c r="IKO50" s="2"/>
      <c r="IKP50" s="2"/>
      <c r="IKQ50" s="2"/>
      <c r="IKR50" s="2"/>
      <c r="IKS50" s="2"/>
      <c r="IKT50" s="2"/>
      <c r="IKU50" s="2"/>
      <c r="IKV50" s="2"/>
      <c r="IKW50" s="2"/>
      <c r="IKX50" s="2"/>
      <c r="IKY50" s="2"/>
      <c r="IKZ50" s="2"/>
      <c r="ILA50" s="2"/>
      <c r="ILB50" s="2"/>
      <c r="ILC50" s="2"/>
      <c r="ILD50" s="2"/>
      <c r="ILE50" s="2"/>
      <c r="ILF50" s="2"/>
      <c r="ILG50" s="2"/>
      <c r="ILH50" s="2"/>
      <c r="ILI50" s="2"/>
      <c r="ILJ50" s="2"/>
      <c r="ILK50" s="2"/>
      <c r="ILL50" s="2"/>
      <c r="ILM50" s="2"/>
      <c r="ILN50" s="2"/>
      <c r="ILO50" s="2"/>
      <c r="ILP50" s="2"/>
      <c r="ILQ50" s="2"/>
      <c r="ILR50" s="2"/>
      <c r="ILS50" s="2"/>
      <c r="ILT50" s="2"/>
      <c r="ILU50" s="2"/>
      <c r="ILV50" s="2"/>
      <c r="ILW50" s="2"/>
      <c r="ILX50" s="2"/>
      <c r="ILY50" s="2"/>
      <c r="ILZ50" s="2"/>
      <c r="IMA50" s="2"/>
      <c r="IMB50" s="2"/>
      <c r="IMC50" s="2"/>
      <c r="IMD50" s="2"/>
      <c r="IME50" s="2"/>
      <c r="IMF50" s="2"/>
      <c r="IMG50" s="2"/>
      <c r="IMH50" s="2"/>
      <c r="IMI50" s="2"/>
      <c r="IMJ50" s="2"/>
      <c r="IMK50" s="2"/>
      <c r="IML50" s="2"/>
      <c r="IMM50" s="2"/>
      <c r="IMN50" s="2"/>
      <c r="IMO50" s="2"/>
      <c r="IMP50" s="2"/>
      <c r="IMQ50" s="2"/>
      <c r="IMR50" s="2"/>
      <c r="IMS50" s="2"/>
      <c r="IMT50" s="2"/>
      <c r="IMU50" s="2"/>
      <c r="IMV50" s="2"/>
      <c r="IMW50" s="2"/>
      <c r="IMX50" s="2"/>
      <c r="IMY50" s="2"/>
      <c r="IMZ50" s="2"/>
      <c r="INA50" s="2"/>
      <c r="INB50" s="2"/>
      <c r="INC50" s="2"/>
      <c r="IND50" s="2"/>
      <c r="INE50" s="2"/>
      <c r="INF50" s="2"/>
      <c r="ING50" s="2"/>
      <c r="INH50" s="2"/>
      <c r="INI50" s="2"/>
      <c r="INJ50" s="2"/>
      <c r="INK50" s="2"/>
      <c r="INL50" s="2"/>
      <c r="INM50" s="2"/>
      <c r="INN50" s="2"/>
      <c r="INO50" s="2"/>
      <c r="INP50" s="2"/>
      <c r="INQ50" s="2"/>
      <c r="INR50" s="2"/>
      <c r="INS50" s="2"/>
      <c r="INT50" s="2"/>
      <c r="INU50" s="2"/>
      <c r="INV50" s="2"/>
      <c r="INW50" s="2"/>
      <c r="INX50" s="2"/>
      <c r="INY50" s="2"/>
      <c r="INZ50" s="2"/>
      <c r="IOA50" s="2"/>
      <c r="IOB50" s="2"/>
      <c r="IOC50" s="2"/>
      <c r="IOD50" s="2"/>
      <c r="IOE50" s="2"/>
      <c r="IOF50" s="2"/>
      <c r="IOG50" s="2"/>
      <c r="IOH50" s="2"/>
      <c r="IOI50" s="2"/>
      <c r="IOJ50" s="2"/>
      <c r="IOK50" s="2"/>
      <c r="IOL50" s="2"/>
      <c r="IOM50" s="2"/>
      <c r="ION50" s="2"/>
      <c r="IOO50" s="2"/>
      <c r="IOP50" s="2"/>
      <c r="IOQ50" s="2"/>
      <c r="IOR50" s="2"/>
      <c r="IOS50" s="2"/>
      <c r="IOT50" s="2"/>
      <c r="IOU50" s="2"/>
      <c r="IOV50" s="2"/>
      <c r="IOW50" s="2"/>
      <c r="IOX50" s="2"/>
      <c r="IOY50" s="2"/>
      <c r="IOZ50" s="2"/>
      <c r="IPA50" s="2"/>
      <c r="IPB50" s="2"/>
      <c r="IPC50" s="2"/>
      <c r="IPD50" s="2"/>
      <c r="IPE50" s="2"/>
      <c r="IPF50" s="2"/>
      <c r="IPG50" s="2"/>
      <c r="IPH50" s="2"/>
      <c r="IPI50" s="2"/>
      <c r="IPJ50" s="2"/>
      <c r="IPK50" s="2"/>
      <c r="IPL50" s="2"/>
      <c r="IPM50" s="2"/>
      <c r="IPN50" s="2"/>
      <c r="IPO50" s="2"/>
      <c r="IPP50" s="2"/>
      <c r="IPQ50" s="2"/>
      <c r="IPR50" s="2"/>
      <c r="IPS50" s="2"/>
      <c r="IPT50" s="2"/>
      <c r="IPU50" s="2"/>
      <c r="IPV50" s="2"/>
      <c r="IPW50" s="2"/>
      <c r="IPX50" s="2"/>
      <c r="IPY50" s="2"/>
      <c r="IPZ50" s="2"/>
      <c r="IQA50" s="2"/>
      <c r="IQB50" s="2"/>
      <c r="IQC50" s="2"/>
      <c r="IQD50" s="2"/>
      <c r="IQE50" s="2"/>
      <c r="IQF50" s="2"/>
      <c r="IQG50" s="2"/>
      <c r="IQH50" s="2"/>
      <c r="IQI50" s="2"/>
      <c r="IQJ50" s="2"/>
      <c r="IQK50" s="2"/>
      <c r="IQL50" s="2"/>
      <c r="IQM50" s="2"/>
      <c r="IQN50" s="2"/>
      <c r="IQO50" s="2"/>
      <c r="IQP50" s="2"/>
      <c r="IQQ50" s="2"/>
      <c r="IQR50" s="2"/>
      <c r="IQS50" s="2"/>
      <c r="IQT50" s="2"/>
      <c r="IQU50" s="2"/>
      <c r="IQV50" s="2"/>
      <c r="IQW50" s="2"/>
      <c r="IQX50" s="2"/>
      <c r="IQY50" s="2"/>
      <c r="IQZ50" s="2"/>
      <c r="IRA50" s="2"/>
      <c r="IRB50" s="2"/>
      <c r="IRC50" s="2"/>
      <c r="IRD50" s="2"/>
      <c r="IRE50" s="2"/>
      <c r="IRF50" s="2"/>
      <c r="IRG50" s="2"/>
      <c r="IRH50" s="2"/>
      <c r="IRI50" s="2"/>
      <c r="IRJ50" s="2"/>
      <c r="IRK50" s="2"/>
      <c r="IRL50" s="2"/>
      <c r="IRM50" s="2"/>
      <c r="IRN50" s="2"/>
      <c r="IRO50" s="2"/>
      <c r="IRP50" s="2"/>
      <c r="IRQ50" s="2"/>
      <c r="IRR50" s="2"/>
      <c r="IRS50" s="2"/>
      <c r="IRT50" s="2"/>
      <c r="IRU50" s="2"/>
      <c r="IRV50" s="2"/>
      <c r="IRW50" s="2"/>
      <c r="IRX50" s="2"/>
      <c r="IRY50" s="2"/>
      <c r="IRZ50" s="2"/>
      <c r="ISA50" s="2"/>
      <c r="ISB50" s="2"/>
      <c r="ISC50" s="2"/>
      <c r="ISD50" s="2"/>
      <c r="ISE50" s="2"/>
      <c r="ISF50" s="2"/>
      <c r="ISG50" s="2"/>
      <c r="ISH50" s="2"/>
      <c r="ISI50" s="2"/>
      <c r="ISJ50" s="2"/>
      <c r="ISK50" s="2"/>
      <c r="ISL50" s="2"/>
      <c r="ISM50" s="2"/>
      <c r="ISN50" s="2"/>
      <c r="ISO50" s="2"/>
      <c r="ISP50" s="2"/>
      <c r="ISQ50" s="2"/>
      <c r="ISR50" s="2"/>
      <c r="ISS50" s="2"/>
      <c r="IST50" s="2"/>
      <c r="ISU50" s="2"/>
      <c r="ISV50" s="2"/>
      <c r="ISW50" s="2"/>
      <c r="ISX50" s="2"/>
      <c r="ISY50" s="2"/>
      <c r="ISZ50" s="2"/>
      <c r="ITA50" s="2"/>
      <c r="ITB50" s="2"/>
      <c r="ITC50" s="2"/>
      <c r="ITD50" s="2"/>
      <c r="ITE50" s="2"/>
      <c r="ITF50" s="2"/>
      <c r="ITG50" s="2"/>
      <c r="ITH50" s="2"/>
      <c r="ITI50" s="2"/>
      <c r="ITJ50" s="2"/>
      <c r="ITK50" s="2"/>
      <c r="ITL50" s="2"/>
      <c r="ITM50" s="2"/>
      <c r="ITN50" s="2"/>
      <c r="ITO50" s="2"/>
      <c r="ITP50" s="2"/>
      <c r="ITQ50" s="2"/>
      <c r="ITR50" s="2"/>
      <c r="ITS50" s="2"/>
      <c r="ITT50" s="2"/>
      <c r="ITU50" s="2"/>
      <c r="ITV50" s="2"/>
      <c r="ITW50" s="2"/>
      <c r="ITX50" s="2"/>
      <c r="ITY50" s="2"/>
      <c r="ITZ50" s="2"/>
      <c r="IUA50" s="2"/>
      <c r="IUB50" s="2"/>
      <c r="IUC50" s="2"/>
      <c r="IUD50" s="2"/>
      <c r="IUE50" s="2"/>
      <c r="IUF50" s="2"/>
      <c r="IUG50" s="2"/>
      <c r="IUH50" s="2"/>
      <c r="IUI50" s="2"/>
      <c r="IUJ50" s="2"/>
      <c r="IUK50" s="2"/>
      <c r="IUL50" s="2"/>
      <c r="IUM50" s="2"/>
      <c r="IUN50" s="2"/>
      <c r="IUO50" s="2"/>
      <c r="IUP50" s="2"/>
      <c r="IUQ50" s="2"/>
      <c r="IUR50" s="2"/>
      <c r="IUS50" s="2"/>
      <c r="IUT50" s="2"/>
      <c r="IUU50" s="2"/>
      <c r="IUV50" s="2"/>
      <c r="IUW50" s="2"/>
      <c r="IUX50" s="2"/>
      <c r="IUY50" s="2"/>
      <c r="IUZ50" s="2"/>
      <c r="IVA50" s="2"/>
      <c r="IVB50" s="2"/>
      <c r="IVC50" s="2"/>
      <c r="IVD50" s="2"/>
      <c r="IVE50" s="2"/>
      <c r="IVF50" s="2"/>
      <c r="IVG50" s="2"/>
      <c r="IVH50" s="2"/>
      <c r="IVI50" s="2"/>
      <c r="IVJ50" s="2"/>
      <c r="IVK50" s="2"/>
      <c r="IVL50" s="2"/>
      <c r="IVM50" s="2"/>
      <c r="IVN50" s="2"/>
      <c r="IVO50" s="2"/>
      <c r="IVP50" s="2"/>
      <c r="IVQ50" s="2"/>
      <c r="IVR50" s="2"/>
      <c r="IVS50" s="2"/>
      <c r="IVT50" s="2"/>
      <c r="IVU50" s="2"/>
      <c r="IVV50" s="2"/>
      <c r="IVW50" s="2"/>
      <c r="IVX50" s="2"/>
      <c r="IVY50" s="2"/>
      <c r="IVZ50" s="2"/>
      <c r="IWA50" s="2"/>
      <c r="IWB50" s="2"/>
      <c r="IWC50" s="2"/>
      <c r="IWD50" s="2"/>
      <c r="IWE50" s="2"/>
      <c r="IWF50" s="2"/>
      <c r="IWG50" s="2"/>
      <c r="IWH50" s="2"/>
      <c r="IWI50" s="2"/>
      <c r="IWJ50" s="2"/>
      <c r="IWK50" s="2"/>
      <c r="IWL50" s="2"/>
      <c r="IWM50" s="2"/>
      <c r="IWN50" s="2"/>
      <c r="IWO50" s="2"/>
      <c r="IWP50" s="2"/>
      <c r="IWQ50" s="2"/>
      <c r="IWR50" s="2"/>
      <c r="IWS50" s="2"/>
      <c r="IWT50" s="2"/>
      <c r="IWU50" s="2"/>
      <c r="IWV50" s="2"/>
      <c r="IWW50" s="2"/>
      <c r="IWX50" s="2"/>
      <c r="IWY50" s="2"/>
      <c r="IWZ50" s="2"/>
      <c r="IXA50" s="2"/>
      <c r="IXB50" s="2"/>
      <c r="IXC50" s="2"/>
      <c r="IXD50" s="2"/>
      <c r="IXE50" s="2"/>
      <c r="IXF50" s="2"/>
      <c r="IXG50" s="2"/>
      <c r="IXH50" s="2"/>
      <c r="IXI50" s="2"/>
      <c r="IXJ50" s="2"/>
      <c r="IXK50" s="2"/>
      <c r="IXL50" s="2"/>
      <c r="IXM50" s="2"/>
      <c r="IXN50" s="2"/>
      <c r="IXO50" s="2"/>
      <c r="IXP50" s="2"/>
      <c r="IXQ50" s="2"/>
      <c r="IXR50" s="2"/>
      <c r="IXS50" s="2"/>
      <c r="IXT50" s="2"/>
      <c r="IXU50" s="2"/>
      <c r="IXV50" s="2"/>
      <c r="IXW50" s="2"/>
      <c r="IXX50" s="2"/>
      <c r="IXY50" s="2"/>
      <c r="IXZ50" s="2"/>
      <c r="IYA50" s="2"/>
      <c r="IYB50" s="2"/>
      <c r="IYC50" s="2"/>
      <c r="IYD50" s="2"/>
      <c r="IYE50" s="2"/>
      <c r="IYF50" s="2"/>
      <c r="IYG50" s="2"/>
      <c r="IYH50" s="2"/>
      <c r="IYI50" s="2"/>
      <c r="IYJ50" s="2"/>
      <c r="IYK50" s="2"/>
      <c r="IYL50" s="2"/>
      <c r="IYM50" s="2"/>
      <c r="IYN50" s="2"/>
      <c r="IYO50" s="2"/>
      <c r="IYP50" s="2"/>
      <c r="IYQ50" s="2"/>
      <c r="IYR50" s="2"/>
      <c r="IYS50" s="2"/>
      <c r="IYT50" s="2"/>
      <c r="IYU50" s="2"/>
      <c r="IYV50" s="2"/>
      <c r="IYW50" s="2"/>
      <c r="IYX50" s="2"/>
      <c r="IYY50" s="2"/>
      <c r="IYZ50" s="2"/>
      <c r="IZA50" s="2"/>
      <c r="IZB50" s="2"/>
      <c r="IZC50" s="2"/>
      <c r="IZD50" s="2"/>
      <c r="IZE50" s="2"/>
      <c r="IZF50" s="2"/>
      <c r="IZG50" s="2"/>
      <c r="IZH50" s="2"/>
      <c r="IZI50" s="2"/>
      <c r="IZJ50" s="2"/>
      <c r="IZK50" s="2"/>
      <c r="IZL50" s="2"/>
      <c r="IZM50" s="2"/>
      <c r="IZN50" s="2"/>
      <c r="IZO50" s="2"/>
      <c r="IZP50" s="2"/>
      <c r="IZQ50" s="2"/>
      <c r="IZR50" s="2"/>
      <c r="IZS50" s="2"/>
      <c r="IZT50" s="2"/>
      <c r="IZU50" s="2"/>
      <c r="IZV50" s="2"/>
      <c r="IZW50" s="2"/>
      <c r="IZX50" s="2"/>
      <c r="IZY50" s="2"/>
      <c r="IZZ50" s="2"/>
      <c r="JAA50" s="2"/>
      <c r="JAB50" s="2"/>
      <c r="JAC50" s="2"/>
      <c r="JAD50" s="2"/>
      <c r="JAE50" s="2"/>
      <c r="JAF50" s="2"/>
      <c r="JAG50" s="2"/>
      <c r="JAH50" s="2"/>
      <c r="JAI50" s="2"/>
      <c r="JAJ50" s="2"/>
      <c r="JAK50" s="2"/>
      <c r="JAL50" s="2"/>
      <c r="JAM50" s="2"/>
      <c r="JAN50" s="2"/>
      <c r="JAO50" s="2"/>
      <c r="JAP50" s="2"/>
      <c r="JAQ50" s="2"/>
      <c r="JAR50" s="2"/>
      <c r="JAS50" s="2"/>
      <c r="JAT50" s="2"/>
      <c r="JAU50" s="2"/>
      <c r="JAV50" s="2"/>
      <c r="JAW50" s="2"/>
      <c r="JAX50" s="2"/>
      <c r="JAY50" s="2"/>
      <c r="JAZ50" s="2"/>
      <c r="JBA50" s="2"/>
      <c r="JBB50" s="2"/>
      <c r="JBC50" s="2"/>
      <c r="JBD50" s="2"/>
      <c r="JBE50" s="2"/>
      <c r="JBF50" s="2"/>
      <c r="JBG50" s="2"/>
      <c r="JBH50" s="2"/>
      <c r="JBI50" s="2"/>
      <c r="JBJ50" s="2"/>
      <c r="JBK50" s="2"/>
      <c r="JBL50" s="2"/>
      <c r="JBM50" s="2"/>
      <c r="JBN50" s="2"/>
      <c r="JBO50" s="2"/>
      <c r="JBP50" s="2"/>
      <c r="JBQ50" s="2"/>
      <c r="JBR50" s="2"/>
      <c r="JBS50" s="2"/>
      <c r="JBT50" s="2"/>
      <c r="JBU50" s="2"/>
      <c r="JBV50" s="2"/>
      <c r="JBW50" s="2"/>
      <c r="JBX50" s="2"/>
      <c r="JBY50" s="2"/>
      <c r="JBZ50" s="2"/>
      <c r="JCA50" s="2"/>
      <c r="JCB50" s="2"/>
      <c r="JCC50" s="2"/>
      <c r="JCD50" s="2"/>
      <c r="JCE50" s="2"/>
      <c r="JCF50" s="2"/>
      <c r="JCG50" s="2"/>
      <c r="JCH50" s="2"/>
      <c r="JCI50" s="2"/>
      <c r="JCJ50" s="2"/>
      <c r="JCK50" s="2"/>
      <c r="JCL50" s="2"/>
      <c r="JCM50" s="2"/>
      <c r="JCN50" s="2"/>
      <c r="JCO50" s="2"/>
      <c r="JCP50" s="2"/>
      <c r="JCQ50" s="2"/>
      <c r="JCR50" s="2"/>
      <c r="JCS50" s="2"/>
      <c r="JCT50" s="2"/>
      <c r="JCU50" s="2"/>
      <c r="JCV50" s="2"/>
      <c r="JCW50" s="2"/>
      <c r="JCX50" s="2"/>
      <c r="JCY50" s="2"/>
      <c r="JCZ50" s="2"/>
      <c r="JDA50" s="2"/>
      <c r="JDB50" s="2"/>
      <c r="JDC50" s="2"/>
      <c r="JDD50" s="2"/>
      <c r="JDE50" s="2"/>
      <c r="JDF50" s="2"/>
      <c r="JDG50" s="2"/>
      <c r="JDH50" s="2"/>
      <c r="JDI50" s="2"/>
      <c r="JDJ50" s="2"/>
      <c r="JDK50" s="2"/>
      <c r="JDL50" s="2"/>
      <c r="JDM50" s="2"/>
      <c r="JDN50" s="2"/>
      <c r="JDO50" s="2"/>
      <c r="JDP50" s="2"/>
      <c r="JDQ50" s="2"/>
      <c r="JDR50" s="2"/>
      <c r="JDS50" s="2"/>
      <c r="JDT50" s="2"/>
      <c r="JDU50" s="2"/>
      <c r="JDV50" s="2"/>
      <c r="JDW50" s="2"/>
      <c r="JDX50" s="2"/>
      <c r="JDY50" s="2"/>
      <c r="JDZ50" s="2"/>
      <c r="JEA50" s="2"/>
      <c r="JEB50" s="2"/>
      <c r="JEC50" s="2"/>
      <c r="JED50" s="2"/>
      <c r="JEE50" s="2"/>
      <c r="JEF50" s="2"/>
      <c r="JEG50" s="2"/>
      <c r="JEH50" s="2"/>
      <c r="JEI50" s="2"/>
      <c r="JEJ50" s="2"/>
      <c r="JEK50" s="2"/>
      <c r="JEL50" s="2"/>
      <c r="JEM50" s="2"/>
      <c r="JEN50" s="2"/>
      <c r="JEO50" s="2"/>
      <c r="JEP50" s="2"/>
      <c r="JEQ50" s="2"/>
      <c r="JER50" s="2"/>
      <c r="JES50" s="2"/>
      <c r="JET50" s="2"/>
      <c r="JEU50" s="2"/>
      <c r="JEV50" s="2"/>
      <c r="JEW50" s="2"/>
      <c r="JEX50" s="2"/>
      <c r="JEY50" s="2"/>
      <c r="JEZ50" s="2"/>
      <c r="JFA50" s="2"/>
      <c r="JFB50" s="2"/>
      <c r="JFC50" s="2"/>
      <c r="JFD50" s="2"/>
      <c r="JFE50" s="2"/>
      <c r="JFF50" s="2"/>
      <c r="JFG50" s="2"/>
      <c r="JFH50" s="2"/>
      <c r="JFI50" s="2"/>
      <c r="JFJ50" s="2"/>
      <c r="JFK50" s="2"/>
      <c r="JFL50" s="2"/>
      <c r="JFM50" s="2"/>
      <c r="JFN50" s="2"/>
      <c r="JFO50" s="2"/>
      <c r="JFP50" s="2"/>
      <c r="JFQ50" s="2"/>
      <c r="JFR50" s="2"/>
      <c r="JFS50" s="2"/>
      <c r="JFT50" s="2"/>
      <c r="JFU50" s="2"/>
      <c r="JFV50" s="2"/>
      <c r="JFW50" s="2"/>
      <c r="JFX50" s="2"/>
      <c r="JFY50" s="2"/>
      <c r="JFZ50" s="2"/>
      <c r="JGA50" s="2"/>
      <c r="JGB50" s="2"/>
      <c r="JGC50" s="2"/>
      <c r="JGD50" s="2"/>
      <c r="JGE50" s="2"/>
      <c r="JGF50" s="2"/>
      <c r="JGG50" s="2"/>
      <c r="JGH50" s="2"/>
      <c r="JGI50" s="2"/>
      <c r="JGJ50" s="2"/>
      <c r="JGK50" s="2"/>
      <c r="JGL50" s="2"/>
      <c r="JGM50" s="2"/>
      <c r="JGN50" s="2"/>
      <c r="JGO50" s="2"/>
      <c r="JGP50" s="2"/>
      <c r="JGQ50" s="2"/>
      <c r="JGR50" s="2"/>
      <c r="JGS50" s="2"/>
      <c r="JGT50" s="2"/>
      <c r="JGU50" s="2"/>
      <c r="JGV50" s="2"/>
      <c r="JGW50" s="2"/>
      <c r="JGX50" s="2"/>
      <c r="JGY50" s="2"/>
      <c r="JGZ50" s="2"/>
      <c r="JHA50" s="2"/>
      <c r="JHB50" s="2"/>
      <c r="JHC50" s="2"/>
      <c r="JHD50" s="2"/>
      <c r="JHE50" s="2"/>
      <c r="JHF50" s="2"/>
      <c r="JHG50" s="2"/>
      <c r="JHH50" s="2"/>
      <c r="JHI50" s="2"/>
      <c r="JHJ50" s="2"/>
      <c r="JHK50" s="2"/>
      <c r="JHL50" s="2"/>
      <c r="JHM50" s="2"/>
      <c r="JHN50" s="2"/>
      <c r="JHO50" s="2"/>
      <c r="JHP50" s="2"/>
      <c r="JHQ50" s="2"/>
      <c r="JHR50" s="2"/>
      <c r="JHS50" s="2"/>
      <c r="JHT50" s="2"/>
      <c r="JHU50" s="2"/>
      <c r="JHV50" s="2"/>
      <c r="JHW50" s="2"/>
      <c r="JHX50" s="2"/>
      <c r="JHY50" s="2"/>
      <c r="JHZ50" s="2"/>
      <c r="JIA50" s="2"/>
      <c r="JIB50" s="2"/>
      <c r="JIC50" s="2"/>
      <c r="JID50" s="2"/>
      <c r="JIE50" s="2"/>
      <c r="JIF50" s="2"/>
      <c r="JIG50" s="2"/>
      <c r="JIH50" s="2"/>
      <c r="JII50" s="2"/>
      <c r="JIJ50" s="2"/>
      <c r="JIK50" s="2"/>
      <c r="JIL50" s="2"/>
      <c r="JIM50" s="2"/>
      <c r="JIN50" s="2"/>
      <c r="JIO50" s="2"/>
      <c r="JIP50" s="2"/>
      <c r="JIQ50" s="2"/>
      <c r="JIR50" s="2"/>
      <c r="JIS50" s="2"/>
      <c r="JIT50" s="2"/>
      <c r="JIU50" s="2"/>
      <c r="JIV50" s="2"/>
      <c r="JIW50" s="2"/>
      <c r="JIX50" s="2"/>
      <c r="JIY50" s="2"/>
      <c r="JIZ50" s="2"/>
      <c r="JJA50" s="2"/>
      <c r="JJB50" s="2"/>
      <c r="JJC50" s="2"/>
      <c r="JJD50" s="2"/>
      <c r="JJE50" s="2"/>
      <c r="JJF50" s="2"/>
      <c r="JJG50" s="2"/>
      <c r="JJH50" s="2"/>
      <c r="JJI50" s="2"/>
      <c r="JJJ50" s="2"/>
      <c r="JJK50" s="2"/>
      <c r="JJL50" s="2"/>
      <c r="JJM50" s="2"/>
      <c r="JJN50" s="2"/>
      <c r="JJO50" s="2"/>
      <c r="JJP50" s="2"/>
      <c r="JJQ50" s="2"/>
      <c r="JJR50" s="2"/>
      <c r="JJS50" s="2"/>
      <c r="JJT50" s="2"/>
      <c r="JJU50" s="2"/>
      <c r="JJV50" s="2"/>
      <c r="JJW50" s="2"/>
      <c r="JJX50" s="2"/>
      <c r="JJY50" s="2"/>
      <c r="JJZ50" s="2"/>
      <c r="JKA50" s="2"/>
      <c r="JKB50" s="2"/>
      <c r="JKC50" s="2"/>
      <c r="JKD50" s="2"/>
      <c r="JKE50" s="2"/>
      <c r="JKF50" s="2"/>
      <c r="JKG50" s="2"/>
      <c r="JKH50" s="2"/>
      <c r="JKI50" s="2"/>
      <c r="JKJ50" s="2"/>
      <c r="JKK50" s="2"/>
      <c r="JKL50" s="2"/>
      <c r="JKM50" s="2"/>
      <c r="JKN50" s="2"/>
      <c r="JKO50" s="2"/>
      <c r="JKP50" s="2"/>
      <c r="JKQ50" s="2"/>
      <c r="JKR50" s="2"/>
      <c r="JKS50" s="2"/>
      <c r="JKT50" s="2"/>
      <c r="JKU50" s="2"/>
      <c r="JKV50" s="2"/>
      <c r="JKW50" s="2"/>
      <c r="JKX50" s="2"/>
      <c r="JKY50" s="2"/>
      <c r="JKZ50" s="2"/>
      <c r="JLA50" s="2"/>
      <c r="JLB50" s="2"/>
      <c r="JLC50" s="2"/>
      <c r="JLD50" s="2"/>
      <c r="JLE50" s="2"/>
      <c r="JLF50" s="2"/>
      <c r="JLG50" s="2"/>
      <c r="JLH50" s="2"/>
      <c r="JLI50" s="2"/>
      <c r="JLJ50" s="2"/>
      <c r="JLK50" s="2"/>
      <c r="JLL50" s="2"/>
      <c r="JLM50" s="2"/>
      <c r="JLN50" s="2"/>
      <c r="JLO50" s="2"/>
      <c r="JLP50" s="2"/>
      <c r="JLQ50" s="2"/>
      <c r="JLR50" s="2"/>
      <c r="JLS50" s="2"/>
      <c r="JLT50" s="2"/>
      <c r="JLU50" s="2"/>
      <c r="JLV50" s="2"/>
      <c r="JLW50" s="2"/>
      <c r="JLX50" s="2"/>
      <c r="JLY50" s="2"/>
      <c r="JLZ50" s="2"/>
      <c r="JMA50" s="2"/>
      <c r="JMB50" s="2"/>
      <c r="JMC50" s="2"/>
      <c r="JMD50" s="2"/>
      <c r="JME50" s="2"/>
      <c r="JMF50" s="2"/>
      <c r="JMG50" s="2"/>
      <c r="JMH50" s="2"/>
      <c r="JMI50" s="2"/>
      <c r="JMJ50" s="2"/>
      <c r="JMK50" s="2"/>
      <c r="JML50" s="2"/>
      <c r="JMM50" s="2"/>
      <c r="JMN50" s="2"/>
      <c r="JMO50" s="2"/>
      <c r="JMP50" s="2"/>
      <c r="JMQ50" s="2"/>
      <c r="JMR50" s="2"/>
      <c r="JMS50" s="2"/>
      <c r="JMT50" s="2"/>
      <c r="JMU50" s="2"/>
      <c r="JMV50" s="2"/>
      <c r="JMW50" s="2"/>
      <c r="JMX50" s="2"/>
      <c r="JMY50" s="2"/>
      <c r="JMZ50" s="2"/>
      <c r="JNA50" s="2"/>
      <c r="JNB50" s="2"/>
      <c r="JNC50" s="2"/>
      <c r="JND50" s="2"/>
      <c r="JNE50" s="2"/>
      <c r="JNF50" s="2"/>
      <c r="JNG50" s="2"/>
      <c r="JNH50" s="2"/>
      <c r="JNI50" s="2"/>
      <c r="JNJ50" s="2"/>
      <c r="JNK50" s="2"/>
      <c r="JNL50" s="2"/>
      <c r="JNM50" s="2"/>
      <c r="JNN50" s="2"/>
      <c r="JNO50" s="2"/>
      <c r="JNP50" s="2"/>
      <c r="JNQ50" s="2"/>
      <c r="JNR50" s="2"/>
      <c r="JNS50" s="2"/>
      <c r="JNT50" s="2"/>
      <c r="JNU50" s="2"/>
      <c r="JNV50" s="2"/>
      <c r="JNW50" s="2"/>
      <c r="JNX50" s="2"/>
      <c r="JNY50" s="2"/>
      <c r="JNZ50" s="2"/>
      <c r="JOA50" s="2"/>
      <c r="JOB50" s="2"/>
      <c r="JOC50" s="2"/>
      <c r="JOD50" s="2"/>
      <c r="JOE50" s="2"/>
      <c r="JOF50" s="2"/>
      <c r="JOG50" s="2"/>
      <c r="JOH50" s="2"/>
      <c r="JOI50" s="2"/>
      <c r="JOJ50" s="2"/>
      <c r="JOK50" s="2"/>
      <c r="JOL50" s="2"/>
      <c r="JOM50" s="2"/>
      <c r="JON50" s="2"/>
      <c r="JOO50" s="2"/>
      <c r="JOP50" s="2"/>
      <c r="JOQ50" s="2"/>
      <c r="JOR50" s="2"/>
      <c r="JOS50" s="2"/>
      <c r="JOT50" s="2"/>
      <c r="JOU50" s="2"/>
      <c r="JOV50" s="2"/>
      <c r="JOW50" s="2"/>
      <c r="JOX50" s="2"/>
      <c r="JOY50" s="2"/>
      <c r="JOZ50" s="2"/>
      <c r="JPA50" s="2"/>
      <c r="JPB50" s="2"/>
      <c r="JPC50" s="2"/>
      <c r="JPD50" s="2"/>
      <c r="JPE50" s="2"/>
      <c r="JPF50" s="2"/>
      <c r="JPG50" s="2"/>
      <c r="JPH50" s="2"/>
      <c r="JPI50" s="2"/>
      <c r="JPJ50" s="2"/>
      <c r="JPK50" s="2"/>
      <c r="JPL50" s="2"/>
      <c r="JPM50" s="2"/>
      <c r="JPN50" s="2"/>
      <c r="JPO50" s="2"/>
      <c r="JPP50" s="2"/>
      <c r="JPQ50" s="2"/>
      <c r="JPR50" s="2"/>
      <c r="JPS50" s="2"/>
      <c r="JPT50" s="2"/>
      <c r="JPU50" s="2"/>
      <c r="JPV50" s="2"/>
      <c r="JPW50" s="2"/>
      <c r="JPX50" s="2"/>
      <c r="JPY50" s="2"/>
      <c r="JPZ50" s="2"/>
      <c r="JQA50" s="2"/>
      <c r="JQB50" s="2"/>
      <c r="JQC50" s="2"/>
      <c r="JQD50" s="2"/>
      <c r="JQE50" s="2"/>
      <c r="JQF50" s="2"/>
      <c r="JQG50" s="2"/>
      <c r="JQH50" s="2"/>
      <c r="JQI50" s="2"/>
      <c r="JQJ50" s="2"/>
      <c r="JQK50" s="2"/>
      <c r="JQL50" s="2"/>
      <c r="JQM50" s="2"/>
      <c r="JQN50" s="2"/>
      <c r="JQO50" s="2"/>
      <c r="JQP50" s="2"/>
      <c r="JQQ50" s="2"/>
      <c r="JQR50" s="2"/>
      <c r="JQS50" s="2"/>
      <c r="JQT50" s="2"/>
      <c r="JQU50" s="2"/>
      <c r="JQV50" s="2"/>
      <c r="JQW50" s="2"/>
      <c r="JQX50" s="2"/>
      <c r="JQY50" s="2"/>
      <c r="JQZ50" s="2"/>
      <c r="JRA50" s="2"/>
      <c r="JRB50" s="2"/>
      <c r="JRC50" s="2"/>
      <c r="JRD50" s="2"/>
      <c r="JRE50" s="2"/>
      <c r="JRF50" s="2"/>
      <c r="JRG50" s="2"/>
      <c r="JRH50" s="2"/>
      <c r="JRI50" s="2"/>
      <c r="JRJ50" s="2"/>
      <c r="JRK50" s="2"/>
      <c r="JRL50" s="2"/>
      <c r="JRM50" s="2"/>
      <c r="JRN50" s="2"/>
      <c r="JRO50" s="2"/>
      <c r="JRP50" s="2"/>
      <c r="JRQ50" s="2"/>
      <c r="JRR50" s="2"/>
      <c r="JRS50" s="2"/>
      <c r="JRT50" s="2"/>
      <c r="JRU50" s="2"/>
      <c r="JRV50" s="2"/>
      <c r="JRW50" s="2"/>
      <c r="JRX50" s="2"/>
      <c r="JRY50" s="2"/>
      <c r="JRZ50" s="2"/>
      <c r="JSA50" s="2"/>
      <c r="JSB50" s="2"/>
      <c r="JSC50" s="2"/>
      <c r="JSD50" s="2"/>
      <c r="JSE50" s="2"/>
      <c r="JSF50" s="2"/>
      <c r="JSG50" s="2"/>
      <c r="JSH50" s="2"/>
      <c r="JSI50" s="2"/>
      <c r="JSJ50" s="2"/>
      <c r="JSK50" s="2"/>
      <c r="JSL50" s="2"/>
      <c r="JSM50" s="2"/>
      <c r="JSN50" s="2"/>
      <c r="JSO50" s="2"/>
      <c r="JSP50" s="2"/>
      <c r="JSQ50" s="2"/>
      <c r="JSR50" s="2"/>
      <c r="JSS50" s="2"/>
      <c r="JST50" s="2"/>
      <c r="JSU50" s="2"/>
      <c r="JSV50" s="2"/>
      <c r="JSW50" s="2"/>
      <c r="JSX50" s="2"/>
      <c r="JSY50" s="2"/>
      <c r="JSZ50" s="2"/>
      <c r="JTA50" s="2"/>
      <c r="JTB50" s="2"/>
      <c r="JTC50" s="2"/>
      <c r="JTD50" s="2"/>
      <c r="JTE50" s="2"/>
      <c r="JTF50" s="2"/>
      <c r="JTG50" s="2"/>
      <c r="JTH50" s="2"/>
      <c r="JTI50" s="2"/>
      <c r="JTJ50" s="2"/>
      <c r="JTK50" s="2"/>
      <c r="JTL50" s="2"/>
      <c r="JTM50" s="2"/>
      <c r="JTN50" s="2"/>
      <c r="JTO50" s="2"/>
      <c r="JTP50" s="2"/>
      <c r="JTQ50" s="2"/>
      <c r="JTR50" s="2"/>
      <c r="JTS50" s="2"/>
      <c r="JTT50" s="2"/>
      <c r="JTU50" s="2"/>
      <c r="JTV50" s="2"/>
      <c r="JTW50" s="2"/>
      <c r="JTX50" s="2"/>
      <c r="JTY50" s="2"/>
      <c r="JTZ50" s="2"/>
      <c r="JUA50" s="2"/>
      <c r="JUB50" s="2"/>
      <c r="JUC50" s="2"/>
      <c r="JUD50" s="2"/>
      <c r="JUE50" s="2"/>
      <c r="JUF50" s="2"/>
      <c r="JUG50" s="2"/>
      <c r="JUH50" s="2"/>
      <c r="JUI50" s="2"/>
      <c r="JUJ50" s="2"/>
      <c r="JUK50" s="2"/>
      <c r="JUL50" s="2"/>
      <c r="JUM50" s="2"/>
      <c r="JUN50" s="2"/>
      <c r="JUO50" s="2"/>
      <c r="JUP50" s="2"/>
      <c r="JUQ50" s="2"/>
      <c r="JUR50" s="2"/>
      <c r="JUS50" s="2"/>
      <c r="JUT50" s="2"/>
      <c r="JUU50" s="2"/>
      <c r="JUV50" s="2"/>
      <c r="JUW50" s="2"/>
      <c r="JUX50" s="2"/>
      <c r="JUY50" s="2"/>
      <c r="JUZ50" s="2"/>
      <c r="JVA50" s="2"/>
      <c r="JVB50" s="2"/>
      <c r="JVC50" s="2"/>
      <c r="JVD50" s="2"/>
      <c r="JVE50" s="2"/>
      <c r="JVF50" s="2"/>
      <c r="JVG50" s="2"/>
      <c r="JVH50" s="2"/>
      <c r="JVI50" s="2"/>
      <c r="JVJ50" s="2"/>
      <c r="JVK50" s="2"/>
      <c r="JVL50" s="2"/>
      <c r="JVM50" s="2"/>
      <c r="JVN50" s="2"/>
      <c r="JVO50" s="2"/>
      <c r="JVP50" s="2"/>
      <c r="JVQ50" s="2"/>
      <c r="JVR50" s="2"/>
      <c r="JVS50" s="2"/>
      <c r="JVT50" s="2"/>
      <c r="JVU50" s="2"/>
      <c r="JVV50" s="2"/>
      <c r="JVW50" s="2"/>
      <c r="JVX50" s="2"/>
      <c r="JVY50" s="2"/>
      <c r="JVZ50" s="2"/>
      <c r="JWA50" s="2"/>
      <c r="JWB50" s="2"/>
      <c r="JWC50" s="2"/>
      <c r="JWD50" s="2"/>
      <c r="JWE50" s="2"/>
      <c r="JWF50" s="2"/>
      <c r="JWG50" s="2"/>
      <c r="JWH50" s="2"/>
      <c r="JWI50" s="2"/>
      <c r="JWJ50" s="2"/>
      <c r="JWK50" s="2"/>
      <c r="JWL50" s="2"/>
      <c r="JWM50" s="2"/>
      <c r="JWN50" s="2"/>
      <c r="JWO50" s="2"/>
      <c r="JWP50" s="2"/>
      <c r="JWQ50" s="2"/>
      <c r="JWR50" s="2"/>
      <c r="JWS50" s="2"/>
      <c r="JWT50" s="2"/>
      <c r="JWU50" s="2"/>
      <c r="JWV50" s="2"/>
      <c r="JWW50" s="2"/>
      <c r="JWX50" s="2"/>
      <c r="JWY50" s="2"/>
      <c r="JWZ50" s="2"/>
      <c r="JXA50" s="2"/>
      <c r="JXB50" s="2"/>
      <c r="JXC50" s="2"/>
      <c r="JXD50" s="2"/>
      <c r="JXE50" s="2"/>
      <c r="JXF50" s="2"/>
      <c r="JXG50" s="2"/>
      <c r="JXH50" s="2"/>
      <c r="JXI50" s="2"/>
      <c r="JXJ50" s="2"/>
      <c r="JXK50" s="2"/>
      <c r="JXL50" s="2"/>
      <c r="JXM50" s="2"/>
      <c r="JXN50" s="2"/>
      <c r="JXO50" s="2"/>
      <c r="JXP50" s="2"/>
      <c r="JXQ50" s="2"/>
      <c r="JXR50" s="2"/>
      <c r="JXS50" s="2"/>
      <c r="JXT50" s="2"/>
      <c r="JXU50" s="2"/>
      <c r="JXV50" s="2"/>
      <c r="JXW50" s="2"/>
      <c r="JXX50" s="2"/>
      <c r="JXY50" s="2"/>
      <c r="JXZ50" s="2"/>
      <c r="JYA50" s="2"/>
      <c r="JYB50" s="2"/>
      <c r="JYC50" s="2"/>
      <c r="JYD50" s="2"/>
      <c r="JYE50" s="2"/>
      <c r="JYF50" s="2"/>
      <c r="JYG50" s="2"/>
      <c r="JYH50" s="2"/>
      <c r="JYI50" s="2"/>
      <c r="JYJ50" s="2"/>
      <c r="JYK50" s="2"/>
      <c r="JYL50" s="2"/>
      <c r="JYM50" s="2"/>
      <c r="JYN50" s="2"/>
      <c r="JYO50" s="2"/>
      <c r="JYP50" s="2"/>
      <c r="JYQ50" s="2"/>
      <c r="JYR50" s="2"/>
      <c r="JYS50" s="2"/>
      <c r="JYT50" s="2"/>
      <c r="JYU50" s="2"/>
      <c r="JYV50" s="2"/>
      <c r="JYW50" s="2"/>
      <c r="JYX50" s="2"/>
      <c r="JYY50" s="2"/>
      <c r="JYZ50" s="2"/>
      <c r="JZA50" s="2"/>
      <c r="JZB50" s="2"/>
      <c r="JZC50" s="2"/>
      <c r="JZD50" s="2"/>
      <c r="JZE50" s="2"/>
      <c r="JZF50" s="2"/>
      <c r="JZG50" s="2"/>
      <c r="JZH50" s="2"/>
      <c r="JZI50" s="2"/>
      <c r="JZJ50" s="2"/>
      <c r="JZK50" s="2"/>
      <c r="JZL50" s="2"/>
      <c r="JZM50" s="2"/>
      <c r="JZN50" s="2"/>
      <c r="JZO50" s="2"/>
      <c r="JZP50" s="2"/>
      <c r="JZQ50" s="2"/>
      <c r="JZR50" s="2"/>
      <c r="JZS50" s="2"/>
      <c r="JZT50" s="2"/>
      <c r="JZU50" s="2"/>
      <c r="JZV50" s="2"/>
      <c r="JZW50" s="2"/>
      <c r="JZX50" s="2"/>
      <c r="JZY50" s="2"/>
      <c r="JZZ50" s="2"/>
      <c r="KAA50" s="2"/>
      <c r="KAB50" s="2"/>
      <c r="KAC50" s="2"/>
      <c r="KAD50" s="2"/>
      <c r="KAE50" s="2"/>
      <c r="KAF50" s="2"/>
      <c r="KAG50" s="2"/>
      <c r="KAH50" s="2"/>
      <c r="KAI50" s="2"/>
      <c r="KAJ50" s="2"/>
      <c r="KAK50" s="2"/>
      <c r="KAL50" s="2"/>
      <c r="KAM50" s="2"/>
      <c r="KAN50" s="2"/>
      <c r="KAO50" s="2"/>
      <c r="KAP50" s="2"/>
      <c r="KAQ50" s="2"/>
      <c r="KAR50" s="2"/>
      <c r="KAS50" s="2"/>
      <c r="KAT50" s="2"/>
      <c r="KAU50" s="2"/>
      <c r="KAV50" s="2"/>
      <c r="KAW50" s="2"/>
      <c r="KAX50" s="2"/>
      <c r="KAY50" s="2"/>
      <c r="KAZ50" s="2"/>
      <c r="KBA50" s="2"/>
      <c r="KBB50" s="2"/>
      <c r="KBC50" s="2"/>
      <c r="KBD50" s="2"/>
      <c r="KBE50" s="2"/>
      <c r="KBF50" s="2"/>
      <c r="KBG50" s="2"/>
      <c r="KBH50" s="2"/>
      <c r="KBI50" s="2"/>
      <c r="KBJ50" s="2"/>
      <c r="KBK50" s="2"/>
      <c r="KBL50" s="2"/>
      <c r="KBM50" s="2"/>
      <c r="KBN50" s="2"/>
      <c r="KBO50" s="2"/>
      <c r="KBP50" s="2"/>
      <c r="KBQ50" s="2"/>
      <c r="KBR50" s="2"/>
      <c r="KBS50" s="2"/>
      <c r="KBT50" s="2"/>
      <c r="KBU50" s="2"/>
      <c r="KBV50" s="2"/>
      <c r="KBW50" s="2"/>
      <c r="KBX50" s="2"/>
      <c r="KBY50" s="2"/>
      <c r="KBZ50" s="2"/>
      <c r="KCA50" s="2"/>
      <c r="KCB50" s="2"/>
      <c r="KCC50" s="2"/>
      <c r="KCD50" s="2"/>
      <c r="KCE50" s="2"/>
      <c r="KCF50" s="2"/>
      <c r="KCG50" s="2"/>
      <c r="KCH50" s="2"/>
      <c r="KCI50" s="2"/>
      <c r="KCJ50" s="2"/>
      <c r="KCK50" s="2"/>
      <c r="KCL50" s="2"/>
      <c r="KCM50" s="2"/>
      <c r="KCN50" s="2"/>
      <c r="KCO50" s="2"/>
      <c r="KCP50" s="2"/>
      <c r="KCQ50" s="2"/>
      <c r="KCR50" s="2"/>
      <c r="KCS50" s="2"/>
      <c r="KCT50" s="2"/>
      <c r="KCU50" s="2"/>
      <c r="KCV50" s="2"/>
      <c r="KCW50" s="2"/>
      <c r="KCX50" s="2"/>
      <c r="KCY50" s="2"/>
      <c r="KCZ50" s="2"/>
      <c r="KDA50" s="2"/>
      <c r="KDB50" s="2"/>
      <c r="KDC50" s="2"/>
      <c r="KDD50" s="2"/>
      <c r="KDE50" s="2"/>
      <c r="KDF50" s="2"/>
      <c r="KDG50" s="2"/>
      <c r="KDH50" s="2"/>
      <c r="KDI50" s="2"/>
      <c r="KDJ50" s="2"/>
      <c r="KDK50" s="2"/>
      <c r="KDL50" s="2"/>
      <c r="KDM50" s="2"/>
      <c r="KDN50" s="2"/>
      <c r="KDO50" s="2"/>
      <c r="KDP50" s="2"/>
      <c r="KDQ50" s="2"/>
      <c r="KDR50" s="2"/>
      <c r="KDS50" s="2"/>
      <c r="KDT50" s="2"/>
      <c r="KDU50" s="2"/>
      <c r="KDV50" s="2"/>
      <c r="KDW50" s="2"/>
      <c r="KDX50" s="2"/>
      <c r="KDY50" s="2"/>
      <c r="KDZ50" s="2"/>
      <c r="KEA50" s="2"/>
      <c r="KEB50" s="2"/>
      <c r="KEC50" s="2"/>
      <c r="KED50" s="2"/>
      <c r="KEE50" s="2"/>
      <c r="KEF50" s="2"/>
      <c r="KEG50" s="2"/>
      <c r="KEH50" s="2"/>
      <c r="KEI50" s="2"/>
      <c r="KEJ50" s="2"/>
      <c r="KEK50" s="2"/>
      <c r="KEL50" s="2"/>
      <c r="KEM50" s="2"/>
      <c r="KEN50" s="2"/>
      <c r="KEO50" s="2"/>
      <c r="KEP50" s="2"/>
      <c r="KEQ50" s="2"/>
      <c r="KER50" s="2"/>
      <c r="KES50" s="2"/>
      <c r="KET50" s="2"/>
      <c r="KEU50" s="2"/>
      <c r="KEV50" s="2"/>
      <c r="KEW50" s="2"/>
      <c r="KEX50" s="2"/>
      <c r="KEY50" s="2"/>
      <c r="KEZ50" s="2"/>
      <c r="KFA50" s="2"/>
      <c r="KFB50" s="2"/>
      <c r="KFC50" s="2"/>
      <c r="KFD50" s="2"/>
      <c r="KFE50" s="2"/>
      <c r="KFF50" s="2"/>
      <c r="KFG50" s="2"/>
      <c r="KFH50" s="2"/>
      <c r="KFI50" s="2"/>
      <c r="KFJ50" s="2"/>
      <c r="KFK50" s="2"/>
      <c r="KFL50" s="2"/>
      <c r="KFM50" s="2"/>
      <c r="KFN50" s="2"/>
      <c r="KFO50" s="2"/>
      <c r="KFP50" s="2"/>
      <c r="KFQ50" s="2"/>
      <c r="KFR50" s="2"/>
      <c r="KFS50" s="2"/>
      <c r="KFT50" s="2"/>
      <c r="KFU50" s="2"/>
      <c r="KFV50" s="2"/>
      <c r="KFW50" s="2"/>
      <c r="KFX50" s="2"/>
      <c r="KFY50" s="2"/>
      <c r="KFZ50" s="2"/>
      <c r="KGA50" s="2"/>
      <c r="KGB50" s="2"/>
      <c r="KGC50" s="2"/>
      <c r="KGD50" s="2"/>
      <c r="KGE50" s="2"/>
      <c r="KGF50" s="2"/>
      <c r="KGG50" s="2"/>
      <c r="KGH50" s="2"/>
      <c r="KGI50" s="2"/>
      <c r="KGJ50" s="2"/>
      <c r="KGK50" s="2"/>
      <c r="KGL50" s="2"/>
      <c r="KGM50" s="2"/>
      <c r="KGN50" s="2"/>
      <c r="KGO50" s="2"/>
      <c r="KGP50" s="2"/>
      <c r="KGQ50" s="2"/>
      <c r="KGR50" s="2"/>
      <c r="KGS50" s="2"/>
      <c r="KGT50" s="2"/>
      <c r="KGU50" s="2"/>
      <c r="KGV50" s="2"/>
      <c r="KGW50" s="2"/>
      <c r="KGX50" s="2"/>
      <c r="KGY50" s="2"/>
      <c r="KGZ50" s="2"/>
      <c r="KHA50" s="2"/>
      <c r="KHB50" s="2"/>
      <c r="KHC50" s="2"/>
      <c r="KHD50" s="2"/>
      <c r="KHE50" s="2"/>
      <c r="KHF50" s="2"/>
      <c r="KHG50" s="2"/>
      <c r="KHH50" s="2"/>
      <c r="KHI50" s="2"/>
      <c r="KHJ50" s="2"/>
      <c r="KHK50" s="2"/>
      <c r="KHL50" s="2"/>
      <c r="KHM50" s="2"/>
      <c r="KHN50" s="2"/>
      <c r="KHO50" s="2"/>
      <c r="KHP50" s="2"/>
      <c r="KHQ50" s="2"/>
      <c r="KHR50" s="2"/>
      <c r="KHS50" s="2"/>
      <c r="KHT50" s="2"/>
      <c r="KHU50" s="2"/>
      <c r="KHV50" s="2"/>
      <c r="KHW50" s="2"/>
      <c r="KHX50" s="2"/>
      <c r="KHY50" s="2"/>
      <c r="KHZ50" s="2"/>
      <c r="KIA50" s="2"/>
      <c r="KIB50" s="2"/>
      <c r="KIC50" s="2"/>
      <c r="KID50" s="2"/>
      <c r="KIE50" s="2"/>
      <c r="KIF50" s="2"/>
      <c r="KIG50" s="2"/>
      <c r="KIH50" s="2"/>
      <c r="KII50" s="2"/>
      <c r="KIJ50" s="2"/>
      <c r="KIK50" s="2"/>
      <c r="KIL50" s="2"/>
      <c r="KIM50" s="2"/>
      <c r="KIN50" s="2"/>
      <c r="KIO50" s="2"/>
      <c r="KIP50" s="2"/>
      <c r="KIQ50" s="2"/>
      <c r="KIR50" s="2"/>
      <c r="KIS50" s="2"/>
      <c r="KIT50" s="2"/>
      <c r="KIU50" s="2"/>
      <c r="KIV50" s="2"/>
      <c r="KIW50" s="2"/>
      <c r="KIX50" s="2"/>
      <c r="KIY50" s="2"/>
      <c r="KIZ50" s="2"/>
      <c r="KJA50" s="2"/>
      <c r="KJB50" s="2"/>
      <c r="KJC50" s="2"/>
      <c r="KJD50" s="2"/>
      <c r="KJE50" s="2"/>
      <c r="KJF50" s="2"/>
      <c r="KJG50" s="2"/>
      <c r="KJH50" s="2"/>
      <c r="KJI50" s="2"/>
      <c r="KJJ50" s="2"/>
      <c r="KJK50" s="2"/>
      <c r="KJL50" s="2"/>
      <c r="KJM50" s="2"/>
      <c r="KJN50" s="2"/>
      <c r="KJO50" s="2"/>
      <c r="KJP50" s="2"/>
      <c r="KJQ50" s="2"/>
      <c r="KJR50" s="2"/>
      <c r="KJS50" s="2"/>
      <c r="KJT50" s="2"/>
      <c r="KJU50" s="2"/>
      <c r="KJV50" s="2"/>
      <c r="KJW50" s="2"/>
      <c r="KJX50" s="2"/>
      <c r="KJY50" s="2"/>
      <c r="KJZ50" s="2"/>
      <c r="KKA50" s="2"/>
      <c r="KKB50" s="2"/>
      <c r="KKC50" s="2"/>
      <c r="KKD50" s="2"/>
      <c r="KKE50" s="2"/>
      <c r="KKF50" s="2"/>
      <c r="KKG50" s="2"/>
      <c r="KKH50" s="2"/>
      <c r="KKI50" s="2"/>
      <c r="KKJ50" s="2"/>
      <c r="KKK50" s="2"/>
      <c r="KKL50" s="2"/>
      <c r="KKM50" s="2"/>
      <c r="KKN50" s="2"/>
      <c r="KKO50" s="2"/>
      <c r="KKP50" s="2"/>
      <c r="KKQ50" s="2"/>
      <c r="KKR50" s="2"/>
      <c r="KKS50" s="2"/>
      <c r="KKT50" s="2"/>
      <c r="KKU50" s="2"/>
      <c r="KKV50" s="2"/>
      <c r="KKW50" s="2"/>
      <c r="KKX50" s="2"/>
      <c r="KKY50" s="2"/>
      <c r="KKZ50" s="2"/>
      <c r="KLA50" s="2"/>
      <c r="KLB50" s="2"/>
      <c r="KLC50" s="2"/>
      <c r="KLD50" s="2"/>
      <c r="KLE50" s="2"/>
      <c r="KLF50" s="2"/>
      <c r="KLG50" s="2"/>
      <c r="KLH50" s="2"/>
      <c r="KLI50" s="2"/>
      <c r="KLJ50" s="2"/>
      <c r="KLK50" s="2"/>
      <c r="KLL50" s="2"/>
      <c r="KLM50" s="2"/>
      <c r="KLN50" s="2"/>
      <c r="KLO50" s="2"/>
      <c r="KLP50" s="2"/>
      <c r="KLQ50" s="2"/>
      <c r="KLR50" s="2"/>
      <c r="KLS50" s="2"/>
      <c r="KLT50" s="2"/>
      <c r="KLU50" s="2"/>
      <c r="KLV50" s="2"/>
      <c r="KLW50" s="2"/>
      <c r="KLX50" s="2"/>
      <c r="KLY50" s="2"/>
      <c r="KLZ50" s="2"/>
      <c r="KMA50" s="2"/>
      <c r="KMB50" s="2"/>
      <c r="KMC50" s="2"/>
      <c r="KMD50" s="2"/>
      <c r="KME50" s="2"/>
      <c r="KMF50" s="2"/>
      <c r="KMG50" s="2"/>
      <c r="KMH50" s="2"/>
      <c r="KMI50" s="2"/>
      <c r="KMJ50" s="2"/>
      <c r="KMK50" s="2"/>
      <c r="KML50" s="2"/>
      <c r="KMM50" s="2"/>
      <c r="KMN50" s="2"/>
      <c r="KMO50" s="2"/>
      <c r="KMP50" s="2"/>
      <c r="KMQ50" s="2"/>
      <c r="KMR50" s="2"/>
      <c r="KMS50" s="2"/>
      <c r="KMT50" s="2"/>
      <c r="KMU50" s="2"/>
      <c r="KMV50" s="2"/>
      <c r="KMW50" s="2"/>
      <c r="KMX50" s="2"/>
      <c r="KMY50" s="2"/>
      <c r="KMZ50" s="2"/>
      <c r="KNA50" s="2"/>
      <c r="KNB50" s="2"/>
      <c r="KNC50" s="2"/>
      <c r="KND50" s="2"/>
      <c r="KNE50" s="2"/>
      <c r="KNF50" s="2"/>
      <c r="KNG50" s="2"/>
      <c r="KNH50" s="2"/>
      <c r="KNI50" s="2"/>
      <c r="KNJ50" s="2"/>
      <c r="KNK50" s="2"/>
      <c r="KNL50" s="2"/>
      <c r="KNM50" s="2"/>
      <c r="KNN50" s="2"/>
      <c r="KNO50" s="2"/>
      <c r="KNP50" s="2"/>
      <c r="KNQ50" s="2"/>
      <c r="KNR50" s="2"/>
      <c r="KNS50" s="2"/>
      <c r="KNT50" s="2"/>
      <c r="KNU50" s="2"/>
      <c r="KNV50" s="2"/>
      <c r="KNW50" s="2"/>
      <c r="KNX50" s="2"/>
      <c r="KNY50" s="2"/>
      <c r="KNZ50" s="2"/>
      <c r="KOA50" s="2"/>
      <c r="KOB50" s="2"/>
      <c r="KOC50" s="2"/>
      <c r="KOD50" s="2"/>
      <c r="KOE50" s="2"/>
      <c r="KOF50" s="2"/>
      <c r="KOG50" s="2"/>
      <c r="KOH50" s="2"/>
      <c r="KOI50" s="2"/>
      <c r="KOJ50" s="2"/>
      <c r="KOK50" s="2"/>
      <c r="KOL50" s="2"/>
      <c r="KOM50" s="2"/>
      <c r="KON50" s="2"/>
      <c r="KOO50" s="2"/>
      <c r="KOP50" s="2"/>
      <c r="KOQ50" s="2"/>
      <c r="KOR50" s="2"/>
      <c r="KOS50" s="2"/>
      <c r="KOT50" s="2"/>
      <c r="KOU50" s="2"/>
      <c r="KOV50" s="2"/>
      <c r="KOW50" s="2"/>
      <c r="KOX50" s="2"/>
      <c r="KOY50" s="2"/>
      <c r="KOZ50" s="2"/>
      <c r="KPA50" s="2"/>
      <c r="KPB50" s="2"/>
      <c r="KPC50" s="2"/>
      <c r="KPD50" s="2"/>
      <c r="KPE50" s="2"/>
      <c r="KPF50" s="2"/>
      <c r="KPG50" s="2"/>
      <c r="KPH50" s="2"/>
      <c r="KPI50" s="2"/>
      <c r="KPJ50" s="2"/>
      <c r="KPK50" s="2"/>
      <c r="KPL50" s="2"/>
      <c r="KPM50" s="2"/>
      <c r="KPN50" s="2"/>
      <c r="KPO50" s="2"/>
      <c r="KPP50" s="2"/>
      <c r="KPQ50" s="2"/>
      <c r="KPR50" s="2"/>
      <c r="KPS50" s="2"/>
      <c r="KPT50" s="2"/>
      <c r="KPU50" s="2"/>
      <c r="KPV50" s="2"/>
      <c r="KPW50" s="2"/>
      <c r="KPX50" s="2"/>
      <c r="KPY50" s="2"/>
      <c r="KPZ50" s="2"/>
      <c r="KQA50" s="2"/>
      <c r="KQB50" s="2"/>
      <c r="KQC50" s="2"/>
      <c r="KQD50" s="2"/>
      <c r="KQE50" s="2"/>
      <c r="KQF50" s="2"/>
      <c r="KQG50" s="2"/>
      <c r="KQH50" s="2"/>
      <c r="KQI50" s="2"/>
      <c r="KQJ50" s="2"/>
      <c r="KQK50" s="2"/>
      <c r="KQL50" s="2"/>
      <c r="KQM50" s="2"/>
      <c r="KQN50" s="2"/>
      <c r="KQO50" s="2"/>
      <c r="KQP50" s="2"/>
      <c r="KQQ50" s="2"/>
      <c r="KQR50" s="2"/>
      <c r="KQS50" s="2"/>
      <c r="KQT50" s="2"/>
      <c r="KQU50" s="2"/>
      <c r="KQV50" s="2"/>
      <c r="KQW50" s="2"/>
      <c r="KQX50" s="2"/>
      <c r="KQY50" s="2"/>
      <c r="KQZ50" s="2"/>
      <c r="KRA50" s="2"/>
      <c r="KRB50" s="2"/>
      <c r="KRC50" s="2"/>
      <c r="KRD50" s="2"/>
      <c r="KRE50" s="2"/>
      <c r="KRF50" s="2"/>
      <c r="KRG50" s="2"/>
      <c r="KRH50" s="2"/>
      <c r="KRI50" s="2"/>
      <c r="KRJ50" s="2"/>
      <c r="KRK50" s="2"/>
      <c r="KRL50" s="2"/>
      <c r="KRM50" s="2"/>
      <c r="KRN50" s="2"/>
      <c r="KRO50" s="2"/>
      <c r="KRP50" s="2"/>
      <c r="KRQ50" s="2"/>
      <c r="KRR50" s="2"/>
      <c r="KRS50" s="2"/>
      <c r="KRT50" s="2"/>
      <c r="KRU50" s="2"/>
      <c r="KRV50" s="2"/>
      <c r="KRW50" s="2"/>
      <c r="KRX50" s="2"/>
      <c r="KRY50" s="2"/>
      <c r="KRZ50" s="2"/>
      <c r="KSA50" s="2"/>
      <c r="KSB50" s="2"/>
      <c r="KSC50" s="2"/>
      <c r="KSD50" s="2"/>
      <c r="KSE50" s="2"/>
      <c r="KSF50" s="2"/>
      <c r="KSG50" s="2"/>
      <c r="KSH50" s="2"/>
      <c r="KSI50" s="2"/>
      <c r="KSJ50" s="2"/>
      <c r="KSK50" s="2"/>
      <c r="KSL50" s="2"/>
      <c r="KSM50" s="2"/>
      <c r="KSN50" s="2"/>
      <c r="KSO50" s="2"/>
      <c r="KSP50" s="2"/>
      <c r="KSQ50" s="2"/>
      <c r="KSR50" s="2"/>
      <c r="KSS50" s="2"/>
      <c r="KST50" s="2"/>
      <c r="KSU50" s="2"/>
      <c r="KSV50" s="2"/>
      <c r="KSW50" s="2"/>
      <c r="KSX50" s="2"/>
      <c r="KSY50" s="2"/>
      <c r="KSZ50" s="2"/>
      <c r="KTA50" s="2"/>
      <c r="KTB50" s="2"/>
      <c r="KTC50" s="2"/>
      <c r="KTD50" s="2"/>
      <c r="KTE50" s="2"/>
      <c r="KTF50" s="2"/>
      <c r="KTG50" s="2"/>
      <c r="KTH50" s="2"/>
      <c r="KTI50" s="2"/>
      <c r="KTJ50" s="2"/>
      <c r="KTK50" s="2"/>
      <c r="KTL50" s="2"/>
      <c r="KTM50" s="2"/>
      <c r="KTN50" s="2"/>
      <c r="KTO50" s="2"/>
      <c r="KTP50" s="2"/>
      <c r="KTQ50" s="2"/>
      <c r="KTR50" s="2"/>
      <c r="KTS50" s="2"/>
      <c r="KTT50" s="2"/>
      <c r="KTU50" s="2"/>
      <c r="KTV50" s="2"/>
      <c r="KTW50" s="2"/>
      <c r="KTX50" s="2"/>
      <c r="KTY50" s="2"/>
      <c r="KTZ50" s="2"/>
      <c r="KUA50" s="2"/>
      <c r="KUB50" s="2"/>
      <c r="KUC50" s="2"/>
      <c r="KUD50" s="2"/>
      <c r="KUE50" s="2"/>
      <c r="KUF50" s="2"/>
      <c r="KUG50" s="2"/>
      <c r="KUH50" s="2"/>
      <c r="KUI50" s="2"/>
      <c r="KUJ50" s="2"/>
      <c r="KUK50" s="2"/>
      <c r="KUL50" s="2"/>
      <c r="KUM50" s="2"/>
      <c r="KUN50" s="2"/>
      <c r="KUO50" s="2"/>
      <c r="KUP50" s="2"/>
      <c r="KUQ50" s="2"/>
      <c r="KUR50" s="2"/>
      <c r="KUS50" s="2"/>
      <c r="KUT50" s="2"/>
      <c r="KUU50" s="2"/>
      <c r="KUV50" s="2"/>
      <c r="KUW50" s="2"/>
      <c r="KUX50" s="2"/>
      <c r="KUY50" s="2"/>
      <c r="KUZ50" s="2"/>
      <c r="KVA50" s="2"/>
      <c r="KVB50" s="2"/>
      <c r="KVC50" s="2"/>
      <c r="KVD50" s="2"/>
      <c r="KVE50" s="2"/>
      <c r="KVF50" s="2"/>
      <c r="KVG50" s="2"/>
      <c r="KVH50" s="2"/>
      <c r="KVI50" s="2"/>
      <c r="KVJ50" s="2"/>
      <c r="KVK50" s="2"/>
      <c r="KVL50" s="2"/>
      <c r="KVM50" s="2"/>
      <c r="KVN50" s="2"/>
      <c r="KVO50" s="2"/>
      <c r="KVP50" s="2"/>
      <c r="KVQ50" s="2"/>
      <c r="KVR50" s="2"/>
      <c r="KVS50" s="2"/>
      <c r="KVT50" s="2"/>
      <c r="KVU50" s="2"/>
      <c r="KVV50" s="2"/>
      <c r="KVW50" s="2"/>
      <c r="KVX50" s="2"/>
      <c r="KVY50" s="2"/>
      <c r="KVZ50" s="2"/>
      <c r="KWA50" s="2"/>
      <c r="KWB50" s="2"/>
      <c r="KWC50" s="2"/>
      <c r="KWD50" s="2"/>
      <c r="KWE50" s="2"/>
      <c r="KWF50" s="2"/>
      <c r="KWG50" s="2"/>
      <c r="KWH50" s="2"/>
      <c r="KWI50" s="2"/>
      <c r="KWJ50" s="2"/>
      <c r="KWK50" s="2"/>
      <c r="KWL50" s="2"/>
      <c r="KWM50" s="2"/>
      <c r="KWN50" s="2"/>
      <c r="KWO50" s="2"/>
      <c r="KWP50" s="2"/>
      <c r="KWQ50" s="2"/>
      <c r="KWR50" s="2"/>
      <c r="KWS50" s="2"/>
      <c r="KWT50" s="2"/>
      <c r="KWU50" s="2"/>
      <c r="KWV50" s="2"/>
      <c r="KWW50" s="2"/>
      <c r="KWX50" s="2"/>
      <c r="KWY50" s="2"/>
      <c r="KWZ50" s="2"/>
      <c r="KXA50" s="2"/>
      <c r="KXB50" s="2"/>
      <c r="KXC50" s="2"/>
      <c r="KXD50" s="2"/>
      <c r="KXE50" s="2"/>
      <c r="KXF50" s="2"/>
      <c r="KXG50" s="2"/>
      <c r="KXH50" s="2"/>
      <c r="KXI50" s="2"/>
      <c r="KXJ50" s="2"/>
      <c r="KXK50" s="2"/>
      <c r="KXL50" s="2"/>
      <c r="KXM50" s="2"/>
      <c r="KXN50" s="2"/>
      <c r="KXO50" s="2"/>
      <c r="KXP50" s="2"/>
      <c r="KXQ50" s="2"/>
      <c r="KXR50" s="2"/>
      <c r="KXS50" s="2"/>
      <c r="KXT50" s="2"/>
      <c r="KXU50" s="2"/>
      <c r="KXV50" s="2"/>
      <c r="KXW50" s="2"/>
      <c r="KXX50" s="2"/>
      <c r="KXY50" s="2"/>
      <c r="KXZ50" s="2"/>
      <c r="KYA50" s="2"/>
      <c r="KYB50" s="2"/>
      <c r="KYC50" s="2"/>
      <c r="KYD50" s="2"/>
      <c r="KYE50" s="2"/>
      <c r="KYF50" s="2"/>
      <c r="KYG50" s="2"/>
      <c r="KYH50" s="2"/>
      <c r="KYI50" s="2"/>
      <c r="KYJ50" s="2"/>
      <c r="KYK50" s="2"/>
      <c r="KYL50" s="2"/>
      <c r="KYM50" s="2"/>
      <c r="KYN50" s="2"/>
      <c r="KYO50" s="2"/>
      <c r="KYP50" s="2"/>
      <c r="KYQ50" s="2"/>
      <c r="KYR50" s="2"/>
      <c r="KYS50" s="2"/>
      <c r="KYT50" s="2"/>
      <c r="KYU50" s="2"/>
      <c r="KYV50" s="2"/>
      <c r="KYW50" s="2"/>
      <c r="KYX50" s="2"/>
      <c r="KYY50" s="2"/>
      <c r="KYZ50" s="2"/>
      <c r="KZA50" s="2"/>
      <c r="KZB50" s="2"/>
      <c r="KZC50" s="2"/>
      <c r="KZD50" s="2"/>
      <c r="KZE50" s="2"/>
      <c r="KZF50" s="2"/>
      <c r="KZG50" s="2"/>
      <c r="KZH50" s="2"/>
      <c r="KZI50" s="2"/>
      <c r="KZJ50" s="2"/>
      <c r="KZK50" s="2"/>
      <c r="KZL50" s="2"/>
      <c r="KZM50" s="2"/>
      <c r="KZN50" s="2"/>
      <c r="KZO50" s="2"/>
      <c r="KZP50" s="2"/>
      <c r="KZQ50" s="2"/>
      <c r="KZR50" s="2"/>
      <c r="KZS50" s="2"/>
      <c r="KZT50" s="2"/>
      <c r="KZU50" s="2"/>
      <c r="KZV50" s="2"/>
      <c r="KZW50" s="2"/>
      <c r="KZX50" s="2"/>
      <c r="KZY50" s="2"/>
      <c r="KZZ50" s="2"/>
      <c r="LAA50" s="2"/>
      <c r="LAB50" s="2"/>
      <c r="LAC50" s="2"/>
      <c r="LAD50" s="2"/>
      <c r="LAE50" s="2"/>
      <c r="LAF50" s="2"/>
      <c r="LAG50" s="2"/>
      <c r="LAH50" s="2"/>
      <c r="LAI50" s="2"/>
      <c r="LAJ50" s="2"/>
      <c r="LAK50" s="2"/>
      <c r="LAL50" s="2"/>
      <c r="LAM50" s="2"/>
      <c r="LAN50" s="2"/>
      <c r="LAO50" s="2"/>
      <c r="LAP50" s="2"/>
      <c r="LAQ50" s="2"/>
      <c r="LAR50" s="2"/>
      <c r="LAS50" s="2"/>
      <c r="LAT50" s="2"/>
      <c r="LAU50" s="2"/>
      <c r="LAV50" s="2"/>
      <c r="LAW50" s="2"/>
      <c r="LAX50" s="2"/>
      <c r="LAY50" s="2"/>
      <c r="LAZ50" s="2"/>
      <c r="LBA50" s="2"/>
      <c r="LBB50" s="2"/>
      <c r="LBC50" s="2"/>
      <c r="LBD50" s="2"/>
      <c r="LBE50" s="2"/>
      <c r="LBF50" s="2"/>
      <c r="LBG50" s="2"/>
      <c r="LBH50" s="2"/>
      <c r="LBI50" s="2"/>
      <c r="LBJ50" s="2"/>
      <c r="LBK50" s="2"/>
      <c r="LBL50" s="2"/>
      <c r="LBM50" s="2"/>
      <c r="LBN50" s="2"/>
      <c r="LBO50" s="2"/>
      <c r="LBP50" s="2"/>
      <c r="LBQ50" s="2"/>
      <c r="LBR50" s="2"/>
      <c r="LBS50" s="2"/>
      <c r="LBT50" s="2"/>
      <c r="LBU50" s="2"/>
      <c r="LBV50" s="2"/>
      <c r="LBW50" s="2"/>
      <c r="LBX50" s="2"/>
      <c r="LBY50" s="2"/>
      <c r="LBZ50" s="2"/>
      <c r="LCA50" s="2"/>
      <c r="LCB50" s="2"/>
      <c r="LCC50" s="2"/>
      <c r="LCD50" s="2"/>
      <c r="LCE50" s="2"/>
      <c r="LCF50" s="2"/>
      <c r="LCG50" s="2"/>
      <c r="LCH50" s="2"/>
      <c r="LCI50" s="2"/>
      <c r="LCJ50" s="2"/>
      <c r="LCK50" s="2"/>
      <c r="LCL50" s="2"/>
      <c r="LCM50" s="2"/>
      <c r="LCN50" s="2"/>
      <c r="LCO50" s="2"/>
      <c r="LCP50" s="2"/>
      <c r="LCQ50" s="2"/>
      <c r="LCR50" s="2"/>
      <c r="LCS50" s="2"/>
      <c r="LCT50" s="2"/>
      <c r="LCU50" s="2"/>
      <c r="LCV50" s="2"/>
      <c r="LCW50" s="2"/>
      <c r="LCX50" s="2"/>
      <c r="LCY50" s="2"/>
      <c r="LCZ50" s="2"/>
      <c r="LDA50" s="2"/>
      <c r="LDB50" s="2"/>
      <c r="LDC50" s="2"/>
      <c r="LDD50" s="2"/>
      <c r="LDE50" s="2"/>
      <c r="LDF50" s="2"/>
      <c r="LDG50" s="2"/>
      <c r="LDH50" s="2"/>
      <c r="LDI50" s="2"/>
      <c r="LDJ50" s="2"/>
      <c r="LDK50" s="2"/>
      <c r="LDL50" s="2"/>
      <c r="LDM50" s="2"/>
      <c r="LDN50" s="2"/>
      <c r="LDO50" s="2"/>
      <c r="LDP50" s="2"/>
      <c r="LDQ50" s="2"/>
      <c r="LDR50" s="2"/>
      <c r="LDS50" s="2"/>
      <c r="LDT50" s="2"/>
      <c r="LDU50" s="2"/>
      <c r="LDV50" s="2"/>
      <c r="LDW50" s="2"/>
      <c r="LDX50" s="2"/>
      <c r="LDY50" s="2"/>
      <c r="LDZ50" s="2"/>
      <c r="LEA50" s="2"/>
      <c r="LEB50" s="2"/>
      <c r="LEC50" s="2"/>
      <c r="LED50" s="2"/>
      <c r="LEE50" s="2"/>
      <c r="LEF50" s="2"/>
      <c r="LEG50" s="2"/>
      <c r="LEH50" s="2"/>
      <c r="LEI50" s="2"/>
      <c r="LEJ50" s="2"/>
      <c r="LEK50" s="2"/>
      <c r="LEL50" s="2"/>
      <c r="LEM50" s="2"/>
      <c r="LEN50" s="2"/>
      <c r="LEO50" s="2"/>
      <c r="LEP50" s="2"/>
      <c r="LEQ50" s="2"/>
      <c r="LER50" s="2"/>
      <c r="LES50" s="2"/>
      <c r="LET50" s="2"/>
      <c r="LEU50" s="2"/>
      <c r="LEV50" s="2"/>
      <c r="LEW50" s="2"/>
      <c r="LEX50" s="2"/>
      <c r="LEY50" s="2"/>
      <c r="LEZ50" s="2"/>
      <c r="LFA50" s="2"/>
      <c r="LFB50" s="2"/>
      <c r="LFC50" s="2"/>
      <c r="LFD50" s="2"/>
      <c r="LFE50" s="2"/>
      <c r="LFF50" s="2"/>
      <c r="LFG50" s="2"/>
      <c r="LFH50" s="2"/>
      <c r="LFI50" s="2"/>
      <c r="LFJ50" s="2"/>
      <c r="LFK50" s="2"/>
      <c r="LFL50" s="2"/>
      <c r="LFM50" s="2"/>
      <c r="LFN50" s="2"/>
      <c r="LFO50" s="2"/>
      <c r="LFP50" s="2"/>
      <c r="LFQ50" s="2"/>
      <c r="LFR50" s="2"/>
      <c r="LFS50" s="2"/>
      <c r="LFT50" s="2"/>
      <c r="LFU50" s="2"/>
      <c r="LFV50" s="2"/>
      <c r="LFW50" s="2"/>
      <c r="LFX50" s="2"/>
      <c r="LFY50" s="2"/>
      <c r="LFZ50" s="2"/>
      <c r="LGA50" s="2"/>
      <c r="LGB50" s="2"/>
      <c r="LGC50" s="2"/>
      <c r="LGD50" s="2"/>
      <c r="LGE50" s="2"/>
      <c r="LGF50" s="2"/>
      <c r="LGG50" s="2"/>
      <c r="LGH50" s="2"/>
      <c r="LGI50" s="2"/>
      <c r="LGJ50" s="2"/>
      <c r="LGK50" s="2"/>
      <c r="LGL50" s="2"/>
      <c r="LGM50" s="2"/>
      <c r="LGN50" s="2"/>
      <c r="LGO50" s="2"/>
      <c r="LGP50" s="2"/>
      <c r="LGQ50" s="2"/>
      <c r="LGR50" s="2"/>
      <c r="LGS50" s="2"/>
      <c r="LGT50" s="2"/>
      <c r="LGU50" s="2"/>
      <c r="LGV50" s="2"/>
      <c r="LGW50" s="2"/>
      <c r="LGX50" s="2"/>
      <c r="LGY50" s="2"/>
      <c r="LGZ50" s="2"/>
      <c r="LHA50" s="2"/>
      <c r="LHB50" s="2"/>
      <c r="LHC50" s="2"/>
      <c r="LHD50" s="2"/>
      <c r="LHE50" s="2"/>
      <c r="LHF50" s="2"/>
      <c r="LHG50" s="2"/>
      <c r="LHH50" s="2"/>
      <c r="LHI50" s="2"/>
      <c r="LHJ50" s="2"/>
      <c r="LHK50" s="2"/>
      <c r="LHL50" s="2"/>
      <c r="LHM50" s="2"/>
      <c r="LHN50" s="2"/>
      <c r="LHO50" s="2"/>
      <c r="LHP50" s="2"/>
      <c r="LHQ50" s="2"/>
      <c r="LHR50" s="2"/>
      <c r="LHS50" s="2"/>
      <c r="LHT50" s="2"/>
      <c r="LHU50" s="2"/>
      <c r="LHV50" s="2"/>
      <c r="LHW50" s="2"/>
      <c r="LHX50" s="2"/>
      <c r="LHY50" s="2"/>
      <c r="LHZ50" s="2"/>
      <c r="LIA50" s="2"/>
      <c r="LIB50" s="2"/>
      <c r="LIC50" s="2"/>
      <c r="LID50" s="2"/>
      <c r="LIE50" s="2"/>
      <c r="LIF50" s="2"/>
      <c r="LIG50" s="2"/>
      <c r="LIH50" s="2"/>
      <c r="LII50" s="2"/>
      <c r="LIJ50" s="2"/>
      <c r="LIK50" s="2"/>
      <c r="LIL50" s="2"/>
      <c r="LIM50" s="2"/>
      <c r="LIN50" s="2"/>
      <c r="LIO50" s="2"/>
      <c r="LIP50" s="2"/>
      <c r="LIQ50" s="2"/>
      <c r="LIR50" s="2"/>
      <c r="LIS50" s="2"/>
      <c r="LIT50" s="2"/>
      <c r="LIU50" s="2"/>
      <c r="LIV50" s="2"/>
      <c r="LIW50" s="2"/>
      <c r="LIX50" s="2"/>
      <c r="LIY50" s="2"/>
      <c r="LIZ50" s="2"/>
      <c r="LJA50" s="2"/>
      <c r="LJB50" s="2"/>
      <c r="LJC50" s="2"/>
      <c r="LJD50" s="2"/>
      <c r="LJE50" s="2"/>
      <c r="LJF50" s="2"/>
      <c r="LJG50" s="2"/>
      <c r="LJH50" s="2"/>
      <c r="LJI50" s="2"/>
      <c r="LJJ50" s="2"/>
      <c r="LJK50" s="2"/>
      <c r="LJL50" s="2"/>
      <c r="LJM50" s="2"/>
      <c r="LJN50" s="2"/>
      <c r="LJO50" s="2"/>
      <c r="LJP50" s="2"/>
      <c r="LJQ50" s="2"/>
      <c r="LJR50" s="2"/>
      <c r="LJS50" s="2"/>
      <c r="LJT50" s="2"/>
      <c r="LJU50" s="2"/>
      <c r="LJV50" s="2"/>
      <c r="LJW50" s="2"/>
      <c r="LJX50" s="2"/>
      <c r="LJY50" s="2"/>
      <c r="LJZ50" s="2"/>
      <c r="LKA50" s="2"/>
      <c r="LKB50" s="2"/>
      <c r="LKC50" s="2"/>
      <c r="LKD50" s="2"/>
      <c r="LKE50" s="2"/>
      <c r="LKF50" s="2"/>
      <c r="LKG50" s="2"/>
      <c r="LKH50" s="2"/>
      <c r="LKI50" s="2"/>
      <c r="LKJ50" s="2"/>
      <c r="LKK50" s="2"/>
      <c r="LKL50" s="2"/>
      <c r="LKM50" s="2"/>
      <c r="LKN50" s="2"/>
      <c r="LKO50" s="2"/>
      <c r="LKP50" s="2"/>
      <c r="LKQ50" s="2"/>
      <c r="LKR50" s="2"/>
      <c r="LKS50" s="2"/>
      <c r="LKT50" s="2"/>
      <c r="LKU50" s="2"/>
      <c r="LKV50" s="2"/>
      <c r="LKW50" s="2"/>
      <c r="LKX50" s="2"/>
      <c r="LKY50" s="2"/>
      <c r="LKZ50" s="2"/>
      <c r="LLA50" s="2"/>
      <c r="LLB50" s="2"/>
      <c r="LLC50" s="2"/>
      <c r="LLD50" s="2"/>
      <c r="LLE50" s="2"/>
      <c r="LLF50" s="2"/>
      <c r="LLG50" s="2"/>
      <c r="LLH50" s="2"/>
      <c r="LLI50" s="2"/>
      <c r="LLJ50" s="2"/>
      <c r="LLK50" s="2"/>
      <c r="LLL50" s="2"/>
      <c r="LLM50" s="2"/>
      <c r="LLN50" s="2"/>
      <c r="LLO50" s="2"/>
      <c r="LLP50" s="2"/>
      <c r="LLQ50" s="2"/>
      <c r="LLR50" s="2"/>
      <c r="LLS50" s="2"/>
      <c r="LLT50" s="2"/>
      <c r="LLU50" s="2"/>
      <c r="LLV50" s="2"/>
      <c r="LLW50" s="2"/>
      <c r="LLX50" s="2"/>
      <c r="LLY50" s="2"/>
      <c r="LLZ50" s="2"/>
      <c r="LMA50" s="2"/>
      <c r="LMB50" s="2"/>
      <c r="LMC50" s="2"/>
      <c r="LMD50" s="2"/>
      <c r="LME50" s="2"/>
      <c r="LMF50" s="2"/>
      <c r="LMG50" s="2"/>
      <c r="LMH50" s="2"/>
      <c r="LMI50" s="2"/>
      <c r="LMJ50" s="2"/>
      <c r="LMK50" s="2"/>
      <c r="LML50" s="2"/>
      <c r="LMM50" s="2"/>
      <c r="LMN50" s="2"/>
      <c r="LMO50" s="2"/>
      <c r="LMP50" s="2"/>
      <c r="LMQ50" s="2"/>
      <c r="LMR50" s="2"/>
      <c r="LMS50" s="2"/>
      <c r="LMT50" s="2"/>
      <c r="LMU50" s="2"/>
      <c r="LMV50" s="2"/>
      <c r="LMW50" s="2"/>
      <c r="LMX50" s="2"/>
      <c r="LMY50" s="2"/>
      <c r="LMZ50" s="2"/>
      <c r="LNA50" s="2"/>
      <c r="LNB50" s="2"/>
      <c r="LNC50" s="2"/>
      <c r="LND50" s="2"/>
      <c r="LNE50" s="2"/>
      <c r="LNF50" s="2"/>
      <c r="LNG50" s="2"/>
      <c r="LNH50" s="2"/>
      <c r="LNI50" s="2"/>
      <c r="LNJ50" s="2"/>
      <c r="LNK50" s="2"/>
      <c r="LNL50" s="2"/>
      <c r="LNM50" s="2"/>
      <c r="LNN50" s="2"/>
      <c r="LNO50" s="2"/>
      <c r="LNP50" s="2"/>
      <c r="LNQ50" s="2"/>
      <c r="LNR50" s="2"/>
      <c r="LNS50" s="2"/>
      <c r="LNT50" s="2"/>
      <c r="LNU50" s="2"/>
      <c r="LNV50" s="2"/>
      <c r="LNW50" s="2"/>
      <c r="LNX50" s="2"/>
      <c r="LNY50" s="2"/>
      <c r="LNZ50" s="2"/>
      <c r="LOA50" s="2"/>
      <c r="LOB50" s="2"/>
      <c r="LOC50" s="2"/>
      <c r="LOD50" s="2"/>
      <c r="LOE50" s="2"/>
      <c r="LOF50" s="2"/>
      <c r="LOG50" s="2"/>
      <c r="LOH50" s="2"/>
      <c r="LOI50" s="2"/>
      <c r="LOJ50" s="2"/>
      <c r="LOK50" s="2"/>
      <c r="LOL50" s="2"/>
      <c r="LOM50" s="2"/>
      <c r="LON50" s="2"/>
      <c r="LOO50" s="2"/>
      <c r="LOP50" s="2"/>
      <c r="LOQ50" s="2"/>
      <c r="LOR50" s="2"/>
      <c r="LOS50" s="2"/>
      <c r="LOT50" s="2"/>
      <c r="LOU50" s="2"/>
      <c r="LOV50" s="2"/>
      <c r="LOW50" s="2"/>
      <c r="LOX50" s="2"/>
      <c r="LOY50" s="2"/>
      <c r="LOZ50" s="2"/>
      <c r="LPA50" s="2"/>
      <c r="LPB50" s="2"/>
      <c r="LPC50" s="2"/>
      <c r="LPD50" s="2"/>
      <c r="LPE50" s="2"/>
      <c r="LPF50" s="2"/>
      <c r="LPG50" s="2"/>
      <c r="LPH50" s="2"/>
      <c r="LPI50" s="2"/>
      <c r="LPJ50" s="2"/>
      <c r="LPK50" s="2"/>
      <c r="LPL50" s="2"/>
      <c r="LPM50" s="2"/>
      <c r="LPN50" s="2"/>
      <c r="LPO50" s="2"/>
      <c r="LPP50" s="2"/>
      <c r="LPQ50" s="2"/>
      <c r="LPR50" s="2"/>
      <c r="LPS50" s="2"/>
      <c r="LPT50" s="2"/>
      <c r="LPU50" s="2"/>
      <c r="LPV50" s="2"/>
      <c r="LPW50" s="2"/>
      <c r="LPX50" s="2"/>
      <c r="LPY50" s="2"/>
      <c r="LPZ50" s="2"/>
      <c r="LQA50" s="2"/>
      <c r="LQB50" s="2"/>
      <c r="LQC50" s="2"/>
      <c r="LQD50" s="2"/>
      <c r="LQE50" s="2"/>
      <c r="LQF50" s="2"/>
      <c r="LQG50" s="2"/>
      <c r="LQH50" s="2"/>
      <c r="LQI50" s="2"/>
      <c r="LQJ50" s="2"/>
      <c r="LQK50" s="2"/>
      <c r="LQL50" s="2"/>
      <c r="LQM50" s="2"/>
      <c r="LQN50" s="2"/>
      <c r="LQO50" s="2"/>
      <c r="LQP50" s="2"/>
      <c r="LQQ50" s="2"/>
      <c r="LQR50" s="2"/>
      <c r="LQS50" s="2"/>
      <c r="LQT50" s="2"/>
      <c r="LQU50" s="2"/>
      <c r="LQV50" s="2"/>
      <c r="LQW50" s="2"/>
      <c r="LQX50" s="2"/>
      <c r="LQY50" s="2"/>
      <c r="LQZ50" s="2"/>
      <c r="LRA50" s="2"/>
      <c r="LRB50" s="2"/>
      <c r="LRC50" s="2"/>
      <c r="LRD50" s="2"/>
      <c r="LRE50" s="2"/>
      <c r="LRF50" s="2"/>
      <c r="LRG50" s="2"/>
      <c r="LRH50" s="2"/>
      <c r="LRI50" s="2"/>
      <c r="LRJ50" s="2"/>
      <c r="LRK50" s="2"/>
      <c r="LRL50" s="2"/>
      <c r="LRM50" s="2"/>
      <c r="LRN50" s="2"/>
      <c r="LRO50" s="2"/>
      <c r="LRP50" s="2"/>
      <c r="LRQ50" s="2"/>
      <c r="LRR50" s="2"/>
      <c r="LRS50" s="2"/>
      <c r="LRT50" s="2"/>
      <c r="LRU50" s="2"/>
      <c r="LRV50" s="2"/>
      <c r="LRW50" s="2"/>
      <c r="LRX50" s="2"/>
      <c r="LRY50" s="2"/>
      <c r="LRZ50" s="2"/>
      <c r="LSA50" s="2"/>
      <c r="LSB50" s="2"/>
      <c r="LSC50" s="2"/>
      <c r="LSD50" s="2"/>
      <c r="LSE50" s="2"/>
      <c r="LSF50" s="2"/>
      <c r="LSG50" s="2"/>
      <c r="LSH50" s="2"/>
      <c r="LSI50" s="2"/>
      <c r="LSJ50" s="2"/>
      <c r="LSK50" s="2"/>
      <c r="LSL50" s="2"/>
      <c r="LSM50" s="2"/>
      <c r="LSN50" s="2"/>
      <c r="LSO50" s="2"/>
      <c r="LSP50" s="2"/>
      <c r="LSQ50" s="2"/>
      <c r="LSR50" s="2"/>
      <c r="LSS50" s="2"/>
      <c r="LST50" s="2"/>
      <c r="LSU50" s="2"/>
      <c r="LSV50" s="2"/>
      <c r="LSW50" s="2"/>
      <c r="LSX50" s="2"/>
      <c r="LSY50" s="2"/>
      <c r="LSZ50" s="2"/>
      <c r="LTA50" s="2"/>
      <c r="LTB50" s="2"/>
      <c r="LTC50" s="2"/>
      <c r="LTD50" s="2"/>
      <c r="LTE50" s="2"/>
      <c r="LTF50" s="2"/>
      <c r="LTG50" s="2"/>
      <c r="LTH50" s="2"/>
      <c r="LTI50" s="2"/>
      <c r="LTJ50" s="2"/>
      <c r="LTK50" s="2"/>
      <c r="LTL50" s="2"/>
      <c r="LTM50" s="2"/>
      <c r="LTN50" s="2"/>
      <c r="LTO50" s="2"/>
      <c r="LTP50" s="2"/>
      <c r="LTQ50" s="2"/>
      <c r="LTR50" s="2"/>
      <c r="LTS50" s="2"/>
      <c r="LTT50" s="2"/>
      <c r="LTU50" s="2"/>
      <c r="LTV50" s="2"/>
      <c r="LTW50" s="2"/>
      <c r="LTX50" s="2"/>
      <c r="LTY50" s="2"/>
      <c r="LTZ50" s="2"/>
      <c r="LUA50" s="2"/>
      <c r="LUB50" s="2"/>
      <c r="LUC50" s="2"/>
      <c r="LUD50" s="2"/>
      <c r="LUE50" s="2"/>
      <c r="LUF50" s="2"/>
      <c r="LUG50" s="2"/>
      <c r="LUH50" s="2"/>
      <c r="LUI50" s="2"/>
      <c r="LUJ50" s="2"/>
      <c r="LUK50" s="2"/>
      <c r="LUL50" s="2"/>
      <c r="LUM50" s="2"/>
      <c r="LUN50" s="2"/>
      <c r="LUO50" s="2"/>
      <c r="LUP50" s="2"/>
      <c r="LUQ50" s="2"/>
      <c r="LUR50" s="2"/>
      <c r="LUS50" s="2"/>
      <c r="LUT50" s="2"/>
      <c r="LUU50" s="2"/>
      <c r="LUV50" s="2"/>
      <c r="LUW50" s="2"/>
      <c r="LUX50" s="2"/>
      <c r="LUY50" s="2"/>
      <c r="LUZ50" s="2"/>
      <c r="LVA50" s="2"/>
      <c r="LVB50" s="2"/>
      <c r="LVC50" s="2"/>
      <c r="LVD50" s="2"/>
      <c r="LVE50" s="2"/>
      <c r="LVF50" s="2"/>
      <c r="LVG50" s="2"/>
      <c r="LVH50" s="2"/>
      <c r="LVI50" s="2"/>
      <c r="LVJ50" s="2"/>
      <c r="LVK50" s="2"/>
      <c r="LVL50" s="2"/>
      <c r="LVM50" s="2"/>
      <c r="LVN50" s="2"/>
      <c r="LVO50" s="2"/>
      <c r="LVP50" s="2"/>
      <c r="LVQ50" s="2"/>
      <c r="LVR50" s="2"/>
      <c r="LVS50" s="2"/>
      <c r="LVT50" s="2"/>
      <c r="LVU50" s="2"/>
      <c r="LVV50" s="2"/>
      <c r="LVW50" s="2"/>
      <c r="LVX50" s="2"/>
      <c r="LVY50" s="2"/>
      <c r="LVZ50" s="2"/>
      <c r="LWA50" s="2"/>
      <c r="LWB50" s="2"/>
      <c r="LWC50" s="2"/>
      <c r="LWD50" s="2"/>
      <c r="LWE50" s="2"/>
      <c r="LWF50" s="2"/>
      <c r="LWG50" s="2"/>
      <c r="LWH50" s="2"/>
      <c r="LWI50" s="2"/>
      <c r="LWJ50" s="2"/>
      <c r="LWK50" s="2"/>
      <c r="LWL50" s="2"/>
      <c r="LWM50" s="2"/>
      <c r="LWN50" s="2"/>
      <c r="LWO50" s="2"/>
      <c r="LWP50" s="2"/>
      <c r="LWQ50" s="2"/>
      <c r="LWR50" s="2"/>
      <c r="LWS50" s="2"/>
      <c r="LWT50" s="2"/>
      <c r="LWU50" s="2"/>
      <c r="LWV50" s="2"/>
      <c r="LWW50" s="2"/>
      <c r="LWX50" s="2"/>
      <c r="LWY50" s="2"/>
      <c r="LWZ50" s="2"/>
      <c r="LXA50" s="2"/>
      <c r="LXB50" s="2"/>
      <c r="LXC50" s="2"/>
      <c r="LXD50" s="2"/>
      <c r="LXE50" s="2"/>
      <c r="LXF50" s="2"/>
      <c r="LXG50" s="2"/>
      <c r="LXH50" s="2"/>
      <c r="LXI50" s="2"/>
      <c r="LXJ50" s="2"/>
      <c r="LXK50" s="2"/>
      <c r="LXL50" s="2"/>
      <c r="LXM50" s="2"/>
      <c r="LXN50" s="2"/>
      <c r="LXO50" s="2"/>
      <c r="LXP50" s="2"/>
      <c r="LXQ50" s="2"/>
      <c r="LXR50" s="2"/>
      <c r="LXS50" s="2"/>
      <c r="LXT50" s="2"/>
      <c r="LXU50" s="2"/>
      <c r="LXV50" s="2"/>
      <c r="LXW50" s="2"/>
      <c r="LXX50" s="2"/>
      <c r="LXY50" s="2"/>
      <c r="LXZ50" s="2"/>
      <c r="LYA50" s="2"/>
      <c r="LYB50" s="2"/>
      <c r="LYC50" s="2"/>
      <c r="LYD50" s="2"/>
      <c r="LYE50" s="2"/>
      <c r="LYF50" s="2"/>
      <c r="LYG50" s="2"/>
      <c r="LYH50" s="2"/>
      <c r="LYI50" s="2"/>
      <c r="LYJ50" s="2"/>
      <c r="LYK50" s="2"/>
      <c r="LYL50" s="2"/>
      <c r="LYM50" s="2"/>
      <c r="LYN50" s="2"/>
      <c r="LYO50" s="2"/>
      <c r="LYP50" s="2"/>
      <c r="LYQ50" s="2"/>
      <c r="LYR50" s="2"/>
      <c r="LYS50" s="2"/>
      <c r="LYT50" s="2"/>
      <c r="LYU50" s="2"/>
      <c r="LYV50" s="2"/>
      <c r="LYW50" s="2"/>
      <c r="LYX50" s="2"/>
      <c r="LYY50" s="2"/>
      <c r="LYZ50" s="2"/>
      <c r="LZA50" s="2"/>
      <c r="LZB50" s="2"/>
      <c r="LZC50" s="2"/>
      <c r="LZD50" s="2"/>
      <c r="LZE50" s="2"/>
      <c r="LZF50" s="2"/>
      <c r="LZG50" s="2"/>
      <c r="LZH50" s="2"/>
      <c r="LZI50" s="2"/>
      <c r="LZJ50" s="2"/>
      <c r="LZK50" s="2"/>
      <c r="LZL50" s="2"/>
      <c r="LZM50" s="2"/>
      <c r="LZN50" s="2"/>
      <c r="LZO50" s="2"/>
      <c r="LZP50" s="2"/>
      <c r="LZQ50" s="2"/>
      <c r="LZR50" s="2"/>
      <c r="LZS50" s="2"/>
      <c r="LZT50" s="2"/>
      <c r="LZU50" s="2"/>
      <c r="LZV50" s="2"/>
      <c r="LZW50" s="2"/>
      <c r="LZX50" s="2"/>
      <c r="LZY50" s="2"/>
      <c r="LZZ50" s="2"/>
      <c r="MAA50" s="2"/>
      <c r="MAB50" s="2"/>
      <c r="MAC50" s="2"/>
      <c r="MAD50" s="2"/>
      <c r="MAE50" s="2"/>
      <c r="MAF50" s="2"/>
      <c r="MAG50" s="2"/>
      <c r="MAH50" s="2"/>
      <c r="MAI50" s="2"/>
      <c r="MAJ50" s="2"/>
      <c r="MAK50" s="2"/>
      <c r="MAL50" s="2"/>
      <c r="MAM50" s="2"/>
      <c r="MAN50" s="2"/>
      <c r="MAO50" s="2"/>
      <c r="MAP50" s="2"/>
      <c r="MAQ50" s="2"/>
      <c r="MAR50" s="2"/>
      <c r="MAS50" s="2"/>
      <c r="MAT50" s="2"/>
      <c r="MAU50" s="2"/>
      <c r="MAV50" s="2"/>
      <c r="MAW50" s="2"/>
      <c r="MAX50" s="2"/>
      <c r="MAY50" s="2"/>
      <c r="MAZ50" s="2"/>
      <c r="MBA50" s="2"/>
      <c r="MBB50" s="2"/>
      <c r="MBC50" s="2"/>
      <c r="MBD50" s="2"/>
      <c r="MBE50" s="2"/>
      <c r="MBF50" s="2"/>
      <c r="MBG50" s="2"/>
      <c r="MBH50" s="2"/>
      <c r="MBI50" s="2"/>
      <c r="MBJ50" s="2"/>
      <c r="MBK50" s="2"/>
      <c r="MBL50" s="2"/>
      <c r="MBM50" s="2"/>
      <c r="MBN50" s="2"/>
      <c r="MBO50" s="2"/>
      <c r="MBP50" s="2"/>
      <c r="MBQ50" s="2"/>
      <c r="MBR50" s="2"/>
      <c r="MBS50" s="2"/>
      <c r="MBT50" s="2"/>
      <c r="MBU50" s="2"/>
      <c r="MBV50" s="2"/>
      <c r="MBW50" s="2"/>
      <c r="MBX50" s="2"/>
      <c r="MBY50" s="2"/>
      <c r="MBZ50" s="2"/>
      <c r="MCA50" s="2"/>
      <c r="MCB50" s="2"/>
      <c r="MCC50" s="2"/>
      <c r="MCD50" s="2"/>
      <c r="MCE50" s="2"/>
      <c r="MCF50" s="2"/>
      <c r="MCG50" s="2"/>
      <c r="MCH50" s="2"/>
      <c r="MCI50" s="2"/>
      <c r="MCJ50" s="2"/>
      <c r="MCK50" s="2"/>
      <c r="MCL50" s="2"/>
      <c r="MCM50" s="2"/>
      <c r="MCN50" s="2"/>
      <c r="MCO50" s="2"/>
      <c r="MCP50" s="2"/>
      <c r="MCQ50" s="2"/>
      <c r="MCR50" s="2"/>
      <c r="MCS50" s="2"/>
      <c r="MCT50" s="2"/>
      <c r="MCU50" s="2"/>
      <c r="MCV50" s="2"/>
      <c r="MCW50" s="2"/>
      <c r="MCX50" s="2"/>
      <c r="MCY50" s="2"/>
      <c r="MCZ50" s="2"/>
      <c r="MDA50" s="2"/>
      <c r="MDB50" s="2"/>
      <c r="MDC50" s="2"/>
      <c r="MDD50" s="2"/>
      <c r="MDE50" s="2"/>
      <c r="MDF50" s="2"/>
      <c r="MDG50" s="2"/>
      <c r="MDH50" s="2"/>
      <c r="MDI50" s="2"/>
      <c r="MDJ50" s="2"/>
      <c r="MDK50" s="2"/>
      <c r="MDL50" s="2"/>
      <c r="MDM50" s="2"/>
      <c r="MDN50" s="2"/>
      <c r="MDO50" s="2"/>
      <c r="MDP50" s="2"/>
      <c r="MDQ50" s="2"/>
      <c r="MDR50" s="2"/>
      <c r="MDS50" s="2"/>
      <c r="MDT50" s="2"/>
      <c r="MDU50" s="2"/>
      <c r="MDV50" s="2"/>
      <c r="MDW50" s="2"/>
      <c r="MDX50" s="2"/>
      <c r="MDY50" s="2"/>
      <c r="MDZ50" s="2"/>
      <c r="MEA50" s="2"/>
      <c r="MEB50" s="2"/>
      <c r="MEC50" s="2"/>
      <c r="MED50" s="2"/>
      <c r="MEE50" s="2"/>
      <c r="MEF50" s="2"/>
      <c r="MEG50" s="2"/>
      <c r="MEH50" s="2"/>
      <c r="MEI50" s="2"/>
      <c r="MEJ50" s="2"/>
      <c r="MEK50" s="2"/>
      <c r="MEL50" s="2"/>
      <c r="MEM50" s="2"/>
      <c r="MEN50" s="2"/>
      <c r="MEO50" s="2"/>
      <c r="MEP50" s="2"/>
      <c r="MEQ50" s="2"/>
      <c r="MER50" s="2"/>
      <c r="MES50" s="2"/>
      <c r="MET50" s="2"/>
      <c r="MEU50" s="2"/>
      <c r="MEV50" s="2"/>
      <c r="MEW50" s="2"/>
      <c r="MEX50" s="2"/>
      <c r="MEY50" s="2"/>
      <c r="MEZ50" s="2"/>
      <c r="MFA50" s="2"/>
      <c r="MFB50" s="2"/>
      <c r="MFC50" s="2"/>
      <c r="MFD50" s="2"/>
      <c r="MFE50" s="2"/>
      <c r="MFF50" s="2"/>
      <c r="MFG50" s="2"/>
      <c r="MFH50" s="2"/>
      <c r="MFI50" s="2"/>
      <c r="MFJ50" s="2"/>
      <c r="MFK50" s="2"/>
      <c r="MFL50" s="2"/>
      <c r="MFM50" s="2"/>
      <c r="MFN50" s="2"/>
      <c r="MFO50" s="2"/>
      <c r="MFP50" s="2"/>
      <c r="MFQ50" s="2"/>
      <c r="MFR50" s="2"/>
      <c r="MFS50" s="2"/>
      <c r="MFT50" s="2"/>
      <c r="MFU50" s="2"/>
      <c r="MFV50" s="2"/>
      <c r="MFW50" s="2"/>
      <c r="MFX50" s="2"/>
      <c r="MFY50" s="2"/>
      <c r="MFZ50" s="2"/>
      <c r="MGA50" s="2"/>
      <c r="MGB50" s="2"/>
      <c r="MGC50" s="2"/>
      <c r="MGD50" s="2"/>
      <c r="MGE50" s="2"/>
      <c r="MGF50" s="2"/>
      <c r="MGG50" s="2"/>
      <c r="MGH50" s="2"/>
      <c r="MGI50" s="2"/>
      <c r="MGJ50" s="2"/>
      <c r="MGK50" s="2"/>
      <c r="MGL50" s="2"/>
      <c r="MGM50" s="2"/>
      <c r="MGN50" s="2"/>
      <c r="MGO50" s="2"/>
      <c r="MGP50" s="2"/>
      <c r="MGQ50" s="2"/>
      <c r="MGR50" s="2"/>
      <c r="MGS50" s="2"/>
      <c r="MGT50" s="2"/>
      <c r="MGU50" s="2"/>
      <c r="MGV50" s="2"/>
      <c r="MGW50" s="2"/>
      <c r="MGX50" s="2"/>
      <c r="MGY50" s="2"/>
      <c r="MGZ50" s="2"/>
      <c r="MHA50" s="2"/>
      <c r="MHB50" s="2"/>
      <c r="MHC50" s="2"/>
      <c r="MHD50" s="2"/>
      <c r="MHE50" s="2"/>
      <c r="MHF50" s="2"/>
      <c r="MHG50" s="2"/>
      <c r="MHH50" s="2"/>
      <c r="MHI50" s="2"/>
      <c r="MHJ50" s="2"/>
      <c r="MHK50" s="2"/>
      <c r="MHL50" s="2"/>
      <c r="MHM50" s="2"/>
      <c r="MHN50" s="2"/>
      <c r="MHO50" s="2"/>
      <c r="MHP50" s="2"/>
      <c r="MHQ50" s="2"/>
      <c r="MHR50" s="2"/>
      <c r="MHS50" s="2"/>
      <c r="MHT50" s="2"/>
      <c r="MHU50" s="2"/>
      <c r="MHV50" s="2"/>
      <c r="MHW50" s="2"/>
      <c r="MHX50" s="2"/>
      <c r="MHY50" s="2"/>
      <c r="MHZ50" s="2"/>
      <c r="MIA50" s="2"/>
      <c r="MIB50" s="2"/>
      <c r="MIC50" s="2"/>
      <c r="MID50" s="2"/>
      <c r="MIE50" s="2"/>
      <c r="MIF50" s="2"/>
      <c r="MIG50" s="2"/>
      <c r="MIH50" s="2"/>
      <c r="MII50" s="2"/>
      <c r="MIJ50" s="2"/>
      <c r="MIK50" s="2"/>
      <c r="MIL50" s="2"/>
      <c r="MIM50" s="2"/>
      <c r="MIN50" s="2"/>
      <c r="MIO50" s="2"/>
      <c r="MIP50" s="2"/>
      <c r="MIQ50" s="2"/>
      <c r="MIR50" s="2"/>
      <c r="MIS50" s="2"/>
      <c r="MIT50" s="2"/>
      <c r="MIU50" s="2"/>
      <c r="MIV50" s="2"/>
      <c r="MIW50" s="2"/>
      <c r="MIX50" s="2"/>
      <c r="MIY50" s="2"/>
      <c r="MIZ50" s="2"/>
      <c r="MJA50" s="2"/>
      <c r="MJB50" s="2"/>
      <c r="MJC50" s="2"/>
      <c r="MJD50" s="2"/>
      <c r="MJE50" s="2"/>
      <c r="MJF50" s="2"/>
      <c r="MJG50" s="2"/>
      <c r="MJH50" s="2"/>
      <c r="MJI50" s="2"/>
      <c r="MJJ50" s="2"/>
      <c r="MJK50" s="2"/>
      <c r="MJL50" s="2"/>
      <c r="MJM50" s="2"/>
      <c r="MJN50" s="2"/>
      <c r="MJO50" s="2"/>
      <c r="MJP50" s="2"/>
      <c r="MJQ50" s="2"/>
      <c r="MJR50" s="2"/>
      <c r="MJS50" s="2"/>
      <c r="MJT50" s="2"/>
      <c r="MJU50" s="2"/>
      <c r="MJV50" s="2"/>
      <c r="MJW50" s="2"/>
      <c r="MJX50" s="2"/>
      <c r="MJY50" s="2"/>
      <c r="MJZ50" s="2"/>
      <c r="MKA50" s="2"/>
      <c r="MKB50" s="2"/>
      <c r="MKC50" s="2"/>
      <c r="MKD50" s="2"/>
      <c r="MKE50" s="2"/>
      <c r="MKF50" s="2"/>
      <c r="MKG50" s="2"/>
      <c r="MKH50" s="2"/>
      <c r="MKI50" s="2"/>
      <c r="MKJ50" s="2"/>
      <c r="MKK50" s="2"/>
      <c r="MKL50" s="2"/>
      <c r="MKM50" s="2"/>
      <c r="MKN50" s="2"/>
      <c r="MKO50" s="2"/>
      <c r="MKP50" s="2"/>
      <c r="MKQ50" s="2"/>
      <c r="MKR50" s="2"/>
      <c r="MKS50" s="2"/>
      <c r="MKT50" s="2"/>
      <c r="MKU50" s="2"/>
      <c r="MKV50" s="2"/>
      <c r="MKW50" s="2"/>
      <c r="MKX50" s="2"/>
      <c r="MKY50" s="2"/>
      <c r="MKZ50" s="2"/>
      <c r="MLA50" s="2"/>
      <c r="MLB50" s="2"/>
      <c r="MLC50" s="2"/>
      <c r="MLD50" s="2"/>
      <c r="MLE50" s="2"/>
      <c r="MLF50" s="2"/>
      <c r="MLG50" s="2"/>
      <c r="MLH50" s="2"/>
      <c r="MLI50" s="2"/>
      <c r="MLJ50" s="2"/>
      <c r="MLK50" s="2"/>
      <c r="MLL50" s="2"/>
      <c r="MLM50" s="2"/>
      <c r="MLN50" s="2"/>
      <c r="MLO50" s="2"/>
      <c r="MLP50" s="2"/>
      <c r="MLQ50" s="2"/>
      <c r="MLR50" s="2"/>
      <c r="MLS50" s="2"/>
      <c r="MLT50" s="2"/>
      <c r="MLU50" s="2"/>
      <c r="MLV50" s="2"/>
      <c r="MLW50" s="2"/>
      <c r="MLX50" s="2"/>
      <c r="MLY50" s="2"/>
      <c r="MLZ50" s="2"/>
      <c r="MMA50" s="2"/>
      <c r="MMB50" s="2"/>
      <c r="MMC50" s="2"/>
      <c r="MMD50" s="2"/>
      <c r="MME50" s="2"/>
      <c r="MMF50" s="2"/>
      <c r="MMG50" s="2"/>
      <c r="MMH50" s="2"/>
      <c r="MMI50" s="2"/>
      <c r="MMJ50" s="2"/>
      <c r="MMK50" s="2"/>
      <c r="MML50" s="2"/>
      <c r="MMM50" s="2"/>
      <c r="MMN50" s="2"/>
      <c r="MMO50" s="2"/>
      <c r="MMP50" s="2"/>
      <c r="MMQ50" s="2"/>
      <c r="MMR50" s="2"/>
      <c r="MMS50" s="2"/>
      <c r="MMT50" s="2"/>
      <c r="MMU50" s="2"/>
      <c r="MMV50" s="2"/>
      <c r="MMW50" s="2"/>
      <c r="MMX50" s="2"/>
      <c r="MMY50" s="2"/>
      <c r="MMZ50" s="2"/>
      <c r="MNA50" s="2"/>
      <c r="MNB50" s="2"/>
      <c r="MNC50" s="2"/>
      <c r="MND50" s="2"/>
      <c r="MNE50" s="2"/>
      <c r="MNF50" s="2"/>
      <c r="MNG50" s="2"/>
      <c r="MNH50" s="2"/>
      <c r="MNI50" s="2"/>
      <c r="MNJ50" s="2"/>
      <c r="MNK50" s="2"/>
      <c r="MNL50" s="2"/>
      <c r="MNM50" s="2"/>
      <c r="MNN50" s="2"/>
      <c r="MNO50" s="2"/>
      <c r="MNP50" s="2"/>
      <c r="MNQ50" s="2"/>
      <c r="MNR50" s="2"/>
      <c r="MNS50" s="2"/>
      <c r="MNT50" s="2"/>
      <c r="MNU50" s="2"/>
      <c r="MNV50" s="2"/>
      <c r="MNW50" s="2"/>
      <c r="MNX50" s="2"/>
      <c r="MNY50" s="2"/>
      <c r="MNZ50" s="2"/>
      <c r="MOA50" s="2"/>
      <c r="MOB50" s="2"/>
      <c r="MOC50" s="2"/>
      <c r="MOD50" s="2"/>
      <c r="MOE50" s="2"/>
      <c r="MOF50" s="2"/>
      <c r="MOG50" s="2"/>
      <c r="MOH50" s="2"/>
      <c r="MOI50" s="2"/>
      <c r="MOJ50" s="2"/>
      <c r="MOK50" s="2"/>
      <c r="MOL50" s="2"/>
      <c r="MOM50" s="2"/>
      <c r="MON50" s="2"/>
      <c r="MOO50" s="2"/>
      <c r="MOP50" s="2"/>
      <c r="MOQ50" s="2"/>
      <c r="MOR50" s="2"/>
      <c r="MOS50" s="2"/>
      <c r="MOT50" s="2"/>
      <c r="MOU50" s="2"/>
      <c r="MOV50" s="2"/>
      <c r="MOW50" s="2"/>
      <c r="MOX50" s="2"/>
      <c r="MOY50" s="2"/>
      <c r="MOZ50" s="2"/>
      <c r="MPA50" s="2"/>
      <c r="MPB50" s="2"/>
      <c r="MPC50" s="2"/>
      <c r="MPD50" s="2"/>
      <c r="MPE50" s="2"/>
      <c r="MPF50" s="2"/>
      <c r="MPG50" s="2"/>
      <c r="MPH50" s="2"/>
      <c r="MPI50" s="2"/>
      <c r="MPJ50" s="2"/>
      <c r="MPK50" s="2"/>
      <c r="MPL50" s="2"/>
      <c r="MPM50" s="2"/>
      <c r="MPN50" s="2"/>
      <c r="MPO50" s="2"/>
      <c r="MPP50" s="2"/>
      <c r="MPQ50" s="2"/>
      <c r="MPR50" s="2"/>
      <c r="MPS50" s="2"/>
      <c r="MPT50" s="2"/>
      <c r="MPU50" s="2"/>
      <c r="MPV50" s="2"/>
      <c r="MPW50" s="2"/>
      <c r="MPX50" s="2"/>
      <c r="MPY50" s="2"/>
      <c r="MPZ50" s="2"/>
      <c r="MQA50" s="2"/>
      <c r="MQB50" s="2"/>
      <c r="MQC50" s="2"/>
      <c r="MQD50" s="2"/>
      <c r="MQE50" s="2"/>
      <c r="MQF50" s="2"/>
      <c r="MQG50" s="2"/>
      <c r="MQH50" s="2"/>
      <c r="MQI50" s="2"/>
      <c r="MQJ50" s="2"/>
      <c r="MQK50" s="2"/>
      <c r="MQL50" s="2"/>
      <c r="MQM50" s="2"/>
      <c r="MQN50" s="2"/>
      <c r="MQO50" s="2"/>
      <c r="MQP50" s="2"/>
      <c r="MQQ50" s="2"/>
      <c r="MQR50" s="2"/>
      <c r="MQS50" s="2"/>
      <c r="MQT50" s="2"/>
      <c r="MQU50" s="2"/>
      <c r="MQV50" s="2"/>
      <c r="MQW50" s="2"/>
      <c r="MQX50" s="2"/>
      <c r="MQY50" s="2"/>
      <c r="MQZ50" s="2"/>
      <c r="MRA50" s="2"/>
      <c r="MRB50" s="2"/>
      <c r="MRC50" s="2"/>
      <c r="MRD50" s="2"/>
      <c r="MRE50" s="2"/>
      <c r="MRF50" s="2"/>
      <c r="MRG50" s="2"/>
      <c r="MRH50" s="2"/>
      <c r="MRI50" s="2"/>
      <c r="MRJ50" s="2"/>
      <c r="MRK50" s="2"/>
      <c r="MRL50" s="2"/>
      <c r="MRM50" s="2"/>
      <c r="MRN50" s="2"/>
      <c r="MRO50" s="2"/>
      <c r="MRP50" s="2"/>
      <c r="MRQ50" s="2"/>
      <c r="MRR50" s="2"/>
      <c r="MRS50" s="2"/>
      <c r="MRT50" s="2"/>
      <c r="MRU50" s="2"/>
      <c r="MRV50" s="2"/>
      <c r="MRW50" s="2"/>
      <c r="MRX50" s="2"/>
      <c r="MRY50" s="2"/>
      <c r="MRZ50" s="2"/>
      <c r="MSA50" s="2"/>
      <c r="MSB50" s="2"/>
      <c r="MSC50" s="2"/>
      <c r="MSD50" s="2"/>
      <c r="MSE50" s="2"/>
      <c r="MSF50" s="2"/>
      <c r="MSG50" s="2"/>
      <c r="MSH50" s="2"/>
      <c r="MSI50" s="2"/>
      <c r="MSJ50" s="2"/>
      <c r="MSK50" s="2"/>
      <c r="MSL50" s="2"/>
      <c r="MSM50" s="2"/>
      <c r="MSN50" s="2"/>
      <c r="MSO50" s="2"/>
      <c r="MSP50" s="2"/>
      <c r="MSQ50" s="2"/>
      <c r="MSR50" s="2"/>
      <c r="MSS50" s="2"/>
      <c r="MST50" s="2"/>
      <c r="MSU50" s="2"/>
      <c r="MSV50" s="2"/>
      <c r="MSW50" s="2"/>
      <c r="MSX50" s="2"/>
      <c r="MSY50" s="2"/>
      <c r="MSZ50" s="2"/>
      <c r="MTA50" s="2"/>
      <c r="MTB50" s="2"/>
      <c r="MTC50" s="2"/>
      <c r="MTD50" s="2"/>
      <c r="MTE50" s="2"/>
      <c r="MTF50" s="2"/>
      <c r="MTG50" s="2"/>
      <c r="MTH50" s="2"/>
      <c r="MTI50" s="2"/>
      <c r="MTJ50" s="2"/>
      <c r="MTK50" s="2"/>
      <c r="MTL50" s="2"/>
      <c r="MTM50" s="2"/>
      <c r="MTN50" s="2"/>
      <c r="MTO50" s="2"/>
      <c r="MTP50" s="2"/>
      <c r="MTQ50" s="2"/>
      <c r="MTR50" s="2"/>
      <c r="MTS50" s="2"/>
      <c r="MTT50" s="2"/>
      <c r="MTU50" s="2"/>
      <c r="MTV50" s="2"/>
      <c r="MTW50" s="2"/>
      <c r="MTX50" s="2"/>
      <c r="MTY50" s="2"/>
      <c r="MTZ50" s="2"/>
      <c r="MUA50" s="2"/>
      <c r="MUB50" s="2"/>
      <c r="MUC50" s="2"/>
      <c r="MUD50" s="2"/>
      <c r="MUE50" s="2"/>
      <c r="MUF50" s="2"/>
      <c r="MUG50" s="2"/>
      <c r="MUH50" s="2"/>
      <c r="MUI50" s="2"/>
      <c r="MUJ50" s="2"/>
      <c r="MUK50" s="2"/>
      <c r="MUL50" s="2"/>
      <c r="MUM50" s="2"/>
      <c r="MUN50" s="2"/>
      <c r="MUO50" s="2"/>
      <c r="MUP50" s="2"/>
      <c r="MUQ50" s="2"/>
      <c r="MUR50" s="2"/>
      <c r="MUS50" s="2"/>
      <c r="MUT50" s="2"/>
      <c r="MUU50" s="2"/>
      <c r="MUV50" s="2"/>
      <c r="MUW50" s="2"/>
      <c r="MUX50" s="2"/>
      <c r="MUY50" s="2"/>
      <c r="MUZ50" s="2"/>
      <c r="MVA50" s="2"/>
      <c r="MVB50" s="2"/>
      <c r="MVC50" s="2"/>
      <c r="MVD50" s="2"/>
      <c r="MVE50" s="2"/>
      <c r="MVF50" s="2"/>
      <c r="MVG50" s="2"/>
      <c r="MVH50" s="2"/>
      <c r="MVI50" s="2"/>
      <c r="MVJ50" s="2"/>
      <c r="MVK50" s="2"/>
      <c r="MVL50" s="2"/>
      <c r="MVM50" s="2"/>
      <c r="MVN50" s="2"/>
      <c r="MVO50" s="2"/>
      <c r="MVP50" s="2"/>
      <c r="MVQ50" s="2"/>
      <c r="MVR50" s="2"/>
      <c r="MVS50" s="2"/>
      <c r="MVT50" s="2"/>
      <c r="MVU50" s="2"/>
      <c r="MVV50" s="2"/>
      <c r="MVW50" s="2"/>
      <c r="MVX50" s="2"/>
      <c r="MVY50" s="2"/>
      <c r="MVZ50" s="2"/>
      <c r="MWA50" s="2"/>
      <c r="MWB50" s="2"/>
      <c r="MWC50" s="2"/>
      <c r="MWD50" s="2"/>
      <c r="MWE50" s="2"/>
      <c r="MWF50" s="2"/>
      <c r="MWG50" s="2"/>
      <c r="MWH50" s="2"/>
      <c r="MWI50" s="2"/>
      <c r="MWJ50" s="2"/>
      <c r="MWK50" s="2"/>
      <c r="MWL50" s="2"/>
      <c r="MWM50" s="2"/>
      <c r="MWN50" s="2"/>
      <c r="MWO50" s="2"/>
      <c r="MWP50" s="2"/>
      <c r="MWQ50" s="2"/>
      <c r="MWR50" s="2"/>
      <c r="MWS50" s="2"/>
      <c r="MWT50" s="2"/>
      <c r="MWU50" s="2"/>
      <c r="MWV50" s="2"/>
      <c r="MWW50" s="2"/>
      <c r="MWX50" s="2"/>
      <c r="MWY50" s="2"/>
      <c r="MWZ50" s="2"/>
      <c r="MXA50" s="2"/>
      <c r="MXB50" s="2"/>
      <c r="MXC50" s="2"/>
      <c r="MXD50" s="2"/>
      <c r="MXE50" s="2"/>
      <c r="MXF50" s="2"/>
      <c r="MXG50" s="2"/>
      <c r="MXH50" s="2"/>
      <c r="MXI50" s="2"/>
      <c r="MXJ50" s="2"/>
      <c r="MXK50" s="2"/>
      <c r="MXL50" s="2"/>
      <c r="MXM50" s="2"/>
      <c r="MXN50" s="2"/>
      <c r="MXO50" s="2"/>
      <c r="MXP50" s="2"/>
      <c r="MXQ50" s="2"/>
      <c r="MXR50" s="2"/>
      <c r="MXS50" s="2"/>
      <c r="MXT50" s="2"/>
      <c r="MXU50" s="2"/>
      <c r="MXV50" s="2"/>
      <c r="MXW50" s="2"/>
      <c r="MXX50" s="2"/>
      <c r="MXY50" s="2"/>
      <c r="MXZ50" s="2"/>
      <c r="MYA50" s="2"/>
      <c r="MYB50" s="2"/>
      <c r="MYC50" s="2"/>
      <c r="MYD50" s="2"/>
      <c r="MYE50" s="2"/>
      <c r="MYF50" s="2"/>
      <c r="MYG50" s="2"/>
      <c r="MYH50" s="2"/>
      <c r="MYI50" s="2"/>
      <c r="MYJ50" s="2"/>
      <c r="MYK50" s="2"/>
      <c r="MYL50" s="2"/>
      <c r="MYM50" s="2"/>
      <c r="MYN50" s="2"/>
      <c r="MYO50" s="2"/>
      <c r="MYP50" s="2"/>
      <c r="MYQ50" s="2"/>
      <c r="MYR50" s="2"/>
      <c r="MYS50" s="2"/>
      <c r="MYT50" s="2"/>
      <c r="MYU50" s="2"/>
      <c r="MYV50" s="2"/>
      <c r="MYW50" s="2"/>
      <c r="MYX50" s="2"/>
      <c r="MYY50" s="2"/>
      <c r="MYZ50" s="2"/>
      <c r="MZA50" s="2"/>
      <c r="MZB50" s="2"/>
      <c r="MZC50" s="2"/>
      <c r="MZD50" s="2"/>
      <c r="MZE50" s="2"/>
      <c r="MZF50" s="2"/>
      <c r="MZG50" s="2"/>
      <c r="MZH50" s="2"/>
      <c r="MZI50" s="2"/>
      <c r="MZJ50" s="2"/>
      <c r="MZK50" s="2"/>
      <c r="MZL50" s="2"/>
      <c r="MZM50" s="2"/>
      <c r="MZN50" s="2"/>
      <c r="MZO50" s="2"/>
      <c r="MZP50" s="2"/>
      <c r="MZQ50" s="2"/>
      <c r="MZR50" s="2"/>
      <c r="MZS50" s="2"/>
      <c r="MZT50" s="2"/>
      <c r="MZU50" s="2"/>
      <c r="MZV50" s="2"/>
      <c r="MZW50" s="2"/>
      <c r="MZX50" s="2"/>
      <c r="MZY50" s="2"/>
      <c r="MZZ50" s="2"/>
      <c r="NAA50" s="2"/>
      <c r="NAB50" s="2"/>
      <c r="NAC50" s="2"/>
      <c r="NAD50" s="2"/>
      <c r="NAE50" s="2"/>
      <c r="NAF50" s="2"/>
      <c r="NAG50" s="2"/>
      <c r="NAH50" s="2"/>
      <c r="NAI50" s="2"/>
      <c r="NAJ50" s="2"/>
      <c r="NAK50" s="2"/>
      <c r="NAL50" s="2"/>
      <c r="NAM50" s="2"/>
      <c r="NAN50" s="2"/>
      <c r="NAO50" s="2"/>
      <c r="NAP50" s="2"/>
      <c r="NAQ50" s="2"/>
      <c r="NAR50" s="2"/>
      <c r="NAS50" s="2"/>
      <c r="NAT50" s="2"/>
      <c r="NAU50" s="2"/>
      <c r="NAV50" s="2"/>
      <c r="NAW50" s="2"/>
      <c r="NAX50" s="2"/>
      <c r="NAY50" s="2"/>
      <c r="NAZ50" s="2"/>
      <c r="NBA50" s="2"/>
      <c r="NBB50" s="2"/>
      <c r="NBC50" s="2"/>
      <c r="NBD50" s="2"/>
      <c r="NBE50" s="2"/>
      <c r="NBF50" s="2"/>
      <c r="NBG50" s="2"/>
      <c r="NBH50" s="2"/>
      <c r="NBI50" s="2"/>
      <c r="NBJ50" s="2"/>
      <c r="NBK50" s="2"/>
      <c r="NBL50" s="2"/>
      <c r="NBM50" s="2"/>
      <c r="NBN50" s="2"/>
      <c r="NBO50" s="2"/>
      <c r="NBP50" s="2"/>
      <c r="NBQ50" s="2"/>
      <c r="NBR50" s="2"/>
      <c r="NBS50" s="2"/>
      <c r="NBT50" s="2"/>
      <c r="NBU50" s="2"/>
      <c r="NBV50" s="2"/>
      <c r="NBW50" s="2"/>
      <c r="NBX50" s="2"/>
      <c r="NBY50" s="2"/>
      <c r="NBZ50" s="2"/>
      <c r="NCA50" s="2"/>
      <c r="NCB50" s="2"/>
      <c r="NCC50" s="2"/>
      <c r="NCD50" s="2"/>
      <c r="NCE50" s="2"/>
      <c r="NCF50" s="2"/>
      <c r="NCG50" s="2"/>
      <c r="NCH50" s="2"/>
      <c r="NCI50" s="2"/>
      <c r="NCJ50" s="2"/>
      <c r="NCK50" s="2"/>
      <c r="NCL50" s="2"/>
      <c r="NCM50" s="2"/>
      <c r="NCN50" s="2"/>
      <c r="NCO50" s="2"/>
      <c r="NCP50" s="2"/>
      <c r="NCQ50" s="2"/>
      <c r="NCR50" s="2"/>
      <c r="NCS50" s="2"/>
      <c r="NCT50" s="2"/>
      <c r="NCU50" s="2"/>
      <c r="NCV50" s="2"/>
      <c r="NCW50" s="2"/>
      <c r="NCX50" s="2"/>
      <c r="NCY50" s="2"/>
      <c r="NCZ50" s="2"/>
      <c r="NDA50" s="2"/>
      <c r="NDB50" s="2"/>
      <c r="NDC50" s="2"/>
      <c r="NDD50" s="2"/>
      <c r="NDE50" s="2"/>
      <c r="NDF50" s="2"/>
      <c r="NDG50" s="2"/>
      <c r="NDH50" s="2"/>
      <c r="NDI50" s="2"/>
      <c r="NDJ50" s="2"/>
      <c r="NDK50" s="2"/>
      <c r="NDL50" s="2"/>
      <c r="NDM50" s="2"/>
      <c r="NDN50" s="2"/>
      <c r="NDO50" s="2"/>
      <c r="NDP50" s="2"/>
      <c r="NDQ50" s="2"/>
      <c r="NDR50" s="2"/>
      <c r="NDS50" s="2"/>
      <c r="NDT50" s="2"/>
      <c r="NDU50" s="2"/>
      <c r="NDV50" s="2"/>
      <c r="NDW50" s="2"/>
      <c r="NDX50" s="2"/>
      <c r="NDY50" s="2"/>
      <c r="NDZ50" s="2"/>
      <c r="NEA50" s="2"/>
      <c r="NEB50" s="2"/>
      <c r="NEC50" s="2"/>
      <c r="NED50" s="2"/>
      <c r="NEE50" s="2"/>
      <c r="NEF50" s="2"/>
      <c r="NEG50" s="2"/>
      <c r="NEH50" s="2"/>
      <c r="NEI50" s="2"/>
      <c r="NEJ50" s="2"/>
      <c r="NEK50" s="2"/>
      <c r="NEL50" s="2"/>
      <c r="NEM50" s="2"/>
      <c r="NEN50" s="2"/>
      <c r="NEO50" s="2"/>
      <c r="NEP50" s="2"/>
      <c r="NEQ50" s="2"/>
      <c r="NER50" s="2"/>
      <c r="NES50" s="2"/>
      <c r="NET50" s="2"/>
      <c r="NEU50" s="2"/>
      <c r="NEV50" s="2"/>
      <c r="NEW50" s="2"/>
      <c r="NEX50" s="2"/>
      <c r="NEY50" s="2"/>
      <c r="NEZ50" s="2"/>
      <c r="NFA50" s="2"/>
      <c r="NFB50" s="2"/>
      <c r="NFC50" s="2"/>
      <c r="NFD50" s="2"/>
      <c r="NFE50" s="2"/>
      <c r="NFF50" s="2"/>
      <c r="NFG50" s="2"/>
      <c r="NFH50" s="2"/>
      <c r="NFI50" s="2"/>
      <c r="NFJ50" s="2"/>
      <c r="NFK50" s="2"/>
      <c r="NFL50" s="2"/>
      <c r="NFM50" s="2"/>
      <c r="NFN50" s="2"/>
      <c r="NFO50" s="2"/>
      <c r="NFP50" s="2"/>
      <c r="NFQ50" s="2"/>
      <c r="NFR50" s="2"/>
      <c r="NFS50" s="2"/>
      <c r="NFT50" s="2"/>
      <c r="NFU50" s="2"/>
      <c r="NFV50" s="2"/>
      <c r="NFW50" s="2"/>
      <c r="NFX50" s="2"/>
      <c r="NFY50" s="2"/>
      <c r="NFZ50" s="2"/>
      <c r="NGA50" s="2"/>
      <c r="NGB50" s="2"/>
      <c r="NGC50" s="2"/>
      <c r="NGD50" s="2"/>
      <c r="NGE50" s="2"/>
      <c r="NGF50" s="2"/>
      <c r="NGG50" s="2"/>
      <c r="NGH50" s="2"/>
      <c r="NGI50" s="2"/>
      <c r="NGJ50" s="2"/>
      <c r="NGK50" s="2"/>
      <c r="NGL50" s="2"/>
      <c r="NGM50" s="2"/>
      <c r="NGN50" s="2"/>
      <c r="NGO50" s="2"/>
      <c r="NGP50" s="2"/>
      <c r="NGQ50" s="2"/>
      <c r="NGR50" s="2"/>
      <c r="NGS50" s="2"/>
      <c r="NGT50" s="2"/>
      <c r="NGU50" s="2"/>
      <c r="NGV50" s="2"/>
      <c r="NGW50" s="2"/>
      <c r="NGX50" s="2"/>
      <c r="NGY50" s="2"/>
      <c r="NGZ50" s="2"/>
      <c r="NHA50" s="2"/>
      <c r="NHB50" s="2"/>
      <c r="NHC50" s="2"/>
      <c r="NHD50" s="2"/>
      <c r="NHE50" s="2"/>
      <c r="NHF50" s="2"/>
      <c r="NHG50" s="2"/>
      <c r="NHH50" s="2"/>
      <c r="NHI50" s="2"/>
      <c r="NHJ50" s="2"/>
      <c r="NHK50" s="2"/>
      <c r="NHL50" s="2"/>
      <c r="NHM50" s="2"/>
      <c r="NHN50" s="2"/>
      <c r="NHO50" s="2"/>
      <c r="NHP50" s="2"/>
      <c r="NHQ50" s="2"/>
      <c r="NHR50" s="2"/>
      <c r="NHS50" s="2"/>
      <c r="NHT50" s="2"/>
      <c r="NHU50" s="2"/>
      <c r="NHV50" s="2"/>
      <c r="NHW50" s="2"/>
      <c r="NHX50" s="2"/>
      <c r="NHY50" s="2"/>
      <c r="NHZ50" s="2"/>
      <c r="NIA50" s="2"/>
      <c r="NIB50" s="2"/>
      <c r="NIC50" s="2"/>
      <c r="NID50" s="2"/>
      <c r="NIE50" s="2"/>
      <c r="NIF50" s="2"/>
      <c r="NIG50" s="2"/>
      <c r="NIH50" s="2"/>
      <c r="NII50" s="2"/>
      <c r="NIJ50" s="2"/>
      <c r="NIK50" s="2"/>
      <c r="NIL50" s="2"/>
      <c r="NIM50" s="2"/>
      <c r="NIN50" s="2"/>
      <c r="NIO50" s="2"/>
      <c r="NIP50" s="2"/>
      <c r="NIQ50" s="2"/>
      <c r="NIR50" s="2"/>
      <c r="NIS50" s="2"/>
      <c r="NIT50" s="2"/>
      <c r="NIU50" s="2"/>
      <c r="NIV50" s="2"/>
      <c r="NIW50" s="2"/>
      <c r="NIX50" s="2"/>
      <c r="NIY50" s="2"/>
      <c r="NIZ50" s="2"/>
      <c r="NJA50" s="2"/>
      <c r="NJB50" s="2"/>
      <c r="NJC50" s="2"/>
      <c r="NJD50" s="2"/>
      <c r="NJE50" s="2"/>
      <c r="NJF50" s="2"/>
      <c r="NJG50" s="2"/>
      <c r="NJH50" s="2"/>
      <c r="NJI50" s="2"/>
      <c r="NJJ50" s="2"/>
      <c r="NJK50" s="2"/>
      <c r="NJL50" s="2"/>
      <c r="NJM50" s="2"/>
      <c r="NJN50" s="2"/>
      <c r="NJO50" s="2"/>
      <c r="NJP50" s="2"/>
      <c r="NJQ50" s="2"/>
      <c r="NJR50" s="2"/>
      <c r="NJS50" s="2"/>
      <c r="NJT50" s="2"/>
      <c r="NJU50" s="2"/>
      <c r="NJV50" s="2"/>
      <c r="NJW50" s="2"/>
      <c r="NJX50" s="2"/>
      <c r="NJY50" s="2"/>
      <c r="NJZ50" s="2"/>
      <c r="NKA50" s="2"/>
      <c r="NKB50" s="2"/>
      <c r="NKC50" s="2"/>
      <c r="NKD50" s="2"/>
      <c r="NKE50" s="2"/>
      <c r="NKF50" s="2"/>
      <c r="NKG50" s="2"/>
      <c r="NKH50" s="2"/>
      <c r="NKI50" s="2"/>
      <c r="NKJ50" s="2"/>
      <c r="NKK50" s="2"/>
      <c r="NKL50" s="2"/>
      <c r="NKM50" s="2"/>
      <c r="NKN50" s="2"/>
      <c r="NKO50" s="2"/>
      <c r="NKP50" s="2"/>
      <c r="NKQ50" s="2"/>
      <c r="NKR50" s="2"/>
      <c r="NKS50" s="2"/>
      <c r="NKT50" s="2"/>
      <c r="NKU50" s="2"/>
      <c r="NKV50" s="2"/>
      <c r="NKW50" s="2"/>
      <c r="NKX50" s="2"/>
      <c r="NKY50" s="2"/>
      <c r="NKZ50" s="2"/>
      <c r="NLA50" s="2"/>
      <c r="NLB50" s="2"/>
      <c r="NLC50" s="2"/>
      <c r="NLD50" s="2"/>
      <c r="NLE50" s="2"/>
      <c r="NLF50" s="2"/>
      <c r="NLG50" s="2"/>
      <c r="NLH50" s="2"/>
      <c r="NLI50" s="2"/>
      <c r="NLJ50" s="2"/>
      <c r="NLK50" s="2"/>
      <c r="NLL50" s="2"/>
      <c r="NLM50" s="2"/>
      <c r="NLN50" s="2"/>
      <c r="NLO50" s="2"/>
      <c r="NLP50" s="2"/>
      <c r="NLQ50" s="2"/>
      <c r="NLR50" s="2"/>
      <c r="NLS50" s="2"/>
      <c r="NLT50" s="2"/>
      <c r="NLU50" s="2"/>
      <c r="NLV50" s="2"/>
      <c r="NLW50" s="2"/>
      <c r="NLX50" s="2"/>
      <c r="NLY50" s="2"/>
      <c r="NLZ50" s="2"/>
      <c r="NMA50" s="2"/>
      <c r="NMB50" s="2"/>
      <c r="NMC50" s="2"/>
      <c r="NMD50" s="2"/>
      <c r="NME50" s="2"/>
      <c r="NMF50" s="2"/>
      <c r="NMG50" s="2"/>
      <c r="NMH50" s="2"/>
      <c r="NMI50" s="2"/>
      <c r="NMJ50" s="2"/>
      <c r="NMK50" s="2"/>
      <c r="NML50" s="2"/>
      <c r="NMM50" s="2"/>
      <c r="NMN50" s="2"/>
      <c r="NMO50" s="2"/>
      <c r="NMP50" s="2"/>
      <c r="NMQ50" s="2"/>
      <c r="NMR50" s="2"/>
      <c r="NMS50" s="2"/>
      <c r="NMT50" s="2"/>
      <c r="NMU50" s="2"/>
      <c r="NMV50" s="2"/>
      <c r="NMW50" s="2"/>
      <c r="NMX50" s="2"/>
      <c r="NMY50" s="2"/>
      <c r="NMZ50" s="2"/>
      <c r="NNA50" s="2"/>
      <c r="NNB50" s="2"/>
      <c r="NNC50" s="2"/>
      <c r="NND50" s="2"/>
      <c r="NNE50" s="2"/>
      <c r="NNF50" s="2"/>
      <c r="NNG50" s="2"/>
      <c r="NNH50" s="2"/>
      <c r="NNI50" s="2"/>
      <c r="NNJ50" s="2"/>
      <c r="NNK50" s="2"/>
      <c r="NNL50" s="2"/>
      <c r="NNM50" s="2"/>
      <c r="NNN50" s="2"/>
      <c r="NNO50" s="2"/>
      <c r="NNP50" s="2"/>
      <c r="NNQ50" s="2"/>
      <c r="NNR50" s="2"/>
      <c r="NNS50" s="2"/>
      <c r="NNT50" s="2"/>
      <c r="NNU50" s="2"/>
      <c r="NNV50" s="2"/>
      <c r="NNW50" s="2"/>
      <c r="NNX50" s="2"/>
      <c r="NNY50" s="2"/>
      <c r="NNZ50" s="2"/>
      <c r="NOA50" s="2"/>
      <c r="NOB50" s="2"/>
      <c r="NOC50" s="2"/>
      <c r="NOD50" s="2"/>
      <c r="NOE50" s="2"/>
      <c r="NOF50" s="2"/>
      <c r="NOG50" s="2"/>
      <c r="NOH50" s="2"/>
      <c r="NOI50" s="2"/>
      <c r="NOJ50" s="2"/>
      <c r="NOK50" s="2"/>
      <c r="NOL50" s="2"/>
      <c r="NOM50" s="2"/>
      <c r="NON50" s="2"/>
      <c r="NOO50" s="2"/>
      <c r="NOP50" s="2"/>
      <c r="NOQ50" s="2"/>
      <c r="NOR50" s="2"/>
      <c r="NOS50" s="2"/>
      <c r="NOT50" s="2"/>
      <c r="NOU50" s="2"/>
      <c r="NOV50" s="2"/>
      <c r="NOW50" s="2"/>
      <c r="NOX50" s="2"/>
      <c r="NOY50" s="2"/>
      <c r="NOZ50" s="2"/>
      <c r="NPA50" s="2"/>
      <c r="NPB50" s="2"/>
      <c r="NPC50" s="2"/>
      <c r="NPD50" s="2"/>
      <c r="NPE50" s="2"/>
      <c r="NPF50" s="2"/>
      <c r="NPG50" s="2"/>
      <c r="NPH50" s="2"/>
      <c r="NPI50" s="2"/>
      <c r="NPJ50" s="2"/>
      <c r="NPK50" s="2"/>
      <c r="NPL50" s="2"/>
      <c r="NPM50" s="2"/>
      <c r="NPN50" s="2"/>
      <c r="NPO50" s="2"/>
      <c r="NPP50" s="2"/>
      <c r="NPQ50" s="2"/>
      <c r="NPR50" s="2"/>
      <c r="NPS50" s="2"/>
      <c r="NPT50" s="2"/>
      <c r="NPU50" s="2"/>
      <c r="NPV50" s="2"/>
      <c r="NPW50" s="2"/>
      <c r="NPX50" s="2"/>
      <c r="NPY50" s="2"/>
      <c r="NPZ50" s="2"/>
      <c r="NQA50" s="2"/>
      <c r="NQB50" s="2"/>
      <c r="NQC50" s="2"/>
      <c r="NQD50" s="2"/>
      <c r="NQE50" s="2"/>
      <c r="NQF50" s="2"/>
      <c r="NQG50" s="2"/>
      <c r="NQH50" s="2"/>
      <c r="NQI50" s="2"/>
      <c r="NQJ50" s="2"/>
      <c r="NQK50" s="2"/>
      <c r="NQL50" s="2"/>
      <c r="NQM50" s="2"/>
      <c r="NQN50" s="2"/>
      <c r="NQO50" s="2"/>
      <c r="NQP50" s="2"/>
      <c r="NQQ50" s="2"/>
      <c r="NQR50" s="2"/>
      <c r="NQS50" s="2"/>
      <c r="NQT50" s="2"/>
      <c r="NQU50" s="2"/>
      <c r="NQV50" s="2"/>
      <c r="NQW50" s="2"/>
      <c r="NQX50" s="2"/>
      <c r="NQY50" s="2"/>
      <c r="NQZ50" s="2"/>
      <c r="NRA50" s="2"/>
      <c r="NRB50" s="2"/>
      <c r="NRC50" s="2"/>
      <c r="NRD50" s="2"/>
      <c r="NRE50" s="2"/>
      <c r="NRF50" s="2"/>
      <c r="NRG50" s="2"/>
      <c r="NRH50" s="2"/>
      <c r="NRI50" s="2"/>
      <c r="NRJ50" s="2"/>
      <c r="NRK50" s="2"/>
      <c r="NRL50" s="2"/>
      <c r="NRM50" s="2"/>
      <c r="NRN50" s="2"/>
      <c r="NRO50" s="2"/>
      <c r="NRP50" s="2"/>
      <c r="NRQ50" s="2"/>
      <c r="NRR50" s="2"/>
      <c r="NRS50" s="2"/>
      <c r="NRT50" s="2"/>
      <c r="NRU50" s="2"/>
      <c r="NRV50" s="2"/>
      <c r="NRW50" s="2"/>
      <c r="NRX50" s="2"/>
      <c r="NRY50" s="2"/>
      <c r="NRZ50" s="2"/>
      <c r="NSA50" s="2"/>
      <c r="NSB50" s="2"/>
      <c r="NSC50" s="2"/>
      <c r="NSD50" s="2"/>
      <c r="NSE50" s="2"/>
      <c r="NSF50" s="2"/>
      <c r="NSG50" s="2"/>
      <c r="NSH50" s="2"/>
      <c r="NSI50" s="2"/>
      <c r="NSJ50" s="2"/>
      <c r="NSK50" s="2"/>
      <c r="NSL50" s="2"/>
      <c r="NSM50" s="2"/>
      <c r="NSN50" s="2"/>
      <c r="NSO50" s="2"/>
      <c r="NSP50" s="2"/>
      <c r="NSQ50" s="2"/>
      <c r="NSR50" s="2"/>
      <c r="NSS50" s="2"/>
      <c r="NST50" s="2"/>
      <c r="NSU50" s="2"/>
      <c r="NSV50" s="2"/>
      <c r="NSW50" s="2"/>
      <c r="NSX50" s="2"/>
      <c r="NSY50" s="2"/>
      <c r="NSZ50" s="2"/>
      <c r="NTA50" s="2"/>
      <c r="NTB50" s="2"/>
      <c r="NTC50" s="2"/>
      <c r="NTD50" s="2"/>
      <c r="NTE50" s="2"/>
      <c r="NTF50" s="2"/>
      <c r="NTG50" s="2"/>
      <c r="NTH50" s="2"/>
      <c r="NTI50" s="2"/>
      <c r="NTJ50" s="2"/>
      <c r="NTK50" s="2"/>
      <c r="NTL50" s="2"/>
      <c r="NTM50" s="2"/>
      <c r="NTN50" s="2"/>
      <c r="NTO50" s="2"/>
      <c r="NTP50" s="2"/>
      <c r="NTQ50" s="2"/>
      <c r="NTR50" s="2"/>
      <c r="NTS50" s="2"/>
      <c r="NTT50" s="2"/>
      <c r="NTU50" s="2"/>
      <c r="NTV50" s="2"/>
      <c r="NTW50" s="2"/>
      <c r="NTX50" s="2"/>
      <c r="NTY50" s="2"/>
      <c r="NTZ50" s="2"/>
      <c r="NUA50" s="2"/>
      <c r="NUB50" s="2"/>
      <c r="NUC50" s="2"/>
      <c r="NUD50" s="2"/>
      <c r="NUE50" s="2"/>
      <c r="NUF50" s="2"/>
      <c r="NUG50" s="2"/>
      <c r="NUH50" s="2"/>
      <c r="NUI50" s="2"/>
      <c r="NUJ50" s="2"/>
      <c r="NUK50" s="2"/>
      <c r="NUL50" s="2"/>
      <c r="NUM50" s="2"/>
      <c r="NUN50" s="2"/>
      <c r="NUO50" s="2"/>
      <c r="NUP50" s="2"/>
      <c r="NUQ50" s="2"/>
      <c r="NUR50" s="2"/>
      <c r="NUS50" s="2"/>
      <c r="NUT50" s="2"/>
      <c r="NUU50" s="2"/>
      <c r="NUV50" s="2"/>
      <c r="NUW50" s="2"/>
      <c r="NUX50" s="2"/>
      <c r="NUY50" s="2"/>
      <c r="NUZ50" s="2"/>
      <c r="NVA50" s="2"/>
      <c r="NVB50" s="2"/>
      <c r="NVC50" s="2"/>
      <c r="NVD50" s="2"/>
      <c r="NVE50" s="2"/>
      <c r="NVF50" s="2"/>
      <c r="NVG50" s="2"/>
      <c r="NVH50" s="2"/>
      <c r="NVI50" s="2"/>
      <c r="NVJ50" s="2"/>
      <c r="NVK50" s="2"/>
      <c r="NVL50" s="2"/>
      <c r="NVM50" s="2"/>
      <c r="NVN50" s="2"/>
      <c r="NVO50" s="2"/>
      <c r="NVP50" s="2"/>
      <c r="NVQ50" s="2"/>
      <c r="NVR50" s="2"/>
      <c r="NVS50" s="2"/>
      <c r="NVT50" s="2"/>
      <c r="NVU50" s="2"/>
      <c r="NVV50" s="2"/>
      <c r="NVW50" s="2"/>
      <c r="NVX50" s="2"/>
      <c r="NVY50" s="2"/>
      <c r="NVZ50" s="2"/>
      <c r="NWA50" s="2"/>
      <c r="NWB50" s="2"/>
      <c r="NWC50" s="2"/>
      <c r="NWD50" s="2"/>
      <c r="NWE50" s="2"/>
      <c r="NWF50" s="2"/>
      <c r="NWG50" s="2"/>
      <c r="NWH50" s="2"/>
      <c r="NWI50" s="2"/>
      <c r="NWJ50" s="2"/>
      <c r="NWK50" s="2"/>
      <c r="NWL50" s="2"/>
      <c r="NWM50" s="2"/>
      <c r="NWN50" s="2"/>
      <c r="NWO50" s="2"/>
      <c r="NWP50" s="2"/>
      <c r="NWQ50" s="2"/>
      <c r="NWR50" s="2"/>
      <c r="NWS50" s="2"/>
      <c r="NWT50" s="2"/>
      <c r="NWU50" s="2"/>
      <c r="NWV50" s="2"/>
      <c r="NWW50" s="2"/>
      <c r="NWX50" s="2"/>
      <c r="NWY50" s="2"/>
      <c r="NWZ50" s="2"/>
      <c r="NXA50" s="2"/>
      <c r="NXB50" s="2"/>
      <c r="NXC50" s="2"/>
      <c r="NXD50" s="2"/>
      <c r="NXE50" s="2"/>
      <c r="NXF50" s="2"/>
      <c r="NXG50" s="2"/>
      <c r="NXH50" s="2"/>
      <c r="NXI50" s="2"/>
      <c r="NXJ50" s="2"/>
      <c r="NXK50" s="2"/>
      <c r="NXL50" s="2"/>
      <c r="NXM50" s="2"/>
      <c r="NXN50" s="2"/>
      <c r="NXO50" s="2"/>
      <c r="NXP50" s="2"/>
      <c r="NXQ50" s="2"/>
      <c r="NXR50" s="2"/>
      <c r="NXS50" s="2"/>
      <c r="NXT50" s="2"/>
      <c r="NXU50" s="2"/>
      <c r="NXV50" s="2"/>
      <c r="NXW50" s="2"/>
      <c r="NXX50" s="2"/>
      <c r="NXY50" s="2"/>
      <c r="NXZ50" s="2"/>
      <c r="NYA50" s="2"/>
      <c r="NYB50" s="2"/>
      <c r="NYC50" s="2"/>
      <c r="NYD50" s="2"/>
      <c r="NYE50" s="2"/>
      <c r="NYF50" s="2"/>
      <c r="NYG50" s="2"/>
      <c r="NYH50" s="2"/>
      <c r="NYI50" s="2"/>
      <c r="NYJ50" s="2"/>
      <c r="NYK50" s="2"/>
      <c r="NYL50" s="2"/>
      <c r="NYM50" s="2"/>
      <c r="NYN50" s="2"/>
      <c r="NYO50" s="2"/>
      <c r="NYP50" s="2"/>
      <c r="NYQ50" s="2"/>
      <c r="NYR50" s="2"/>
      <c r="NYS50" s="2"/>
      <c r="NYT50" s="2"/>
      <c r="NYU50" s="2"/>
      <c r="NYV50" s="2"/>
      <c r="NYW50" s="2"/>
      <c r="NYX50" s="2"/>
      <c r="NYY50" s="2"/>
      <c r="NYZ50" s="2"/>
      <c r="NZA50" s="2"/>
      <c r="NZB50" s="2"/>
      <c r="NZC50" s="2"/>
      <c r="NZD50" s="2"/>
      <c r="NZE50" s="2"/>
      <c r="NZF50" s="2"/>
      <c r="NZG50" s="2"/>
      <c r="NZH50" s="2"/>
      <c r="NZI50" s="2"/>
      <c r="NZJ50" s="2"/>
      <c r="NZK50" s="2"/>
      <c r="NZL50" s="2"/>
      <c r="NZM50" s="2"/>
      <c r="NZN50" s="2"/>
      <c r="NZO50" s="2"/>
      <c r="NZP50" s="2"/>
      <c r="NZQ50" s="2"/>
      <c r="NZR50" s="2"/>
      <c r="NZS50" s="2"/>
      <c r="NZT50" s="2"/>
      <c r="NZU50" s="2"/>
      <c r="NZV50" s="2"/>
      <c r="NZW50" s="2"/>
      <c r="NZX50" s="2"/>
      <c r="NZY50" s="2"/>
      <c r="NZZ50" s="2"/>
      <c r="OAA50" s="2"/>
      <c r="OAB50" s="2"/>
      <c r="OAC50" s="2"/>
      <c r="OAD50" s="2"/>
      <c r="OAE50" s="2"/>
      <c r="OAF50" s="2"/>
      <c r="OAG50" s="2"/>
      <c r="OAH50" s="2"/>
      <c r="OAI50" s="2"/>
      <c r="OAJ50" s="2"/>
      <c r="OAK50" s="2"/>
      <c r="OAL50" s="2"/>
      <c r="OAM50" s="2"/>
      <c r="OAN50" s="2"/>
      <c r="OAO50" s="2"/>
      <c r="OAP50" s="2"/>
      <c r="OAQ50" s="2"/>
      <c r="OAR50" s="2"/>
      <c r="OAS50" s="2"/>
      <c r="OAT50" s="2"/>
      <c r="OAU50" s="2"/>
      <c r="OAV50" s="2"/>
      <c r="OAW50" s="2"/>
      <c r="OAX50" s="2"/>
      <c r="OAY50" s="2"/>
      <c r="OAZ50" s="2"/>
      <c r="OBA50" s="2"/>
      <c r="OBB50" s="2"/>
      <c r="OBC50" s="2"/>
      <c r="OBD50" s="2"/>
      <c r="OBE50" s="2"/>
      <c r="OBF50" s="2"/>
      <c r="OBG50" s="2"/>
      <c r="OBH50" s="2"/>
      <c r="OBI50" s="2"/>
      <c r="OBJ50" s="2"/>
      <c r="OBK50" s="2"/>
      <c r="OBL50" s="2"/>
      <c r="OBM50" s="2"/>
      <c r="OBN50" s="2"/>
      <c r="OBO50" s="2"/>
      <c r="OBP50" s="2"/>
      <c r="OBQ50" s="2"/>
      <c r="OBR50" s="2"/>
      <c r="OBS50" s="2"/>
      <c r="OBT50" s="2"/>
      <c r="OBU50" s="2"/>
      <c r="OBV50" s="2"/>
      <c r="OBW50" s="2"/>
      <c r="OBX50" s="2"/>
      <c r="OBY50" s="2"/>
      <c r="OBZ50" s="2"/>
      <c r="OCA50" s="2"/>
      <c r="OCB50" s="2"/>
      <c r="OCC50" s="2"/>
      <c r="OCD50" s="2"/>
      <c r="OCE50" s="2"/>
      <c r="OCF50" s="2"/>
      <c r="OCG50" s="2"/>
      <c r="OCH50" s="2"/>
      <c r="OCI50" s="2"/>
      <c r="OCJ50" s="2"/>
      <c r="OCK50" s="2"/>
      <c r="OCL50" s="2"/>
      <c r="OCM50" s="2"/>
      <c r="OCN50" s="2"/>
      <c r="OCO50" s="2"/>
      <c r="OCP50" s="2"/>
      <c r="OCQ50" s="2"/>
      <c r="OCR50" s="2"/>
      <c r="OCS50" s="2"/>
      <c r="OCT50" s="2"/>
      <c r="OCU50" s="2"/>
      <c r="OCV50" s="2"/>
      <c r="OCW50" s="2"/>
      <c r="OCX50" s="2"/>
      <c r="OCY50" s="2"/>
      <c r="OCZ50" s="2"/>
      <c r="ODA50" s="2"/>
      <c r="ODB50" s="2"/>
      <c r="ODC50" s="2"/>
      <c r="ODD50" s="2"/>
      <c r="ODE50" s="2"/>
      <c r="ODF50" s="2"/>
      <c r="ODG50" s="2"/>
      <c r="ODH50" s="2"/>
      <c r="ODI50" s="2"/>
      <c r="ODJ50" s="2"/>
      <c r="ODK50" s="2"/>
      <c r="ODL50" s="2"/>
      <c r="ODM50" s="2"/>
      <c r="ODN50" s="2"/>
      <c r="ODO50" s="2"/>
      <c r="ODP50" s="2"/>
      <c r="ODQ50" s="2"/>
      <c r="ODR50" s="2"/>
      <c r="ODS50" s="2"/>
      <c r="ODT50" s="2"/>
      <c r="ODU50" s="2"/>
      <c r="ODV50" s="2"/>
      <c r="ODW50" s="2"/>
      <c r="ODX50" s="2"/>
      <c r="ODY50" s="2"/>
      <c r="ODZ50" s="2"/>
      <c r="OEA50" s="2"/>
      <c r="OEB50" s="2"/>
      <c r="OEC50" s="2"/>
      <c r="OED50" s="2"/>
      <c r="OEE50" s="2"/>
      <c r="OEF50" s="2"/>
      <c r="OEG50" s="2"/>
      <c r="OEH50" s="2"/>
      <c r="OEI50" s="2"/>
      <c r="OEJ50" s="2"/>
      <c r="OEK50" s="2"/>
      <c r="OEL50" s="2"/>
      <c r="OEM50" s="2"/>
      <c r="OEN50" s="2"/>
      <c r="OEO50" s="2"/>
      <c r="OEP50" s="2"/>
      <c r="OEQ50" s="2"/>
      <c r="OER50" s="2"/>
      <c r="OES50" s="2"/>
      <c r="OET50" s="2"/>
      <c r="OEU50" s="2"/>
      <c r="OEV50" s="2"/>
      <c r="OEW50" s="2"/>
      <c r="OEX50" s="2"/>
      <c r="OEY50" s="2"/>
      <c r="OEZ50" s="2"/>
      <c r="OFA50" s="2"/>
      <c r="OFB50" s="2"/>
      <c r="OFC50" s="2"/>
      <c r="OFD50" s="2"/>
      <c r="OFE50" s="2"/>
      <c r="OFF50" s="2"/>
      <c r="OFG50" s="2"/>
      <c r="OFH50" s="2"/>
      <c r="OFI50" s="2"/>
      <c r="OFJ50" s="2"/>
      <c r="OFK50" s="2"/>
      <c r="OFL50" s="2"/>
      <c r="OFM50" s="2"/>
      <c r="OFN50" s="2"/>
      <c r="OFO50" s="2"/>
      <c r="OFP50" s="2"/>
      <c r="OFQ50" s="2"/>
      <c r="OFR50" s="2"/>
      <c r="OFS50" s="2"/>
      <c r="OFT50" s="2"/>
      <c r="OFU50" s="2"/>
      <c r="OFV50" s="2"/>
      <c r="OFW50" s="2"/>
      <c r="OFX50" s="2"/>
      <c r="OFY50" s="2"/>
      <c r="OFZ50" s="2"/>
      <c r="OGA50" s="2"/>
      <c r="OGB50" s="2"/>
      <c r="OGC50" s="2"/>
      <c r="OGD50" s="2"/>
      <c r="OGE50" s="2"/>
      <c r="OGF50" s="2"/>
      <c r="OGG50" s="2"/>
      <c r="OGH50" s="2"/>
      <c r="OGI50" s="2"/>
      <c r="OGJ50" s="2"/>
      <c r="OGK50" s="2"/>
      <c r="OGL50" s="2"/>
      <c r="OGM50" s="2"/>
      <c r="OGN50" s="2"/>
      <c r="OGO50" s="2"/>
      <c r="OGP50" s="2"/>
      <c r="OGQ50" s="2"/>
      <c r="OGR50" s="2"/>
      <c r="OGS50" s="2"/>
      <c r="OGT50" s="2"/>
      <c r="OGU50" s="2"/>
      <c r="OGV50" s="2"/>
      <c r="OGW50" s="2"/>
      <c r="OGX50" s="2"/>
      <c r="OGY50" s="2"/>
      <c r="OGZ50" s="2"/>
      <c r="OHA50" s="2"/>
      <c r="OHB50" s="2"/>
      <c r="OHC50" s="2"/>
      <c r="OHD50" s="2"/>
      <c r="OHE50" s="2"/>
      <c r="OHF50" s="2"/>
      <c r="OHG50" s="2"/>
      <c r="OHH50" s="2"/>
      <c r="OHI50" s="2"/>
      <c r="OHJ50" s="2"/>
      <c r="OHK50" s="2"/>
      <c r="OHL50" s="2"/>
      <c r="OHM50" s="2"/>
      <c r="OHN50" s="2"/>
      <c r="OHO50" s="2"/>
      <c r="OHP50" s="2"/>
      <c r="OHQ50" s="2"/>
      <c r="OHR50" s="2"/>
      <c r="OHS50" s="2"/>
      <c r="OHT50" s="2"/>
      <c r="OHU50" s="2"/>
      <c r="OHV50" s="2"/>
      <c r="OHW50" s="2"/>
      <c r="OHX50" s="2"/>
      <c r="OHY50" s="2"/>
      <c r="OHZ50" s="2"/>
      <c r="OIA50" s="2"/>
      <c r="OIB50" s="2"/>
      <c r="OIC50" s="2"/>
      <c r="OID50" s="2"/>
      <c r="OIE50" s="2"/>
      <c r="OIF50" s="2"/>
      <c r="OIG50" s="2"/>
      <c r="OIH50" s="2"/>
      <c r="OII50" s="2"/>
      <c r="OIJ50" s="2"/>
      <c r="OIK50" s="2"/>
      <c r="OIL50" s="2"/>
      <c r="OIM50" s="2"/>
      <c r="OIN50" s="2"/>
      <c r="OIO50" s="2"/>
      <c r="OIP50" s="2"/>
      <c r="OIQ50" s="2"/>
      <c r="OIR50" s="2"/>
      <c r="OIS50" s="2"/>
      <c r="OIT50" s="2"/>
      <c r="OIU50" s="2"/>
      <c r="OIV50" s="2"/>
      <c r="OIW50" s="2"/>
      <c r="OIX50" s="2"/>
      <c r="OIY50" s="2"/>
      <c r="OIZ50" s="2"/>
      <c r="OJA50" s="2"/>
      <c r="OJB50" s="2"/>
      <c r="OJC50" s="2"/>
      <c r="OJD50" s="2"/>
      <c r="OJE50" s="2"/>
      <c r="OJF50" s="2"/>
      <c r="OJG50" s="2"/>
      <c r="OJH50" s="2"/>
      <c r="OJI50" s="2"/>
      <c r="OJJ50" s="2"/>
      <c r="OJK50" s="2"/>
      <c r="OJL50" s="2"/>
      <c r="OJM50" s="2"/>
      <c r="OJN50" s="2"/>
      <c r="OJO50" s="2"/>
      <c r="OJP50" s="2"/>
      <c r="OJQ50" s="2"/>
      <c r="OJR50" s="2"/>
      <c r="OJS50" s="2"/>
      <c r="OJT50" s="2"/>
      <c r="OJU50" s="2"/>
      <c r="OJV50" s="2"/>
      <c r="OJW50" s="2"/>
      <c r="OJX50" s="2"/>
      <c r="OJY50" s="2"/>
      <c r="OJZ50" s="2"/>
      <c r="OKA50" s="2"/>
      <c r="OKB50" s="2"/>
      <c r="OKC50" s="2"/>
      <c r="OKD50" s="2"/>
      <c r="OKE50" s="2"/>
      <c r="OKF50" s="2"/>
      <c r="OKG50" s="2"/>
      <c r="OKH50" s="2"/>
      <c r="OKI50" s="2"/>
      <c r="OKJ50" s="2"/>
      <c r="OKK50" s="2"/>
      <c r="OKL50" s="2"/>
      <c r="OKM50" s="2"/>
      <c r="OKN50" s="2"/>
      <c r="OKO50" s="2"/>
      <c r="OKP50" s="2"/>
      <c r="OKQ50" s="2"/>
      <c r="OKR50" s="2"/>
      <c r="OKS50" s="2"/>
      <c r="OKT50" s="2"/>
      <c r="OKU50" s="2"/>
      <c r="OKV50" s="2"/>
      <c r="OKW50" s="2"/>
      <c r="OKX50" s="2"/>
      <c r="OKY50" s="2"/>
      <c r="OKZ50" s="2"/>
      <c r="OLA50" s="2"/>
      <c r="OLB50" s="2"/>
      <c r="OLC50" s="2"/>
      <c r="OLD50" s="2"/>
      <c r="OLE50" s="2"/>
      <c r="OLF50" s="2"/>
      <c r="OLG50" s="2"/>
      <c r="OLH50" s="2"/>
      <c r="OLI50" s="2"/>
      <c r="OLJ50" s="2"/>
      <c r="OLK50" s="2"/>
      <c r="OLL50" s="2"/>
      <c r="OLM50" s="2"/>
      <c r="OLN50" s="2"/>
      <c r="OLO50" s="2"/>
      <c r="OLP50" s="2"/>
      <c r="OLQ50" s="2"/>
      <c r="OLR50" s="2"/>
      <c r="OLS50" s="2"/>
      <c r="OLT50" s="2"/>
      <c r="OLU50" s="2"/>
      <c r="OLV50" s="2"/>
      <c r="OLW50" s="2"/>
      <c r="OLX50" s="2"/>
      <c r="OLY50" s="2"/>
      <c r="OLZ50" s="2"/>
      <c r="OMA50" s="2"/>
      <c r="OMB50" s="2"/>
      <c r="OMC50" s="2"/>
      <c r="OMD50" s="2"/>
      <c r="OME50" s="2"/>
      <c r="OMF50" s="2"/>
      <c r="OMG50" s="2"/>
      <c r="OMH50" s="2"/>
      <c r="OMI50" s="2"/>
      <c r="OMJ50" s="2"/>
      <c r="OMK50" s="2"/>
      <c r="OML50" s="2"/>
      <c r="OMM50" s="2"/>
      <c r="OMN50" s="2"/>
      <c r="OMO50" s="2"/>
      <c r="OMP50" s="2"/>
      <c r="OMQ50" s="2"/>
      <c r="OMR50" s="2"/>
      <c r="OMS50" s="2"/>
      <c r="OMT50" s="2"/>
      <c r="OMU50" s="2"/>
      <c r="OMV50" s="2"/>
      <c r="OMW50" s="2"/>
      <c r="OMX50" s="2"/>
      <c r="OMY50" s="2"/>
      <c r="OMZ50" s="2"/>
      <c r="ONA50" s="2"/>
      <c r="ONB50" s="2"/>
      <c r="ONC50" s="2"/>
      <c r="OND50" s="2"/>
      <c r="ONE50" s="2"/>
      <c r="ONF50" s="2"/>
      <c r="ONG50" s="2"/>
      <c r="ONH50" s="2"/>
      <c r="ONI50" s="2"/>
      <c r="ONJ50" s="2"/>
      <c r="ONK50" s="2"/>
      <c r="ONL50" s="2"/>
      <c r="ONM50" s="2"/>
      <c r="ONN50" s="2"/>
      <c r="ONO50" s="2"/>
      <c r="ONP50" s="2"/>
      <c r="ONQ50" s="2"/>
      <c r="ONR50" s="2"/>
      <c r="ONS50" s="2"/>
      <c r="ONT50" s="2"/>
      <c r="ONU50" s="2"/>
      <c r="ONV50" s="2"/>
      <c r="ONW50" s="2"/>
      <c r="ONX50" s="2"/>
      <c r="ONY50" s="2"/>
      <c r="ONZ50" s="2"/>
      <c r="OOA50" s="2"/>
      <c r="OOB50" s="2"/>
      <c r="OOC50" s="2"/>
      <c r="OOD50" s="2"/>
      <c r="OOE50" s="2"/>
      <c r="OOF50" s="2"/>
      <c r="OOG50" s="2"/>
      <c r="OOH50" s="2"/>
      <c r="OOI50" s="2"/>
      <c r="OOJ50" s="2"/>
      <c r="OOK50" s="2"/>
      <c r="OOL50" s="2"/>
      <c r="OOM50" s="2"/>
      <c r="OON50" s="2"/>
      <c r="OOO50" s="2"/>
      <c r="OOP50" s="2"/>
      <c r="OOQ50" s="2"/>
      <c r="OOR50" s="2"/>
      <c r="OOS50" s="2"/>
      <c r="OOT50" s="2"/>
      <c r="OOU50" s="2"/>
      <c r="OOV50" s="2"/>
      <c r="OOW50" s="2"/>
      <c r="OOX50" s="2"/>
      <c r="OOY50" s="2"/>
      <c r="OOZ50" s="2"/>
      <c r="OPA50" s="2"/>
      <c r="OPB50" s="2"/>
      <c r="OPC50" s="2"/>
      <c r="OPD50" s="2"/>
      <c r="OPE50" s="2"/>
      <c r="OPF50" s="2"/>
      <c r="OPG50" s="2"/>
      <c r="OPH50" s="2"/>
      <c r="OPI50" s="2"/>
      <c r="OPJ50" s="2"/>
      <c r="OPK50" s="2"/>
      <c r="OPL50" s="2"/>
      <c r="OPM50" s="2"/>
      <c r="OPN50" s="2"/>
      <c r="OPO50" s="2"/>
      <c r="OPP50" s="2"/>
      <c r="OPQ50" s="2"/>
      <c r="OPR50" s="2"/>
      <c r="OPS50" s="2"/>
      <c r="OPT50" s="2"/>
      <c r="OPU50" s="2"/>
      <c r="OPV50" s="2"/>
      <c r="OPW50" s="2"/>
      <c r="OPX50" s="2"/>
      <c r="OPY50" s="2"/>
      <c r="OPZ50" s="2"/>
      <c r="OQA50" s="2"/>
      <c r="OQB50" s="2"/>
      <c r="OQC50" s="2"/>
      <c r="OQD50" s="2"/>
      <c r="OQE50" s="2"/>
      <c r="OQF50" s="2"/>
      <c r="OQG50" s="2"/>
      <c r="OQH50" s="2"/>
      <c r="OQI50" s="2"/>
      <c r="OQJ50" s="2"/>
      <c r="OQK50" s="2"/>
      <c r="OQL50" s="2"/>
      <c r="OQM50" s="2"/>
      <c r="OQN50" s="2"/>
      <c r="OQO50" s="2"/>
      <c r="OQP50" s="2"/>
      <c r="OQQ50" s="2"/>
      <c r="OQR50" s="2"/>
      <c r="OQS50" s="2"/>
      <c r="OQT50" s="2"/>
      <c r="OQU50" s="2"/>
      <c r="OQV50" s="2"/>
      <c r="OQW50" s="2"/>
      <c r="OQX50" s="2"/>
      <c r="OQY50" s="2"/>
      <c r="OQZ50" s="2"/>
      <c r="ORA50" s="2"/>
      <c r="ORB50" s="2"/>
      <c r="ORC50" s="2"/>
      <c r="ORD50" s="2"/>
      <c r="ORE50" s="2"/>
      <c r="ORF50" s="2"/>
      <c r="ORG50" s="2"/>
      <c r="ORH50" s="2"/>
      <c r="ORI50" s="2"/>
      <c r="ORJ50" s="2"/>
      <c r="ORK50" s="2"/>
      <c r="ORL50" s="2"/>
      <c r="ORM50" s="2"/>
      <c r="ORN50" s="2"/>
      <c r="ORO50" s="2"/>
      <c r="ORP50" s="2"/>
      <c r="ORQ50" s="2"/>
      <c r="ORR50" s="2"/>
      <c r="ORS50" s="2"/>
      <c r="ORT50" s="2"/>
      <c r="ORU50" s="2"/>
      <c r="ORV50" s="2"/>
      <c r="ORW50" s="2"/>
      <c r="ORX50" s="2"/>
      <c r="ORY50" s="2"/>
      <c r="ORZ50" s="2"/>
      <c r="OSA50" s="2"/>
      <c r="OSB50" s="2"/>
      <c r="OSC50" s="2"/>
      <c r="OSD50" s="2"/>
      <c r="OSE50" s="2"/>
      <c r="OSF50" s="2"/>
      <c r="OSG50" s="2"/>
      <c r="OSH50" s="2"/>
      <c r="OSI50" s="2"/>
      <c r="OSJ50" s="2"/>
      <c r="OSK50" s="2"/>
      <c r="OSL50" s="2"/>
      <c r="OSM50" s="2"/>
      <c r="OSN50" s="2"/>
      <c r="OSO50" s="2"/>
      <c r="OSP50" s="2"/>
      <c r="OSQ50" s="2"/>
      <c r="OSR50" s="2"/>
      <c r="OSS50" s="2"/>
      <c r="OST50" s="2"/>
      <c r="OSU50" s="2"/>
      <c r="OSV50" s="2"/>
      <c r="OSW50" s="2"/>
      <c r="OSX50" s="2"/>
      <c r="OSY50" s="2"/>
      <c r="OSZ50" s="2"/>
    </row>
    <row r="51" spans="1:10660" thickBot="1">
      <c r="A51" s="52" t="s">
        <v>93</v>
      </c>
      <c r="B51" s="60" t="s">
        <v>109</v>
      </c>
      <c r="C51" s="165" t="s">
        <v>113</v>
      </c>
      <c r="D51" s="84"/>
      <c r="E51" s="84" t="s">
        <v>20</v>
      </c>
      <c r="G51" s="54" t="s">
        <v>33</v>
      </c>
      <c r="H51" s="55" t="str">
        <f t="shared" si="64"/>
        <v>IN</v>
      </c>
      <c r="I51" s="55" t="str" cm="1">
        <f t="array" ref="I51">CurrentSchedule(I51,COUNTA($2:$2),$I$1)</f>
        <v>NA</v>
      </c>
      <c r="J51" s="56">
        <f>ScheduledWeek(J51, COUNTA($2:$2),$J$2)</f>
        <v>0</v>
      </c>
      <c r="K51" s="57" cm="1">
        <f t="array" ref="K51">ScheduledWeek(K51, COUNTA($2:$2),$K$2)</f>
        <v>31</v>
      </c>
      <c r="L51" s="108" cm="1">
        <f t="array" ref="L51">ScheduledWeek(L51, COUNTA($2:$2),$L$2)</f>
        <v>0</v>
      </c>
      <c r="M51" s="108">
        <f t="shared" si="65"/>
        <v>0</v>
      </c>
      <c r="N51" s="108">
        <f t="shared" si="66"/>
        <v>32</v>
      </c>
      <c r="O51" s="108">
        <f t="shared" si="67"/>
        <v>0</v>
      </c>
      <c r="P51" s="108">
        <f t="shared" si="68"/>
        <v>22</v>
      </c>
      <c r="Q51" s="108">
        <f t="shared" si="69"/>
        <v>0</v>
      </c>
      <c r="R51" s="2" t="s">
        <v>27</v>
      </c>
      <c r="S51" s="2" t="s">
        <v>27</v>
      </c>
      <c r="T51" s="2" t="s">
        <v>23</v>
      </c>
      <c r="U51" s="2" t="s">
        <v>27</v>
      </c>
      <c r="V51" s="2" t="s">
        <v>27</v>
      </c>
      <c r="W51" s="2" t="s">
        <v>28</v>
      </c>
      <c r="X51" s="14" t="s">
        <v>16</v>
      </c>
      <c r="Y51" s="14" t="s">
        <v>16</v>
      </c>
      <c r="Z51" s="14" t="s">
        <v>16</v>
      </c>
      <c r="AA51" s="14" t="s">
        <v>38</v>
      </c>
      <c r="AB51" s="14" t="s">
        <v>16</v>
      </c>
      <c r="AC51" s="2" t="s">
        <v>28</v>
      </c>
      <c r="AD51" s="2" t="s">
        <v>28</v>
      </c>
      <c r="AE51" s="2" t="s">
        <v>29</v>
      </c>
      <c r="AF51" s="2" t="s">
        <v>23</v>
      </c>
      <c r="AG51" s="2" t="s">
        <v>29</v>
      </c>
      <c r="AH51" s="2" t="s">
        <v>29</v>
      </c>
      <c r="AI51" s="2" t="s">
        <v>29</v>
      </c>
      <c r="AJ51" s="2" t="s">
        <v>28</v>
      </c>
      <c r="AK51" s="2" t="s">
        <v>28</v>
      </c>
      <c r="AL51" s="2" t="s">
        <v>16</v>
      </c>
      <c r="AM51" s="2" t="s">
        <v>16</v>
      </c>
      <c r="AN51" s="2" t="s">
        <v>16</v>
      </c>
      <c r="AO51" s="2" t="s">
        <v>16</v>
      </c>
      <c r="AP51" s="2" t="s">
        <v>16</v>
      </c>
      <c r="AQ51" s="2" t="s">
        <v>28</v>
      </c>
      <c r="AR51" s="2" t="s">
        <v>28</v>
      </c>
      <c r="AS51" s="2" t="s">
        <v>27</v>
      </c>
      <c r="AT51" s="2" t="s">
        <v>27</v>
      </c>
      <c r="AU51" s="2" t="s">
        <v>27</v>
      </c>
      <c r="AV51" s="2" t="s">
        <v>27</v>
      </c>
      <c r="AW51" s="2" t="s">
        <v>27</v>
      </c>
      <c r="AX51" s="2" t="s">
        <v>28</v>
      </c>
      <c r="AY51" s="2" t="s">
        <v>28</v>
      </c>
      <c r="AZ51" s="2" t="s">
        <v>27</v>
      </c>
      <c r="BA51" s="2" t="s">
        <v>27</v>
      </c>
      <c r="BB51" s="2" t="s">
        <v>27</v>
      </c>
      <c r="BC51" s="2" t="s">
        <v>27</v>
      </c>
      <c r="BD51" s="2" t="s">
        <v>27</v>
      </c>
      <c r="BE51" s="2" t="s">
        <v>28</v>
      </c>
      <c r="BF51" s="2" t="s">
        <v>28</v>
      </c>
      <c r="BG51" s="69" t="s">
        <v>27</v>
      </c>
      <c r="BH51" s="69" t="s">
        <v>27</v>
      </c>
      <c r="BI51" s="69" t="s">
        <v>27</v>
      </c>
      <c r="BJ51" s="69" t="s">
        <v>27</v>
      </c>
      <c r="BK51" s="69" t="s">
        <v>27</v>
      </c>
      <c r="BL51" s="69" t="s">
        <v>28</v>
      </c>
      <c r="BM51" s="69" t="s">
        <v>28</v>
      </c>
      <c r="BN51" s="2" t="s">
        <v>16</v>
      </c>
      <c r="BO51" s="2" t="s">
        <v>16</v>
      </c>
      <c r="BP51" s="2" t="s">
        <v>16</v>
      </c>
      <c r="BQ51" s="2" t="s">
        <v>16</v>
      </c>
      <c r="BR51" s="2" t="s">
        <v>16</v>
      </c>
      <c r="BS51" s="2" t="s">
        <v>28</v>
      </c>
      <c r="BT51" s="2" t="s">
        <v>28</v>
      </c>
      <c r="BU51" s="2" t="s">
        <v>27</v>
      </c>
      <c r="BV51" s="2" t="s">
        <v>27</v>
      </c>
      <c r="BW51" s="2" t="s">
        <v>27</v>
      </c>
      <c r="BX51" s="2" t="s">
        <v>27</v>
      </c>
      <c r="BY51" s="2" t="s">
        <v>27</v>
      </c>
      <c r="BZ51" s="2" t="s">
        <v>28</v>
      </c>
      <c r="CA51" s="2" t="s">
        <v>28</v>
      </c>
      <c r="CB51" s="2" t="s">
        <v>27</v>
      </c>
      <c r="CC51" s="2" t="s">
        <v>27</v>
      </c>
      <c r="CD51" s="2" t="s">
        <v>27</v>
      </c>
      <c r="CE51" s="2" t="s">
        <v>27</v>
      </c>
      <c r="CF51" s="2" t="s">
        <v>27</v>
      </c>
      <c r="CG51" s="2" t="s">
        <v>28</v>
      </c>
      <c r="CH51" s="2" t="s">
        <v>28</v>
      </c>
      <c r="CI51" s="2" t="s">
        <v>27</v>
      </c>
      <c r="CJ51" s="2" t="s">
        <v>27</v>
      </c>
      <c r="CK51" s="2" t="s">
        <v>27</v>
      </c>
      <c r="CL51" s="2" t="s">
        <v>27</v>
      </c>
      <c r="CM51" s="2" t="s">
        <v>27</v>
      </c>
      <c r="CN51" s="2" t="s">
        <v>28</v>
      </c>
      <c r="CO51" s="2" t="s">
        <v>28</v>
      </c>
      <c r="CP51" s="2" t="s">
        <v>27</v>
      </c>
      <c r="CQ51" s="2" t="s">
        <v>27</v>
      </c>
      <c r="CR51" s="2" t="s">
        <v>27</v>
      </c>
      <c r="CS51" s="2" t="s">
        <v>27</v>
      </c>
      <c r="CT51" s="2" t="s">
        <v>27</v>
      </c>
      <c r="CU51" s="2" t="s">
        <v>28</v>
      </c>
      <c r="CV51" s="2" t="s">
        <v>28</v>
      </c>
      <c r="CW51" s="2" t="s">
        <v>16</v>
      </c>
      <c r="CX51" s="2" t="s">
        <v>16</v>
      </c>
      <c r="CY51" s="2" t="s">
        <v>16</v>
      </c>
      <c r="CZ51" s="2" t="s">
        <v>16</v>
      </c>
      <c r="DA51" s="2" t="s">
        <v>16</v>
      </c>
      <c r="DD51" s="2" t="s">
        <v>23</v>
      </c>
      <c r="DE51" s="2" t="s">
        <v>52</v>
      </c>
      <c r="DF51" s="2" t="s">
        <v>52</v>
      </c>
      <c r="DG51" s="2" t="s">
        <v>52</v>
      </c>
      <c r="DH51" s="2" t="s">
        <v>52</v>
      </c>
      <c r="DI51" s="2" t="s">
        <v>28</v>
      </c>
      <c r="DJ51" s="2" t="s">
        <v>28</v>
      </c>
      <c r="DK51" s="2" t="s">
        <v>27</v>
      </c>
      <c r="DL51" s="2" t="s">
        <v>27</v>
      </c>
      <c r="DM51" s="2" t="s">
        <v>27</v>
      </c>
      <c r="DN51" s="2" t="s">
        <v>27</v>
      </c>
      <c r="DO51" s="2" t="s">
        <v>27</v>
      </c>
      <c r="DP51" s="2" t="s">
        <v>28</v>
      </c>
      <c r="DQ51" s="2" t="s">
        <v>28</v>
      </c>
      <c r="DR51" s="2" t="s">
        <v>27</v>
      </c>
      <c r="DS51" s="2" t="s">
        <v>27</v>
      </c>
      <c r="DT51" s="2" t="s">
        <v>27</v>
      </c>
      <c r="DU51" s="2" t="s">
        <v>27</v>
      </c>
      <c r="DV51" s="2" t="s">
        <v>23</v>
      </c>
      <c r="DW51" s="2" t="s">
        <v>28</v>
      </c>
      <c r="DX51" s="2" t="s">
        <v>28</v>
      </c>
      <c r="DY51" s="2" t="s">
        <v>27</v>
      </c>
      <c r="DZ51" s="2" t="s">
        <v>27</v>
      </c>
      <c r="EA51" s="2" t="s">
        <v>27</v>
      </c>
      <c r="EB51" s="2" t="s">
        <v>27</v>
      </c>
      <c r="EC51" s="2" t="s">
        <v>27</v>
      </c>
      <c r="ED51" s="2" t="s">
        <v>28</v>
      </c>
      <c r="EE51" s="2" t="s">
        <v>28</v>
      </c>
      <c r="EF51" s="2" t="s">
        <v>27</v>
      </c>
      <c r="EG51" s="2" t="s">
        <v>27</v>
      </c>
      <c r="EH51" s="2" t="s">
        <v>27</v>
      </c>
      <c r="EI51" s="2" t="s">
        <v>23</v>
      </c>
      <c r="EJ51" s="2" t="s">
        <v>27</v>
      </c>
      <c r="EK51" s="2" t="s">
        <v>28</v>
      </c>
      <c r="EL51" s="2" t="s">
        <v>28</v>
      </c>
      <c r="EM51" s="2" t="s">
        <v>27</v>
      </c>
      <c r="EN51" s="2" t="s">
        <v>27</v>
      </c>
      <c r="EO51" s="2" t="s">
        <v>27</v>
      </c>
      <c r="EP51" s="2" t="s">
        <v>27</v>
      </c>
      <c r="EQ51" s="2" t="s">
        <v>27</v>
      </c>
      <c r="ER51" s="69" t="s">
        <v>28</v>
      </c>
      <c r="ES51" s="69" t="s">
        <v>28</v>
      </c>
      <c r="ET51" s="2" t="s">
        <v>27</v>
      </c>
      <c r="EU51" s="2" t="s">
        <v>27</v>
      </c>
      <c r="EV51" s="2" t="s">
        <v>27</v>
      </c>
      <c r="EW51" s="2" t="s">
        <v>27</v>
      </c>
      <c r="EX51" s="2" t="s">
        <v>27</v>
      </c>
      <c r="EY51" s="69" t="s">
        <v>28</v>
      </c>
      <c r="EZ51" s="69" t="s">
        <v>28</v>
      </c>
      <c r="FA51" s="2" t="s">
        <v>16</v>
      </c>
      <c r="FB51" s="2" t="s">
        <v>16</v>
      </c>
      <c r="FC51" s="2" t="s">
        <v>16</v>
      </c>
      <c r="FD51" s="2" t="s">
        <v>16</v>
      </c>
      <c r="FE51" s="2" t="s">
        <v>16</v>
      </c>
      <c r="FF51" s="3" t="s">
        <v>28</v>
      </c>
      <c r="FG51" s="3" t="s">
        <v>28</v>
      </c>
      <c r="FH51" s="2" t="s">
        <v>16</v>
      </c>
      <c r="FI51" s="2" t="s">
        <v>16</v>
      </c>
      <c r="FJ51" s="2" t="s">
        <v>16</v>
      </c>
      <c r="FK51" s="2" t="s">
        <v>16</v>
      </c>
      <c r="FL51" s="2" t="s">
        <v>16</v>
      </c>
      <c r="FM51" s="3" t="s">
        <v>28</v>
      </c>
      <c r="FN51" s="3" t="s">
        <v>28</v>
      </c>
      <c r="FO51" s="2" t="s">
        <v>23</v>
      </c>
      <c r="FP51" s="2" t="s">
        <v>27</v>
      </c>
      <c r="FQ51" s="2" t="s">
        <v>27</v>
      </c>
      <c r="FR51" s="2" t="s">
        <v>27</v>
      </c>
      <c r="FS51" s="2" t="s">
        <v>27</v>
      </c>
      <c r="FV51" s="2" t="s">
        <v>27</v>
      </c>
      <c r="FW51" s="2" t="s">
        <v>27</v>
      </c>
      <c r="FX51" s="2" t="s">
        <v>27</v>
      </c>
      <c r="FY51" s="2" t="s">
        <v>27</v>
      </c>
      <c r="FZ51" s="2" t="s">
        <v>27</v>
      </c>
      <c r="GA51" s="3" t="s">
        <v>28</v>
      </c>
      <c r="GB51" s="3" t="s">
        <v>28</v>
      </c>
      <c r="GC51" s="2" t="s">
        <v>27</v>
      </c>
      <c r="GD51" s="2" t="s">
        <v>27</v>
      </c>
      <c r="GE51" s="2" t="s">
        <v>27</v>
      </c>
      <c r="GF51" s="2" t="s">
        <v>27</v>
      </c>
      <c r="GG51" s="2" t="s">
        <v>27</v>
      </c>
      <c r="GH51" s="3" t="s">
        <v>28</v>
      </c>
      <c r="GI51" s="3" t="s">
        <v>28</v>
      </c>
      <c r="GJ51" s="2" t="s">
        <v>27</v>
      </c>
      <c r="GK51" s="2" t="s">
        <v>27</v>
      </c>
      <c r="GL51" s="2" t="s">
        <v>27</v>
      </c>
      <c r="GM51" s="2" t="s">
        <v>27</v>
      </c>
      <c r="GN51" s="2" t="s">
        <v>27</v>
      </c>
      <c r="GO51" s="3" t="s">
        <v>28</v>
      </c>
      <c r="GP51" s="3" t="s">
        <v>28</v>
      </c>
      <c r="GQ51" s="1" t="s">
        <v>25</v>
      </c>
      <c r="GR51" s="1" t="s">
        <v>25</v>
      </c>
      <c r="GS51" s="1" t="s">
        <v>25</v>
      </c>
      <c r="GT51" s="1" t="s">
        <v>25</v>
      </c>
      <c r="GU51" s="1" t="s">
        <v>25</v>
      </c>
      <c r="GV51" s="1" t="s">
        <v>28</v>
      </c>
      <c r="GW51" s="1" t="s">
        <v>28</v>
      </c>
      <c r="GX51" s="1" t="s">
        <v>26</v>
      </c>
      <c r="GY51" s="1" t="s">
        <v>26</v>
      </c>
      <c r="GZ51" s="1" t="s">
        <v>26</v>
      </c>
      <c r="HA51" s="1" t="s">
        <v>26</v>
      </c>
      <c r="HB51" s="1" t="s">
        <v>26</v>
      </c>
      <c r="HC51" s="1" t="s">
        <v>28</v>
      </c>
      <c r="HD51" s="1" t="s">
        <v>28</v>
      </c>
      <c r="HE51" s="1" t="s">
        <v>27</v>
      </c>
      <c r="HF51" s="1" t="s">
        <v>27</v>
      </c>
      <c r="HG51" s="1" t="s">
        <v>27</v>
      </c>
      <c r="HH51" s="1" t="s">
        <v>27</v>
      </c>
      <c r="HI51" s="1" t="s">
        <v>27</v>
      </c>
      <c r="HJ51" s="1" t="s">
        <v>28</v>
      </c>
      <c r="HK51" s="1" t="s">
        <v>28</v>
      </c>
      <c r="HL51" s="1" t="s">
        <v>27</v>
      </c>
      <c r="HM51" s="1" t="s">
        <v>27</v>
      </c>
      <c r="HN51" s="1" t="s">
        <v>27</v>
      </c>
      <c r="HO51" s="1" t="s">
        <v>27</v>
      </c>
      <c r="HP51" s="1" t="s">
        <v>27</v>
      </c>
      <c r="HQ51" s="1" t="s">
        <v>28</v>
      </c>
      <c r="HR51" s="1" t="s">
        <v>28</v>
      </c>
      <c r="HS51" s="1" t="s">
        <v>26</v>
      </c>
      <c r="HT51" s="1" t="s">
        <v>26</v>
      </c>
      <c r="HU51" s="1" t="s">
        <v>26</v>
      </c>
      <c r="HV51" s="1" t="s">
        <v>26</v>
      </c>
      <c r="HW51" s="1" t="s">
        <v>26</v>
      </c>
      <c r="HX51" s="1" t="s">
        <v>28</v>
      </c>
      <c r="HY51" s="1" t="s">
        <v>28</v>
      </c>
      <c r="HZ51" s="99" t="s">
        <v>14</v>
      </c>
      <c r="IA51" s="99" t="s">
        <v>14</v>
      </c>
      <c r="IB51" s="99" t="s">
        <v>14</v>
      </c>
      <c r="IC51" s="99" t="s">
        <v>14</v>
      </c>
      <c r="ID51" s="99" t="s">
        <v>14</v>
      </c>
      <c r="IE51" s="1" t="s">
        <v>28</v>
      </c>
      <c r="IF51" s="1" t="s">
        <v>28</v>
      </c>
      <c r="IG51" s="1" t="s">
        <v>27</v>
      </c>
      <c r="IH51" s="1" t="s">
        <v>27</v>
      </c>
      <c r="II51" s="1" t="s">
        <v>27</v>
      </c>
      <c r="IJ51" s="1" t="s">
        <v>27</v>
      </c>
      <c r="IK51" s="1" t="s">
        <v>23</v>
      </c>
      <c r="IL51" s="1" t="s">
        <v>28</v>
      </c>
      <c r="IM51" s="1" t="s">
        <v>28</v>
      </c>
      <c r="IN51" s="1" t="s">
        <v>27</v>
      </c>
      <c r="IO51" s="1" t="s">
        <v>27</v>
      </c>
      <c r="IP51" s="1" t="s">
        <v>27</v>
      </c>
      <c r="IQ51" s="1" t="s">
        <v>27</v>
      </c>
      <c r="IR51" s="1" t="s">
        <v>27</v>
      </c>
      <c r="IS51" s="2" t="s">
        <v>28</v>
      </c>
      <c r="IT51" s="2" t="s">
        <v>28</v>
      </c>
      <c r="IU51" s="2" t="s">
        <v>27</v>
      </c>
      <c r="IV51" s="2" t="s">
        <v>27</v>
      </c>
      <c r="IW51" s="2" t="s">
        <v>27</v>
      </c>
      <c r="IX51" s="2" t="s">
        <v>27</v>
      </c>
      <c r="IY51" s="2" t="s">
        <v>27</v>
      </c>
      <c r="IZ51" s="2" t="s">
        <v>28</v>
      </c>
      <c r="JA51" s="2" t="s">
        <v>28</v>
      </c>
      <c r="JB51" s="2" t="s">
        <v>27</v>
      </c>
      <c r="JC51" s="2" t="s">
        <v>27</v>
      </c>
      <c r="JD51" s="2" t="s">
        <v>27</v>
      </c>
      <c r="JE51" s="2" t="s">
        <v>27</v>
      </c>
      <c r="JF51" s="2" t="s">
        <v>27</v>
      </c>
      <c r="JI51" s="2" t="s">
        <v>31</v>
      </c>
      <c r="JJ51" s="2" t="s">
        <v>31</v>
      </c>
      <c r="JK51" s="2" t="s">
        <v>31</v>
      </c>
      <c r="JL51" s="2" t="s">
        <v>31</v>
      </c>
      <c r="JM51" s="2" t="s">
        <v>31</v>
      </c>
      <c r="JN51" s="2" t="s">
        <v>28</v>
      </c>
      <c r="JO51" s="2" t="s">
        <v>28</v>
      </c>
      <c r="JP51" s="2" t="s">
        <v>31</v>
      </c>
      <c r="JQ51" s="2" t="s">
        <v>31</v>
      </c>
      <c r="JR51" s="2" t="s">
        <v>31</v>
      </c>
      <c r="JS51" s="2" t="s">
        <v>31</v>
      </c>
      <c r="JT51" s="2" t="s">
        <v>31</v>
      </c>
      <c r="JU51" s="2" t="s">
        <v>28</v>
      </c>
      <c r="JV51" s="2" t="s">
        <v>28</v>
      </c>
      <c r="JW51" s="2" t="s">
        <v>27</v>
      </c>
      <c r="JX51" s="2" t="s">
        <v>27</v>
      </c>
      <c r="JY51" s="2" t="s">
        <v>27</v>
      </c>
      <c r="JZ51" s="2" t="s">
        <v>27</v>
      </c>
      <c r="KA51" s="2" t="s">
        <v>27</v>
      </c>
      <c r="KB51" s="2" t="s">
        <v>28</v>
      </c>
      <c r="KC51" s="2" t="s">
        <v>28</v>
      </c>
      <c r="KD51" s="2" t="s">
        <v>27</v>
      </c>
      <c r="KE51" s="2" t="s">
        <v>27</v>
      </c>
      <c r="KF51" s="2" t="s">
        <v>27</v>
      </c>
      <c r="KG51" s="2" t="s">
        <v>27</v>
      </c>
      <c r="KH51" s="2" t="s">
        <v>27</v>
      </c>
      <c r="NT51" s="69"/>
      <c r="NU51" s="69"/>
      <c r="NV51" s="69"/>
      <c r="NW51" s="69"/>
      <c r="NX51" s="69"/>
      <c r="NY51" s="69"/>
      <c r="NZ51" s="69"/>
      <c r="OA51" s="69"/>
      <c r="OB51" s="69"/>
      <c r="OC51" s="69"/>
      <c r="OD51" s="69"/>
      <c r="OE51" s="69"/>
      <c r="OF51" s="69"/>
      <c r="OG51" s="69"/>
      <c r="OH51" s="69"/>
      <c r="OI51" s="69"/>
      <c r="OJ51" s="69"/>
      <c r="OK51" s="69"/>
      <c r="OL51" s="69"/>
      <c r="OM51" s="69"/>
      <c r="ON51" s="69"/>
      <c r="OO51" s="69"/>
      <c r="OP51" s="69"/>
      <c r="OQ51" s="69"/>
      <c r="OR51" s="69"/>
      <c r="OS51" s="69"/>
      <c r="OT51" s="69"/>
      <c r="OU51" s="69"/>
      <c r="OV51" s="69"/>
      <c r="OW51" s="69"/>
      <c r="OX51" s="69"/>
      <c r="OY51" s="69"/>
      <c r="OZ51" s="69"/>
      <c r="PA51" s="69"/>
      <c r="PB51" s="69"/>
      <c r="PC51" s="69"/>
      <c r="PD51" s="69"/>
      <c r="PE51" s="69"/>
      <c r="PF51" s="69"/>
      <c r="PG51" s="69"/>
      <c r="PH51" s="69"/>
      <c r="PI51" s="69"/>
      <c r="PJ51" s="69"/>
      <c r="PK51" s="69"/>
      <c r="PL51" s="69"/>
      <c r="PM51" s="69"/>
      <c r="PN51" s="69"/>
      <c r="PO51" s="69"/>
      <c r="PP51" s="69"/>
      <c r="PQ51" s="69"/>
      <c r="PR51" s="69"/>
      <c r="PS51" s="69"/>
      <c r="PT51" s="69"/>
      <c r="PU51" s="69"/>
      <c r="PV51" s="69"/>
      <c r="PW51" s="69"/>
      <c r="PX51" s="69"/>
      <c r="PY51" s="69"/>
      <c r="PZ51" s="69"/>
      <c r="QA51" s="69"/>
      <c r="QB51" s="69"/>
      <c r="QC51" s="69"/>
      <c r="QD51" s="69"/>
      <c r="QE51" s="69"/>
      <c r="QF51" s="69"/>
      <c r="QG51" s="69"/>
      <c r="QH51" s="69"/>
      <c r="QI51" s="69"/>
      <c r="QJ51" s="69"/>
      <c r="QK51" s="69"/>
      <c r="QL51" s="69"/>
      <c r="QM51" s="69"/>
      <c r="QN51" s="69"/>
      <c r="QO51" s="69"/>
      <c r="QP51" s="69"/>
      <c r="QQ51" s="69"/>
      <c r="QR51" s="69"/>
      <c r="QS51" s="69"/>
      <c r="QT51" s="69"/>
      <c r="QU51" s="69"/>
      <c r="QV51" s="69"/>
      <c r="QW51" s="69"/>
      <c r="QX51" s="69"/>
      <c r="QY51" s="69"/>
      <c r="QZ51" s="69"/>
      <c r="RA51" s="69"/>
      <c r="RB51" s="69"/>
      <c r="RC51" s="69"/>
      <c r="RD51" s="69"/>
      <c r="RE51" s="69"/>
      <c r="RF51" s="69"/>
      <c r="RG51" s="69"/>
      <c r="RH51" s="69"/>
      <c r="RI51" s="69"/>
      <c r="RJ51" s="69"/>
      <c r="RK51" s="69"/>
      <c r="RL51" s="69"/>
      <c r="RM51" s="69"/>
      <c r="RN51" s="69"/>
      <c r="RO51" s="69"/>
      <c r="RP51" s="69"/>
      <c r="RQ51" s="69"/>
      <c r="RR51" s="69"/>
      <c r="RS51" s="69"/>
      <c r="RT51" s="69"/>
      <c r="RU51" s="69"/>
      <c r="RV51" s="69"/>
      <c r="RW51" s="69"/>
      <c r="RX51" s="69"/>
      <c r="RY51" s="69"/>
      <c r="RZ51" s="69"/>
      <c r="SA51" s="69"/>
      <c r="SB51" s="69"/>
      <c r="SC51" s="69"/>
      <c r="SD51" s="69"/>
      <c r="SE51" s="69"/>
      <c r="SF51" s="69"/>
      <c r="SG51" s="69"/>
      <c r="SH51" s="69"/>
      <c r="SI51" s="69"/>
      <c r="SJ51" s="69"/>
      <c r="SK51" s="69"/>
      <c r="SL51" s="69"/>
      <c r="SM51" s="69"/>
      <c r="SN51" s="69"/>
      <c r="SO51" s="69"/>
      <c r="SP51" s="69"/>
      <c r="SQ51" s="69"/>
      <c r="SR51" s="69"/>
      <c r="SS51" s="69"/>
      <c r="ST51" s="69"/>
      <c r="SU51" s="69"/>
      <c r="SV51" s="69"/>
      <c r="SW51" s="69"/>
      <c r="SX51" s="69"/>
      <c r="SY51" s="69"/>
      <c r="SZ51" s="69"/>
      <c r="TA51" s="69"/>
      <c r="TB51" s="69"/>
      <c r="TC51" s="69"/>
      <c r="TD51" s="69"/>
      <c r="TE51" s="69"/>
      <c r="TF51" s="69"/>
      <c r="TG51" s="69"/>
      <c r="TH51" s="69"/>
      <c r="TI51" s="69"/>
      <c r="TJ51" s="69"/>
      <c r="TK51" s="69"/>
      <c r="TL51" s="69"/>
      <c r="TM51" s="69"/>
      <c r="TN51" s="69"/>
      <c r="TO51" s="69"/>
      <c r="TP51" s="69"/>
      <c r="TQ51" s="69"/>
      <c r="TR51" s="69"/>
      <c r="TS51" s="69"/>
      <c r="TT51" s="69"/>
      <c r="TU51" s="69"/>
      <c r="TV51" s="69"/>
      <c r="TW51" s="69"/>
      <c r="TX51" s="69"/>
      <c r="TY51" s="69"/>
      <c r="TZ51" s="69"/>
      <c r="UA51" s="69"/>
      <c r="UB51" s="69"/>
      <c r="UC51" s="69"/>
      <c r="UD51" s="69"/>
      <c r="UE51" s="69"/>
      <c r="UF51" s="69"/>
      <c r="UG51" s="69"/>
      <c r="UH51" s="69"/>
      <c r="UI51" s="69"/>
      <c r="UJ51" s="69"/>
      <c r="UK51" s="69"/>
      <c r="UL51" s="69"/>
      <c r="UM51" s="69"/>
      <c r="UN51" s="69"/>
      <c r="UO51" s="69"/>
      <c r="UP51" s="69"/>
      <c r="UQ51" s="69"/>
      <c r="UR51" s="69"/>
      <c r="US51" s="69"/>
      <c r="UT51" s="69"/>
      <c r="UU51" s="69"/>
      <c r="UV51" s="69"/>
      <c r="UW51" s="69"/>
      <c r="UX51" s="69"/>
      <c r="UY51" s="69"/>
      <c r="UZ51" s="69"/>
      <c r="VA51" s="69"/>
      <c r="VB51" s="69"/>
      <c r="VC51" s="69"/>
      <c r="VD51" s="69"/>
      <c r="VE51" s="69"/>
      <c r="VF51" s="69"/>
      <c r="VG51" s="69"/>
      <c r="VH51" s="69"/>
      <c r="VI51" s="69"/>
      <c r="VJ51" s="69"/>
      <c r="VK51" s="69"/>
      <c r="VL51" s="69"/>
      <c r="VM51" s="69"/>
      <c r="VN51" s="69"/>
      <c r="VO51" s="69"/>
      <c r="VP51" s="69"/>
      <c r="VQ51" s="69"/>
      <c r="VR51" s="69"/>
      <c r="VS51" s="69"/>
      <c r="VT51" s="69"/>
      <c r="VU51" s="69"/>
      <c r="VV51" s="69"/>
      <c r="VW51" s="69"/>
      <c r="VX51" s="69"/>
      <c r="VY51" s="69"/>
      <c r="VZ51" s="69"/>
      <c r="WA51" s="69"/>
      <c r="WB51" s="69"/>
      <c r="WC51" s="69"/>
      <c r="WD51" s="69"/>
      <c r="WE51" s="69"/>
      <c r="WF51" s="69"/>
      <c r="WG51" s="69"/>
      <c r="WH51" s="69"/>
      <c r="WI51" s="69"/>
      <c r="WJ51" s="69"/>
      <c r="WK51" s="69"/>
      <c r="WL51" s="69"/>
      <c r="WM51" s="69"/>
      <c r="WN51" s="69"/>
      <c r="WO51" s="69"/>
      <c r="WP51" s="69"/>
      <c r="WQ51" s="69"/>
      <c r="WR51" s="69"/>
      <c r="WS51" s="69"/>
      <c r="WT51" s="69"/>
      <c r="WU51" s="69"/>
      <c r="WV51" s="69"/>
      <c r="WW51" s="69"/>
      <c r="WX51" s="69"/>
      <c r="WY51" s="69"/>
      <c r="WZ51" s="69"/>
      <c r="XA51" s="69"/>
      <c r="XB51" s="69"/>
      <c r="XC51" s="69"/>
      <c r="XD51" s="69"/>
      <c r="XE51" s="69"/>
      <c r="XF51" s="69"/>
      <c r="XG51" s="69"/>
      <c r="XH51" s="69"/>
      <c r="XI51" s="69"/>
      <c r="XJ51" s="69"/>
      <c r="XK51" s="69"/>
      <c r="XL51" s="69"/>
      <c r="XM51" s="69"/>
      <c r="XN51" s="69"/>
      <c r="XO51" s="69"/>
      <c r="XP51" s="69"/>
      <c r="XQ51" s="69"/>
      <c r="XR51" s="69"/>
      <c r="XS51" s="69"/>
      <c r="XT51" s="69"/>
      <c r="XU51" s="69"/>
      <c r="XV51" s="69"/>
      <c r="XW51" s="69"/>
      <c r="XX51" s="69"/>
      <c r="XY51" s="69"/>
      <c r="XZ51" s="69"/>
      <c r="YA51" s="69"/>
      <c r="YB51" s="69"/>
      <c r="YC51" s="69"/>
      <c r="YD51" s="69"/>
      <c r="YE51" s="69"/>
      <c r="YF51" s="69"/>
      <c r="YG51" s="69"/>
      <c r="YH51" s="69"/>
      <c r="YI51" s="69"/>
      <c r="YJ51" s="69"/>
      <c r="YK51" s="69"/>
      <c r="YL51" s="69"/>
      <c r="YM51" s="69"/>
      <c r="YN51" s="69"/>
      <c r="YO51" s="69"/>
      <c r="YP51" s="69"/>
      <c r="YQ51" s="69"/>
      <c r="YR51" s="69"/>
      <c r="YS51" s="69"/>
      <c r="YT51" s="69"/>
      <c r="YU51" s="69"/>
      <c r="YV51" s="69"/>
      <c r="YW51" s="69"/>
      <c r="YX51" s="69"/>
      <c r="YY51" s="69"/>
      <c r="YZ51" s="69"/>
      <c r="ZA51" s="69"/>
      <c r="ZB51" s="69"/>
      <c r="ZC51" s="69"/>
      <c r="ZD51" s="69"/>
      <c r="ZE51" s="69"/>
      <c r="ZF51" s="69"/>
      <c r="ZG51" s="69"/>
      <c r="ZH51" s="69"/>
      <c r="ZI51" s="69"/>
      <c r="ZJ51" s="69"/>
      <c r="ZK51" s="69"/>
      <c r="ZL51" s="69"/>
      <c r="ZM51" s="69"/>
      <c r="ZN51" s="69"/>
      <c r="ZO51" s="69"/>
      <c r="ZP51" s="69"/>
      <c r="ZQ51" s="69"/>
      <c r="ZR51" s="69"/>
      <c r="ZS51" s="69"/>
      <c r="ZT51" s="69"/>
      <c r="ZU51" s="69"/>
      <c r="ZV51" s="69"/>
      <c r="ZW51" s="69"/>
      <c r="ZX51" s="69"/>
      <c r="ZY51" s="69"/>
      <c r="ZZ51" s="69"/>
      <c r="AAA51" s="69"/>
      <c r="AAB51" s="69"/>
      <c r="AAC51" s="69"/>
      <c r="AAD51" s="69"/>
      <c r="AAE51" s="69"/>
      <c r="AAF51" s="69"/>
      <c r="AAG51" s="69"/>
      <c r="AAH51" s="69"/>
      <c r="AAI51" s="69"/>
      <c r="AAJ51" s="69"/>
      <c r="AAK51" s="69"/>
      <c r="AAL51" s="69"/>
      <c r="AAM51" s="69"/>
      <c r="AAN51" s="69"/>
      <c r="AAO51" s="69"/>
      <c r="AAP51" s="69"/>
      <c r="AAQ51" s="69"/>
      <c r="AAR51" s="69"/>
      <c r="AAS51" s="69"/>
      <c r="AAT51" s="69"/>
      <c r="AAU51" s="69"/>
      <c r="AAV51" s="69"/>
      <c r="AAW51" s="69"/>
      <c r="AAX51" s="69"/>
      <c r="AAY51" s="69"/>
      <c r="AAZ51" s="69"/>
      <c r="ABA51" s="69"/>
      <c r="ABB51" s="69"/>
      <c r="ABC51" s="69"/>
      <c r="ABD51" s="69"/>
      <c r="ABE51" s="69"/>
      <c r="ABF51" s="69"/>
      <c r="ABG51" s="69"/>
      <c r="ABH51" s="69"/>
      <c r="ABI51" s="69"/>
      <c r="ABJ51" s="69"/>
      <c r="ABK51" s="69"/>
      <c r="ABL51" s="69"/>
      <c r="ABM51" s="69"/>
      <c r="ABN51" s="69"/>
      <c r="ABO51" s="69"/>
      <c r="ABP51" s="69"/>
      <c r="ABQ51" s="69"/>
      <c r="ABR51" s="69"/>
      <c r="ABS51" s="69"/>
      <c r="ABT51" s="69"/>
      <c r="ABU51" s="69"/>
      <c r="ABV51" s="69"/>
      <c r="ABW51" s="69"/>
      <c r="ABX51" s="69"/>
      <c r="ABY51" s="69"/>
      <c r="ABZ51" s="69"/>
      <c r="ACA51" s="69"/>
      <c r="ACB51" s="69"/>
      <c r="ACC51" s="69"/>
      <c r="ACD51" s="69"/>
      <c r="ACE51" s="69"/>
      <c r="ACF51" s="69"/>
      <c r="ACG51" s="69"/>
      <c r="ACH51" s="69"/>
      <c r="ACI51" s="69"/>
      <c r="ACJ51" s="69"/>
      <c r="ACK51" s="69"/>
      <c r="ACL51" s="69"/>
      <c r="ACM51" s="69"/>
      <c r="ACN51" s="69"/>
      <c r="ACO51" s="69"/>
      <c r="ACP51" s="69"/>
      <c r="ACQ51" s="69"/>
      <c r="ACR51" s="69"/>
      <c r="ACS51" s="69"/>
      <c r="ACT51" s="69"/>
      <c r="ACU51" s="69"/>
      <c r="ACV51" s="69"/>
      <c r="ACW51" s="69"/>
      <c r="ACX51" s="69"/>
      <c r="ACY51" s="69"/>
      <c r="ACZ51" s="69"/>
      <c r="ADA51" s="69"/>
      <c r="ADB51" s="69"/>
      <c r="ADC51" s="69"/>
      <c r="ADD51" s="69"/>
      <c r="ADE51" s="69"/>
      <c r="ADF51" s="69"/>
      <c r="ADG51" s="69"/>
      <c r="ADH51" s="69"/>
      <c r="ADI51" s="69"/>
      <c r="ADJ51" s="69"/>
      <c r="ADK51" s="69"/>
      <c r="ADL51" s="69"/>
      <c r="ADM51" s="69"/>
      <c r="ADN51" s="69"/>
      <c r="ADO51" s="69"/>
      <c r="ADP51" s="69"/>
      <c r="ADQ51" s="69"/>
      <c r="ADR51" s="69"/>
      <c r="ADS51" s="69"/>
      <c r="ADT51" s="69"/>
      <c r="ADU51" s="69"/>
      <c r="ADV51" s="69"/>
      <c r="ADW51" s="69"/>
      <c r="ADX51" s="69"/>
      <c r="ADY51" s="69"/>
      <c r="ADZ51" s="69"/>
      <c r="AEA51" s="69"/>
      <c r="AEB51" s="69"/>
      <c r="AEC51" s="69"/>
      <c r="AED51" s="69"/>
      <c r="AEE51" s="69"/>
      <c r="AEF51" s="69"/>
      <c r="AEG51" s="69"/>
      <c r="AEH51" s="69"/>
      <c r="AEI51" s="69"/>
      <c r="AEJ51" s="69"/>
      <c r="AEK51" s="69"/>
      <c r="AEL51" s="69"/>
      <c r="AEM51" s="69"/>
      <c r="AEN51" s="69"/>
      <c r="AEO51" s="69"/>
      <c r="AEP51" s="69"/>
      <c r="AEQ51" s="69"/>
      <c r="AER51" s="69"/>
      <c r="AES51" s="69"/>
      <c r="AET51" s="69"/>
      <c r="AEU51" s="69"/>
      <c r="AEV51" s="69"/>
      <c r="AEW51" s="69"/>
      <c r="AEX51" s="69"/>
      <c r="AEY51" s="69"/>
      <c r="AEZ51" s="69"/>
      <c r="AFA51" s="69"/>
      <c r="AFB51" s="69"/>
      <c r="AFC51" s="69"/>
      <c r="AFD51" s="69"/>
      <c r="AFE51" s="69"/>
      <c r="AFF51" s="69"/>
      <c r="AFG51" s="69"/>
      <c r="AFH51" s="69"/>
      <c r="AFI51" s="69"/>
      <c r="AFJ51" s="69"/>
      <c r="AFK51" s="69"/>
      <c r="AFL51" s="69"/>
      <c r="AFM51" s="69"/>
      <c r="AFN51" s="69"/>
      <c r="AFO51" s="69"/>
      <c r="AFP51" s="69"/>
      <c r="AFQ51" s="69"/>
      <c r="AFR51" s="69"/>
      <c r="AFS51" s="69"/>
      <c r="AFT51" s="69"/>
      <c r="AFU51" s="69"/>
      <c r="AFV51" s="69"/>
      <c r="AFW51" s="69"/>
      <c r="AFX51" s="69"/>
      <c r="AFY51" s="69"/>
      <c r="AFZ51" s="69"/>
      <c r="AGA51" s="69"/>
      <c r="AGB51" s="69"/>
      <c r="AGC51" s="69"/>
      <c r="AGD51" s="69"/>
      <c r="AGE51" s="69"/>
      <c r="AGF51" s="69"/>
      <c r="AGG51" s="69"/>
      <c r="AGH51" s="69"/>
      <c r="AGI51" s="69"/>
      <c r="AGJ51" s="69"/>
      <c r="AGK51" s="69"/>
      <c r="AGL51" s="69"/>
      <c r="AGM51" s="69"/>
      <c r="AGN51" s="69"/>
      <c r="AGO51" s="69"/>
      <c r="AGP51" s="69"/>
      <c r="AGQ51" s="69"/>
      <c r="AGR51" s="69"/>
      <c r="AGS51" s="69"/>
      <c r="AGT51" s="69"/>
      <c r="AGU51" s="69"/>
      <c r="AGV51" s="69"/>
      <c r="AGW51" s="69"/>
      <c r="AGX51" s="69"/>
      <c r="AGY51" s="69"/>
      <c r="AGZ51" s="69"/>
      <c r="AHA51" s="69"/>
      <c r="AHB51" s="69"/>
      <c r="AHC51" s="69"/>
      <c r="AHD51" s="69"/>
      <c r="AHE51" s="69"/>
      <c r="AHF51" s="69"/>
      <c r="AHG51" s="69"/>
      <c r="AHH51" s="69"/>
      <c r="AHI51" s="69"/>
      <c r="AHJ51" s="69"/>
      <c r="AHK51" s="69"/>
      <c r="AHL51" s="69"/>
      <c r="AHM51" s="69"/>
      <c r="AHN51" s="69"/>
      <c r="AHO51" s="69"/>
      <c r="AHP51" s="69"/>
      <c r="AHQ51" s="69"/>
      <c r="AHR51" s="69"/>
      <c r="AHS51" s="69"/>
      <c r="AHT51" s="69"/>
      <c r="AHU51" s="69"/>
      <c r="AHV51" s="69"/>
      <c r="AHW51" s="69"/>
      <c r="AHX51" s="69"/>
      <c r="AHY51" s="69"/>
      <c r="AHZ51" s="69"/>
      <c r="AIA51" s="69"/>
      <c r="AIB51" s="69"/>
      <c r="AIC51" s="69"/>
      <c r="AID51" s="69"/>
      <c r="AIE51" s="69"/>
      <c r="AIF51" s="69"/>
      <c r="AIG51" s="69"/>
      <c r="AIH51" s="69"/>
      <c r="AII51" s="69"/>
      <c r="AIJ51" s="69"/>
      <c r="AIK51" s="69"/>
      <c r="AIL51" s="69"/>
      <c r="AIM51" s="69"/>
      <c r="AIN51" s="69"/>
      <c r="AIO51" s="69"/>
      <c r="AIP51" s="69"/>
      <c r="AIQ51" s="69"/>
      <c r="AIR51" s="69"/>
      <c r="AIS51" s="69"/>
      <c r="AIT51" s="69"/>
      <c r="AIU51" s="69"/>
      <c r="AIV51" s="69"/>
      <c r="AIW51" s="69"/>
      <c r="AIX51" s="69"/>
      <c r="AIY51" s="69"/>
      <c r="AIZ51" s="69"/>
      <c r="AJA51" s="69"/>
      <c r="AJB51" s="69"/>
      <c r="AJC51" s="69"/>
      <c r="AJD51" s="69"/>
      <c r="AJE51" s="69"/>
      <c r="AJF51" s="69"/>
      <c r="AJG51" s="69"/>
      <c r="AJH51" s="69"/>
      <c r="AJI51" s="69"/>
      <c r="AJJ51" s="69"/>
      <c r="AJK51" s="69"/>
      <c r="AJL51" s="69"/>
      <c r="AJM51" s="69"/>
      <c r="AJN51" s="69"/>
      <c r="AJO51" s="69"/>
      <c r="AJP51" s="69"/>
      <c r="AJQ51" s="69"/>
      <c r="AJR51" s="69"/>
      <c r="AJS51" s="69"/>
      <c r="AJT51" s="69"/>
      <c r="AJU51" s="69"/>
      <c r="AJV51" s="69"/>
      <c r="AJW51" s="69"/>
      <c r="AJX51" s="69"/>
      <c r="AJY51" s="69"/>
      <c r="AJZ51" s="69"/>
      <c r="AKA51" s="69"/>
      <c r="AKB51" s="69"/>
      <c r="AKC51" s="69"/>
      <c r="AKD51" s="69"/>
      <c r="AKE51" s="69"/>
      <c r="AKF51" s="69"/>
      <c r="AKG51" s="69"/>
      <c r="AKH51" s="69"/>
      <c r="AKI51" s="69"/>
      <c r="AKJ51" s="69"/>
      <c r="AKK51" s="69"/>
      <c r="AKL51" s="69"/>
      <c r="AKM51" s="69"/>
      <c r="AKN51" s="69"/>
      <c r="AKO51" s="69"/>
      <c r="AKP51" s="69"/>
      <c r="AKQ51" s="69"/>
      <c r="AKR51" s="69"/>
      <c r="AKS51" s="69"/>
      <c r="AKT51" s="69"/>
      <c r="AKU51" s="69"/>
      <c r="AKV51" s="69"/>
      <c r="AKW51" s="69"/>
      <c r="AKX51" s="69"/>
      <c r="AKY51" s="69"/>
      <c r="AKZ51" s="69"/>
      <c r="ALA51" s="69"/>
      <c r="ALB51" s="69"/>
      <c r="ALC51" s="69"/>
      <c r="ALD51" s="69"/>
      <c r="ALE51" s="69"/>
      <c r="ALF51" s="69"/>
      <c r="ALG51" s="69"/>
      <c r="ALH51" s="69"/>
      <c r="ALI51" s="69"/>
      <c r="ALJ51" s="69"/>
      <c r="ALK51" s="69"/>
      <c r="ALL51" s="69"/>
      <c r="ALM51" s="69"/>
      <c r="ALN51" s="69"/>
      <c r="ALO51" s="69"/>
      <c r="ALP51" s="69"/>
      <c r="ALQ51" s="69"/>
      <c r="ALR51" s="69"/>
      <c r="ALS51" s="69"/>
      <c r="ALT51" s="69"/>
      <c r="ALU51" s="69"/>
      <c r="ALV51" s="69"/>
      <c r="ALW51" s="69"/>
      <c r="ALX51" s="69"/>
      <c r="ALY51" s="69"/>
      <c r="ALZ51" s="69"/>
      <c r="AMA51" s="69"/>
      <c r="AMB51" s="69"/>
      <c r="AMC51" s="69"/>
      <c r="AMD51" s="69"/>
      <c r="AME51" s="69"/>
      <c r="AMF51" s="69"/>
      <c r="AMG51" s="69"/>
      <c r="AMH51" s="69"/>
      <c r="AMI51" s="69"/>
      <c r="AMJ51" s="69"/>
      <c r="AMK51" s="69"/>
      <c r="AML51" s="69"/>
      <c r="AMM51" s="69"/>
      <c r="AMN51" s="69"/>
      <c r="AMO51" s="69"/>
      <c r="AMP51" s="69"/>
      <c r="AMQ51" s="69"/>
      <c r="AMR51" s="69"/>
      <c r="AMS51" s="69"/>
      <c r="AMT51" s="69"/>
      <c r="AMU51" s="69"/>
      <c r="AMV51" s="69"/>
      <c r="AMW51" s="69"/>
      <c r="AMX51" s="69"/>
      <c r="AMY51" s="69"/>
      <c r="AMZ51" s="69"/>
      <c r="ANA51" s="69"/>
      <c r="ANB51" s="69"/>
      <c r="ANC51" s="69"/>
      <c r="AND51" s="69"/>
      <c r="ANE51" s="69"/>
      <c r="ANF51" s="69"/>
      <c r="ANG51" s="69"/>
      <c r="ANH51" s="69"/>
      <c r="ANI51" s="69"/>
      <c r="ANJ51" s="69"/>
      <c r="ANK51" s="69"/>
      <c r="ANL51" s="69"/>
      <c r="ANM51" s="69"/>
      <c r="ANN51" s="69"/>
      <c r="ANO51" s="69"/>
      <c r="ANP51" s="69"/>
      <c r="ANQ51" s="69"/>
      <c r="ANR51" s="69"/>
      <c r="ANS51" s="69"/>
      <c r="ANT51" s="69"/>
      <c r="ANU51" s="69"/>
      <c r="ANV51" s="69"/>
      <c r="ANW51" s="69"/>
      <c r="ANX51" s="69"/>
      <c r="ANY51" s="69"/>
      <c r="ANZ51" s="69"/>
      <c r="AOA51" s="69"/>
      <c r="AOB51" s="69"/>
      <c r="AOC51" s="69"/>
      <c r="AOD51" s="69"/>
      <c r="AOE51" s="69"/>
      <c r="AOF51" s="69"/>
      <c r="AOG51" s="69"/>
      <c r="AOH51" s="69"/>
      <c r="AOI51" s="69"/>
      <c r="AOJ51" s="69"/>
      <c r="AOK51" s="69"/>
      <c r="AOL51" s="69"/>
      <c r="AOM51" s="69"/>
      <c r="AON51" s="69"/>
      <c r="AOO51" s="69"/>
      <c r="AOP51" s="69"/>
      <c r="AOQ51" s="69"/>
      <c r="AOR51" s="69"/>
      <c r="AOS51" s="69"/>
      <c r="AOT51" s="69"/>
      <c r="AOU51" s="69"/>
      <c r="AOV51" s="69"/>
      <c r="AOW51" s="69"/>
      <c r="AOX51" s="69"/>
      <c r="AOY51" s="69"/>
      <c r="AOZ51" s="69"/>
      <c r="APA51" s="69"/>
      <c r="APB51" s="69"/>
      <c r="APC51" s="69"/>
      <c r="APD51" s="69"/>
      <c r="APE51" s="69"/>
      <c r="APF51" s="69"/>
      <c r="APG51" s="69"/>
      <c r="APH51" s="69"/>
      <c r="API51" s="69"/>
      <c r="APJ51" s="69"/>
      <c r="APK51" s="69"/>
      <c r="APL51" s="69"/>
      <c r="APM51" s="69"/>
      <c r="APN51" s="69"/>
      <c r="APO51" s="69"/>
      <c r="APP51" s="69"/>
      <c r="APQ51" s="69"/>
      <c r="APR51" s="69"/>
      <c r="APS51" s="69"/>
      <c r="APT51" s="69"/>
      <c r="APU51" s="69"/>
      <c r="APV51" s="69"/>
      <c r="APW51" s="69"/>
      <c r="APX51" s="69"/>
      <c r="APY51" s="69"/>
      <c r="APZ51" s="69"/>
      <c r="AQA51" s="69"/>
      <c r="AQB51" s="69"/>
      <c r="AQC51" s="69"/>
      <c r="AQD51" s="69"/>
      <c r="AQE51" s="69"/>
      <c r="AQF51" s="69"/>
      <c r="AQG51" s="69"/>
      <c r="AQH51" s="69"/>
      <c r="AQI51" s="69"/>
      <c r="AQJ51" s="69"/>
      <c r="AQK51" s="69"/>
      <c r="AQL51" s="69"/>
      <c r="AQM51" s="69"/>
      <c r="AQN51" s="69"/>
      <c r="AQO51" s="69"/>
      <c r="AQP51" s="69"/>
      <c r="AQQ51" s="69"/>
      <c r="AQR51" s="69"/>
      <c r="AQS51" s="69"/>
      <c r="AQT51" s="69"/>
      <c r="AQU51" s="69"/>
      <c r="AQV51" s="69"/>
      <c r="AQW51" s="69"/>
      <c r="AQX51" s="69"/>
      <c r="AQY51" s="69"/>
      <c r="AQZ51" s="69"/>
      <c r="ARA51" s="69"/>
      <c r="ARB51" s="69"/>
      <c r="ARC51" s="69"/>
      <c r="ARD51" s="69"/>
      <c r="ARE51" s="69"/>
      <c r="ARF51" s="69"/>
      <c r="ARG51" s="69"/>
      <c r="ARH51" s="69"/>
      <c r="ARI51" s="69"/>
      <c r="ARJ51" s="69"/>
      <c r="ARK51" s="69"/>
      <c r="ARL51" s="69"/>
      <c r="ARM51" s="69"/>
      <c r="ARN51" s="69"/>
      <c r="ARO51" s="69"/>
      <c r="ARP51" s="69"/>
      <c r="ARQ51" s="69"/>
      <c r="ARR51" s="69"/>
      <c r="ARS51" s="69"/>
      <c r="ART51" s="69"/>
      <c r="ARU51" s="69"/>
      <c r="ARV51" s="69"/>
      <c r="ARW51" s="69"/>
      <c r="ARX51" s="69"/>
      <c r="ARY51" s="69"/>
      <c r="ARZ51" s="69"/>
      <c r="ASA51" s="69"/>
      <c r="ASB51" s="69"/>
      <c r="ASC51" s="69"/>
      <c r="ASD51" s="69"/>
      <c r="ASE51" s="69"/>
      <c r="ASF51" s="69"/>
      <c r="ASG51" s="69"/>
      <c r="ASH51" s="69"/>
      <c r="ASI51" s="69"/>
      <c r="ASJ51" s="69"/>
      <c r="ASK51" s="69"/>
      <c r="ASL51" s="69"/>
      <c r="ASM51" s="69"/>
      <c r="ASN51" s="69"/>
      <c r="ASO51" s="69"/>
      <c r="ASP51" s="69"/>
      <c r="ASQ51" s="69"/>
      <c r="ASR51" s="69"/>
      <c r="ASS51" s="69"/>
      <c r="AST51" s="69"/>
      <c r="ASU51" s="69"/>
      <c r="ASV51" s="69"/>
      <c r="ASW51" s="69"/>
      <c r="ASX51" s="69"/>
      <c r="ASY51" s="69"/>
      <c r="ASZ51" s="69"/>
      <c r="ATA51" s="69"/>
      <c r="ATB51" s="69"/>
      <c r="ATC51" s="69"/>
      <c r="ATD51" s="69"/>
      <c r="ATE51" s="69"/>
      <c r="ATF51" s="69"/>
      <c r="ATG51" s="69"/>
      <c r="ATH51" s="69"/>
      <c r="ATI51" s="69"/>
      <c r="ATJ51" s="69"/>
      <c r="ATK51" s="69"/>
      <c r="ATL51" s="69"/>
      <c r="ATM51" s="69"/>
      <c r="ATN51" s="69"/>
      <c r="ATO51" s="69"/>
      <c r="ATP51" s="69"/>
      <c r="ATQ51" s="69"/>
      <c r="ATR51" s="69"/>
      <c r="ATS51" s="69"/>
      <c r="ATT51" s="69"/>
      <c r="ATU51" s="69"/>
      <c r="ATV51" s="69"/>
      <c r="ATW51" s="69"/>
      <c r="ATX51" s="69"/>
      <c r="ATY51" s="69"/>
      <c r="ATZ51" s="69"/>
      <c r="AUA51" s="69"/>
      <c r="AUB51" s="69"/>
      <c r="AUC51" s="69"/>
      <c r="AUD51" s="69"/>
      <c r="AUE51" s="69"/>
      <c r="AUF51" s="69"/>
      <c r="AUG51" s="69"/>
      <c r="AUH51" s="69"/>
      <c r="AUI51" s="69"/>
      <c r="AUJ51" s="69"/>
      <c r="AUK51" s="69"/>
      <c r="AUL51" s="69"/>
      <c r="AUM51" s="69"/>
      <c r="AUN51" s="69"/>
      <c r="AUO51" s="69"/>
      <c r="AUP51" s="69"/>
      <c r="AUQ51" s="69"/>
      <c r="AUR51" s="69"/>
      <c r="AUS51" s="69"/>
      <c r="AUT51" s="69"/>
      <c r="AUU51" s="69"/>
      <c r="AUV51" s="69"/>
      <c r="AUW51" s="69"/>
      <c r="AUX51" s="69"/>
      <c r="AUY51" s="69"/>
      <c r="AUZ51" s="69"/>
      <c r="AVA51" s="69"/>
      <c r="AVB51" s="69"/>
      <c r="AVC51" s="69"/>
      <c r="AVD51" s="69"/>
      <c r="AVE51" s="69"/>
      <c r="AVF51" s="69"/>
      <c r="AVG51" s="69"/>
      <c r="AVH51" s="69"/>
      <c r="AVI51" s="69"/>
      <c r="AVJ51" s="69"/>
      <c r="AVK51" s="69"/>
      <c r="AVL51" s="69"/>
      <c r="AVM51" s="69"/>
      <c r="AVN51" s="69"/>
      <c r="AVO51" s="69"/>
      <c r="AVP51" s="69"/>
      <c r="AVQ51" s="69"/>
      <c r="AVR51" s="69"/>
      <c r="AVS51" s="69"/>
      <c r="AVT51" s="69"/>
      <c r="AVU51" s="69"/>
      <c r="AVV51" s="69"/>
      <c r="AVW51" s="69"/>
      <c r="AVX51" s="69"/>
      <c r="AVY51" s="69"/>
      <c r="AVZ51" s="69"/>
      <c r="AWA51" s="69"/>
      <c r="AWB51" s="69"/>
      <c r="AWC51" s="69"/>
      <c r="AWD51" s="69"/>
      <c r="AWE51" s="69"/>
      <c r="AWF51" s="69"/>
      <c r="AWG51" s="69"/>
      <c r="AWH51" s="69"/>
      <c r="AWI51" s="69"/>
      <c r="AWJ51" s="69"/>
      <c r="AWK51" s="69"/>
      <c r="AWL51" s="69"/>
      <c r="AWM51" s="69"/>
      <c r="AWN51" s="69"/>
      <c r="AWO51" s="69"/>
      <c r="AWP51" s="69"/>
      <c r="AWQ51" s="69"/>
      <c r="AWR51" s="69"/>
      <c r="AWS51" s="69"/>
      <c r="AWT51" s="69"/>
      <c r="AWU51" s="69"/>
      <c r="AWV51" s="69"/>
      <c r="AWW51" s="69"/>
      <c r="AWX51" s="69"/>
      <c r="AWY51" s="69"/>
      <c r="AWZ51" s="69"/>
      <c r="AXA51" s="69"/>
      <c r="AXB51" s="69"/>
      <c r="AXC51" s="69"/>
      <c r="AXD51" s="69"/>
      <c r="AXE51" s="69"/>
      <c r="AXF51" s="69"/>
      <c r="AXG51" s="69"/>
      <c r="AXH51" s="69"/>
      <c r="AXI51" s="69"/>
      <c r="AXJ51" s="69"/>
      <c r="AXK51" s="69"/>
      <c r="AXL51" s="69"/>
      <c r="AXM51" s="69"/>
      <c r="AXN51" s="69"/>
      <c r="AXO51" s="69"/>
      <c r="AXP51" s="69"/>
      <c r="AXQ51" s="69"/>
      <c r="AXR51" s="69"/>
      <c r="AXS51" s="69"/>
      <c r="AXT51" s="69"/>
      <c r="AXU51" s="69"/>
      <c r="AXV51" s="69"/>
      <c r="AXW51" s="69"/>
      <c r="AXX51" s="69"/>
      <c r="AXY51" s="69"/>
      <c r="AXZ51" s="69"/>
      <c r="AYA51" s="69"/>
      <c r="AYB51" s="69"/>
      <c r="AYC51" s="69"/>
      <c r="AYD51" s="69"/>
      <c r="AYE51" s="69"/>
      <c r="AYF51" s="69"/>
      <c r="AYG51" s="69"/>
      <c r="AYH51" s="69"/>
      <c r="AYI51" s="69"/>
      <c r="AYJ51" s="69"/>
      <c r="AYK51" s="69"/>
      <c r="AYL51" s="69"/>
      <c r="AYM51" s="69"/>
      <c r="AYN51" s="69"/>
      <c r="AYO51" s="69"/>
      <c r="AYP51" s="69"/>
      <c r="AYQ51" s="69"/>
      <c r="AYR51" s="69"/>
      <c r="AYS51" s="69"/>
      <c r="AYT51" s="69"/>
      <c r="AYU51" s="69"/>
      <c r="AYV51" s="69"/>
      <c r="AYW51" s="69"/>
      <c r="AYX51" s="69"/>
      <c r="AYY51" s="69"/>
      <c r="AYZ51" s="69"/>
      <c r="AZA51" s="69"/>
      <c r="AZB51" s="69"/>
      <c r="AZC51" s="69"/>
      <c r="AZD51" s="69"/>
      <c r="AZE51" s="69"/>
      <c r="AZF51" s="69"/>
      <c r="AZG51" s="69"/>
      <c r="AZH51" s="69"/>
      <c r="AZI51" s="69"/>
      <c r="AZJ51" s="69"/>
      <c r="AZK51" s="69"/>
      <c r="AZL51" s="69"/>
      <c r="AZM51" s="69"/>
      <c r="AZN51" s="69"/>
      <c r="AZO51" s="69"/>
      <c r="AZP51" s="69"/>
      <c r="AZQ51" s="69"/>
      <c r="AZR51" s="69"/>
      <c r="AZS51" s="69"/>
      <c r="AZT51" s="69"/>
      <c r="AZU51" s="69"/>
      <c r="AZV51" s="69"/>
      <c r="AZW51" s="69"/>
      <c r="AZX51" s="69"/>
      <c r="AZY51" s="69"/>
      <c r="AZZ51" s="69"/>
      <c r="BAA51" s="69"/>
      <c r="BAB51" s="69"/>
      <c r="BAC51" s="69"/>
      <c r="BAD51" s="69"/>
      <c r="BAE51" s="69"/>
      <c r="BAF51" s="69"/>
      <c r="BAG51" s="69"/>
      <c r="BAH51" s="69"/>
      <c r="BAI51" s="69"/>
      <c r="BAJ51" s="69"/>
      <c r="BAK51" s="69"/>
      <c r="BAL51" s="69"/>
      <c r="BAM51" s="69"/>
      <c r="BAN51" s="69"/>
      <c r="BAO51" s="69"/>
      <c r="BAP51" s="69"/>
      <c r="BAQ51" s="69"/>
      <c r="BAR51" s="69"/>
      <c r="BAS51" s="69"/>
      <c r="BAT51" s="69"/>
      <c r="BAU51" s="69"/>
      <c r="BAV51" s="69"/>
      <c r="BAW51" s="69"/>
      <c r="BAX51" s="69"/>
      <c r="BAY51" s="69"/>
      <c r="BAZ51" s="69"/>
      <c r="BBA51" s="69"/>
      <c r="BBB51" s="69"/>
      <c r="BBC51" s="69"/>
      <c r="BBD51" s="69"/>
      <c r="BBE51" s="69"/>
      <c r="BBF51" s="69"/>
      <c r="BBG51" s="69"/>
      <c r="BBH51" s="69"/>
      <c r="BBI51" s="69"/>
      <c r="BBJ51" s="69"/>
      <c r="BBK51" s="69"/>
      <c r="BBL51" s="69"/>
      <c r="BBM51" s="69"/>
      <c r="BBN51" s="69"/>
      <c r="BBO51" s="69"/>
      <c r="BBP51" s="69"/>
      <c r="BBQ51" s="69"/>
      <c r="BBR51" s="69"/>
      <c r="BBS51" s="69"/>
      <c r="BBT51" s="69"/>
      <c r="BBU51" s="69"/>
      <c r="BBV51" s="69"/>
      <c r="BBW51" s="69"/>
      <c r="BBX51" s="69"/>
      <c r="BBY51" s="69"/>
      <c r="BBZ51" s="69"/>
      <c r="BCA51" s="69"/>
      <c r="BCB51" s="69"/>
      <c r="BCC51" s="69"/>
      <c r="BCD51" s="69"/>
      <c r="BCE51" s="69"/>
      <c r="BCF51" s="69"/>
      <c r="BCG51" s="69"/>
      <c r="BCH51" s="69"/>
      <c r="BCI51" s="69"/>
      <c r="BCJ51" s="69"/>
      <c r="BCK51" s="69"/>
      <c r="BCL51" s="69"/>
      <c r="BCM51" s="69"/>
      <c r="BCN51" s="69"/>
      <c r="BCO51" s="69"/>
      <c r="BCP51" s="69"/>
      <c r="BCQ51" s="69"/>
      <c r="BCR51" s="69"/>
      <c r="BCS51" s="69"/>
      <c r="BCT51" s="69"/>
      <c r="BCU51" s="69"/>
      <c r="BCV51" s="69"/>
      <c r="BCW51" s="69"/>
      <c r="BCX51" s="69"/>
      <c r="BCY51" s="69"/>
      <c r="BCZ51" s="69"/>
      <c r="BDA51" s="69"/>
      <c r="BDB51" s="69"/>
      <c r="BDC51" s="69"/>
      <c r="BDD51" s="69"/>
      <c r="BDE51" s="69"/>
      <c r="BDF51" s="69"/>
      <c r="BDG51" s="69"/>
      <c r="BDH51" s="69"/>
      <c r="BDI51" s="69"/>
      <c r="BDJ51" s="69"/>
      <c r="BDK51" s="69"/>
      <c r="BDL51" s="69"/>
      <c r="BDM51" s="69"/>
      <c r="BDN51" s="69"/>
      <c r="BDO51" s="69"/>
      <c r="BDP51" s="69"/>
      <c r="BDQ51" s="69"/>
      <c r="BDR51" s="69"/>
      <c r="BDS51" s="69"/>
      <c r="BDT51" s="69"/>
      <c r="BDU51" s="69"/>
      <c r="BDV51" s="69"/>
      <c r="BDW51" s="69"/>
      <c r="BDX51" s="69"/>
      <c r="BDY51" s="69"/>
      <c r="BDZ51" s="69"/>
      <c r="BEA51" s="69"/>
      <c r="BEB51" s="69"/>
      <c r="BEC51" s="69"/>
      <c r="BED51" s="69"/>
      <c r="BEE51" s="69"/>
      <c r="BEF51" s="69"/>
      <c r="BEG51" s="69"/>
      <c r="BEH51" s="69"/>
      <c r="BEI51" s="69"/>
      <c r="BEJ51" s="69"/>
      <c r="BEK51" s="69"/>
      <c r="BEL51" s="69"/>
      <c r="BEM51" s="69"/>
      <c r="BEN51" s="69"/>
      <c r="BEO51" s="69"/>
      <c r="BEP51" s="69"/>
      <c r="BEQ51" s="69"/>
      <c r="BER51" s="69"/>
      <c r="BES51" s="69"/>
      <c r="BET51" s="69"/>
      <c r="BEU51" s="69"/>
      <c r="BEV51" s="69"/>
      <c r="BEW51" s="69"/>
      <c r="BEX51" s="69"/>
      <c r="BEY51" s="69"/>
      <c r="BEZ51" s="69"/>
      <c r="BFA51" s="69"/>
      <c r="BFB51" s="69"/>
      <c r="BFC51" s="69"/>
      <c r="BFD51" s="69"/>
      <c r="BFE51" s="69"/>
      <c r="BFF51" s="69"/>
      <c r="BFG51" s="69"/>
      <c r="BFH51" s="69"/>
      <c r="BFI51" s="69"/>
      <c r="BFJ51" s="69"/>
      <c r="BFK51" s="69"/>
      <c r="BFL51" s="69"/>
      <c r="BFM51" s="69"/>
      <c r="BFN51" s="69"/>
      <c r="BFO51" s="69"/>
      <c r="BFP51" s="69"/>
      <c r="BFQ51" s="69"/>
      <c r="BFR51" s="69"/>
      <c r="BFS51" s="69"/>
      <c r="BFT51" s="69"/>
      <c r="BFU51" s="69"/>
      <c r="BFV51" s="69"/>
      <c r="BFW51" s="69"/>
      <c r="BFX51" s="69"/>
      <c r="BFY51" s="69"/>
      <c r="BFZ51" s="69"/>
      <c r="BGA51" s="69"/>
      <c r="BGB51" s="69"/>
      <c r="BGC51" s="69"/>
      <c r="BGD51" s="69"/>
      <c r="BGE51" s="69"/>
      <c r="BGF51" s="69"/>
      <c r="BGG51" s="69"/>
      <c r="BGH51" s="69"/>
      <c r="BGI51" s="69"/>
      <c r="BGJ51" s="69"/>
      <c r="BGK51" s="69"/>
      <c r="BGL51" s="69"/>
      <c r="BGM51" s="69"/>
      <c r="BGN51" s="69"/>
      <c r="BGO51" s="69"/>
      <c r="BGP51" s="69"/>
      <c r="BGQ51" s="69"/>
      <c r="BGR51" s="69"/>
      <c r="BGS51" s="69"/>
      <c r="BGT51" s="69"/>
      <c r="BGU51" s="69"/>
      <c r="BGV51" s="69"/>
      <c r="BGW51" s="69"/>
      <c r="BGX51" s="69"/>
      <c r="BGY51" s="69"/>
      <c r="BGZ51" s="69"/>
      <c r="BHA51" s="69"/>
      <c r="BHB51" s="69"/>
      <c r="BHC51" s="69"/>
      <c r="BHD51" s="69"/>
      <c r="BHE51" s="69"/>
      <c r="BHF51" s="69"/>
      <c r="BHG51" s="69"/>
      <c r="BHH51" s="69"/>
      <c r="BHI51" s="69"/>
      <c r="BHJ51" s="69"/>
      <c r="BHK51" s="69"/>
      <c r="BHL51" s="69"/>
      <c r="BHM51" s="69"/>
      <c r="BHN51" s="69"/>
      <c r="BHO51" s="69"/>
      <c r="BHP51" s="69"/>
      <c r="BHQ51" s="69"/>
      <c r="BHR51" s="69"/>
      <c r="BHS51" s="69"/>
      <c r="BHT51" s="69"/>
      <c r="BHU51" s="69"/>
      <c r="BHV51" s="69"/>
      <c r="BHW51" s="69"/>
      <c r="BHX51" s="69"/>
      <c r="BHY51" s="69"/>
      <c r="BHZ51" s="69"/>
      <c r="BIA51" s="69"/>
      <c r="BIB51" s="69"/>
      <c r="BIC51" s="69"/>
      <c r="BID51" s="69"/>
      <c r="BIE51" s="69"/>
      <c r="BIF51" s="69"/>
      <c r="BIG51" s="69"/>
      <c r="BIH51" s="69"/>
      <c r="BII51" s="69"/>
      <c r="BIJ51" s="69"/>
      <c r="BIK51" s="69"/>
      <c r="BIL51" s="69"/>
      <c r="BIM51" s="69"/>
      <c r="BIN51" s="69"/>
      <c r="BIO51" s="69"/>
      <c r="BIP51" s="69"/>
      <c r="BIQ51" s="69"/>
      <c r="BIR51" s="69"/>
      <c r="BIS51" s="69"/>
      <c r="BIT51" s="69"/>
      <c r="BIU51" s="69"/>
      <c r="BIV51" s="69"/>
      <c r="BIW51" s="69"/>
      <c r="BIX51" s="69"/>
      <c r="BIY51" s="69"/>
      <c r="BIZ51" s="69"/>
      <c r="BJA51" s="69"/>
      <c r="BJB51" s="69"/>
      <c r="BJC51" s="69"/>
      <c r="BJD51" s="69"/>
      <c r="BJE51" s="69"/>
      <c r="BJF51" s="69"/>
      <c r="BJG51" s="69"/>
      <c r="BJH51" s="69"/>
      <c r="BJI51" s="69"/>
      <c r="BJJ51" s="69"/>
      <c r="BJK51" s="69"/>
      <c r="BJL51" s="69"/>
      <c r="BJM51" s="69"/>
      <c r="BJN51" s="69"/>
      <c r="BJO51" s="69"/>
      <c r="BJP51" s="69"/>
      <c r="BJQ51" s="69"/>
      <c r="BJR51" s="69"/>
      <c r="BJS51" s="69"/>
      <c r="BJT51" s="69"/>
      <c r="BJU51" s="69"/>
      <c r="BJV51" s="69"/>
      <c r="BJW51" s="69"/>
      <c r="BJX51" s="69"/>
      <c r="BJY51" s="69"/>
      <c r="BJZ51" s="69"/>
      <c r="BKA51" s="69"/>
      <c r="BKB51" s="69"/>
      <c r="BKC51" s="69"/>
      <c r="BKD51" s="69"/>
      <c r="BKE51" s="69"/>
      <c r="BKF51" s="69"/>
      <c r="BKG51" s="69"/>
      <c r="BKH51" s="69"/>
      <c r="BKI51" s="69"/>
      <c r="BKJ51" s="69"/>
      <c r="BKK51" s="69"/>
      <c r="BKL51" s="69"/>
      <c r="BKM51" s="69"/>
      <c r="BKN51" s="69"/>
      <c r="BKO51" s="69"/>
      <c r="BKP51" s="69"/>
      <c r="BKQ51" s="69"/>
      <c r="BKR51" s="69"/>
      <c r="BKS51" s="69"/>
      <c r="BKT51" s="69"/>
      <c r="BKU51" s="69"/>
      <c r="BKV51" s="69"/>
      <c r="BKW51" s="69"/>
      <c r="BKX51" s="69"/>
      <c r="BKY51" s="69"/>
      <c r="BKZ51" s="69"/>
      <c r="BLA51" s="69"/>
      <c r="BLB51" s="69"/>
      <c r="BLC51" s="69"/>
      <c r="BLD51" s="69"/>
      <c r="BLE51" s="69"/>
      <c r="BLF51" s="69"/>
      <c r="BLG51" s="69"/>
      <c r="BLH51" s="69"/>
      <c r="BLI51" s="69"/>
      <c r="BLJ51" s="69"/>
      <c r="BLK51" s="69"/>
      <c r="BLL51" s="69"/>
      <c r="BLM51" s="69"/>
      <c r="BLN51" s="69"/>
      <c r="BLO51" s="69"/>
      <c r="BLP51" s="69"/>
      <c r="BLQ51" s="69"/>
      <c r="BLR51" s="69"/>
      <c r="BLS51" s="69"/>
      <c r="BLT51" s="69"/>
      <c r="BLU51" s="69"/>
      <c r="BLV51" s="69"/>
      <c r="BLW51" s="69"/>
      <c r="BLX51" s="69"/>
      <c r="BLY51" s="69"/>
      <c r="BLZ51" s="69"/>
      <c r="BMA51" s="69"/>
      <c r="BMB51" s="69"/>
      <c r="BMC51" s="69"/>
      <c r="BMD51" s="69"/>
      <c r="BME51" s="69"/>
      <c r="BMF51" s="69"/>
      <c r="BMG51" s="69"/>
      <c r="BMH51" s="69"/>
      <c r="BMI51" s="69"/>
      <c r="BMJ51" s="69"/>
      <c r="BMK51" s="69"/>
      <c r="BML51" s="69"/>
      <c r="BMM51" s="69"/>
      <c r="BMN51" s="69"/>
      <c r="BMO51" s="69"/>
      <c r="BMP51" s="69"/>
      <c r="BMQ51" s="69"/>
      <c r="BMR51" s="69"/>
      <c r="BMS51" s="69"/>
      <c r="BMT51" s="69"/>
      <c r="BMU51" s="69"/>
      <c r="BMV51" s="69"/>
      <c r="BMW51" s="69"/>
      <c r="BMX51" s="69"/>
      <c r="BMY51" s="69"/>
      <c r="BMZ51" s="69"/>
      <c r="BNA51" s="69"/>
      <c r="BNB51" s="69"/>
      <c r="BNC51" s="69"/>
      <c r="BND51" s="69"/>
      <c r="BNE51" s="69"/>
      <c r="BNF51" s="69"/>
      <c r="BNG51" s="69"/>
      <c r="BNH51" s="69"/>
      <c r="BNI51" s="69"/>
      <c r="BNJ51" s="69"/>
      <c r="BNK51" s="69"/>
      <c r="BNL51" s="69"/>
      <c r="BNM51" s="69"/>
      <c r="BNN51" s="69"/>
      <c r="BNO51" s="69"/>
      <c r="BNP51" s="69"/>
      <c r="BNQ51" s="69"/>
      <c r="BNR51" s="69"/>
      <c r="BNS51" s="69"/>
      <c r="BNT51" s="69"/>
      <c r="BNU51" s="69"/>
      <c r="BNV51" s="69"/>
      <c r="BNW51" s="69"/>
      <c r="BNX51" s="69"/>
      <c r="BNY51" s="69"/>
      <c r="BNZ51" s="69"/>
    </row>
    <row r="52" spans="1:10660" s="38" customFormat="1" thickBot="1">
      <c r="A52" s="52" t="s">
        <v>93</v>
      </c>
      <c r="B52" s="60" t="s">
        <v>114</v>
      </c>
      <c r="C52" s="165" t="s">
        <v>115</v>
      </c>
      <c r="D52" s="84" t="s">
        <v>20</v>
      </c>
      <c r="E52" s="84" t="s">
        <v>20</v>
      </c>
      <c r="F52" s="2"/>
      <c r="G52" s="54" t="s">
        <v>33</v>
      </c>
      <c r="H52" s="55" t="str">
        <f t="shared" si="64"/>
        <v>IN</v>
      </c>
      <c r="I52" s="55" t="str" cm="1">
        <f t="array" ref="I52">CurrentSchedule(I52,COUNTA($2:$2),$I$1)</f>
        <v>NA</v>
      </c>
      <c r="J52" s="56" t="s">
        <v>40</v>
      </c>
      <c r="K52" s="57" cm="1">
        <f t="array" ref="K52">ScheduledWeek(K52, COUNTA($2:$2),$K$2)</f>
        <v>29</v>
      </c>
      <c r="L52" s="108" cm="1">
        <f t="array" ref="L52">ScheduledWeek(L52, COUNTA($2:$2),$L$2)</f>
        <v>28</v>
      </c>
      <c r="M52" s="108">
        <f t="shared" si="65"/>
        <v>0</v>
      </c>
      <c r="N52" s="108">
        <f t="shared" si="66"/>
        <v>0</v>
      </c>
      <c r="O52" s="108">
        <f t="shared" si="67"/>
        <v>0</v>
      </c>
      <c r="P52" s="108">
        <f t="shared" si="68"/>
        <v>2</v>
      </c>
      <c r="Q52" s="108">
        <f t="shared" si="69"/>
        <v>0</v>
      </c>
      <c r="R52" s="72" t="s">
        <v>69</v>
      </c>
      <c r="S52" s="72" t="s">
        <v>69</v>
      </c>
      <c r="T52" s="2" t="s">
        <v>23</v>
      </c>
      <c r="U52" s="2" t="s">
        <v>29</v>
      </c>
      <c r="V52" s="2" t="s">
        <v>29</v>
      </c>
      <c r="W52" s="2" t="s">
        <v>28</v>
      </c>
      <c r="X52" s="14" t="s">
        <v>16</v>
      </c>
      <c r="Y52" s="14" t="s">
        <v>16</v>
      </c>
      <c r="Z52" s="14" t="s">
        <v>16</v>
      </c>
      <c r="AA52" s="14" t="s">
        <v>16</v>
      </c>
      <c r="AB52" s="14" t="s">
        <v>16</v>
      </c>
      <c r="AC52" s="2" t="s">
        <v>28</v>
      </c>
      <c r="AD52" s="2" t="s">
        <v>28</v>
      </c>
      <c r="AE52" s="2" t="s">
        <v>27</v>
      </c>
      <c r="AF52" s="69" t="s">
        <v>23</v>
      </c>
      <c r="AG52" s="2" t="s">
        <v>27</v>
      </c>
      <c r="AH52" s="2" t="s">
        <v>27</v>
      </c>
      <c r="AI52" s="2" t="s">
        <v>27</v>
      </c>
      <c r="AJ52" s="2" t="s">
        <v>28</v>
      </c>
      <c r="AK52" s="2" t="s">
        <v>28</v>
      </c>
      <c r="AL52" s="2" t="s">
        <v>27</v>
      </c>
      <c r="AM52" s="2" t="s">
        <v>27</v>
      </c>
      <c r="AN52" s="2" t="s">
        <v>27</v>
      </c>
      <c r="AO52" s="2" t="s">
        <v>27</v>
      </c>
      <c r="AP52" s="2" t="s">
        <v>27</v>
      </c>
      <c r="AQ52" s="2" t="s">
        <v>28</v>
      </c>
      <c r="AR52" s="2" t="s">
        <v>28</v>
      </c>
      <c r="AS52" s="2" t="s">
        <v>27</v>
      </c>
      <c r="AT52" s="2" t="s">
        <v>27</v>
      </c>
      <c r="AU52" s="2" t="s">
        <v>27</v>
      </c>
      <c r="AV52" s="2" t="s">
        <v>27</v>
      </c>
      <c r="AW52" s="2" t="s">
        <v>27</v>
      </c>
      <c r="AX52" s="2" t="s">
        <v>28</v>
      </c>
      <c r="AY52" s="2" t="s">
        <v>28</v>
      </c>
      <c r="AZ52" s="2" t="s">
        <v>27</v>
      </c>
      <c r="BA52" s="2" t="s">
        <v>27</v>
      </c>
      <c r="BB52" s="2" t="s">
        <v>27</v>
      </c>
      <c r="BC52" s="2" t="s">
        <v>27</v>
      </c>
      <c r="BD52" s="2" t="s">
        <v>27</v>
      </c>
      <c r="BE52" s="2" t="s">
        <v>28</v>
      </c>
      <c r="BF52" s="2" t="s">
        <v>28</v>
      </c>
      <c r="BG52" s="2" t="s">
        <v>27</v>
      </c>
      <c r="BH52" s="2" t="s">
        <v>27</v>
      </c>
      <c r="BI52" s="2" t="s">
        <v>27</v>
      </c>
      <c r="BJ52" s="2" t="s">
        <v>27</v>
      </c>
      <c r="BK52" s="2" t="s">
        <v>27</v>
      </c>
      <c r="BL52" s="2" t="s">
        <v>28</v>
      </c>
      <c r="BM52" s="2" t="s">
        <v>28</v>
      </c>
      <c r="BN52" s="2" t="s">
        <v>26</v>
      </c>
      <c r="BO52" s="69" t="s">
        <v>26</v>
      </c>
      <c r="BP52" s="69" t="s">
        <v>26</v>
      </c>
      <c r="BQ52" s="69" t="s">
        <v>26</v>
      </c>
      <c r="BR52" s="2" t="s">
        <v>29</v>
      </c>
      <c r="BS52" s="2" t="s">
        <v>28</v>
      </c>
      <c r="BT52" s="2" t="s">
        <v>28</v>
      </c>
      <c r="BU52" s="2" t="s">
        <v>25</v>
      </c>
      <c r="BV52" s="2" t="s">
        <v>25</v>
      </c>
      <c r="BW52" s="2" t="s">
        <v>25</v>
      </c>
      <c r="BX52" s="2" t="s">
        <v>25</v>
      </c>
      <c r="BY52" s="2" t="s">
        <v>25</v>
      </c>
      <c r="BZ52" s="2" t="s">
        <v>28</v>
      </c>
      <c r="CA52" s="2" t="s">
        <v>28</v>
      </c>
      <c r="CB52" s="2" t="s">
        <v>27</v>
      </c>
      <c r="CC52" s="2" t="s">
        <v>27</v>
      </c>
      <c r="CD52" s="2" t="s">
        <v>27</v>
      </c>
      <c r="CE52" s="2" t="s">
        <v>27</v>
      </c>
      <c r="CF52" s="2" t="s">
        <v>27</v>
      </c>
      <c r="CG52" s="2" t="s">
        <v>28</v>
      </c>
      <c r="CH52" s="2" t="s">
        <v>28</v>
      </c>
      <c r="CI52" s="2" t="s">
        <v>27</v>
      </c>
      <c r="CJ52" s="2" t="s">
        <v>27</v>
      </c>
      <c r="CK52" s="2" t="s">
        <v>27</v>
      </c>
      <c r="CL52" s="2" t="s">
        <v>27</v>
      </c>
      <c r="CM52" s="2" t="s">
        <v>27</v>
      </c>
      <c r="CN52" s="2" t="s">
        <v>28</v>
      </c>
      <c r="CO52" s="2" t="s">
        <v>28</v>
      </c>
      <c r="CP52" s="2" t="s">
        <v>27</v>
      </c>
      <c r="CQ52" s="2" t="s">
        <v>27</v>
      </c>
      <c r="CR52" s="2" t="s">
        <v>27</v>
      </c>
      <c r="CS52" s="2" t="s">
        <v>27</v>
      </c>
      <c r="CT52" s="2" t="s">
        <v>27</v>
      </c>
      <c r="CU52" s="2" t="s">
        <v>28</v>
      </c>
      <c r="CV52" s="2" t="s">
        <v>28</v>
      </c>
      <c r="CW52" s="2" t="s">
        <v>27</v>
      </c>
      <c r="CX52" s="2" t="s">
        <v>27</v>
      </c>
      <c r="CY52" s="2" t="s">
        <v>27</v>
      </c>
      <c r="CZ52" s="2" t="s">
        <v>27</v>
      </c>
      <c r="DA52" s="2" t="s">
        <v>27</v>
      </c>
      <c r="DB52" s="2" t="s">
        <v>28</v>
      </c>
      <c r="DC52" s="2" t="s">
        <v>28</v>
      </c>
      <c r="DD52" s="2" t="s">
        <v>23</v>
      </c>
      <c r="DE52" s="69" t="s">
        <v>12</v>
      </c>
      <c r="DF52" s="69" t="s">
        <v>12</v>
      </c>
      <c r="DG52" s="69" t="s">
        <v>12</v>
      </c>
      <c r="DH52" s="69" t="s">
        <v>12</v>
      </c>
      <c r="DI52" s="69" t="s">
        <v>28</v>
      </c>
      <c r="DJ52" s="69" t="s">
        <v>28</v>
      </c>
      <c r="DK52" s="2" t="s">
        <v>27</v>
      </c>
      <c r="DL52" s="2" t="s">
        <v>27</v>
      </c>
      <c r="DM52" s="2" t="s">
        <v>27</v>
      </c>
      <c r="DN52" s="2" t="s">
        <v>27</v>
      </c>
      <c r="DO52" s="2" t="s">
        <v>27</v>
      </c>
      <c r="DP52" s="2" t="s">
        <v>28</v>
      </c>
      <c r="DQ52" s="2" t="s">
        <v>28</v>
      </c>
      <c r="DR52" s="2" t="s">
        <v>27</v>
      </c>
      <c r="DS52" s="2" t="s">
        <v>27</v>
      </c>
      <c r="DT52" s="2" t="s">
        <v>27</v>
      </c>
      <c r="DU52" s="2" t="s">
        <v>27</v>
      </c>
      <c r="DV52" s="2" t="s">
        <v>23</v>
      </c>
      <c r="DW52" s="2" t="s">
        <v>28</v>
      </c>
      <c r="DX52" s="2" t="s">
        <v>28</v>
      </c>
      <c r="DY52" s="2" t="s">
        <v>27</v>
      </c>
      <c r="DZ52" s="2" t="s">
        <v>27</v>
      </c>
      <c r="EA52" s="2" t="s">
        <v>27</v>
      </c>
      <c r="EB52" s="2" t="s">
        <v>27</v>
      </c>
      <c r="EC52" s="2" t="s">
        <v>27</v>
      </c>
      <c r="ED52" s="2" t="s">
        <v>28</v>
      </c>
      <c r="EE52" s="2" t="s">
        <v>28</v>
      </c>
      <c r="EF52" s="2" t="s">
        <v>27</v>
      </c>
      <c r="EG52" s="2" t="s">
        <v>27</v>
      </c>
      <c r="EH52" s="2" t="s">
        <v>27</v>
      </c>
      <c r="EI52" s="2" t="s">
        <v>27</v>
      </c>
      <c r="EJ52" s="2" t="s">
        <v>27</v>
      </c>
      <c r="EK52" s="2" t="s">
        <v>28</v>
      </c>
      <c r="EL52" s="2" t="s">
        <v>28</v>
      </c>
      <c r="EM52" s="2" t="s">
        <v>27</v>
      </c>
      <c r="EN52" s="2" t="s">
        <v>27</v>
      </c>
      <c r="EO52" s="2" t="s">
        <v>27</v>
      </c>
      <c r="EP52" s="2" t="s">
        <v>27</v>
      </c>
      <c r="EQ52" s="2" t="s">
        <v>27</v>
      </c>
      <c r="ER52" s="69" t="s">
        <v>28</v>
      </c>
      <c r="ES52" s="69" t="s">
        <v>28</v>
      </c>
      <c r="ET52" s="2" t="s">
        <v>27</v>
      </c>
      <c r="EU52" s="2" t="s">
        <v>27</v>
      </c>
      <c r="EV52" s="2" t="s">
        <v>27</v>
      </c>
      <c r="EW52" s="2" t="s">
        <v>27</v>
      </c>
      <c r="EX52" s="2" t="s">
        <v>27</v>
      </c>
      <c r="EY52" s="69" t="s">
        <v>28</v>
      </c>
      <c r="EZ52" s="69" t="s">
        <v>28</v>
      </c>
      <c r="FA52" s="69" t="s">
        <v>12</v>
      </c>
      <c r="FB52" s="69" t="s">
        <v>12</v>
      </c>
      <c r="FC52" s="69" t="s">
        <v>12</v>
      </c>
      <c r="FD52" s="69" t="s">
        <v>12</v>
      </c>
      <c r="FE52" s="69" t="s">
        <v>12</v>
      </c>
      <c r="FF52" s="3" t="s">
        <v>28</v>
      </c>
      <c r="FG52" s="3" t="s">
        <v>28</v>
      </c>
      <c r="FH52" s="69" t="s">
        <v>12</v>
      </c>
      <c r="FI52" s="69" t="s">
        <v>12</v>
      </c>
      <c r="FJ52" s="69" t="s">
        <v>12</v>
      </c>
      <c r="FK52" s="69" t="s">
        <v>12</v>
      </c>
      <c r="FL52" s="69" t="s">
        <v>12</v>
      </c>
      <c r="FM52" s="69" t="s">
        <v>28</v>
      </c>
      <c r="FN52" s="69" t="s">
        <v>28</v>
      </c>
      <c r="FO52" s="2" t="s">
        <v>27</v>
      </c>
      <c r="FP52" s="2" t="s">
        <v>27</v>
      </c>
      <c r="FQ52" s="2" t="s">
        <v>27</v>
      </c>
      <c r="FR52" s="2" t="s">
        <v>27</v>
      </c>
      <c r="FS52" s="2" t="s">
        <v>27</v>
      </c>
      <c r="FT52" s="3"/>
      <c r="FU52" s="3"/>
      <c r="FV52" s="2" t="s">
        <v>27</v>
      </c>
      <c r="FW52" s="2" t="s">
        <v>27</v>
      </c>
      <c r="FX52" s="2" t="s">
        <v>27</v>
      </c>
      <c r="FY52" s="2" t="s">
        <v>27</v>
      </c>
      <c r="FZ52" s="2" t="s">
        <v>27</v>
      </c>
      <c r="GA52" s="3"/>
      <c r="GB52" s="3"/>
      <c r="GC52" s="69" t="s">
        <v>12</v>
      </c>
      <c r="GD52" s="69" t="s">
        <v>12</v>
      </c>
      <c r="GE52" s="69" t="s">
        <v>12</v>
      </c>
      <c r="GF52" s="69" t="s">
        <v>12</v>
      </c>
      <c r="GG52" s="69" t="s">
        <v>12</v>
      </c>
      <c r="GH52" s="3"/>
      <c r="GI52" s="3"/>
      <c r="GJ52" s="2" t="s">
        <v>27</v>
      </c>
      <c r="GK52" s="2" t="s">
        <v>27</v>
      </c>
      <c r="GL52" s="2" t="s">
        <v>27</v>
      </c>
      <c r="GM52" s="2" t="s">
        <v>27</v>
      </c>
      <c r="GN52" s="2" t="s">
        <v>27</v>
      </c>
      <c r="GO52" s="3" t="s">
        <v>28</v>
      </c>
      <c r="GP52" s="3" t="s">
        <v>28</v>
      </c>
      <c r="GQ52" s="1" t="s">
        <v>27</v>
      </c>
      <c r="GR52" s="1" t="s">
        <v>27</v>
      </c>
      <c r="GS52" s="1" t="s">
        <v>27</v>
      </c>
      <c r="GT52" s="1" t="s">
        <v>27</v>
      </c>
      <c r="GU52" s="1" t="s">
        <v>27</v>
      </c>
      <c r="GV52" s="99" t="s">
        <v>28</v>
      </c>
      <c r="GW52" s="99" t="s">
        <v>28</v>
      </c>
      <c r="GX52" s="99" t="s">
        <v>12</v>
      </c>
      <c r="GY52" s="99" t="s">
        <v>12</v>
      </c>
      <c r="GZ52" s="99" t="s">
        <v>12</v>
      </c>
      <c r="HA52" s="99" t="s">
        <v>12</v>
      </c>
      <c r="HB52" s="99" t="s">
        <v>12</v>
      </c>
      <c r="HC52" s="1" t="s">
        <v>28</v>
      </c>
      <c r="HD52" s="1" t="s">
        <v>28</v>
      </c>
      <c r="HE52" s="1" t="s">
        <v>26</v>
      </c>
      <c r="HF52" s="1" t="s">
        <v>26</v>
      </c>
      <c r="HG52" s="1" t="s">
        <v>26</v>
      </c>
      <c r="HH52" s="1" t="s">
        <v>26</v>
      </c>
      <c r="HI52" s="1" t="s">
        <v>26</v>
      </c>
      <c r="HJ52" s="100" t="s">
        <v>28</v>
      </c>
      <c r="HK52" s="100" t="s">
        <v>28</v>
      </c>
      <c r="HL52" s="1" t="s">
        <v>27</v>
      </c>
      <c r="HM52" s="1" t="s">
        <v>27</v>
      </c>
      <c r="HN52" s="1" t="s">
        <v>27</v>
      </c>
      <c r="HO52" s="1" t="s">
        <v>27</v>
      </c>
      <c r="HP52" s="1" t="s">
        <v>27</v>
      </c>
      <c r="HQ52" s="100" t="s">
        <v>28</v>
      </c>
      <c r="HR52" s="100" t="s">
        <v>28</v>
      </c>
      <c r="HS52" s="1" t="s">
        <v>27</v>
      </c>
      <c r="HT52" s="1" t="s">
        <v>27</v>
      </c>
      <c r="HU52" s="1" t="s">
        <v>27</v>
      </c>
      <c r="HV52" s="1" t="s">
        <v>27</v>
      </c>
      <c r="HW52" s="1" t="s">
        <v>27</v>
      </c>
      <c r="HX52" s="99" t="s">
        <v>28</v>
      </c>
      <c r="HY52" s="99" t="s">
        <v>28</v>
      </c>
      <c r="HZ52" s="5" t="s">
        <v>67</v>
      </c>
      <c r="IA52" s="5" t="s">
        <v>67</v>
      </c>
      <c r="IB52" s="5" t="s">
        <v>67</v>
      </c>
      <c r="IC52" s="5" t="s">
        <v>67</v>
      </c>
      <c r="ID52" s="5" t="s">
        <v>67</v>
      </c>
      <c r="IE52" s="1" t="s">
        <v>28</v>
      </c>
      <c r="IF52" s="1" t="s">
        <v>28</v>
      </c>
      <c r="IG52" s="5" t="s">
        <v>67</v>
      </c>
      <c r="IH52" s="5" t="s">
        <v>67</v>
      </c>
      <c r="II52" s="5" t="s">
        <v>67</v>
      </c>
      <c r="IJ52" s="5" t="s">
        <v>67</v>
      </c>
      <c r="IK52" s="8" t="s">
        <v>23</v>
      </c>
      <c r="IL52" s="99" t="s">
        <v>28</v>
      </c>
      <c r="IM52" s="99" t="s">
        <v>28</v>
      </c>
      <c r="IN52" s="1" t="s">
        <v>27</v>
      </c>
      <c r="IO52" s="1" t="s">
        <v>27</v>
      </c>
      <c r="IP52" s="1" t="s">
        <v>27</v>
      </c>
      <c r="IQ52" s="1" t="s">
        <v>27</v>
      </c>
      <c r="IR52" s="1" t="s">
        <v>27</v>
      </c>
      <c r="IS52" s="99" t="s">
        <v>28</v>
      </c>
      <c r="IT52" s="99" t="s">
        <v>28</v>
      </c>
      <c r="IU52" s="1" t="s">
        <v>27</v>
      </c>
      <c r="IV52" s="1" t="s">
        <v>27</v>
      </c>
      <c r="IW52" s="1" t="s">
        <v>27</v>
      </c>
      <c r="IX52" s="1" t="s">
        <v>27</v>
      </c>
      <c r="IY52" s="1" t="s">
        <v>27</v>
      </c>
      <c r="IZ52" s="99" t="s">
        <v>28</v>
      </c>
      <c r="JA52" s="99" t="s">
        <v>28</v>
      </c>
      <c r="JB52" s="1" t="s">
        <v>27</v>
      </c>
      <c r="JC52" s="1" t="s">
        <v>27</v>
      </c>
      <c r="JD52" s="1" t="s">
        <v>27</v>
      </c>
      <c r="JE52" s="1" t="s">
        <v>27</v>
      </c>
      <c r="JF52" s="1" t="s">
        <v>27</v>
      </c>
      <c r="JG52" s="99" t="s">
        <v>28</v>
      </c>
      <c r="JH52" s="99" t="s">
        <v>28</v>
      </c>
      <c r="JI52" s="5" t="s">
        <v>50</v>
      </c>
      <c r="JJ52" s="5" t="s">
        <v>50</v>
      </c>
      <c r="JK52" s="5" t="s">
        <v>50</v>
      </c>
      <c r="JL52" s="5" t="s">
        <v>50</v>
      </c>
      <c r="JM52" s="5" t="s">
        <v>50</v>
      </c>
      <c r="JN52" s="99" t="s">
        <v>28</v>
      </c>
      <c r="JO52" s="99" t="s">
        <v>28</v>
      </c>
      <c r="JP52" s="5" t="s">
        <v>50</v>
      </c>
      <c r="JQ52" s="5" t="s">
        <v>50</v>
      </c>
      <c r="JR52" s="5" t="s">
        <v>50</v>
      </c>
      <c r="JS52" s="5" t="s">
        <v>50</v>
      </c>
      <c r="JT52" s="5" t="s">
        <v>50</v>
      </c>
      <c r="JU52" s="99" t="s">
        <v>28</v>
      </c>
      <c r="JV52" s="99" t="s">
        <v>28</v>
      </c>
      <c r="JW52" s="1" t="s">
        <v>27</v>
      </c>
      <c r="JX52" s="1" t="s">
        <v>27</v>
      </c>
      <c r="JY52" s="1" t="s">
        <v>27</v>
      </c>
      <c r="JZ52" s="1" t="s">
        <v>27</v>
      </c>
      <c r="KA52" s="1" t="s">
        <v>27</v>
      </c>
      <c r="KB52" s="99" t="s">
        <v>28</v>
      </c>
      <c r="KC52" s="99" t="s">
        <v>28</v>
      </c>
      <c r="KD52" s="1" t="s">
        <v>27</v>
      </c>
      <c r="KE52" s="1" t="s">
        <v>27</v>
      </c>
      <c r="KF52" s="1" t="s">
        <v>27</v>
      </c>
      <c r="KG52" s="1" t="s">
        <v>27</v>
      </c>
      <c r="KH52" s="1" t="s">
        <v>27</v>
      </c>
      <c r="KI52" s="99" t="s">
        <v>28</v>
      </c>
      <c r="KJ52" s="99" t="s">
        <v>28</v>
      </c>
      <c r="KK52" s="1" t="s">
        <v>27</v>
      </c>
      <c r="KL52" s="1" t="s">
        <v>27</v>
      </c>
      <c r="KM52" s="1" t="s">
        <v>27</v>
      </c>
      <c r="KN52" s="1" t="s">
        <v>27</v>
      </c>
      <c r="KO52" s="1" t="s">
        <v>27</v>
      </c>
      <c r="KP52" s="99" t="s">
        <v>28</v>
      </c>
      <c r="KQ52" s="99" t="s">
        <v>28</v>
      </c>
      <c r="KR52" s="5" t="s">
        <v>50</v>
      </c>
      <c r="KS52" s="5" t="s">
        <v>50</v>
      </c>
      <c r="KT52" s="5" t="s">
        <v>50</v>
      </c>
      <c r="KU52" s="5" t="s">
        <v>50</v>
      </c>
      <c r="KV52" s="5" t="s">
        <v>50</v>
      </c>
      <c r="KW52" s="99" t="s">
        <v>28</v>
      </c>
      <c r="KX52" s="99" t="s">
        <v>28</v>
      </c>
      <c r="KY52" s="2"/>
      <c r="KZ52" s="2"/>
      <c r="LA52" s="2"/>
      <c r="LB52" s="2"/>
      <c r="LC52" s="2"/>
      <c r="LD52" s="2"/>
      <c r="LE52" s="2"/>
      <c r="LF52" s="2"/>
      <c r="LG52" s="2"/>
      <c r="LH52" s="2"/>
      <c r="LI52" s="2"/>
      <c r="LJ52" s="2"/>
      <c r="LK52" s="2"/>
      <c r="LL52" s="2"/>
      <c r="LM52" s="2"/>
      <c r="LN52" s="2"/>
      <c r="LO52" s="2"/>
      <c r="LP52" s="2"/>
      <c r="LQ52" s="2"/>
      <c r="LR52" s="2"/>
      <c r="LS52" s="2"/>
      <c r="LT52" s="2"/>
      <c r="LU52" s="2"/>
      <c r="LV52" s="2"/>
      <c r="LW52" s="2"/>
      <c r="LX52" s="2"/>
      <c r="LY52" s="2"/>
      <c r="LZ52" s="2"/>
      <c r="MA52" s="2"/>
      <c r="MB52" s="2"/>
      <c r="MC52" s="2"/>
      <c r="MD52" s="2"/>
      <c r="ME52" s="2"/>
      <c r="MF52" s="2"/>
      <c r="MG52" s="2"/>
      <c r="MH52" s="2"/>
      <c r="MI52" s="2"/>
      <c r="MJ52" s="2"/>
      <c r="MK52" s="2"/>
      <c r="ML52" s="2"/>
      <c r="MM52" s="2"/>
      <c r="MN52" s="2"/>
      <c r="MO52" s="2"/>
      <c r="MP52" s="2"/>
      <c r="MQ52" s="2"/>
      <c r="MR52" s="2"/>
      <c r="MS52" s="2"/>
      <c r="MT52" s="2"/>
      <c r="MU52" s="2"/>
      <c r="MV52" s="2"/>
      <c r="MW52" s="2"/>
      <c r="MX52" s="2"/>
      <c r="MY52" s="2"/>
      <c r="MZ52" s="2"/>
      <c r="NA52" s="2"/>
      <c r="NB52" s="2"/>
      <c r="NC52" s="2"/>
      <c r="ND52" s="2"/>
      <c r="NE52" s="2"/>
      <c r="NF52" s="2"/>
      <c r="NG52" s="2"/>
      <c r="NH52" s="2"/>
      <c r="NI52" s="2"/>
      <c r="NJ52" s="2"/>
      <c r="NK52" s="2"/>
      <c r="NL52" s="2"/>
      <c r="NM52" s="2"/>
      <c r="NN52" s="2"/>
      <c r="NO52" s="2"/>
      <c r="NP52" s="2"/>
      <c r="NQ52" s="2"/>
      <c r="NR52" s="2"/>
      <c r="NS52" s="2"/>
      <c r="NT52" s="2"/>
      <c r="NU52" s="2"/>
      <c r="NV52" s="2"/>
      <c r="NW52" s="2"/>
      <c r="NX52" s="2"/>
      <c r="NY52" s="2"/>
      <c r="NZ52" s="2"/>
      <c r="OA52" s="2"/>
      <c r="OB52" s="2"/>
      <c r="OC52" s="2"/>
      <c r="OD52" s="2"/>
      <c r="OE52" s="2"/>
      <c r="OF52" s="2"/>
      <c r="OG52" s="2"/>
      <c r="OH52" s="2"/>
      <c r="OI52" s="2"/>
      <c r="OJ52" s="2"/>
      <c r="OK52" s="2"/>
      <c r="OL52" s="2"/>
      <c r="OM52" s="2"/>
      <c r="ON52" s="2"/>
      <c r="OO52" s="2"/>
      <c r="OP52" s="2"/>
      <c r="OQ52" s="2"/>
      <c r="OR52" s="2"/>
      <c r="OS52" s="2"/>
      <c r="OT52" s="2"/>
      <c r="OU52" s="2"/>
      <c r="OV52" s="2"/>
      <c r="OW52" s="2"/>
      <c r="OX52" s="2"/>
      <c r="OY52" s="2"/>
      <c r="OZ52" s="2"/>
      <c r="PA52" s="2"/>
      <c r="PB52" s="2"/>
      <c r="PC52" s="2"/>
      <c r="PD52" s="2"/>
      <c r="PE52" s="2"/>
      <c r="PF52" s="2"/>
      <c r="PG52" s="2"/>
      <c r="PH52" s="2"/>
      <c r="PI52" s="2"/>
      <c r="PJ52" s="2"/>
      <c r="PK52" s="2"/>
      <c r="PL52" s="2"/>
      <c r="PM52" s="2"/>
      <c r="PN52" s="2"/>
      <c r="PO52" s="2"/>
      <c r="PP52" s="2"/>
      <c r="PQ52" s="2"/>
      <c r="PR52" s="2"/>
      <c r="PS52" s="2"/>
      <c r="PT52" s="2"/>
      <c r="PU52" s="2"/>
      <c r="PV52" s="2"/>
      <c r="PW52" s="2"/>
      <c r="PX52" s="2"/>
      <c r="PY52" s="2"/>
      <c r="PZ52" s="2"/>
      <c r="QA52" s="2"/>
      <c r="QB52" s="2"/>
      <c r="QC52" s="2"/>
      <c r="QD52" s="2"/>
      <c r="QE52" s="2"/>
      <c r="QF52" s="2"/>
      <c r="QG52" s="2"/>
      <c r="QH52" s="2"/>
      <c r="QI52" s="2"/>
      <c r="QJ52" s="2"/>
      <c r="QK52" s="2"/>
      <c r="QL52" s="2"/>
      <c r="QM52" s="2"/>
      <c r="QN52" s="2"/>
      <c r="QO52" s="2"/>
      <c r="QP52" s="2"/>
      <c r="QQ52" s="2"/>
      <c r="QR52" s="2"/>
      <c r="QS52" s="2"/>
      <c r="QT52" s="2"/>
      <c r="QU52" s="2"/>
      <c r="QV52" s="2"/>
      <c r="QW52" s="2"/>
      <c r="QX52" s="2"/>
      <c r="QY52" s="2"/>
      <c r="QZ52" s="2"/>
      <c r="RA52" s="2"/>
      <c r="RB52" s="2"/>
      <c r="RC52" s="2"/>
      <c r="RD52" s="2"/>
      <c r="RE52" s="2"/>
      <c r="RF52" s="2"/>
      <c r="RG52" s="2"/>
      <c r="RH52" s="2"/>
      <c r="RI52" s="2"/>
      <c r="RJ52" s="2"/>
      <c r="RK52" s="2"/>
      <c r="RL52" s="2"/>
      <c r="RM52" s="2"/>
      <c r="RN52" s="2"/>
      <c r="RO52" s="2"/>
      <c r="RP52" s="2"/>
      <c r="RQ52" s="2"/>
      <c r="RR52" s="2"/>
      <c r="RS52" s="2"/>
      <c r="RT52" s="2"/>
      <c r="RU52" s="2"/>
      <c r="RV52" s="2"/>
      <c r="RW52" s="2"/>
      <c r="RX52" s="2"/>
      <c r="RY52" s="2"/>
      <c r="RZ52" s="2"/>
      <c r="SA52" s="2"/>
      <c r="SB52" s="2"/>
      <c r="SC52" s="2"/>
      <c r="SD52" s="2"/>
      <c r="SE52" s="2"/>
      <c r="SF52" s="2"/>
      <c r="SG52" s="2"/>
      <c r="SH52" s="2"/>
      <c r="SI52" s="2"/>
      <c r="SJ52" s="2"/>
      <c r="SK52" s="2"/>
      <c r="SL52" s="2"/>
      <c r="SM52" s="2"/>
      <c r="SN52" s="2"/>
      <c r="SO52" s="2"/>
      <c r="SP52" s="2"/>
      <c r="SQ52" s="2"/>
      <c r="SR52" s="2"/>
      <c r="SS52" s="2"/>
      <c r="ST52" s="2"/>
      <c r="SU52" s="2"/>
      <c r="SV52" s="2"/>
      <c r="SW52" s="2"/>
      <c r="SX52" s="2"/>
      <c r="SY52" s="2"/>
      <c r="SZ52" s="2"/>
      <c r="TA52" s="2"/>
      <c r="TB52" s="2"/>
      <c r="TC52" s="2"/>
      <c r="TD52" s="2"/>
      <c r="TE52" s="2"/>
      <c r="TF52" s="2"/>
      <c r="TG52" s="2"/>
      <c r="TH52" s="2"/>
      <c r="TI52" s="2"/>
      <c r="TJ52" s="2"/>
      <c r="TK52" s="2"/>
      <c r="TL52" s="2"/>
      <c r="TM52" s="2"/>
      <c r="TN52" s="2"/>
      <c r="TO52" s="2"/>
      <c r="TP52" s="2"/>
      <c r="TQ52" s="2"/>
      <c r="TR52" s="2"/>
      <c r="TS52" s="2"/>
      <c r="TT52" s="2"/>
      <c r="TU52" s="2"/>
      <c r="TV52" s="2"/>
      <c r="TW52" s="2"/>
      <c r="TX52" s="2"/>
      <c r="TY52" s="2"/>
      <c r="TZ52" s="2"/>
      <c r="UA52" s="2"/>
      <c r="UB52" s="2"/>
      <c r="UC52" s="2"/>
      <c r="UD52" s="2"/>
      <c r="UE52" s="2"/>
      <c r="UF52" s="2"/>
      <c r="UG52" s="2"/>
      <c r="UH52" s="2"/>
      <c r="UI52" s="2"/>
      <c r="UJ52" s="2"/>
      <c r="UK52" s="2"/>
      <c r="UL52" s="2"/>
      <c r="UM52" s="2"/>
      <c r="UN52" s="2"/>
      <c r="UO52" s="2"/>
      <c r="UP52" s="2"/>
      <c r="UQ52" s="2"/>
      <c r="UR52" s="2"/>
      <c r="US52" s="2"/>
      <c r="UT52" s="2"/>
      <c r="UU52" s="2"/>
      <c r="UV52" s="2"/>
      <c r="UW52" s="2"/>
      <c r="UX52" s="2"/>
      <c r="UY52" s="2"/>
      <c r="UZ52" s="2"/>
      <c r="VA52" s="2"/>
      <c r="VB52" s="2"/>
      <c r="VC52" s="2"/>
      <c r="VD52" s="2"/>
      <c r="VE52" s="2"/>
      <c r="VF52" s="2"/>
      <c r="VG52" s="2"/>
      <c r="VH52" s="2"/>
      <c r="VI52" s="2"/>
      <c r="VJ52" s="2"/>
      <c r="VK52" s="2"/>
      <c r="VL52" s="2"/>
      <c r="VM52" s="2"/>
      <c r="VN52" s="2"/>
      <c r="VO52" s="2"/>
      <c r="VP52" s="2"/>
      <c r="VQ52" s="2"/>
      <c r="VR52" s="2"/>
      <c r="VS52" s="2"/>
      <c r="VT52" s="2"/>
      <c r="VU52" s="2"/>
      <c r="VV52" s="2"/>
      <c r="VW52" s="2"/>
      <c r="VX52" s="2"/>
      <c r="VY52" s="2"/>
      <c r="VZ52" s="2"/>
      <c r="WA52" s="2"/>
      <c r="WB52" s="2"/>
      <c r="WC52" s="2"/>
      <c r="WD52" s="2"/>
      <c r="WE52" s="2"/>
      <c r="WF52" s="2"/>
      <c r="WG52" s="2"/>
      <c r="WH52" s="2"/>
      <c r="WI52" s="2"/>
      <c r="WJ52" s="2"/>
      <c r="WK52" s="2"/>
      <c r="WL52" s="2"/>
      <c r="WM52" s="2"/>
      <c r="WN52" s="2"/>
      <c r="WO52" s="2"/>
      <c r="WP52" s="2"/>
      <c r="WQ52" s="2"/>
      <c r="WR52" s="2"/>
      <c r="WS52" s="2"/>
      <c r="WT52" s="2"/>
      <c r="WU52" s="2"/>
      <c r="WV52" s="2"/>
      <c r="WW52" s="2"/>
      <c r="WX52" s="2"/>
      <c r="WY52" s="2"/>
      <c r="WZ52" s="2"/>
      <c r="XA52" s="2"/>
      <c r="XB52" s="2"/>
      <c r="XC52" s="2"/>
      <c r="XD52" s="2"/>
      <c r="XE52" s="2"/>
      <c r="XF52" s="2"/>
      <c r="XG52" s="2"/>
      <c r="XH52" s="2"/>
      <c r="XI52" s="2"/>
      <c r="XJ52" s="2"/>
      <c r="XK52" s="2"/>
      <c r="XL52" s="2"/>
      <c r="XM52" s="2"/>
      <c r="XN52" s="2"/>
      <c r="XO52" s="2"/>
      <c r="XP52" s="2"/>
      <c r="XQ52" s="2"/>
      <c r="XR52" s="2"/>
      <c r="XS52" s="2"/>
      <c r="XT52" s="2"/>
      <c r="XU52" s="2"/>
      <c r="XV52" s="2"/>
      <c r="XW52" s="2"/>
      <c r="XX52" s="2"/>
      <c r="XY52" s="2"/>
      <c r="XZ52" s="2"/>
      <c r="YA52" s="2"/>
      <c r="YB52" s="2"/>
      <c r="YC52" s="2"/>
      <c r="YD52" s="2"/>
      <c r="YE52" s="2"/>
      <c r="YF52" s="2"/>
      <c r="YG52" s="2"/>
      <c r="YH52" s="2"/>
      <c r="YI52" s="2"/>
      <c r="YJ52" s="2"/>
      <c r="YK52" s="2"/>
      <c r="YL52" s="2"/>
      <c r="YM52" s="2"/>
      <c r="YN52" s="2"/>
      <c r="YO52" s="2"/>
      <c r="YP52" s="2"/>
      <c r="YQ52" s="2"/>
      <c r="YR52" s="2"/>
      <c r="YS52" s="2"/>
      <c r="YT52" s="2"/>
      <c r="YU52" s="2"/>
      <c r="YV52" s="2"/>
      <c r="YW52" s="2"/>
      <c r="YX52" s="2"/>
      <c r="YY52" s="2"/>
      <c r="YZ52" s="2"/>
      <c r="ZA52" s="2"/>
      <c r="ZB52" s="2"/>
      <c r="ZC52" s="2"/>
      <c r="ZD52" s="2"/>
      <c r="ZE52" s="2"/>
      <c r="ZF52" s="2"/>
      <c r="ZG52" s="2"/>
      <c r="ZH52" s="2"/>
      <c r="ZI52" s="2"/>
      <c r="ZJ52" s="2"/>
      <c r="ZK52" s="2"/>
      <c r="ZL52" s="2"/>
      <c r="ZM52" s="2"/>
      <c r="ZN52" s="2"/>
      <c r="ZO52" s="2"/>
      <c r="ZP52" s="2"/>
      <c r="ZQ52" s="2"/>
      <c r="ZR52" s="2"/>
      <c r="ZS52" s="2"/>
      <c r="ZT52" s="2"/>
      <c r="ZU52" s="2"/>
      <c r="ZV52" s="2"/>
      <c r="ZW52" s="2"/>
      <c r="ZX52" s="2"/>
      <c r="ZY52" s="2"/>
      <c r="ZZ52" s="2"/>
      <c r="AAA52" s="2"/>
      <c r="AAB52" s="2"/>
      <c r="AAC52" s="2"/>
      <c r="AAD52" s="2"/>
      <c r="AAE52" s="2"/>
      <c r="AAF52" s="2"/>
      <c r="AAG52" s="2"/>
      <c r="AAH52" s="2"/>
      <c r="AAI52" s="2"/>
      <c r="AAJ52" s="2"/>
      <c r="AAK52" s="2"/>
      <c r="AAL52" s="2"/>
      <c r="AAM52" s="2"/>
      <c r="AAN52" s="2"/>
      <c r="AAO52" s="2"/>
      <c r="AAP52" s="2"/>
      <c r="AAQ52" s="2"/>
      <c r="AAR52" s="2"/>
      <c r="AAS52" s="2"/>
      <c r="AAT52" s="2"/>
      <c r="AAU52" s="2"/>
      <c r="AAV52" s="2"/>
      <c r="AAW52" s="2"/>
      <c r="AAX52" s="2"/>
      <c r="AAY52" s="2"/>
      <c r="AAZ52" s="2"/>
      <c r="ABA52" s="2"/>
      <c r="ABB52" s="2"/>
      <c r="ABC52" s="2"/>
      <c r="ABD52" s="2"/>
      <c r="ABE52" s="2"/>
      <c r="ABF52" s="2"/>
      <c r="ABG52" s="2"/>
      <c r="ABH52" s="2"/>
      <c r="ABI52" s="2"/>
      <c r="ABJ52" s="2"/>
      <c r="ABK52" s="2"/>
      <c r="ABL52" s="2"/>
      <c r="ABM52" s="2"/>
      <c r="ABN52" s="2"/>
      <c r="ABO52" s="2"/>
      <c r="ABP52" s="2"/>
      <c r="ABQ52" s="2"/>
      <c r="ABR52" s="2"/>
      <c r="ABS52" s="2"/>
      <c r="ABT52" s="2"/>
      <c r="ABU52" s="2"/>
      <c r="ABV52" s="2"/>
      <c r="ABW52" s="2"/>
      <c r="ABX52" s="2"/>
      <c r="ABY52" s="2"/>
      <c r="ABZ52" s="2"/>
      <c r="ACA52" s="2"/>
      <c r="ACB52" s="2"/>
      <c r="ACC52" s="2"/>
      <c r="ACD52" s="2"/>
      <c r="ACE52" s="2"/>
      <c r="ACF52" s="2"/>
      <c r="ACG52" s="2"/>
      <c r="ACH52" s="2"/>
      <c r="ACI52" s="2"/>
      <c r="ACJ52" s="2"/>
      <c r="ACK52" s="2"/>
      <c r="ACL52" s="2"/>
      <c r="ACM52" s="2"/>
      <c r="ACN52" s="2"/>
      <c r="ACO52" s="2"/>
      <c r="ACP52" s="2"/>
      <c r="ACQ52" s="2"/>
      <c r="ACR52" s="2"/>
      <c r="ACS52" s="2"/>
      <c r="ACT52" s="2"/>
      <c r="ACU52" s="2"/>
      <c r="ACV52" s="2"/>
      <c r="ACW52" s="2"/>
      <c r="ACX52" s="2"/>
      <c r="ACY52" s="2"/>
      <c r="ACZ52" s="2"/>
      <c r="ADA52" s="2"/>
      <c r="ADB52" s="2"/>
      <c r="ADC52" s="2"/>
      <c r="ADD52" s="2"/>
      <c r="ADE52" s="2"/>
      <c r="ADF52" s="2"/>
      <c r="ADG52" s="2"/>
      <c r="ADH52" s="2"/>
      <c r="ADI52" s="2"/>
      <c r="ADJ52" s="2"/>
      <c r="ADK52" s="2"/>
      <c r="ADL52" s="2"/>
      <c r="ADM52" s="2"/>
      <c r="ADN52" s="2"/>
      <c r="ADO52" s="2"/>
      <c r="ADP52" s="2"/>
      <c r="ADQ52" s="2"/>
      <c r="ADR52" s="2"/>
      <c r="ADS52" s="2"/>
      <c r="ADT52" s="2"/>
      <c r="ADU52" s="2"/>
      <c r="ADV52" s="2"/>
      <c r="ADW52" s="2"/>
      <c r="ADX52" s="2"/>
      <c r="ADY52" s="2"/>
      <c r="ADZ52" s="2"/>
      <c r="AEA52" s="2"/>
      <c r="AEB52" s="2"/>
      <c r="AEC52" s="2"/>
      <c r="AED52" s="2"/>
      <c r="AEE52" s="2"/>
      <c r="AEF52" s="2"/>
      <c r="AEG52" s="2"/>
      <c r="AEH52" s="2"/>
      <c r="AEI52" s="2"/>
      <c r="AEJ52" s="2"/>
      <c r="AEK52" s="2"/>
      <c r="AEL52" s="2"/>
      <c r="AEM52" s="2"/>
      <c r="AEN52" s="2"/>
      <c r="AEO52" s="2"/>
      <c r="AEP52" s="2"/>
      <c r="AEQ52" s="2"/>
      <c r="AER52" s="2"/>
      <c r="AES52" s="2"/>
      <c r="AET52" s="2"/>
      <c r="AEU52" s="2"/>
      <c r="AEV52" s="2"/>
      <c r="AEW52" s="2"/>
      <c r="AEX52" s="2"/>
      <c r="AEY52" s="2"/>
      <c r="AEZ52" s="2"/>
      <c r="AFA52" s="2"/>
      <c r="AFB52" s="2"/>
      <c r="AFC52" s="2"/>
      <c r="AFD52" s="2"/>
      <c r="AFE52" s="2"/>
      <c r="AFF52" s="2"/>
      <c r="AFG52" s="2"/>
      <c r="AFH52" s="2"/>
      <c r="AFI52" s="2"/>
      <c r="AFJ52" s="2"/>
      <c r="AFK52" s="2"/>
      <c r="AFL52" s="2"/>
      <c r="AFM52" s="2"/>
      <c r="AFN52" s="2"/>
      <c r="AFO52" s="2"/>
      <c r="AFP52" s="2"/>
      <c r="AFQ52" s="2"/>
      <c r="AFR52" s="2"/>
      <c r="AFS52" s="2"/>
      <c r="AFT52" s="2"/>
      <c r="AFU52" s="2"/>
      <c r="AFV52" s="2"/>
      <c r="AFW52" s="2"/>
      <c r="AFX52" s="2"/>
      <c r="AFY52" s="2"/>
      <c r="AFZ52" s="2"/>
      <c r="AGA52" s="2"/>
      <c r="AGB52" s="2"/>
      <c r="AGC52" s="2"/>
      <c r="AGD52" s="2"/>
      <c r="AGE52" s="2"/>
      <c r="AGF52" s="2"/>
      <c r="AGG52" s="2"/>
      <c r="AGH52" s="2"/>
      <c r="AGI52" s="2"/>
      <c r="AGJ52" s="2"/>
      <c r="AGK52" s="2"/>
      <c r="AGL52" s="2"/>
      <c r="AGM52" s="2"/>
      <c r="AGN52" s="2"/>
      <c r="AGO52" s="2"/>
      <c r="AGP52" s="2"/>
      <c r="AGQ52" s="2"/>
      <c r="AGR52" s="2"/>
      <c r="AGS52" s="2"/>
      <c r="AGT52" s="2"/>
      <c r="AGU52" s="2"/>
      <c r="AGV52" s="2"/>
      <c r="AGW52" s="2"/>
      <c r="AGX52" s="2"/>
      <c r="AGY52" s="2"/>
      <c r="AGZ52" s="2"/>
      <c r="AHA52" s="2"/>
      <c r="AHB52" s="2"/>
      <c r="AHC52" s="2"/>
      <c r="AHD52" s="2"/>
      <c r="AHE52" s="2"/>
      <c r="AHF52" s="2"/>
      <c r="AHG52" s="2"/>
      <c r="AHH52" s="2"/>
      <c r="AHI52" s="2"/>
      <c r="AHJ52" s="2"/>
      <c r="AHK52" s="2"/>
      <c r="AHL52" s="2"/>
      <c r="AHM52" s="2"/>
      <c r="AHN52" s="2"/>
      <c r="AHO52" s="2"/>
      <c r="AHP52" s="2"/>
      <c r="AHQ52" s="2"/>
      <c r="AHR52" s="2"/>
      <c r="AHS52" s="2"/>
      <c r="AHT52" s="2"/>
      <c r="AHU52" s="2"/>
      <c r="AHV52" s="2"/>
      <c r="AHW52" s="2"/>
      <c r="AHX52" s="2"/>
      <c r="AHY52" s="2"/>
      <c r="AHZ52" s="2"/>
      <c r="AIA52" s="2"/>
      <c r="AIB52" s="2"/>
      <c r="AIC52" s="2"/>
      <c r="AID52" s="2"/>
      <c r="AIE52" s="2"/>
      <c r="AIF52" s="2"/>
      <c r="AIG52" s="2"/>
      <c r="AIH52" s="2"/>
      <c r="AII52" s="2"/>
      <c r="AIJ52" s="2"/>
      <c r="AIK52" s="2"/>
      <c r="AIL52" s="2"/>
      <c r="AIM52" s="2"/>
      <c r="AIN52" s="2"/>
      <c r="AIO52" s="2"/>
      <c r="AIP52" s="2"/>
      <c r="AIQ52" s="2"/>
      <c r="AIR52" s="2"/>
      <c r="AIS52" s="2"/>
      <c r="AIT52" s="2"/>
      <c r="AIU52" s="2"/>
      <c r="AIV52" s="2"/>
      <c r="AIW52" s="2"/>
      <c r="AIX52" s="2"/>
      <c r="AIY52" s="2"/>
      <c r="AIZ52" s="2"/>
      <c r="AJA52" s="2"/>
      <c r="AJB52" s="2"/>
      <c r="AJC52" s="2"/>
      <c r="AJD52" s="2"/>
      <c r="AJE52" s="2"/>
      <c r="AJF52" s="2"/>
      <c r="AJG52" s="2"/>
      <c r="AJH52" s="2"/>
      <c r="AJI52" s="2"/>
      <c r="AJJ52" s="2"/>
      <c r="AJK52" s="2"/>
      <c r="AJL52" s="2"/>
      <c r="AJM52" s="2"/>
      <c r="AJN52" s="2"/>
      <c r="AJO52" s="2"/>
      <c r="AJP52" s="2"/>
      <c r="AJQ52" s="2"/>
      <c r="AJR52" s="2"/>
      <c r="AJS52" s="2"/>
      <c r="AJT52" s="2"/>
      <c r="AJU52" s="2"/>
      <c r="AJV52" s="2"/>
      <c r="AJW52" s="2"/>
      <c r="AJX52" s="2"/>
      <c r="AJY52" s="2"/>
      <c r="AJZ52" s="2"/>
      <c r="AKA52" s="2"/>
      <c r="AKB52" s="2"/>
      <c r="AKC52" s="2"/>
      <c r="AKD52" s="2"/>
      <c r="AKE52" s="2"/>
      <c r="AKF52" s="2"/>
      <c r="AKG52" s="2"/>
      <c r="AKH52" s="2"/>
      <c r="AKI52" s="2"/>
      <c r="AKJ52" s="2"/>
      <c r="AKK52" s="2"/>
      <c r="AKL52" s="2"/>
      <c r="AKM52" s="2"/>
      <c r="AKN52" s="2"/>
      <c r="AKO52" s="2"/>
      <c r="AKP52" s="2"/>
      <c r="AKQ52" s="2"/>
      <c r="AKR52" s="2"/>
      <c r="AKS52" s="2"/>
      <c r="AKT52" s="2"/>
      <c r="AKU52" s="2"/>
      <c r="AKV52" s="2"/>
      <c r="AKW52" s="2"/>
      <c r="AKX52" s="2"/>
      <c r="AKY52" s="2"/>
      <c r="AKZ52" s="2"/>
      <c r="ALA52" s="2"/>
      <c r="ALB52" s="2"/>
      <c r="ALC52" s="2"/>
      <c r="ALD52" s="2"/>
      <c r="ALE52" s="2"/>
      <c r="ALF52" s="2"/>
      <c r="ALG52" s="2"/>
      <c r="ALH52" s="2"/>
      <c r="ALI52" s="2"/>
      <c r="ALJ52" s="2"/>
      <c r="ALK52" s="2"/>
      <c r="ALL52" s="2"/>
      <c r="ALM52" s="2"/>
      <c r="ALN52" s="2"/>
      <c r="ALO52" s="2"/>
      <c r="ALP52" s="2"/>
      <c r="ALQ52" s="2"/>
      <c r="ALR52" s="2"/>
      <c r="ALS52" s="2"/>
      <c r="ALT52" s="2"/>
      <c r="ALU52" s="2"/>
      <c r="ALV52" s="2"/>
      <c r="ALW52" s="2"/>
      <c r="ALX52" s="2"/>
      <c r="ALY52" s="2"/>
      <c r="ALZ52" s="2"/>
      <c r="AMA52" s="2"/>
      <c r="AMB52" s="2"/>
      <c r="AMC52" s="2"/>
      <c r="AMD52" s="2"/>
      <c r="AME52" s="2"/>
      <c r="AMF52" s="2"/>
      <c r="AMG52" s="2"/>
      <c r="AMH52" s="2"/>
      <c r="AMI52" s="2"/>
      <c r="AMJ52" s="2"/>
      <c r="AMK52" s="2"/>
      <c r="AML52" s="2"/>
      <c r="AMM52" s="2"/>
      <c r="AMN52" s="2"/>
      <c r="AMO52" s="2"/>
      <c r="AMP52" s="2"/>
      <c r="AMQ52" s="2"/>
      <c r="AMR52" s="2"/>
      <c r="AMS52" s="2"/>
      <c r="AMT52" s="2"/>
      <c r="AMU52" s="2"/>
      <c r="AMV52" s="2"/>
      <c r="AMW52" s="2"/>
      <c r="AMX52" s="2"/>
      <c r="AMY52" s="2"/>
      <c r="AMZ52" s="2"/>
      <c r="ANA52" s="2"/>
      <c r="ANB52" s="2"/>
      <c r="ANC52" s="2"/>
      <c r="AND52" s="2"/>
      <c r="ANE52" s="2"/>
      <c r="ANF52" s="2"/>
      <c r="ANG52" s="2"/>
      <c r="ANH52" s="2"/>
      <c r="ANI52" s="2"/>
      <c r="ANJ52" s="2"/>
      <c r="ANK52" s="2"/>
      <c r="ANL52" s="2"/>
      <c r="ANM52" s="2"/>
      <c r="ANN52" s="2"/>
      <c r="ANO52" s="2"/>
      <c r="ANP52" s="2"/>
      <c r="ANQ52" s="2"/>
      <c r="ANR52" s="2"/>
      <c r="ANS52" s="2"/>
      <c r="ANT52" s="2"/>
      <c r="ANU52" s="2"/>
      <c r="ANV52" s="2"/>
      <c r="ANW52" s="2"/>
      <c r="ANX52" s="2"/>
      <c r="ANY52" s="2"/>
      <c r="ANZ52" s="2"/>
      <c r="AOA52" s="2"/>
      <c r="AOB52" s="2"/>
      <c r="AOC52" s="2"/>
      <c r="AOD52" s="2"/>
      <c r="AOE52" s="2"/>
      <c r="AOF52" s="2"/>
      <c r="AOG52" s="2"/>
      <c r="AOH52" s="2"/>
      <c r="AOI52" s="2"/>
      <c r="AOJ52" s="2"/>
      <c r="AOK52" s="2"/>
      <c r="AOL52" s="2"/>
      <c r="AOM52" s="2"/>
      <c r="AON52" s="2"/>
      <c r="AOO52" s="2"/>
      <c r="AOP52" s="2"/>
      <c r="AOQ52" s="2"/>
      <c r="AOR52" s="2"/>
      <c r="AOS52" s="2"/>
      <c r="AOT52" s="2"/>
      <c r="AOU52" s="2"/>
      <c r="AOV52" s="2"/>
      <c r="AOW52" s="2"/>
      <c r="AOX52" s="2"/>
      <c r="AOY52" s="2"/>
      <c r="AOZ52" s="2"/>
      <c r="APA52" s="2"/>
      <c r="APB52" s="2"/>
      <c r="APC52" s="2"/>
      <c r="APD52" s="2"/>
      <c r="APE52" s="2"/>
      <c r="APF52" s="2"/>
      <c r="APG52" s="2"/>
      <c r="APH52" s="2"/>
      <c r="API52" s="2"/>
      <c r="APJ52" s="2"/>
      <c r="APK52" s="2"/>
      <c r="APL52" s="2"/>
      <c r="APM52" s="2"/>
      <c r="APN52" s="2"/>
      <c r="APO52" s="2"/>
      <c r="APP52" s="2"/>
      <c r="APQ52" s="2"/>
      <c r="APR52" s="2"/>
      <c r="APS52" s="2"/>
      <c r="APT52" s="2"/>
      <c r="APU52" s="2"/>
      <c r="APV52" s="2"/>
      <c r="APW52" s="2"/>
      <c r="APX52" s="2"/>
      <c r="APY52" s="2"/>
      <c r="APZ52" s="2"/>
      <c r="AQA52" s="2"/>
      <c r="AQB52" s="2"/>
      <c r="AQC52" s="2"/>
      <c r="AQD52" s="2"/>
      <c r="AQE52" s="2"/>
      <c r="AQF52" s="2"/>
      <c r="AQG52" s="2"/>
      <c r="AQH52" s="2"/>
      <c r="AQI52" s="2"/>
      <c r="AQJ52" s="2"/>
      <c r="AQK52" s="2"/>
      <c r="AQL52" s="2"/>
      <c r="AQM52" s="2"/>
      <c r="AQN52" s="2"/>
      <c r="AQO52" s="2"/>
      <c r="AQP52" s="2"/>
      <c r="AQQ52" s="2"/>
      <c r="AQR52" s="2"/>
      <c r="AQS52" s="2"/>
      <c r="AQT52" s="2"/>
      <c r="AQU52" s="2"/>
      <c r="AQV52" s="2"/>
      <c r="AQW52" s="2"/>
      <c r="AQX52" s="2"/>
      <c r="AQY52" s="2"/>
      <c r="AQZ52" s="2"/>
      <c r="ARA52" s="2"/>
      <c r="ARB52" s="2"/>
      <c r="ARC52" s="2"/>
      <c r="ARD52" s="2"/>
      <c r="ARE52" s="2"/>
      <c r="ARF52" s="2"/>
      <c r="ARG52" s="2"/>
      <c r="ARH52" s="2"/>
      <c r="ARI52" s="2"/>
      <c r="ARJ52" s="2"/>
      <c r="ARK52" s="2"/>
      <c r="ARL52" s="2"/>
      <c r="ARM52" s="2"/>
      <c r="ARN52" s="2"/>
      <c r="ARO52" s="2"/>
      <c r="ARP52" s="2"/>
      <c r="ARQ52" s="2"/>
      <c r="ARR52" s="2"/>
      <c r="ARS52" s="2"/>
      <c r="ART52" s="2"/>
      <c r="ARU52" s="2"/>
      <c r="ARV52" s="2"/>
      <c r="ARW52" s="2"/>
      <c r="ARX52" s="2"/>
      <c r="ARY52" s="2"/>
      <c r="ARZ52" s="2"/>
      <c r="ASA52" s="2"/>
      <c r="ASB52" s="2"/>
      <c r="ASC52" s="2"/>
      <c r="ASD52" s="2"/>
      <c r="ASE52" s="2"/>
      <c r="ASF52" s="2"/>
      <c r="ASG52" s="2"/>
      <c r="ASH52" s="2"/>
      <c r="ASI52" s="2"/>
      <c r="ASJ52" s="2"/>
      <c r="ASK52" s="2"/>
      <c r="ASL52" s="2"/>
      <c r="ASM52" s="2"/>
      <c r="ASN52" s="2"/>
      <c r="ASO52" s="2"/>
      <c r="ASP52" s="2"/>
      <c r="ASQ52" s="2"/>
      <c r="ASR52" s="2"/>
      <c r="ASS52" s="2"/>
      <c r="AST52" s="2"/>
      <c r="ASU52" s="2"/>
      <c r="ASV52" s="2"/>
      <c r="ASW52" s="2"/>
      <c r="ASX52" s="2"/>
      <c r="ASY52" s="2"/>
      <c r="ASZ52" s="2"/>
      <c r="ATA52" s="2"/>
      <c r="ATB52" s="2"/>
      <c r="ATC52" s="2"/>
      <c r="ATD52" s="2"/>
      <c r="ATE52" s="2"/>
      <c r="ATF52" s="2"/>
      <c r="ATG52" s="2"/>
      <c r="ATH52" s="2"/>
      <c r="ATI52" s="2"/>
      <c r="ATJ52" s="2"/>
      <c r="ATK52" s="2"/>
      <c r="ATL52" s="2"/>
      <c r="ATM52" s="2"/>
      <c r="ATN52" s="2"/>
      <c r="ATO52" s="2"/>
      <c r="ATP52" s="2"/>
      <c r="ATQ52" s="2"/>
      <c r="ATR52" s="2"/>
      <c r="ATS52" s="2"/>
      <c r="ATT52" s="2"/>
      <c r="ATU52" s="2"/>
      <c r="ATV52" s="2"/>
      <c r="ATW52" s="2"/>
      <c r="ATX52" s="2"/>
      <c r="ATY52" s="2"/>
      <c r="ATZ52" s="2"/>
      <c r="AUA52" s="2"/>
      <c r="AUB52" s="2"/>
      <c r="AUC52" s="2"/>
      <c r="AUD52" s="2"/>
      <c r="AUE52" s="2"/>
      <c r="AUF52" s="2"/>
      <c r="AUG52" s="2"/>
      <c r="AUH52" s="2"/>
      <c r="AUI52" s="2"/>
      <c r="AUJ52" s="2"/>
      <c r="AUK52" s="2"/>
      <c r="AUL52" s="2"/>
      <c r="AUM52" s="2"/>
      <c r="AUN52" s="2"/>
      <c r="AUO52" s="2"/>
      <c r="AUP52" s="2"/>
      <c r="AUQ52" s="2"/>
      <c r="AUR52" s="2"/>
      <c r="AUS52" s="2"/>
      <c r="AUT52" s="2"/>
      <c r="AUU52" s="2"/>
      <c r="AUV52" s="2"/>
      <c r="AUW52" s="2"/>
      <c r="AUX52" s="2"/>
      <c r="AUY52" s="2"/>
      <c r="AUZ52" s="2"/>
      <c r="AVA52" s="2"/>
      <c r="AVB52" s="2"/>
      <c r="AVC52" s="2"/>
      <c r="AVD52" s="2"/>
      <c r="AVE52" s="2"/>
      <c r="AVF52" s="2"/>
      <c r="AVG52" s="2"/>
      <c r="AVH52" s="2"/>
      <c r="AVI52" s="2"/>
      <c r="AVJ52" s="2"/>
      <c r="AVK52" s="2"/>
      <c r="AVL52" s="2"/>
      <c r="AVM52" s="2"/>
      <c r="AVN52" s="2"/>
      <c r="AVO52" s="2"/>
      <c r="AVP52" s="2"/>
      <c r="AVQ52" s="2"/>
      <c r="AVR52" s="2"/>
      <c r="AVS52" s="2"/>
      <c r="AVT52" s="2"/>
      <c r="AVU52" s="2"/>
      <c r="AVV52" s="2"/>
      <c r="AVW52" s="2"/>
      <c r="AVX52" s="2"/>
      <c r="AVY52" s="2"/>
      <c r="AVZ52" s="2"/>
      <c r="AWA52" s="2"/>
      <c r="AWB52" s="2"/>
      <c r="AWC52" s="2"/>
      <c r="AWD52" s="2"/>
      <c r="AWE52" s="2"/>
      <c r="AWF52" s="2"/>
      <c r="AWG52" s="2"/>
      <c r="AWH52" s="2"/>
      <c r="AWI52" s="2"/>
      <c r="AWJ52" s="2"/>
      <c r="AWK52" s="2"/>
      <c r="AWL52" s="2"/>
      <c r="AWM52" s="2"/>
      <c r="AWN52" s="2"/>
      <c r="AWO52" s="2"/>
      <c r="AWP52" s="2"/>
      <c r="AWQ52" s="2"/>
      <c r="AWR52" s="2"/>
      <c r="AWS52" s="2"/>
      <c r="AWT52" s="2"/>
      <c r="AWU52" s="2"/>
      <c r="AWV52" s="2"/>
      <c r="AWW52" s="2"/>
      <c r="AWX52" s="2"/>
      <c r="AWY52" s="2"/>
      <c r="AWZ52" s="2"/>
      <c r="AXA52" s="2"/>
      <c r="AXB52" s="2"/>
      <c r="AXC52" s="2"/>
      <c r="AXD52" s="2"/>
      <c r="AXE52" s="2"/>
      <c r="AXF52" s="2"/>
      <c r="AXG52" s="2"/>
      <c r="AXH52" s="2"/>
      <c r="AXI52" s="2"/>
      <c r="AXJ52" s="2"/>
      <c r="AXK52" s="2"/>
      <c r="AXL52" s="2"/>
      <c r="AXM52" s="2"/>
      <c r="AXN52" s="2"/>
      <c r="AXO52" s="2"/>
      <c r="AXP52" s="2"/>
      <c r="AXQ52" s="2"/>
      <c r="AXR52" s="2"/>
      <c r="AXS52" s="2"/>
      <c r="AXT52" s="2"/>
      <c r="AXU52" s="2"/>
      <c r="AXV52" s="2"/>
      <c r="AXW52" s="2"/>
      <c r="AXX52" s="2"/>
      <c r="AXY52" s="2"/>
      <c r="AXZ52" s="2"/>
      <c r="AYA52" s="2"/>
      <c r="AYB52" s="2"/>
      <c r="AYC52" s="2"/>
      <c r="AYD52" s="2"/>
      <c r="AYE52" s="2"/>
      <c r="AYF52" s="2"/>
      <c r="AYG52" s="2"/>
      <c r="AYH52" s="2"/>
      <c r="AYI52" s="2"/>
      <c r="AYJ52" s="2"/>
      <c r="AYK52" s="2"/>
      <c r="AYL52" s="2"/>
      <c r="AYM52" s="2"/>
      <c r="AYN52" s="2"/>
      <c r="AYO52" s="2"/>
      <c r="AYP52" s="2"/>
      <c r="AYQ52" s="2"/>
      <c r="AYR52" s="2"/>
      <c r="AYS52" s="2"/>
      <c r="AYT52" s="2"/>
      <c r="AYU52" s="2"/>
      <c r="AYV52" s="2"/>
      <c r="AYW52" s="2"/>
      <c r="AYX52" s="2"/>
      <c r="AYY52" s="2"/>
      <c r="AYZ52" s="2"/>
      <c r="AZA52" s="2"/>
      <c r="AZB52" s="2"/>
      <c r="AZC52" s="2"/>
      <c r="AZD52" s="2"/>
      <c r="AZE52" s="2"/>
      <c r="AZF52" s="2"/>
      <c r="AZG52" s="2"/>
      <c r="AZH52" s="2"/>
      <c r="AZI52" s="2"/>
      <c r="AZJ52" s="2"/>
      <c r="AZK52" s="2"/>
      <c r="AZL52" s="2"/>
      <c r="AZM52" s="2"/>
      <c r="AZN52" s="2"/>
      <c r="AZO52" s="2"/>
      <c r="AZP52" s="2"/>
      <c r="AZQ52" s="2"/>
      <c r="AZR52" s="2"/>
      <c r="AZS52" s="2"/>
      <c r="AZT52" s="2"/>
      <c r="AZU52" s="2"/>
      <c r="AZV52" s="2"/>
      <c r="AZW52" s="2"/>
      <c r="AZX52" s="2"/>
      <c r="AZY52" s="2"/>
      <c r="AZZ52" s="2"/>
      <c r="BAA52" s="2"/>
      <c r="BAB52" s="2"/>
      <c r="BAC52" s="2"/>
      <c r="BAD52" s="2"/>
      <c r="BAE52" s="2"/>
      <c r="BAF52" s="2"/>
      <c r="BAG52" s="2"/>
      <c r="BAH52" s="2"/>
      <c r="BAI52" s="2"/>
      <c r="BAJ52" s="2"/>
      <c r="BAK52" s="2"/>
      <c r="BAL52" s="2"/>
      <c r="BAM52" s="2"/>
      <c r="BAN52" s="2"/>
      <c r="BAO52" s="2"/>
      <c r="BAP52" s="2"/>
      <c r="BAQ52" s="2"/>
      <c r="BAR52" s="2"/>
      <c r="BAS52" s="2"/>
      <c r="BAT52" s="2"/>
      <c r="BAU52" s="2"/>
      <c r="BAV52" s="2"/>
      <c r="BAW52" s="2"/>
      <c r="BAX52" s="2"/>
      <c r="BAY52" s="2"/>
      <c r="BAZ52" s="2"/>
      <c r="BBA52" s="2"/>
      <c r="BBB52" s="2"/>
      <c r="BBC52" s="2"/>
      <c r="BBD52" s="2"/>
      <c r="BBE52" s="2"/>
      <c r="BBF52" s="2"/>
      <c r="BBG52" s="2"/>
      <c r="BBH52" s="2"/>
      <c r="BBI52" s="2"/>
      <c r="BBJ52" s="2"/>
      <c r="BBK52" s="2"/>
      <c r="BBL52" s="2"/>
      <c r="BBM52" s="2"/>
      <c r="BBN52" s="2"/>
      <c r="BBO52" s="2"/>
      <c r="BBP52" s="2"/>
      <c r="BBQ52" s="2"/>
      <c r="BBR52" s="2"/>
      <c r="BBS52" s="2"/>
      <c r="BBT52" s="2"/>
      <c r="BBU52" s="2"/>
      <c r="BBV52" s="2"/>
      <c r="BBW52" s="2"/>
      <c r="BBX52" s="2"/>
      <c r="BBY52" s="2"/>
      <c r="BBZ52" s="2"/>
      <c r="BCA52" s="2"/>
      <c r="BCB52" s="2"/>
      <c r="BCC52" s="2"/>
      <c r="BCD52" s="2"/>
      <c r="BCE52" s="2"/>
      <c r="BCF52" s="2"/>
      <c r="BCG52" s="2"/>
      <c r="BCH52" s="2"/>
      <c r="BCI52" s="2"/>
      <c r="BCJ52" s="2"/>
      <c r="BCK52" s="2"/>
      <c r="BCL52" s="2"/>
      <c r="BCM52" s="2"/>
      <c r="BCN52" s="2"/>
      <c r="BCO52" s="2"/>
      <c r="BCP52" s="2"/>
      <c r="BCQ52" s="2"/>
      <c r="BCR52" s="2"/>
      <c r="BCS52" s="2"/>
      <c r="BCT52" s="2"/>
      <c r="BCU52" s="2"/>
      <c r="BCV52" s="2"/>
      <c r="BCW52" s="2"/>
      <c r="BCX52" s="2"/>
      <c r="BCY52" s="2"/>
      <c r="BCZ52" s="2"/>
      <c r="BDA52" s="2"/>
      <c r="BDB52" s="2"/>
      <c r="BDC52" s="2"/>
      <c r="BDD52" s="2"/>
      <c r="BDE52" s="2"/>
      <c r="BDF52" s="2"/>
      <c r="BDG52" s="2"/>
      <c r="BDH52" s="2"/>
      <c r="BDI52" s="2"/>
      <c r="BDJ52" s="2"/>
      <c r="BDK52" s="2"/>
      <c r="BDL52" s="2"/>
      <c r="BDM52" s="2"/>
      <c r="BDN52" s="2"/>
      <c r="BDO52" s="2"/>
      <c r="BDP52" s="2"/>
      <c r="BDQ52" s="2"/>
      <c r="BDR52" s="2"/>
      <c r="BDS52" s="2"/>
      <c r="BDT52" s="2"/>
      <c r="BDU52" s="2"/>
      <c r="BDV52" s="2"/>
      <c r="BDW52" s="2"/>
      <c r="BDX52" s="2"/>
      <c r="BDY52" s="2"/>
      <c r="BDZ52" s="2"/>
      <c r="BEA52" s="2"/>
      <c r="BEB52" s="2"/>
      <c r="BEC52" s="2"/>
      <c r="BED52" s="2"/>
      <c r="BEE52" s="2"/>
      <c r="BEF52" s="2"/>
      <c r="BEG52" s="2"/>
      <c r="BEH52" s="2"/>
      <c r="BEI52" s="2"/>
      <c r="BEJ52" s="2"/>
      <c r="BEK52" s="2"/>
      <c r="BEL52" s="2"/>
      <c r="BEM52" s="2"/>
      <c r="BEN52" s="2"/>
      <c r="BEO52" s="2"/>
      <c r="BEP52" s="2"/>
      <c r="BEQ52" s="2"/>
      <c r="BER52" s="2"/>
      <c r="BES52" s="2"/>
      <c r="BET52" s="2"/>
      <c r="BEU52" s="2"/>
      <c r="BEV52" s="2"/>
      <c r="BEW52" s="2"/>
      <c r="BEX52" s="2"/>
      <c r="BEY52" s="2"/>
      <c r="BEZ52" s="2"/>
      <c r="BFA52" s="2"/>
      <c r="BFB52" s="2"/>
      <c r="BFC52" s="2"/>
      <c r="BFD52" s="2"/>
      <c r="BFE52" s="2"/>
      <c r="BFF52" s="2"/>
      <c r="BFG52" s="2"/>
      <c r="BFH52" s="2"/>
      <c r="BFI52" s="2"/>
      <c r="BFJ52" s="2"/>
      <c r="BFK52" s="2"/>
      <c r="BFL52" s="2"/>
      <c r="BFM52" s="2"/>
      <c r="BFN52" s="2"/>
      <c r="BFO52" s="2"/>
      <c r="BFP52" s="2"/>
      <c r="BFQ52" s="2"/>
      <c r="BFR52" s="2"/>
      <c r="BFS52" s="2"/>
      <c r="BFT52" s="2"/>
      <c r="BFU52" s="2"/>
      <c r="BFV52" s="2"/>
      <c r="BFW52" s="2"/>
      <c r="BFX52" s="2"/>
      <c r="BFY52" s="2"/>
      <c r="BFZ52" s="2"/>
      <c r="BGA52" s="2"/>
      <c r="BGB52" s="2"/>
      <c r="BGC52" s="2"/>
      <c r="BGD52" s="2"/>
      <c r="BGE52" s="2"/>
      <c r="BGF52" s="2"/>
      <c r="BGG52" s="2"/>
      <c r="BGH52" s="2"/>
      <c r="BGI52" s="2"/>
      <c r="BGJ52" s="2"/>
      <c r="BGK52" s="2"/>
      <c r="BGL52" s="2"/>
      <c r="BGM52" s="2"/>
      <c r="BGN52" s="2"/>
      <c r="BGO52" s="2"/>
      <c r="BGP52" s="2"/>
      <c r="BGQ52" s="2"/>
      <c r="BGR52" s="2"/>
      <c r="BGS52" s="2"/>
      <c r="BGT52" s="2"/>
      <c r="BGU52" s="2"/>
      <c r="BGV52" s="2"/>
      <c r="BGW52" s="2"/>
      <c r="BGX52" s="2"/>
      <c r="BGY52" s="2"/>
      <c r="BGZ52" s="2"/>
      <c r="BHA52" s="2"/>
      <c r="BHB52" s="2"/>
      <c r="BHC52" s="2"/>
      <c r="BHD52" s="2"/>
      <c r="BHE52" s="2"/>
      <c r="BHF52" s="2"/>
      <c r="BHG52" s="2"/>
      <c r="BHH52" s="2"/>
      <c r="BHI52" s="2"/>
      <c r="BHJ52" s="2"/>
      <c r="BHK52" s="2"/>
      <c r="BHL52" s="2"/>
      <c r="BHM52" s="2"/>
      <c r="BHN52" s="2"/>
      <c r="BHO52" s="2"/>
      <c r="BHP52" s="2"/>
      <c r="BHQ52" s="2"/>
      <c r="BHR52" s="2"/>
      <c r="BHS52" s="2"/>
      <c r="BHT52" s="2"/>
      <c r="BHU52" s="2"/>
      <c r="BHV52" s="2"/>
      <c r="BHW52" s="2"/>
      <c r="BHX52" s="2"/>
      <c r="BHY52" s="2"/>
      <c r="BHZ52" s="2"/>
      <c r="BIA52" s="2"/>
      <c r="BIB52" s="2"/>
      <c r="BIC52" s="2"/>
      <c r="BID52" s="2"/>
      <c r="BIE52" s="2"/>
      <c r="BIF52" s="2"/>
      <c r="BIG52" s="2"/>
      <c r="BIH52" s="2"/>
      <c r="BII52" s="2"/>
      <c r="BIJ52" s="2"/>
      <c r="BIK52" s="2"/>
      <c r="BIL52" s="2"/>
      <c r="BIM52" s="2"/>
      <c r="BIN52" s="2"/>
      <c r="BIO52" s="2"/>
      <c r="BIP52" s="2"/>
      <c r="BIQ52" s="2"/>
      <c r="BIR52" s="2"/>
      <c r="BIS52" s="2"/>
      <c r="BIT52" s="2"/>
      <c r="BIU52" s="2"/>
      <c r="BIV52" s="2"/>
      <c r="BIW52" s="2"/>
      <c r="BIX52" s="2"/>
      <c r="BIY52" s="2"/>
      <c r="BIZ52" s="2"/>
      <c r="BJA52" s="2"/>
      <c r="BJB52" s="2"/>
      <c r="BJC52" s="2"/>
      <c r="BJD52" s="2"/>
      <c r="BJE52" s="2"/>
      <c r="BJF52" s="2"/>
      <c r="BJG52" s="2"/>
      <c r="BJH52" s="2"/>
      <c r="BJI52" s="2"/>
      <c r="BJJ52" s="2"/>
      <c r="BJK52" s="2"/>
      <c r="BJL52" s="2"/>
      <c r="BJM52" s="2"/>
      <c r="BJN52" s="2"/>
      <c r="BJO52" s="2"/>
      <c r="BJP52" s="2"/>
      <c r="BJQ52" s="2"/>
      <c r="BJR52" s="2"/>
      <c r="BJS52" s="2"/>
      <c r="BJT52" s="2"/>
      <c r="BJU52" s="2"/>
      <c r="BJV52" s="2"/>
      <c r="BJW52" s="2"/>
      <c r="BJX52" s="2"/>
      <c r="BJY52" s="2"/>
      <c r="BJZ52" s="2"/>
      <c r="BKA52" s="2"/>
      <c r="BKB52" s="2"/>
      <c r="BKC52" s="2"/>
      <c r="BKD52" s="2"/>
      <c r="BKE52" s="2"/>
      <c r="BKF52" s="2"/>
      <c r="BKG52" s="2"/>
      <c r="BKH52" s="2"/>
      <c r="BKI52" s="2"/>
      <c r="BKJ52" s="2"/>
      <c r="BKK52" s="2"/>
      <c r="BKL52" s="2"/>
      <c r="BKM52" s="2"/>
      <c r="BKN52" s="2"/>
      <c r="BKO52" s="2"/>
      <c r="BKP52" s="2"/>
      <c r="BKQ52" s="2"/>
      <c r="BKR52" s="2"/>
      <c r="BKS52" s="2"/>
      <c r="BKT52" s="2"/>
      <c r="BKU52" s="2"/>
      <c r="BKV52" s="2"/>
      <c r="BKW52" s="2"/>
      <c r="BKX52" s="2"/>
      <c r="BKY52" s="2"/>
      <c r="BKZ52" s="2"/>
      <c r="BLA52" s="2"/>
      <c r="BLB52" s="2"/>
      <c r="BLC52" s="2"/>
      <c r="BLD52" s="2"/>
      <c r="BLE52" s="2"/>
      <c r="BLF52" s="2"/>
      <c r="BLG52" s="2"/>
      <c r="BLH52" s="2"/>
      <c r="BLI52" s="2"/>
      <c r="BLJ52" s="2"/>
      <c r="BLK52" s="2"/>
      <c r="BLL52" s="2"/>
      <c r="BLM52" s="2"/>
      <c r="BLN52" s="2"/>
      <c r="BLO52" s="2"/>
      <c r="BLP52" s="2"/>
      <c r="BLQ52" s="2"/>
      <c r="BLR52" s="2"/>
      <c r="BLS52" s="2"/>
      <c r="BLT52" s="2"/>
      <c r="BLU52" s="2"/>
      <c r="BLV52" s="2"/>
      <c r="BLW52" s="2"/>
      <c r="BLX52" s="2"/>
      <c r="BLY52" s="2"/>
      <c r="BLZ52" s="2"/>
      <c r="BMA52" s="2"/>
      <c r="BMB52" s="2"/>
      <c r="BMC52" s="2"/>
      <c r="BMD52" s="2"/>
      <c r="BME52" s="2"/>
      <c r="BMF52" s="2"/>
      <c r="BMG52" s="2"/>
      <c r="BMH52" s="2"/>
      <c r="BMI52" s="2"/>
      <c r="BMJ52" s="2"/>
      <c r="BMK52" s="2"/>
      <c r="BML52" s="2"/>
      <c r="BMM52" s="2"/>
      <c r="BMN52" s="2"/>
      <c r="BMO52" s="2"/>
      <c r="BMP52" s="2"/>
      <c r="BMQ52" s="2"/>
      <c r="BMR52" s="2"/>
      <c r="BMS52" s="2"/>
      <c r="BMT52" s="2"/>
      <c r="BMU52" s="2"/>
      <c r="BMV52" s="2"/>
      <c r="BMW52" s="2"/>
      <c r="BMX52" s="2"/>
      <c r="BMY52" s="2"/>
      <c r="BMZ52" s="2"/>
      <c r="BNA52" s="2"/>
      <c r="BNB52" s="2"/>
      <c r="BNC52" s="2"/>
      <c r="BND52" s="2"/>
      <c r="BNE52" s="2"/>
      <c r="BNF52" s="2"/>
      <c r="BNG52" s="2"/>
      <c r="BNH52" s="2"/>
      <c r="BNI52" s="2"/>
      <c r="BNJ52" s="2"/>
      <c r="BNK52" s="2"/>
      <c r="BNL52" s="2"/>
      <c r="BNM52" s="2"/>
      <c r="BNN52" s="2"/>
      <c r="BNO52" s="2"/>
      <c r="BNP52" s="2"/>
      <c r="BNQ52" s="2"/>
      <c r="BNR52" s="2"/>
      <c r="BNS52" s="2"/>
      <c r="BNT52" s="2"/>
      <c r="BNU52" s="2"/>
      <c r="BNV52" s="2"/>
      <c r="BNW52" s="2"/>
      <c r="BNX52" s="2"/>
      <c r="BNY52" s="2"/>
      <c r="BNZ52" s="2"/>
      <c r="BOA52" s="2"/>
      <c r="BOB52" s="2"/>
      <c r="BOC52" s="2"/>
      <c r="BOD52" s="2"/>
      <c r="BOE52" s="2"/>
      <c r="BOF52" s="2"/>
      <c r="BOG52" s="2"/>
      <c r="BOH52" s="2"/>
      <c r="BOI52" s="2"/>
      <c r="BOJ52" s="2"/>
      <c r="BOK52" s="2"/>
      <c r="BOL52" s="2"/>
      <c r="BOM52" s="2"/>
      <c r="BON52" s="2"/>
      <c r="BOO52" s="2"/>
      <c r="BOP52" s="2"/>
      <c r="BOQ52" s="2"/>
      <c r="BOR52" s="2"/>
      <c r="BOS52" s="2"/>
      <c r="BOT52" s="2"/>
      <c r="BOU52" s="2"/>
      <c r="BOV52" s="2"/>
      <c r="BOW52" s="2"/>
      <c r="BOX52" s="2"/>
      <c r="BOY52" s="2"/>
      <c r="BOZ52" s="2"/>
      <c r="BPA52" s="2"/>
      <c r="BPB52" s="2"/>
      <c r="BPC52" s="2"/>
      <c r="BPD52" s="2"/>
      <c r="BPE52" s="2"/>
      <c r="BPF52" s="2"/>
      <c r="BPG52" s="2"/>
      <c r="BPH52" s="2"/>
      <c r="BPI52" s="2"/>
      <c r="BPJ52" s="2"/>
      <c r="BPK52" s="2"/>
      <c r="BPL52" s="2"/>
      <c r="BPM52" s="2"/>
      <c r="BPN52" s="2"/>
      <c r="BPO52" s="2"/>
      <c r="BPP52" s="2"/>
      <c r="BPQ52" s="2"/>
      <c r="BPR52" s="2"/>
      <c r="BPS52" s="2"/>
      <c r="BPT52" s="2"/>
      <c r="BPU52" s="2"/>
      <c r="BPV52" s="2"/>
      <c r="BPW52" s="2"/>
      <c r="BPX52" s="2"/>
      <c r="BPY52" s="2"/>
      <c r="BPZ52" s="2"/>
      <c r="BQA52" s="2"/>
      <c r="BQB52" s="2"/>
      <c r="BQC52" s="2"/>
      <c r="BQD52" s="2"/>
      <c r="BQE52" s="2"/>
      <c r="BQF52" s="2"/>
      <c r="BQG52" s="2"/>
      <c r="BQH52" s="2"/>
      <c r="BQI52" s="2"/>
      <c r="BQJ52" s="2"/>
      <c r="BQK52" s="2"/>
      <c r="BQL52" s="2"/>
      <c r="BQM52" s="2"/>
      <c r="BQN52" s="2"/>
      <c r="BQO52" s="2"/>
      <c r="BQP52" s="2"/>
      <c r="BQQ52" s="2"/>
      <c r="BQR52" s="2"/>
      <c r="BQS52" s="2"/>
      <c r="BQT52" s="2"/>
      <c r="BQU52" s="2"/>
      <c r="BQV52" s="2"/>
      <c r="BQW52" s="2"/>
      <c r="BQX52" s="2"/>
      <c r="BQY52" s="2"/>
      <c r="BQZ52" s="2"/>
      <c r="BRA52" s="2"/>
      <c r="BRB52" s="2"/>
      <c r="BRC52" s="2"/>
      <c r="BRD52" s="2"/>
      <c r="BRE52" s="2"/>
      <c r="BRF52" s="2"/>
      <c r="BRG52" s="2"/>
      <c r="BRH52" s="2"/>
      <c r="BRI52" s="2"/>
      <c r="BRJ52" s="2"/>
      <c r="BRK52" s="2"/>
      <c r="BRL52" s="2"/>
      <c r="BRM52" s="2"/>
      <c r="BRN52" s="2"/>
      <c r="BRO52" s="2"/>
      <c r="BRP52" s="2"/>
      <c r="BRQ52" s="2"/>
      <c r="BRR52" s="2"/>
      <c r="BRS52" s="2"/>
      <c r="BRT52" s="2"/>
      <c r="BRU52" s="2"/>
      <c r="BRV52" s="2"/>
      <c r="BRW52" s="2"/>
      <c r="BRX52" s="2"/>
      <c r="BRY52" s="2"/>
      <c r="BRZ52" s="2"/>
      <c r="BSA52" s="2"/>
      <c r="BSB52" s="2"/>
      <c r="BSC52" s="2"/>
      <c r="BSD52" s="2"/>
      <c r="BSE52" s="2"/>
      <c r="BSF52" s="2"/>
      <c r="BSG52" s="2"/>
      <c r="BSH52" s="2"/>
      <c r="BSI52" s="2"/>
      <c r="BSJ52" s="2"/>
      <c r="BSK52" s="2"/>
      <c r="BSL52" s="2"/>
      <c r="BSM52" s="2"/>
      <c r="BSN52" s="2"/>
      <c r="BSO52" s="2"/>
      <c r="BSP52" s="2"/>
      <c r="BSQ52" s="2"/>
      <c r="BSR52" s="2"/>
      <c r="BSS52" s="2"/>
      <c r="BST52" s="2"/>
      <c r="BSU52" s="2"/>
      <c r="BSV52" s="2"/>
      <c r="BSW52" s="2"/>
      <c r="BSX52" s="2"/>
      <c r="BSY52" s="2"/>
      <c r="BSZ52" s="2"/>
      <c r="BTA52" s="2"/>
      <c r="BTB52" s="2"/>
      <c r="BTC52" s="2"/>
      <c r="BTD52" s="2"/>
      <c r="BTE52" s="2"/>
      <c r="BTF52" s="2"/>
      <c r="BTG52" s="2"/>
      <c r="BTH52" s="2"/>
      <c r="BTI52" s="2"/>
      <c r="BTJ52" s="2"/>
      <c r="BTK52" s="2"/>
      <c r="BTL52" s="2"/>
      <c r="BTM52" s="2"/>
      <c r="BTN52" s="2"/>
      <c r="BTO52" s="2"/>
      <c r="BTP52" s="2"/>
      <c r="BTQ52" s="2"/>
      <c r="BTR52" s="2"/>
      <c r="BTS52" s="2"/>
      <c r="BTT52" s="2"/>
      <c r="BTU52" s="2"/>
      <c r="BTV52" s="2"/>
      <c r="BTW52" s="2"/>
      <c r="BTX52" s="2"/>
      <c r="BTY52" s="2"/>
      <c r="BTZ52" s="2"/>
      <c r="BUA52" s="2"/>
      <c r="BUB52" s="2"/>
      <c r="BUC52" s="2"/>
      <c r="BUD52" s="2"/>
      <c r="BUE52" s="2"/>
      <c r="BUF52" s="2"/>
      <c r="BUG52" s="2"/>
      <c r="BUH52" s="2"/>
      <c r="BUI52" s="2"/>
      <c r="BUJ52" s="2"/>
      <c r="BUK52" s="2"/>
      <c r="BUL52" s="2"/>
      <c r="BUM52" s="2"/>
      <c r="BUN52" s="2"/>
      <c r="BUO52" s="2"/>
      <c r="BUP52" s="2"/>
      <c r="BUQ52" s="2"/>
      <c r="BUR52" s="2"/>
      <c r="BUS52" s="2"/>
      <c r="BUT52" s="2"/>
      <c r="BUU52" s="2"/>
      <c r="BUV52" s="2"/>
      <c r="BUW52" s="2"/>
      <c r="BUX52" s="2"/>
      <c r="BUY52" s="2"/>
      <c r="BUZ52" s="2"/>
      <c r="BVA52" s="2"/>
      <c r="BVB52" s="2"/>
      <c r="BVC52" s="2"/>
      <c r="BVD52" s="2"/>
      <c r="BVE52" s="2"/>
      <c r="BVF52" s="2"/>
      <c r="BVG52" s="2"/>
      <c r="BVH52" s="2"/>
      <c r="BVI52" s="2"/>
      <c r="BVJ52" s="2"/>
      <c r="BVK52" s="2"/>
      <c r="BVL52" s="2"/>
      <c r="BVM52" s="2"/>
      <c r="BVN52" s="2"/>
      <c r="BVO52" s="2"/>
      <c r="BVP52" s="2"/>
      <c r="BVQ52" s="2"/>
      <c r="BVR52" s="2"/>
      <c r="BVS52" s="2"/>
      <c r="BVT52" s="2"/>
      <c r="BVU52" s="2"/>
      <c r="BVV52" s="2"/>
      <c r="BVW52" s="2"/>
      <c r="BVX52" s="2"/>
      <c r="BVY52" s="2"/>
      <c r="BVZ52" s="2"/>
      <c r="BWA52" s="2"/>
      <c r="BWB52" s="2"/>
      <c r="BWC52" s="2"/>
      <c r="BWD52" s="2"/>
      <c r="BWE52" s="2"/>
      <c r="BWF52" s="2"/>
      <c r="BWG52" s="2"/>
      <c r="BWH52" s="2"/>
      <c r="BWI52" s="2"/>
      <c r="BWJ52" s="2"/>
      <c r="BWK52" s="2"/>
      <c r="BWL52" s="2"/>
      <c r="BWM52" s="2"/>
      <c r="BWN52" s="2"/>
      <c r="BWO52" s="2"/>
      <c r="BWP52" s="2"/>
      <c r="BWQ52" s="2"/>
      <c r="BWR52" s="2"/>
      <c r="BWS52" s="2"/>
      <c r="BWT52" s="2"/>
      <c r="BWU52" s="2"/>
      <c r="BWV52" s="2"/>
      <c r="BWW52" s="2"/>
      <c r="BWX52" s="2"/>
      <c r="BWY52" s="2"/>
      <c r="BWZ52" s="2"/>
      <c r="BXA52" s="2"/>
      <c r="BXB52" s="2"/>
      <c r="BXC52" s="2"/>
      <c r="BXD52" s="2"/>
      <c r="BXE52" s="2"/>
      <c r="BXF52" s="2"/>
      <c r="BXG52" s="2"/>
      <c r="BXH52" s="2"/>
      <c r="BXI52" s="2"/>
      <c r="BXJ52" s="2"/>
      <c r="BXK52" s="2"/>
      <c r="BXL52" s="2"/>
      <c r="BXM52" s="2"/>
      <c r="BXN52" s="2"/>
      <c r="BXO52" s="2"/>
      <c r="BXP52" s="2"/>
      <c r="BXQ52" s="2"/>
      <c r="BXR52" s="2"/>
      <c r="BXS52" s="2"/>
      <c r="BXT52" s="2"/>
      <c r="BXU52" s="2"/>
      <c r="BXV52" s="2"/>
      <c r="BXW52" s="2"/>
      <c r="BXX52" s="2"/>
      <c r="BXY52" s="2"/>
      <c r="BXZ52" s="2"/>
      <c r="BYA52" s="2"/>
      <c r="BYB52" s="2"/>
      <c r="BYC52" s="2"/>
      <c r="BYD52" s="2"/>
      <c r="BYE52" s="2"/>
      <c r="BYF52" s="2"/>
      <c r="BYG52" s="2"/>
      <c r="BYH52" s="2"/>
      <c r="BYI52" s="2"/>
      <c r="BYJ52" s="2"/>
      <c r="BYK52" s="2"/>
      <c r="BYL52" s="2"/>
      <c r="BYM52" s="2"/>
      <c r="BYN52" s="2"/>
      <c r="BYO52" s="2"/>
      <c r="BYP52" s="2"/>
      <c r="BYQ52" s="2"/>
      <c r="BYR52" s="2"/>
      <c r="BYS52" s="2"/>
      <c r="BYT52" s="2"/>
      <c r="BYU52" s="2"/>
      <c r="BYV52" s="2"/>
      <c r="BYW52" s="2"/>
      <c r="BYX52" s="2"/>
      <c r="BYY52" s="2"/>
      <c r="BYZ52" s="2"/>
      <c r="BZA52" s="2"/>
      <c r="BZB52" s="2"/>
      <c r="BZC52" s="2"/>
      <c r="BZD52" s="2"/>
      <c r="BZE52" s="2"/>
      <c r="BZF52" s="2"/>
      <c r="BZG52" s="2"/>
      <c r="BZH52" s="2"/>
      <c r="BZI52" s="2"/>
      <c r="BZJ52" s="2"/>
      <c r="BZK52" s="2"/>
      <c r="BZL52" s="2"/>
      <c r="BZM52" s="2"/>
      <c r="BZN52" s="2"/>
      <c r="BZO52" s="2"/>
      <c r="BZP52" s="2"/>
      <c r="BZQ52" s="2"/>
      <c r="BZR52" s="2"/>
      <c r="BZS52" s="2"/>
      <c r="BZT52" s="2"/>
      <c r="BZU52" s="2"/>
      <c r="BZV52" s="2"/>
      <c r="BZW52" s="2"/>
      <c r="BZX52" s="2"/>
      <c r="BZY52" s="2"/>
      <c r="BZZ52" s="2"/>
      <c r="CAA52" s="2"/>
      <c r="CAB52" s="2"/>
      <c r="CAC52" s="2"/>
      <c r="CAD52" s="2"/>
      <c r="CAE52" s="2"/>
      <c r="CAF52" s="2"/>
      <c r="CAG52" s="2"/>
      <c r="CAH52" s="2"/>
      <c r="CAI52" s="2"/>
      <c r="CAJ52" s="2"/>
      <c r="CAK52" s="2"/>
      <c r="CAL52" s="2"/>
      <c r="CAM52" s="2"/>
      <c r="CAN52" s="2"/>
      <c r="CAO52" s="2"/>
      <c r="CAP52" s="2"/>
      <c r="CAQ52" s="2"/>
      <c r="CAR52" s="2"/>
      <c r="CAS52" s="2"/>
      <c r="CAT52" s="2"/>
      <c r="CAU52" s="2"/>
      <c r="CAV52" s="2"/>
      <c r="CAW52" s="2"/>
      <c r="CAX52" s="2"/>
      <c r="CAY52" s="2"/>
      <c r="CAZ52" s="2"/>
      <c r="CBA52" s="2"/>
      <c r="CBB52" s="2"/>
      <c r="CBC52" s="2"/>
      <c r="CBD52" s="2"/>
      <c r="CBE52" s="2"/>
      <c r="CBF52" s="2"/>
      <c r="CBG52" s="2"/>
      <c r="CBH52" s="2"/>
      <c r="CBI52" s="2"/>
      <c r="CBJ52" s="2"/>
      <c r="CBK52" s="2"/>
      <c r="CBL52" s="2"/>
      <c r="CBM52" s="2"/>
      <c r="CBN52" s="2"/>
      <c r="CBO52" s="2"/>
      <c r="CBP52" s="2"/>
      <c r="CBQ52" s="2"/>
      <c r="CBR52" s="2"/>
      <c r="CBS52" s="2"/>
      <c r="CBT52" s="2"/>
      <c r="CBU52" s="2"/>
      <c r="CBV52" s="2"/>
      <c r="CBW52" s="2"/>
      <c r="CBX52" s="2"/>
      <c r="CBY52" s="2"/>
      <c r="CBZ52" s="2"/>
      <c r="CCA52" s="2"/>
      <c r="CCB52" s="2"/>
      <c r="CCC52" s="2"/>
      <c r="CCD52" s="2"/>
      <c r="CCE52" s="2"/>
      <c r="CCF52" s="2"/>
      <c r="CCG52" s="2"/>
      <c r="CCH52" s="2"/>
      <c r="CCI52" s="2"/>
      <c r="CCJ52" s="2"/>
      <c r="CCK52" s="2"/>
      <c r="CCL52" s="2"/>
      <c r="CCM52" s="2"/>
      <c r="CCN52" s="2"/>
      <c r="CCO52" s="2"/>
      <c r="CCP52" s="2"/>
      <c r="CCQ52" s="2"/>
      <c r="CCR52" s="2"/>
      <c r="CCS52" s="2"/>
      <c r="CCT52" s="2"/>
      <c r="CCU52" s="2"/>
      <c r="CCV52" s="2"/>
      <c r="CCW52" s="2"/>
      <c r="CCX52" s="2"/>
      <c r="CCY52" s="2"/>
      <c r="CCZ52" s="2"/>
      <c r="CDA52" s="2"/>
      <c r="CDB52" s="2"/>
      <c r="CDC52" s="2"/>
      <c r="CDD52" s="2"/>
      <c r="CDE52" s="2"/>
      <c r="CDF52" s="2"/>
      <c r="CDG52" s="2"/>
      <c r="CDH52" s="2"/>
      <c r="CDI52" s="2"/>
      <c r="CDJ52" s="2"/>
      <c r="CDK52" s="2"/>
      <c r="CDL52" s="2"/>
      <c r="CDM52" s="2"/>
      <c r="CDN52" s="2"/>
      <c r="CDO52" s="2"/>
      <c r="CDP52" s="2"/>
      <c r="CDQ52" s="2"/>
      <c r="CDR52" s="2"/>
      <c r="CDS52" s="2"/>
      <c r="CDT52" s="2"/>
      <c r="CDU52" s="2"/>
      <c r="CDV52" s="2"/>
      <c r="CDW52" s="2"/>
      <c r="CDX52" s="2"/>
      <c r="CDY52" s="2"/>
      <c r="CDZ52" s="2"/>
      <c r="CEA52" s="2"/>
      <c r="CEB52" s="2"/>
      <c r="CEC52" s="2"/>
      <c r="CED52" s="2"/>
      <c r="CEE52" s="2"/>
      <c r="CEF52" s="2"/>
      <c r="CEG52" s="2"/>
      <c r="CEH52" s="2"/>
      <c r="CEI52" s="2"/>
      <c r="CEJ52" s="2"/>
      <c r="CEK52" s="2"/>
      <c r="CEL52" s="2"/>
      <c r="CEM52" s="2"/>
      <c r="CEN52" s="2"/>
      <c r="CEO52" s="2"/>
      <c r="CEP52" s="2"/>
      <c r="CEQ52" s="2"/>
      <c r="CER52" s="2"/>
      <c r="CES52" s="2"/>
      <c r="CET52" s="2"/>
      <c r="CEU52" s="2"/>
      <c r="CEV52" s="2"/>
      <c r="CEW52" s="2"/>
      <c r="CEX52" s="2"/>
      <c r="CEY52" s="2"/>
      <c r="CEZ52" s="2"/>
      <c r="CFA52" s="2"/>
      <c r="CFB52" s="2"/>
      <c r="CFC52" s="2"/>
      <c r="CFD52" s="2"/>
      <c r="CFE52" s="2"/>
      <c r="CFF52" s="2"/>
      <c r="CFG52" s="2"/>
      <c r="CFH52" s="2"/>
      <c r="CFI52" s="2"/>
      <c r="CFJ52" s="2"/>
      <c r="CFK52" s="2"/>
      <c r="CFL52" s="2"/>
      <c r="CFM52" s="2"/>
      <c r="CFN52" s="2"/>
      <c r="CFO52" s="2"/>
      <c r="CFP52" s="2"/>
      <c r="CFQ52" s="2"/>
      <c r="CFR52" s="2"/>
      <c r="CFS52" s="2"/>
      <c r="CFT52" s="2"/>
      <c r="CFU52" s="2"/>
      <c r="CFV52" s="2"/>
      <c r="CFW52" s="2"/>
      <c r="CFX52" s="2"/>
      <c r="CFY52" s="2"/>
      <c r="CFZ52" s="2"/>
      <c r="CGA52" s="2"/>
      <c r="CGB52" s="2"/>
      <c r="CGC52" s="2"/>
      <c r="CGD52" s="2"/>
      <c r="CGE52" s="2"/>
      <c r="CGF52" s="2"/>
      <c r="CGG52" s="2"/>
      <c r="CGH52" s="2"/>
      <c r="CGI52" s="2"/>
      <c r="CGJ52" s="2"/>
      <c r="CGK52" s="2"/>
      <c r="CGL52" s="2"/>
      <c r="CGM52" s="2"/>
      <c r="CGN52" s="2"/>
      <c r="CGO52" s="2"/>
      <c r="CGP52" s="2"/>
      <c r="CGQ52" s="2"/>
      <c r="CGR52" s="2"/>
      <c r="CGS52" s="2"/>
      <c r="CGT52" s="2"/>
      <c r="CGU52" s="2"/>
      <c r="CGV52" s="2"/>
      <c r="CGW52" s="2"/>
      <c r="CGX52" s="2"/>
      <c r="CGY52" s="2"/>
      <c r="CGZ52" s="2"/>
      <c r="CHA52" s="2"/>
      <c r="CHB52" s="2"/>
      <c r="CHC52" s="2"/>
      <c r="CHD52" s="2"/>
      <c r="CHE52" s="2"/>
      <c r="CHF52" s="2"/>
      <c r="CHG52" s="2"/>
      <c r="CHH52" s="2"/>
      <c r="CHI52" s="2"/>
      <c r="CHJ52" s="2"/>
      <c r="CHK52" s="2"/>
      <c r="CHL52" s="2"/>
      <c r="CHM52" s="2"/>
      <c r="CHN52" s="2"/>
      <c r="CHO52" s="2"/>
      <c r="CHP52" s="2"/>
      <c r="CHQ52" s="2"/>
      <c r="CHR52" s="2"/>
      <c r="CHS52" s="2"/>
      <c r="CHT52" s="2"/>
      <c r="CHU52" s="2"/>
      <c r="CHV52" s="2"/>
      <c r="CHW52" s="2"/>
      <c r="CHX52" s="2"/>
      <c r="CHY52" s="2"/>
      <c r="CHZ52" s="2"/>
      <c r="CIA52" s="2"/>
      <c r="CIB52" s="2"/>
      <c r="CIC52" s="2"/>
      <c r="CID52" s="2"/>
      <c r="CIE52" s="2"/>
      <c r="CIF52" s="2"/>
      <c r="CIG52" s="2"/>
      <c r="CIH52" s="2"/>
      <c r="CII52" s="2"/>
      <c r="CIJ52" s="2"/>
      <c r="CIK52" s="2"/>
      <c r="CIL52" s="2"/>
      <c r="CIM52" s="2"/>
      <c r="CIN52" s="2"/>
      <c r="CIO52" s="2"/>
      <c r="CIP52" s="2"/>
      <c r="CIQ52" s="2"/>
      <c r="CIR52" s="2"/>
      <c r="CIS52" s="2"/>
      <c r="CIT52" s="2"/>
      <c r="CIU52" s="2"/>
      <c r="CIV52" s="2"/>
      <c r="CIW52" s="2"/>
      <c r="CIX52" s="2"/>
      <c r="CIY52" s="2"/>
      <c r="CIZ52" s="2"/>
      <c r="CJA52" s="2"/>
      <c r="CJB52" s="2"/>
      <c r="CJC52" s="2"/>
      <c r="CJD52" s="2"/>
      <c r="CJE52" s="2"/>
      <c r="CJF52" s="2"/>
      <c r="CJG52" s="2"/>
      <c r="CJH52" s="2"/>
      <c r="CJI52" s="2"/>
      <c r="CJJ52" s="2"/>
      <c r="CJK52" s="2"/>
      <c r="CJL52" s="2"/>
      <c r="CJM52" s="2"/>
      <c r="CJN52" s="2"/>
      <c r="CJO52" s="2"/>
      <c r="CJP52" s="2"/>
      <c r="CJQ52" s="2"/>
      <c r="CJR52" s="2"/>
      <c r="CJS52" s="2"/>
      <c r="CJT52" s="2"/>
      <c r="CJU52" s="2"/>
      <c r="CJV52" s="2"/>
      <c r="CJW52" s="2"/>
      <c r="CJX52" s="2"/>
      <c r="CJY52" s="2"/>
      <c r="CJZ52" s="2"/>
      <c r="CKA52" s="2"/>
      <c r="CKB52" s="2"/>
      <c r="CKC52" s="2"/>
      <c r="CKD52" s="2"/>
      <c r="CKE52" s="2"/>
      <c r="CKF52" s="2"/>
      <c r="CKG52" s="2"/>
      <c r="CKH52" s="2"/>
      <c r="CKI52" s="2"/>
      <c r="CKJ52" s="2"/>
      <c r="CKK52" s="2"/>
      <c r="CKL52" s="2"/>
      <c r="CKM52" s="2"/>
      <c r="CKN52" s="2"/>
      <c r="CKO52" s="2"/>
      <c r="CKP52" s="2"/>
      <c r="CKQ52" s="2"/>
      <c r="CKR52" s="2"/>
      <c r="CKS52" s="2"/>
      <c r="CKT52" s="2"/>
      <c r="CKU52" s="2"/>
      <c r="CKV52" s="2"/>
      <c r="CKW52" s="2"/>
      <c r="CKX52" s="2"/>
      <c r="CKY52" s="2"/>
      <c r="CKZ52" s="2"/>
      <c r="CLA52" s="2"/>
      <c r="CLB52" s="2"/>
      <c r="CLC52" s="2"/>
      <c r="CLD52" s="2"/>
      <c r="CLE52" s="2"/>
      <c r="CLF52" s="2"/>
      <c r="CLG52" s="2"/>
      <c r="CLH52" s="2"/>
      <c r="CLI52" s="2"/>
      <c r="CLJ52" s="2"/>
      <c r="CLK52" s="2"/>
      <c r="CLL52" s="2"/>
      <c r="CLM52" s="2"/>
      <c r="CLN52" s="2"/>
      <c r="CLO52" s="2"/>
      <c r="CLP52" s="2"/>
      <c r="CLQ52" s="2"/>
      <c r="CLR52" s="2"/>
      <c r="CLS52" s="2"/>
      <c r="CLT52" s="2"/>
      <c r="CLU52" s="2"/>
      <c r="CLV52" s="2"/>
      <c r="CLW52" s="2"/>
      <c r="CLX52" s="2"/>
      <c r="CLY52" s="2"/>
      <c r="CLZ52" s="2"/>
      <c r="CMA52" s="2"/>
      <c r="CMB52" s="2"/>
      <c r="CMC52" s="2"/>
      <c r="CMD52" s="2"/>
      <c r="CME52" s="2"/>
      <c r="CMF52" s="2"/>
      <c r="CMG52" s="2"/>
      <c r="CMH52" s="2"/>
      <c r="CMI52" s="2"/>
      <c r="CMJ52" s="2"/>
      <c r="CMK52" s="2"/>
      <c r="CML52" s="2"/>
      <c r="CMM52" s="2"/>
      <c r="CMN52" s="2"/>
      <c r="CMO52" s="2"/>
      <c r="CMP52" s="2"/>
      <c r="CMQ52" s="2"/>
      <c r="CMR52" s="2"/>
      <c r="CMS52" s="2"/>
      <c r="CMT52" s="2"/>
      <c r="CMU52" s="2"/>
      <c r="CMV52" s="2"/>
      <c r="CMW52" s="2"/>
      <c r="CMX52" s="2"/>
      <c r="CMY52" s="2"/>
      <c r="CMZ52" s="2"/>
      <c r="CNA52" s="2"/>
      <c r="CNB52" s="2"/>
      <c r="CNC52" s="2"/>
      <c r="CND52" s="2"/>
      <c r="CNE52" s="2"/>
      <c r="CNF52" s="2"/>
      <c r="CNG52" s="2"/>
      <c r="CNH52" s="2"/>
      <c r="CNI52" s="2"/>
      <c r="CNJ52" s="2"/>
      <c r="CNK52" s="2"/>
      <c r="CNL52" s="2"/>
      <c r="CNM52" s="2"/>
      <c r="CNN52" s="2"/>
      <c r="CNO52" s="2"/>
      <c r="CNP52" s="2"/>
      <c r="CNQ52" s="2"/>
      <c r="CNR52" s="2"/>
      <c r="CNS52" s="2"/>
      <c r="CNT52" s="2"/>
      <c r="CNU52" s="2"/>
      <c r="CNV52" s="2"/>
      <c r="CNW52" s="2"/>
      <c r="CNX52" s="2"/>
      <c r="CNY52" s="2"/>
      <c r="CNZ52" s="2"/>
      <c r="COA52" s="2"/>
      <c r="COB52" s="2"/>
      <c r="COC52" s="2"/>
      <c r="COD52" s="2"/>
      <c r="COE52" s="2"/>
      <c r="COF52" s="2"/>
      <c r="COG52" s="2"/>
      <c r="COH52" s="2"/>
      <c r="COI52" s="2"/>
      <c r="COJ52" s="2"/>
      <c r="COK52" s="2"/>
      <c r="COL52" s="2"/>
      <c r="COM52" s="2"/>
      <c r="CON52" s="2"/>
      <c r="COO52" s="2"/>
      <c r="COP52" s="2"/>
      <c r="COQ52" s="2"/>
      <c r="COR52" s="2"/>
      <c r="COS52" s="2"/>
      <c r="COT52" s="2"/>
      <c r="COU52" s="2"/>
      <c r="COV52" s="2"/>
      <c r="COW52" s="2"/>
      <c r="COX52" s="2"/>
      <c r="COY52" s="2"/>
      <c r="COZ52" s="2"/>
      <c r="CPA52" s="2"/>
      <c r="CPB52" s="2"/>
      <c r="CPC52" s="2"/>
      <c r="CPD52" s="2"/>
      <c r="CPE52" s="2"/>
      <c r="CPF52" s="2"/>
      <c r="CPG52" s="2"/>
      <c r="CPH52" s="2"/>
      <c r="CPI52" s="2"/>
      <c r="CPJ52" s="2"/>
      <c r="CPK52" s="2"/>
      <c r="CPL52" s="2"/>
      <c r="CPM52" s="2"/>
      <c r="CPN52" s="2"/>
      <c r="CPO52" s="2"/>
      <c r="CPP52" s="2"/>
      <c r="CPQ52" s="2"/>
      <c r="CPR52" s="2"/>
      <c r="CPS52" s="2"/>
      <c r="CPT52" s="2"/>
      <c r="CPU52" s="2"/>
      <c r="CPV52" s="2"/>
      <c r="CPW52" s="2"/>
      <c r="CPX52" s="2"/>
      <c r="CPY52" s="2"/>
      <c r="CPZ52" s="2"/>
      <c r="CQA52" s="2"/>
      <c r="CQB52" s="2"/>
      <c r="CQC52" s="2"/>
      <c r="CQD52" s="2"/>
      <c r="CQE52" s="2"/>
      <c r="CQF52" s="2"/>
      <c r="CQG52" s="2"/>
      <c r="CQH52" s="2"/>
      <c r="CQI52" s="2"/>
      <c r="CQJ52" s="2"/>
      <c r="CQK52" s="2"/>
      <c r="CQL52" s="2"/>
      <c r="CQM52" s="2"/>
      <c r="CQN52" s="2"/>
      <c r="CQO52" s="2"/>
      <c r="CQP52" s="2"/>
      <c r="CQQ52" s="2"/>
      <c r="CQR52" s="2"/>
      <c r="CQS52" s="2"/>
      <c r="CQT52" s="2"/>
      <c r="CQU52" s="2"/>
      <c r="CQV52" s="2"/>
      <c r="CQW52" s="2"/>
      <c r="CQX52" s="2"/>
      <c r="CQY52" s="2"/>
      <c r="CQZ52" s="2"/>
      <c r="CRA52" s="2"/>
      <c r="CRB52" s="2"/>
      <c r="CRC52" s="2"/>
      <c r="CRD52" s="2"/>
      <c r="CRE52" s="2"/>
      <c r="CRF52" s="2"/>
      <c r="CRG52" s="2"/>
      <c r="CRH52" s="2"/>
      <c r="CRI52" s="2"/>
      <c r="CRJ52" s="2"/>
      <c r="CRK52" s="2"/>
      <c r="CRL52" s="2"/>
      <c r="CRM52" s="2"/>
      <c r="CRN52" s="2"/>
      <c r="CRO52" s="2"/>
      <c r="CRP52" s="2"/>
      <c r="CRQ52" s="2"/>
      <c r="CRR52" s="2"/>
      <c r="CRS52" s="2"/>
      <c r="CRT52" s="2"/>
      <c r="CRU52" s="2"/>
      <c r="CRV52" s="2"/>
      <c r="CRW52" s="2"/>
      <c r="CRX52" s="2"/>
      <c r="CRY52" s="2"/>
      <c r="CRZ52" s="2"/>
      <c r="CSA52" s="2"/>
      <c r="CSB52" s="2"/>
      <c r="CSC52" s="2"/>
      <c r="CSD52" s="2"/>
      <c r="CSE52" s="2"/>
      <c r="CSF52" s="2"/>
      <c r="CSG52" s="2"/>
      <c r="CSH52" s="2"/>
      <c r="CSI52" s="2"/>
      <c r="CSJ52" s="2"/>
      <c r="CSK52" s="2"/>
      <c r="CSL52" s="2"/>
      <c r="CSM52" s="2"/>
      <c r="CSN52" s="2"/>
      <c r="CSO52" s="2"/>
      <c r="CSP52" s="2"/>
      <c r="CSQ52" s="2"/>
      <c r="CSR52" s="2"/>
      <c r="CSS52" s="2"/>
      <c r="CST52" s="2"/>
      <c r="CSU52" s="2"/>
      <c r="CSV52" s="2"/>
      <c r="CSW52" s="2"/>
      <c r="CSX52" s="2"/>
      <c r="CSY52" s="2"/>
      <c r="CSZ52" s="2"/>
      <c r="CTA52" s="2"/>
      <c r="CTB52" s="2"/>
      <c r="CTC52" s="2"/>
      <c r="CTD52" s="2"/>
      <c r="CTE52" s="2"/>
      <c r="CTF52" s="2"/>
      <c r="CTG52" s="2"/>
      <c r="CTH52" s="2"/>
      <c r="CTI52" s="2"/>
      <c r="CTJ52" s="2"/>
      <c r="CTK52" s="2"/>
      <c r="CTL52" s="2"/>
      <c r="CTM52" s="2"/>
      <c r="CTN52" s="2"/>
      <c r="CTO52" s="2"/>
      <c r="CTP52" s="2"/>
      <c r="CTQ52" s="2"/>
      <c r="CTR52" s="2"/>
      <c r="CTS52" s="2"/>
      <c r="CTT52" s="2"/>
      <c r="CTU52" s="2"/>
      <c r="CTV52" s="2"/>
      <c r="CTW52" s="2"/>
      <c r="CTX52" s="2"/>
      <c r="CTY52" s="2"/>
      <c r="CTZ52" s="2"/>
      <c r="CUA52" s="2"/>
      <c r="CUB52" s="2"/>
      <c r="CUC52" s="2"/>
      <c r="CUD52" s="2"/>
      <c r="CUE52" s="2"/>
      <c r="CUF52" s="2"/>
      <c r="CUG52" s="2"/>
      <c r="CUH52" s="2"/>
      <c r="CUI52" s="2"/>
      <c r="CUJ52" s="2"/>
      <c r="CUK52" s="2"/>
      <c r="CUL52" s="2"/>
      <c r="CUM52" s="2"/>
      <c r="CUN52" s="2"/>
      <c r="CUO52" s="2"/>
      <c r="CUP52" s="2"/>
      <c r="CUQ52" s="2"/>
      <c r="CUR52" s="2"/>
      <c r="CUS52" s="2"/>
      <c r="CUT52" s="2"/>
      <c r="CUU52" s="2"/>
      <c r="CUV52" s="2"/>
      <c r="CUW52" s="2"/>
      <c r="CUX52" s="2"/>
      <c r="CUY52" s="2"/>
      <c r="CUZ52" s="2"/>
      <c r="CVA52" s="2"/>
      <c r="CVB52" s="2"/>
      <c r="CVC52" s="2"/>
      <c r="CVD52" s="2"/>
      <c r="CVE52" s="2"/>
      <c r="CVF52" s="2"/>
      <c r="CVG52" s="2"/>
      <c r="CVH52" s="2"/>
      <c r="CVI52" s="2"/>
      <c r="CVJ52" s="2"/>
      <c r="CVK52" s="2"/>
      <c r="CVL52" s="2"/>
      <c r="CVM52" s="2"/>
      <c r="CVN52" s="2"/>
      <c r="CVO52" s="2"/>
      <c r="CVP52" s="2"/>
      <c r="CVQ52" s="2"/>
      <c r="CVR52" s="2"/>
      <c r="CVS52" s="2"/>
      <c r="CVT52" s="2"/>
      <c r="CVU52" s="2"/>
      <c r="CVV52" s="2"/>
      <c r="CVW52" s="2"/>
      <c r="CVX52" s="2"/>
      <c r="CVY52" s="2"/>
      <c r="CVZ52" s="2"/>
      <c r="CWA52" s="2"/>
      <c r="CWB52" s="2"/>
      <c r="CWC52" s="2"/>
      <c r="CWD52" s="2"/>
      <c r="CWE52" s="2"/>
      <c r="CWF52" s="2"/>
      <c r="CWG52" s="2"/>
      <c r="CWH52" s="2"/>
      <c r="CWI52" s="2"/>
      <c r="CWJ52" s="2"/>
      <c r="CWK52" s="2"/>
      <c r="CWL52" s="2"/>
      <c r="CWM52" s="2"/>
      <c r="CWN52" s="2"/>
      <c r="CWO52" s="2"/>
      <c r="CWP52" s="2"/>
      <c r="CWQ52" s="2"/>
      <c r="CWR52" s="2"/>
      <c r="CWS52" s="2"/>
      <c r="CWT52" s="2"/>
      <c r="CWU52" s="2"/>
      <c r="CWV52" s="2"/>
      <c r="CWW52" s="2"/>
      <c r="CWX52" s="2"/>
      <c r="CWY52" s="2"/>
      <c r="CWZ52" s="2"/>
      <c r="CXA52" s="2"/>
      <c r="CXB52" s="2"/>
      <c r="CXC52" s="2"/>
      <c r="CXD52" s="2"/>
      <c r="CXE52" s="2"/>
      <c r="CXF52" s="2"/>
      <c r="CXG52" s="2"/>
      <c r="CXH52" s="2"/>
      <c r="CXI52" s="2"/>
      <c r="CXJ52" s="2"/>
      <c r="CXK52" s="2"/>
      <c r="CXL52" s="2"/>
      <c r="CXM52" s="2"/>
      <c r="CXN52" s="2"/>
      <c r="CXO52" s="2"/>
      <c r="CXP52" s="2"/>
      <c r="CXQ52" s="2"/>
      <c r="CXR52" s="2"/>
      <c r="CXS52" s="2"/>
      <c r="CXT52" s="2"/>
      <c r="CXU52" s="2"/>
      <c r="CXV52" s="2"/>
      <c r="CXW52" s="2"/>
      <c r="CXX52" s="2"/>
      <c r="CXY52" s="2"/>
      <c r="CXZ52" s="2"/>
      <c r="CYA52" s="2"/>
      <c r="CYB52" s="2"/>
      <c r="CYC52" s="2"/>
      <c r="CYD52" s="2"/>
      <c r="CYE52" s="2"/>
      <c r="CYF52" s="2"/>
      <c r="CYG52" s="2"/>
      <c r="CYH52" s="2"/>
      <c r="CYI52" s="2"/>
      <c r="CYJ52" s="2"/>
      <c r="CYK52" s="2"/>
      <c r="CYL52" s="2"/>
      <c r="CYM52" s="2"/>
      <c r="CYN52" s="2"/>
      <c r="CYO52" s="2"/>
      <c r="CYP52" s="2"/>
      <c r="CYQ52" s="2"/>
      <c r="CYR52" s="2"/>
      <c r="CYS52" s="2"/>
      <c r="CYT52" s="2"/>
      <c r="CYU52" s="2"/>
      <c r="CYV52" s="2"/>
      <c r="CYW52" s="2"/>
      <c r="CYX52" s="2"/>
      <c r="CYY52" s="2"/>
      <c r="CYZ52" s="2"/>
      <c r="CZA52" s="2"/>
      <c r="CZB52" s="2"/>
      <c r="CZC52" s="2"/>
      <c r="CZD52" s="2"/>
      <c r="CZE52" s="2"/>
      <c r="CZF52" s="2"/>
      <c r="CZG52" s="2"/>
      <c r="CZH52" s="2"/>
      <c r="CZI52" s="2"/>
      <c r="CZJ52" s="2"/>
      <c r="CZK52" s="2"/>
      <c r="CZL52" s="2"/>
      <c r="CZM52" s="2"/>
      <c r="CZN52" s="2"/>
      <c r="CZO52" s="2"/>
      <c r="CZP52" s="2"/>
      <c r="CZQ52" s="2"/>
      <c r="CZR52" s="2"/>
      <c r="CZS52" s="2"/>
      <c r="CZT52" s="2"/>
      <c r="CZU52" s="2"/>
      <c r="CZV52" s="2"/>
      <c r="CZW52" s="2"/>
      <c r="CZX52" s="2"/>
      <c r="CZY52" s="2"/>
      <c r="CZZ52" s="2"/>
      <c r="DAA52" s="2"/>
      <c r="DAB52" s="2"/>
      <c r="DAC52" s="2"/>
      <c r="DAD52" s="2"/>
      <c r="DAE52" s="2"/>
      <c r="DAF52" s="2"/>
      <c r="DAG52" s="2"/>
      <c r="DAH52" s="2"/>
      <c r="DAI52" s="2"/>
      <c r="DAJ52" s="2"/>
      <c r="DAK52" s="2"/>
      <c r="DAL52" s="2"/>
      <c r="DAM52" s="2"/>
      <c r="DAN52" s="2"/>
      <c r="DAO52" s="2"/>
      <c r="DAP52" s="2"/>
      <c r="DAQ52" s="2"/>
      <c r="DAR52" s="2"/>
      <c r="DAS52" s="2"/>
      <c r="DAT52" s="2"/>
      <c r="DAU52" s="2"/>
      <c r="DAV52" s="2"/>
      <c r="DAW52" s="2"/>
      <c r="DAX52" s="2"/>
      <c r="DAY52" s="2"/>
      <c r="DAZ52" s="2"/>
      <c r="DBA52" s="2"/>
      <c r="DBB52" s="2"/>
      <c r="DBC52" s="2"/>
      <c r="DBD52" s="2"/>
      <c r="DBE52" s="2"/>
      <c r="DBF52" s="2"/>
      <c r="DBG52" s="2"/>
      <c r="DBH52" s="2"/>
      <c r="DBI52" s="2"/>
      <c r="DBJ52" s="2"/>
      <c r="DBK52" s="2"/>
      <c r="DBL52" s="2"/>
      <c r="DBM52" s="2"/>
      <c r="DBN52" s="2"/>
      <c r="DBO52" s="2"/>
      <c r="DBP52" s="2"/>
      <c r="DBQ52" s="2"/>
      <c r="DBR52" s="2"/>
      <c r="DBS52" s="2"/>
      <c r="DBT52" s="2"/>
      <c r="DBU52" s="2"/>
      <c r="DBV52" s="2"/>
      <c r="DBW52" s="2"/>
      <c r="DBX52" s="2"/>
      <c r="DBY52" s="2"/>
      <c r="DBZ52" s="2"/>
      <c r="DCA52" s="2"/>
      <c r="DCB52" s="2"/>
      <c r="DCC52" s="2"/>
      <c r="DCD52" s="2"/>
      <c r="DCE52" s="2"/>
      <c r="DCF52" s="2"/>
      <c r="DCG52" s="2"/>
      <c r="DCH52" s="2"/>
      <c r="DCI52" s="2"/>
      <c r="DCJ52" s="2"/>
      <c r="DCK52" s="2"/>
      <c r="DCL52" s="2"/>
      <c r="DCM52" s="2"/>
      <c r="DCN52" s="2"/>
      <c r="DCO52" s="2"/>
      <c r="DCP52" s="2"/>
      <c r="DCQ52" s="2"/>
      <c r="DCR52" s="2"/>
      <c r="DCS52" s="2"/>
      <c r="DCT52" s="2"/>
      <c r="DCU52" s="2"/>
      <c r="DCV52" s="2"/>
      <c r="DCW52" s="2"/>
      <c r="DCX52" s="2"/>
      <c r="DCY52" s="2"/>
      <c r="DCZ52" s="2"/>
      <c r="DDA52" s="2"/>
      <c r="DDB52" s="2"/>
      <c r="DDC52" s="2"/>
      <c r="DDD52" s="2"/>
      <c r="DDE52" s="2"/>
      <c r="DDF52" s="2"/>
      <c r="DDG52" s="2"/>
      <c r="DDH52" s="2"/>
      <c r="DDI52" s="2"/>
      <c r="DDJ52" s="2"/>
      <c r="DDK52" s="2"/>
      <c r="DDL52" s="2"/>
      <c r="DDM52" s="2"/>
      <c r="DDN52" s="2"/>
      <c r="DDO52" s="2"/>
      <c r="DDP52" s="2"/>
      <c r="DDQ52" s="2"/>
      <c r="DDR52" s="2"/>
      <c r="DDS52" s="2"/>
      <c r="DDT52" s="2"/>
      <c r="DDU52" s="2"/>
      <c r="DDV52" s="2"/>
      <c r="DDW52" s="2"/>
      <c r="DDX52" s="2"/>
      <c r="DDY52" s="2"/>
      <c r="DDZ52" s="2"/>
      <c r="DEA52" s="2"/>
      <c r="DEB52" s="2"/>
      <c r="DEC52" s="2"/>
      <c r="DED52" s="2"/>
      <c r="DEE52" s="2"/>
      <c r="DEF52" s="2"/>
      <c r="DEG52" s="2"/>
      <c r="DEH52" s="2"/>
      <c r="DEI52" s="2"/>
      <c r="DEJ52" s="2"/>
      <c r="DEK52" s="2"/>
      <c r="DEL52" s="2"/>
      <c r="DEM52" s="2"/>
      <c r="DEN52" s="2"/>
      <c r="DEO52" s="2"/>
      <c r="DEP52" s="2"/>
      <c r="DEQ52" s="2"/>
      <c r="DER52" s="2"/>
      <c r="DES52" s="2"/>
      <c r="DET52" s="2"/>
      <c r="DEU52" s="2"/>
      <c r="DEV52" s="2"/>
      <c r="DEW52" s="2"/>
      <c r="DEX52" s="2"/>
      <c r="DEY52" s="2"/>
      <c r="DEZ52" s="2"/>
      <c r="DFA52" s="2"/>
      <c r="DFB52" s="2"/>
      <c r="DFC52" s="2"/>
      <c r="DFD52" s="2"/>
      <c r="DFE52" s="2"/>
      <c r="DFF52" s="2"/>
      <c r="DFG52" s="2"/>
      <c r="DFH52" s="2"/>
      <c r="DFI52" s="2"/>
      <c r="DFJ52" s="2"/>
      <c r="DFK52" s="2"/>
      <c r="DFL52" s="2"/>
      <c r="DFM52" s="2"/>
      <c r="DFN52" s="2"/>
      <c r="DFO52" s="2"/>
      <c r="DFP52" s="2"/>
      <c r="DFQ52" s="2"/>
      <c r="DFR52" s="2"/>
      <c r="DFS52" s="2"/>
      <c r="DFT52" s="2"/>
      <c r="DFU52" s="2"/>
      <c r="DFV52" s="2"/>
      <c r="DFW52" s="2"/>
      <c r="DFX52" s="2"/>
      <c r="DFY52" s="2"/>
      <c r="DFZ52" s="2"/>
      <c r="DGA52" s="2"/>
      <c r="DGB52" s="2"/>
      <c r="DGC52" s="2"/>
      <c r="DGD52" s="2"/>
      <c r="DGE52" s="2"/>
      <c r="DGF52" s="2"/>
      <c r="DGG52" s="2"/>
      <c r="DGH52" s="2"/>
      <c r="DGI52" s="2"/>
      <c r="DGJ52" s="2"/>
      <c r="DGK52" s="2"/>
      <c r="DGL52" s="2"/>
      <c r="DGM52" s="2"/>
      <c r="DGN52" s="2"/>
      <c r="DGO52" s="2"/>
      <c r="DGP52" s="2"/>
      <c r="DGQ52" s="2"/>
      <c r="DGR52" s="2"/>
      <c r="DGS52" s="2"/>
      <c r="DGT52" s="2"/>
      <c r="DGU52" s="2"/>
      <c r="DGV52" s="2"/>
      <c r="DGW52" s="2"/>
      <c r="DGX52" s="2"/>
      <c r="DGY52" s="2"/>
      <c r="DGZ52" s="2"/>
      <c r="DHA52" s="2"/>
      <c r="DHB52" s="2"/>
      <c r="DHC52" s="2"/>
      <c r="DHD52" s="2"/>
      <c r="DHE52" s="2"/>
      <c r="DHF52" s="2"/>
      <c r="DHG52" s="2"/>
      <c r="DHH52" s="2"/>
      <c r="DHI52" s="2"/>
      <c r="DHJ52" s="2"/>
      <c r="DHK52" s="2"/>
      <c r="DHL52" s="2"/>
      <c r="DHM52" s="2"/>
      <c r="DHN52" s="2"/>
      <c r="DHO52" s="2"/>
      <c r="DHP52" s="2"/>
      <c r="DHQ52" s="2"/>
      <c r="DHR52" s="2"/>
      <c r="DHS52" s="2"/>
      <c r="DHT52" s="2"/>
      <c r="DHU52" s="2"/>
      <c r="DHV52" s="2"/>
      <c r="DHW52" s="2"/>
      <c r="DHX52" s="2"/>
      <c r="DHY52" s="2"/>
      <c r="DHZ52" s="2"/>
      <c r="DIA52" s="2"/>
      <c r="DIB52" s="2"/>
      <c r="DIC52" s="2"/>
      <c r="DID52" s="2"/>
      <c r="DIE52" s="2"/>
      <c r="DIF52" s="2"/>
      <c r="DIG52" s="2"/>
      <c r="DIH52" s="2"/>
      <c r="DII52" s="2"/>
      <c r="DIJ52" s="2"/>
      <c r="DIK52" s="2"/>
      <c r="DIL52" s="2"/>
      <c r="DIM52" s="2"/>
      <c r="DIN52" s="2"/>
      <c r="DIO52" s="2"/>
      <c r="DIP52" s="2"/>
      <c r="DIQ52" s="2"/>
      <c r="DIR52" s="2"/>
      <c r="DIS52" s="2"/>
      <c r="DIT52" s="2"/>
      <c r="DIU52" s="2"/>
      <c r="DIV52" s="2"/>
      <c r="DIW52" s="2"/>
      <c r="DIX52" s="2"/>
      <c r="DIY52" s="2"/>
      <c r="DIZ52" s="2"/>
      <c r="DJA52" s="2"/>
      <c r="DJB52" s="2"/>
      <c r="DJC52" s="2"/>
      <c r="DJD52" s="2"/>
      <c r="DJE52" s="2"/>
      <c r="DJF52" s="2"/>
      <c r="DJG52" s="2"/>
      <c r="DJH52" s="2"/>
      <c r="DJI52" s="2"/>
      <c r="DJJ52" s="2"/>
      <c r="DJK52" s="2"/>
      <c r="DJL52" s="2"/>
      <c r="DJM52" s="2"/>
      <c r="DJN52" s="2"/>
      <c r="DJO52" s="2"/>
      <c r="DJP52" s="2"/>
      <c r="DJQ52" s="2"/>
      <c r="DJR52" s="2"/>
      <c r="DJS52" s="2"/>
      <c r="DJT52" s="2"/>
      <c r="DJU52" s="2"/>
      <c r="DJV52" s="2"/>
      <c r="DJW52" s="2"/>
      <c r="DJX52" s="2"/>
      <c r="DJY52" s="2"/>
      <c r="DJZ52" s="2"/>
      <c r="DKA52" s="2"/>
      <c r="DKB52" s="2"/>
      <c r="DKC52" s="2"/>
      <c r="DKD52" s="2"/>
      <c r="DKE52" s="2"/>
      <c r="DKF52" s="2"/>
      <c r="DKG52" s="2"/>
      <c r="DKH52" s="2"/>
      <c r="DKI52" s="2"/>
      <c r="DKJ52" s="2"/>
      <c r="DKK52" s="2"/>
      <c r="DKL52" s="2"/>
      <c r="DKM52" s="2"/>
      <c r="DKN52" s="2"/>
      <c r="DKO52" s="2"/>
      <c r="DKP52" s="2"/>
      <c r="DKQ52" s="2"/>
      <c r="DKR52" s="2"/>
      <c r="DKS52" s="2"/>
      <c r="DKT52" s="2"/>
      <c r="DKU52" s="2"/>
      <c r="DKV52" s="2"/>
      <c r="DKW52" s="2"/>
      <c r="DKX52" s="2"/>
      <c r="DKY52" s="2"/>
      <c r="DKZ52" s="2"/>
      <c r="DLA52" s="2"/>
      <c r="DLB52" s="2"/>
      <c r="DLC52" s="2"/>
      <c r="DLD52" s="2"/>
      <c r="DLE52" s="2"/>
      <c r="DLF52" s="2"/>
      <c r="DLG52" s="2"/>
      <c r="DLH52" s="2"/>
      <c r="DLI52" s="2"/>
      <c r="DLJ52" s="2"/>
      <c r="DLK52" s="2"/>
      <c r="DLL52" s="2"/>
      <c r="DLM52" s="2"/>
      <c r="DLN52" s="2"/>
      <c r="DLO52" s="2"/>
      <c r="DLP52" s="2"/>
      <c r="DLQ52" s="2"/>
      <c r="DLR52" s="2"/>
      <c r="DLS52" s="2"/>
      <c r="DLT52" s="2"/>
      <c r="DLU52" s="2"/>
      <c r="DLV52" s="2"/>
      <c r="DLW52" s="2"/>
      <c r="DLX52" s="2"/>
      <c r="DLY52" s="2"/>
      <c r="DLZ52" s="2"/>
      <c r="DMA52" s="2"/>
      <c r="DMB52" s="2"/>
      <c r="DMC52" s="2"/>
      <c r="DMD52" s="2"/>
      <c r="DME52" s="2"/>
      <c r="DMF52" s="2"/>
      <c r="DMG52" s="2"/>
      <c r="DMH52" s="2"/>
      <c r="DMI52" s="2"/>
      <c r="DMJ52" s="2"/>
      <c r="DMK52" s="2"/>
      <c r="DML52" s="2"/>
      <c r="DMM52" s="2"/>
      <c r="DMN52" s="2"/>
      <c r="DMO52" s="2"/>
      <c r="DMP52" s="2"/>
      <c r="DMQ52" s="2"/>
      <c r="DMR52" s="2"/>
      <c r="DMS52" s="2"/>
      <c r="DMT52" s="2"/>
      <c r="DMU52" s="2"/>
      <c r="DMV52" s="2"/>
      <c r="DMW52" s="2"/>
      <c r="DMX52" s="2"/>
      <c r="DMY52" s="2"/>
      <c r="DMZ52" s="2"/>
      <c r="DNA52" s="2"/>
      <c r="DNB52" s="2"/>
      <c r="DNC52" s="2"/>
      <c r="DND52" s="2"/>
      <c r="DNE52" s="2"/>
      <c r="DNF52" s="2"/>
      <c r="DNG52" s="2"/>
      <c r="DNH52" s="2"/>
      <c r="DNI52" s="2"/>
      <c r="DNJ52" s="2"/>
      <c r="DNK52" s="2"/>
      <c r="DNL52" s="2"/>
      <c r="DNM52" s="2"/>
      <c r="DNN52" s="2"/>
      <c r="DNO52" s="2"/>
      <c r="DNP52" s="2"/>
      <c r="DNQ52" s="2"/>
      <c r="DNR52" s="2"/>
      <c r="DNS52" s="2"/>
      <c r="DNT52" s="2"/>
      <c r="DNU52" s="2"/>
      <c r="DNV52" s="2"/>
      <c r="DNW52" s="2"/>
      <c r="DNX52" s="2"/>
      <c r="DNY52" s="2"/>
      <c r="DNZ52" s="2"/>
      <c r="DOA52" s="2"/>
      <c r="DOB52" s="2"/>
      <c r="DOC52" s="2"/>
      <c r="DOD52" s="2"/>
      <c r="DOE52" s="2"/>
      <c r="DOF52" s="2"/>
      <c r="DOG52" s="2"/>
      <c r="DOH52" s="2"/>
      <c r="DOI52" s="2"/>
      <c r="DOJ52" s="2"/>
      <c r="DOK52" s="2"/>
      <c r="DOL52" s="2"/>
      <c r="DOM52" s="2"/>
      <c r="DON52" s="2"/>
      <c r="DOO52" s="2"/>
      <c r="DOP52" s="2"/>
      <c r="DOQ52" s="2"/>
      <c r="DOR52" s="2"/>
      <c r="DOS52" s="2"/>
      <c r="DOT52" s="2"/>
      <c r="DOU52" s="2"/>
      <c r="DOV52" s="2"/>
      <c r="DOW52" s="2"/>
      <c r="DOX52" s="2"/>
      <c r="DOY52" s="2"/>
      <c r="DOZ52" s="2"/>
      <c r="DPA52" s="2"/>
      <c r="DPB52" s="2"/>
      <c r="DPC52" s="2"/>
      <c r="DPD52" s="2"/>
      <c r="DPE52" s="2"/>
      <c r="DPF52" s="2"/>
      <c r="DPG52" s="2"/>
      <c r="DPH52" s="2"/>
      <c r="DPI52" s="2"/>
      <c r="DPJ52" s="2"/>
      <c r="DPK52" s="2"/>
      <c r="DPL52" s="2"/>
      <c r="DPM52" s="2"/>
      <c r="DPN52" s="2"/>
      <c r="DPO52" s="2"/>
      <c r="DPP52" s="2"/>
      <c r="DPQ52" s="2"/>
      <c r="DPR52" s="2"/>
      <c r="DPS52" s="2"/>
      <c r="DPT52" s="2"/>
      <c r="DPU52" s="2"/>
      <c r="DPV52" s="2"/>
      <c r="DPW52" s="2"/>
      <c r="DPX52" s="2"/>
      <c r="DPY52" s="2"/>
      <c r="DPZ52" s="2"/>
      <c r="DQA52" s="2"/>
      <c r="DQB52" s="2"/>
      <c r="DQC52" s="2"/>
      <c r="DQD52" s="2"/>
      <c r="DQE52" s="2"/>
      <c r="DQF52" s="2"/>
      <c r="DQG52" s="2"/>
      <c r="DQH52" s="2"/>
      <c r="DQI52" s="2"/>
      <c r="DQJ52" s="2"/>
      <c r="DQK52" s="2"/>
      <c r="DQL52" s="2"/>
      <c r="DQM52" s="2"/>
      <c r="DQN52" s="2"/>
      <c r="DQO52" s="2"/>
      <c r="DQP52" s="2"/>
      <c r="DQQ52" s="2"/>
      <c r="DQR52" s="2"/>
      <c r="DQS52" s="2"/>
      <c r="DQT52" s="2"/>
      <c r="DQU52" s="2"/>
      <c r="DQV52" s="2"/>
      <c r="DQW52" s="2"/>
      <c r="DQX52" s="2"/>
      <c r="DQY52" s="2"/>
      <c r="DQZ52" s="2"/>
      <c r="DRA52" s="2"/>
      <c r="DRB52" s="2"/>
      <c r="DRC52" s="2"/>
      <c r="DRD52" s="2"/>
      <c r="DRE52" s="2"/>
      <c r="DRF52" s="2"/>
      <c r="DRG52" s="2"/>
      <c r="DRH52" s="2"/>
      <c r="DRI52" s="2"/>
      <c r="DRJ52" s="2"/>
      <c r="DRK52" s="2"/>
      <c r="DRL52" s="2"/>
      <c r="DRM52" s="2"/>
      <c r="DRN52" s="2"/>
      <c r="DRO52" s="2"/>
      <c r="DRP52" s="2"/>
      <c r="DRQ52" s="2"/>
      <c r="DRR52" s="2"/>
      <c r="DRS52" s="2"/>
      <c r="DRT52" s="2"/>
      <c r="DRU52" s="2"/>
      <c r="DRV52" s="2"/>
      <c r="DRW52" s="2"/>
      <c r="DRX52" s="2"/>
      <c r="DRY52" s="2"/>
      <c r="DRZ52" s="2"/>
      <c r="DSA52" s="2"/>
      <c r="DSB52" s="2"/>
      <c r="DSC52" s="2"/>
      <c r="DSD52" s="2"/>
      <c r="DSE52" s="2"/>
      <c r="DSF52" s="2"/>
      <c r="DSG52" s="2"/>
      <c r="DSH52" s="2"/>
      <c r="DSI52" s="2"/>
      <c r="DSJ52" s="2"/>
      <c r="DSK52" s="2"/>
      <c r="DSL52" s="2"/>
      <c r="DSM52" s="2"/>
      <c r="DSN52" s="2"/>
      <c r="DSO52" s="2"/>
      <c r="DSP52" s="2"/>
      <c r="DSQ52" s="2"/>
      <c r="DSR52" s="2"/>
      <c r="DSS52" s="2"/>
      <c r="DST52" s="2"/>
      <c r="DSU52" s="2"/>
      <c r="DSV52" s="2"/>
      <c r="DSW52" s="2"/>
      <c r="DSX52" s="2"/>
      <c r="DSY52" s="2"/>
      <c r="DSZ52" s="2"/>
      <c r="DTA52" s="2"/>
      <c r="DTB52" s="2"/>
      <c r="DTC52" s="2"/>
      <c r="DTD52" s="2"/>
      <c r="DTE52" s="2"/>
      <c r="DTF52" s="2"/>
      <c r="DTG52" s="2"/>
      <c r="DTH52" s="2"/>
      <c r="DTI52" s="2"/>
      <c r="DTJ52" s="2"/>
      <c r="DTK52" s="2"/>
      <c r="DTL52" s="2"/>
      <c r="DTM52" s="2"/>
      <c r="DTN52" s="2"/>
      <c r="DTO52" s="2"/>
      <c r="DTP52" s="2"/>
      <c r="DTQ52" s="2"/>
      <c r="DTR52" s="2"/>
      <c r="DTS52" s="2"/>
      <c r="DTT52" s="2"/>
      <c r="DTU52" s="2"/>
      <c r="DTV52" s="2"/>
      <c r="DTW52" s="2"/>
      <c r="DTX52" s="2"/>
      <c r="DTY52" s="2"/>
      <c r="DTZ52" s="2"/>
      <c r="DUA52" s="2"/>
      <c r="DUB52" s="2"/>
      <c r="DUC52" s="2"/>
      <c r="DUD52" s="2"/>
      <c r="DUE52" s="2"/>
      <c r="DUF52" s="2"/>
      <c r="DUG52" s="2"/>
      <c r="DUH52" s="2"/>
      <c r="DUI52" s="2"/>
      <c r="DUJ52" s="2"/>
      <c r="DUK52" s="2"/>
      <c r="DUL52" s="2"/>
      <c r="DUM52" s="2"/>
      <c r="DUN52" s="2"/>
      <c r="DUO52" s="2"/>
      <c r="DUP52" s="2"/>
      <c r="DUQ52" s="2"/>
      <c r="DUR52" s="2"/>
      <c r="DUS52" s="2"/>
      <c r="DUT52" s="2"/>
      <c r="DUU52" s="2"/>
      <c r="DUV52" s="2"/>
      <c r="DUW52" s="2"/>
      <c r="DUX52" s="2"/>
      <c r="DUY52" s="2"/>
      <c r="DUZ52" s="2"/>
      <c r="DVA52" s="2"/>
      <c r="DVB52" s="2"/>
      <c r="DVC52" s="2"/>
      <c r="DVD52" s="2"/>
      <c r="DVE52" s="2"/>
      <c r="DVF52" s="2"/>
      <c r="DVG52" s="2"/>
      <c r="DVH52" s="2"/>
      <c r="DVI52" s="2"/>
      <c r="DVJ52" s="2"/>
      <c r="DVK52" s="2"/>
      <c r="DVL52" s="2"/>
      <c r="DVM52" s="2"/>
      <c r="DVN52" s="2"/>
      <c r="DVO52" s="2"/>
      <c r="DVP52" s="2"/>
      <c r="DVQ52" s="2"/>
      <c r="DVR52" s="2"/>
      <c r="DVS52" s="2"/>
      <c r="DVT52" s="2"/>
      <c r="DVU52" s="2"/>
      <c r="DVV52" s="2"/>
      <c r="DVW52" s="2"/>
      <c r="DVX52" s="2"/>
      <c r="DVY52" s="2"/>
      <c r="DVZ52" s="2"/>
      <c r="DWA52" s="2"/>
      <c r="DWB52" s="2"/>
      <c r="DWC52" s="2"/>
      <c r="DWD52" s="2"/>
      <c r="DWE52" s="2"/>
      <c r="DWF52" s="2"/>
      <c r="DWG52" s="2"/>
      <c r="DWH52" s="2"/>
      <c r="DWI52" s="2"/>
      <c r="DWJ52" s="2"/>
      <c r="DWK52" s="2"/>
      <c r="DWL52" s="2"/>
      <c r="DWM52" s="2"/>
      <c r="DWN52" s="2"/>
      <c r="DWO52" s="2"/>
      <c r="DWP52" s="2"/>
      <c r="DWQ52" s="2"/>
      <c r="DWR52" s="2"/>
      <c r="DWS52" s="2"/>
      <c r="DWT52" s="2"/>
      <c r="DWU52" s="2"/>
      <c r="DWV52" s="2"/>
      <c r="DWW52" s="2"/>
      <c r="DWX52" s="2"/>
      <c r="DWY52" s="2"/>
      <c r="DWZ52" s="2"/>
      <c r="DXA52" s="2"/>
      <c r="DXB52" s="2"/>
      <c r="DXC52" s="2"/>
      <c r="DXD52" s="2"/>
      <c r="DXE52" s="2"/>
      <c r="DXF52" s="2"/>
      <c r="DXG52" s="2"/>
      <c r="DXH52" s="2"/>
      <c r="DXI52" s="2"/>
      <c r="DXJ52" s="2"/>
      <c r="DXK52" s="2"/>
      <c r="DXL52" s="2"/>
      <c r="DXM52" s="2"/>
      <c r="DXN52" s="2"/>
      <c r="DXO52" s="2"/>
      <c r="DXP52" s="2"/>
      <c r="DXQ52" s="2"/>
      <c r="DXR52" s="2"/>
      <c r="DXS52" s="2"/>
      <c r="DXT52" s="2"/>
      <c r="DXU52" s="2"/>
      <c r="DXV52" s="2"/>
      <c r="DXW52" s="2"/>
      <c r="DXX52" s="2"/>
      <c r="DXY52" s="2"/>
      <c r="DXZ52" s="2"/>
      <c r="DYA52" s="2"/>
      <c r="DYB52" s="2"/>
      <c r="DYC52" s="2"/>
      <c r="DYD52" s="2"/>
      <c r="DYE52" s="2"/>
      <c r="DYF52" s="2"/>
      <c r="DYG52" s="2"/>
      <c r="DYH52" s="2"/>
      <c r="DYI52" s="2"/>
      <c r="DYJ52" s="2"/>
      <c r="DYK52" s="2"/>
      <c r="DYL52" s="2"/>
      <c r="DYM52" s="2"/>
      <c r="DYN52" s="2"/>
      <c r="DYO52" s="2"/>
      <c r="DYP52" s="2"/>
      <c r="DYQ52" s="2"/>
      <c r="DYR52" s="2"/>
      <c r="DYS52" s="2"/>
      <c r="DYT52" s="2"/>
      <c r="DYU52" s="2"/>
      <c r="DYV52" s="2"/>
      <c r="DYW52" s="2"/>
      <c r="DYX52" s="2"/>
      <c r="DYY52" s="2"/>
      <c r="DYZ52" s="2"/>
      <c r="DZA52" s="2"/>
      <c r="DZB52" s="2"/>
      <c r="DZC52" s="2"/>
      <c r="DZD52" s="2"/>
      <c r="DZE52" s="2"/>
      <c r="DZF52" s="2"/>
      <c r="DZG52" s="2"/>
      <c r="DZH52" s="2"/>
      <c r="DZI52" s="2"/>
      <c r="DZJ52" s="2"/>
      <c r="DZK52" s="2"/>
      <c r="DZL52" s="2"/>
      <c r="DZM52" s="2"/>
      <c r="DZN52" s="2"/>
      <c r="DZO52" s="2"/>
      <c r="DZP52" s="2"/>
      <c r="DZQ52" s="2"/>
      <c r="DZR52" s="2"/>
      <c r="DZS52" s="2"/>
      <c r="DZT52" s="2"/>
      <c r="DZU52" s="2"/>
      <c r="DZV52" s="2"/>
      <c r="DZW52" s="2"/>
      <c r="DZX52" s="2"/>
      <c r="DZY52" s="2"/>
      <c r="DZZ52" s="2"/>
      <c r="EAA52" s="2"/>
      <c r="EAB52" s="2"/>
      <c r="EAC52" s="2"/>
      <c r="EAD52" s="2"/>
      <c r="EAE52" s="2"/>
      <c r="EAF52" s="2"/>
      <c r="EAG52" s="2"/>
      <c r="EAH52" s="2"/>
      <c r="EAI52" s="2"/>
      <c r="EAJ52" s="2"/>
      <c r="EAK52" s="2"/>
      <c r="EAL52" s="2"/>
      <c r="EAM52" s="2"/>
      <c r="EAN52" s="2"/>
      <c r="EAO52" s="2"/>
      <c r="EAP52" s="2"/>
      <c r="EAQ52" s="2"/>
      <c r="EAR52" s="2"/>
      <c r="EAS52" s="2"/>
      <c r="EAT52" s="2"/>
      <c r="EAU52" s="2"/>
      <c r="EAV52" s="2"/>
      <c r="EAW52" s="2"/>
      <c r="EAX52" s="2"/>
      <c r="EAY52" s="2"/>
      <c r="EAZ52" s="2"/>
      <c r="EBA52" s="2"/>
      <c r="EBB52" s="2"/>
      <c r="EBC52" s="2"/>
      <c r="EBD52" s="2"/>
      <c r="EBE52" s="2"/>
      <c r="EBF52" s="2"/>
      <c r="EBG52" s="2"/>
      <c r="EBH52" s="2"/>
      <c r="EBI52" s="2"/>
      <c r="EBJ52" s="2"/>
      <c r="EBK52" s="2"/>
      <c r="EBL52" s="2"/>
      <c r="EBM52" s="2"/>
      <c r="EBN52" s="2"/>
      <c r="EBO52" s="2"/>
      <c r="EBP52" s="2"/>
      <c r="EBQ52" s="2"/>
      <c r="EBR52" s="2"/>
      <c r="EBS52" s="2"/>
      <c r="EBT52" s="2"/>
      <c r="EBU52" s="2"/>
      <c r="EBV52" s="2"/>
      <c r="EBW52" s="2"/>
      <c r="EBX52" s="2"/>
      <c r="EBY52" s="2"/>
      <c r="EBZ52" s="2"/>
      <c r="ECA52" s="2"/>
      <c r="ECB52" s="2"/>
      <c r="ECC52" s="2"/>
      <c r="ECD52" s="2"/>
      <c r="ECE52" s="2"/>
      <c r="ECF52" s="2"/>
      <c r="ECG52" s="2"/>
      <c r="ECH52" s="2"/>
      <c r="ECI52" s="2"/>
      <c r="ECJ52" s="2"/>
      <c r="ECK52" s="2"/>
      <c r="ECL52" s="2"/>
      <c r="ECM52" s="2"/>
      <c r="ECN52" s="2"/>
      <c r="ECO52" s="2"/>
      <c r="ECP52" s="2"/>
      <c r="ECQ52" s="2"/>
      <c r="ECR52" s="2"/>
      <c r="ECS52" s="2"/>
      <c r="ECT52" s="2"/>
      <c r="ECU52" s="2"/>
      <c r="ECV52" s="2"/>
      <c r="ECW52" s="2"/>
      <c r="ECX52" s="2"/>
      <c r="ECY52" s="2"/>
      <c r="ECZ52" s="2"/>
      <c r="EDA52" s="2"/>
      <c r="EDB52" s="2"/>
      <c r="EDC52" s="2"/>
      <c r="EDD52" s="2"/>
      <c r="EDE52" s="2"/>
      <c r="EDF52" s="2"/>
      <c r="EDG52" s="2"/>
      <c r="EDH52" s="2"/>
      <c r="EDI52" s="2"/>
      <c r="EDJ52" s="2"/>
      <c r="EDK52" s="2"/>
      <c r="EDL52" s="2"/>
      <c r="EDM52" s="2"/>
      <c r="EDN52" s="2"/>
      <c r="EDO52" s="2"/>
      <c r="EDP52" s="2"/>
      <c r="EDQ52" s="2"/>
      <c r="EDR52" s="2"/>
      <c r="EDS52" s="2"/>
      <c r="EDT52" s="2"/>
      <c r="EDU52" s="2"/>
      <c r="EDV52" s="2"/>
      <c r="EDW52" s="2"/>
      <c r="EDX52" s="2"/>
      <c r="EDY52" s="2"/>
      <c r="EDZ52" s="2"/>
      <c r="EEA52" s="2"/>
      <c r="EEB52" s="2"/>
      <c r="EEC52" s="2"/>
      <c r="EED52" s="2"/>
      <c r="EEE52" s="2"/>
      <c r="EEF52" s="2"/>
      <c r="EEG52" s="2"/>
      <c r="EEH52" s="2"/>
      <c r="EEI52" s="2"/>
      <c r="EEJ52" s="2"/>
      <c r="EEK52" s="2"/>
      <c r="EEL52" s="2"/>
      <c r="EEM52" s="2"/>
      <c r="EEN52" s="2"/>
      <c r="EEO52" s="2"/>
      <c r="EEP52" s="2"/>
      <c r="EEQ52" s="2"/>
      <c r="EER52" s="2"/>
      <c r="EES52" s="2"/>
      <c r="EET52" s="2"/>
      <c r="EEU52" s="2"/>
      <c r="EEV52" s="2"/>
      <c r="EEW52" s="2"/>
      <c r="EEX52" s="2"/>
      <c r="EEY52" s="2"/>
      <c r="EEZ52" s="2"/>
      <c r="EFA52" s="2"/>
      <c r="EFB52" s="2"/>
      <c r="EFC52" s="2"/>
      <c r="EFD52" s="2"/>
      <c r="EFE52" s="2"/>
      <c r="EFF52" s="2"/>
      <c r="EFG52" s="2"/>
      <c r="EFH52" s="2"/>
      <c r="EFI52" s="2"/>
      <c r="EFJ52" s="2"/>
      <c r="EFK52" s="2"/>
      <c r="EFL52" s="2"/>
      <c r="EFM52" s="2"/>
      <c r="EFN52" s="2"/>
      <c r="EFO52" s="2"/>
      <c r="EFP52" s="2"/>
      <c r="EFQ52" s="2"/>
      <c r="EFR52" s="2"/>
      <c r="EFS52" s="2"/>
      <c r="EFT52" s="2"/>
      <c r="EFU52" s="2"/>
      <c r="EFV52" s="2"/>
      <c r="EFW52" s="2"/>
      <c r="EFX52" s="2"/>
      <c r="EFY52" s="2"/>
      <c r="EFZ52" s="2"/>
      <c r="EGA52" s="2"/>
      <c r="EGB52" s="2"/>
      <c r="EGC52" s="2"/>
      <c r="EGD52" s="2"/>
      <c r="EGE52" s="2"/>
      <c r="EGF52" s="2"/>
      <c r="EGG52" s="2"/>
      <c r="EGH52" s="2"/>
      <c r="EGI52" s="2"/>
      <c r="EGJ52" s="2"/>
      <c r="EGK52" s="2"/>
      <c r="EGL52" s="2"/>
      <c r="EGM52" s="2"/>
      <c r="EGN52" s="2"/>
      <c r="EGO52" s="2"/>
      <c r="EGP52" s="2"/>
      <c r="EGQ52" s="2"/>
      <c r="EGR52" s="2"/>
      <c r="EGS52" s="2"/>
      <c r="EGT52" s="2"/>
      <c r="EGU52" s="2"/>
      <c r="EGV52" s="2"/>
      <c r="EGW52" s="2"/>
      <c r="EGX52" s="2"/>
      <c r="EGY52" s="2"/>
      <c r="EGZ52" s="2"/>
      <c r="EHA52" s="2"/>
      <c r="EHB52" s="2"/>
      <c r="EHC52" s="2"/>
      <c r="EHD52" s="2"/>
      <c r="EHE52" s="2"/>
      <c r="EHF52" s="2"/>
      <c r="EHG52" s="2"/>
      <c r="EHH52" s="2"/>
      <c r="EHI52" s="2"/>
      <c r="EHJ52" s="2"/>
      <c r="EHK52" s="2"/>
      <c r="EHL52" s="2"/>
      <c r="EHM52" s="2"/>
      <c r="EHN52" s="2"/>
      <c r="EHO52" s="2"/>
      <c r="EHP52" s="2"/>
      <c r="EHQ52" s="2"/>
      <c r="EHR52" s="2"/>
      <c r="EHS52" s="2"/>
      <c r="EHT52" s="2"/>
      <c r="EHU52" s="2"/>
      <c r="EHV52" s="2"/>
      <c r="EHW52" s="2"/>
      <c r="EHX52" s="2"/>
      <c r="EHY52" s="2"/>
      <c r="EHZ52" s="2"/>
      <c r="EIA52" s="2"/>
      <c r="EIB52" s="2"/>
      <c r="EIC52" s="2"/>
      <c r="EID52" s="2"/>
      <c r="EIE52" s="2"/>
      <c r="EIF52" s="2"/>
      <c r="EIG52" s="2"/>
      <c r="EIH52" s="2"/>
      <c r="EII52" s="2"/>
      <c r="EIJ52" s="2"/>
      <c r="EIK52" s="2"/>
      <c r="EIL52" s="2"/>
      <c r="EIM52" s="2"/>
      <c r="EIN52" s="2"/>
      <c r="EIO52" s="2"/>
      <c r="EIP52" s="2"/>
      <c r="EIQ52" s="2"/>
      <c r="EIR52" s="2"/>
      <c r="EIS52" s="2"/>
      <c r="EIT52" s="2"/>
      <c r="EIU52" s="2"/>
      <c r="EIV52" s="2"/>
      <c r="EIW52" s="2"/>
      <c r="EIX52" s="2"/>
      <c r="EIY52" s="2"/>
      <c r="EIZ52" s="2"/>
      <c r="EJA52" s="2"/>
      <c r="EJB52" s="2"/>
      <c r="EJC52" s="2"/>
      <c r="EJD52" s="2"/>
      <c r="EJE52" s="2"/>
      <c r="EJF52" s="2"/>
      <c r="EJG52" s="2"/>
      <c r="EJH52" s="2"/>
      <c r="EJI52" s="2"/>
      <c r="EJJ52" s="2"/>
      <c r="EJK52" s="2"/>
      <c r="EJL52" s="2"/>
      <c r="EJM52" s="2"/>
      <c r="EJN52" s="2"/>
      <c r="EJO52" s="2"/>
      <c r="EJP52" s="2"/>
      <c r="EJQ52" s="2"/>
      <c r="EJR52" s="2"/>
      <c r="EJS52" s="2"/>
      <c r="EJT52" s="2"/>
      <c r="EJU52" s="2"/>
      <c r="EJV52" s="2"/>
      <c r="EJW52" s="2"/>
      <c r="EJX52" s="2"/>
      <c r="EJY52" s="2"/>
      <c r="EJZ52" s="2"/>
      <c r="EKA52" s="2"/>
      <c r="EKB52" s="2"/>
      <c r="EKC52" s="2"/>
      <c r="EKD52" s="2"/>
      <c r="EKE52" s="2"/>
      <c r="EKF52" s="2"/>
      <c r="EKG52" s="2"/>
      <c r="EKH52" s="2"/>
      <c r="EKI52" s="2"/>
      <c r="EKJ52" s="2"/>
      <c r="EKK52" s="2"/>
      <c r="EKL52" s="2"/>
      <c r="EKM52" s="2"/>
      <c r="EKN52" s="2"/>
      <c r="EKO52" s="2"/>
      <c r="EKP52" s="2"/>
      <c r="EKQ52" s="2"/>
      <c r="EKR52" s="2"/>
      <c r="EKS52" s="2"/>
      <c r="EKT52" s="2"/>
      <c r="EKU52" s="2"/>
      <c r="EKV52" s="2"/>
      <c r="EKW52" s="2"/>
      <c r="EKX52" s="2"/>
      <c r="EKY52" s="2"/>
      <c r="EKZ52" s="2"/>
      <c r="ELA52" s="2"/>
      <c r="ELB52" s="2"/>
      <c r="ELC52" s="2"/>
      <c r="ELD52" s="2"/>
      <c r="ELE52" s="2"/>
      <c r="ELF52" s="2"/>
      <c r="ELG52" s="2"/>
      <c r="ELH52" s="2"/>
      <c r="ELI52" s="2"/>
      <c r="ELJ52" s="2"/>
      <c r="ELK52" s="2"/>
      <c r="ELL52" s="2"/>
      <c r="ELM52" s="2"/>
      <c r="ELN52" s="2"/>
      <c r="ELO52" s="2"/>
      <c r="ELP52" s="2"/>
      <c r="ELQ52" s="2"/>
      <c r="ELR52" s="2"/>
      <c r="ELS52" s="2"/>
      <c r="ELT52" s="2"/>
      <c r="ELU52" s="2"/>
      <c r="ELV52" s="2"/>
      <c r="ELW52" s="2"/>
      <c r="ELX52" s="2"/>
      <c r="ELY52" s="2"/>
      <c r="ELZ52" s="2"/>
      <c r="EMA52" s="2"/>
      <c r="EMB52" s="2"/>
      <c r="EMC52" s="2"/>
      <c r="EMD52" s="2"/>
      <c r="EME52" s="2"/>
      <c r="EMF52" s="2"/>
      <c r="EMG52" s="2"/>
      <c r="EMH52" s="2"/>
      <c r="EMI52" s="2"/>
      <c r="EMJ52" s="2"/>
      <c r="EMK52" s="2"/>
      <c r="EML52" s="2"/>
      <c r="EMM52" s="2"/>
      <c r="EMN52" s="2"/>
      <c r="EMO52" s="2"/>
      <c r="EMP52" s="2"/>
      <c r="EMQ52" s="2"/>
      <c r="EMR52" s="2"/>
      <c r="EMS52" s="2"/>
      <c r="EMT52" s="2"/>
      <c r="EMU52" s="2"/>
      <c r="EMV52" s="2"/>
      <c r="EMW52" s="2"/>
      <c r="EMX52" s="2"/>
      <c r="EMY52" s="2"/>
      <c r="EMZ52" s="2"/>
      <c r="ENA52" s="2"/>
      <c r="ENB52" s="2"/>
      <c r="ENC52" s="2"/>
      <c r="END52" s="2"/>
      <c r="ENE52" s="2"/>
      <c r="ENF52" s="2"/>
      <c r="ENG52" s="2"/>
      <c r="ENH52" s="2"/>
      <c r="ENI52" s="2"/>
      <c r="ENJ52" s="2"/>
      <c r="ENK52" s="2"/>
      <c r="ENL52" s="2"/>
      <c r="ENM52" s="2"/>
      <c r="ENN52" s="2"/>
      <c r="ENO52" s="2"/>
      <c r="ENP52" s="2"/>
      <c r="ENQ52" s="2"/>
      <c r="ENR52" s="2"/>
      <c r="ENS52" s="2"/>
      <c r="ENT52" s="2"/>
      <c r="ENU52" s="2"/>
      <c r="ENV52" s="2"/>
      <c r="ENW52" s="2"/>
      <c r="ENX52" s="2"/>
      <c r="ENY52" s="2"/>
      <c r="ENZ52" s="2"/>
      <c r="EOA52" s="2"/>
      <c r="EOB52" s="2"/>
      <c r="EOC52" s="2"/>
      <c r="EOD52" s="2"/>
      <c r="EOE52" s="2"/>
      <c r="EOF52" s="2"/>
      <c r="EOG52" s="2"/>
      <c r="EOH52" s="2"/>
      <c r="EOI52" s="2"/>
      <c r="EOJ52" s="2"/>
      <c r="EOK52" s="2"/>
      <c r="EOL52" s="2"/>
      <c r="EOM52" s="2"/>
      <c r="EON52" s="2"/>
      <c r="EOO52" s="2"/>
      <c r="EOP52" s="2"/>
      <c r="EOQ52" s="2"/>
      <c r="EOR52" s="2"/>
      <c r="EOS52" s="2"/>
      <c r="EOT52" s="2"/>
      <c r="EOU52" s="2"/>
      <c r="EOV52" s="2"/>
      <c r="EOW52" s="2"/>
      <c r="EOX52" s="2"/>
      <c r="EOY52" s="2"/>
      <c r="EOZ52" s="2"/>
      <c r="EPA52" s="2"/>
      <c r="EPB52" s="2"/>
      <c r="EPC52" s="2"/>
      <c r="EPD52" s="2"/>
      <c r="EPE52" s="2"/>
      <c r="EPF52" s="2"/>
      <c r="EPG52" s="2"/>
      <c r="EPH52" s="2"/>
      <c r="EPI52" s="2"/>
      <c r="EPJ52" s="2"/>
      <c r="EPK52" s="2"/>
      <c r="EPL52" s="2"/>
      <c r="EPM52" s="2"/>
      <c r="EPN52" s="2"/>
      <c r="EPO52" s="2"/>
      <c r="EPP52" s="2"/>
      <c r="EPQ52" s="2"/>
      <c r="EPR52" s="2"/>
      <c r="EPS52" s="2"/>
      <c r="EPT52" s="2"/>
      <c r="EPU52" s="2"/>
      <c r="EPV52" s="2"/>
      <c r="EPW52" s="2"/>
      <c r="EPX52" s="2"/>
      <c r="EPY52" s="2"/>
      <c r="EPZ52" s="2"/>
      <c r="EQA52" s="2"/>
      <c r="EQB52" s="2"/>
      <c r="EQC52" s="2"/>
      <c r="EQD52" s="2"/>
      <c r="EQE52" s="2"/>
      <c r="EQF52" s="2"/>
      <c r="EQG52" s="2"/>
      <c r="EQH52" s="2"/>
      <c r="EQI52" s="2"/>
      <c r="EQJ52" s="2"/>
      <c r="EQK52" s="2"/>
      <c r="EQL52" s="2"/>
      <c r="EQM52" s="2"/>
      <c r="EQN52" s="2"/>
      <c r="EQO52" s="2"/>
      <c r="EQP52" s="2"/>
      <c r="EQQ52" s="2"/>
      <c r="EQR52" s="2"/>
      <c r="EQS52" s="2"/>
      <c r="EQT52" s="2"/>
      <c r="EQU52" s="2"/>
      <c r="EQV52" s="2"/>
      <c r="EQW52" s="2"/>
      <c r="EQX52" s="2"/>
      <c r="EQY52" s="2"/>
      <c r="EQZ52" s="2"/>
      <c r="ERA52" s="2"/>
      <c r="ERB52" s="2"/>
      <c r="ERC52" s="2"/>
      <c r="ERD52" s="2"/>
      <c r="ERE52" s="2"/>
      <c r="ERF52" s="2"/>
      <c r="ERG52" s="2"/>
      <c r="ERH52" s="2"/>
      <c r="ERI52" s="2"/>
      <c r="ERJ52" s="2"/>
      <c r="ERK52" s="2"/>
      <c r="ERL52" s="2"/>
      <c r="ERM52" s="2"/>
      <c r="ERN52" s="2"/>
      <c r="ERO52" s="2"/>
      <c r="ERP52" s="2"/>
      <c r="ERQ52" s="2"/>
      <c r="ERR52" s="2"/>
      <c r="ERS52" s="2"/>
      <c r="ERT52" s="2"/>
      <c r="ERU52" s="2"/>
      <c r="ERV52" s="2"/>
      <c r="ERW52" s="2"/>
      <c r="ERX52" s="2"/>
      <c r="ERY52" s="2"/>
      <c r="ERZ52" s="2"/>
      <c r="ESA52" s="2"/>
      <c r="ESB52" s="2"/>
      <c r="ESC52" s="2"/>
      <c r="ESD52" s="2"/>
      <c r="ESE52" s="2"/>
      <c r="ESF52" s="2"/>
      <c r="ESG52" s="2"/>
      <c r="ESH52" s="2"/>
      <c r="ESI52" s="2"/>
      <c r="ESJ52" s="2"/>
      <c r="ESK52" s="2"/>
      <c r="ESL52" s="2"/>
      <c r="ESM52" s="2"/>
      <c r="ESN52" s="2"/>
      <c r="ESO52" s="2"/>
      <c r="ESP52" s="2"/>
      <c r="ESQ52" s="2"/>
      <c r="ESR52" s="2"/>
      <c r="ESS52" s="2"/>
      <c r="EST52" s="2"/>
      <c r="ESU52" s="2"/>
      <c r="ESV52" s="2"/>
      <c r="ESW52" s="2"/>
      <c r="ESX52" s="2"/>
      <c r="ESY52" s="2"/>
      <c r="ESZ52" s="2"/>
      <c r="ETA52" s="2"/>
      <c r="ETB52" s="2"/>
      <c r="ETC52" s="2"/>
      <c r="ETD52" s="2"/>
      <c r="ETE52" s="2"/>
      <c r="ETF52" s="2"/>
      <c r="ETG52" s="2"/>
      <c r="ETH52" s="2"/>
      <c r="ETI52" s="2"/>
      <c r="ETJ52" s="2"/>
      <c r="ETK52" s="2"/>
      <c r="ETL52" s="2"/>
      <c r="ETM52" s="2"/>
      <c r="ETN52" s="2"/>
      <c r="ETO52" s="2"/>
      <c r="ETP52" s="2"/>
      <c r="ETQ52" s="2"/>
      <c r="ETR52" s="2"/>
      <c r="ETS52" s="2"/>
      <c r="ETT52" s="2"/>
      <c r="ETU52" s="2"/>
      <c r="ETV52" s="2"/>
      <c r="ETW52" s="2"/>
      <c r="ETX52" s="2"/>
      <c r="ETY52" s="2"/>
      <c r="ETZ52" s="2"/>
      <c r="EUA52" s="2"/>
      <c r="EUB52" s="2"/>
      <c r="EUC52" s="2"/>
      <c r="EUD52" s="2"/>
      <c r="EUE52" s="2"/>
      <c r="EUF52" s="2"/>
      <c r="EUG52" s="2"/>
      <c r="EUH52" s="2"/>
      <c r="EUI52" s="2"/>
      <c r="EUJ52" s="2"/>
      <c r="EUK52" s="2"/>
      <c r="EUL52" s="2"/>
      <c r="EUM52" s="2"/>
      <c r="EUN52" s="2"/>
      <c r="EUO52" s="2"/>
      <c r="EUP52" s="2"/>
      <c r="EUQ52" s="2"/>
      <c r="EUR52" s="2"/>
      <c r="EUS52" s="2"/>
      <c r="EUT52" s="2"/>
      <c r="EUU52" s="2"/>
      <c r="EUV52" s="2"/>
      <c r="EUW52" s="2"/>
      <c r="EUX52" s="2"/>
      <c r="EUY52" s="2"/>
      <c r="EUZ52" s="2"/>
      <c r="EVA52" s="2"/>
      <c r="EVB52" s="2"/>
      <c r="EVC52" s="2"/>
      <c r="EVD52" s="2"/>
      <c r="EVE52" s="2"/>
      <c r="EVF52" s="2"/>
      <c r="EVG52" s="2"/>
      <c r="EVH52" s="2"/>
      <c r="EVI52" s="2"/>
      <c r="EVJ52" s="2"/>
      <c r="EVK52" s="2"/>
      <c r="EVL52" s="2"/>
      <c r="EVM52" s="2"/>
      <c r="EVN52" s="2"/>
      <c r="EVO52" s="2"/>
      <c r="EVP52" s="2"/>
      <c r="EVQ52" s="2"/>
      <c r="EVR52" s="2"/>
      <c r="EVS52" s="2"/>
      <c r="EVT52" s="2"/>
      <c r="EVU52" s="2"/>
      <c r="EVV52" s="2"/>
      <c r="EVW52" s="2"/>
      <c r="EVX52" s="2"/>
      <c r="EVY52" s="2"/>
      <c r="EVZ52" s="2"/>
      <c r="EWA52" s="2"/>
      <c r="EWB52" s="2"/>
      <c r="EWC52" s="2"/>
      <c r="EWD52" s="2"/>
      <c r="EWE52" s="2"/>
      <c r="EWF52" s="2"/>
      <c r="EWG52" s="2"/>
      <c r="EWH52" s="2"/>
      <c r="EWI52" s="2"/>
      <c r="EWJ52" s="2"/>
      <c r="EWK52" s="2"/>
      <c r="EWL52" s="2"/>
      <c r="EWM52" s="2"/>
      <c r="EWN52" s="2"/>
      <c r="EWO52" s="2"/>
      <c r="EWP52" s="2"/>
      <c r="EWQ52" s="2"/>
      <c r="EWR52" s="2"/>
      <c r="EWS52" s="2"/>
      <c r="EWT52" s="2"/>
      <c r="EWU52" s="2"/>
      <c r="EWV52" s="2"/>
      <c r="EWW52" s="2"/>
      <c r="EWX52" s="2"/>
      <c r="EWY52" s="2"/>
      <c r="EWZ52" s="2"/>
      <c r="EXA52" s="2"/>
      <c r="EXB52" s="2"/>
      <c r="EXC52" s="2"/>
      <c r="EXD52" s="2"/>
      <c r="EXE52" s="2"/>
      <c r="EXF52" s="2"/>
      <c r="EXG52" s="2"/>
      <c r="EXH52" s="2"/>
      <c r="EXI52" s="2"/>
      <c r="EXJ52" s="2"/>
      <c r="EXK52" s="2"/>
      <c r="EXL52" s="2"/>
      <c r="EXM52" s="2"/>
      <c r="EXN52" s="2"/>
      <c r="EXO52" s="2"/>
      <c r="EXP52" s="2"/>
      <c r="EXQ52" s="2"/>
      <c r="EXR52" s="2"/>
      <c r="EXS52" s="2"/>
      <c r="EXT52" s="2"/>
      <c r="EXU52" s="2"/>
      <c r="EXV52" s="2"/>
      <c r="EXW52" s="2"/>
      <c r="EXX52" s="2"/>
      <c r="EXY52" s="2"/>
      <c r="EXZ52" s="2"/>
      <c r="EYA52" s="2"/>
      <c r="EYB52" s="2"/>
      <c r="EYC52" s="2"/>
      <c r="EYD52" s="2"/>
      <c r="EYE52" s="2"/>
      <c r="EYF52" s="2"/>
      <c r="EYG52" s="2"/>
      <c r="EYH52" s="2"/>
      <c r="EYI52" s="2"/>
      <c r="EYJ52" s="2"/>
      <c r="EYK52" s="2"/>
      <c r="EYL52" s="2"/>
      <c r="EYM52" s="2"/>
      <c r="EYN52" s="2"/>
      <c r="EYO52" s="2"/>
      <c r="EYP52" s="2"/>
      <c r="EYQ52" s="2"/>
      <c r="EYR52" s="2"/>
      <c r="EYS52" s="2"/>
      <c r="EYT52" s="2"/>
      <c r="EYU52" s="2"/>
      <c r="EYV52" s="2"/>
      <c r="EYW52" s="2"/>
      <c r="EYX52" s="2"/>
      <c r="EYY52" s="2"/>
      <c r="EYZ52" s="2"/>
      <c r="EZA52" s="2"/>
      <c r="EZB52" s="2"/>
      <c r="EZC52" s="2"/>
      <c r="EZD52" s="2"/>
      <c r="EZE52" s="2"/>
      <c r="EZF52" s="2"/>
      <c r="EZG52" s="2"/>
      <c r="EZH52" s="2"/>
      <c r="EZI52" s="2"/>
      <c r="EZJ52" s="2"/>
      <c r="EZK52" s="2"/>
      <c r="EZL52" s="2"/>
      <c r="EZM52" s="2"/>
      <c r="EZN52" s="2"/>
      <c r="EZO52" s="2"/>
      <c r="EZP52" s="2"/>
      <c r="EZQ52" s="2"/>
      <c r="EZR52" s="2"/>
      <c r="EZS52" s="2"/>
      <c r="EZT52" s="2"/>
      <c r="EZU52" s="2"/>
      <c r="EZV52" s="2"/>
      <c r="EZW52" s="2"/>
      <c r="EZX52" s="2"/>
      <c r="EZY52" s="2"/>
      <c r="EZZ52" s="2"/>
      <c r="FAA52" s="2"/>
      <c r="FAB52" s="2"/>
      <c r="FAC52" s="2"/>
      <c r="FAD52" s="2"/>
      <c r="FAE52" s="2"/>
      <c r="FAF52" s="2"/>
      <c r="FAG52" s="2"/>
      <c r="FAH52" s="2"/>
      <c r="FAI52" s="2"/>
      <c r="FAJ52" s="2"/>
      <c r="FAK52" s="2"/>
      <c r="FAL52" s="2"/>
      <c r="FAM52" s="2"/>
      <c r="FAN52" s="2"/>
      <c r="FAO52" s="2"/>
      <c r="FAP52" s="2"/>
      <c r="FAQ52" s="2"/>
      <c r="FAR52" s="2"/>
      <c r="FAS52" s="2"/>
      <c r="FAT52" s="2"/>
      <c r="FAU52" s="2"/>
      <c r="FAV52" s="2"/>
      <c r="FAW52" s="2"/>
      <c r="FAX52" s="2"/>
      <c r="FAY52" s="2"/>
      <c r="FAZ52" s="2"/>
      <c r="FBA52" s="2"/>
      <c r="FBB52" s="2"/>
      <c r="FBC52" s="2"/>
      <c r="FBD52" s="2"/>
      <c r="FBE52" s="2"/>
      <c r="FBF52" s="2"/>
      <c r="FBG52" s="2"/>
      <c r="FBH52" s="2"/>
      <c r="FBI52" s="2"/>
      <c r="FBJ52" s="2"/>
      <c r="FBK52" s="2"/>
      <c r="FBL52" s="2"/>
      <c r="FBM52" s="2"/>
      <c r="FBN52" s="2"/>
      <c r="FBO52" s="2"/>
      <c r="FBP52" s="2"/>
      <c r="FBQ52" s="2"/>
      <c r="FBR52" s="2"/>
      <c r="FBS52" s="2"/>
      <c r="FBT52" s="2"/>
      <c r="FBU52" s="2"/>
      <c r="FBV52" s="2"/>
      <c r="FBW52" s="2"/>
      <c r="FBX52" s="2"/>
      <c r="FBY52" s="2"/>
      <c r="FBZ52" s="2"/>
      <c r="FCA52" s="2"/>
      <c r="FCB52" s="2"/>
      <c r="FCC52" s="2"/>
      <c r="FCD52" s="2"/>
      <c r="FCE52" s="2"/>
      <c r="FCF52" s="2"/>
      <c r="FCG52" s="2"/>
      <c r="FCH52" s="2"/>
      <c r="FCI52" s="2"/>
      <c r="FCJ52" s="2"/>
      <c r="FCK52" s="2"/>
      <c r="FCL52" s="2"/>
      <c r="FCM52" s="2"/>
      <c r="FCN52" s="2"/>
      <c r="FCO52" s="2"/>
      <c r="FCP52" s="2"/>
      <c r="FCQ52" s="2"/>
      <c r="FCR52" s="2"/>
      <c r="FCS52" s="2"/>
      <c r="FCT52" s="2"/>
      <c r="FCU52" s="2"/>
      <c r="FCV52" s="2"/>
      <c r="FCW52" s="2"/>
      <c r="FCX52" s="2"/>
      <c r="FCY52" s="2"/>
      <c r="FCZ52" s="2"/>
      <c r="FDA52" s="2"/>
      <c r="FDB52" s="2"/>
      <c r="FDC52" s="2"/>
      <c r="FDD52" s="2"/>
      <c r="FDE52" s="2"/>
      <c r="FDF52" s="2"/>
      <c r="FDG52" s="2"/>
      <c r="FDH52" s="2"/>
      <c r="FDI52" s="2"/>
      <c r="FDJ52" s="2"/>
      <c r="FDK52" s="2"/>
      <c r="FDL52" s="2"/>
      <c r="FDM52" s="2"/>
      <c r="FDN52" s="2"/>
      <c r="FDO52" s="2"/>
      <c r="FDP52" s="2"/>
      <c r="FDQ52" s="2"/>
      <c r="FDR52" s="2"/>
      <c r="FDS52" s="2"/>
      <c r="FDT52" s="2"/>
      <c r="FDU52" s="2"/>
      <c r="FDV52" s="2"/>
      <c r="FDW52" s="2"/>
      <c r="FDX52" s="2"/>
      <c r="FDY52" s="2"/>
      <c r="FDZ52" s="2"/>
      <c r="FEA52" s="2"/>
      <c r="FEB52" s="2"/>
      <c r="FEC52" s="2"/>
      <c r="FED52" s="2"/>
      <c r="FEE52" s="2"/>
      <c r="FEF52" s="2"/>
      <c r="FEG52" s="2"/>
      <c r="FEH52" s="2"/>
      <c r="FEI52" s="2"/>
      <c r="FEJ52" s="2"/>
      <c r="FEK52" s="2"/>
      <c r="FEL52" s="2"/>
      <c r="FEM52" s="2"/>
      <c r="FEN52" s="2"/>
      <c r="FEO52" s="2"/>
      <c r="FEP52" s="2"/>
      <c r="FEQ52" s="2"/>
      <c r="FER52" s="2"/>
      <c r="FES52" s="2"/>
      <c r="FET52" s="2"/>
      <c r="FEU52" s="2"/>
      <c r="FEV52" s="2"/>
      <c r="FEW52" s="2"/>
      <c r="FEX52" s="2"/>
      <c r="FEY52" s="2"/>
      <c r="FEZ52" s="2"/>
      <c r="FFA52" s="2"/>
      <c r="FFB52" s="2"/>
      <c r="FFC52" s="2"/>
      <c r="FFD52" s="2"/>
      <c r="FFE52" s="2"/>
      <c r="FFF52" s="2"/>
      <c r="FFG52" s="2"/>
      <c r="FFH52" s="2"/>
      <c r="FFI52" s="2"/>
      <c r="FFJ52" s="2"/>
      <c r="FFK52" s="2"/>
      <c r="FFL52" s="2"/>
      <c r="FFM52" s="2"/>
      <c r="FFN52" s="2"/>
      <c r="FFO52" s="2"/>
      <c r="FFP52" s="2"/>
      <c r="FFQ52" s="2"/>
      <c r="FFR52" s="2"/>
      <c r="FFS52" s="2"/>
      <c r="FFT52" s="2"/>
      <c r="FFU52" s="2"/>
      <c r="FFV52" s="2"/>
      <c r="FFW52" s="2"/>
      <c r="FFX52" s="2"/>
      <c r="FFY52" s="2"/>
      <c r="FFZ52" s="2"/>
      <c r="FGA52" s="2"/>
      <c r="FGB52" s="2"/>
      <c r="FGC52" s="2"/>
      <c r="FGD52" s="2"/>
      <c r="FGE52" s="2"/>
      <c r="FGF52" s="2"/>
      <c r="FGG52" s="2"/>
      <c r="FGH52" s="2"/>
      <c r="FGI52" s="2"/>
      <c r="FGJ52" s="2"/>
      <c r="FGK52" s="2"/>
      <c r="FGL52" s="2"/>
      <c r="FGM52" s="2"/>
      <c r="FGN52" s="2"/>
      <c r="FGO52" s="2"/>
      <c r="FGP52" s="2"/>
      <c r="FGQ52" s="2"/>
      <c r="FGR52" s="2"/>
      <c r="FGS52" s="2"/>
      <c r="FGT52" s="2"/>
      <c r="FGU52" s="2"/>
      <c r="FGV52" s="2"/>
      <c r="FGW52" s="2"/>
      <c r="FGX52" s="2"/>
      <c r="FGY52" s="2"/>
      <c r="FGZ52" s="2"/>
      <c r="FHA52" s="2"/>
      <c r="FHB52" s="2"/>
      <c r="FHC52" s="2"/>
      <c r="FHD52" s="2"/>
      <c r="FHE52" s="2"/>
      <c r="FHF52" s="2"/>
      <c r="FHG52" s="2"/>
      <c r="FHH52" s="2"/>
      <c r="FHI52" s="2"/>
      <c r="FHJ52" s="2"/>
      <c r="FHK52" s="2"/>
      <c r="FHL52" s="2"/>
      <c r="FHM52" s="2"/>
      <c r="FHN52" s="2"/>
      <c r="FHO52" s="2"/>
      <c r="FHP52" s="2"/>
      <c r="FHQ52" s="2"/>
      <c r="FHR52" s="2"/>
      <c r="FHS52" s="2"/>
      <c r="FHT52" s="2"/>
      <c r="FHU52" s="2"/>
      <c r="FHV52" s="2"/>
      <c r="FHW52" s="2"/>
      <c r="FHX52" s="2"/>
      <c r="FHY52" s="2"/>
      <c r="FHZ52" s="2"/>
      <c r="FIA52" s="2"/>
      <c r="FIB52" s="2"/>
      <c r="FIC52" s="2"/>
      <c r="FID52" s="2"/>
      <c r="FIE52" s="2"/>
      <c r="FIF52" s="2"/>
      <c r="FIG52" s="2"/>
      <c r="FIH52" s="2"/>
      <c r="FII52" s="2"/>
      <c r="FIJ52" s="2"/>
      <c r="FIK52" s="2"/>
      <c r="FIL52" s="2"/>
      <c r="FIM52" s="2"/>
      <c r="FIN52" s="2"/>
      <c r="FIO52" s="2"/>
      <c r="FIP52" s="2"/>
      <c r="FIQ52" s="2"/>
      <c r="FIR52" s="2"/>
      <c r="FIS52" s="2"/>
      <c r="FIT52" s="2"/>
      <c r="FIU52" s="2"/>
      <c r="FIV52" s="2"/>
      <c r="FIW52" s="2"/>
      <c r="FIX52" s="2"/>
      <c r="FIY52" s="2"/>
      <c r="FIZ52" s="2"/>
      <c r="FJA52" s="2"/>
      <c r="FJB52" s="2"/>
      <c r="FJC52" s="2"/>
      <c r="FJD52" s="2"/>
      <c r="FJE52" s="2"/>
      <c r="FJF52" s="2"/>
      <c r="FJG52" s="2"/>
      <c r="FJH52" s="2"/>
      <c r="FJI52" s="2"/>
      <c r="FJJ52" s="2"/>
      <c r="FJK52" s="2"/>
      <c r="FJL52" s="2"/>
      <c r="FJM52" s="2"/>
      <c r="FJN52" s="2"/>
      <c r="FJO52" s="2"/>
      <c r="FJP52" s="2"/>
      <c r="FJQ52" s="2"/>
      <c r="FJR52" s="2"/>
      <c r="FJS52" s="2"/>
      <c r="FJT52" s="2"/>
      <c r="FJU52" s="2"/>
      <c r="FJV52" s="2"/>
      <c r="FJW52" s="2"/>
      <c r="FJX52" s="2"/>
      <c r="FJY52" s="2"/>
      <c r="FJZ52" s="2"/>
      <c r="FKA52" s="2"/>
      <c r="FKB52" s="2"/>
      <c r="FKC52" s="2"/>
      <c r="FKD52" s="2"/>
      <c r="FKE52" s="2"/>
      <c r="FKF52" s="2"/>
      <c r="FKG52" s="2"/>
      <c r="FKH52" s="2"/>
      <c r="FKI52" s="2"/>
      <c r="FKJ52" s="2"/>
      <c r="FKK52" s="2"/>
      <c r="FKL52" s="2"/>
      <c r="FKM52" s="2"/>
      <c r="FKN52" s="2"/>
      <c r="FKO52" s="2"/>
      <c r="FKP52" s="2"/>
      <c r="FKQ52" s="2"/>
      <c r="FKR52" s="2"/>
      <c r="FKS52" s="2"/>
      <c r="FKT52" s="2"/>
      <c r="FKU52" s="2"/>
      <c r="FKV52" s="2"/>
      <c r="FKW52" s="2"/>
      <c r="FKX52" s="2"/>
      <c r="FKY52" s="2"/>
      <c r="FKZ52" s="2"/>
      <c r="FLA52" s="2"/>
      <c r="FLB52" s="2"/>
      <c r="FLC52" s="2"/>
      <c r="FLD52" s="2"/>
      <c r="FLE52" s="2"/>
      <c r="FLF52" s="2"/>
      <c r="FLG52" s="2"/>
      <c r="FLH52" s="2"/>
      <c r="FLI52" s="2"/>
      <c r="FLJ52" s="2"/>
      <c r="FLK52" s="2"/>
      <c r="FLL52" s="2"/>
      <c r="FLM52" s="2"/>
      <c r="FLN52" s="2"/>
      <c r="FLO52" s="2"/>
      <c r="FLP52" s="2"/>
      <c r="FLQ52" s="2"/>
      <c r="FLR52" s="2"/>
      <c r="FLS52" s="2"/>
      <c r="FLT52" s="2"/>
      <c r="FLU52" s="2"/>
      <c r="FLV52" s="2"/>
      <c r="FLW52" s="2"/>
      <c r="FLX52" s="2"/>
      <c r="FLY52" s="2"/>
      <c r="FLZ52" s="2"/>
      <c r="FMA52" s="2"/>
      <c r="FMB52" s="2"/>
      <c r="FMC52" s="2"/>
      <c r="FMD52" s="2"/>
      <c r="FME52" s="2"/>
      <c r="FMF52" s="2"/>
      <c r="FMG52" s="2"/>
      <c r="FMH52" s="2"/>
      <c r="FMI52" s="2"/>
      <c r="FMJ52" s="2"/>
      <c r="FMK52" s="2"/>
      <c r="FML52" s="2"/>
      <c r="FMM52" s="2"/>
      <c r="FMN52" s="2"/>
      <c r="FMO52" s="2"/>
      <c r="FMP52" s="2"/>
      <c r="FMQ52" s="2"/>
      <c r="FMR52" s="2"/>
      <c r="FMS52" s="2"/>
      <c r="FMT52" s="2"/>
      <c r="FMU52" s="2"/>
      <c r="FMV52" s="2"/>
      <c r="FMW52" s="2"/>
      <c r="FMX52" s="2"/>
      <c r="FMY52" s="2"/>
      <c r="FMZ52" s="2"/>
      <c r="FNA52" s="2"/>
      <c r="FNB52" s="2"/>
      <c r="FNC52" s="2"/>
      <c r="FND52" s="2"/>
      <c r="FNE52" s="2"/>
      <c r="FNF52" s="2"/>
      <c r="FNG52" s="2"/>
      <c r="FNH52" s="2"/>
      <c r="FNI52" s="2"/>
      <c r="FNJ52" s="2"/>
      <c r="FNK52" s="2"/>
      <c r="FNL52" s="2"/>
      <c r="FNM52" s="2"/>
      <c r="FNN52" s="2"/>
      <c r="FNO52" s="2"/>
      <c r="FNP52" s="2"/>
      <c r="FNQ52" s="2"/>
      <c r="FNR52" s="2"/>
      <c r="FNS52" s="2"/>
      <c r="FNT52" s="2"/>
      <c r="FNU52" s="2"/>
      <c r="FNV52" s="2"/>
      <c r="FNW52" s="2"/>
      <c r="FNX52" s="2"/>
      <c r="FNY52" s="2"/>
      <c r="FNZ52" s="2"/>
      <c r="FOA52" s="2"/>
      <c r="FOB52" s="2"/>
      <c r="FOC52" s="2"/>
      <c r="FOD52" s="2"/>
      <c r="FOE52" s="2"/>
      <c r="FOF52" s="2"/>
      <c r="FOG52" s="2"/>
      <c r="FOH52" s="2"/>
      <c r="FOI52" s="2"/>
      <c r="FOJ52" s="2"/>
      <c r="FOK52" s="2"/>
      <c r="FOL52" s="2"/>
      <c r="FOM52" s="2"/>
      <c r="FON52" s="2"/>
      <c r="FOO52" s="2"/>
      <c r="FOP52" s="2"/>
      <c r="FOQ52" s="2"/>
      <c r="FOR52" s="2"/>
      <c r="FOS52" s="2"/>
      <c r="FOT52" s="2"/>
      <c r="FOU52" s="2"/>
      <c r="FOV52" s="2"/>
      <c r="FOW52" s="2"/>
      <c r="FOX52" s="2"/>
      <c r="FOY52" s="2"/>
      <c r="FOZ52" s="2"/>
      <c r="FPA52" s="2"/>
      <c r="FPB52" s="2"/>
      <c r="FPC52" s="2"/>
      <c r="FPD52" s="2"/>
      <c r="FPE52" s="2"/>
      <c r="FPF52" s="2"/>
      <c r="FPG52" s="2"/>
      <c r="FPH52" s="2"/>
      <c r="FPI52" s="2"/>
      <c r="FPJ52" s="2"/>
      <c r="FPK52" s="2"/>
      <c r="FPL52" s="2"/>
      <c r="FPM52" s="2"/>
      <c r="FPN52" s="2"/>
      <c r="FPO52" s="2"/>
      <c r="FPP52" s="2"/>
      <c r="FPQ52" s="2"/>
      <c r="FPR52" s="2"/>
      <c r="FPS52" s="2"/>
      <c r="FPT52" s="2"/>
      <c r="FPU52" s="2"/>
      <c r="FPV52" s="2"/>
      <c r="FPW52" s="2"/>
      <c r="FPX52" s="2"/>
      <c r="FPY52" s="2"/>
      <c r="FPZ52" s="2"/>
      <c r="FQA52" s="2"/>
      <c r="FQB52" s="2"/>
      <c r="FQC52" s="2"/>
      <c r="FQD52" s="2"/>
      <c r="FQE52" s="2"/>
      <c r="FQF52" s="2"/>
      <c r="FQG52" s="2"/>
      <c r="FQH52" s="2"/>
      <c r="FQI52" s="2"/>
      <c r="FQJ52" s="2"/>
      <c r="FQK52" s="2"/>
      <c r="FQL52" s="2"/>
      <c r="FQM52" s="2"/>
      <c r="FQN52" s="2"/>
      <c r="FQO52" s="2"/>
      <c r="FQP52" s="2"/>
      <c r="FQQ52" s="2"/>
      <c r="FQR52" s="2"/>
      <c r="FQS52" s="2"/>
      <c r="FQT52" s="2"/>
      <c r="FQU52" s="2"/>
      <c r="FQV52" s="2"/>
      <c r="FQW52" s="2"/>
      <c r="FQX52" s="2"/>
      <c r="FQY52" s="2"/>
      <c r="FQZ52" s="2"/>
      <c r="FRA52" s="2"/>
      <c r="FRB52" s="2"/>
      <c r="FRC52" s="2"/>
      <c r="FRD52" s="2"/>
      <c r="FRE52" s="2"/>
      <c r="FRF52" s="2"/>
      <c r="FRG52" s="2"/>
      <c r="FRH52" s="2"/>
      <c r="FRI52" s="2"/>
      <c r="FRJ52" s="2"/>
      <c r="FRK52" s="2"/>
      <c r="FRL52" s="2"/>
      <c r="FRM52" s="2"/>
      <c r="FRN52" s="2"/>
      <c r="FRO52" s="2"/>
      <c r="FRP52" s="2"/>
      <c r="FRQ52" s="2"/>
      <c r="FRR52" s="2"/>
      <c r="FRS52" s="2"/>
      <c r="FRT52" s="2"/>
      <c r="FRU52" s="2"/>
      <c r="FRV52" s="2"/>
      <c r="FRW52" s="2"/>
      <c r="FRX52" s="2"/>
      <c r="FRY52" s="2"/>
      <c r="FRZ52" s="2"/>
      <c r="FSA52" s="2"/>
      <c r="FSB52" s="2"/>
      <c r="FSC52" s="2"/>
      <c r="FSD52" s="2"/>
      <c r="FSE52" s="2"/>
      <c r="FSF52" s="2"/>
      <c r="FSG52" s="2"/>
      <c r="FSH52" s="2"/>
      <c r="FSI52" s="2"/>
      <c r="FSJ52" s="2"/>
      <c r="FSK52" s="2"/>
      <c r="FSL52" s="2"/>
      <c r="FSM52" s="2"/>
      <c r="FSN52" s="2"/>
      <c r="FSO52" s="2"/>
      <c r="FSP52" s="2"/>
      <c r="FSQ52" s="2"/>
      <c r="FSR52" s="2"/>
      <c r="FSS52" s="2"/>
      <c r="FST52" s="2"/>
      <c r="FSU52" s="2"/>
      <c r="FSV52" s="2"/>
      <c r="FSW52" s="2"/>
      <c r="FSX52" s="2"/>
      <c r="FSY52" s="2"/>
      <c r="FSZ52" s="2"/>
      <c r="FTA52" s="2"/>
      <c r="FTB52" s="2"/>
      <c r="FTC52" s="2"/>
      <c r="FTD52" s="2"/>
      <c r="FTE52" s="2"/>
      <c r="FTF52" s="2"/>
      <c r="FTG52" s="2"/>
      <c r="FTH52" s="2"/>
      <c r="FTI52" s="2"/>
      <c r="FTJ52" s="2"/>
      <c r="FTK52" s="2"/>
      <c r="FTL52" s="2"/>
      <c r="FTM52" s="2"/>
      <c r="FTN52" s="2"/>
      <c r="FTO52" s="2"/>
      <c r="FTP52" s="2"/>
      <c r="FTQ52" s="2"/>
      <c r="FTR52" s="2"/>
      <c r="FTS52" s="2"/>
      <c r="FTT52" s="2"/>
      <c r="FTU52" s="2"/>
      <c r="FTV52" s="2"/>
      <c r="FTW52" s="2"/>
      <c r="FTX52" s="2"/>
      <c r="FTY52" s="2"/>
      <c r="FTZ52" s="2"/>
      <c r="FUA52" s="2"/>
      <c r="FUB52" s="2"/>
      <c r="FUC52" s="2"/>
      <c r="FUD52" s="2"/>
      <c r="FUE52" s="2"/>
      <c r="FUF52" s="2"/>
      <c r="FUG52" s="2"/>
      <c r="FUH52" s="2"/>
      <c r="FUI52" s="2"/>
      <c r="FUJ52" s="2"/>
      <c r="FUK52" s="2"/>
      <c r="FUL52" s="2"/>
      <c r="FUM52" s="2"/>
      <c r="FUN52" s="2"/>
      <c r="FUO52" s="2"/>
      <c r="FUP52" s="2"/>
      <c r="FUQ52" s="2"/>
      <c r="FUR52" s="2"/>
      <c r="FUS52" s="2"/>
      <c r="FUT52" s="2"/>
      <c r="FUU52" s="2"/>
      <c r="FUV52" s="2"/>
      <c r="FUW52" s="2"/>
      <c r="FUX52" s="2"/>
      <c r="FUY52" s="2"/>
      <c r="FUZ52" s="2"/>
      <c r="FVA52" s="2"/>
      <c r="FVB52" s="2"/>
      <c r="FVC52" s="2"/>
      <c r="FVD52" s="2"/>
      <c r="FVE52" s="2"/>
      <c r="FVF52" s="2"/>
      <c r="FVG52" s="2"/>
      <c r="FVH52" s="2"/>
      <c r="FVI52" s="2"/>
      <c r="FVJ52" s="2"/>
      <c r="FVK52" s="2"/>
      <c r="FVL52" s="2"/>
      <c r="FVM52" s="2"/>
      <c r="FVN52" s="2"/>
      <c r="FVO52" s="2"/>
      <c r="FVP52" s="2"/>
      <c r="FVQ52" s="2"/>
      <c r="FVR52" s="2"/>
      <c r="FVS52" s="2"/>
      <c r="FVT52" s="2"/>
      <c r="FVU52" s="2"/>
      <c r="FVV52" s="2"/>
      <c r="FVW52" s="2"/>
      <c r="FVX52" s="2"/>
      <c r="FVY52" s="2"/>
      <c r="FVZ52" s="2"/>
      <c r="FWA52" s="2"/>
      <c r="FWB52" s="2"/>
      <c r="FWC52" s="2"/>
      <c r="FWD52" s="2"/>
      <c r="FWE52" s="2"/>
      <c r="FWF52" s="2"/>
      <c r="FWG52" s="2"/>
      <c r="FWH52" s="2"/>
      <c r="FWI52" s="2"/>
      <c r="FWJ52" s="2"/>
      <c r="FWK52" s="2"/>
      <c r="FWL52" s="2"/>
      <c r="FWM52" s="2"/>
      <c r="FWN52" s="2"/>
      <c r="FWO52" s="2"/>
      <c r="FWP52" s="2"/>
      <c r="FWQ52" s="2"/>
      <c r="FWR52" s="2"/>
      <c r="FWS52" s="2"/>
      <c r="FWT52" s="2"/>
      <c r="FWU52" s="2"/>
      <c r="FWV52" s="2"/>
      <c r="FWW52" s="2"/>
      <c r="FWX52" s="2"/>
      <c r="FWY52" s="2"/>
      <c r="FWZ52" s="2"/>
      <c r="FXA52" s="2"/>
      <c r="FXB52" s="2"/>
      <c r="FXC52" s="2"/>
      <c r="FXD52" s="2"/>
      <c r="FXE52" s="2"/>
      <c r="FXF52" s="2"/>
      <c r="FXG52" s="2"/>
      <c r="FXH52" s="2"/>
      <c r="FXI52" s="2"/>
      <c r="FXJ52" s="2"/>
      <c r="FXK52" s="2"/>
      <c r="FXL52" s="2"/>
      <c r="FXM52" s="2"/>
      <c r="FXN52" s="2"/>
      <c r="FXO52" s="2"/>
      <c r="FXP52" s="2"/>
      <c r="FXQ52" s="2"/>
      <c r="FXR52" s="2"/>
      <c r="FXS52" s="2"/>
      <c r="FXT52" s="2"/>
      <c r="FXU52" s="2"/>
      <c r="FXV52" s="2"/>
      <c r="FXW52" s="2"/>
      <c r="FXX52" s="2"/>
      <c r="FXY52" s="2"/>
      <c r="FXZ52" s="2"/>
      <c r="FYA52" s="2"/>
      <c r="FYB52" s="2"/>
      <c r="FYC52" s="2"/>
      <c r="FYD52" s="2"/>
      <c r="FYE52" s="2"/>
      <c r="FYF52" s="2"/>
      <c r="FYG52" s="2"/>
      <c r="FYH52" s="2"/>
      <c r="FYI52" s="2"/>
      <c r="FYJ52" s="2"/>
      <c r="FYK52" s="2"/>
      <c r="FYL52" s="2"/>
      <c r="FYM52" s="2"/>
      <c r="FYN52" s="2"/>
      <c r="FYO52" s="2"/>
      <c r="FYP52" s="2"/>
      <c r="FYQ52" s="2"/>
      <c r="FYR52" s="2"/>
      <c r="FYS52" s="2"/>
      <c r="FYT52" s="2"/>
      <c r="FYU52" s="2"/>
      <c r="FYV52" s="2"/>
      <c r="FYW52" s="2"/>
      <c r="FYX52" s="2"/>
      <c r="FYY52" s="2"/>
      <c r="FYZ52" s="2"/>
      <c r="FZA52" s="2"/>
      <c r="FZB52" s="2"/>
      <c r="FZC52" s="2"/>
      <c r="FZD52" s="2"/>
      <c r="FZE52" s="2"/>
      <c r="FZF52" s="2"/>
      <c r="FZG52" s="2"/>
      <c r="FZH52" s="2"/>
      <c r="FZI52" s="2"/>
      <c r="FZJ52" s="2"/>
      <c r="FZK52" s="2"/>
      <c r="FZL52" s="2"/>
      <c r="FZM52" s="2"/>
      <c r="FZN52" s="2"/>
      <c r="FZO52" s="2"/>
      <c r="FZP52" s="2"/>
      <c r="FZQ52" s="2"/>
      <c r="FZR52" s="2"/>
      <c r="FZS52" s="2"/>
      <c r="FZT52" s="2"/>
      <c r="FZU52" s="2"/>
      <c r="FZV52" s="2"/>
      <c r="FZW52" s="2"/>
      <c r="FZX52" s="2"/>
      <c r="FZY52" s="2"/>
      <c r="FZZ52" s="2"/>
      <c r="GAA52" s="2"/>
      <c r="GAB52" s="2"/>
      <c r="GAC52" s="2"/>
      <c r="GAD52" s="2"/>
      <c r="GAE52" s="2"/>
      <c r="GAF52" s="2"/>
      <c r="GAG52" s="2"/>
      <c r="GAH52" s="2"/>
      <c r="GAI52" s="2"/>
      <c r="GAJ52" s="2"/>
      <c r="GAK52" s="2"/>
      <c r="GAL52" s="2"/>
      <c r="GAM52" s="2"/>
      <c r="GAN52" s="2"/>
      <c r="GAO52" s="2"/>
      <c r="GAP52" s="2"/>
      <c r="GAQ52" s="2"/>
      <c r="GAR52" s="2"/>
      <c r="GAS52" s="2"/>
      <c r="GAT52" s="2"/>
      <c r="GAU52" s="2"/>
      <c r="GAV52" s="2"/>
      <c r="GAW52" s="2"/>
      <c r="GAX52" s="2"/>
      <c r="GAY52" s="2"/>
      <c r="GAZ52" s="2"/>
      <c r="GBA52" s="2"/>
      <c r="GBB52" s="2"/>
      <c r="GBC52" s="2"/>
      <c r="GBD52" s="2"/>
      <c r="GBE52" s="2"/>
      <c r="GBF52" s="2"/>
      <c r="GBG52" s="2"/>
      <c r="GBH52" s="2"/>
      <c r="GBI52" s="2"/>
      <c r="GBJ52" s="2"/>
      <c r="GBK52" s="2"/>
      <c r="GBL52" s="2"/>
      <c r="GBM52" s="2"/>
      <c r="GBN52" s="2"/>
      <c r="GBO52" s="2"/>
      <c r="GBP52" s="2"/>
      <c r="GBQ52" s="2"/>
      <c r="GBR52" s="2"/>
      <c r="GBS52" s="2"/>
      <c r="GBT52" s="2"/>
      <c r="GBU52" s="2"/>
      <c r="GBV52" s="2"/>
      <c r="GBW52" s="2"/>
      <c r="GBX52" s="2"/>
      <c r="GBY52" s="2"/>
      <c r="GBZ52" s="2"/>
      <c r="GCA52" s="2"/>
      <c r="GCB52" s="2"/>
      <c r="GCC52" s="2"/>
      <c r="GCD52" s="2"/>
      <c r="GCE52" s="2"/>
      <c r="GCF52" s="2"/>
      <c r="GCG52" s="2"/>
      <c r="GCH52" s="2"/>
      <c r="GCI52" s="2"/>
      <c r="GCJ52" s="2"/>
      <c r="GCK52" s="2"/>
      <c r="GCL52" s="2"/>
      <c r="GCM52" s="2"/>
      <c r="GCN52" s="2"/>
      <c r="GCO52" s="2"/>
      <c r="GCP52" s="2"/>
      <c r="GCQ52" s="2"/>
      <c r="GCR52" s="2"/>
      <c r="GCS52" s="2"/>
      <c r="GCT52" s="2"/>
      <c r="GCU52" s="2"/>
      <c r="GCV52" s="2"/>
      <c r="GCW52" s="2"/>
      <c r="GCX52" s="2"/>
      <c r="GCY52" s="2"/>
      <c r="GCZ52" s="2"/>
      <c r="GDA52" s="2"/>
      <c r="GDB52" s="2"/>
      <c r="GDC52" s="2"/>
      <c r="GDD52" s="2"/>
      <c r="GDE52" s="2"/>
      <c r="GDF52" s="2"/>
      <c r="GDG52" s="2"/>
      <c r="GDH52" s="2"/>
      <c r="GDI52" s="2"/>
      <c r="GDJ52" s="2"/>
      <c r="GDK52" s="2"/>
      <c r="GDL52" s="2"/>
      <c r="GDM52" s="2"/>
      <c r="GDN52" s="2"/>
      <c r="GDO52" s="2"/>
      <c r="GDP52" s="2"/>
      <c r="GDQ52" s="2"/>
      <c r="GDR52" s="2"/>
      <c r="GDS52" s="2"/>
      <c r="GDT52" s="2"/>
      <c r="GDU52" s="2"/>
      <c r="GDV52" s="2"/>
      <c r="GDW52" s="2"/>
      <c r="GDX52" s="2"/>
      <c r="GDY52" s="2"/>
      <c r="GDZ52" s="2"/>
      <c r="GEA52" s="2"/>
      <c r="GEB52" s="2"/>
      <c r="GEC52" s="2"/>
      <c r="GED52" s="2"/>
      <c r="GEE52" s="2"/>
      <c r="GEF52" s="2"/>
      <c r="GEG52" s="2"/>
      <c r="GEH52" s="2"/>
      <c r="GEI52" s="2"/>
      <c r="GEJ52" s="2"/>
      <c r="GEK52" s="2"/>
      <c r="GEL52" s="2"/>
      <c r="GEM52" s="2"/>
      <c r="GEN52" s="2"/>
      <c r="GEO52" s="2"/>
      <c r="GEP52" s="2"/>
      <c r="GEQ52" s="2"/>
      <c r="GER52" s="2"/>
      <c r="GES52" s="2"/>
      <c r="GET52" s="2"/>
      <c r="GEU52" s="2"/>
      <c r="GEV52" s="2"/>
      <c r="GEW52" s="2"/>
      <c r="GEX52" s="2"/>
      <c r="GEY52" s="2"/>
      <c r="GEZ52" s="2"/>
      <c r="GFA52" s="2"/>
      <c r="GFB52" s="2"/>
      <c r="GFC52" s="2"/>
      <c r="GFD52" s="2"/>
      <c r="GFE52" s="2"/>
      <c r="GFF52" s="2"/>
      <c r="GFG52" s="2"/>
      <c r="GFH52" s="2"/>
      <c r="GFI52" s="2"/>
      <c r="GFJ52" s="2"/>
      <c r="GFK52" s="2"/>
      <c r="GFL52" s="2"/>
      <c r="GFM52" s="2"/>
      <c r="GFN52" s="2"/>
      <c r="GFO52" s="2"/>
      <c r="GFP52" s="2"/>
      <c r="GFQ52" s="2"/>
      <c r="GFR52" s="2"/>
      <c r="GFS52" s="2"/>
      <c r="GFT52" s="2"/>
      <c r="GFU52" s="2"/>
      <c r="GFV52" s="2"/>
      <c r="GFW52" s="2"/>
      <c r="GFX52" s="2"/>
      <c r="GFY52" s="2"/>
      <c r="GFZ52" s="2"/>
      <c r="GGA52" s="2"/>
      <c r="GGB52" s="2"/>
      <c r="GGC52" s="2"/>
      <c r="GGD52" s="2"/>
      <c r="GGE52" s="2"/>
      <c r="GGF52" s="2"/>
      <c r="GGG52" s="2"/>
      <c r="GGH52" s="2"/>
      <c r="GGI52" s="2"/>
      <c r="GGJ52" s="2"/>
      <c r="GGK52" s="2"/>
      <c r="GGL52" s="2"/>
      <c r="GGM52" s="2"/>
      <c r="GGN52" s="2"/>
      <c r="GGO52" s="2"/>
      <c r="GGP52" s="2"/>
      <c r="GGQ52" s="2"/>
      <c r="GGR52" s="2"/>
      <c r="GGS52" s="2"/>
      <c r="GGT52" s="2"/>
      <c r="GGU52" s="2"/>
      <c r="GGV52" s="2"/>
      <c r="GGW52" s="2"/>
      <c r="GGX52" s="2"/>
      <c r="GGY52" s="2"/>
      <c r="GGZ52" s="2"/>
      <c r="GHA52" s="2"/>
      <c r="GHB52" s="2"/>
      <c r="GHC52" s="2"/>
      <c r="GHD52" s="2"/>
      <c r="GHE52" s="2"/>
      <c r="GHF52" s="2"/>
      <c r="GHG52" s="2"/>
      <c r="GHH52" s="2"/>
      <c r="GHI52" s="2"/>
      <c r="GHJ52" s="2"/>
      <c r="GHK52" s="2"/>
      <c r="GHL52" s="2"/>
      <c r="GHM52" s="2"/>
      <c r="GHN52" s="2"/>
      <c r="GHO52" s="2"/>
      <c r="GHP52" s="2"/>
      <c r="GHQ52" s="2"/>
      <c r="GHR52" s="2"/>
      <c r="GHS52" s="2"/>
      <c r="GHT52" s="2"/>
      <c r="GHU52" s="2"/>
      <c r="GHV52" s="2"/>
      <c r="GHW52" s="2"/>
      <c r="GHX52" s="2"/>
      <c r="GHY52" s="2"/>
      <c r="GHZ52" s="2"/>
      <c r="GIA52" s="2"/>
      <c r="GIB52" s="2"/>
      <c r="GIC52" s="2"/>
      <c r="GID52" s="2"/>
      <c r="GIE52" s="2"/>
      <c r="GIF52" s="2"/>
      <c r="GIG52" s="2"/>
      <c r="GIH52" s="2"/>
      <c r="GII52" s="2"/>
      <c r="GIJ52" s="2"/>
      <c r="GIK52" s="2"/>
      <c r="GIL52" s="2"/>
      <c r="GIM52" s="2"/>
      <c r="GIN52" s="2"/>
      <c r="GIO52" s="2"/>
      <c r="GIP52" s="2"/>
      <c r="GIQ52" s="2"/>
      <c r="GIR52" s="2"/>
      <c r="GIS52" s="2"/>
      <c r="GIT52" s="2"/>
      <c r="GIU52" s="2"/>
      <c r="GIV52" s="2"/>
      <c r="GIW52" s="2"/>
      <c r="GIX52" s="2"/>
      <c r="GIY52" s="2"/>
      <c r="GIZ52" s="2"/>
      <c r="GJA52" s="2"/>
      <c r="GJB52" s="2"/>
      <c r="GJC52" s="2"/>
      <c r="GJD52" s="2"/>
      <c r="GJE52" s="2"/>
      <c r="GJF52" s="2"/>
      <c r="GJG52" s="2"/>
      <c r="GJH52" s="2"/>
      <c r="GJI52" s="2"/>
      <c r="GJJ52" s="2"/>
      <c r="GJK52" s="2"/>
      <c r="GJL52" s="2"/>
      <c r="GJM52" s="2"/>
      <c r="GJN52" s="2"/>
      <c r="GJO52" s="2"/>
      <c r="GJP52" s="2"/>
      <c r="GJQ52" s="2"/>
      <c r="GJR52" s="2"/>
      <c r="GJS52" s="2"/>
      <c r="GJT52" s="2"/>
      <c r="GJU52" s="2"/>
      <c r="GJV52" s="2"/>
      <c r="GJW52" s="2"/>
      <c r="GJX52" s="2"/>
      <c r="GJY52" s="2"/>
      <c r="GJZ52" s="2"/>
      <c r="GKA52" s="2"/>
      <c r="GKB52" s="2"/>
      <c r="GKC52" s="2"/>
      <c r="GKD52" s="2"/>
      <c r="GKE52" s="2"/>
      <c r="GKF52" s="2"/>
      <c r="GKG52" s="2"/>
      <c r="GKH52" s="2"/>
      <c r="GKI52" s="2"/>
      <c r="GKJ52" s="2"/>
      <c r="GKK52" s="2"/>
      <c r="GKL52" s="2"/>
      <c r="GKM52" s="2"/>
      <c r="GKN52" s="2"/>
      <c r="GKO52" s="2"/>
      <c r="GKP52" s="2"/>
      <c r="GKQ52" s="2"/>
      <c r="GKR52" s="2"/>
      <c r="GKS52" s="2"/>
      <c r="GKT52" s="2"/>
      <c r="GKU52" s="2"/>
      <c r="GKV52" s="2"/>
      <c r="GKW52" s="2"/>
      <c r="GKX52" s="2"/>
      <c r="GKY52" s="2"/>
      <c r="GKZ52" s="2"/>
      <c r="GLA52" s="2"/>
      <c r="GLB52" s="2"/>
      <c r="GLC52" s="2"/>
      <c r="GLD52" s="2"/>
      <c r="GLE52" s="2"/>
      <c r="GLF52" s="2"/>
      <c r="GLG52" s="2"/>
      <c r="GLH52" s="2"/>
      <c r="GLI52" s="2"/>
      <c r="GLJ52" s="2"/>
      <c r="GLK52" s="2"/>
      <c r="GLL52" s="2"/>
      <c r="GLM52" s="2"/>
      <c r="GLN52" s="2"/>
      <c r="GLO52" s="2"/>
      <c r="GLP52" s="2"/>
      <c r="GLQ52" s="2"/>
      <c r="GLR52" s="2"/>
      <c r="GLS52" s="2"/>
      <c r="GLT52" s="2"/>
      <c r="GLU52" s="2"/>
      <c r="GLV52" s="2"/>
      <c r="GLW52" s="2"/>
      <c r="GLX52" s="2"/>
      <c r="GLY52" s="2"/>
      <c r="GLZ52" s="2"/>
      <c r="GMA52" s="2"/>
      <c r="GMB52" s="2"/>
      <c r="GMC52" s="2"/>
      <c r="GMD52" s="2"/>
      <c r="GME52" s="2"/>
      <c r="GMF52" s="2"/>
      <c r="GMG52" s="2"/>
      <c r="GMH52" s="2"/>
      <c r="GMI52" s="2"/>
      <c r="GMJ52" s="2"/>
      <c r="GMK52" s="2"/>
      <c r="GML52" s="2"/>
      <c r="GMM52" s="2"/>
      <c r="GMN52" s="2"/>
      <c r="GMO52" s="2"/>
      <c r="GMP52" s="2"/>
      <c r="GMQ52" s="2"/>
      <c r="GMR52" s="2"/>
      <c r="GMS52" s="2"/>
      <c r="GMT52" s="2"/>
      <c r="GMU52" s="2"/>
      <c r="GMV52" s="2"/>
      <c r="GMW52" s="2"/>
      <c r="GMX52" s="2"/>
      <c r="GMY52" s="2"/>
      <c r="GMZ52" s="2"/>
      <c r="GNA52" s="2"/>
      <c r="GNB52" s="2"/>
      <c r="GNC52" s="2"/>
      <c r="GND52" s="2"/>
      <c r="GNE52" s="2"/>
      <c r="GNF52" s="2"/>
      <c r="GNG52" s="2"/>
      <c r="GNH52" s="2"/>
      <c r="GNI52" s="2"/>
      <c r="GNJ52" s="2"/>
      <c r="GNK52" s="2"/>
      <c r="GNL52" s="2"/>
      <c r="GNM52" s="2"/>
      <c r="GNN52" s="2"/>
      <c r="GNO52" s="2"/>
      <c r="GNP52" s="2"/>
      <c r="GNQ52" s="2"/>
      <c r="GNR52" s="2"/>
      <c r="GNS52" s="2"/>
      <c r="GNT52" s="2"/>
      <c r="GNU52" s="2"/>
      <c r="GNV52" s="2"/>
      <c r="GNW52" s="2"/>
      <c r="GNX52" s="2"/>
      <c r="GNY52" s="2"/>
      <c r="GNZ52" s="2"/>
      <c r="GOA52" s="2"/>
      <c r="GOB52" s="2"/>
      <c r="GOC52" s="2"/>
      <c r="GOD52" s="2"/>
      <c r="GOE52" s="2"/>
      <c r="GOF52" s="2"/>
      <c r="GOG52" s="2"/>
      <c r="GOH52" s="2"/>
      <c r="GOI52" s="2"/>
      <c r="GOJ52" s="2"/>
      <c r="GOK52" s="2"/>
      <c r="GOL52" s="2"/>
      <c r="GOM52" s="2"/>
      <c r="GON52" s="2"/>
      <c r="GOO52" s="2"/>
      <c r="GOP52" s="2"/>
      <c r="GOQ52" s="2"/>
      <c r="GOR52" s="2"/>
      <c r="GOS52" s="2"/>
      <c r="GOT52" s="2"/>
      <c r="GOU52" s="2"/>
      <c r="GOV52" s="2"/>
      <c r="GOW52" s="2"/>
      <c r="GOX52" s="2"/>
      <c r="GOY52" s="2"/>
      <c r="GOZ52" s="2"/>
      <c r="GPA52" s="2"/>
      <c r="GPB52" s="2"/>
      <c r="GPC52" s="2"/>
      <c r="GPD52" s="2"/>
      <c r="GPE52" s="2"/>
      <c r="GPF52" s="2"/>
      <c r="GPG52" s="2"/>
      <c r="GPH52" s="2"/>
      <c r="GPI52" s="2"/>
      <c r="GPJ52" s="2"/>
      <c r="GPK52" s="2"/>
      <c r="GPL52" s="2"/>
      <c r="GPM52" s="2"/>
      <c r="GPN52" s="2"/>
      <c r="GPO52" s="2"/>
      <c r="GPP52" s="2"/>
      <c r="GPQ52" s="2"/>
      <c r="GPR52" s="2"/>
      <c r="GPS52" s="2"/>
      <c r="GPT52" s="2"/>
      <c r="GPU52" s="2"/>
      <c r="GPV52" s="2"/>
      <c r="GPW52" s="2"/>
      <c r="GPX52" s="2"/>
      <c r="GPY52" s="2"/>
      <c r="GPZ52" s="2"/>
      <c r="GQA52" s="2"/>
      <c r="GQB52" s="2"/>
      <c r="GQC52" s="2"/>
      <c r="GQD52" s="2"/>
      <c r="GQE52" s="2"/>
      <c r="GQF52" s="2"/>
      <c r="GQG52" s="2"/>
      <c r="GQH52" s="2"/>
      <c r="GQI52" s="2"/>
      <c r="GQJ52" s="2"/>
      <c r="GQK52" s="2"/>
      <c r="GQL52" s="2"/>
      <c r="GQM52" s="2"/>
      <c r="GQN52" s="2"/>
      <c r="GQO52" s="2"/>
      <c r="GQP52" s="2"/>
      <c r="GQQ52" s="2"/>
      <c r="GQR52" s="2"/>
      <c r="GQS52" s="2"/>
      <c r="GQT52" s="2"/>
      <c r="GQU52" s="2"/>
      <c r="GQV52" s="2"/>
      <c r="GQW52" s="2"/>
      <c r="GQX52" s="2"/>
      <c r="GQY52" s="2"/>
      <c r="GQZ52" s="2"/>
      <c r="GRA52" s="2"/>
      <c r="GRB52" s="2"/>
      <c r="GRC52" s="2"/>
      <c r="GRD52" s="2"/>
      <c r="GRE52" s="2"/>
      <c r="GRF52" s="2"/>
      <c r="GRG52" s="2"/>
      <c r="GRH52" s="2"/>
      <c r="GRI52" s="2"/>
      <c r="GRJ52" s="2"/>
      <c r="GRK52" s="2"/>
      <c r="GRL52" s="2"/>
      <c r="GRM52" s="2"/>
      <c r="GRN52" s="2"/>
      <c r="GRO52" s="2"/>
      <c r="GRP52" s="2"/>
      <c r="GRQ52" s="2"/>
      <c r="GRR52" s="2"/>
      <c r="GRS52" s="2"/>
      <c r="GRT52" s="2"/>
      <c r="GRU52" s="2"/>
      <c r="GRV52" s="2"/>
      <c r="GRW52" s="2"/>
      <c r="GRX52" s="2"/>
      <c r="GRY52" s="2"/>
      <c r="GRZ52" s="2"/>
      <c r="GSA52" s="2"/>
      <c r="GSB52" s="2"/>
      <c r="GSC52" s="2"/>
      <c r="GSD52" s="2"/>
      <c r="GSE52" s="2"/>
      <c r="GSF52" s="2"/>
      <c r="GSG52" s="2"/>
      <c r="GSH52" s="2"/>
      <c r="GSI52" s="2"/>
      <c r="GSJ52" s="2"/>
      <c r="GSK52" s="2"/>
      <c r="GSL52" s="2"/>
      <c r="GSM52" s="2"/>
      <c r="GSN52" s="2"/>
      <c r="GSO52" s="2"/>
      <c r="GSP52" s="2"/>
      <c r="GSQ52" s="2"/>
      <c r="GSR52" s="2"/>
      <c r="GSS52" s="2"/>
      <c r="GST52" s="2"/>
      <c r="GSU52" s="2"/>
      <c r="GSV52" s="2"/>
      <c r="GSW52" s="2"/>
      <c r="GSX52" s="2"/>
      <c r="GSY52" s="2"/>
      <c r="GSZ52" s="2"/>
      <c r="GTA52" s="2"/>
      <c r="GTB52" s="2"/>
      <c r="GTC52" s="2"/>
      <c r="GTD52" s="2"/>
      <c r="GTE52" s="2"/>
      <c r="GTF52" s="2"/>
      <c r="GTG52" s="2"/>
      <c r="GTH52" s="2"/>
      <c r="GTI52" s="2"/>
      <c r="GTJ52" s="2"/>
      <c r="GTK52" s="2"/>
      <c r="GTL52" s="2"/>
      <c r="GTM52" s="2"/>
      <c r="GTN52" s="2"/>
      <c r="GTO52" s="2"/>
      <c r="GTP52" s="2"/>
      <c r="GTQ52" s="2"/>
      <c r="GTR52" s="2"/>
      <c r="GTS52" s="2"/>
      <c r="GTT52" s="2"/>
      <c r="GTU52" s="2"/>
      <c r="GTV52" s="2"/>
      <c r="GTW52" s="2"/>
      <c r="GTX52" s="2"/>
      <c r="GTY52" s="2"/>
      <c r="GTZ52" s="2"/>
      <c r="GUA52" s="2"/>
      <c r="GUB52" s="2"/>
      <c r="GUC52" s="2"/>
      <c r="GUD52" s="2"/>
      <c r="GUE52" s="2"/>
      <c r="GUF52" s="2"/>
      <c r="GUG52" s="2"/>
      <c r="GUH52" s="2"/>
      <c r="GUI52" s="2"/>
      <c r="GUJ52" s="2"/>
      <c r="GUK52" s="2"/>
      <c r="GUL52" s="2"/>
      <c r="GUM52" s="2"/>
      <c r="GUN52" s="2"/>
      <c r="GUO52" s="2"/>
      <c r="GUP52" s="2"/>
      <c r="GUQ52" s="2"/>
      <c r="GUR52" s="2"/>
      <c r="GUS52" s="2"/>
      <c r="GUT52" s="2"/>
      <c r="GUU52" s="2"/>
      <c r="GUV52" s="2"/>
      <c r="GUW52" s="2"/>
      <c r="GUX52" s="2"/>
      <c r="GUY52" s="2"/>
      <c r="GUZ52" s="2"/>
      <c r="GVA52" s="2"/>
      <c r="GVB52" s="2"/>
      <c r="GVC52" s="2"/>
      <c r="GVD52" s="2"/>
      <c r="GVE52" s="2"/>
      <c r="GVF52" s="2"/>
      <c r="GVG52" s="2"/>
      <c r="GVH52" s="2"/>
      <c r="GVI52" s="2"/>
      <c r="GVJ52" s="2"/>
      <c r="GVK52" s="2"/>
      <c r="GVL52" s="2"/>
      <c r="GVM52" s="2"/>
      <c r="GVN52" s="2"/>
      <c r="GVO52" s="2"/>
      <c r="GVP52" s="2"/>
      <c r="GVQ52" s="2"/>
      <c r="GVR52" s="2"/>
      <c r="GVS52" s="2"/>
      <c r="GVT52" s="2"/>
      <c r="GVU52" s="2"/>
      <c r="GVV52" s="2"/>
      <c r="GVW52" s="2"/>
      <c r="GVX52" s="2"/>
      <c r="GVY52" s="2"/>
      <c r="GVZ52" s="2"/>
      <c r="GWA52" s="2"/>
      <c r="GWB52" s="2"/>
      <c r="GWC52" s="2"/>
      <c r="GWD52" s="2"/>
      <c r="GWE52" s="2"/>
      <c r="GWF52" s="2"/>
      <c r="GWG52" s="2"/>
      <c r="GWH52" s="2"/>
      <c r="GWI52" s="2"/>
      <c r="GWJ52" s="2"/>
      <c r="GWK52" s="2"/>
      <c r="GWL52" s="2"/>
      <c r="GWM52" s="2"/>
      <c r="GWN52" s="2"/>
      <c r="GWO52" s="2"/>
      <c r="GWP52" s="2"/>
      <c r="GWQ52" s="2"/>
      <c r="GWR52" s="2"/>
      <c r="GWS52" s="2"/>
      <c r="GWT52" s="2"/>
      <c r="GWU52" s="2"/>
      <c r="GWV52" s="2"/>
      <c r="GWW52" s="2"/>
      <c r="GWX52" s="2"/>
      <c r="GWY52" s="2"/>
      <c r="GWZ52" s="2"/>
      <c r="GXA52" s="2"/>
      <c r="GXB52" s="2"/>
      <c r="GXC52" s="2"/>
      <c r="GXD52" s="2"/>
      <c r="GXE52" s="2"/>
      <c r="GXF52" s="2"/>
      <c r="GXG52" s="2"/>
      <c r="GXH52" s="2"/>
      <c r="GXI52" s="2"/>
      <c r="GXJ52" s="2"/>
      <c r="GXK52" s="2"/>
      <c r="GXL52" s="2"/>
      <c r="GXM52" s="2"/>
      <c r="GXN52" s="2"/>
      <c r="GXO52" s="2"/>
      <c r="GXP52" s="2"/>
      <c r="GXQ52" s="2"/>
      <c r="GXR52" s="2"/>
      <c r="GXS52" s="2"/>
      <c r="GXT52" s="2"/>
      <c r="GXU52" s="2"/>
      <c r="GXV52" s="2"/>
      <c r="GXW52" s="2"/>
      <c r="GXX52" s="2"/>
      <c r="GXY52" s="2"/>
      <c r="GXZ52" s="2"/>
      <c r="GYA52" s="2"/>
      <c r="GYB52" s="2"/>
      <c r="GYC52" s="2"/>
      <c r="GYD52" s="2"/>
      <c r="GYE52" s="2"/>
      <c r="GYF52" s="2"/>
      <c r="GYG52" s="2"/>
      <c r="GYH52" s="2"/>
      <c r="GYI52" s="2"/>
      <c r="GYJ52" s="2"/>
      <c r="GYK52" s="2"/>
      <c r="GYL52" s="2"/>
      <c r="GYM52" s="2"/>
      <c r="GYN52" s="2"/>
      <c r="GYO52" s="2"/>
      <c r="GYP52" s="2"/>
      <c r="GYQ52" s="2"/>
      <c r="GYR52" s="2"/>
      <c r="GYS52" s="2"/>
      <c r="GYT52" s="2"/>
      <c r="GYU52" s="2"/>
      <c r="GYV52" s="2"/>
      <c r="GYW52" s="2"/>
      <c r="GYX52" s="2"/>
      <c r="GYY52" s="2"/>
      <c r="GYZ52" s="2"/>
      <c r="GZA52" s="2"/>
      <c r="GZB52" s="2"/>
      <c r="GZC52" s="2"/>
      <c r="GZD52" s="2"/>
      <c r="GZE52" s="2"/>
      <c r="GZF52" s="2"/>
      <c r="GZG52" s="2"/>
      <c r="GZH52" s="2"/>
      <c r="GZI52" s="2"/>
      <c r="GZJ52" s="2"/>
      <c r="GZK52" s="2"/>
      <c r="GZL52" s="2"/>
      <c r="GZM52" s="2"/>
      <c r="GZN52" s="2"/>
      <c r="GZO52" s="2"/>
      <c r="GZP52" s="2"/>
      <c r="GZQ52" s="2"/>
      <c r="GZR52" s="2"/>
      <c r="GZS52" s="2"/>
      <c r="GZT52" s="2"/>
      <c r="GZU52" s="2"/>
      <c r="GZV52" s="2"/>
      <c r="GZW52" s="2"/>
      <c r="GZX52" s="2"/>
      <c r="GZY52" s="2"/>
      <c r="GZZ52" s="2"/>
      <c r="HAA52" s="2"/>
      <c r="HAB52" s="2"/>
      <c r="HAC52" s="2"/>
      <c r="HAD52" s="2"/>
      <c r="HAE52" s="2"/>
      <c r="HAF52" s="2"/>
      <c r="HAG52" s="2"/>
      <c r="HAH52" s="2"/>
      <c r="HAI52" s="2"/>
      <c r="HAJ52" s="2"/>
      <c r="HAK52" s="2"/>
      <c r="HAL52" s="2"/>
      <c r="HAM52" s="2"/>
      <c r="HAN52" s="2"/>
      <c r="HAO52" s="2"/>
      <c r="HAP52" s="2"/>
      <c r="HAQ52" s="2"/>
      <c r="HAR52" s="2"/>
      <c r="HAS52" s="2"/>
      <c r="HAT52" s="2"/>
      <c r="HAU52" s="2"/>
      <c r="HAV52" s="2"/>
      <c r="HAW52" s="2"/>
      <c r="HAX52" s="2"/>
      <c r="HAY52" s="2"/>
      <c r="HAZ52" s="2"/>
      <c r="HBA52" s="2"/>
      <c r="HBB52" s="2"/>
      <c r="HBC52" s="2"/>
      <c r="HBD52" s="2"/>
      <c r="HBE52" s="2"/>
      <c r="HBF52" s="2"/>
      <c r="HBG52" s="2"/>
      <c r="HBH52" s="2"/>
      <c r="HBI52" s="2"/>
      <c r="HBJ52" s="2"/>
      <c r="HBK52" s="2"/>
      <c r="HBL52" s="2"/>
      <c r="HBM52" s="2"/>
      <c r="HBN52" s="2"/>
      <c r="HBO52" s="2"/>
      <c r="HBP52" s="2"/>
      <c r="HBQ52" s="2"/>
      <c r="HBR52" s="2"/>
      <c r="HBS52" s="2"/>
      <c r="HBT52" s="2"/>
      <c r="HBU52" s="2"/>
      <c r="HBV52" s="2"/>
      <c r="HBW52" s="2"/>
      <c r="HBX52" s="2"/>
      <c r="HBY52" s="2"/>
      <c r="HBZ52" s="2"/>
      <c r="HCA52" s="2"/>
      <c r="HCB52" s="2"/>
      <c r="HCC52" s="2"/>
      <c r="HCD52" s="2"/>
      <c r="HCE52" s="2"/>
      <c r="HCF52" s="2"/>
      <c r="HCG52" s="2"/>
      <c r="HCH52" s="2"/>
      <c r="HCI52" s="2"/>
      <c r="HCJ52" s="2"/>
      <c r="HCK52" s="2"/>
      <c r="HCL52" s="2"/>
      <c r="HCM52" s="2"/>
      <c r="HCN52" s="2"/>
      <c r="HCO52" s="2"/>
      <c r="HCP52" s="2"/>
      <c r="HCQ52" s="2"/>
      <c r="HCR52" s="2"/>
      <c r="HCS52" s="2"/>
      <c r="HCT52" s="2"/>
      <c r="HCU52" s="2"/>
      <c r="HCV52" s="2"/>
      <c r="HCW52" s="2"/>
      <c r="HCX52" s="2"/>
      <c r="HCY52" s="2"/>
      <c r="HCZ52" s="2"/>
      <c r="HDA52" s="2"/>
      <c r="HDB52" s="2"/>
      <c r="HDC52" s="2"/>
      <c r="HDD52" s="2"/>
      <c r="HDE52" s="2"/>
      <c r="HDF52" s="2"/>
      <c r="HDG52" s="2"/>
      <c r="HDH52" s="2"/>
      <c r="HDI52" s="2"/>
      <c r="HDJ52" s="2"/>
      <c r="HDK52" s="2"/>
      <c r="HDL52" s="2"/>
      <c r="HDM52" s="2"/>
      <c r="HDN52" s="2"/>
      <c r="HDO52" s="2"/>
      <c r="HDP52" s="2"/>
      <c r="HDQ52" s="2"/>
      <c r="HDR52" s="2"/>
      <c r="HDS52" s="2"/>
      <c r="HDT52" s="2"/>
      <c r="HDU52" s="2"/>
      <c r="HDV52" s="2"/>
      <c r="HDW52" s="2"/>
      <c r="HDX52" s="2"/>
      <c r="HDY52" s="2"/>
      <c r="HDZ52" s="2"/>
      <c r="HEA52" s="2"/>
      <c r="HEB52" s="2"/>
      <c r="HEC52" s="2"/>
      <c r="HED52" s="2"/>
      <c r="HEE52" s="2"/>
      <c r="HEF52" s="2"/>
      <c r="HEG52" s="2"/>
      <c r="HEH52" s="2"/>
      <c r="HEI52" s="2"/>
      <c r="HEJ52" s="2"/>
      <c r="HEK52" s="2"/>
      <c r="HEL52" s="2"/>
      <c r="HEM52" s="2"/>
      <c r="HEN52" s="2"/>
      <c r="HEO52" s="2"/>
      <c r="HEP52" s="2"/>
      <c r="HEQ52" s="2"/>
      <c r="HER52" s="2"/>
      <c r="HES52" s="2"/>
      <c r="HET52" s="2"/>
      <c r="HEU52" s="2"/>
      <c r="HEV52" s="2"/>
      <c r="HEW52" s="2"/>
      <c r="HEX52" s="2"/>
      <c r="HEY52" s="2"/>
      <c r="HEZ52" s="2"/>
      <c r="HFA52" s="2"/>
      <c r="HFB52" s="2"/>
      <c r="HFC52" s="2"/>
      <c r="HFD52" s="2"/>
      <c r="HFE52" s="2"/>
      <c r="HFF52" s="2"/>
      <c r="HFG52" s="2"/>
      <c r="HFH52" s="2"/>
      <c r="HFI52" s="2"/>
      <c r="HFJ52" s="2"/>
      <c r="HFK52" s="2"/>
      <c r="HFL52" s="2"/>
      <c r="HFM52" s="2"/>
      <c r="HFN52" s="2"/>
      <c r="HFO52" s="2"/>
      <c r="HFP52" s="2"/>
      <c r="HFQ52" s="2"/>
      <c r="HFR52" s="2"/>
      <c r="HFS52" s="2"/>
      <c r="HFT52" s="2"/>
      <c r="HFU52" s="2"/>
      <c r="HFV52" s="2"/>
      <c r="HFW52" s="2"/>
      <c r="HFX52" s="2"/>
      <c r="HFY52" s="2"/>
      <c r="HFZ52" s="2"/>
      <c r="HGA52" s="2"/>
      <c r="HGB52" s="2"/>
      <c r="HGC52" s="2"/>
      <c r="HGD52" s="2"/>
      <c r="HGE52" s="2"/>
      <c r="HGF52" s="2"/>
      <c r="HGG52" s="2"/>
      <c r="HGH52" s="2"/>
      <c r="HGI52" s="2"/>
      <c r="HGJ52" s="2"/>
      <c r="HGK52" s="2"/>
      <c r="HGL52" s="2"/>
      <c r="HGM52" s="2"/>
      <c r="HGN52" s="2"/>
      <c r="HGO52" s="2"/>
      <c r="HGP52" s="2"/>
      <c r="HGQ52" s="2"/>
      <c r="HGR52" s="2"/>
      <c r="HGS52" s="2"/>
      <c r="HGT52" s="2"/>
      <c r="HGU52" s="2"/>
      <c r="HGV52" s="2"/>
      <c r="HGW52" s="2"/>
      <c r="HGX52" s="2"/>
      <c r="HGY52" s="2"/>
      <c r="HGZ52" s="2"/>
      <c r="HHA52" s="2"/>
      <c r="HHB52" s="2"/>
      <c r="HHC52" s="2"/>
      <c r="HHD52" s="2"/>
      <c r="HHE52" s="2"/>
      <c r="HHF52" s="2"/>
      <c r="HHG52" s="2"/>
      <c r="HHH52" s="2"/>
      <c r="HHI52" s="2"/>
      <c r="HHJ52" s="2"/>
      <c r="HHK52" s="2"/>
      <c r="HHL52" s="2"/>
      <c r="HHM52" s="2"/>
      <c r="HHN52" s="2"/>
      <c r="HHO52" s="2"/>
      <c r="HHP52" s="2"/>
      <c r="HHQ52" s="2"/>
      <c r="HHR52" s="2"/>
      <c r="HHS52" s="2"/>
      <c r="HHT52" s="2"/>
      <c r="HHU52" s="2"/>
      <c r="HHV52" s="2"/>
      <c r="HHW52" s="2"/>
      <c r="HHX52" s="2"/>
      <c r="HHY52" s="2"/>
      <c r="HHZ52" s="2"/>
      <c r="HIA52" s="2"/>
      <c r="HIB52" s="2"/>
      <c r="HIC52" s="2"/>
      <c r="HID52" s="2"/>
      <c r="HIE52" s="2"/>
      <c r="HIF52" s="2"/>
      <c r="HIG52" s="2"/>
      <c r="HIH52" s="2"/>
      <c r="HII52" s="2"/>
      <c r="HIJ52" s="2"/>
      <c r="HIK52" s="2"/>
      <c r="HIL52" s="2"/>
      <c r="HIM52" s="2"/>
      <c r="HIN52" s="2"/>
      <c r="HIO52" s="2"/>
      <c r="HIP52" s="2"/>
      <c r="HIQ52" s="2"/>
      <c r="HIR52" s="2"/>
      <c r="HIS52" s="2"/>
      <c r="HIT52" s="2"/>
      <c r="HIU52" s="2"/>
      <c r="HIV52" s="2"/>
      <c r="HIW52" s="2"/>
      <c r="HIX52" s="2"/>
      <c r="HIY52" s="2"/>
      <c r="HIZ52" s="2"/>
      <c r="HJA52" s="2"/>
      <c r="HJB52" s="2"/>
      <c r="HJC52" s="2"/>
      <c r="HJD52" s="2"/>
      <c r="HJE52" s="2"/>
      <c r="HJF52" s="2"/>
      <c r="HJG52" s="2"/>
      <c r="HJH52" s="2"/>
      <c r="HJI52" s="2"/>
      <c r="HJJ52" s="2"/>
      <c r="HJK52" s="2"/>
      <c r="HJL52" s="2"/>
      <c r="HJM52" s="2"/>
      <c r="HJN52" s="2"/>
      <c r="HJO52" s="2"/>
      <c r="HJP52" s="2"/>
      <c r="HJQ52" s="2"/>
      <c r="HJR52" s="2"/>
      <c r="HJS52" s="2"/>
      <c r="HJT52" s="2"/>
      <c r="HJU52" s="2"/>
      <c r="HJV52" s="2"/>
      <c r="HJW52" s="2"/>
      <c r="HJX52" s="2"/>
      <c r="HJY52" s="2"/>
      <c r="HJZ52" s="2"/>
      <c r="HKA52" s="2"/>
      <c r="HKB52" s="2"/>
      <c r="HKC52" s="2"/>
      <c r="HKD52" s="2"/>
      <c r="HKE52" s="2"/>
      <c r="HKF52" s="2"/>
      <c r="HKG52" s="2"/>
      <c r="HKH52" s="2"/>
      <c r="HKI52" s="2"/>
      <c r="HKJ52" s="2"/>
      <c r="HKK52" s="2"/>
      <c r="HKL52" s="2"/>
      <c r="HKM52" s="2"/>
      <c r="HKN52" s="2"/>
      <c r="HKO52" s="2"/>
      <c r="HKP52" s="2"/>
      <c r="HKQ52" s="2"/>
      <c r="HKR52" s="2"/>
      <c r="HKS52" s="2"/>
      <c r="HKT52" s="2"/>
      <c r="HKU52" s="2"/>
      <c r="HKV52" s="2"/>
      <c r="HKW52" s="2"/>
      <c r="HKX52" s="2"/>
      <c r="HKY52" s="2"/>
      <c r="HKZ52" s="2"/>
      <c r="HLA52" s="2"/>
      <c r="HLB52" s="2"/>
      <c r="HLC52" s="2"/>
      <c r="HLD52" s="2"/>
      <c r="HLE52" s="2"/>
      <c r="HLF52" s="2"/>
      <c r="HLG52" s="2"/>
      <c r="HLH52" s="2"/>
      <c r="HLI52" s="2"/>
      <c r="HLJ52" s="2"/>
      <c r="HLK52" s="2"/>
      <c r="HLL52" s="2"/>
      <c r="HLM52" s="2"/>
      <c r="HLN52" s="2"/>
      <c r="HLO52" s="2"/>
      <c r="HLP52" s="2"/>
      <c r="HLQ52" s="2"/>
      <c r="HLR52" s="2"/>
      <c r="HLS52" s="2"/>
      <c r="HLT52" s="2"/>
      <c r="HLU52" s="2"/>
      <c r="HLV52" s="2"/>
      <c r="HLW52" s="2"/>
      <c r="HLX52" s="2"/>
      <c r="HLY52" s="2"/>
      <c r="HLZ52" s="2"/>
      <c r="HMA52" s="2"/>
      <c r="HMB52" s="2"/>
      <c r="HMC52" s="2"/>
      <c r="HMD52" s="2"/>
      <c r="HME52" s="2"/>
      <c r="HMF52" s="2"/>
      <c r="HMG52" s="2"/>
      <c r="HMH52" s="2"/>
      <c r="HMI52" s="2"/>
      <c r="HMJ52" s="2"/>
      <c r="HMK52" s="2"/>
      <c r="HML52" s="2"/>
      <c r="HMM52" s="2"/>
      <c r="HMN52" s="2"/>
      <c r="HMO52" s="2"/>
      <c r="HMP52" s="2"/>
      <c r="HMQ52" s="2"/>
      <c r="HMR52" s="2"/>
      <c r="HMS52" s="2"/>
      <c r="HMT52" s="2"/>
      <c r="HMU52" s="2"/>
      <c r="HMV52" s="2"/>
      <c r="HMW52" s="2"/>
      <c r="HMX52" s="2"/>
      <c r="HMY52" s="2"/>
      <c r="HMZ52" s="2"/>
      <c r="HNA52" s="2"/>
      <c r="HNB52" s="2"/>
      <c r="HNC52" s="2"/>
      <c r="HND52" s="2"/>
      <c r="HNE52" s="2"/>
      <c r="HNF52" s="2"/>
      <c r="HNG52" s="2"/>
      <c r="HNH52" s="2"/>
      <c r="HNI52" s="2"/>
      <c r="HNJ52" s="2"/>
      <c r="HNK52" s="2"/>
      <c r="HNL52" s="2"/>
      <c r="HNM52" s="2"/>
      <c r="HNN52" s="2"/>
      <c r="HNO52" s="2"/>
      <c r="HNP52" s="2"/>
      <c r="HNQ52" s="2"/>
      <c r="HNR52" s="2"/>
      <c r="HNS52" s="2"/>
      <c r="HNT52" s="2"/>
      <c r="HNU52" s="2"/>
      <c r="HNV52" s="2"/>
      <c r="HNW52" s="2"/>
      <c r="HNX52" s="2"/>
      <c r="HNY52" s="2"/>
      <c r="HNZ52" s="2"/>
      <c r="HOA52" s="2"/>
      <c r="HOB52" s="2"/>
      <c r="HOC52" s="2"/>
      <c r="HOD52" s="2"/>
      <c r="HOE52" s="2"/>
      <c r="HOF52" s="2"/>
      <c r="HOG52" s="2"/>
      <c r="HOH52" s="2"/>
      <c r="HOI52" s="2"/>
      <c r="HOJ52" s="2"/>
      <c r="HOK52" s="2"/>
      <c r="HOL52" s="2"/>
      <c r="HOM52" s="2"/>
      <c r="HON52" s="2"/>
      <c r="HOO52" s="2"/>
      <c r="HOP52" s="2"/>
      <c r="HOQ52" s="2"/>
      <c r="HOR52" s="2"/>
      <c r="HOS52" s="2"/>
      <c r="HOT52" s="2"/>
      <c r="HOU52" s="2"/>
      <c r="HOV52" s="2"/>
      <c r="HOW52" s="2"/>
      <c r="HOX52" s="2"/>
      <c r="HOY52" s="2"/>
      <c r="HOZ52" s="2"/>
      <c r="HPA52" s="2"/>
      <c r="HPB52" s="2"/>
      <c r="HPC52" s="2"/>
      <c r="HPD52" s="2"/>
      <c r="HPE52" s="2"/>
      <c r="HPF52" s="2"/>
      <c r="HPG52" s="2"/>
      <c r="HPH52" s="2"/>
      <c r="HPI52" s="2"/>
      <c r="HPJ52" s="2"/>
      <c r="HPK52" s="2"/>
      <c r="HPL52" s="2"/>
      <c r="HPM52" s="2"/>
      <c r="HPN52" s="2"/>
      <c r="HPO52" s="2"/>
      <c r="HPP52" s="2"/>
      <c r="HPQ52" s="2"/>
      <c r="HPR52" s="2"/>
      <c r="HPS52" s="2"/>
      <c r="HPT52" s="2"/>
      <c r="HPU52" s="2"/>
      <c r="HPV52" s="2"/>
      <c r="HPW52" s="2"/>
      <c r="HPX52" s="2"/>
      <c r="HPY52" s="2"/>
      <c r="HPZ52" s="2"/>
      <c r="HQA52" s="2"/>
      <c r="HQB52" s="2"/>
      <c r="HQC52" s="2"/>
      <c r="HQD52" s="2"/>
      <c r="HQE52" s="2"/>
      <c r="HQF52" s="2"/>
      <c r="HQG52" s="2"/>
      <c r="HQH52" s="2"/>
      <c r="HQI52" s="2"/>
      <c r="HQJ52" s="2"/>
      <c r="HQK52" s="2"/>
      <c r="HQL52" s="2"/>
      <c r="HQM52" s="2"/>
      <c r="HQN52" s="2"/>
      <c r="HQO52" s="2"/>
      <c r="HQP52" s="2"/>
      <c r="HQQ52" s="2"/>
      <c r="HQR52" s="2"/>
      <c r="HQS52" s="2"/>
      <c r="HQT52" s="2"/>
      <c r="HQU52" s="2"/>
      <c r="HQV52" s="2"/>
      <c r="HQW52" s="2"/>
      <c r="HQX52" s="2"/>
      <c r="HQY52" s="2"/>
      <c r="HQZ52" s="2"/>
      <c r="HRA52" s="2"/>
      <c r="HRB52" s="2"/>
      <c r="HRC52" s="2"/>
      <c r="HRD52" s="2"/>
      <c r="HRE52" s="2"/>
      <c r="HRF52" s="2"/>
      <c r="HRG52" s="2"/>
      <c r="HRH52" s="2"/>
      <c r="HRI52" s="2"/>
      <c r="HRJ52" s="2"/>
      <c r="HRK52" s="2"/>
      <c r="HRL52" s="2"/>
      <c r="HRM52" s="2"/>
      <c r="HRN52" s="2"/>
      <c r="HRO52" s="2"/>
      <c r="HRP52" s="2"/>
      <c r="HRQ52" s="2"/>
      <c r="HRR52" s="2"/>
      <c r="HRS52" s="2"/>
      <c r="HRT52" s="2"/>
      <c r="HRU52" s="2"/>
      <c r="HRV52" s="2"/>
      <c r="HRW52" s="2"/>
      <c r="HRX52" s="2"/>
      <c r="HRY52" s="2"/>
      <c r="HRZ52" s="2"/>
      <c r="HSA52" s="2"/>
      <c r="HSB52" s="2"/>
      <c r="HSC52" s="2"/>
      <c r="HSD52" s="2"/>
      <c r="HSE52" s="2"/>
      <c r="HSF52" s="2"/>
      <c r="HSG52" s="2"/>
      <c r="HSH52" s="2"/>
      <c r="HSI52" s="2"/>
      <c r="HSJ52" s="2"/>
      <c r="HSK52" s="2"/>
      <c r="HSL52" s="2"/>
      <c r="HSM52" s="2"/>
      <c r="HSN52" s="2"/>
      <c r="HSO52" s="2"/>
      <c r="HSP52" s="2"/>
      <c r="HSQ52" s="2"/>
      <c r="HSR52" s="2"/>
      <c r="HSS52" s="2"/>
      <c r="HST52" s="2"/>
      <c r="HSU52" s="2"/>
      <c r="HSV52" s="2"/>
      <c r="HSW52" s="2"/>
      <c r="HSX52" s="2"/>
      <c r="HSY52" s="2"/>
      <c r="HSZ52" s="2"/>
      <c r="HTA52" s="2"/>
      <c r="HTB52" s="2"/>
      <c r="HTC52" s="2"/>
      <c r="HTD52" s="2"/>
      <c r="HTE52" s="2"/>
      <c r="HTF52" s="2"/>
      <c r="HTG52" s="2"/>
      <c r="HTH52" s="2"/>
      <c r="HTI52" s="2"/>
      <c r="HTJ52" s="2"/>
      <c r="HTK52" s="2"/>
      <c r="HTL52" s="2"/>
      <c r="HTM52" s="2"/>
      <c r="HTN52" s="2"/>
      <c r="HTO52" s="2"/>
      <c r="HTP52" s="2"/>
      <c r="HTQ52" s="2"/>
      <c r="HTR52" s="2"/>
      <c r="HTS52" s="2"/>
      <c r="HTT52" s="2"/>
      <c r="HTU52" s="2"/>
      <c r="HTV52" s="2"/>
      <c r="HTW52" s="2"/>
      <c r="HTX52" s="2"/>
      <c r="HTY52" s="2"/>
      <c r="HTZ52" s="2"/>
      <c r="HUA52" s="2"/>
      <c r="HUB52" s="2"/>
      <c r="HUC52" s="2"/>
      <c r="HUD52" s="2"/>
      <c r="HUE52" s="2"/>
      <c r="HUF52" s="2"/>
      <c r="HUG52" s="2"/>
      <c r="HUH52" s="2"/>
      <c r="HUI52" s="2"/>
      <c r="HUJ52" s="2"/>
      <c r="HUK52" s="2"/>
      <c r="HUL52" s="2"/>
      <c r="HUM52" s="2"/>
      <c r="HUN52" s="2"/>
      <c r="HUO52" s="2"/>
      <c r="HUP52" s="2"/>
      <c r="HUQ52" s="2"/>
      <c r="HUR52" s="2"/>
      <c r="HUS52" s="2"/>
      <c r="HUT52" s="2"/>
      <c r="HUU52" s="2"/>
      <c r="HUV52" s="2"/>
      <c r="HUW52" s="2"/>
      <c r="HUX52" s="2"/>
      <c r="HUY52" s="2"/>
      <c r="HUZ52" s="2"/>
      <c r="HVA52" s="2"/>
      <c r="HVB52" s="2"/>
      <c r="HVC52" s="2"/>
      <c r="HVD52" s="2"/>
      <c r="HVE52" s="2"/>
      <c r="HVF52" s="2"/>
      <c r="HVG52" s="2"/>
      <c r="HVH52" s="2"/>
      <c r="HVI52" s="2"/>
      <c r="HVJ52" s="2"/>
      <c r="HVK52" s="2"/>
      <c r="HVL52" s="2"/>
      <c r="HVM52" s="2"/>
      <c r="HVN52" s="2"/>
      <c r="HVO52" s="2"/>
      <c r="HVP52" s="2"/>
      <c r="HVQ52" s="2"/>
      <c r="HVR52" s="2"/>
      <c r="HVS52" s="2"/>
      <c r="HVT52" s="2"/>
      <c r="HVU52" s="2"/>
      <c r="HVV52" s="2"/>
      <c r="HVW52" s="2"/>
      <c r="HVX52" s="2"/>
      <c r="HVY52" s="2"/>
      <c r="HVZ52" s="2"/>
      <c r="HWA52" s="2"/>
      <c r="HWB52" s="2"/>
      <c r="HWC52" s="2"/>
      <c r="HWD52" s="2"/>
      <c r="HWE52" s="2"/>
      <c r="HWF52" s="2"/>
      <c r="HWG52" s="2"/>
      <c r="HWH52" s="2"/>
      <c r="HWI52" s="2"/>
      <c r="HWJ52" s="2"/>
      <c r="HWK52" s="2"/>
      <c r="HWL52" s="2"/>
      <c r="HWM52" s="2"/>
      <c r="HWN52" s="2"/>
      <c r="HWO52" s="2"/>
      <c r="HWP52" s="2"/>
      <c r="HWQ52" s="2"/>
      <c r="HWR52" s="2"/>
      <c r="HWS52" s="2"/>
      <c r="HWT52" s="2"/>
      <c r="HWU52" s="2"/>
      <c r="HWV52" s="2"/>
      <c r="HWW52" s="2"/>
      <c r="HWX52" s="2"/>
      <c r="HWY52" s="2"/>
      <c r="HWZ52" s="2"/>
      <c r="HXA52" s="2"/>
      <c r="HXB52" s="2"/>
      <c r="HXC52" s="2"/>
      <c r="HXD52" s="2"/>
      <c r="HXE52" s="2"/>
      <c r="HXF52" s="2"/>
      <c r="HXG52" s="2"/>
      <c r="HXH52" s="2"/>
      <c r="HXI52" s="2"/>
      <c r="HXJ52" s="2"/>
      <c r="HXK52" s="2"/>
      <c r="HXL52" s="2"/>
      <c r="HXM52" s="2"/>
      <c r="HXN52" s="2"/>
      <c r="HXO52" s="2"/>
      <c r="HXP52" s="2"/>
      <c r="HXQ52" s="2"/>
      <c r="HXR52" s="2"/>
      <c r="HXS52" s="2"/>
      <c r="HXT52" s="2"/>
      <c r="HXU52" s="2"/>
      <c r="HXV52" s="2"/>
      <c r="HXW52" s="2"/>
      <c r="HXX52" s="2"/>
      <c r="HXY52" s="2"/>
      <c r="HXZ52" s="2"/>
      <c r="HYA52" s="2"/>
      <c r="HYB52" s="2"/>
      <c r="HYC52" s="2"/>
      <c r="HYD52" s="2"/>
      <c r="HYE52" s="2"/>
      <c r="HYF52" s="2"/>
      <c r="HYG52" s="2"/>
      <c r="HYH52" s="2"/>
      <c r="HYI52" s="2"/>
      <c r="HYJ52" s="2"/>
      <c r="HYK52" s="2"/>
      <c r="HYL52" s="2"/>
      <c r="HYM52" s="2"/>
      <c r="HYN52" s="2"/>
      <c r="HYO52" s="2"/>
      <c r="HYP52" s="2"/>
      <c r="HYQ52" s="2"/>
      <c r="HYR52" s="2"/>
      <c r="HYS52" s="2"/>
      <c r="HYT52" s="2"/>
      <c r="HYU52" s="2"/>
      <c r="HYV52" s="2"/>
      <c r="HYW52" s="2"/>
      <c r="HYX52" s="2"/>
      <c r="HYY52" s="2"/>
      <c r="HYZ52" s="2"/>
      <c r="HZA52" s="2"/>
      <c r="HZB52" s="2"/>
      <c r="HZC52" s="2"/>
      <c r="HZD52" s="2"/>
      <c r="HZE52" s="2"/>
      <c r="HZF52" s="2"/>
      <c r="HZG52" s="2"/>
      <c r="HZH52" s="2"/>
      <c r="HZI52" s="2"/>
      <c r="HZJ52" s="2"/>
      <c r="HZK52" s="2"/>
      <c r="HZL52" s="2"/>
      <c r="HZM52" s="2"/>
      <c r="HZN52" s="2"/>
      <c r="HZO52" s="2"/>
      <c r="HZP52" s="2"/>
      <c r="HZQ52" s="2"/>
      <c r="HZR52" s="2"/>
      <c r="HZS52" s="2"/>
      <c r="HZT52" s="2"/>
      <c r="HZU52" s="2"/>
      <c r="HZV52" s="2"/>
      <c r="HZW52" s="2"/>
      <c r="HZX52" s="2"/>
      <c r="HZY52" s="2"/>
      <c r="HZZ52" s="2"/>
      <c r="IAA52" s="2"/>
      <c r="IAB52" s="2"/>
      <c r="IAC52" s="2"/>
      <c r="IAD52" s="2"/>
      <c r="IAE52" s="2"/>
      <c r="IAF52" s="2"/>
      <c r="IAG52" s="2"/>
      <c r="IAH52" s="2"/>
      <c r="IAI52" s="2"/>
      <c r="IAJ52" s="2"/>
      <c r="IAK52" s="2"/>
      <c r="IAL52" s="2"/>
      <c r="IAM52" s="2"/>
      <c r="IAN52" s="2"/>
      <c r="IAO52" s="2"/>
      <c r="IAP52" s="2"/>
      <c r="IAQ52" s="2"/>
      <c r="IAR52" s="2"/>
      <c r="IAS52" s="2"/>
      <c r="IAT52" s="2"/>
      <c r="IAU52" s="2"/>
      <c r="IAV52" s="2"/>
      <c r="IAW52" s="2"/>
      <c r="IAX52" s="2"/>
      <c r="IAY52" s="2"/>
      <c r="IAZ52" s="2"/>
      <c r="IBA52" s="2"/>
      <c r="IBB52" s="2"/>
      <c r="IBC52" s="2"/>
      <c r="IBD52" s="2"/>
      <c r="IBE52" s="2"/>
      <c r="IBF52" s="2"/>
      <c r="IBG52" s="2"/>
      <c r="IBH52" s="2"/>
      <c r="IBI52" s="2"/>
      <c r="IBJ52" s="2"/>
      <c r="IBK52" s="2"/>
      <c r="IBL52" s="2"/>
      <c r="IBM52" s="2"/>
      <c r="IBN52" s="2"/>
      <c r="IBO52" s="2"/>
      <c r="IBP52" s="2"/>
      <c r="IBQ52" s="2"/>
      <c r="IBR52" s="2"/>
      <c r="IBS52" s="2"/>
      <c r="IBT52" s="2"/>
      <c r="IBU52" s="2"/>
      <c r="IBV52" s="2"/>
      <c r="IBW52" s="2"/>
      <c r="IBX52" s="2"/>
      <c r="IBY52" s="2"/>
      <c r="IBZ52" s="2"/>
      <c r="ICA52" s="2"/>
      <c r="ICB52" s="2"/>
      <c r="ICC52" s="2"/>
      <c r="ICD52" s="2"/>
      <c r="ICE52" s="2"/>
      <c r="ICF52" s="2"/>
      <c r="ICG52" s="2"/>
      <c r="ICH52" s="2"/>
      <c r="ICI52" s="2"/>
      <c r="ICJ52" s="2"/>
      <c r="ICK52" s="2"/>
      <c r="ICL52" s="2"/>
      <c r="ICM52" s="2"/>
      <c r="ICN52" s="2"/>
      <c r="ICO52" s="2"/>
      <c r="ICP52" s="2"/>
      <c r="ICQ52" s="2"/>
      <c r="ICR52" s="2"/>
      <c r="ICS52" s="2"/>
      <c r="ICT52" s="2"/>
      <c r="ICU52" s="2"/>
      <c r="ICV52" s="2"/>
      <c r="ICW52" s="2"/>
      <c r="ICX52" s="2"/>
      <c r="ICY52" s="2"/>
      <c r="ICZ52" s="2"/>
      <c r="IDA52" s="2"/>
      <c r="IDB52" s="2"/>
      <c r="IDC52" s="2"/>
      <c r="IDD52" s="2"/>
      <c r="IDE52" s="2"/>
      <c r="IDF52" s="2"/>
      <c r="IDG52" s="2"/>
      <c r="IDH52" s="2"/>
      <c r="IDI52" s="2"/>
      <c r="IDJ52" s="2"/>
      <c r="IDK52" s="2"/>
      <c r="IDL52" s="2"/>
      <c r="IDM52" s="2"/>
      <c r="IDN52" s="2"/>
      <c r="IDO52" s="2"/>
      <c r="IDP52" s="2"/>
      <c r="IDQ52" s="2"/>
      <c r="IDR52" s="2"/>
      <c r="IDS52" s="2"/>
      <c r="IDT52" s="2"/>
      <c r="IDU52" s="2"/>
      <c r="IDV52" s="2"/>
      <c r="IDW52" s="2"/>
      <c r="IDX52" s="2"/>
      <c r="IDY52" s="2"/>
      <c r="IDZ52" s="2"/>
      <c r="IEA52" s="2"/>
      <c r="IEB52" s="2"/>
      <c r="IEC52" s="2"/>
      <c r="IED52" s="2"/>
      <c r="IEE52" s="2"/>
      <c r="IEF52" s="2"/>
      <c r="IEG52" s="2"/>
      <c r="IEH52" s="2"/>
      <c r="IEI52" s="2"/>
      <c r="IEJ52" s="2"/>
      <c r="IEK52" s="2"/>
      <c r="IEL52" s="2"/>
      <c r="IEM52" s="2"/>
      <c r="IEN52" s="2"/>
      <c r="IEO52" s="2"/>
      <c r="IEP52" s="2"/>
      <c r="IEQ52" s="2"/>
      <c r="IER52" s="2"/>
      <c r="IES52" s="2"/>
      <c r="IET52" s="2"/>
      <c r="IEU52" s="2"/>
      <c r="IEV52" s="2"/>
      <c r="IEW52" s="2"/>
      <c r="IEX52" s="2"/>
      <c r="IEY52" s="2"/>
      <c r="IEZ52" s="2"/>
      <c r="IFA52" s="2"/>
      <c r="IFB52" s="2"/>
      <c r="IFC52" s="2"/>
      <c r="IFD52" s="2"/>
      <c r="IFE52" s="2"/>
      <c r="IFF52" s="2"/>
      <c r="IFG52" s="2"/>
      <c r="IFH52" s="2"/>
      <c r="IFI52" s="2"/>
      <c r="IFJ52" s="2"/>
      <c r="IFK52" s="2"/>
      <c r="IFL52" s="2"/>
      <c r="IFM52" s="2"/>
      <c r="IFN52" s="2"/>
      <c r="IFO52" s="2"/>
      <c r="IFP52" s="2"/>
      <c r="IFQ52" s="2"/>
      <c r="IFR52" s="2"/>
      <c r="IFS52" s="2"/>
      <c r="IFT52" s="2"/>
      <c r="IFU52" s="2"/>
      <c r="IFV52" s="2"/>
      <c r="IFW52" s="2"/>
      <c r="IFX52" s="2"/>
      <c r="IFY52" s="2"/>
      <c r="IFZ52" s="2"/>
      <c r="IGA52" s="2"/>
      <c r="IGB52" s="2"/>
      <c r="IGC52" s="2"/>
      <c r="IGD52" s="2"/>
      <c r="IGE52" s="2"/>
      <c r="IGF52" s="2"/>
      <c r="IGG52" s="2"/>
      <c r="IGH52" s="2"/>
      <c r="IGI52" s="2"/>
      <c r="IGJ52" s="2"/>
      <c r="IGK52" s="2"/>
      <c r="IGL52" s="2"/>
      <c r="IGM52" s="2"/>
      <c r="IGN52" s="2"/>
      <c r="IGO52" s="2"/>
      <c r="IGP52" s="2"/>
      <c r="IGQ52" s="2"/>
      <c r="IGR52" s="2"/>
      <c r="IGS52" s="2"/>
      <c r="IGT52" s="2"/>
      <c r="IGU52" s="2"/>
      <c r="IGV52" s="2"/>
      <c r="IGW52" s="2"/>
      <c r="IGX52" s="2"/>
      <c r="IGY52" s="2"/>
      <c r="IGZ52" s="2"/>
      <c r="IHA52" s="2"/>
      <c r="IHB52" s="2"/>
      <c r="IHC52" s="2"/>
      <c r="IHD52" s="2"/>
      <c r="IHE52" s="2"/>
      <c r="IHF52" s="2"/>
      <c r="IHG52" s="2"/>
      <c r="IHH52" s="2"/>
      <c r="IHI52" s="2"/>
      <c r="IHJ52" s="2"/>
      <c r="IHK52" s="2"/>
      <c r="IHL52" s="2"/>
      <c r="IHM52" s="2"/>
      <c r="IHN52" s="2"/>
      <c r="IHO52" s="2"/>
      <c r="IHP52" s="2"/>
      <c r="IHQ52" s="2"/>
      <c r="IHR52" s="2"/>
      <c r="IHS52" s="2"/>
      <c r="IHT52" s="2"/>
      <c r="IHU52" s="2"/>
      <c r="IHV52" s="2"/>
      <c r="IHW52" s="2"/>
      <c r="IHX52" s="2"/>
      <c r="IHY52" s="2"/>
      <c r="IHZ52" s="2"/>
      <c r="IIA52" s="2"/>
      <c r="IIB52" s="2"/>
      <c r="IIC52" s="2"/>
      <c r="IID52" s="2"/>
      <c r="IIE52" s="2"/>
      <c r="IIF52" s="2"/>
      <c r="IIG52" s="2"/>
      <c r="IIH52" s="2"/>
      <c r="III52" s="2"/>
      <c r="IIJ52" s="2"/>
      <c r="IIK52" s="2"/>
      <c r="IIL52" s="2"/>
      <c r="IIM52" s="2"/>
      <c r="IIN52" s="2"/>
      <c r="IIO52" s="2"/>
      <c r="IIP52" s="2"/>
      <c r="IIQ52" s="2"/>
      <c r="IIR52" s="2"/>
      <c r="IIS52" s="2"/>
      <c r="IIT52" s="2"/>
      <c r="IIU52" s="2"/>
      <c r="IIV52" s="2"/>
      <c r="IIW52" s="2"/>
      <c r="IIX52" s="2"/>
      <c r="IIY52" s="2"/>
      <c r="IIZ52" s="2"/>
      <c r="IJA52" s="2"/>
      <c r="IJB52" s="2"/>
      <c r="IJC52" s="2"/>
      <c r="IJD52" s="2"/>
      <c r="IJE52" s="2"/>
      <c r="IJF52" s="2"/>
      <c r="IJG52" s="2"/>
      <c r="IJH52" s="2"/>
      <c r="IJI52" s="2"/>
      <c r="IJJ52" s="2"/>
      <c r="IJK52" s="2"/>
      <c r="IJL52" s="2"/>
      <c r="IJM52" s="2"/>
      <c r="IJN52" s="2"/>
      <c r="IJO52" s="2"/>
      <c r="IJP52" s="2"/>
      <c r="IJQ52" s="2"/>
      <c r="IJR52" s="2"/>
      <c r="IJS52" s="2"/>
      <c r="IJT52" s="2"/>
      <c r="IJU52" s="2"/>
      <c r="IJV52" s="2"/>
      <c r="IJW52" s="2"/>
      <c r="IJX52" s="2"/>
      <c r="IJY52" s="2"/>
      <c r="IJZ52" s="2"/>
      <c r="IKA52" s="2"/>
      <c r="IKB52" s="2"/>
      <c r="IKC52" s="2"/>
      <c r="IKD52" s="2"/>
      <c r="IKE52" s="2"/>
      <c r="IKF52" s="2"/>
      <c r="IKG52" s="2"/>
      <c r="IKH52" s="2"/>
      <c r="IKI52" s="2"/>
      <c r="IKJ52" s="2"/>
      <c r="IKK52" s="2"/>
      <c r="IKL52" s="2"/>
      <c r="IKM52" s="2"/>
      <c r="IKN52" s="2"/>
      <c r="IKO52" s="2"/>
      <c r="IKP52" s="2"/>
      <c r="IKQ52" s="2"/>
      <c r="IKR52" s="2"/>
      <c r="IKS52" s="2"/>
      <c r="IKT52" s="2"/>
      <c r="IKU52" s="2"/>
      <c r="IKV52" s="2"/>
      <c r="IKW52" s="2"/>
      <c r="IKX52" s="2"/>
      <c r="IKY52" s="2"/>
      <c r="IKZ52" s="2"/>
      <c r="ILA52" s="2"/>
      <c r="ILB52" s="2"/>
      <c r="ILC52" s="2"/>
      <c r="ILD52" s="2"/>
      <c r="ILE52" s="2"/>
      <c r="ILF52" s="2"/>
      <c r="ILG52" s="2"/>
      <c r="ILH52" s="2"/>
      <c r="ILI52" s="2"/>
      <c r="ILJ52" s="2"/>
      <c r="ILK52" s="2"/>
      <c r="ILL52" s="2"/>
      <c r="ILM52" s="2"/>
      <c r="ILN52" s="2"/>
      <c r="ILO52" s="2"/>
      <c r="ILP52" s="2"/>
      <c r="ILQ52" s="2"/>
      <c r="ILR52" s="2"/>
      <c r="ILS52" s="2"/>
      <c r="ILT52" s="2"/>
      <c r="ILU52" s="2"/>
      <c r="ILV52" s="2"/>
      <c r="ILW52" s="2"/>
      <c r="ILX52" s="2"/>
      <c r="ILY52" s="2"/>
      <c r="ILZ52" s="2"/>
      <c r="IMA52" s="2"/>
      <c r="IMB52" s="2"/>
      <c r="IMC52" s="2"/>
      <c r="IMD52" s="2"/>
      <c r="IME52" s="2"/>
      <c r="IMF52" s="2"/>
      <c r="IMG52" s="2"/>
      <c r="IMH52" s="2"/>
      <c r="IMI52" s="2"/>
      <c r="IMJ52" s="2"/>
      <c r="IMK52" s="2"/>
      <c r="IML52" s="2"/>
      <c r="IMM52" s="2"/>
      <c r="IMN52" s="2"/>
      <c r="IMO52" s="2"/>
      <c r="IMP52" s="2"/>
      <c r="IMQ52" s="2"/>
      <c r="IMR52" s="2"/>
      <c r="IMS52" s="2"/>
      <c r="IMT52" s="2"/>
      <c r="IMU52" s="2"/>
      <c r="IMV52" s="2"/>
      <c r="IMW52" s="2"/>
      <c r="IMX52" s="2"/>
      <c r="IMY52" s="2"/>
      <c r="IMZ52" s="2"/>
      <c r="INA52" s="2"/>
      <c r="INB52" s="2"/>
      <c r="INC52" s="2"/>
      <c r="IND52" s="2"/>
      <c r="INE52" s="2"/>
      <c r="INF52" s="2"/>
      <c r="ING52" s="2"/>
      <c r="INH52" s="2"/>
      <c r="INI52" s="2"/>
      <c r="INJ52" s="2"/>
      <c r="INK52" s="2"/>
      <c r="INL52" s="2"/>
      <c r="INM52" s="2"/>
      <c r="INN52" s="2"/>
      <c r="INO52" s="2"/>
      <c r="INP52" s="2"/>
      <c r="INQ52" s="2"/>
      <c r="INR52" s="2"/>
      <c r="INS52" s="2"/>
      <c r="INT52" s="2"/>
      <c r="INU52" s="2"/>
      <c r="INV52" s="2"/>
      <c r="INW52" s="2"/>
      <c r="INX52" s="2"/>
      <c r="INY52" s="2"/>
      <c r="INZ52" s="2"/>
      <c r="IOA52" s="2"/>
      <c r="IOB52" s="2"/>
      <c r="IOC52" s="2"/>
      <c r="IOD52" s="2"/>
      <c r="IOE52" s="2"/>
      <c r="IOF52" s="2"/>
      <c r="IOG52" s="2"/>
      <c r="IOH52" s="2"/>
      <c r="IOI52" s="2"/>
      <c r="IOJ52" s="2"/>
      <c r="IOK52" s="2"/>
      <c r="IOL52" s="2"/>
      <c r="IOM52" s="2"/>
      <c r="ION52" s="2"/>
      <c r="IOO52" s="2"/>
      <c r="IOP52" s="2"/>
      <c r="IOQ52" s="2"/>
      <c r="IOR52" s="2"/>
      <c r="IOS52" s="2"/>
      <c r="IOT52" s="2"/>
      <c r="IOU52" s="2"/>
      <c r="IOV52" s="2"/>
      <c r="IOW52" s="2"/>
      <c r="IOX52" s="2"/>
      <c r="IOY52" s="2"/>
      <c r="IOZ52" s="2"/>
      <c r="IPA52" s="2"/>
      <c r="IPB52" s="2"/>
      <c r="IPC52" s="2"/>
      <c r="IPD52" s="2"/>
      <c r="IPE52" s="2"/>
      <c r="IPF52" s="2"/>
      <c r="IPG52" s="2"/>
      <c r="IPH52" s="2"/>
      <c r="IPI52" s="2"/>
      <c r="IPJ52" s="2"/>
      <c r="IPK52" s="2"/>
      <c r="IPL52" s="2"/>
      <c r="IPM52" s="2"/>
      <c r="IPN52" s="2"/>
      <c r="IPO52" s="2"/>
      <c r="IPP52" s="2"/>
      <c r="IPQ52" s="2"/>
      <c r="IPR52" s="2"/>
      <c r="IPS52" s="2"/>
      <c r="IPT52" s="2"/>
      <c r="IPU52" s="2"/>
      <c r="IPV52" s="2"/>
      <c r="IPW52" s="2"/>
      <c r="IPX52" s="2"/>
      <c r="IPY52" s="2"/>
      <c r="IPZ52" s="2"/>
      <c r="IQA52" s="2"/>
      <c r="IQB52" s="2"/>
      <c r="IQC52" s="2"/>
      <c r="IQD52" s="2"/>
      <c r="IQE52" s="2"/>
      <c r="IQF52" s="2"/>
      <c r="IQG52" s="2"/>
      <c r="IQH52" s="2"/>
      <c r="IQI52" s="2"/>
      <c r="IQJ52" s="2"/>
      <c r="IQK52" s="2"/>
      <c r="IQL52" s="2"/>
      <c r="IQM52" s="2"/>
      <c r="IQN52" s="2"/>
      <c r="IQO52" s="2"/>
      <c r="IQP52" s="2"/>
      <c r="IQQ52" s="2"/>
      <c r="IQR52" s="2"/>
      <c r="IQS52" s="2"/>
      <c r="IQT52" s="2"/>
      <c r="IQU52" s="2"/>
      <c r="IQV52" s="2"/>
      <c r="IQW52" s="2"/>
      <c r="IQX52" s="2"/>
      <c r="IQY52" s="2"/>
      <c r="IQZ52" s="2"/>
      <c r="IRA52" s="2"/>
      <c r="IRB52" s="2"/>
      <c r="IRC52" s="2"/>
      <c r="IRD52" s="2"/>
      <c r="IRE52" s="2"/>
      <c r="IRF52" s="2"/>
      <c r="IRG52" s="2"/>
      <c r="IRH52" s="2"/>
      <c r="IRI52" s="2"/>
      <c r="IRJ52" s="2"/>
      <c r="IRK52" s="2"/>
      <c r="IRL52" s="2"/>
      <c r="IRM52" s="2"/>
      <c r="IRN52" s="2"/>
      <c r="IRO52" s="2"/>
      <c r="IRP52" s="2"/>
      <c r="IRQ52" s="2"/>
      <c r="IRR52" s="2"/>
      <c r="IRS52" s="2"/>
      <c r="IRT52" s="2"/>
      <c r="IRU52" s="2"/>
      <c r="IRV52" s="2"/>
      <c r="IRW52" s="2"/>
      <c r="IRX52" s="2"/>
      <c r="IRY52" s="2"/>
      <c r="IRZ52" s="2"/>
      <c r="ISA52" s="2"/>
      <c r="ISB52" s="2"/>
      <c r="ISC52" s="2"/>
      <c r="ISD52" s="2"/>
      <c r="ISE52" s="2"/>
      <c r="ISF52" s="2"/>
      <c r="ISG52" s="2"/>
      <c r="ISH52" s="2"/>
      <c r="ISI52" s="2"/>
      <c r="ISJ52" s="2"/>
      <c r="ISK52" s="2"/>
      <c r="ISL52" s="2"/>
      <c r="ISM52" s="2"/>
      <c r="ISN52" s="2"/>
      <c r="ISO52" s="2"/>
      <c r="ISP52" s="2"/>
      <c r="ISQ52" s="2"/>
      <c r="ISR52" s="2"/>
      <c r="ISS52" s="2"/>
      <c r="IST52" s="2"/>
      <c r="ISU52" s="2"/>
      <c r="ISV52" s="2"/>
      <c r="ISW52" s="2"/>
      <c r="ISX52" s="2"/>
      <c r="ISY52" s="2"/>
      <c r="ISZ52" s="2"/>
      <c r="ITA52" s="2"/>
      <c r="ITB52" s="2"/>
      <c r="ITC52" s="2"/>
      <c r="ITD52" s="2"/>
      <c r="ITE52" s="2"/>
      <c r="ITF52" s="2"/>
      <c r="ITG52" s="2"/>
      <c r="ITH52" s="2"/>
      <c r="ITI52" s="2"/>
      <c r="ITJ52" s="2"/>
      <c r="ITK52" s="2"/>
      <c r="ITL52" s="2"/>
      <c r="ITM52" s="2"/>
      <c r="ITN52" s="2"/>
      <c r="ITO52" s="2"/>
      <c r="ITP52" s="2"/>
      <c r="ITQ52" s="2"/>
      <c r="ITR52" s="2"/>
      <c r="ITS52" s="2"/>
      <c r="ITT52" s="2"/>
      <c r="ITU52" s="2"/>
      <c r="ITV52" s="2"/>
      <c r="ITW52" s="2"/>
      <c r="ITX52" s="2"/>
      <c r="ITY52" s="2"/>
      <c r="ITZ52" s="2"/>
      <c r="IUA52" s="2"/>
      <c r="IUB52" s="2"/>
      <c r="IUC52" s="2"/>
      <c r="IUD52" s="2"/>
      <c r="IUE52" s="2"/>
      <c r="IUF52" s="2"/>
      <c r="IUG52" s="2"/>
      <c r="IUH52" s="2"/>
      <c r="IUI52" s="2"/>
      <c r="IUJ52" s="2"/>
      <c r="IUK52" s="2"/>
      <c r="IUL52" s="2"/>
      <c r="IUM52" s="2"/>
      <c r="IUN52" s="2"/>
      <c r="IUO52" s="2"/>
      <c r="IUP52" s="2"/>
      <c r="IUQ52" s="2"/>
      <c r="IUR52" s="2"/>
      <c r="IUS52" s="2"/>
      <c r="IUT52" s="2"/>
      <c r="IUU52" s="2"/>
      <c r="IUV52" s="2"/>
      <c r="IUW52" s="2"/>
      <c r="IUX52" s="2"/>
      <c r="IUY52" s="2"/>
      <c r="IUZ52" s="2"/>
      <c r="IVA52" s="2"/>
      <c r="IVB52" s="2"/>
      <c r="IVC52" s="2"/>
      <c r="IVD52" s="2"/>
      <c r="IVE52" s="2"/>
      <c r="IVF52" s="2"/>
      <c r="IVG52" s="2"/>
      <c r="IVH52" s="2"/>
      <c r="IVI52" s="2"/>
      <c r="IVJ52" s="2"/>
      <c r="IVK52" s="2"/>
      <c r="IVL52" s="2"/>
      <c r="IVM52" s="2"/>
      <c r="IVN52" s="2"/>
      <c r="IVO52" s="2"/>
      <c r="IVP52" s="2"/>
      <c r="IVQ52" s="2"/>
      <c r="IVR52" s="2"/>
      <c r="IVS52" s="2"/>
      <c r="IVT52" s="2"/>
      <c r="IVU52" s="2"/>
      <c r="IVV52" s="2"/>
      <c r="IVW52" s="2"/>
      <c r="IVX52" s="2"/>
      <c r="IVY52" s="2"/>
      <c r="IVZ52" s="2"/>
      <c r="IWA52" s="2"/>
      <c r="IWB52" s="2"/>
      <c r="IWC52" s="2"/>
      <c r="IWD52" s="2"/>
      <c r="IWE52" s="2"/>
      <c r="IWF52" s="2"/>
      <c r="IWG52" s="2"/>
      <c r="IWH52" s="2"/>
      <c r="IWI52" s="2"/>
      <c r="IWJ52" s="2"/>
      <c r="IWK52" s="2"/>
      <c r="IWL52" s="2"/>
      <c r="IWM52" s="2"/>
      <c r="IWN52" s="2"/>
      <c r="IWO52" s="2"/>
      <c r="IWP52" s="2"/>
      <c r="IWQ52" s="2"/>
      <c r="IWR52" s="2"/>
      <c r="IWS52" s="2"/>
      <c r="IWT52" s="2"/>
      <c r="IWU52" s="2"/>
      <c r="IWV52" s="2"/>
      <c r="IWW52" s="2"/>
      <c r="IWX52" s="2"/>
      <c r="IWY52" s="2"/>
      <c r="IWZ52" s="2"/>
      <c r="IXA52" s="2"/>
      <c r="IXB52" s="2"/>
      <c r="IXC52" s="2"/>
      <c r="IXD52" s="2"/>
      <c r="IXE52" s="2"/>
      <c r="IXF52" s="2"/>
      <c r="IXG52" s="2"/>
      <c r="IXH52" s="2"/>
      <c r="IXI52" s="2"/>
      <c r="IXJ52" s="2"/>
      <c r="IXK52" s="2"/>
      <c r="IXL52" s="2"/>
      <c r="IXM52" s="2"/>
      <c r="IXN52" s="2"/>
      <c r="IXO52" s="2"/>
      <c r="IXP52" s="2"/>
      <c r="IXQ52" s="2"/>
      <c r="IXR52" s="2"/>
      <c r="IXS52" s="2"/>
      <c r="IXT52" s="2"/>
      <c r="IXU52" s="2"/>
      <c r="IXV52" s="2"/>
      <c r="IXW52" s="2"/>
      <c r="IXX52" s="2"/>
      <c r="IXY52" s="2"/>
      <c r="IXZ52" s="2"/>
      <c r="IYA52" s="2"/>
      <c r="IYB52" s="2"/>
      <c r="IYC52" s="2"/>
      <c r="IYD52" s="2"/>
      <c r="IYE52" s="2"/>
      <c r="IYF52" s="2"/>
      <c r="IYG52" s="2"/>
      <c r="IYH52" s="2"/>
      <c r="IYI52" s="2"/>
      <c r="IYJ52" s="2"/>
      <c r="IYK52" s="2"/>
      <c r="IYL52" s="2"/>
      <c r="IYM52" s="2"/>
      <c r="IYN52" s="2"/>
      <c r="IYO52" s="2"/>
      <c r="IYP52" s="2"/>
      <c r="IYQ52" s="2"/>
      <c r="IYR52" s="2"/>
      <c r="IYS52" s="2"/>
      <c r="IYT52" s="2"/>
      <c r="IYU52" s="2"/>
      <c r="IYV52" s="2"/>
      <c r="IYW52" s="2"/>
      <c r="IYX52" s="2"/>
      <c r="IYY52" s="2"/>
      <c r="IYZ52" s="2"/>
      <c r="IZA52" s="2"/>
      <c r="IZB52" s="2"/>
      <c r="IZC52" s="2"/>
      <c r="IZD52" s="2"/>
      <c r="IZE52" s="2"/>
      <c r="IZF52" s="2"/>
      <c r="IZG52" s="2"/>
      <c r="IZH52" s="2"/>
      <c r="IZI52" s="2"/>
      <c r="IZJ52" s="2"/>
      <c r="IZK52" s="2"/>
      <c r="IZL52" s="2"/>
      <c r="IZM52" s="2"/>
      <c r="IZN52" s="2"/>
      <c r="IZO52" s="2"/>
      <c r="IZP52" s="2"/>
      <c r="IZQ52" s="2"/>
      <c r="IZR52" s="2"/>
      <c r="IZS52" s="2"/>
      <c r="IZT52" s="2"/>
      <c r="IZU52" s="2"/>
      <c r="IZV52" s="2"/>
      <c r="IZW52" s="2"/>
      <c r="IZX52" s="2"/>
      <c r="IZY52" s="2"/>
      <c r="IZZ52" s="2"/>
      <c r="JAA52" s="2"/>
      <c r="JAB52" s="2"/>
      <c r="JAC52" s="2"/>
      <c r="JAD52" s="2"/>
      <c r="JAE52" s="2"/>
      <c r="JAF52" s="2"/>
      <c r="JAG52" s="2"/>
      <c r="JAH52" s="2"/>
      <c r="JAI52" s="2"/>
      <c r="JAJ52" s="2"/>
      <c r="JAK52" s="2"/>
      <c r="JAL52" s="2"/>
      <c r="JAM52" s="2"/>
      <c r="JAN52" s="2"/>
      <c r="JAO52" s="2"/>
      <c r="JAP52" s="2"/>
      <c r="JAQ52" s="2"/>
      <c r="JAR52" s="2"/>
      <c r="JAS52" s="2"/>
      <c r="JAT52" s="2"/>
      <c r="JAU52" s="2"/>
      <c r="JAV52" s="2"/>
      <c r="JAW52" s="2"/>
      <c r="JAX52" s="2"/>
      <c r="JAY52" s="2"/>
      <c r="JAZ52" s="2"/>
      <c r="JBA52" s="2"/>
      <c r="JBB52" s="2"/>
      <c r="JBC52" s="2"/>
      <c r="JBD52" s="2"/>
      <c r="JBE52" s="2"/>
      <c r="JBF52" s="2"/>
      <c r="JBG52" s="2"/>
      <c r="JBH52" s="2"/>
      <c r="JBI52" s="2"/>
      <c r="JBJ52" s="2"/>
      <c r="JBK52" s="2"/>
      <c r="JBL52" s="2"/>
      <c r="JBM52" s="2"/>
      <c r="JBN52" s="2"/>
      <c r="JBO52" s="2"/>
      <c r="JBP52" s="2"/>
      <c r="JBQ52" s="2"/>
      <c r="JBR52" s="2"/>
      <c r="JBS52" s="2"/>
      <c r="JBT52" s="2"/>
      <c r="JBU52" s="2"/>
      <c r="JBV52" s="2"/>
      <c r="JBW52" s="2"/>
      <c r="JBX52" s="2"/>
      <c r="JBY52" s="2"/>
      <c r="JBZ52" s="2"/>
      <c r="JCA52" s="2"/>
      <c r="JCB52" s="2"/>
      <c r="JCC52" s="2"/>
      <c r="JCD52" s="2"/>
      <c r="JCE52" s="2"/>
      <c r="JCF52" s="2"/>
      <c r="JCG52" s="2"/>
      <c r="JCH52" s="2"/>
      <c r="JCI52" s="2"/>
      <c r="JCJ52" s="2"/>
      <c r="JCK52" s="2"/>
      <c r="JCL52" s="2"/>
      <c r="JCM52" s="2"/>
      <c r="JCN52" s="2"/>
      <c r="JCO52" s="2"/>
      <c r="JCP52" s="2"/>
      <c r="JCQ52" s="2"/>
      <c r="JCR52" s="2"/>
      <c r="JCS52" s="2"/>
      <c r="JCT52" s="2"/>
      <c r="JCU52" s="2"/>
      <c r="JCV52" s="2"/>
      <c r="JCW52" s="2"/>
      <c r="JCX52" s="2"/>
      <c r="JCY52" s="2"/>
      <c r="JCZ52" s="2"/>
      <c r="JDA52" s="2"/>
      <c r="JDB52" s="2"/>
      <c r="JDC52" s="2"/>
      <c r="JDD52" s="2"/>
      <c r="JDE52" s="2"/>
      <c r="JDF52" s="2"/>
      <c r="JDG52" s="2"/>
      <c r="JDH52" s="2"/>
      <c r="JDI52" s="2"/>
      <c r="JDJ52" s="2"/>
      <c r="JDK52" s="2"/>
      <c r="JDL52" s="2"/>
      <c r="JDM52" s="2"/>
      <c r="JDN52" s="2"/>
      <c r="JDO52" s="2"/>
      <c r="JDP52" s="2"/>
      <c r="JDQ52" s="2"/>
      <c r="JDR52" s="2"/>
      <c r="JDS52" s="2"/>
      <c r="JDT52" s="2"/>
      <c r="JDU52" s="2"/>
      <c r="JDV52" s="2"/>
      <c r="JDW52" s="2"/>
      <c r="JDX52" s="2"/>
      <c r="JDY52" s="2"/>
      <c r="JDZ52" s="2"/>
      <c r="JEA52" s="2"/>
      <c r="JEB52" s="2"/>
      <c r="JEC52" s="2"/>
      <c r="JED52" s="2"/>
      <c r="JEE52" s="2"/>
      <c r="JEF52" s="2"/>
      <c r="JEG52" s="2"/>
      <c r="JEH52" s="2"/>
      <c r="JEI52" s="2"/>
      <c r="JEJ52" s="2"/>
      <c r="JEK52" s="2"/>
      <c r="JEL52" s="2"/>
      <c r="JEM52" s="2"/>
      <c r="JEN52" s="2"/>
      <c r="JEO52" s="2"/>
      <c r="JEP52" s="2"/>
      <c r="JEQ52" s="2"/>
      <c r="JER52" s="2"/>
      <c r="JES52" s="2"/>
      <c r="JET52" s="2"/>
      <c r="JEU52" s="2"/>
      <c r="JEV52" s="2"/>
      <c r="JEW52" s="2"/>
      <c r="JEX52" s="2"/>
      <c r="JEY52" s="2"/>
      <c r="JEZ52" s="2"/>
      <c r="JFA52" s="2"/>
      <c r="JFB52" s="2"/>
      <c r="JFC52" s="2"/>
      <c r="JFD52" s="2"/>
      <c r="JFE52" s="2"/>
      <c r="JFF52" s="2"/>
      <c r="JFG52" s="2"/>
      <c r="JFH52" s="2"/>
      <c r="JFI52" s="2"/>
      <c r="JFJ52" s="2"/>
      <c r="JFK52" s="2"/>
      <c r="JFL52" s="2"/>
      <c r="JFM52" s="2"/>
      <c r="JFN52" s="2"/>
      <c r="JFO52" s="2"/>
      <c r="JFP52" s="2"/>
      <c r="JFQ52" s="2"/>
      <c r="JFR52" s="2"/>
      <c r="JFS52" s="2"/>
      <c r="JFT52" s="2"/>
      <c r="JFU52" s="2"/>
      <c r="JFV52" s="2"/>
      <c r="JFW52" s="2"/>
      <c r="JFX52" s="2"/>
      <c r="JFY52" s="2"/>
      <c r="JFZ52" s="2"/>
      <c r="JGA52" s="2"/>
      <c r="JGB52" s="2"/>
      <c r="JGC52" s="2"/>
      <c r="JGD52" s="2"/>
      <c r="JGE52" s="2"/>
      <c r="JGF52" s="2"/>
      <c r="JGG52" s="2"/>
      <c r="JGH52" s="2"/>
      <c r="JGI52" s="2"/>
      <c r="JGJ52" s="2"/>
      <c r="JGK52" s="2"/>
      <c r="JGL52" s="2"/>
      <c r="JGM52" s="2"/>
      <c r="JGN52" s="2"/>
      <c r="JGO52" s="2"/>
      <c r="JGP52" s="2"/>
      <c r="JGQ52" s="2"/>
      <c r="JGR52" s="2"/>
      <c r="JGS52" s="2"/>
      <c r="JGT52" s="2"/>
      <c r="JGU52" s="2"/>
      <c r="JGV52" s="2"/>
      <c r="JGW52" s="2"/>
      <c r="JGX52" s="2"/>
      <c r="JGY52" s="2"/>
      <c r="JGZ52" s="2"/>
      <c r="JHA52" s="2"/>
      <c r="JHB52" s="2"/>
      <c r="JHC52" s="2"/>
      <c r="JHD52" s="2"/>
      <c r="JHE52" s="2"/>
      <c r="JHF52" s="2"/>
      <c r="JHG52" s="2"/>
      <c r="JHH52" s="2"/>
      <c r="JHI52" s="2"/>
      <c r="JHJ52" s="2"/>
      <c r="JHK52" s="2"/>
      <c r="JHL52" s="2"/>
      <c r="JHM52" s="2"/>
      <c r="JHN52" s="2"/>
      <c r="JHO52" s="2"/>
      <c r="JHP52" s="2"/>
      <c r="JHQ52" s="2"/>
      <c r="JHR52" s="2"/>
      <c r="JHS52" s="2"/>
      <c r="JHT52" s="2"/>
      <c r="JHU52" s="2"/>
      <c r="JHV52" s="2"/>
      <c r="JHW52" s="2"/>
      <c r="JHX52" s="2"/>
      <c r="JHY52" s="2"/>
      <c r="JHZ52" s="2"/>
      <c r="JIA52" s="2"/>
      <c r="JIB52" s="2"/>
      <c r="JIC52" s="2"/>
      <c r="JID52" s="2"/>
      <c r="JIE52" s="2"/>
      <c r="JIF52" s="2"/>
      <c r="JIG52" s="2"/>
      <c r="JIH52" s="2"/>
      <c r="JII52" s="2"/>
      <c r="JIJ52" s="2"/>
      <c r="JIK52" s="2"/>
      <c r="JIL52" s="2"/>
      <c r="JIM52" s="2"/>
      <c r="JIN52" s="2"/>
      <c r="JIO52" s="2"/>
      <c r="JIP52" s="2"/>
      <c r="JIQ52" s="2"/>
      <c r="JIR52" s="2"/>
      <c r="JIS52" s="2"/>
      <c r="JIT52" s="2"/>
      <c r="JIU52" s="2"/>
      <c r="JIV52" s="2"/>
      <c r="JIW52" s="2"/>
      <c r="JIX52" s="2"/>
      <c r="JIY52" s="2"/>
      <c r="JIZ52" s="2"/>
      <c r="JJA52" s="2"/>
      <c r="JJB52" s="2"/>
      <c r="JJC52" s="2"/>
      <c r="JJD52" s="2"/>
      <c r="JJE52" s="2"/>
      <c r="JJF52" s="2"/>
      <c r="JJG52" s="2"/>
      <c r="JJH52" s="2"/>
      <c r="JJI52" s="2"/>
      <c r="JJJ52" s="2"/>
      <c r="JJK52" s="2"/>
      <c r="JJL52" s="2"/>
      <c r="JJM52" s="2"/>
      <c r="JJN52" s="2"/>
      <c r="JJO52" s="2"/>
      <c r="JJP52" s="2"/>
      <c r="JJQ52" s="2"/>
      <c r="JJR52" s="2"/>
      <c r="JJS52" s="2"/>
      <c r="JJT52" s="2"/>
      <c r="JJU52" s="2"/>
      <c r="JJV52" s="2"/>
      <c r="JJW52" s="2"/>
      <c r="JJX52" s="2"/>
      <c r="JJY52" s="2"/>
      <c r="JJZ52" s="2"/>
      <c r="JKA52" s="2"/>
      <c r="JKB52" s="2"/>
      <c r="JKC52" s="2"/>
      <c r="JKD52" s="2"/>
      <c r="JKE52" s="2"/>
      <c r="JKF52" s="2"/>
      <c r="JKG52" s="2"/>
      <c r="JKH52" s="2"/>
      <c r="JKI52" s="2"/>
      <c r="JKJ52" s="2"/>
      <c r="JKK52" s="2"/>
      <c r="JKL52" s="2"/>
      <c r="JKM52" s="2"/>
      <c r="JKN52" s="2"/>
      <c r="JKO52" s="2"/>
      <c r="JKP52" s="2"/>
      <c r="JKQ52" s="2"/>
      <c r="JKR52" s="2"/>
      <c r="JKS52" s="2"/>
      <c r="JKT52" s="2"/>
      <c r="JKU52" s="2"/>
      <c r="JKV52" s="2"/>
      <c r="JKW52" s="2"/>
      <c r="JKX52" s="2"/>
      <c r="JKY52" s="2"/>
      <c r="JKZ52" s="2"/>
      <c r="JLA52" s="2"/>
      <c r="JLB52" s="2"/>
      <c r="JLC52" s="2"/>
      <c r="JLD52" s="2"/>
      <c r="JLE52" s="2"/>
      <c r="JLF52" s="2"/>
      <c r="JLG52" s="2"/>
      <c r="JLH52" s="2"/>
      <c r="JLI52" s="2"/>
      <c r="JLJ52" s="2"/>
      <c r="JLK52" s="2"/>
      <c r="JLL52" s="2"/>
      <c r="JLM52" s="2"/>
      <c r="JLN52" s="2"/>
      <c r="JLO52" s="2"/>
      <c r="JLP52" s="2"/>
      <c r="JLQ52" s="2"/>
      <c r="JLR52" s="2"/>
      <c r="JLS52" s="2"/>
      <c r="JLT52" s="2"/>
      <c r="JLU52" s="2"/>
      <c r="JLV52" s="2"/>
      <c r="JLW52" s="2"/>
      <c r="JLX52" s="2"/>
      <c r="JLY52" s="2"/>
      <c r="JLZ52" s="2"/>
      <c r="JMA52" s="2"/>
      <c r="JMB52" s="2"/>
      <c r="JMC52" s="2"/>
      <c r="JMD52" s="2"/>
      <c r="JME52" s="2"/>
      <c r="JMF52" s="2"/>
      <c r="JMG52" s="2"/>
      <c r="JMH52" s="2"/>
      <c r="JMI52" s="2"/>
      <c r="JMJ52" s="2"/>
      <c r="JMK52" s="2"/>
      <c r="JML52" s="2"/>
      <c r="JMM52" s="2"/>
      <c r="JMN52" s="2"/>
      <c r="JMO52" s="2"/>
      <c r="JMP52" s="2"/>
      <c r="JMQ52" s="2"/>
      <c r="JMR52" s="2"/>
      <c r="JMS52" s="2"/>
      <c r="JMT52" s="2"/>
      <c r="JMU52" s="2"/>
      <c r="JMV52" s="2"/>
      <c r="JMW52" s="2"/>
      <c r="JMX52" s="2"/>
      <c r="JMY52" s="2"/>
      <c r="JMZ52" s="2"/>
      <c r="JNA52" s="2"/>
      <c r="JNB52" s="2"/>
      <c r="JNC52" s="2"/>
      <c r="JND52" s="2"/>
      <c r="JNE52" s="2"/>
      <c r="JNF52" s="2"/>
      <c r="JNG52" s="2"/>
      <c r="JNH52" s="2"/>
      <c r="JNI52" s="2"/>
      <c r="JNJ52" s="2"/>
      <c r="JNK52" s="2"/>
      <c r="JNL52" s="2"/>
      <c r="JNM52" s="2"/>
      <c r="JNN52" s="2"/>
      <c r="JNO52" s="2"/>
      <c r="JNP52" s="2"/>
      <c r="JNQ52" s="2"/>
      <c r="JNR52" s="2"/>
      <c r="JNS52" s="2"/>
      <c r="JNT52" s="2"/>
      <c r="JNU52" s="2"/>
      <c r="JNV52" s="2"/>
      <c r="JNW52" s="2"/>
      <c r="JNX52" s="2"/>
      <c r="JNY52" s="2"/>
      <c r="JNZ52" s="2"/>
      <c r="JOA52" s="2"/>
      <c r="JOB52" s="2"/>
      <c r="JOC52" s="2"/>
      <c r="JOD52" s="2"/>
      <c r="JOE52" s="2"/>
      <c r="JOF52" s="2"/>
      <c r="JOG52" s="2"/>
      <c r="JOH52" s="2"/>
      <c r="JOI52" s="2"/>
      <c r="JOJ52" s="2"/>
      <c r="JOK52" s="2"/>
      <c r="JOL52" s="2"/>
      <c r="JOM52" s="2"/>
      <c r="JON52" s="2"/>
      <c r="JOO52" s="2"/>
      <c r="JOP52" s="2"/>
      <c r="JOQ52" s="2"/>
      <c r="JOR52" s="2"/>
      <c r="JOS52" s="2"/>
      <c r="JOT52" s="2"/>
      <c r="JOU52" s="2"/>
      <c r="JOV52" s="2"/>
      <c r="JOW52" s="2"/>
      <c r="JOX52" s="2"/>
      <c r="JOY52" s="2"/>
      <c r="JOZ52" s="2"/>
      <c r="JPA52" s="2"/>
      <c r="JPB52" s="2"/>
      <c r="JPC52" s="2"/>
      <c r="JPD52" s="2"/>
      <c r="JPE52" s="2"/>
      <c r="JPF52" s="2"/>
      <c r="JPG52" s="2"/>
      <c r="JPH52" s="2"/>
      <c r="JPI52" s="2"/>
      <c r="JPJ52" s="2"/>
      <c r="JPK52" s="2"/>
      <c r="JPL52" s="2"/>
      <c r="JPM52" s="2"/>
      <c r="JPN52" s="2"/>
      <c r="JPO52" s="2"/>
      <c r="JPP52" s="2"/>
      <c r="JPQ52" s="2"/>
      <c r="JPR52" s="2"/>
      <c r="JPS52" s="2"/>
      <c r="JPT52" s="2"/>
      <c r="JPU52" s="2"/>
      <c r="JPV52" s="2"/>
      <c r="JPW52" s="2"/>
      <c r="JPX52" s="2"/>
      <c r="JPY52" s="2"/>
      <c r="JPZ52" s="2"/>
      <c r="JQA52" s="2"/>
      <c r="JQB52" s="2"/>
      <c r="JQC52" s="2"/>
      <c r="JQD52" s="2"/>
      <c r="JQE52" s="2"/>
      <c r="JQF52" s="2"/>
      <c r="JQG52" s="2"/>
      <c r="JQH52" s="2"/>
      <c r="JQI52" s="2"/>
      <c r="JQJ52" s="2"/>
      <c r="JQK52" s="2"/>
      <c r="JQL52" s="2"/>
      <c r="JQM52" s="2"/>
      <c r="JQN52" s="2"/>
      <c r="JQO52" s="2"/>
      <c r="JQP52" s="2"/>
      <c r="JQQ52" s="2"/>
      <c r="JQR52" s="2"/>
      <c r="JQS52" s="2"/>
      <c r="JQT52" s="2"/>
      <c r="JQU52" s="2"/>
      <c r="JQV52" s="2"/>
      <c r="JQW52" s="2"/>
      <c r="JQX52" s="2"/>
      <c r="JQY52" s="2"/>
      <c r="JQZ52" s="2"/>
      <c r="JRA52" s="2"/>
      <c r="JRB52" s="2"/>
      <c r="JRC52" s="2"/>
      <c r="JRD52" s="2"/>
      <c r="JRE52" s="2"/>
      <c r="JRF52" s="2"/>
      <c r="JRG52" s="2"/>
      <c r="JRH52" s="2"/>
      <c r="JRI52" s="2"/>
      <c r="JRJ52" s="2"/>
      <c r="JRK52" s="2"/>
      <c r="JRL52" s="2"/>
      <c r="JRM52" s="2"/>
      <c r="JRN52" s="2"/>
      <c r="JRO52" s="2"/>
      <c r="JRP52" s="2"/>
      <c r="JRQ52" s="2"/>
      <c r="JRR52" s="2"/>
      <c r="JRS52" s="2"/>
      <c r="JRT52" s="2"/>
      <c r="JRU52" s="2"/>
      <c r="JRV52" s="2"/>
      <c r="JRW52" s="2"/>
      <c r="JRX52" s="2"/>
      <c r="JRY52" s="2"/>
      <c r="JRZ52" s="2"/>
      <c r="JSA52" s="2"/>
      <c r="JSB52" s="2"/>
      <c r="JSC52" s="2"/>
      <c r="JSD52" s="2"/>
      <c r="JSE52" s="2"/>
      <c r="JSF52" s="2"/>
      <c r="JSG52" s="2"/>
      <c r="JSH52" s="2"/>
      <c r="JSI52" s="2"/>
      <c r="JSJ52" s="2"/>
      <c r="JSK52" s="2"/>
      <c r="JSL52" s="2"/>
      <c r="JSM52" s="2"/>
      <c r="JSN52" s="2"/>
      <c r="JSO52" s="2"/>
      <c r="JSP52" s="2"/>
      <c r="JSQ52" s="2"/>
      <c r="JSR52" s="2"/>
      <c r="JSS52" s="2"/>
      <c r="JST52" s="2"/>
      <c r="JSU52" s="2"/>
      <c r="JSV52" s="2"/>
      <c r="JSW52" s="2"/>
      <c r="JSX52" s="2"/>
      <c r="JSY52" s="2"/>
      <c r="JSZ52" s="2"/>
      <c r="JTA52" s="2"/>
      <c r="JTB52" s="2"/>
      <c r="JTC52" s="2"/>
      <c r="JTD52" s="2"/>
      <c r="JTE52" s="2"/>
      <c r="JTF52" s="2"/>
      <c r="JTG52" s="2"/>
      <c r="JTH52" s="2"/>
      <c r="JTI52" s="2"/>
      <c r="JTJ52" s="2"/>
      <c r="JTK52" s="2"/>
      <c r="JTL52" s="2"/>
      <c r="JTM52" s="2"/>
      <c r="JTN52" s="2"/>
      <c r="JTO52" s="2"/>
      <c r="JTP52" s="2"/>
      <c r="JTQ52" s="2"/>
      <c r="JTR52" s="2"/>
      <c r="JTS52" s="2"/>
      <c r="JTT52" s="2"/>
      <c r="JTU52" s="2"/>
      <c r="JTV52" s="2"/>
      <c r="JTW52" s="2"/>
      <c r="JTX52" s="2"/>
      <c r="JTY52" s="2"/>
      <c r="JTZ52" s="2"/>
      <c r="JUA52" s="2"/>
      <c r="JUB52" s="2"/>
      <c r="JUC52" s="2"/>
      <c r="JUD52" s="2"/>
      <c r="JUE52" s="2"/>
      <c r="JUF52" s="2"/>
      <c r="JUG52" s="2"/>
      <c r="JUH52" s="2"/>
      <c r="JUI52" s="2"/>
      <c r="JUJ52" s="2"/>
      <c r="JUK52" s="2"/>
      <c r="JUL52" s="2"/>
      <c r="JUM52" s="2"/>
      <c r="JUN52" s="2"/>
      <c r="JUO52" s="2"/>
      <c r="JUP52" s="2"/>
      <c r="JUQ52" s="2"/>
      <c r="JUR52" s="2"/>
      <c r="JUS52" s="2"/>
      <c r="JUT52" s="2"/>
      <c r="JUU52" s="2"/>
      <c r="JUV52" s="2"/>
      <c r="JUW52" s="2"/>
      <c r="JUX52" s="2"/>
      <c r="JUY52" s="2"/>
      <c r="JUZ52" s="2"/>
      <c r="JVA52" s="2"/>
      <c r="JVB52" s="2"/>
      <c r="JVC52" s="2"/>
      <c r="JVD52" s="2"/>
      <c r="JVE52" s="2"/>
      <c r="JVF52" s="2"/>
      <c r="JVG52" s="2"/>
      <c r="JVH52" s="2"/>
      <c r="JVI52" s="2"/>
      <c r="JVJ52" s="2"/>
      <c r="JVK52" s="2"/>
      <c r="JVL52" s="2"/>
      <c r="JVM52" s="2"/>
      <c r="JVN52" s="2"/>
      <c r="JVO52" s="2"/>
      <c r="JVP52" s="2"/>
      <c r="JVQ52" s="2"/>
      <c r="JVR52" s="2"/>
      <c r="JVS52" s="2"/>
      <c r="JVT52" s="2"/>
      <c r="JVU52" s="2"/>
      <c r="JVV52" s="2"/>
      <c r="JVW52" s="2"/>
      <c r="JVX52" s="2"/>
      <c r="JVY52" s="2"/>
      <c r="JVZ52" s="2"/>
      <c r="JWA52" s="2"/>
      <c r="JWB52" s="2"/>
      <c r="JWC52" s="2"/>
      <c r="JWD52" s="2"/>
      <c r="JWE52" s="2"/>
      <c r="JWF52" s="2"/>
      <c r="JWG52" s="2"/>
      <c r="JWH52" s="2"/>
      <c r="JWI52" s="2"/>
      <c r="JWJ52" s="2"/>
      <c r="JWK52" s="2"/>
      <c r="JWL52" s="2"/>
      <c r="JWM52" s="2"/>
      <c r="JWN52" s="2"/>
      <c r="JWO52" s="2"/>
      <c r="JWP52" s="2"/>
      <c r="JWQ52" s="2"/>
      <c r="JWR52" s="2"/>
      <c r="JWS52" s="2"/>
      <c r="JWT52" s="2"/>
      <c r="JWU52" s="2"/>
      <c r="JWV52" s="2"/>
      <c r="JWW52" s="2"/>
      <c r="JWX52" s="2"/>
      <c r="JWY52" s="2"/>
      <c r="JWZ52" s="2"/>
      <c r="JXA52" s="2"/>
      <c r="JXB52" s="2"/>
      <c r="JXC52" s="2"/>
      <c r="JXD52" s="2"/>
      <c r="JXE52" s="2"/>
      <c r="JXF52" s="2"/>
      <c r="JXG52" s="2"/>
      <c r="JXH52" s="2"/>
      <c r="JXI52" s="2"/>
      <c r="JXJ52" s="2"/>
      <c r="JXK52" s="2"/>
      <c r="JXL52" s="2"/>
      <c r="JXM52" s="2"/>
      <c r="JXN52" s="2"/>
      <c r="JXO52" s="2"/>
      <c r="JXP52" s="2"/>
      <c r="JXQ52" s="2"/>
      <c r="JXR52" s="2"/>
      <c r="JXS52" s="2"/>
      <c r="JXT52" s="2"/>
      <c r="JXU52" s="2"/>
      <c r="JXV52" s="2"/>
      <c r="JXW52" s="2"/>
      <c r="JXX52" s="2"/>
      <c r="JXY52" s="2"/>
      <c r="JXZ52" s="2"/>
      <c r="JYA52" s="2"/>
      <c r="JYB52" s="2"/>
      <c r="JYC52" s="2"/>
      <c r="JYD52" s="2"/>
      <c r="JYE52" s="2"/>
      <c r="JYF52" s="2"/>
      <c r="JYG52" s="2"/>
      <c r="JYH52" s="2"/>
      <c r="JYI52" s="2"/>
      <c r="JYJ52" s="2"/>
      <c r="JYK52" s="2"/>
      <c r="JYL52" s="2"/>
      <c r="JYM52" s="2"/>
      <c r="JYN52" s="2"/>
      <c r="JYO52" s="2"/>
      <c r="JYP52" s="2"/>
      <c r="JYQ52" s="2"/>
      <c r="JYR52" s="2"/>
      <c r="JYS52" s="2"/>
      <c r="JYT52" s="2"/>
      <c r="JYU52" s="2"/>
      <c r="JYV52" s="2"/>
      <c r="JYW52" s="2"/>
      <c r="JYX52" s="2"/>
      <c r="JYY52" s="2"/>
      <c r="JYZ52" s="2"/>
      <c r="JZA52" s="2"/>
      <c r="JZB52" s="2"/>
      <c r="JZC52" s="2"/>
      <c r="JZD52" s="2"/>
      <c r="JZE52" s="2"/>
      <c r="JZF52" s="2"/>
      <c r="JZG52" s="2"/>
      <c r="JZH52" s="2"/>
      <c r="JZI52" s="2"/>
      <c r="JZJ52" s="2"/>
      <c r="JZK52" s="2"/>
      <c r="JZL52" s="2"/>
      <c r="JZM52" s="2"/>
      <c r="JZN52" s="2"/>
      <c r="JZO52" s="2"/>
      <c r="JZP52" s="2"/>
      <c r="JZQ52" s="2"/>
      <c r="JZR52" s="2"/>
      <c r="JZS52" s="2"/>
      <c r="JZT52" s="2"/>
      <c r="JZU52" s="2"/>
      <c r="JZV52" s="2"/>
      <c r="JZW52" s="2"/>
      <c r="JZX52" s="2"/>
      <c r="JZY52" s="2"/>
      <c r="JZZ52" s="2"/>
      <c r="KAA52" s="2"/>
      <c r="KAB52" s="2"/>
      <c r="KAC52" s="2"/>
      <c r="KAD52" s="2"/>
      <c r="KAE52" s="2"/>
      <c r="KAF52" s="2"/>
      <c r="KAG52" s="2"/>
      <c r="KAH52" s="2"/>
      <c r="KAI52" s="2"/>
      <c r="KAJ52" s="2"/>
      <c r="KAK52" s="2"/>
      <c r="KAL52" s="2"/>
      <c r="KAM52" s="2"/>
      <c r="KAN52" s="2"/>
      <c r="KAO52" s="2"/>
      <c r="KAP52" s="2"/>
      <c r="KAQ52" s="2"/>
      <c r="KAR52" s="2"/>
      <c r="KAS52" s="2"/>
      <c r="KAT52" s="2"/>
      <c r="KAU52" s="2"/>
      <c r="KAV52" s="2"/>
      <c r="KAW52" s="2"/>
      <c r="KAX52" s="2"/>
      <c r="KAY52" s="2"/>
      <c r="KAZ52" s="2"/>
      <c r="KBA52" s="2"/>
      <c r="KBB52" s="2"/>
      <c r="KBC52" s="2"/>
      <c r="KBD52" s="2"/>
      <c r="KBE52" s="2"/>
      <c r="KBF52" s="2"/>
      <c r="KBG52" s="2"/>
      <c r="KBH52" s="2"/>
      <c r="KBI52" s="2"/>
      <c r="KBJ52" s="2"/>
      <c r="KBK52" s="2"/>
      <c r="KBL52" s="2"/>
      <c r="KBM52" s="2"/>
      <c r="KBN52" s="2"/>
      <c r="KBO52" s="2"/>
      <c r="KBP52" s="2"/>
      <c r="KBQ52" s="2"/>
      <c r="KBR52" s="2"/>
      <c r="KBS52" s="2"/>
      <c r="KBT52" s="2"/>
      <c r="KBU52" s="2"/>
      <c r="KBV52" s="2"/>
      <c r="KBW52" s="2"/>
      <c r="KBX52" s="2"/>
      <c r="KBY52" s="2"/>
      <c r="KBZ52" s="2"/>
      <c r="KCA52" s="2"/>
      <c r="KCB52" s="2"/>
      <c r="KCC52" s="2"/>
      <c r="KCD52" s="2"/>
      <c r="KCE52" s="2"/>
      <c r="KCF52" s="2"/>
      <c r="KCG52" s="2"/>
      <c r="KCH52" s="2"/>
      <c r="KCI52" s="2"/>
      <c r="KCJ52" s="2"/>
      <c r="KCK52" s="2"/>
      <c r="KCL52" s="2"/>
      <c r="KCM52" s="2"/>
      <c r="KCN52" s="2"/>
      <c r="KCO52" s="2"/>
      <c r="KCP52" s="2"/>
      <c r="KCQ52" s="2"/>
      <c r="KCR52" s="2"/>
      <c r="KCS52" s="2"/>
      <c r="KCT52" s="2"/>
      <c r="KCU52" s="2"/>
      <c r="KCV52" s="2"/>
      <c r="KCW52" s="2"/>
      <c r="KCX52" s="2"/>
      <c r="KCY52" s="2"/>
      <c r="KCZ52" s="2"/>
      <c r="KDA52" s="2"/>
      <c r="KDB52" s="2"/>
      <c r="KDC52" s="2"/>
      <c r="KDD52" s="2"/>
      <c r="KDE52" s="2"/>
      <c r="KDF52" s="2"/>
      <c r="KDG52" s="2"/>
      <c r="KDH52" s="2"/>
      <c r="KDI52" s="2"/>
      <c r="KDJ52" s="2"/>
      <c r="KDK52" s="2"/>
      <c r="KDL52" s="2"/>
      <c r="KDM52" s="2"/>
      <c r="KDN52" s="2"/>
      <c r="KDO52" s="2"/>
      <c r="KDP52" s="2"/>
      <c r="KDQ52" s="2"/>
      <c r="KDR52" s="2"/>
      <c r="KDS52" s="2"/>
      <c r="KDT52" s="2"/>
      <c r="KDU52" s="2"/>
      <c r="KDV52" s="2"/>
      <c r="KDW52" s="2"/>
      <c r="KDX52" s="2"/>
      <c r="KDY52" s="2"/>
      <c r="KDZ52" s="2"/>
      <c r="KEA52" s="2"/>
      <c r="KEB52" s="2"/>
      <c r="KEC52" s="2"/>
      <c r="KED52" s="2"/>
      <c r="KEE52" s="2"/>
      <c r="KEF52" s="2"/>
      <c r="KEG52" s="2"/>
      <c r="KEH52" s="2"/>
      <c r="KEI52" s="2"/>
      <c r="KEJ52" s="2"/>
      <c r="KEK52" s="2"/>
      <c r="KEL52" s="2"/>
      <c r="KEM52" s="2"/>
      <c r="KEN52" s="2"/>
      <c r="KEO52" s="2"/>
      <c r="KEP52" s="2"/>
      <c r="KEQ52" s="2"/>
      <c r="KER52" s="2"/>
      <c r="KES52" s="2"/>
      <c r="KET52" s="2"/>
      <c r="KEU52" s="2"/>
      <c r="KEV52" s="2"/>
      <c r="KEW52" s="2"/>
      <c r="KEX52" s="2"/>
      <c r="KEY52" s="2"/>
      <c r="KEZ52" s="2"/>
      <c r="KFA52" s="2"/>
      <c r="KFB52" s="2"/>
      <c r="KFC52" s="2"/>
      <c r="KFD52" s="2"/>
      <c r="KFE52" s="2"/>
      <c r="KFF52" s="2"/>
      <c r="KFG52" s="2"/>
      <c r="KFH52" s="2"/>
      <c r="KFI52" s="2"/>
      <c r="KFJ52" s="2"/>
      <c r="KFK52" s="2"/>
      <c r="KFL52" s="2"/>
      <c r="KFM52" s="2"/>
      <c r="KFN52" s="2"/>
      <c r="KFO52" s="2"/>
      <c r="KFP52" s="2"/>
      <c r="KFQ52" s="2"/>
      <c r="KFR52" s="2"/>
      <c r="KFS52" s="2"/>
      <c r="KFT52" s="2"/>
      <c r="KFU52" s="2"/>
      <c r="KFV52" s="2"/>
      <c r="KFW52" s="2"/>
      <c r="KFX52" s="2"/>
      <c r="KFY52" s="2"/>
      <c r="KFZ52" s="2"/>
      <c r="KGA52" s="2"/>
      <c r="KGB52" s="2"/>
      <c r="KGC52" s="2"/>
      <c r="KGD52" s="2"/>
      <c r="KGE52" s="2"/>
      <c r="KGF52" s="2"/>
      <c r="KGG52" s="2"/>
      <c r="KGH52" s="2"/>
      <c r="KGI52" s="2"/>
      <c r="KGJ52" s="2"/>
      <c r="KGK52" s="2"/>
      <c r="KGL52" s="2"/>
      <c r="KGM52" s="2"/>
      <c r="KGN52" s="2"/>
      <c r="KGO52" s="2"/>
      <c r="KGP52" s="2"/>
      <c r="KGQ52" s="2"/>
      <c r="KGR52" s="2"/>
      <c r="KGS52" s="2"/>
      <c r="KGT52" s="2"/>
      <c r="KGU52" s="2"/>
      <c r="KGV52" s="2"/>
      <c r="KGW52" s="2"/>
      <c r="KGX52" s="2"/>
      <c r="KGY52" s="2"/>
      <c r="KGZ52" s="2"/>
      <c r="KHA52" s="2"/>
      <c r="KHB52" s="2"/>
      <c r="KHC52" s="2"/>
      <c r="KHD52" s="2"/>
      <c r="KHE52" s="2"/>
      <c r="KHF52" s="2"/>
      <c r="KHG52" s="2"/>
      <c r="KHH52" s="2"/>
      <c r="KHI52" s="2"/>
      <c r="KHJ52" s="2"/>
      <c r="KHK52" s="2"/>
      <c r="KHL52" s="2"/>
      <c r="KHM52" s="2"/>
      <c r="KHN52" s="2"/>
      <c r="KHO52" s="2"/>
      <c r="KHP52" s="2"/>
      <c r="KHQ52" s="2"/>
      <c r="KHR52" s="2"/>
      <c r="KHS52" s="2"/>
      <c r="KHT52" s="2"/>
      <c r="KHU52" s="2"/>
      <c r="KHV52" s="2"/>
      <c r="KHW52" s="2"/>
      <c r="KHX52" s="2"/>
      <c r="KHY52" s="2"/>
      <c r="KHZ52" s="2"/>
      <c r="KIA52" s="2"/>
      <c r="KIB52" s="2"/>
      <c r="KIC52" s="2"/>
      <c r="KID52" s="2"/>
      <c r="KIE52" s="2"/>
      <c r="KIF52" s="2"/>
      <c r="KIG52" s="2"/>
      <c r="KIH52" s="2"/>
      <c r="KII52" s="2"/>
      <c r="KIJ52" s="2"/>
      <c r="KIK52" s="2"/>
      <c r="KIL52" s="2"/>
      <c r="KIM52" s="2"/>
      <c r="KIN52" s="2"/>
      <c r="KIO52" s="2"/>
      <c r="KIP52" s="2"/>
      <c r="KIQ52" s="2"/>
      <c r="KIR52" s="2"/>
      <c r="KIS52" s="2"/>
      <c r="KIT52" s="2"/>
      <c r="KIU52" s="2"/>
      <c r="KIV52" s="2"/>
      <c r="KIW52" s="2"/>
      <c r="KIX52" s="2"/>
      <c r="KIY52" s="2"/>
      <c r="KIZ52" s="2"/>
      <c r="KJA52" s="2"/>
      <c r="KJB52" s="2"/>
      <c r="KJC52" s="2"/>
      <c r="KJD52" s="2"/>
      <c r="KJE52" s="2"/>
      <c r="KJF52" s="2"/>
      <c r="KJG52" s="2"/>
      <c r="KJH52" s="2"/>
      <c r="KJI52" s="2"/>
      <c r="KJJ52" s="2"/>
      <c r="KJK52" s="2"/>
      <c r="KJL52" s="2"/>
      <c r="KJM52" s="2"/>
      <c r="KJN52" s="2"/>
      <c r="KJO52" s="2"/>
      <c r="KJP52" s="2"/>
      <c r="KJQ52" s="2"/>
      <c r="KJR52" s="2"/>
      <c r="KJS52" s="2"/>
      <c r="KJT52" s="2"/>
      <c r="KJU52" s="2"/>
      <c r="KJV52" s="2"/>
      <c r="KJW52" s="2"/>
      <c r="KJX52" s="2"/>
      <c r="KJY52" s="2"/>
      <c r="KJZ52" s="2"/>
      <c r="KKA52" s="2"/>
      <c r="KKB52" s="2"/>
      <c r="KKC52" s="2"/>
      <c r="KKD52" s="2"/>
      <c r="KKE52" s="2"/>
      <c r="KKF52" s="2"/>
      <c r="KKG52" s="2"/>
      <c r="KKH52" s="2"/>
      <c r="KKI52" s="2"/>
      <c r="KKJ52" s="2"/>
      <c r="KKK52" s="2"/>
      <c r="KKL52" s="2"/>
      <c r="KKM52" s="2"/>
      <c r="KKN52" s="2"/>
      <c r="KKO52" s="2"/>
      <c r="KKP52" s="2"/>
      <c r="KKQ52" s="2"/>
      <c r="KKR52" s="2"/>
      <c r="KKS52" s="2"/>
      <c r="KKT52" s="2"/>
      <c r="KKU52" s="2"/>
      <c r="KKV52" s="2"/>
      <c r="KKW52" s="2"/>
      <c r="KKX52" s="2"/>
      <c r="KKY52" s="2"/>
      <c r="KKZ52" s="2"/>
      <c r="KLA52" s="2"/>
      <c r="KLB52" s="2"/>
      <c r="KLC52" s="2"/>
      <c r="KLD52" s="2"/>
      <c r="KLE52" s="2"/>
      <c r="KLF52" s="2"/>
      <c r="KLG52" s="2"/>
      <c r="KLH52" s="2"/>
      <c r="KLI52" s="2"/>
      <c r="KLJ52" s="2"/>
      <c r="KLK52" s="2"/>
      <c r="KLL52" s="2"/>
      <c r="KLM52" s="2"/>
      <c r="KLN52" s="2"/>
      <c r="KLO52" s="2"/>
      <c r="KLP52" s="2"/>
      <c r="KLQ52" s="2"/>
      <c r="KLR52" s="2"/>
      <c r="KLS52" s="2"/>
      <c r="KLT52" s="2"/>
      <c r="KLU52" s="2"/>
      <c r="KLV52" s="2"/>
      <c r="KLW52" s="2"/>
      <c r="KLX52" s="2"/>
      <c r="KLY52" s="2"/>
      <c r="KLZ52" s="2"/>
      <c r="KMA52" s="2"/>
      <c r="KMB52" s="2"/>
      <c r="KMC52" s="2"/>
      <c r="KMD52" s="2"/>
      <c r="KME52" s="2"/>
      <c r="KMF52" s="2"/>
      <c r="KMG52" s="2"/>
      <c r="KMH52" s="2"/>
      <c r="KMI52" s="2"/>
      <c r="KMJ52" s="2"/>
      <c r="KMK52" s="2"/>
      <c r="KML52" s="2"/>
      <c r="KMM52" s="2"/>
      <c r="KMN52" s="2"/>
      <c r="KMO52" s="2"/>
      <c r="KMP52" s="2"/>
      <c r="KMQ52" s="2"/>
      <c r="KMR52" s="2"/>
      <c r="KMS52" s="2"/>
      <c r="KMT52" s="2"/>
      <c r="KMU52" s="2"/>
      <c r="KMV52" s="2"/>
      <c r="KMW52" s="2"/>
      <c r="KMX52" s="2"/>
      <c r="KMY52" s="2"/>
      <c r="KMZ52" s="2"/>
      <c r="KNA52" s="2"/>
      <c r="KNB52" s="2"/>
      <c r="KNC52" s="2"/>
      <c r="KND52" s="2"/>
      <c r="KNE52" s="2"/>
      <c r="KNF52" s="2"/>
      <c r="KNG52" s="2"/>
      <c r="KNH52" s="2"/>
      <c r="KNI52" s="2"/>
      <c r="KNJ52" s="2"/>
      <c r="KNK52" s="2"/>
      <c r="KNL52" s="2"/>
      <c r="KNM52" s="2"/>
      <c r="KNN52" s="2"/>
      <c r="KNO52" s="2"/>
      <c r="KNP52" s="2"/>
      <c r="KNQ52" s="2"/>
      <c r="KNR52" s="2"/>
      <c r="KNS52" s="2"/>
      <c r="KNT52" s="2"/>
      <c r="KNU52" s="2"/>
      <c r="KNV52" s="2"/>
      <c r="KNW52" s="2"/>
      <c r="KNX52" s="2"/>
      <c r="KNY52" s="2"/>
      <c r="KNZ52" s="2"/>
      <c r="KOA52" s="2"/>
      <c r="KOB52" s="2"/>
      <c r="KOC52" s="2"/>
      <c r="KOD52" s="2"/>
      <c r="KOE52" s="2"/>
      <c r="KOF52" s="2"/>
      <c r="KOG52" s="2"/>
      <c r="KOH52" s="2"/>
      <c r="KOI52" s="2"/>
      <c r="KOJ52" s="2"/>
      <c r="KOK52" s="2"/>
      <c r="KOL52" s="2"/>
      <c r="KOM52" s="2"/>
      <c r="KON52" s="2"/>
      <c r="KOO52" s="2"/>
      <c r="KOP52" s="2"/>
      <c r="KOQ52" s="2"/>
      <c r="KOR52" s="2"/>
      <c r="KOS52" s="2"/>
      <c r="KOT52" s="2"/>
      <c r="KOU52" s="2"/>
      <c r="KOV52" s="2"/>
      <c r="KOW52" s="2"/>
      <c r="KOX52" s="2"/>
      <c r="KOY52" s="2"/>
      <c r="KOZ52" s="2"/>
      <c r="KPA52" s="2"/>
      <c r="KPB52" s="2"/>
      <c r="KPC52" s="2"/>
      <c r="KPD52" s="2"/>
      <c r="KPE52" s="2"/>
      <c r="KPF52" s="2"/>
      <c r="KPG52" s="2"/>
      <c r="KPH52" s="2"/>
      <c r="KPI52" s="2"/>
      <c r="KPJ52" s="2"/>
      <c r="KPK52" s="2"/>
      <c r="KPL52" s="2"/>
      <c r="KPM52" s="2"/>
      <c r="KPN52" s="2"/>
      <c r="KPO52" s="2"/>
      <c r="KPP52" s="2"/>
      <c r="KPQ52" s="2"/>
      <c r="KPR52" s="2"/>
      <c r="KPS52" s="2"/>
      <c r="KPT52" s="2"/>
      <c r="KPU52" s="2"/>
      <c r="KPV52" s="2"/>
      <c r="KPW52" s="2"/>
      <c r="KPX52" s="2"/>
      <c r="KPY52" s="2"/>
      <c r="KPZ52" s="2"/>
      <c r="KQA52" s="2"/>
      <c r="KQB52" s="2"/>
      <c r="KQC52" s="2"/>
      <c r="KQD52" s="2"/>
      <c r="KQE52" s="2"/>
      <c r="KQF52" s="2"/>
      <c r="KQG52" s="2"/>
      <c r="KQH52" s="2"/>
      <c r="KQI52" s="2"/>
      <c r="KQJ52" s="2"/>
      <c r="KQK52" s="2"/>
      <c r="KQL52" s="2"/>
      <c r="KQM52" s="2"/>
      <c r="KQN52" s="2"/>
      <c r="KQO52" s="2"/>
      <c r="KQP52" s="2"/>
      <c r="KQQ52" s="2"/>
      <c r="KQR52" s="2"/>
      <c r="KQS52" s="2"/>
      <c r="KQT52" s="2"/>
      <c r="KQU52" s="2"/>
      <c r="KQV52" s="2"/>
      <c r="KQW52" s="2"/>
      <c r="KQX52" s="2"/>
      <c r="KQY52" s="2"/>
      <c r="KQZ52" s="2"/>
      <c r="KRA52" s="2"/>
      <c r="KRB52" s="2"/>
      <c r="KRC52" s="2"/>
      <c r="KRD52" s="2"/>
      <c r="KRE52" s="2"/>
      <c r="KRF52" s="2"/>
      <c r="KRG52" s="2"/>
      <c r="KRH52" s="2"/>
      <c r="KRI52" s="2"/>
      <c r="KRJ52" s="2"/>
      <c r="KRK52" s="2"/>
      <c r="KRL52" s="2"/>
      <c r="KRM52" s="2"/>
      <c r="KRN52" s="2"/>
      <c r="KRO52" s="2"/>
      <c r="KRP52" s="2"/>
      <c r="KRQ52" s="2"/>
      <c r="KRR52" s="2"/>
      <c r="KRS52" s="2"/>
      <c r="KRT52" s="2"/>
      <c r="KRU52" s="2"/>
      <c r="KRV52" s="2"/>
      <c r="KRW52" s="2"/>
      <c r="KRX52" s="2"/>
      <c r="KRY52" s="2"/>
      <c r="KRZ52" s="2"/>
      <c r="KSA52" s="2"/>
      <c r="KSB52" s="2"/>
      <c r="KSC52" s="2"/>
      <c r="KSD52" s="2"/>
      <c r="KSE52" s="2"/>
      <c r="KSF52" s="2"/>
      <c r="KSG52" s="2"/>
      <c r="KSH52" s="2"/>
      <c r="KSI52" s="2"/>
      <c r="KSJ52" s="2"/>
      <c r="KSK52" s="2"/>
      <c r="KSL52" s="2"/>
      <c r="KSM52" s="2"/>
      <c r="KSN52" s="2"/>
      <c r="KSO52" s="2"/>
      <c r="KSP52" s="2"/>
      <c r="KSQ52" s="2"/>
      <c r="KSR52" s="2"/>
      <c r="KSS52" s="2"/>
      <c r="KST52" s="2"/>
      <c r="KSU52" s="2"/>
      <c r="KSV52" s="2"/>
      <c r="KSW52" s="2"/>
      <c r="KSX52" s="2"/>
      <c r="KSY52" s="2"/>
      <c r="KSZ52" s="2"/>
      <c r="KTA52" s="2"/>
      <c r="KTB52" s="2"/>
      <c r="KTC52" s="2"/>
      <c r="KTD52" s="2"/>
      <c r="KTE52" s="2"/>
      <c r="KTF52" s="2"/>
      <c r="KTG52" s="2"/>
      <c r="KTH52" s="2"/>
      <c r="KTI52" s="2"/>
      <c r="KTJ52" s="2"/>
      <c r="KTK52" s="2"/>
      <c r="KTL52" s="2"/>
      <c r="KTM52" s="2"/>
      <c r="KTN52" s="2"/>
      <c r="KTO52" s="2"/>
      <c r="KTP52" s="2"/>
      <c r="KTQ52" s="2"/>
      <c r="KTR52" s="2"/>
      <c r="KTS52" s="2"/>
      <c r="KTT52" s="2"/>
      <c r="KTU52" s="2"/>
      <c r="KTV52" s="2"/>
      <c r="KTW52" s="2"/>
      <c r="KTX52" s="2"/>
      <c r="KTY52" s="2"/>
      <c r="KTZ52" s="2"/>
      <c r="KUA52" s="2"/>
      <c r="KUB52" s="2"/>
      <c r="KUC52" s="2"/>
      <c r="KUD52" s="2"/>
      <c r="KUE52" s="2"/>
      <c r="KUF52" s="2"/>
      <c r="KUG52" s="2"/>
      <c r="KUH52" s="2"/>
      <c r="KUI52" s="2"/>
      <c r="KUJ52" s="2"/>
      <c r="KUK52" s="2"/>
      <c r="KUL52" s="2"/>
      <c r="KUM52" s="2"/>
      <c r="KUN52" s="2"/>
      <c r="KUO52" s="2"/>
      <c r="KUP52" s="2"/>
      <c r="KUQ52" s="2"/>
      <c r="KUR52" s="2"/>
      <c r="KUS52" s="2"/>
      <c r="KUT52" s="2"/>
      <c r="KUU52" s="2"/>
      <c r="KUV52" s="2"/>
      <c r="KUW52" s="2"/>
      <c r="KUX52" s="2"/>
      <c r="KUY52" s="2"/>
      <c r="KUZ52" s="2"/>
      <c r="KVA52" s="2"/>
      <c r="KVB52" s="2"/>
      <c r="KVC52" s="2"/>
      <c r="KVD52" s="2"/>
      <c r="KVE52" s="2"/>
      <c r="KVF52" s="2"/>
      <c r="KVG52" s="2"/>
      <c r="KVH52" s="2"/>
      <c r="KVI52" s="2"/>
      <c r="KVJ52" s="2"/>
      <c r="KVK52" s="2"/>
      <c r="KVL52" s="2"/>
      <c r="KVM52" s="2"/>
      <c r="KVN52" s="2"/>
      <c r="KVO52" s="2"/>
      <c r="KVP52" s="2"/>
      <c r="KVQ52" s="2"/>
      <c r="KVR52" s="2"/>
      <c r="KVS52" s="2"/>
      <c r="KVT52" s="2"/>
      <c r="KVU52" s="2"/>
      <c r="KVV52" s="2"/>
      <c r="KVW52" s="2"/>
      <c r="KVX52" s="2"/>
      <c r="KVY52" s="2"/>
      <c r="KVZ52" s="2"/>
      <c r="KWA52" s="2"/>
      <c r="KWB52" s="2"/>
      <c r="KWC52" s="2"/>
      <c r="KWD52" s="2"/>
      <c r="KWE52" s="2"/>
      <c r="KWF52" s="2"/>
      <c r="KWG52" s="2"/>
      <c r="KWH52" s="2"/>
      <c r="KWI52" s="2"/>
      <c r="KWJ52" s="2"/>
      <c r="KWK52" s="2"/>
      <c r="KWL52" s="2"/>
      <c r="KWM52" s="2"/>
      <c r="KWN52" s="2"/>
      <c r="KWO52" s="2"/>
      <c r="KWP52" s="2"/>
      <c r="KWQ52" s="2"/>
      <c r="KWR52" s="2"/>
      <c r="KWS52" s="2"/>
      <c r="KWT52" s="2"/>
      <c r="KWU52" s="2"/>
      <c r="KWV52" s="2"/>
      <c r="KWW52" s="2"/>
      <c r="KWX52" s="2"/>
      <c r="KWY52" s="2"/>
      <c r="KWZ52" s="2"/>
      <c r="KXA52" s="2"/>
      <c r="KXB52" s="2"/>
      <c r="KXC52" s="2"/>
      <c r="KXD52" s="2"/>
      <c r="KXE52" s="2"/>
      <c r="KXF52" s="2"/>
      <c r="KXG52" s="2"/>
      <c r="KXH52" s="2"/>
      <c r="KXI52" s="2"/>
      <c r="KXJ52" s="2"/>
      <c r="KXK52" s="2"/>
      <c r="KXL52" s="2"/>
      <c r="KXM52" s="2"/>
      <c r="KXN52" s="2"/>
      <c r="KXO52" s="2"/>
      <c r="KXP52" s="2"/>
      <c r="KXQ52" s="2"/>
      <c r="KXR52" s="2"/>
      <c r="KXS52" s="2"/>
      <c r="KXT52" s="2"/>
      <c r="KXU52" s="2"/>
      <c r="KXV52" s="2"/>
      <c r="KXW52" s="2"/>
      <c r="KXX52" s="2"/>
      <c r="KXY52" s="2"/>
      <c r="KXZ52" s="2"/>
      <c r="KYA52" s="2"/>
      <c r="KYB52" s="2"/>
      <c r="KYC52" s="2"/>
      <c r="KYD52" s="2"/>
      <c r="KYE52" s="2"/>
      <c r="KYF52" s="2"/>
      <c r="KYG52" s="2"/>
      <c r="KYH52" s="2"/>
      <c r="KYI52" s="2"/>
      <c r="KYJ52" s="2"/>
      <c r="KYK52" s="2"/>
      <c r="KYL52" s="2"/>
      <c r="KYM52" s="2"/>
      <c r="KYN52" s="2"/>
      <c r="KYO52" s="2"/>
      <c r="KYP52" s="2"/>
      <c r="KYQ52" s="2"/>
      <c r="KYR52" s="2"/>
      <c r="KYS52" s="2"/>
      <c r="KYT52" s="2"/>
      <c r="KYU52" s="2"/>
      <c r="KYV52" s="2"/>
      <c r="KYW52" s="2"/>
      <c r="KYX52" s="2"/>
      <c r="KYY52" s="2"/>
      <c r="KYZ52" s="2"/>
      <c r="KZA52" s="2"/>
      <c r="KZB52" s="2"/>
      <c r="KZC52" s="2"/>
      <c r="KZD52" s="2"/>
      <c r="KZE52" s="2"/>
      <c r="KZF52" s="2"/>
      <c r="KZG52" s="2"/>
      <c r="KZH52" s="2"/>
      <c r="KZI52" s="2"/>
      <c r="KZJ52" s="2"/>
      <c r="KZK52" s="2"/>
      <c r="KZL52" s="2"/>
      <c r="KZM52" s="2"/>
      <c r="KZN52" s="2"/>
      <c r="KZO52" s="2"/>
      <c r="KZP52" s="2"/>
      <c r="KZQ52" s="2"/>
      <c r="KZR52" s="2"/>
      <c r="KZS52" s="2"/>
      <c r="KZT52" s="2"/>
      <c r="KZU52" s="2"/>
      <c r="KZV52" s="2"/>
      <c r="KZW52" s="2"/>
      <c r="KZX52" s="2"/>
      <c r="KZY52" s="2"/>
      <c r="KZZ52" s="2"/>
      <c r="LAA52" s="2"/>
      <c r="LAB52" s="2"/>
      <c r="LAC52" s="2"/>
      <c r="LAD52" s="2"/>
      <c r="LAE52" s="2"/>
      <c r="LAF52" s="2"/>
      <c r="LAG52" s="2"/>
      <c r="LAH52" s="2"/>
      <c r="LAI52" s="2"/>
      <c r="LAJ52" s="2"/>
      <c r="LAK52" s="2"/>
      <c r="LAL52" s="2"/>
      <c r="LAM52" s="2"/>
      <c r="LAN52" s="2"/>
      <c r="LAO52" s="2"/>
      <c r="LAP52" s="2"/>
      <c r="LAQ52" s="2"/>
      <c r="LAR52" s="2"/>
      <c r="LAS52" s="2"/>
      <c r="LAT52" s="2"/>
      <c r="LAU52" s="2"/>
      <c r="LAV52" s="2"/>
      <c r="LAW52" s="2"/>
      <c r="LAX52" s="2"/>
      <c r="LAY52" s="2"/>
      <c r="LAZ52" s="2"/>
      <c r="LBA52" s="2"/>
      <c r="LBB52" s="2"/>
      <c r="LBC52" s="2"/>
      <c r="LBD52" s="2"/>
      <c r="LBE52" s="2"/>
      <c r="LBF52" s="2"/>
      <c r="LBG52" s="2"/>
      <c r="LBH52" s="2"/>
      <c r="LBI52" s="2"/>
      <c r="LBJ52" s="2"/>
      <c r="LBK52" s="2"/>
      <c r="LBL52" s="2"/>
      <c r="LBM52" s="2"/>
      <c r="LBN52" s="2"/>
      <c r="LBO52" s="2"/>
      <c r="LBP52" s="2"/>
      <c r="LBQ52" s="2"/>
      <c r="LBR52" s="2"/>
      <c r="LBS52" s="2"/>
      <c r="LBT52" s="2"/>
      <c r="LBU52" s="2"/>
      <c r="LBV52" s="2"/>
      <c r="LBW52" s="2"/>
      <c r="LBX52" s="2"/>
      <c r="LBY52" s="2"/>
      <c r="LBZ52" s="2"/>
      <c r="LCA52" s="2"/>
      <c r="LCB52" s="2"/>
      <c r="LCC52" s="2"/>
      <c r="LCD52" s="2"/>
      <c r="LCE52" s="2"/>
      <c r="LCF52" s="2"/>
      <c r="LCG52" s="2"/>
      <c r="LCH52" s="2"/>
      <c r="LCI52" s="2"/>
      <c r="LCJ52" s="2"/>
      <c r="LCK52" s="2"/>
      <c r="LCL52" s="2"/>
      <c r="LCM52" s="2"/>
      <c r="LCN52" s="2"/>
      <c r="LCO52" s="2"/>
      <c r="LCP52" s="2"/>
      <c r="LCQ52" s="2"/>
      <c r="LCR52" s="2"/>
      <c r="LCS52" s="2"/>
      <c r="LCT52" s="2"/>
      <c r="LCU52" s="2"/>
      <c r="LCV52" s="2"/>
      <c r="LCW52" s="2"/>
      <c r="LCX52" s="2"/>
      <c r="LCY52" s="2"/>
      <c r="LCZ52" s="2"/>
      <c r="LDA52" s="2"/>
      <c r="LDB52" s="2"/>
      <c r="LDC52" s="2"/>
      <c r="LDD52" s="2"/>
      <c r="LDE52" s="2"/>
      <c r="LDF52" s="2"/>
      <c r="LDG52" s="2"/>
      <c r="LDH52" s="2"/>
      <c r="LDI52" s="2"/>
      <c r="LDJ52" s="2"/>
      <c r="LDK52" s="2"/>
      <c r="LDL52" s="2"/>
      <c r="LDM52" s="2"/>
      <c r="LDN52" s="2"/>
      <c r="LDO52" s="2"/>
      <c r="LDP52" s="2"/>
      <c r="LDQ52" s="2"/>
      <c r="LDR52" s="2"/>
      <c r="LDS52" s="2"/>
      <c r="LDT52" s="2"/>
      <c r="LDU52" s="2"/>
      <c r="LDV52" s="2"/>
      <c r="LDW52" s="2"/>
      <c r="LDX52" s="2"/>
      <c r="LDY52" s="2"/>
      <c r="LDZ52" s="2"/>
      <c r="LEA52" s="2"/>
      <c r="LEB52" s="2"/>
      <c r="LEC52" s="2"/>
      <c r="LED52" s="2"/>
      <c r="LEE52" s="2"/>
      <c r="LEF52" s="2"/>
      <c r="LEG52" s="2"/>
      <c r="LEH52" s="2"/>
      <c r="LEI52" s="2"/>
      <c r="LEJ52" s="2"/>
      <c r="LEK52" s="2"/>
      <c r="LEL52" s="2"/>
      <c r="LEM52" s="2"/>
      <c r="LEN52" s="2"/>
      <c r="LEO52" s="2"/>
      <c r="LEP52" s="2"/>
      <c r="LEQ52" s="2"/>
      <c r="LER52" s="2"/>
      <c r="LES52" s="2"/>
      <c r="LET52" s="2"/>
      <c r="LEU52" s="2"/>
      <c r="LEV52" s="2"/>
      <c r="LEW52" s="2"/>
      <c r="LEX52" s="2"/>
      <c r="LEY52" s="2"/>
      <c r="LEZ52" s="2"/>
      <c r="LFA52" s="2"/>
      <c r="LFB52" s="2"/>
      <c r="LFC52" s="2"/>
      <c r="LFD52" s="2"/>
      <c r="LFE52" s="2"/>
      <c r="LFF52" s="2"/>
      <c r="LFG52" s="2"/>
      <c r="LFH52" s="2"/>
      <c r="LFI52" s="2"/>
      <c r="LFJ52" s="2"/>
      <c r="LFK52" s="2"/>
      <c r="LFL52" s="2"/>
      <c r="LFM52" s="2"/>
      <c r="LFN52" s="2"/>
      <c r="LFO52" s="2"/>
      <c r="LFP52" s="2"/>
      <c r="LFQ52" s="2"/>
      <c r="LFR52" s="2"/>
      <c r="LFS52" s="2"/>
      <c r="LFT52" s="2"/>
      <c r="LFU52" s="2"/>
      <c r="LFV52" s="2"/>
      <c r="LFW52" s="2"/>
      <c r="LFX52" s="2"/>
      <c r="LFY52" s="2"/>
      <c r="LFZ52" s="2"/>
      <c r="LGA52" s="2"/>
      <c r="LGB52" s="2"/>
      <c r="LGC52" s="2"/>
      <c r="LGD52" s="2"/>
      <c r="LGE52" s="2"/>
      <c r="LGF52" s="2"/>
      <c r="LGG52" s="2"/>
      <c r="LGH52" s="2"/>
      <c r="LGI52" s="2"/>
      <c r="LGJ52" s="2"/>
      <c r="LGK52" s="2"/>
      <c r="LGL52" s="2"/>
      <c r="LGM52" s="2"/>
      <c r="LGN52" s="2"/>
      <c r="LGO52" s="2"/>
      <c r="LGP52" s="2"/>
      <c r="LGQ52" s="2"/>
      <c r="LGR52" s="2"/>
      <c r="LGS52" s="2"/>
      <c r="LGT52" s="2"/>
      <c r="LGU52" s="2"/>
      <c r="LGV52" s="2"/>
      <c r="LGW52" s="2"/>
      <c r="LGX52" s="2"/>
      <c r="LGY52" s="2"/>
      <c r="LGZ52" s="2"/>
      <c r="LHA52" s="2"/>
      <c r="LHB52" s="2"/>
      <c r="LHC52" s="2"/>
      <c r="LHD52" s="2"/>
      <c r="LHE52" s="2"/>
      <c r="LHF52" s="2"/>
      <c r="LHG52" s="2"/>
      <c r="LHH52" s="2"/>
      <c r="LHI52" s="2"/>
      <c r="LHJ52" s="2"/>
      <c r="LHK52" s="2"/>
      <c r="LHL52" s="2"/>
      <c r="LHM52" s="2"/>
      <c r="LHN52" s="2"/>
      <c r="LHO52" s="2"/>
      <c r="LHP52" s="2"/>
      <c r="LHQ52" s="2"/>
      <c r="LHR52" s="2"/>
      <c r="LHS52" s="2"/>
      <c r="LHT52" s="2"/>
      <c r="LHU52" s="2"/>
      <c r="LHV52" s="2"/>
      <c r="LHW52" s="2"/>
      <c r="LHX52" s="2"/>
      <c r="LHY52" s="2"/>
      <c r="LHZ52" s="2"/>
      <c r="LIA52" s="2"/>
      <c r="LIB52" s="2"/>
      <c r="LIC52" s="2"/>
      <c r="LID52" s="2"/>
      <c r="LIE52" s="2"/>
      <c r="LIF52" s="2"/>
      <c r="LIG52" s="2"/>
      <c r="LIH52" s="2"/>
      <c r="LII52" s="2"/>
      <c r="LIJ52" s="2"/>
      <c r="LIK52" s="2"/>
      <c r="LIL52" s="2"/>
      <c r="LIM52" s="2"/>
      <c r="LIN52" s="2"/>
      <c r="LIO52" s="2"/>
      <c r="LIP52" s="2"/>
      <c r="LIQ52" s="2"/>
      <c r="LIR52" s="2"/>
      <c r="LIS52" s="2"/>
      <c r="LIT52" s="2"/>
      <c r="LIU52" s="2"/>
      <c r="LIV52" s="2"/>
      <c r="LIW52" s="2"/>
      <c r="LIX52" s="2"/>
      <c r="LIY52" s="2"/>
      <c r="LIZ52" s="2"/>
      <c r="LJA52" s="2"/>
      <c r="LJB52" s="2"/>
      <c r="LJC52" s="2"/>
      <c r="LJD52" s="2"/>
      <c r="LJE52" s="2"/>
      <c r="LJF52" s="2"/>
      <c r="LJG52" s="2"/>
      <c r="LJH52" s="2"/>
      <c r="LJI52" s="2"/>
      <c r="LJJ52" s="2"/>
      <c r="LJK52" s="2"/>
      <c r="LJL52" s="2"/>
      <c r="LJM52" s="2"/>
      <c r="LJN52" s="2"/>
      <c r="LJO52" s="2"/>
      <c r="LJP52" s="2"/>
      <c r="LJQ52" s="2"/>
      <c r="LJR52" s="2"/>
      <c r="LJS52" s="2"/>
      <c r="LJT52" s="2"/>
      <c r="LJU52" s="2"/>
      <c r="LJV52" s="2"/>
      <c r="LJW52" s="2"/>
      <c r="LJX52" s="2"/>
      <c r="LJY52" s="2"/>
      <c r="LJZ52" s="2"/>
      <c r="LKA52" s="2"/>
      <c r="LKB52" s="2"/>
      <c r="LKC52" s="2"/>
      <c r="LKD52" s="2"/>
      <c r="LKE52" s="2"/>
      <c r="LKF52" s="2"/>
      <c r="LKG52" s="2"/>
      <c r="LKH52" s="2"/>
      <c r="LKI52" s="2"/>
      <c r="LKJ52" s="2"/>
      <c r="LKK52" s="2"/>
      <c r="LKL52" s="2"/>
      <c r="LKM52" s="2"/>
      <c r="LKN52" s="2"/>
      <c r="LKO52" s="2"/>
      <c r="LKP52" s="2"/>
      <c r="LKQ52" s="2"/>
      <c r="LKR52" s="2"/>
      <c r="LKS52" s="2"/>
      <c r="LKT52" s="2"/>
      <c r="LKU52" s="2"/>
      <c r="LKV52" s="2"/>
      <c r="LKW52" s="2"/>
      <c r="LKX52" s="2"/>
      <c r="LKY52" s="2"/>
      <c r="LKZ52" s="2"/>
      <c r="LLA52" s="2"/>
      <c r="LLB52" s="2"/>
      <c r="LLC52" s="2"/>
      <c r="LLD52" s="2"/>
      <c r="LLE52" s="2"/>
      <c r="LLF52" s="2"/>
      <c r="LLG52" s="2"/>
      <c r="LLH52" s="2"/>
      <c r="LLI52" s="2"/>
      <c r="LLJ52" s="2"/>
      <c r="LLK52" s="2"/>
      <c r="LLL52" s="2"/>
      <c r="LLM52" s="2"/>
      <c r="LLN52" s="2"/>
      <c r="LLO52" s="2"/>
      <c r="LLP52" s="2"/>
      <c r="LLQ52" s="2"/>
      <c r="LLR52" s="2"/>
      <c r="LLS52" s="2"/>
      <c r="LLT52" s="2"/>
      <c r="LLU52" s="2"/>
      <c r="LLV52" s="2"/>
      <c r="LLW52" s="2"/>
      <c r="LLX52" s="2"/>
      <c r="LLY52" s="2"/>
      <c r="LLZ52" s="2"/>
      <c r="LMA52" s="2"/>
      <c r="LMB52" s="2"/>
      <c r="LMC52" s="2"/>
      <c r="LMD52" s="2"/>
      <c r="LME52" s="2"/>
      <c r="LMF52" s="2"/>
      <c r="LMG52" s="2"/>
      <c r="LMH52" s="2"/>
      <c r="LMI52" s="2"/>
      <c r="LMJ52" s="2"/>
      <c r="LMK52" s="2"/>
      <c r="LML52" s="2"/>
      <c r="LMM52" s="2"/>
      <c r="LMN52" s="2"/>
      <c r="LMO52" s="2"/>
      <c r="LMP52" s="2"/>
      <c r="LMQ52" s="2"/>
      <c r="LMR52" s="2"/>
      <c r="LMS52" s="2"/>
      <c r="LMT52" s="2"/>
      <c r="LMU52" s="2"/>
      <c r="LMV52" s="2"/>
      <c r="LMW52" s="2"/>
      <c r="LMX52" s="2"/>
      <c r="LMY52" s="2"/>
      <c r="LMZ52" s="2"/>
      <c r="LNA52" s="2"/>
      <c r="LNB52" s="2"/>
      <c r="LNC52" s="2"/>
      <c r="LND52" s="2"/>
      <c r="LNE52" s="2"/>
      <c r="LNF52" s="2"/>
      <c r="LNG52" s="2"/>
      <c r="LNH52" s="2"/>
      <c r="LNI52" s="2"/>
      <c r="LNJ52" s="2"/>
      <c r="LNK52" s="2"/>
      <c r="LNL52" s="2"/>
      <c r="LNM52" s="2"/>
      <c r="LNN52" s="2"/>
      <c r="LNO52" s="2"/>
      <c r="LNP52" s="2"/>
      <c r="LNQ52" s="2"/>
      <c r="LNR52" s="2"/>
      <c r="LNS52" s="2"/>
      <c r="LNT52" s="2"/>
      <c r="LNU52" s="2"/>
      <c r="LNV52" s="2"/>
      <c r="LNW52" s="2"/>
      <c r="LNX52" s="2"/>
      <c r="LNY52" s="2"/>
      <c r="LNZ52" s="2"/>
      <c r="LOA52" s="2"/>
      <c r="LOB52" s="2"/>
      <c r="LOC52" s="2"/>
      <c r="LOD52" s="2"/>
      <c r="LOE52" s="2"/>
      <c r="LOF52" s="2"/>
      <c r="LOG52" s="2"/>
      <c r="LOH52" s="2"/>
      <c r="LOI52" s="2"/>
      <c r="LOJ52" s="2"/>
      <c r="LOK52" s="2"/>
      <c r="LOL52" s="2"/>
      <c r="LOM52" s="2"/>
      <c r="LON52" s="2"/>
      <c r="LOO52" s="2"/>
      <c r="LOP52" s="2"/>
      <c r="LOQ52" s="2"/>
      <c r="LOR52" s="2"/>
      <c r="LOS52" s="2"/>
      <c r="LOT52" s="2"/>
      <c r="LOU52" s="2"/>
      <c r="LOV52" s="2"/>
      <c r="LOW52" s="2"/>
      <c r="LOX52" s="2"/>
      <c r="LOY52" s="2"/>
      <c r="LOZ52" s="2"/>
      <c r="LPA52" s="2"/>
      <c r="LPB52" s="2"/>
      <c r="LPC52" s="2"/>
      <c r="LPD52" s="2"/>
      <c r="LPE52" s="2"/>
      <c r="LPF52" s="2"/>
      <c r="LPG52" s="2"/>
      <c r="LPH52" s="2"/>
      <c r="LPI52" s="2"/>
      <c r="LPJ52" s="2"/>
      <c r="LPK52" s="2"/>
      <c r="LPL52" s="2"/>
      <c r="LPM52" s="2"/>
      <c r="LPN52" s="2"/>
      <c r="LPO52" s="2"/>
      <c r="LPP52" s="2"/>
      <c r="LPQ52" s="2"/>
      <c r="LPR52" s="2"/>
      <c r="LPS52" s="2"/>
      <c r="LPT52" s="2"/>
      <c r="LPU52" s="2"/>
      <c r="LPV52" s="2"/>
      <c r="LPW52" s="2"/>
      <c r="LPX52" s="2"/>
      <c r="LPY52" s="2"/>
      <c r="LPZ52" s="2"/>
      <c r="LQA52" s="2"/>
      <c r="LQB52" s="2"/>
      <c r="LQC52" s="2"/>
      <c r="LQD52" s="2"/>
      <c r="LQE52" s="2"/>
      <c r="LQF52" s="2"/>
      <c r="LQG52" s="2"/>
      <c r="LQH52" s="2"/>
      <c r="LQI52" s="2"/>
      <c r="LQJ52" s="2"/>
      <c r="LQK52" s="2"/>
      <c r="LQL52" s="2"/>
      <c r="LQM52" s="2"/>
      <c r="LQN52" s="2"/>
      <c r="LQO52" s="2"/>
      <c r="LQP52" s="2"/>
      <c r="LQQ52" s="2"/>
      <c r="LQR52" s="2"/>
      <c r="LQS52" s="2"/>
      <c r="LQT52" s="2"/>
      <c r="LQU52" s="2"/>
      <c r="LQV52" s="2"/>
      <c r="LQW52" s="2"/>
      <c r="LQX52" s="2"/>
      <c r="LQY52" s="2"/>
      <c r="LQZ52" s="2"/>
      <c r="LRA52" s="2"/>
      <c r="LRB52" s="2"/>
      <c r="LRC52" s="2"/>
      <c r="LRD52" s="2"/>
      <c r="LRE52" s="2"/>
      <c r="LRF52" s="2"/>
      <c r="LRG52" s="2"/>
      <c r="LRH52" s="2"/>
      <c r="LRI52" s="2"/>
      <c r="LRJ52" s="2"/>
      <c r="LRK52" s="2"/>
      <c r="LRL52" s="2"/>
      <c r="LRM52" s="2"/>
      <c r="LRN52" s="2"/>
      <c r="LRO52" s="2"/>
      <c r="LRP52" s="2"/>
      <c r="LRQ52" s="2"/>
      <c r="LRR52" s="2"/>
      <c r="LRS52" s="2"/>
      <c r="LRT52" s="2"/>
      <c r="LRU52" s="2"/>
      <c r="LRV52" s="2"/>
      <c r="LRW52" s="2"/>
      <c r="LRX52" s="2"/>
      <c r="LRY52" s="2"/>
      <c r="LRZ52" s="2"/>
      <c r="LSA52" s="2"/>
      <c r="LSB52" s="2"/>
      <c r="LSC52" s="2"/>
      <c r="LSD52" s="2"/>
      <c r="LSE52" s="2"/>
      <c r="LSF52" s="2"/>
      <c r="LSG52" s="2"/>
      <c r="LSH52" s="2"/>
      <c r="LSI52" s="2"/>
      <c r="LSJ52" s="2"/>
      <c r="LSK52" s="2"/>
      <c r="LSL52" s="2"/>
      <c r="LSM52" s="2"/>
      <c r="LSN52" s="2"/>
      <c r="LSO52" s="2"/>
      <c r="LSP52" s="2"/>
      <c r="LSQ52" s="2"/>
      <c r="LSR52" s="2"/>
      <c r="LSS52" s="2"/>
      <c r="LST52" s="2"/>
      <c r="LSU52" s="2"/>
      <c r="LSV52" s="2"/>
      <c r="LSW52" s="2"/>
      <c r="LSX52" s="2"/>
      <c r="LSY52" s="2"/>
      <c r="LSZ52" s="2"/>
      <c r="LTA52" s="2"/>
      <c r="LTB52" s="2"/>
      <c r="LTC52" s="2"/>
      <c r="LTD52" s="2"/>
      <c r="LTE52" s="2"/>
      <c r="LTF52" s="2"/>
      <c r="LTG52" s="2"/>
      <c r="LTH52" s="2"/>
      <c r="LTI52" s="2"/>
      <c r="LTJ52" s="2"/>
      <c r="LTK52" s="2"/>
      <c r="LTL52" s="2"/>
      <c r="LTM52" s="2"/>
      <c r="LTN52" s="2"/>
      <c r="LTO52" s="2"/>
      <c r="LTP52" s="2"/>
      <c r="LTQ52" s="2"/>
      <c r="LTR52" s="2"/>
      <c r="LTS52" s="2"/>
      <c r="LTT52" s="2"/>
      <c r="LTU52" s="2"/>
      <c r="LTV52" s="2"/>
      <c r="LTW52" s="2"/>
      <c r="LTX52" s="2"/>
      <c r="LTY52" s="2"/>
      <c r="LTZ52" s="2"/>
      <c r="LUA52" s="2"/>
      <c r="LUB52" s="2"/>
      <c r="LUC52" s="2"/>
      <c r="LUD52" s="2"/>
      <c r="LUE52" s="2"/>
      <c r="LUF52" s="2"/>
      <c r="LUG52" s="2"/>
      <c r="LUH52" s="2"/>
      <c r="LUI52" s="2"/>
      <c r="LUJ52" s="2"/>
      <c r="LUK52" s="2"/>
      <c r="LUL52" s="2"/>
      <c r="LUM52" s="2"/>
      <c r="LUN52" s="2"/>
      <c r="LUO52" s="2"/>
      <c r="LUP52" s="2"/>
      <c r="LUQ52" s="2"/>
      <c r="LUR52" s="2"/>
      <c r="LUS52" s="2"/>
      <c r="LUT52" s="2"/>
      <c r="LUU52" s="2"/>
      <c r="LUV52" s="2"/>
      <c r="LUW52" s="2"/>
      <c r="LUX52" s="2"/>
      <c r="LUY52" s="2"/>
      <c r="LUZ52" s="2"/>
      <c r="LVA52" s="2"/>
      <c r="LVB52" s="2"/>
      <c r="LVC52" s="2"/>
      <c r="LVD52" s="2"/>
      <c r="LVE52" s="2"/>
      <c r="LVF52" s="2"/>
      <c r="LVG52" s="2"/>
      <c r="LVH52" s="2"/>
      <c r="LVI52" s="2"/>
      <c r="LVJ52" s="2"/>
      <c r="LVK52" s="2"/>
      <c r="LVL52" s="2"/>
      <c r="LVM52" s="2"/>
      <c r="LVN52" s="2"/>
      <c r="LVO52" s="2"/>
      <c r="LVP52" s="2"/>
      <c r="LVQ52" s="2"/>
      <c r="LVR52" s="2"/>
      <c r="LVS52" s="2"/>
      <c r="LVT52" s="2"/>
      <c r="LVU52" s="2"/>
      <c r="LVV52" s="2"/>
      <c r="LVW52" s="2"/>
      <c r="LVX52" s="2"/>
      <c r="LVY52" s="2"/>
      <c r="LVZ52" s="2"/>
      <c r="LWA52" s="2"/>
      <c r="LWB52" s="2"/>
      <c r="LWC52" s="2"/>
      <c r="LWD52" s="2"/>
      <c r="LWE52" s="2"/>
      <c r="LWF52" s="2"/>
      <c r="LWG52" s="2"/>
      <c r="LWH52" s="2"/>
      <c r="LWI52" s="2"/>
      <c r="LWJ52" s="2"/>
      <c r="LWK52" s="2"/>
      <c r="LWL52" s="2"/>
      <c r="LWM52" s="2"/>
      <c r="LWN52" s="2"/>
      <c r="LWO52" s="2"/>
      <c r="LWP52" s="2"/>
      <c r="LWQ52" s="2"/>
      <c r="LWR52" s="2"/>
      <c r="LWS52" s="2"/>
      <c r="LWT52" s="2"/>
      <c r="LWU52" s="2"/>
      <c r="LWV52" s="2"/>
      <c r="LWW52" s="2"/>
      <c r="LWX52" s="2"/>
      <c r="LWY52" s="2"/>
      <c r="LWZ52" s="2"/>
      <c r="LXA52" s="2"/>
      <c r="LXB52" s="2"/>
      <c r="LXC52" s="2"/>
      <c r="LXD52" s="2"/>
      <c r="LXE52" s="2"/>
      <c r="LXF52" s="2"/>
      <c r="LXG52" s="2"/>
      <c r="LXH52" s="2"/>
      <c r="LXI52" s="2"/>
      <c r="LXJ52" s="2"/>
      <c r="LXK52" s="2"/>
      <c r="LXL52" s="2"/>
      <c r="LXM52" s="2"/>
      <c r="LXN52" s="2"/>
      <c r="LXO52" s="2"/>
      <c r="LXP52" s="2"/>
      <c r="LXQ52" s="2"/>
      <c r="LXR52" s="2"/>
      <c r="LXS52" s="2"/>
      <c r="LXT52" s="2"/>
      <c r="LXU52" s="2"/>
      <c r="LXV52" s="2"/>
      <c r="LXW52" s="2"/>
      <c r="LXX52" s="2"/>
      <c r="LXY52" s="2"/>
      <c r="LXZ52" s="2"/>
      <c r="LYA52" s="2"/>
      <c r="LYB52" s="2"/>
      <c r="LYC52" s="2"/>
      <c r="LYD52" s="2"/>
      <c r="LYE52" s="2"/>
      <c r="LYF52" s="2"/>
      <c r="LYG52" s="2"/>
      <c r="LYH52" s="2"/>
      <c r="LYI52" s="2"/>
      <c r="LYJ52" s="2"/>
      <c r="LYK52" s="2"/>
      <c r="LYL52" s="2"/>
      <c r="LYM52" s="2"/>
      <c r="LYN52" s="2"/>
      <c r="LYO52" s="2"/>
      <c r="LYP52" s="2"/>
      <c r="LYQ52" s="2"/>
      <c r="LYR52" s="2"/>
      <c r="LYS52" s="2"/>
      <c r="LYT52" s="2"/>
      <c r="LYU52" s="2"/>
      <c r="LYV52" s="2"/>
      <c r="LYW52" s="2"/>
      <c r="LYX52" s="2"/>
      <c r="LYY52" s="2"/>
      <c r="LYZ52" s="2"/>
      <c r="LZA52" s="2"/>
      <c r="LZB52" s="2"/>
      <c r="LZC52" s="2"/>
      <c r="LZD52" s="2"/>
      <c r="LZE52" s="2"/>
      <c r="LZF52" s="2"/>
      <c r="LZG52" s="2"/>
      <c r="LZH52" s="2"/>
      <c r="LZI52" s="2"/>
      <c r="LZJ52" s="2"/>
      <c r="LZK52" s="2"/>
      <c r="LZL52" s="2"/>
      <c r="LZM52" s="2"/>
      <c r="LZN52" s="2"/>
      <c r="LZO52" s="2"/>
      <c r="LZP52" s="2"/>
      <c r="LZQ52" s="2"/>
      <c r="LZR52" s="2"/>
      <c r="LZS52" s="2"/>
      <c r="LZT52" s="2"/>
      <c r="LZU52" s="2"/>
      <c r="LZV52" s="2"/>
      <c r="LZW52" s="2"/>
      <c r="LZX52" s="2"/>
      <c r="LZY52" s="2"/>
      <c r="LZZ52" s="2"/>
      <c r="MAA52" s="2"/>
      <c r="MAB52" s="2"/>
      <c r="MAC52" s="2"/>
      <c r="MAD52" s="2"/>
      <c r="MAE52" s="2"/>
      <c r="MAF52" s="2"/>
      <c r="MAG52" s="2"/>
      <c r="MAH52" s="2"/>
      <c r="MAI52" s="2"/>
      <c r="MAJ52" s="2"/>
      <c r="MAK52" s="2"/>
      <c r="MAL52" s="2"/>
      <c r="MAM52" s="2"/>
      <c r="MAN52" s="2"/>
      <c r="MAO52" s="2"/>
      <c r="MAP52" s="2"/>
      <c r="MAQ52" s="2"/>
      <c r="MAR52" s="2"/>
      <c r="MAS52" s="2"/>
      <c r="MAT52" s="2"/>
      <c r="MAU52" s="2"/>
      <c r="MAV52" s="2"/>
      <c r="MAW52" s="2"/>
      <c r="MAX52" s="2"/>
      <c r="MAY52" s="2"/>
      <c r="MAZ52" s="2"/>
      <c r="MBA52" s="2"/>
      <c r="MBB52" s="2"/>
      <c r="MBC52" s="2"/>
      <c r="MBD52" s="2"/>
      <c r="MBE52" s="2"/>
      <c r="MBF52" s="2"/>
      <c r="MBG52" s="2"/>
      <c r="MBH52" s="2"/>
      <c r="MBI52" s="2"/>
      <c r="MBJ52" s="2"/>
      <c r="MBK52" s="2"/>
      <c r="MBL52" s="2"/>
      <c r="MBM52" s="2"/>
      <c r="MBN52" s="2"/>
      <c r="MBO52" s="2"/>
      <c r="MBP52" s="2"/>
      <c r="MBQ52" s="2"/>
      <c r="MBR52" s="2"/>
      <c r="MBS52" s="2"/>
      <c r="MBT52" s="2"/>
      <c r="MBU52" s="2"/>
      <c r="MBV52" s="2"/>
      <c r="MBW52" s="2"/>
      <c r="MBX52" s="2"/>
      <c r="MBY52" s="2"/>
      <c r="MBZ52" s="2"/>
      <c r="MCA52" s="2"/>
      <c r="MCB52" s="2"/>
      <c r="MCC52" s="2"/>
      <c r="MCD52" s="2"/>
      <c r="MCE52" s="2"/>
      <c r="MCF52" s="2"/>
      <c r="MCG52" s="2"/>
      <c r="MCH52" s="2"/>
      <c r="MCI52" s="2"/>
      <c r="MCJ52" s="2"/>
      <c r="MCK52" s="2"/>
      <c r="MCL52" s="2"/>
      <c r="MCM52" s="2"/>
      <c r="MCN52" s="2"/>
      <c r="MCO52" s="2"/>
      <c r="MCP52" s="2"/>
      <c r="MCQ52" s="2"/>
      <c r="MCR52" s="2"/>
      <c r="MCS52" s="2"/>
      <c r="MCT52" s="2"/>
      <c r="MCU52" s="2"/>
      <c r="MCV52" s="2"/>
      <c r="MCW52" s="2"/>
      <c r="MCX52" s="2"/>
      <c r="MCY52" s="2"/>
      <c r="MCZ52" s="2"/>
      <c r="MDA52" s="2"/>
      <c r="MDB52" s="2"/>
      <c r="MDC52" s="2"/>
      <c r="MDD52" s="2"/>
      <c r="MDE52" s="2"/>
      <c r="MDF52" s="2"/>
      <c r="MDG52" s="2"/>
      <c r="MDH52" s="2"/>
      <c r="MDI52" s="2"/>
      <c r="MDJ52" s="2"/>
      <c r="MDK52" s="2"/>
      <c r="MDL52" s="2"/>
      <c r="MDM52" s="2"/>
      <c r="MDN52" s="2"/>
      <c r="MDO52" s="2"/>
      <c r="MDP52" s="2"/>
      <c r="MDQ52" s="2"/>
      <c r="MDR52" s="2"/>
      <c r="MDS52" s="2"/>
      <c r="MDT52" s="2"/>
      <c r="MDU52" s="2"/>
      <c r="MDV52" s="2"/>
      <c r="MDW52" s="2"/>
      <c r="MDX52" s="2"/>
      <c r="MDY52" s="2"/>
      <c r="MDZ52" s="2"/>
      <c r="MEA52" s="2"/>
      <c r="MEB52" s="2"/>
      <c r="MEC52" s="2"/>
      <c r="MED52" s="2"/>
      <c r="MEE52" s="2"/>
      <c r="MEF52" s="2"/>
      <c r="MEG52" s="2"/>
      <c r="MEH52" s="2"/>
      <c r="MEI52" s="2"/>
      <c r="MEJ52" s="2"/>
      <c r="MEK52" s="2"/>
      <c r="MEL52" s="2"/>
      <c r="MEM52" s="2"/>
      <c r="MEN52" s="2"/>
      <c r="MEO52" s="2"/>
      <c r="MEP52" s="2"/>
      <c r="MEQ52" s="2"/>
      <c r="MER52" s="2"/>
      <c r="MES52" s="2"/>
      <c r="MET52" s="2"/>
      <c r="MEU52" s="2"/>
      <c r="MEV52" s="2"/>
      <c r="MEW52" s="2"/>
      <c r="MEX52" s="2"/>
      <c r="MEY52" s="2"/>
      <c r="MEZ52" s="2"/>
      <c r="MFA52" s="2"/>
      <c r="MFB52" s="2"/>
      <c r="MFC52" s="2"/>
      <c r="MFD52" s="2"/>
      <c r="MFE52" s="2"/>
      <c r="MFF52" s="2"/>
      <c r="MFG52" s="2"/>
      <c r="MFH52" s="2"/>
      <c r="MFI52" s="2"/>
      <c r="MFJ52" s="2"/>
      <c r="MFK52" s="2"/>
      <c r="MFL52" s="2"/>
      <c r="MFM52" s="2"/>
      <c r="MFN52" s="2"/>
      <c r="MFO52" s="2"/>
      <c r="MFP52" s="2"/>
      <c r="MFQ52" s="2"/>
      <c r="MFR52" s="2"/>
      <c r="MFS52" s="2"/>
      <c r="MFT52" s="2"/>
      <c r="MFU52" s="2"/>
      <c r="MFV52" s="2"/>
      <c r="MFW52" s="2"/>
      <c r="MFX52" s="2"/>
      <c r="MFY52" s="2"/>
      <c r="MFZ52" s="2"/>
      <c r="MGA52" s="2"/>
      <c r="MGB52" s="2"/>
      <c r="MGC52" s="2"/>
      <c r="MGD52" s="2"/>
      <c r="MGE52" s="2"/>
      <c r="MGF52" s="2"/>
      <c r="MGG52" s="2"/>
      <c r="MGH52" s="2"/>
      <c r="MGI52" s="2"/>
      <c r="MGJ52" s="2"/>
      <c r="MGK52" s="2"/>
      <c r="MGL52" s="2"/>
      <c r="MGM52" s="2"/>
      <c r="MGN52" s="2"/>
      <c r="MGO52" s="2"/>
      <c r="MGP52" s="2"/>
      <c r="MGQ52" s="2"/>
      <c r="MGR52" s="2"/>
      <c r="MGS52" s="2"/>
      <c r="MGT52" s="2"/>
      <c r="MGU52" s="2"/>
      <c r="MGV52" s="2"/>
      <c r="MGW52" s="2"/>
      <c r="MGX52" s="2"/>
      <c r="MGY52" s="2"/>
      <c r="MGZ52" s="2"/>
      <c r="MHA52" s="2"/>
      <c r="MHB52" s="2"/>
      <c r="MHC52" s="2"/>
      <c r="MHD52" s="2"/>
      <c r="MHE52" s="2"/>
      <c r="MHF52" s="2"/>
      <c r="MHG52" s="2"/>
      <c r="MHH52" s="2"/>
      <c r="MHI52" s="2"/>
      <c r="MHJ52" s="2"/>
      <c r="MHK52" s="2"/>
      <c r="MHL52" s="2"/>
      <c r="MHM52" s="2"/>
      <c r="MHN52" s="2"/>
      <c r="MHO52" s="2"/>
      <c r="MHP52" s="2"/>
      <c r="MHQ52" s="2"/>
      <c r="MHR52" s="2"/>
      <c r="MHS52" s="2"/>
      <c r="MHT52" s="2"/>
      <c r="MHU52" s="2"/>
      <c r="MHV52" s="2"/>
      <c r="MHW52" s="2"/>
      <c r="MHX52" s="2"/>
      <c r="MHY52" s="2"/>
      <c r="MHZ52" s="2"/>
      <c r="MIA52" s="2"/>
      <c r="MIB52" s="2"/>
      <c r="MIC52" s="2"/>
      <c r="MID52" s="2"/>
      <c r="MIE52" s="2"/>
      <c r="MIF52" s="2"/>
      <c r="MIG52" s="2"/>
      <c r="MIH52" s="2"/>
      <c r="MII52" s="2"/>
      <c r="MIJ52" s="2"/>
      <c r="MIK52" s="2"/>
      <c r="MIL52" s="2"/>
      <c r="MIM52" s="2"/>
      <c r="MIN52" s="2"/>
      <c r="MIO52" s="2"/>
      <c r="MIP52" s="2"/>
      <c r="MIQ52" s="2"/>
      <c r="MIR52" s="2"/>
      <c r="MIS52" s="2"/>
      <c r="MIT52" s="2"/>
      <c r="MIU52" s="2"/>
      <c r="MIV52" s="2"/>
      <c r="MIW52" s="2"/>
      <c r="MIX52" s="2"/>
      <c r="MIY52" s="2"/>
      <c r="MIZ52" s="2"/>
      <c r="MJA52" s="2"/>
      <c r="MJB52" s="2"/>
      <c r="MJC52" s="2"/>
      <c r="MJD52" s="2"/>
      <c r="MJE52" s="2"/>
      <c r="MJF52" s="2"/>
      <c r="MJG52" s="2"/>
      <c r="MJH52" s="2"/>
      <c r="MJI52" s="2"/>
      <c r="MJJ52" s="2"/>
      <c r="MJK52" s="2"/>
      <c r="MJL52" s="2"/>
      <c r="MJM52" s="2"/>
      <c r="MJN52" s="2"/>
      <c r="MJO52" s="2"/>
      <c r="MJP52" s="2"/>
      <c r="MJQ52" s="2"/>
      <c r="MJR52" s="2"/>
      <c r="MJS52" s="2"/>
      <c r="MJT52" s="2"/>
      <c r="MJU52" s="2"/>
      <c r="MJV52" s="2"/>
      <c r="MJW52" s="2"/>
      <c r="MJX52" s="2"/>
      <c r="MJY52" s="2"/>
      <c r="MJZ52" s="2"/>
      <c r="MKA52" s="2"/>
      <c r="MKB52" s="2"/>
      <c r="MKC52" s="2"/>
      <c r="MKD52" s="2"/>
      <c r="MKE52" s="2"/>
      <c r="MKF52" s="2"/>
      <c r="MKG52" s="2"/>
      <c r="MKH52" s="2"/>
      <c r="MKI52" s="2"/>
      <c r="MKJ52" s="2"/>
      <c r="MKK52" s="2"/>
      <c r="MKL52" s="2"/>
      <c r="MKM52" s="2"/>
      <c r="MKN52" s="2"/>
      <c r="MKO52" s="2"/>
      <c r="MKP52" s="2"/>
      <c r="MKQ52" s="2"/>
      <c r="MKR52" s="2"/>
      <c r="MKS52" s="2"/>
      <c r="MKT52" s="2"/>
      <c r="MKU52" s="2"/>
      <c r="MKV52" s="2"/>
      <c r="MKW52" s="2"/>
      <c r="MKX52" s="2"/>
      <c r="MKY52" s="2"/>
      <c r="MKZ52" s="2"/>
      <c r="MLA52" s="2"/>
      <c r="MLB52" s="2"/>
      <c r="MLC52" s="2"/>
      <c r="MLD52" s="2"/>
      <c r="MLE52" s="2"/>
      <c r="MLF52" s="2"/>
      <c r="MLG52" s="2"/>
      <c r="MLH52" s="2"/>
      <c r="MLI52" s="2"/>
      <c r="MLJ52" s="2"/>
      <c r="MLK52" s="2"/>
      <c r="MLL52" s="2"/>
      <c r="MLM52" s="2"/>
      <c r="MLN52" s="2"/>
      <c r="MLO52" s="2"/>
      <c r="MLP52" s="2"/>
      <c r="MLQ52" s="2"/>
      <c r="MLR52" s="2"/>
      <c r="MLS52" s="2"/>
      <c r="MLT52" s="2"/>
      <c r="MLU52" s="2"/>
      <c r="MLV52" s="2"/>
      <c r="MLW52" s="2"/>
      <c r="MLX52" s="2"/>
      <c r="MLY52" s="2"/>
      <c r="MLZ52" s="2"/>
      <c r="MMA52" s="2"/>
      <c r="MMB52" s="2"/>
      <c r="MMC52" s="2"/>
      <c r="MMD52" s="2"/>
      <c r="MME52" s="2"/>
      <c r="MMF52" s="2"/>
      <c r="MMG52" s="2"/>
      <c r="MMH52" s="2"/>
      <c r="MMI52" s="2"/>
      <c r="MMJ52" s="2"/>
      <c r="MMK52" s="2"/>
      <c r="MML52" s="2"/>
      <c r="MMM52" s="2"/>
      <c r="MMN52" s="2"/>
      <c r="MMO52" s="2"/>
      <c r="MMP52" s="2"/>
      <c r="MMQ52" s="2"/>
      <c r="MMR52" s="2"/>
      <c r="MMS52" s="2"/>
      <c r="MMT52" s="2"/>
      <c r="MMU52" s="2"/>
      <c r="MMV52" s="2"/>
      <c r="MMW52" s="2"/>
      <c r="MMX52" s="2"/>
      <c r="MMY52" s="2"/>
      <c r="MMZ52" s="2"/>
      <c r="MNA52" s="2"/>
      <c r="MNB52" s="2"/>
      <c r="MNC52" s="2"/>
      <c r="MND52" s="2"/>
      <c r="MNE52" s="2"/>
      <c r="MNF52" s="2"/>
      <c r="MNG52" s="2"/>
      <c r="MNH52" s="2"/>
      <c r="MNI52" s="2"/>
      <c r="MNJ52" s="2"/>
      <c r="MNK52" s="2"/>
      <c r="MNL52" s="2"/>
      <c r="MNM52" s="2"/>
      <c r="MNN52" s="2"/>
      <c r="MNO52" s="2"/>
      <c r="MNP52" s="2"/>
      <c r="MNQ52" s="2"/>
      <c r="MNR52" s="2"/>
      <c r="MNS52" s="2"/>
      <c r="MNT52" s="2"/>
      <c r="MNU52" s="2"/>
      <c r="MNV52" s="2"/>
      <c r="MNW52" s="2"/>
      <c r="MNX52" s="2"/>
      <c r="MNY52" s="2"/>
      <c r="MNZ52" s="2"/>
      <c r="MOA52" s="2"/>
      <c r="MOB52" s="2"/>
      <c r="MOC52" s="2"/>
      <c r="MOD52" s="2"/>
      <c r="MOE52" s="2"/>
      <c r="MOF52" s="2"/>
      <c r="MOG52" s="2"/>
      <c r="MOH52" s="2"/>
      <c r="MOI52" s="2"/>
      <c r="MOJ52" s="2"/>
      <c r="MOK52" s="2"/>
      <c r="MOL52" s="2"/>
      <c r="MOM52" s="2"/>
      <c r="MON52" s="2"/>
      <c r="MOO52" s="2"/>
      <c r="MOP52" s="2"/>
      <c r="MOQ52" s="2"/>
      <c r="MOR52" s="2"/>
      <c r="MOS52" s="2"/>
      <c r="MOT52" s="2"/>
      <c r="MOU52" s="2"/>
      <c r="MOV52" s="2"/>
      <c r="MOW52" s="2"/>
      <c r="MOX52" s="2"/>
      <c r="MOY52" s="2"/>
      <c r="MOZ52" s="2"/>
      <c r="MPA52" s="2"/>
      <c r="MPB52" s="2"/>
      <c r="MPC52" s="2"/>
      <c r="MPD52" s="2"/>
      <c r="MPE52" s="2"/>
      <c r="MPF52" s="2"/>
      <c r="MPG52" s="2"/>
      <c r="MPH52" s="2"/>
      <c r="MPI52" s="2"/>
      <c r="MPJ52" s="2"/>
      <c r="MPK52" s="2"/>
      <c r="MPL52" s="2"/>
      <c r="MPM52" s="2"/>
      <c r="MPN52" s="2"/>
      <c r="MPO52" s="2"/>
      <c r="MPP52" s="2"/>
      <c r="MPQ52" s="2"/>
      <c r="MPR52" s="2"/>
      <c r="MPS52" s="2"/>
      <c r="MPT52" s="2"/>
      <c r="MPU52" s="2"/>
      <c r="MPV52" s="2"/>
      <c r="MPW52" s="2"/>
      <c r="MPX52" s="2"/>
      <c r="MPY52" s="2"/>
      <c r="MPZ52" s="2"/>
      <c r="MQA52" s="2"/>
      <c r="MQB52" s="2"/>
      <c r="MQC52" s="2"/>
      <c r="MQD52" s="2"/>
      <c r="MQE52" s="2"/>
      <c r="MQF52" s="2"/>
      <c r="MQG52" s="2"/>
      <c r="MQH52" s="2"/>
      <c r="MQI52" s="2"/>
      <c r="MQJ52" s="2"/>
      <c r="MQK52" s="2"/>
      <c r="MQL52" s="2"/>
      <c r="MQM52" s="2"/>
      <c r="MQN52" s="2"/>
      <c r="MQO52" s="2"/>
      <c r="MQP52" s="2"/>
      <c r="MQQ52" s="2"/>
      <c r="MQR52" s="2"/>
      <c r="MQS52" s="2"/>
      <c r="MQT52" s="2"/>
      <c r="MQU52" s="2"/>
      <c r="MQV52" s="2"/>
      <c r="MQW52" s="2"/>
      <c r="MQX52" s="2"/>
      <c r="MQY52" s="2"/>
      <c r="MQZ52" s="2"/>
      <c r="MRA52" s="2"/>
      <c r="MRB52" s="2"/>
      <c r="MRC52" s="2"/>
      <c r="MRD52" s="2"/>
      <c r="MRE52" s="2"/>
      <c r="MRF52" s="2"/>
      <c r="MRG52" s="2"/>
      <c r="MRH52" s="2"/>
      <c r="MRI52" s="2"/>
      <c r="MRJ52" s="2"/>
      <c r="MRK52" s="2"/>
      <c r="MRL52" s="2"/>
      <c r="MRM52" s="2"/>
      <c r="MRN52" s="2"/>
      <c r="MRO52" s="2"/>
      <c r="MRP52" s="2"/>
      <c r="MRQ52" s="2"/>
      <c r="MRR52" s="2"/>
      <c r="MRS52" s="2"/>
      <c r="MRT52" s="2"/>
      <c r="MRU52" s="2"/>
      <c r="MRV52" s="2"/>
      <c r="MRW52" s="2"/>
      <c r="MRX52" s="2"/>
      <c r="MRY52" s="2"/>
      <c r="MRZ52" s="2"/>
      <c r="MSA52" s="2"/>
      <c r="MSB52" s="2"/>
      <c r="MSC52" s="2"/>
      <c r="MSD52" s="2"/>
      <c r="MSE52" s="2"/>
      <c r="MSF52" s="2"/>
      <c r="MSG52" s="2"/>
      <c r="MSH52" s="2"/>
      <c r="MSI52" s="2"/>
      <c r="MSJ52" s="2"/>
      <c r="MSK52" s="2"/>
      <c r="MSL52" s="2"/>
      <c r="MSM52" s="2"/>
      <c r="MSN52" s="2"/>
      <c r="MSO52" s="2"/>
      <c r="MSP52" s="2"/>
      <c r="MSQ52" s="2"/>
      <c r="MSR52" s="2"/>
      <c r="MSS52" s="2"/>
      <c r="MST52" s="2"/>
      <c r="MSU52" s="2"/>
      <c r="MSV52" s="2"/>
      <c r="MSW52" s="2"/>
      <c r="MSX52" s="2"/>
      <c r="MSY52" s="2"/>
      <c r="MSZ52" s="2"/>
      <c r="MTA52" s="2"/>
      <c r="MTB52" s="2"/>
      <c r="MTC52" s="2"/>
      <c r="MTD52" s="2"/>
      <c r="MTE52" s="2"/>
      <c r="MTF52" s="2"/>
      <c r="MTG52" s="2"/>
      <c r="MTH52" s="2"/>
      <c r="MTI52" s="2"/>
      <c r="MTJ52" s="2"/>
      <c r="MTK52" s="2"/>
      <c r="MTL52" s="2"/>
      <c r="MTM52" s="2"/>
      <c r="MTN52" s="2"/>
      <c r="MTO52" s="2"/>
      <c r="MTP52" s="2"/>
      <c r="MTQ52" s="2"/>
      <c r="MTR52" s="2"/>
      <c r="MTS52" s="2"/>
      <c r="MTT52" s="2"/>
      <c r="MTU52" s="2"/>
      <c r="MTV52" s="2"/>
      <c r="MTW52" s="2"/>
      <c r="MTX52" s="2"/>
      <c r="MTY52" s="2"/>
      <c r="MTZ52" s="2"/>
      <c r="MUA52" s="2"/>
      <c r="MUB52" s="2"/>
      <c r="MUC52" s="2"/>
      <c r="MUD52" s="2"/>
      <c r="MUE52" s="2"/>
      <c r="MUF52" s="2"/>
      <c r="MUG52" s="2"/>
      <c r="MUH52" s="2"/>
      <c r="MUI52" s="2"/>
      <c r="MUJ52" s="2"/>
      <c r="MUK52" s="2"/>
      <c r="MUL52" s="2"/>
      <c r="MUM52" s="2"/>
      <c r="MUN52" s="2"/>
      <c r="MUO52" s="2"/>
      <c r="MUP52" s="2"/>
      <c r="MUQ52" s="2"/>
      <c r="MUR52" s="2"/>
      <c r="MUS52" s="2"/>
      <c r="MUT52" s="2"/>
      <c r="MUU52" s="2"/>
      <c r="MUV52" s="2"/>
      <c r="MUW52" s="2"/>
      <c r="MUX52" s="2"/>
      <c r="MUY52" s="2"/>
      <c r="MUZ52" s="2"/>
      <c r="MVA52" s="2"/>
      <c r="MVB52" s="2"/>
      <c r="MVC52" s="2"/>
      <c r="MVD52" s="2"/>
      <c r="MVE52" s="2"/>
      <c r="MVF52" s="2"/>
      <c r="MVG52" s="2"/>
      <c r="MVH52" s="2"/>
      <c r="MVI52" s="2"/>
      <c r="MVJ52" s="2"/>
      <c r="MVK52" s="2"/>
      <c r="MVL52" s="2"/>
      <c r="MVM52" s="2"/>
      <c r="MVN52" s="2"/>
      <c r="MVO52" s="2"/>
      <c r="MVP52" s="2"/>
      <c r="MVQ52" s="2"/>
      <c r="MVR52" s="2"/>
      <c r="MVS52" s="2"/>
      <c r="MVT52" s="2"/>
      <c r="MVU52" s="2"/>
      <c r="MVV52" s="2"/>
      <c r="MVW52" s="2"/>
      <c r="MVX52" s="2"/>
      <c r="MVY52" s="2"/>
      <c r="MVZ52" s="2"/>
      <c r="MWA52" s="2"/>
      <c r="MWB52" s="2"/>
      <c r="MWC52" s="2"/>
      <c r="MWD52" s="2"/>
      <c r="MWE52" s="2"/>
      <c r="MWF52" s="2"/>
      <c r="MWG52" s="2"/>
      <c r="MWH52" s="2"/>
      <c r="MWI52" s="2"/>
      <c r="MWJ52" s="2"/>
      <c r="MWK52" s="2"/>
      <c r="MWL52" s="2"/>
      <c r="MWM52" s="2"/>
      <c r="MWN52" s="2"/>
      <c r="MWO52" s="2"/>
      <c r="MWP52" s="2"/>
      <c r="MWQ52" s="2"/>
      <c r="MWR52" s="2"/>
      <c r="MWS52" s="2"/>
      <c r="MWT52" s="2"/>
      <c r="MWU52" s="2"/>
      <c r="MWV52" s="2"/>
      <c r="MWW52" s="2"/>
      <c r="MWX52" s="2"/>
      <c r="MWY52" s="2"/>
      <c r="MWZ52" s="2"/>
      <c r="MXA52" s="2"/>
      <c r="MXB52" s="2"/>
      <c r="MXC52" s="2"/>
      <c r="MXD52" s="2"/>
      <c r="MXE52" s="2"/>
      <c r="MXF52" s="2"/>
      <c r="MXG52" s="2"/>
      <c r="MXH52" s="2"/>
      <c r="MXI52" s="2"/>
      <c r="MXJ52" s="2"/>
      <c r="MXK52" s="2"/>
      <c r="MXL52" s="2"/>
      <c r="MXM52" s="2"/>
      <c r="MXN52" s="2"/>
      <c r="MXO52" s="2"/>
      <c r="MXP52" s="2"/>
      <c r="MXQ52" s="2"/>
      <c r="MXR52" s="2"/>
      <c r="MXS52" s="2"/>
      <c r="MXT52" s="2"/>
      <c r="MXU52" s="2"/>
      <c r="MXV52" s="2"/>
      <c r="MXW52" s="2"/>
      <c r="MXX52" s="2"/>
      <c r="MXY52" s="2"/>
      <c r="MXZ52" s="2"/>
      <c r="MYA52" s="2"/>
      <c r="MYB52" s="2"/>
      <c r="MYC52" s="2"/>
      <c r="MYD52" s="2"/>
      <c r="MYE52" s="2"/>
      <c r="MYF52" s="2"/>
      <c r="MYG52" s="2"/>
      <c r="MYH52" s="2"/>
      <c r="MYI52" s="2"/>
      <c r="MYJ52" s="2"/>
      <c r="MYK52" s="2"/>
      <c r="MYL52" s="2"/>
      <c r="MYM52" s="2"/>
      <c r="MYN52" s="2"/>
      <c r="MYO52" s="2"/>
      <c r="MYP52" s="2"/>
      <c r="MYQ52" s="2"/>
      <c r="MYR52" s="2"/>
      <c r="MYS52" s="2"/>
      <c r="MYT52" s="2"/>
      <c r="MYU52" s="2"/>
      <c r="MYV52" s="2"/>
      <c r="MYW52" s="2"/>
      <c r="MYX52" s="2"/>
      <c r="MYY52" s="2"/>
      <c r="MYZ52" s="2"/>
      <c r="MZA52" s="2"/>
      <c r="MZB52" s="2"/>
      <c r="MZC52" s="2"/>
      <c r="MZD52" s="2"/>
      <c r="MZE52" s="2"/>
      <c r="MZF52" s="2"/>
      <c r="MZG52" s="2"/>
      <c r="MZH52" s="2"/>
      <c r="MZI52" s="2"/>
      <c r="MZJ52" s="2"/>
      <c r="MZK52" s="2"/>
      <c r="MZL52" s="2"/>
      <c r="MZM52" s="2"/>
      <c r="MZN52" s="2"/>
      <c r="MZO52" s="2"/>
      <c r="MZP52" s="2"/>
      <c r="MZQ52" s="2"/>
      <c r="MZR52" s="2"/>
      <c r="MZS52" s="2"/>
      <c r="MZT52" s="2"/>
      <c r="MZU52" s="2"/>
      <c r="MZV52" s="2"/>
      <c r="MZW52" s="2"/>
      <c r="MZX52" s="2"/>
      <c r="MZY52" s="2"/>
      <c r="MZZ52" s="2"/>
      <c r="NAA52" s="2"/>
      <c r="NAB52" s="2"/>
      <c r="NAC52" s="2"/>
      <c r="NAD52" s="2"/>
      <c r="NAE52" s="2"/>
      <c r="NAF52" s="2"/>
      <c r="NAG52" s="2"/>
      <c r="NAH52" s="2"/>
      <c r="NAI52" s="2"/>
      <c r="NAJ52" s="2"/>
      <c r="NAK52" s="2"/>
      <c r="NAL52" s="2"/>
      <c r="NAM52" s="2"/>
      <c r="NAN52" s="2"/>
      <c r="NAO52" s="2"/>
      <c r="NAP52" s="2"/>
      <c r="NAQ52" s="2"/>
      <c r="NAR52" s="2"/>
      <c r="NAS52" s="2"/>
      <c r="NAT52" s="2"/>
      <c r="NAU52" s="2"/>
      <c r="NAV52" s="2"/>
      <c r="NAW52" s="2"/>
      <c r="NAX52" s="2"/>
      <c r="NAY52" s="2"/>
      <c r="NAZ52" s="2"/>
      <c r="NBA52" s="2"/>
      <c r="NBB52" s="2"/>
      <c r="NBC52" s="2"/>
      <c r="NBD52" s="2"/>
      <c r="NBE52" s="2"/>
      <c r="NBF52" s="2"/>
      <c r="NBG52" s="2"/>
      <c r="NBH52" s="2"/>
      <c r="NBI52" s="2"/>
      <c r="NBJ52" s="2"/>
      <c r="NBK52" s="2"/>
      <c r="NBL52" s="2"/>
      <c r="NBM52" s="2"/>
      <c r="NBN52" s="2"/>
      <c r="NBO52" s="2"/>
      <c r="NBP52" s="2"/>
      <c r="NBQ52" s="2"/>
      <c r="NBR52" s="2"/>
      <c r="NBS52" s="2"/>
      <c r="NBT52" s="2"/>
      <c r="NBU52" s="2"/>
      <c r="NBV52" s="2"/>
      <c r="NBW52" s="2"/>
      <c r="NBX52" s="2"/>
      <c r="NBY52" s="2"/>
      <c r="NBZ52" s="2"/>
      <c r="NCA52" s="2"/>
      <c r="NCB52" s="2"/>
      <c r="NCC52" s="2"/>
      <c r="NCD52" s="2"/>
      <c r="NCE52" s="2"/>
      <c r="NCF52" s="2"/>
      <c r="NCG52" s="2"/>
      <c r="NCH52" s="2"/>
      <c r="NCI52" s="2"/>
      <c r="NCJ52" s="2"/>
      <c r="NCK52" s="2"/>
      <c r="NCL52" s="2"/>
      <c r="NCM52" s="2"/>
      <c r="NCN52" s="2"/>
      <c r="NCO52" s="2"/>
      <c r="NCP52" s="2"/>
      <c r="NCQ52" s="2"/>
      <c r="NCR52" s="2"/>
      <c r="NCS52" s="2"/>
      <c r="NCT52" s="2"/>
      <c r="NCU52" s="2"/>
      <c r="NCV52" s="2"/>
      <c r="NCW52" s="2"/>
      <c r="NCX52" s="2"/>
      <c r="NCY52" s="2"/>
      <c r="NCZ52" s="2"/>
      <c r="NDA52" s="2"/>
      <c r="NDB52" s="2"/>
      <c r="NDC52" s="2"/>
      <c r="NDD52" s="2"/>
      <c r="NDE52" s="2"/>
      <c r="NDF52" s="2"/>
      <c r="NDG52" s="2"/>
      <c r="NDH52" s="2"/>
      <c r="NDI52" s="2"/>
      <c r="NDJ52" s="2"/>
      <c r="NDK52" s="2"/>
      <c r="NDL52" s="2"/>
      <c r="NDM52" s="2"/>
      <c r="NDN52" s="2"/>
      <c r="NDO52" s="2"/>
      <c r="NDP52" s="2"/>
      <c r="NDQ52" s="2"/>
      <c r="NDR52" s="2"/>
      <c r="NDS52" s="2"/>
      <c r="NDT52" s="2"/>
      <c r="NDU52" s="2"/>
      <c r="NDV52" s="2"/>
      <c r="NDW52" s="2"/>
      <c r="NDX52" s="2"/>
      <c r="NDY52" s="2"/>
      <c r="NDZ52" s="2"/>
      <c r="NEA52" s="2"/>
      <c r="NEB52" s="2"/>
      <c r="NEC52" s="2"/>
      <c r="NED52" s="2"/>
      <c r="NEE52" s="2"/>
      <c r="NEF52" s="2"/>
      <c r="NEG52" s="2"/>
      <c r="NEH52" s="2"/>
      <c r="NEI52" s="2"/>
      <c r="NEJ52" s="2"/>
      <c r="NEK52" s="2"/>
      <c r="NEL52" s="2"/>
      <c r="NEM52" s="2"/>
      <c r="NEN52" s="2"/>
      <c r="NEO52" s="2"/>
      <c r="NEP52" s="2"/>
      <c r="NEQ52" s="2"/>
      <c r="NER52" s="2"/>
      <c r="NES52" s="2"/>
      <c r="NET52" s="2"/>
      <c r="NEU52" s="2"/>
      <c r="NEV52" s="2"/>
      <c r="NEW52" s="2"/>
      <c r="NEX52" s="2"/>
      <c r="NEY52" s="2"/>
      <c r="NEZ52" s="2"/>
      <c r="NFA52" s="2"/>
      <c r="NFB52" s="2"/>
      <c r="NFC52" s="2"/>
      <c r="NFD52" s="2"/>
      <c r="NFE52" s="2"/>
      <c r="NFF52" s="2"/>
      <c r="NFG52" s="2"/>
      <c r="NFH52" s="2"/>
      <c r="NFI52" s="2"/>
      <c r="NFJ52" s="2"/>
      <c r="NFK52" s="2"/>
      <c r="NFL52" s="2"/>
      <c r="NFM52" s="2"/>
      <c r="NFN52" s="2"/>
      <c r="NFO52" s="2"/>
      <c r="NFP52" s="2"/>
      <c r="NFQ52" s="2"/>
      <c r="NFR52" s="2"/>
      <c r="NFS52" s="2"/>
      <c r="NFT52" s="2"/>
      <c r="NFU52" s="2"/>
      <c r="NFV52" s="2"/>
      <c r="NFW52" s="2"/>
      <c r="NFX52" s="2"/>
      <c r="NFY52" s="2"/>
      <c r="NFZ52" s="2"/>
      <c r="NGA52" s="2"/>
      <c r="NGB52" s="2"/>
      <c r="NGC52" s="2"/>
      <c r="NGD52" s="2"/>
      <c r="NGE52" s="2"/>
      <c r="NGF52" s="2"/>
      <c r="NGG52" s="2"/>
      <c r="NGH52" s="2"/>
      <c r="NGI52" s="2"/>
      <c r="NGJ52" s="2"/>
      <c r="NGK52" s="2"/>
      <c r="NGL52" s="2"/>
      <c r="NGM52" s="2"/>
      <c r="NGN52" s="2"/>
      <c r="NGO52" s="2"/>
      <c r="NGP52" s="2"/>
      <c r="NGQ52" s="2"/>
      <c r="NGR52" s="2"/>
      <c r="NGS52" s="2"/>
      <c r="NGT52" s="2"/>
      <c r="NGU52" s="2"/>
      <c r="NGV52" s="2"/>
      <c r="NGW52" s="2"/>
      <c r="NGX52" s="2"/>
      <c r="NGY52" s="2"/>
      <c r="NGZ52" s="2"/>
      <c r="NHA52" s="2"/>
      <c r="NHB52" s="2"/>
      <c r="NHC52" s="2"/>
      <c r="NHD52" s="2"/>
      <c r="NHE52" s="2"/>
      <c r="NHF52" s="2"/>
      <c r="NHG52" s="2"/>
      <c r="NHH52" s="2"/>
      <c r="NHI52" s="2"/>
      <c r="NHJ52" s="2"/>
      <c r="NHK52" s="2"/>
      <c r="NHL52" s="2"/>
      <c r="NHM52" s="2"/>
      <c r="NHN52" s="2"/>
      <c r="NHO52" s="2"/>
      <c r="NHP52" s="2"/>
      <c r="NHQ52" s="2"/>
      <c r="NHR52" s="2"/>
      <c r="NHS52" s="2"/>
      <c r="NHT52" s="2"/>
      <c r="NHU52" s="2"/>
      <c r="NHV52" s="2"/>
      <c r="NHW52" s="2"/>
      <c r="NHX52" s="2"/>
      <c r="NHY52" s="2"/>
      <c r="NHZ52" s="2"/>
      <c r="NIA52" s="2"/>
      <c r="NIB52" s="2"/>
      <c r="NIC52" s="2"/>
      <c r="NID52" s="2"/>
      <c r="NIE52" s="2"/>
      <c r="NIF52" s="2"/>
      <c r="NIG52" s="2"/>
      <c r="NIH52" s="2"/>
      <c r="NII52" s="2"/>
      <c r="NIJ52" s="2"/>
      <c r="NIK52" s="2"/>
      <c r="NIL52" s="2"/>
      <c r="NIM52" s="2"/>
      <c r="NIN52" s="2"/>
      <c r="NIO52" s="2"/>
      <c r="NIP52" s="2"/>
      <c r="NIQ52" s="2"/>
      <c r="NIR52" s="2"/>
      <c r="NIS52" s="2"/>
      <c r="NIT52" s="2"/>
      <c r="NIU52" s="2"/>
      <c r="NIV52" s="2"/>
      <c r="NIW52" s="2"/>
      <c r="NIX52" s="2"/>
      <c r="NIY52" s="2"/>
      <c r="NIZ52" s="2"/>
      <c r="NJA52" s="2"/>
      <c r="NJB52" s="2"/>
      <c r="NJC52" s="2"/>
      <c r="NJD52" s="2"/>
      <c r="NJE52" s="2"/>
      <c r="NJF52" s="2"/>
      <c r="NJG52" s="2"/>
      <c r="NJH52" s="2"/>
      <c r="NJI52" s="2"/>
      <c r="NJJ52" s="2"/>
      <c r="NJK52" s="2"/>
      <c r="NJL52" s="2"/>
      <c r="NJM52" s="2"/>
      <c r="NJN52" s="2"/>
      <c r="NJO52" s="2"/>
      <c r="NJP52" s="2"/>
      <c r="NJQ52" s="2"/>
      <c r="NJR52" s="2"/>
      <c r="NJS52" s="2"/>
      <c r="NJT52" s="2"/>
      <c r="NJU52" s="2"/>
      <c r="NJV52" s="2"/>
      <c r="NJW52" s="2"/>
      <c r="NJX52" s="2"/>
      <c r="NJY52" s="2"/>
      <c r="NJZ52" s="2"/>
      <c r="NKA52" s="2"/>
      <c r="NKB52" s="2"/>
      <c r="NKC52" s="2"/>
      <c r="NKD52" s="2"/>
      <c r="NKE52" s="2"/>
      <c r="NKF52" s="2"/>
      <c r="NKG52" s="2"/>
      <c r="NKH52" s="2"/>
      <c r="NKI52" s="2"/>
      <c r="NKJ52" s="2"/>
      <c r="NKK52" s="2"/>
      <c r="NKL52" s="2"/>
      <c r="NKM52" s="2"/>
      <c r="NKN52" s="2"/>
      <c r="NKO52" s="2"/>
      <c r="NKP52" s="2"/>
      <c r="NKQ52" s="2"/>
      <c r="NKR52" s="2"/>
      <c r="NKS52" s="2"/>
      <c r="NKT52" s="2"/>
      <c r="NKU52" s="2"/>
      <c r="NKV52" s="2"/>
      <c r="NKW52" s="2"/>
      <c r="NKX52" s="2"/>
      <c r="NKY52" s="2"/>
      <c r="NKZ52" s="2"/>
      <c r="NLA52" s="2"/>
      <c r="NLB52" s="2"/>
      <c r="NLC52" s="2"/>
      <c r="NLD52" s="2"/>
      <c r="NLE52" s="2"/>
      <c r="NLF52" s="2"/>
      <c r="NLG52" s="2"/>
      <c r="NLH52" s="2"/>
      <c r="NLI52" s="2"/>
      <c r="NLJ52" s="2"/>
      <c r="NLK52" s="2"/>
      <c r="NLL52" s="2"/>
      <c r="NLM52" s="2"/>
      <c r="NLN52" s="2"/>
      <c r="NLO52" s="2"/>
      <c r="NLP52" s="2"/>
      <c r="NLQ52" s="2"/>
      <c r="NLR52" s="2"/>
      <c r="NLS52" s="2"/>
      <c r="NLT52" s="2"/>
      <c r="NLU52" s="2"/>
      <c r="NLV52" s="2"/>
      <c r="NLW52" s="2"/>
      <c r="NLX52" s="2"/>
      <c r="NLY52" s="2"/>
      <c r="NLZ52" s="2"/>
      <c r="NMA52" s="2"/>
      <c r="NMB52" s="2"/>
      <c r="NMC52" s="2"/>
      <c r="NMD52" s="2"/>
      <c r="NME52" s="2"/>
      <c r="NMF52" s="2"/>
      <c r="NMG52" s="2"/>
      <c r="NMH52" s="2"/>
      <c r="NMI52" s="2"/>
      <c r="NMJ52" s="2"/>
      <c r="NMK52" s="2"/>
      <c r="NML52" s="2"/>
      <c r="NMM52" s="2"/>
      <c r="NMN52" s="2"/>
      <c r="NMO52" s="2"/>
      <c r="NMP52" s="2"/>
      <c r="NMQ52" s="2"/>
      <c r="NMR52" s="2"/>
      <c r="NMS52" s="2"/>
      <c r="NMT52" s="2"/>
      <c r="NMU52" s="2"/>
      <c r="NMV52" s="2"/>
      <c r="NMW52" s="2"/>
      <c r="NMX52" s="2"/>
      <c r="NMY52" s="2"/>
      <c r="NMZ52" s="2"/>
      <c r="NNA52" s="2"/>
      <c r="NNB52" s="2"/>
      <c r="NNC52" s="2"/>
      <c r="NND52" s="2"/>
      <c r="NNE52" s="2"/>
      <c r="NNF52" s="2"/>
      <c r="NNG52" s="2"/>
      <c r="NNH52" s="2"/>
      <c r="NNI52" s="2"/>
      <c r="NNJ52" s="2"/>
      <c r="NNK52" s="2"/>
      <c r="NNL52" s="2"/>
      <c r="NNM52" s="2"/>
      <c r="NNN52" s="2"/>
      <c r="NNO52" s="2"/>
      <c r="NNP52" s="2"/>
      <c r="NNQ52" s="2"/>
      <c r="NNR52" s="2"/>
      <c r="NNS52" s="2"/>
      <c r="NNT52" s="2"/>
      <c r="NNU52" s="2"/>
      <c r="NNV52" s="2"/>
      <c r="NNW52" s="2"/>
      <c r="NNX52" s="2"/>
      <c r="NNY52" s="2"/>
      <c r="NNZ52" s="2"/>
      <c r="NOA52" s="2"/>
      <c r="NOB52" s="2"/>
      <c r="NOC52" s="2"/>
      <c r="NOD52" s="2"/>
      <c r="NOE52" s="2"/>
      <c r="NOF52" s="2"/>
      <c r="NOG52" s="2"/>
      <c r="NOH52" s="2"/>
      <c r="NOI52" s="2"/>
      <c r="NOJ52" s="2"/>
      <c r="NOK52" s="2"/>
      <c r="NOL52" s="2"/>
      <c r="NOM52" s="2"/>
      <c r="NON52" s="2"/>
      <c r="NOO52" s="2"/>
      <c r="NOP52" s="2"/>
      <c r="NOQ52" s="2"/>
      <c r="NOR52" s="2"/>
      <c r="NOS52" s="2"/>
      <c r="NOT52" s="2"/>
      <c r="NOU52" s="2"/>
      <c r="NOV52" s="2"/>
      <c r="NOW52" s="2"/>
      <c r="NOX52" s="2"/>
      <c r="NOY52" s="2"/>
      <c r="NOZ52" s="2"/>
      <c r="NPA52" s="2"/>
      <c r="NPB52" s="2"/>
      <c r="NPC52" s="2"/>
      <c r="NPD52" s="2"/>
      <c r="NPE52" s="2"/>
      <c r="NPF52" s="2"/>
      <c r="NPG52" s="2"/>
      <c r="NPH52" s="2"/>
      <c r="NPI52" s="2"/>
      <c r="NPJ52" s="2"/>
      <c r="NPK52" s="2"/>
      <c r="NPL52" s="2"/>
      <c r="NPM52" s="2"/>
      <c r="NPN52" s="2"/>
      <c r="NPO52" s="2"/>
      <c r="NPP52" s="2"/>
      <c r="NPQ52" s="2"/>
      <c r="NPR52" s="2"/>
      <c r="NPS52" s="2"/>
      <c r="NPT52" s="2"/>
      <c r="NPU52" s="2"/>
      <c r="NPV52" s="2"/>
      <c r="NPW52" s="2"/>
      <c r="NPX52" s="2"/>
      <c r="NPY52" s="2"/>
      <c r="NPZ52" s="2"/>
      <c r="NQA52" s="2"/>
      <c r="NQB52" s="2"/>
      <c r="NQC52" s="2"/>
      <c r="NQD52" s="2"/>
      <c r="NQE52" s="2"/>
      <c r="NQF52" s="2"/>
      <c r="NQG52" s="2"/>
      <c r="NQH52" s="2"/>
      <c r="NQI52" s="2"/>
      <c r="NQJ52" s="2"/>
      <c r="NQK52" s="2"/>
      <c r="NQL52" s="2"/>
      <c r="NQM52" s="2"/>
      <c r="NQN52" s="2"/>
      <c r="NQO52" s="2"/>
      <c r="NQP52" s="2"/>
      <c r="NQQ52" s="2"/>
      <c r="NQR52" s="2"/>
      <c r="NQS52" s="2"/>
      <c r="NQT52" s="2"/>
      <c r="NQU52" s="2"/>
      <c r="NQV52" s="2"/>
      <c r="NQW52" s="2"/>
      <c r="NQX52" s="2"/>
      <c r="NQY52" s="2"/>
      <c r="NQZ52" s="2"/>
      <c r="NRA52" s="2"/>
      <c r="NRB52" s="2"/>
      <c r="NRC52" s="2"/>
      <c r="NRD52" s="2"/>
      <c r="NRE52" s="2"/>
      <c r="NRF52" s="2"/>
      <c r="NRG52" s="2"/>
      <c r="NRH52" s="2"/>
      <c r="NRI52" s="2"/>
      <c r="NRJ52" s="2"/>
      <c r="NRK52" s="2"/>
      <c r="NRL52" s="2"/>
      <c r="NRM52" s="2"/>
      <c r="NRN52" s="2"/>
      <c r="NRO52" s="2"/>
      <c r="NRP52" s="2"/>
      <c r="NRQ52" s="2"/>
      <c r="NRR52" s="2"/>
      <c r="NRS52" s="2"/>
      <c r="NRT52" s="2"/>
      <c r="NRU52" s="2"/>
      <c r="NRV52" s="2"/>
      <c r="NRW52" s="2"/>
      <c r="NRX52" s="2"/>
      <c r="NRY52" s="2"/>
      <c r="NRZ52" s="2"/>
      <c r="NSA52" s="2"/>
      <c r="NSB52" s="2"/>
      <c r="NSC52" s="2"/>
      <c r="NSD52" s="2"/>
      <c r="NSE52" s="2"/>
      <c r="NSF52" s="2"/>
      <c r="NSG52" s="2"/>
      <c r="NSH52" s="2"/>
      <c r="NSI52" s="2"/>
      <c r="NSJ52" s="2"/>
      <c r="NSK52" s="2"/>
      <c r="NSL52" s="2"/>
      <c r="NSM52" s="2"/>
      <c r="NSN52" s="2"/>
      <c r="NSO52" s="2"/>
      <c r="NSP52" s="2"/>
      <c r="NSQ52" s="2"/>
      <c r="NSR52" s="2"/>
      <c r="NSS52" s="2"/>
      <c r="NST52" s="2"/>
      <c r="NSU52" s="2"/>
      <c r="NSV52" s="2"/>
      <c r="NSW52" s="2"/>
      <c r="NSX52" s="2"/>
      <c r="NSY52" s="2"/>
      <c r="NSZ52" s="2"/>
      <c r="NTA52" s="2"/>
      <c r="NTB52" s="2"/>
      <c r="NTC52" s="2"/>
      <c r="NTD52" s="2"/>
      <c r="NTE52" s="2"/>
      <c r="NTF52" s="2"/>
      <c r="NTG52" s="2"/>
      <c r="NTH52" s="2"/>
      <c r="NTI52" s="2"/>
      <c r="NTJ52" s="2"/>
      <c r="NTK52" s="2"/>
      <c r="NTL52" s="2"/>
      <c r="NTM52" s="2"/>
      <c r="NTN52" s="2"/>
      <c r="NTO52" s="2"/>
      <c r="NTP52" s="2"/>
      <c r="NTQ52" s="2"/>
      <c r="NTR52" s="2"/>
      <c r="NTS52" s="2"/>
      <c r="NTT52" s="2"/>
      <c r="NTU52" s="2"/>
      <c r="NTV52" s="2"/>
      <c r="NTW52" s="2"/>
      <c r="NTX52" s="2"/>
      <c r="NTY52" s="2"/>
      <c r="NTZ52" s="2"/>
      <c r="NUA52" s="2"/>
      <c r="NUB52" s="2"/>
      <c r="NUC52" s="2"/>
      <c r="NUD52" s="2"/>
      <c r="NUE52" s="2"/>
      <c r="NUF52" s="2"/>
      <c r="NUG52" s="2"/>
      <c r="NUH52" s="2"/>
      <c r="NUI52" s="2"/>
      <c r="NUJ52" s="2"/>
      <c r="NUK52" s="2"/>
      <c r="NUL52" s="2"/>
      <c r="NUM52" s="2"/>
      <c r="NUN52" s="2"/>
      <c r="NUO52" s="2"/>
      <c r="NUP52" s="2"/>
      <c r="NUQ52" s="2"/>
      <c r="NUR52" s="2"/>
      <c r="NUS52" s="2"/>
      <c r="NUT52" s="2"/>
      <c r="NUU52" s="2"/>
      <c r="NUV52" s="2"/>
      <c r="NUW52" s="2"/>
      <c r="NUX52" s="2"/>
      <c r="NUY52" s="2"/>
      <c r="NUZ52" s="2"/>
      <c r="NVA52" s="2"/>
      <c r="NVB52" s="2"/>
      <c r="NVC52" s="2"/>
      <c r="NVD52" s="2"/>
      <c r="NVE52" s="2"/>
      <c r="NVF52" s="2"/>
      <c r="NVG52" s="2"/>
      <c r="NVH52" s="2"/>
      <c r="NVI52" s="2"/>
      <c r="NVJ52" s="2"/>
      <c r="NVK52" s="2"/>
      <c r="NVL52" s="2"/>
      <c r="NVM52" s="2"/>
      <c r="NVN52" s="2"/>
      <c r="NVO52" s="2"/>
      <c r="NVP52" s="2"/>
      <c r="NVQ52" s="2"/>
      <c r="NVR52" s="2"/>
      <c r="NVS52" s="2"/>
      <c r="NVT52" s="2"/>
      <c r="NVU52" s="2"/>
      <c r="NVV52" s="2"/>
      <c r="NVW52" s="2"/>
      <c r="NVX52" s="2"/>
      <c r="NVY52" s="2"/>
      <c r="NVZ52" s="2"/>
      <c r="NWA52" s="2"/>
      <c r="NWB52" s="2"/>
      <c r="NWC52" s="2"/>
      <c r="NWD52" s="2"/>
      <c r="NWE52" s="2"/>
      <c r="NWF52" s="2"/>
      <c r="NWG52" s="2"/>
      <c r="NWH52" s="2"/>
      <c r="NWI52" s="2"/>
      <c r="NWJ52" s="2"/>
      <c r="NWK52" s="2"/>
      <c r="NWL52" s="2"/>
      <c r="NWM52" s="2"/>
      <c r="NWN52" s="2"/>
      <c r="NWO52" s="2"/>
      <c r="NWP52" s="2"/>
      <c r="NWQ52" s="2"/>
      <c r="NWR52" s="2"/>
      <c r="NWS52" s="2"/>
      <c r="NWT52" s="2"/>
      <c r="NWU52" s="2"/>
      <c r="NWV52" s="2"/>
      <c r="NWW52" s="2"/>
      <c r="NWX52" s="2"/>
      <c r="NWY52" s="2"/>
      <c r="NWZ52" s="2"/>
      <c r="NXA52" s="2"/>
      <c r="NXB52" s="2"/>
      <c r="NXC52" s="2"/>
      <c r="NXD52" s="2"/>
      <c r="NXE52" s="2"/>
      <c r="NXF52" s="2"/>
      <c r="NXG52" s="2"/>
      <c r="NXH52" s="2"/>
      <c r="NXI52" s="2"/>
      <c r="NXJ52" s="2"/>
      <c r="NXK52" s="2"/>
      <c r="NXL52" s="2"/>
      <c r="NXM52" s="2"/>
      <c r="NXN52" s="2"/>
      <c r="NXO52" s="2"/>
      <c r="NXP52" s="2"/>
      <c r="NXQ52" s="2"/>
      <c r="NXR52" s="2"/>
      <c r="NXS52" s="2"/>
      <c r="NXT52" s="2"/>
      <c r="NXU52" s="2"/>
      <c r="NXV52" s="2"/>
      <c r="NXW52" s="2"/>
      <c r="NXX52" s="2"/>
      <c r="NXY52" s="2"/>
      <c r="NXZ52" s="2"/>
      <c r="NYA52" s="2"/>
      <c r="NYB52" s="2"/>
      <c r="NYC52" s="2"/>
      <c r="NYD52" s="2"/>
      <c r="NYE52" s="2"/>
      <c r="NYF52" s="2"/>
      <c r="NYG52" s="2"/>
      <c r="NYH52" s="2"/>
      <c r="NYI52" s="2"/>
      <c r="NYJ52" s="2"/>
      <c r="NYK52" s="2"/>
      <c r="NYL52" s="2"/>
      <c r="NYM52" s="2"/>
      <c r="NYN52" s="2"/>
      <c r="NYO52" s="2"/>
      <c r="NYP52" s="2"/>
      <c r="NYQ52" s="2"/>
      <c r="NYR52" s="2"/>
      <c r="NYS52" s="2"/>
      <c r="NYT52" s="2"/>
      <c r="NYU52" s="2"/>
      <c r="NYV52" s="2"/>
      <c r="NYW52" s="2"/>
      <c r="NYX52" s="2"/>
      <c r="NYY52" s="2"/>
      <c r="NYZ52" s="2"/>
      <c r="NZA52" s="2"/>
      <c r="NZB52" s="2"/>
      <c r="NZC52" s="2"/>
      <c r="NZD52" s="2"/>
      <c r="NZE52" s="2"/>
      <c r="NZF52" s="2"/>
      <c r="NZG52" s="2"/>
      <c r="NZH52" s="2"/>
      <c r="NZI52" s="2"/>
      <c r="NZJ52" s="2"/>
      <c r="NZK52" s="2"/>
      <c r="NZL52" s="2"/>
      <c r="NZM52" s="2"/>
      <c r="NZN52" s="2"/>
      <c r="NZO52" s="2"/>
      <c r="NZP52" s="2"/>
      <c r="NZQ52" s="2"/>
      <c r="NZR52" s="2"/>
      <c r="NZS52" s="2"/>
      <c r="NZT52" s="2"/>
      <c r="NZU52" s="2"/>
      <c r="NZV52" s="2"/>
      <c r="NZW52" s="2"/>
      <c r="NZX52" s="2"/>
      <c r="NZY52" s="2"/>
      <c r="NZZ52" s="2"/>
      <c r="OAA52" s="2"/>
      <c r="OAB52" s="2"/>
      <c r="OAC52" s="2"/>
      <c r="OAD52" s="2"/>
      <c r="OAE52" s="2"/>
      <c r="OAF52" s="2"/>
      <c r="OAG52" s="2"/>
      <c r="OAH52" s="2"/>
      <c r="OAI52" s="2"/>
      <c r="OAJ52" s="2"/>
      <c r="OAK52" s="2"/>
      <c r="OAL52" s="2"/>
      <c r="OAM52" s="2"/>
      <c r="OAN52" s="2"/>
      <c r="OAO52" s="2"/>
      <c r="OAP52" s="2"/>
      <c r="OAQ52" s="2"/>
      <c r="OAR52" s="2"/>
      <c r="OAS52" s="2"/>
      <c r="OAT52" s="2"/>
      <c r="OAU52" s="2"/>
      <c r="OAV52" s="2"/>
      <c r="OAW52" s="2"/>
      <c r="OAX52" s="2"/>
      <c r="OAY52" s="2"/>
      <c r="OAZ52" s="2"/>
      <c r="OBA52" s="2"/>
      <c r="OBB52" s="2"/>
      <c r="OBC52" s="2"/>
      <c r="OBD52" s="2"/>
      <c r="OBE52" s="2"/>
      <c r="OBF52" s="2"/>
      <c r="OBG52" s="2"/>
      <c r="OBH52" s="2"/>
      <c r="OBI52" s="2"/>
      <c r="OBJ52" s="2"/>
      <c r="OBK52" s="2"/>
      <c r="OBL52" s="2"/>
      <c r="OBM52" s="2"/>
      <c r="OBN52" s="2"/>
      <c r="OBO52" s="2"/>
      <c r="OBP52" s="2"/>
      <c r="OBQ52" s="2"/>
      <c r="OBR52" s="2"/>
      <c r="OBS52" s="2"/>
      <c r="OBT52" s="2"/>
      <c r="OBU52" s="2"/>
      <c r="OBV52" s="2"/>
      <c r="OBW52" s="2"/>
      <c r="OBX52" s="2"/>
      <c r="OBY52" s="2"/>
      <c r="OBZ52" s="2"/>
      <c r="OCA52" s="2"/>
      <c r="OCB52" s="2"/>
      <c r="OCC52" s="2"/>
      <c r="OCD52" s="2"/>
      <c r="OCE52" s="2"/>
      <c r="OCF52" s="2"/>
      <c r="OCG52" s="2"/>
      <c r="OCH52" s="2"/>
      <c r="OCI52" s="2"/>
      <c r="OCJ52" s="2"/>
      <c r="OCK52" s="2"/>
      <c r="OCL52" s="2"/>
      <c r="OCM52" s="2"/>
      <c r="OCN52" s="2"/>
      <c r="OCO52" s="2"/>
      <c r="OCP52" s="2"/>
      <c r="OCQ52" s="2"/>
      <c r="OCR52" s="2"/>
      <c r="OCS52" s="2"/>
      <c r="OCT52" s="2"/>
      <c r="OCU52" s="2"/>
      <c r="OCV52" s="2"/>
      <c r="OCW52" s="2"/>
      <c r="OCX52" s="2"/>
      <c r="OCY52" s="2"/>
      <c r="OCZ52" s="2"/>
      <c r="ODA52" s="2"/>
      <c r="ODB52" s="2"/>
      <c r="ODC52" s="2"/>
      <c r="ODD52" s="2"/>
      <c r="ODE52" s="2"/>
      <c r="ODF52" s="2"/>
      <c r="ODG52" s="2"/>
      <c r="ODH52" s="2"/>
      <c r="ODI52" s="2"/>
      <c r="ODJ52" s="2"/>
      <c r="ODK52" s="2"/>
      <c r="ODL52" s="2"/>
      <c r="ODM52" s="2"/>
      <c r="ODN52" s="2"/>
      <c r="ODO52" s="2"/>
      <c r="ODP52" s="2"/>
      <c r="ODQ52" s="2"/>
      <c r="ODR52" s="2"/>
      <c r="ODS52" s="2"/>
      <c r="ODT52" s="2"/>
      <c r="ODU52" s="2"/>
      <c r="ODV52" s="2"/>
      <c r="ODW52" s="2"/>
      <c r="ODX52" s="2"/>
      <c r="ODY52" s="2"/>
      <c r="ODZ52" s="2"/>
      <c r="OEA52" s="2"/>
      <c r="OEB52" s="2"/>
      <c r="OEC52" s="2"/>
      <c r="OED52" s="2"/>
      <c r="OEE52" s="2"/>
      <c r="OEF52" s="2"/>
      <c r="OEG52" s="2"/>
      <c r="OEH52" s="2"/>
      <c r="OEI52" s="2"/>
      <c r="OEJ52" s="2"/>
      <c r="OEK52" s="2"/>
      <c r="OEL52" s="2"/>
      <c r="OEM52" s="2"/>
      <c r="OEN52" s="2"/>
      <c r="OEO52" s="2"/>
      <c r="OEP52" s="2"/>
      <c r="OEQ52" s="2"/>
      <c r="OER52" s="2"/>
      <c r="OES52" s="2"/>
      <c r="OET52" s="2"/>
      <c r="OEU52" s="2"/>
      <c r="OEV52" s="2"/>
      <c r="OEW52" s="2"/>
      <c r="OEX52" s="2"/>
      <c r="OEY52" s="2"/>
      <c r="OEZ52" s="2"/>
      <c r="OFA52" s="2"/>
      <c r="OFB52" s="2"/>
      <c r="OFC52" s="2"/>
      <c r="OFD52" s="2"/>
      <c r="OFE52" s="2"/>
      <c r="OFF52" s="2"/>
      <c r="OFG52" s="2"/>
      <c r="OFH52" s="2"/>
      <c r="OFI52" s="2"/>
      <c r="OFJ52" s="2"/>
      <c r="OFK52" s="2"/>
      <c r="OFL52" s="2"/>
      <c r="OFM52" s="2"/>
      <c r="OFN52" s="2"/>
      <c r="OFO52" s="2"/>
      <c r="OFP52" s="2"/>
      <c r="OFQ52" s="2"/>
      <c r="OFR52" s="2"/>
      <c r="OFS52" s="2"/>
      <c r="OFT52" s="2"/>
      <c r="OFU52" s="2"/>
      <c r="OFV52" s="2"/>
      <c r="OFW52" s="2"/>
      <c r="OFX52" s="2"/>
      <c r="OFY52" s="2"/>
      <c r="OFZ52" s="2"/>
      <c r="OGA52" s="2"/>
      <c r="OGB52" s="2"/>
      <c r="OGC52" s="2"/>
      <c r="OGD52" s="2"/>
      <c r="OGE52" s="2"/>
      <c r="OGF52" s="2"/>
      <c r="OGG52" s="2"/>
      <c r="OGH52" s="2"/>
      <c r="OGI52" s="2"/>
      <c r="OGJ52" s="2"/>
      <c r="OGK52" s="2"/>
      <c r="OGL52" s="2"/>
      <c r="OGM52" s="2"/>
      <c r="OGN52" s="2"/>
      <c r="OGO52" s="2"/>
      <c r="OGP52" s="2"/>
      <c r="OGQ52" s="2"/>
      <c r="OGR52" s="2"/>
      <c r="OGS52" s="2"/>
      <c r="OGT52" s="2"/>
      <c r="OGU52" s="2"/>
      <c r="OGV52" s="2"/>
      <c r="OGW52" s="2"/>
      <c r="OGX52" s="2"/>
      <c r="OGY52" s="2"/>
      <c r="OGZ52" s="2"/>
      <c r="OHA52" s="2"/>
      <c r="OHB52" s="2"/>
      <c r="OHC52" s="2"/>
      <c r="OHD52" s="2"/>
      <c r="OHE52" s="2"/>
      <c r="OHF52" s="2"/>
      <c r="OHG52" s="2"/>
      <c r="OHH52" s="2"/>
      <c r="OHI52" s="2"/>
      <c r="OHJ52" s="2"/>
      <c r="OHK52" s="2"/>
      <c r="OHL52" s="2"/>
      <c r="OHM52" s="2"/>
      <c r="OHN52" s="2"/>
      <c r="OHO52" s="2"/>
      <c r="OHP52" s="2"/>
      <c r="OHQ52" s="2"/>
      <c r="OHR52" s="2"/>
      <c r="OHS52" s="2"/>
      <c r="OHT52" s="2"/>
      <c r="OHU52" s="2"/>
      <c r="OHV52" s="2"/>
      <c r="OHW52" s="2"/>
      <c r="OHX52" s="2"/>
      <c r="OHY52" s="2"/>
      <c r="OHZ52" s="2"/>
      <c r="OIA52" s="2"/>
      <c r="OIB52" s="2"/>
      <c r="OIC52" s="2"/>
      <c r="OID52" s="2"/>
      <c r="OIE52" s="2"/>
      <c r="OIF52" s="2"/>
      <c r="OIG52" s="2"/>
      <c r="OIH52" s="2"/>
      <c r="OII52" s="2"/>
      <c r="OIJ52" s="2"/>
      <c r="OIK52" s="2"/>
      <c r="OIL52" s="2"/>
      <c r="OIM52" s="2"/>
      <c r="OIN52" s="2"/>
      <c r="OIO52" s="2"/>
      <c r="OIP52" s="2"/>
      <c r="OIQ52" s="2"/>
      <c r="OIR52" s="2"/>
      <c r="OIS52" s="2"/>
      <c r="OIT52" s="2"/>
      <c r="OIU52" s="2"/>
      <c r="OIV52" s="2"/>
      <c r="OIW52" s="2"/>
      <c r="OIX52" s="2"/>
      <c r="OIY52" s="2"/>
      <c r="OIZ52" s="2"/>
      <c r="OJA52" s="2"/>
      <c r="OJB52" s="2"/>
      <c r="OJC52" s="2"/>
      <c r="OJD52" s="2"/>
      <c r="OJE52" s="2"/>
      <c r="OJF52" s="2"/>
      <c r="OJG52" s="2"/>
      <c r="OJH52" s="2"/>
      <c r="OJI52" s="2"/>
      <c r="OJJ52" s="2"/>
      <c r="OJK52" s="2"/>
      <c r="OJL52" s="2"/>
      <c r="OJM52" s="2"/>
      <c r="OJN52" s="2"/>
      <c r="OJO52" s="2"/>
      <c r="OJP52" s="2"/>
      <c r="OJQ52" s="2"/>
      <c r="OJR52" s="2"/>
      <c r="OJS52" s="2"/>
      <c r="OJT52" s="2"/>
      <c r="OJU52" s="2"/>
      <c r="OJV52" s="2"/>
      <c r="OJW52" s="2"/>
      <c r="OJX52" s="2"/>
      <c r="OJY52" s="2"/>
      <c r="OJZ52" s="2"/>
      <c r="OKA52" s="2"/>
      <c r="OKB52" s="2"/>
      <c r="OKC52" s="2"/>
      <c r="OKD52" s="2"/>
      <c r="OKE52" s="2"/>
      <c r="OKF52" s="2"/>
      <c r="OKG52" s="2"/>
      <c r="OKH52" s="2"/>
      <c r="OKI52" s="2"/>
      <c r="OKJ52" s="2"/>
      <c r="OKK52" s="2"/>
      <c r="OKL52" s="2"/>
      <c r="OKM52" s="2"/>
      <c r="OKN52" s="2"/>
      <c r="OKO52" s="2"/>
      <c r="OKP52" s="2"/>
      <c r="OKQ52" s="2"/>
      <c r="OKR52" s="2"/>
      <c r="OKS52" s="2"/>
      <c r="OKT52" s="2"/>
      <c r="OKU52" s="2"/>
      <c r="OKV52" s="2"/>
      <c r="OKW52" s="2"/>
      <c r="OKX52" s="2"/>
      <c r="OKY52" s="2"/>
      <c r="OKZ52" s="2"/>
      <c r="OLA52" s="2"/>
      <c r="OLB52" s="2"/>
      <c r="OLC52" s="2"/>
      <c r="OLD52" s="2"/>
      <c r="OLE52" s="2"/>
      <c r="OLF52" s="2"/>
      <c r="OLG52" s="2"/>
      <c r="OLH52" s="2"/>
      <c r="OLI52" s="2"/>
      <c r="OLJ52" s="2"/>
      <c r="OLK52" s="2"/>
      <c r="OLL52" s="2"/>
      <c r="OLM52" s="2"/>
      <c r="OLN52" s="2"/>
      <c r="OLO52" s="2"/>
      <c r="OLP52" s="2"/>
      <c r="OLQ52" s="2"/>
      <c r="OLR52" s="2"/>
      <c r="OLS52" s="2"/>
      <c r="OLT52" s="2"/>
      <c r="OLU52" s="2"/>
      <c r="OLV52" s="2"/>
      <c r="OLW52" s="2"/>
      <c r="OLX52" s="2"/>
      <c r="OLY52" s="2"/>
      <c r="OLZ52" s="2"/>
      <c r="OMA52" s="2"/>
      <c r="OMB52" s="2"/>
      <c r="OMC52" s="2"/>
      <c r="OMD52" s="2"/>
      <c r="OME52" s="2"/>
      <c r="OMF52" s="2"/>
      <c r="OMG52" s="2"/>
      <c r="OMH52" s="2"/>
      <c r="OMI52" s="2"/>
      <c r="OMJ52" s="2"/>
      <c r="OMK52" s="2"/>
      <c r="OML52" s="2"/>
      <c r="OMM52" s="2"/>
      <c r="OMN52" s="2"/>
      <c r="OMO52" s="2"/>
      <c r="OMP52" s="2"/>
      <c r="OMQ52" s="2"/>
      <c r="OMR52" s="2"/>
      <c r="OMS52" s="2"/>
      <c r="OMT52" s="2"/>
      <c r="OMU52" s="2"/>
      <c r="OMV52" s="2"/>
      <c r="OMW52" s="2"/>
      <c r="OMX52" s="2"/>
      <c r="OMY52" s="2"/>
      <c r="OMZ52" s="2"/>
      <c r="ONA52" s="2"/>
      <c r="ONB52" s="2"/>
      <c r="ONC52" s="2"/>
      <c r="OND52" s="2"/>
      <c r="ONE52" s="2"/>
      <c r="ONF52" s="2"/>
      <c r="ONG52" s="2"/>
      <c r="ONH52" s="2"/>
      <c r="ONI52" s="2"/>
      <c r="ONJ52" s="2"/>
      <c r="ONK52" s="2"/>
      <c r="ONL52" s="2"/>
      <c r="ONM52" s="2"/>
      <c r="ONN52" s="2"/>
      <c r="ONO52" s="2"/>
      <c r="ONP52" s="2"/>
      <c r="ONQ52" s="2"/>
      <c r="ONR52" s="2"/>
      <c r="ONS52" s="2"/>
      <c r="ONT52" s="2"/>
      <c r="ONU52" s="2"/>
      <c r="ONV52" s="2"/>
      <c r="ONW52" s="2"/>
      <c r="ONX52" s="2"/>
      <c r="ONY52" s="2"/>
      <c r="ONZ52" s="2"/>
      <c r="OOA52" s="2"/>
      <c r="OOB52" s="2"/>
      <c r="OOC52" s="2"/>
      <c r="OOD52" s="2"/>
      <c r="OOE52" s="2"/>
      <c r="OOF52" s="2"/>
      <c r="OOG52" s="2"/>
      <c r="OOH52" s="2"/>
      <c r="OOI52" s="2"/>
      <c r="OOJ52" s="2"/>
      <c r="OOK52" s="2"/>
      <c r="OOL52" s="2"/>
      <c r="OOM52" s="2"/>
      <c r="OON52" s="2"/>
      <c r="OOO52" s="2"/>
      <c r="OOP52" s="2"/>
      <c r="OOQ52" s="2"/>
      <c r="OOR52" s="2"/>
      <c r="OOS52" s="2"/>
      <c r="OOT52" s="2"/>
      <c r="OOU52" s="2"/>
      <c r="OOV52" s="2"/>
      <c r="OOW52" s="2"/>
      <c r="OOX52" s="2"/>
      <c r="OOY52" s="2"/>
      <c r="OOZ52" s="2"/>
      <c r="OPA52" s="2"/>
      <c r="OPB52" s="2"/>
      <c r="OPC52" s="2"/>
      <c r="OPD52" s="2"/>
      <c r="OPE52" s="2"/>
      <c r="OPF52" s="2"/>
      <c r="OPG52" s="2"/>
      <c r="OPH52" s="2"/>
      <c r="OPI52" s="2"/>
      <c r="OPJ52" s="2"/>
      <c r="OPK52" s="2"/>
      <c r="OPL52" s="2"/>
      <c r="OPM52" s="2"/>
      <c r="OPN52" s="2"/>
      <c r="OPO52" s="2"/>
      <c r="OPP52" s="2"/>
      <c r="OPQ52" s="2"/>
      <c r="OPR52" s="2"/>
      <c r="OPS52" s="2"/>
      <c r="OPT52" s="2"/>
      <c r="OPU52" s="2"/>
      <c r="OPV52" s="2"/>
      <c r="OPW52" s="2"/>
      <c r="OPX52" s="2"/>
      <c r="OPY52" s="2"/>
      <c r="OPZ52" s="2"/>
      <c r="OQA52" s="2"/>
      <c r="OQB52" s="2"/>
      <c r="OQC52" s="2"/>
      <c r="OQD52" s="2"/>
      <c r="OQE52" s="2"/>
      <c r="OQF52" s="2"/>
      <c r="OQG52" s="2"/>
      <c r="OQH52" s="2"/>
      <c r="OQI52" s="2"/>
      <c r="OQJ52" s="2"/>
      <c r="OQK52" s="2"/>
      <c r="OQL52" s="2"/>
      <c r="OQM52" s="2"/>
      <c r="OQN52" s="2"/>
      <c r="OQO52" s="2"/>
      <c r="OQP52" s="2"/>
      <c r="OQQ52" s="2"/>
      <c r="OQR52" s="2"/>
      <c r="OQS52" s="2"/>
      <c r="OQT52" s="2"/>
      <c r="OQU52" s="2"/>
      <c r="OQV52" s="2"/>
      <c r="OQW52" s="2"/>
      <c r="OQX52" s="2"/>
      <c r="OQY52" s="2"/>
      <c r="OQZ52" s="2"/>
      <c r="ORA52" s="2"/>
      <c r="ORB52" s="2"/>
      <c r="ORC52" s="2"/>
      <c r="ORD52" s="2"/>
      <c r="ORE52" s="2"/>
      <c r="ORF52" s="2"/>
      <c r="ORG52" s="2"/>
      <c r="ORH52" s="2"/>
      <c r="ORI52" s="2"/>
      <c r="ORJ52" s="2"/>
      <c r="ORK52" s="2"/>
      <c r="ORL52" s="2"/>
      <c r="ORM52" s="2"/>
      <c r="ORN52" s="2"/>
      <c r="ORO52" s="2"/>
      <c r="ORP52" s="2"/>
      <c r="ORQ52" s="2"/>
      <c r="ORR52" s="2"/>
      <c r="ORS52" s="2"/>
      <c r="ORT52" s="2"/>
      <c r="ORU52" s="2"/>
      <c r="ORV52" s="2"/>
      <c r="ORW52" s="2"/>
      <c r="ORX52" s="2"/>
      <c r="ORY52" s="2"/>
      <c r="ORZ52" s="2"/>
      <c r="OSA52" s="2"/>
      <c r="OSB52" s="2"/>
      <c r="OSC52" s="2"/>
      <c r="OSD52" s="2"/>
      <c r="OSE52" s="2"/>
      <c r="OSF52" s="2"/>
      <c r="OSG52" s="2"/>
      <c r="OSH52" s="2"/>
      <c r="OSI52" s="2"/>
      <c r="OSJ52" s="2"/>
      <c r="OSK52" s="2"/>
      <c r="OSL52" s="2"/>
      <c r="OSM52" s="2"/>
      <c r="OSN52" s="2"/>
      <c r="OSO52" s="2"/>
      <c r="OSP52" s="2"/>
      <c r="OSQ52" s="2"/>
      <c r="OSR52" s="2"/>
      <c r="OSS52" s="2"/>
      <c r="OST52" s="2"/>
      <c r="OSU52" s="2"/>
      <c r="OSV52" s="2"/>
      <c r="OSW52" s="2"/>
      <c r="OSX52" s="2"/>
      <c r="OSY52" s="2"/>
      <c r="OSZ52" s="2"/>
    </row>
    <row r="53" spans="1:10660" s="69" customFormat="1" thickBot="1">
      <c r="A53" s="52" t="s">
        <v>93</v>
      </c>
      <c r="B53" s="60" t="s">
        <v>114</v>
      </c>
      <c r="C53" s="80" t="s">
        <v>116</v>
      </c>
      <c r="D53" s="86" t="s">
        <v>20</v>
      </c>
      <c r="E53" s="87" t="s">
        <v>20</v>
      </c>
      <c r="F53" s="62"/>
      <c r="G53" s="54" t="s">
        <v>33</v>
      </c>
      <c r="H53" s="55" t="str">
        <f t="shared" si="64"/>
        <v>IN</v>
      </c>
      <c r="I53" s="55" t="str" cm="1">
        <f t="array" ref="I53">CurrentSchedule(I53,COUNTA($2:$2),$I$1)</f>
        <v>NA</v>
      </c>
      <c r="J53" s="56">
        <f>ScheduledWeek(J53, COUNTA($2:$2),$J$2)</f>
        <v>0</v>
      </c>
      <c r="K53" s="57" cm="1">
        <f t="array" ref="K53">ScheduledWeek(K53, COUNTA($2:$2),$K$2)</f>
        <v>31</v>
      </c>
      <c r="L53" s="108" cm="1">
        <f t="array" ref="L53">ScheduledWeek(L53, COUNTA($2:$2),$L$2)</f>
        <v>0</v>
      </c>
      <c r="M53" s="108">
        <f t="shared" si="65"/>
        <v>0</v>
      </c>
      <c r="N53" s="108">
        <f t="shared" si="66"/>
        <v>32</v>
      </c>
      <c r="O53" s="108">
        <f t="shared" si="67"/>
        <v>0</v>
      </c>
      <c r="P53" s="108">
        <f t="shared" si="68"/>
        <v>3</v>
      </c>
      <c r="Q53" s="108">
        <f t="shared" si="69"/>
        <v>0</v>
      </c>
      <c r="R53" s="2" t="s">
        <v>27</v>
      </c>
      <c r="S53" s="2" t="s">
        <v>27</v>
      </c>
      <c r="T53" s="2" t="s">
        <v>23</v>
      </c>
      <c r="U53" s="2" t="s">
        <v>27</v>
      </c>
      <c r="V53" s="2" t="s">
        <v>27</v>
      </c>
      <c r="W53" s="2" t="s">
        <v>28</v>
      </c>
      <c r="X53" s="14" t="s">
        <v>27</v>
      </c>
      <c r="Y53" s="14" t="s">
        <v>27</v>
      </c>
      <c r="Z53" s="14" t="s">
        <v>27</v>
      </c>
      <c r="AA53" s="14" t="s">
        <v>27</v>
      </c>
      <c r="AB53" s="14" t="s">
        <v>27</v>
      </c>
      <c r="AC53" s="2" t="s">
        <v>28</v>
      </c>
      <c r="AD53" s="2" t="s">
        <v>28</v>
      </c>
      <c r="AE53" s="2" t="s">
        <v>16</v>
      </c>
      <c r="AF53" s="2" t="s">
        <v>23</v>
      </c>
      <c r="AG53" s="2" t="s">
        <v>16</v>
      </c>
      <c r="AH53" s="2" t="s">
        <v>16</v>
      </c>
      <c r="AI53" s="2" t="s">
        <v>16</v>
      </c>
      <c r="AJ53" s="2" t="s">
        <v>28</v>
      </c>
      <c r="AK53" s="2" t="s">
        <v>28</v>
      </c>
      <c r="AL53" s="2" t="s">
        <v>27</v>
      </c>
      <c r="AM53" s="2" t="s">
        <v>25</v>
      </c>
      <c r="AN53" s="2" t="s">
        <v>27</v>
      </c>
      <c r="AO53" s="2" t="s">
        <v>27</v>
      </c>
      <c r="AP53" s="2" t="s">
        <v>27</v>
      </c>
      <c r="AQ53" s="2" t="s">
        <v>28</v>
      </c>
      <c r="AR53" s="2" t="s">
        <v>28</v>
      </c>
      <c r="AS53" s="2" t="s">
        <v>27</v>
      </c>
      <c r="AT53" s="2" t="s">
        <v>27</v>
      </c>
      <c r="AU53" s="2" t="s">
        <v>27</v>
      </c>
      <c r="AV53" s="2" t="s">
        <v>27</v>
      </c>
      <c r="AW53" s="2" t="s">
        <v>27</v>
      </c>
      <c r="AX53" s="2" t="s">
        <v>28</v>
      </c>
      <c r="AY53" s="2" t="s">
        <v>28</v>
      </c>
      <c r="AZ53" s="2" t="s">
        <v>27</v>
      </c>
      <c r="BA53" s="2" t="s">
        <v>27</v>
      </c>
      <c r="BB53" s="2" t="s">
        <v>27</v>
      </c>
      <c r="BC53" s="2" t="s">
        <v>27</v>
      </c>
      <c r="BD53" s="2" t="s">
        <v>27</v>
      </c>
      <c r="BE53" s="2" t="s">
        <v>28</v>
      </c>
      <c r="BF53" s="2" t="s">
        <v>28</v>
      </c>
      <c r="BG53" s="2" t="s">
        <v>27</v>
      </c>
      <c r="BH53" s="2" t="s">
        <v>27</v>
      </c>
      <c r="BI53" s="2" t="s">
        <v>27</v>
      </c>
      <c r="BJ53" s="2" t="s">
        <v>27</v>
      </c>
      <c r="BK53" s="2" t="s">
        <v>29</v>
      </c>
      <c r="BL53" s="2" t="s">
        <v>28</v>
      </c>
      <c r="BM53" s="2" t="s">
        <v>28</v>
      </c>
      <c r="BN53" s="2" t="s">
        <v>27</v>
      </c>
      <c r="BO53" s="2" t="s">
        <v>25</v>
      </c>
      <c r="BP53" s="2" t="s">
        <v>25</v>
      </c>
      <c r="BQ53" s="2" t="s">
        <v>25</v>
      </c>
      <c r="BR53" s="2" t="s">
        <v>26</v>
      </c>
      <c r="BS53" s="2" t="s">
        <v>28</v>
      </c>
      <c r="BT53" s="2" t="s">
        <v>28</v>
      </c>
      <c r="BU53" s="2" t="s">
        <v>26</v>
      </c>
      <c r="BV53" s="2" t="s">
        <v>26</v>
      </c>
      <c r="BW53" s="2" t="s">
        <v>26</v>
      </c>
      <c r="BX53" s="2" t="s">
        <v>26</v>
      </c>
      <c r="BY53" s="2" t="s">
        <v>26</v>
      </c>
      <c r="BZ53" s="2" t="s">
        <v>28</v>
      </c>
      <c r="CA53" s="2" t="s">
        <v>28</v>
      </c>
      <c r="CB53" s="2" t="s">
        <v>26</v>
      </c>
      <c r="CC53" s="2" t="s">
        <v>26</v>
      </c>
      <c r="CD53" s="2" t="s">
        <v>26</v>
      </c>
      <c r="CE53" s="2" t="s">
        <v>26</v>
      </c>
      <c r="CF53" s="2" t="s">
        <v>26</v>
      </c>
      <c r="CG53" s="2" t="s">
        <v>28</v>
      </c>
      <c r="CH53" s="2" t="s">
        <v>28</v>
      </c>
      <c r="CI53" s="2" t="s">
        <v>27</v>
      </c>
      <c r="CJ53" s="2" t="s">
        <v>27</v>
      </c>
      <c r="CK53" s="2" t="s">
        <v>27</v>
      </c>
      <c r="CL53" s="2" t="s">
        <v>27</v>
      </c>
      <c r="CM53" s="2" t="s">
        <v>27</v>
      </c>
      <c r="CN53" s="2" t="s">
        <v>28</v>
      </c>
      <c r="CO53" s="2" t="s">
        <v>28</v>
      </c>
      <c r="CP53" s="2" t="s">
        <v>27</v>
      </c>
      <c r="CQ53" s="2" t="s">
        <v>27</v>
      </c>
      <c r="CR53" s="2" t="s">
        <v>27</v>
      </c>
      <c r="CS53" s="2" t="s">
        <v>27</v>
      </c>
      <c r="CT53" s="2" t="s">
        <v>27</v>
      </c>
      <c r="CU53" s="2" t="s">
        <v>28</v>
      </c>
      <c r="CV53" s="2" t="s">
        <v>28</v>
      </c>
      <c r="CW53" s="2" t="s">
        <v>27</v>
      </c>
      <c r="CX53" s="2" t="s">
        <v>27</v>
      </c>
      <c r="CY53" s="2" t="s">
        <v>27</v>
      </c>
      <c r="CZ53" s="2" t="s">
        <v>27</v>
      </c>
      <c r="DA53" s="2" t="s">
        <v>27</v>
      </c>
      <c r="DB53" s="2" t="s">
        <v>28</v>
      </c>
      <c r="DC53" s="2" t="s">
        <v>28</v>
      </c>
      <c r="DD53" s="2" t="s">
        <v>27</v>
      </c>
      <c r="DE53" s="2" t="s">
        <v>27</v>
      </c>
      <c r="DF53" s="2" t="s">
        <v>27</v>
      </c>
      <c r="DG53" s="2" t="s">
        <v>27</v>
      </c>
      <c r="DH53" s="2" t="s">
        <v>27</v>
      </c>
      <c r="DI53" s="2" t="s">
        <v>28</v>
      </c>
      <c r="DJ53" s="2" t="s">
        <v>28</v>
      </c>
      <c r="DK53" s="2" t="s">
        <v>26</v>
      </c>
      <c r="DL53" s="2" t="s">
        <v>26</v>
      </c>
      <c r="DM53" s="2" t="s">
        <v>26</v>
      </c>
      <c r="DN53" s="2" t="s">
        <v>26</v>
      </c>
      <c r="DO53" s="2" t="s">
        <v>26</v>
      </c>
      <c r="DP53" s="2" t="s">
        <v>28</v>
      </c>
      <c r="DQ53" s="2" t="s">
        <v>28</v>
      </c>
      <c r="DR53" s="2" t="s">
        <v>28</v>
      </c>
      <c r="DS53" s="2" t="s">
        <v>27</v>
      </c>
      <c r="DT53" s="2" t="s">
        <v>27</v>
      </c>
      <c r="DU53" s="2" t="s">
        <v>27</v>
      </c>
      <c r="DV53" s="2" t="s">
        <v>27</v>
      </c>
      <c r="DW53" s="2" t="s">
        <v>28</v>
      </c>
      <c r="DX53" s="2" t="s">
        <v>28</v>
      </c>
      <c r="DY53" s="2" t="s">
        <v>27</v>
      </c>
      <c r="DZ53" s="2" t="s">
        <v>27</v>
      </c>
      <c r="EA53" s="2" t="s">
        <v>27</v>
      </c>
      <c r="EB53" s="2" t="s">
        <v>27</v>
      </c>
      <c r="EC53" s="2" t="s">
        <v>27</v>
      </c>
      <c r="ED53" s="2" t="s">
        <v>28</v>
      </c>
      <c r="EE53" s="2" t="s">
        <v>28</v>
      </c>
      <c r="EF53" s="2" t="s">
        <v>27</v>
      </c>
      <c r="EG53" s="2" t="s">
        <v>29</v>
      </c>
      <c r="EH53" s="2" t="s">
        <v>29</v>
      </c>
      <c r="EI53" s="2" t="s">
        <v>27</v>
      </c>
      <c r="EJ53" s="2" t="s">
        <v>27</v>
      </c>
      <c r="EK53" s="2" t="s">
        <v>28</v>
      </c>
      <c r="EL53" s="2" t="s">
        <v>28</v>
      </c>
      <c r="EM53" s="2" t="s">
        <v>27</v>
      </c>
      <c r="EN53" s="2" t="s">
        <v>27</v>
      </c>
      <c r="EO53" s="2" t="s">
        <v>27</v>
      </c>
      <c r="EP53" s="2" t="s">
        <v>27</v>
      </c>
      <c r="EQ53" s="2" t="s">
        <v>27</v>
      </c>
      <c r="ER53" s="69" t="s">
        <v>28</v>
      </c>
      <c r="ES53" s="69" t="s">
        <v>28</v>
      </c>
      <c r="ET53" s="2" t="s">
        <v>27</v>
      </c>
      <c r="EU53" s="2" t="s">
        <v>27</v>
      </c>
      <c r="EV53" s="2" t="s">
        <v>27</v>
      </c>
      <c r="EW53" s="2" t="s">
        <v>27</v>
      </c>
      <c r="EX53" s="2" t="s">
        <v>27</v>
      </c>
      <c r="EY53" s="69" t="s">
        <v>28</v>
      </c>
      <c r="EZ53" s="69" t="s">
        <v>28</v>
      </c>
      <c r="FA53" s="2" t="s">
        <v>26</v>
      </c>
      <c r="FB53" s="2" t="s">
        <v>26</v>
      </c>
      <c r="FC53" s="2" t="s">
        <v>26</v>
      </c>
      <c r="FD53" s="2" t="s">
        <v>26</v>
      </c>
      <c r="FE53" s="2" t="s">
        <v>26</v>
      </c>
      <c r="FF53" s="69" t="s">
        <v>28</v>
      </c>
      <c r="FG53" s="69" t="s">
        <v>28</v>
      </c>
      <c r="FH53" s="2" t="s">
        <v>26</v>
      </c>
      <c r="FI53" s="2" t="s">
        <v>26</v>
      </c>
      <c r="FJ53" s="2" t="s">
        <v>26</v>
      </c>
      <c r="FK53" s="2" t="s">
        <v>26</v>
      </c>
      <c r="FL53" s="2" t="s">
        <v>26</v>
      </c>
      <c r="FM53" s="69" t="s">
        <v>28</v>
      </c>
      <c r="FN53" s="69" t="s">
        <v>28</v>
      </c>
      <c r="FO53" s="2" t="s">
        <v>27</v>
      </c>
      <c r="FP53" s="2" t="s">
        <v>27</v>
      </c>
      <c r="FQ53" s="2" t="s">
        <v>27</v>
      </c>
      <c r="FR53" s="2" t="s">
        <v>27</v>
      </c>
      <c r="FS53" s="2" t="s">
        <v>27</v>
      </c>
      <c r="FT53" s="69" t="s">
        <v>28</v>
      </c>
      <c r="FU53" s="69" t="s">
        <v>28</v>
      </c>
      <c r="FV53" s="2" t="s">
        <v>27</v>
      </c>
      <c r="FW53" s="2" t="s">
        <v>27</v>
      </c>
      <c r="FX53" s="2" t="s">
        <v>27</v>
      </c>
      <c r="FY53" s="2" t="s">
        <v>27</v>
      </c>
      <c r="FZ53" s="2" t="s">
        <v>27</v>
      </c>
      <c r="GA53" s="69" t="s">
        <v>28</v>
      </c>
      <c r="GB53" s="69" t="s">
        <v>28</v>
      </c>
      <c r="GC53" s="2" t="s">
        <v>26</v>
      </c>
      <c r="GD53" s="2" t="s">
        <v>26</v>
      </c>
      <c r="GE53" s="2" t="s">
        <v>26</v>
      </c>
      <c r="GF53" s="2" t="s">
        <v>26</v>
      </c>
      <c r="GG53" s="2" t="s">
        <v>26</v>
      </c>
      <c r="GH53" s="69" t="s">
        <v>28</v>
      </c>
      <c r="GI53" s="69" t="s">
        <v>28</v>
      </c>
      <c r="GJ53" s="2" t="s">
        <v>26</v>
      </c>
      <c r="GK53" s="2" t="s">
        <v>26</v>
      </c>
      <c r="GL53" s="2" t="s">
        <v>26</v>
      </c>
      <c r="GM53" s="2" t="s">
        <v>26</v>
      </c>
      <c r="GN53" s="2" t="s">
        <v>26</v>
      </c>
      <c r="GO53" s="3" t="s">
        <v>28</v>
      </c>
      <c r="GP53" s="3" t="s">
        <v>28</v>
      </c>
      <c r="GQ53" s="1" t="s">
        <v>27</v>
      </c>
      <c r="GR53" s="1" t="s">
        <v>27</v>
      </c>
      <c r="GS53" s="1" t="s">
        <v>27</v>
      </c>
      <c r="GT53" s="1" t="s">
        <v>27</v>
      </c>
      <c r="GU53" s="1" t="s">
        <v>27</v>
      </c>
      <c r="GV53" s="99" t="s">
        <v>28</v>
      </c>
      <c r="GW53" s="99" t="s">
        <v>28</v>
      </c>
      <c r="GX53" s="1" t="s">
        <v>27</v>
      </c>
      <c r="GY53" s="1" t="s">
        <v>27</v>
      </c>
      <c r="GZ53" s="1" t="s">
        <v>27</v>
      </c>
      <c r="HA53" s="1" t="s">
        <v>27</v>
      </c>
      <c r="HB53" s="1" t="s">
        <v>27</v>
      </c>
      <c r="HC53" s="99" t="s">
        <v>28</v>
      </c>
      <c r="HD53" s="99" t="s">
        <v>28</v>
      </c>
      <c r="HE53" s="99" t="s">
        <v>26</v>
      </c>
      <c r="HF53" s="99" t="s">
        <v>26</v>
      </c>
      <c r="HG53" s="99" t="s">
        <v>26</v>
      </c>
      <c r="HH53" s="99" t="s">
        <v>26</v>
      </c>
      <c r="HI53" s="99" t="s">
        <v>26</v>
      </c>
      <c r="HJ53" s="99" t="s">
        <v>28</v>
      </c>
      <c r="HK53" s="99" t="s">
        <v>28</v>
      </c>
      <c r="HL53" s="99" t="s">
        <v>26</v>
      </c>
      <c r="HM53" s="99" t="s">
        <v>26</v>
      </c>
      <c r="HN53" s="99" t="s">
        <v>26</v>
      </c>
      <c r="HO53" s="99" t="s">
        <v>26</v>
      </c>
      <c r="HP53" s="99" t="s">
        <v>26</v>
      </c>
      <c r="HQ53" s="99" t="s">
        <v>28</v>
      </c>
      <c r="HR53" s="99" t="s">
        <v>28</v>
      </c>
      <c r="HS53" s="99" t="s">
        <v>26</v>
      </c>
      <c r="HT53" s="99" t="s">
        <v>26</v>
      </c>
      <c r="HU53" s="99" t="s">
        <v>26</v>
      </c>
      <c r="HV53" s="99" t="s">
        <v>26</v>
      </c>
      <c r="HW53" s="99" t="s">
        <v>26</v>
      </c>
      <c r="HX53" s="99" t="s">
        <v>28</v>
      </c>
      <c r="HY53" s="99" t="s">
        <v>28</v>
      </c>
      <c r="HZ53" s="99" t="s">
        <v>14</v>
      </c>
      <c r="IA53" s="99" t="s">
        <v>14</v>
      </c>
      <c r="IB53" s="99" t="s">
        <v>50</v>
      </c>
      <c r="IC53" s="99" t="s">
        <v>50</v>
      </c>
      <c r="ID53" s="99" t="s">
        <v>14</v>
      </c>
      <c r="IE53" s="99" t="s">
        <v>28</v>
      </c>
      <c r="IF53" s="99" t="s">
        <v>28</v>
      </c>
      <c r="IG53" s="99" t="s">
        <v>27</v>
      </c>
      <c r="IH53" s="99" t="s">
        <v>27</v>
      </c>
      <c r="II53" s="99" t="s">
        <v>27</v>
      </c>
      <c r="IJ53" s="99" t="s">
        <v>27</v>
      </c>
      <c r="IK53" s="99" t="s">
        <v>23</v>
      </c>
      <c r="IL53" s="99" t="s">
        <v>28</v>
      </c>
      <c r="IM53" s="99" t="s">
        <v>28</v>
      </c>
      <c r="IN53" s="1" t="s">
        <v>27</v>
      </c>
      <c r="IO53" s="1" t="s">
        <v>27</v>
      </c>
      <c r="IP53" s="1" t="s">
        <v>27</v>
      </c>
      <c r="IQ53" s="1" t="s">
        <v>27</v>
      </c>
      <c r="IR53" s="1" t="s">
        <v>27</v>
      </c>
      <c r="IS53" s="99" t="s">
        <v>28</v>
      </c>
      <c r="IT53" s="99" t="s">
        <v>28</v>
      </c>
      <c r="IU53" s="1" t="s">
        <v>27</v>
      </c>
      <c r="IV53" s="1" t="s">
        <v>27</v>
      </c>
      <c r="IW53" s="1" t="s">
        <v>27</v>
      </c>
      <c r="IX53" s="1" t="s">
        <v>27</v>
      </c>
      <c r="IY53" s="1" t="s">
        <v>27</v>
      </c>
      <c r="IZ53" s="99" t="s">
        <v>28</v>
      </c>
      <c r="JA53" s="99" t="s">
        <v>28</v>
      </c>
      <c r="JB53" s="1" t="s">
        <v>27</v>
      </c>
      <c r="JC53" s="1" t="s">
        <v>27</v>
      </c>
      <c r="JD53" s="1" t="s">
        <v>27</v>
      </c>
      <c r="JE53" s="1" t="s">
        <v>27</v>
      </c>
      <c r="JF53" s="1" t="s">
        <v>27</v>
      </c>
      <c r="JG53" s="99" t="s">
        <v>28</v>
      </c>
      <c r="JH53" s="99" t="s">
        <v>28</v>
      </c>
      <c r="JI53" s="1" t="s">
        <v>27</v>
      </c>
      <c r="JJ53" s="1" t="s">
        <v>27</v>
      </c>
      <c r="JK53" s="1" t="s">
        <v>27</v>
      </c>
      <c r="JL53" s="1" t="s">
        <v>27</v>
      </c>
      <c r="JM53" s="1" t="s">
        <v>27</v>
      </c>
      <c r="JN53" s="99" t="s">
        <v>28</v>
      </c>
      <c r="JO53" s="99" t="s">
        <v>28</v>
      </c>
      <c r="JP53" s="2"/>
      <c r="JQ53" s="2"/>
      <c r="JR53" s="2"/>
      <c r="JS53" s="2"/>
      <c r="JT53" s="2"/>
      <c r="JU53" s="2"/>
      <c r="JV53" s="2"/>
      <c r="JW53" s="2"/>
      <c r="JX53" s="2"/>
      <c r="JY53" s="2"/>
      <c r="JZ53" s="2"/>
      <c r="KA53" s="2"/>
      <c r="KB53" s="2"/>
      <c r="KC53" s="2"/>
      <c r="KD53" s="2"/>
      <c r="KE53" s="2"/>
      <c r="KF53" s="2"/>
      <c r="KG53" s="2"/>
      <c r="KH53" s="2"/>
      <c r="KI53" s="2"/>
      <c r="KJ53" s="2"/>
      <c r="KK53" s="2"/>
      <c r="KL53" s="2"/>
      <c r="KM53" s="2"/>
      <c r="KN53" s="2"/>
      <c r="KO53" s="2"/>
      <c r="KP53" s="2"/>
      <c r="KQ53" s="2"/>
      <c r="KR53" s="2"/>
      <c r="KS53" s="2"/>
      <c r="KT53" s="2"/>
      <c r="KU53" s="2"/>
      <c r="KV53" s="2"/>
      <c r="KW53" s="2"/>
      <c r="KX53" s="2"/>
      <c r="KY53" s="2"/>
      <c r="KZ53" s="2"/>
      <c r="LA53" s="2"/>
      <c r="LB53" s="2"/>
      <c r="LC53" s="2"/>
      <c r="LD53" s="2"/>
      <c r="LE53" s="2"/>
      <c r="LF53" s="2"/>
      <c r="LG53" s="2"/>
      <c r="LH53" s="2"/>
      <c r="LI53" s="2"/>
      <c r="LJ53" s="2"/>
      <c r="LK53" s="2"/>
      <c r="LL53" s="2"/>
      <c r="LM53" s="2"/>
      <c r="LN53" s="2"/>
      <c r="LO53" s="2"/>
      <c r="LP53" s="2"/>
      <c r="LQ53" s="2"/>
      <c r="LR53" s="2"/>
      <c r="LS53" s="2"/>
      <c r="LT53" s="2"/>
      <c r="LU53" s="2"/>
      <c r="LV53" s="2"/>
      <c r="LW53" s="2"/>
      <c r="LX53" s="2"/>
      <c r="LY53" s="2"/>
      <c r="LZ53" s="2"/>
      <c r="MA53" s="2"/>
      <c r="MB53" s="2"/>
      <c r="MC53" s="2"/>
      <c r="MD53" s="2"/>
      <c r="ME53" s="2"/>
      <c r="MF53" s="2"/>
      <c r="MG53" s="2"/>
      <c r="MH53" s="2"/>
      <c r="MI53" s="2"/>
      <c r="MJ53" s="2"/>
      <c r="MK53" s="2"/>
      <c r="ML53" s="2"/>
      <c r="MM53" s="2"/>
      <c r="MN53" s="2"/>
      <c r="MO53" s="2"/>
      <c r="MP53" s="2"/>
      <c r="MQ53" s="2"/>
      <c r="MR53" s="2"/>
      <c r="MS53" s="2"/>
      <c r="MT53" s="2"/>
      <c r="MU53" s="2"/>
      <c r="MV53" s="2"/>
      <c r="MW53" s="2"/>
      <c r="MX53" s="2"/>
      <c r="MY53" s="2"/>
      <c r="MZ53" s="2"/>
      <c r="NA53" s="2"/>
      <c r="NB53" s="2"/>
      <c r="NC53" s="2"/>
      <c r="ND53" s="2"/>
      <c r="NE53" s="2"/>
      <c r="NF53" s="2"/>
      <c r="NG53" s="2"/>
      <c r="NH53" s="2"/>
      <c r="NI53" s="2"/>
      <c r="NJ53" s="2"/>
      <c r="NK53" s="2"/>
      <c r="NL53" s="2"/>
      <c r="NM53" s="2"/>
      <c r="NN53" s="2"/>
      <c r="NO53" s="2"/>
      <c r="NP53" s="2"/>
      <c r="NQ53" s="2"/>
      <c r="NR53" s="2"/>
      <c r="NS53" s="2"/>
      <c r="NT53" s="2"/>
      <c r="NU53" s="2"/>
      <c r="NV53" s="2"/>
      <c r="NW53" s="2"/>
      <c r="NX53" s="2"/>
      <c r="NY53" s="2"/>
      <c r="NZ53" s="2"/>
      <c r="OA53" s="2"/>
      <c r="OB53" s="2"/>
      <c r="OC53" s="2"/>
      <c r="OD53" s="2"/>
      <c r="OE53" s="2"/>
      <c r="OF53" s="2"/>
      <c r="OG53" s="2"/>
      <c r="OH53" s="2"/>
      <c r="OI53" s="2"/>
      <c r="OJ53" s="2"/>
      <c r="OK53" s="2"/>
      <c r="OL53" s="2"/>
      <c r="OM53" s="2"/>
      <c r="ON53" s="2"/>
      <c r="OO53" s="2"/>
      <c r="OP53" s="2"/>
      <c r="OQ53" s="2"/>
      <c r="OR53" s="2"/>
      <c r="OS53" s="2"/>
      <c r="OT53" s="2"/>
      <c r="OU53" s="2"/>
      <c r="OV53" s="2"/>
      <c r="OW53" s="2"/>
      <c r="OX53" s="2"/>
      <c r="OY53" s="2"/>
      <c r="OZ53" s="2"/>
      <c r="PA53" s="2"/>
      <c r="PB53" s="2"/>
      <c r="PC53" s="2"/>
      <c r="PD53" s="2"/>
      <c r="PE53" s="2"/>
      <c r="PF53" s="2"/>
      <c r="PG53" s="2"/>
      <c r="PH53" s="2"/>
      <c r="PI53" s="2"/>
      <c r="PJ53" s="2"/>
      <c r="PK53" s="2"/>
      <c r="PL53" s="2"/>
      <c r="PM53" s="2"/>
      <c r="PN53" s="2"/>
      <c r="PO53" s="2"/>
      <c r="PP53" s="2"/>
      <c r="PQ53" s="2"/>
      <c r="PR53" s="2"/>
      <c r="PS53" s="2"/>
      <c r="PT53" s="2"/>
      <c r="PU53" s="2"/>
      <c r="PV53" s="2"/>
      <c r="PW53" s="2"/>
      <c r="PX53" s="2"/>
      <c r="PY53" s="2"/>
      <c r="PZ53" s="2"/>
      <c r="QA53" s="2"/>
      <c r="QB53" s="2"/>
      <c r="QC53" s="2"/>
      <c r="QD53" s="2"/>
      <c r="QE53" s="2"/>
      <c r="QF53" s="2"/>
      <c r="QG53" s="2"/>
      <c r="QH53" s="2"/>
      <c r="QI53" s="2"/>
      <c r="QJ53" s="2"/>
      <c r="QK53" s="2"/>
      <c r="QL53" s="2"/>
      <c r="QM53" s="2"/>
      <c r="QN53" s="2"/>
      <c r="QO53" s="2"/>
      <c r="QP53" s="2"/>
      <c r="QQ53" s="2"/>
      <c r="QR53" s="2"/>
      <c r="QS53" s="2"/>
      <c r="QT53" s="2"/>
      <c r="QU53" s="2"/>
      <c r="QV53" s="2"/>
      <c r="QW53" s="2"/>
      <c r="QX53" s="2"/>
      <c r="QY53" s="2"/>
      <c r="QZ53" s="2"/>
      <c r="RA53" s="2"/>
      <c r="RB53" s="2"/>
      <c r="RC53" s="2"/>
      <c r="RD53" s="2"/>
      <c r="RE53" s="2"/>
      <c r="RF53" s="2"/>
      <c r="RG53" s="2"/>
      <c r="RH53" s="2"/>
      <c r="RI53" s="2"/>
      <c r="RJ53" s="2"/>
      <c r="RK53" s="2"/>
      <c r="RL53" s="2"/>
      <c r="RM53" s="2"/>
      <c r="RN53" s="2"/>
      <c r="RO53" s="2"/>
      <c r="RP53" s="2"/>
      <c r="RQ53" s="2"/>
      <c r="RR53" s="2"/>
      <c r="RS53" s="2"/>
      <c r="RT53" s="2"/>
      <c r="RU53" s="2"/>
      <c r="RV53" s="2"/>
      <c r="RW53" s="2"/>
      <c r="RX53" s="2"/>
      <c r="RY53" s="2"/>
      <c r="RZ53" s="2"/>
      <c r="SA53" s="2"/>
      <c r="SB53" s="2"/>
      <c r="SC53" s="2"/>
      <c r="SD53" s="2"/>
      <c r="SE53" s="2"/>
      <c r="SF53" s="2"/>
      <c r="SG53" s="2"/>
      <c r="SH53" s="2"/>
      <c r="SI53" s="2"/>
      <c r="SJ53" s="2"/>
      <c r="SK53" s="2"/>
      <c r="SL53" s="2"/>
      <c r="SM53" s="2"/>
      <c r="SN53" s="2"/>
      <c r="SO53" s="2"/>
      <c r="SP53" s="2"/>
      <c r="SQ53" s="2"/>
      <c r="SR53" s="2"/>
      <c r="SS53" s="2"/>
      <c r="ST53" s="2"/>
      <c r="SU53" s="2"/>
      <c r="SV53" s="2"/>
      <c r="SW53" s="2"/>
      <c r="SX53" s="2"/>
      <c r="SY53" s="2"/>
      <c r="SZ53" s="2"/>
      <c r="TA53" s="2"/>
      <c r="TB53" s="2"/>
      <c r="TC53" s="2"/>
      <c r="TD53" s="2"/>
      <c r="TE53" s="2"/>
      <c r="TF53" s="2"/>
      <c r="TG53" s="2"/>
      <c r="TH53" s="2"/>
      <c r="TI53" s="2"/>
      <c r="TJ53" s="2"/>
      <c r="TK53" s="2"/>
      <c r="TL53" s="2"/>
      <c r="TM53" s="2"/>
      <c r="TN53" s="2"/>
      <c r="TO53" s="2"/>
      <c r="TP53" s="2"/>
      <c r="TQ53" s="2"/>
      <c r="TR53" s="2"/>
      <c r="TS53" s="2"/>
      <c r="TT53" s="2"/>
      <c r="TU53" s="2"/>
      <c r="TV53" s="2"/>
      <c r="TW53" s="2"/>
      <c r="TX53" s="2"/>
      <c r="TY53" s="2"/>
      <c r="TZ53" s="2"/>
      <c r="UA53" s="2"/>
      <c r="UB53" s="2"/>
      <c r="UC53" s="2"/>
      <c r="UD53" s="2"/>
      <c r="UE53" s="2"/>
      <c r="UF53" s="2"/>
      <c r="UG53" s="2"/>
      <c r="UH53" s="2"/>
      <c r="UI53" s="2"/>
      <c r="UJ53" s="2"/>
      <c r="UK53" s="2"/>
      <c r="UL53" s="2"/>
      <c r="UM53" s="2"/>
      <c r="UN53" s="2"/>
      <c r="UO53" s="2"/>
      <c r="UP53" s="2"/>
      <c r="UQ53" s="2"/>
      <c r="UR53" s="2"/>
      <c r="US53" s="2"/>
      <c r="UT53" s="2"/>
      <c r="UU53" s="2"/>
      <c r="UV53" s="2"/>
      <c r="UW53" s="2"/>
      <c r="UX53" s="2"/>
      <c r="UY53" s="2"/>
      <c r="UZ53" s="2"/>
      <c r="VA53" s="2"/>
      <c r="VB53" s="2"/>
      <c r="VC53" s="2"/>
      <c r="VD53" s="2"/>
      <c r="VE53" s="2"/>
      <c r="VF53" s="2"/>
      <c r="VG53" s="2"/>
      <c r="VH53" s="2"/>
      <c r="VI53" s="2"/>
      <c r="VJ53" s="2"/>
      <c r="VK53" s="2"/>
      <c r="VL53" s="2"/>
      <c r="VM53" s="2"/>
      <c r="VN53" s="2"/>
      <c r="VO53" s="2"/>
      <c r="VP53" s="2"/>
      <c r="VQ53" s="2"/>
      <c r="VR53" s="2"/>
      <c r="VS53" s="2"/>
      <c r="VT53" s="2"/>
      <c r="VU53" s="2"/>
      <c r="VV53" s="2"/>
      <c r="VW53" s="2"/>
      <c r="VX53" s="2"/>
      <c r="VY53" s="2"/>
      <c r="VZ53" s="2"/>
      <c r="WA53" s="2"/>
      <c r="WB53" s="2"/>
      <c r="WC53" s="2"/>
      <c r="WD53" s="2"/>
      <c r="WE53" s="2"/>
      <c r="WF53" s="2"/>
      <c r="WG53" s="2"/>
      <c r="WH53" s="2"/>
      <c r="WI53" s="2"/>
      <c r="WJ53" s="2"/>
      <c r="WK53" s="2"/>
      <c r="WL53" s="2"/>
      <c r="WM53" s="2"/>
      <c r="WN53" s="2"/>
      <c r="WO53" s="2"/>
      <c r="WP53" s="2"/>
      <c r="WQ53" s="2"/>
      <c r="WR53" s="2"/>
      <c r="WS53" s="2"/>
      <c r="WT53" s="2"/>
      <c r="WU53" s="2"/>
      <c r="WV53" s="2"/>
      <c r="WW53" s="2"/>
      <c r="WX53" s="2"/>
      <c r="WY53" s="2"/>
      <c r="WZ53" s="2"/>
      <c r="XA53" s="2"/>
      <c r="XB53" s="2"/>
      <c r="XC53" s="2"/>
      <c r="XD53" s="2"/>
      <c r="XE53" s="2"/>
      <c r="XF53" s="2"/>
      <c r="XG53" s="2"/>
      <c r="XH53" s="2"/>
      <c r="XI53" s="2"/>
      <c r="XJ53" s="2"/>
      <c r="XK53" s="2"/>
      <c r="XL53" s="2"/>
      <c r="XM53" s="2"/>
      <c r="XN53" s="2"/>
      <c r="XO53" s="2"/>
      <c r="XP53" s="2"/>
      <c r="XQ53" s="2"/>
      <c r="XR53" s="2"/>
      <c r="XS53" s="2"/>
      <c r="XT53" s="2"/>
      <c r="XU53" s="2"/>
      <c r="XV53" s="2"/>
      <c r="XW53" s="2"/>
      <c r="XX53" s="2"/>
      <c r="XY53" s="2"/>
      <c r="XZ53" s="2"/>
      <c r="YA53" s="2"/>
      <c r="YB53" s="2"/>
      <c r="YC53" s="2"/>
      <c r="YD53" s="2"/>
      <c r="YE53" s="2"/>
      <c r="YF53" s="2"/>
      <c r="YG53" s="2"/>
      <c r="YH53" s="2"/>
      <c r="YI53" s="2"/>
      <c r="YJ53" s="2"/>
      <c r="YK53" s="2"/>
      <c r="YL53" s="2"/>
      <c r="YM53" s="2"/>
      <c r="YN53" s="2"/>
      <c r="YO53" s="2"/>
      <c r="YP53" s="2"/>
      <c r="YQ53" s="2"/>
      <c r="YR53" s="2"/>
      <c r="YS53" s="2"/>
      <c r="YT53" s="2"/>
      <c r="YU53" s="2"/>
      <c r="YV53" s="2"/>
      <c r="YW53" s="2"/>
      <c r="YX53" s="2"/>
      <c r="YY53" s="2"/>
      <c r="YZ53" s="2"/>
      <c r="ZA53" s="2"/>
      <c r="ZB53" s="2"/>
      <c r="ZC53" s="2"/>
      <c r="ZD53" s="2"/>
      <c r="ZE53" s="2"/>
      <c r="ZF53" s="2"/>
      <c r="ZG53" s="2"/>
      <c r="ZH53" s="2"/>
      <c r="ZI53" s="2"/>
      <c r="ZJ53" s="2"/>
      <c r="ZK53" s="2"/>
      <c r="ZL53" s="2"/>
      <c r="ZM53" s="2"/>
      <c r="ZN53" s="2"/>
      <c r="ZO53" s="2"/>
      <c r="ZP53" s="2"/>
      <c r="ZQ53" s="2"/>
      <c r="ZR53" s="2"/>
      <c r="ZS53" s="2"/>
      <c r="ZT53" s="2"/>
      <c r="ZU53" s="2"/>
      <c r="ZV53" s="2"/>
      <c r="ZW53" s="2"/>
      <c r="ZX53" s="2"/>
      <c r="ZY53" s="2"/>
      <c r="ZZ53" s="2"/>
      <c r="AAA53" s="2"/>
      <c r="AAB53" s="2"/>
      <c r="AAC53" s="2"/>
      <c r="AAD53" s="2"/>
      <c r="AAE53" s="2"/>
      <c r="AAF53" s="2"/>
      <c r="AAG53" s="2"/>
      <c r="AAH53" s="2"/>
      <c r="AAI53" s="2"/>
      <c r="AAJ53" s="2"/>
      <c r="AAK53" s="2"/>
      <c r="AAL53" s="2"/>
      <c r="AAM53" s="2"/>
      <c r="AAN53" s="2"/>
      <c r="AAO53" s="2"/>
      <c r="AAP53" s="2"/>
      <c r="AAQ53" s="2"/>
      <c r="AAR53" s="2"/>
      <c r="AAS53" s="2"/>
      <c r="AAT53" s="2"/>
      <c r="AAU53" s="2"/>
      <c r="AAV53" s="2"/>
      <c r="AAW53" s="2"/>
      <c r="AAX53" s="2"/>
      <c r="AAY53" s="2"/>
      <c r="AAZ53" s="2"/>
      <c r="ABA53" s="2"/>
      <c r="ABB53" s="2"/>
      <c r="ABC53" s="2"/>
      <c r="ABD53" s="2"/>
      <c r="ABE53" s="2"/>
      <c r="ABF53" s="2"/>
      <c r="ABG53" s="2"/>
      <c r="ABH53" s="2"/>
      <c r="ABI53" s="2"/>
      <c r="ABJ53" s="2"/>
      <c r="ABK53" s="2"/>
      <c r="ABL53" s="2"/>
      <c r="ABM53" s="2"/>
      <c r="ABN53" s="2"/>
      <c r="ABO53" s="2"/>
      <c r="ABP53" s="2"/>
      <c r="ABQ53" s="2"/>
      <c r="ABR53" s="2"/>
      <c r="ABS53" s="2"/>
      <c r="ABT53" s="2"/>
      <c r="ABU53" s="2"/>
      <c r="ABV53" s="2"/>
      <c r="ABW53" s="2"/>
      <c r="ABX53" s="2"/>
      <c r="ABY53" s="2"/>
      <c r="ABZ53" s="2"/>
      <c r="ACA53" s="2"/>
      <c r="ACB53" s="2"/>
      <c r="ACC53" s="2"/>
      <c r="ACD53" s="2"/>
      <c r="ACE53" s="2"/>
      <c r="ACF53" s="2"/>
      <c r="ACG53" s="2"/>
      <c r="ACH53" s="2"/>
      <c r="ACI53" s="2"/>
      <c r="ACJ53" s="2"/>
      <c r="ACK53" s="2"/>
      <c r="ACL53" s="2"/>
      <c r="ACM53" s="2"/>
      <c r="ACN53" s="2"/>
      <c r="ACO53" s="2"/>
      <c r="ACP53" s="2"/>
      <c r="ACQ53" s="2"/>
      <c r="ACR53" s="2"/>
      <c r="ACS53" s="2"/>
      <c r="ACT53" s="2"/>
      <c r="ACU53" s="2"/>
      <c r="ACV53" s="2"/>
      <c r="ACW53" s="2"/>
      <c r="ACX53" s="2"/>
      <c r="ACY53" s="2"/>
      <c r="ACZ53" s="2"/>
      <c r="ADA53" s="2"/>
      <c r="ADB53" s="2"/>
      <c r="ADC53" s="2"/>
      <c r="ADD53" s="2"/>
      <c r="ADE53" s="2"/>
      <c r="ADF53" s="2"/>
      <c r="ADG53" s="2"/>
      <c r="ADH53" s="2"/>
      <c r="ADI53" s="2"/>
      <c r="ADJ53" s="2"/>
      <c r="ADK53" s="2"/>
      <c r="ADL53" s="2"/>
      <c r="ADM53" s="2"/>
      <c r="ADN53" s="2"/>
      <c r="ADO53" s="2"/>
      <c r="ADP53" s="2"/>
      <c r="ADQ53" s="2"/>
      <c r="ADR53" s="2"/>
      <c r="ADS53" s="2"/>
      <c r="ADT53" s="2"/>
      <c r="ADU53" s="2"/>
      <c r="ADV53" s="2"/>
      <c r="ADW53" s="2"/>
      <c r="ADX53" s="2"/>
      <c r="ADY53" s="2"/>
      <c r="ADZ53" s="2"/>
      <c r="AEA53" s="2"/>
      <c r="AEB53" s="2"/>
      <c r="AEC53" s="2"/>
      <c r="AED53" s="2"/>
      <c r="AEE53" s="2"/>
      <c r="AEF53" s="2"/>
      <c r="AEG53" s="2"/>
      <c r="AEH53" s="2"/>
      <c r="AEI53" s="2"/>
      <c r="AEJ53" s="2"/>
      <c r="AEK53" s="2"/>
      <c r="AEL53" s="2"/>
      <c r="AEM53" s="2"/>
      <c r="AEN53" s="2"/>
      <c r="AEO53" s="2"/>
      <c r="AEP53" s="2"/>
      <c r="AEQ53" s="2"/>
      <c r="AER53" s="2"/>
      <c r="AES53" s="2"/>
      <c r="AET53" s="2"/>
      <c r="AEU53" s="2"/>
      <c r="AEV53" s="2"/>
      <c r="AEW53" s="2"/>
      <c r="AEX53" s="2"/>
      <c r="AEY53" s="2"/>
      <c r="AEZ53" s="2"/>
      <c r="AFA53" s="2"/>
      <c r="AFB53" s="2"/>
      <c r="AFC53" s="2"/>
      <c r="AFD53" s="2"/>
      <c r="AFE53" s="2"/>
      <c r="AFF53" s="2"/>
      <c r="AFG53" s="2"/>
      <c r="AFH53" s="2"/>
      <c r="AFI53" s="2"/>
      <c r="AFJ53" s="2"/>
      <c r="AFK53" s="2"/>
      <c r="AFL53" s="2"/>
      <c r="AFM53" s="2"/>
      <c r="AFN53" s="2"/>
      <c r="AFO53" s="2"/>
      <c r="AFP53" s="2"/>
      <c r="AFQ53" s="2"/>
      <c r="AFR53" s="2"/>
      <c r="AFS53" s="2"/>
      <c r="AFT53" s="2"/>
      <c r="AFU53" s="2"/>
      <c r="AFV53" s="2"/>
      <c r="AFW53" s="2"/>
      <c r="AFX53" s="2"/>
      <c r="AFY53" s="2"/>
      <c r="AFZ53" s="2"/>
      <c r="AGA53" s="2"/>
      <c r="AGB53" s="2"/>
      <c r="AGC53" s="2"/>
      <c r="AGD53" s="2"/>
      <c r="AGE53" s="2"/>
      <c r="AGF53" s="2"/>
      <c r="AGG53" s="2"/>
      <c r="AGH53" s="2"/>
      <c r="AGI53" s="2"/>
      <c r="AGJ53" s="2"/>
      <c r="AGK53" s="2"/>
      <c r="AGL53" s="2"/>
      <c r="AGM53" s="2"/>
      <c r="AGN53" s="2"/>
      <c r="AGO53" s="2"/>
      <c r="AGP53" s="2"/>
      <c r="AGQ53" s="2"/>
      <c r="AGR53" s="2"/>
      <c r="AGS53" s="2"/>
      <c r="AGT53" s="2"/>
      <c r="AGU53" s="2"/>
      <c r="AGV53" s="2"/>
      <c r="AGW53" s="2"/>
      <c r="AGX53" s="2"/>
      <c r="AGY53" s="2"/>
      <c r="AGZ53" s="2"/>
      <c r="AHA53" s="2"/>
      <c r="AHB53" s="2"/>
      <c r="AHC53" s="2"/>
      <c r="AHD53" s="2"/>
      <c r="AHE53" s="2"/>
      <c r="AHF53" s="2"/>
      <c r="AHG53" s="2"/>
      <c r="AHH53" s="2"/>
      <c r="AHI53" s="2"/>
      <c r="AHJ53" s="2"/>
      <c r="AHK53" s="2"/>
      <c r="AHL53" s="2"/>
      <c r="AHM53" s="2"/>
      <c r="AHN53" s="2"/>
      <c r="AHO53" s="2"/>
      <c r="AHP53" s="2"/>
      <c r="AHQ53" s="2"/>
      <c r="AHR53" s="2"/>
      <c r="AHS53" s="2"/>
      <c r="AHT53" s="2"/>
      <c r="AHU53" s="2"/>
      <c r="AHV53" s="2"/>
      <c r="AHW53" s="2"/>
      <c r="AHX53" s="2"/>
      <c r="AHY53" s="2"/>
      <c r="AHZ53" s="2"/>
      <c r="AIA53" s="2"/>
      <c r="AIB53" s="2"/>
      <c r="AIC53" s="2"/>
      <c r="AID53" s="2"/>
      <c r="AIE53" s="2"/>
      <c r="AIF53" s="2"/>
      <c r="AIG53" s="2"/>
      <c r="AIH53" s="2"/>
      <c r="AII53" s="2"/>
      <c r="AIJ53" s="2"/>
      <c r="AIK53" s="2"/>
      <c r="AIL53" s="2"/>
      <c r="AIM53" s="2"/>
      <c r="AIN53" s="2"/>
      <c r="AIO53" s="2"/>
      <c r="AIP53" s="2"/>
      <c r="AIQ53" s="2"/>
      <c r="AIR53" s="2"/>
      <c r="AIS53" s="2"/>
      <c r="AIT53" s="2"/>
      <c r="AIU53" s="2"/>
      <c r="AIV53" s="2"/>
      <c r="AIW53" s="2"/>
      <c r="AIX53" s="2"/>
      <c r="AIY53" s="2"/>
      <c r="AIZ53" s="2"/>
      <c r="AJA53" s="2"/>
      <c r="AJB53" s="2"/>
      <c r="AJC53" s="2"/>
      <c r="AJD53" s="2"/>
      <c r="AJE53" s="2"/>
      <c r="AJF53" s="2"/>
      <c r="AJG53" s="2"/>
      <c r="AJH53" s="2"/>
      <c r="AJI53" s="2"/>
      <c r="AJJ53" s="2"/>
      <c r="AJK53" s="2"/>
      <c r="AJL53" s="2"/>
      <c r="AJM53" s="2"/>
      <c r="AJN53" s="2"/>
      <c r="AJO53" s="2"/>
      <c r="AJP53" s="2"/>
      <c r="AJQ53" s="2"/>
      <c r="AJR53" s="2"/>
      <c r="AJS53" s="2"/>
      <c r="AJT53" s="2"/>
      <c r="AJU53" s="2"/>
      <c r="AJV53" s="2"/>
      <c r="AJW53" s="2"/>
      <c r="AJX53" s="2"/>
      <c r="AJY53" s="2"/>
      <c r="AJZ53" s="2"/>
      <c r="AKA53" s="2"/>
      <c r="AKB53" s="2"/>
      <c r="AKC53" s="2"/>
      <c r="AKD53" s="2"/>
      <c r="AKE53" s="2"/>
      <c r="AKF53" s="2"/>
      <c r="AKG53" s="2"/>
      <c r="AKH53" s="2"/>
      <c r="AKI53" s="2"/>
      <c r="AKJ53" s="2"/>
      <c r="AKK53" s="2"/>
      <c r="AKL53" s="2"/>
      <c r="AKM53" s="2"/>
      <c r="AKN53" s="2"/>
      <c r="AKO53" s="2"/>
      <c r="AKP53" s="2"/>
      <c r="AKQ53" s="2"/>
      <c r="AKR53" s="2"/>
      <c r="AKS53" s="2"/>
      <c r="AKT53" s="2"/>
      <c r="AKU53" s="2"/>
      <c r="AKV53" s="2"/>
      <c r="AKW53" s="2"/>
      <c r="AKX53" s="2"/>
      <c r="AKY53" s="2"/>
      <c r="AKZ53" s="2"/>
      <c r="ALA53" s="2"/>
      <c r="ALB53" s="2"/>
      <c r="ALC53" s="2"/>
      <c r="ALD53" s="2"/>
      <c r="ALE53" s="2"/>
      <c r="ALF53" s="2"/>
      <c r="ALG53" s="2"/>
      <c r="ALH53" s="2"/>
      <c r="ALI53" s="2"/>
      <c r="ALJ53" s="2"/>
      <c r="ALK53" s="2"/>
      <c r="ALL53" s="2"/>
      <c r="ALM53" s="2"/>
      <c r="ALN53" s="2"/>
      <c r="ALO53" s="2"/>
      <c r="ALP53" s="2"/>
      <c r="ALQ53" s="2"/>
      <c r="ALR53" s="2"/>
      <c r="ALS53" s="2"/>
      <c r="ALT53" s="2"/>
      <c r="ALU53" s="2"/>
      <c r="ALV53" s="2"/>
      <c r="ALW53" s="2"/>
      <c r="ALX53" s="2"/>
      <c r="ALY53" s="2"/>
      <c r="ALZ53" s="2"/>
      <c r="AMA53" s="2"/>
      <c r="AMB53" s="2"/>
      <c r="AMC53" s="2"/>
      <c r="AMD53" s="2"/>
      <c r="AME53" s="2"/>
      <c r="AMF53" s="2"/>
      <c r="AMG53" s="2"/>
      <c r="AMH53" s="2"/>
      <c r="AMI53" s="2"/>
      <c r="AMJ53" s="2"/>
      <c r="AMK53" s="2"/>
      <c r="AML53" s="2"/>
      <c r="AMM53" s="2"/>
      <c r="AMN53" s="2"/>
      <c r="AMO53" s="2"/>
      <c r="AMP53" s="2"/>
      <c r="AMQ53" s="2"/>
      <c r="AMR53" s="2"/>
      <c r="AMS53" s="2"/>
      <c r="AMT53" s="2"/>
      <c r="AMU53" s="2"/>
      <c r="AMV53" s="2"/>
      <c r="AMW53" s="2"/>
      <c r="AMX53" s="2"/>
      <c r="AMY53" s="2"/>
      <c r="AMZ53" s="2"/>
      <c r="ANA53" s="2"/>
      <c r="ANB53" s="2"/>
      <c r="ANC53" s="2"/>
      <c r="AND53" s="2"/>
      <c r="ANE53" s="2"/>
      <c r="ANF53" s="2"/>
      <c r="ANG53" s="2"/>
      <c r="ANH53" s="2"/>
      <c r="ANI53" s="2"/>
      <c r="ANJ53" s="2"/>
      <c r="ANK53" s="2"/>
      <c r="ANL53" s="2"/>
      <c r="ANM53" s="2"/>
      <c r="ANN53" s="2"/>
      <c r="ANO53" s="2"/>
      <c r="ANP53" s="2"/>
      <c r="ANQ53" s="2"/>
      <c r="ANR53" s="2"/>
      <c r="ANS53" s="2"/>
      <c r="ANT53" s="2"/>
      <c r="ANU53" s="2"/>
      <c r="ANV53" s="2"/>
      <c r="ANW53" s="2"/>
      <c r="ANX53" s="2"/>
      <c r="ANY53" s="2"/>
      <c r="ANZ53" s="2"/>
      <c r="AOA53" s="2"/>
      <c r="AOB53" s="2"/>
      <c r="AOC53" s="2"/>
      <c r="AOD53" s="2"/>
      <c r="AOE53" s="2"/>
      <c r="AOF53" s="2"/>
      <c r="AOG53" s="2"/>
      <c r="AOH53" s="2"/>
      <c r="AOI53" s="2"/>
      <c r="AOJ53" s="2"/>
      <c r="AOK53" s="2"/>
      <c r="AOL53" s="2"/>
      <c r="AOM53" s="2"/>
      <c r="AON53" s="2"/>
      <c r="AOO53" s="2"/>
      <c r="AOP53" s="2"/>
      <c r="AOQ53" s="2"/>
      <c r="AOR53" s="2"/>
      <c r="AOS53" s="2"/>
      <c r="AOT53" s="2"/>
      <c r="AOU53" s="2"/>
      <c r="AOV53" s="2"/>
      <c r="AOW53" s="2"/>
      <c r="AOX53" s="2"/>
      <c r="AOY53" s="2"/>
      <c r="AOZ53" s="2"/>
      <c r="APA53" s="2"/>
      <c r="APB53" s="2"/>
      <c r="APC53" s="2"/>
      <c r="APD53" s="2"/>
      <c r="APE53" s="2"/>
      <c r="APF53" s="2"/>
      <c r="APG53" s="2"/>
      <c r="APH53" s="2"/>
      <c r="API53" s="2"/>
      <c r="APJ53" s="2"/>
      <c r="APK53" s="2"/>
      <c r="APL53" s="2"/>
      <c r="APM53" s="2"/>
      <c r="APN53" s="2"/>
      <c r="APO53" s="2"/>
      <c r="APP53" s="2"/>
      <c r="APQ53" s="2"/>
      <c r="APR53" s="2"/>
      <c r="APS53" s="2"/>
      <c r="APT53" s="2"/>
      <c r="APU53" s="2"/>
      <c r="APV53" s="2"/>
      <c r="APW53" s="2"/>
      <c r="APX53" s="2"/>
      <c r="APY53" s="2"/>
      <c r="APZ53" s="2"/>
      <c r="AQA53" s="2"/>
      <c r="AQB53" s="2"/>
      <c r="AQC53" s="2"/>
      <c r="AQD53" s="2"/>
      <c r="AQE53" s="2"/>
      <c r="AQF53" s="2"/>
      <c r="AQG53" s="2"/>
      <c r="AQH53" s="2"/>
      <c r="AQI53" s="2"/>
      <c r="AQJ53" s="2"/>
      <c r="AQK53" s="2"/>
      <c r="AQL53" s="2"/>
      <c r="AQM53" s="2"/>
      <c r="AQN53" s="2"/>
      <c r="AQO53" s="2"/>
      <c r="AQP53" s="2"/>
      <c r="AQQ53" s="2"/>
      <c r="AQR53" s="2"/>
      <c r="AQS53" s="2"/>
      <c r="AQT53" s="2"/>
      <c r="AQU53" s="2"/>
      <c r="AQV53" s="2"/>
      <c r="AQW53" s="2"/>
      <c r="AQX53" s="2"/>
      <c r="AQY53" s="2"/>
      <c r="AQZ53" s="2"/>
      <c r="ARA53" s="2"/>
      <c r="ARB53" s="2"/>
      <c r="ARC53" s="2"/>
      <c r="ARD53" s="2"/>
      <c r="ARE53" s="2"/>
      <c r="ARF53" s="2"/>
      <c r="ARG53" s="2"/>
      <c r="ARH53" s="2"/>
      <c r="ARI53" s="2"/>
      <c r="ARJ53" s="2"/>
      <c r="ARK53" s="2"/>
      <c r="ARL53" s="2"/>
      <c r="ARM53" s="2"/>
      <c r="ARN53" s="2"/>
      <c r="ARO53" s="2"/>
      <c r="ARP53" s="2"/>
      <c r="ARQ53" s="2"/>
      <c r="ARR53" s="2"/>
      <c r="ARS53" s="2"/>
      <c r="ART53" s="2"/>
      <c r="ARU53" s="2"/>
      <c r="ARV53" s="2"/>
      <c r="ARW53" s="2"/>
      <c r="ARX53" s="2"/>
      <c r="ARY53" s="2"/>
      <c r="ARZ53" s="2"/>
      <c r="ASA53" s="2"/>
      <c r="ASB53" s="2"/>
      <c r="ASC53" s="2"/>
      <c r="ASD53" s="2"/>
      <c r="ASE53" s="2"/>
      <c r="ASF53" s="2"/>
      <c r="ASG53" s="2"/>
      <c r="ASH53" s="2"/>
      <c r="ASI53" s="2"/>
      <c r="ASJ53" s="2"/>
      <c r="ASK53" s="2"/>
      <c r="ASL53" s="2"/>
      <c r="ASM53" s="2"/>
      <c r="ASN53" s="2"/>
      <c r="ASO53" s="2"/>
      <c r="ASP53" s="2"/>
      <c r="ASQ53" s="2"/>
      <c r="ASR53" s="2"/>
      <c r="ASS53" s="2"/>
      <c r="AST53" s="2"/>
      <c r="ASU53" s="2"/>
      <c r="ASV53" s="2"/>
      <c r="ASW53" s="2"/>
      <c r="ASX53" s="2"/>
      <c r="ASY53" s="2"/>
      <c r="ASZ53" s="2"/>
      <c r="ATA53" s="2"/>
      <c r="ATB53" s="2"/>
      <c r="ATC53" s="2"/>
      <c r="ATD53" s="2"/>
      <c r="ATE53" s="2"/>
      <c r="ATF53" s="2"/>
      <c r="ATG53" s="2"/>
      <c r="ATH53" s="2"/>
      <c r="ATI53" s="2"/>
      <c r="ATJ53" s="2"/>
      <c r="ATK53" s="2"/>
      <c r="ATL53" s="2"/>
      <c r="ATM53" s="2"/>
      <c r="ATN53" s="2"/>
      <c r="ATO53" s="2"/>
      <c r="ATP53" s="2"/>
      <c r="ATQ53" s="2"/>
      <c r="ATR53" s="2"/>
      <c r="ATS53" s="2"/>
      <c r="ATT53" s="2"/>
      <c r="ATU53" s="2"/>
      <c r="ATV53" s="2"/>
      <c r="ATW53" s="2"/>
      <c r="ATX53" s="2"/>
      <c r="ATY53" s="2"/>
      <c r="ATZ53" s="2"/>
      <c r="AUA53" s="2"/>
      <c r="AUB53" s="2"/>
      <c r="AUC53" s="2"/>
      <c r="AUD53" s="2"/>
      <c r="AUE53" s="2"/>
      <c r="AUF53" s="2"/>
      <c r="AUG53" s="2"/>
      <c r="AUH53" s="2"/>
      <c r="AUI53" s="2"/>
      <c r="AUJ53" s="2"/>
      <c r="AUK53" s="2"/>
      <c r="AUL53" s="2"/>
      <c r="AUM53" s="2"/>
      <c r="AUN53" s="2"/>
      <c r="AUO53" s="2"/>
      <c r="AUP53" s="2"/>
      <c r="AUQ53" s="2"/>
      <c r="AUR53" s="2"/>
      <c r="AUS53" s="2"/>
      <c r="AUT53" s="2"/>
      <c r="AUU53" s="2"/>
      <c r="AUV53" s="2"/>
      <c r="AUW53" s="2"/>
      <c r="AUX53" s="2"/>
      <c r="AUY53" s="2"/>
      <c r="AUZ53" s="2"/>
      <c r="AVA53" s="2"/>
      <c r="AVB53" s="2"/>
      <c r="AVC53" s="2"/>
      <c r="AVD53" s="2"/>
      <c r="AVE53" s="2"/>
      <c r="AVF53" s="2"/>
      <c r="AVG53" s="2"/>
      <c r="AVH53" s="2"/>
      <c r="AVI53" s="2"/>
      <c r="AVJ53" s="2"/>
      <c r="AVK53" s="2"/>
      <c r="AVL53" s="2"/>
      <c r="AVM53" s="2"/>
      <c r="AVN53" s="2"/>
      <c r="AVO53" s="2"/>
      <c r="AVP53" s="2"/>
      <c r="AVQ53" s="2"/>
      <c r="AVR53" s="2"/>
      <c r="AVS53" s="2"/>
      <c r="AVT53" s="2"/>
      <c r="AVU53" s="2"/>
      <c r="AVV53" s="2"/>
      <c r="AVW53" s="2"/>
      <c r="AVX53" s="2"/>
      <c r="AVY53" s="2"/>
      <c r="AVZ53" s="2"/>
      <c r="AWA53" s="2"/>
      <c r="AWB53" s="2"/>
      <c r="AWC53" s="2"/>
      <c r="AWD53" s="2"/>
      <c r="AWE53" s="2"/>
      <c r="AWF53" s="2"/>
      <c r="AWG53" s="2"/>
      <c r="AWH53" s="2"/>
      <c r="AWI53" s="2"/>
      <c r="AWJ53" s="2"/>
      <c r="AWK53" s="2"/>
      <c r="AWL53" s="2"/>
      <c r="AWM53" s="2"/>
      <c r="AWN53" s="2"/>
      <c r="AWO53" s="2"/>
      <c r="AWP53" s="2"/>
      <c r="AWQ53" s="2"/>
      <c r="AWR53" s="2"/>
      <c r="AWS53" s="2"/>
      <c r="AWT53" s="2"/>
      <c r="AWU53" s="2"/>
      <c r="AWV53" s="2"/>
      <c r="AWW53" s="2"/>
      <c r="AWX53" s="2"/>
      <c r="AWY53" s="2"/>
      <c r="AWZ53" s="2"/>
      <c r="AXA53" s="2"/>
      <c r="AXB53" s="2"/>
      <c r="AXC53" s="2"/>
      <c r="AXD53" s="2"/>
      <c r="AXE53" s="2"/>
      <c r="AXF53" s="2"/>
      <c r="AXG53" s="2"/>
      <c r="AXH53" s="2"/>
      <c r="AXI53" s="2"/>
      <c r="AXJ53" s="2"/>
      <c r="AXK53" s="2"/>
      <c r="AXL53" s="2"/>
      <c r="AXM53" s="2"/>
      <c r="AXN53" s="2"/>
      <c r="AXO53" s="2"/>
      <c r="AXP53" s="2"/>
      <c r="AXQ53" s="2"/>
      <c r="AXR53" s="2"/>
      <c r="AXS53" s="2"/>
      <c r="AXT53" s="2"/>
      <c r="AXU53" s="2"/>
      <c r="AXV53" s="2"/>
      <c r="AXW53" s="2"/>
      <c r="AXX53" s="2"/>
      <c r="AXY53" s="2"/>
      <c r="AXZ53" s="2"/>
      <c r="AYA53" s="2"/>
      <c r="AYB53" s="2"/>
      <c r="AYC53" s="2"/>
      <c r="AYD53" s="2"/>
      <c r="AYE53" s="2"/>
      <c r="AYF53" s="2"/>
      <c r="AYG53" s="2"/>
      <c r="AYH53" s="2"/>
      <c r="AYI53" s="2"/>
      <c r="AYJ53" s="2"/>
      <c r="AYK53" s="2"/>
      <c r="AYL53" s="2"/>
      <c r="AYM53" s="2"/>
      <c r="AYN53" s="2"/>
      <c r="AYO53" s="2"/>
      <c r="AYP53" s="2"/>
      <c r="AYQ53" s="2"/>
      <c r="AYR53" s="2"/>
      <c r="AYS53" s="2"/>
      <c r="AYT53" s="2"/>
      <c r="AYU53" s="2"/>
      <c r="AYV53" s="2"/>
      <c r="AYW53" s="2"/>
      <c r="AYX53" s="2"/>
      <c r="AYY53" s="2"/>
      <c r="AYZ53" s="2"/>
      <c r="AZA53" s="2"/>
      <c r="AZB53" s="2"/>
      <c r="AZC53" s="2"/>
      <c r="AZD53" s="2"/>
      <c r="AZE53" s="2"/>
      <c r="AZF53" s="2"/>
      <c r="AZG53" s="2"/>
      <c r="AZH53" s="2"/>
      <c r="AZI53" s="2"/>
      <c r="AZJ53" s="2"/>
      <c r="AZK53" s="2"/>
      <c r="AZL53" s="2"/>
      <c r="AZM53" s="2"/>
      <c r="AZN53" s="2"/>
      <c r="AZO53" s="2"/>
      <c r="AZP53" s="2"/>
      <c r="AZQ53" s="2"/>
      <c r="AZR53" s="2"/>
      <c r="AZS53" s="2"/>
      <c r="AZT53" s="2"/>
      <c r="AZU53" s="2"/>
      <c r="AZV53" s="2"/>
      <c r="AZW53" s="2"/>
      <c r="AZX53" s="2"/>
      <c r="AZY53" s="2"/>
      <c r="AZZ53" s="2"/>
      <c r="BAA53" s="2"/>
      <c r="BAB53" s="2"/>
      <c r="BAC53" s="2"/>
      <c r="BAD53" s="2"/>
      <c r="BAE53" s="2"/>
      <c r="BAF53" s="2"/>
      <c r="BAG53" s="2"/>
      <c r="BAH53" s="2"/>
      <c r="BAI53" s="2"/>
      <c r="BAJ53" s="2"/>
      <c r="BAK53" s="2"/>
      <c r="BAL53" s="2"/>
      <c r="BAM53" s="2"/>
      <c r="BAN53" s="2"/>
      <c r="BAO53" s="2"/>
      <c r="BAP53" s="2"/>
      <c r="BAQ53" s="2"/>
      <c r="BAR53" s="2"/>
      <c r="BAS53" s="2"/>
      <c r="BAT53" s="2"/>
      <c r="BAU53" s="2"/>
      <c r="BAV53" s="2"/>
      <c r="BAW53" s="2"/>
      <c r="BAX53" s="2"/>
      <c r="BAY53" s="2"/>
      <c r="BAZ53" s="2"/>
      <c r="BBA53" s="2"/>
      <c r="BBB53" s="2"/>
      <c r="BBC53" s="2"/>
      <c r="BBD53" s="2"/>
      <c r="BBE53" s="2"/>
      <c r="BBF53" s="2"/>
      <c r="BBG53" s="2"/>
      <c r="BBH53" s="2"/>
      <c r="BBI53" s="2"/>
      <c r="BBJ53" s="2"/>
      <c r="BBK53" s="2"/>
      <c r="BBL53" s="2"/>
      <c r="BBM53" s="2"/>
      <c r="BBN53" s="2"/>
      <c r="BBO53" s="2"/>
      <c r="BBP53" s="2"/>
      <c r="BBQ53" s="2"/>
      <c r="BBR53" s="2"/>
      <c r="BBS53" s="2"/>
      <c r="BBT53" s="2"/>
      <c r="BBU53" s="2"/>
      <c r="BBV53" s="2"/>
      <c r="BBW53" s="2"/>
      <c r="BBX53" s="2"/>
      <c r="BBY53" s="2"/>
      <c r="BBZ53" s="2"/>
      <c r="BCA53" s="2"/>
      <c r="BCB53" s="2"/>
      <c r="BCC53" s="2"/>
      <c r="BCD53" s="2"/>
      <c r="BCE53" s="2"/>
      <c r="BCF53" s="2"/>
      <c r="BCG53" s="2"/>
      <c r="BCH53" s="2"/>
      <c r="BCI53" s="2"/>
      <c r="BCJ53" s="2"/>
      <c r="BCK53" s="2"/>
      <c r="BCL53" s="2"/>
      <c r="BCM53" s="2"/>
      <c r="BCN53" s="2"/>
      <c r="BCO53" s="2"/>
      <c r="BCP53" s="2"/>
      <c r="BCQ53" s="2"/>
      <c r="BCR53" s="2"/>
      <c r="BCS53" s="2"/>
      <c r="BCT53" s="2"/>
      <c r="BCU53" s="2"/>
      <c r="BCV53" s="2"/>
      <c r="BCW53" s="2"/>
      <c r="BCX53" s="2"/>
      <c r="BCY53" s="2"/>
      <c r="BCZ53" s="2"/>
      <c r="BDA53" s="2"/>
      <c r="BDB53" s="2"/>
      <c r="BDC53" s="2"/>
      <c r="BDD53" s="2"/>
      <c r="BDE53" s="2"/>
      <c r="BDF53" s="2"/>
      <c r="BDG53" s="2"/>
      <c r="BDH53" s="2"/>
      <c r="BDI53" s="2"/>
      <c r="BDJ53" s="2"/>
      <c r="BDK53" s="2"/>
      <c r="BDL53" s="2"/>
      <c r="BDM53" s="2"/>
      <c r="BDN53" s="2"/>
      <c r="BDO53" s="2"/>
      <c r="BDP53" s="2"/>
      <c r="BDQ53" s="2"/>
      <c r="BDR53" s="2"/>
      <c r="BDS53" s="2"/>
      <c r="BDT53" s="2"/>
      <c r="BDU53" s="2"/>
      <c r="BDV53" s="2"/>
      <c r="BDW53" s="2"/>
      <c r="BDX53" s="2"/>
      <c r="BDY53" s="2"/>
      <c r="BDZ53" s="2"/>
      <c r="BEA53" s="2"/>
      <c r="BEB53" s="2"/>
      <c r="BEC53" s="2"/>
      <c r="BED53" s="2"/>
      <c r="BEE53" s="2"/>
      <c r="BEF53" s="2"/>
      <c r="BEG53" s="2"/>
      <c r="BEH53" s="2"/>
      <c r="BEI53" s="2"/>
      <c r="BEJ53" s="2"/>
      <c r="BEK53" s="2"/>
      <c r="BEL53" s="2"/>
      <c r="BEM53" s="2"/>
      <c r="BEN53" s="2"/>
      <c r="BEO53" s="2"/>
      <c r="BEP53" s="2"/>
      <c r="BEQ53" s="2"/>
      <c r="BER53" s="2"/>
      <c r="BES53" s="2"/>
      <c r="BET53" s="2"/>
      <c r="BEU53" s="2"/>
      <c r="BEV53" s="2"/>
      <c r="BEW53" s="2"/>
      <c r="BEX53" s="2"/>
      <c r="BEY53" s="2"/>
      <c r="BEZ53" s="2"/>
      <c r="BFA53" s="2"/>
      <c r="BFB53" s="2"/>
      <c r="BFC53" s="2"/>
      <c r="BFD53" s="2"/>
      <c r="BFE53" s="2"/>
      <c r="BFF53" s="2"/>
      <c r="BFG53" s="2"/>
      <c r="BFH53" s="2"/>
      <c r="BFI53" s="2"/>
      <c r="BFJ53" s="2"/>
      <c r="BFK53" s="2"/>
      <c r="BFL53" s="2"/>
      <c r="BFM53" s="2"/>
      <c r="BFN53" s="2"/>
      <c r="BFO53" s="2"/>
      <c r="BFP53" s="2"/>
      <c r="BFQ53" s="2"/>
      <c r="BFR53" s="2"/>
      <c r="BFS53" s="2"/>
      <c r="BFT53" s="2"/>
      <c r="BFU53" s="2"/>
      <c r="BFV53" s="2"/>
      <c r="BFW53" s="2"/>
      <c r="BFX53" s="2"/>
      <c r="BFY53" s="2"/>
      <c r="BFZ53" s="2"/>
      <c r="BGA53" s="2"/>
      <c r="BGB53" s="2"/>
      <c r="BGC53" s="2"/>
      <c r="BGD53" s="2"/>
      <c r="BGE53" s="2"/>
      <c r="BGF53" s="2"/>
      <c r="BGG53" s="2"/>
      <c r="BGH53" s="2"/>
      <c r="BGI53" s="2"/>
      <c r="BGJ53" s="2"/>
      <c r="BGK53" s="2"/>
      <c r="BGL53" s="2"/>
      <c r="BGM53" s="2"/>
      <c r="BGN53" s="2"/>
      <c r="BGO53" s="2"/>
      <c r="BGP53" s="2"/>
      <c r="BGQ53" s="2"/>
      <c r="BGR53" s="2"/>
      <c r="BGS53" s="2"/>
      <c r="BGT53" s="2"/>
      <c r="BGU53" s="2"/>
      <c r="BGV53" s="2"/>
      <c r="BGW53" s="2"/>
      <c r="BGX53" s="2"/>
      <c r="BGY53" s="2"/>
      <c r="BGZ53" s="2"/>
      <c r="BHA53" s="2"/>
      <c r="BHB53" s="2"/>
      <c r="BHC53" s="2"/>
      <c r="BHD53" s="2"/>
      <c r="BHE53" s="2"/>
      <c r="BHF53" s="2"/>
      <c r="BHG53" s="2"/>
      <c r="BHH53" s="2"/>
      <c r="BHI53" s="2"/>
      <c r="BHJ53" s="2"/>
      <c r="BHK53" s="2"/>
      <c r="BHL53" s="2"/>
      <c r="BHM53" s="2"/>
      <c r="BHN53" s="2"/>
      <c r="BHO53" s="2"/>
      <c r="BHP53" s="2"/>
      <c r="BHQ53" s="2"/>
      <c r="BHR53" s="2"/>
      <c r="BHS53" s="2"/>
      <c r="BHT53" s="2"/>
      <c r="BHU53" s="2"/>
      <c r="BHV53" s="2"/>
      <c r="BHW53" s="2"/>
      <c r="BHX53" s="2"/>
      <c r="BHY53" s="2"/>
      <c r="BHZ53" s="2"/>
      <c r="BIA53" s="2"/>
      <c r="BIB53" s="2"/>
      <c r="BIC53" s="2"/>
      <c r="BID53" s="2"/>
      <c r="BIE53" s="2"/>
      <c r="BIF53" s="2"/>
      <c r="BIG53" s="2"/>
      <c r="BIH53" s="2"/>
      <c r="BII53" s="2"/>
      <c r="BIJ53" s="2"/>
      <c r="BIK53" s="2"/>
      <c r="BIL53" s="2"/>
      <c r="BIM53" s="2"/>
      <c r="BIN53" s="2"/>
      <c r="BIO53" s="2"/>
      <c r="BIP53" s="2"/>
      <c r="BIQ53" s="2"/>
      <c r="BIR53" s="2"/>
      <c r="BIS53" s="2"/>
      <c r="BIT53" s="2"/>
      <c r="BIU53" s="2"/>
      <c r="BIV53" s="2"/>
      <c r="BIW53" s="2"/>
      <c r="BIX53" s="2"/>
      <c r="BIY53" s="2"/>
      <c r="BIZ53" s="2"/>
      <c r="BJA53" s="2"/>
      <c r="BJB53" s="2"/>
      <c r="BJC53" s="2"/>
      <c r="BJD53" s="2"/>
      <c r="BJE53" s="2"/>
      <c r="BJF53" s="2"/>
      <c r="BJG53" s="2"/>
      <c r="BJH53" s="2"/>
      <c r="BJI53" s="2"/>
      <c r="BJJ53" s="2"/>
      <c r="BJK53" s="2"/>
      <c r="BJL53" s="2"/>
      <c r="BJM53" s="2"/>
      <c r="BJN53" s="2"/>
      <c r="BJO53" s="2"/>
      <c r="BJP53" s="2"/>
      <c r="BJQ53" s="2"/>
      <c r="BJR53" s="2"/>
      <c r="BJS53" s="2"/>
      <c r="BJT53" s="2"/>
      <c r="BJU53" s="2"/>
      <c r="BJV53" s="2"/>
      <c r="BJW53" s="2"/>
      <c r="BJX53" s="2"/>
      <c r="BJY53" s="2"/>
      <c r="BJZ53" s="2"/>
      <c r="BKA53" s="2"/>
      <c r="BKB53" s="2"/>
      <c r="BKC53" s="2"/>
      <c r="BKD53" s="2"/>
      <c r="BKE53" s="2"/>
      <c r="BKF53" s="2"/>
      <c r="BKG53" s="2"/>
      <c r="BKH53" s="2"/>
      <c r="BKI53" s="2"/>
      <c r="BKJ53" s="2"/>
      <c r="BKK53" s="2"/>
      <c r="BKL53" s="2"/>
      <c r="BKM53" s="2"/>
      <c r="BKN53" s="2"/>
      <c r="BKO53" s="2"/>
      <c r="BKP53" s="2"/>
      <c r="BKQ53" s="2"/>
      <c r="BKR53" s="2"/>
      <c r="BKS53" s="2"/>
      <c r="BKT53" s="2"/>
      <c r="BKU53" s="2"/>
      <c r="BKV53" s="2"/>
      <c r="BKW53" s="2"/>
      <c r="BKX53" s="2"/>
      <c r="BKY53" s="2"/>
      <c r="BKZ53" s="2"/>
      <c r="BLA53" s="2"/>
      <c r="BLB53" s="2"/>
      <c r="BLC53" s="2"/>
      <c r="BLD53" s="2"/>
      <c r="BLE53" s="2"/>
      <c r="BLF53" s="2"/>
      <c r="BLG53" s="2"/>
      <c r="BLH53" s="2"/>
      <c r="BLI53" s="2"/>
      <c r="BLJ53" s="2"/>
      <c r="BLK53" s="2"/>
      <c r="BLL53" s="2"/>
      <c r="BLM53" s="2"/>
      <c r="BLN53" s="2"/>
      <c r="BLO53" s="2"/>
      <c r="BLP53" s="2"/>
      <c r="BLQ53" s="2"/>
      <c r="BLR53" s="2"/>
      <c r="BLS53" s="2"/>
      <c r="BLT53" s="2"/>
      <c r="BLU53" s="2"/>
      <c r="BLV53" s="2"/>
      <c r="BLW53" s="2"/>
      <c r="BLX53" s="2"/>
      <c r="BLY53" s="2"/>
      <c r="BLZ53" s="2"/>
      <c r="BMA53" s="2"/>
      <c r="BMB53" s="2"/>
      <c r="BMC53" s="2"/>
      <c r="BMD53" s="2"/>
      <c r="BME53" s="2"/>
      <c r="BMF53" s="2"/>
      <c r="BMG53" s="2"/>
      <c r="BMH53" s="2"/>
      <c r="BMI53" s="2"/>
      <c r="BMJ53" s="2"/>
      <c r="BMK53" s="2"/>
      <c r="BML53" s="2"/>
      <c r="BMM53" s="2"/>
      <c r="BMN53" s="2"/>
      <c r="BMO53" s="2"/>
      <c r="BMP53" s="2"/>
      <c r="BMQ53" s="2"/>
      <c r="BMR53" s="2"/>
      <c r="BMS53" s="2"/>
      <c r="BMT53" s="2"/>
      <c r="BMU53" s="2"/>
      <c r="BMV53" s="2"/>
      <c r="BMW53" s="2"/>
      <c r="BMX53" s="2"/>
      <c r="BMY53" s="2"/>
      <c r="BMZ53" s="2"/>
      <c r="BNA53" s="2"/>
      <c r="BNB53" s="2"/>
      <c r="BNC53" s="2"/>
      <c r="BND53" s="2"/>
      <c r="BNE53" s="2"/>
      <c r="BNF53" s="2"/>
      <c r="BNG53" s="2"/>
      <c r="BNH53" s="2"/>
      <c r="BNI53" s="2"/>
      <c r="BNJ53" s="2"/>
      <c r="BNK53" s="2"/>
      <c r="BNL53" s="2"/>
      <c r="BNM53" s="2"/>
      <c r="BNN53" s="2"/>
      <c r="BNO53" s="2"/>
      <c r="BNP53" s="2"/>
      <c r="BNQ53" s="2"/>
      <c r="BNR53" s="2"/>
      <c r="BNS53" s="2"/>
      <c r="BNT53" s="2"/>
      <c r="BNU53" s="2"/>
      <c r="BNV53" s="2"/>
      <c r="BNW53" s="2"/>
      <c r="BNX53" s="2"/>
      <c r="BNY53" s="2"/>
      <c r="BNZ53" s="2"/>
      <c r="BOA53" s="2"/>
      <c r="BOB53" s="2"/>
      <c r="BOC53" s="2"/>
      <c r="BOD53" s="2"/>
      <c r="BOE53" s="2"/>
      <c r="BOF53" s="2"/>
      <c r="BOG53" s="2"/>
      <c r="BOH53" s="2"/>
      <c r="BOI53" s="2"/>
      <c r="BOJ53" s="2"/>
      <c r="BOK53" s="2"/>
      <c r="BOL53" s="2"/>
      <c r="BOM53" s="2"/>
      <c r="BON53" s="2"/>
      <c r="BOO53" s="2"/>
      <c r="BOP53" s="2"/>
      <c r="BOQ53" s="2"/>
      <c r="BOR53" s="2"/>
      <c r="BOS53" s="2"/>
      <c r="BOT53" s="2"/>
      <c r="BOU53" s="2"/>
      <c r="BOV53" s="2"/>
      <c r="BOW53" s="2"/>
      <c r="BOX53" s="2"/>
      <c r="BOY53" s="2"/>
      <c r="BOZ53" s="2"/>
      <c r="BPA53" s="2"/>
      <c r="BPB53" s="2"/>
      <c r="BPC53" s="2"/>
      <c r="BPD53" s="2"/>
      <c r="BPE53" s="2"/>
      <c r="BPF53" s="2"/>
      <c r="BPG53" s="2"/>
      <c r="BPH53" s="2"/>
      <c r="BPI53" s="2"/>
      <c r="BPJ53" s="2"/>
      <c r="BPK53" s="2"/>
      <c r="BPL53" s="2"/>
      <c r="BPM53" s="2"/>
      <c r="BPN53" s="2"/>
      <c r="BPO53" s="2"/>
      <c r="BPP53" s="2"/>
      <c r="BPQ53" s="2"/>
      <c r="BPR53" s="2"/>
      <c r="BPS53" s="2"/>
      <c r="BPT53" s="2"/>
      <c r="BPU53" s="2"/>
      <c r="BPV53" s="2"/>
      <c r="BPW53" s="2"/>
      <c r="BPX53" s="2"/>
      <c r="BPY53" s="2"/>
      <c r="BPZ53" s="2"/>
      <c r="BQA53" s="2"/>
      <c r="BQB53" s="2"/>
      <c r="BQC53" s="2"/>
      <c r="BQD53" s="2"/>
      <c r="BQE53" s="2"/>
      <c r="BQF53" s="2"/>
      <c r="BQG53" s="2"/>
      <c r="BQH53" s="2"/>
      <c r="BQI53" s="2"/>
      <c r="BQJ53" s="2"/>
      <c r="BQK53" s="2"/>
      <c r="BQL53" s="2"/>
      <c r="BQM53" s="2"/>
      <c r="BQN53" s="2"/>
      <c r="BQO53" s="2"/>
      <c r="BQP53" s="2"/>
      <c r="BQQ53" s="2"/>
      <c r="BQR53" s="2"/>
      <c r="BQS53" s="2"/>
      <c r="BQT53" s="2"/>
      <c r="BQU53" s="2"/>
      <c r="BQV53" s="2"/>
      <c r="BQW53" s="2"/>
      <c r="BQX53" s="2"/>
      <c r="BQY53" s="2"/>
      <c r="BQZ53" s="2"/>
      <c r="BRA53" s="2"/>
      <c r="BRB53" s="2"/>
      <c r="BRC53" s="2"/>
      <c r="BRD53" s="2"/>
      <c r="BRE53" s="2"/>
      <c r="BRF53" s="2"/>
      <c r="BRG53" s="2"/>
      <c r="BRH53" s="2"/>
      <c r="BRI53" s="2"/>
      <c r="BRJ53" s="2"/>
      <c r="BRK53" s="2"/>
      <c r="BRL53" s="2"/>
      <c r="BRM53" s="2"/>
      <c r="BRN53" s="2"/>
      <c r="BRO53" s="2"/>
      <c r="BRP53" s="2"/>
      <c r="BRQ53" s="2"/>
      <c r="BRR53" s="2"/>
      <c r="BRS53" s="2"/>
      <c r="BRT53" s="2"/>
      <c r="BRU53" s="2"/>
      <c r="BRV53" s="2"/>
      <c r="BRW53" s="2"/>
      <c r="BRX53" s="2"/>
      <c r="BRY53" s="2"/>
      <c r="BRZ53" s="2"/>
      <c r="BSA53" s="2"/>
      <c r="BSB53" s="2"/>
      <c r="BSC53" s="2"/>
      <c r="BSD53" s="2"/>
      <c r="BSE53" s="2"/>
      <c r="BSF53" s="2"/>
      <c r="BSG53" s="2"/>
      <c r="BSH53" s="2"/>
      <c r="BSI53" s="2"/>
      <c r="BSJ53" s="2"/>
      <c r="BSK53" s="2"/>
      <c r="BSL53" s="2"/>
      <c r="BSM53" s="2"/>
      <c r="BSN53" s="2"/>
      <c r="BSO53" s="2"/>
      <c r="BSP53" s="2"/>
      <c r="BSQ53" s="2"/>
      <c r="BSR53" s="2"/>
      <c r="BSS53" s="2"/>
      <c r="BST53" s="2"/>
      <c r="BSU53" s="2"/>
      <c r="BSV53" s="2"/>
      <c r="BSW53" s="2"/>
      <c r="BSX53" s="2"/>
      <c r="BSY53" s="2"/>
      <c r="BSZ53" s="2"/>
      <c r="BTA53" s="2"/>
      <c r="BTB53" s="2"/>
      <c r="BTC53" s="2"/>
      <c r="BTD53" s="2"/>
      <c r="BTE53" s="2"/>
      <c r="BTF53" s="2"/>
      <c r="BTG53" s="2"/>
      <c r="BTH53" s="2"/>
      <c r="BTI53" s="2"/>
      <c r="BTJ53" s="2"/>
      <c r="BTK53" s="2"/>
      <c r="BTL53" s="2"/>
      <c r="BTM53" s="2"/>
      <c r="BTN53" s="2"/>
      <c r="BTO53" s="2"/>
      <c r="BTP53" s="2"/>
      <c r="BTQ53" s="2"/>
      <c r="BTR53" s="2"/>
      <c r="BTS53" s="2"/>
      <c r="BTT53" s="2"/>
      <c r="BTU53" s="2"/>
      <c r="BTV53" s="2"/>
      <c r="BTW53" s="2"/>
      <c r="BTX53" s="2"/>
      <c r="BTY53" s="2"/>
      <c r="BTZ53" s="2"/>
      <c r="BUA53" s="2"/>
      <c r="BUB53" s="2"/>
      <c r="BUC53" s="2"/>
      <c r="BUD53" s="2"/>
      <c r="BUE53" s="2"/>
      <c r="BUF53" s="2"/>
      <c r="BUG53" s="2"/>
      <c r="BUH53" s="2"/>
      <c r="BUI53" s="2"/>
      <c r="BUJ53" s="2"/>
      <c r="BUK53" s="2"/>
      <c r="BUL53" s="2"/>
      <c r="BUM53" s="2"/>
      <c r="BUN53" s="2"/>
      <c r="BUO53" s="2"/>
      <c r="BUP53" s="2"/>
      <c r="BUQ53" s="2"/>
      <c r="BUR53" s="2"/>
      <c r="BUS53" s="2"/>
      <c r="BUT53" s="2"/>
      <c r="BUU53" s="2"/>
      <c r="BUV53" s="2"/>
      <c r="BUW53" s="2"/>
      <c r="BUX53" s="2"/>
      <c r="BUY53" s="2"/>
      <c r="BUZ53" s="2"/>
      <c r="BVA53" s="2"/>
      <c r="BVB53" s="2"/>
      <c r="BVC53" s="2"/>
      <c r="BVD53" s="2"/>
      <c r="BVE53" s="2"/>
      <c r="BVF53" s="2"/>
      <c r="BVG53" s="2"/>
      <c r="BVH53" s="2"/>
      <c r="BVI53" s="2"/>
      <c r="BVJ53" s="2"/>
      <c r="BVK53" s="2"/>
      <c r="BVL53" s="2"/>
      <c r="BVM53" s="2"/>
      <c r="BVN53" s="2"/>
      <c r="BVO53" s="2"/>
      <c r="BVP53" s="2"/>
      <c r="BVQ53" s="2"/>
      <c r="BVR53" s="2"/>
      <c r="BVS53" s="2"/>
      <c r="BVT53" s="2"/>
      <c r="BVU53" s="2"/>
      <c r="BVV53" s="2"/>
      <c r="BVW53" s="2"/>
      <c r="BVX53" s="2"/>
      <c r="BVY53" s="2"/>
      <c r="BVZ53" s="2"/>
      <c r="BWA53" s="2"/>
      <c r="BWB53" s="2"/>
      <c r="BWC53" s="2"/>
      <c r="BWD53" s="2"/>
      <c r="BWE53" s="2"/>
      <c r="BWF53" s="2"/>
      <c r="BWG53" s="2"/>
      <c r="BWH53" s="2"/>
      <c r="BWI53" s="2"/>
      <c r="BWJ53" s="2"/>
      <c r="BWK53" s="2"/>
      <c r="BWL53" s="2"/>
      <c r="BWM53" s="2"/>
      <c r="BWN53" s="2"/>
      <c r="BWO53" s="2"/>
      <c r="BWP53" s="2"/>
      <c r="BWQ53" s="2"/>
      <c r="BWR53" s="2"/>
      <c r="BWS53" s="2"/>
      <c r="BWT53" s="2"/>
      <c r="BWU53" s="2"/>
      <c r="BWV53" s="2"/>
      <c r="BWW53" s="2"/>
      <c r="BWX53" s="2"/>
      <c r="BWY53" s="2"/>
      <c r="BWZ53" s="2"/>
      <c r="BXA53" s="2"/>
      <c r="BXB53" s="2"/>
      <c r="BXC53" s="2"/>
      <c r="BXD53" s="2"/>
      <c r="BXE53" s="2"/>
      <c r="BXF53" s="2"/>
      <c r="BXG53" s="2"/>
      <c r="BXH53" s="2"/>
      <c r="BXI53" s="2"/>
      <c r="BXJ53" s="2"/>
      <c r="BXK53" s="2"/>
      <c r="BXL53" s="2"/>
      <c r="BXM53" s="2"/>
      <c r="BXN53" s="2"/>
      <c r="BXO53" s="2"/>
      <c r="BXP53" s="2"/>
      <c r="BXQ53" s="2"/>
      <c r="BXR53" s="2"/>
      <c r="BXS53" s="2"/>
      <c r="BXT53" s="2"/>
      <c r="BXU53" s="2"/>
      <c r="BXV53" s="2"/>
      <c r="BXW53" s="2"/>
      <c r="BXX53" s="2"/>
      <c r="BXY53" s="2"/>
      <c r="BXZ53" s="2"/>
      <c r="BYA53" s="2"/>
      <c r="BYB53" s="2"/>
      <c r="BYC53" s="2"/>
      <c r="BYD53" s="2"/>
      <c r="BYE53" s="2"/>
      <c r="BYF53" s="2"/>
      <c r="BYG53" s="2"/>
      <c r="BYH53" s="2"/>
      <c r="BYI53" s="2"/>
      <c r="BYJ53" s="2"/>
      <c r="BYK53" s="2"/>
      <c r="BYL53" s="2"/>
      <c r="BYM53" s="2"/>
      <c r="BYN53" s="2"/>
      <c r="BYO53" s="2"/>
      <c r="BYP53" s="2"/>
      <c r="BYQ53" s="2"/>
      <c r="BYR53" s="2"/>
      <c r="BYS53" s="2"/>
      <c r="BYT53" s="2"/>
      <c r="BYU53" s="2"/>
      <c r="BYV53" s="2"/>
      <c r="BYW53" s="2"/>
      <c r="BYX53" s="2"/>
      <c r="BYY53" s="2"/>
      <c r="BYZ53" s="2"/>
      <c r="BZA53" s="2"/>
      <c r="BZB53" s="2"/>
      <c r="BZC53" s="2"/>
      <c r="BZD53" s="2"/>
      <c r="BZE53" s="2"/>
      <c r="BZF53" s="2"/>
      <c r="BZG53" s="2"/>
      <c r="BZH53" s="2"/>
      <c r="BZI53" s="2"/>
      <c r="BZJ53" s="2"/>
      <c r="BZK53" s="2"/>
      <c r="BZL53" s="2"/>
      <c r="BZM53" s="2"/>
      <c r="BZN53" s="2"/>
      <c r="BZO53" s="2"/>
      <c r="BZP53" s="2"/>
      <c r="BZQ53" s="2"/>
      <c r="BZR53" s="2"/>
      <c r="BZS53" s="2"/>
      <c r="BZT53" s="2"/>
      <c r="BZU53" s="2"/>
      <c r="BZV53" s="2"/>
      <c r="BZW53" s="2"/>
      <c r="BZX53" s="2"/>
      <c r="BZY53" s="2"/>
      <c r="BZZ53" s="2"/>
      <c r="CAA53" s="2"/>
      <c r="CAB53" s="2"/>
      <c r="CAC53" s="2"/>
      <c r="CAD53" s="2"/>
      <c r="CAE53" s="2"/>
      <c r="CAF53" s="2"/>
      <c r="CAG53" s="2"/>
      <c r="CAH53" s="2"/>
      <c r="CAI53" s="2"/>
      <c r="CAJ53" s="2"/>
      <c r="CAK53" s="2"/>
      <c r="CAL53" s="2"/>
      <c r="CAM53" s="2"/>
      <c r="CAN53" s="2"/>
      <c r="CAO53" s="2"/>
      <c r="CAP53" s="2"/>
      <c r="CAQ53" s="2"/>
      <c r="CAR53" s="2"/>
      <c r="CAS53" s="2"/>
      <c r="CAT53" s="2"/>
      <c r="CAU53" s="2"/>
      <c r="CAV53" s="2"/>
      <c r="CAW53" s="2"/>
      <c r="CAX53" s="2"/>
      <c r="CAY53" s="2"/>
      <c r="CAZ53" s="2"/>
      <c r="CBA53" s="2"/>
      <c r="CBB53" s="2"/>
      <c r="CBC53" s="2"/>
      <c r="CBD53" s="2"/>
      <c r="CBE53" s="2"/>
      <c r="CBF53" s="2"/>
      <c r="CBG53" s="2"/>
      <c r="CBH53" s="2"/>
      <c r="CBI53" s="2"/>
      <c r="CBJ53" s="2"/>
      <c r="CBK53" s="2"/>
      <c r="CBL53" s="2"/>
      <c r="CBM53" s="2"/>
      <c r="CBN53" s="2"/>
      <c r="CBO53" s="2"/>
      <c r="CBP53" s="2"/>
      <c r="CBQ53" s="2"/>
      <c r="CBR53" s="2"/>
      <c r="CBS53" s="2"/>
      <c r="CBT53" s="2"/>
      <c r="CBU53" s="2"/>
      <c r="CBV53" s="2"/>
      <c r="CBW53" s="2"/>
      <c r="CBX53" s="2"/>
      <c r="CBY53" s="2"/>
      <c r="CBZ53" s="2"/>
      <c r="CCA53" s="2"/>
      <c r="CCB53" s="2"/>
      <c r="CCC53" s="2"/>
      <c r="CCD53" s="2"/>
      <c r="CCE53" s="2"/>
      <c r="CCF53" s="2"/>
      <c r="CCG53" s="2"/>
      <c r="CCH53" s="2"/>
      <c r="CCI53" s="2"/>
      <c r="CCJ53" s="2"/>
      <c r="CCK53" s="2"/>
      <c r="CCL53" s="2"/>
      <c r="CCM53" s="2"/>
      <c r="CCN53" s="2"/>
      <c r="CCO53" s="2"/>
      <c r="CCP53" s="2"/>
      <c r="CCQ53" s="2"/>
      <c r="CCR53" s="2"/>
      <c r="CCS53" s="2"/>
      <c r="CCT53" s="2"/>
      <c r="CCU53" s="2"/>
      <c r="CCV53" s="2"/>
      <c r="CCW53" s="2"/>
      <c r="CCX53" s="2"/>
      <c r="CCY53" s="2"/>
      <c r="CCZ53" s="2"/>
      <c r="CDA53" s="2"/>
      <c r="CDB53" s="2"/>
      <c r="CDC53" s="2"/>
      <c r="CDD53" s="2"/>
      <c r="CDE53" s="2"/>
      <c r="CDF53" s="2"/>
      <c r="CDG53" s="2"/>
      <c r="CDH53" s="2"/>
      <c r="CDI53" s="2"/>
      <c r="CDJ53" s="2"/>
      <c r="CDK53" s="2"/>
      <c r="CDL53" s="2"/>
      <c r="CDM53" s="2"/>
      <c r="CDN53" s="2"/>
      <c r="CDO53" s="2"/>
      <c r="CDP53" s="2"/>
      <c r="CDQ53" s="2"/>
      <c r="CDR53" s="2"/>
      <c r="CDS53" s="2"/>
      <c r="CDT53" s="2"/>
      <c r="CDU53" s="2"/>
      <c r="CDV53" s="2"/>
      <c r="CDW53" s="2"/>
      <c r="CDX53" s="2"/>
      <c r="CDY53" s="2"/>
      <c r="CDZ53" s="2"/>
      <c r="CEA53" s="2"/>
      <c r="CEB53" s="2"/>
      <c r="CEC53" s="2"/>
      <c r="CED53" s="2"/>
      <c r="CEE53" s="2"/>
      <c r="CEF53" s="2"/>
      <c r="CEG53" s="2"/>
      <c r="CEH53" s="2"/>
      <c r="CEI53" s="2"/>
      <c r="CEJ53" s="2"/>
      <c r="CEK53" s="2"/>
      <c r="CEL53" s="2"/>
      <c r="CEM53" s="2"/>
      <c r="CEN53" s="2"/>
      <c r="CEO53" s="2"/>
      <c r="CEP53" s="2"/>
      <c r="CEQ53" s="2"/>
      <c r="CER53" s="2"/>
      <c r="CES53" s="2"/>
      <c r="CET53" s="2"/>
      <c r="CEU53" s="2"/>
      <c r="CEV53" s="2"/>
      <c r="CEW53" s="2"/>
      <c r="CEX53" s="2"/>
      <c r="CEY53" s="2"/>
      <c r="CEZ53" s="2"/>
      <c r="CFA53" s="2"/>
      <c r="CFB53" s="2"/>
      <c r="CFC53" s="2"/>
      <c r="CFD53" s="2"/>
      <c r="CFE53" s="2"/>
      <c r="CFF53" s="2"/>
      <c r="CFG53" s="2"/>
      <c r="CFH53" s="2"/>
      <c r="CFI53" s="2"/>
      <c r="CFJ53" s="2"/>
      <c r="CFK53" s="2"/>
      <c r="CFL53" s="2"/>
      <c r="CFM53" s="2"/>
      <c r="CFN53" s="2"/>
      <c r="CFO53" s="2"/>
      <c r="CFP53" s="2"/>
      <c r="CFQ53" s="2"/>
      <c r="CFR53" s="2"/>
      <c r="CFS53" s="2"/>
      <c r="CFT53" s="2"/>
      <c r="CFU53" s="2"/>
      <c r="CFV53" s="2"/>
      <c r="CFW53" s="2"/>
      <c r="CFX53" s="2"/>
      <c r="CFY53" s="2"/>
      <c r="CFZ53" s="2"/>
      <c r="CGA53" s="2"/>
      <c r="CGB53" s="2"/>
      <c r="CGC53" s="2"/>
      <c r="CGD53" s="2"/>
      <c r="CGE53" s="2"/>
      <c r="CGF53" s="2"/>
      <c r="CGG53" s="2"/>
      <c r="CGH53" s="2"/>
      <c r="CGI53" s="2"/>
      <c r="CGJ53" s="2"/>
      <c r="CGK53" s="2"/>
      <c r="CGL53" s="2"/>
      <c r="CGM53" s="2"/>
      <c r="CGN53" s="2"/>
      <c r="CGO53" s="2"/>
      <c r="CGP53" s="2"/>
      <c r="CGQ53" s="2"/>
      <c r="CGR53" s="2"/>
      <c r="CGS53" s="2"/>
      <c r="CGT53" s="2"/>
      <c r="CGU53" s="2"/>
      <c r="CGV53" s="2"/>
      <c r="CGW53" s="2"/>
      <c r="CGX53" s="2"/>
      <c r="CGY53" s="2"/>
      <c r="CGZ53" s="2"/>
      <c r="CHA53" s="2"/>
      <c r="CHB53" s="2"/>
      <c r="CHC53" s="2"/>
      <c r="CHD53" s="2"/>
      <c r="CHE53" s="2"/>
      <c r="CHF53" s="2"/>
      <c r="CHG53" s="2"/>
      <c r="CHH53" s="2"/>
      <c r="CHI53" s="2"/>
      <c r="CHJ53" s="2"/>
      <c r="CHK53" s="2"/>
      <c r="CHL53" s="2"/>
      <c r="CHM53" s="2"/>
      <c r="CHN53" s="2"/>
      <c r="CHO53" s="2"/>
      <c r="CHP53" s="2"/>
      <c r="CHQ53" s="2"/>
      <c r="CHR53" s="2"/>
      <c r="CHS53" s="2"/>
      <c r="CHT53" s="2"/>
      <c r="CHU53" s="2"/>
      <c r="CHV53" s="2"/>
      <c r="CHW53" s="2"/>
      <c r="CHX53" s="2"/>
      <c r="CHY53" s="2"/>
      <c r="CHZ53" s="2"/>
      <c r="CIA53" s="2"/>
      <c r="CIB53" s="2"/>
      <c r="CIC53" s="2"/>
      <c r="CID53" s="2"/>
      <c r="CIE53" s="2"/>
      <c r="CIF53" s="2"/>
      <c r="CIG53" s="2"/>
      <c r="CIH53" s="2"/>
      <c r="CII53" s="2"/>
      <c r="CIJ53" s="2"/>
      <c r="CIK53" s="2"/>
      <c r="CIL53" s="2"/>
      <c r="CIM53" s="2"/>
      <c r="CIN53" s="2"/>
      <c r="CIO53" s="2"/>
      <c r="CIP53" s="2"/>
      <c r="CIQ53" s="2"/>
      <c r="CIR53" s="2"/>
      <c r="CIS53" s="2"/>
      <c r="CIT53" s="2"/>
      <c r="CIU53" s="2"/>
      <c r="CIV53" s="2"/>
      <c r="CIW53" s="2"/>
      <c r="CIX53" s="2"/>
      <c r="CIY53" s="2"/>
      <c r="CIZ53" s="2"/>
      <c r="CJA53" s="2"/>
      <c r="CJB53" s="2"/>
      <c r="CJC53" s="2"/>
      <c r="CJD53" s="2"/>
      <c r="CJE53" s="2"/>
      <c r="CJF53" s="2"/>
      <c r="CJG53" s="2"/>
      <c r="CJH53" s="2"/>
      <c r="CJI53" s="2"/>
      <c r="CJJ53" s="2"/>
      <c r="CJK53" s="2"/>
      <c r="CJL53" s="2"/>
      <c r="CJM53" s="2"/>
      <c r="CJN53" s="2"/>
      <c r="CJO53" s="2"/>
      <c r="CJP53" s="2"/>
      <c r="CJQ53" s="2"/>
      <c r="CJR53" s="2"/>
      <c r="CJS53" s="2"/>
      <c r="CJT53" s="2"/>
      <c r="CJU53" s="2"/>
      <c r="CJV53" s="2"/>
      <c r="CJW53" s="2"/>
      <c r="CJX53" s="2"/>
      <c r="CJY53" s="2"/>
      <c r="CJZ53" s="2"/>
      <c r="CKA53" s="2"/>
      <c r="CKB53" s="2"/>
      <c r="CKC53" s="2"/>
      <c r="CKD53" s="2"/>
      <c r="CKE53" s="2"/>
      <c r="CKF53" s="2"/>
      <c r="CKG53" s="2"/>
      <c r="CKH53" s="2"/>
      <c r="CKI53" s="2"/>
      <c r="CKJ53" s="2"/>
      <c r="CKK53" s="2"/>
      <c r="CKL53" s="2"/>
      <c r="CKM53" s="2"/>
      <c r="CKN53" s="2"/>
      <c r="CKO53" s="2"/>
      <c r="CKP53" s="2"/>
      <c r="CKQ53" s="2"/>
      <c r="CKR53" s="2"/>
      <c r="CKS53" s="2"/>
      <c r="CKT53" s="2"/>
      <c r="CKU53" s="2"/>
      <c r="CKV53" s="2"/>
      <c r="CKW53" s="2"/>
      <c r="CKX53" s="2"/>
      <c r="CKY53" s="2"/>
      <c r="CKZ53" s="2"/>
      <c r="CLA53" s="2"/>
      <c r="CLB53" s="2"/>
      <c r="CLC53" s="2"/>
      <c r="CLD53" s="2"/>
      <c r="CLE53" s="2"/>
      <c r="CLF53" s="2"/>
      <c r="CLG53" s="2"/>
      <c r="CLH53" s="2"/>
      <c r="CLI53" s="2"/>
      <c r="CLJ53" s="2"/>
      <c r="CLK53" s="2"/>
      <c r="CLL53" s="2"/>
      <c r="CLM53" s="2"/>
      <c r="CLN53" s="2"/>
      <c r="CLO53" s="2"/>
      <c r="CLP53" s="2"/>
      <c r="CLQ53" s="2"/>
      <c r="CLR53" s="2"/>
      <c r="CLS53" s="2"/>
      <c r="CLT53" s="2"/>
      <c r="CLU53" s="2"/>
      <c r="CLV53" s="2"/>
      <c r="CLW53" s="2"/>
      <c r="CLX53" s="2"/>
      <c r="CLY53" s="2"/>
      <c r="CLZ53" s="2"/>
      <c r="CMA53" s="2"/>
      <c r="CMB53" s="2"/>
      <c r="CMC53" s="2"/>
      <c r="CMD53" s="2"/>
      <c r="CME53" s="2"/>
      <c r="CMF53" s="2"/>
      <c r="CMG53" s="2"/>
      <c r="CMH53" s="2"/>
      <c r="CMI53" s="2"/>
      <c r="CMJ53" s="2"/>
      <c r="CMK53" s="2"/>
      <c r="CML53" s="2"/>
      <c r="CMM53" s="2"/>
      <c r="CMN53" s="2"/>
      <c r="CMO53" s="2"/>
      <c r="CMP53" s="2"/>
      <c r="CMQ53" s="2"/>
      <c r="CMR53" s="2"/>
      <c r="CMS53" s="2"/>
      <c r="CMT53" s="2"/>
      <c r="CMU53" s="2"/>
      <c r="CMV53" s="2"/>
      <c r="CMW53" s="2"/>
      <c r="CMX53" s="2"/>
      <c r="CMY53" s="2"/>
      <c r="CMZ53" s="2"/>
      <c r="CNA53" s="2"/>
      <c r="CNB53" s="2"/>
      <c r="CNC53" s="2"/>
      <c r="CND53" s="2"/>
      <c r="CNE53" s="2"/>
      <c r="CNF53" s="2"/>
      <c r="CNG53" s="2"/>
      <c r="CNH53" s="2"/>
      <c r="CNI53" s="2"/>
      <c r="CNJ53" s="2"/>
      <c r="CNK53" s="2"/>
      <c r="CNL53" s="2"/>
      <c r="CNM53" s="2"/>
      <c r="CNN53" s="2"/>
      <c r="CNO53" s="2"/>
      <c r="CNP53" s="2"/>
      <c r="CNQ53" s="2"/>
      <c r="CNR53" s="2"/>
      <c r="CNS53" s="2"/>
      <c r="CNT53" s="2"/>
      <c r="CNU53" s="2"/>
      <c r="CNV53" s="2"/>
      <c r="CNW53" s="2"/>
      <c r="CNX53" s="2"/>
      <c r="CNY53" s="2"/>
      <c r="CNZ53" s="2"/>
      <c r="COA53" s="2"/>
      <c r="COB53" s="2"/>
      <c r="COC53" s="2"/>
      <c r="COD53" s="2"/>
      <c r="COE53" s="2"/>
      <c r="COF53" s="2"/>
      <c r="COG53" s="2"/>
      <c r="COH53" s="2"/>
      <c r="COI53" s="2"/>
      <c r="COJ53" s="2"/>
      <c r="COK53" s="2"/>
      <c r="COL53" s="2"/>
      <c r="COM53" s="2"/>
      <c r="CON53" s="2"/>
      <c r="COO53" s="2"/>
      <c r="COP53" s="2"/>
      <c r="COQ53" s="2"/>
      <c r="COR53" s="2"/>
      <c r="COS53" s="2"/>
      <c r="COT53" s="2"/>
      <c r="COU53" s="2"/>
      <c r="COV53" s="2"/>
      <c r="COW53" s="2"/>
      <c r="COX53" s="2"/>
      <c r="COY53" s="2"/>
      <c r="COZ53" s="2"/>
      <c r="CPA53" s="2"/>
      <c r="CPB53" s="2"/>
      <c r="CPC53" s="2"/>
      <c r="CPD53" s="2"/>
      <c r="CPE53" s="2"/>
      <c r="CPF53" s="2"/>
      <c r="CPG53" s="2"/>
      <c r="CPH53" s="2"/>
      <c r="CPI53" s="2"/>
      <c r="CPJ53" s="2"/>
      <c r="CPK53" s="2"/>
      <c r="CPL53" s="2"/>
      <c r="CPM53" s="2"/>
      <c r="CPN53" s="2"/>
      <c r="CPO53" s="2"/>
      <c r="CPP53" s="2"/>
      <c r="CPQ53" s="2"/>
      <c r="CPR53" s="2"/>
      <c r="CPS53" s="2"/>
      <c r="CPT53" s="2"/>
      <c r="CPU53" s="2"/>
      <c r="CPV53" s="2"/>
      <c r="CPW53" s="2"/>
      <c r="CPX53" s="2"/>
      <c r="CPY53" s="2"/>
      <c r="CPZ53" s="2"/>
      <c r="CQA53" s="2"/>
      <c r="CQB53" s="2"/>
      <c r="CQC53" s="2"/>
      <c r="CQD53" s="2"/>
      <c r="CQE53" s="2"/>
      <c r="CQF53" s="2"/>
      <c r="CQG53" s="2"/>
      <c r="CQH53" s="2"/>
      <c r="CQI53" s="2"/>
      <c r="CQJ53" s="2"/>
      <c r="CQK53" s="2"/>
      <c r="CQL53" s="2"/>
      <c r="CQM53" s="2"/>
      <c r="CQN53" s="2"/>
      <c r="CQO53" s="2"/>
      <c r="CQP53" s="2"/>
      <c r="CQQ53" s="2"/>
      <c r="CQR53" s="2"/>
      <c r="CQS53" s="2"/>
      <c r="CQT53" s="2"/>
      <c r="CQU53" s="2"/>
      <c r="CQV53" s="2"/>
      <c r="CQW53" s="2"/>
      <c r="CQX53" s="2"/>
      <c r="CQY53" s="2"/>
      <c r="CQZ53" s="2"/>
      <c r="CRA53" s="2"/>
      <c r="CRB53" s="2"/>
      <c r="CRC53" s="2"/>
      <c r="CRD53" s="2"/>
      <c r="CRE53" s="2"/>
      <c r="CRF53" s="2"/>
      <c r="CRG53" s="2"/>
      <c r="CRH53" s="2"/>
      <c r="CRI53" s="2"/>
      <c r="CRJ53" s="2"/>
      <c r="CRK53" s="2"/>
      <c r="CRL53" s="2"/>
      <c r="CRM53" s="2"/>
      <c r="CRN53" s="2"/>
      <c r="CRO53" s="2"/>
      <c r="CRP53" s="2"/>
      <c r="CRQ53" s="2"/>
      <c r="CRR53" s="2"/>
      <c r="CRS53" s="2"/>
      <c r="CRT53" s="2"/>
      <c r="CRU53" s="2"/>
      <c r="CRV53" s="2"/>
      <c r="CRW53" s="2"/>
      <c r="CRX53" s="2"/>
      <c r="CRY53" s="2"/>
      <c r="CRZ53" s="2"/>
      <c r="CSA53" s="2"/>
      <c r="CSB53" s="2"/>
      <c r="CSC53" s="2"/>
      <c r="CSD53" s="2"/>
      <c r="CSE53" s="2"/>
      <c r="CSF53" s="2"/>
      <c r="CSG53" s="2"/>
      <c r="CSH53" s="2"/>
      <c r="CSI53" s="2"/>
      <c r="CSJ53" s="2"/>
      <c r="CSK53" s="2"/>
      <c r="CSL53" s="2"/>
      <c r="CSM53" s="2"/>
      <c r="CSN53" s="2"/>
      <c r="CSO53" s="2"/>
      <c r="CSP53" s="2"/>
      <c r="CSQ53" s="2"/>
      <c r="CSR53" s="2"/>
      <c r="CSS53" s="2"/>
      <c r="CST53" s="2"/>
      <c r="CSU53" s="2"/>
      <c r="CSV53" s="2"/>
      <c r="CSW53" s="2"/>
      <c r="CSX53" s="2"/>
      <c r="CSY53" s="2"/>
      <c r="CSZ53" s="2"/>
      <c r="CTA53" s="2"/>
      <c r="CTB53" s="2"/>
      <c r="CTC53" s="2"/>
      <c r="CTD53" s="2"/>
      <c r="CTE53" s="2"/>
      <c r="CTF53" s="2"/>
      <c r="CTG53" s="2"/>
      <c r="CTH53" s="2"/>
      <c r="CTI53" s="2"/>
      <c r="CTJ53" s="2"/>
      <c r="CTK53" s="2"/>
      <c r="CTL53" s="2"/>
      <c r="CTM53" s="2"/>
      <c r="CTN53" s="2"/>
      <c r="CTO53" s="2"/>
      <c r="CTP53" s="2"/>
      <c r="CTQ53" s="2"/>
      <c r="CTR53" s="2"/>
      <c r="CTS53" s="2"/>
      <c r="CTT53" s="2"/>
      <c r="CTU53" s="2"/>
      <c r="CTV53" s="2"/>
      <c r="CTW53" s="2"/>
      <c r="CTX53" s="2"/>
      <c r="CTY53" s="2"/>
      <c r="CTZ53" s="2"/>
      <c r="CUA53" s="2"/>
      <c r="CUB53" s="2"/>
      <c r="CUC53" s="2"/>
      <c r="CUD53" s="2"/>
      <c r="CUE53" s="2"/>
      <c r="CUF53" s="2"/>
      <c r="CUG53" s="2"/>
      <c r="CUH53" s="2"/>
      <c r="CUI53" s="2"/>
      <c r="CUJ53" s="2"/>
      <c r="CUK53" s="2"/>
      <c r="CUL53" s="2"/>
      <c r="CUM53" s="2"/>
      <c r="CUN53" s="2"/>
      <c r="CUO53" s="2"/>
      <c r="CUP53" s="2"/>
      <c r="CUQ53" s="2"/>
      <c r="CUR53" s="2"/>
      <c r="CUS53" s="2"/>
      <c r="CUT53" s="2"/>
      <c r="CUU53" s="2"/>
      <c r="CUV53" s="2"/>
      <c r="CUW53" s="2"/>
      <c r="CUX53" s="2"/>
      <c r="CUY53" s="2"/>
      <c r="CUZ53" s="2"/>
      <c r="CVA53" s="2"/>
      <c r="CVB53" s="2"/>
      <c r="CVC53" s="2"/>
      <c r="CVD53" s="2"/>
      <c r="CVE53" s="2"/>
      <c r="CVF53" s="2"/>
      <c r="CVG53" s="2"/>
      <c r="CVH53" s="2"/>
      <c r="CVI53" s="2"/>
      <c r="CVJ53" s="2"/>
      <c r="CVK53" s="2"/>
      <c r="CVL53" s="2"/>
      <c r="CVM53" s="2"/>
      <c r="CVN53" s="2"/>
      <c r="CVO53" s="2"/>
      <c r="CVP53" s="2"/>
      <c r="CVQ53" s="2"/>
      <c r="CVR53" s="2"/>
      <c r="CVS53" s="2"/>
      <c r="CVT53" s="2"/>
      <c r="CVU53" s="2"/>
      <c r="CVV53" s="2"/>
      <c r="CVW53" s="2"/>
      <c r="CVX53" s="2"/>
      <c r="CVY53" s="2"/>
      <c r="CVZ53" s="2"/>
      <c r="CWA53" s="2"/>
      <c r="CWB53" s="2"/>
      <c r="CWC53" s="2"/>
      <c r="CWD53" s="2"/>
      <c r="CWE53" s="2"/>
      <c r="CWF53" s="2"/>
      <c r="CWG53" s="2"/>
      <c r="CWH53" s="2"/>
      <c r="CWI53" s="2"/>
      <c r="CWJ53" s="2"/>
      <c r="CWK53" s="2"/>
      <c r="CWL53" s="2"/>
      <c r="CWM53" s="2"/>
      <c r="CWN53" s="2"/>
      <c r="CWO53" s="2"/>
      <c r="CWP53" s="2"/>
      <c r="CWQ53" s="2"/>
      <c r="CWR53" s="2"/>
      <c r="CWS53" s="2"/>
      <c r="CWT53" s="2"/>
      <c r="CWU53" s="2"/>
      <c r="CWV53" s="2"/>
      <c r="CWW53" s="2"/>
      <c r="CWX53" s="2"/>
      <c r="CWY53" s="2"/>
      <c r="CWZ53" s="2"/>
      <c r="CXA53" s="2"/>
      <c r="CXB53" s="2"/>
      <c r="CXC53" s="2"/>
      <c r="CXD53" s="2"/>
      <c r="CXE53" s="2"/>
      <c r="CXF53" s="2"/>
      <c r="CXG53" s="2"/>
      <c r="CXH53" s="2"/>
      <c r="CXI53" s="2"/>
      <c r="CXJ53" s="2"/>
      <c r="CXK53" s="2"/>
      <c r="CXL53" s="2"/>
      <c r="CXM53" s="2"/>
      <c r="CXN53" s="2"/>
      <c r="CXO53" s="2"/>
      <c r="CXP53" s="2"/>
      <c r="CXQ53" s="2"/>
      <c r="CXR53" s="2"/>
      <c r="CXS53" s="2"/>
      <c r="CXT53" s="2"/>
      <c r="CXU53" s="2"/>
      <c r="CXV53" s="2"/>
      <c r="CXW53" s="2"/>
      <c r="CXX53" s="2"/>
      <c r="CXY53" s="2"/>
      <c r="CXZ53" s="2"/>
      <c r="CYA53" s="2"/>
      <c r="CYB53" s="2"/>
      <c r="CYC53" s="2"/>
      <c r="CYD53" s="2"/>
      <c r="CYE53" s="2"/>
      <c r="CYF53" s="2"/>
      <c r="CYG53" s="2"/>
      <c r="CYH53" s="2"/>
      <c r="CYI53" s="2"/>
      <c r="CYJ53" s="2"/>
      <c r="CYK53" s="2"/>
      <c r="CYL53" s="2"/>
      <c r="CYM53" s="2"/>
      <c r="CYN53" s="2"/>
      <c r="CYO53" s="2"/>
      <c r="CYP53" s="2"/>
      <c r="CYQ53" s="2"/>
      <c r="CYR53" s="2"/>
      <c r="CYS53" s="2"/>
      <c r="CYT53" s="2"/>
      <c r="CYU53" s="2"/>
      <c r="CYV53" s="2"/>
      <c r="CYW53" s="2"/>
      <c r="CYX53" s="2"/>
      <c r="CYY53" s="2"/>
      <c r="CYZ53" s="2"/>
      <c r="CZA53" s="2"/>
      <c r="CZB53" s="2"/>
      <c r="CZC53" s="2"/>
      <c r="CZD53" s="2"/>
      <c r="CZE53" s="2"/>
      <c r="CZF53" s="2"/>
      <c r="CZG53" s="2"/>
      <c r="CZH53" s="2"/>
      <c r="CZI53" s="2"/>
      <c r="CZJ53" s="2"/>
      <c r="CZK53" s="2"/>
      <c r="CZL53" s="2"/>
      <c r="CZM53" s="2"/>
      <c r="CZN53" s="2"/>
      <c r="CZO53" s="2"/>
      <c r="CZP53" s="2"/>
      <c r="CZQ53" s="2"/>
      <c r="CZR53" s="2"/>
      <c r="CZS53" s="2"/>
      <c r="CZT53" s="2"/>
      <c r="CZU53" s="2"/>
      <c r="CZV53" s="2"/>
      <c r="CZW53" s="2"/>
      <c r="CZX53" s="2"/>
      <c r="CZY53" s="2"/>
      <c r="CZZ53" s="2"/>
      <c r="DAA53" s="2"/>
      <c r="DAB53" s="2"/>
      <c r="DAC53" s="2"/>
      <c r="DAD53" s="2"/>
      <c r="DAE53" s="2"/>
      <c r="DAF53" s="2"/>
      <c r="DAG53" s="2"/>
      <c r="DAH53" s="2"/>
      <c r="DAI53" s="2"/>
      <c r="DAJ53" s="2"/>
      <c r="DAK53" s="2"/>
      <c r="DAL53" s="2"/>
      <c r="DAM53" s="2"/>
      <c r="DAN53" s="2"/>
      <c r="DAO53" s="2"/>
      <c r="DAP53" s="2"/>
      <c r="DAQ53" s="2"/>
      <c r="DAR53" s="2"/>
      <c r="DAS53" s="2"/>
      <c r="DAT53" s="2"/>
      <c r="DAU53" s="2"/>
      <c r="DAV53" s="2"/>
      <c r="DAW53" s="2"/>
      <c r="DAX53" s="2"/>
      <c r="DAY53" s="2"/>
      <c r="DAZ53" s="2"/>
      <c r="DBA53" s="2"/>
      <c r="DBB53" s="2"/>
      <c r="DBC53" s="2"/>
      <c r="DBD53" s="2"/>
      <c r="DBE53" s="2"/>
      <c r="DBF53" s="2"/>
      <c r="DBG53" s="2"/>
      <c r="DBH53" s="2"/>
      <c r="DBI53" s="2"/>
      <c r="DBJ53" s="2"/>
      <c r="DBK53" s="2"/>
      <c r="DBL53" s="2"/>
      <c r="DBM53" s="2"/>
      <c r="DBN53" s="2"/>
      <c r="DBO53" s="2"/>
      <c r="DBP53" s="2"/>
      <c r="DBQ53" s="2"/>
      <c r="DBR53" s="2"/>
      <c r="DBS53" s="2"/>
      <c r="DBT53" s="2"/>
      <c r="DBU53" s="2"/>
      <c r="DBV53" s="2"/>
      <c r="DBW53" s="2"/>
      <c r="DBX53" s="2"/>
      <c r="DBY53" s="2"/>
      <c r="DBZ53" s="2"/>
      <c r="DCA53" s="2"/>
      <c r="DCB53" s="2"/>
      <c r="DCC53" s="2"/>
      <c r="DCD53" s="2"/>
      <c r="DCE53" s="2"/>
      <c r="DCF53" s="2"/>
      <c r="DCG53" s="2"/>
      <c r="DCH53" s="2"/>
      <c r="DCI53" s="2"/>
      <c r="DCJ53" s="2"/>
      <c r="DCK53" s="2"/>
      <c r="DCL53" s="2"/>
      <c r="DCM53" s="2"/>
      <c r="DCN53" s="2"/>
      <c r="DCO53" s="2"/>
      <c r="DCP53" s="2"/>
      <c r="DCQ53" s="2"/>
      <c r="DCR53" s="2"/>
      <c r="DCS53" s="2"/>
      <c r="DCT53" s="2"/>
      <c r="DCU53" s="2"/>
      <c r="DCV53" s="2"/>
      <c r="DCW53" s="2"/>
      <c r="DCX53" s="2"/>
      <c r="DCY53" s="2"/>
      <c r="DCZ53" s="2"/>
      <c r="DDA53" s="2"/>
      <c r="DDB53" s="2"/>
      <c r="DDC53" s="2"/>
      <c r="DDD53" s="2"/>
      <c r="DDE53" s="2"/>
      <c r="DDF53" s="2"/>
      <c r="DDG53" s="2"/>
      <c r="DDH53" s="2"/>
      <c r="DDI53" s="2"/>
      <c r="DDJ53" s="2"/>
      <c r="DDK53" s="2"/>
      <c r="DDL53" s="2"/>
      <c r="DDM53" s="2"/>
      <c r="DDN53" s="2"/>
      <c r="DDO53" s="2"/>
      <c r="DDP53" s="2"/>
      <c r="DDQ53" s="2"/>
      <c r="DDR53" s="2"/>
      <c r="DDS53" s="2"/>
      <c r="DDT53" s="2"/>
      <c r="DDU53" s="2"/>
      <c r="DDV53" s="2"/>
      <c r="DDW53" s="2"/>
      <c r="DDX53" s="2"/>
      <c r="DDY53" s="2"/>
      <c r="DDZ53" s="2"/>
      <c r="DEA53" s="2"/>
      <c r="DEB53" s="2"/>
      <c r="DEC53" s="2"/>
      <c r="DED53" s="2"/>
      <c r="DEE53" s="2"/>
      <c r="DEF53" s="2"/>
      <c r="DEG53" s="2"/>
      <c r="DEH53" s="2"/>
      <c r="DEI53" s="2"/>
      <c r="DEJ53" s="2"/>
      <c r="DEK53" s="2"/>
      <c r="DEL53" s="2"/>
      <c r="DEM53" s="2"/>
      <c r="DEN53" s="2"/>
      <c r="DEO53" s="2"/>
      <c r="DEP53" s="2"/>
      <c r="DEQ53" s="2"/>
      <c r="DER53" s="2"/>
      <c r="DES53" s="2"/>
      <c r="DET53" s="2"/>
      <c r="DEU53" s="2"/>
      <c r="DEV53" s="2"/>
      <c r="DEW53" s="2"/>
      <c r="DEX53" s="2"/>
      <c r="DEY53" s="2"/>
      <c r="DEZ53" s="2"/>
      <c r="DFA53" s="2"/>
      <c r="DFB53" s="2"/>
      <c r="DFC53" s="2"/>
      <c r="DFD53" s="2"/>
      <c r="DFE53" s="2"/>
      <c r="DFF53" s="2"/>
      <c r="DFG53" s="2"/>
      <c r="DFH53" s="2"/>
      <c r="DFI53" s="2"/>
      <c r="DFJ53" s="2"/>
      <c r="DFK53" s="2"/>
      <c r="DFL53" s="2"/>
      <c r="DFM53" s="2"/>
      <c r="DFN53" s="2"/>
      <c r="DFO53" s="2"/>
      <c r="DFP53" s="2"/>
      <c r="DFQ53" s="2"/>
      <c r="DFR53" s="2"/>
      <c r="DFS53" s="2"/>
      <c r="DFT53" s="2"/>
      <c r="DFU53" s="2"/>
      <c r="DFV53" s="2"/>
      <c r="DFW53" s="2"/>
      <c r="DFX53" s="2"/>
      <c r="DFY53" s="2"/>
      <c r="DFZ53" s="2"/>
      <c r="DGA53" s="2"/>
      <c r="DGB53" s="2"/>
      <c r="DGC53" s="2"/>
      <c r="DGD53" s="2"/>
      <c r="DGE53" s="2"/>
      <c r="DGF53" s="2"/>
      <c r="DGG53" s="2"/>
      <c r="DGH53" s="2"/>
      <c r="DGI53" s="2"/>
      <c r="DGJ53" s="2"/>
      <c r="DGK53" s="2"/>
      <c r="DGL53" s="2"/>
      <c r="DGM53" s="2"/>
      <c r="DGN53" s="2"/>
      <c r="DGO53" s="2"/>
      <c r="DGP53" s="2"/>
      <c r="DGQ53" s="2"/>
      <c r="DGR53" s="2"/>
      <c r="DGS53" s="2"/>
      <c r="DGT53" s="2"/>
      <c r="DGU53" s="2"/>
      <c r="DGV53" s="2"/>
      <c r="DGW53" s="2"/>
      <c r="DGX53" s="2"/>
      <c r="DGY53" s="2"/>
      <c r="DGZ53" s="2"/>
      <c r="DHA53" s="2"/>
      <c r="DHB53" s="2"/>
      <c r="DHC53" s="2"/>
      <c r="DHD53" s="2"/>
      <c r="DHE53" s="2"/>
      <c r="DHF53" s="2"/>
      <c r="DHG53" s="2"/>
      <c r="DHH53" s="2"/>
      <c r="DHI53" s="2"/>
      <c r="DHJ53" s="2"/>
      <c r="DHK53" s="2"/>
      <c r="DHL53" s="2"/>
      <c r="DHM53" s="2"/>
      <c r="DHN53" s="2"/>
      <c r="DHO53" s="2"/>
      <c r="DHP53" s="2"/>
      <c r="DHQ53" s="2"/>
      <c r="DHR53" s="2"/>
      <c r="DHS53" s="2"/>
      <c r="DHT53" s="2"/>
      <c r="DHU53" s="2"/>
      <c r="DHV53" s="2"/>
      <c r="DHW53" s="2"/>
      <c r="DHX53" s="2"/>
      <c r="DHY53" s="2"/>
      <c r="DHZ53" s="2"/>
      <c r="DIA53" s="2"/>
      <c r="DIB53" s="2"/>
      <c r="DIC53" s="2"/>
      <c r="DID53" s="2"/>
      <c r="DIE53" s="2"/>
      <c r="DIF53" s="2"/>
      <c r="DIG53" s="2"/>
      <c r="DIH53" s="2"/>
      <c r="DII53" s="2"/>
      <c r="DIJ53" s="2"/>
      <c r="DIK53" s="2"/>
      <c r="DIL53" s="2"/>
      <c r="DIM53" s="2"/>
      <c r="DIN53" s="2"/>
      <c r="DIO53" s="2"/>
      <c r="DIP53" s="2"/>
      <c r="DIQ53" s="2"/>
      <c r="DIR53" s="2"/>
      <c r="DIS53" s="2"/>
      <c r="DIT53" s="2"/>
      <c r="DIU53" s="2"/>
      <c r="DIV53" s="2"/>
      <c r="DIW53" s="2"/>
      <c r="DIX53" s="2"/>
      <c r="DIY53" s="2"/>
      <c r="DIZ53" s="2"/>
      <c r="DJA53" s="2"/>
      <c r="DJB53" s="2"/>
      <c r="DJC53" s="2"/>
      <c r="DJD53" s="2"/>
      <c r="DJE53" s="2"/>
      <c r="DJF53" s="2"/>
      <c r="DJG53" s="2"/>
      <c r="DJH53" s="2"/>
      <c r="DJI53" s="2"/>
      <c r="DJJ53" s="2"/>
      <c r="DJK53" s="2"/>
      <c r="DJL53" s="2"/>
      <c r="DJM53" s="2"/>
      <c r="DJN53" s="2"/>
      <c r="DJO53" s="2"/>
      <c r="DJP53" s="2"/>
      <c r="DJQ53" s="2"/>
      <c r="DJR53" s="2"/>
      <c r="DJS53" s="2"/>
      <c r="DJT53" s="2"/>
      <c r="DJU53" s="2"/>
      <c r="DJV53" s="2"/>
      <c r="DJW53" s="2"/>
      <c r="DJX53" s="2"/>
      <c r="DJY53" s="2"/>
      <c r="DJZ53" s="2"/>
      <c r="DKA53" s="2"/>
      <c r="DKB53" s="2"/>
      <c r="DKC53" s="2"/>
      <c r="DKD53" s="2"/>
      <c r="DKE53" s="2"/>
      <c r="DKF53" s="2"/>
      <c r="DKG53" s="2"/>
      <c r="DKH53" s="2"/>
      <c r="DKI53" s="2"/>
      <c r="DKJ53" s="2"/>
      <c r="DKK53" s="2"/>
      <c r="DKL53" s="2"/>
      <c r="DKM53" s="2"/>
      <c r="DKN53" s="2"/>
      <c r="DKO53" s="2"/>
      <c r="DKP53" s="2"/>
      <c r="DKQ53" s="2"/>
      <c r="DKR53" s="2"/>
      <c r="DKS53" s="2"/>
      <c r="DKT53" s="2"/>
      <c r="DKU53" s="2"/>
      <c r="DKV53" s="2"/>
      <c r="DKW53" s="2"/>
      <c r="DKX53" s="2"/>
      <c r="DKY53" s="2"/>
      <c r="DKZ53" s="2"/>
      <c r="DLA53" s="2"/>
      <c r="DLB53" s="2"/>
      <c r="DLC53" s="2"/>
      <c r="DLD53" s="2"/>
      <c r="DLE53" s="2"/>
      <c r="DLF53" s="2"/>
      <c r="DLG53" s="2"/>
      <c r="DLH53" s="2"/>
      <c r="DLI53" s="2"/>
      <c r="DLJ53" s="2"/>
      <c r="DLK53" s="2"/>
      <c r="DLL53" s="2"/>
      <c r="DLM53" s="2"/>
      <c r="DLN53" s="2"/>
      <c r="DLO53" s="2"/>
      <c r="DLP53" s="2"/>
      <c r="DLQ53" s="2"/>
      <c r="DLR53" s="2"/>
      <c r="DLS53" s="2"/>
      <c r="DLT53" s="2"/>
      <c r="DLU53" s="2"/>
      <c r="DLV53" s="2"/>
      <c r="DLW53" s="2"/>
      <c r="DLX53" s="2"/>
      <c r="DLY53" s="2"/>
      <c r="DLZ53" s="2"/>
      <c r="DMA53" s="2"/>
      <c r="DMB53" s="2"/>
      <c r="DMC53" s="2"/>
      <c r="DMD53" s="2"/>
      <c r="DME53" s="2"/>
      <c r="DMF53" s="2"/>
      <c r="DMG53" s="2"/>
      <c r="DMH53" s="2"/>
      <c r="DMI53" s="2"/>
      <c r="DMJ53" s="2"/>
      <c r="DMK53" s="2"/>
      <c r="DML53" s="2"/>
      <c r="DMM53" s="2"/>
      <c r="DMN53" s="2"/>
      <c r="DMO53" s="2"/>
      <c r="DMP53" s="2"/>
      <c r="DMQ53" s="2"/>
      <c r="DMR53" s="2"/>
      <c r="DMS53" s="2"/>
      <c r="DMT53" s="2"/>
      <c r="DMU53" s="2"/>
      <c r="DMV53" s="2"/>
      <c r="DMW53" s="2"/>
      <c r="DMX53" s="2"/>
      <c r="DMY53" s="2"/>
      <c r="DMZ53" s="2"/>
      <c r="DNA53" s="2"/>
      <c r="DNB53" s="2"/>
      <c r="DNC53" s="2"/>
      <c r="DND53" s="2"/>
      <c r="DNE53" s="2"/>
      <c r="DNF53" s="2"/>
      <c r="DNG53" s="2"/>
      <c r="DNH53" s="2"/>
      <c r="DNI53" s="2"/>
      <c r="DNJ53" s="2"/>
      <c r="DNK53" s="2"/>
      <c r="DNL53" s="2"/>
      <c r="DNM53" s="2"/>
      <c r="DNN53" s="2"/>
      <c r="DNO53" s="2"/>
      <c r="DNP53" s="2"/>
      <c r="DNQ53" s="2"/>
      <c r="DNR53" s="2"/>
      <c r="DNS53" s="2"/>
      <c r="DNT53" s="2"/>
      <c r="DNU53" s="2"/>
      <c r="DNV53" s="2"/>
      <c r="DNW53" s="2"/>
      <c r="DNX53" s="2"/>
      <c r="DNY53" s="2"/>
      <c r="DNZ53" s="2"/>
      <c r="DOA53" s="2"/>
      <c r="DOB53" s="2"/>
      <c r="DOC53" s="2"/>
      <c r="DOD53" s="2"/>
      <c r="DOE53" s="2"/>
      <c r="DOF53" s="2"/>
      <c r="DOG53" s="2"/>
      <c r="DOH53" s="2"/>
      <c r="DOI53" s="2"/>
      <c r="DOJ53" s="2"/>
      <c r="DOK53" s="2"/>
      <c r="DOL53" s="2"/>
      <c r="DOM53" s="2"/>
      <c r="DON53" s="2"/>
      <c r="DOO53" s="2"/>
      <c r="DOP53" s="2"/>
      <c r="DOQ53" s="2"/>
      <c r="DOR53" s="2"/>
      <c r="DOS53" s="2"/>
      <c r="DOT53" s="2"/>
      <c r="DOU53" s="2"/>
      <c r="DOV53" s="2"/>
      <c r="DOW53" s="2"/>
      <c r="DOX53" s="2"/>
      <c r="DOY53" s="2"/>
      <c r="DOZ53" s="2"/>
      <c r="DPA53" s="2"/>
      <c r="DPB53" s="2"/>
      <c r="DPC53" s="2"/>
      <c r="DPD53" s="2"/>
      <c r="DPE53" s="2"/>
      <c r="DPF53" s="2"/>
      <c r="DPG53" s="2"/>
      <c r="DPH53" s="2"/>
      <c r="DPI53" s="2"/>
      <c r="DPJ53" s="2"/>
      <c r="DPK53" s="2"/>
      <c r="DPL53" s="2"/>
      <c r="DPM53" s="2"/>
      <c r="DPN53" s="2"/>
      <c r="DPO53" s="2"/>
      <c r="DPP53" s="2"/>
      <c r="DPQ53" s="2"/>
      <c r="DPR53" s="2"/>
      <c r="DPS53" s="2"/>
      <c r="DPT53" s="2"/>
      <c r="DPU53" s="2"/>
      <c r="DPV53" s="2"/>
      <c r="DPW53" s="2"/>
      <c r="DPX53" s="2"/>
      <c r="DPY53" s="2"/>
      <c r="DPZ53" s="2"/>
      <c r="DQA53" s="2"/>
      <c r="DQB53" s="2"/>
      <c r="DQC53" s="2"/>
      <c r="DQD53" s="2"/>
      <c r="DQE53" s="2"/>
      <c r="DQF53" s="2"/>
      <c r="DQG53" s="2"/>
      <c r="DQH53" s="2"/>
      <c r="DQI53" s="2"/>
      <c r="DQJ53" s="2"/>
      <c r="DQK53" s="2"/>
      <c r="DQL53" s="2"/>
      <c r="DQM53" s="2"/>
      <c r="DQN53" s="2"/>
      <c r="DQO53" s="2"/>
      <c r="DQP53" s="2"/>
      <c r="DQQ53" s="2"/>
      <c r="DQR53" s="2"/>
      <c r="DQS53" s="2"/>
      <c r="DQT53" s="2"/>
      <c r="DQU53" s="2"/>
      <c r="DQV53" s="2"/>
      <c r="DQW53" s="2"/>
      <c r="DQX53" s="2"/>
      <c r="DQY53" s="2"/>
      <c r="DQZ53" s="2"/>
      <c r="DRA53" s="2"/>
      <c r="DRB53" s="2"/>
      <c r="DRC53" s="2"/>
      <c r="DRD53" s="2"/>
      <c r="DRE53" s="2"/>
      <c r="DRF53" s="2"/>
      <c r="DRG53" s="2"/>
      <c r="DRH53" s="2"/>
      <c r="DRI53" s="2"/>
      <c r="DRJ53" s="2"/>
      <c r="DRK53" s="2"/>
      <c r="DRL53" s="2"/>
      <c r="DRM53" s="2"/>
      <c r="DRN53" s="2"/>
      <c r="DRO53" s="2"/>
      <c r="DRP53" s="2"/>
      <c r="DRQ53" s="2"/>
      <c r="DRR53" s="2"/>
      <c r="DRS53" s="2"/>
      <c r="DRT53" s="2"/>
      <c r="DRU53" s="2"/>
      <c r="DRV53" s="2"/>
      <c r="DRW53" s="2"/>
      <c r="DRX53" s="2"/>
      <c r="DRY53" s="2"/>
      <c r="DRZ53" s="2"/>
      <c r="DSA53" s="2"/>
      <c r="DSB53" s="2"/>
      <c r="DSC53" s="2"/>
      <c r="DSD53" s="2"/>
      <c r="DSE53" s="2"/>
      <c r="DSF53" s="2"/>
      <c r="DSG53" s="2"/>
      <c r="DSH53" s="2"/>
      <c r="DSI53" s="2"/>
      <c r="DSJ53" s="2"/>
      <c r="DSK53" s="2"/>
      <c r="DSL53" s="2"/>
      <c r="DSM53" s="2"/>
      <c r="DSN53" s="2"/>
      <c r="DSO53" s="2"/>
      <c r="DSP53" s="2"/>
      <c r="DSQ53" s="2"/>
      <c r="DSR53" s="2"/>
      <c r="DSS53" s="2"/>
      <c r="DST53" s="2"/>
      <c r="DSU53" s="2"/>
      <c r="DSV53" s="2"/>
      <c r="DSW53" s="2"/>
      <c r="DSX53" s="2"/>
      <c r="DSY53" s="2"/>
      <c r="DSZ53" s="2"/>
      <c r="DTA53" s="2"/>
      <c r="DTB53" s="2"/>
      <c r="DTC53" s="2"/>
      <c r="DTD53" s="2"/>
      <c r="DTE53" s="2"/>
      <c r="DTF53" s="2"/>
      <c r="DTG53" s="2"/>
      <c r="DTH53" s="2"/>
      <c r="DTI53" s="2"/>
      <c r="DTJ53" s="2"/>
      <c r="DTK53" s="2"/>
      <c r="DTL53" s="2"/>
      <c r="DTM53" s="2"/>
      <c r="DTN53" s="2"/>
      <c r="DTO53" s="2"/>
      <c r="DTP53" s="2"/>
      <c r="DTQ53" s="2"/>
      <c r="DTR53" s="2"/>
      <c r="DTS53" s="2"/>
      <c r="DTT53" s="2"/>
      <c r="DTU53" s="2"/>
      <c r="DTV53" s="2"/>
      <c r="DTW53" s="2"/>
      <c r="DTX53" s="2"/>
      <c r="DTY53" s="2"/>
      <c r="DTZ53" s="2"/>
      <c r="DUA53" s="2"/>
      <c r="DUB53" s="2"/>
      <c r="DUC53" s="2"/>
      <c r="DUD53" s="2"/>
      <c r="DUE53" s="2"/>
      <c r="DUF53" s="2"/>
      <c r="DUG53" s="2"/>
      <c r="DUH53" s="2"/>
      <c r="DUI53" s="2"/>
      <c r="DUJ53" s="2"/>
      <c r="DUK53" s="2"/>
      <c r="DUL53" s="2"/>
      <c r="DUM53" s="2"/>
      <c r="DUN53" s="2"/>
      <c r="DUO53" s="2"/>
      <c r="DUP53" s="2"/>
      <c r="DUQ53" s="2"/>
      <c r="DUR53" s="2"/>
      <c r="DUS53" s="2"/>
      <c r="DUT53" s="2"/>
      <c r="DUU53" s="2"/>
      <c r="DUV53" s="2"/>
      <c r="DUW53" s="2"/>
      <c r="DUX53" s="2"/>
      <c r="DUY53" s="2"/>
      <c r="DUZ53" s="2"/>
      <c r="DVA53" s="2"/>
      <c r="DVB53" s="2"/>
      <c r="DVC53" s="2"/>
      <c r="DVD53" s="2"/>
      <c r="DVE53" s="2"/>
      <c r="DVF53" s="2"/>
      <c r="DVG53" s="2"/>
      <c r="DVH53" s="2"/>
      <c r="DVI53" s="2"/>
      <c r="DVJ53" s="2"/>
      <c r="DVK53" s="2"/>
      <c r="DVL53" s="2"/>
      <c r="DVM53" s="2"/>
      <c r="DVN53" s="2"/>
      <c r="DVO53" s="2"/>
      <c r="DVP53" s="2"/>
      <c r="DVQ53" s="2"/>
      <c r="DVR53" s="2"/>
      <c r="DVS53" s="2"/>
      <c r="DVT53" s="2"/>
      <c r="DVU53" s="2"/>
      <c r="DVV53" s="2"/>
      <c r="DVW53" s="2"/>
      <c r="DVX53" s="2"/>
      <c r="DVY53" s="2"/>
      <c r="DVZ53" s="2"/>
      <c r="DWA53" s="2"/>
      <c r="DWB53" s="2"/>
      <c r="DWC53" s="2"/>
      <c r="DWD53" s="2"/>
      <c r="DWE53" s="2"/>
      <c r="DWF53" s="2"/>
      <c r="DWG53" s="2"/>
      <c r="DWH53" s="2"/>
      <c r="DWI53" s="2"/>
      <c r="DWJ53" s="2"/>
      <c r="DWK53" s="2"/>
      <c r="DWL53" s="2"/>
      <c r="DWM53" s="2"/>
      <c r="DWN53" s="2"/>
      <c r="DWO53" s="2"/>
      <c r="DWP53" s="2"/>
      <c r="DWQ53" s="2"/>
      <c r="DWR53" s="2"/>
      <c r="DWS53" s="2"/>
      <c r="DWT53" s="2"/>
      <c r="DWU53" s="2"/>
      <c r="DWV53" s="2"/>
      <c r="DWW53" s="2"/>
      <c r="DWX53" s="2"/>
      <c r="DWY53" s="2"/>
      <c r="DWZ53" s="2"/>
      <c r="DXA53" s="2"/>
      <c r="DXB53" s="2"/>
      <c r="DXC53" s="2"/>
      <c r="DXD53" s="2"/>
      <c r="DXE53" s="2"/>
      <c r="DXF53" s="2"/>
      <c r="DXG53" s="2"/>
      <c r="DXH53" s="2"/>
      <c r="DXI53" s="2"/>
      <c r="DXJ53" s="2"/>
      <c r="DXK53" s="2"/>
      <c r="DXL53" s="2"/>
      <c r="DXM53" s="2"/>
      <c r="DXN53" s="2"/>
      <c r="DXO53" s="2"/>
      <c r="DXP53" s="2"/>
      <c r="DXQ53" s="2"/>
      <c r="DXR53" s="2"/>
      <c r="DXS53" s="2"/>
      <c r="DXT53" s="2"/>
      <c r="DXU53" s="2"/>
      <c r="DXV53" s="2"/>
      <c r="DXW53" s="2"/>
      <c r="DXX53" s="2"/>
      <c r="DXY53" s="2"/>
      <c r="DXZ53" s="2"/>
      <c r="DYA53" s="2"/>
      <c r="DYB53" s="2"/>
      <c r="DYC53" s="2"/>
      <c r="DYD53" s="2"/>
      <c r="DYE53" s="2"/>
      <c r="DYF53" s="2"/>
      <c r="DYG53" s="2"/>
      <c r="DYH53" s="2"/>
      <c r="DYI53" s="2"/>
      <c r="DYJ53" s="2"/>
      <c r="DYK53" s="2"/>
      <c r="DYL53" s="2"/>
      <c r="DYM53" s="2"/>
      <c r="DYN53" s="2"/>
      <c r="DYO53" s="2"/>
      <c r="DYP53" s="2"/>
      <c r="DYQ53" s="2"/>
      <c r="DYR53" s="2"/>
      <c r="DYS53" s="2"/>
      <c r="DYT53" s="2"/>
      <c r="DYU53" s="2"/>
      <c r="DYV53" s="2"/>
      <c r="DYW53" s="2"/>
      <c r="DYX53" s="2"/>
      <c r="DYY53" s="2"/>
      <c r="DYZ53" s="2"/>
      <c r="DZA53" s="2"/>
      <c r="DZB53" s="2"/>
      <c r="DZC53" s="2"/>
      <c r="DZD53" s="2"/>
      <c r="DZE53" s="2"/>
      <c r="DZF53" s="2"/>
      <c r="DZG53" s="2"/>
      <c r="DZH53" s="2"/>
      <c r="DZI53" s="2"/>
      <c r="DZJ53" s="2"/>
      <c r="DZK53" s="2"/>
      <c r="DZL53" s="2"/>
      <c r="DZM53" s="2"/>
      <c r="DZN53" s="2"/>
      <c r="DZO53" s="2"/>
      <c r="DZP53" s="2"/>
      <c r="DZQ53" s="2"/>
      <c r="DZR53" s="2"/>
      <c r="DZS53" s="2"/>
      <c r="DZT53" s="2"/>
      <c r="DZU53" s="2"/>
      <c r="DZV53" s="2"/>
      <c r="DZW53" s="2"/>
      <c r="DZX53" s="2"/>
      <c r="DZY53" s="2"/>
      <c r="DZZ53" s="2"/>
      <c r="EAA53" s="2"/>
      <c r="EAB53" s="2"/>
      <c r="EAC53" s="2"/>
      <c r="EAD53" s="2"/>
      <c r="EAE53" s="2"/>
      <c r="EAF53" s="2"/>
      <c r="EAG53" s="2"/>
      <c r="EAH53" s="2"/>
      <c r="EAI53" s="2"/>
      <c r="EAJ53" s="2"/>
      <c r="EAK53" s="2"/>
      <c r="EAL53" s="2"/>
      <c r="EAM53" s="2"/>
      <c r="EAN53" s="2"/>
      <c r="EAO53" s="2"/>
      <c r="EAP53" s="2"/>
      <c r="EAQ53" s="2"/>
      <c r="EAR53" s="2"/>
      <c r="EAS53" s="2"/>
      <c r="EAT53" s="2"/>
      <c r="EAU53" s="2"/>
      <c r="EAV53" s="2"/>
      <c r="EAW53" s="2"/>
      <c r="EAX53" s="2"/>
      <c r="EAY53" s="2"/>
      <c r="EAZ53" s="2"/>
      <c r="EBA53" s="2"/>
      <c r="EBB53" s="2"/>
      <c r="EBC53" s="2"/>
      <c r="EBD53" s="2"/>
      <c r="EBE53" s="2"/>
      <c r="EBF53" s="2"/>
      <c r="EBG53" s="2"/>
      <c r="EBH53" s="2"/>
      <c r="EBI53" s="2"/>
      <c r="EBJ53" s="2"/>
      <c r="EBK53" s="2"/>
      <c r="EBL53" s="2"/>
      <c r="EBM53" s="2"/>
      <c r="EBN53" s="2"/>
      <c r="EBO53" s="2"/>
      <c r="EBP53" s="2"/>
      <c r="EBQ53" s="2"/>
      <c r="EBR53" s="2"/>
      <c r="EBS53" s="2"/>
      <c r="EBT53" s="2"/>
      <c r="EBU53" s="2"/>
      <c r="EBV53" s="2"/>
      <c r="EBW53" s="2"/>
      <c r="EBX53" s="2"/>
      <c r="EBY53" s="2"/>
      <c r="EBZ53" s="2"/>
      <c r="ECA53" s="2"/>
      <c r="ECB53" s="2"/>
      <c r="ECC53" s="2"/>
      <c r="ECD53" s="2"/>
      <c r="ECE53" s="2"/>
      <c r="ECF53" s="2"/>
      <c r="ECG53" s="2"/>
      <c r="ECH53" s="2"/>
      <c r="ECI53" s="2"/>
      <c r="ECJ53" s="2"/>
      <c r="ECK53" s="2"/>
      <c r="ECL53" s="2"/>
      <c r="ECM53" s="2"/>
      <c r="ECN53" s="2"/>
      <c r="ECO53" s="2"/>
      <c r="ECP53" s="2"/>
      <c r="ECQ53" s="2"/>
      <c r="ECR53" s="2"/>
      <c r="ECS53" s="2"/>
      <c r="ECT53" s="2"/>
      <c r="ECU53" s="2"/>
      <c r="ECV53" s="2"/>
      <c r="ECW53" s="2"/>
      <c r="ECX53" s="2"/>
      <c r="ECY53" s="2"/>
      <c r="ECZ53" s="2"/>
      <c r="EDA53" s="2"/>
      <c r="EDB53" s="2"/>
      <c r="EDC53" s="2"/>
      <c r="EDD53" s="2"/>
      <c r="EDE53" s="2"/>
      <c r="EDF53" s="2"/>
      <c r="EDG53" s="2"/>
      <c r="EDH53" s="2"/>
      <c r="EDI53" s="2"/>
      <c r="EDJ53" s="2"/>
      <c r="EDK53" s="2"/>
      <c r="EDL53" s="2"/>
      <c r="EDM53" s="2"/>
      <c r="EDN53" s="2"/>
      <c r="EDO53" s="2"/>
      <c r="EDP53" s="2"/>
      <c r="EDQ53" s="2"/>
      <c r="EDR53" s="2"/>
      <c r="EDS53" s="2"/>
      <c r="EDT53" s="2"/>
      <c r="EDU53" s="2"/>
      <c r="EDV53" s="2"/>
      <c r="EDW53" s="2"/>
      <c r="EDX53" s="2"/>
      <c r="EDY53" s="2"/>
      <c r="EDZ53" s="2"/>
      <c r="EEA53" s="2"/>
      <c r="EEB53" s="2"/>
      <c r="EEC53" s="2"/>
      <c r="EED53" s="2"/>
      <c r="EEE53" s="2"/>
      <c r="EEF53" s="2"/>
      <c r="EEG53" s="2"/>
      <c r="EEH53" s="2"/>
      <c r="EEI53" s="2"/>
      <c r="EEJ53" s="2"/>
      <c r="EEK53" s="2"/>
      <c r="EEL53" s="2"/>
      <c r="EEM53" s="2"/>
      <c r="EEN53" s="2"/>
      <c r="EEO53" s="2"/>
      <c r="EEP53" s="2"/>
      <c r="EEQ53" s="2"/>
      <c r="EER53" s="2"/>
      <c r="EES53" s="2"/>
      <c r="EET53" s="2"/>
      <c r="EEU53" s="2"/>
      <c r="EEV53" s="2"/>
      <c r="EEW53" s="2"/>
      <c r="EEX53" s="2"/>
      <c r="EEY53" s="2"/>
      <c r="EEZ53" s="2"/>
      <c r="EFA53" s="2"/>
      <c r="EFB53" s="2"/>
      <c r="EFC53" s="2"/>
      <c r="EFD53" s="2"/>
      <c r="EFE53" s="2"/>
      <c r="EFF53" s="2"/>
      <c r="EFG53" s="2"/>
      <c r="EFH53" s="2"/>
      <c r="EFI53" s="2"/>
      <c r="EFJ53" s="2"/>
      <c r="EFK53" s="2"/>
      <c r="EFL53" s="2"/>
      <c r="EFM53" s="2"/>
      <c r="EFN53" s="2"/>
      <c r="EFO53" s="2"/>
      <c r="EFP53" s="2"/>
      <c r="EFQ53" s="2"/>
      <c r="EFR53" s="2"/>
      <c r="EFS53" s="2"/>
      <c r="EFT53" s="2"/>
      <c r="EFU53" s="2"/>
      <c r="EFV53" s="2"/>
      <c r="EFW53" s="2"/>
      <c r="EFX53" s="2"/>
      <c r="EFY53" s="2"/>
      <c r="EFZ53" s="2"/>
      <c r="EGA53" s="2"/>
      <c r="EGB53" s="2"/>
      <c r="EGC53" s="2"/>
      <c r="EGD53" s="2"/>
      <c r="EGE53" s="2"/>
      <c r="EGF53" s="2"/>
      <c r="EGG53" s="2"/>
      <c r="EGH53" s="2"/>
      <c r="EGI53" s="2"/>
      <c r="EGJ53" s="2"/>
      <c r="EGK53" s="2"/>
      <c r="EGL53" s="2"/>
      <c r="EGM53" s="2"/>
      <c r="EGN53" s="2"/>
      <c r="EGO53" s="2"/>
      <c r="EGP53" s="2"/>
      <c r="EGQ53" s="2"/>
      <c r="EGR53" s="2"/>
      <c r="EGS53" s="2"/>
      <c r="EGT53" s="2"/>
      <c r="EGU53" s="2"/>
      <c r="EGV53" s="2"/>
      <c r="EGW53" s="2"/>
      <c r="EGX53" s="2"/>
      <c r="EGY53" s="2"/>
      <c r="EGZ53" s="2"/>
      <c r="EHA53" s="2"/>
      <c r="EHB53" s="2"/>
      <c r="EHC53" s="2"/>
      <c r="EHD53" s="2"/>
      <c r="EHE53" s="2"/>
      <c r="EHF53" s="2"/>
      <c r="EHG53" s="2"/>
      <c r="EHH53" s="2"/>
      <c r="EHI53" s="2"/>
      <c r="EHJ53" s="2"/>
      <c r="EHK53" s="2"/>
      <c r="EHL53" s="2"/>
      <c r="EHM53" s="2"/>
      <c r="EHN53" s="2"/>
      <c r="EHO53" s="2"/>
      <c r="EHP53" s="2"/>
      <c r="EHQ53" s="2"/>
      <c r="EHR53" s="2"/>
      <c r="EHS53" s="2"/>
      <c r="EHT53" s="2"/>
      <c r="EHU53" s="2"/>
      <c r="EHV53" s="2"/>
      <c r="EHW53" s="2"/>
      <c r="EHX53" s="2"/>
      <c r="EHY53" s="2"/>
      <c r="EHZ53" s="2"/>
      <c r="EIA53" s="2"/>
      <c r="EIB53" s="2"/>
      <c r="EIC53" s="2"/>
      <c r="EID53" s="2"/>
      <c r="EIE53" s="2"/>
      <c r="EIF53" s="2"/>
      <c r="EIG53" s="2"/>
      <c r="EIH53" s="2"/>
      <c r="EII53" s="2"/>
      <c r="EIJ53" s="2"/>
      <c r="EIK53" s="2"/>
      <c r="EIL53" s="2"/>
      <c r="EIM53" s="2"/>
      <c r="EIN53" s="2"/>
      <c r="EIO53" s="2"/>
      <c r="EIP53" s="2"/>
      <c r="EIQ53" s="2"/>
      <c r="EIR53" s="2"/>
      <c r="EIS53" s="2"/>
      <c r="EIT53" s="2"/>
      <c r="EIU53" s="2"/>
      <c r="EIV53" s="2"/>
      <c r="EIW53" s="2"/>
      <c r="EIX53" s="2"/>
      <c r="EIY53" s="2"/>
      <c r="EIZ53" s="2"/>
      <c r="EJA53" s="2"/>
      <c r="EJB53" s="2"/>
      <c r="EJC53" s="2"/>
      <c r="EJD53" s="2"/>
      <c r="EJE53" s="2"/>
      <c r="EJF53" s="2"/>
      <c r="EJG53" s="2"/>
      <c r="EJH53" s="2"/>
      <c r="EJI53" s="2"/>
      <c r="EJJ53" s="2"/>
      <c r="EJK53" s="2"/>
      <c r="EJL53" s="2"/>
      <c r="EJM53" s="2"/>
      <c r="EJN53" s="2"/>
      <c r="EJO53" s="2"/>
      <c r="EJP53" s="2"/>
      <c r="EJQ53" s="2"/>
      <c r="EJR53" s="2"/>
      <c r="EJS53" s="2"/>
      <c r="EJT53" s="2"/>
      <c r="EJU53" s="2"/>
      <c r="EJV53" s="2"/>
      <c r="EJW53" s="2"/>
      <c r="EJX53" s="2"/>
      <c r="EJY53" s="2"/>
      <c r="EJZ53" s="2"/>
      <c r="EKA53" s="2"/>
      <c r="EKB53" s="2"/>
      <c r="EKC53" s="2"/>
      <c r="EKD53" s="2"/>
      <c r="EKE53" s="2"/>
      <c r="EKF53" s="2"/>
      <c r="EKG53" s="2"/>
      <c r="EKH53" s="2"/>
      <c r="EKI53" s="2"/>
      <c r="EKJ53" s="2"/>
      <c r="EKK53" s="2"/>
      <c r="EKL53" s="2"/>
      <c r="EKM53" s="2"/>
      <c r="EKN53" s="2"/>
      <c r="EKO53" s="2"/>
      <c r="EKP53" s="2"/>
      <c r="EKQ53" s="2"/>
      <c r="EKR53" s="2"/>
      <c r="EKS53" s="2"/>
      <c r="EKT53" s="2"/>
      <c r="EKU53" s="2"/>
      <c r="EKV53" s="2"/>
      <c r="EKW53" s="2"/>
      <c r="EKX53" s="2"/>
      <c r="EKY53" s="2"/>
      <c r="EKZ53" s="2"/>
      <c r="ELA53" s="2"/>
      <c r="ELB53" s="2"/>
      <c r="ELC53" s="2"/>
      <c r="ELD53" s="2"/>
      <c r="ELE53" s="2"/>
      <c r="ELF53" s="2"/>
      <c r="ELG53" s="2"/>
      <c r="ELH53" s="2"/>
      <c r="ELI53" s="2"/>
      <c r="ELJ53" s="2"/>
      <c r="ELK53" s="2"/>
      <c r="ELL53" s="2"/>
      <c r="ELM53" s="2"/>
      <c r="ELN53" s="2"/>
      <c r="ELO53" s="2"/>
      <c r="ELP53" s="2"/>
      <c r="ELQ53" s="2"/>
      <c r="ELR53" s="2"/>
      <c r="ELS53" s="2"/>
      <c r="ELT53" s="2"/>
      <c r="ELU53" s="2"/>
      <c r="ELV53" s="2"/>
      <c r="ELW53" s="2"/>
      <c r="ELX53" s="2"/>
      <c r="ELY53" s="2"/>
      <c r="ELZ53" s="2"/>
      <c r="EMA53" s="2"/>
      <c r="EMB53" s="2"/>
      <c r="EMC53" s="2"/>
      <c r="EMD53" s="2"/>
      <c r="EME53" s="2"/>
      <c r="EMF53" s="2"/>
      <c r="EMG53" s="2"/>
      <c r="EMH53" s="2"/>
      <c r="EMI53" s="2"/>
      <c r="EMJ53" s="2"/>
      <c r="EMK53" s="2"/>
      <c r="EML53" s="2"/>
      <c r="EMM53" s="2"/>
      <c r="EMN53" s="2"/>
      <c r="EMO53" s="2"/>
      <c r="EMP53" s="2"/>
      <c r="EMQ53" s="2"/>
      <c r="EMR53" s="2"/>
      <c r="EMS53" s="2"/>
      <c r="EMT53" s="2"/>
      <c r="EMU53" s="2"/>
      <c r="EMV53" s="2"/>
      <c r="EMW53" s="2"/>
      <c r="EMX53" s="2"/>
      <c r="EMY53" s="2"/>
      <c r="EMZ53" s="2"/>
      <c r="ENA53" s="2"/>
      <c r="ENB53" s="2"/>
      <c r="ENC53" s="2"/>
      <c r="END53" s="2"/>
      <c r="ENE53" s="2"/>
      <c r="ENF53" s="2"/>
      <c r="ENG53" s="2"/>
      <c r="ENH53" s="2"/>
      <c r="ENI53" s="2"/>
      <c r="ENJ53" s="2"/>
      <c r="ENK53" s="2"/>
      <c r="ENL53" s="2"/>
      <c r="ENM53" s="2"/>
      <c r="ENN53" s="2"/>
      <c r="ENO53" s="2"/>
      <c r="ENP53" s="2"/>
      <c r="ENQ53" s="2"/>
      <c r="ENR53" s="2"/>
      <c r="ENS53" s="2"/>
      <c r="ENT53" s="2"/>
      <c r="ENU53" s="2"/>
      <c r="ENV53" s="2"/>
      <c r="ENW53" s="2"/>
      <c r="ENX53" s="2"/>
      <c r="ENY53" s="2"/>
      <c r="ENZ53" s="2"/>
      <c r="EOA53" s="2"/>
      <c r="EOB53" s="2"/>
      <c r="EOC53" s="2"/>
      <c r="EOD53" s="2"/>
      <c r="EOE53" s="2"/>
      <c r="EOF53" s="2"/>
      <c r="EOG53" s="2"/>
      <c r="EOH53" s="2"/>
      <c r="EOI53" s="2"/>
      <c r="EOJ53" s="2"/>
      <c r="EOK53" s="2"/>
      <c r="EOL53" s="2"/>
      <c r="EOM53" s="2"/>
      <c r="EON53" s="2"/>
      <c r="EOO53" s="2"/>
      <c r="EOP53" s="2"/>
      <c r="EOQ53" s="2"/>
      <c r="EOR53" s="2"/>
      <c r="EOS53" s="2"/>
      <c r="EOT53" s="2"/>
      <c r="EOU53" s="2"/>
      <c r="EOV53" s="2"/>
      <c r="EOW53" s="2"/>
      <c r="EOX53" s="2"/>
      <c r="EOY53" s="2"/>
      <c r="EOZ53" s="2"/>
      <c r="EPA53" s="2"/>
      <c r="EPB53" s="2"/>
      <c r="EPC53" s="2"/>
      <c r="EPD53" s="2"/>
      <c r="EPE53" s="2"/>
      <c r="EPF53" s="2"/>
      <c r="EPG53" s="2"/>
      <c r="EPH53" s="2"/>
      <c r="EPI53" s="2"/>
      <c r="EPJ53" s="2"/>
      <c r="EPK53" s="2"/>
      <c r="EPL53" s="2"/>
      <c r="EPM53" s="2"/>
      <c r="EPN53" s="2"/>
      <c r="EPO53" s="2"/>
      <c r="EPP53" s="2"/>
      <c r="EPQ53" s="2"/>
      <c r="EPR53" s="2"/>
      <c r="EPS53" s="2"/>
      <c r="EPT53" s="2"/>
      <c r="EPU53" s="2"/>
      <c r="EPV53" s="2"/>
      <c r="EPW53" s="2"/>
      <c r="EPX53" s="2"/>
      <c r="EPY53" s="2"/>
      <c r="EPZ53" s="2"/>
      <c r="EQA53" s="2"/>
      <c r="EQB53" s="2"/>
      <c r="EQC53" s="2"/>
      <c r="EQD53" s="2"/>
      <c r="EQE53" s="2"/>
      <c r="EQF53" s="2"/>
      <c r="EQG53" s="2"/>
      <c r="EQH53" s="2"/>
      <c r="EQI53" s="2"/>
      <c r="EQJ53" s="2"/>
      <c r="EQK53" s="2"/>
      <c r="EQL53" s="2"/>
      <c r="EQM53" s="2"/>
      <c r="EQN53" s="2"/>
      <c r="EQO53" s="2"/>
      <c r="EQP53" s="2"/>
      <c r="EQQ53" s="2"/>
      <c r="EQR53" s="2"/>
      <c r="EQS53" s="2"/>
      <c r="EQT53" s="2"/>
      <c r="EQU53" s="2"/>
      <c r="EQV53" s="2"/>
      <c r="EQW53" s="2"/>
      <c r="EQX53" s="2"/>
      <c r="EQY53" s="2"/>
      <c r="EQZ53" s="2"/>
      <c r="ERA53" s="2"/>
      <c r="ERB53" s="2"/>
      <c r="ERC53" s="2"/>
      <c r="ERD53" s="2"/>
      <c r="ERE53" s="2"/>
      <c r="ERF53" s="2"/>
      <c r="ERG53" s="2"/>
      <c r="ERH53" s="2"/>
      <c r="ERI53" s="2"/>
      <c r="ERJ53" s="2"/>
      <c r="ERK53" s="2"/>
      <c r="ERL53" s="2"/>
      <c r="ERM53" s="2"/>
      <c r="ERN53" s="2"/>
      <c r="ERO53" s="2"/>
      <c r="ERP53" s="2"/>
      <c r="ERQ53" s="2"/>
      <c r="ERR53" s="2"/>
      <c r="ERS53" s="2"/>
      <c r="ERT53" s="2"/>
      <c r="ERU53" s="2"/>
      <c r="ERV53" s="2"/>
      <c r="ERW53" s="2"/>
      <c r="ERX53" s="2"/>
      <c r="ERY53" s="2"/>
      <c r="ERZ53" s="2"/>
      <c r="ESA53" s="2"/>
      <c r="ESB53" s="2"/>
      <c r="ESC53" s="2"/>
      <c r="ESD53" s="2"/>
      <c r="ESE53" s="2"/>
      <c r="ESF53" s="2"/>
      <c r="ESG53" s="2"/>
      <c r="ESH53" s="2"/>
      <c r="ESI53" s="2"/>
      <c r="ESJ53" s="2"/>
      <c r="ESK53" s="2"/>
      <c r="ESL53" s="2"/>
      <c r="ESM53" s="2"/>
      <c r="ESN53" s="2"/>
      <c r="ESO53" s="2"/>
      <c r="ESP53" s="2"/>
      <c r="ESQ53" s="2"/>
      <c r="ESR53" s="2"/>
      <c r="ESS53" s="2"/>
      <c r="EST53" s="2"/>
      <c r="ESU53" s="2"/>
      <c r="ESV53" s="2"/>
      <c r="ESW53" s="2"/>
      <c r="ESX53" s="2"/>
      <c r="ESY53" s="2"/>
      <c r="ESZ53" s="2"/>
      <c r="ETA53" s="2"/>
      <c r="ETB53" s="2"/>
      <c r="ETC53" s="2"/>
      <c r="ETD53" s="2"/>
      <c r="ETE53" s="2"/>
      <c r="ETF53" s="2"/>
      <c r="ETG53" s="2"/>
      <c r="ETH53" s="2"/>
      <c r="ETI53" s="2"/>
      <c r="ETJ53" s="2"/>
      <c r="ETK53" s="2"/>
      <c r="ETL53" s="2"/>
      <c r="ETM53" s="2"/>
      <c r="ETN53" s="2"/>
      <c r="ETO53" s="2"/>
      <c r="ETP53" s="2"/>
      <c r="ETQ53" s="2"/>
      <c r="ETR53" s="2"/>
      <c r="ETS53" s="2"/>
      <c r="ETT53" s="2"/>
      <c r="ETU53" s="2"/>
      <c r="ETV53" s="2"/>
      <c r="ETW53" s="2"/>
      <c r="ETX53" s="2"/>
      <c r="ETY53" s="2"/>
      <c r="ETZ53" s="2"/>
      <c r="EUA53" s="2"/>
      <c r="EUB53" s="2"/>
      <c r="EUC53" s="2"/>
      <c r="EUD53" s="2"/>
      <c r="EUE53" s="2"/>
      <c r="EUF53" s="2"/>
      <c r="EUG53" s="2"/>
      <c r="EUH53" s="2"/>
      <c r="EUI53" s="2"/>
      <c r="EUJ53" s="2"/>
      <c r="EUK53" s="2"/>
      <c r="EUL53" s="2"/>
      <c r="EUM53" s="2"/>
      <c r="EUN53" s="2"/>
      <c r="EUO53" s="2"/>
      <c r="EUP53" s="2"/>
      <c r="EUQ53" s="2"/>
      <c r="EUR53" s="2"/>
      <c r="EUS53" s="2"/>
      <c r="EUT53" s="2"/>
      <c r="EUU53" s="2"/>
      <c r="EUV53" s="2"/>
      <c r="EUW53" s="2"/>
      <c r="EUX53" s="2"/>
      <c r="EUY53" s="2"/>
      <c r="EUZ53" s="2"/>
      <c r="EVA53" s="2"/>
      <c r="EVB53" s="2"/>
      <c r="EVC53" s="2"/>
      <c r="EVD53" s="2"/>
      <c r="EVE53" s="2"/>
      <c r="EVF53" s="2"/>
      <c r="EVG53" s="2"/>
      <c r="EVH53" s="2"/>
      <c r="EVI53" s="2"/>
      <c r="EVJ53" s="2"/>
      <c r="EVK53" s="2"/>
      <c r="EVL53" s="2"/>
      <c r="EVM53" s="2"/>
      <c r="EVN53" s="2"/>
      <c r="EVO53" s="2"/>
      <c r="EVP53" s="2"/>
      <c r="EVQ53" s="2"/>
      <c r="EVR53" s="2"/>
      <c r="EVS53" s="2"/>
      <c r="EVT53" s="2"/>
      <c r="EVU53" s="2"/>
      <c r="EVV53" s="2"/>
      <c r="EVW53" s="2"/>
      <c r="EVX53" s="2"/>
      <c r="EVY53" s="2"/>
      <c r="EVZ53" s="2"/>
      <c r="EWA53" s="2"/>
      <c r="EWB53" s="2"/>
      <c r="EWC53" s="2"/>
      <c r="EWD53" s="2"/>
      <c r="EWE53" s="2"/>
      <c r="EWF53" s="2"/>
      <c r="EWG53" s="2"/>
      <c r="EWH53" s="2"/>
      <c r="EWI53" s="2"/>
      <c r="EWJ53" s="2"/>
      <c r="EWK53" s="2"/>
      <c r="EWL53" s="2"/>
      <c r="EWM53" s="2"/>
      <c r="EWN53" s="2"/>
      <c r="EWO53" s="2"/>
      <c r="EWP53" s="2"/>
      <c r="EWQ53" s="2"/>
      <c r="EWR53" s="2"/>
      <c r="EWS53" s="2"/>
      <c r="EWT53" s="2"/>
      <c r="EWU53" s="2"/>
      <c r="EWV53" s="2"/>
      <c r="EWW53" s="2"/>
      <c r="EWX53" s="2"/>
      <c r="EWY53" s="2"/>
      <c r="EWZ53" s="2"/>
      <c r="EXA53" s="2"/>
      <c r="EXB53" s="2"/>
      <c r="EXC53" s="2"/>
      <c r="EXD53" s="2"/>
      <c r="EXE53" s="2"/>
      <c r="EXF53" s="2"/>
      <c r="EXG53" s="2"/>
      <c r="EXH53" s="2"/>
      <c r="EXI53" s="2"/>
      <c r="EXJ53" s="2"/>
      <c r="EXK53" s="2"/>
      <c r="EXL53" s="2"/>
      <c r="EXM53" s="2"/>
      <c r="EXN53" s="2"/>
      <c r="EXO53" s="2"/>
      <c r="EXP53" s="2"/>
      <c r="EXQ53" s="2"/>
      <c r="EXR53" s="2"/>
      <c r="EXS53" s="2"/>
      <c r="EXT53" s="2"/>
      <c r="EXU53" s="2"/>
      <c r="EXV53" s="2"/>
      <c r="EXW53" s="2"/>
      <c r="EXX53" s="2"/>
      <c r="EXY53" s="2"/>
      <c r="EXZ53" s="2"/>
      <c r="EYA53" s="2"/>
      <c r="EYB53" s="2"/>
      <c r="EYC53" s="2"/>
      <c r="EYD53" s="2"/>
      <c r="EYE53" s="2"/>
      <c r="EYF53" s="2"/>
      <c r="EYG53" s="2"/>
      <c r="EYH53" s="2"/>
      <c r="EYI53" s="2"/>
      <c r="EYJ53" s="2"/>
      <c r="EYK53" s="2"/>
      <c r="EYL53" s="2"/>
      <c r="EYM53" s="2"/>
      <c r="EYN53" s="2"/>
      <c r="EYO53" s="2"/>
      <c r="EYP53" s="2"/>
      <c r="EYQ53" s="2"/>
      <c r="EYR53" s="2"/>
      <c r="EYS53" s="2"/>
      <c r="EYT53" s="2"/>
      <c r="EYU53" s="2"/>
      <c r="EYV53" s="2"/>
      <c r="EYW53" s="2"/>
      <c r="EYX53" s="2"/>
      <c r="EYY53" s="2"/>
      <c r="EYZ53" s="2"/>
      <c r="EZA53" s="2"/>
      <c r="EZB53" s="2"/>
      <c r="EZC53" s="2"/>
      <c r="EZD53" s="2"/>
      <c r="EZE53" s="2"/>
      <c r="EZF53" s="2"/>
      <c r="EZG53" s="2"/>
      <c r="EZH53" s="2"/>
      <c r="EZI53" s="2"/>
      <c r="EZJ53" s="2"/>
      <c r="EZK53" s="2"/>
      <c r="EZL53" s="2"/>
      <c r="EZM53" s="2"/>
      <c r="EZN53" s="2"/>
      <c r="EZO53" s="2"/>
      <c r="EZP53" s="2"/>
      <c r="EZQ53" s="2"/>
      <c r="EZR53" s="2"/>
      <c r="EZS53" s="2"/>
      <c r="EZT53" s="2"/>
      <c r="EZU53" s="2"/>
      <c r="EZV53" s="2"/>
      <c r="EZW53" s="2"/>
      <c r="EZX53" s="2"/>
      <c r="EZY53" s="2"/>
      <c r="EZZ53" s="2"/>
      <c r="FAA53" s="2"/>
      <c r="FAB53" s="2"/>
      <c r="FAC53" s="2"/>
      <c r="FAD53" s="2"/>
      <c r="FAE53" s="2"/>
      <c r="FAF53" s="2"/>
      <c r="FAG53" s="2"/>
      <c r="FAH53" s="2"/>
      <c r="FAI53" s="2"/>
      <c r="FAJ53" s="2"/>
      <c r="FAK53" s="2"/>
      <c r="FAL53" s="2"/>
      <c r="FAM53" s="2"/>
      <c r="FAN53" s="2"/>
      <c r="FAO53" s="2"/>
      <c r="FAP53" s="2"/>
      <c r="FAQ53" s="2"/>
      <c r="FAR53" s="2"/>
      <c r="FAS53" s="2"/>
      <c r="FAT53" s="2"/>
      <c r="FAU53" s="2"/>
      <c r="FAV53" s="2"/>
      <c r="FAW53" s="2"/>
      <c r="FAX53" s="2"/>
      <c r="FAY53" s="2"/>
      <c r="FAZ53" s="2"/>
      <c r="FBA53" s="2"/>
      <c r="FBB53" s="2"/>
      <c r="FBC53" s="2"/>
      <c r="FBD53" s="2"/>
      <c r="FBE53" s="2"/>
      <c r="FBF53" s="2"/>
      <c r="FBG53" s="2"/>
      <c r="FBH53" s="2"/>
      <c r="FBI53" s="2"/>
      <c r="FBJ53" s="2"/>
      <c r="FBK53" s="2"/>
      <c r="FBL53" s="2"/>
      <c r="FBM53" s="2"/>
      <c r="FBN53" s="2"/>
      <c r="FBO53" s="2"/>
      <c r="FBP53" s="2"/>
      <c r="FBQ53" s="2"/>
      <c r="FBR53" s="2"/>
      <c r="FBS53" s="2"/>
      <c r="FBT53" s="2"/>
      <c r="FBU53" s="2"/>
      <c r="FBV53" s="2"/>
      <c r="FBW53" s="2"/>
      <c r="FBX53" s="2"/>
      <c r="FBY53" s="2"/>
      <c r="FBZ53" s="2"/>
      <c r="FCA53" s="2"/>
      <c r="FCB53" s="2"/>
      <c r="FCC53" s="2"/>
      <c r="FCD53" s="2"/>
      <c r="FCE53" s="2"/>
      <c r="FCF53" s="2"/>
      <c r="FCG53" s="2"/>
      <c r="FCH53" s="2"/>
      <c r="FCI53" s="2"/>
      <c r="FCJ53" s="2"/>
      <c r="FCK53" s="2"/>
      <c r="FCL53" s="2"/>
      <c r="FCM53" s="2"/>
      <c r="FCN53" s="2"/>
      <c r="FCO53" s="2"/>
      <c r="FCP53" s="2"/>
      <c r="FCQ53" s="2"/>
      <c r="FCR53" s="2"/>
      <c r="FCS53" s="2"/>
      <c r="FCT53" s="2"/>
      <c r="FCU53" s="2"/>
      <c r="FCV53" s="2"/>
      <c r="FCW53" s="2"/>
      <c r="FCX53" s="2"/>
      <c r="FCY53" s="2"/>
      <c r="FCZ53" s="2"/>
      <c r="FDA53" s="2"/>
      <c r="FDB53" s="2"/>
      <c r="FDC53" s="2"/>
      <c r="FDD53" s="2"/>
      <c r="FDE53" s="2"/>
      <c r="FDF53" s="2"/>
      <c r="FDG53" s="2"/>
      <c r="FDH53" s="2"/>
      <c r="FDI53" s="2"/>
      <c r="FDJ53" s="2"/>
      <c r="FDK53" s="2"/>
      <c r="FDL53" s="2"/>
      <c r="FDM53" s="2"/>
      <c r="FDN53" s="2"/>
      <c r="FDO53" s="2"/>
      <c r="FDP53" s="2"/>
      <c r="FDQ53" s="2"/>
      <c r="FDR53" s="2"/>
      <c r="FDS53" s="2"/>
      <c r="FDT53" s="2"/>
      <c r="FDU53" s="2"/>
      <c r="FDV53" s="2"/>
      <c r="FDW53" s="2"/>
      <c r="FDX53" s="2"/>
      <c r="FDY53" s="2"/>
      <c r="FDZ53" s="2"/>
      <c r="FEA53" s="2"/>
      <c r="FEB53" s="2"/>
      <c r="FEC53" s="2"/>
      <c r="FED53" s="2"/>
      <c r="FEE53" s="2"/>
      <c r="FEF53" s="2"/>
      <c r="FEG53" s="2"/>
      <c r="FEH53" s="2"/>
      <c r="FEI53" s="2"/>
      <c r="FEJ53" s="2"/>
      <c r="FEK53" s="2"/>
      <c r="FEL53" s="2"/>
      <c r="FEM53" s="2"/>
      <c r="FEN53" s="2"/>
      <c r="FEO53" s="2"/>
      <c r="FEP53" s="2"/>
      <c r="FEQ53" s="2"/>
      <c r="FER53" s="2"/>
      <c r="FES53" s="2"/>
      <c r="FET53" s="2"/>
      <c r="FEU53" s="2"/>
      <c r="FEV53" s="2"/>
      <c r="FEW53" s="2"/>
      <c r="FEX53" s="2"/>
      <c r="FEY53" s="2"/>
      <c r="FEZ53" s="2"/>
      <c r="FFA53" s="2"/>
      <c r="FFB53" s="2"/>
      <c r="FFC53" s="2"/>
      <c r="FFD53" s="2"/>
      <c r="FFE53" s="2"/>
      <c r="FFF53" s="2"/>
      <c r="FFG53" s="2"/>
      <c r="FFH53" s="2"/>
      <c r="FFI53" s="2"/>
      <c r="FFJ53" s="2"/>
      <c r="FFK53" s="2"/>
      <c r="FFL53" s="2"/>
      <c r="FFM53" s="2"/>
      <c r="FFN53" s="2"/>
      <c r="FFO53" s="2"/>
      <c r="FFP53" s="2"/>
      <c r="FFQ53" s="2"/>
      <c r="FFR53" s="2"/>
      <c r="FFS53" s="2"/>
      <c r="FFT53" s="2"/>
      <c r="FFU53" s="2"/>
      <c r="FFV53" s="2"/>
      <c r="FFW53" s="2"/>
      <c r="FFX53" s="2"/>
      <c r="FFY53" s="2"/>
      <c r="FFZ53" s="2"/>
      <c r="FGA53" s="2"/>
      <c r="FGB53" s="2"/>
      <c r="FGC53" s="2"/>
      <c r="FGD53" s="2"/>
      <c r="FGE53" s="2"/>
      <c r="FGF53" s="2"/>
      <c r="FGG53" s="2"/>
      <c r="FGH53" s="2"/>
      <c r="FGI53" s="2"/>
      <c r="FGJ53" s="2"/>
      <c r="FGK53" s="2"/>
      <c r="FGL53" s="2"/>
      <c r="FGM53" s="2"/>
      <c r="FGN53" s="2"/>
      <c r="FGO53" s="2"/>
      <c r="FGP53" s="2"/>
      <c r="FGQ53" s="2"/>
      <c r="FGR53" s="2"/>
      <c r="FGS53" s="2"/>
      <c r="FGT53" s="2"/>
      <c r="FGU53" s="2"/>
      <c r="FGV53" s="2"/>
      <c r="FGW53" s="2"/>
      <c r="FGX53" s="2"/>
      <c r="FGY53" s="2"/>
      <c r="FGZ53" s="2"/>
      <c r="FHA53" s="2"/>
      <c r="FHB53" s="2"/>
      <c r="FHC53" s="2"/>
      <c r="FHD53" s="2"/>
      <c r="FHE53" s="2"/>
      <c r="FHF53" s="2"/>
      <c r="FHG53" s="2"/>
      <c r="FHH53" s="2"/>
      <c r="FHI53" s="2"/>
      <c r="FHJ53" s="2"/>
      <c r="FHK53" s="2"/>
      <c r="FHL53" s="2"/>
      <c r="FHM53" s="2"/>
      <c r="FHN53" s="2"/>
      <c r="FHO53" s="2"/>
      <c r="FHP53" s="2"/>
      <c r="FHQ53" s="2"/>
      <c r="FHR53" s="2"/>
      <c r="FHS53" s="2"/>
      <c r="FHT53" s="2"/>
      <c r="FHU53" s="2"/>
      <c r="FHV53" s="2"/>
      <c r="FHW53" s="2"/>
      <c r="FHX53" s="2"/>
      <c r="FHY53" s="2"/>
      <c r="FHZ53" s="2"/>
      <c r="FIA53" s="2"/>
      <c r="FIB53" s="2"/>
      <c r="FIC53" s="2"/>
      <c r="FID53" s="2"/>
      <c r="FIE53" s="2"/>
      <c r="FIF53" s="2"/>
      <c r="FIG53" s="2"/>
      <c r="FIH53" s="2"/>
      <c r="FII53" s="2"/>
      <c r="FIJ53" s="2"/>
      <c r="FIK53" s="2"/>
      <c r="FIL53" s="2"/>
      <c r="FIM53" s="2"/>
      <c r="FIN53" s="2"/>
      <c r="FIO53" s="2"/>
      <c r="FIP53" s="2"/>
      <c r="FIQ53" s="2"/>
      <c r="FIR53" s="2"/>
      <c r="FIS53" s="2"/>
      <c r="FIT53" s="2"/>
      <c r="FIU53" s="2"/>
      <c r="FIV53" s="2"/>
      <c r="FIW53" s="2"/>
      <c r="FIX53" s="2"/>
      <c r="FIY53" s="2"/>
      <c r="FIZ53" s="2"/>
      <c r="FJA53" s="2"/>
      <c r="FJB53" s="2"/>
      <c r="FJC53" s="2"/>
      <c r="FJD53" s="2"/>
      <c r="FJE53" s="2"/>
      <c r="FJF53" s="2"/>
      <c r="FJG53" s="2"/>
      <c r="FJH53" s="2"/>
      <c r="FJI53" s="2"/>
      <c r="FJJ53" s="2"/>
      <c r="FJK53" s="2"/>
      <c r="FJL53" s="2"/>
      <c r="FJM53" s="2"/>
      <c r="FJN53" s="2"/>
      <c r="FJO53" s="2"/>
      <c r="FJP53" s="2"/>
      <c r="FJQ53" s="2"/>
      <c r="FJR53" s="2"/>
      <c r="FJS53" s="2"/>
      <c r="FJT53" s="2"/>
      <c r="FJU53" s="2"/>
      <c r="FJV53" s="2"/>
      <c r="FJW53" s="2"/>
      <c r="FJX53" s="2"/>
      <c r="FJY53" s="2"/>
      <c r="FJZ53" s="2"/>
      <c r="FKA53" s="2"/>
      <c r="FKB53" s="2"/>
      <c r="FKC53" s="2"/>
      <c r="FKD53" s="2"/>
      <c r="FKE53" s="2"/>
      <c r="FKF53" s="2"/>
      <c r="FKG53" s="2"/>
      <c r="FKH53" s="2"/>
      <c r="FKI53" s="2"/>
      <c r="FKJ53" s="2"/>
      <c r="FKK53" s="2"/>
      <c r="FKL53" s="2"/>
      <c r="FKM53" s="2"/>
      <c r="FKN53" s="2"/>
      <c r="FKO53" s="2"/>
      <c r="FKP53" s="2"/>
      <c r="FKQ53" s="2"/>
      <c r="FKR53" s="2"/>
      <c r="FKS53" s="2"/>
      <c r="FKT53" s="2"/>
      <c r="FKU53" s="2"/>
      <c r="FKV53" s="2"/>
      <c r="FKW53" s="2"/>
      <c r="FKX53" s="2"/>
      <c r="FKY53" s="2"/>
      <c r="FKZ53" s="2"/>
      <c r="FLA53" s="2"/>
      <c r="FLB53" s="2"/>
      <c r="FLC53" s="2"/>
      <c r="FLD53" s="2"/>
      <c r="FLE53" s="2"/>
      <c r="FLF53" s="2"/>
      <c r="FLG53" s="2"/>
      <c r="FLH53" s="2"/>
      <c r="FLI53" s="2"/>
      <c r="FLJ53" s="2"/>
      <c r="FLK53" s="2"/>
      <c r="FLL53" s="2"/>
      <c r="FLM53" s="2"/>
      <c r="FLN53" s="2"/>
      <c r="FLO53" s="2"/>
      <c r="FLP53" s="2"/>
      <c r="FLQ53" s="2"/>
      <c r="FLR53" s="2"/>
      <c r="FLS53" s="2"/>
      <c r="FLT53" s="2"/>
      <c r="FLU53" s="2"/>
      <c r="FLV53" s="2"/>
      <c r="FLW53" s="2"/>
      <c r="FLX53" s="2"/>
      <c r="FLY53" s="2"/>
      <c r="FLZ53" s="2"/>
      <c r="FMA53" s="2"/>
      <c r="FMB53" s="2"/>
      <c r="FMC53" s="2"/>
      <c r="FMD53" s="2"/>
      <c r="FME53" s="2"/>
      <c r="FMF53" s="2"/>
      <c r="FMG53" s="2"/>
      <c r="FMH53" s="2"/>
      <c r="FMI53" s="2"/>
      <c r="FMJ53" s="2"/>
      <c r="FMK53" s="2"/>
      <c r="FML53" s="2"/>
      <c r="FMM53" s="2"/>
      <c r="FMN53" s="2"/>
      <c r="FMO53" s="2"/>
      <c r="FMP53" s="2"/>
      <c r="FMQ53" s="2"/>
      <c r="FMR53" s="2"/>
      <c r="FMS53" s="2"/>
      <c r="FMT53" s="2"/>
      <c r="FMU53" s="2"/>
      <c r="FMV53" s="2"/>
      <c r="FMW53" s="2"/>
      <c r="FMX53" s="2"/>
      <c r="FMY53" s="2"/>
      <c r="FMZ53" s="2"/>
      <c r="FNA53" s="2"/>
      <c r="FNB53" s="2"/>
      <c r="FNC53" s="2"/>
      <c r="FND53" s="2"/>
      <c r="FNE53" s="2"/>
      <c r="FNF53" s="2"/>
      <c r="FNG53" s="2"/>
      <c r="FNH53" s="2"/>
      <c r="FNI53" s="2"/>
      <c r="FNJ53" s="2"/>
      <c r="FNK53" s="2"/>
      <c r="FNL53" s="2"/>
      <c r="FNM53" s="2"/>
      <c r="FNN53" s="2"/>
      <c r="FNO53" s="2"/>
      <c r="FNP53" s="2"/>
      <c r="FNQ53" s="2"/>
      <c r="FNR53" s="2"/>
      <c r="FNS53" s="2"/>
      <c r="FNT53" s="2"/>
      <c r="FNU53" s="2"/>
      <c r="FNV53" s="2"/>
      <c r="FNW53" s="2"/>
      <c r="FNX53" s="2"/>
      <c r="FNY53" s="2"/>
      <c r="FNZ53" s="2"/>
      <c r="FOA53" s="2"/>
      <c r="FOB53" s="2"/>
      <c r="FOC53" s="2"/>
      <c r="FOD53" s="2"/>
      <c r="FOE53" s="2"/>
      <c r="FOF53" s="2"/>
      <c r="FOG53" s="2"/>
      <c r="FOH53" s="2"/>
      <c r="FOI53" s="2"/>
      <c r="FOJ53" s="2"/>
      <c r="FOK53" s="2"/>
      <c r="FOL53" s="2"/>
      <c r="FOM53" s="2"/>
      <c r="FON53" s="2"/>
      <c r="FOO53" s="2"/>
      <c r="FOP53" s="2"/>
      <c r="FOQ53" s="2"/>
      <c r="FOR53" s="2"/>
      <c r="FOS53" s="2"/>
      <c r="FOT53" s="2"/>
      <c r="FOU53" s="2"/>
      <c r="FOV53" s="2"/>
      <c r="FOW53" s="2"/>
      <c r="FOX53" s="2"/>
      <c r="FOY53" s="2"/>
      <c r="FOZ53" s="2"/>
      <c r="FPA53" s="2"/>
      <c r="FPB53" s="2"/>
      <c r="FPC53" s="2"/>
      <c r="FPD53" s="2"/>
      <c r="FPE53" s="2"/>
      <c r="FPF53" s="2"/>
      <c r="FPG53" s="2"/>
      <c r="FPH53" s="2"/>
      <c r="FPI53" s="2"/>
      <c r="FPJ53" s="2"/>
      <c r="FPK53" s="2"/>
      <c r="FPL53" s="2"/>
      <c r="FPM53" s="2"/>
      <c r="FPN53" s="2"/>
      <c r="FPO53" s="2"/>
      <c r="FPP53" s="2"/>
      <c r="FPQ53" s="2"/>
      <c r="FPR53" s="2"/>
      <c r="FPS53" s="2"/>
      <c r="FPT53" s="2"/>
      <c r="FPU53" s="2"/>
      <c r="FPV53" s="2"/>
      <c r="FPW53" s="2"/>
      <c r="FPX53" s="2"/>
      <c r="FPY53" s="2"/>
      <c r="FPZ53" s="2"/>
      <c r="FQA53" s="2"/>
      <c r="FQB53" s="2"/>
      <c r="FQC53" s="2"/>
      <c r="FQD53" s="2"/>
      <c r="FQE53" s="2"/>
      <c r="FQF53" s="2"/>
      <c r="FQG53" s="2"/>
      <c r="FQH53" s="2"/>
      <c r="FQI53" s="2"/>
      <c r="FQJ53" s="2"/>
      <c r="FQK53" s="2"/>
      <c r="FQL53" s="2"/>
      <c r="FQM53" s="2"/>
      <c r="FQN53" s="2"/>
      <c r="FQO53" s="2"/>
      <c r="FQP53" s="2"/>
      <c r="FQQ53" s="2"/>
      <c r="FQR53" s="2"/>
      <c r="FQS53" s="2"/>
      <c r="FQT53" s="2"/>
      <c r="FQU53" s="2"/>
      <c r="FQV53" s="2"/>
      <c r="FQW53" s="2"/>
      <c r="FQX53" s="2"/>
      <c r="FQY53" s="2"/>
      <c r="FQZ53" s="2"/>
      <c r="FRA53" s="2"/>
      <c r="FRB53" s="2"/>
      <c r="FRC53" s="2"/>
      <c r="FRD53" s="2"/>
      <c r="FRE53" s="2"/>
      <c r="FRF53" s="2"/>
      <c r="FRG53" s="2"/>
      <c r="FRH53" s="2"/>
      <c r="FRI53" s="2"/>
      <c r="FRJ53" s="2"/>
      <c r="FRK53" s="2"/>
      <c r="FRL53" s="2"/>
      <c r="FRM53" s="2"/>
      <c r="FRN53" s="2"/>
      <c r="FRO53" s="2"/>
      <c r="FRP53" s="2"/>
      <c r="FRQ53" s="2"/>
      <c r="FRR53" s="2"/>
      <c r="FRS53" s="2"/>
      <c r="FRT53" s="2"/>
      <c r="FRU53" s="2"/>
      <c r="FRV53" s="2"/>
      <c r="FRW53" s="2"/>
      <c r="FRX53" s="2"/>
      <c r="FRY53" s="2"/>
      <c r="FRZ53" s="2"/>
      <c r="FSA53" s="2"/>
      <c r="FSB53" s="2"/>
      <c r="FSC53" s="2"/>
      <c r="FSD53" s="2"/>
      <c r="FSE53" s="2"/>
      <c r="FSF53" s="2"/>
      <c r="FSG53" s="2"/>
      <c r="FSH53" s="2"/>
      <c r="FSI53" s="2"/>
      <c r="FSJ53" s="2"/>
      <c r="FSK53" s="2"/>
      <c r="FSL53" s="2"/>
      <c r="FSM53" s="2"/>
      <c r="FSN53" s="2"/>
      <c r="FSO53" s="2"/>
      <c r="FSP53" s="2"/>
      <c r="FSQ53" s="2"/>
      <c r="FSR53" s="2"/>
      <c r="FSS53" s="2"/>
      <c r="FST53" s="2"/>
      <c r="FSU53" s="2"/>
      <c r="FSV53" s="2"/>
      <c r="FSW53" s="2"/>
      <c r="FSX53" s="2"/>
      <c r="FSY53" s="2"/>
      <c r="FSZ53" s="2"/>
      <c r="FTA53" s="2"/>
      <c r="FTB53" s="2"/>
      <c r="FTC53" s="2"/>
      <c r="FTD53" s="2"/>
      <c r="FTE53" s="2"/>
      <c r="FTF53" s="2"/>
      <c r="FTG53" s="2"/>
      <c r="FTH53" s="2"/>
      <c r="FTI53" s="2"/>
      <c r="FTJ53" s="2"/>
      <c r="FTK53" s="2"/>
      <c r="FTL53" s="2"/>
      <c r="FTM53" s="2"/>
      <c r="FTN53" s="2"/>
      <c r="FTO53" s="2"/>
      <c r="FTP53" s="2"/>
      <c r="FTQ53" s="2"/>
      <c r="FTR53" s="2"/>
      <c r="FTS53" s="2"/>
      <c r="FTT53" s="2"/>
      <c r="FTU53" s="2"/>
      <c r="FTV53" s="2"/>
      <c r="FTW53" s="2"/>
      <c r="FTX53" s="2"/>
      <c r="FTY53" s="2"/>
      <c r="FTZ53" s="2"/>
      <c r="FUA53" s="2"/>
      <c r="FUB53" s="2"/>
      <c r="FUC53" s="2"/>
      <c r="FUD53" s="2"/>
      <c r="FUE53" s="2"/>
      <c r="FUF53" s="2"/>
      <c r="FUG53" s="2"/>
      <c r="FUH53" s="2"/>
      <c r="FUI53" s="2"/>
      <c r="FUJ53" s="2"/>
      <c r="FUK53" s="2"/>
      <c r="FUL53" s="2"/>
      <c r="FUM53" s="2"/>
      <c r="FUN53" s="2"/>
      <c r="FUO53" s="2"/>
      <c r="FUP53" s="2"/>
      <c r="FUQ53" s="2"/>
      <c r="FUR53" s="2"/>
      <c r="FUS53" s="2"/>
      <c r="FUT53" s="2"/>
      <c r="FUU53" s="2"/>
      <c r="FUV53" s="2"/>
      <c r="FUW53" s="2"/>
      <c r="FUX53" s="2"/>
      <c r="FUY53" s="2"/>
      <c r="FUZ53" s="2"/>
      <c r="FVA53" s="2"/>
      <c r="FVB53" s="2"/>
      <c r="FVC53" s="2"/>
      <c r="FVD53" s="2"/>
      <c r="FVE53" s="2"/>
      <c r="FVF53" s="2"/>
      <c r="FVG53" s="2"/>
      <c r="FVH53" s="2"/>
      <c r="FVI53" s="2"/>
      <c r="FVJ53" s="2"/>
      <c r="FVK53" s="2"/>
      <c r="FVL53" s="2"/>
      <c r="FVM53" s="2"/>
      <c r="FVN53" s="2"/>
      <c r="FVO53" s="2"/>
      <c r="FVP53" s="2"/>
      <c r="FVQ53" s="2"/>
      <c r="FVR53" s="2"/>
      <c r="FVS53" s="2"/>
      <c r="FVT53" s="2"/>
      <c r="FVU53" s="2"/>
      <c r="FVV53" s="2"/>
      <c r="FVW53" s="2"/>
      <c r="FVX53" s="2"/>
      <c r="FVY53" s="2"/>
      <c r="FVZ53" s="2"/>
      <c r="FWA53" s="2"/>
      <c r="FWB53" s="2"/>
      <c r="FWC53" s="2"/>
      <c r="FWD53" s="2"/>
      <c r="FWE53" s="2"/>
      <c r="FWF53" s="2"/>
      <c r="FWG53" s="2"/>
      <c r="FWH53" s="2"/>
      <c r="FWI53" s="2"/>
      <c r="FWJ53" s="2"/>
      <c r="FWK53" s="2"/>
      <c r="FWL53" s="2"/>
      <c r="FWM53" s="2"/>
      <c r="FWN53" s="2"/>
      <c r="FWO53" s="2"/>
      <c r="FWP53" s="2"/>
      <c r="FWQ53" s="2"/>
      <c r="FWR53" s="2"/>
      <c r="FWS53" s="2"/>
      <c r="FWT53" s="2"/>
      <c r="FWU53" s="2"/>
      <c r="FWV53" s="2"/>
      <c r="FWW53" s="2"/>
      <c r="FWX53" s="2"/>
      <c r="FWY53" s="2"/>
      <c r="FWZ53" s="2"/>
      <c r="FXA53" s="2"/>
      <c r="FXB53" s="2"/>
      <c r="FXC53" s="2"/>
      <c r="FXD53" s="2"/>
      <c r="FXE53" s="2"/>
      <c r="FXF53" s="2"/>
      <c r="FXG53" s="2"/>
      <c r="FXH53" s="2"/>
      <c r="FXI53" s="2"/>
      <c r="FXJ53" s="2"/>
      <c r="FXK53" s="2"/>
      <c r="FXL53" s="2"/>
      <c r="FXM53" s="2"/>
      <c r="FXN53" s="2"/>
      <c r="FXO53" s="2"/>
      <c r="FXP53" s="2"/>
      <c r="FXQ53" s="2"/>
      <c r="FXR53" s="2"/>
      <c r="FXS53" s="2"/>
      <c r="FXT53" s="2"/>
      <c r="FXU53" s="2"/>
      <c r="FXV53" s="2"/>
      <c r="FXW53" s="2"/>
      <c r="FXX53" s="2"/>
      <c r="FXY53" s="2"/>
      <c r="FXZ53" s="2"/>
      <c r="FYA53" s="2"/>
      <c r="FYB53" s="2"/>
      <c r="FYC53" s="2"/>
      <c r="FYD53" s="2"/>
      <c r="FYE53" s="2"/>
      <c r="FYF53" s="2"/>
      <c r="FYG53" s="2"/>
      <c r="FYH53" s="2"/>
      <c r="FYI53" s="2"/>
      <c r="FYJ53" s="2"/>
      <c r="FYK53" s="2"/>
      <c r="FYL53" s="2"/>
      <c r="FYM53" s="2"/>
      <c r="FYN53" s="2"/>
      <c r="FYO53" s="2"/>
      <c r="FYP53" s="2"/>
      <c r="FYQ53" s="2"/>
      <c r="FYR53" s="2"/>
      <c r="FYS53" s="2"/>
      <c r="FYT53" s="2"/>
      <c r="FYU53" s="2"/>
      <c r="FYV53" s="2"/>
      <c r="FYW53" s="2"/>
      <c r="FYX53" s="2"/>
      <c r="FYY53" s="2"/>
      <c r="FYZ53" s="2"/>
      <c r="FZA53" s="2"/>
      <c r="FZB53" s="2"/>
      <c r="FZC53" s="2"/>
      <c r="FZD53" s="2"/>
      <c r="FZE53" s="2"/>
      <c r="FZF53" s="2"/>
      <c r="FZG53" s="2"/>
      <c r="FZH53" s="2"/>
      <c r="FZI53" s="2"/>
      <c r="FZJ53" s="2"/>
      <c r="FZK53" s="2"/>
      <c r="FZL53" s="2"/>
      <c r="FZM53" s="2"/>
      <c r="FZN53" s="2"/>
      <c r="FZO53" s="2"/>
      <c r="FZP53" s="2"/>
      <c r="FZQ53" s="2"/>
      <c r="FZR53" s="2"/>
      <c r="FZS53" s="2"/>
      <c r="FZT53" s="2"/>
      <c r="FZU53" s="2"/>
      <c r="FZV53" s="2"/>
      <c r="FZW53" s="2"/>
      <c r="FZX53" s="2"/>
      <c r="FZY53" s="2"/>
      <c r="FZZ53" s="2"/>
      <c r="GAA53" s="2"/>
      <c r="GAB53" s="2"/>
      <c r="GAC53" s="2"/>
      <c r="GAD53" s="2"/>
      <c r="GAE53" s="2"/>
      <c r="GAF53" s="2"/>
      <c r="GAG53" s="2"/>
      <c r="GAH53" s="2"/>
      <c r="GAI53" s="2"/>
      <c r="GAJ53" s="2"/>
      <c r="GAK53" s="2"/>
      <c r="GAL53" s="2"/>
      <c r="GAM53" s="2"/>
      <c r="GAN53" s="2"/>
      <c r="GAO53" s="2"/>
      <c r="GAP53" s="2"/>
      <c r="GAQ53" s="2"/>
      <c r="GAR53" s="2"/>
      <c r="GAS53" s="2"/>
      <c r="GAT53" s="2"/>
      <c r="GAU53" s="2"/>
      <c r="GAV53" s="2"/>
      <c r="GAW53" s="2"/>
      <c r="GAX53" s="2"/>
      <c r="GAY53" s="2"/>
      <c r="GAZ53" s="2"/>
      <c r="GBA53" s="2"/>
      <c r="GBB53" s="2"/>
      <c r="GBC53" s="2"/>
      <c r="GBD53" s="2"/>
      <c r="GBE53" s="2"/>
      <c r="GBF53" s="2"/>
      <c r="GBG53" s="2"/>
      <c r="GBH53" s="2"/>
      <c r="GBI53" s="2"/>
      <c r="GBJ53" s="2"/>
      <c r="GBK53" s="2"/>
      <c r="GBL53" s="2"/>
      <c r="GBM53" s="2"/>
      <c r="GBN53" s="2"/>
      <c r="GBO53" s="2"/>
      <c r="GBP53" s="2"/>
      <c r="GBQ53" s="2"/>
      <c r="GBR53" s="2"/>
      <c r="GBS53" s="2"/>
      <c r="GBT53" s="2"/>
      <c r="GBU53" s="2"/>
      <c r="GBV53" s="2"/>
      <c r="GBW53" s="2"/>
      <c r="GBX53" s="2"/>
      <c r="GBY53" s="2"/>
      <c r="GBZ53" s="2"/>
      <c r="GCA53" s="2"/>
      <c r="GCB53" s="2"/>
      <c r="GCC53" s="2"/>
      <c r="GCD53" s="2"/>
      <c r="GCE53" s="2"/>
      <c r="GCF53" s="2"/>
      <c r="GCG53" s="2"/>
      <c r="GCH53" s="2"/>
      <c r="GCI53" s="2"/>
      <c r="GCJ53" s="2"/>
      <c r="GCK53" s="2"/>
      <c r="GCL53" s="2"/>
      <c r="GCM53" s="2"/>
      <c r="GCN53" s="2"/>
      <c r="GCO53" s="2"/>
      <c r="GCP53" s="2"/>
      <c r="GCQ53" s="2"/>
      <c r="GCR53" s="2"/>
      <c r="GCS53" s="2"/>
      <c r="GCT53" s="2"/>
      <c r="GCU53" s="2"/>
      <c r="GCV53" s="2"/>
      <c r="GCW53" s="2"/>
      <c r="GCX53" s="2"/>
      <c r="GCY53" s="2"/>
      <c r="GCZ53" s="2"/>
      <c r="GDA53" s="2"/>
      <c r="GDB53" s="2"/>
      <c r="GDC53" s="2"/>
      <c r="GDD53" s="2"/>
      <c r="GDE53" s="2"/>
      <c r="GDF53" s="2"/>
      <c r="GDG53" s="2"/>
      <c r="GDH53" s="2"/>
      <c r="GDI53" s="2"/>
      <c r="GDJ53" s="2"/>
      <c r="GDK53" s="2"/>
      <c r="GDL53" s="2"/>
      <c r="GDM53" s="2"/>
      <c r="GDN53" s="2"/>
      <c r="GDO53" s="2"/>
      <c r="GDP53" s="2"/>
      <c r="GDQ53" s="2"/>
      <c r="GDR53" s="2"/>
      <c r="GDS53" s="2"/>
      <c r="GDT53" s="2"/>
      <c r="GDU53" s="2"/>
      <c r="GDV53" s="2"/>
      <c r="GDW53" s="2"/>
      <c r="GDX53" s="2"/>
      <c r="GDY53" s="2"/>
      <c r="GDZ53" s="2"/>
      <c r="GEA53" s="2"/>
      <c r="GEB53" s="2"/>
      <c r="GEC53" s="2"/>
      <c r="GED53" s="2"/>
      <c r="GEE53" s="2"/>
      <c r="GEF53" s="2"/>
      <c r="GEG53" s="2"/>
      <c r="GEH53" s="2"/>
      <c r="GEI53" s="2"/>
      <c r="GEJ53" s="2"/>
      <c r="GEK53" s="2"/>
      <c r="GEL53" s="2"/>
      <c r="GEM53" s="2"/>
      <c r="GEN53" s="2"/>
      <c r="GEO53" s="2"/>
      <c r="GEP53" s="2"/>
      <c r="GEQ53" s="2"/>
      <c r="GER53" s="2"/>
      <c r="GES53" s="2"/>
      <c r="GET53" s="2"/>
      <c r="GEU53" s="2"/>
      <c r="GEV53" s="2"/>
      <c r="GEW53" s="2"/>
      <c r="GEX53" s="2"/>
      <c r="GEY53" s="2"/>
      <c r="GEZ53" s="2"/>
      <c r="GFA53" s="2"/>
      <c r="GFB53" s="2"/>
      <c r="GFC53" s="2"/>
      <c r="GFD53" s="2"/>
      <c r="GFE53" s="2"/>
      <c r="GFF53" s="2"/>
      <c r="GFG53" s="2"/>
      <c r="GFH53" s="2"/>
      <c r="GFI53" s="2"/>
      <c r="GFJ53" s="2"/>
      <c r="GFK53" s="2"/>
      <c r="GFL53" s="2"/>
      <c r="GFM53" s="2"/>
      <c r="GFN53" s="2"/>
      <c r="GFO53" s="2"/>
      <c r="GFP53" s="2"/>
      <c r="GFQ53" s="2"/>
      <c r="GFR53" s="2"/>
      <c r="GFS53" s="2"/>
      <c r="GFT53" s="2"/>
      <c r="GFU53" s="2"/>
      <c r="GFV53" s="2"/>
      <c r="GFW53" s="2"/>
      <c r="GFX53" s="2"/>
      <c r="GFY53" s="2"/>
      <c r="GFZ53" s="2"/>
      <c r="GGA53" s="2"/>
      <c r="GGB53" s="2"/>
      <c r="GGC53" s="2"/>
      <c r="GGD53" s="2"/>
      <c r="GGE53" s="2"/>
      <c r="GGF53" s="2"/>
      <c r="GGG53" s="2"/>
      <c r="GGH53" s="2"/>
      <c r="GGI53" s="2"/>
      <c r="GGJ53" s="2"/>
      <c r="GGK53" s="2"/>
      <c r="GGL53" s="2"/>
      <c r="GGM53" s="2"/>
      <c r="GGN53" s="2"/>
      <c r="GGO53" s="2"/>
      <c r="GGP53" s="2"/>
      <c r="GGQ53" s="2"/>
      <c r="GGR53" s="2"/>
      <c r="GGS53" s="2"/>
      <c r="GGT53" s="2"/>
      <c r="GGU53" s="2"/>
      <c r="GGV53" s="2"/>
      <c r="GGW53" s="2"/>
      <c r="GGX53" s="2"/>
      <c r="GGY53" s="2"/>
      <c r="GGZ53" s="2"/>
      <c r="GHA53" s="2"/>
      <c r="GHB53" s="2"/>
      <c r="GHC53" s="2"/>
      <c r="GHD53" s="2"/>
      <c r="GHE53" s="2"/>
      <c r="GHF53" s="2"/>
      <c r="GHG53" s="2"/>
      <c r="GHH53" s="2"/>
      <c r="GHI53" s="2"/>
      <c r="GHJ53" s="2"/>
      <c r="GHK53" s="2"/>
      <c r="GHL53" s="2"/>
      <c r="GHM53" s="2"/>
      <c r="GHN53" s="2"/>
      <c r="GHO53" s="2"/>
      <c r="GHP53" s="2"/>
      <c r="GHQ53" s="2"/>
      <c r="GHR53" s="2"/>
      <c r="GHS53" s="2"/>
      <c r="GHT53" s="2"/>
      <c r="GHU53" s="2"/>
      <c r="GHV53" s="2"/>
      <c r="GHW53" s="2"/>
      <c r="GHX53" s="2"/>
      <c r="GHY53" s="2"/>
      <c r="GHZ53" s="2"/>
      <c r="GIA53" s="2"/>
      <c r="GIB53" s="2"/>
      <c r="GIC53" s="2"/>
      <c r="GID53" s="2"/>
      <c r="GIE53" s="2"/>
      <c r="GIF53" s="2"/>
      <c r="GIG53" s="2"/>
      <c r="GIH53" s="2"/>
      <c r="GII53" s="2"/>
      <c r="GIJ53" s="2"/>
      <c r="GIK53" s="2"/>
      <c r="GIL53" s="2"/>
      <c r="GIM53" s="2"/>
      <c r="GIN53" s="2"/>
      <c r="GIO53" s="2"/>
      <c r="GIP53" s="2"/>
      <c r="GIQ53" s="2"/>
      <c r="GIR53" s="2"/>
      <c r="GIS53" s="2"/>
      <c r="GIT53" s="2"/>
      <c r="GIU53" s="2"/>
      <c r="GIV53" s="2"/>
      <c r="GIW53" s="2"/>
      <c r="GIX53" s="2"/>
      <c r="GIY53" s="2"/>
      <c r="GIZ53" s="2"/>
      <c r="GJA53" s="2"/>
      <c r="GJB53" s="2"/>
      <c r="GJC53" s="2"/>
      <c r="GJD53" s="2"/>
      <c r="GJE53" s="2"/>
      <c r="GJF53" s="2"/>
      <c r="GJG53" s="2"/>
      <c r="GJH53" s="2"/>
      <c r="GJI53" s="2"/>
      <c r="GJJ53" s="2"/>
      <c r="GJK53" s="2"/>
      <c r="GJL53" s="2"/>
      <c r="GJM53" s="2"/>
      <c r="GJN53" s="2"/>
      <c r="GJO53" s="2"/>
      <c r="GJP53" s="2"/>
      <c r="GJQ53" s="2"/>
      <c r="GJR53" s="2"/>
      <c r="GJS53" s="2"/>
      <c r="GJT53" s="2"/>
      <c r="GJU53" s="2"/>
      <c r="GJV53" s="2"/>
      <c r="GJW53" s="2"/>
      <c r="GJX53" s="2"/>
      <c r="GJY53" s="2"/>
      <c r="GJZ53" s="2"/>
      <c r="GKA53" s="2"/>
      <c r="GKB53" s="2"/>
      <c r="GKC53" s="2"/>
      <c r="GKD53" s="2"/>
      <c r="GKE53" s="2"/>
      <c r="GKF53" s="2"/>
      <c r="GKG53" s="2"/>
      <c r="GKH53" s="2"/>
      <c r="GKI53" s="2"/>
      <c r="GKJ53" s="2"/>
      <c r="GKK53" s="2"/>
      <c r="GKL53" s="2"/>
      <c r="GKM53" s="2"/>
      <c r="GKN53" s="2"/>
      <c r="GKO53" s="2"/>
      <c r="GKP53" s="2"/>
      <c r="GKQ53" s="2"/>
      <c r="GKR53" s="2"/>
      <c r="GKS53" s="2"/>
      <c r="GKT53" s="2"/>
      <c r="GKU53" s="2"/>
      <c r="GKV53" s="2"/>
      <c r="GKW53" s="2"/>
      <c r="GKX53" s="2"/>
      <c r="GKY53" s="2"/>
      <c r="GKZ53" s="2"/>
      <c r="GLA53" s="2"/>
      <c r="GLB53" s="2"/>
      <c r="GLC53" s="2"/>
      <c r="GLD53" s="2"/>
      <c r="GLE53" s="2"/>
      <c r="GLF53" s="2"/>
      <c r="GLG53" s="2"/>
      <c r="GLH53" s="2"/>
      <c r="GLI53" s="2"/>
      <c r="GLJ53" s="2"/>
      <c r="GLK53" s="2"/>
      <c r="GLL53" s="2"/>
      <c r="GLM53" s="2"/>
      <c r="GLN53" s="2"/>
      <c r="GLO53" s="2"/>
      <c r="GLP53" s="2"/>
      <c r="GLQ53" s="2"/>
      <c r="GLR53" s="2"/>
      <c r="GLS53" s="2"/>
      <c r="GLT53" s="2"/>
      <c r="GLU53" s="2"/>
      <c r="GLV53" s="2"/>
      <c r="GLW53" s="2"/>
      <c r="GLX53" s="2"/>
      <c r="GLY53" s="2"/>
      <c r="GLZ53" s="2"/>
      <c r="GMA53" s="2"/>
      <c r="GMB53" s="2"/>
      <c r="GMC53" s="2"/>
      <c r="GMD53" s="2"/>
      <c r="GME53" s="2"/>
      <c r="GMF53" s="2"/>
      <c r="GMG53" s="2"/>
      <c r="GMH53" s="2"/>
      <c r="GMI53" s="2"/>
      <c r="GMJ53" s="2"/>
      <c r="GMK53" s="2"/>
      <c r="GML53" s="2"/>
      <c r="GMM53" s="2"/>
      <c r="GMN53" s="2"/>
      <c r="GMO53" s="2"/>
      <c r="GMP53" s="2"/>
      <c r="GMQ53" s="2"/>
      <c r="GMR53" s="2"/>
      <c r="GMS53" s="2"/>
      <c r="GMT53" s="2"/>
      <c r="GMU53" s="2"/>
      <c r="GMV53" s="2"/>
      <c r="GMW53" s="2"/>
      <c r="GMX53" s="2"/>
      <c r="GMY53" s="2"/>
      <c r="GMZ53" s="2"/>
      <c r="GNA53" s="2"/>
      <c r="GNB53" s="2"/>
      <c r="GNC53" s="2"/>
      <c r="GND53" s="2"/>
      <c r="GNE53" s="2"/>
      <c r="GNF53" s="2"/>
      <c r="GNG53" s="2"/>
      <c r="GNH53" s="2"/>
      <c r="GNI53" s="2"/>
      <c r="GNJ53" s="2"/>
      <c r="GNK53" s="2"/>
      <c r="GNL53" s="2"/>
      <c r="GNM53" s="2"/>
      <c r="GNN53" s="2"/>
      <c r="GNO53" s="2"/>
      <c r="GNP53" s="2"/>
      <c r="GNQ53" s="2"/>
      <c r="GNR53" s="2"/>
      <c r="GNS53" s="2"/>
      <c r="GNT53" s="2"/>
      <c r="GNU53" s="2"/>
      <c r="GNV53" s="2"/>
      <c r="GNW53" s="2"/>
      <c r="GNX53" s="2"/>
      <c r="GNY53" s="2"/>
      <c r="GNZ53" s="2"/>
      <c r="GOA53" s="2"/>
      <c r="GOB53" s="2"/>
      <c r="GOC53" s="2"/>
      <c r="GOD53" s="2"/>
      <c r="GOE53" s="2"/>
      <c r="GOF53" s="2"/>
      <c r="GOG53" s="2"/>
      <c r="GOH53" s="2"/>
      <c r="GOI53" s="2"/>
      <c r="GOJ53" s="2"/>
      <c r="GOK53" s="2"/>
      <c r="GOL53" s="2"/>
      <c r="GOM53" s="2"/>
      <c r="GON53" s="2"/>
      <c r="GOO53" s="2"/>
      <c r="GOP53" s="2"/>
      <c r="GOQ53" s="2"/>
      <c r="GOR53" s="2"/>
      <c r="GOS53" s="2"/>
      <c r="GOT53" s="2"/>
      <c r="GOU53" s="2"/>
      <c r="GOV53" s="2"/>
      <c r="GOW53" s="2"/>
      <c r="GOX53" s="2"/>
      <c r="GOY53" s="2"/>
      <c r="GOZ53" s="2"/>
      <c r="GPA53" s="2"/>
      <c r="GPB53" s="2"/>
      <c r="GPC53" s="2"/>
      <c r="GPD53" s="2"/>
      <c r="GPE53" s="2"/>
      <c r="GPF53" s="2"/>
      <c r="GPG53" s="2"/>
      <c r="GPH53" s="2"/>
      <c r="GPI53" s="2"/>
      <c r="GPJ53" s="2"/>
      <c r="GPK53" s="2"/>
      <c r="GPL53" s="2"/>
      <c r="GPM53" s="2"/>
      <c r="GPN53" s="2"/>
      <c r="GPO53" s="2"/>
      <c r="GPP53" s="2"/>
      <c r="GPQ53" s="2"/>
      <c r="GPR53" s="2"/>
      <c r="GPS53" s="2"/>
      <c r="GPT53" s="2"/>
      <c r="GPU53" s="2"/>
      <c r="GPV53" s="2"/>
      <c r="GPW53" s="2"/>
      <c r="GPX53" s="2"/>
      <c r="GPY53" s="2"/>
      <c r="GPZ53" s="2"/>
      <c r="GQA53" s="2"/>
      <c r="GQB53" s="2"/>
      <c r="GQC53" s="2"/>
      <c r="GQD53" s="2"/>
      <c r="GQE53" s="2"/>
      <c r="GQF53" s="2"/>
      <c r="GQG53" s="2"/>
      <c r="GQH53" s="2"/>
      <c r="GQI53" s="2"/>
      <c r="GQJ53" s="2"/>
      <c r="GQK53" s="2"/>
      <c r="GQL53" s="2"/>
      <c r="GQM53" s="2"/>
      <c r="GQN53" s="2"/>
      <c r="GQO53" s="2"/>
      <c r="GQP53" s="2"/>
      <c r="GQQ53" s="2"/>
      <c r="GQR53" s="2"/>
      <c r="GQS53" s="2"/>
      <c r="GQT53" s="2"/>
      <c r="GQU53" s="2"/>
      <c r="GQV53" s="2"/>
      <c r="GQW53" s="2"/>
      <c r="GQX53" s="2"/>
      <c r="GQY53" s="2"/>
      <c r="GQZ53" s="2"/>
      <c r="GRA53" s="2"/>
      <c r="GRB53" s="2"/>
      <c r="GRC53" s="2"/>
      <c r="GRD53" s="2"/>
      <c r="GRE53" s="2"/>
      <c r="GRF53" s="2"/>
      <c r="GRG53" s="2"/>
      <c r="GRH53" s="2"/>
      <c r="GRI53" s="2"/>
      <c r="GRJ53" s="2"/>
      <c r="GRK53" s="2"/>
      <c r="GRL53" s="2"/>
      <c r="GRM53" s="2"/>
      <c r="GRN53" s="2"/>
      <c r="GRO53" s="2"/>
      <c r="GRP53" s="2"/>
      <c r="GRQ53" s="2"/>
      <c r="GRR53" s="2"/>
      <c r="GRS53" s="2"/>
      <c r="GRT53" s="2"/>
      <c r="GRU53" s="2"/>
      <c r="GRV53" s="2"/>
      <c r="GRW53" s="2"/>
      <c r="GRX53" s="2"/>
      <c r="GRY53" s="2"/>
      <c r="GRZ53" s="2"/>
      <c r="GSA53" s="2"/>
      <c r="GSB53" s="2"/>
      <c r="GSC53" s="2"/>
      <c r="GSD53" s="2"/>
      <c r="GSE53" s="2"/>
      <c r="GSF53" s="2"/>
      <c r="GSG53" s="2"/>
      <c r="GSH53" s="2"/>
      <c r="GSI53" s="2"/>
      <c r="GSJ53" s="2"/>
      <c r="GSK53" s="2"/>
      <c r="GSL53" s="2"/>
      <c r="GSM53" s="2"/>
      <c r="GSN53" s="2"/>
      <c r="GSO53" s="2"/>
      <c r="GSP53" s="2"/>
      <c r="GSQ53" s="2"/>
      <c r="GSR53" s="2"/>
      <c r="GSS53" s="2"/>
      <c r="GST53" s="2"/>
      <c r="GSU53" s="2"/>
      <c r="GSV53" s="2"/>
      <c r="GSW53" s="2"/>
      <c r="GSX53" s="2"/>
      <c r="GSY53" s="2"/>
      <c r="GSZ53" s="2"/>
      <c r="GTA53" s="2"/>
      <c r="GTB53" s="2"/>
      <c r="GTC53" s="2"/>
      <c r="GTD53" s="2"/>
      <c r="GTE53" s="2"/>
      <c r="GTF53" s="2"/>
      <c r="GTG53" s="2"/>
      <c r="GTH53" s="2"/>
      <c r="GTI53" s="2"/>
      <c r="GTJ53" s="2"/>
      <c r="GTK53" s="2"/>
      <c r="GTL53" s="2"/>
      <c r="GTM53" s="2"/>
      <c r="GTN53" s="2"/>
      <c r="GTO53" s="2"/>
      <c r="GTP53" s="2"/>
      <c r="GTQ53" s="2"/>
      <c r="GTR53" s="2"/>
      <c r="GTS53" s="2"/>
      <c r="GTT53" s="2"/>
      <c r="GTU53" s="2"/>
      <c r="GTV53" s="2"/>
      <c r="GTW53" s="2"/>
      <c r="GTX53" s="2"/>
      <c r="GTY53" s="2"/>
      <c r="GTZ53" s="2"/>
      <c r="GUA53" s="2"/>
      <c r="GUB53" s="2"/>
      <c r="GUC53" s="2"/>
      <c r="GUD53" s="2"/>
      <c r="GUE53" s="2"/>
      <c r="GUF53" s="2"/>
      <c r="GUG53" s="2"/>
      <c r="GUH53" s="2"/>
      <c r="GUI53" s="2"/>
      <c r="GUJ53" s="2"/>
      <c r="GUK53" s="2"/>
      <c r="GUL53" s="2"/>
      <c r="GUM53" s="2"/>
      <c r="GUN53" s="2"/>
      <c r="GUO53" s="2"/>
      <c r="GUP53" s="2"/>
      <c r="GUQ53" s="2"/>
      <c r="GUR53" s="2"/>
      <c r="GUS53" s="2"/>
      <c r="GUT53" s="2"/>
      <c r="GUU53" s="2"/>
      <c r="GUV53" s="2"/>
      <c r="GUW53" s="2"/>
      <c r="GUX53" s="2"/>
      <c r="GUY53" s="2"/>
      <c r="GUZ53" s="2"/>
      <c r="GVA53" s="2"/>
      <c r="GVB53" s="2"/>
      <c r="GVC53" s="2"/>
      <c r="GVD53" s="2"/>
      <c r="GVE53" s="2"/>
      <c r="GVF53" s="2"/>
      <c r="GVG53" s="2"/>
      <c r="GVH53" s="2"/>
      <c r="GVI53" s="2"/>
      <c r="GVJ53" s="2"/>
      <c r="GVK53" s="2"/>
      <c r="GVL53" s="2"/>
      <c r="GVM53" s="2"/>
      <c r="GVN53" s="2"/>
      <c r="GVO53" s="2"/>
      <c r="GVP53" s="2"/>
      <c r="GVQ53" s="2"/>
      <c r="GVR53" s="2"/>
      <c r="GVS53" s="2"/>
      <c r="GVT53" s="2"/>
      <c r="GVU53" s="2"/>
      <c r="GVV53" s="2"/>
      <c r="GVW53" s="2"/>
      <c r="GVX53" s="2"/>
      <c r="GVY53" s="2"/>
      <c r="GVZ53" s="2"/>
      <c r="GWA53" s="2"/>
      <c r="GWB53" s="2"/>
      <c r="GWC53" s="2"/>
      <c r="GWD53" s="2"/>
      <c r="GWE53" s="2"/>
      <c r="GWF53" s="2"/>
      <c r="GWG53" s="2"/>
      <c r="GWH53" s="2"/>
      <c r="GWI53" s="2"/>
      <c r="GWJ53" s="2"/>
      <c r="GWK53" s="2"/>
      <c r="GWL53" s="2"/>
      <c r="GWM53" s="2"/>
      <c r="GWN53" s="2"/>
      <c r="GWO53" s="2"/>
      <c r="GWP53" s="2"/>
      <c r="GWQ53" s="2"/>
      <c r="GWR53" s="2"/>
      <c r="GWS53" s="2"/>
      <c r="GWT53" s="2"/>
      <c r="GWU53" s="2"/>
      <c r="GWV53" s="2"/>
      <c r="GWW53" s="2"/>
      <c r="GWX53" s="2"/>
      <c r="GWY53" s="2"/>
      <c r="GWZ53" s="2"/>
      <c r="GXA53" s="2"/>
      <c r="GXB53" s="2"/>
      <c r="GXC53" s="2"/>
      <c r="GXD53" s="2"/>
      <c r="GXE53" s="2"/>
      <c r="GXF53" s="2"/>
      <c r="GXG53" s="2"/>
      <c r="GXH53" s="2"/>
      <c r="GXI53" s="2"/>
      <c r="GXJ53" s="2"/>
      <c r="GXK53" s="2"/>
      <c r="GXL53" s="2"/>
      <c r="GXM53" s="2"/>
      <c r="GXN53" s="2"/>
      <c r="GXO53" s="2"/>
      <c r="GXP53" s="2"/>
      <c r="GXQ53" s="2"/>
      <c r="GXR53" s="2"/>
      <c r="GXS53" s="2"/>
      <c r="GXT53" s="2"/>
      <c r="GXU53" s="2"/>
      <c r="GXV53" s="2"/>
      <c r="GXW53" s="2"/>
      <c r="GXX53" s="2"/>
      <c r="GXY53" s="2"/>
      <c r="GXZ53" s="2"/>
      <c r="GYA53" s="2"/>
      <c r="GYB53" s="2"/>
      <c r="GYC53" s="2"/>
      <c r="GYD53" s="2"/>
      <c r="GYE53" s="2"/>
      <c r="GYF53" s="2"/>
      <c r="GYG53" s="2"/>
      <c r="GYH53" s="2"/>
      <c r="GYI53" s="2"/>
      <c r="GYJ53" s="2"/>
      <c r="GYK53" s="2"/>
      <c r="GYL53" s="2"/>
      <c r="GYM53" s="2"/>
      <c r="GYN53" s="2"/>
      <c r="GYO53" s="2"/>
      <c r="GYP53" s="2"/>
      <c r="GYQ53" s="2"/>
      <c r="GYR53" s="2"/>
      <c r="GYS53" s="2"/>
      <c r="GYT53" s="2"/>
      <c r="GYU53" s="2"/>
      <c r="GYV53" s="2"/>
      <c r="GYW53" s="2"/>
      <c r="GYX53" s="2"/>
      <c r="GYY53" s="2"/>
      <c r="GYZ53" s="2"/>
      <c r="GZA53" s="2"/>
      <c r="GZB53" s="2"/>
      <c r="GZC53" s="2"/>
      <c r="GZD53" s="2"/>
      <c r="GZE53" s="2"/>
      <c r="GZF53" s="2"/>
      <c r="GZG53" s="2"/>
      <c r="GZH53" s="2"/>
      <c r="GZI53" s="2"/>
      <c r="GZJ53" s="2"/>
      <c r="GZK53" s="2"/>
      <c r="GZL53" s="2"/>
      <c r="GZM53" s="2"/>
      <c r="GZN53" s="2"/>
      <c r="GZO53" s="2"/>
      <c r="GZP53" s="2"/>
      <c r="GZQ53" s="2"/>
      <c r="GZR53" s="2"/>
      <c r="GZS53" s="2"/>
      <c r="GZT53" s="2"/>
      <c r="GZU53" s="2"/>
      <c r="GZV53" s="2"/>
      <c r="GZW53" s="2"/>
      <c r="GZX53" s="2"/>
      <c r="GZY53" s="2"/>
      <c r="GZZ53" s="2"/>
      <c r="HAA53" s="2"/>
      <c r="HAB53" s="2"/>
      <c r="HAC53" s="2"/>
      <c r="HAD53" s="2"/>
      <c r="HAE53" s="2"/>
      <c r="HAF53" s="2"/>
      <c r="HAG53" s="2"/>
      <c r="HAH53" s="2"/>
      <c r="HAI53" s="2"/>
      <c r="HAJ53" s="2"/>
      <c r="HAK53" s="2"/>
      <c r="HAL53" s="2"/>
      <c r="HAM53" s="2"/>
      <c r="HAN53" s="2"/>
      <c r="HAO53" s="2"/>
      <c r="HAP53" s="2"/>
      <c r="HAQ53" s="2"/>
      <c r="HAR53" s="2"/>
      <c r="HAS53" s="2"/>
      <c r="HAT53" s="2"/>
      <c r="HAU53" s="2"/>
      <c r="HAV53" s="2"/>
      <c r="HAW53" s="2"/>
      <c r="HAX53" s="2"/>
      <c r="HAY53" s="2"/>
      <c r="HAZ53" s="2"/>
      <c r="HBA53" s="2"/>
      <c r="HBB53" s="2"/>
      <c r="HBC53" s="2"/>
      <c r="HBD53" s="2"/>
      <c r="HBE53" s="2"/>
      <c r="HBF53" s="2"/>
      <c r="HBG53" s="2"/>
      <c r="HBH53" s="2"/>
      <c r="HBI53" s="2"/>
      <c r="HBJ53" s="2"/>
      <c r="HBK53" s="2"/>
      <c r="HBL53" s="2"/>
      <c r="HBM53" s="2"/>
      <c r="HBN53" s="2"/>
      <c r="HBO53" s="2"/>
      <c r="HBP53" s="2"/>
      <c r="HBQ53" s="2"/>
      <c r="HBR53" s="2"/>
      <c r="HBS53" s="2"/>
      <c r="HBT53" s="2"/>
      <c r="HBU53" s="2"/>
      <c r="HBV53" s="2"/>
      <c r="HBW53" s="2"/>
      <c r="HBX53" s="2"/>
      <c r="HBY53" s="2"/>
      <c r="HBZ53" s="2"/>
      <c r="HCA53" s="2"/>
      <c r="HCB53" s="2"/>
      <c r="HCC53" s="2"/>
      <c r="HCD53" s="2"/>
      <c r="HCE53" s="2"/>
      <c r="HCF53" s="2"/>
      <c r="HCG53" s="2"/>
      <c r="HCH53" s="2"/>
      <c r="HCI53" s="2"/>
      <c r="HCJ53" s="2"/>
      <c r="HCK53" s="2"/>
      <c r="HCL53" s="2"/>
      <c r="HCM53" s="2"/>
      <c r="HCN53" s="2"/>
      <c r="HCO53" s="2"/>
      <c r="HCP53" s="2"/>
      <c r="HCQ53" s="2"/>
      <c r="HCR53" s="2"/>
      <c r="HCS53" s="2"/>
      <c r="HCT53" s="2"/>
      <c r="HCU53" s="2"/>
      <c r="HCV53" s="2"/>
      <c r="HCW53" s="2"/>
      <c r="HCX53" s="2"/>
      <c r="HCY53" s="2"/>
      <c r="HCZ53" s="2"/>
      <c r="HDA53" s="2"/>
      <c r="HDB53" s="2"/>
      <c r="HDC53" s="2"/>
      <c r="HDD53" s="2"/>
      <c r="HDE53" s="2"/>
      <c r="HDF53" s="2"/>
      <c r="HDG53" s="2"/>
      <c r="HDH53" s="2"/>
      <c r="HDI53" s="2"/>
      <c r="HDJ53" s="2"/>
      <c r="HDK53" s="2"/>
      <c r="HDL53" s="2"/>
      <c r="HDM53" s="2"/>
      <c r="HDN53" s="2"/>
      <c r="HDO53" s="2"/>
      <c r="HDP53" s="2"/>
      <c r="HDQ53" s="2"/>
      <c r="HDR53" s="2"/>
      <c r="HDS53" s="2"/>
      <c r="HDT53" s="2"/>
      <c r="HDU53" s="2"/>
      <c r="HDV53" s="2"/>
      <c r="HDW53" s="2"/>
      <c r="HDX53" s="2"/>
      <c r="HDY53" s="2"/>
      <c r="HDZ53" s="2"/>
      <c r="HEA53" s="2"/>
      <c r="HEB53" s="2"/>
      <c r="HEC53" s="2"/>
      <c r="HED53" s="2"/>
      <c r="HEE53" s="2"/>
      <c r="HEF53" s="2"/>
      <c r="HEG53" s="2"/>
      <c r="HEH53" s="2"/>
      <c r="HEI53" s="2"/>
      <c r="HEJ53" s="2"/>
      <c r="HEK53" s="2"/>
      <c r="HEL53" s="2"/>
      <c r="HEM53" s="2"/>
      <c r="HEN53" s="2"/>
      <c r="HEO53" s="2"/>
      <c r="HEP53" s="2"/>
      <c r="HEQ53" s="2"/>
      <c r="HER53" s="2"/>
      <c r="HES53" s="2"/>
      <c r="HET53" s="2"/>
      <c r="HEU53" s="2"/>
      <c r="HEV53" s="2"/>
      <c r="HEW53" s="2"/>
      <c r="HEX53" s="2"/>
      <c r="HEY53" s="2"/>
      <c r="HEZ53" s="2"/>
      <c r="HFA53" s="2"/>
      <c r="HFB53" s="2"/>
      <c r="HFC53" s="2"/>
      <c r="HFD53" s="2"/>
      <c r="HFE53" s="2"/>
      <c r="HFF53" s="2"/>
      <c r="HFG53" s="2"/>
      <c r="HFH53" s="2"/>
      <c r="HFI53" s="2"/>
      <c r="HFJ53" s="2"/>
      <c r="HFK53" s="2"/>
      <c r="HFL53" s="2"/>
      <c r="HFM53" s="2"/>
      <c r="HFN53" s="2"/>
      <c r="HFO53" s="2"/>
      <c r="HFP53" s="2"/>
      <c r="HFQ53" s="2"/>
      <c r="HFR53" s="2"/>
      <c r="HFS53" s="2"/>
      <c r="HFT53" s="2"/>
      <c r="HFU53" s="2"/>
      <c r="HFV53" s="2"/>
      <c r="HFW53" s="2"/>
      <c r="HFX53" s="2"/>
      <c r="HFY53" s="2"/>
      <c r="HFZ53" s="2"/>
      <c r="HGA53" s="2"/>
      <c r="HGB53" s="2"/>
      <c r="HGC53" s="2"/>
      <c r="HGD53" s="2"/>
      <c r="HGE53" s="2"/>
      <c r="HGF53" s="2"/>
      <c r="HGG53" s="2"/>
      <c r="HGH53" s="2"/>
      <c r="HGI53" s="2"/>
      <c r="HGJ53" s="2"/>
      <c r="HGK53" s="2"/>
      <c r="HGL53" s="2"/>
      <c r="HGM53" s="2"/>
      <c r="HGN53" s="2"/>
      <c r="HGO53" s="2"/>
      <c r="HGP53" s="2"/>
      <c r="HGQ53" s="2"/>
      <c r="HGR53" s="2"/>
      <c r="HGS53" s="2"/>
      <c r="HGT53" s="2"/>
      <c r="HGU53" s="2"/>
      <c r="HGV53" s="2"/>
      <c r="HGW53" s="2"/>
      <c r="HGX53" s="2"/>
      <c r="HGY53" s="2"/>
      <c r="HGZ53" s="2"/>
      <c r="HHA53" s="2"/>
      <c r="HHB53" s="2"/>
      <c r="HHC53" s="2"/>
      <c r="HHD53" s="2"/>
      <c r="HHE53" s="2"/>
      <c r="HHF53" s="2"/>
      <c r="HHG53" s="2"/>
      <c r="HHH53" s="2"/>
      <c r="HHI53" s="2"/>
      <c r="HHJ53" s="2"/>
      <c r="HHK53" s="2"/>
      <c r="HHL53" s="2"/>
      <c r="HHM53" s="2"/>
      <c r="HHN53" s="2"/>
      <c r="HHO53" s="2"/>
      <c r="HHP53" s="2"/>
      <c r="HHQ53" s="2"/>
      <c r="HHR53" s="2"/>
      <c r="HHS53" s="2"/>
      <c r="HHT53" s="2"/>
      <c r="HHU53" s="2"/>
      <c r="HHV53" s="2"/>
      <c r="HHW53" s="2"/>
      <c r="HHX53" s="2"/>
      <c r="HHY53" s="2"/>
      <c r="HHZ53" s="2"/>
      <c r="HIA53" s="2"/>
      <c r="HIB53" s="2"/>
      <c r="HIC53" s="2"/>
      <c r="HID53" s="2"/>
      <c r="HIE53" s="2"/>
      <c r="HIF53" s="2"/>
      <c r="HIG53" s="2"/>
      <c r="HIH53" s="2"/>
      <c r="HII53" s="2"/>
      <c r="HIJ53" s="2"/>
      <c r="HIK53" s="2"/>
      <c r="HIL53" s="2"/>
      <c r="HIM53" s="2"/>
      <c r="HIN53" s="2"/>
      <c r="HIO53" s="2"/>
      <c r="HIP53" s="2"/>
      <c r="HIQ53" s="2"/>
      <c r="HIR53" s="2"/>
      <c r="HIS53" s="2"/>
      <c r="HIT53" s="2"/>
      <c r="HIU53" s="2"/>
      <c r="HIV53" s="2"/>
      <c r="HIW53" s="2"/>
      <c r="HIX53" s="2"/>
      <c r="HIY53" s="2"/>
      <c r="HIZ53" s="2"/>
      <c r="HJA53" s="2"/>
      <c r="HJB53" s="2"/>
      <c r="HJC53" s="2"/>
      <c r="HJD53" s="2"/>
      <c r="HJE53" s="2"/>
      <c r="HJF53" s="2"/>
      <c r="HJG53" s="2"/>
      <c r="HJH53" s="2"/>
      <c r="HJI53" s="2"/>
      <c r="HJJ53" s="2"/>
      <c r="HJK53" s="2"/>
      <c r="HJL53" s="2"/>
      <c r="HJM53" s="2"/>
      <c r="HJN53" s="2"/>
      <c r="HJO53" s="2"/>
      <c r="HJP53" s="2"/>
      <c r="HJQ53" s="2"/>
      <c r="HJR53" s="2"/>
      <c r="HJS53" s="2"/>
      <c r="HJT53" s="2"/>
      <c r="HJU53" s="2"/>
      <c r="HJV53" s="2"/>
      <c r="HJW53" s="2"/>
      <c r="HJX53" s="2"/>
      <c r="HJY53" s="2"/>
      <c r="HJZ53" s="2"/>
      <c r="HKA53" s="2"/>
      <c r="HKB53" s="2"/>
      <c r="HKC53" s="2"/>
      <c r="HKD53" s="2"/>
      <c r="HKE53" s="2"/>
      <c r="HKF53" s="2"/>
      <c r="HKG53" s="2"/>
      <c r="HKH53" s="2"/>
      <c r="HKI53" s="2"/>
      <c r="HKJ53" s="2"/>
      <c r="HKK53" s="2"/>
      <c r="HKL53" s="2"/>
      <c r="HKM53" s="2"/>
      <c r="HKN53" s="2"/>
      <c r="HKO53" s="2"/>
      <c r="HKP53" s="2"/>
      <c r="HKQ53" s="2"/>
      <c r="HKR53" s="2"/>
      <c r="HKS53" s="2"/>
      <c r="HKT53" s="2"/>
      <c r="HKU53" s="2"/>
      <c r="HKV53" s="2"/>
      <c r="HKW53" s="2"/>
      <c r="HKX53" s="2"/>
      <c r="HKY53" s="2"/>
      <c r="HKZ53" s="2"/>
      <c r="HLA53" s="2"/>
      <c r="HLB53" s="2"/>
      <c r="HLC53" s="2"/>
      <c r="HLD53" s="2"/>
      <c r="HLE53" s="2"/>
      <c r="HLF53" s="2"/>
      <c r="HLG53" s="2"/>
      <c r="HLH53" s="2"/>
      <c r="HLI53" s="2"/>
      <c r="HLJ53" s="2"/>
      <c r="HLK53" s="2"/>
      <c r="HLL53" s="2"/>
      <c r="HLM53" s="2"/>
      <c r="HLN53" s="2"/>
      <c r="HLO53" s="2"/>
      <c r="HLP53" s="2"/>
      <c r="HLQ53" s="2"/>
      <c r="HLR53" s="2"/>
      <c r="HLS53" s="2"/>
      <c r="HLT53" s="2"/>
      <c r="HLU53" s="2"/>
      <c r="HLV53" s="2"/>
      <c r="HLW53" s="2"/>
      <c r="HLX53" s="2"/>
      <c r="HLY53" s="2"/>
      <c r="HLZ53" s="2"/>
      <c r="HMA53" s="2"/>
      <c r="HMB53" s="2"/>
      <c r="HMC53" s="2"/>
      <c r="HMD53" s="2"/>
      <c r="HME53" s="2"/>
      <c r="HMF53" s="2"/>
      <c r="HMG53" s="2"/>
      <c r="HMH53" s="2"/>
      <c r="HMI53" s="2"/>
      <c r="HMJ53" s="2"/>
      <c r="HMK53" s="2"/>
      <c r="HML53" s="2"/>
      <c r="HMM53" s="2"/>
      <c r="HMN53" s="2"/>
      <c r="HMO53" s="2"/>
      <c r="HMP53" s="2"/>
      <c r="HMQ53" s="2"/>
      <c r="HMR53" s="2"/>
      <c r="HMS53" s="2"/>
      <c r="HMT53" s="2"/>
      <c r="HMU53" s="2"/>
      <c r="HMV53" s="2"/>
      <c r="HMW53" s="2"/>
      <c r="HMX53" s="2"/>
      <c r="HMY53" s="2"/>
      <c r="HMZ53" s="2"/>
      <c r="HNA53" s="2"/>
      <c r="HNB53" s="2"/>
      <c r="HNC53" s="2"/>
      <c r="HND53" s="2"/>
      <c r="HNE53" s="2"/>
      <c r="HNF53" s="2"/>
      <c r="HNG53" s="2"/>
      <c r="HNH53" s="2"/>
      <c r="HNI53" s="2"/>
      <c r="HNJ53" s="2"/>
      <c r="HNK53" s="2"/>
      <c r="HNL53" s="2"/>
      <c r="HNM53" s="2"/>
      <c r="HNN53" s="2"/>
      <c r="HNO53" s="2"/>
      <c r="HNP53" s="2"/>
      <c r="HNQ53" s="2"/>
      <c r="HNR53" s="2"/>
      <c r="HNS53" s="2"/>
      <c r="HNT53" s="2"/>
      <c r="HNU53" s="2"/>
      <c r="HNV53" s="2"/>
      <c r="HNW53" s="2"/>
      <c r="HNX53" s="2"/>
      <c r="HNY53" s="2"/>
      <c r="HNZ53" s="2"/>
      <c r="HOA53" s="2"/>
      <c r="HOB53" s="2"/>
      <c r="HOC53" s="2"/>
      <c r="HOD53" s="2"/>
      <c r="HOE53" s="2"/>
      <c r="HOF53" s="2"/>
      <c r="HOG53" s="2"/>
      <c r="HOH53" s="2"/>
      <c r="HOI53" s="2"/>
      <c r="HOJ53" s="2"/>
      <c r="HOK53" s="2"/>
      <c r="HOL53" s="2"/>
      <c r="HOM53" s="2"/>
      <c r="HON53" s="2"/>
      <c r="HOO53" s="2"/>
      <c r="HOP53" s="2"/>
      <c r="HOQ53" s="2"/>
      <c r="HOR53" s="2"/>
      <c r="HOS53" s="2"/>
      <c r="HOT53" s="2"/>
      <c r="HOU53" s="2"/>
      <c r="HOV53" s="2"/>
      <c r="HOW53" s="2"/>
      <c r="HOX53" s="2"/>
      <c r="HOY53" s="2"/>
      <c r="HOZ53" s="2"/>
      <c r="HPA53" s="2"/>
      <c r="HPB53" s="2"/>
      <c r="HPC53" s="2"/>
      <c r="HPD53" s="2"/>
      <c r="HPE53" s="2"/>
      <c r="HPF53" s="2"/>
      <c r="HPG53" s="2"/>
      <c r="HPH53" s="2"/>
      <c r="HPI53" s="2"/>
      <c r="HPJ53" s="2"/>
      <c r="HPK53" s="2"/>
      <c r="HPL53" s="2"/>
      <c r="HPM53" s="2"/>
      <c r="HPN53" s="2"/>
      <c r="HPO53" s="2"/>
      <c r="HPP53" s="2"/>
      <c r="HPQ53" s="2"/>
      <c r="HPR53" s="2"/>
      <c r="HPS53" s="2"/>
      <c r="HPT53" s="2"/>
      <c r="HPU53" s="2"/>
      <c r="HPV53" s="2"/>
      <c r="HPW53" s="2"/>
      <c r="HPX53" s="2"/>
      <c r="HPY53" s="2"/>
      <c r="HPZ53" s="2"/>
      <c r="HQA53" s="2"/>
      <c r="HQB53" s="2"/>
      <c r="HQC53" s="2"/>
      <c r="HQD53" s="2"/>
      <c r="HQE53" s="2"/>
      <c r="HQF53" s="2"/>
      <c r="HQG53" s="2"/>
      <c r="HQH53" s="2"/>
      <c r="HQI53" s="2"/>
      <c r="HQJ53" s="2"/>
      <c r="HQK53" s="2"/>
      <c r="HQL53" s="2"/>
      <c r="HQM53" s="2"/>
      <c r="HQN53" s="2"/>
      <c r="HQO53" s="2"/>
      <c r="HQP53" s="2"/>
      <c r="HQQ53" s="2"/>
      <c r="HQR53" s="2"/>
      <c r="HQS53" s="2"/>
      <c r="HQT53" s="2"/>
      <c r="HQU53" s="2"/>
      <c r="HQV53" s="2"/>
      <c r="HQW53" s="2"/>
      <c r="HQX53" s="2"/>
      <c r="HQY53" s="2"/>
      <c r="HQZ53" s="2"/>
      <c r="HRA53" s="2"/>
      <c r="HRB53" s="2"/>
      <c r="HRC53" s="2"/>
      <c r="HRD53" s="2"/>
      <c r="HRE53" s="2"/>
      <c r="HRF53" s="2"/>
      <c r="HRG53" s="2"/>
      <c r="HRH53" s="2"/>
      <c r="HRI53" s="2"/>
      <c r="HRJ53" s="2"/>
      <c r="HRK53" s="2"/>
      <c r="HRL53" s="2"/>
      <c r="HRM53" s="2"/>
      <c r="HRN53" s="2"/>
      <c r="HRO53" s="2"/>
      <c r="HRP53" s="2"/>
      <c r="HRQ53" s="2"/>
      <c r="HRR53" s="2"/>
      <c r="HRS53" s="2"/>
      <c r="HRT53" s="2"/>
      <c r="HRU53" s="2"/>
      <c r="HRV53" s="2"/>
      <c r="HRW53" s="2"/>
      <c r="HRX53" s="2"/>
      <c r="HRY53" s="2"/>
      <c r="HRZ53" s="2"/>
      <c r="HSA53" s="2"/>
      <c r="HSB53" s="2"/>
      <c r="HSC53" s="2"/>
      <c r="HSD53" s="2"/>
      <c r="HSE53" s="2"/>
      <c r="HSF53" s="2"/>
      <c r="HSG53" s="2"/>
      <c r="HSH53" s="2"/>
      <c r="HSI53" s="2"/>
      <c r="HSJ53" s="2"/>
      <c r="HSK53" s="2"/>
      <c r="HSL53" s="2"/>
      <c r="HSM53" s="2"/>
      <c r="HSN53" s="2"/>
      <c r="HSO53" s="2"/>
      <c r="HSP53" s="2"/>
      <c r="HSQ53" s="2"/>
      <c r="HSR53" s="2"/>
      <c r="HSS53" s="2"/>
      <c r="HST53" s="2"/>
      <c r="HSU53" s="2"/>
      <c r="HSV53" s="2"/>
      <c r="HSW53" s="2"/>
      <c r="HSX53" s="2"/>
      <c r="HSY53" s="2"/>
      <c r="HSZ53" s="2"/>
      <c r="HTA53" s="2"/>
      <c r="HTB53" s="2"/>
      <c r="HTC53" s="2"/>
      <c r="HTD53" s="2"/>
      <c r="HTE53" s="2"/>
      <c r="HTF53" s="2"/>
      <c r="HTG53" s="2"/>
      <c r="HTH53" s="2"/>
      <c r="HTI53" s="2"/>
      <c r="HTJ53" s="2"/>
      <c r="HTK53" s="2"/>
      <c r="HTL53" s="2"/>
      <c r="HTM53" s="2"/>
      <c r="HTN53" s="2"/>
      <c r="HTO53" s="2"/>
      <c r="HTP53" s="2"/>
      <c r="HTQ53" s="2"/>
      <c r="HTR53" s="2"/>
      <c r="HTS53" s="2"/>
      <c r="HTT53" s="2"/>
      <c r="HTU53" s="2"/>
      <c r="HTV53" s="2"/>
      <c r="HTW53" s="2"/>
      <c r="HTX53" s="2"/>
      <c r="HTY53" s="2"/>
      <c r="HTZ53" s="2"/>
      <c r="HUA53" s="2"/>
      <c r="HUB53" s="2"/>
      <c r="HUC53" s="2"/>
      <c r="HUD53" s="2"/>
      <c r="HUE53" s="2"/>
      <c r="HUF53" s="2"/>
      <c r="HUG53" s="2"/>
      <c r="HUH53" s="2"/>
      <c r="HUI53" s="2"/>
      <c r="HUJ53" s="2"/>
      <c r="HUK53" s="2"/>
      <c r="HUL53" s="2"/>
      <c r="HUM53" s="2"/>
      <c r="HUN53" s="2"/>
      <c r="HUO53" s="2"/>
      <c r="HUP53" s="2"/>
      <c r="HUQ53" s="2"/>
      <c r="HUR53" s="2"/>
      <c r="HUS53" s="2"/>
      <c r="HUT53" s="2"/>
      <c r="HUU53" s="2"/>
      <c r="HUV53" s="2"/>
      <c r="HUW53" s="2"/>
      <c r="HUX53" s="2"/>
      <c r="HUY53" s="2"/>
      <c r="HUZ53" s="2"/>
      <c r="HVA53" s="2"/>
      <c r="HVB53" s="2"/>
      <c r="HVC53" s="2"/>
      <c r="HVD53" s="2"/>
      <c r="HVE53" s="2"/>
      <c r="HVF53" s="2"/>
      <c r="HVG53" s="2"/>
      <c r="HVH53" s="2"/>
      <c r="HVI53" s="2"/>
      <c r="HVJ53" s="2"/>
      <c r="HVK53" s="2"/>
      <c r="HVL53" s="2"/>
      <c r="HVM53" s="2"/>
      <c r="HVN53" s="2"/>
      <c r="HVO53" s="2"/>
      <c r="HVP53" s="2"/>
      <c r="HVQ53" s="2"/>
      <c r="HVR53" s="2"/>
      <c r="HVS53" s="2"/>
      <c r="HVT53" s="2"/>
      <c r="HVU53" s="2"/>
      <c r="HVV53" s="2"/>
      <c r="HVW53" s="2"/>
      <c r="HVX53" s="2"/>
      <c r="HVY53" s="2"/>
      <c r="HVZ53" s="2"/>
      <c r="HWA53" s="2"/>
      <c r="HWB53" s="2"/>
      <c r="HWC53" s="2"/>
      <c r="HWD53" s="2"/>
      <c r="HWE53" s="2"/>
      <c r="HWF53" s="2"/>
      <c r="HWG53" s="2"/>
      <c r="HWH53" s="2"/>
      <c r="HWI53" s="2"/>
      <c r="HWJ53" s="2"/>
      <c r="HWK53" s="2"/>
      <c r="HWL53" s="2"/>
      <c r="HWM53" s="2"/>
      <c r="HWN53" s="2"/>
      <c r="HWO53" s="2"/>
      <c r="HWP53" s="2"/>
      <c r="HWQ53" s="2"/>
      <c r="HWR53" s="2"/>
      <c r="HWS53" s="2"/>
      <c r="HWT53" s="2"/>
      <c r="HWU53" s="2"/>
      <c r="HWV53" s="2"/>
      <c r="HWW53" s="2"/>
      <c r="HWX53" s="2"/>
      <c r="HWY53" s="2"/>
      <c r="HWZ53" s="2"/>
      <c r="HXA53" s="2"/>
      <c r="HXB53" s="2"/>
      <c r="HXC53" s="2"/>
      <c r="HXD53" s="2"/>
      <c r="HXE53" s="2"/>
      <c r="HXF53" s="2"/>
      <c r="HXG53" s="2"/>
      <c r="HXH53" s="2"/>
      <c r="HXI53" s="2"/>
      <c r="HXJ53" s="2"/>
      <c r="HXK53" s="2"/>
      <c r="HXL53" s="2"/>
      <c r="HXM53" s="2"/>
      <c r="HXN53" s="2"/>
      <c r="HXO53" s="2"/>
      <c r="HXP53" s="2"/>
      <c r="HXQ53" s="2"/>
      <c r="HXR53" s="2"/>
      <c r="HXS53" s="2"/>
      <c r="HXT53" s="2"/>
      <c r="HXU53" s="2"/>
      <c r="HXV53" s="2"/>
      <c r="HXW53" s="2"/>
      <c r="HXX53" s="2"/>
      <c r="HXY53" s="2"/>
      <c r="HXZ53" s="2"/>
      <c r="HYA53" s="2"/>
      <c r="HYB53" s="2"/>
      <c r="HYC53" s="2"/>
      <c r="HYD53" s="2"/>
      <c r="HYE53" s="2"/>
      <c r="HYF53" s="2"/>
      <c r="HYG53" s="2"/>
      <c r="HYH53" s="2"/>
      <c r="HYI53" s="2"/>
      <c r="HYJ53" s="2"/>
      <c r="HYK53" s="2"/>
      <c r="HYL53" s="2"/>
      <c r="HYM53" s="2"/>
      <c r="HYN53" s="2"/>
      <c r="HYO53" s="2"/>
      <c r="HYP53" s="2"/>
      <c r="HYQ53" s="2"/>
      <c r="HYR53" s="2"/>
      <c r="HYS53" s="2"/>
      <c r="HYT53" s="2"/>
      <c r="HYU53" s="2"/>
      <c r="HYV53" s="2"/>
      <c r="HYW53" s="2"/>
      <c r="HYX53" s="2"/>
      <c r="HYY53" s="2"/>
      <c r="HYZ53" s="2"/>
      <c r="HZA53" s="2"/>
      <c r="HZB53" s="2"/>
      <c r="HZC53" s="2"/>
      <c r="HZD53" s="2"/>
      <c r="HZE53" s="2"/>
      <c r="HZF53" s="2"/>
      <c r="HZG53" s="2"/>
      <c r="HZH53" s="2"/>
      <c r="HZI53" s="2"/>
      <c r="HZJ53" s="2"/>
      <c r="HZK53" s="2"/>
      <c r="HZL53" s="2"/>
      <c r="HZM53" s="2"/>
      <c r="HZN53" s="2"/>
      <c r="HZO53" s="2"/>
      <c r="HZP53" s="2"/>
      <c r="HZQ53" s="2"/>
      <c r="HZR53" s="2"/>
      <c r="HZS53" s="2"/>
      <c r="HZT53" s="2"/>
      <c r="HZU53" s="2"/>
      <c r="HZV53" s="2"/>
      <c r="HZW53" s="2"/>
      <c r="HZX53" s="2"/>
      <c r="HZY53" s="2"/>
      <c r="HZZ53" s="2"/>
      <c r="IAA53" s="2"/>
      <c r="IAB53" s="2"/>
      <c r="IAC53" s="2"/>
      <c r="IAD53" s="2"/>
      <c r="IAE53" s="2"/>
      <c r="IAF53" s="2"/>
      <c r="IAG53" s="2"/>
      <c r="IAH53" s="2"/>
      <c r="IAI53" s="2"/>
      <c r="IAJ53" s="2"/>
      <c r="IAK53" s="2"/>
      <c r="IAL53" s="2"/>
      <c r="IAM53" s="2"/>
      <c r="IAN53" s="2"/>
      <c r="IAO53" s="2"/>
      <c r="IAP53" s="2"/>
      <c r="IAQ53" s="2"/>
      <c r="IAR53" s="2"/>
      <c r="IAS53" s="2"/>
      <c r="IAT53" s="2"/>
      <c r="IAU53" s="2"/>
      <c r="IAV53" s="2"/>
      <c r="IAW53" s="2"/>
      <c r="IAX53" s="2"/>
      <c r="IAY53" s="2"/>
      <c r="IAZ53" s="2"/>
      <c r="IBA53" s="2"/>
      <c r="IBB53" s="2"/>
      <c r="IBC53" s="2"/>
      <c r="IBD53" s="2"/>
      <c r="IBE53" s="2"/>
      <c r="IBF53" s="2"/>
      <c r="IBG53" s="2"/>
      <c r="IBH53" s="2"/>
      <c r="IBI53" s="2"/>
      <c r="IBJ53" s="2"/>
      <c r="IBK53" s="2"/>
      <c r="IBL53" s="2"/>
      <c r="IBM53" s="2"/>
      <c r="IBN53" s="2"/>
      <c r="IBO53" s="2"/>
      <c r="IBP53" s="2"/>
      <c r="IBQ53" s="2"/>
      <c r="IBR53" s="2"/>
      <c r="IBS53" s="2"/>
      <c r="IBT53" s="2"/>
      <c r="IBU53" s="2"/>
      <c r="IBV53" s="2"/>
      <c r="IBW53" s="2"/>
      <c r="IBX53" s="2"/>
      <c r="IBY53" s="2"/>
      <c r="IBZ53" s="2"/>
      <c r="ICA53" s="2"/>
      <c r="ICB53" s="2"/>
      <c r="ICC53" s="2"/>
      <c r="ICD53" s="2"/>
      <c r="ICE53" s="2"/>
      <c r="ICF53" s="2"/>
      <c r="ICG53" s="2"/>
      <c r="ICH53" s="2"/>
      <c r="ICI53" s="2"/>
      <c r="ICJ53" s="2"/>
      <c r="ICK53" s="2"/>
      <c r="ICL53" s="2"/>
      <c r="ICM53" s="2"/>
      <c r="ICN53" s="2"/>
      <c r="ICO53" s="2"/>
      <c r="ICP53" s="2"/>
      <c r="ICQ53" s="2"/>
      <c r="ICR53" s="2"/>
      <c r="ICS53" s="2"/>
      <c r="ICT53" s="2"/>
      <c r="ICU53" s="2"/>
      <c r="ICV53" s="2"/>
      <c r="ICW53" s="2"/>
      <c r="ICX53" s="2"/>
      <c r="ICY53" s="2"/>
      <c r="ICZ53" s="2"/>
      <c r="IDA53" s="2"/>
      <c r="IDB53" s="2"/>
      <c r="IDC53" s="2"/>
      <c r="IDD53" s="2"/>
      <c r="IDE53" s="2"/>
      <c r="IDF53" s="2"/>
      <c r="IDG53" s="2"/>
      <c r="IDH53" s="2"/>
      <c r="IDI53" s="2"/>
      <c r="IDJ53" s="2"/>
      <c r="IDK53" s="2"/>
      <c r="IDL53" s="2"/>
      <c r="IDM53" s="2"/>
      <c r="IDN53" s="2"/>
      <c r="IDO53" s="2"/>
      <c r="IDP53" s="2"/>
      <c r="IDQ53" s="2"/>
      <c r="IDR53" s="2"/>
      <c r="IDS53" s="2"/>
      <c r="IDT53" s="2"/>
      <c r="IDU53" s="2"/>
      <c r="IDV53" s="2"/>
      <c r="IDW53" s="2"/>
      <c r="IDX53" s="2"/>
      <c r="IDY53" s="2"/>
      <c r="IDZ53" s="2"/>
      <c r="IEA53" s="2"/>
      <c r="IEB53" s="2"/>
      <c r="IEC53" s="2"/>
      <c r="IED53" s="2"/>
      <c r="IEE53" s="2"/>
      <c r="IEF53" s="2"/>
      <c r="IEG53" s="2"/>
      <c r="IEH53" s="2"/>
      <c r="IEI53" s="2"/>
      <c r="IEJ53" s="2"/>
      <c r="IEK53" s="2"/>
      <c r="IEL53" s="2"/>
      <c r="IEM53" s="2"/>
      <c r="IEN53" s="2"/>
      <c r="IEO53" s="2"/>
      <c r="IEP53" s="2"/>
      <c r="IEQ53" s="2"/>
      <c r="IER53" s="2"/>
      <c r="IES53" s="2"/>
      <c r="IET53" s="2"/>
      <c r="IEU53" s="2"/>
      <c r="IEV53" s="2"/>
      <c r="IEW53" s="2"/>
      <c r="IEX53" s="2"/>
      <c r="IEY53" s="2"/>
      <c r="IEZ53" s="2"/>
      <c r="IFA53" s="2"/>
      <c r="IFB53" s="2"/>
      <c r="IFC53" s="2"/>
      <c r="IFD53" s="2"/>
      <c r="IFE53" s="2"/>
      <c r="IFF53" s="2"/>
      <c r="IFG53" s="2"/>
      <c r="IFH53" s="2"/>
      <c r="IFI53" s="2"/>
      <c r="IFJ53" s="2"/>
      <c r="IFK53" s="2"/>
      <c r="IFL53" s="2"/>
      <c r="IFM53" s="2"/>
      <c r="IFN53" s="2"/>
      <c r="IFO53" s="2"/>
      <c r="IFP53" s="2"/>
      <c r="IFQ53" s="2"/>
      <c r="IFR53" s="2"/>
      <c r="IFS53" s="2"/>
      <c r="IFT53" s="2"/>
      <c r="IFU53" s="2"/>
      <c r="IFV53" s="2"/>
      <c r="IFW53" s="2"/>
      <c r="IFX53" s="2"/>
      <c r="IFY53" s="2"/>
      <c r="IFZ53" s="2"/>
      <c r="IGA53" s="2"/>
      <c r="IGB53" s="2"/>
      <c r="IGC53" s="2"/>
      <c r="IGD53" s="2"/>
      <c r="IGE53" s="2"/>
      <c r="IGF53" s="2"/>
      <c r="IGG53" s="2"/>
      <c r="IGH53" s="2"/>
      <c r="IGI53" s="2"/>
      <c r="IGJ53" s="2"/>
      <c r="IGK53" s="2"/>
      <c r="IGL53" s="2"/>
      <c r="IGM53" s="2"/>
      <c r="IGN53" s="2"/>
      <c r="IGO53" s="2"/>
      <c r="IGP53" s="2"/>
      <c r="IGQ53" s="2"/>
      <c r="IGR53" s="2"/>
      <c r="IGS53" s="2"/>
      <c r="IGT53" s="2"/>
      <c r="IGU53" s="2"/>
      <c r="IGV53" s="2"/>
      <c r="IGW53" s="2"/>
      <c r="IGX53" s="2"/>
      <c r="IGY53" s="2"/>
      <c r="IGZ53" s="2"/>
      <c r="IHA53" s="2"/>
      <c r="IHB53" s="2"/>
      <c r="IHC53" s="2"/>
      <c r="IHD53" s="2"/>
      <c r="IHE53" s="2"/>
      <c r="IHF53" s="2"/>
      <c r="IHG53" s="2"/>
      <c r="IHH53" s="2"/>
      <c r="IHI53" s="2"/>
      <c r="IHJ53" s="2"/>
      <c r="IHK53" s="2"/>
      <c r="IHL53" s="2"/>
      <c r="IHM53" s="2"/>
      <c r="IHN53" s="2"/>
      <c r="IHO53" s="2"/>
      <c r="IHP53" s="2"/>
      <c r="IHQ53" s="2"/>
      <c r="IHR53" s="2"/>
      <c r="IHS53" s="2"/>
      <c r="IHT53" s="2"/>
      <c r="IHU53" s="2"/>
      <c r="IHV53" s="2"/>
      <c r="IHW53" s="2"/>
      <c r="IHX53" s="2"/>
      <c r="IHY53" s="2"/>
      <c r="IHZ53" s="2"/>
      <c r="IIA53" s="2"/>
      <c r="IIB53" s="2"/>
      <c r="IIC53" s="2"/>
      <c r="IID53" s="2"/>
      <c r="IIE53" s="2"/>
      <c r="IIF53" s="2"/>
      <c r="IIG53" s="2"/>
      <c r="IIH53" s="2"/>
      <c r="III53" s="2"/>
      <c r="IIJ53" s="2"/>
      <c r="IIK53" s="2"/>
      <c r="IIL53" s="2"/>
      <c r="IIM53" s="2"/>
      <c r="IIN53" s="2"/>
      <c r="IIO53" s="2"/>
      <c r="IIP53" s="2"/>
      <c r="IIQ53" s="2"/>
      <c r="IIR53" s="2"/>
      <c r="IIS53" s="2"/>
      <c r="IIT53" s="2"/>
      <c r="IIU53" s="2"/>
      <c r="IIV53" s="2"/>
      <c r="IIW53" s="2"/>
      <c r="IIX53" s="2"/>
      <c r="IIY53" s="2"/>
      <c r="IIZ53" s="2"/>
      <c r="IJA53" s="2"/>
      <c r="IJB53" s="2"/>
      <c r="IJC53" s="2"/>
      <c r="IJD53" s="2"/>
      <c r="IJE53" s="2"/>
      <c r="IJF53" s="2"/>
      <c r="IJG53" s="2"/>
      <c r="IJH53" s="2"/>
      <c r="IJI53" s="2"/>
      <c r="IJJ53" s="2"/>
      <c r="IJK53" s="2"/>
      <c r="IJL53" s="2"/>
      <c r="IJM53" s="2"/>
      <c r="IJN53" s="2"/>
      <c r="IJO53" s="2"/>
      <c r="IJP53" s="2"/>
      <c r="IJQ53" s="2"/>
      <c r="IJR53" s="2"/>
      <c r="IJS53" s="2"/>
      <c r="IJT53" s="2"/>
      <c r="IJU53" s="2"/>
      <c r="IJV53" s="2"/>
      <c r="IJW53" s="2"/>
      <c r="IJX53" s="2"/>
      <c r="IJY53" s="2"/>
      <c r="IJZ53" s="2"/>
      <c r="IKA53" s="2"/>
      <c r="IKB53" s="2"/>
      <c r="IKC53" s="2"/>
      <c r="IKD53" s="2"/>
      <c r="IKE53" s="2"/>
      <c r="IKF53" s="2"/>
      <c r="IKG53" s="2"/>
      <c r="IKH53" s="2"/>
      <c r="IKI53" s="2"/>
      <c r="IKJ53" s="2"/>
      <c r="IKK53" s="2"/>
      <c r="IKL53" s="2"/>
      <c r="IKM53" s="2"/>
      <c r="IKN53" s="2"/>
      <c r="IKO53" s="2"/>
      <c r="IKP53" s="2"/>
      <c r="IKQ53" s="2"/>
      <c r="IKR53" s="2"/>
      <c r="IKS53" s="2"/>
      <c r="IKT53" s="2"/>
      <c r="IKU53" s="2"/>
      <c r="IKV53" s="2"/>
      <c r="IKW53" s="2"/>
      <c r="IKX53" s="2"/>
      <c r="IKY53" s="2"/>
      <c r="IKZ53" s="2"/>
      <c r="ILA53" s="2"/>
      <c r="ILB53" s="2"/>
      <c r="ILC53" s="2"/>
      <c r="ILD53" s="2"/>
      <c r="ILE53" s="2"/>
      <c r="ILF53" s="2"/>
      <c r="ILG53" s="2"/>
      <c r="ILH53" s="2"/>
      <c r="ILI53" s="2"/>
      <c r="ILJ53" s="2"/>
      <c r="ILK53" s="2"/>
      <c r="ILL53" s="2"/>
      <c r="ILM53" s="2"/>
      <c r="ILN53" s="2"/>
      <c r="ILO53" s="2"/>
      <c r="ILP53" s="2"/>
      <c r="ILQ53" s="2"/>
      <c r="ILR53" s="2"/>
      <c r="ILS53" s="2"/>
      <c r="ILT53" s="2"/>
      <c r="ILU53" s="2"/>
      <c r="ILV53" s="2"/>
      <c r="ILW53" s="2"/>
      <c r="ILX53" s="2"/>
      <c r="ILY53" s="2"/>
      <c r="ILZ53" s="2"/>
      <c r="IMA53" s="2"/>
      <c r="IMB53" s="2"/>
      <c r="IMC53" s="2"/>
      <c r="IMD53" s="2"/>
      <c r="IME53" s="2"/>
      <c r="IMF53" s="2"/>
      <c r="IMG53" s="2"/>
      <c r="IMH53" s="2"/>
      <c r="IMI53" s="2"/>
      <c r="IMJ53" s="2"/>
      <c r="IMK53" s="2"/>
      <c r="IML53" s="2"/>
      <c r="IMM53" s="2"/>
      <c r="IMN53" s="2"/>
      <c r="IMO53" s="2"/>
      <c r="IMP53" s="2"/>
      <c r="IMQ53" s="2"/>
      <c r="IMR53" s="2"/>
      <c r="IMS53" s="2"/>
      <c r="IMT53" s="2"/>
      <c r="IMU53" s="2"/>
      <c r="IMV53" s="2"/>
      <c r="IMW53" s="2"/>
      <c r="IMX53" s="2"/>
      <c r="IMY53" s="2"/>
      <c r="IMZ53" s="2"/>
      <c r="INA53" s="2"/>
      <c r="INB53" s="2"/>
      <c r="INC53" s="2"/>
      <c r="IND53" s="2"/>
      <c r="INE53" s="2"/>
      <c r="INF53" s="2"/>
      <c r="ING53" s="2"/>
      <c r="INH53" s="2"/>
      <c r="INI53" s="2"/>
      <c r="INJ53" s="2"/>
      <c r="INK53" s="2"/>
      <c r="INL53" s="2"/>
      <c r="INM53" s="2"/>
      <c r="INN53" s="2"/>
      <c r="INO53" s="2"/>
      <c r="INP53" s="2"/>
      <c r="INQ53" s="2"/>
      <c r="INR53" s="2"/>
      <c r="INS53" s="2"/>
      <c r="INT53" s="2"/>
      <c r="INU53" s="2"/>
      <c r="INV53" s="2"/>
      <c r="INW53" s="2"/>
      <c r="INX53" s="2"/>
      <c r="INY53" s="2"/>
      <c r="INZ53" s="2"/>
      <c r="IOA53" s="2"/>
      <c r="IOB53" s="2"/>
      <c r="IOC53" s="2"/>
      <c r="IOD53" s="2"/>
      <c r="IOE53" s="2"/>
      <c r="IOF53" s="2"/>
      <c r="IOG53" s="2"/>
      <c r="IOH53" s="2"/>
      <c r="IOI53" s="2"/>
      <c r="IOJ53" s="2"/>
      <c r="IOK53" s="2"/>
      <c r="IOL53" s="2"/>
      <c r="IOM53" s="2"/>
      <c r="ION53" s="2"/>
      <c r="IOO53" s="2"/>
      <c r="IOP53" s="2"/>
      <c r="IOQ53" s="2"/>
      <c r="IOR53" s="2"/>
      <c r="IOS53" s="2"/>
      <c r="IOT53" s="2"/>
      <c r="IOU53" s="2"/>
      <c r="IOV53" s="2"/>
      <c r="IOW53" s="2"/>
      <c r="IOX53" s="2"/>
      <c r="IOY53" s="2"/>
      <c r="IOZ53" s="2"/>
      <c r="IPA53" s="2"/>
      <c r="IPB53" s="2"/>
      <c r="IPC53" s="2"/>
      <c r="IPD53" s="2"/>
      <c r="IPE53" s="2"/>
      <c r="IPF53" s="2"/>
      <c r="IPG53" s="2"/>
      <c r="IPH53" s="2"/>
      <c r="IPI53" s="2"/>
      <c r="IPJ53" s="2"/>
      <c r="IPK53" s="2"/>
      <c r="IPL53" s="2"/>
      <c r="IPM53" s="2"/>
      <c r="IPN53" s="2"/>
      <c r="IPO53" s="2"/>
      <c r="IPP53" s="2"/>
      <c r="IPQ53" s="2"/>
      <c r="IPR53" s="2"/>
      <c r="IPS53" s="2"/>
      <c r="IPT53" s="2"/>
      <c r="IPU53" s="2"/>
      <c r="IPV53" s="2"/>
      <c r="IPW53" s="2"/>
      <c r="IPX53" s="2"/>
      <c r="IPY53" s="2"/>
      <c r="IPZ53" s="2"/>
      <c r="IQA53" s="2"/>
      <c r="IQB53" s="2"/>
      <c r="IQC53" s="2"/>
      <c r="IQD53" s="2"/>
      <c r="IQE53" s="2"/>
      <c r="IQF53" s="2"/>
      <c r="IQG53" s="2"/>
      <c r="IQH53" s="2"/>
      <c r="IQI53" s="2"/>
      <c r="IQJ53" s="2"/>
      <c r="IQK53" s="2"/>
      <c r="IQL53" s="2"/>
      <c r="IQM53" s="2"/>
      <c r="IQN53" s="2"/>
      <c r="IQO53" s="2"/>
      <c r="IQP53" s="2"/>
      <c r="IQQ53" s="2"/>
      <c r="IQR53" s="2"/>
      <c r="IQS53" s="2"/>
      <c r="IQT53" s="2"/>
      <c r="IQU53" s="2"/>
      <c r="IQV53" s="2"/>
      <c r="IQW53" s="2"/>
      <c r="IQX53" s="2"/>
      <c r="IQY53" s="2"/>
      <c r="IQZ53" s="2"/>
      <c r="IRA53" s="2"/>
      <c r="IRB53" s="2"/>
      <c r="IRC53" s="2"/>
      <c r="IRD53" s="2"/>
      <c r="IRE53" s="2"/>
      <c r="IRF53" s="2"/>
      <c r="IRG53" s="2"/>
      <c r="IRH53" s="2"/>
      <c r="IRI53" s="2"/>
      <c r="IRJ53" s="2"/>
      <c r="IRK53" s="2"/>
      <c r="IRL53" s="2"/>
      <c r="IRM53" s="2"/>
      <c r="IRN53" s="2"/>
      <c r="IRO53" s="2"/>
      <c r="IRP53" s="2"/>
      <c r="IRQ53" s="2"/>
      <c r="IRR53" s="2"/>
      <c r="IRS53" s="2"/>
      <c r="IRT53" s="2"/>
      <c r="IRU53" s="2"/>
      <c r="IRV53" s="2"/>
      <c r="IRW53" s="2"/>
      <c r="IRX53" s="2"/>
      <c r="IRY53" s="2"/>
      <c r="IRZ53" s="2"/>
      <c r="ISA53" s="2"/>
      <c r="ISB53" s="2"/>
      <c r="ISC53" s="2"/>
      <c r="ISD53" s="2"/>
      <c r="ISE53" s="2"/>
      <c r="ISF53" s="2"/>
      <c r="ISG53" s="2"/>
      <c r="ISH53" s="2"/>
      <c r="ISI53" s="2"/>
      <c r="ISJ53" s="2"/>
      <c r="ISK53" s="2"/>
      <c r="ISL53" s="2"/>
      <c r="ISM53" s="2"/>
      <c r="ISN53" s="2"/>
      <c r="ISO53" s="2"/>
      <c r="ISP53" s="2"/>
      <c r="ISQ53" s="2"/>
      <c r="ISR53" s="2"/>
      <c r="ISS53" s="2"/>
      <c r="IST53" s="2"/>
      <c r="ISU53" s="2"/>
      <c r="ISV53" s="2"/>
      <c r="ISW53" s="2"/>
      <c r="ISX53" s="2"/>
      <c r="ISY53" s="2"/>
      <c r="ISZ53" s="2"/>
      <c r="ITA53" s="2"/>
      <c r="ITB53" s="2"/>
      <c r="ITC53" s="2"/>
      <c r="ITD53" s="2"/>
      <c r="ITE53" s="2"/>
      <c r="ITF53" s="2"/>
      <c r="ITG53" s="2"/>
      <c r="ITH53" s="2"/>
      <c r="ITI53" s="2"/>
      <c r="ITJ53" s="2"/>
      <c r="ITK53" s="2"/>
      <c r="ITL53" s="2"/>
      <c r="ITM53" s="2"/>
      <c r="ITN53" s="2"/>
      <c r="ITO53" s="2"/>
      <c r="ITP53" s="2"/>
      <c r="ITQ53" s="2"/>
      <c r="ITR53" s="2"/>
      <c r="ITS53" s="2"/>
      <c r="ITT53" s="2"/>
      <c r="ITU53" s="2"/>
      <c r="ITV53" s="2"/>
      <c r="ITW53" s="2"/>
      <c r="ITX53" s="2"/>
      <c r="ITY53" s="2"/>
      <c r="ITZ53" s="2"/>
      <c r="IUA53" s="2"/>
      <c r="IUB53" s="2"/>
      <c r="IUC53" s="2"/>
      <c r="IUD53" s="2"/>
      <c r="IUE53" s="2"/>
      <c r="IUF53" s="2"/>
      <c r="IUG53" s="2"/>
      <c r="IUH53" s="2"/>
      <c r="IUI53" s="2"/>
      <c r="IUJ53" s="2"/>
      <c r="IUK53" s="2"/>
      <c r="IUL53" s="2"/>
      <c r="IUM53" s="2"/>
      <c r="IUN53" s="2"/>
      <c r="IUO53" s="2"/>
      <c r="IUP53" s="2"/>
      <c r="IUQ53" s="2"/>
      <c r="IUR53" s="2"/>
      <c r="IUS53" s="2"/>
      <c r="IUT53" s="2"/>
      <c r="IUU53" s="2"/>
      <c r="IUV53" s="2"/>
      <c r="IUW53" s="2"/>
      <c r="IUX53" s="2"/>
      <c r="IUY53" s="2"/>
      <c r="IUZ53" s="2"/>
      <c r="IVA53" s="2"/>
      <c r="IVB53" s="2"/>
      <c r="IVC53" s="2"/>
      <c r="IVD53" s="2"/>
      <c r="IVE53" s="2"/>
      <c r="IVF53" s="2"/>
      <c r="IVG53" s="2"/>
      <c r="IVH53" s="2"/>
      <c r="IVI53" s="2"/>
      <c r="IVJ53" s="2"/>
      <c r="IVK53" s="2"/>
      <c r="IVL53" s="2"/>
      <c r="IVM53" s="2"/>
      <c r="IVN53" s="2"/>
      <c r="IVO53" s="2"/>
      <c r="IVP53" s="2"/>
      <c r="IVQ53" s="2"/>
      <c r="IVR53" s="2"/>
      <c r="IVS53" s="2"/>
      <c r="IVT53" s="2"/>
      <c r="IVU53" s="2"/>
      <c r="IVV53" s="2"/>
      <c r="IVW53" s="2"/>
      <c r="IVX53" s="2"/>
      <c r="IVY53" s="2"/>
      <c r="IVZ53" s="2"/>
      <c r="IWA53" s="2"/>
      <c r="IWB53" s="2"/>
      <c r="IWC53" s="2"/>
      <c r="IWD53" s="2"/>
      <c r="IWE53" s="2"/>
      <c r="IWF53" s="2"/>
      <c r="IWG53" s="2"/>
      <c r="IWH53" s="2"/>
      <c r="IWI53" s="2"/>
      <c r="IWJ53" s="2"/>
      <c r="IWK53" s="2"/>
      <c r="IWL53" s="2"/>
      <c r="IWM53" s="2"/>
      <c r="IWN53" s="2"/>
      <c r="IWO53" s="2"/>
      <c r="IWP53" s="2"/>
      <c r="IWQ53" s="2"/>
      <c r="IWR53" s="2"/>
      <c r="IWS53" s="2"/>
      <c r="IWT53" s="2"/>
      <c r="IWU53" s="2"/>
      <c r="IWV53" s="2"/>
      <c r="IWW53" s="2"/>
      <c r="IWX53" s="2"/>
      <c r="IWY53" s="2"/>
      <c r="IWZ53" s="2"/>
      <c r="IXA53" s="2"/>
      <c r="IXB53" s="2"/>
      <c r="IXC53" s="2"/>
      <c r="IXD53" s="2"/>
      <c r="IXE53" s="2"/>
      <c r="IXF53" s="2"/>
      <c r="IXG53" s="2"/>
      <c r="IXH53" s="2"/>
      <c r="IXI53" s="2"/>
      <c r="IXJ53" s="2"/>
      <c r="IXK53" s="2"/>
      <c r="IXL53" s="2"/>
      <c r="IXM53" s="2"/>
      <c r="IXN53" s="2"/>
      <c r="IXO53" s="2"/>
      <c r="IXP53" s="2"/>
      <c r="IXQ53" s="2"/>
      <c r="IXR53" s="2"/>
      <c r="IXS53" s="2"/>
      <c r="IXT53" s="2"/>
      <c r="IXU53" s="2"/>
      <c r="IXV53" s="2"/>
      <c r="IXW53" s="2"/>
      <c r="IXX53" s="2"/>
      <c r="IXY53" s="2"/>
      <c r="IXZ53" s="2"/>
      <c r="IYA53" s="2"/>
      <c r="IYB53" s="2"/>
      <c r="IYC53" s="2"/>
      <c r="IYD53" s="2"/>
      <c r="IYE53" s="2"/>
      <c r="IYF53" s="2"/>
      <c r="IYG53" s="2"/>
      <c r="IYH53" s="2"/>
      <c r="IYI53" s="2"/>
      <c r="IYJ53" s="2"/>
      <c r="IYK53" s="2"/>
      <c r="IYL53" s="2"/>
      <c r="IYM53" s="2"/>
      <c r="IYN53" s="2"/>
      <c r="IYO53" s="2"/>
      <c r="IYP53" s="2"/>
      <c r="IYQ53" s="2"/>
      <c r="IYR53" s="2"/>
      <c r="IYS53" s="2"/>
      <c r="IYT53" s="2"/>
      <c r="IYU53" s="2"/>
      <c r="IYV53" s="2"/>
      <c r="IYW53" s="2"/>
      <c r="IYX53" s="2"/>
      <c r="IYY53" s="2"/>
      <c r="IYZ53" s="2"/>
      <c r="IZA53" s="2"/>
      <c r="IZB53" s="2"/>
      <c r="IZC53" s="2"/>
      <c r="IZD53" s="2"/>
      <c r="IZE53" s="2"/>
      <c r="IZF53" s="2"/>
      <c r="IZG53" s="2"/>
      <c r="IZH53" s="2"/>
      <c r="IZI53" s="2"/>
      <c r="IZJ53" s="2"/>
      <c r="IZK53" s="2"/>
      <c r="IZL53" s="2"/>
      <c r="IZM53" s="2"/>
      <c r="IZN53" s="2"/>
      <c r="IZO53" s="2"/>
      <c r="IZP53" s="2"/>
      <c r="IZQ53" s="2"/>
      <c r="IZR53" s="2"/>
      <c r="IZS53" s="2"/>
      <c r="IZT53" s="2"/>
      <c r="IZU53" s="2"/>
      <c r="IZV53" s="2"/>
      <c r="IZW53" s="2"/>
      <c r="IZX53" s="2"/>
      <c r="IZY53" s="2"/>
      <c r="IZZ53" s="2"/>
      <c r="JAA53" s="2"/>
      <c r="JAB53" s="2"/>
      <c r="JAC53" s="2"/>
      <c r="JAD53" s="2"/>
      <c r="JAE53" s="2"/>
      <c r="JAF53" s="2"/>
      <c r="JAG53" s="2"/>
      <c r="JAH53" s="2"/>
      <c r="JAI53" s="2"/>
      <c r="JAJ53" s="2"/>
      <c r="JAK53" s="2"/>
      <c r="JAL53" s="2"/>
      <c r="JAM53" s="2"/>
      <c r="JAN53" s="2"/>
      <c r="JAO53" s="2"/>
      <c r="JAP53" s="2"/>
      <c r="JAQ53" s="2"/>
      <c r="JAR53" s="2"/>
      <c r="JAS53" s="2"/>
      <c r="JAT53" s="2"/>
      <c r="JAU53" s="2"/>
      <c r="JAV53" s="2"/>
      <c r="JAW53" s="2"/>
      <c r="JAX53" s="2"/>
      <c r="JAY53" s="2"/>
      <c r="JAZ53" s="2"/>
      <c r="JBA53" s="2"/>
      <c r="JBB53" s="2"/>
      <c r="JBC53" s="2"/>
      <c r="JBD53" s="2"/>
      <c r="JBE53" s="2"/>
      <c r="JBF53" s="2"/>
      <c r="JBG53" s="2"/>
      <c r="JBH53" s="2"/>
      <c r="JBI53" s="2"/>
      <c r="JBJ53" s="2"/>
      <c r="JBK53" s="2"/>
      <c r="JBL53" s="2"/>
      <c r="JBM53" s="2"/>
      <c r="JBN53" s="2"/>
      <c r="JBO53" s="2"/>
      <c r="JBP53" s="2"/>
      <c r="JBQ53" s="2"/>
      <c r="JBR53" s="2"/>
      <c r="JBS53" s="2"/>
      <c r="JBT53" s="2"/>
      <c r="JBU53" s="2"/>
      <c r="JBV53" s="2"/>
      <c r="JBW53" s="2"/>
      <c r="JBX53" s="2"/>
      <c r="JBY53" s="2"/>
      <c r="JBZ53" s="2"/>
      <c r="JCA53" s="2"/>
      <c r="JCB53" s="2"/>
      <c r="JCC53" s="2"/>
      <c r="JCD53" s="2"/>
      <c r="JCE53" s="2"/>
      <c r="JCF53" s="2"/>
      <c r="JCG53" s="2"/>
      <c r="JCH53" s="2"/>
      <c r="JCI53" s="2"/>
      <c r="JCJ53" s="2"/>
      <c r="JCK53" s="2"/>
      <c r="JCL53" s="2"/>
      <c r="JCM53" s="2"/>
      <c r="JCN53" s="2"/>
      <c r="JCO53" s="2"/>
      <c r="JCP53" s="2"/>
      <c r="JCQ53" s="2"/>
      <c r="JCR53" s="2"/>
      <c r="JCS53" s="2"/>
      <c r="JCT53" s="2"/>
      <c r="JCU53" s="2"/>
      <c r="JCV53" s="2"/>
      <c r="JCW53" s="2"/>
      <c r="JCX53" s="2"/>
      <c r="JCY53" s="2"/>
      <c r="JCZ53" s="2"/>
      <c r="JDA53" s="2"/>
      <c r="JDB53" s="2"/>
      <c r="JDC53" s="2"/>
      <c r="JDD53" s="2"/>
      <c r="JDE53" s="2"/>
      <c r="JDF53" s="2"/>
      <c r="JDG53" s="2"/>
      <c r="JDH53" s="2"/>
      <c r="JDI53" s="2"/>
      <c r="JDJ53" s="2"/>
      <c r="JDK53" s="2"/>
      <c r="JDL53" s="2"/>
      <c r="JDM53" s="2"/>
      <c r="JDN53" s="2"/>
      <c r="JDO53" s="2"/>
      <c r="JDP53" s="2"/>
      <c r="JDQ53" s="2"/>
      <c r="JDR53" s="2"/>
      <c r="JDS53" s="2"/>
      <c r="JDT53" s="2"/>
      <c r="JDU53" s="2"/>
      <c r="JDV53" s="2"/>
      <c r="JDW53" s="2"/>
      <c r="JDX53" s="2"/>
      <c r="JDY53" s="2"/>
      <c r="JDZ53" s="2"/>
      <c r="JEA53" s="2"/>
      <c r="JEB53" s="2"/>
      <c r="JEC53" s="2"/>
      <c r="JED53" s="2"/>
      <c r="JEE53" s="2"/>
      <c r="JEF53" s="2"/>
      <c r="JEG53" s="2"/>
      <c r="JEH53" s="2"/>
      <c r="JEI53" s="2"/>
      <c r="JEJ53" s="2"/>
      <c r="JEK53" s="2"/>
      <c r="JEL53" s="2"/>
      <c r="JEM53" s="2"/>
      <c r="JEN53" s="2"/>
      <c r="JEO53" s="2"/>
      <c r="JEP53" s="2"/>
      <c r="JEQ53" s="2"/>
      <c r="JER53" s="2"/>
      <c r="JES53" s="2"/>
      <c r="JET53" s="2"/>
      <c r="JEU53" s="2"/>
      <c r="JEV53" s="2"/>
      <c r="JEW53" s="2"/>
      <c r="JEX53" s="2"/>
      <c r="JEY53" s="2"/>
      <c r="JEZ53" s="2"/>
      <c r="JFA53" s="2"/>
      <c r="JFB53" s="2"/>
      <c r="JFC53" s="2"/>
      <c r="JFD53" s="2"/>
      <c r="JFE53" s="2"/>
      <c r="JFF53" s="2"/>
      <c r="JFG53" s="2"/>
      <c r="JFH53" s="2"/>
      <c r="JFI53" s="2"/>
      <c r="JFJ53" s="2"/>
      <c r="JFK53" s="2"/>
      <c r="JFL53" s="2"/>
      <c r="JFM53" s="2"/>
      <c r="JFN53" s="2"/>
      <c r="JFO53" s="2"/>
      <c r="JFP53" s="2"/>
      <c r="JFQ53" s="2"/>
      <c r="JFR53" s="2"/>
      <c r="JFS53" s="2"/>
      <c r="JFT53" s="2"/>
      <c r="JFU53" s="2"/>
      <c r="JFV53" s="2"/>
      <c r="JFW53" s="2"/>
      <c r="JFX53" s="2"/>
      <c r="JFY53" s="2"/>
      <c r="JFZ53" s="2"/>
      <c r="JGA53" s="2"/>
      <c r="JGB53" s="2"/>
      <c r="JGC53" s="2"/>
      <c r="JGD53" s="2"/>
      <c r="JGE53" s="2"/>
      <c r="JGF53" s="2"/>
      <c r="JGG53" s="2"/>
      <c r="JGH53" s="2"/>
      <c r="JGI53" s="2"/>
      <c r="JGJ53" s="2"/>
      <c r="JGK53" s="2"/>
      <c r="JGL53" s="2"/>
      <c r="JGM53" s="2"/>
      <c r="JGN53" s="2"/>
      <c r="JGO53" s="2"/>
      <c r="JGP53" s="2"/>
      <c r="JGQ53" s="2"/>
      <c r="JGR53" s="2"/>
      <c r="JGS53" s="2"/>
      <c r="JGT53" s="2"/>
      <c r="JGU53" s="2"/>
      <c r="JGV53" s="2"/>
      <c r="JGW53" s="2"/>
      <c r="JGX53" s="2"/>
      <c r="JGY53" s="2"/>
      <c r="JGZ53" s="2"/>
      <c r="JHA53" s="2"/>
      <c r="JHB53" s="2"/>
      <c r="JHC53" s="2"/>
      <c r="JHD53" s="2"/>
      <c r="JHE53" s="2"/>
      <c r="JHF53" s="2"/>
      <c r="JHG53" s="2"/>
      <c r="JHH53" s="2"/>
      <c r="JHI53" s="2"/>
      <c r="JHJ53" s="2"/>
      <c r="JHK53" s="2"/>
      <c r="JHL53" s="2"/>
      <c r="JHM53" s="2"/>
      <c r="JHN53" s="2"/>
      <c r="JHO53" s="2"/>
      <c r="JHP53" s="2"/>
      <c r="JHQ53" s="2"/>
      <c r="JHR53" s="2"/>
      <c r="JHS53" s="2"/>
      <c r="JHT53" s="2"/>
      <c r="JHU53" s="2"/>
      <c r="JHV53" s="2"/>
      <c r="JHW53" s="2"/>
      <c r="JHX53" s="2"/>
      <c r="JHY53" s="2"/>
      <c r="JHZ53" s="2"/>
      <c r="JIA53" s="2"/>
      <c r="JIB53" s="2"/>
      <c r="JIC53" s="2"/>
      <c r="JID53" s="2"/>
      <c r="JIE53" s="2"/>
      <c r="JIF53" s="2"/>
      <c r="JIG53" s="2"/>
      <c r="JIH53" s="2"/>
      <c r="JII53" s="2"/>
      <c r="JIJ53" s="2"/>
      <c r="JIK53" s="2"/>
      <c r="JIL53" s="2"/>
      <c r="JIM53" s="2"/>
      <c r="JIN53" s="2"/>
      <c r="JIO53" s="2"/>
      <c r="JIP53" s="2"/>
      <c r="JIQ53" s="2"/>
      <c r="JIR53" s="2"/>
      <c r="JIS53" s="2"/>
      <c r="JIT53" s="2"/>
      <c r="JIU53" s="2"/>
      <c r="JIV53" s="2"/>
      <c r="JIW53" s="2"/>
      <c r="JIX53" s="2"/>
      <c r="JIY53" s="2"/>
      <c r="JIZ53" s="2"/>
      <c r="JJA53" s="2"/>
      <c r="JJB53" s="2"/>
      <c r="JJC53" s="2"/>
      <c r="JJD53" s="2"/>
      <c r="JJE53" s="2"/>
      <c r="JJF53" s="2"/>
      <c r="JJG53" s="2"/>
      <c r="JJH53" s="2"/>
      <c r="JJI53" s="2"/>
      <c r="JJJ53" s="2"/>
      <c r="JJK53" s="2"/>
      <c r="JJL53" s="2"/>
      <c r="JJM53" s="2"/>
      <c r="JJN53" s="2"/>
      <c r="JJO53" s="2"/>
      <c r="JJP53" s="2"/>
      <c r="JJQ53" s="2"/>
      <c r="JJR53" s="2"/>
      <c r="JJS53" s="2"/>
      <c r="JJT53" s="2"/>
      <c r="JJU53" s="2"/>
      <c r="JJV53" s="2"/>
      <c r="JJW53" s="2"/>
      <c r="JJX53" s="2"/>
      <c r="JJY53" s="2"/>
      <c r="JJZ53" s="2"/>
      <c r="JKA53" s="2"/>
      <c r="JKB53" s="2"/>
      <c r="JKC53" s="2"/>
      <c r="JKD53" s="2"/>
      <c r="JKE53" s="2"/>
      <c r="JKF53" s="2"/>
      <c r="JKG53" s="2"/>
      <c r="JKH53" s="2"/>
      <c r="JKI53" s="2"/>
      <c r="JKJ53" s="2"/>
      <c r="JKK53" s="2"/>
      <c r="JKL53" s="2"/>
      <c r="JKM53" s="2"/>
      <c r="JKN53" s="2"/>
      <c r="JKO53" s="2"/>
      <c r="JKP53" s="2"/>
      <c r="JKQ53" s="2"/>
      <c r="JKR53" s="2"/>
      <c r="JKS53" s="2"/>
      <c r="JKT53" s="2"/>
      <c r="JKU53" s="2"/>
      <c r="JKV53" s="2"/>
      <c r="JKW53" s="2"/>
      <c r="JKX53" s="2"/>
      <c r="JKY53" s="2"/>
      <c r="JKZ53" s="2"/>
      <c r="JLA53" s="2"/>
      <c r="JLB53" s="2"/>
      <c r="JLC53" s="2"/>
      <c r="JLD53" s="2"/>
      <c r="JLE53" s="2"/>
      <c r="JLF53" s="2"/>
      <c r="JLG53" s="2"/>
      <c r="JLH53" s="2"/>
      <c r="JLI53" s="2"/>
      <c r="JLJ53" s="2"/>
      <c r="JLK53" s="2"/>
      <c r="JLL53" s="2"/>
      <c r="JLM53" s="2"/>
      <c r="JLN53" s="2"/>
      <c r="JLO53" s="2"/>
      <c r="JLP53" s="2"/>
      <c r="JLQ53" s="2"/>
      <c r="JLR53" s="2"/>
      <c r="JLS53" s="2"/>
      <c r="JLT53" s="2"/>
      <c r="JLU53" s="2"/>
      <c r="JLV53" s="2"/>
      <c r="JLW53" s="2"/>
      <c r="JLX53" s="2"/>
      <c r="JLY53" s="2"/>
      <c r="JLZ53" s="2"/>
      <c r="JMA53" s="2"/>
      <c r="JMB53" s="2"/>
      <c r="JMC53" s="2"/>
      <c r="JMD53" s="2"/>
      <c r="JME53" s="2"/>
      <c r="JMF53" s="2"/>
      <c r="JMG53" s="2"/>
      <c r="JMH53" s="2"/>
      <c r="JMI53" s="2"/>
      <c r="JMJ53" s="2"/>
      <c r="JMK53" s="2"/>
      <c r="JML53" s="2"/>
      <c r="JMM53" s="2"/>
      <c r="JMN53" s="2"/>
      <c r="JMO53" s="2"/>
      <c r="JMP53" s="2"/>
      <c r="JMQ53" s="2"/>
      <c r="JMR53" s="2"/>
      <c r="JMS53" s="2"/>
      <c r="JMT53" s="2"/>
      <c r="JMU53" s="2"/>
      <c r="JMV53" s="2"/>
      <c r="JMW53" s="2"/>
      <c r="JMX53" s="2"/>
      <c r="JMY53" s="2"/>
      <c r="JMZ53" s="2"/>
      <c r="JNA53" s="2"/>
      <c r="JNB53" s="2"/>
      <c r="JNC53" s="2"/>
      <c r="JND53" s="2"/>
      <c r="JNE53" s="2"/>
      <c r="JNF53" s="2"/>
      <c r="JNG53" s="2"/>
      <c r="JNH53" s="2"/>
      <c r="JNI53" s="2"/>
      <c r="JNJ53" s="2"/>
      <c r="JNK53" s="2"/>
      <c r="JNL53" s="2"/>
      <c r="JNM53" s="2"/>
      <c r="JNN53" s="2"/>
      <c r="JNO53" s="2"/>
      <c r="JNP53" s="2"/>
      <c r="JNQ53" s="2"/>
      <c r="JNR53" s="2"/>
      <c r="JNS53" s="2"/>
      <c r="JNT53" s="2"/>
      <c r="JNU53" s="2"/>
      <c r="JNV53" s="2"/>
      <c r="JNW53" s="2"/>
      <c r="JNX53" s="2"/>
      <c r="JNY53" s="2"/>
      <c r="JNZ53" s="2"/>
      <c r="JOA53" s="2"/>
      <c r="JOB53" s="2"/>
      <c r="JOC53" s="2"/>
      <c r="JOD53" s="2"/>
      <c r="JOE53" s="2"/>
      <c r="JOF53" s="2"/>
      <c r="JOG53" s="2"/>
      <c r="JOH53" s="2"/>
      <c r="JOI53" s="2"/>
      <c r="JOJ53" s="2"/>
      <c r="JOK53" s="2"/>
      <c r="JOL53" s="2"/>
      <c r="JOM53" s="2"/>
      <c r="JON53" s="2"/>
      <c r="JOO53" s="2"/>
      <c r="JOP53" s="2"/>
      <c r="JOQ53" s="2"/>
      <c r="JOR53" s="2"/>
      <c r="JOS53" s="2"/>
      <c r="JOT53" s="2"/>
      <c r="JOU53" s="2"/>
      <c r="JOV53" s="2"/>
      <c r="JOW53" s="2"/>
      <c r="JOX53" s="2"/>
      <c r="JOY53" s="2"/>
      <c r="JOZ53" s="2"/>
      <c r="JPA53" s="2"/>
      <c r="JPB53" s="2"/>
      <c r="JPC53" s="2"/>
      <c r="JPD53" s="2"/>
      <c r="JPE53" s="2"/>
      <c r="JPF53" s="2"/>
      <c r="JPG53" s="2"/>
      <c r="JPH53" s="2"/>
      <c r="JPI53" s="2"/>
      <c r="JPJ53" s="2"/>
      <c r="JPK53" s="2"/>
      <c r="JPL53" s="2"/>
      <c r="JPM53" s="2"/>
      <c r="JPN53" s="2"/>
      <c r="JPO53" s="2"/>
      <c r="JPP53" s="2"/>
      <c r="JPQ53" s="2"/>
      <c r="JPR53" s="2"/>
      <c r="JPS53" s="2"/>
      <c r="JPT53" s="2"/>
      <c r="JPU53" s="2"/>
      <c r="JPV53" s="2"/>
      <c r="JPW53" s="2"/>
      <c r="JPX53" s="2"/>
      <c r="JPY53" s="2"/>
      <c r="JPZ53" s="2"/>
      <c r="JQA53" s="2"/>
      <c r="JQB53" s="2"/>
      <c r="JQC53" s="2"/>
      <c r="JQD53" s="2"/>
      <c r="JQE53" s="2"/>
      <c r="JQF53" s="2"/>
      <c r="JQG53" s="2"/>
      <c r="JQH53" s="2"/>
      <c r="JQI53" s="2"/>
      <c r="JQJ53" s="2"/>
      <c r="JQK53" s="2"/>
      <c r="JQL53" s="2"/>
      <c r="JQM53" s="2"/>
      <c r="JQN53" s="2"/>
      <c r="JQO53" s="2"/>
      <c r="JQP53" s="2"/>
      <c r="JQQ53" s="2"/>
      <c r="JQR53" s="2"/>
      <c r="JQS53" s="2"/>
      <c r="JQT53" s="2"/>
      <c r="JQU53" s="2"/>
      <c r="JQV53" s="2"/>
      <c r="JQW53" s="2"/>
      <c r="JQX53" s="2"/>
      <c r="JQY53" s="2"/>
      <c r="JQZ53" s="2"/>
      <c r="JRA53" s="2"/>
      <c r="JRB53" s="2"/>
      <c r="JRC53" s="2"/>
      <c r="JRD53" s="2"/>
      <c r="JRE53" s="2"/>
      <c r="JRF53" s="2"/>
      <c r="JRG53" s="2"/>
      <c r="JRH53" s="2"/>
      <c r="JRI53" s="2"/>
      <c r="JRJ53" s="2"/>
      <c r="JRK53" s="2"/>
      <c r="JRL53" s="2"/>
      <c r="JRM53" s="2"/>
      <c r="JRN53" s="2"/>
      <c r="JRO53" s="2"/>
      <c r="JRP53" s="2"/>
      <c r="JRQ53" s="2"/>
      <c r="JRR53" s="2"/>
      <c r="JRS53" s="2"/>
      <c r="JRT53" s="2"/>
      <c r="JRU53" s="2"/>
      <c r="JRV53" s="2"/>
      <c r="JRW53" s="2"/>
      <c r="JRX53" s="2"/>
      <c r="JRY53" s="2"/>
      <c r="JRZ53" s="2"/>
      <c r="JSA53" s="2"/>
      <c r="JSB53" s="2"/>
      <c r="JSC53" s="2"/>
      <c r="JSD53" s="2"/>
      <c r="JSE53" s="2"/>
      <c r="JSF53" s="2"/>
      <c r="JSG53" s="2"/>
      <c r="JSH53" s="2"/>
      <c r="JSI53" s="2"/>
      <c r="JSJ53" s="2"/>
      <c r="JSK53" s="2"/>
      <c r="JSL53" s="2"/>
      <c r="JSM53" s="2"/>
      <c r="JSN53" s="2"/>
      <c r="JSO53" s="2"/>
      <c r="JSP53" s="2"/>
      <c r="JSQ53" s="2"/>
      <c r="JSR53" s="2"/>
      <c r="JSS53" s="2"/>
      <c r="JST53" s="2"/>
      <c r="JSU53" s="2"/>
      <c r="JSV53" s="2"/>
      <c r="JSW53" s="2"/>
      <c r="JSX53" s="2"/>
      <c r="JSY53" s="2"/>
      <c r="JSZ53" s="2"/>
      <c r="JTA53" s="2"/>
      <c r="JTB53" s="2"/>
      <c r="JTC53" s="2"/>
      <c r="JTD53" s="2"/>
      <c r="JTE53" s="2"/>
      <c r="JTF53" s="2"/>
      <c r="JTG53" s="2"/>
      <c r="JTH53" s="2"/>
      <c r="JTI53" s="2"/>
      <c r="JTJ53" s="2"/>
      <c r="JTK53" s="2"/>
      <c r="JTL53" s="2"/>
      <c r="JTM53" s="2"/>
      <c r="JTN53" s="2"/>
      <c r="JTO53" s="2"/>
      <c r="JTP53" s="2"/>
      <c r="JTQ53" s="2"/>
      <c r="JTR53" s="2"/>
      <c r="JTS53" s="2"/>
      <c r="JTT53" s="2"/>
      <c r="JTU53" s="2"/>
      <c r="JTV53" s="2"/>
      <c r="JTW53" s="2"/>
      <c r="JTX53" s="2"/>
      <c r="JTY53" s="2"/>
      <c r="JTZ53" s="2"/>
      <c r="JUA53" s="2"/>
      <c r="JUB53" s="2"/>
      <c r="JUC53" s="2"/>
      <c r="JUD53" s="2"/>
      <c r="JUE53" s="2"/>
      <c r="JUF53" s="2"/>
      <c r="JUG53" s="2"/>
      <c r="JUH53" s="2"/>
      <c r="JUI53" s="2"/>
      <c r="JUJ53" s="2"/>
      <c r="JUK53" s="2"/>
      <c r="JUL53" s="2"/>
      <c r="JUM53" s="2"/>
      <c r="JUN53" s="2"/>
      <c r="JUO53" s="2"/>
      <c r="JUP53" s="2"/>
      <c r="JUQ53" s="2"/>
      <c r="JUR53" s="2"/>
      <c r="JUS53" s="2"/>
      <c r="JUT53" s="2"/>
      <c r="JUU53" s="2"/>
      <c r="JUV53" s="2"/>
      <c r="JUW53" s="2"/>
      <c r="JUX53" s="2"/>
      <c r="JUY53" s="2"/>
      <c r="JUZ53" s="2"/>
      <c r="JVA53" s="2"/>
      <c r="JVB53" s="2"/>
      <c r="JVC53" s="2"/>
      <c r="JVD53" s="2"/>
      <c r="JVE53" s="2"/>
      <c r="JVF53" s="2"/>
      <c r="JVG53" s="2"/>
      <c r="JVH53" s="2"/>
      <c r="JVI53" s="2"/>
      <c r="JVJ53" s="2"/>
      <c r="JVK53" s="2"/>
      <c r="JVL53" s="2"/>
      <c r="JVM53" s="2"/>
      <c r="JVN53" s="2"/>
      <c r="JVO53" s="2"/>
      <c r="JVP53" s="2"/>
      <c r="JVQ53" s="2"/>
      <c r="JVR53" s="2"/>
      <c r="JVS53" s="2"/>
      <c r="JVT53" s="2"/>
      <c r="JVU53" s="2"/>
      <c r="JVV53" s="2"/>
      <c r="JVW53" s="2"/>
      <c r="JVX53" s="2"/>
      <c r="JVY53" s="2"/>
      <c r="JVZ53" s="2"/>
      <c r="JWA53" s="2"/>
      <c r="JWB53" s="2"/>
      <c r="JWC53" s="2"/>
      <c r="JWD53" s="2"/>
      <c r="JWE53" s="2"/>
      <c r="JWF53" s="2"/>
      <c r="JWG53" s="2"/>
      <c r="JWH53" s="2"/>
      <c r="JWI53" s="2"/>
      <c r="JWJ53" s="2"/>
      <c r="JWK53" s="2"/>
      <c r="JWL53" s="2"/>
      <c r="JWM53" s="2"/>
      <c r="JWN53" s="2"/>
      <c r="JWO53" s="2"/>
      <c r="JWP53" s="2"/>
      <c r="JWQ53" s="2"/>
      <c r="JWR53" s="2"/>
      <c r="JWS53" s="2"/>
      <c r="JWT53" s="2"/>
      <c r="JWU53" s="2"/>
      <c r="JWV53" s="2"/>
      <c r="JWW53" s="2"/>
      <c r="JWX53" s="2"/>
      <c r="JWY53" s="2"/>
      <c r="JWZ53" s="2"/>
      <c r="JXA53" s="2"/>
      <c r="JXB53" s="2"/>
      <c r="JXC53" s="2"/>
      <c r="JXD53" s="2"/>
      <c r="JXE53" s="2"/>
      <c r="JXF53" s="2"/>
      <c r="JXG53" s="2"/>
      <c r="JXH53" s="2"/>
      <c r="JXI53" s="2"/>
      <c r="JXJ53" s="2"/>
      <c r="JXK53" s="2"/>
      <c r="JXL53" s="2"/>
      <c r="JXM53" s="2"/>
      <c r="JXN53" s="2"/>
      <c r="JXO53" s="2"/>
      <c r="JXP53" s="2"/>
      <c r="JXQ53" s="2"/>
      <c r="JXR53" s="2"/>
      <c r="JXS53" s="2"/>
      <c r="JXT53" s="2"/>
      <c r="JXU53" s="2"/>
      <c r="JXV53" s="2"/>
      <c r="JXW53" s="2"/>
      <c r="JXX53" s="2"/>
      <c r="JXY53" s="2"/>
      <c r="JXZ53" s="2"/>
      <c r="JYA53" s="2"/>
      <c r="JYB53" s="2"/>
      <c r="JYC53" s="2"/>
      <c r="JYD53" s="2"/>
      <c r="JYE53" s="2"/>
      <c r="JYF53" s="2"/>
      <c r="JYG53" s="2"/>
      <c r="JYH53" s="2"/>
      <c r="JYI53" s="2"/>
      <c r="JYJ53" s="2"/>
      <c r="JYK53" s="2"/>
      <c r="JYL53" s="2"/>
      <c r="JYM53" s="2"/>
      <c r="JYN53" s="2"/>
      <c r="JYO53" s="2"/>
      <c r="JYP53" s="2"/>
      <c r="JYQ53" s="2"/>
      <c r="JYR53" s="2"/>
      <c r="JYS53" s="2"/>
      <c r="JYT53" s="2"/>
      <c r="JYU53" s="2"/>
      <c r="JYV53" s="2"/>
      <c r="JYW53" s="2"/>
      <c r="JYX53" s="2"/>
      <c r="JYY53" s="2"/>
      <c r="JYZ53" s="2"/>
      <c r="JZA53" s="2"/>
      <c r="JZB53" s="2"/>
      <c r="JZC53" s="2"/>
      <c r="JZD53" s="2"/>
      <c r="JZE53" s="2"/>
      <c r="JZF53" s="2"/>
      <c r="JZG53" s="2"/>
      <c r="JZH53" s="2"/>
      <c r="JZI53" s="2"/>
      <c r="JZJ53" s="2"/>
      <c r="JZK53" s="2"/>
      <c r="JZL53" s="2"/>
      <c r="JZM53" s="2"/>
      <c r="JZN53" s="2"/>
      <c r="JZO53" s="2"/>
      <c r="JZP53" s="2"/>
      <c r="JZQ53" s="2"/>
      <c r="JZR53" s="2"/>
      <c r="JZS53" s="2"/>
      <c r="JZT53" s="2"/>
      <c r="JZU53" s="2"/>
      <c r="JZV53" s="2"/>
      <c r="JZW53" s="2"/>
      <c r="JZX53" s="2"/>
      <c r="JZY53" s="2"/>
      <c r="JZZ53" s="2"/>
      <c r="KAA53" s="2"/>
      <c r="KAB53" s="2"/>
      <c r="KAC53" s="2"/>
      <c r="KAD53" s="2"/>
      <c r="KAE53" s="2"/>
      <c r="KAF53" s="2"/>
      <c r="KAG53" s="2"/>
      <c r="KAH53" s="2"/>
      <c r="KAI53" s="2"/>
      <c r="KAJ53" s="2"/>
      <c r="KAK53" s="2"/>
      <c r="KAL53" s="2"/>
      <c r="KAM53" s="2"/>
      <c r="KAN53" s="2"/>
      <c r="KAO53" s="2"/>
      <c r="KAP53" s="2"/>
      <c r="KAQ53" s="2"/>
      <c r="KAR53" s="2"/>
      <c r="KAS53" s="2"/>
      <c r="KAT53" s="2"/>
      <c r="KAU53" s="2"/>
      <c r="KAV53" s="2"/>
      <c r="KAW53" s="2"/>
      <c r="KAX53" s="2"/>
      <c r="KAY53" s="2"/>
      <c r="KAZ53" s="2"/>
      <c r="KBA53" s="2"/>
      <c r="KBB53" s="2"/>
      <c r="KBC53" s="2"/>
      <c r="KBD53" s="2"/>
      <c r="KBE53" s="2"/>
      <c r="KBF53" s="2"/>
      <c r="KBG53" s="2"/>
      <c r="KBH53" s="2"/>
      <c r="KBI53" s="2"/>
      <c r="KBJ53" s="2"/>
      <c r="KBK53" s="2"/>
      <c r="KBL53" s="2"/>
      <c r="KBM53" s="2"/>
      <c r="KBN53" s="2"/>
      <c r="KBO53" s="2"/>
      <c r="KBP53" s="2"/>
      <c r="KBQ53" s="2"/>
      <c r="KBR53" s="2"/>
      <c r="KBS53" s="2"/>
      <c r="KBT53" s="2"/>
      <c r="KBU53" s="2"/>
      <c r="KBV53" s="2"/>
      <c r="KBW53" s="2"/>
      <c r="KBX53" s="2"/>
      <c r="KBY53" s="2"/>
      <c r="KBZ53" s="2"/>
      <c r="KCA53" s="2"/>
      <c r="KCB53" s="2"/>
      <c r="KCC53" s="2"/>
      <c r="KCD53" s="2"/>
      <c r="KCE53" s="2"/>
      <c r="KCF53" s="2"/>
      <c r="KCG53" s="2"/>
      <c r="KCH53" s="2"/>
      <c r="KCI53" s="2"/>
      <c r="KCJ53" s="2"/>
      <c r="KCK53" s="2"/>
      <c r="KCL53" s="2"/>
      <c r="KCM53" s="2"/>
      <c r="KCN53" s="2"/>
      <c r="KCO53" s="2"/>
      <c r="KCP53" s="2"/>
      <c r="KCQ53" s="2"/>
      <c r="KCR53" s="2"/>
      <c r="KCS53" s="2"/>
      <c r="KCT53" s="2"/>
      <c r="KCU53" s="2"/>
      <c r="KCV53" s="2"/>
      <c r="KCW53" s="2"/>
      <c r="KCX53" s="2"/>
      <c r="KCY53" s="2"/>
      <c r="KCZ53" s="2"/>
      <c r="KDA53" s="2"/>
      <c r="KDB53" s="2"/>
      <c r="KDC53" s="2"/>
      <c r="KDD53" s="2"/>
      <c r="KDE53" s="2"/>
      <c r="KDF53" s="2"/>
      <c r="KDG53" s="2"/>
      <c r="KDH53" s="2"/>
      <c r="KDI53" s="2"/>
      <c r="KDJ53" s="2"/>
      <c r="KDK53" s="2"/>
      <c r="KDL53" s="2"/>
      <c r="KDM53" s="2"/>
      <c r="KDN53" s="2"/>
      <c r="KDO53" s="2"/>
      <c r="KDP53" s="2"/>
      <c r="KDQ53" s="2"/>
      <c r="KDR53" s="2"/>
      <c r="KDS53" s="2"/>
      <c r="KDT53" s="2"/>
      <c r="KDU53" s="2"/>
      <c r="KDV53" s="2"/>
      <c r="KDW53" s="2"/>
      <c r="KDX53" s="2"/>
      <c r="KDY53" s="2"/>
      <c r="KDZ53" s="2"/>
      <c r="KEA53" s="2"/>
      <c r="KEB53" s="2"/>
      <c r="KEC53" s="2"/>
      <c r="KED53" s="2"/>
      <c r="KEE53" s="2"/>
      <c r="KEF53" s="2"/>
      <c r="KEG53" s="2"/>
      <c r="KEH53" s="2"/>
      <c r="KEI53" s="2"/>
      <c r="KEJ53" s="2"/>
      <c r="KEK53" s="2"/>
      <c r="KEL53" s="2"/>
      <c r="KEM53" s="2"/>
      <c r="KEN53" s="2"/>
      <c r="KEO53" s="2"/>
      <c r="KEP53" s="2"/>
      <c r="KEQ53" s="2"/>
      <c r="KER53" s="2"/>
      <c r="KES53" s="2"/>
      <c r="KET53" s="2"/>
      <c r="KEU53" s="2"/>
      <c r="KEV53" s="2"/>
      <c r="KEW53" s="2"/>
      <c r="KEX53" s="2"/>
      <c r="KEY53" s="2"/>
      <c r="KEZ53" s="2"/>
      <c r="KFA53" s="2"/>
      <c r="KFB53" s="2"/>
      <c r="KFC53" s="2"/>
      <c r="KFD53" s="2"/>
      <c r="KFE53" s="2"/>
      <c r="KFF53" s="2"/>
      <c r="KFG53" s="2"/>
      <c r="KFH53" s="2"/>
      <c r="KFI53" s="2"/>
      <c r="KFJ53" s="2"/>
      <c r="KFK53" s="2"/>
      <c r="KFL53" s="2"/>
      <c r="KFM53" s="2"/>
      <c r="KFN53" s="2"/>
      <c r="KFO53" s="2"/>
      <c r="KFP53" s="2"/>
      <c r="KFQ53" s="2"/>
      <c r="KFR53" s="2"/>
      <c r="KFS53" s="2"/>
      <c r="KFT53" s="2"/>
      <c r="KFU53" s="2"/>
      <c r="KFV53" s="2"/>
      <c r="KFW53" s="2"/>
      <c r="KFX53" s="2"/>
      <c r="KFY53" s="2"/>
      <c r="KFZ53" s="2"/>
      <c r="KGA53" s="2"/>
      <c r="KGB53" s="2"/>
      <c r="KGC53" s="2"/>
      <c r="KGD53" s="2"/>
      <c r="KGE53" s="2"/>
      <c r="KGF53" s="2"/>
      <c r="KGG53" s="2"/>
      <c r="KGH53" s="2"/>
      <c r="KGI53" s="2"/>
      <c r="KGJ53" s="2"/>
      <c r="KGK53" s="2"/>
      <c r="KGL53" s="2"/>
      <c r="KGM53" s="2"/>
      <c r="KGN53" s="2"/>
      <c r="KGO53" s="2"/>
      <c r="KGP53" s="2"/>
      <c r="KGQ53" s="2"/>
      <c r="KGR53" s="2"/>
      <c r="KGS53" s="2"/>
      <c r="KGT53" s="2"/>
      <c r="KGU53" s="2"/>
      <c r="KGV53" s="2"/>
      <c r="KGW53" s="2"/>
      <c r="KGX53" s="2"/>
      <c r="KGY53" s="2"/>
      <c r="KGZ53" s="2"/>
      <c r="KHA53" s="2"/>
      <c r="KHB53" s="2"/>
      <c r="KHC53" s="2"/>
      <c r="KHD53" s="2"/>
      <c r="KHE53" s="2"/>
      <c r="KHF53" s="2"/>
      <c r="KHG53" s="2"/>
      <c r="KHH53" s="2"/>
      <c r="KHI53" s="2"/>
      <c r="KHJ53" s="2"/>
      <c r="KHK53" s="2"/>
      <c r="KHL53" s="2"/>
      <c r="KHM53" s="2"/>
      <c r="KHN53" s="2"/>
      <c r="KHO53" s="2"/>
      <c r="KHP53" s="2"/>
      <c r="KHQ53" s="2"/>
      <c r="KHR53" s="2"/>
      <c r="KHS53" s="2"/>
      <c r="KHT53" s="2"/>
      <c r="KHU53" s="2"/>
      <c r="KHV53" s="2"/>
      <c r="KHW53" s="2"/>
      <c r="KHX53" s="2"/>
      <c r="KHY53" s="2"/>
      <c r="KHZ53" s="2"/>
      <c r="KIA53" s="2"/>
      <c r="KIB53" s="2"/>
      <c r="KIC53" s="2"/>
      <c r="KID53" s="2"/>
      <c r="KIE53" s="2"/>
      <c r="KIF53" s="2"/>
      <c r="KIG53" s="2"/>
      <c r="KIH53" s="2"/>
      <c r="KII53" s="2"/>
      <c r="KIJ53" s="2"/>
      <c r="KIK53" s="2"/>
      <c r="KIL53" s="2"/>
      <c r="KIM53" s="2"/>
      <c r="KIN53" s="2"/>
      <c r="KIO53" s="2"/>
      <c r="KIP53" s="2"/>
      <c r="KIQ53" s="2"/>
      <c r="KIR53" s="2"/>
      <c r="KIS53" s="2"/>
      <c r="KIT53" s="2"/>
      <c r="KIU53" s="2"/>
      <c r="KIV53" s="2"/>
      <c r="KIW53" s="2"/>
      <c r="KIX53" s="2"/>
      <c r="KIY53" s="2"/>
      <c r="KIZ53" s="2"/>
      <c r="KJA53" s="2"/>
      <c r="KJB53" s="2"/>
      <c r="KJC53" s="2"/>
      <c r="KJD53" s="2"/>
      <c r="KJE53" s="2"/>
      <c r="KJF53" s="2"/>
      <c r="KJG53" s="2"/>
      <c r="KJH53" s="2"/>
      <c r="KJI53" s="2"/>
      <c r="KJJ53" s="2"/>
      <c r="KJK53" s="2"/>
      <c r="KJL53" s="2"/>
      <c r="KJM53" s="2"/>
      <c r="KJN53" s="2"/>
      <c r="KJO53" s="2"/>
      <c r="KJP53" s="2"/>
      <c r="KJQ53" s="2"/>
      <c r="KJR53" s="2"/>
      <c r="KJS53" s="2"/>
      <c r="KJT53" s="2"/>
      <c r="KJU53" s="2"/>
      <c r="KJV53" s="2"/>
      <c r="KJW53" s="2"/>
      <c r="KJX53" s="2"/>
      <c r="KJY53" s="2"/>
      <c r="KJZ53" s="2"/>
      <c r="KKA53" s="2"/>
      <c r="KKB53" s="2"/>
      <c r="KKC53" s="2"/>
      <c r="KKD53" s="2"/>
      <c r="KKE53" s="2"/>
      <c r="KKF53" s="2"/>
      <c r="KKG53" s="2"/>
      <c r="KKH53" s="2"/>
      <c r="KKI53" s="2"/>
      <c r="KKJ53" s="2"/>
      <c r="KKK53" s="2"/>
      <c r="KKL53" s="2"/>
      <c r="KKM53" s="2"/>
      <c r="KKN53" s="2"/>
      <c r="KKO53" s="2"/>
      <c r="KKP53" s="2"/>
      <c r="KKQ53" s="2"/>
      <c r="KKR53" s="2"/>
      <c r="KKS53" s="2"/>
      <c r="KKT53" s="2"/>
      <c r="KKU53" s="2"/>
      <c r="KKV53" s="2"/>
      <c r="KKW53" s="2"/>
      <c r="KKX53" s="2"/>
      <c r="KKY53" s="2"/>
      <c r="KKZ53" s="2"/>
      <c r="KLA53" s="2"/>
      <c r="KLB53" s="2"/>
      <c r="KLC53" s="2"/>
      <c r="KLD53" s="2"/>
      <c r="KLE53" s="2"/>
      <c r="KLF53" s="2"/>
      <c r="KLG53" s="2"/>
      <c r="KLH53" s="2"/>
      <c r="KLI53" s="2"/>
      <c r="KLJ53" s="2"/>
      <c r="KLK53" s="2"/>
      <c r="KLL53" s="2"/>
      <c r="KLM53" s="2"/>
      <c r="KLN53" s="2"/>
      <c r="KLO53" s="2"/>
      <c r="KLP53" s="2"/>
      <c r="KLQ53" s="2"/>
      <c r="KLR53" s="2"/>
      <c r="KLS53" s="2"/>
      <c r="KLT53" s="2"/>
      <c r="KLU53" s="2"/>
      <c r="KLV53" s="2"/>
      <c r="KLW53" s="2"/>
      <c r="KLX53" s="2"/>
      <c r="KLY53" s="2"/>
      <c r="KLZ53" s="2"/>
      <c r="KMA53" s="2"/>
      <c r="KMB53" s="2"/>
      <c r="KMC53" s="2"/>
      <c r="KMD53" s="2"/>
      <c r="KME53" s="2"/>
      <c r="KMF53" s="2"/>
      <c r="KMG53" s="2"/>
      <c r="KMH53" s="2"/>
      <c r="KMI53" s="2"/>
      <c r="KMJ53" s="2"/>
      <c r="KMK53" s="2"/>
      <c r="KML53" s="2"/>
      <c r="KMM53" s="2"/>
      <c r="KMN53" s="2"/>
      <c r="KMO53" s="2"/>
      <c r="KMP53" s="2"/>
      <c r="KMQ53" s="2"/>
      <c r="KMR53" s="2"/>
      <c r="KMS53" s="2"/>
      <c r="KMT53" s="2"/>
      <c r="KMU53" s="2"/>
      <c r="KMV53" s="2"/>
      <c r="KMW53" s="2"/>
      <c r="KMX53" s="2"/>
      <c r="KMY53" s="2"/>
      <c r="KMZ53" s="2"/>
      <c r="KNA53" s="2"/>
      <c r="KNB53" s="2"/>
      <c r="KNC53" s="2"/>
      <c r="KND53" s="2"/>
      <c r="KNE53" s="2"/>
      <c r="KNF53" s="2"/>
      <c r="KNG53" s="2"/>
      <c r="KNH53" s="2"/>
      <c r="KNI53" s="2"/>
      <c r="KNJ53" s="2"/>
      <c r="KNK53" s="2"/>
      <c r="KNL53" s="2"/>
      <c r="KNM53" s="2"/>
      <c r="KNN53" s="2"/>
      <c r="KNO53" s="2"/>
      <c r="KNP53" s="2"/>
      <c r="KNQ53" s="2"/>
      <c r="KNR53" s="2"/>
      <c r="KNS53" s="2"/>
      <c r="KNT53" s="2"/>
      <c r="KNU53" s="2"/>
      <c r="KNV53" s="2"/>
      <c r="KNW53" s="2"/>
      <c r="KNX53" s="2"/>
      <c r="KNY53" s="2"/>
      <c r="KNZ53" s="2"/>
      <c r="KOA53" s="2"/>
      <c r="KOB53" s="2"/>
      <c r="KOC53" s="2"/>
      <c r="KOD53" s="2"/>
      <c r="KOE53" s="2"/>
      <c r="KOF53" s="2"/>
      <c r="KOG53" s="2"/>
      <c r="KOH53" s="2"/>
      <c r="KOI53" s="2"/>
      <c r="KOJ53" s="2"/>
      <c r="KOK53" s="2"/>
      <c r="KOL53" s="2"/>
      <c r="KOM53" s="2"/>
      <c r="KON53" s="2"/>
      <c r="KOO53" s="2"/>
      <c r="KOP53" s="2"/>
      <c r="KOQ53" s="2"/>
      <c r="KOR53" s="2"/>
      <c r="KOS53" s="2"/>
      <c r="KOT53" s="2"/>
      <c r="KOU53" s="2"/>
      <c r="KOV53" s="2"/>
      <c r="KOW53" s="2"/>
      <c r="KOX53" s="2"/>
      <c r="KOY53" s="2"/>
      <c r="KOZ53" s="2"/>
      <c r="KPA53" s="2"/>
      <c r="KPB53" s="2"/>
      <c r="KPC53" s="2"/>
      <c r="KPD53" s="2"/>
      <c r="KPE53" s="2"/>
      <c r="KPF53" s="2"/>
      <c r="KPG53" s="2"/>
      <c r="KPH53" s="2"/>
      <c r="KPI53" s="2"/>
      <c r="KPJ53" s="2"/>
      <c r="KPK53" s="2"/>
      <c r="KPL53" s="2"/>
      <c r="KPM53" s="2"/>
      <c r="KPN53" s="2"/>
      <c r="KPO53" s="2"/>
      <c r="KPP53" s="2"/>
      <c r="KPQ53" s="2"/>
      <c r="KPR53" s="2"/>
      <c r="KPS53" s="2"/>
      <c r="KPT53" s="2"/>
      <c r="KPU53" s="2"/>
      <c r="KPV53" s="2"/>
      <c r="KPW53" s="2"/>
      <c r="KPX53" s="2"/>
      <c r="KPY53" s="2"/>
      <c r="KPZ53" s="2"/>
      <c r="KQA53" s="2"/>
      <c r="KQB53" s="2"/>
      <c r="KQC53" s="2"/>
      <c r="KQD53" s="2"/>
      <c r="KQE53" s="2"/>
      <c r="KQF53" s="2"/>
      <c r="KQG53" s="2"/>
      <c r="KQH53" s="2"/>
      <c r="KQI53" s="2"/>
      <c r="KQJ53" s="2"/>
      <c r="KQK53" s="2"/>
      <c r="KQL53" s="2"/>
      <c r="KQM53" s="2"/>
      <c r="KQN53" s="2"/>
      <c r="KQO53" s="2"/>
      <c r="KQP53" s="2"/>
      <c r="KQQ53" s="2"/>
      <c r="KQR53" s="2"/>
      <c r="KQS53" s="2"/>
      <c r="KQT53" s="2"/>
      <c r="KQU53" s="2"/>
      <c r="KQV53" s="2"/>
      <c r="KQW53" s="2"/>
      <c r="KQX53" s="2"/>
      <c r="KQY53" s="2"/>
      <c r="KQZ53" s="2"/>
      <c r="KRA53" s="2"/>
      <c r="KRB53" s="2"/>
      <c r="KRC53" s="2"/>
      <c r="KRD53" s="2"/>
      <c r="KRE53" s="2"/>
      <c r="KRF53" s="2"/>
      <c r="KRG53" s="2"/>
      <c r="KRH53" s="2"/>
      <c r="KRI53" s="2"/>
      <c r="KRJ53" s="2"/>
      <c r="KRK53" s="2"/>
      <c r="KRL53" s="2"/>
      <c r="KRM53" s="2"/>
      <c r="KRN53" s="2"/>
      <c r="KRO53" s="2"/>
      <c r="KRP53" s="2"/>
      <c r="KRQ53" s="2"/>
      <c r="KRR53" s="2"/>
      <c r="KRS53" s="2"/>
      <c r="KRT53" s="2"/>
      <c r="KRU53" s="2"/>
      <c r="KRV53" s="2"/>
      <c r="KRW53" s="2"/>
      <c r="KRX53" s="2"/>
      <c r="KRY53" s="2"/>
      <c r="KRZ53" s="2"/>
      <c r="KSA53" s="2"/>
      <c r="KSB53" s="2"/>
      <c r="KSC53" s="2"/>
      <c r="KSD53" s="2"/>
      <c r="KSE53" s="2"/>
      <c r="KSF53" s="2"/>
      <c r="KSG53" s="2"/>
      <c r="KSH53" s="2"/>
      <c r="KSI53" s="2"/>
      <c r="KSJ53" s="2"/>
      <c r="KSK53" s="2"/>
      <c r="KSL53" s="2"/>
      <c r="KSM53" s="2"/>
      <c r="KSN53" s="2"/>
      <c r="KSO53" s="2"/>
      <c r="KSP53" s="2"/>
      <c r="KSQ53" s="2"/>
      <c r="KSR53" s="2"/>
      <c r="KSS53" s="2"/>
      <c r="KST53" s="2"/>
      <c r="KSU53" s="2"/>
      <c r="KSV53" s="2"/>
      <c r="KSW53" s="2"/>
      <c r="KSX53" s="2"/>
      <c r="KSY53" s="2"/>
      <c r="KSZ53" s="2"/>
      <c r="KTA53" s="2"/>
      <c r="KTB53" s="2"/>
      <c r="KTC53" s="2"/>
      <c r="KTD53" s="2"/>
      <c r="KTE53" s="2"/>
      <c r="KTF53" s="2"/>
      <c r="KTG53" s="2"/>
      <c r="KTH53" s="2"/>
      <c r="KTI53" s="2"/>
      <c r="KTJ53" s="2"/>
      <c r="KTK53" s="2"/>
      <c r="KTL53" s="2"/>
      <c r="KTM53" s="2"/>
      <c r="KTN53" s="2"/>
      <c r="KTO53" s="2"/>
      <c r="KTP53" s="2"/>
      <c r="KTQ53" s="2"/>
      <c r="KTR53" s="2"/>
      <c r="KTS53" s="2"/>
      <c r="KTT53" s="2"/>
      <c r="KTU53" s="2"/>
      <c r="KTV53" s="2"/>
      <c r="KTW53" s="2"/>
      <c r="KTX53" s="2"/>
      <c r="KTY53" s="2"/>
      <c r="KTZ53" s="2"/>
      <c r="KUA53" s="2"/>
      <c r="KUB53" s="2"/>
      <c r="KUC53" s="2"/>
      <c r="KUD53" s="2"/>
      <c r="KUE53" s="2"/>
      <c r="KUF53" s="2"/>
      <c r="KUG53" s="2"/>
      <c r="KUH53" s="2"/>
      <c r="KUI53" s="2"/>
      <c r="KUJ53" s="2"/>
      <c r="KUK53" s="2"/>
      <c r="KUL53" s="2"/>
      <c r="KUM53" s="2"/>
      <c r="KUN53" s="2"/>
      <c r="KUO53" s="2"/>
      <c r="KUP53" s="2"/>
      <c r="KUQ53" s="2"/>
      <c r="KUR53" s="2"/>
      <c r="KUS53" s="2"/>
      <c r="KUT53" s="2"/>
      <c r="KUU53" s="2"/>
      <c r="KUV53" s="2"/>
      <c r="KUW53" s="2"/>
      <c r="KUX53" s="2"/>
      <c r="KUY53" s="2"/>
      <c r="KUZ53" s="2"/>
      <c r="KVA53" s="2"/>
      <c r="KVB53" s="2"/>
      <c r="KVC53" s="2"/>
      <c r="KVD53" s="2"/>
      <c r="KVE53" s="2"/>
      <c r="KVF53" s="2"/>
      <c r="KVG53" s="2"/>
      <c r="KVH53" s="2"/>
      <c r="KVI53" s="2"/>
      <c r="KVJ53" s="2"/>
      <c r="KVK53" s="2"/>
      <c r="KVL53" s="2"/>
      <c r="KVM53" s="2"/>
      <c r="KVN53" s="2"/>
      <c r="KVO53" s="2"/>
      <c r="KVP53" s="2"/>
      <c r="KVQ53" s="2"/>
      <c r="KVR53" s="2"/>
      <c r="KVS53" s="2"/>
      <c r="KVT53" s="2"/>
      <c r="KVU53" s="2"/>
      <c r="KVV53" s="2"/>
      <c r="KVW53" s="2"/>
      <c r="KVX53" s="2"/>
      <c r="KVY53" s="2"/>
      <c r="KVZ53" s="2"/>
      <c r="KWA53" s="2"/>
      <c r="KWB53" s="2"/>
      <c r="KWC53" s="2"/>
      <c r="KWD53" s="2"/>
      <c r="KWE53" s="2"/>
      <c r="KWF53" s="2"/>
      <c r="KWG53" s="2"/>
      <c r="KWH53" s="2"/>
      <c r="KWI53" s="2"/>
      <c r="KWJ53" s="2"/>
      <c r="KWK53" s="2"/>
      <c r="KWL53" s="2"/>
      <c r="KWM53" s="2"/>
      <c r="KWN53" s="2"/>
      <c r="KWO53" s="2"/>
      <c r="KWP53" s="2"/>
      <c r="KWQ53" s="2"/>
      <c r="KWR53" s="2"/>
      <c r="KWS53" s="2"/>
      <c r="KWT53" s="2"/>
      <c r="KWU53" s="2"/>
      <c r="KWV53" s="2"/>
      <c r="KWW53" s="2"/>
      <c r="KWX53" s="2"/>
      <c r="KWY53" s="2"/>
      <c r="KWZ53" s="2"/>
      <c r="KXA53" s="2"/>
      <c r="KXB53" s="2"/>
      <c r="KXC53" s="2"/>
      <c r="KXD53" s="2"/>
      <c r="KXE53" s="2"/>
      <c r="KXF53" s="2"/>
      <c r="KXG53" s="2"/>
      <c r="KXH53" s="2"/>
      <c r="KXI53" s="2"/>
      <c r="KXJ53" s="2"/>
      <c r="KXK53" s="2"/>
      <c r="KXL53" s="2"/>
      <c r="KXM53" s="2"/>
      <c r="KXN53" s="2"/>
      <c r="KXO53" s="2"/>
      <c r="KXP53" s="2"/>
      <c r="KXQ53" s="2"/>
      <c r="KXR53" s="2"/>
      <c r="KXS53" s="2"/>
      <c r="KXT53" s="2"/>
      <c r="KXU53" s="2"/>
      <c r="KXV53" s="2"/>
      <c r="KXW53" s="2"/>
      <c r="KXX53" s="2"/>
      <c r="KXY53" s="2"/>
      <c r="KXZ53" s="2"/>
      <c r="KYA53" s="2"/>
      <c r="KYB53" s="2"/>
      <c r="KYC53" s="2"/>
      <c r="KYD53" s="2"/>
      <c r="KYE53" s="2"/>
      <c r="KYF53" s="2"/>
      <c r="KYG53" s="2"/>
      <c r="KYH53" s="2"/>
      <c r="KYI53" s="2"/>
      <c r="KYJ53" s="2"/>
      <c r="KYK53" s="2"/>
      <c r="KYL53" s="2"/>
      <c r="KYM53" s="2"/>
      <c r="KYN53" s="2"/>
      <c r="KYO53" s="2"/>
      <c r="KYP53" s="2"/>
      <c r="KYQ53" s="2"/>
      <c r="KYR53" s="2"/>
      <c r="KYS53" s="2"/>
      <c r="KYT53" s="2"/>
      <c r="KYU53" s="2"/>
      <c r="KYV53" s="2"/>
      <c r="KYW53" s="2"/>
      <c r="KYX53" s="2"/>
      <c r="KYY53" s="2"/>
      <c r="KYZ53" s="2"/>
      <c r="KZA53" s="2"/>
      <c r="KZB53" s="2"/>
      <c r="KZC53" s="2"/>
      <c r="KZD53" s="2"/>
      <c r="KZE53" s="2"/>
      <c r="KZF53" s="2"/>
      <c r="KZG53" s="2"/>
      <c r="KZH53" s="2"/>
      <c r="KZI53" s="2"/>
      <c r="KZJ53" s="2"/>
      <c r="KZK53" s="2"/>
      <c r="KZL53" s="2"/>
      <c r="KZM53" s="2"/>
      <c r="KZN53" s="2"/>
      <c r="KZO53" s="2"/>
      <c r="KZP53" s="2"/>
      <c r="KZQ53" s="2"/>
      <c r="KZR53" s="2"/>
      <c r="KZS53" s="2"/>
      <c r="KZT53" s="2"/>
      <c r="KZU53" s="2"/>
      <c r="KZV53" s="2"/>
      <c r="KZW53" s="2"/>
      <c r="KZX53" s="2"/>
      <c r="KZY53" s="2"/>
      <c r="KZZ53" s="2"/>
      <c r="LAA53" s="2"/>
      <c r="LAB53" s="2"/>
      <c r="LAC53" s="2"/>
      <c r="LAD53" s="2"/>
      <c r="LAE53" s="2"/>
      <c r="LAF53" s="2"/>
      <c r="LAG53" s="2"/>
      <c r="LAH53" s="2"/>
      <c r="LAI53" s="2"/>
      <c r="LAJ53" s="2"/>
      <c r="LAK53" s="2"/>
      <c r="LAL53" s="2"/>
      <c r="LAM53" s="2"/>
      <c r="LAN53" s="2"/>
      <c r="LAO53" s="2"/>
      <c r="LAP53" s="2"/>
      <c r="LAQ53" s="2"/>
      <c r="LAR53" s="2"/>
      <c r="LAS53" s="2"/>
      <c r="LAT53" s="2"/>
      <c r="LAU53" s="2"/>
      <c r="LAV53" s="2"/>
      <c r="LAW53" s="2"/>
      <c r="LAX53" s="2"/>
      <c r="LAY53" s="2"/>
      <c r="LAZ53" s="2"/>
      <c r="LBA53" s="2"/>
      <c r="LBB53" s="2"/>
      <c r="LBC53" s="2"/>
      <c r="LBD53" s="2"/>
      <c r="LBE53" s="2"/>
      <c r="LBF53" s="2"/>
      <c r="LBG53" s="2"/>
      <c r="LBH53" s="2"/>
      <c r="LBI53" s="2"/>
      <c r="LBJ53" s="2"/>
      <c r="LBK53" s="2"/>
      <c r="LBL53" s="2"/>
      <c r="LBM53" s="2"/>
      <c r="LBN53" s="2"/>
      <c r="LBO53" s="2"/>
      <c r="LBP53" s="2"/>
      <c r="LBQ53" s="2"/>
      <c r="LBR53" s="2"/>
      <c r="LBS53" s="2"/>
      <c r="LBT53" s="2"/>
      <c r="LBU53" s="2"/>
      <c r="LBV53" s="2"/>
      <c r="LBW53" s="2"/>
      <c r="LBX53" s="2"/>
      <c r="LBY53" s="2"/>
      <c r="LBZ53" s="2"/>
      <c r="LCA53" s="2"/>
      <c r="LCB53" s="2"/>
      <c r="LCC53" s="2"/>
      <c r="LCD53" s="2"/>
      <c r="LCE53" s="2"/>
      <c r="LCF53" s="2"/>
      <c r="LCG53" s="2"/>
      <c r="LCH53" s="2"/>
      <c r="LCI53" s="2"/>
      <c r="LCJ53" s="2"/>
      <c r="LCK53" s="2"/>
      <c r="LCL53" s="2"/>
      <c r="LCM53" s="2"/>
      <c r="LCN53" s="2"/>
      <c r="LCO53" s="2"/>
      <c r="LCP53" s="2"/>
      <c r="LCQ53" s="2"/>
      <c r="LCR53" s="2"/>
      <c r="LCS53" s="2"/>
      <c r="LCT53" s="2"/>
      <c r="LCU53" s="2"/>
      <c r="LCV53" s="2"/>
      <c r="LCW53" s="2"/>
      <c r="LCX53" s="2"/>
      <c r="LCY53" s="2"/>
      <c r="LCZ53" s="2"/>
      <c r="LDA53" s="2"/>
      <c r="LDB53" s="2"/>
      <c r="LDC53" s="2"/>
      <c r="LDD53" s="2"/>
      <c r="LDE53" s="2"/>
      <c r="LDF53" s="2"/>
      <c r="LDG53" s="2"/>
      <c r="LDH53" s="2"/>
      <c r="LDI53" s="2"/>
      <c r="LDJ53" s="2"/>
      <c r="LDK53" s="2"/>
      <c r="LDL53" s="2"/>
      <c r="LDM53" s="2"/>
      <c r="LDN53" s="2"/>
      <c r="LDO53" s="2"/>
      <c r="LDP53" s="2"/>
      <c r="LDQ53" s="2"/>
      <c r="LDR53" s="2"/>
      <c r="LDS53" s="2"/>
      <c r="LDT53" s="2"/>
      <c r="LDU53" s="2"/>
      <c r="LDV53" s="2"/>
      <c r="LDW53" s="2"/>
      <c r="LDX53" s="2"/>
      <c r="LDY53" s="2"/>
      <c r="LDZ53" s="2"/>
      <c r="LEA53" s="2"/>
      <c r="LEB53" s="2"/>
      <c r="LEC53" s="2"/>
      <c r="LED53" s="2"/>
      <c r="LEE53" s="2"/>
      <c r="LEF53" s="2"/>
      <c r="LEG53" s="2"/>
      <c r="LEH53" s="2"/>
      <c r="LEI53" s="2"/>
      <c r="LEJ53" s="2"/>
      <c r="LEK53" s="2"/>
      <c r="LEL53" s="2"/>
      <c r="LEM53" s="2"/>
      <c r="LEN53" s="2"/>
      <c r="LEO53" s="2"/>
      <c r="LEP53" s="2"/>
      <c r="LEQ53" s="2"/>
      <c r="LER53" s="2"/>
      <c r="LES53" s="2"/>
      <c r="LET53" s="2"/>
      <c r="LEU53" s="2"/>
      <c r="LEV53" s="2"/>
      <c r="LEW53" s="2"/>
      <c r="LEX53" s="2"/>
      <c r="LEY53" s="2"/>
      <c r="LEZ53" s="2"/>
      <c r="LFA53" s="2"/>
      <c r="LFB53" s="2"/>
      <c r="LFC53" s="2"/>
      <c r="LFD53" s="2"/>
      <c r="LFE53" s="2"/>
      <c r="LFF53" s="2"/>
      <c r="LFG53" s="2"/>
      <c r="LFH53" s="2"/>
      <c r="LFI53" s="2"/>
      <c r="LFJ53" s="2"/>
      <c r="LFK53" s="2"/>
      <c r="LFL53" s="2"/>
      <c r="LFM53" s="2"/>
      <c r="LFN53" s="2"/>
      <c r="LFO53" s="2"/>
      <c r="LFP53" s="2"/>
      <c r="LFQ53" s="2"/>
      <c r="LFR53" s="2"/>
      <c r="LFS53" s="2"/>
      <c r="LFT53" s="2"/>
      <c r="LFU53" s="2"/>
      <c r="LFV53" s="2"/>
      <c r="LFW53" s="2"/>
      <c r="LFX53" s="2"/>
      <c r="LFY53" s="2"/>
      <c r="LFZ53" s="2"/>
      <c r="LGA53" s="2"/>
      <c r="LGB53" s="2"/>
      <c r="LGC53" s="2"/>
      <c r="LGD53" s="2"/>
      <c r="LGE53" s="2"/>
      <c r="LGF53" s="2"/>
      <c r="LGG53" s="2"/>
      <c r="LGH53" s="2"/>
      <c r="LGI53" s="2"/>
      <c r="LGJ53" s="2"/>
      <c r="LGK53" s="2"/>
      <c r="LGL53" s="2"/>
      <c r="LGM53" s="2"/>
      <c r="LGN53" s="2"/>
      <c r="LGO53" s="2"/>
      <c r="LGP53" s="2"/>
      <c r="LGQ53" s="2"/>
      <c r="LGR53" s="2"/>
      <c r="LGS53" s="2"/>
      <c r="LGT53" s="2"/>
      <c r="LGU53" s="2"/>
      <c r="LGV53" s="2"/>
      <c r="LGW53" s="2"/>
      <c r="LGX53" s="2"/>
      <c r="LGY53" s="2"/>
      <c r="LGZ53" s="2"/>
      <c r="LHA53" s="2"/>
      <c r="LHB53" s="2"/>
      <c r="LHC53" s="2"/>
      <c r="LHD53" s="2"/>
      <c r="LHE53" s="2"/>
      <c r="LHF53" s="2"/>
      <c r="LHG53" s="2"/>
      <c r="LHH53" s="2"/>
      <c r="LHI53" s="2"/>
      <c r="LHJ53" s="2"/>
      <c r="LHK53" s="2"/>
      <c r="LHL53" s="2"/>
      <c r="LHM53" s="2"/>
      <c r="LHN53" s="2"/>
      <c r="LHO53" s="2"/>
      <c r="LHP53" s="2"/>
      <c r="LHQ53" s="2"/>
      <c r="LHR53" s="2"/>
      <c r="LHS53" s="2"/>
      <c r="LHT53" s="2"/>
      <c r="LHU53" s="2"/>
      <c r="LHV53" s="2"/>
      <c r="LHW53" s="2"/>
      <c r="LHX53" s="2"/>
      <c r="LHY53" s="2"/>
      <c r="LHZ53" s="2"/>
      <c r="LIA53" s="2"/>
      <c r="LIB53" s="2"/>
      <c r="LIC53" s="2"/>
      <c r="LID53" s="2"/>
      <c r="LIE53" s="2"/>
      <c r="LIF53" s="2"/>
      <c r="LIG53" s="2"/>
      <c r="LIH53" s="2"/>
      <c r="LII53" s="2"/>
      <c r="LIJ53" s="2"/>
      <c r="LIK53" s="2"/>
      <c r="LIL53" s="2"/>
      <c r="LIM53" s="2"/>
      <c r="LIN53" s="2"/>
      <c r="LIO53" s="2"/>
      <c r="LIP53" s="2"/>
      <c r="LIQ53" s="2"/>
      <c r="LIR53" s="2"/>
      <c r="LIS53" s="2"/>
      <c r="LIT53" s="2"/>
      <c r="LIU53" s="2"/>
      <c r="LIV53" s="2"/>
      <c r="LIW53" s="2"/>
      <c r="LIX53" s="2"/>
      <c r="LIY53" s="2"/>
      <c r="LIZ53" s="2"/>
      <c r="LJA53" s="2"/>
      <c r="LJB53" s="2"/>
      <c r="LJC53" s="2"/>
      <c r="LJD53" s="2"/>
      <c r="LJE53" s="2"/>
      <c r="LJF53" s="2"/>
      <c r="LJG53" s="2"/>
      <c r="LJH53" s="2"/>
      <c r="LJI53" s="2"/>
      <c r="LJJ53" s="2"/>
      <c r="LJK53" s="2"/>
      <c r="LJL53" s="2"/>
      <c r="LJM53" s="2"/>
      <c r="LJN53" s="2"/>
      <c r="LJO53" s="2"/>
      <c r="LJP53" s="2"/>
      <c r="LJQ53" s="2"/>
      <c r="LJR53" s="2"/>
      <c r="LJS53" s="2"/>
      <c r="LJT53" s="2"/>
      <c r="LJU53" s="2"/>
      <c r="LJV53" s="2"/>
      <c r="LJW53" s="2"/>
      <c r="LJX53" s="2"/>
      <c r="LJY53" s="2"/>
      <c r="LJZ53" s="2"/>
      <c r="LKA53" s="2"/>
      <c r="LKB53" s="2"/>
      <c r="LKC53" s="2"/>
      <c r="LKD53" s="2"/>
      <c r="LKE53" s="2"/>
      <c r="LKF53" s="2"/>
      <c r="LKG53" s="2"/>
      <c r="LKH53" s="2"/>
      <c r="LKI53" s="2"/>
      <c r="LKJ53" s="2"/>
      <c r="LKK53" s="2"/>
      <c r="LKL53" s="2"/>
      <c r="LKM53" s="2"/>
      <c r="LKN53" s="2"/>
      <c r="LKO53" s="2"/>
      <c r="LKP53" s="2"/>
      <c r="LKQ53" s="2"/>
      <c r="LKR53" s="2"/>
      <c r="LKS53" s="2"/>
      <c r="LKT53" s="2"/>
      <c r="LKU53" s="2"/>
      <c r="LKV53" s="2"/>
      <c r="LKW53" s="2"/>
      <c r="LKX53" s="2"/>
      <c r="LKY53" s="2"/>
      <c r="LKZ53" s="2"/>
      <c r="LLA53" s="2"/>
      <c r="LLB53" s="2"/>
      <c r="LLC53" s="2"/>
      <c r="LLD53" s="2"/>
      <c r="LLE53" s="2"/>
      <c r="LLF53" s="2"/>
      <c r="LLG53" s="2"/>
      <c r="LLH53" s="2"/>
      <c r="LLI53" s="2"/>
      <c r="LLJ53" s="2"/>
      <c r="LLK53" s="2"/>
      <c r="LLL53" s="2"/>
      <c r="LLM53" s="2"/>
      <c r="LLN53" s="2"/>
      <c r="LLO53" s="2"/>
      <c r="LLP53" s="2"/>
      <c r="LLQ53" s="2"/>
      <c r="LLR53" s="2"/>
      <c r="LLS53" s="2"/>
      <c r="LLT53" s="2"/>
      <c r="LLU53" s="2"/>
      <c r="LLV53" s="2"/>
      <c r="LLW53" s="2"/>
      <c r="LLX53" s="2"/>
      <c r="LLY53" s="2"/>
      <c r="LLZ53" s="2"/>
      <c r="LMA53" s="2"/>
      <c r="LMB53" s="2"/>
      <c r="LMC53" s="2"/>
      <c r="LMD53" s="2"/>
      <c r="LME53" s="2"/>
      <c r="LMF53" s="2"/>
      <c r="LMG53" s="2"/>
      <c r="LMH53" s="2"/>
      <c r="LMI53" s="2"/>
      <c r="LMJ53" s="2"/>
      <c r="LMK53" s="2"/>
      <c r="LML53" s="2"/>
      <c r="LMM53" s="2"/>
      <c r="LMN53" s="2"/>
      <c r="LMO53" s="2"/>
      <c r="LMP53" s="2"/>
      <c r="LMQ53" s="2"/>
      <c r="LMR53" s="2"/>
      <c r="LMS53" s="2"/>
      <c r="LMT53" s="2"/>
      <c r="LMU53" s="2"/>
      <c r="LMV53" s="2"/>
      <c r="LMW53" s="2"/>
      <c r="LMX53" s="2"/>
      <c r="LMY53" s="2"/>
      <c r="LMZ53" s="2"/>
      <c r="LNA53" s="2"/>
      <c r="LNB53" s="2"/>
      <c r="LNC53" s="2"/>
      <c r="LND53" s="2"/>
      <c r="LNE53" s="2"/>
      <c r="LNF53" s="2"/>
      <c r="LNG53" s="2"/>
      <c r="LNH53" s="2"/>
      <c r="LNI53" s="2"/>
      <c r="LNJ53" s="2"/>
      <c r="LNK53" s="2"/>
      <c r="LNL53" s="2"/>
      <c r="LNM53" s="2"/>
      <c r="LNN53" s="2"/>
      <c r="LNO53" s="2"/>
      <c r="LNP53" s="2"/>
      <c r="LNQ53" s="2"/>
      <c r="LNR53" s="2"/>
      <c r="LNS53" s="2"/>
      <c r="LNT53" s="2"/>
      <c r="LNU53" s="2"/>
      <c r="LNV53" s="2"/>
      <c r="LNW53" s="2"/>
      <c r="LNX53" s="2"/>
      <c r="LNY53" s="2"/>
      <c r="LNZ53" s="2"/>
      <c r="LOA53" s="2"/>
      <c r="LOB53" s="2"/>
      <c r="LOC53" s="2"/>
      <c r="LOD53" s="2"/>
      <c r="LOE53" s="2"/>
      <c r="LOF53" s="2"/>
      <c r="LOG53" s="2"/>
      <c r="LOH53" s="2"/>
      <c r="LOI53" s="2"/>
      <c r="LOJ53" s="2"/>
      <c r="LOK53" s="2"/>
      <c r="LOL53" s="2"/>
      <c r="LOM53" s="2"/>
      <c r="LON53" s="2"/>
      <c r="LOO53" s="2"/>
      <c r="LOP53" s="2"/>
      <c r="LOQ53" s="2"/>
      <c r="LOR53" s="2"/>
      <c r="LOS53" s="2"/>
      <c r="LOT53" s="2"/>
      <c r="LOU53" s="2"/>
      <c r="LOV53" s="2"/>
      <c r="LOW53" s="2"/>
      <c r="LOX53" s="2"/>
      <c r="LOY53" s="2"/>
      <c r="LOZ53" s="2"/>
      <c r="LPA53" s="2"/>
      <c r="LPB53" s="2"/>
      <c r="LPC53" s="2"/>
      <c r="LPD53" s="2"/>
      <c r="LPE53" s="2"/>
      <c r="LPF53" s="2"/>
      <c r="LPG53" s="2"/>
      <c r="LPH53" s="2"/>
      <c r="LPI53" s="2"/>
      <c r="LPJ53" s="2"/>
      <c r="LPK53" s="2"/>
      <c r="LPL53" s="2"/>
      <c r="LPM53" s="2"/>
      <c r="LPN53" s="2"/>
      <c r="LPO53" s="2"/>
      <c r="LPP53" s="2"/>
      <c r="LPQ53" s="2"/>
      <c r="LPR53" s="2"/>
      <c r="LPS53" s="2"/>
      <c r="LPT53" s="2"/>
      <c r="LPU53" s="2"/>
      <c r="LPV53" s="2"/>
      <c r="LPW53" s="2"/>
      <c r="LPX53" s="2"/>
      <c r="LPY53" s="2"/>
      <c r="LPZ53" s="2"/>
      <c r="LQA53" s="2"/>
      <c r="LQB53" s="2"/>
      <c r="LQC53" s="2"/>
      <c r="LQD53" s="2"/>
      <c r="LQE53" s="2"/>
      <c r="LQF53" s="2"/>
      <c r="LQG53" s="2"/>
      <c r="LQH53" s="2"/>
      <c r="LQI53" s="2"/>
      <c r="LQJ53" s="2"/>
      <c r="LQK53" s="2"/>
      <c r="LQL53" s="2"/>
      <c r="LQM53" s="2"/>
      <c r="LQN53" s="2"/>
      <c r="LQO53" s="2"/>
      <c r="LQP53" s="2"/>
      <c r="LQQ53" s="2"/>
      <c r="LQR53" s="2"/>
      <c r="LQS53" s="2"/>
      <c r="LQT53" s="2"/>
      <c r="LQU53" s="2"/>
      <c r="LQV53" s="2"/>
      <c r="LQW53" s="2"/>
      <c r="LQX53" s="2"/>
      <c r="LQY53" s="2"/>
      <c r="LQZ53" s="2"/>
      <c r="LRA53" s="2"/>
      <c r="LRB53" s="2"/>
      <c r="LRC53" s="2"/>
      <c r="LRD53" s="2"/>
      <c r="LRE53" s="2"/>
      <c r="LRF53" s="2"/>
      <c r="LRG53" s="2"/>
      <c r="LRH53" s="2"/>
      <c r="LRI53" s="2"/>
      <c r="LRJ53" s="2"/>
      <c r="LRK53" s="2"/>
      <c r="LRL53" s="2"/>
      <c r="LRM53" s="2"/>
      <c r="LRN53" s="2"/>
      <c r="LRO53" s="2"/>
      <c r="LRP53" s="2"/>
      <c r="LRQ53" s="2"/>
      <c r="LRR53" s="2"/>
      <c r="LRS53" s="2"/>
      <c r="LRT53" s="2"/>
      <c r="LRU53" s="2"/>
      <c r="LRV53" s="2"/>
      <c r="LRW53" s="2"/>
      <c r="LRX53" s="2"/>
      <c r="LRY53" s="2"/>
      <c r="LRZ53" s="2"/>
      <c r="LSA53" s="2"/>
      <c r="LSB53" s="2"/>
      <c r="LSC53" s="2"/>
      <c r="LSD53" s="2"/>
      <c r="LSE53" s="2"/>
      <c r="LSF53" s="2"/>
      <c r="LSG53" s="2"/>
      <c r="LSH53" s="2"/>
      <c r="LSI53" s="2"/>
      <c r="LSJ53" s="2"/>
      <c r="LSK53" s="2"/>
      <c r="LSL53" s="2"/>
      <c r="LSM53" s="2"/>
      <c r="LSN53" s="2"/>
      <c r="LSO53" s="2"/>
      <c r="LSP53" s="2"/>
      <c r="LSQ53" s="2"/>
      <c r="LSR53" s="2"/>
      <c r="LSS53" s="2"/>
      <c r="LST53" s="2"/>
      <c r="LSU53" s="2"/>
      <c r="LSV53" s="2"/>
      <c r="LSW53" s="2"/>
      <c r="LSX53" s="2"/>
      <c r="LSY53" s="2"/>
      <c r="LSZ53" s="2"/>
      <c r="LTA53" s="2"/>
      <c r="LTB53" s="2"/>
      <c r="LTC53" s="2"/>
      <c r="LTD53" s="2"/>
      <c r="LTE53" s="2"/>
      <c r="LTF53" s="2"/>
      <c r="LTG53" s="2"/>
      <c r="LTH53" s="2"/>
      <c r="LTI53" s="2"/>
      <c r="LTJ53" s="2"/>
      <c r="LTK53" s="2"/>
      <c r="LTL53" s="2"/>
      <c r="LTM53" s="2"/>
      <c r="LTN53" s="2"/>
      <c r="LTO53" s="2"/>
      <c r="LTP53" s="2"/>
      <c r="LTQ53" s="2"/>
      <c r="LTR53" s="2"/>
      <c r="LTS53" s="2"/>
      <c r="LTT53" s="2"/>
      <c r="LTU53" s="2"/>
      <c r="LTV53" s="2"/>
      <c r="LTW53" s="2"/>
      <c r="LTX53" s="2"/>
      <c r="LTY53" s="2"/>
      <c r="LTZ53" s="2"/>
      <c r="LUA53" s="2"/>
      <c r="LUB53" s="2"/>
      <c r="LUC53" s="2"/>
      <c r="LUD53" s="2"/>
      <c r="LUE53" s="2"/>
      <c r="LUF53" s="2"/>
      <c r="LUG53" s="2"/>
      <c r="LUH53" s="2"/>
      <c r="LUI53" s="2"/>
      <c r="LUJ53" s="2"/>
      <c r="LUK53" s="2"/>
      <c r="LUL53" s="2"/>
      <c r="LUM53" s="2"/>
      <c r="LUN53" s="2"/>
      <c r="LUO53" s="2"/>
      <c r="LUP53" s="2"/>
      <c r="LUQ53" s="2"/>
      <c r="LUR53" s="2"/>
      <c r="LUS53" s="2"/>
      <c r="LUT53" s="2"/>
      <c r="LUU53" s="2"/>
      <c r="LUV53" s="2"/>
      <c r="LUW53" s="2"/>
      <c r="LUX53" s="2"/>
      <c r="LUY53" s="2"/>
      <c r="LUZ53" s="2"/>
      <c r="LVA53" s="2"/>
      <c r="LVB53" s="2"/>
      <c r="LVC53" s="2"/>
      <c r="LVD53" s="2"/>
      <c r="LVE53" s="2"/>
      <c r="LVF53" s="2"/>
      <c r="LVG53" s="2"/>
      <c r="LVH53" s="2"/>
      <c r="LVI53" s="2"/>
      <c r="LVJ53" s="2"/>
      <c r="LVK53" s="2"/>
      <c r="LVL53" s="2"/>
      <c r="LVM53" s="2"/>
      <c r="LVN53" s="2"/>
      <c r="LVO53" s="2"/>
      <c r="LVP53" s="2"/>
      <c r="LVQ53" s="2"/>
      <c r="LVR53" s="2"/>
      <c r="LVS53" s="2"/>
      <c r="LVT53" s="2"/>
      <c r="LVU53" s="2"/>
      <c r="LVV53" s="2"/>
      <c r="LVW53" s="2"/>
      <c r="LVX53" s="2"/>
      <c r="LVY53" s="2"/>
      <c r="LVZ53" s="2"/>
      <c r="LWA53" s="2"/>
      <c r="LWB53" s="2"/>
      <c r="LWC53" s="2"/>
      <c r="LWD53" s="2"/>
      <c r="LWE53" s="2"/>
      <c r="LWF53" s="2"/>
      <c r="LWG53" s="2"/>
      <c r="LWH53" s="2"/>
      <c r="LWI53" s="2"/>
      <c r="LWJ53" s="2"/>
      <c r="LWK53" s="2"/>
      <c r="LWL53" s="2"/>
      <c r="LWM53" s="2"/>
      <c r="LWN53" s="2"/>
      <c r="LWO53" s="2"/>
      <c r="LWP53" s="2"/>
      <c r="LWQ53" s="2"/>
      <c r="LWR53" s="2"/>
      <c r="LWS53" s="2"/>
      <c r="LWT53" s="2"/>
      <c r="LWU53" s="2"/>
      <c r="LWV53" s="2"/>
      <c r="LWW53" s="2"/>
      <c r="LWX53" s="2"/>
      <c r="LWY53" s="2"/>
      <c r="LWZ53" s="2"/>
      <c r="LXA53" s="2"/>
      <c r="LXB53" s="2"/>
      <c r="LXC53" s="2"/>
      <c r="LXD53" s="2"/>
      <c r="LXE53" s="2"/>
      <c r="LXF53" s="2"/>
      <c r="LXG53" s="2"/>
      <c r="LXH53" s="2"/>
      <c r="LXI53" s="2"/>
      <c r="LXJ53" s="2"/>
      <c r="LXK53" s="2"/>
      <c r="LXL53" s="2"/>
      <c r="LXM53" s="2"/>
      <c r="LXN53" s="2"/>
      <c r="LXO53" s="2"/>
      <c r="LXP53" s="2"/>
      <c r="LXQ53" s="2"/>
      <c r="LXR53" s="2"/>
      <c r="LXS53" s="2"/>
      <c r="LXT53" s="2"/>
      <c r="LXU53" s="2"/>
      <c r="LXV53" s="2"/>
      <c r="LXW53" s="2"/>
      <c r="LXX53" s="2"/>
      <c r="LXY53" s="2"/>
      <c r="LXZ53" s="2"/>
      <c r="LYA53" s="2"/>
      <c r="LYB53" s="2"/>
      <c r="LYC53" s="2"/>
      <c r="LYD53" s="2"/>
      <c r="LYE53" s="2"/>
      <c r="LYF53" s="2"/>
      <c r="LYG53" s="2"/>
      <c r="LYH53" s="2"/>
      <c r="LYI53" s="2"/>
      <c r="LYJ53" s="2"/>
      <c r="LYK53" s="2"/>
      <c r="LYL53" s="2"/>
      <c r="LYM53" s="2"/>
      <c r="LYN53" s="2"/>
      <c r="LYO53" s="2"/>
      <c r="LYP53" s="2"/>
      <c r="LYQ53" s="2"/>
      <c r="LYR53" s="2"/>
      <c r="LYS53" s="2"/>
      <c r="LYT53" s="2"/>
      <c r="LYU53" s="2"/>
      <c r="LYV53" s="2"/>
      <c r="LYW53" s="2"/>
      <c r="LYX53" s="2"/>
      <c r="LYY53" s="2"/>
      <c r="LYZ53" s="2"/>
      <c r="LZA53" s="2"/>
      <c r="LZB53" s="2"/>
      <c r="LZC53" s="2"/>
      <c r="LZD53" s="2"/>
      <c r="LZE53" s="2"/>
      <c r="LZF53" s="2"/>
      <c r="LZG53" s="2"/>
      <c r="LZH53" s="2"/>
      <c r="LZI53" s="2"/>
      <c r="LZJ53" s="2"/>
      <c r="LZK53" s="2"/>
      <c r="LZL53" s="2"/>
      <c r="LZM53" s="2"/>
      <c r="LZN53" s="2"/>
      <c r="LZO53" s="2"/>
      <c r="LZP53" s="2"/>
      <c r="LZQ53" s="2"/>
      <c r="LZR53" s="2"/>
      <c r="LZS53" s="2"/>
      <c r="LZT53" s="2"/>
      <c r="LZU53" s="2"/>
      <c r="LZV53" s="2"/>
      <c r="LZW53" s="2"/>
      <c r="LZX53" s="2"/>
      <c r="LZY53" s="2"/>
      <c r="LZZ53" s="2"/>
      <c r="MAA53" s="2"/>
      <c r="MAB53" s="2"/>
      <c r="MAC53" s="2"/>
      <c r="MAD53" s="2"/>
      <c r="MAE53" s="2"/>
      <c r="MAF53" s="2"/>
      <c r="MAG53" s="2"/>
      <c r="MAH53" s="2"/>
      <c r="MAI53" s="2"/>
      <c r="MAJ53" s="2"/>
      <c r="MAK53" s="2"/>
      <c r="MAL53" s="2"/>
      <c r="MAM53" s="2"/>
      <c r="MAN53" s="2"/>
      <c r="MAO53" s="2"/>
      <c r="MAP53" s="2"/>
      <c r="MAQ53" s="2"/>
      <c r="MAR53" s="2"/>
      <c r="MAS53" s="2"/>
      <c r="MAT53" s="2"/>
      <c r="MAU53" s="2"/>
      <c r="MAV53" s="2"/>
      <c r="MAW53" s="2"/>
      <c r="MAX53" s="2"/>
      <c r="MAY53" s="2"/>
      <c r="MAZ53" s="2"/>
      <c r="MBA53" s="2"/>
      <c r="MBB53" s="2"/>
      <c r="MBC53" s="2"/>
      <c r="MBD53" s="2"/>
      <c r="MBE53" s="2"/>
      <c r="MBF53" s="2"/>
      <c r="MBG53" s="2"/>
      <c r="MBH53" s="2"/>
      <c r="MBI53" s="2"/>
      <c r="MBJ53" s="2"/>
      <c r="MBK53" s="2"/>
      <c r="MBL53" s="2"/>
      <c r="MBM53" s="2"/>
      <c r="MBN53" s="2"/>
      <c r="MBO53" s="2"/>
      <c r="MBP53" s="2"/>
      <c r="MBQ53" s="2"/>
      <c r="MBR53" s="2"/>
      <c r="MBS53" s="2"/>
      <c r="MBT53" s="2"/>
      <c r="MBU53" s="2"/>
      <c r="MBV53" s="2"/>
      <c r="MBW53" s="2"/>
      <c r="MBX53" s="2"/>
      <c r="MBY53" s="2"/>
      <c r="MBZ53" s="2"/>
      <c r="MCA53" s="2"/>
      <c r="MCB53" s="2"/>
      <c r="MCC53" s="2"/>
      <c r="MCD53" s="2"/>
      <c r="MCE53" s="2"/>
      <c r="MCF53" s="2"/>
      <c r="MCG53" s="2"/>
      <c r="MCH53" s="2"/>
      <c r="MCI53" s="2"/>
      <c r="MCJ53" s="2"/>
      <c r="MCK53" s="2"/>
      <c r="MCL53" s="2"/>
      <c r="MCM53" s="2"/>
      <c r="MCN53" s="2"/>
      <c r="MCO53" s="2"/>
      <c r="MCP53" s="2"/>
      <c r="MCQ53" s="2"/>
      <c r="MCR53" s="2"/>
      <c r="MCS53" s="2"/>
      <c r="MCT53" s="2"/>
      <c r="MCU53" s="2"/>
      <c r="MCV53" s="2"/>
      <c r="MCW53" s="2"/>
      <c r="MCX53" s="2"/>
      <c r="MCY53" s="2"/>
      <c r="MCZ53" s="2"/>
      <c r="MDA53" s="2"/>
      <c r="MDB53" s="2"/>
      <c r="MDC53" s="2"/>
      <c r="MDD53" s="2"/>
      <c r="MDE53" s="2"/>
      <c r="MDF53" s="2"/>
      <c r="MDG53" s="2"/>
      <c r="MDH53" s="2"/>
      <c r="MDI53" s="2"/>
      <c r="MDJ53" s="2"/>
      <c r="MDK53" s="2"/>
      <c r="MDL53" s="2"/>
      <c r="MDM53" s="2"/>
      <c r="MDN53" s="2"/>
      <c r="MDO53" s="2"/>
      <c r="MDP53" s="2"/>
      <c r="MDQ53" s="2"/>
      <c r="MDR53" s="2"/>
      <c r="MDS53" s="2"/>
      <c r="MDT53" s="2"/>
      <c r="MDU53" s="2"/>
      <c r="MDV53" s="2"/>
      <c r="MDW53" s="2"/>
      <c r="MDX53" s="2"/>
      <c r="MDY53" s="2"/>
      <c r="MDZ53" s="2"/>
      <c r="MEA53" s="2"/>
      <c r="MEB53" s="2"/>
      <c r="MEC53" s="2"/>
      <c r="MED53" s="2"/>
      <c r="MEE53" s="2"/>
      <c r="MEF53" s="2"/>
      <c r="MEG53" s="2"/>
      <c r="MEH53" s="2"/>
      <c r="MEI53" s="2"/>
      <c r="MEJ53" s="2"/>
      <c r="MEK53" s="2"/>
      <c r="MEL53" s="2"/>
      <c r="MEM53" s="2"/>
      <c r="MEN53" s="2"/>
      <c r="MEO53" s="2"/>
      <c r="MEP53" s="2"/>
      <c r="MEQ53" s="2"/>
      <c r="MER53" s="2"/>
      <c r="MES53" s="2"/>
      <c r="MET53" s="2"/>
      <c r="MEU53" s="2"/>
      <c r="MEV53" s="2"/>
      <c r="MEW53" s="2"/>
      <c r="MEX53" s="2"/>
      <c r="MEY53" s="2"/>
      <c r="MEZ53" s="2"/>
      <c r="MFA53" s="2"/>
      <c r="MFB53" s="2"/>
      <c r="MFC53" s="2"/>
      <c r="MFD53" s="2"/>
      <c r="MFE53" s="2"/>
      <c r="MFF53" s="2"/>
      <c r="MFG53" s="2"/>
      <c r="MFH53" s="2"/>
      <c r="MFI53" s="2"/>
      <c r="MFJ53" s="2"/>
      <c r="MFK53" s="2"/>
      <c r="MFL53" s="2"/>
      <c r="MFM53" s="2"/>
      <c r="MFN53" s="2"/>
      <c r="MFO53" s="2"/>
      <c r="MFP53" s="2"/>
      <c r="MFQ53" s="2"/>
      <c r="MFR53" s="2"/>
      <c r="MFS53" s="2"/>
      <c r="MFT53" s="2"/>
      <c r="MFU53" s="2"/>
      <c r="MFV53" s="2"/>
      <c r="MFW53" s="2"/>
      <c r="MFX53" s="2"/>
      <c r="MFY53" s="2"/>
      <c r="MFZ53" s="2"/>
      <c r="MGA53" s="2"/>
      <c r="MGB53" s="2"/>
      <c r="MGC53" s="2"/>
      <c r="MGD53" s="2"/>
      <c r="MGE53" s="2"/>
      <c r="MGF53" s="2"/>
      <c r="MGG53" s="2"/>
      <c r="MGH53" s="2"/>
      <c r="MGI53" s="2"/>
      <c r="MGJ53" s="2"/>
      <c r="MGK53" s="2"/>
      <c r="MGL53" s="2"/>
      <c r="MGM53" s="2"/>
      <c r="MGN53" s="2"/>
      <c r="MGO53" s="2"/>
      <c r="MGP53" s="2"/>
      <c r="MGQ53" s="2"/>
      <c r="MGR53" s="2"/>
      <c r="MGS53" s="2"/>
      <c r="MGT53" s="2"/>
      <c r="MGU53" s="2"/>
      <c r="MGV53" s="2"/>
      <c r="MGW53" s="2"/>
      <c r="MGX53" s="2"/>
      <c r="MGY53" s="2"/>
      <c r="MGZ53" s="2"/>
      <c r="MHA53" s="2"/>
      <c r="MHB53" s="2"/>
      <c r="MHC53" s="2"/>
      <c r="MHD53" s="2"/>
      <c r="MHE53" s="2"/>
      <c r="MHF53" s="2"/>
      <c r="MHG53" s="2"/>
      <c r="MHH53" s="2"/>
      <c r="MHI53" s="2"/>
      <c r="MHJ53" s="2"/>
      <c r="MHK53" s="2"/>
      <c r="MHL53" s="2"/>
      <c r="MHM53" s="2"/>
      <c r="MHN53" s="2"/>
      <c r="MHO53" s="2"/>
      <c r="MHP53" s="2"/>
      <c r="MHQ53" s="2"/>
      <c r="MHR53" s="2"/>
      <c r="MHS53" s="2"/>
      <c r="MHT53" s="2"/>
      <c r="MHU53" s="2"/>
      <c r="MHV53" s="2"/>
      <c r="MHW53" s="2"/>
      <c r="MHX53" s="2"/>
      <c r="MHY53" s="2"/>
      <c r="MHZ53" s="2"/>
      <c r="MIA53" s="2"/>
      <c r="MIB53" s="2"/>
      <c r="MIC53" s="2"/>
      <c r="MID53" s="2"/>
      <c r="MIE53" s="2"/>
      <c r="MIF53" s="2"/>
      <c r="MIG53" s="2"/>
      <c r="MIH53" s="2"/>
      <c r="MII53" s="2"/>
      <c r="MIJ53" s="2"/>
      <c r="MIK53" s="2"/>
      <c r="MIL53" s="2"/>
      <c r="MIM53" s="2"/>
      <c r="MIN53" s="2"/>
      <c r="MIO53" s="2"/>
      <c r="MIP53" s="2"/>
      <c r="MIQ53" s="2"/>
      <c r="MIR53" s="2"/>
      <c r="MIS53" s="2"/>
      <c r="MIT53" s="2"/>
      <c r="MIU53" s="2"/>
      <c r="MIV53" s="2"/>
      <c r="MIW53" s="2"/>
      <c r="MIX53" s="2"/>
      <c r="MIY53" s="2"/>
      <c r="MIZ53" s="2"/>
      <c r="MJA53" s="2"/>
      <c r="MJB53" s="2"/>
      <c r="MJC53" s="2"/>
      <c r="MJD53" s="2"/>
      <c r="MJE53" s="2"/>
      <c r="MJF53" s="2"/>
      <c r="MJG53" s="2"/>
      <c r="MJH53" s="2"/>
      <c r="MJI53" s="2"/>
      <c r="MJJ53" s="2"/>
      <c r="MJK53" s="2"/>
      <c r="MJL53" s="2"/>
      <c r="MJM53" s="2"/>
      <c r="MJN53" s="2"/>
      <c r="MJO53" s="2"/>
      <c r="MJP53" s="2"/>
      <c r="MJQ53" s="2"/>
      <c r="MJR53" s="2"/>
      <c r="MJS53" s="2"/>
      <c r="MJT53" s="2"/>
      <c r="MJU53" s="2"/>
      <c r="MJV53" s="2"/>
      <c r="MJW53" s="2"/>
      <c r="MJX53" s="2"/>
      <c r="MJY53" s="2"/>
      <c r="MJZ53" s="2"/>
      <c r="MKA53" s="2"/>
      <c r="MKB53" s="2"/>
      <c r="MKC53" s="2"/>
      <c r="MKD53" s="2"/>
      <c r="MKE53" s="2"/>
      <c r="MKF53" s="2"/>
      <c r="MKG53" s="2"/>
      <c r="MKH53" s="2"/>
      <c r="MKI53" s="2"/>
      <c r="MKJ53" s="2"/>
      <c r="MKK53" s="2"/>
      <c r="MKL53" s="2"/>
      <c r="MKM53" s="2"/>
      <c r="MKN53" s="2"/>
      <c r="MKO53" s="2"/>
      <c r="MKP53" s="2"/>
      <c r="MKQ53" s="2"/>
      <c r="MKR53" s="2"/>
      <c r="MKS53" s="2"/>
      <c r="MKT53" s="2"/>
      <c r="MKU53" s="2"/>
      <c r="MKV53" s="2"/>
      <c r="MKW53" s="2"/>
      <c r="MKX53" s="2"/>
      <c r="MKY53" s="2"/>
      <c r="MKZ53" s="2"/>
      <c r="MLA53" s="2"/>
      <c r="MLB53" s="2"/>
      <c r="MLC53" s="2"/>
      <c r="MLD53" s="2"/>
      <c r="MLE53" s="2"/>
      <c r="MLF53" s="2"/>
      <c r="MLG53" s="2"/>
      <c r="MLH53" s="2"/>
      <c r="MLI53" s="2"/>
      <c r="MLJ53" s="2"/>
      <c r="MLK53" s="2"/>
      <c r="MLL53" s="2"/>
      <c r="MLM53" s="2"/>
      <c r="MLN53" s="2"/>
      <c r="MLO53" s="2"/>
      <c r="MLP53" s="2"/>
      <c r="MLQ53" s="2"/>
      <c r="MLR53" s="2"/>
      <c r="MLS53" s="2"/>
      <c r="MLT53" s="2"/>
      <c r="MLU53" s="2"/>
      <c r="MLV53" s="2"/>
      <c r="MLW53" s="2"/>
      <c r="MLX53" s="2"/>
      <c r="MLY53" s="2"/>
      <c r="MLZ53" s="2"/>
      <c r="MMA53" s="2"/>
      <c r="MMB53" s="2"/>
      <c r="MMC53" s="2"/>
      <c r="MMD53" s="2"/>
      <c r="MME53" s="2"/>
      <c r="MMF53" s="2"/>
      <c r="MMG53" s="2"/>
      <c r="MMH53" s="2"/>
      <c r="MMI53" s="2"/>
      <c r="MMJ53" s="2"/>
      <c r="MMK53" s="2"/>
      <c r="MML53" s="2"/>
      <c r="MMM53" s="2"/>
      <c r="MMN53" s="2"/>
      <c r="MMO53" s="2"/>
      <c r="MMP53" s="2"/>
      <c r="MMQ53" s="2"/>
      <c r="MMR53" s="2"/>
      <c r="MMS53" s="2"/>
      <c r="MMT53" s="2"/>
      <c r="MMU53" s="2"/>
      <c r="MMV53" s="2"/>
      <c r="MMW53" s="2"/>
      <c r="MMX53" s="2"/>
      <c r="MMY53" s="2"/>
      <c r="MMZ53" s="2"/>
      <c r="MNA53" s="2"/>
      <c r="MNB53" s="2"/>
      <c r="MNC53" s="2"/>
      <c r="MND53" s="2"/>
      <c r="MNE53" s="2"/>
      <c r="MNF53" s="2"/>
      <c r="MNG53" s="2"/>
      <c r="MNH53" s="2"/>
      <c r="MNI53" s="2"/>
      <c r="MNJ53" s="2"/>
      <c r="MNK53" s="2"/>
      <c r="MNL53" s="2"/>
      <c r="MNM53" s="2"/>
      <c r="MNN53" s="2"/>
      <c r="MNO53" s="2"/>
      <c r="MNP53" s="2"/>
      <c r="MNQ53" s="2"/>
      <c r="MNR53" s="2"/>
      <c r="MNS53" s="2"/>
      <c r="MNT53" s="2"/>
      <c r="MNU53" s="2"/>
      <c r="MNV53" s="2"/>
      <c r="MNW53" s="2"/>
      <c r="MNX53" s="2"/>
      <c r="MNY53" s="2"/>
      <c r="MNZ53" s="2"/>
      <c r="MOA53" s="2"/>
      <c r="MOB53" s="2"/>
      <c r="MOC53" s="2"/>
      <c r="MOD53" s="2"/>
      <c r="MOE53" s="2"/>
      <c r="MOF53" s="2"/>
      <c r="MOG53" s="2"/>
      <c r="MOH53" s="2"/>
      <c r="MOI53" s="2"/>
      <c r="MOJ53" s="2"/>
      <c r="MOK53" s="2"/>
      <c r="MOL53" s="2"/>
      <c r="MOM53" s="2"/>
      <c r="MON53" s="2"/>
      <c r="MOO53" s="2"/>
      <c r="MOP53" s="2"/>
      <c r="MOQ53" s="2"/>
      <c r="MOR53" s="2"/>
      <c r="MOS53" s="2"/>
      <c r="MOT53" s="2"/>
      <c r="MOU53" s="2"/>
      <c r="MOV53" s="2"/>
      <c r="MOW53" s="2"/>
      <c r="MOX53" s="2"/>
      <c r="MOY53" s="2"/>
      <c r="MOZ53" s="2"/>
      <c r="MPA53" s="2"/>
      <c r="MPB53" s="2"/>
      <c r="MPC53" s="2"/>
      <c r="MPD53" s="2"/>
      <c r="MPE53" s="2"/>
      <c r="MPF53" s="2"/>
      <c r="MPG53" s="2"/>
      <c r="MPH53" s="2"/>
      <c r="MPI53" s="2"/>
      <c r="MPJ53" s="2"/>
      <c r="MPK53" s="2"/>
      <c r="MPL53" s="2"/>
      <c r="MPM53" s="2"/>
      <c r="MPN53" s="2"/>
      <c r="MPO53" s="2"/>
      <c r="MPP53" s="2"/>
      <c r="MPQ53" s="2"/>
      <c r="MPR53" s="2"/>
      <c r="MPS53" s="2"/>
      <c r="MPT53" s="2"/>
      <c r="MPU53" s="2"/>
      <c r="MPV53" s="2"/>
      <c r="MPW53" s="2"/>
      <c r="MPX53" s="2"/>
      <c r="MPY53" s="2"/>
      <c r="MPZ53" s="2"/>
      <c r="MQA53" s="2"/>
      <c r="MQB53" s="2"/>
      <c r="MQC53" s="2"/>
      <c r="MQD53" s="2"/>
      <c r="MQE53" s="2"/>
      <c r="MQF53" s="2"/>
      <c r="MQG53" s="2"/>
      <c r="MQH53" s="2"/>
      <c r="MQI53" s="2"/>
      <c r="MQJ53" s="2"/>
      <c r="MQK53" s="2"/>
      <c r="MQL53" s="2"/>
      <c r="MQM53" s="2"/>
      <c r="MQN53" s="2"/>
      <c r="MQO53" s="2"/>
      <c r="MQP53" s="2"/>
      <c r="MQQ53" s="2"/>
      <c r="MQR53" s="2"/>
      <c r="MQS53" s="2"/>
      <c r="MQT53" s="2"/>
      <c r="MQU53" s="2"/>
      <c r="MQV53" s="2"/>
      <c r="MQW53" s="2"/>
      <c r="MQX53" s="2"/>
      <c r="MQY53" s="2"/>
      <c r="MQZ53" s="2"/>
      <c r="MRA53" s="2"/>
      <c r="MRB53" s="2"/>
      <c r="MRC53" s="2"/>
      <c r="MRD53" s="2"/>
      <c r="MRE53" s="2"/>
      <c r="MRF53" s="2"/>
      <c r="MRG53" s="2"/>
      <c r="MRH53" s="2"/>
      <c r="MRI53" s="2"/>
      <c r="MRJ53" s="2"/>
      <c r="MRK53" s="2"/>
      <c r="MRL53" s="2"/>
      <c r="MRM53" s="2"/>
      <c r="MRN53" s="2"/>
      <c r="MRO53" s="2"/>
      <c r="MRP53" s="2"/>
      <c r="MRQ53" s="2"/>
      <c r="MRR53" s="2"/>
      <c r="MRS53" s="2"/>
      <c r="MRT53" s="2"/>
      <c r="MRU53" s="2"/>
      <c r="MRV53" s="2"/>
      <c r="MRW53" s="2"/>
      <c r="MRX53" s="2"/>
      <c r="MRY53" s="2"/>
      <c r="MRZ53" s="2"/>
      <c r="MSA53" s="2"/>
      <c r="MSB53" s="2"/>
      <c r="MSC53" s="2"/>
      <c r="MSD53" s="2"/>
      <c r="MSE53" s="2"/>
      <c r="MSF53" s="2"/>
      <c r="MSG53" s="2"/>
      <c r="MSH53" s="2"/>
      <c r="MSI53" s="2"/>
      <c r="MSJ53" s="2"/>
      <c r="MSK53" s="2"/>
      <c r="MSL53" s="2"/>
      <c r="MSM53" s="2"/>
      <c r="MSN53" s="2"/>
      <c r="MSO53" s="2"/>
      <c r="MSP53" s="2"/>
      <c r="MSQ53" s="2"/>
      <c r="MSR53" s="2"/>
      <c r="MSS53" s="2"/>
      <c r="MST53" s="2"/>
      <c r="MSU53" s="2"/>
      <c r="MSV53" s="2"/>
      <c r="MSW53" s="2"/>
      <c r="MSX53" s="2"/>
      <c r="MSY53" s="2"/>
      <c r="MSZ53" s="2"/>
      <c r="MTA53" s="2"/>
      <c r="MTB53" s="2"/>
      <c r="MTC53" s="2"/>
      <c r="MTD53" s="2"/>
      <c r="MTE53" s="2"/>
      <c r="MTF53" s="2"/>
      <c r="MTG53" s="2"/>
      <c r="MTH53" s="2"/>
      <c r="MTI53" s="2"/>
      <c r="MTJ53" s="2"/>
      <c r="MTK53" s="2"/>
      <c r="MTL53" s="2"/>
      <c r="MTM53" s="2"/>
      <c r="MTN53" s="2"/>
      <c r="MTO53" s="2"/>
      <c r="MTP53" s="2"/>
      <c r="MTQ53" s="2"/>
      <c r="MTR53" s="2"/>
      <c r="MTS53" s="2"/>
      <c r="MTT53" s="2"/>
      <c r="MTU53" s="2"/>
      <c r="MTV53" s="2"/>
      <c r="MTW53" s="2"/>
      <c r="MTX53" s="2"/>
      <c r="MTY53" s="2"/>
      <c r="MTZ53" s="2"/>
      <c r="MUA53" s="2"/>
      <c r="MUB53" s="2"/>
      <c r="MUC53" s="2"/>
      <c r="MUD53" s="2"/>
      <c r="MUE53" s="2"/>
      <c r="MUF53" s="2"/>
      <c r="MUG53" s="2"/>
      <c r="MUH53" s="2"/>
      <c r="MUI53" s="2"/>
      <c r="MUJ53" s="2"/>
      <c r="MUK53" s="2"/>
      <c r="MUL53" s="2"/>
      <c r="MUM53" s="2"/>
      <c r="MUN53" s="2"/>
      <c r="MUO53" s="2"/>
      <c r="MUP53" s="2"/>
      <c r="MUQ53" s="2"/>
      <c r="MUR53" s="2"/>
      <c r="MUS53" s="2"/>
      <c r="MUT53" s="2"/>
      <c r="MUU53" s="2"/>
      <c r="MUV53" s="2"/>
      <c r="MUW53" s="2"/>
      <c r="MUX53" s="2"/>
      <c r="MUY53" s="2"/>
      <c r="MUZ53" s="2"/>
      <c r="MVA53" s="2"/>
      <c r="MVB53" s="2"/>
      <c r="MVC53" s="2"/>
      <c r="MVD53" s="2"/>
      <c r="MVE53" s="2"/>
      <c r="MVF53" s="2"/>
      <c r="MVG53" s="2"/>
      <c r="MVH53" s="2"/>
      <c r="MVI53" s="2"/>
      <c r="MVJ53" s="2"/>
      <c r="MVK53" s="2"/>
      <c r="MVL53" s="2"/>
      <c r="MVM53" s="2"/>
      <c r="MVN53" s="2"/>
      <c r="MVO53" s="2"/>
      <c r="MVP53" s="2"/>
      <c r="MVQ53" s="2"/>
      <c r="MVR53" s="2"/>
      <c r="MVS53" s="2"/>
      <c r="MVT53" s="2"/>
      <c r="MVU53" s="2"/>
      <c r="MVV53" s="2"/>
      <c r="MVW53" s="2"/>
      <c r="MVX53" s="2"/>
      <c r="MVY53" s="2"/>
      <c r="MVZ53" s="2"/>
      <c r="MWA53" s="2"/>
      <c r="MWB53" s="2"/>
      <c r="MWC53" s="2"/>
      <c r="MWD53" s="2"/>
      <c r="MWE53" s="2"/>
      <c r="MWF53" s="2"/>
      <c r="MWG53" s="2"/>
      <c r="MWH53" s="2"/>
      <c r="MWI53" s="2"/>
      <c r="MWJ53" s="2"/>
      <c r="MWK53" s="2"/>
      <c r="MWL53" s="2"/>
      <c r="MWM53" s="2"/>
      <c r="MWN53" s="2"/>
      <c r="MWO53" s="2"/>
      <c r="MWP53" s="2"/>
      <c r="MWQ53" s="2"/>
      <c r="MWR53" s="2"/>
      <c r="MWS53" s="2"/>
      <c r="MWT53" s="2"/>
      <c r="MWU53" s="2"/>
      <c r="MWV53" s="2"/>
      <c r="MWW53" s="2"/>
      <c r="MWX53" s="2"/>
      <c r="MWY53" s="2"/>
      <c r="MWZ53" s="2"/>
      <c r="MXA53" s="2"/>
      <c r="MXB53" s="2"/>
      <c r="MXC53" s="2"/>
      <c r="MXD53" s="2"/>
      <c r="MXE53" s="2"/>
      <c r="MXF53" s="2"/>
      <c r="MXG53" s="2"/>
      <c r="MXH53" s="2"/>
      <c r="MXI53" s="2"/>
      <c r="MXJ53" s="2"/>
      <c r="MXK53" s="2"/>
      <c r="MXL53" s="2"/>
      <c r="MXM53" s="2"/>
      <c r="MXN53" s="2"/>
      <c r="MXO53" s="2"/>
      <c r="MXP53" s="2"/>
      <c r="MXQ53" s="2"/>
      <c r="MXR53" s="2"/>
      <c r="MXS53" s="2"/>
      <c r="MXT53" s="2"/>
      <c r="MXU53" s="2"/>
      <c r="MXV53" s="2"/>
      <c r="MXW53" s="2"/>
      <c r="MXX53" s="2"/>
      <c r="MXY53" s="2"/>
      <c r="MXZ53" s="2"/>
      <c r="MYA53" s="2"/>
      <c r="MYB53" s="2"/>
      <c r="MYC53" s="2"/>
      <c r="MYD53" s="2"/>
      <c r="MYE53" s="2"/>
      <c r="MYF53" s="2"/>
      <c r="MYG53" s="2"/>
      <c r="MYH53" s="2"/>
      <c r="MYI53" s="2"/>
      <c r="MYJ53" s="2"/>
      <c r="MYK53" s="2"/>
      <c r="MYL53" s="2"/>
      <c r="MYM53" s="2"/>
      <c r="MYN53" s="2"/>
      <c r="MYO53" s="2"/>
      <c r="MYP53" s="2"/>
      <c r="MYQ53" s="2"/>
      <c r="MYR53" s="2"/>
      <c r="MYS53" s="2"/>
      <c r="MYT53" s="2"/>
      <c r="MYU53" s="2"/>
      <c r="MYV53" s="2"/>
      <c r="MYW53" s="2"/>
      <c r="MYX53" s="2"/>
      <c r="MYY53" s="2"/>
      <c r="MYZ53" s="2"/>
      <c r="MZA53" s="2"/>
      <c r="MZB53" s="2"/>
      <c r="MZC53" s="2"/>
      <c r="MZD53" s="2"/>
      <c r="MZE53" s="2"/>
      <c r="MZF53" s="2"/>
      <c r="MZG53" s="2"/>
      <c r="MZH53" s="2"/>
      <c r="MZI53" s="2"/>
      <c r="MZJ53" s="2"/>
      <c r="MZK53" s="2"/>
      <c r="MZL53" s="2"/>
      <c r="MZM53" s="2"/>
      <c r="MZN53" s="2"/>
      <c r="MZO53" s="2"/>
      <c r="MZP53" s="2"/>
      <c r="MZQ53" s="2"/>
      <c r="MZR53" s="2"/>
      <c r="MZS53" s="2"/>
      <c r="MZT53" s="2"/>
      <c r="MZU53" s="2"/>
      <c r="MZV53" s="2"/>
      <c r="MZW53" s="2"/>
      <c r="MZX53" s="2"/>
      <c r="MZY53" s="2"/>
      <c r="MZZ53" s="2"/>
      <c r="NAA53" s="2"/>
      <c r="NAB53" s="2"/>
      <c r="NAC53" s="2"/>
      <c r="NAD53" s="2"/>
      <c r="NAE53" s="2"/>
      <c r="NAF53" s="2"/>
      <c r="NAG53" s="2"/>
      <c r="NAH53" s="2"/>
      <c r="NAI53" s="2"/>
      <c r="NAJ53" s="2"/>
      <c r="NAK53" s="2"/>
      <c r="NAL53" s="2"/>
      <c r="NAM53" s="2"/>
      <c r="NAN53" s="2"/>
      <c r="NAO53" s="2"/>
      <c r="NAP53" s="2"/>
      <c r="NAQ53" s="2"/>
      <c r="NAR53" s="2"/>
      <c r="NAS53" s="2"/>
      <c r="NAT53" s="2"/>
      <c r="NAU53" s="2"/>
      <c r="NAV53" s="2"/>
      <c r="NAW53" s="2"/>
      <c r="NAX53" s="2"/>
      <c r="NAY53" s="2"/>
      <c r="NAZ53" s="2"/>
      <c r="NBA53" s="2"/>
      <c r="NBB53" s="2"/>
      <c r="NBC53" s="2"/>
      <c r="NBD53" s="2"/>
      <c r="NBE53" s="2"/>
      <c r="NBF53" s="2"/>
      <c r="NBG53" s="2"/>
      <c r="NBH53" s="2"/>
      <c r="NBI53" s="2"/>
      <c r="NBJ53" s="2"/>
      <c r="NBK53" s="2"/>
      <c r="NBL53" s="2"/>
      <c r="NBM53" s="2"/>
      <c r="NBN53" s="2"/>
      <c r="NBO53" s="2"/>
      <c r="NBP53" s="2"/>
      <c r="NBQ53" s="2"/>
      <c r="NBR53" s="2"/>
      <c r="NBS53" s="2"/>
      <c r="NBT53" s="2"/>
      <c r="NBU53" s="2"/>
      <c r="NBV53" s="2"/>
      <c r="NBW53" s="2"/>
      <c r="NBX53" s="2"/>
      <c r="NBY53" s="2"/>
      <c r="NBZ53" s="2"/>
      <c r="NCA53" s="2"/>
      <c r="NCB53" s="2"/>
      <c r="NCC53" s="2"/>
      <c r="NCD53" s="2"/>
      <c r="NCE53" s="2"/>
      <c r="NCF53" s="2"/>
      <c r="NCG53" s="2"/>
      <c r="NCH53" s="2"/>
      <c r="NCI53" s="2"/>
      <c r="NCJ53" s="2"/>
      <c r="NCK53" s="2"/>
      <c r="NCL53" s="2"/>
      <c r="NCM53" s="2"/>
      <c r="NCN53" s="2"/>
      <c r="NCO53" s="2"/>
      <c r="NCP53" s="2"/>
      <c r="NCQ53" s="2"/>
      <c r="NCR53" s="2"/>
      <c r="NCS53" s="2"/>
      <c r="NCT53" s="2"/>
      <c r="NCU53" s="2"/>
      <c r="NCV53" s="2"/>
      <c r="NCW53" s="2"/>
      <c r="NCX53" s="2"/>
      <c r="NCY53" s="2"/>
      <c r="NCZ53" s="2"/>
      <c r="NDA53" s="2"/>
      <c r="NDB53" s="2"/>
      <c r="NDC53" s="2"/>
      <c r="NDD53" s="2"/>
      <c r="NDE53" s="2"/>
      <c r="NDF53" s="2"/>
      <c r="NDG53" s="2"/>
      <c r="NDH53" s="2"/>
      <c r="NDI53" s="2"/>
      <c r="NDJ53" s="2"/>
      <c r="NDK53" s="2"/>
      <c r="NDL53" s="2"/>
      <c r="NDM53" s="2"/>
      <c r="NDN53" s="2"/>
      <c r="NDO53" s="2"/>
      <c r="NDP53" s="2"/>
      <c r="NDQ53" s="2"/>
      <c r="NDR53" s="2"/>
      <c r="NDS53" s="2"/>
      <c r="NDT53" s="2"/>
      <c r="NDU53" s="2"/>
      <c r="NDV53" s="2"/>
      <c r="NDW53" s="2"/>
      <c r="NDX53" s="2"/>
      <c r="NDY53" s="2"/>
      <c r="NDZ53" s="2"/>
      <c r="NEA53" s="2"/>
      <c r="NEB53" s="2"/>
      <c r="NEC53" s="2"/>
      <c r="NED53" s="2"/>
      <c r="NEE53" s="2"/>
      <c r="NEF53" s="2"/>
      <c r="NEG53" s="2"/>
      <c r="NEH53" s="2"/>
      <c r="NEI53" s="2"/>
      <c r="NEJ53" s="2"/>
      <c r="NEK53" s="2"/>
      <c r="NEL53" s="2"/>
      <c r="NEM53" s="2"/>
      <c r="NEN53" s="2"/>
      <c r="NEO53" s="2"/>
      <c r="NEP53" s="2"/>
      <c r="NEQ53" s="2"/>
      <c r="NER53" s="2"/>
      <c r="NES53" s="2"/>
      <c r="NET53" s="2"/>
      <c r="NEU53" s="2"/>
      <c r="NEV53" s="2"/>
      <c r="NEW53" s="2"/>
      <c r="NEX53" s="2"/>
      <c r="NEY53" s="2"/>
      <c r="NEZ53" s="2"/>
      <c r="NFA53" s="2"/>
      <c r="NFB53" s="2"/>
      <c r="NFC53" s="2"/>
      <c r="NFD53" s="2"/>
      <c r="NFE53" s="2"/>
      <c r="NFF53" s="2"/>
      <c r="NFG53" s="2"/>
      <c r="NFH53" s="2"/>
      <c r="NFI53" s="2"/>
      <c r="NFJ53" s="2"/>
      <c r="NFK53" s="2"/>
      <c r="NFL53" s="2"/>
      <c r="NFM53" s="2"/>
      <c r="NFN53" s="2"/>
      <c r="NFO53" s="2"/>
      <c r="NFP53" s="2"/>
      <c r="NFQ53" s="2"/>
      <c r="NFR53" s="2"/>
      <c r="NFS53" s="2"/>
      <c r="NFT53" s="2"/>
      <c r="NFU53" s="2"/>
      <c r="NFV53" s="2"/>
      <c r="NFW53" s="2"/>
      <c r="NFX53" s="2"/>
      <c r="NFY53" s="2"/>
      <c r="NFZ53" s="2"/>
      <c r="NGA53" s="2"/>
      <c r="NGB53" s="2"/>
      <c r="NGC53" s="2"/>
      <c r="NGD53" s="2"/>
      <c r="NGE53" s="2"/>
      <c r="NGF53" s="2"/>
      <c r="NGG53" s="2"/>
      <c r="NGH53" s="2"/>
      <c r="NGI53" s="2"/>
      <c r="NGJ53" s="2"/>
      <c r="NGK53" s="2"/>
      <c r="NGL53" s="2"/>
      <c r="NGM53" s="2"/>
      <c r="NGN53" s="2"/>
      <c r="NGO53" s="2"/>
      <c r="NGP53" s="2"/>
      <c r="NGQ53" s="2"/>
      <c r="NGR53" s="2"/>
      <c r="NGS53" s="2"/>
      <c r="NGT53" s="2"/>
      <c r="NGU53" s="2"/>
      <c r="NGV53" s="2"/>
      <c r="NGW53" s="2"/>
      <c r="NGX53" s="2"/>
      <c r="NGY53" s="2"/>
      <c r="NGZ53" s="2"/>
      <c r="NHA53" s="2"/>
      <c r="NHB53" s="2"/>
      <c r="NHC53" s="2"/>
      <c r="NHD53" s="2"/>
      <c r="NHE53" s="2"/>
      <c r="NHF53" s="2"/>
      <c r="NHG53" s="2"/>
      <c r="NHH53" s="2"/>
      <c r="NHI53" s="2"/>
      <c r="NHJ53" s="2"/>
      <c r="NHK53" s="2"/>
      <c r="NHL53" s="2"/>
      <c r="NHM53" s="2"/>
      <c r="NHN53" s="2"/>
      <c r="NHO53" s="2"/>
      <c r="NHP53" s="2"/>
      <c r="NHQ53" s="2"/>
      <c r="NHR53" s="2"/>
      <c r="NHS53" s="2"/>
      <c r="NHT53" s="2"/>
      <c r="NHU53" s="2"/>
      <c r="NHV53" s="2"/>
      <c r="NHW53" s="2"/>
      <c r="NHX53" s="2"/>
      <c r="NHY53" s="2"/>
      <c r="NHZ53" s="2"/>
      <c r="NIA53" s="2"/>
      <c r="NIB53" s="2"/>
      <c r="NIC53" s="2"/>
      <c r="NID53" s="2"/>
      <c r="NIE53" s="2"/>
      <c r="NIF53" s="2"/>
      <c r="NIG53" s="2"/>
      <c r="NIH53" s="2"/>
      <c r="NII53" s="2"/>
      <c r="NIJ53" s="2"/>
      <c r="NIK53" s="2"/>
      <c r="NIL53" s="2"/>
      <c r="NIM53" s="2"/>
      <c r="NIN53" s="2"/>
      <c r="NIO53" s="2"/>
      <c r="NIP53" s="2"/>
      <c r="NIQ53" s="2"/>
      <c r="NIR53" s="2"/>
      <c r="NIS53" s="2"/>
      <c r="NIT53" s="2"/>
      <c r="NIU53" s="2"/>
      <c r="NIV53" s="2"/>
      <c r="NIW53" s="2"/>
      <c r="NIX53" s="2"/>
      <c r="NIY53" s="2"/>
      <c r="NIZ53" s="2"/>
      <c r="NJA53" s="2"/>
      <c r="NJB53" s="2"/>
      <c r="NJC53" s="2"/>
      <c r="NJD53" s="2"/>
      <c r="NJE53" s="2"/>
      <c r="NJF53" s="2"/>
      <c r="NJG53" s="2"/>
      <c r="NJH53" s="2"/>
      <c r="NJI53" s="2"/>
      <c r="NJJ53" s="2"/>
      <c r="NJK53" s="2"/>
      <c r="NJL53" s="2"/>
      <c r="NJM53" s="2"/>
      <c r="NJN53" s="2"/>
      <c r="NJO53" s="2"/>
      <c r="NJP53" s="2"/>
      <c r="NJQ53" s="2"/>
      <c r="NJR53" s="2"/>
      <c r="NJS53" s="2"/>
      <c r="NJT53" s="2"/>
      <c r="NJU53" s="2"/>
      <c r="NJV53" s="2"/>
      <c r="NJW53" s="2"/>
      <c r="NJX53" s="2"/>
      <c r="NJY53" s="2"/>
      <c r="NJZ53" s="2"/>
      <c r="NKA53" s="2"/>
      <c r="NKB53" s="2"/>
      <c r="NKC53" s="2"/>
      <c r="NKD53" s="2"/>
      <c r="NKE53" s="2"/>
      <c r="NKF53" s="2"/>
      <c r="NKG53" s="2"/>
      <c r="NKH53" s="2"/>
      <c r="NKI53" s="2"/>
      <c r="NKJ53" s="2"/>
      <c r="NKK53" s="2"/>
      <c r="NKL53" s="2"/>
      <c r="NKM53" s="2"/>
      <c r="NKN53" s="2"/>
      <c r="NKO53" s="2"/>
      <c r="NKP53" s="2"/>
      <c r="NKQ53" s="2"/>
      <c r="NKR53" s="2"/>
      <c r="NKS53" s="2"/>
      <c r="NKT53" s="2"/>
      <c r="NKU53" s="2"/>
      <c r="NKV53" s="2"/>
      <c r="NKW53" s="2"/>
      <c r="NKX53" s="2"/>
      <c r="NKY53" s="2"/>
      <c r="NKZ53" s="2"/>
      <c r="NLA53" s="2"/>
      <c r="NLB53" s="2"/>
      <c r="NLC53" s="2"/>
      <c r="NLD53" s="2"/>
      <c r="NLE53" s="2"/>
      <c r="NLF53" s="2"/>
      <c r="NLG53" s="2"/>
      <c r="NLH53" s="2"/>
      <c r="NLI53" s="2"/>
      <c r="NLJ53" s="2"/>
      <c r="NLK53" s="2"/>
      <c r="NLL53" s="2"/>
      <c r="NLM53" s="2"/>
      <c r="NLN53" s="2"/>
      <c r="NLO53" s="2"/>
      <c r="NLP53" s="2"/>
      <c r="NLQ53" s="2"/>
      <c r="NLR53" s="2"/>
      <c r="NLS53" s="2"/>
      <c r="NLT53" s="2"/>
      <c r="NLU53" s="2"/>
      <c r="NLV53" s="2"/>
      <c r="NLW53" s="2"/>
      <c r="NLX53" s="2"/>
      <c r="NLY53" s="2"/>
      <c r="NLZ53" s="2"/>
      <c r="NMA53" s="2"/>
      <c r="NMB53" s="2"/>
      <c r="NMC53" s="2"/>
      <c r="NMD53" s="2"/>
      <c r="NME53" s="2"/>
      <c r="NMF53" s="2"/>
      <c r="NMG53" s="2"/>
      <c r="NMH53" s="2"/>
      <c r="NMI53" s="2"/>
      <c r="NMJ53" s="2"/>
      <c r="NMK53" s="2"/>
      <c r="NML53" s="2"/>
      <c r="NMM53" s="2"/>
      <c r="NMN53" s="2"/>
      <c r="NMO53" s="2"/>
      <c r="NMP53" s="2"/>
      <c r="NMQ53" s="2"/>
      <c r="NMR53" s="2"/>
      <c r="NMS53" s="2"/>
      <c r="NMT53" s="2"/>
      <c r="NMU53" s="2"/>
      <c r="NMV53" s="2"/>
      <c r="NMW53" s="2"/>
      <c r="NMX53" s="2"/>
      <c r="NMY53" s="2"/>
      <c r="NMZ53" s="2"/>
      <c r="NNA53" s="2"/>
      <c r="NNB53" s="2"/>
      <c r="NNC53" s="2"/>
      <c r="NND53" s="2"/>
      <c r="NNE53" s="2"/>
      <c r="NNF53" s="2"/>
      <c r="NNG53" s="2"/>
      <c r="NNH53" s="2"/>
      <c r="NNI53" s="2"/>
      <c r="NNJ53" s="2"/>
      <c r="NNK53" s="2"/>
      <c r="NNL53" s="2"/>
      <c r="NNM53" s="2"/>
      <c r="NNN53" s="2"/>
      <c r="NNO53" s="2"/>
      <c r="NNP53" s="2"/>
      <c r="NNQ53" s="2"/>
      <c r="NNR53" s="2"/>
      <c r="NNS53" s="2"/>
      <c r="NNT53" s="2"/>
      <c r="NNU53" s="2"/>
      <c r="NNV53" s="2"/>
      <c r="NNW53" s="2"/>
      <c r="NNX53" s="2"/>
      <c r="NNY53" s="2"/>
      <c r="NNZ53" s="2"/>
      <c r="NOA53" s="2"/>
      <c r="NOB53" s="2"/>
      <c r="NOC53" s="2"/>
      <c r="NOD53" s="2"/>
      <c r="NOE53" s="2"/>
      <c r="NOF53" s="2"/>
      <c r="NOG53" s="2"/>
      <c r="NOH53" s="2"/>
      <c r="NOI53" s="2"/>
      <c r="NOJ53" s="2"/>
      <c r="NOK53" s="2"/>
      <c r="NOL53" s="2"/>
      <c r="NOM53" s="2"/>
      <c r="NON53" s="2"/>
      <c r="NOO53" s="2"/>
      <c r="NOP53" s="2"/>
      <c r="NOQ53" s="2"/>
      <c r="NOR53" s="2"/>
      <c r="NOS53" s="2"/>
      <c r="NOT53" s="2"/>
      <c r="NOU53" s="2"/>
      <c r="NOV53" s="2"/>
      <c r="NOW53" s="2"/>
      <c r="NOX53" s="2"/>
      <c r="NOY53" s="2"/>
      <c r="NOZ53" s="2"/>
      <c r="NPA53" s="2"/>
      <c r="NPB53" s="2"/>
      <c r="NPC53" s="2"/>
      <c r="NPD53" s="2"/>
      <c r="NPE53" s="2"/>
      <c r="NPF53" s="2"/>
      <c r="NPG53" s="2"/>
      <c r="NPH53" s="2"/>
      <c r="NPI53" s="2"/>
      <c r="NPJ53" s="2"/>
      <c r="NPK53" s="2"/>
      <c r="NPL53" s="2"/>
      <c r="NPM53" s="2"/>
      <c r="NPN53" s="2"/>
      <c r="NPO53" s="2"/>
      <c r="NPP53" s="2"/>
      <c r="NPQ53" s="2"/>
      <c r="NPR53" s="2"/>
      <c r="NPS53" s="2"/>
      <c r="NPT53" s="2"/>
      <c r="NPU53" s="2"/>
      <c r="NPV53" s="2"/>
      <c r="NPW53" s="2"/>
      <c r="NPX53" s="2"/>
      <c r="NPY53" s="2"/>
      <c r="NPZ53" s="2"/>
      <c r="NQA53" s="2"/>
      <c r="NQB53" s="2"/>
      <c r="NQC53" s="2"/>
      <c r="NQD53" s="2"/>
      <c r="NQE53" s="2"/>
      <c r="NQF53" s="2"/>
      <c r="NQG53" s="2"/>
      <c r="NQH53" s="2"/>
      <c r="NQI53" s="2"/>
      <c r="NQJ53" s="2"/>
      <c r="NQK53" s="2"/>
      <c r="NQL53" s="2"/>
      <c r="NQM53" s="2"/>
      <c r="NQN53" s="2"/>
      <c r="NQO53" s="2"/>
      <c r="NQP53" s="2"/>
      <c r="NQQ53" s="2"/>
      <c r="NQR53" s="2"/>
      <c r="NQS53" s="2"/>
      <c r="NQT53" s="2"/>
      <c r="NQU53" s="2"/>
      <c r="NQV53" s="2"/>
      <c r="NQW53" s="2"/>
      <c r="NQX53" s="2"/>
      <c r="NQY53" s="2"/>
      <c r="NQZ53" s="2"/>
      <c r="NRA53" s="2"/>
      <c r="NRB53" s="2"/>
      <c r="NRC53" s="2"/>
      <c r="NRD53" s="2"/>
      <c r="NRE53" s="2"/>
      <c r="NRF53" s="2"/>
      <c r="NRG53" s="2"/>
      <c r="NRH53" s="2"/>
      <c r="NRI53" s="2"/>
      <c r="NRJ53" s="2"/>
      <c r="NRK53" s="2"/>
      <c r="NRL53" s="2"/>
      <c r="NRM53" s="2"/>
      <c r="NRN53" s="2"/>
      <c r="NRO53" s="2"/>
      <c r="NRP53" s="2"/>
      <c r="NRQ53" s="2"/>
      <c r="NRR53" s="2"/>
      <c r="NRS53" s="2"/>
      <c r="NRT53" s="2"/>
      <c r="NRU53" s="2"/>
      <c r="NRV53" s="2"/>
      <c r="NRW53" s="2"/>
      <c r="NRX53" s="2"/>
      <c r="NRY53" s="2"/>
      <c r="NRZ53" s="2"/>
      <c r="NSA53" s="2"/>
      <c r="NSB53" s="2"/>
      <c r="NSC53" s="2"/>
      <c r="NSD53" s="2"/>
      <c r="NSE53" s="2"/>
      <c r="NSF53" s="2"/>
      <c r="NSG53" s="2"/>
      <c r="NSH53" s="2"/>
      <c r="NSI53" s="2"/>
      <c r="NSJ53" s="2"/>
      <c r="NSK53" s="2"/>
      <c r="NSL53" s="2"/>
      <c r="NSM53" s="2"/>
      <c r="NSN53" s="2"/>
      <c r="NSO53" s="2"/>
      <c r="NSP53" s="2"/>
      <c r="NSQ53" s="2"/>
      <c r="NSR53" s="2"/>
      <c r="NSS53" s="2"/>
      <c r="NST53" s="2"/>
      <c r="NSU53" s="2"/>
      <c r="NSV53" s="2"/>
      <c r="NSW53" s="2"/>
      <c r="NSX53" s="2"/>
      <c r="NSY53" s="2"/>
      <c r="NSZ53" s="2"/>
      <c r="NTA53" s="2"/>
      <c r="NTB53" s="2"/>
      <c r="NTC53" s="2"/>
      <c r="NTD53" s="2"/>
      <c r="NTE53" s="2"/>
      <c r="NTF53" s="2"/>
      <c r="NTG53" s="2"/>
      <c r="NTH53" s="2"/>
      <c r="NTI53" s="2"/>
      <c r="NTJ53" s="2"/>
      <c r="NTK53" s="2"/>
      <c r="NTL53" s="2"/>
      <c r="NTM53" s="2"/>
      <c r="NTN53" s="2"/>
      <c r="NTO53" s="2"/>
      <c r="NTP53" s="2"/>
      <c r="NTQ53" s="2"/>
      <c r="NTR53" s="2"/>
      <c r="NTS53" s="2"/>
      <c r="NTT53" s="2"/>
      <c r="NTU53" s="2"/>
      <c r="NTV53" s="2"/>
      <c r="NTW53" s="2"/>
      <c r="NTX53" s="2"/>
      <c r="NTY53" s="2"/>
      <c r="NTZ53" s="2"/>
      <c r="NUA53" s="2"/>
      <c r="NUB53" s="2"/>
      <c r="NUC53" s="2"/>
      <c r="NUD53" s="2"/>
      <c r="NUE53" s="2"/>
      <c r="NUF53" s="2"/>
      <c r="NUG53" s="2"/>
      <c r="NUH53" s="2"/>
      <c r="NUI53" s="2"/>
      <c r="NUJ53" s="2"/>
      <c r="NUK53" s="2"/>
      <c r="NUL53" s="2"/>
      <c r="NUM53" s="2"/>
      <c r="NUN53" s="2"/>
      <c r="NUO53" s="2"/>
      <c r="NUP53" s="2"/>
      <c r="NUQ53" s="2"/>
      <c r="NUR53" s="2"/>
      <c r="NUS53" s="2"/>
      <c r="NUT53" s="2"/>
      <c r="NUU53" s="2"/>
      <c r="NUV53" s="2"/>
      <c r="NUW53" s="2"/>
      <c r="NUX53" s="2"/>
      <c r="NUY53" s="2"/>
      <c r="NUZ53" s="2"/>
      <c r="NVA53" s="2"/>
      <c r="NVB53" s="2"/>
      <c r="NVC53" s="2"/>
      <c r="NVD53" s="2"/>
      <c r="NVE53" s="2"/>
      <c r="NVF53" s="2"/>
      <c r="NVG53" s="2"/>
      <c r="NVH53" s="2"/>
      <c r="NVI53" s="2"/>
      <c r="NVJ53" s="2"/>
      <c r="NVK53" s="2"/>
      <c r="NVL53" s="2"/>
      <c r="NVM53" s="2"/>
      <c r="NVN53" s="2"/>
      <c r="NVO53" s="2"/>
      <c r="NVP53" s="2"/>
      <c r="NVQ53" s="2"/>
      <c r="NVR53" s="2"/>
      <c r="NVS53" s="2"/>
      <c r="NVT53" s="2"/>
      <c r="NVU53" s="2"/>
      <c r="NVV53" s="2"/>
      <c r="NVW53" s="2"/>
      <c r="NVX53" s="2"/>
      <c r="NVY53" s="2"/>
      <c r="NVZ53" s="2"/>
      <c r="NWA53" s="2"/>
      <c r="NWB53" s="2"/>
      <c r="NWC53" s="2"/>
      <c r="NWD53" s="2"/>
      <c r="NWE53" s="2"/>
      <c r="NWF53" s="2"/>
      <c r="NWG53" s="2"/>
      <c r="NWH53" s="2"/>
      <c r="NWI53" s="2"/>
      <c r="NWJ53" s="2"/>
      <c r="NWK53" s="2"/>
      <c r="NWL53" s="2"/>
      <c r="NWM53" s="2"/>
      <c r="NWN53" s="2"/>
      <c r="NWO53" s="2"/>
      <c r="NWP53" s="2"/>
      <c r="NWQ53" s="2"/>
      <c r="NWR53" s="2"/>
      <c r="NWS53" s="2"/>
      <c r="NWT53" s="2"/>
      <c r="NWU53" s="2"/>
      <c r="NWV53" s="2"/>
      <c r="NWW53" s="2"/>
      <c r="NWX53" s="2"/>
      <c r="NWY53" s="2"/>
      <c r="NWZ53" s="2"/>
      <c r="NXA53" s="2"/>
      <c r="NXB53" s="2"/>
      <c r="NXC53" s="2"/>
      <c r="NXD53" s="2"/>
      <c r="NXE53" s="2"/>
      <c r="NXF53" s="2"/>
      <c r="NXG53" s="2"/>
      <c r="NXH53" s="2"/>
      <c r="NXI53" s="2"/>
      <c r="NXJ53" s="2"/>
      <c r="NXK53" s="2"/>
      <c r="NXL53" s="2"/>
      <c r="NXM53" s="2"/>
      <c r="NXN53" s="2"/>
      <c r="NXO53" s="2"/>
      <c r="NXP53" s="2"/>
      <c r="NXQ53" s="2"/>
      <c r="NXR53" s="2"/>
      <c r="NXS53" s="2"/>
      <c r="NXT53" s="2"/>
      <c r="NXU53" s="2"/>
      <c r="NXV53" s="2"/>
      <c r="NXW53" s="2"/>
      <c r="NXX53" s="2"/>
      <c r="NXY53" s="2"/>
      <c r="NXZ53" s="2"/>
      <c r="NYA53" s="2"/>
      <c r="NYB53" s="2"/>
      <c r="NYC53" s="2"/>
      <c r="NYD53" s="2"/>
      <c r="NYE53" s="2"/>
      <c r="NYF53" s="2"/>
      <c r="NYG53" s="2"/>
      <c r="NYH53" s="2"/>
      <c r="NYI53" s="2"/>
      <c r="NYJ53" s="2"/>
      <c r="NYK53" s="2"/>
      <c r="NYL53" s="2"/>
      <c r="NYM53" s="2"/>
      <c r="NYN53" s="2"/>
      <c r="NYO53" s="2"/>
      <c r="NYP53" s="2"/>
      <c r="NYQ53" s="2"/>
      <c r="NYR53" s="2"/>
      <c r="NYS53" s="2"/>
      <c r="NYT53" s="2"/>
      <c r="NYU53" s="2"/>
      <c r="NYV53" s="2"/>
      <c r="NYW53" s="2"/>
      <c r="NYX53" s="2"/>
      <c r="NYY53" s="2"/>
      <c r="NYZ53" s="2"/>
      <c r="NZA53" s="2"/>
      <c r="NZB53" s="2"/>
      <c r="NZC53" s="2"/>
      <c r="NZD53" s="2"/>
      <c r="NZE53" s="2"/>
      <c r="NZF53" s="2"/>
      <c r="NZG53" s="2"/>
      <c r="NZH53" s="2"/>
      <c r="NZI53" s="2"/>
      <c r="NZJ53" s="2"/>
      <c r="NZK53" s="2"/>
      <c r="NZL53" s="2"/>
      <c r="NZM53" s="2"/>
      <c r="NZN53" s="2"/>
      <c r="NZO53" s="2"/>
      <c r="NZP53" s="2"/>
      <c r="NZQ53" s="2"/>
      <c r="NZR53" s="2"/>
      <c r="NZS53" s="2"/>
      <c r="NZT53" s="2"/>
      <c r="NZU53" s="2"/>
      <c r="NZV53" s="2"/>
      <c r="NZW53" s="2"/>
      <c r="NZX53" s="2"/>
      <c r="NZY53" s="2"/>
      <c r="NZZ53" s="2"/>
      <c r="OAA53" s="2"/>
      <c r="OAB53" s="2"/>
      <c r="OAC53" s="2"/>
      <c r="OAD53" s="2"/>
      <c r="OAE53" s="2"/>
      <c r="OAF53" s="2"/>
      <c r="OAG53" s="2"/>
      <c r="OAH53" s="2"/>
      <c r="OAI53" s="2"/>
      <c r="OAJ53" s="2"/>
      <c r="OAK53" s="2"/>
      <c r="OAL53" s="2"/>
      <c r="OAM53" s="2"/>
      <c r="OAN53" s="2"/>
      <c r="OAO53" s="2"/>
      <c r="OAP53" s="2"/>
      <c r="OAQ53" s="2"/>
      <c r="OAR53" s="2"/>
      <c r="OAS53" s="2"/>
      <c r="OAT53" s="2"/>
      <c r="OAU53" s="2"/>
      <c r="OAV53" s="2"/>
      <c r="OAW53" s="2"/>
      <c r="OAX53" s="2"/>
      <c r="OAY53" s="2"/>
      <c r="OAZ53" s="2"/>
      <c r="OBA53" s="2"/>
      <c r="OBB53" s="2"/>
      <c r="OBC53" s="2"/>
      <c r="OBD53" s="2"/>
      <c r="OBE53" s="2"/>
      <c r="OBF53" s="2"/>
      <c r="OBG53" s="2"/>
      <c r="OBH53" s="2"/>
      <c r="OBI53" s="2"/>
      <c r="OBJ53" s="2"/>
      <c r="OBK53" s="2"/>
      <c r="OBL53" s="2"/>
      <c r="OBM53" s="2"/>
      <c r="OBN53" s="2"/>
      <c r="OBO53" s="2"/>
      <c r="OBP53" s="2"/>
      <c r="OBQ53" s="2"/>
      <c r="OBR53" s="2"/>
      <c r="OBS53" s="2"/>
      <c r="OBT53" s="2"/>
      <c r="OBU53" s="2"/>
      <c r="OBV53" s="2"/>
      <c r="OBW53" s="2"/>
      <c r="OBX53" s="2"/>
      <c r="OBY53" s="2"/>
      <c r="OBZ53" s="2"/>
      <c r="OCA53" s="2"/>
      <c r="OCB53" s="2"/>
      <c r="OCC53" s="2"/>
      <c r="OCD53" s="2"/>
      <c r="OCE53" s="2"/>
      <c r="OCF53" s="2"/>
      <c r="OCG53" s="2"/>
      <c r="OCH53" s="2"/>
      <c r="OCI53" s="2"/>
      <c r="OCJ53" s="2"/>
      <c r="OCK53" s="2"/>
      <c r="OCL53" s="2"/>
      <c r="OCM53" s="2"/>
      <c r="OCN53" s="2"/>
      <c r="OCO53" s="2"/>
      <c r="OCP53" s="2"/>
      <c r="OCQ53" s="2"/>
      <c r="OCR53" s="2"/>
      <c r="OCS53" s="2"/>
      <c r="OCT53" s="2"/>
      <c r="OCU53" s="2"/>
      <c r="OCV53" s="2"/>
      <c r="OCW53" s="2"/>
      <c r="OCX53" s="2"/>
      <c r="OCY53" s="2"/>
      <c r="OCZ53" s="2"/>
      <c r="ODA53" s="2"/>
      <c r="ODB53" s="2"/>
      <c r="ODC53" s="2"/>
      <c r="ODD53" s="2"/>
      <c r="ODE53" s="2"/>
      <c r="ODF53" s="2"/>
      <c r="ODG53" s="2"/>
      <c r="ODH53" s="2"/>
      <c r="ODI53" s="2"/>
      <c r="ODJ53" s="2"/>
      <c r="ODK53" s="2"/>
      <c r="ODL53" s="2"/>
      <c r="ODM53" s="2"/>
      <c r="ODN53" s="2"/>
      <c r="ODO53" s="2"/>
      <c r="ODP53" s="2"/>
      <c r="ODQ53" s="2"/>
      <c r="ODR53" s="2"/>
      <c r="ODS53" s="2"/>
      <c r="ODT53" s="2"/>
      <c r="ODU53" s="2"/>
      <c r="ODV53" s="2"/>
      <c r="ODW53" s="2"/>
      <c r="ODX53" s="2"/>
      <c r="ODY53" s="2"/>
      <c r="ODZ53" s="2"/>
      <c r="OEA53" s="2"/>
      <c r="OEB53" s="2"/>
      <c r="OEC53" s="2"/>
      <c r="OED53" s="2"/>
      <c r="OEE53" s="2"/>
      <c r="OEF53" s="2"/>
      <c r="OEG53" s="2"/>
      <c r="OEH53" s="2"/>
      <c r="OEI53" s="2"/>
      <c r="OEJ53" s="2"/>
      <c r="OEK53" s="2"/>
      <c r="OEL53" s="2"/>
      <c r="OEM53" s="2"/>
      <c r="OEN53" s="2"/>
      <c r="OEO53" s="2"/>
      <c r="OEP53" s="2"/>
      <c r="OEQ53" s="2"/>
      <c r="OER53" s="2"/>
      <c r="OES53" s="2"/>
      <c r="OET53" s="2"/>
      <c r="OEU53" s="2"/>
      <c r="OEV53" s="2"/>
      <c r="OEW53" s="2"/>
      <c r="OEX53" s="2"/>
      <c r="OEY53" s="2"/>
      <c r="OEZ53" s="2"/>
      <c r="OFA53" s="2"/>
      <c r="OFB53" s="2"/>
      <c r="OFC53" s="2"/>
      <c r="OFD53" s="2"/>
      <c r="OFE53" s="2"/>
      <c r="OFF53" s="2"/>
      <c r="OFG53" s="2"/>
      <c r="OFH53" s="2"/>
      <c r="OFI53" s="2"/>
      <c r="OFJ53" s="2"/>
      <c r="OFK53" s="2"/>
      <c r="OFL53" s="2"/>
      <c r="OFM53" s="2"/>
      <c r="OFN53" s="2"/>
      <c r="OFO53" s="2"/>
      <c r="OFP53" s="2"/>
      <c r="OFQ53" s="2"/>
      <c r="OFR53" s="2"/>
      <c r="OFS53" s="2"/>
      <c r="OFT53" s="2"/>
      <c r="OFU53" s="2"/>
      <c r="OFV53" s="2"/>
      <c r="OFW53" s="2"/>
      <c r="OFX53" s="2"/>
      <c r="OFY53" s="2"/>
      <c r="OFZ53" s="2"/>
      <c r="OGA53" s="2"/>
      <c r="OGB53" s="2"/>
      <c r="OGC53" s="2"/>
      <c r="OGD53" s="2"/>
      <c r="OGE53" s="2"/>
      <c r="OGF53" s="2"/>
      <c r="OGG53" s="2"/>
      <c r="OGH53" s="2"/>
      <c r="OGI53" s="2"/>
      <c r="OGJ53" s="2"/>
      <c r="OGK53" s="2"/>
      <c r="OGL53" s="2"/>
      <c r="OGM53" s="2"/>
      <c r="OGN53" s="2"/>
      <c r="OGO53" s="2"/>
      <c r="OGP53" s="2"/>
      <c r="OGQ53" s="2"/>
      <c r="OGR53" s="2"/>
      <c r="OGS53" s="2"/>
      <c r="OGT53" s="2"/>
      <c r="OGU53" s="2"/>
      <c r="OGV53" s="2"/>
      <c r="OGW53" s="2"/>
      <c r="OGX53" s="2"/>
      <c r="OGY53" s="2"/>
      <c r="OGZ53" s="2"/>
      <c r="OHA53" s="2"/>
      <c r="OHB53" s="2"/>
      <c r="OHC53" s="2"/>
      <c r="OHD53" s="2"/>
      <c r="OHE53" s="2"/>
      <c r="OHF53" s="2"/>
      <c r="OHG53" s="2"/>
      <c r="OHH53" s="2"/>
      <c r="OHI53" s="2"/>
      <c r="OHJ53" s="2"/>
      <c r="OHK53" s="2"/>
      <c r="OHL53" s="2"/>
      <c r="OHM53" s="2"/>
      <c r="OHN53" s="2"/>
      <c r="OHO53" s="2"/>
      <c r="OHP53" s="2"/>
      <c r="OHQ53" s="2"/>
      <c r="OHR53" s="2"/>
      <c r="OHS53" s="2"/>
      <c r="OHT53" s="2"/>
      <c r="OHU53" s="2"/>
      <c r="OHV53" s="2"/>
      <c r="OHW53" s="2"/>
      <c r="OHX53" s="2"/>
      <c r="OHY53" s="2"/>
      <c r="OHZ53" s="2"/>
      <c r="OIA53" s="2"/>
      <c r="OIB53" s="2"/>
      <c r="OIC53" s="2"/>
      <c r="OID53" s="2"/>
      <c r="OIE53" s="2"/>
      <c r="OIF53" s="2"/>
      <c r="OIG53" s="2"/>
      <c r="OIH53" s="2"/>
      <c r="OII53" s="2"/>
      <c r="OIJ53" s="2"/>
      <c r="OIK53" s="2"/>
      <c r="OIL53" s="2"/>
      <c r="OIM53" s="2"/>
      <c r="OIN53" s="2"/>
      <c r="OIO53" s="2"/>
      <c r="OIP53" s="2"/>
      <c r="OIQ53" s="2"/>
      <c r="OIR53" s="2"/>
      <c r="OIS53" s="2"/>
      <c r="OIT53" s="2"/>
      <c r="OIU53" s="2"/>
      <c r="OIV53" s="2"/>
      <c r="OIW53" s="2"/>
      <c r="OIX53" s="2"/>
      <c r="OIY53" s="2"/>
      <c r="OIZ53" s="2"/>
      <c r="OJA53" s="2"/>
      <c r="OJB53" s="2"/>
      <c r="OJC53" s="2"/>
      <c r="OJD53" s="2"/>
      <c r="OJE53" s="2"/>
      <c r="OJF53" s="2"/>
      <c r="OJG53" s="2"/>
      <c r="OJH53" s="2"/>
      <c r="OJI53" s="2"/>
      <c r="OJJ53" s="2"/>
      <c r="OJK53" s="2"/>
      <c r="OJL53" s="2"/>
      <c r="OJM53" s="2"/>
      <c r="OJN53" s="2"/>
      <c r="OJO53" s="2"/>
      <c r="OJP53" s="2"/>
      <c r="OJQ53" s="2"/>
      <c r="OJR53" s="2"/>
      <c r="OJS53" s="2"/>
      <c r="OJT53" s="2"/>
      <c r="OJU53" s="2"/>
      <c r="OJV53" s="2"/>
      <c r="OJW53" s="2"/>
      <c r="OJX53" s="2"/>
      <c r="OJY53" s="2"/>
      <c r="OJZ53" s="2"/>
      <c r="OKA53" s="2"/>
      <c r="OKB53" s="2"/>
      <c r="OKC53" s="2"/>
      <c r="OKD53" s="2"/>
      <c r="OKE53" s="2"/>
      <c r="OKF53" s="2"/>
      <c r="OKG53" s="2"/>
      <c r="OKH53" s="2"/>
      <c r="OKI53" s="2"/>
      <c r="OKJ53" s="2"/>
      <c r="OKK53" s="2"/>
      <c r="OKL53" s="2"/>
      <c r="OKM53" s="2"/>
      <c r="OKN53" s="2"/>
      <c r="OKO53" s="2"/>
      <c r="OKP53" s="2"/>
      <c r="OKQ53" s="2"/>
      <c r="OKR53" s="2"/>
      <c r="OKS53" s="2"/>
      <c r="OKT53" s="2"/>
      <c r="OKU53" s="2"/>
      <c r="OKV53" s="2"/>
      <c r="OKW53" s="2"/>
      <c r="OKX53" s="2"/>
      <c r="OKY53" s="2"/>
      <c r="OKZ53" s="2"/>
      <c r="OLA53" s="2"/>
      <c r="OLB53" s="2"/>
      <c r="OLC53" s="2"/>
      <c r="OLD53" s="2"/>
      <c r="OLE53" s="2"/>
      <c r="OLF53" s="2"/>
      <c r="OLG53" s="2"/>
      <c r="OLH53" s="2"/>
      <c r="OLI53" s="2"/>
      <c r="OLJ53" s="2"/>
      <c r="OLK53" s="2"/>
      <c r="OLL53" s="2"/>
      <c r="OLM53" s="2"/>
      <c r="OLN53" s="2"/>
      <c r="OLO53" s="2"/>
      <c r="OLP53" s="2"/>
      <c r="OLQ53" s="2"/>
      <c r="OLR53" s="2"/>
      <c r="OLS53" s="2"/>
      <c r="OLT53" s="2"/>
      <c r="OLU53" s="2"/>
      <c r="OLV53" s="2"/>
      <c r="OLW53" s="2"/>
      <c r="OLX53" s="2"/>
      <c r="OLY53" s="2"/>
      <c r="OLZ53" s="2"/>
      <c r="OMA53" s="2"/>
      <c r="OMB53" s="2"/>
      <c r="OMC53" s="2"/>
      <c r="OMD53" s="2"/>
      <c r="OME53" s="2"/>
      <c r="OMF53" s="2"/>
      <c r="OMG53" s="2"/>
      <c r="OMH53" s="2"/>
      <c r="OMI53" s="2"/>
      <c r="OMJ53" s="2"/>
      <c r="OMK53" s="2"/>
      <c r="OML53" s="2"/>
      <c r="OMM53" s="2"/>
      <c r="OMN53" s="2"/>
      <c r="OMO53" s="2"/>
      <c r="OMP53" s="2"/>
      <c r="OMQ53" s="2"/>
      <c r="OMR53" s="2"/>
      <c r="OMS53" s="2"/>
      <c r="OMT53" s="2"/>
      <c r="OMU53" s="2"/>
      <c r="OMV53" s="2"/>
      <c r="OMW53" s="2"/>
      <c r="OMX53" s="2"/>
      <c r="OMY53" s="2"/>
      <c r="OMZ53" s="2"/>
      <c r="ONA53" s="2"/>
      <c r="ONB53" s="2"/>
      <c r="ONC53" s="2"/>
      <c r="OND53" s="2"/>
      <c r="ONE53" s="2"/>
      <c r="ONF53" s="2"/>
      <c r="ONG53" s="2"/>
      <c r="ONH53" s="2"/>
      <c r="ONI53" s="2"/>
      <c r="ONJ53" s="2"/>
      <c r="ONK53" s="2"/>
      <c r="ONL53" s="2"/>
      <c r="ONM53" s="2"/>
      <c r="ONN53" s="2"/>
      <c r="ONO53" s="2"/>
      <c r="ONP53" s="2"/>
      <c r="ONQ53" s="2"/>
      <c r="ONR53" s="2"/>
      <c r="ONS53" s="2"/>
      <c r="ONT53" s="2"/>
      <c r="ONU53" s="2"/>
      <c r="ONV53" s="2"/>
      <c r="ONW53" s="2"/>
      <c r="ONX53" s="2"/>
      <c r="ONY53" s="2"/>
      <c r="ONZ53" s="2"/>
      <c r="OOA53" s="2"/>
      <c r="OOB53" s="2"/>
      <c r="OOC53" s="2"/>
      <c r="OOD53" s="2"/>
      <c r="OOE53" s="2"/>
      <c r="OOF53" s="2"/>
      <c r="OOG53" s="2"/>
      <c r="OOH53" s="2"/>
      <c r="OOI53" s="2"/>
      <c r="OOJ53" s="2"/>
      <c r="OOK53" s="2"/>
      <c r="OOL53" s="2"/>
      <c r="OOM53" s="2"/>
      <c r="OON53" s="2"/>
      <c r="OOO53" s="2"/>
      <c r="OOP53" s="2"/>
      <c r="OOQ53" s="2"/>
      <c r="OOR53" s="2"/>
      <c r="OOS53" s="2"/>
      <c r="OOT53" s="2"/>
      <c r="OOU53" s="2"/>
      <c r="OOV53" s="2"/>
      <c r="OOW53" s="2"/>
      <c r="OOX53" s="2"/>
      <c r="OOY53" s="2"/>
      <c r="OOZ53" s="2"/>
      <c r="OPA53" s="2"/>
      <c r="OPB53" s="2"/>
      <c r="OPC53" s="2"/>
      <c r="OPD53" s="2"/>
      <c r="OPE53" s="2"/>
      <c r="OPF53" s="2"/>
      <c r="OPG53" s="2"/>
      <c r="OPH53" s="2"/>
      <c r="OPI53" s="2"/>
      <c r="OPJ53" s="2"/>
      <c r="OPK53" s="2"/>
      <c r="OPL53" s="2"/>
      <c r="OPM53" s="2"/>
      <c r="OPN53" s="2"/>
      <c r="OPO53" s="2"/>
      <c r="OPP53" s="2"/>
      <c r="OPQ53" s="2"/>
      <c r="OPR53" s="2"/>
      <c r="OPS53" s="2"/>
      <c r="OPT53" s="2"/>
      <c r="OPU53" s="2"/>
      <c r="OPV53" s="2"/>
      <c r="OPW53" s="2"/>
      <c r="OPX53" s="2"/>
      <c r="OPY53" s="2"/>
      <c r="OPZ53" s="2"/>
      <c r="OQA53" s="2"/>
      <c r="OQB53" s="2"/>
      <c r="OQC53" s="2"/>
      <c r="OQD53" s="2"/>
      <c r="OQE53" s="2"/>
      <c r="OQF53" s="2"/>
      <c r="OQG53" s="2"/>
      <c r="OQH53" s="2"/>
      <c r="OQI53" s="2"/>
      <c r="OQJ53" s="2"/>
      <c r="OQK53" s="2"/>
      <c r="OQL53" s="2"/>
      <c r="OQM53" s="2"/>
      <c r="OQN53" s="2"/>
      <c r="OQO53" s="2"/>
      <c r="OQP53" s="2"/>
      <c r="OQQ53" s="2"/>
      <c r="OQR53" s="2"/>
      <c r="OQS53" s="2"/>
      <c r="OQT53" s="2"/>
      <c r="OQU53" s="2"/>
      <c r="OQV53" s="2"/>
      <c r="OQW53" s="2"/>
      <c r="OQX53" s="2"/>
      <c r="OQY53" s="2"/>
      <c r="OQZ53" s="2"/>
      <c r="ORA53" s="2"/>
      <c r="ORB53" s="2"/>
      <c r="ORC53" s="2"/>
      <c r="ORD53" s="2"/>
      <c r="ORE53" s="2"/>
      <c r="ORF53" s="2"/>
      <c r="ORG53" s="2"/>
      <c r="ORH53" s="2"/>
      <c r="ORI53" s="2"/>
      <c r="ORJ53" s="2"/>
      <c r="ORK53" s="2"/>
      <c r="ORL53" s="2"/>
      <c r="ORM53" s="2"/>
      <c r="ORN53" s="2"/>
      <c r="ORO53" s="2"/>
      <c r="ORP53" s="2"/>
      <c r="ORQ53" s="2"/>
      <c r="ORR53" s="2"/>
      <c r="ORS53" s="2"/>
      <c r="ORT53" s="2"/>
      <c r="ORU53" s="2"/>
      <c r="ORV53" s="2"/>
      <c r="ORW53" s="2"/>
      <c r="ORX53" s="2"/>
      <c r="ORY53" s="2"/>
      <c r="ORZ53" s="2"/>
      <c r="OSA53" s="2"/>
      <c r="OSB53" s="2"/>
      <c r="OSC53" s="2"/>
      <c r="OSD53" s="2"/>
      <c r="OSE53" s="2"/>
      <c r="OSF53" s="2"/>
      <c r="OSG53" s="2"/>
      <c r="OSH53" s="2"/>
      <c r="OSI53" s="2"/>
      <c r="OSJ53" s="2"/>
      <c r="OSK53" s="2"/>
      <c r="OSL53" s="2"/>
      <c r="OSM53" s="2"/>
      <c r="OSN53" s="2"/>
      <c r="OSO53" s="2"/>
      <c r="OSP53" s="2"/>
      <c r="OSQ53" s="2"/>
      <c r="OSR53" s="2"/>
      <c r="OSS53" s="2"/>
      <c r="OST53" s="2"/>
      <c r="OSU53" s="2"/>
      <c r="OSV53" s="2"/>
      <c r="OSW53" s="2"/>
      <c r="OSX53" s="2"/>
      <c r="OSY53" s="2"/>
      <c r="OSZ53" s="2"/>
    </row>
    <row r="54" spans="1:10660" s="69" customFormat="1" thickBot="1">
      <c r="A54" s="52" t="s">
        <v>93</v>
      </c>
      <c r="B54" s="60" t="s">
        <v>114</v>
      </c>
      <c r="C54" s="165" t="s">
        <v>117</v>
      </c>
      <c r="D54" s="84" t="s">
        <v>20</v>
      </c>
      <c r="E54" s="84" t="s">
        <v>20</v>
      </c>
      <c r="F54" s="2"/>
      <c r="G54" s="54" t="s">
        <v>33</v>
      </c>
      <c r="H54" s="55" t="str">
        <f t="shared" si="64"/>
        <v>IN</v>
      </c>
      <c r="I54" s="55" t="str" cm="1">
        <f t="array" ref="I54">CurrentSchedule(I54,COUNTA($2:$2),$I$1)</f>
        <v>NA</v>
      </c>
      <c r="J54" s="56" t="s">
        <v>22</v>
      </c>
      <c r="K54" s="57" cm="1">
        <f t="array" ref="K54">ScheduledWeek(K54, COUNTA($2:$2),$K$2)</f>
        <v>36</v>
      </c>
      <c r="L54" s="108" cm="1">
        <f t="array" ref="L54">ScheduledWeek(L54, COUNTA($2:$2),$L$2)</f>
        <v>0</v>
      </c>
      <c r="M54" s="108">
        <f t="shared" si="65"/>
        <v>36</v>
      </c>
      <c r="N54" s="108">
        <f t="shared" si="66"/>
        <v>31</v>
      </c>
      <c r="O54" s="108">
        <f t="shared" si="67"/>
        <v>0</v>
      </c>
      <c r="P54" s="108">
        <f t="shared" si="68"/>
        <v>2</v>
      </c>
      <c r="Q54" s="108">
        <f t="shared" si="69"/>
        <v>36</v>
      </c>
      <c r="R54" s="69" t="s">
        <v>27</v>
      </c>
      <c r="S54" s="69" t="s">
        <v>27</v>
      </c>
      <c r="T54" s="69" t="s">
        <v>23</v>
      </c>
      <c r="U54" s="69" t="s">
        <v>27</v>
      </c>
      <c r="V54" s="69" t="s">
        <v>27</v>
      </c>
      <c r="W54" s="69" t="s">
        <v>28</v>
      </c>
      <c r="X54" s="69" t="s">
        <v>16</v>
      </c>
      <c r="Y54" s="69" t="s">
        <v>16</v>
      </c>
      <c r="Z54" s="69" t="s">
        <v>16</v>
      </c>
      <c r="AA54" s="69" t="s">
        <v>38</v>
      </c>
      <c r="AB54" s="69" t="s">
        <v>29</v>
      </c>
      <c r="AC54" s="69" t="s">
        <v>28</v>
      </c>
      <c r="AD54" s="69" t="s">
        <v>28</v>
      </c>
      <c r="AE54" s="69" t="s">
        <v>27</v>
      </c>
      <c r="AF54" s="69" t="s">
        <v>23</v>
      </c>
      <c r="AG54" s="69" t="s">
        <v>27</v>
      </c>
      <c r="AH54" s="69" t="s">
        <v>27</v>
      </c>
      <c r="AI54" s="69" t="s">
        <v>27</v>
      </c>
      <c r="AL54" s="69" t="s">
        <v>27</v>
      </c>
      <c r="AM54" s="69" t="s">
        <v>27</v>
      </c>
      <c r="AN54" s="69" t="s">
        <v>27</v>
      </c>
      <c r="AO54" s="69" t="s">
        <v>27</v>
      </c>
      <c r="AP54" s="69" t="s">
        <v>27</v>
      </c>
      <c r="AQ54" s="69" t="s">
        <v>28</v>
      </c>
      <c r="AR54" s="69" t="s">
        <v>28</v>
      </c>
      <c r="AS54" s="69" t="s">
        <v>27</v>
      </c>
      <c r="AT54" s="69" t="s">
        <v>27</v>
      </c>
      <c r="AU54" s="69" t="s">
        <v>27</v>
      </c>
      <c r="AV54" s="69" t="s">
        <v>27</v>
      </c>
      <c r="AW54" s="69" t="s">
        <v>27</v>
      </c>
      <c r="AX54" s="69" t="s">
        <v>28</v>
      </c>
      <c r="AY54" s="70" t="s">
        <v>28</v>
      </c>
      <c r="AZ54" s="69" t="s">
        <v>27</v>
      </c>
      <c r="BA54" s="69" t="s">
        <v>27</v>
      </c>
      <c r="BB54" s="69" t="s">
        <v>27</v>
      </c>
      <c r="BC54" s="69" t="s">
        <v>27</v>
      </c>
      <c r="BD54" s="69" t="s">
        <v>27</v>
      </c>
      <c r="BG54" s="69" t="s">
        <v>25</v>
      </c>
      <c r="BH54" s="69" t="s">
        <v>25</v>
      </c>
      <c r="BI54" s="69" t="s">
        <v>25</v>
      </c>
      <c r="BJ54" s="69" t="s">
        <v>25</v>
      </c>
      <c r="BK54" s="69" t="s">
        <v>25</v>
      </c>
      <c r="BN54" s="69" t="s">
        <v>27</v>
      </c>
      <c r="BO54" s="69" t="s">
        <v>27</v>
      </c>
      <c r="BP54" s="69" t="s">
        <v>27</v>
      </c>
      <c r="BQ54" s="69" t="s">
        <v>27</v>
      </c>
      <c r="BR54" s="69" t="s">
        <v>27</v>
      </c>
      <c r="BU54" s="69" t="s">
        <v>27</v>
      </c>
      <c r="BV54" s="69" t="s">
        <v>27</v>
      </c>
      <c r="BW54" s="69" t="s">
        <v>27</v>
      </c>
      <c r="BX54" s="69" t="s">
        <v>27</v>
      </c>
      <c r="BY54" s="69" t="s">
        <v>27</v>
      </c>
      <c r="CB54" s="69" t="s">
        <v>27</v>
      </c>
      <c r="CC54" s="69" t="s">
        <v>27</v>
      </c>
      <c r="CD54" s="69" t="s">
        <v>27</v>
      </c>
      <c r="CE54" s="69" t="s">
        <v>27</v>
      </c>
      <c r="CF54" s="69" t="s">
        <v>27</v>
      </c>
      <c r="CI54" s="69" t="s">
        <v>27</v>
      </c>
      <c r="CJ54" s="69" t="s">
        <v>27</v>
      </c>
      <c r="CK54" s="69" t="s">
        <v>27</v>
      </c>
      <c r="CL54" s="69" t="s">
        <v>27</v>
      </c>
      <c r="CM54" s="69" t="s">
        <v>27</v>
      </c>
      <c r="CP54" s="2" t="s">
        <v>27</v>
      </c>
      <c r="CQ54" s="2" t="s">
        <v>27</v>
      </c>
      <c r="CR54" s="2" t="s">
        <v>27</v>
      </c>
      <c r="CS54" s="2" t="s">
        <v>29</v>
      </c>
      <c r="CT54" s="2" t="s">
        <v>29</v>
      </c>
      <c r="CW54" s="69" t="s">
        <v>27</v>
      </c>
      <c r="CX54" s="69" t="s">
        <v>27</v>
      </c>
      <c r="CY54" s="69" t="s">
        <v>29</v>
      </c>
      <c r="CZ54" s="69" t="s">
        <v>27</v>
      </c>
      <c r="DA54" s="69" t="s">
        <v>27</v>
      </c>
      <c r="DD54" s="69" t="s">
        <v>27</v>
      </c>
      <c r="DE54" s="69" t="s">
        <v>27</v>
      </c>
      <c r="DF54" s="69" t="s">
        <v>27</v>
      </c>
      <c r="DG54" s="69" t="s">
        <v>29</v>
      </c>
      <c r="DH54" s="69" t="s">
        <v>27</v>
      </c>
      <c r="DK54" s="69" t="s">
        <v>27</v>
      </c>
      <c r="DL54" s="69" t="s">
        <v>25</v>
      </c>
      <c r="DM54" s="69" t="s">
        <v>25</v>
      </c>
      <c r="DN54" s="69" t="s">
        <v>27</v>
      </c>
      <c r="DO54" s="69" t="s">
        <v>27</v>
      </c>
      <c r="DR54" s="69" t="s">
        <v>27</v>
      </c>
      <c r="DS54" s="69" t="s">
        <v>27</v>
      </c>
      <c r="DT54" s="69" t="s">
        <v>27</v>
      </c>
      <c r="DU54" s="69" t="s">
        <v>27</v>
      </c>
      <c r="DV54" s="69" t="s">
        <v>23</v>
      </c>
      <c r="DW54" s="69" t="s">
        <v>28</v>
      </c>
      <c r="DX54" s="69" t="s">
        <v>28</v>
      </c>
      <c r="DY54" s="69" t="s">
        <v>29</v>
      </c>
      <c r="DZ54" s="69" t="s">
        <v>26</v>
      </c>
      <c r="EA54" s="69" t="s">
        <v>29</v>
      </c>
      <c r="EB54" s="69" t="s">
        <v>26</v>
      </c>
      <c r="EC54" s="69" t="s">
        <v>26</v>
      </c>
      <c r="EF54" s="69" t="s">
        <v>26</v>
      </c>
      <c r="EG54" s="69" t="s">
        <v>26</v>
      </c>
      <c r="EH54" s="69" t="s">
        <v>29</v>
      </c>
      <c r="EI54" s="69" t="s">
        <v>23</v>
      </c>
      <c r="EJ54" s="69" t="s">
        <v>26</v>
      </c>
      <c r="EK54" s="69" t="s">
        <v>28</v>
      </c>
      <c r="EL54" s="69" t="s">
        <v>28</v>
      </c>
      <c r="EM54" s="69" t="s">
        <v>27</v>
      </c>
      <c r="EN54" s="69" t="s">
        <v>27</v>
      </c>
      <c r="EO54" s="69" t="s">
        <v>27</v>
      </c>
      <c r="EP54" s="69" t="s">
        <v>27</v>
      </c>
      <c r="EQ54" s="69" t="s">
        <v>27</v>
      </c>
      <c r="ER54" s="69" t="s">
        <v>28</v>
      </c>
      <c r="ES54" s="69" t="s">
        <v>28</v>
      </c>
      <c r="ET54" s="2" t="s">
        <v>27</v>
      </c>
      <c r="EU54" s="2" t="s">
        <v>27</v>
      </c>
      <c r="EV54" s="2" t="s">
        <v>27</v>
      </c>
      <c r="EW54" s="2" t="s">
        <v>27</v>
      </c>
      <c r="EX54" s="2" t="s">
        <v>27</v>
      </c>
      <c r="EY54" s="69" t="s">
        <v>28</v>
      </c>
      <c r="EZ54" s="69" t="s">
        <v>28</v>
      </c>
      <c r="FA54" s="2" t="s">
        <v>69</v>
      </c>
      <c r="FB54" s="2" t="s">
        <v>69</v>
      </c>
      <c r="FC54" s="2" t="s">
        <v>69</v>
      </c>
      <c r="FD54" s="2" t="s">
        <v>69</v>
      </c>
      <c r="FE54" s="2" t="s">
        <v>69</v>
      </c>
      <c r="FF54" s="3" t="s">
        <v>28</v>
      </c>
      <c r="FG54" s="3" t="s">
        <v>28</v>
      </c>
      <c r="FH54" s="2" t="s">
        <v>69</v>
      </c>
      <c r="FI54" s="2" t="s">
        <v>69</v>
      </c>
      <c r="FJ54" s="2" t="s">
        <v>69</v>
      </c>
      <c r="FK54" s="2" t="s">
        <v>69</v>
      </c>
      <c r="FL54" s="2" t="s">
        <v>69</v>
      </c>
      <c r="FM54" s="3" t="s">
        <v>28</v>
      </c>
      <c r="FN54" s="3" t="s">
        <v>28</v>
      </c>
      <c r="FO54" s="2" t="s">
        <v>23</v>
      </c>
      <c r="FP54" s="2" t="s">
        <v>13</v>
      </c>
      <c r="FQ54" s="2" t="s">
        <v>13</v>
      </c>
      <c r="FR54" s="2" t="s">
        <v>13</v>
      </c>
      <c r="FS54" s="2" t="s">
        <v>13</v>
      </c>
      <c r="FT54" s="3" t="s">
        <v>28</v>
      </c>
      <c r="FU54" s="3" t="s">
        <v>28</v>
      </c>
      <c r="FV54" s="2" t="s">
        <v>25</v>
      </c>
      <c r="FW54" s="2" t="s">
        <v>25</v>
      </c>
      <c r="FX54" s="2" t="s">
        <v>25</v>
      </c>
      <c r="FY54" s="2" t="s">
        <v>25</v>
      </c>
      <c r="FZ54" s="2" t="s">
        <v>25</v>
      </c>
      <c r="GA54" s="3" t="s">
        <v>28</v>
      </c>
      <c r="GB54" s="3" t="s">
        <v>28</v>
      </c>
      <c r="GC54" s="2" t="s">
        <v>69</v>
      </c>
      <c r="GD54" s="2" t="s">
        <v>69</v>
      </c>
      <c r="GE54" s="2" t="s">
        <v>69</v>
      </c>
      <c r="GF54" s="2" t="s">
        <v>69</v>
      </c>
      <c r="GG54" s="2" t="s">
        <v>69</v>
      </c>
      <c r="GH54" s="3" t="s">
        <v>28</v>
      </c>
      <c r="GI54" s="3" t="s">
        <v>28</v>
      </c>
      <c r="GJ54" s="2" t="s">
        <v>13</v>
      </c>
      <c r="GK54" s="2" t="s">
        <v>13</v>
      </c>
      <c r="GL54" s="2" t="s">
        <v>13</v>
      </c>
      <c r="GM54" s="2" t="s">
        <v>13</v>
      </c>
      <c r="GN54" s="2" t="s">
        <v>13</v>
      </c>
      <c r="GO54" s="3" t="s">
        <v>28</v>
      </c>
      <c r="GP54" s="3" t="s">
        <v>28</v>
      </c>
      <c r="GQ54" s="1" t="s">
        <v>14</v>
      </c>
      <c r="GR54" s="1" t="s">
        <v>14</v>
      </c>
      <c r="GS54" s="1" t="s">
        <v>14</v>
      </c>
      <c r="GT54" s="1" t="s">
        <v>14</v>
      </c>
      <c r="GU54" s="1" t="s">
        <v>14</v>
      </c>
      <c r="GV54" s="1" t="s">
        <v>28</v>
      </c>
      <c r="GW54" s="1" t="s">
        <v>28</v>
      </c>
      <c r="GX54" s="1" t="s">
        <v>25</v>
      </c>
      <c r="GY54" s="1" t="s">
        <v>25</v>
      </c>
      <c r="GZ54" s="1" t="s">
        <v>25</v>
      </c>
      <c r="HA54" s="1" t="s">
        <v>25</v>
      </c>
      <c r="HB54" s="1" t="s">
        <v>25</v>
      </c>
      <c r="HC54" s="1" t="s">
        <v>28</v>
      </c>
      <c r="HD54" s="1" t="s">
        <v>28</v>
      </c>
      <c r="HE54" s="1" t="s">
        <v>69</v>
      </c>
      <c r="HF54" s="1" t="s">
        <v>69</v>
      </c>
      <c r="HG54" s="1" t="s">
        <v>69</v>
      </c>
      <c r="HH54" s="1" t="s">
        <v>69</v>
      </c>
      <c r="HI54" s="1" t="s">
        <v>69</v>
      </c>
      <c r="HJ54" s="1" t="s">
        <v>28</v>
      </c>
      <c r="HK54" s="1" t="s">
        <v>28</v>
      </c>
      <c r="HL54" s="1" t="s">
        <v>13</v>
      </c>
      <c r="HM54" s="1" t="s">
        <v>13</v>
      </c>
      <c r="HN54" s="1" t="s">
        <v>13</v>
      </c>
      <c r="HO54" s="1" t="s">
        <v>13</v>
      </c>
      <c r="HP54" s="1" t="s">
        <v>13</v>
      </c>
      <c r="HQ54" s="1" t="s">
        <v>28</v>
      </c>
      <c r="HR54" s="1" t="s">
        <v>28</v>
      </c>
      <c r="HS54" s="1" t="s">
        <v>14</v>
      </c>
      <c r="HT54" s="1" t="s">
        <v>14</v>
      </c>
      <c r="HU54" s="1" t="s">
        <v>14</v>
      </c>
      <c r="HV54" s="1" t="s">
        <v>14</v>
      </c>
      <c r="HW54" s="1" t="s">
        <v>14</v>
      </c>
      <c r="HX54" s="1" t="s">
        <v>28</v>
      </c>
      <c r="HY54" s="1" t="s">
        <v>28</v>
      </c>
      <c r="HZ54" s="99" t="s">
        <v>69</v>
      </c>
      <c r="IA54" s="99" t="s">
        <v>69</v>
      </c>
      <c r="IB54" s="99" t="s">
        <v>69</v>
      </c>
      <c r="IC54" s="99" t="s">
        <v>69</v>
      </c>
      <c r="ID54" s="99" t="s">
        <v>69</v>
      </c>
      <c r="IE54" s="1" t="s">
        <v>28</v>
      </c>
      <c r="IF54" s="1" t="s">
        <v>28</v>
      </c>
      <c r="IG54" s="1" t="s">
        <v>69</v>
      </c>
      <c r="IH54" s="1" t="s">
        <v>69</v>
      </c>
      <c r="II54" s="1" t="s">
        <v>69</v>
      </c>
      <c r="IJ54" s="1" t="s">
        <v>69</v>
      </c>
      <c r="IK54" s="1" t="s">
        <v>69</v>
      </c>
      <c r="IL54" s="1" t="s">
        <v>28</v>
      </c>
      <c r="IM54" s="1" t="s">
        <v>28</v>
      </c>
      <c r="IN54" s="162" t="s">
        <v>13</v>
      </c>
      <c r="IO54" s="162" t="s">
        <v>13</v>
      </c>
      <c r="IP54" s="162" t="s">
        <v>13</v>
      </c>
      <c r="IQ54" s="162" t="s">
        <v>13</v>
      </c>
      <c r="IR54" s="162" t="s">
        <v>13</v>
      </c>
      <c r="IS54" s="2"/>
      <c r="IT54" s="2"/>
      <c r="IU54" s="5" t="s">
        <v>31</v>
      </c>
      <c r="IV54" s="5" t="s">
        <v>31</v>
      </c>
      <c r="IW54" s="2" t="s">
        <v>31</v>
      </c>
      <c r="IX54" s="5" t="s">
        <v>31</v>
      </c>
      <c r="IY54" s="5" t="s">
        <v>31</v>
      </c>
      <c r="IZ54" s="2"/>
      <c r="JA54" s="2"/>
      <c r="JB54" s="2" t="s">
        <v>13</v>
      </c>
      <c r="JC54" s="2" t="s">
        <v>13</v>
      </c>
      <c r="JD54" s="2" t="s">
        <v>13</v>
      </c>
      <c r="JE54" s="2" t="s">
        <v>13</v>
      </c>
      <c r="JF54" s="2" t="s">
        <v>13</v>
      </c>
      <c r="JG54" s="2"/>
      <c r="JH54" s="2"/>
      <c r="JI54" s="2" t="s">
        <v>69</v>
      </c>
      <c r="JJ54" s="2" t="s">
        <v>69</v>
      </c>
      <c r="JK54" s="2" t="s">
        <v>69</v>
      </c>
      <c r="JL54" s="2" t="s">
        <v>69</v>
      </c>
      <c r="JM54" s="2" t="s">
        <v>69</v>
      </c>
      <c r="JN54" s="2"/>
      <c r="JO54" s="2"/>
      <c r="JP54" s="2" t="s">
        <v>69</v>
      </c>
      <c r="JQ54" s="2" t="s">
        <v>69</v>
      </c>
      <c r="JR54" s="2" t="s">
        <v>69</v>
      </c>
      <c r="JS54" s="2" t="s">
        <v>69</v>
      </c>
      <c r="JT54" s="2" t="s">
        <v>69</v>
      </c>
      <c r="JU54" s="2"/>
      <c r="JV54" s="2"/>
      <c r="JW54" s="2" t="s">
        <v>69</v>
      </c>
      <c r="JX54" s="2" t="s">
        <v>69</v>
      </c>
      <c r="JY54" s="2" t="s">
        <v>69</v>
      </c>
      <c r="JZ54" s="2" t="s">
        <v>69</v>
      </c>
      <c r="KA54" s="2" t="s">
        <v>69</v>
      </c>
      <c r="KB54" s="2"/>
      <c r="KC54" s="2"/>
      <c r="KD54" s="2" t="s">
        <v>69</v>
      </c>
      <c r="KE54" s="2" t="s">
        <v>69</v>
      </c>
      <c r="KF54" s="2" t="s">
        <v>69</v>
      </c>
      <c r="KG54" s="2" t="s">
        <v>69</v>
      </c>
      <c r="KH54" s="2" t="s">
        <v>69</v>
      </c>
      <c r="KI54" s="2"/>
      <c r="KJ54" s="2"/>
      <c r="KK54" s="2" t="s">
        <v>13</v>
      </c>
      <c r="KL54" s="2" t="s">
        <v>13</v>
      </c>
      <c r="KM54" s="2" t="s">
        <v>13</v>
      </c>
      <c r="KN54" s="2" t="s">
        <v>13</v>
      </c>
      <c r="KO54" s="2" t="s">
        <v>13</v>
      </c>
      <c r="KP54" s="2"/>
      <c r="KQ54" s="2"/>
      <c r="KR54" s="2" t="s">
        <v>69</v>
      </c>
      <c r="KS54" s="2" t="s">
        <v>69</v>
      </c>
      <c r="KT54" s="2" t="s">
        <v>69</v>
      </c>
      <c r="KU54" s="2" t="s">
        <v>69</v>
      </c>
      <c r="KV54" s="2" t="s">
        <v>69</v>
      </c>
      <c r="KW54" s="2"/>
      <c r="KX54" s="2"/>
      <c r="KY54" s="2"/>
      <c r="KZ54" s="2"/>
      <c r="LA54" s="2"/>
      <c r="LB54" s="2"/>
      <c r="LC54" s="2"/>
      <c r="LD54" s="2"/>
      <c r="LE54" s="2"/>
      <c r="LF54" s="2"/>
      <c r="LG54" s="2"/>
      <c r="LH54" s="2"/>
      <c r="LI54" s="2"/>
      <c r="LJ54" s="2"/>
      <c r="LK54" s="2"/>
      <c r="LL54" s="2"/>
      <c r="LM54" s="2"/>
      <c r="LN54" s="2"/>
      <c r="LO54" s="2"/>
      <c r="LP54" s="2"/>
      <c r="LQ54" s="2"/>
      <c r="LR54" s="2"/>
      <c r="LS54" s="2"/>
      <c r="LT54" s="2"/>
      <c r="LU54" s="2"/>
      <c r="LV54" s="2"/>
      <c r="LW54" s="2"/>
      <c r="LX54" s="2"/>
      <c r="LY54" s="2"/>
      <c r="LZ54" s="2"/>
      <c r="MA54" s="2"/>
      <c r="MB54" s="2"/>
      <c r="MC54" s="2"/>
      <c r="MD54" s="2"/>
      <c r="ME54" s="2"/>
      <c r="MF54" s="2"/>
      <c r="MG54" s="2"/>
      <c r="MH54" s="2"/>
      <c r="MI54" s="2"/>
      <c r="MJ54" s="2"/>
      <c r="MK54" s="2"/>
      <c r="ML54" s="2"/>
      <c r="MM54" s="2"/>
      <c r="MN54" s="2"/>
      <c r="MO54" s="2"/>
      <c r="MP54" s="2"/>
      <c r="MQ54" s="2"/>
      <c r="MR54" s="2"/>
      <c r="MS54" s="2"/>
      <c r="MT54" s="2"/>
      <c r="MU54" s="2"/>
      <c r="MV54" s="2"/>
      <c r="MW54" s="2"/>
      <c r="MX54" s="2"/>
      <c r="MY54" s="2"/>
      <c r="MZ54" s="2"/>
      <c r="NA54" s="2"/>
      <c r="NB54" s="2"/>
      <c r="NC54" s="2"/>
      <c r="ND54" s="2"/>
      <c r="NE54" s="2"/>
      <c r="NF54" s="2"/>
      <c r="NG54" s="2"/>
      <c r="NH54" s="2"/>
      <c r="NI54" s="2"/>
      <c r="NJ54" s="2"/>
      <c r="NK54" s="2"/>
      <c r="NL54" s="2"/>
      <c r="NM54" s="2"/>
      <c r="NN54" s="2"/>
      <c r="NO54" s="2"/>
      <c r="NP54" s="2"/>
      <c r="NQ54" s="2"/>
      <c r="NR54" s="2"/>
      <c r="NS54" s="2"/>
      <c r="NT54" s="2"/>
      <c r="NU54" s="2"/>
      <c r="NV54" s="2"/>
      <c r="NW54" s="2"/>
      <c r="NX54" s="2"/>
      <c r="NY54" s="2"/>
      <c r="NZ54" s="2"/>
      <c r="OA54" s="2"/>
      <c r="OB54" s="2"/>
      <c r="OC54" s="2"/>
      <c r="OD54" s="2"/>
      <c r="OE54" s="2"/>
      <c r="OF54" s="2"/>
      <c r="OG54" s="2"/>
      <c r="OH54" s="2"/>
      <c r="OI54" s="2"/>
      <c r="OJ54" s="2"/>
      <c r="OK54" s="2"/>
      <c r="OL54" s="2"/>
      <c r="OM54" s="2"/>
      <c r="ON54" s="2"/>
      <c r="OO54" s="2"/>
      <c r="OP54" s="2"/>
      <c r="OQ54" s="2"/>
      <c r="OR54" s="2"/>
      <c r="OS54" s="2"/>
      <c r="OT54" s="2"/>
      <c r="OU54" s="2"/>
      <c r="OV54" s="2"/>
      <c r="OW54" s="2"/>
      <c r="OX54" s="2"/>
      <c r="OY54" s="2"/>
      <c r="OZ54" s="2"/>
      <c r="PA54" s="2"/>
      <c r="PB54" s="2"/>
      <c r="PC54" s="2"/>
      <c r="PD54" s="2"/>
      <c r="PE54" s="2"/>
      <c r="PF54" s="2"/>
      <c r="PG54" s="2"/>
      <c r="PH54" s="2"/>
      <c r="PI54" s="2"/>
      <c r="PJ54" s="2"/>
      <c r="PK54" s="2"/>
      <c r="PL54" s="2"/>
      <c r="PM54" s="2"/>
      <c r="PN54" s="2"/>
      <c r="PO54" s="2"/>
      <c r="PP54" s="2"/>
      <c r="PQ54" s="2"/>
      <c r="PR54" s="2"/>
      <c r="PS54" s="2"/>
      <c r="PT54" s="2"/>
      <c r="PU54" s="2"/>
      <c r="PV54" s="2"/>
      <c r="PW54" s="2"/>
      <c r="PX54" s="2"/>
      <c r="PY54" s="2"/>
      <c r="PZ54" s="2"/>
      <c r="QA54" s="2"/>
      <c r="QB54" s="2"/>
      <c r="QC54" s="2"/>
      <c r="QD54" s="2"/>
      <c r="QE54" s="2"/>
      <c r="QF54" s="2"/>
      <c r="QG54" s="2"/>
      <c r="QH54" s="2"/>
      <c r="QI54" s="2"/>
      <c r="QJ54" s="2"/>
      <c r="QK54" s="2"/>
      <c r="QL54" s="2"/>
      <c r="QM54" s="2"/>
      <c r="QN54" s="2"/>
      <c r="QO54" s="2"/>
      <c r="QP54" s="2"/>
      <c r="QQ54" s="2"/>
      <c r="QR54" s="2"/>
      <c r="QS54" s="2"/>
      <c r="QT54" s="2"/>
      <c r="QU54" s="2"/>
      <c r="QV54" s="2"/>
      <c r="QW54" s="2"/>
      <c r="QX54" s="2"/>
      <c r="QY54" s="2"/>
      <c r="QZ54" s="2"/>
      <c r="RA54" s="2"/>
      <c r="RB54" s="2"/>
      <c r="RC54" s="2"/>
      <c r="RD54" s="2"/>
      <c r="RE54" s="2"/>
      <c r="RF54" s="2"/>
      <c r="RG54" s="2"/>
      <c r="RH54" s="2"/>
      <c r="RI54" s="2"/>
      <c r="RJ54" s="2"/>
      <c r="RK54" s="2"/>
      <c r="RL54" s="2"/>
      <c r="RM54" s="2"/>
      <c r="RN54" s="2"/>
      <c r="RO54" s="2"/>
      <c r="RP54" s="2"/>
      <c r="RQ54" s="2"/>
      <c r="RR54" s="2"/>
      <c r="RS54" s="2"/>
      <c r="RT54" s="2"/>
      <c r="RU54" s="2"/>
      <c r="RV54" s="2"/>
      <c r="RW54" s="2"/>
      <c r="RX54" s="2"/>
      <c r="RY54" s="2"/>
      <c r="RZ54" s="2"/>
      <c r="SA54" s="2"/>
      <c r="SB54" s="2"/>
      <c r="SC54" s="2"/>
      <c r="SD54" s="2"/>
      <c r="SE54" s="2"/>
      <c r="SF54" s="2"/>
      <c r="SG54" s="2"/>
      <c r="SH54" s="2"/>
      <c r="SI54" s="2"/>
      <c r="SJ54" s="2"/>
      <c r="SK54" s="2"/>
      <c r="SL54" s="2"/>
      <c r="SM54" s="2"/>
      <c r="SN54" s="2"/>
      <c r="SO54" s="2"/>
      <c r="SP54" s="2"/>
      <c r="SQ54" s="2"/>
      <c r="SR54" s="2"/>
      <c r="SS54" s="2"/>
      <c r="ST54" s="2"/>
      <c r="SU54" s="2"/>
      <c r="SV54" s="2"/>
      <c r="SW54" s="2"/>
      <c r="SX54" s="2"/>
      <c r="SY54" s="2"/>
      <c r="SZ54" s="2"/>
      <c r="TA54" s="2"/>
      <c r="TB54" s="2"/>
      <c r="TC54" s="2"/>
      <c r="TD54" s="2"/>
      <c r="TE54" s="2"/>
      <c r="TF54" s="2"/>
      <c r="TG54" s="2"/>
      <c r="TH54" s="2"/>
      <c r="TI54" s="2"/>
      <c r="TJ54" s="2"/>
      <c r="TK54" s="2"/>
      <c r="TL54" s="2"/>
      <c r="TM54" s="2"/>
      <c r="TN54" s="2"/>
      <c r="TO54" s="2"/>
      <c r="TP54" s="2"/>
      <c r="TQ54" s="2"/>
      <c r="TR54" s="2"/>
      <c r="TS54" s="2"/>
      <c r="TT54" s="2"/>
      <c r="TU54" s="2"/>
      <c r="TV54" s="2"/>
      <c r="TW54" s="2"/>
      <c r="TX54" s="2"/>
      <c r="TY54" s="2"/>
      <c r="TZ54" s="2"/>
      <c r="UA54" s="2"/>
      <c r="UB54" s="2"/>
      <c r="UC54" s="2"/>
      <c r="UD54" s="2"/>
      <c r="UE54" s="2"/>
      <c r="UF54" s="2"/>
      <c r="UG54" s="2"/>
      <c r="UH54" s="2"/>
      <c r="UI54" s="2"/>
      <c r="UJ54" s="2"/>
      <c r="UK54" s="2"/>
      <c r="UL54" s="2"/>
      <c r="UM54" s="2"/>
      <c r="UN54" s="2"/>
      <c r="UO54" s="2"/>
      <c r="UP54" s="2"/>
      <c r="UQ54" s="2"/>
      <c r="UR54" s="2"/>
      <c r="US54" s="2"/>
      <c r="UT54" s="2"/>
      <c r="UU54" s="2"/>
      <c r="UV54" s="2"/>
      <c r="UW54" s="2"/>
      <c r="UX54" s="2"/>
      <c r="UY54" s="2"/>
      <c r="UZ54" s="2"/>
      <c r="VA54" s="2"/>
      <c r="VB54" s="2"/>
      <c r="VC54" s="2"/>
      <c r="VD54" s="2"/>
      <c r="VE54" s="2"/>
      <c r="VF54" s="2"/>
      <c r="VG54" s="2"/>
      <c r="VH54" s="2"/>
      <c r="VI54" s="2"/>
      <c r="VJ54" s="2"/>
      <c r="VK54" s="2"/>
      <c r="VL54" s="2"/>
      <c r="VM54" s="2"/>
      <c r="VN54" s="2"/>
      <c r="VO54" s="2"/>
      <c r="VP54" s="2"/>
      <c r="VQ54" s="2"/>
      <c r="VR54" s="2"/>
      <c r="VS54" s="2"/>
      <c r="VT54" s="2"/>
      <c r="VU54" s="2"/>
      <c r="VV54" s="2"/>
      <c r="VW54" s="2"/>
      <c r="VX54" s="2"/>
      <c r="VY54" s="2"/>
      <c r="VZ54" s="2"/>
      <c r="WA54" s="2"/>
      <c r="WB54" s="2"/>
      <c r="WC54" s="2"/>
      <c r="WD54" s="2"/>
      <c r="WE54" s="2"/>
      <c r="WF54" s="2"/>
      <c r="WG54" s="2"/>
      <c r="WH54" s="2"/>
      <c r="WI54" s="2"/>
      <c r="WJ54" s="2"/>
      <c r="WK54" s="2"/>
      <c r="WL54" s="2"/>
      <c r="WM54" s="2"/>
      <c r="WN54" s="2"/>
      <c r="WO54" s="2"/>
      <c r="WP54" s="2"/>
      <c r="WQ54" s="2"/>
      <c r="WR54" s="2"/>
      <c r="WS54" s="2"/>
      <c r="WT54" s="2"/>
      <c r="WU54" s="2"/>
      <c r="WV54" s="2"/>
      <c r="WW54" s="2"/>
      <c r="WX54" s="2"/>
      <c r="WY54" s="2"/>
      <c r="WZ54" s="2"/>
      <c r="XA54" s="2"/>
      <c r="XB54" s="2"/>
      <c r="XC54" s="2"/>
      <c r="XD54" s="2"/>
      <c r="XE54" s="2"/>
      <c r="XF54" s="2"/>
      <c r="XG54" s="2"/>
      <c r="XH54" s="2"/>
      <c r="XI54" s="2"/>
      <c r="XJ54" s="2"/>
      <c r="XK54" s="2"/>
      <c r="XL54" s="2"/>
      <c r="XM54" s="2"/>
      <c r="XN54" s="2"/>
      <c r="XO54" s="2"/>
      <c r="XP54" s="2"/>
      <c r="XQ54" s="2"/>
      <c r="XR54" s="2"/>
      <c r="XS54" s="2"/>
      <c r="XT54" s="2"/>
      <c r="XU54" s="2"/>
      <c r="XV54" s="2"/>
      <c r="XW54" s="2"/>
      <c r="XX54" s="2"/>
      <c r="XY54" s="2"/>
      <c r="XZ54" s="2"/>
      <c r="YA54" s="2"/>
      <c r="YB54" s="2"/>
      <c r="YC54" s="2"/>
      <c r="YD54" s="2"/>
      <c r="YE54" s="2"/>
      <c r="YF54" s="2"/>
      <c r="YG54" s="2"/>
      <c r="YH54" s="2"/>
      <c r="YI54" s="2"/>
      <c r="YJ54" s="2"/>
      <c r="YK54" s="2"/>
      <c r="YL54" s="2"/>
      <c r="YM54" s="2"/>
      <c r="YN54" s="2"/>
      <c r="YO54" s="2"/>
      <c r="YP54" s="2"/>
      <c r="YQ54" s="2"/>
      <c r="YR54" s="2"/>
      <c r="YS54" s="2"/>
      <c r="YT54" s="2"/>
      <c r="YU54" s="2"/>
      <c r="YV54" s="2"/>
      <c r="YW54" s="2"/>
      <c r="YX54" s="2"/>
      <c r="YY54" s="2"/>
      <c r="YZ54" s="2"/>
      <c r="ZA54" s="2"/>
      <c r="ZB54" s="2"/>
      <c r="ZC54" s="2"/>
      <c r="ZD54" s="2"/>
      <c r="ZE54" s="2"/>
      <c r="ZF54" s="2"/>
      <c r="ZG54" s="2"/>
      <c r="ZH54" s="2"/>
      <c r="ZI54" s="2"/>
      <c r="ZJ54" s="2"/>
      <c r="ZK54" s="2"/>
      <c r="ZL54" s="2"/>
      <c r="ZM54" s="2"/>
      <c r="ZN54" s="2"/>
      <c r="ZO54" s="2"/>
      <c r="ZP54" s="2"/>
      <c r="ZQ54" s="2"/>
      <c r="ZR54" s="2"/>
      <c r="ZS54" s="2"/>
      <c r="ZT54" s="2"/>
      <c r="ZU54" s="2"/>
      <c r="ZV54" s="2"/>
      <c r="ZW54" s="2"/>
      <c r="ZX54" s="2"/>
      <c r="ZY54" s="2"/>
      <c r="ZZ54" s="2"/>
      <c r="AAA54" s="2"/>
      <c r="AAB54" s="2"/>
      <c r="AAC54" s="2"/>
      <c r="AAD54" s="2"/>
      <c r="AAE54" s="2"/>
      <c r="AAF54" s="2"/>
      <c r="AAG54" s="2"/>
      <c r="AAH54" s="2"/>
      <c r="AAI54" s="2"/>
      <c r="AAJ54" s="2"/>
      <c r="AAK54" s="2"/>
      <c r="AAL54" s="2"/>
      <c r="AAM54" s="2"/>
      <c r="AAN54" s="2"/>
      <c r="AAO54" s="2"/>
      <c r="AAP54" s="2"/>
      <c r="AAQ54" s="2"/>
      <c r="AAR54" s="2"/>
      <c r="AAS54" s="2"/>
      <c r="AAT54" s="2"/>
      <c r="AAU54" s="2"/>
      <c r="AAV54" s="2"/>
      <c r="AAW54" s="2"/>
      <c r="AAX54" s="2"/>
      <c r="AAY54" s="2"/>
      <c r="AAZ54" s="2"/>
      <c r="ABA54" s="2"/>
      <c r="ABB54" s="2"/>
      <c r="ABC54" s="2"/>
      <c r="ABD54" s="2"/>
      <c r="ABE54" s="2"/>
      <c r="ABF54" s="2"/>
      <c r="ABG54" s="2"/>
      <c r="ABH54" s="2"/>
      <c r="ABI54" s="2"/>
      <c r="ABJ54" s="2"/>
      <c r="ABK54" s="2"/>
      <c r="ABL54" s="2"/>
      <c r="ABM54" s="2"/>
      <c r="ABN54" s="2"/>
      <c r="ABO54" s="2"/>
      <c r="ABP54" s="2"/>
      <c r="ABQ54" s="2"/>
      <c r="ABR54" s="2"/>
      <c r="ABS54" s="2"/>
      <c r="ABT54" s="2"/>
      <c r="ABU54" s="2"/>
      <c r="ABV54" s="2"/>
      <c r="ABW54" s="2"/>
      <c r="ABX54" s="2"/>
      <c r="ABY54" s="2"/>
      <c r="ABZ54" s="2"/>
      <c r="ACA54" s="2"/>
      <c r="ACB54" s="2"/>
      <c r="ACC54" s="2"/>
      <c r="ACD54" s="2"/>
      <c r="ACE54" s="2"/>
      <c r="ACF54" s="2"/>
      <c r="ACG54" s="2"/>
      <c r="ACH54" s="2"/>
      <c r="ACI54" s="2"/>
      <c r="ACJ54" s="2"/>
      <c r="ACK54" s="2"/>
      <c r="ACL54" s="2"/>
      <c r="ACM54" s="2"/>
      <c r="ACN54" s="2"/>
      <c r="ACO54" s="2"/>
      <c r="ACP54" s="2"/>
      <c r="ACQ54" s="2"/>
      <c r="ACR54" s="2"/>
      <c r="ACS54" s="2"/>
      <c r="ACT54" s="2"/>
      <c r="ACU54" s="2"/>
      <c r="ACV54" s="2"/>
      <c r="ACW54" s="2"/>
      <c r="ACX54" s="2"/>
      <c r="ACY54" s="2"/>
      <c r="ACZ54" s="2"/>
      <c r="ADA54" s="2"/>
      <c r="ADB54" s="2"/>
      <c r="ADC54" s="2"/>
      <c r="ADD54" s="2"/>
      <c r="ADE54" s="2"/>
      <c r="ADF54" s="2"/>
      <c r="ADG54" s="2"/>
      <c r="ADH54" s="2"/>
      <c r="ADI54" s="2"/>
      <c r="ADJ54" s="2"/>
      <c r="ADK54" s="2"/>
      <c r="ADL54" s="2"/>
      <c r="ADM54" s="2"/>
      <c r="ADN54" s="2"/>
      <c r="ADO54" s="2"/>
      <c r="ADP54" s="2"/>
      <c r="ADQ54" s="2"/>
      <c r="ADR54" s="2"/>
      <c r="ADS54" s="2"/>
      <c r="ADT54" s="2"/>
      <c r="ADU54" s="2"/>
      <c r="ADV54" s="2"/>
      <c r="ADW54" s="2"/>
      <c r="ADX54" s="2"/>
      <c r="ADY54" s="2"/>
      <c r="ADZ54" s="2"/>
      <c r="AEA54" s="2"/>
      <c r="AEB54" s="2"/>
      <c r="AEC54" s="2"/>
      <c r="AED54" s="2"/>
      <c r="AEE54" s="2"/>
      <c r="AEF54" s="2"/>
      <c r="AEG54" s="2"/>
      <c r="AEH54" s="2"/>
      <c r="AEI54" s="2"/>
      <c r="AEJ54" s="2"/>
      <c r="AEK54" s="2"/>
      <c r="AEL54" s="2"/>
      <c r="AEM54" s="2"/>
      <c r="AEN54" s="2"/>
      <c r="AEO54" s="2"/>
      <c r="AEP54" s="2"/>
      <c r="AEQ54" s="2"/>
      <c r="AER54" s="2"/>
      <c r="AES54" s="2"/>
      <c r="AET54" s="2"/>
      <c r="AEU54" s="2"/>
      <c r="AEV54" s="2"/>
      <c r="AEW54" s="2"/>
      <c r="AEX54" s="2"/>
      <c r="AEY54" s="2"/>
      <c r="AEZ54" s="2"/>
      <c r="AFA54" s="2"/>
      <c r="AFB54" s="2"/>
      <c r="AFC54" s="2"/>
      <c r="AFD54" s="2"/>
      <c r="AFE54" s="2"/>
      <c r="AFF54" s="2"/>
      <c r="AFG54" s="2"/>
      <c r="AFH54" s="2"/>
      <c r="AFI54" s="2"/>
      <c r="AFJ54" s="2"/>
      <c r="AFK54" s="2"/>
      <c r="AFL54" s="2"/>
      <c r="AFM54" s="2"/>
      <c r="AFN54" s="2"/>
      <c r="AFO54" s="2"/>
      <c r="AFP54" s="2"/>
      <c r="AFQ54" s="2"/>
      <c r="AFR54" s="2"/>
      <c r="AFS54" s="2"/>
      <c r="AFT54" s="2"/>
      <c r="AFU54" s="2"/>
      <c r="AFV54" s="2"/>
      <c r="AFW54" s="2"/>
      <c r="AFX54" s="2"/>
      <c r="AFY54" s="2"/>
      <c r="AFZ54" s="2"/>
      <c r="AGA54" s="2"/>
      <c r="AGB54" s="2"/>
      <c r="AGC54" s="2"/>
      <c r="AGD54" s="2"/>
      <c r="AGE54" s="2"/>
      <c r="AGF54" s="2"/>
      <c r="AGG54" s="2"/>
      <c r="AGH54" s="2"/>
      <c r="AGI54" s="2"/>
      <c r="AGJ54" s="2"/>
      <c r="AGK54" s="2"/>
      <c r="AGL54" s="2"/>
      <c r="AGM54" s="2"/>
      <c r="AGN54" s="2"/>
      <c r="AGO54" s="2"/>
      <c r="AGP54" s="2"/>
      <c r="AGQ54" s="2"/>
      <c r="AGR54" s="2"/>
      <c r="AGS54" s="2"/>
      <c r="AGT54" s="2"/>
      <c r="AGU54" s="2"/>
      <c r="AGV54" s="2"/>
      <c r="AGW54" s="2"/>
      <c r="AGX54" s="2"/>
      <c r="AGY54" s="2"/>
      <c r="AGZ54" s="2"/>
      <c r="AHA54" s="2"/>
      <c r="AHB54" s="2"/>
      <c r="AHC54" s="2"/>
      <c r="AHD54" s="2"/>
      <c r="AHE54" s="2"/>
      <c r="AHF54" s="2"/>
      <c r="AHG54" s="2"/>
      <c r="AHH54" s="2"/>
      <c r="AHI54" s="2"/>
      <c r="AHJ54" s="2"/>
      <c r="AHK54" s="2"/>
      <c r="AHL54" s="2"/>
      <c r="AHM54" s="2"/>
      <c r="AHN54" s="2"/>
      <c r="AHO54" s="2"/>
      <c r="AHP54" s="2"/>
      <c r="AHQ54" s="2"/>
      <c r="AHR54" s="2"/>
      <c r="AHS54" s="2"/>
      <c r="AHT54" s="2"/>
      <c r="AHU54" s="2"/>
      <c r="AHV54" s="2"/>
      <c r="AHW54" s="2"/>
      <c r="AHX54" s="2"/>
      <c r="AHY54" s="2"/>
      <c r="AHZ54" s="2"/>
      <c r="AIA54" s="2"/>
      <c r="AIB54" s="2"/>
      <c r="AIC54" s="2"/>
      <c r="AID54" s="2"/>
      <c r="AIE54" s="2"/>
      <c r="AIF54" s="2"/>
      <c r="AIG54" s="2"/>
      <c r="AIH54" s="2"/>
      <c r="AII54" s="2"/>
      <c r="AIJ54" s="2"/>
      <c r="AIK54" s="2"/>
      <c r="AIL54" s="2"/>
      <c r="AIM54" s="2"/>
      <c r="AIN54" s="2"/>
      <c r="AIO54" s="2"/>
      <c r="AIP54" s="2"/>
      <c r="AIQ54" s="2"/>
      <c r="AIR54" s="2"/>
      <c r="AIS54" s="2"/>
      <c r="AIT54" s="2"/>
      <c r="AIU54" s="2"/>
      <c r="AIV54" s="2"/>
      <c r="AIW54" s="2"/>
      <c r="AIX54" s="2"/>
      <c r="AIY54" s="2"/>
      <c r="AIZ54" s="2"/>
      <c r="AJA54" s="2"/>
      <c r="AJB54" s="2"/>
      <c r="AJC54" s="2"/>
      <c r="AJD54" s="2"/>
      <c r="AJE54" s="2"/>
      <c r="AJF54" s="2"/>
      <c r="AJG54" s="2"/>
      <c r="AJH54" s="2"/>
      <c r="AJI54" s="2"/>
      <c r="AJJ54" s="2"/>
      <c r="AJK54" s="2"/>
      <c r="AJL54" s="2"/>
      <c r="AJM54" s="2"/>
      <c r="AJN54" s="2"/>
      <c r="AJO54" s="2"/>
      <c r="AJP54" s="2"/>
      <c r="AJQ54" s="2"/>
      <c r="AJR54" s="2"/>
      <c r="AJS54" s="2"/>
      <c r="AJT54" s="2"/>
      <c r="AJU54" s="2"/>
      <c r="AJV54" s="2"/>
      <c r="AJW54" s="2"/>
      <c r="AJX54" s="2"/>
      <c r="AJY54" s="2"/>
      <c r="AJZ54" s="2"/>
      <c r="AKA54" s="2"/>
      <c r="AKB54" s="2"/>
      <c r="AKC54" s="2"/>
      <c r="AKD54" s="2"/>
      <c r="AKE54" s="2"/>
      <c r="AKF54" s="2"/>
      <c r="AKG54" s="2"/>
      <c r="AKH54" s="2"/>
      <c r="AKI54" s="2"/>
      <c r="AKJ54" s="2"/>
      <c r="AKK54" s="2"/>
      <c r="AKL54" s="2"/>
      <c r="AKM54" s="2"/>
      <c r="AKN54" s="2"/>
      <c r="AKO54" s="2"/>
      <c r="AKP54" s="2"/>
      <c r="AKQ54" s="2"/>
      <c r="AKR54" s="2"/>
      <c r="AKS54" s="2"/>
      <c r="AKT54" s="2"/>
      <c r="AKU54" s="2"/>
      <c r="AKV54" s="2"/>
      <c r="AKW54" s="2"/>
      <c r="AKX54" s="2"/>
      <c r="AKY54" s="2"/>
      <c r="AKZ54" s="2"/>
      <c r="ALA54" s="2"/>
      <c r="ALB54" s="2"/>
      <c r="ALC54" s="2"/>
      <c r="ALD54" s="2"/>
      <c r="ALE54" s="2"/>
      <c r="ALF54" s="2"/>
      <c r="ALG54" s="2"/>
      <c r="ALH54" s="2"/>
      <c r="ALI54" s="2"/>
      <c r="ALJ54" s="2"/>
      <c r="ALK54" s="2"/>
      <c r="ALL54" s="2"/>
      <c r="ALM54" s="2"/>
      <c r="ALN54" s="2"/>
      <c r="ALO54" s="2"/>
      <c r="ALP54" s="2"/>
      <c r="ALQ54" s="2"/>
      <c r="ALR54" s="2"/>
      <c r="ALS54" s="2"/>
      <c r="ALT54" s="2"/>
      <c r="ALU54" s="2"/>
      <c r="ALV54" s="2"/>
      <c r="ALW54" s="2"/>
      <c r="ALX54" s="2"/>
      <c r="ALY54" s="2"/>
      <c r="ALZ54" s="2"/>
      <c r="AMA54" s="2"/>
      <c r="AMB54" s="2"/>
      <c r="AMC54" s="2"/>
      <c r="AMD54" s="2"/>
      <c r="AME54" s="2"/>
      <c r="AMF54" s="2"/>
      <c r="AMG54" s="2"/>
      <c r="AMH54" s="2"/>
      <c r="AMI54" s="2"/>
      <c r="AMJ54" s="2"/>
      <c r="AMK54" s="2"/>
      <c r="AML54" s="2"/>
      <c r="AMM54" s="2"/>
      <c r="AMN54" s="2"/>
      <c r="AMO54" s="2"/>
      <c r="AMP54" s="2"/>
      <c r="AMQ54" s="2"/>
      <c r="AMR54" s="2"/>
      <c r="AMS54" s="2"/>
      <c r="AMT54" s="2"/>
      <c r="AMU54" s="2"/>
      <c r="AMV54" s="2"/>
      <c r="AMW54" s="2"/>
      <c r="AMX54" s="2"/>
      <c r="AMY54" s="2"/>
      <c r="AMZ54" s="2"/>
      <c r="ANA54" s="2"/>
      <c r="ANB54" s="2"/>
      <c r="ANC54" s="2"/>
      <c r="AND54" s="2"/>
      <c r="ANE54" s="2"/>
      <c r="ANF54" s="2"/>
      <c r="ANG54" s="2"/>
      <c r="ANH54" s="2"/>
      <c r="ANI54" s="2"/>
      <c r="ANJ54" s="2"/>
      <c r="ANK54" s="2"/>
      <c r="ANL54" s="2"/>
      <c r="ANM54" s="2"/>
      <c r="ANN54" s="2"/>
      <c r="ANO54" s="2"/>
      <c r="ANP54" s="2"/>
      <c r="ANQ54" s="2"/>
      <c r="ANR54" s="2"/>
      <c r="ANS54" s="2"/>
      <c r="ANT54" s="2"/>
      <c r="ANU54" s="2"/>
      <c r="ANV54" s="2"/>
      <c r="ANW54" s="2"/>
      <c r="ANX54" s="2"/>
      <c r="ANY54" s="2"/>
      <c r="ANZ54" s="2"/>
      <c r="AOA54" s="2"/>
      <c r="AOB54" s="2"/>
      <c r="AOC54" s="2"/>
      <c r="AOD54" s="2"/>
      <c r="AOE54" s="2"/>
      <c r="AOF54" s="2"/>
      <c r="AOG54" s="2"/>
      <c r="AOH54" s="2"/>
      <c r="AOI54" s="2"/>
      <c r="AOJ54" s="2"/>
      <c r="AOK54" s="2"/>
      <c r="AOL54" s="2"/>
      <c r="AOM54" s="2"/>
      <c r="AON54" s="2"/>
      <c r="AOO54" s="2"/>
      <c r="AOP54" s="2"/>
      <c r="AOQ54" s="2"/>
      <c r="AOR54" s="2"/>
      <c r="AOS54" s="2"/>
      <c r="AOT54" s="2"/>
      <c r="AOU54" s="2"/>
      <c r="AOV54" s="2"/>
      <c r="AOW54" s="2"/>
      <c r="AOX54" s="2"/>
      <c r="AOY54" s="2"/>
      <c r="AOZ54" s="2"/>
      <c r="APA54" s="2"/>
      <c r="APB54" s="2"/>
      <c r="APC54" s="2"/>
      <c r="APD54" s="2"/>
      <c r="APE54" s="2"/>
      <c r="APF54" s="2"/>
      <c r="APG54" s="2"/>
      <c r="APH54" s="2"/>
      <c r="API54" s="2"/>
      <c r="APJ54" s="2"/>
      <c r="APK54" s="2"/>
      <c r="APL54" s="2"/>
      <c r="APM54" s="2"/>
      <c r="APN54" s="2"/>
      <c r="APO54" s="2"/>
      <c r="APP54" s="2"/>
      <c r="APQ54" s="2"/>
      <c r="APR54" s="2"/>
      <c r="APS54" s="2"/>
      <c r="APT54" s="2"/>
      <c r="APU54" s="2"/>
      <c r="APV54" s="2"/>
      <c r="APW54" s="2"/>
      <c r="APX54" s="2"/>
      <c r="APY54" s="2"/>
      <c r="APZ54" s="2"/>
      <c r="AQA54" s="2"/>
      <c r="AQB54" s="2"/>
      <c r="AQC54" s="2"/>
      <c r="AQD54" s="2"/>
      <c r="AQE54" s="2"/>
      <c r="AQF54" s="2"/>
      <c r="AQG54" s="2"/>
      <c r="AQH54" s="2"/>
      <c r="AQI54" s="2"/>
      <c r="AQJ54" s="2"/>
      <c r="AQK54" s="2"/>
      <c r="AQL54" s="2"/>
      <c r="AQM54" s="2"/>
      <c r="AQN54" s="2"/>
      <c r="AQO54" s="2"/>
      <c r="AQP54" s="2"/>
      <c r="AQQ54" s="2"/>
      <c r="AQR54" s="2"/>
      <c r="AQS54" s="2"/>
      <c r="AQT54" s="2"/>
      <c r="AQU54" s="2"/>
      <c r="AQV54" s="2"/>
      <c r="AQW54" s="2"/>
      <c r="AQX54" s="2"/>
      <c r="AQY54" s="2"/>
      <c r="AQZ54" s="2"/>
      <c r="ARA54" s="2"/>
      <c r="ARB54" s="2"/>
      <c r="ARC54" s="2"/>
      <c r="ARD54" s="2"/>
      <c r="ARE54" s="2"/>
      <c r="ARF54" s="2"/>
      <c r="ARG54" s="2"/>
      <c r="ARH54" s="2"/>
      <c r="ARI54" s="2"/>
      <c r="ARJ54" s="2"/>
      <c r="ARK54" s="2"/>
      <c r="ARL54" s="2"/>
      <c r="ARM54" s="2"/>
      <c r="ARN54" s="2"/>
      <c r="ARO54" s="2"/>
      <c r="ARP54" s="2"/>
      <c r="ARQ54" s="2"/>
      <c r="ARR54" s="2"/>
      <c r="ARS54" s="2"/>
      <c r="ART54" s="2"/>
      <c r="ARU54" s="2"/>
      <c r="ARV54" s="2"/>
      <c r="ARW54" s="2"/>
      <c r="ARX54" s="2"/>
      <c r="ARY54" s="2"/>
      <c r="ARZ54" s="2"/>
      <c r="ASA54" s="2"/>
      <c r="ASB54" s="2"/>
      <c r="ASC54" s="2"/>
      <c r="ASD54" s="2"/>
      <c r="ASE54" s="2"/>
      <c r="ASF54" s="2"/>
      <c r="ASG54" s="2"/>
      <c r="ASH54" s="2"/>
      <c r="ASI54" s="2"/>
      <c r="ASJ54" s="2"/>
      <c r="ASK54" s="2"/>
      <c r="ASL54" s="2"/>
      <c r="ASM54" s="2"/>
      <c r="ASN54" s="2"/>
      <c r="ASO54" s="2"/>
      <c r="ASP54" s="2"/>
      <c r="ASQ54" s="2"/>
      <c r="ASR54" s="2"/>
      <c r="ASS54" s="2"/>
      <c r="AST54" s="2"/>
      <c r="ASU54" s="2"/>
      <c r="ASV54" s="2"/>
      <c r="ASW54" s="2"/>
      <c r="ASX54" s="2"/>
      <c r="ASY54" s="2"/>
      <c r="ASZ54" s="2"/>
      <c r="ATA54" s="2"/>
      <c r="ATB54" s="2"/>
      <c r="ATC54" s="2"/>
      <c r="ATD54" s="2"/>
      <c r="ATE54" s="2"/>
      <c r="ATF54" s="2"/>
      <c r="ATG54" s="2"/>
      <c r="ATH54" s="2"/>
      <c r="ATI54" s="2"/>
      <c r="ATJ54" s="2"/>
      <c r="ATK54" s="2"/>
      <c r="ATL54" s="2"/>
      <c r="ATM54" s="2"/>
      <c r="ATN54" s="2"/>
      <c r="ATO54" s="2"/>
      <c r="ATP54" s="2"/>
      <c r="ATQ54" s="2"/>
      <c r="ATR54" s="2"/>
      <c r="ATS54" s="2"/>
      <c r="ATT54" s="2"/>
      <c r="ATU54" s="2"/>
      <c r="ATV54" s="2"/>
      <c r="ATW54" s="2"/>
      <c r="ATX54" s="2"/>
      <c r="ATY54" s="2"/>
      <c r="ATZ54" s="2"/>
      <c r="AUA54" s="2"/>
      <c r="AUB54" s="2"/>
      <c r="AUC54" s="2"/>
      <c r="AUD54" s="2"/>
      <c r="AUE54" s="2"/>
      <c r="AUF54" s="2"/>
      <c r="AUG54" s="2"/>
      <c r="AUH54" s="2"/>
      <c r="AUI54" s="2"/>
      <c r="AUJ54" s="2"/>
      <c r="AUK54" s="2"/>
      <c r="AUL54" s="2"/>
      <c r="AUM54" s="2"/>
      <c r="AUN54" s="2"/>
      <c r="AUO54" s="2"/>
      <c r="AUP54" s="2"/>
      <c r="AUQ54" s="2"/>
      <c r="AUR54" s="2"/>
      <c r="AUS54" s="2"/>
      <c r="AUT54" s="2"/>
      <c r="AUU54" s="2"/>
      <c r="AUV54" s="2"/>
      <c r="AUW54" s="2"/>
      <c r="AUX54" s="2"/>
      <c r="AUY54" s="2"/>
      <c r="AUZ54" s="2"/>
      <c r="AVA54" s="2"/>
      <c r="AVB54" s="2"/>
      <c r="AVC54" s="2"/>
      <c r="AVD54" s="2"/>
      <c r="AVE54" s="2"/>
      <c r="AVF54" s="2"/>
      <c r="AVG54" s="2"/>
      <c r="AVH54" s="2"/>
      <c r="AVI54" s="2"/>
      <c r="AVJ54" s="2"/>
      <c r="AVK54" s="2"/>
      <c r="AVL54" s="2"/>
      <c r="AVM54" s="2"/>
      <c r="AVN54" s="2"/>
      <c r="AVO54" s="2"/>
      <c r="AVP54" s="2"/>
      <c r="AVQ54" s="2"/>
      <c r="AVR54" s="2"/>
      <c r="AVS54" s="2"/>
      <c r="AVT54" s="2"/>
      <c r="AVU54" s="2"/>
      <c r="AVV54" s="2"/>
      <c r="AVW54" s="2"/>
      <c r="AVX54" s="2"/>
      <c r="AVY54" s="2"/>
      <c r="AVZ54" s="2"/>
      <c r="AWA54" s="2"/>
      <c r="AWB54" s="2"/>
      <c r="AWC54" s="2"/>
      <c r="AWD54" s="2"/>
      <c r="AWE54" s="2"/>
      <c r="AWF54" s="2"/>
      <c r="AWG54" s="2"/>
      <c r="AWH54" s="2"/>
      <c r="AWI54" s="2"/>
      <c r="AWJ54" s="2"/>
      <c r="AWK54" s="2"/>
      <c r="AWL54" s="2"/>
      <c r="AWM54" s="2"/>
      <c r="AWN54" s="2"/>
      <c r="AWO54" s="2"/>
      <c r="AWP54" s="2"/>
      <c r="AWQ54" s="2"/>
      <c r="AWR54" s="2"/>
      <c r="AWS54" s="2"/>
      <c r="AWT54" s="2"/>
      <c r="AWU54" s="2"/>
      <c r="AWV54" s="2"/>
      <c r="AWW54" s="2"/>
      <c r="AWX54" s="2"/>
      <c r="AWY54" s="2"/>
      <c r="AWZ54" s="2"/>
      <c r="AXA54" s="2"/>
      <c r="AXB54" s="2"/>
      <c r="AXC54" s="2"/>
      <c r="AXD54" s="2"/>
      <c r="AXE54" s="2"/>
      <c r="AXF54" s="2"/>
      <c r="AXG54" s="2"/>
      <c r="AXH54" s="2"/>
      <c r="AXI54" s="2"/>
      <c r="AXJ54" s="2"/>
      <c r="AXK54" s="2"/>
      <c r="AXL54" s="2"/>
      <c r="AXM54" s="2"/>
      <c r="AXN54" s="2"/>
      <c r="AXO54" s="2"/>
      <c r="AXP54" s="2"/>
      <c r="AXQ54" s="2"/>
      <c r="AXR54" s="2"/>
      <c r="AXS54" s="2"/>
      <c r="AXT54" s="2"/>
      <c r="AXU54" s="2"/>
      <c r="AXV54" s="2"/>
      <c r="AXW54" s="2"/>
      <c r="AXX54" s="2"/>
      <c r="AXY54" s="2"/>
      <c r="AXZ54" s="2"/>
      <c r="AYA54" s="2"/>
      <c r="AYB54" s="2"/>
      <c r="AYC54" s="2"/>
      <c r="AYD54" s="2"/>
      <c r="AYE54" s="2"/>
      <c r="AYF54" s="2"/>
      <c r="AYG54" s="2"/>
      <c r="AYH54" s="2"/>
      <c r="AYI54" s="2"/>
      <c r="AYJ54" s="2"/>
      <c r="AYK54" s="2"/>
      <c r="AYL54" s="2"/>
      <c r="AYM54" s="2"/>
      <c r="AYN54" s="2"/>
      <c r="AYO54" s="2"/>
      <c r="AYP54" s="2"/>
      <c r="AYQ54" s="2"/>
      <c r="AYR54" s="2"/>
      <c r="AYS54" s="2"/>
      <c r="AYT54" s="2"/>
      <c r="AYU54" s="2"/>
      <c r="AYV54" s="2"/>
      <c r="AYW54" s="2"/>
      <c r="AYX54" s="2"/>
      <c r="AYY54" s="2"/>
      <c r="AYZ54" s="2"/>
      <c r="AZA54" s="2"/>
      <c r="AZB54" s="2"/>
      <c r="AZC54" s="2"/>
      <c r="AZD54" s="2"/>
      <c r="AZE54" s="2"/>
      <c r="AZF54" s="2"/>
      <c r="AZG54" s="2"/>
      <c r="AZH54" s="2"/>
      <c r="AZI54" s="2"/>
      <c r="AZJ54" s="2"/>
      <c r="AZK54" s="2"/>
      <c r="AZL54" s="2"/>
      <c r="AZM54" s="2"/>
      <c r="AZN54" s="2"/>
      <c r="AZO54" s="2"/>
      <c r="AZP54" s="2"/>
      <c r="AZQ54" s="2"/>
      <c r="AZR54" s="2"/>
      <c r="AZS54" s="2"/>
      <c r="AZT54" s="2"/>
      <c r="AZU54" s="2"/>
      <c r="AZV54" s="2"/>
      <c r="AZW54" s="2"/>
      <c r="AZX54" s="2"/>
      <c r="AZY54" s="2"/>
      <c r="AZZ54" s="2"/>
      <c r="BAA54" s="2"/>
      <c r="BAB54" s="2"/>
      <c r="BAC54" s="2"/>
      <c r="BAD54" s="2"/>
      <c r="BAE54" s="2"/>
      <c r="BAF54" s="2"/>
      <c r="BAG54" s="2"/>
      <c r="BAH54" s="2"/>
      <c r="BAI54" s="2"/>
      <c r="BAJ54" s="2"/>
      <c r="BAK54" s="2"/>
      <c r="BAL54" s="2"/>
      <c r="BAM54" s="2"/>
      <c r="BAN54" s="2"/>
      <c r="BAO54" s="2"/>
      <c r="BAP54" s="2"/>
      <c r="BAQ54" s="2"/>
      <c r="BAR54" s="2"/>
      <c r="BAS54" s="2"/>
      <c r="BAT54" s="2"/>
      <c r="BAU54" s="2"/>
      <c r="BAV54" s="2"/>
      <c r="BAW54" s="2"/>
      <c r="BAX54" s="2"/>
      <c r="BAY54" s="2"/>
      <c r="BAZ54" s="2"/>
      <c r="BBA54" s="2"/>
      <c r="BBB54" s="2"/>
      <c r="BBC54" s="2"/>
      <c r="BBD54" s="2"/>
      <c r="BBE54" s="2"/>
      <c r="BBF54" s="2"/>
      <c r="BBG54" s="2"/>
      <c r="BBH54" s="2"/>
      <c r="BBI54" s="2"/>
      <c r="BBJ54" s="2"/>
      <c r="BBK54" s="2"/>
      <c r="BBL54" s="2"/>
      <c r="BBM54" s="2"/>
      <c r="BBN54" s="2"/>
      <c r="BBO54" s="2"/>
      <c r="BBP54" s="2"/>
      <c r="BBQ54" s="2"/>
      <c r="BBR54" s="2"/>
      <c r="BBS54" s="2"/>
      <c r="BBT54" s="2"/>
      <c r="BBU54" s="2"/>
      <c r="BBV54" s="2"/>
      <c r="BBW54" s="2"/>
      <c r="BBX54" s="2"/>
      <c r="BBY54" s="2"/>
      <c r="BBZ54" s="2"/>
      <c r="BCA54" s="2"/>
      <c r="BCB54" s="2"/>
      <c r="BCC54" s="2"/>
      <c r="BCD54" s="2"/>
      <c r="BCE54" s="2"/>
      <c r="BCF54" s="2"/>
      <c r="BCG54" s="2"/>
      <c r="BCH54" s="2"/>
      <c r="BCI54" s="2"/>
      <c r="BCJ54" s="2"/>
      <c r="BCK54" s="2"/>
      <c r="BCL54" s="2"/>
      <c r="BCM54" s="2"/>
      <c r="BCN54" s="2"/>
      <c r="BCO54" s="2"/>
      <c r="BCP54" s="2"/>
      <c r="BCQ54" s="2"/>
      <c r="BCR54" s="2"/>
      <c r="BCS54" s="2"/>
      <c r="BCT54" s="2"/>
      <c r="BCU54" s="2"/>
      <c r="BCV54" s="2"/>
      <c r="BCW54" s="2"/>
      <c r="BCX54" s="2"/>
      <c r="BCY54" s="2"/>
      <c r="BCZ54" s="2"/>
      <c r="BDA54" s="2"/>
      <c r="BDB54" s="2"/>
      <c r="BDC54" s="2"/>
      <c r="BDD54" s="2"/>
      <c r="BDE54" s="2"/>
      <c r="BDF54" s="2"/>
      <c r="BDG54" s="2"/>
      <c r="BDH54" s="2"/>
      <c r="BDI54" s="2"/>
      <c r="BDJ54" s="2"/>
      <c r="BDK54" s="2"/>
      <c r="BDL54" s="2"/>
      <c r="BDM54" s="2"/>
      <c r="BDN54" s="2"/>
      <c r="BDO54" s="2"/>
      <c r="BDP54" s="2"/>
      <c r="BDQ54" s="2"/>
      <c r="BDR54" s="2"/>
      <c r="BDS54" s="2"/>
      <c r="BDT54" s="2"/>
      <c r="BDU54" s="2"/>
      <c r="BDV54" s="2"/>
      <c r="BDW54" s="2"/>
      <c r="BDX54" s="2"/>
      <c r="BDY54" s="2"/>
      <c r="BDZ54" s="2"/>
      <c r="BEA54" s="2"/>
      <c r="BEB54" s="2"/>
      <c r="BEC54" s="2"/>
      <c r="BED54" s="2"/>
      <c r="BEE54" s="2"/>
      <c r="BEF54" s="2"/>
      <c r="BEG54" s="2"/>
      <c r="BEH54" s="2"/>
      <c r="BEI54" s="2"/>
      <c r="BEJ54" s="2"/>
      <c r="BEK54" s="2"/>
      <c r="BEL54" s="2"/>
      <c r="BEM54" s="2"/>
      <c r="BEN54" s="2"/>
      <c r="BEO54" s="2"/>
      <c r="BEP54" s="2"/>
      <c r="BEQ54" s="2"/>
      <c r="BER54" s="2"/>
      <c r="BES54" s="2"/>
      <c r="BET54" s="2"/>
      <c r="BEU54" s="2"/>
      <c r="BEV54" s="2"/>
      <c r="BEW54" s="2"/>
      <c r="BEX54" s="2"/>
      <c r="BEY54" s="2"/>
      <c r="BEZ54" s="2"/>
      <c r="BFA54" s="2"/>
      <c r="BFB54" s="2"/>
      <c r="BFC54" s="2"/>
      <c r="BFD54" s="2"/>
      <c r="BFE54" s="2"/>
      <c r="BFF54" s="2"/>
      <c r="BFG54" s="2"/>
      <c r="BFH54" s="2"/>
      <c r="BFI54" s="2"/>
      <c r="BFJ54" s="2"/>
      <c r="BFK54" s="2"/>
      <c r="BFL54" s="2"/>
      <c r="BFM54" s="2"/>
      <c r="BFN54" s="2"/>
      <c r="BFO54" s="2"/>
      <c r="BFP54" s="2"/>
      <c r="BFQ54" s="2"/>
      <c r="BFR54" s="2"/>
      <c r="BFS54" s="2"/>
      <c r="BFT54" s="2"/>
      <c r="BFU54" s="2"/>
      <c r="BFV54" s="2"/>
      <c r="BFW54" s="2"/>
      <c r="BFX54" s="2"/>
      <c r="BFY54" s="2"/>
      <c r="BFZ54" s="2"/>
      <c r="BGA54" s="2"/>
      <c r="BGB54" s="2"/>
      <c r="BGC54" s="2"/>
      <c r="BGD54" s="2"/>
      <c r="BGE54" s="2"/>
      <c r="BGF54" s="2"/>
      <c r="BGG54" s="2"/>
      <c r="BGH54" s="2"/>
      <c r="BGI54" s="2"/>
      <c r="BGJ54" s="2"/>
      <c r="BGK54" s="2"/>
      <c r="BGL54" s="2"/>
      <c r="BGM54" s="2"/>
      <c r="BGN54" s="2"/>
      <c r="BGO54" s="2"/>
      <c r="BGP54" s="2"/>
      <c r="BGQ54" s="2"/>
      <c r="BGR54" s="2"/>
      <c r="BGS54" s="2"/>
      <c r="BGT54" s="2"/>
      <c r="BGU54" s="2"/>
      <c r="BGV54" s="2"/>
      <c r="BGW54" s="2"/>
      <c r="BGX54" s="2"/>
      <c r="BGY54" s="2"/>
      <c r="BGZ54" s="2"/>
      <c r="BHA54" s="2"/>
      <c r="BHB54" s="2"/>
      <c r="BHC54" s="2"/>
      <c r="BHD54" s="2"/>
      <c r="BHE54" s="2"/>
      <c r="BHF54" s="2"/>
      <c r="BHG54" s="2"/>
      <c r="BHH54" s="2"/>
      <c r="BHI54" s="2"/>
      <c r="BHJ54" s="2"/>
      <c r="BHK54" s="2"/>
      <c r="BHL54" s="2"/>
      <c r="BHM54" s="2"/>
      <c r="BHN54" s="2"/>
      <c r="BHO54" s="2"/>
      <c r="BHP54" s="2"/>
      <c r="BHQ54" s="2"/>
      <c r="BHR54" s="2"/>
      <c r="BHS54" s="2"/>
      <c r="BHT54" s="2"/>
      <c r="BHU54" s="2"/>
      <c r="BHV54" s="2"/>
      <c r="BHW54" s="2"/>
      <c r="BHX54" s="2"/>
      <c r="BHY54" s="2"/>
      <c r="BHZ54" s="2"/>
      <c r="BIA54" s="2"/>
      <c r="BIB54" s="2"/>
      <c r="BIC54" s="2"/>
      <c r="BID54" s="2"/>
      <c r="BIE54" s="2"/>
      <c r="BIF54" s="2"/>
      <c r="BIG54" s="2"/>
      <c r="BIH54" s="2"/>
      <c r="BII54" s="2"/>
      <c r="BIJ54" s="2"/>
      <c r="BIK54" s="2"/>
      <c r="BIL54" s="2"/>
      <c r="BIM54" s="2"/>
      <c r="BIN54" s="2"/>
      <c r="BIO54" s="2"/>
      <c r="BIP54" s="2"/>
      <c r="BIQ54" s="2"/>
      <c r="BIR54" s="2"/>
      <c r="BIS54" s="2"/>
      <c r="BIT54" s="2"/>
      <c r="BIU54" s="2"/>
      <c r="BIV54" s="2"/>
      <c r="BIW54" s="2"/>
      <c r="BIX54" s="2"/>
      <c r="BIY54" s="2"/>
      <c r="BIZ54" s="2"/>
      <c r="BJA54" s="2"/>
      <c r="BJB54" s="2"/>
      <c r="BJC54" s="2"/>
      <c r="BJD54" s="2"/>
      <c r="BJE54" s="2"/>
      <c r="BJF54" s="2"/>
      <c r="BJG54" s="2"/>
      <c r="BJH54" s="2"/>
      <c r="BJI54" s="2"/>
      <c r="BJJ54" s="2"/>
      <c r="BJK54" s="2"/>
      <c r="BJL54" s="2"/>
      <c r="BJM54" s="2"/>
      <c r="BJN54" s="2"/>
      <c r="BJO54" s="2"/>
      <c r="BJP54" s="2"/>
      <c r="BJQ54" s="2"/>
      <c r="BJR54" s="2"/>
      <c r="BJS54" s="2"/>
      <c r="BJT54" s="2"/>
      <c r="BJU54" s="2"/>
      <c r="BJV54" s="2"/>
      <c r="BJW54" s="2"/>
      <c r="BJX54" s="2"/>
      <c r="BJY54" s="2"/>
      <c r="BJZ54" s="2"/>
      <c r="BKA54" s="2"/>
      <c r="BKB54" s="2"/>
      <c r="BKC54" s="2"/>
      <c r="BKD54" s="2"/>
      <c r="BKE54" s="2"/>
      <c r="BKF54" s="2"/>
      <c r="BKG54" s="2"/>
      <c r="BKH54" s="2"/>
      <c r="BKI54" s="2"/>
      <c r="BKJ54" s="2"/>
      <c r="BKK54" s="2"/>
      <c r="BKL54" s="2"/>
      <c r="BKM54" s="2"/>
      <c r="BKN54" s="2"/>
      <c r="BKO54" s="2"/>
      <c r="BKP54" s="2"/>
      <c r="BKQ54" s="2"/>
      <c r="BKR54" s="2"/>
      <c r="BKS54" s="2"/>
      <c r="BKT54" s="2"/>
      <c r="BKU54" s="2"/>
      <c r="BKV54" s="2"/>
      <c r="BKW54" s="2"/>
      <c r="BKX54" s="2"/>
      <c r="BKY54" s="2"/>
      <c r="BKZ54" s="2"/>
      <c r="BLA54" s="2"/>
      <c r="BLB54" s="2"/>
      <c r="BLC54" s="2"/>
      <c r="BLD54" s="2"/>
      <c r="BLE54" s="2"/>
      <c r="BLF54" s="2"/>
      <c r="BLG54" s="2"/>
      <c r="BLH54" s="2"/>
      <c r="BLI54" s="2"/>
      <c r="BLJ54" s="2"/>
      <c r="BLK54" s="2"/>
      <c r="BLL54" s="2"/>
      <c r="BLM54" s="2"/>
      <c r="BLN54" s="2"/>
      <c r="BLO54" s="2"/>
      <c r="BLP54" s="2"/>
      <c r="BLQ54" s="2"/>
      <c r="BLR54" s="2"/>
      <c r="BLS54" s="2"/>
      <c r="BLT54" s="2"/>
      <c r="BLU54" s="2"/>
      <c r="BLV54" s="2"/>
      <c r="BLW54" s="2"/>
      <c r="BLX54" s="2"/>
      <c r="BLY54" s="2"/>
      <c r="BLZ54" s="2"/>
      <c r="BMA54" s="2"/>
      <c r="BMB54" s="2"/>
      <c r="BMC54" s="2"/>
      <c r="BMD54" s="2"/>
      <c r="BME54" s="2"/>
      <c r="BMF54" s="2"/>
      <c r="BMG54" s="2"/>
      <c r="BMH54" s="2"/>
      <c r="BMI54" s="2"/>
      <c r="BMJ54" s="2"/>
      <c r="BMK54" s="2"/>
      <c r="BML54" s="2"/>
      <c r="BMM54" s="2"/>
      <c r="BMN54" s="2"/>
      <c r="BMO54" s="2"/>
      <c r="BMP54" s="2"/>
      <c r="BMQ54" s="2"/>
      <c r="BMR54" s="2"/>
      <c r="BMS54" s="2"/>
      <c r="BMT54" s="2"/>
      <c r="BMU54" s="2"/>
      <c r="BMV54" s="2"/>
      <c r="BMW54" s="2"/>
      <c r="BMX54" s="2"/>
      <c r="BMY54" s="2"/>
      <c r="BMZ54" s="2"/>
      <c r="BNA54" s="2"/>
      <c r="BNB54" s="2"/>
      <c r="BNC54" s="2"/>
      <c r="BND54" s="2"/>
      <c r="BNE54" s="2"/>
      <c r="BNF54" s="2"/>
      <c r="BNG54" s="2"/>
      <c r="BNH54" s="2"/>
      <c r="BNI54" s="2"/>
      <c r="BNJ54" s="2"/>
      <c r="BNK54" s="2"/>
      <c r="BNL54" s="2"/>
      <c r="BNM54" s="2"/>
      <c r="BNN54" s="2"/>
      <c r="BNO54" s="2"/>
      <c r="BNP54" s="2"/>
      <c r="BNQ54" s="2"/>
      <c r="BNR54" s="2"/>
      <c r="BNS54" s="2"/>
      <c r="BNT54" s="2"/>
      <c r="BNU54" s="2"/>
      <c r="BNV54" s="2"/>
      <c r="BNW54" s="2"/>
      <c r="BNX54" s="2"/>
      <c r="BNY54" s="2"/>
      <c r="BNZ54" s="2"/>
      <c r="BOA54" s="2"/>
      <c r="BOB54" s="2"/>
      <c r="BOC54" s="2"/>
      <c r="BOD54" s="2"/>
      <c r="BOE54" s="2"/>
      <c r="BOF54" s="2"/>
      <c r="BOG54" s="2"/>
      <c r="BOH54" s="2"/>
      <c r="BOI54" s="2"/>
      <c r="BOJ54" s="2"/>
      <c r="BOK54" s="2"/>
      <c r="BOL54" s="2"/>
      <c r="BOM54" s="2"/>
      <c r="BON54" s="2"/>
      <c r="BOO54" s="2"/>
      <c r="BOP54" s="2"/>
      <c r="BOQ54" s="2"/>
      <c r="BOR54" s="2"/>
      <c r="BOS54" s="2"/>
      <c r="BOT54" s="2"/>
      <c r="BOU54" s="2"/>
      <c r="BOV54" s="2"/>
      <c r="BOW54" s="2"/>
      <c r="BOX54" s="2"/>
      <c r="BOY54" s="2"/>
      <c r="BOZ54" s="2"/>
      <c r="BPA54" s="2"/>
      <c r="BPB54" s="2"/>
      <c r="BPC54" s="2"/>
      <c r="BPD54" s="2"/>
      <c r="BPE54" s="2"/>
      <c r="BPF54" s="2"/>
      <c r="BPG54" s="2"/>
      <c r="BPH54" s="2"/>
      <c r="BPI54" s="2"/>
      <c r="BPJ54" s="2"/>
      <c r="BPK54" s="2"/>
      <c r="BPL54" s="2"/>
      <c r="BPM54" s="2"/>
      <c r="BPN54" s="2"/>
      <c r="BPO54" s="2"/>
      <c r="BPP54" s="2"/>
      <c r="BPQ54" s="2"/>
      <c r="BPR54" s="2"/>
      <c r="BPS54" s="2"/>
      <c r="BPT54" s="2"/>
      <c r="BPU54" s="2"/>
      <c r="BPV54" s="2"/>
      <c r="BPW54" s="2"/>
      <c r="BPX54" s="2"/>
      <c r="BPY54" s="2"/>
      <c r="BPZ54" s="2"/>
      <c r="BQA54" s="2"/>
      <c r="BQB54" s="2"/>
      <c r="BQC54" s="2"/>
      <c r="BQD54" s="2"/>
      <c r="BQE54" s="2"/>
      <c r="BQF54" s="2"/>
      <c r="BQG54" s="2"/>
      <c r="BQH54" s="2"/>
      <c r="BQI54" s="2"/>
      <c r="BQJ54" s="2"/>
      <c r="BQK54" s="2"/>
      <c r="BQL54" s="2"/>
      <c r="BQM54" s="2"/>
      <c r="BQN54" s="2"/>
      <c r="BQO54" s="2"/>
      <c r="BQP54" s="2"/>
      <c r="BQQ54" s="2"/>
      <c r="BQR54" s="2"/>
      <c r="BQS54" s="2"/>
      <c r="BQT54" s="2"/>
      <c r="BQU54" s="2"/>
      <c r="BQV54" s="2"/>
      <c r="BQW54" s="2"/>
      <c r="BQX54" s="2"/>
      <c r="BQY54" s="2"/>
      <c r="BQZ54" s="2"/>
      <c r="BRA54" s="2"/>
      <c r="BRB54" s="2"/>
      <c r="BRC54" s="2"/>
      <c r="BRD54" s="2"/>
      <c r="BRE54" s="2"/>
      <c r="BRF54" s="2"/>
      <c r="BRG54" s="2"/>
      <c r="BRH54" s="2"/>
      <c r="BRI54" s="2"/>
      <c r="BRJ54" s="2"/>
      <c r="BRK54" s="2"/>
      <c r="BRL54" s="2"/>
      <c r="BRM54" s="2"/>
      <c r="BRN54" s="2"/>
      <c r="BRO54" s="2"/>
      <c r="BRP54" s="2"/>
      <c r="BRQ54" s="2"/>
      <c r="BRR54" s="2"/>
      <c r="BRS54" s="2"/>
      <c r="BRT54" s="2"/>
      <c r="BRU54" s="2"/>
      <c r="BRV54" s="2"/>
      <c r="BRW54" s="2"/>
      <c r="BRX54" s="2"/>
      <c r="BRY54" s="2"/>
      <c r="BRZ54" s="2"/>
      <c r="BSA54" s="2"/>
      <c r="BSB54" s="2"/>
      <c r="BSC54" s="2"/>
      <c r="BSD54" s="2"/>
      <c r="BSE54" s="2"/>
      <c r="BSF54" s="2"/>
      <c r="BSG54" s="2"/>
      <c r="BSH54" s="2"/>
      <c r="BSI54" s="2"/>
      <c r="BSJ54" s="2"/>
      <c r="BSK54" s="2"/>
      <c r="BSL54" s="2"/>
      <c r="BSM54" s="2"/>
      <c r="BSN54" s="2"/>
      <c r="BSO54" s="2"/>
      <c r="BSP54" s="2"/>
      <c r="BSQ54" s="2"/>
      <c r="BSR54" s="2"/>
      <c r="BSS54" s="2"/>
      <c r="BST54" s="2"/>
      <c r="BSU54" s="2"/>
      <c r="BSV54" s="2"/>
      <c r="BSW54" s="2"/>
      <c r="BSX54" s="2"/>
      <c r="BSY54" s="2"/>
      <c r="BSZ54" s="2"/>
      <c r="BTA54" s="2"/>
      <c r="BTB54" s="2"/>
      <c r="BTC54" s="2"/>
      <c r="BTD54" s="2"/>
      <c r="BTE54" s="2"/>
      <c r="BTF54" s="2"/>
      <c r="BTG54" s="2"/>
      <c r="BTH54" s="2"/>
      <c r="BTI54" s="2"/>
      <c r="BTJ54" s="2"/>
      <c r="BTK54" s="2"/>
      <c r="BTL54" s="2"/>
      <c r="BTM54" s="2"/>
      <c r="BTN54" s="2"/>
      <c r="BTO54" s="2"/>
      <c r="BTP54" s="2"/>
      <c r="BTQ54" s="2"/>
      <c r="BTR54" s="2"/>
      <c r="BTS54" s="2"/>
      <c r="BTT54" s="2"/>
      <c r="BTU54" s="2"/>
      <c r="BTV54" s="2"/>
      <c r="BTW54" s="2"/>
      <c r="BTX54" s="2"/>
      <c r="BTY54" s="2"/>
      <c r="BTZ54" s="2"/>
      <c r="BUA54" s="2"/>
      <c r="BUB54" s="2"/>
      <c r="BUC54" s="2"/>
      <c r="BUD54" s="2"/>
      <c r="BUE54" s="2"/>
      <c r="BUF54" s="2"/>
      <c r="BUG54" s="2"/>
      <c r="BUH54" s="2"/>
      <c r="BUI54" s="2"/>
      <c r="BUJ54" s="2"/>
      <c r="BUK54" s="2"/>
      <c r="BUL54" s="2"/>
      <c r="BUM54" s="2"/>
      <c r="BUN54" s="2"/>
      <c r="BUO54" s="2"/>
      <c r="BUP54" s="2"/>
      <c r="BUQ54" s="2"/>
      <c r="BUR54" s="2"/>
      <c r="BUS54" s="2"/>
      <c r="BUT54" s="2"/>
      <c r="BUU54" s="2"/>
      <c r="BUV54" s="2"/>
      <c r="BUW54" s="2"/>
      <c r="BUX54" s="2"/>
      <c r="BUY54" s="2"/>
      <c r="BUZ54" s="2"/>
      <c r="BVA54" s="2"/>
      <c r="BVB54" s="2"/>
      <c r="BVC54" s="2"/>
      <c r="BVD54" s="2"/>
      <c r="BVE54" s="2"/>
      <c r="BVF54" s="2"/>
      <c r="BVG54" s="2"/>
      <c r="BVH54" s="2"/>
      <c r="BVI54" s="2"/>
      <c r="BVJ54" s="2"/>
      <c r="BVK54" s="2"/>
      <c r="BVL54" s="2"/>
      <c r="BVM54" s="2"/>
      <c r="BVN54" s="2"/>
      <c r="BVO54" s="2"/>
      <c r="BVP54" s="2"/>
      <c r="BVQ54" s="2"/>
      <c r="BVR54" s="2"/>
      <c r="BVS54" s="2"/>
      <c r="BVT54" s="2"/>
      <c r="BVU54" s="2"/>
      <c r="BVV54" s="2"/>
      <c r="BVW54" s="2"/>
      <c r="BVX54" s="2"/>
      <c r="BVY54" s="2"/>
      <c r="BVZ54" s="2"/>
      <c r="BWA54" s="2"/>
      <c r="BWB54" s="2"/>
      <c r="BWC54" s="2"/>
      <c r="BWD54" s="2"/>
      <c r="BWE54" s="2"/>
      <c r="BWF54" s="2"/>
      <c r="BWG54" s="2"/>
      <c r="BWH54" s="2"/>
      <c r="BWI54" s="2"/>
      <c r="BWJ54" s="2"/>
      <c r="BWK54" s="2"/>
      <c r="BWL54" s="2"/>
      <c r="BWM54" s="2"/>
      <c r="BWN54" s="2"/>
      <c r="BWO54" s="2"/>
      <c r="BWP54" s="2"/>
      <c r="BWQ54" s="2"/>
      <c r="BWR54" s="2"/>
      <c r="BWS54" s="2"/>
      <c r="BWT54" s="2"/>
      <c r="BWU54" s="2"/>
      <c r="BWV54" s="2"/>
      <c r="BWW54" s="2"/>
      <c r="BWX54" s="2"/>
      <c r="BWY54" s="2"/>
      <c r="BWZ54" s="2"/>
      <c r="BXA54" s="2"/>
      <c r="BXB54" s="2"/>
      <c r="BXC54" s="2"/>
      <c r="BXD54" s="2"/>
      <c r="BXE54" s="2"/>
      <c r="BXF54" s="2"/>
      <c r="BXG54" s="2"/>
      <c r="BXH54" s="2"/>
      <c r="BXI54" s="2"/>
      <c r="BXJ54" s="2"/>
      <c r="BXK54" s="2"/>
      <c r="BXL54" s="2"/>
      <c r="BXM54" s="2"/>
      <c r="BXN54" s="2"/>
      <c r="BXO54" s="2"/>
      <c r="BXP54" s="2"/>
      <c r="BXQ54" s="2"/>
      <c r="BXR54" s="2"/>
      <c r="BXS54" s="2"/>
      <c r="BXT54" s="2"/>
      <c r="BXU54" s="2"/>
      <c r="BXV54" s="2"/>
      <c r="BXW54" s="2"/>
      <c r="BXX54" s="2"/>
      <c r="BXY54" s="2"/>
      <c r="BXZ54" s="2"/>
      <c r="BYA54" s="2"/>
      <c r="BYB54" s="2"/>
      <c r="BYC54" s="2"/>
      <c r="BYD54" s="2"/>
      <c r="BYE54" s="2"/>
      <c r="BYF54" s="2"/>
      <c r="BYG54" s="2"/>
      <c r="BYH54" s="2"/>
      <c r="BYI54" s="2"/>
      <c r="BYJ54" s="2"/>
      <c r="BYK54" s="2"/>
      <c r="BYL54" s="2"/>
      <c r="BYM54" s="2"/>
      <c r="BYN54" s="2"/>
      <c r="BYO54" s="2"/>
      <c r="BYP54" s="2"/>
      <c r="BYQ54" s="2"/>
      <c r="BYR54" s="2"/>
      <c r="BYS54" s="2"/>
      <c r="BYT54" s="2"/>
      <c r="BYU54" s="2"/>
      <c r="BYV54" s="2"/>
      <c r="BYW54" s="2"/>
      <c r="BYX54" s="2"/>
      <c r="BYY54" s="2"/>
      <c r="BYZ54" s="2"/>
      <c r="BZA54" s="2"/>
      <c r="BZB54" s="2"/>
      <c r="BZC54" s="2"/>
      <c r="BZD54" s="2"/>
      <c r="BZE54" s="2"/>
      <c r="BZF54" s="2"/>
      <c r="BZG54" s="2"/>
      <c r="BZH54" s="2"/>
      <c r="BZI54" s="2"/>
      <c r="BZJ54" s="2"/>
      <c r="BZK54" s="2"/>
      <c r="BZL54" s="2"/>
      <c r="BZM54" s="2"/>
      <c r="BZN54" s="2"/>
      <c r="BZO54" s="2"/>
      <c r="BZP54" s="2"/>
      <c r="BZQ54" s="2"/>
      <c r="BZR54" s="2"/>
      <c r="BZS54" s="2"/>
      <c r="BZT54" s="2"/>
      <c r="BZU54" s="2"/>
      <c r="BZV54" s="2"/>
      <c r="BZW54" s="2"/>
      <c r="BZX54" s="2"/>
      <c r="BZY54" s="2"/>
      <c r="BZZ54" s="2"/>
      <c r="CAA54" s="2"/>
      <c r="CAB54" s="2"/>
      <c r="CAC54" s="2"/>
      <c r="CAD54" s="2"/>
      <c r="CAE54" s="2"/>
      <c r="CAF54" s="2"/>
      <c r="CAG54" s="2"/>
      <c r="CAH54" s="2"/>
      <c r="CAI54" s="2"/>
      <c r="CAJ54" s="2"/>
      <c r="CAK54" s="2"/>
      <c r="CAL54" s="2"/>
      <c r="CAM54" s="2"/>
      <c r="CAN54" s="2"/>
      <c r="CAO54" s="2"/>
      <c r="CAP54" s="2"/>
      <c r="CAQ54" s="2"/>
      <c r="CAR54" s="2"/>
      <c r="CAS54" s="2"/>
      <c r="CAT54" s="2"/>
      <c r="CAU54" s="2"/>
      <c r="CAV54" s="2"/>
      <c r="CAW54" s="2"/>
      <c r="CAX54" s="2"/>
      <c r="CAY54" s="2"/>
      <c r="CAZ54" s="2"/>
      <c r="CBA54" s="2"/>
      <c r="CBB54" s="2"/>
      <c r="CBC54" s="2"/>
      <c r="CBD54" s="2"/>
      <c r="CBE54" s="2"/>
      <c r="CBF54" s="2"/>
      <c r="CBG54" s="2"/>
      <c r="CBH54" s="2"/>
      <c r="CBI54" s="2"/>
      <c r="CBJ54" s="2"/>
      <c r="CBK54" s="2"/>
      <c r="CBL54" s="2"/>
      <c r="CBM54" s="2"/>
      <c r="CBN54" s="2"/>
      <c r="CBO54" s="2"/>
      <c r="CBP54" s="2"/>
      <c r="CBQ54" s="2"/>
      <c r="CBR54" s="2"/>
      <c r="CBS54" s="2"/>
      <c r="CBT54" s="2"/>
      <c r="CBU54" s="2"/>
      <c r="CBV54" s="2"/>
      <c r="CBW54" s="2"/>
      <c r="CBX54" s="2"/>
      <c r="CBY54" s="2"/>
      <c r="CBZ54" s="2"/>
      <c r="CCA54" s="2"/>
      <c r="CCB54" s="2"/>
      <c r="CCC54" s="2"/>
      <c r="CCD54" s="2"/>
      <c r="CCE54" s="2"/>
      <c r="CCF54" s="2"/>
      <c r="CCG54" s="2"/>
      <c r="CCH54" s="2"/>
      <c r="CCI54" s="2"/>
      <c r="CCJ54" s="2"/>
      <c r="CCK54" s="2"/>
      <c r="CCL54" s="2"/>
      <c r="CCM54" s="2"/>
      <c r="CCN54" s="2"/>
      <c r="CCO54" s="2"/>
      <c r="CCP54" s="2"/>
      <c r="CCQ54" s="2"/>
      <c r="CCR54" s="2"/>
      <c r="CCS54" s="2"/>
      <c r="CCT54" s="2"/>
      <c r="CCU54" s="2"/>
      <c r="CCV54" s="2"/>
      <c r="CCW54" s="2"/>
      <c r="CCX54" s="2"/>
      <c r="CCY54" s="2"/>
      <c r="CCZ54" s="2"/>
      <c r="CDA54" s="2"/>
      <c r="CDB54" s="2"/>
      <c r="CDC54" s="2"/>
      <c r="CDD54" s="2"/>
      <c r="CDE54" s="2"/>
      <c r="CDF54" s="2"/>
      <c r="CDG54" s="2"/>
      <c r="CDH54" s="2"/>
      <c r="CDI54" s="2"/>
      <c r="CDJ54" s="2"/>
      <c r="CDK54" s="2"/>
      <c r="CDL54" s="2"/>
      <c r="CDM54" s="2"/>
      <c r="CDN54" s="2"/>
      <c r="CDO54" s="2"/>
      <c r="CDP54" s="2"/>
      <c r="CDQ54" s="2"/>
      <c r="CDR54" s="2"/>
      <c r="CDS54" s="2"/>
      <c r="CDT54" s="2"/>
      <c r="CDU54" s="2"/>
      <c r="CDV54" s="2"/>
      <c r="CDW54" s="2"/>
      <c r="CDX54" s="2"/>
      <c r="CDY54" s="2"/>
      <c r="CDZ54" s="2"/>
      <c r="CEA54" s="2"/>
      <c r="CEB54" s="2"/>
      <c r="CEC54" s="2"/>
      <c r="CED54" s="2"/>
      <c r="CEE54" s="2"/>
      <c r="CEF54" s="2"/>
      <c r="CEG54" s="2"/>
      <c r="CEH54" s="2"/>
      <c r="CEI54" s="2"/>
      <c r="CEJ54" s="2"/>
      <c r="CEK54" s="2"/>
      <c r="CEL54" s="2"/>
      <c r="CEM54" s="2"/>
      <c r="CEN54" s="2"/>
      <c r="CEO54" s="2"/>
      <c r="CEP54" s="2"/>
      <c r="CEQ54" s="2"/>
      <c r="CER54" s="2"/>
      <c r="CES54" s="2"/>
      <c r="CET54" s="2"/>
      <c r="CEU54" s="2"/>
      <c r="CEV54" s="2"/>
      <c r="CEW54" s="2"/>
      <c r="CEX54" s="2"/>
      <c r="CEY54" s="2"/>
      <c r="CEZ54" s="2"/>
      <c r="CFA54" s="2"/>
      <c r="CFB54" s="2"/>
      <c r="CFC54" s="2"/>
      <c r="CFD54" s="2"/>
      <c r="CFE54" s="2"/>
      <c r="CFF54" s="2"/>
      <c r="CFG54" s="2"/>
      <c r="CFH54" s="2"/>
      <c r="CFI54" s="2"/>
      <c r="CFJ54" s="2"/>
      <c r="CFK54" s="2"/>
      <c r="CFL54" s="2"/>
      <c r="CFM54" s="2"/>
      <c r="CFN54" s="2"/>
      <c r="CFO54" s="2"/>
      <c r="CFP54" s="2"/>
      <c r="CFQ54" s="2"/>
      <c r="CFR54" s="2"/>
      <c r="CFS54" s="2"/>
      <c r="CFT54" s="2"/>
      <c r="CFU54" s="2"/>
      <c r="CFV54" s="2"/>
      <c r="CFW54" s="2"/>
      <c r="CFX54" s="2"/>
      <c r="CFY54" s="2"/>
      <c r="CFZ54" s="2"/>
      <c r="CGA54" s="2"/>
      <c r="CGB54" s="2"/>
      <c r="CGC54" s="2"/>
      <c r="CGD54" s="2"/>
      <c r="CGE54" s="2"/>
      <c r="CGF54" s="2"/>
      <c r="CGG54" s="2"/>
      <c r="CGH54" s="2"/>
      <c r="CGI54" s="2"/>
      <c r="CGJ54" s="2"/>
      <c r="CGK54" s="2"/>
      <c r="CGL54" s="2"/>
      <c r="CGM54" s="2"/>
      <c r="CGN54" s="2"/>
      <c r="CGO54" s="2"/>
      <c r="CGP54" s="2"/>
      <c r="CGQ54" s="2"/>
      <c r="CGR54" s="2"/>
      <c r="CGS54" s="2"/>
      <c r="CGT54" s="2"/>
      <c r="CGU54" s="2"/>
      <c r="CGV54" s="2"/>
      <c r="CGW54" s="2"/>
      <c r="CGX54" s="2"/>
      <c r="CGY54" s="2"/>
      <c r="CGZ54" s="2"/>
      <c r="CHA54" s="2"/>
      <c r="CHB54" s="2"/>
      <c r="CHC54" s="2"/>
      <c r="CHD54" s="2"/>
      <c r="CHE54" s="2"/>
      <c r="CHF54" s="2"/>
      <c r="CHG54" s="2"/>
      <c r="CHH54" s="2"/>
      <c r="CHI54" s="2"/>
      <c r="CHJ54" s="2"/>
      <c r="CHK54" s="2"/>
      <c r="CHL54" s="2"/>
      <c r="CHM54" s="2"/>
      <c r="CHN54" s="2"/>
      <c r="CHO54" s="2"/>
      <c r="CHP54" s="2"/>
      <c r="CHQ54" s="2"/>
      <c r="CHR54" s="2"/>
      <c r="CHS54" s="2"/>
      <c r="CHT54" s="2"/>
      <c r="CHU54" s="2"/>
      <c r="CHV54" s="2"/>
      <c r="CHW54" s="2"/>
      <c r="CHX54" s="2"/>
      <c r="CHY54" s="2"/>
      <c r="CHZ54" s="2"/>
      <c r="CIA54" s="2"/>
      <c r="CIB54" s="2"/>
      <c r="CIC54" s="2"/>
      <c r="CID54" s="2"/>
      <c r="CIE54" s="2"/>
      <c r="CIF54" s="2"/>
      <c r="CIG54" s="2"/>
      <c r="CIH54" s="2"/>
      <c r="CII54" s="2"/>
      <c r="CIJ54" s="2"/>
      <c r="CIK54" s="2"/>
      <c r="CIL54" s="2"/>
      <c r="CIM54" s="2"/>
      <c r="CIN54" s="2"/>
      <c r="CIO54" s="2"/>
      <c r="CIP54" s="2"/>
      <c r="CIQ54" s="2"/>
      <c r="CIR54" s="2"/>
      <c r="CIS54" s="2"/>
      <c r="CIT54" s="2"/>
      <c r="CIU54" s="2"/>
      <c r="CIV54" s="2"/>
      <c r="CIW54" s="2"/>
      <c r="CIX54" s="2"/>
      <c r="CIY54" s="2"/>
      <c r="CIZ54" s="2"/>
      <c r="CJA54" s="2"/>
      <c r="CJB54" s="2"/>
      <c r="CJC54" s="2"/>
      <c r="CJD54" s="2"/>
      <c r="CJE54" s="2"/>
      <c r="CJF54" s="2"/>
      <c r="CJG54" s="2"/>
      <c r="CJH54" s="2"/>
      <c r="CJI54" s="2"/>
      <c r="CJJ54" s="2"/>
      <c r="CJK54" s="2"/>
      <c r="CJL54" s="2"/>
      <c r="CJM54" s="2"/>
      <c r="CJN54" s="2"/>
      <c r="CJO54" s="2"/>
      <c r="CJP54" s="2"/>
      <c r="CJQ54" s="2"/>
      <c r="CJR54" s="2"/>
      <c r="CJS54" s="2"/>
      <c r="CJT54" s="2"/>
      <c r="CJU54" s="2"/>
      <c r="CJV54" s="2"/>
      <c r="CJW54" s="2"/>
      <c r="CJX54" s="2"/>
      <c r="CJY54" s="2"/>
      <c r="CJZ54" s="2"/>
      <c r="CKA54" s="2"/>
      <c r="CKB54" s="2"/>
      <c r="CKC54" s="2"/>
      <c r="CKD54" s="2"/>
      <c r="CKE54" s="2"/>
      <c r="CKF54" s="2"/>
      <c r="CKG54" s="2"/>
      <c r="CKH54" s="2"/>
      <c r="CKI54" s="2"/>
      <c r="CKJ54" s="2"/>
      <c r="CKK54" s="2"/>
      <c r="CKL54" s="2"/>
      <c r="CKM54" s="2"/>
      <c r="CKN54" s="2"/>
      <c r="CKO54" s="2"/>
      <c r="CKP54" s="2"/>
      <c r="CKQ54" s="2"/>
      <c r="CKR54" s="2"/>
      <c r="CKS54" s="2"/>
      <c r="CKT54" s="2"/>
      <c r="CKU54" s="2"/>
      <c r="CKV54" s="2"/>
      <c r="CKW54" s="2"/>
      <c r="CKX54" s="2"/>
      <c r="CKY54" s="2"/>
      <c r="CKZ54" s="2"/>
      <c r="CLA54" s="2"/>
      <c r="CLB54" s="2"/>
      <c r="CLC54" s="2"/>
      <c r="CLD54" s="2"/>
      <c r="CLE54" s="2"/>
      <c r="CLF54" s="2"/>
      <c r="CLG54" s="2"/>
      <c r="CLH54" s="2"/>
      <c r="CLI54" s="2"/>
      <c r="CLJ54" s="2"/>
      <c r="CLK54" s="2"/>
      <c r="CLL54" s="2"/>
      <c r="CLM54" s="2"/>
      <c r="CLN54" s="2"/>
      <c r="CLO54" s="2"/>
      <c r="CLP54" s="2"/>
      <c r="CLQ54" s="2"/>
      <c r="CLR54" s="2"/>
      <c r="CLS54" s="2"/>
      <c r="CLT54" s="2"/>
      <c r="CLU54" s="2"/>
      <c r="CLV54" s="2"/>
      <c r="CLW54" s="2"/>
      <c r="CLX54" s="2"/>
      <c r="CLY54" s="2"/>
      <c r="CLZ54" s="2"/>
      <c r="CMA54" s="2"/>
      <c r="CMB54" s="2"/>
      <c r="CMC54" s="2"/>
      <c r="CMD54" s="2"/>
      <c r="CME54" s="2"/>
      <c r="CMF54" s="2"/>
      <c r="CMG54" s="2"/>
      <c r="CMH54" s="2"/>
      <c r="CMI54" s="2"/>
      <c r="CMJ54" s="2"/>
      <c r="CMK54" s="2"/>
      <c r="CML54" s="2"/>
      <c r="CMM54" s="2"/>
      <c r="CMN54" s="2"/>
      <c r="CMO54" s="2"/>
      <c r="CMP54" s="2"/>
      <c r="CMQ54" s="2"/>
      <c r="CMR54" s="2"/>
      <c r="CMS54" s="2"/>
      <c r="CMT54" s="2"/>
      <c r="CMU54" s="2"/>
      <c r="CMV54" s="2"/>
      <c r="CMW54" s="2"/>
      <c r="CMX54" s="2"/>
      <c r="CMY54" s="2"/>
      <c r="CMZ54" s="2"/>
      <c r="CNA54" s="2"/>
      <c r="CNB54" s="2"/>
      <c r="CNC54" s="2"/>
      <c r="CND54" s="2"/>
      <c r="CNE54" s="2"/>
      <c r="CNF54" s="2"/>
      <c r="CNG54" s="2"/>
      <c r="CNH54" s="2"/>
      <c r="CNI54" s="2"/>
      <c r="CNJ54" s="2"/>
      <c r="CNK54" s="2"/>
      <c r="CNL54" s="2"/>
      <c r="CNM54" s="2"/>
      <c r="CNN54" s="2"/>
      <c r="CNO54" s="2"/>
      <c r="CNP54" s="2"/>
      <c r="CNQ54" s="2"/>
      <c r="CNR54" s="2"/>
      <c r="CNS54" s="2"/>
      <c r="CNT54" s="2"/>
      <c r="CNU54" s="2"/>
      <c r="CNV54" s="2"/>
      <c r="CNW54" s="2"/>
      <c r="CNX54" s="2"/>
      <c r="CNY54" s="2"/>
      <c r="CNZ54" s="2"/>
      <c r="COA54" s="2"/>
      <c r="COB54" s="2"/>
      <c r="COC54" s="2"/>
      <c r="COD54" s="2"/>
      <c r="COE54" s="2"/>
      <c r="COF54" s="2"/>
      <c r="COG54" s="2"/>
      <c r="COH54" s="2"/>
      <c r="COI54" s="2"/>
      <c r="COJ54" s="2"/>
      <c r="COK54" s="2"/>
      <c r="COL54" s="2"/>
      <c r="COM54" s="2"/>
      <c r="CON54" s="2"/>
      <c r="COO54" s="2"/>
      <c r="COP54" s="2"/>
      <c r="COQ54" s="2"/>
      <c r="COR54" s="2"/>
      <c r="COS54" s="2"/>
      <c r="COT54" s="2"/>
      <c r="COU54" s="2"/>
      <c r="COV54" s="2"/>
      <c r="COW54" s="2"/>
      <c r="COX54" s="2"/>
      <c r="COY54" s="2"/>
      <c r="COZ54" s="2"/>
      <c r="CPA54" s="2"/>
      <c r="CPB54" s="2"/>
      <c r="CPC54" s="2"/>
      <c r="CPD54" s="2"/>
      <c r="CPE54" s="2"/>
      <c r="CPF54" s="2"/>
      <c r="CPG54" s="2"/>
      <c r="CPH54" s="2"/>
      <c r="CPI54" s="2"/>
      <c r="CPJ54" s="2"/>
      <c r="CPK54" s="2"/>
      <c r="CPL54" s="2"/>
      <c r="CPM54" s="2"/>
      <c r="CPN54" s="2"/>
      <c r="CPO54" s="2"/>
      <c r="CPP54" s="2"/>
      <c r="CPQ54" s="2"/>
      <c r="CPR54" s="2"/>
      <c r="CPS54" s="2"/>
      <c r="CPT54" s="2"/>
      <c r="CPU54" s="2"/>
      <c r="CPV54" s="2"/>
      <c r="CPW54" s="2"/>
      <c r="CPX54" s="2"/>
      <c r="CPY54" s="2"/>
      <c r="CPZ54" s="2"/>
      <c r="CQA54" s="2"/>
      <c r="CQB54" s="2"/>
      <c r="CQC54" s="2"/>
      <c r="CQD54" s="2"/>
      <c r="CQE54" s="2"/>
      <c r="CQF54" s="2"/>
      <c r="CQG54" s="2"/>
      <c r="CQH54" s="2"/>
      <c r="CQI54" s="2"/>
      <c r="CQJ54" s="2"/>
      <c r="CQK54" s="2"/>
      <c r="CQL54" s="2"/>
      <c r="CQM54" s="2"/>
      <c r="CQN54" s="2"/>
      <c r="CQO54" s="2"/>
      <c r="CQP54" s="2"/>
      <c r="CQQ54" s="2"/>
      <c r="CQR54" s="2"/>
      <c r="CQS54" s="2"/>
      <c r="CQT54" s="2"/>
      <c r="CQU54" s="2"/>
      <c r="CQV54" s="2"/>
      <c r="CQW54" s="2"/>
      <c r="CQX54" s="2"/>
      <c r="CQY54" s="2"/>
      <c r="CQZ54" s="2"/>
      <c r="CRA54" s="2"/>
      <c r="CRB54" s="2"/>
      <c r="CRC54" s="2"/>
      <c r="CRD54" s="2"/>
      <c r="CRE54" s="2"/>
      <c r="CRF54" s="2"/>
      <c r="CRG54" s="2"/>
      <c r="CRH54" s="2"/>
      <c r="CRI54" s="2"/>
      <c r="CRJ54" s="2"/>
      <c r="CRK54" s="2"/>
      <c r="CRL54" s="2"/>
      <c r="CRM54" s="2"/>
      <c r="CRN54" s="2"/>
      <c r="CRO54" s="2"/>
      <c r="CRP54" s="2"/>
      <c r="CRQ54" s="2"/>
      <c r="CRR54" s="2"/>
      <c r="CRS54" s="2"/>
      <c r="CRT54" s="2"/>
      <c r="CRU54" s="2"/>
      <c r="CRV54" s="2"/>
      <c r="CRW54" s="2"/>
      <c r="CRX54" s="2"/>
      <c r="CRY54" s="2"/>
      <c r="CRZ54" s="2"/>
      <c r="CSA54" s="2"/>
      <c r="CSB54" s="2"/>
      <c r="CSC54" s="2"/>
      <c r="CSD54" s="2"/>
      <c r="CSE54" s="2"/>
      <c r="CSF54" s="2"/>
      <c r="CSG54" s="2"/>
      <c r="CSH54" s="2"/>
      <c r="CSI54" s="2"/>
      <c r="CSJ54" s="2"/>
      <c r="CSK54" s="2"/>
      <c r="CSL54" s="2"/>
      <c r="CSM54" s="2"/>
      <c r="CSN54" s="2"/>
      <c r="CSO54" s="2"/>
      <c r="CSP54" s="2"/>
      <c r="CSQ54" s="2"/>
      <c r="CSR54" s="2"/>
      <c r="CSS54" s="2"/>
      <c r="CST54" s="2"/>
      <c r="CSU54" s="2"/>
      <c r="CSV54" s="2"/>
      <c r="CSW54" s="2"/>
      <c r="CSX54" s="2"/>
      <c r="CSY54" s="2"/>
      <c r="CSZ54" s="2"/>
      <c r="CTA54" s="2"/>
      <c r="CTB54" s="2"/>
      <c r="CTC54" s="2"/>
      <c r="CTD54" s="2"/>
      <c r="CTE54" s="2"/>
      <c r="CTF54" s="2"/>
      <c r="CTG54" s="2"/>
      <c r="CTH54" s="2"/>
      <c r="CTI54" s="2"/>
      <c r="CTJ54" s="2"/>
      <c r="CTK54" s="2"/>
      <c r="CTL54" s="2"/>
      <c r="CTM54" s="2"/>
      <c r="CTN54" s="2"/>
      <c r="CTO54" s="2"/>
      <c r="CTP54" s="2"/>
      <c r="CTQ54" s="2"/>
      <c r="CTR54" s="2"/>
      <c r="CTS54" s="2"/>
      <c r="CTT54" s="2"/>
      <c r="CTU54" s="2"/>
      <c r="CTV54" s="2"/>
      <c r="CTW54" s="2"/>
      <c r="CTX54" s="2"/>
      <c r="CTY54" s="2"/>
      <c r="CTZ54" s="2"/>
      <c r="CUA54" s="2"/>
      <c r="CUB54" s="2"/>
      <c r="CUC54" s="2"/>
      <c r="CUD54" s="2"/>
      <c r="CUE54" s="2"/>
      <c r="CUF54" s="2"/>
      <c r="CUG54" s="2"/>
      <c r="CUH54" s="2"/>
      <c r="CUI54" s="2"/>
      <c r="CUJ54" s="2"/>
      <c r="CUK54" s="2"/>
      <c r="CUL54" s="2"/>
      <c r="CUM54" s="2"/>
      <c r="CUN54" s="2"/>
      <c r="CUO54" s="2"/>
      <c r="CUP54" s="2"/>
      <c r="CUQ54" s="2"/>
      <c r="CUR54" s="2"/>
      <c r="CUS54" s="2"/>
      <c r="CUT54" s="2"/>
      <c r="CUU54" s="2"/>
      <c r="CUV54" s="2"/>
      <c r="CUW54" s="2"/>
      <c r="CUX54" s="2"/>
      <c r="CUY54" s="2"/>
      <c r="CUZ54" s="2"/>
      <c r="CVA54" s="2"/>
      <c r="CVB54" s="2"/>
      <c r="CVC54" s="2"/>
      <c r="CVD54" s="2"/>
      <c r="CVE54" s="2"/>
      <c r="CVF54" s="2"/>
      <c r="CVG54" s="2"/>
      <c r="CVH54" s="2"/>
      <c r="CVI54" s="2"/>
      <c r="CVJ54" s="2"/>
      <c r="CVK54" s="2"/>
      <c r="CVL54" s="2"/>
      <c r="CVM54" s="2"/>
      <c r="CVN54" s="2"/>
      <c r="CVO54" s="2"/>
      <c r="CVP54" s="2"/>
      <c r="CVQ54" s="2"/>
      <c r="CVR54" s="2"/>
      <c r="CVS54" s="2"/>
      <c r="CVT54" s="2"/>
      <c r="CVU54" s="2"/>
      <c r="CVV54" s="2"/>
      <c r="CVW54" s="2"/>
      <c r="CVX54" s="2"/>
      <c r="CVY54" s="2"/>
      <c r="CVZ54" s="2"/>
      <c r="CWA54" s="2"/>
      <c r="CWB54" s="2"/>
      <c r="CWC54" s="2"/>
      <c r="CWD54" s="2"/>
      <c r="CWE54" s="2"/>
      <c r="CWF54" s="2"/>
      <c r="CWG54" s="2"/>
      <c r="CWH54" s="2"/>
      <c r="CWI54" s="2"/>
      <c r="CWJ54" s="2"/>
      <c r="CWK54" s="2"/>
      <c r="CWL54" s="2"/>
      <c r="CWM54" s="2"/>
      <c r="CWN54" s="2"/>
      <c r="CWO54" s="2"/>
      <c r="CWP54" s="2"/>
      <c r="CWQ54" s="2"/>
      <c r="CWR54" s="2"/>
      <c r="CWS54" s="2"/>
      <c r="CWT54" s="2"/>
      <c r="CWU54" s="2"/>
      <c r="CWV54" s="2"/>
      <c r="CWW54" s="2"/>
      <c r="CWX54" s="2"/>
      <c r="CWY54" s="2"/>
      <c r="CWZ54" s="2"/>
      <c r="CXA54" s="2"/>
      <c r="CXB54" s="2"/>
      <c r="CXC54" s="2"/>
      <c r="CXD54" s="2"/>
      <c r="CXE54" s="2"/>
      <c r="CXF54" s="2"/>
      <c r="CXG54" s="2"/>
      <c r="CXH54" s="2"/>
      <c r="CXI54" s="2"/>
      <c r="CXJ54" s="2"/>
      <c r="CXK54" s="2"/>
      <c r="CXL54" s="2"/>
      <c r="CXM54" s="2"/>
      <c r="CXN54" s="2"/>
      <c r="CXO54" s="2"/>
      <c r="CXP54" s="2"/>
      <c r="CXQ54" s="2"/>
      <c r="CXR54" s="2"/>
      <c r="CXS54" s="2"/>
      <c r="CXT54" s="2"/>
      <c r="CXU54" s="2"/>
      <c r="CXV54" s="2"/>
      <c r="CXW54" s="2"/>
      <c r="CXX54" s="2"/>
      <c r="CXY54" s="2"/>
      <c r="CXZ54" s="2"/>
      <c r="CYA54" s="2"/>
      <c r="CYB54" s="2"/>
      <c r="CYC54" s="2"/>
      <c r="CYD54" s="2"/>
      <c r="CYE54" s="2"/>
      <c r="CYF54" s="2"/>
      <c r="CYG54" s="2"/>
      <c r="CYH54" s="2"/>
      <c r="CYI54" s="2"/>
      <c r="CYJ54" s="2"/>
      <c r="CYK54" s="2"/>
      <c r="CYL54" s="2"/>
      <c r="CYM54" s="2"/>
      <c r="CYN54" s="2"/>
      <c r="CYO54" s="2"/>
      <c r="CYP54" s="2"/>
      <c r="CYQ54" s="2"/>
      <c r="CYR54" s="2"/>
      <c r="CYS54" s="2"/>
      <c r="CYT54" s="2"/>
      <c r="CYU54" s="2"/>
      <c r="CYV54" s="2"/>
      <c r="CYW54" s="2"/>
      <c r="CYX54" s="2"/>
      <c r="CYY54" s="2"/>
      <c r="CYZ54" s="2"/>
      <c r="CZA54" s="2"/>
      <c r="CZB54" s="2"/>
      <c r="CZC54" s="2"/>
      <c r="CZD54" s="2"/>
      <c r="CZE54" s="2"/>
      <c r="CZF54" s="2"/>
      <c r="CZG54" s="2"/>
      <c r="CZH54" s="2"/>
      <c r="CZI54" s="2"/>
      <c r="CZJ54" s="2"/>
      <c r="CZK54" s="2"/>
      <c r="CZL54" s="2"/>
      <c r="CZM54" s="2"/>
      <c r="CZN54" s="2"/>
      <c r="CZO54" s="2"/>
      <c r="CZP54" s="2"/>
      <c r="CZQ54" s="2"/>
      <c r="CZR54" s="2"/>
      <c r="CZS54" s="2"/>
      <c r="CZT54" s="2"/>
      <c r="CZU54" s="2"/>
      <c r="CZV54" s="2"/>
      <c r="CZW54" s="2"/>
      <c r="CZX54" s="2"/>
      <c r="CZY54" s="2"/>
      <c r="CZZ54" s="2"/>
      <c r="DAA54" s="2"/>
      <c r="DAB54" s="2"/>
      <c r="DAC54" s="2"/>
      <c r="DAD54" s="2"/>
      <c r="DAE54" s="2"/>
      <c r="DAF54" s="2"/>
      <c r="DAG54" s="2"/>
      <c r="DAH54" s="2"/>
      <c r="DAI54" s="2"/>
      <c r="DAJ54" s="2"/>
      <c r="DAK54" s="2"/>
      <c r="DAL54" s="2"/>
      <c r="DAM54" s="2"/>
      <c r="DAN54" s="2"/>
      <c r="DAO54" s="2"/>
      <c r="DAP54" s="2"/>
      <c r="DAQ54" s="2"/>
      <c r="DAR54" s="2"/>
      <c r="DAS54" s="2"/>
      <c r="DAT54" s="2"/>
      <c r="DAU54" s="2"/>
      <c r="DAV54" s="2"/>
      <c r="DAW54" s="2"/>
      <c r="DAX54" s="2"/>
      <c r="DAY54" s="2"/>
      <c r="DAZ54" s="2"/>
      <c r="DBA54" s="2"/>
      <c r="DBB54" s="2"/>
      <c r="DBC54" s="2"/>
      <c r="DBD54" s="2"/>
      <c r="DBE54" s="2"/>
      <c r="DBF54" s="2"/>
      <c r="DBG54" s="2"/>
      <c r="DBH54" s="2"/>
      <c r="DBI54" s="2"/>
      <c r="DBJ54" s="2"/>
      <c r="DBK54" s="2"/>
      <c r="DBL54" s="2"/>
      <c r="DBM54" s="2"/>
      <c r="DBN54" s="2"/>
      <c r="DBO54" s="2"/>
      <c r="DBP54" s="2"/>
      <c r="DBQ54" s="2"/>
      <c r="DBR54" s="2"/>
      <c r="DBS54" s="2"/>
      <c r="DBT54" s="2"/>
      <c r="DBU54" s="2"/>
      <c r="DBV54" s="2"/>
      <c r="DBW54" s="2"/>
      <c r="DBX54" s="2"/>
      <c r="DBY54" s="2"/>
      <c r="DBZ54" s="2"/>
      <c r="DCA54" s="2"/>
      <c r="DCB54" s="2"/>
      <c r="DCC54" s="2"/>
      <c r="DCD54" s="2"/>
      <c r="DCE54" s="2"/>
      <c r="DCF54" s="2"/>
      <c r="DCG54" s="2"/>
      <c r="DCH54" s="2"/>
      <c r="DCI54" s="2"/>
      <c r="DCJ54" s="2"/>
      <c r="DCK54" s="2"/>
      <c r="DCL54" s="2"/>
      <c r="DCM54" s="2"/>
      <c r="DCN54" s="2"/>
      <c r="DCO54" s="2"/>
      <c r="DCP54" s="2"/>
      <c r="DCQ54" s="2"/>
      <c r="DCR54" s="2"/>
      <c r="DCS54" s="2"/>
      <c r="DCT54" s="2"/>
      <c r="DCU54" s="2"/>
      <c r="DCV54" s="2"/>
      <c r="DCW54" s="2"/>
      <c r="DCX54" s="2"/>
      <c r="DCY54" s="2"/>
      <c r="DCZ54" s="2"/>
      <c r="DDA54" s="2"/>
      <c r="DDB54" s="2"/>
      <c r="DDC54" s="2"/>
      <c r="DDD54" s="2"/>
      <c r="DDE54" s="2"/>
      <c r="DDF54" s="2"/>
      <c r="DDG54" s="2"/>
      <c r="DDH54" s="2"/>
      <c r="DDI54" s="2"/>
      <c r="DDJ54" s="2"/>
      <c r="DDK54" s="2"/>
      <c r="DDL54" s="2"/>
      <c r="DDM54" s="2"/>
      <c r="DDN54" s="2"/>
      <c r="DDO54" s="2"/>
      <c r="DDP54" s="2"/>
      <c r="DDQ54" s="2"/>
      <c r="DDR54" s="2"/>
      <c r="DDS54" s="2"/>
      <c r="DDT54" s="2"/>
      <c r="DDU54" s="2"/>
      <c r="DDV54" s="2"/>
      <c r="DDW54" s="2"/>
      <c r="DDX54" s="2"/>
      <c r="DDY54" s="2"/>
      <c r="DDZ54" s="2"/>
      <c r="DEA54" s="2"/>
      <c r="DEB54" s="2"/>
      <c r="DEC54" s="2"/>
      <c r="DED54" s="2"/>
      <c r="DEE54" s="2"/>
      <c r="DEF54" s="2"/>
      <c r="DEG54" s="2"/>
      <c r="DEH54" s="2"/>
      <c r="DEI54" s="2"/>
      <c r="DEJ54" s="2"/>
      <c r="DEK54" s="2"/>
      <c r="DEL54" s="2"/>
      <c r="DEM54" s="2"/>
      <c r="DEN54" s="2"/>
      <c r="DEO54" s="2"/>
      <c r="DEP54" s="2"/>
      <c r="DEQ54" s="2"/>
      <c r="DER54" s="2"/>
      <c r="DES54" s="2"/>
      <c r="DET54" s="2"/>
      <c r="DEU54" s="2"/>
      <c r="DEV54" s="2"/>
      <c r="DEW54" s="2"/>
      <c r="DEX54" s="2"/>
      <c r="DEY54" s="2"/>
      <c r="DEZ54" s="2"/>
      <c r="DFA54" s="2"/>
      <c r="DFB54" s="2"/>
      <c r="DFC54" s="2"/>
      <c r="DFD54" s="2"/>
      <c r="DFE54" s="2"/>
      <c r="DFF54" s="2"/>
      <c r="DFG54" s="2"/>
      <c r="DFH54" s="2"/>
      <c r="DFI54" s="2"/>
      <c r="DFJ54" s="2"/>
      <c r="DFK54" s="2"/>
      <c r="DFL54" s="2"/>
      <c r="DFM54" s="2"/>
      <c r="DFN54" s="2"/>
      <c r="DFO54" s="2"/>
      <c r="DFP54" s="2"/>
      <c r="DFQ54" s="2"/>
      <c r="DFR54" s="2"/>
      <c r="DFS54" s="2"/>
      <c r="DFT54" s="2"/>
      <c r="DFU54" s="2"/>
      <c r="DFV54" s="2"/>
      <c r="DFW54" s="2"/>
      <c r="DFX54" s="2"/>
      <c r="DFY54" s="2"/>
      <c r="DFZ54" s="2"/>
      <c r="DGA54" s="2"/>
      <c r="DGB54" s="2"/>
      <c r="DGC54" s="2"/>
      <c r="DGD54" s="2"/>
      <c r="DGE54" s="2"/>
      <c r="DGF54" s="2"/>
      <c r="DGG54" s="2"/>
      <c r="DGH54" s="2"/>
      <c r="DGI54" s="2"/>
      <c r="DGJ54" s="2"/>
      <c r="DGK54" s="2"/>
      <c r="DGL54" s="2"/>
      <c r="DGM54" s="2"/>
      <c r="DGN54" s="2"/>
      <c r="DGO54" s="2"/>
      <c r="DGP54" s="2"/>
      <c r="DGQ54" s="2"/>
      <c r="DGR54" s="2"/>
      <c r="DGS54" s="2"/>
      <c r="DGT54" s="2"/>
      <c r="DGU54" s="2"/>
      <c r="DGV54" s="2"/>
      <c r="DGW54" s="2"/>
      <c r="DGX54" s="2"/>
      <c r="DGY54" s="2"/>
      <c r="DGZ54" s="2"/>
      <c r="DHA54" s="2"/>
      <c r="DHB54" s="2"/>
      <c r="DHC54" s="2"/>
      <c r="DHD54" s="2"/>
      <c r="DHE54" s="2"/>
      <c r="DHF54" s="2"/>
      <c r="DHG54" s="2"/>
      <c r="DHH54" s="2"/>
      <c r="DHI54" s="2"/>
      <c r="DHJ54" s="2"/>
      <c r="DHK54" s="2"/>
      <c r="DHL54" s="2"/>
      <c r="DHM54" s="2"/>
      <c r="DHN54" s="2"/>
      <c r="DHO54" s="2"/>
      <c r="DHP54" s="2"/>
      <c r="DHQ54" s="2"/>
      <c r="DHR54" s="2"/>
      <c r="DHS54" s="2"/>
      <c r="DHT54" s="2"/>
      <c r="DHU54" s="2"/>
      <c r="DHV54" s="2"/>
      <c r="DHW54" s="2"/>
      <c r="DHX54" s="2"/>
      <c r="DHY54" s="2"/>
      <c r="DHZ54" s="2"/>
      <c r="DIA54" s="2"/>
      <c r="DIB54" s="2"/>
      <c r="DIC54" s="2"/>
      <c r="DID54" s="2"/>
      <c r="DIE54" s="2"/>
      <c r="DIF54" s="2"/>
      <c r="DIG54" s="2"/>
      <c r="DIH54" s="2"/>
      <c r="DII54" s="2"/>
      <c r="DIJ54" s="2"/>
      <c r="DIK54" s="2"/>
      <c r="DIL54" s="2"/>
      <c r="DIM54" s="2"/>
      <c r="DIN54" s="2"/>
      <c r="DIO54" s="2"/>
      <c r="DIP54" s="2"/>
      <c r="DIQ54" s="2"/>
      <c r="DIR54" s="2"/>
      <c r="DIS54" s="2"/>
      <c r="DIT54" s="2"/>
      <c r="DIU54" s="2"/>
      <c r="DIV54" s="2"/>
      <c r="DIW54" s="2"/>
      <c r="DIX54" s="2"/>
      <c r="DIY54" s="2"/>
      <c r="DIZ54" s="2"/>
      <c r="DJA54" s="2"/>
      <c r="DJB54" s="2"/>
      <c r="DJC54" s="2"/>
      <c r="DJD54" s="2"/>
      <c r="DJE54" s="2"/>
      <c r="DJF54" s="2"/>
      <c r="DJG54" s="2"/>
      <c r="DJH54" s="2"/>
      <c r="DJI54" s="2"/>
      <c r="DJJ54" s="2"/>
      <c r="DJK54" s="2"/>
      <c r="DJL54" s="2"/>
      <c r="DJM54" s="2"/>
      <c r="DJN54" s="2"/>
      <c r="DJO54" s="2"/>
      <c r="DJP54" s="2"/>
      <c r="DJQ54" s="2"/>
      <c r="DJR54" s="2"/>
      <c r="DJS54" s="2"/>
      <c r="DJT54" s="2"/>
      <c r="DJU54" s="2"/>
      <c r="DJV54" s="2"/>
      <c r="DJW54" s="2"/>
      <c r="DJX54" s="2"/>
      <c r="DJY54" s="2"/>
      <c r="DJZ54" s="2"/>
      <c r="DKA54" s="2"/>
      <c r="DKB54" s="2"/>
      <c r="DKC54" s="2"/>
      <c r="DKD54" s="2"/>
      <c r="DKE54" s="2"/>
      <c r="DKF54" s="2"/>
      <c r="DKG54" s="2"/>
      <c r="DKH54" s="2"/>
      <c r="DKI54" s="2"/>
      <c r="DKJ54" s="2"/>
      <c r="DKK54" s="2"/>
      <c r="DKL54" s="2"/>
      <c r="DKM54" s="2"/>
      <c r="DKN54" s="2"/>
      <c r="DKO54" s="2"/>
      <c r="DKP54" s="2"/>
      <c r="DKQ54" s="2"/>
      <c r="DKR54" s="2"/>
      <c r="DKS54" s="2"/>
      <c r="DKT54" s="2"/>
      <c r="DKU54" s="2"/>
      <c r="DKV54" s="2"/>
      <c r="DKW54" s="2"/>
      <c r="DKX54" s="2"/>
      <c r="DKY54" s="2"/>
      <c r="DKZ54" s="2"/>
      <c r="DLA54" s="2"/>
      <c r="DLB54" s="2"/>
      <c r="DLC54" s="2"/>
      <c r="DLD54" s="2"/>
      <c r="DLE54" s="2"/>
      <c r="DLF54" s="2"/>
      <c r="DLG54" s="2"/>
      <c r="DLH54" s="2"/>
      <c r="DLI54" s="2"/>
      <c r="DLJ54" s="2"/>
      <c r="DLK54" s="2"/>
      <c r="DLL54" s="2"/>
      <c r="DLM54" s="2"/>
      <c r="DLN54" s="2"/>
      <c r="DLO54" s="2"/>
      <c r="DLP54" s="2"/>
      <c r="DLQ54" s="2"/>
      <c r="DLR54" s="2"/>
      <c r="DLS54" s="2"/>
      <c r="DLT54" s="2"/>
      <c r="DLU54" s="2"/>
      <c r="DLV54" s="2"/>
      <c r="DLW54" s="2"/>
      <c r="DLX54" s="2"/>
      <c r="DLY54" s="2"/>
      <c r="DLZ54" s="2"/>
      <c r="DMA54" s="2"/>
      <c r="DMB54" s="2"/>
      <c r="DMC54" s="2"/>
      <c r="DMD54" s="2"/>
      <c r="DME54" s="2"/>
      <c r="DMF54" s="2"/>
      <c r="DMG54" s="2"/>
      <c r="DMH54" s="2"/>
      <c r="DMI54" s="2"/>
      <c r="DMJ54" s="2"/>
      <c r="DMK54" s="2"/>
      <c r="DML54" s="2"/>
      <c r="DMM54" s="2"/>
      <c r="DMN54" s="2"/>
      <c r="DMO54" s="2"/>
      <c r="DMP54" s="2"/>
      <c r="DMQ54" s="2"/>
      <c r="DMR54" s="2"/>
      <c r="DMS54" s="2"/>
      <c r="DMT54" s="2"/>
      <c r="DMU54" s="2"/>
      <c r="DMV54" s="2"/>
      <c r="DMW54" s="2"/>
      <c r="DMX54" s="2"/>
      <c r="DMY54" s="2"/>
      <c r="DMZ54" s="2"/>
      <c r="DNA54" s="2"/>
      <c r="DNB54" s="2"/>
      <c r="DNC54" s="2"/>
      <c r="DND54" s="2"/>
      <c r="DNE54" s="2"/>
      <c r="DNF54" s="2"/>
      <c r="DNG54" s="2"/>
      <c r="DNH54" s="2"/>
      <c r="DNI54" s="2"/>
      <c r="DNJ54" s="2"/>
      <c r="DNK54" s="2"/>
      <c r="DNL54" s="2"/>
      <c r="DNM54" s="2"/>
      <c r="DNN54" s="2"/>
      <c r="DNO54" s="2"/>
      <c r="DNP54" s="2"/>
      <c r="DNQ54" s="2"/>
      <c r="DNR54" s="2"/>
      <c r="DNS54" s="2"/>
      <c r="DNT54" s="2"/>
      <c r="DNU54" s="2"/>
      <c r="DNV54" s="2"/>
      <c r="DNW54" s="2"/>
      <c r="DNX54" s="2"/>
      <c r="DNY54" s="2"/>
      <c r="DNZ54" s="2"/>
      <c r="DOA54" s="2"/>
      <c r="DOB54" s="2"/>
      <c r="DOC54" s="2"/>
      <c r="DOD54" s="2"/>
      <c r="DOE54" s="2"/>
      <c r="DOF54" s="2"/>
      <c r="DOG54" s="2"/>
      <c r="DOH54" s="2"/>
      <c r="DOI54" s="2"/>
      <c r="DOJ54" s="2"/>
      <c r="DOK54" s="2"/>
      <c r="DOL54" s="2"/>
      <c r="DOM54" s="2"/>
      <c r="DON54" s="2"/>
      <c r="DOO54" s="2"/>
      <c r="DOP54" s="2"/>
      <c r="DOQ54" s="2"/>
      <c r="DOR54" s="2"/>
      <c r="DOS54" s="2"/>
      <c r="DOT54" s="2"/>
      <c r="DOU54" s="2"/>
      <c r="DOV54" s="2"/>
      <c r="DOW54" s="2"/>
      <c r="DOX54" s="2"/>
      <c r="DOY54" s="2"/>
      <c r="DOZ54" s="2"/>
      <c r="DPA54" s="2"/>
      <c r="DPB54" s="2"/>
      <c r="DPC54" s="2"/>
      <c r="DPD54" s="2"/>
      <c r="DPE54" s="2"/>
      <c r="DPF54" s="2"/>
      <c r="DPG54" s="2"/>
      <c r="DPH54" s="2"/>
      <c r="DPI54" s="2"/>
      <c r="DPJ54" s="2"/>
      <c r="DPK54" s="2"/>
      <c r="DPL54" s="2"/>
      <c r="DPM54" s="2"/>
      <c r="DPN54" s="2"/>
      <c r="DPO54" s="2"/>
      <c r="DPP54" s="2"/>
      <c r="DPQ54" s="2"/>
      <c r="DPR54" s="2"/>
      <c r="DPS54" s="2"/>
      <c r="DPT54" s="2"/>
      <c r="DPU54" s="2"/>
      <c r="DPV54" s="2"/>
      <c r="DPW54" s="2"/>
      <c r="DPX54" s="2"/>
      <c r="DPY54" s="2"/>
      <c r="DPZ54" s="2"/>
      <c r="DQA54" s="2"/>
      <c r="DQB54" s="2"/>
      <c r="DQC54" s="2"/>
      <c r="DQD54" s="2"/>
      <c r="DQE54" s="2"/>
      <c r="DQF54" s="2"/>
      <c r="DQG54" s="2"/>
      <c r="DQH54" s="2"/>
      <c r="DQI54" s="2"/>
      <c r="DQJ54" s="2"/>
      <c r="DQK54" s="2"/>
      <c r="DQL54" s="2"/>
      <c r="DQM54" s="2"/>
      <c r="DQN54" s="2"/>
      <c r="DQO54" s="2"/>
      <c r="DQP54" s="2"/>
      <c r="DQQ54" s="2"/>
      <c r="DQR54" s="2"/>
      <c r="DQS54" s="2"/>
      <c r="DQT54" s="2"/>
      <c r="DQU54" s="2"/>
      <c r="DQV54" s="2"/>
      <c r="DQW54" s="2"/>
      <c r="DQX54" s="2"/>
      <c r="DQY54" s="2"/>
      <c r="DQZ54" s="2"/>
      <c r="DRA54" s="2"/>
      <c r="DRB54" s="2"/>
      <c r="DRC54" s="2"/>
      <c r="DRD54" s="2"/>
      <c r="DRE54" s="2"/>
      <c r="DRF54" s="2"/>
      <c r="DRG54" s="2"/>
      <c r="DRH54" s="2"/>
      <c r="DRI54" s="2"/>
      <c r="DRJ54" s="2"/>
      <c r="DRK54" s="2"/>
      <c r="DRL54" s="2"/>
      <c r="DRM54" s="2"/>
      <c r="DRN54" s="2"/>
      <c r="DRO54" s="2"/>
      <c r="DRP54" s="2"/>
      <c r="DRQ54" s="2"/>
      <c r="DRR54" s="2"/>
      <c r="DRS54" s="2"/>
      <c r="DRT54" s="2"/>
      <c r="DRU54" s="2"/>
      <c r="DRV54" s="2"/>
      <c r="DRW54" s="2"/>
      <c r="DRX54" s="2"/>
      <c r="DRY54" s="2"/>
      <c r="DRZ54" s="2"/>
      <c r="DSA54" s="2"/>
      <c r="DSB54" s="2"/>
      <c r="DSC54" s="2"/>
      <c r="DSD54" s="2"/>
      <c r="DSE54" s="2"/>
      <c r="DSF54" s="2"/>
      <c r="DSG54" s="2"/>
      <c r="DSH54" s="2"/>
      <c r="DSI54" s="2"/>
      <c r="DSJ54" s="2"/>
      <c r="DSK54" s="2"/>
      <c r="DSL54" s="2"/>
      <c r="DSM54" s="2"/>
      <c r="DSN54" s="2"/>
      <c r="DSO54" s="2"/>
      <c r="DSP54" s="2"/>
      <c r="DSQ54" s="2"/>
      <c r="DSR54" s="2"/>
      <c r="DSS54" s="2"/>
      <c r="DST54" s="2"/>
      <c r="DSU54" s="2"/>
      <c r="DSV54" s="2"/>
      <c r="DSW54" s="2"/>
      <c r="DSX54" s="2"/>
      <c r="DSY54" s="2"/>
      <c r="DSZ54" s="2"/>
      <c r="DTA54" s="2"/>
      <c r="DTB54" s="2"/>
      <c r="DTC54" s="2"/>
      <c r="DTD54" s="2"/>
      <c r="DTE54" s="2"/>
      <c r="DTF54" s="2"/>
      <c r="DTG54" s="2"/>
      <c r="DTH54" s="2"/>
      <c r="DTI54" s="2"/>
      <c r="DTJ54" s="2"/>
      <c r="DTK54" s="2"/>
      <c r="DTL54" s="2"/>
      <c r="DTM54" s="2"/>
      <c r="DTN54" s="2"/>
      <c r="DTO54" s="2"/>
      <c r="DTP54" s="2"/>
      <c r="DTQ54" s="2"/>
      <c r="DTR54" s="2"/>
      <c r="DTS54" s="2"/>
      <c r="DTT54" s="2"/>
      <c r="DTU54" s="2"/>
      <c r="DTV54" s="2"/>
      <c r="DTW54" s="2"/>
      <c r="DTX54" s="2"/>
      <c r="DTY54" s="2"/>
      <c r="DTZ54" s="2"/>
      <c r="DUA54" s="2"/>
      <c r="DUB54" s="2"/>
      <c r="DUC54" s="2"/>
      <c r="DUD54" s="2"/>
      <c r="DUE54" s="2"/>
      <c r="DUF54" s="2"/>
      <c r="DUG54" s="2"/>
      <c r="DUH54" s="2"/>
      <c r="DUI54" s="2"/>
      <c r="DUJ54" s="2"/>
      <c r="DUK54" s="2"/>
      <c r="DUL54" s="2"/>
      <c r="DUM54" s="2"/>
      <c r="DUN54" s="2"/>
      <c r="DUO54" s="2"/>
      <c r="DUP54" s="2"/>
      <c r="DUQ54" s="2"/>
      <c r="DUR54" s="2"/>
      <c r="DUS54" s="2"/>
      <c r="DUT54" s="2"/>
      <c r="DUU54" s="2"/>
      <c r="DUV54" s="2"/>
      <c r="DUW54" s="2"/>
      <c r="DUX54" s="2"/>
      <c r="DUY54" s="2"/>
      <c r="DUZ54" s="2"/>
      <c r="DVA54" s="2"/>
      <c r="DVB54" s="2"/>
      <c r="DVC54" s="2"/>
      <c r="DVD54" s="2"/>
      <c r="DVE54" s="2"/>
      <c r="DVF54" s="2"/>
      <c r="DVG54" s="2"/>
      <c r="DVH54" s="2"/>
      <c r="DVI54" s="2"/>
      <c r="DVJ54" s="2"/>
      <c r="DVK54" s="2"/>
      <c r="DVL54" s="2"/>
      <c r="DVM54" s="2"/>
      <c r="DVN54" s="2"/>
      <c r="DVO54" s="2"/>
      <c r="DVP54" s="2"/>
      <c r="DVQ54" s="2"/>
      <c r="DVR54" s="2"/>
      <c r="DVS54" s="2"/>
      <c r="DVT54" s="2"/>
      <c r="DVU54" s="2"/>
      <c r="DVV54" s="2"/>
      <c r="DVW54" s="2"/>
      <c r="DVX54" s="2"/>
      <c r="DVY54" s="2"/>
      <c r="DVZ54" s="2"/>
      <c r="DWA54" s="2"/>
      <c r="DWB54" s="2"/>
      <c r="DWC54" s="2"/>
      <c r="DWD54" s="2"/>
      <c r="DWE54" s="2"/>
      <c r="DWF54" s="2"/>
      <c r="DWG54" s="2"/>
      <c r="DWH54" s="2"/>
      <c r="DWI54" s="2"/>
      <c r="DWJ54" s="2"/>
      <c r="DWK54" s="2"/>
      <c r="DWL54" s="2"/>
      <c r="DWM54" s="2"/>
      <c r="DWN54" s="2"/>
      <c r="DWO54" s="2"/>
      <c r="DWP54" s="2"/>
      <c r="DWQ54" s="2"/>
      <c r="DWR54" s="2"/>
      <c r="DWS54" s="2"/>
      <c r="DWT54" s="2"/>
      <c r="DWU54" s="2"/>
      <c r="DWV54" s="2"/>
      <c r="DWW54" s="2"/>
      <c r="DWX54" s="2"/>
      <c r="DWY54" s="2"/>
      <c r="DWZ54" s="2"/>
      <c r="DXA54" s="2"/>
      <c r="DXB54" s="2"/>
      <c r="DXC54" s="2"/>
      <c r="DXD54" s="2"/>
      <c r="DXE54" s="2"/>
      <c r="DXF54" s="2"/>
      <c r="DXG54" s="2"/>
      <c r="DXH54" s="2"/>
      <c r="DXI54" s="2"/>
      <c r="DXJ54" s="2"/>
      <c r="DXK54" s="2"/>
      <c r="DXL54" s="2"/>
      <c r="DXM54" s="2"/>
      <c r="DXN54" s="2"/>
      <c r="DXO54" s="2"/>
      <c r="DXP54" s="2"/>
      <c r="DXQ54" s="2"/>
      <c r="DXR54" s="2"/>
      <c r="DXS54" s="2"/>
      <c r="DXT54" s="2"/>
      <c r="DXU54" s="2"/>
      <c r="DXV54" s="2"/>
      <c r="DXW54" s="2"/>
      <c r="DXX54" s="2"/>
      <c r="DXY54" s="2"/>
      <c r="DXZ54" s="2"/>
      <c r="DYA54" s="2"/>
      <c r="DYB54" s="2"/>
      <c r="DYC54" s="2"/>
      <c r="DYD54" s="2"/>
      <c r="DYE54" s="2"/>
      <c r="DYF54" s="2"/>
      <c r="DYG54" s="2"/>
      <c r="DYH54" s="2"/>
      <c r="DYI54" s="2"/>
      <c r="DYJ54" s="2"/>
      <c r="DYK54" s="2"/>
      <c r="DYL54" s="2"/>
      <c r="DYM54" s="2"/>
      <c r="DYN54" s="2"/>
      <c r="DYO54" s="2"/>
      <c r="DYP54" s="2"/>
      <c r="DYQ54" s="2"/>
      <c r="DYR54" s="2"/>
      <c r="DYS54" s="2"/>
      <c r="DYT54" s="2"/>
      <c r="DYU54" s="2"/>
      <c r="DYV54" s="2"/>
      <c r="DYW54" s="2"/>
      <c r="DYX54" s="2"/>
      <c r="DYY54" s="2"/>
      <c r="DYZ54" s="2"/>
      <c r="DZA54" s="2"/>
      <c r="DZB54" s="2"/>
      <c r="DZC54" s="2"/>
      <c r="DZD54" s="2"/>
      <c r="DZE54" s="2"/>
      <c r="DZF54" s="2"/>
      <c r="DZG54" s="2"/>
      <c r="DZH54" s="2"/>
      <c r="DZI54" s="2"/>
      <c r="DZJ54" s="2"/>
      <c r="DZK54" s="2"/>
      <c r="DZL54" s="2"/>
      <c r="DZM54" s="2"/>
      <c r="DZN54" s="2"/>
      <c r="DZO54" s="2"/>
      <c r="DZP54" s="2"/>
      <c r="DZQ54" s="2"/>
      <c r="DZR54" s="2"/>
      <c r="DZS54" s="2"/>
      <c r="DZT54" s="2"/>
      <c r="DZU54" s="2"/>
      <c r="DZV54" s="2"/>
      <c r="DZW54" s="2"/>
      <c r="DZX54" s="2"/>
      <c r="DZY54" s="2"/>
      <c r="DZZ54" s="2"/>
      <c r="EAA54" s="2"/>
      <c r="EAB54" s="2"/>
      <c r="EAC54" s="2"/>
      <c r="EAD54" s="2"/>
      <c r="EAE54" s="2"/>
      <c r="EAF54" s="2"/>
      <c r="EAG54" s="2"/>
      <c r="EAH54" s="2"/>
      <c r="EAI54" s="2"/>
      <c r="EAJ54" s="2"/>
      <c r="EAK54" s="2"/>
      <c r="EAL54" s="2"/>
      <c r="EAM54" s="2"/>
      <c r="EAN54" s="2"/>
      <c r="EAO54" s="2"/>
      <c r="EAP54" s="2"/>
      <c r="EAQ54" s="2"/>
      <c r="EAR54" s="2"/>
      <c r="EAS54" s="2"/>
      <c r="EAT54" s="2"/>
      <c r="EAU54" s="2"/>
      <c r="EAV54" s="2"/>
      <c r="EAW54" s="2"/>
      <c r="EAX54" s="2"/>
      <c r="EAY54" s="2"/>
      <c r="EAZ54" s="2"/>
      <c r="EBA54" s="2"/>
      <c r="EBB54" s="2"/>
      <c r="EBC54" s="2"/>
      <c r="EBD54" s="2"/>
      <c r="EBE54" s="2"/>
      <c r="EBF54" s="2"/>
      <c r="EBG54" s="2"/>
      <c r="EBH54" s="2"/>
      <c r="EBI54" s="2"/>
      <c r="EBJ54" s="2"/>
      <c r="EBK54" s="2"/>
      <c r="EBL54" s="2"/>
      <c r="EBM54" s="2"/>
      <c r="EBN54" s="2"/>
      <c r="EBO54" s="2"/>
      <c r="EBP54" s="2"/>
      <c r="EBQ54" s="2"/>
      <c r="EBR54" s="2"/>
      <c r="EBS54" s="2"/>
      <c r="EBT54" s="2"/>
      <c r="EBU54" s="2"/>
      <c r="EBV54" s="2"/>
      <c r="EBW54" s="2"/>
      <c r="EBX54" s="2"/>
      <c r="EBY54" s="2"/>
      <c r="EBZ54" s="2"/>
      <c r="ECA54" s="2"/>
      <c r="ECB54" s="2"/>
      <c r="ECC54" s="2"/>
      <c r="ECD54" s="2"/>
      <c r="ECE54" s="2"/>
      <c r="ECF54" s="2"/>
      <c r="ECG54" s="2"/>
      <c r="ECH54" s="2"/>
      <c r="ECI54" s="2"/>
      <c r="ECJ54" s="2"/>
      <c r="ECK54" s="2"/>
      <c r="ECL54" s="2"/>
      <c r="ECM54" s="2"/>
      <c r="ECN54" s="2"/>
      <c r="ECO54" s="2"/>
      <c r="ECP54" s="2"/>
      <c r="ECQ54" s="2"/>
      <c r="ECR54" s="2"/>
      <c r="ECS54" s="2"/>
      <c r="ECT54" s="2"/>
      <c r="ECU54" s="2"/>
      <c r="ECV54" s="2"/>
      <c r="ECW54" s="2"/>
      <c r="ECX54" s="2"/>
      <c r="ECY54" s="2"/>
      <c r="ECZ54" s="2"/>
      <c r="EDA54" s="2"/>
      <c r="EDB54" s="2"/>
      <c r="EDC54" s="2"/>
      <c r="EDD54" s="2"/>
      <c r="EDE54" s="2"/>
      <c r="EDF54" s="2"/>
      <c r="EDG54" s="2"/>
      <c r="EDH54" s="2"/>
      <c r="EDI54" s="2"/>
      <c r="EDJ54" s="2"/>
      <c r="EDK54" s="2"/>
      <c r="EDL54" s="2"/>
      <c r="EDM54" s="2"/>
      <c r="EDN54" s="2"/>
      <c r="EDO54" s="2"/>
      <c r="EDP54" s="2"/>
      <c r="EDQ54" s="2"/>
      <c r="EDR54" s="2"/>
      <c r="EDS54" s="2"/>
      <c r="EDT54" s="2"/>
      <c r="EDU54" s="2"/>
      <c r="EDV54" s="2"/>
      <c r="EDW54" s="2"/>
      <c r="EDX54" s="2"/>
      <c r="EDY54" s="2"/>
      <c r="EDZ54" s="2"/>
      <c r="EEA54" s="2"/>
      <c r="EEB54" s="2"/>
      <c r="EEC54" s="2"/>
      <c r="EED54" s="2"/>
      <c r="EEE54" s="2"/>
      <c r="EEF54" s="2"/>
      <c r="EEG54" s="2"/>
      <c r="EEH54" s="2"/>
      <c r="EEI54" s="2"/>
      <c r="EEJ54" s="2"/>
      <c r="EEK54" s="2"/>
      <c r="EEL54" s="2"/>
      <c r="EEM54" s="2"/>
      <c r="EEN54" s="2"/>
      <c r="EEO54" s="2"/>
      <c r="EEP54" s="2"/>
      <c r="EEQ54" s="2"/>
      <c r="EER54" s="2"/>
      <c r="EES54" s="2"/>
      <c r="EET54" s="2"/>
      <c r="EEU54" s="2"/>
      <c r="EEV54" s="2"/>
      <c r="EEW54" s="2"/>
      <c r="EEX54" s="2"/>
      <c r="EEY54" s="2"/>
      <c r="EEZ54" s="2"/>
      <c r="EFA54" s="2"/>
      <c r="EFB54" s="2"/>
      <c r="EFC54" s="2"/>
      <c r="EFD54" s="2"/>
      <c r="EFE54" s="2"/>
      <c r="EFF54" s="2"/>
      <c r="EFG54" s="2"/>
      <c r="EFH54" s="2"/>
      <c r="EFI54" s="2"/>
      <c r="EFJ54" s="2"/>
      <c r="EFK54" s="2"/>
      <c r="EFL54" s="2"/>
      <c r="EFM54" s="2"/>
      <c r="EFN54" s="2"/>
      <c r="EFO54" s="2"/>
      <c r="EFP54" s="2"/>
      <c r="EFQ54" s="2"/>
      <c r="EFR54" s="2"/>
      <c r="EFS54" s="2"/>
      <c r="EFT54" s="2"/>
      <c r="EFU54" s="2"/>
      <c r="EFV54" s="2"/>
      <c r="EFW54" s="2"/>
      <c r="EFX54" s="2"/>
      <c r="EFY54" s="2"/>
      <c r="EFZ54" s="2"/>
      <c r="EGA54" s="2"/>
      <c r="EGB54" s="2"/>
      <c r="EGC54" s="2"/>
      <c r="EGD54" s="2"/>
      <c r="EGE54" s="2"/>
      <c r="EGF54" s="2"/>
      <c r="EGG54" s="2"/>
      <c r="EGH54" s="2"/>
      <c r="EGI54" s="2"/>
      <c r="EGJ54" s="2"/>
      <c r="EGK54" s="2"/>
      <c r="EGL54" s="2"/>
      <c r="EGM54" s="2"/>
      <c r="EGN54" s="2"/>
      <c r="EGO54" s="2"/>
      <c r="EGP54" s="2"/>
      <c r="EGQ54" s="2"/>
      <c r="EGR54" s="2"/>
      <c r="EGS54" s="2"/>
      <c r="EGT54" s="2"/>
      <c r="EGU54" s="2"/>
      <c r="EGV54" s="2"/>
      <c r="EGW54" s="2"/>
      <c r="EGX54" s="2"/>
      <c r="EGY54" s="2"/>
      <c r="EGZ54" s="2"/>
      <c r="EHA54" s="2"/>
      <c r="EHB54" s="2"/>
      <c r="EHC54" s="2"/>
      <c r="EHD54" s="2"/>
      <c r="EHE54" s="2"/>
      <c r="EHF54" s="2"/>
      <c r="EHG54" s="2"/>
      <c r="EHH54" s="2"/>
      <c r="EHI54" s="2"/>
      <c r="EHJ54" s="2"/>
      <c r="EHK54" s="2"/>
      <c r="EHL54" s="2"/>
      <c r="EHM54" s="2"/>
      <c r="EHN54" s="2"/>
      <c r="EHO54" s="2"/>
      <c r="EHP54" s="2"/>
      <c r="EHQ54" s="2"/>
      <c r="EHR54" s="2"/>
      <c r="EHS54" s="2"/>
      <c r="EHT54" s="2"/>
      <c r="EHU54" s="2"/>
      <c r="EHV54" s="2"/>
      <c r="EHW54" s="2"/>
      <c r="EHX54" s="2"/>
      <c r="EHY54" s="2"/>
      <c r="EHZ54" s="2"/>
      <c r="EIA54" s="2"/>
      <c r="EIB54" s="2"/>
      <c r="EIC54" s="2"/>
      <c r="EID54" s="2"/>
      <c r="EIE54" s="2"/>
      <c r="EIF54" s="2"/>
      <c r="EIG54" s="2"/>
      <c r="EIH54" s="2"/>
      <c r="EII54" s="2"/>
      <c r="EIJ54" s="2"/>
      <c r="EIK54" s="2"/>
      <c r="EIL54" s="2"/>
      <c r="EIM54" s="2"/>
      <c r="EIN54" s="2"/>
      <c r="EIO54" s="2"/>
      <c r="EIP54" s="2"/>
      <c r="EIQ54" s="2"/>
      <c r="EIR54" s="2"/>
      <c r="EIS54" s="2"/>
      <c r="EIT54" s="2"/>
      <c r="EIU54" s="2"/>
      <c r="EIV54" s="2"/>
      <c r="EIW54" s="2"/>
      <c r="EIX54" s="2"/>
      <c r="EIY54" s="2"/>
      <c r="EIZ54" s="2"/>
      <c r="EJA54" s="2"/>
      <c r="EJB54" s="2"/>
      <c r="EJC54" s="2"/>
      <c r="EJD54" s="2"/>
      <c r="EJE54" s="2"/>
      <c r="EJF54" s="2"/>
      <c r="EJG54" s="2"/>
      <c r="EJH54" s="2"/>
      <c r="EJI54" s="2"/>
      <c r="EJJ54" s="2"/>
      <c r="EJK54" s="2"/>
      <c r="EJL54" s="2"/>
      <c r="EJM54" s="2"/>
      <c r="EJN54" s="2"/>
      <c r="EJO54" s="2"/>
      <c r="EJP54" s="2"/>
      <c r="EJQ54" s="2"/>
      <c r="EJR54" s="2"/>
      <c r="EJS54" s="2"/>
      <c r="EJT54" s="2"/>
      <c r="EJU54" s="2"/>
      <c r="EJV54" s="2"/>
      <c r="EJW54" s="2"/>
      <c r="EJX54" s="2"/>
      <c r="EJY54" s="2"/>
      <c r="EJZ54" s="2"/>
      <c r="EKA54" s="2"/>
      <c r="EKB54" s="2"/>
      <c r="EKC54" s="2"/>
      <c r="EKD54" s="2"/>
      <c r="EKE54" s="2"/>
      <c r="EKF54" s="2"/>
      <c r="EKG54" s="2"/>
      <c r="EKH54" s="2"/>
      <c r="EKI54" s="2"/>
      <c r="EKJ54" s="2"/>
      <c r="EKK54" s="2"/>
      <c r="EKL54" s="2"/>
      <c r="EKM54" s="2"/>
      <c r="EKN54" s="2"/>
      <c r="EKO54" s="2"/>
      <c r="EKP54" s="2"/>
      <c r="EKQ54" s="2"/>
      <c r="EKR54" s="2"/>
      <c r="EKS54" s="2"/>
      <c r="EKT54" s="2"/>
      <c r="EKU54" s="2"/>
      <c r="EKV54" s="2"/>
      <c r="EKW54" s="2"/>
      <c r="EKX54" s="2"/>
      <c r="EKY54" s="2"/>
      <c r="EKZ54" s="2"/>
      <c r="ELA54" s="2"/>
      <c r="ELB54" s="2"/>
      <c r="ELC54" s="2"/>
      <c r="ELD54" s="2"/>
      <c r="ELE54" s="2"/>
      <c r="ELF54" s="2"/>
      <c r="ELG54" s="2"/>
      <c r="ELH54" s="2"/>
      <c r="ELI54" s="2"/>
      <c r="ELJ54" s="2"/>
      <c r="ELK54" s="2"/>
      <c r="ELL54" s="2"/>
      <c r="ELM54" s="2"/>
      <c r="ELN54" s="2"/>
      <c r="ELO54" s="2"/>
      <c r="ELP54" s="2"/>
      <c r="ELQ54" s="2"/>
      <c r="ELR54" s="2"/>
      <c r="ELS54" s="2"/>
      <c r="ELT54" s="2"/>
      <c r="ELU54" s="2"/>
      <c r="ELV54" s="2"/>
      <c r="ELW54" s="2"/>
      <c r="ELX54" s="2"/>
      <c r="ELY54" s="2"/>
      <c r="ELZ54" s="2"/>
      <c r="EMA54" s="2"/>
      <c r="EMB54" s="2"/>
      <c r="EMC54" s="2"/>
      <c r="EMD54" s="2"/>
      <c r="EME54" s="2"/>
      <c r="EMF54" s="2"/>
      <c r="EMG54" s="2"/>
      <c r="EMH54" s="2"/>
      <c r="EMI54" s="2"/>
      <c r="EMJ54" s="2"/>
      <c r="EMK54" s="2"/>
      <c r="EML54" s="2"/>
      <c r="EMM54" s="2"/>
      <c r="EMN54" s="2"/>
      <c r="EMO54" s="2"/>
      <c r="EMP54" s="2"/>
      <c r="EMQ54" s="2"/>
      <c r="EMR54" s="2"/>
      <c r="EMS54" s="2"/>
      <c r="EMT54" s="2"/>
      <c r="EMU54" s="2"/>
      <c r="EMV54" s="2"/>
      <c r="EMW54" s="2"/>
      <c r="EMX54" s="2"/>
      <c r="EMY54" s="2"/>
      <c r="EMZ54" s="2"/>
      <c r="ENA54" s="2"/>
      <c r="ENB54" s="2"/>
      <c r="ENC54" s="2"/>
      <c r="END54" s="2"/>
      <c r="ENE54" s="2"/>
      <c r="ENF54" s="2"/>
      <c r="ENG54" s="2"/>
      <c r="ENH54" s="2"/>
      <c r="ENI54" s="2"/>
      <c r="ENJ54" s="2"/>
      <c r="ENK54" s="2"/>
      <c r="ENL54" s="2"/>
      <c r="ENM54" s="2"/>
      <c r="ENN54" s="2"/>
      <c r="ENO54" s="2"/>
      <c r="ENP54" s="2"/>
      <c r="ENQ54" s="2"/>
      <c r="ENR54" s="2"/>
      <c r="ENS54" s="2"/>
      <c r="ENT54" s="2"/>
      <c r="ENU54" s="2"/>
      <c r="ENV54" s="2"/>
      <c r="ENW54" s="2"/>
      <c r="ENX54" s="2"/>
      <c r="ENY54" s="2"/>
      <c r="ENZ54" s="2"/>
      <c r="EOA54" s="2"/>
      <c r="EOB54" s="2"/>
      <c r="EOC54" s="2"/>
      <c r="EOD54" s="2"/>
      <c r="EOE54" s="2"/>
      <c r="EOF54" s="2"/>
      <c r="EOG54" s="2"/>
      <c r="EOH54" s="2"/>
      <c r="EOI54" s="2"/>
      <c r="EOJ54" s="2"/>
      <c r="EOK54" s="2"/>
      <c r="EOL54" s="2"/>
      <c r="EOM54" s="2"/>
      <c r="EON54" s="2"/>
      <c r="EOO54" s="2"/>
      <c r="EOP54" s="2"/>
      <c r="EOQ54" s="2"/>
      <c r="EOR54" s="2"/>
      <c r="EOS54" s="2"/>
      <c r="EOT54" s="2"/>
      <c r="EOU54" s="2"/>
      <c r="EOV54" s="2"/>
      <c r="EOW54" s="2"/>
      <c r="EOX54" s="2"/>
      <c r="EOY54" s="2"/>
      <c r="EOZ54" s="2"/>
      <c r="EPA54" s="2"/>
      <c r="EPB54" s="2"/>
      <c r="EPC54" s="2"/>
      <c r="EPD54" s="2"/>
      <c r="EPE54" s="2"/>
      <c r="EPF54" s="2"/>
      <c r="EPG54" s="2"/>
      <c r="EPH54" s="2"/>
      <c r="EPI54" s="2"/>
      <c r="EPJ54" s="2"/>
      <c r="EPK54" s="2"/>
      <c r="EPL54" s="2"/>
      <c r="EPM54" s="2"/>
      <c r="EPN54" s="2"/>
      <c r="EPO54" s="2"/>
      <c r="EPP54" s="2"/>
      <c r="EPQ54" s="2"/>
      <c r="EPR54" s="2"/>
      <c r="EPS54" s="2"/>
      <c r="EPT54" s="2"/>
      <c r="EPU54" s="2"/>
      <c r="EPV54" s="2"/>
      <c r="EPW54" s="2"/>
      <c r="EPX54" s="2"/>
      <c r="EPY54" s="2"/>
      <c r="EPZ54" s="2"/>
      <c r="EQA54" s="2"/>
      <c r="EQB54" s="2"/>
      <c r="EQC54" s="2"/>
      <c r="EQD54" s="2"/>
      <c r="EQE54" s="2"/>
      <c r="EQF54" s="2"/>
      <c r="EQG54" s="2"/>
      <c r="EQH54" s="2"/>
      <c r="EQI54" s="2"/>
      <c r="EQJ54" s="2"/>
      <c r="EQK54" s="2"/>
      <c r="EQL54" s="2"/>
      <c r="EQM54" s="2"/>
      <c r="EQN54" s="2"/>
      <c r="EQO54" s="2"/>
      <c r="EQP54" s="2"/>
      <c r="EQQ54" s="2"/>
      <c r="EQR54" s="2"/>
      <c r="EQS54" s="2"/>
      <c r="EQT54" s="2"/>
      <c r="EQU54" s="2"/>
      <c r="EQV54" s="2"/>
      <c r="EQW54" s="2"/>
      <c r="EQX54" s="2"/>
      <c r="EQY54" s="2"/>
      <c r="EQZ54" s="2"/>
      <c r="ERA54" s="2"/>
      <c r="ERB54" s="2"/>
      <c r="ERC54" s="2"/>
      <c r="ERD54" s="2"/>
      <c r="ERE54" s="2"/>
      <c r="ERF54" s="2"/>
      <c r="ERG54" s="2"/>
      <c r="ERH54" s="2"/>
      <c r="ERI54" s="2"/>
      <c r="ERJ54" s="2"/>
      <c r="ERK54" s="2"/>
      <c r="ERL54" s="2"/>
      <c r="ERM54" s="2"/>
      <c r="ERN54" s="2"/>
      <c r="ERO54" s="2"/>
      <c r="ERP54" s="2"/>
      <c r="ERQ54" s="2"/>
      <c r="ERR54" s="2"/>
      <c r="ERS54" s="2"/>
      <c r="ERT54" s="2"/>
      <c r="ERU54" s="2"/>
      <c r="ERV54" s="2"/>
      <c r="ERW54" s="2"/>
      <c r="ERX54" s="2"/>
      <c r="ERY54" s="2"/>
      <c r="ERZ54" s="2"/>
      <c r="ESA54" s="2"/>
      <c r="ESB54" s="2"/>
      <c r="ESC54" s="2"/>
      <c r="ESD54" s="2"/>
      <c r="ESE54" s="2"/>
      <c r="ESF54" s="2"/>
      <c r="ESG54" s="2"/>
      <c r="ESH54" s="2"/>
      <c r="ESI54" s="2"/>
      <c r="ESJ54" s="2"/>
      <c r="ESK54" s="2"/>
      <c r="ESL54" s="2"/>
      <c r="ESM54" s="2"/>
      <c r="ESN54" s="2"/>
      <c r="ESO54" s="2"/>
      <c r="ESP54" s="2"/>
      <c r="ESQ54" s="2"/>
      <c r="ESR54" s="2"/>
      <c r="ESS54" s="2"/>
      <c r="EST54" s="2"/>
      <c r="ESU54" s="2"/>
      <c r="ESV54" s="2"/>
      <c r="ESW54" s="2"/>
      <c r="ESX54" s="2"/>
      <c r="ESY54" s="2"/>
      <c r="ESZ54" s="2"/>
      <c r="ETA54" s="2"/>
      <c r="ETB54" s="2"/>
      <c r="ETC54" s="2"/>
      <c r="ETD54" s="2"/>
      <c r="ETE54" s="2"/>
      <c r="ETF54" s="2"/>
      <c r="ETG54" s="2"/>
      <c r="ETH54" s="2"/>
      <c r="ETI54" s="2"/>
      <c r="ETJ54" s="2"/>
      <c r="ETK54" s="2"/>
      <c r="ETL54" s="2"/>
      <c r="ETM54" s="2"/>
      <c r="ETN54" s="2"/>
      <c r="ETO54" s="2"/>
      <c r="ETP54" s="2"/>
      <c r="ETQ54" s="2"/>
      <c r="ETR54" s="2"/>
      <c r="ETS54" s="2"/>
      <c r="ETT54" s="2"/>
      <c r="ETU54" s="2"/>
      <c r="ETV54" s="2"/>
      <c r="ETW54" s="2"/>
      <c r="ETX54" s="2"/>
      <c r="ETY54" s="2"/>
      <c r="ETZ54" s="2"/>
      <c r="EUA54" s="2"/>
      <c r="EUB54" s="2"/>
      <c r="EUC54" s="2"/>
      <c r="EUD54" s="2"/>
      <c r="EUE54" s="2"/>
      <c r="EUF54" s="2"/>
      <c r="EUG54" s="2"/>
      <c r="EUH54" s="2"/>
      <c r="EUI54" s="2"/>
      <c r="EUJ54" s="2"/>
      <c r="EUK54" s="2"/>
      <c r="EUL54" s="2"/>
      <c r="EUM54" s="2"/>
      <c r="EUN54" s="2"/>
      <c r="EUO54" s="2"/>
      <c r="EUP54" s="2"/>
      <c r="EUQ54" s="2"/>
      <c r="EUR54" s="2"/>
      <c r="EUS54" s="2"/>
      <c r="EUT54" s="2"/>
      <c r="EUU54" s="2"/>
      <c r="EUV54" s="2"/>
      <c r="EUW54" s="2"/>
      <c r="EUX54" s="2"/>
      <c r="EUY54" s="2"/>
      <c r="EUZ54" s="2"/>
      <c r="EVA54" s="2"/>
      <c r="EVB54" s="2"/>
      <c r="EVC54" s="2"/>
      <c r="EVD54" s="2"/>
      <c r="EVE54" s="2"/>
      <c r="EVF54" s="2"/>
      <c r="EVG54" s="2"/>
      <c r="EVH54" s="2"/>
      <c r="EVI54" s="2"/>
      <c r="EVJ54" s="2"/>
      <c r="EVK54" s="2"/>
      <c r="EVL54" s="2"/>
      <c r="EVM54" s="2"/>
      <c r="EVN54" s="2"/>
      <c r="EVO54" s="2"/>
      <c r="EVP54" s="2"/>
      <c r="EVQ54" s="2"/>
      <c r="EVR54" s="2"/>
      <c r="EVS54" s="2"/>
      <c r="EVT54" s="2"/>
      <c r="EVU54" s="2"/>
      <c r="EVV54" s="2"/>
      <c r="EVW54" s="2"/>
      <c r="EVX54" s="2"/>
      <c r="EVY54" s="2"/>
      <c r="EVZ54" s="2"/>
      <c r="EWA54" s="2"/>
      <c r="EWB54" s="2"/>
      <c r="EWC54" s="2"/>
      <c r="EWD54" s="2"/>
      <c r="EWE54" s="2"/>
      <c r="EWF54" s="2"/>
      <c r="EWG54" s="2"/>
      <c r="EWH54" s="2"/>
      <c r="EWI54" s="2"/>
      <c r="EWJ54" s="2"/>
      <c r="EWK54" s="2"/>
      <c r="EWL54" s="2"/>
      <c r="EWM54" s="2"/>
      <c r="EWN54" s="2"/>
      <c r="EWO54" s="2"/>
      <c r="EWP54" s="2"/>
      <c r="EWQ54" s="2"/>
      <c r="EWR54" s="2"/>
      <c r="EWS54" s="2"/>
      <c r="EWT54" s="2"/>
      <c r="EWU54" s="2"/>
      <c r="EWV54" s="2"/>
      <c r="EWW54" s="2"/>
      <c r="EWX54" s="2"/>
      <c r="EWY54" s="2"/>
      <c r="EWZ54" s="2"/>
      <c r="EXA54" s="2"/>
      <c r="EXB54" s="2"/>
      <c r="EXC54" s="2"/>
      <c r="EXD54" s="2"/>
      <c r="EXE54" s="2"/>
      <c r="EXF54" s="2"/>
      <c r="EXG54" s="2"/>
      <c r="EXH54" s="2"/>
      <c r="EXI54" s="2"/>
      <c r="EXJ54" s="2"/>
      <c r="EXK54" s="2"/>
      <c r="EXL54" s="2"/>
      <c r="EXM54" s="2"/>
      <c r="EXN54" s="2"/>
      <c r="EXO54" s="2"/>
      <c r="EXP54" s="2"/>
      <c r="EXQ54" s="2"/>
      <c r="EXR54" s="2"/>
      <c r="EXS54" s="2"/>
      <c r="EXT54" s="2"/>
      <c r="EXU54" s="2"/>
      <c r="EXV54" s="2"/>
      <c r="EXW54" s="2"/>
      <c r="EXX54" s="2"/>
      <c r="EXY54" s="2"/>
      <c r="EXZ54" s="2"/>
      <c r="EYA54" s="2"/>
      <c r="EYB54" s="2"/>
      <c r="EYC54" s="2"/>
      <c r="EYD54" s="2"/>
      <c r="EYE54" s="2"/>
      <c r="EYF54" s="2"/>
      <c r="EYG54" s="2"/>
      <c r="EYH54" s="2"/>
      <c r="EYI54" s="2"/>
      <c r="EYJ54" s="2"/>
      <c r="EYK54" s="2"/>
      <c r="EYL54" s="2"/>
      <c r="EYM54" s="2"/>
      <c r="EYN54" s="2"/>
      <c r="EYO54" s="2"/>
      <c r="EYP54" s="2"/>
      <c r="EYQ54" s="2"/>
      <c r="EYR54" s="2"/>
      <c r="EYS54" s="2"/>
      <c r="EYT54" s="2"/>
      <c r="EYU54" s="2"/>
      <c r="EYV54" s="2"/>
      <c r="EYW54" s="2"/>
      <c r="EYX54" s="2"/>
      <c r="EYY54" s="2"/>
      <c r="EYZ54" s="2"/>
      <c r="EZA54" s="2"/>
      <c r="EZB54" s="2"/>
      <c r="EZC54" s="2"/>
      <c r="EZD54" s="2"/>
      <c r="EZE54" s="2"/>
      <c r="EZF54" s="2"/>
      <c r="EZG54" s="2"/>
      <c r="EZH54" s="2"/>
      <c r="EZI54" s="2"/>
      <c r="EZJ54" s="2"/>
      <c r="EZK54" s="2"/>
      <c r="EZL54" s="2"/>
      <c r="EZM54" s="2"/>
      <c r="EZN54" s="2"/>
      <c r="EZO54" s="2"/>
      <c r="EZP54" s="2"/>
      <c r="EZQ54" s="2"/>
      <c r="EZR54" s="2"/>
      <c r="EZS54" s="2"/>
      <c r="EZT54" s="2"/>
      <c r="EZU54" s="2"/>
      <c r="EZV54" s="2"/>
      <c r="EZW54" s="2"/>
      <c r="EZX54" s="2"/>
      <c r="EZY54" s="2"/>
      <c r="EZZ54" s="2"/>
      <c r="FAA54" s="2"/>
      <c r="FAB54" s="2"/>
      <c r="FAC54" s="2"/>
      <c r="FAD54" s="2"/>
      <c r="FAE54" s="2"/>
      <c r="FAF54" s="2"/>
      <c r="FAG54" s="2"/>
      <c r="FAH54" s="2"/>
      <c r="FAI54" s="2"/>
      <c r="FAJ54" s="2"/>
      <c r="FAK54" s="2"/>
      <c r="FAL54" s="2"/>
      <c r="FAM54" s="2"/>
      <c r="FAN54" s="2"/>
      <c r="FAO54" s="2"/>
      <c r="FAP54" s="2"/>
      <c r="FAQ54" s="2"/>
      <c r="FAR54" s="2"/>
      <c r="FAS54" s="2"/>
      <c r="FAT54" s="2"/>
      <c r="FAU54" s="2"/>
      <c r="FAV54" s="2"/>
      <c r="FAW54" s="2"/>
      <c r="FAX54" s="2"/>
      <c r="FAY54" s="2"/>
      <c r="FAZ54" s="2"/>
      <c r="FBA54" s="2"/>
      <c r="FBB54" s="2"/>
      <c r="FBC54" s="2"/>
      <c r="FBD54" s="2"/>
      <c r="FBE54" s="2"/>
      <c r="FBF54" s="2"/>
      <c r="FBG54" s="2"/>
      <c r="FBH54" s="2"/>
      <c r="FBI54" s="2"/>
      <c r="FBJ54" s="2"/>
      <c r="FBK54" s="2"/>
      <c r="FBL54" s="2"/>
      <c r="FBM54" s="2"/>
      <c r="FBN54" s="2"/>
      <c r="FBO54" s="2"/>
      <c r="FBP54" s="2"/>
      <c r="FBQ54" s="2"/>
      <c r="FBR54" s="2"/>
      <c r="FBS54" s="2"/>
      <c r="FBT54" s="2"/>
      <c r="FBU54" s="2"/>
      <c r="FBV54" s="2"/>
      <c r="FBW54" s="2"/>
      <c r="FBX54" s="2"/>
      <c r="FBY54" s="2"/>
      <c r="FBZ54" s="2"/>
      <c r="FCA54" s="2"/>
      <c r="FCB54" s="2"/>
      <c r="FCC54" s="2"/>
      <c r="FCD54" s="2"/>
      <c r="FCE54" s="2"/>
      <c r="FCF54" s="2"/>
      <c r="FCG54" s="2"/>
      <c r="FCH54" s="2"/>
      <c r="FCI54" s="2"/>
      <c r="FCJ54" s="2"/>
      <c r="FCK54" s="2"/>
      <c r="FCL54" s="2"/>
      <c r="FCM54" s="2"/>
      <c r="FCN54" s="2"/>
      <c r="FCO54" s="2"/>
      <c r="FCP54" s="2"/>
      <c r="FCQ54" s="2"/>
      <c r="FCR54" s="2"/>
      <c r="FCS54" s="2"/>
      <c r="FCT54" s="2"/>
      <c r="FCU54" s="2"/>
      <c r="FCV54" s="2"/>
      <c r="FCW54" s="2"/>
      <c r="FCX54" s="2"/>
      <c r="FCY54" s="2"/>
      <c r="FCZ54" s="2"/>
      <c r="FDA54" s="2"/>
      <c r="FDB54" s="2"/>
      <c r="FDC54" s="2"/>
      <c r="FDD54" s="2"/>
      <c r="FDE54" s="2"/>
      <c r="FDF54" s="2"/>
      <c r="FDG54" s="2"/>
      <c r="FDH54" s="2"/>
      <c r="FDI54" s="2"/>
      <c r="FDJ54" s="2"/>
      <c r="FDK54" s="2"/>
      <c r="FDL54" s="2"/>
      <c r="FDM54" s="2"/>
      <c r="FDN54" s="2"/>
      <c r="FDO54" s="2"/>
      <c r="FDP54" s="2"/>
      <c r="FDQ54" s="2"/>
      <c r="FDR54" s="2"/>
      <c r="FDS54" s="2"/>
      <c r="FDT54" s="2"/>
      <c r="FDU54" s="2"/>
      <c r="FDV54" s="2"/>
      <c r="FDW54" s="2"/>
      <c r="FDX54" s="2"/>
      <c r="FDY54" s="2"/>
      <c r="FDZ54" s="2"/>
      <c r="FEA54" s="2"/>
      <c r="FEB54" s="2"/>
      <c r="FEC54" s="2"/>
      <c r="FED54" s="2"/>
      <c r="FEE54" s="2"/>
      <c r="FEF54" s="2"/>
      <c r="FEG54" s="2"/>
      <c r="FEH54" s="2"/>
      <c r="FEI54" s="2"/>
      <c r="FEJ54" s="2"/>
      <c r="FEK54" s="2"/>
      <c r="FEL54" s="2"/>
      <c r="FEM54" s="2"/>
      <c r="FEN54" s="2"/>
      <c r="FEO54" s="2"/>
      <c r="FEP54" s="2"/>
      <c r="FEQ54" s="2"/>
      <c r="FER54" s="2"/>
      <c r="FES54" s="2"/>
      <c r="FET54" s="2"/>
      <c r="FEU54" s="2"/>
      <c r="FEV54" s="2"/>
      <c r="FEW54" s="2"/>
      <c r="FEX54" s="2"/>
      <c r="FEY54" s="2"/>
      <c r="FEZ54" s="2"/>
      <c r="FFA54" s="2"/>
      <c r="FFB54" s="2"/>
      <c r="FFC54" s="2"/>
      <c r="FFD54" s="2"/>
      <c r="FFE54" s="2"/>
      <c r="FFF54" s="2"/>
      <c r="FFG54" s="2"/>
      <c r="FFH54" s="2"/>
      <c r="FFI54" s="2"/>
      <c r="FFJ54" s="2"/>
      <c r="FFK54" s="2"/>
      <c r="FFL54" s="2"/>
      <c r="FFM54" s="2"/>
      <c r="FFN54" s="2"/>
      <c r="FFO54" s="2"/>
      <c r="FFP54" s="2"/>
      <c r="FFQ54" s="2"/>
      <c r="FFR54" s="2"/>
      <c r="FFS54" s="2"/>
      <c r="FFT54" s="2"/>
      <c r="FFU54" s="2"/>
      <c r="FFV54" s="2"/>
      <c r="FFW54" s="2"/>
      <c r="FFX54" s="2"/>
      <c r="FFY54" s="2"/>
      <c r="FFZ54" s="2"/>
      <c r="FGA54" s="2"/>
      <c r="FGB54" s="2"/>
      <c r="FGC54" s="2"/>
      <c r="FGD54" s="2"/>
      <c r="FGE54" s="2"/>
      <c r="FGF54" s="2"/>
      <c r="FGG54" s="2"/>
      <c r="FGH54" s="2"/>
      <c r="FGI54" s="2"/>
      <c r="FGJ54" s="2"/>
      <c r="FGK54" s="2"/>
      <c r="FGL54" s="2"/>
      <c r="FGM54" s="2"/>
      <c r="FGN54" s="2"/>
      <c r="FGO54" s="2"/>
      <c r="FGP54" s="2"/>
      <c r="FGQ54" s="2"/>
      <c r="FGR54" s="2"/>
      <c r="FGS54" s="2"/>
      <c r="FGT54" s="2"/>
      <c r="FGU54" s="2"/>
      <c r="FGV54" s="2"/>
      <c r="FGW54" s="2"/>
      <c r="FGX54" s="2"/>
      <c r="FGY54" s="2"/>
      <c r="FGZ54" s="2"/>
      <c r="FHA54" s="2"/>
      <c r="FHB54" s="2"/>
      <c r="FHC54" s="2"/>
      <c r="FHD54" s="2"/>
      <c r="FHE54" s="2"/>
      <c r="FHF54" s="2"/>
      <c r="FHG54" s="2"/>
      <c r="FHH54" s="2"/>
      <c r="FHI54" s="2"/>
      <c r="FHJ54" s="2"/>
      <c r="FHK54" s="2"/>
      <c r="FHL54" s="2"/>
      <c r="FHM54" s="2"/>
      <c r="FHN54" s="2"/>
      <c r="FHO54" s="2"/>
      <c r="FHP54" s="2"/>
      <c r="FHQ54" s="2"/>
      <c r="FHR54" s="2"/>
      <c r="FHS54" s="2"/>
      <c r="FHT54" s="2"/>
      <c r="FHU54" s="2"/>
      <c r="FHV54" s="2"/>
      <c r="FHW54" s="2"/>
      <c r="FHX54" s="2"/>
      <c r="FHY54" s="2"/>
      <c r="FHZ54" s="2"/>
      <c r="FIA54" s="2"/>
      <c r="FIB54" s="2"/>
      <c r="FIC54" s="2"/>
      <c r="FID54" s="2"/>
      <c r="FIE54" s="2"/>
      <c r="FIF54" s="2"/>
      <c r="FIG54" s="2"/>
      <c r="FIH54" s="2"/>
      <c r="FII54" s="2"/>
      <c r="FIJ54" s="2"/>
      <c r="FIK54" s="2"/>
      <c r="FIL54" s="2"/>
      <c r="FIM54" s="2"/>
      <c r="FIN54" s="2"/>
      <c r="FIO54" s="2"/>
      <c r="FIP54" s="2"/>
      <c r="FIQ54" s="2"/>
      <c r="FIR54" s="2"/>
      <c r="FIS54" s="2"/>
      <c r="FIT54" s="2"/>
      <c r="FIU54" s="2"/>
      <c r="FIV54" s="2"/>
      <c r="FIW54" s="2"/>
      <c r="FIX54" s="2"/>
      <c r="FIY54" s="2"/>
      <c r="FIZ54" s="2"/>
      <c r="FJA54" s="2"/>
      <c r="FJB54" s="2"/>
      <c r="FJC54" s="2"/>
      <c r="FJD54" s="2"/>
      <c r="FJE54" s="2"/>
      <c r="FJF54" s="2"/>
      <c r="FJG54" s="2"/>
      <c r="FJH54" s="2"/>
      <c r="FJI54" s="2"/>
      <c r="FJJ54" s="2"/>
      <c r="FJK54" s="2"/>
      <c r="FJL54" s="2"/>
      <c r="FJM54" s="2"/>
      <c r="FJN54" s="2"/>
      <c r="FJO54" s="2"/>
      <c r="FJP54" s="2"/>
      <c r="FJQ54" s="2"/>
      <c r="FJR54" s="2"/>
      <c r="FJS54" s="2"/>
      <c r="FJT54" s="2"/>
      <c r="FJU54" s="2"/>
      <c r="FJV54" s="2"/>
      <c r="FJW54" s="2"/>
      <c r="FJX54" s="2"/>
      <c r="FJY54" s="2"/>
      <c r="FJZ54" s="2"/>
      <c r="FKA54" s="2"/>
      <c r="FKB54" s="2"/>
      <c r="FKC54" s="2"/>
      <c r="FKD54" s="2"/>
      <c r="FKE54" s="2"/>
      <c r="FKF54" s="2"/>
      <c r="FKG54" s="2"/>
      <c r="FKH54" s="2"/>
      <c r="FKI54" s="2"/>
      <c r="FKJ54" s="2"/>
      <c r="FKK54" s="2"/>
      <c r="FKL54" s="2"/>
      <c r="FKM54" s="2"/>
      <c r="FKN54" s="2"/>
      <c r="FKO54" s="2"/>
      <c r="FKP54" s="2"/>
      <c r="FKQ54" s="2"/>
      <c r="FKR54" s="2"/>
      <c r="FKS54" s="2"/>
      <c r="FKT54" s="2"/>
      <c r="FKU54" s="2"/>
      <c r="FKV54" s="2"/>
      <c r="FKW54" s="2"/>
      <c r="FKX54" s="2"/>
      <c r="FKY54" s="2"/>
      <c r="FKZ54" s="2"/>
      <c r="FLA54" s="2"/>
      <c r="FLB54" s="2"/>
      <c r="FLC54" s="2"/>
      <c r="FLD54" s="2"/>
      <c r="FLE54" s="2"/>
      <c r="FLF54" s="2"/>
      <c r="FLG54" s="2"/>
      <c r="FLH54" s="2"/>
      <c r="FLI54" s="2"/>
      <c r="FLJ54" s="2"/>
      <c r="FLK54" s="2"/>
      <c r="FLL54" s="2"/>
      <c r="FLM54" s="2"/>
      <c r="FLN54" s="2"/>
      <c r="FLO54" s="2"/>
      <c r="FLP54" s="2"/>
      <c r="FLQ54" s="2"/>
      <c r="FLR54" s="2"/>
      <c r="FLS54" s="2"/>
      <c r="FLT54" s="2"/>
      <c r="FLU54" s="2"/>
      <c r="FLV54" s="2"/>
      <c r="FLW54" s="2"/>
      <c r="FLX54" s="2"/>
      <c r="FLY54" s="2"/>
      <c r="FLZ54" s="2"/>
      <c r="FMA54" s="2"/>
      <c r="FMB54" s="2"/>
      <c r="FMC54" s="2"/>
      <c r="FMD54" s="2"/>
      <c r="FME54" s="2"/>
      <c r="FMF54" s="2"/>
      <c r="FMG54" s="2"/>
      <c r="FMH54" s="2"/>
      <c r="FMI54" s="2"/>
      <c r="FMJ54" s="2"/>
      <c r="FMK54" s="2"/>
      <c r="FML54" s="2"/>
      <c r="FMM54" s="2"/>
      <c r="FMN54" s="2"/>
      <c r="FMO54" s="2"/>
      <c r="FMP54" s="2"/>
      <c r="FMQ54" s="2"/>
      <c r="FMR54" s="2"/>
      <c r="FMS54" s="2"/>
      <c r="FMT54" s="2"/>
      <c r="FMU54" s="2"/>
      <c r="FMV54" s="2"/>
      <c r="FMW54" s="2"/>
      <c r="FMX54" s="2"/>
      <c r="FMY54" s="2"/>
      <c r="FMZ54" s="2"/>
      <c r="FNA54" s="2"/>
      <c r="FNB54" s="2"/>
      <c r="FNC54" s="2"/>
      <c r="FND54" s="2"/>
      <c r="FNE54" s="2"/>
      <c r="FNF54" s="2"/>
      <c r="FNG54" s="2"/>
      <c r="FNH54" s="2"/>
      <c r="FNI54" s="2"/>
      <c r="FNJ54" s="2"/>
      <c r="FNK54" s="2"/>
      <c r="FNL54" s="2"/>
      <c r="FNM54" s="2"/>
      <c r="FNN54" s="2"/>
      <c r="FNO54" s="2"/>
      <c r="FNP54" s="2"/>
      <c r="FNQ54" s="2"/>
      <c r="FNR54" s="2"/>
      <c r="FNS54" s="2"/>
      <c r="FNT54" s="2"/>
      <c r="FNU54" s="2"/>
      <c r="FNV54" s="2"/>
      <c r="FNW54" s="2"/>
      <c r="FNX54" s="2"/>
      <c r="FNY54" s="2"/>
      <c r="FNZ54" s="2"/>
      <c r="FOA54" s="2"/>
      <c r="FOB54" s="2"/>
      <c r="FOC54" s="2"/>
      <c r="FOD54" s="2"/>
      <c r="FOE54" s="2"/>
      <c r="FOF54" s="2"/>
      <c r="FOG54" s="2"/>
      <c r="FOH54" s="2"/>
      <c r="FOI54" s="2"/>
      <c r="FOJ54" s="2"/>
      <c r="FOK54" s="2"/>
      <c r="FOL54" s="2"/>
      <c r="FOM54" s="2"/>
      <c r="FON54" s="2"/>
      <c r="FOO54" s="2"/>
      <c r="FOP54" s="2"/>
      <c r="FOQ54" s="2"/>
      <c r="FOR54" s="2"/>
      <c r="FOS54" s="2"/>
      <c r="FOT54" s="2"/>
      <c r="FOU54" s="2"/>
      <c r="FOV54" s="2"/>
      <c r="FOW54" s="2"/>
      <c r="FOX54" s="2"/>
      <c r="FOY54" s="2"/>
      <c r="FOZ54" s="2"/>
      <c r="FPA54" s="2"/>
      <c r="FPB54" s="2"/>
      <c r="FPC54" s="2"/>
      <c r="FPD54" s="2"/>
      <c r="FPE54" s="2"/>
      <c r="FPF54" s="2"/>
      <c r="FPG54" s="2"/>
      <c r="FPH54" s="2"/>
      <c r="FPI54" s="2"/>
      <c r="FPJ54" s="2"/>
      <c r="FPK54" s="2"/>
      <c r="FPL54" s="2"/>
      <c r="FPM54" s="2"/>
      <c r="FPN54" s="2"/>
      <c r="FPO54" s="2"/>
      <c r="FPP54" s="2"/>
      <c r="FPQ54" s="2"/>
      <c r="FPR54" s="2"/>
      <c r="FPS54" s="2"/>
      <c r="FPT54" s="2"/>
      <c r="FPU54" s="2"/>
      <c r="FPV54" s="2"/>
      <c r="FPW54" s="2"/>
      <c r="FPX54" s="2"/>
      <c r="FPY54" s="2"/>
      <c r="FPZ54" s="2"/>
      <c r="FQA54" s="2"/>
      <c r="FQB54" s="2"/>
      <c r="FQC54" s="2"/>
      <c r="FQD54" s="2"/>
      <c r="FQE54" s="2"/>
      <c r="FQF54" s="2"/>
      <c r="FQG54" s="2"/>
      <c r="FQH54" s="2"/>
      <c r="FQI54" s="2"/>
      <c r="FQJ54" s="2"/>
      <c r="FQK54" s="2"/>
      <c r="FQL54" s="2"/>
      <c r="FQM54" s="2"/>
      <c r="FQN54" s="2"/>
      <c r="FQO54" s="2"/>
      <c r="FQP54" s="2"/>
      <c r="FQQ54" s="2"/>
      <c r="FQR54" s="2"/>
      <c r="FQS54" s="2"/>
      <c r="FQT54" s="2"/>
      <c r="FQU54" s="2"/>
      <c r="FQV54" s="2"/>
      <c r="FQW54" s="2"/>
      <c r="FQX54" s="2"/>
      <c r="FQY54" s="2"/>
      <c r="FQZ54" s="2"/>
      <c r="FRA54" s="2"/>
      <c r="FRB54" s="2"/>
      <c r="FRC54" s="2"/>
      <c r="FRD54" s="2"/>
      <c r="FRE54" s="2"/>
      <c r="FRF54" s="2"/>
      <c r="FRG54" s="2"/>
      <c r="FRH54" s="2"/>
      <c r="FRI54" s="2"/>
      <c r="FRJ54" s="2"/>
      <c r="FRK54" s="2"/>
      <c r="FRL54" s="2"/>
      <c r="FRM54" s="2"/>
      <c r="FRN54" s="2"/>
      <c r="FRO54" s="2"/>
      <c r="FRP54" s="2"/>
      <c r="FRQ54" s="2"/>
      <c r="FRR54" s="2"/>
      <c r="FRS54" s="2"/>
      <c r="FRT54" s="2"/>
      <c r="FRU54" s="2"/>
      <c r="FRV54" s="2"/>
      <c r="FRW54" s="2"/>
      <c r="FRX54" s="2"/>
      <c r="FRY54" s="2"/>
      <c r="FRZ54" s="2"/>
      <c r="FSA54" s="2"/>
      <c r="FSB54" s="2"/>
      <c r="FSC54" s="2"/>
      <c r="FSD54" s="2"/>
      <c r="FSE54" s="2"/>
      <c r="FSF54" s="2"/>
      <c r="FSG54" s="2"/>
      <c r="FSH54" s="2"/>
      <c r="FSI54" s="2"/>
      <c r="FSJ54" s="2"/>
      <c r="FSK54" s="2"/>
      <c r="FSL54" s="2"/>
      <c r="FSM54" s="2"/>
      <c r="FSN54" s="2"/>
      <c r="FSO54" s="2"/>
      <c r="FSP54" s="2"/>
      <c r="FSQ54" s="2"/>
      <c r="FSR54" s="2"/>
      <c r="FSS54" s="2"/>
      <c r="FST54" s="2"/>
      <c r="FSU54" s="2"/>
      <c r="FSV54" s="2"/>
      <c r="FSW54" s="2"/>
      <c r="FSX54" s="2"/>
      <c r="FSY54" s="2"/>
      <c r="FSZ54" s="2"/>
      <c r="FTA54" s="2"/>
      <c r="FTB54" s="2"/>
      <c r="FTC54" s="2"/>
      <c r="FTD54" s="2"/>
      <c r="FTE54" s="2"/>
      <c r="FTF54" s="2"/>
      <c r="FTG54" s="2"/>
      <c r="FTH54" s="2"/>
      <c r="FTI54" s="2"/>
      <c r="FTJ54" s="2"/>
      <c r="FTK54" s="2"/>
      <c r="FTL54" s="2"/>
      <c r="FTM54" s="2"/>
      <c r="FTN54" s="2"/>
      <c r="FTO54" s="2"/>
      <c r="FTP54" s="2"/>
      <c r="FTQ54" s="2"/>
      <c r="FTR54" s="2"/>
      <c r="FTS54" s="2"/>
      <c r="FTT54" s="2"/>
      <c r="FTU54" s="2"/>
      <c r="FTV54" s="2"/>
      <c r="FTW54" s="2"/>
      <c r="FTX54" s="2"/>
      <c r="FTY54" s="2"/>
      <c r="FTZ54" s="2"/>
      <c r="FUA54" s="2"/>
      <c r="FUB54" s="2"/>
      <c r="FUC54" s="2"/>
      <c r="FUD54" s="2"/>
      <c r="FUE54" s="2"/>
      <c r="FUF54" s="2"/>
      <c r="FUG54" s="2"/>
      <c r="FUH54" s="2"/>
      <c r="FUI54" s="2"/>
      <c r="FUJ54" s="2"/>
      <c r="FUK54" s="2"/>
      <c r="FUL54" s="2"/>
      <c r="FUM54" s="2"/>
      <c r="FUN54" s="2"/>
      <c r="FUO54" s="2"/>
      <c r="FUP54" s="2"/>
      <c r="FUQ54" s="2"/>
      <c r="FUR54" s="2"/>
      <c r="FUS54" s="2"/>
      <c r="FUT54" s="2"/>
      <c r="FUU54" s="2"/>
      <c r="FUV54" s="2"/>
      <c r="FUW54" s="2"/>
      <c r="FUX54" s="2"/>
      <c r="FUY54" s="2"/>
      <c r="FUZ54" s="2"/>
      <c r="FVA54" s="2"/>
      <c r="FVB54" s="2"/>
      <c r="FVC54" s="2"/>
      <c r="FVD54" s="2"/>
      <c r="FVE54" s="2"/>
      <c r="FVF54" s="2"/>
      <c r="FVG54" s="2"/>
      <c r="FVH54" s="2"/>
      <c r="FVI54" s="2"/>
      <c r="FVJ54" s="2"/>
      <c r="FVK54" s="2"/>
      <c r="FVL54" s="2"/>
      <c r="FVM54" s="2"/>
      <c r="FVN54" s="2"/>
      <c r="FVO54" s="2"/>
      <c r="FVP54" s="2"/>
      <c r="FVQ54" s="2"/>
      <c r="FVR54" s="2"/>
      <c r="FVS54" s="2"/>
      <c r="FVT54" s="2"/>
      <c r="FVU54" s="2"/>
      <c r="FVV54" s="2"/>
      <c r="FVW54" s="2"/>
      <c r="FVX54" s="2"/>
      <c r="FVY54" s="2"/>
      <c r="FVZ54" s="2"/>
      <c r="FWA54" s="2"/>
      <c r="FWB54" s="2"/>
      <c r="FWC54" s="2"/>
      <c r="FWD54" s="2"/>
      <c r="FWE54" s="2"/>
      <c r="FWF54" s="2"/>
      <c r="FWG54" s="2"/>
      <c r="FWH54" s="2"/>
      <c r="FWI54" s="2"/>
      <c r="FWJ54" s="2"/>
      <c r="FWK54" s="2"/>
      <c r="FWL54" s="2"/>
      <c r="FWM54" s="2"/>
      <c r="FWN54" s="2"/>
      <c r="FWO54" s="2"/>
      <c r="FWP54" s="2"/>
      <c r="FWQ54" s="2"/>
      <c r="FWR54" s="2"/>
      <c r="FWS54" s="2"/>
      <c r="FWT54" s="2"/>
      <c r="FWU54" s="2"/>
      <c r="FWV54" s="2"/>
      <c r="FWW54" s="2"/>
      <c r="FWX54" s="2"/>
      <c r="FWY54" s="2"/>
      <c r="FWZ54" s="2"/>
      <c r="FXA54" s="2"/>
      <c r="FXB54" s="2"/>
      <c r="FXC54" s="2"/>
      <c r="FXD54" s="2"/>
      <c r="FXE54" s="2"/>
      <c r="FXF54" s="2"/>
      <c r="FXG54" s="2"/>
      <c r="FXH54" s="2"/>
      <c r="FXI54" s="2"/>
      <c r="FXJ54" s="2"/>
      <c r="FXK54" s="2"/>
      <c r="FXL54" s="2"/>
      <c r="FXM54" s="2"/>
      <c r="FXN54" s="2"/>
      <c r="FXO54" s="2"/>
      <c r="FXP54" s="2"/>
      <c r="FXQ54" s="2"/>
      <c r="FXR54" s="2"/>
      <c r="FXS54" s="2"/>
      <c r="FXT54" s="2"/>
      <c r="FXU54" s="2"/>
      <c r="FXV54" s="2"/>
      <c r="FXW54" s="2"/>
      <c r="FXX54" s="2"/>
      <c r="FXY54" s="2"/>
      <c r="FXZ54" s="2"/>
      <c r="FYA54" s="2"/>
      <c r="FYB54" s="2"/>
      <c r="FYC54" s="2"/>
      <c r="FYD54" s="2"/>
      <c r="FYE54" s="2"/>
      <c r="FYF54" s="2"/>
      <c r="FYG54" s="2"/>
      <c r="FYH54" s="2"/>
      <c r="FYI54" s="2"/>
      <c r="FYJ54" s="2"/>
      <c r="FYK54" s="2"/>
      <c r="FYL54" s="2"/>
      <c r="FYM54" s="2"/>
      <c r="FYN54" s="2"/>
      <c r="FYO54" s="2"/>
      <c r="FYP54" s="2"/>
      <c r="FYQ54" s="2"/>
      <c r="FYR54" s="2"/>
      <c r="FYS54" s="2"/>
      <c r="FYT54" s="2"/>
      <c r="FYU54" s="2"/>
      <c r="FYV54" s="2"/>
      <c r="FYW54" s="2"/>
      <c r="FYX54" s="2"/>
      <c r="FYY54" s="2"/>
      <c r="FYZ54" s="2"/>
      <c r="FZA54" s="2"/>
      <c r="FZB54" s="2"/>
      <c r="FZC54" s="2"/>
      <c r="FZD54" s="2"/>
      <c r="FZE54" s="2"/>
      <c r="FZF54" s="2"/>
      <c r="FZG54" s="2"/>
      <c r="FZH54" s="2"/>
      <c r="FZI54" s="2"/>
      <c r="FZJ54" s="2"/>
      <c r="FZK54" s="2"/>
      <c r="FZL54" s="2"/>
      <c r="FZM54" s="2"/>
      <c r="FZN54" s="2"/>
      <c r="FZO54" s="2"/>
      <c r="FZP54" s="2"/>
      <c r="FZQ54" s="2"/>
      <c r="FZR54" s="2"/>
      <c r="FZS54" s="2"/>
      <c r="FZT54" s="2"/>
      <c r="FZU54" s="2"/>
      <c r="FZV54" s="2"/>
      <c r="FZW54" s="2"/>
      <c r="FZX54" s="2"/>
      <c r="FZY54" s="2"/>
      <c r="FZZ54" s="2"/>
      <c r="GAA54" s="2"/>
      <c r="GAB54" s="2"/>
      <c r="GAC54" s="2"/>
      <c r="GAD54" s="2"/>
      <c r="GAE54" s="2"/>
      <c r="GAF54" s="2"/>
      <c r="GAG54" s="2"/>
      <c r="GAH54" s="2"/>
      <c r="GAI54" s="2"/>
      <c r="GAJ54" s="2"/>
      <c r="GAK54" s="2"/>
      <c r="GAL54" s="2"/>
      <c r="GAM54" s="2"/>
      <c r="GAN54" s="2"/>
      <c r="GAO54" s="2"/>
      <c r="GAP54" s="2"/>
      <c r="GAQ54" s="2"/>
      <c r="GAR54" s="2"/>
      <c r="GAS54" s="2"/>
      <c r="GAT54" s="2"/>
      <c r="GAU54" s="2"/>
      <c r="GAV54" s="2"/>
      <c r="GAW54" s="2"/>
      <c r="GAX54" s="2"/>
      <c r="GAY54" s="2"/>
      <c r="GAZ54" s="2"/>
      <c r="GBA54" s="2"/>
      <c r="GBB54" s="2"/>
      <c r="GBC54" s="2"/>
      <c r="GBD54" s="2"/>
      <c r="GBE54" s="2"/>
      <c r="GBF54" s="2"/>
      <c r="GBG54" s="2"/>
      <c r="GBH54" s="2"/>
      <c r="GBI54" s="2"/>
      <c r="GBJ54" s="2"/>
      <c r="GBK54" s="2"/>
      <c r="GBL54" s="2"/>
      <c r="GBM54" s="2"/>
      <c r="GBN54" s="2"/>
      <c r="GBO54" s="2"/>
      <c r="GBP54" s="2"/>
      <c r="GBQ54" s="2"/>
      <c r="GBR54" s="2"/>
      <c r="GBS54" s="2"/>
      <c r="GBT54" s="2"/>
      <c r="GBU54" s="2"/>
      <c r="GBV54" s="2"/>
      <c r="GBW54" s="2"/>
      <c r="GBX54" s="2"/>
      <c r="GBY54" s="2"/>
      <c r="GBZ54" s="2"/>
      <c r="GCA54" s="2"/>
      <c r="GCB54" s="2"/>
      <c r="GCC54" s="2"/>
      <c r="GCD54" s="2"/>
      <c r="GCE54" s="2"/>
      <c r="GCF54" s="2"/>
      <c r="GCG54" s="2"/>
      <c r="GCH54" s="2"/>
      <c r="GCI54" s="2"/>
      <c r="GCJ54" s="2"/>
      <c r="GCK54" s="2"/>
      <c r="GCL54" s="2"/>
      <c r="GCM54" s="2"/>
      <c r="GCN54" s="2"/>
      <c r="GCO54" s="2"/>
      <c r="GCP54" s="2"/>
      <c r="GCQ54" s="2"/>
      <c r="GCR54" s="2"/>
      <c r="GCS54" s="2"/>
      <c r="GCT54" s="2"/>
      <c r="GCU54" s="2"/>
      <c r="GCV54" s="2"/>
      <c r="GCW54" s="2"/>
      <c r="GCX54" s="2"/>
      <c r="GCY54" s="2"/>
      <c r="GCZ54" s="2"/>
      <c r="GDA54" s="2"/>
      <c r="GDB54" s="2"/>
      <c r="GDC54" s="2"/>
      <c r="GDD54" s="2"/>
      <c r="GDE54" s="2"/>
      <c r="GDF54" s="2"/>
      <c r="GDG54" s="2"/>
      <c r="GDH54" s="2"/>
      <c r="GDI54" s="2"/>
      <c r="GDJ54" s="2"/>
      <c r="GDK54" s="2"/>
      <c r="GDL54" s="2"/>
      <c r="GDM54" s="2"/>
      <c r="GDN54" s="2"/>
      <c r="GDO54" s="2"/>
      <c r="GDP54" s="2"/>
      <c r="GDQ54" s="2"/>
      <c r="GDR54" s="2"/>
      <c r="GDS54" s="2"/>
      <c r="GDT54" s="2"/>
      <c r="GDU54" s="2"/>
      <c r="GDV54" s="2"/>
      <c r="GDW54" s="2"/>
      <c r="GDX54" s="2"/>
      <c r="GDY54" s="2"/>
      <c r="GDZ54" s="2"/>
      <c r="GEA54" s="2"/>
      <c r="GEB54" s="2"/>
      <c r="GEC54" s="2"/>
      <c r="GED54" s="2"/>
      <c r="GEE54" s="2"/>
      <c r="GEF54" s="2"/>
      <c r="GEG54" s="2"/>
      <c r="GEH54" s="2"/>
      <c r="GEI54" s="2"/>
      <c r="GEJ54" s="2"/>
      <c r="GEK54" s="2"/>
      <c r="GEL54" s="2"/>
      <c r="GEM54" s="2"/>
      <c r="GEN54" s="2"/>
      <c r="GEO54" s="2"/>
      <c r="GEP54" s="2"/>
      <c r="GEQ54" s="2"/>
      <c r="GER54" s="2"/>
      <c r="GES54" s="2"/>
      <c r="GET54" s="2"/>
      <c r="GEU54" s="2"/>
      <c r="GEV54" s="2"/>
      <c r="GEW54" s="2"/>
      <c r="GEX54" s="2"/>
      <c r="GEY54" s="2"/>
      <c r="GEZ54" s="2"/>
      <c r="GFA54" s="2"/>
      <c r="GFB54" s="2"/>
      <c r="GFC54" s="2"/>
      <c r="GFD54" s="2"/>
      <c r="GFE54" s="2"/>
      <c r="GFF54" s="2"/>
      <c r="GFG54" s="2"/>
      <c r="GFH54" s="2"/>
      <c r="GFI54" s="2"/>
      <c r="GFJ54" s="2"/>
      <c r="GFK54" s="2"/>
      <c r="GFL54" s="2"/>
      <c r="GFM54" s="2"/>
      <c r="GFN54" s="2"/>
      <c r="GFO54" s="2"/>
      <c r="GFP54" s="2"/>
      <c r="GFQ54" s="2"/>
      <c r="GFR54" s="2"/>
      <c r="GFS54" s="2"/>
      <c r="GFT54" s="2"/>
      <c r="GFU54" s="2"/>
      <c r="GFV54" s="2"/>
      <c r="GFW54" s="2"/>
      <c r="GFX54" s="2"/>
      <c r="GFY54" s="2"/>
      <c r="GFZ54" s="2"/>
      <c r="GGA54" s="2"/>
      <c r="GGB54" s="2"/>
      <c r="GGC54" s="2"/>
      <c r="GGD54" s="2"/>
      <c r="GGE54" s="2"/>
      <c r="GGF54" s="2"/>
      <c r="GGG54" s="2"/>
      <c r="GGH54" s="2"/>
      <c r="GGI54" s="2"/>
      <c r="GGJ54" s="2"/>
      <c r="GGK54" s="2"/>
      <c r="GGL54" s="2"/>
      <c r="GGM54" s="2"/>
      <c r="GGN54" s="2"/>
      <c r="GGO54" s="2"/>
      <c r="GGP54" s="2"/>
      <c r="GGQ54" s="2"/>
      <c r="GGR54" s="2"/>
      <c r="GGS54" s="2"/>
      <c r="GGT54" s="2"/>
      <c r="GGU54" s="2"/>
      <c r="GGV54" s="2"/>
      <c r="GGW54" s="2"/>
      <c r="GGX54" s="2"/>
      <c r="GGY54" s="2"/>
      <c r="GGZ54" s="2"/>
      <c r="GHA54" s="2"/>
      <c r="GHB54" s="2"/>
      <c r="GHC54" s="2"/>
      <c r="GHD54" s="2"/>
      <c r="GHE54" s="2"/>
      <c r="GHF54" s="2"/>
      <c r="GHG54" s="2"/>
      <c r="GHH54" s="2"/>
      <c r="GHI54" s="2"/>
      <c r="GHJ54" s="2"/>
      <c r="GHK54" s="2"/>
      <c r="GHL54" s="2"/>
      <c r="GHM54" s="2"/>
      <c r="GHN54" s="2"/>
      <c r="GHO54" s="2"/>
      <c r="GHP54" s="2"/>
      <c r="GHQ54" s="2"/>
      <c r="GHR54" s="2"/>
      <c r="GHS54" s="2"/>
      <c r="GHT54" s="2"/>
      <c r="GHU54" s="2"/>
      <c r="GHV54" s="2"/>
      <c r="GHW54" s="2"/>
      <c r="GHX54" s="2"/>
      <c r="GHY54" s="2"/>
      <c r="GHZ54" s="2"/>
      <c r="GIA54" s="2"/>
      <c r="GIB54" s="2"/>
      <c r="GIC54" s="2"/>
      <c r="GID54" s="2"/>
      <c r="GIE54" s="2"/>
      <c r="GIF54" s="2"/>
      <c r="GIG54" s="2"/>
      <c r="GIH54" s="2"/>
      <c r="GII54" s="2"/>
      <c r="GIJ54" s="2"/>
      <c r="GIK54" s="2"/>
      <c r="GIL54" s="2"/>
      <c r="GIM54" s="2"/>
      <c r="GIN54" s="2"/>
      <c r="GIO54" s="2"/>
      <c r="GIP54" s="2"/>
      <c r="GIQ54" s="2"/>
      <c r="GIR54" s="2"/>
      <c r="GIS54" s="2"/>
      <c r="GIT54" s="2"/>
      <c r="GIU54" s="2"/>
      <c r="GIV54" s="2"/>
      <c r="GIW54" s="2"/>
      <c r="GIX54" s="2"/>
      <c r="GIY54" s="2"/>
      <c r="GIZ54" s="2"/>
      <c r="GJA54" s="2"/>
      <c r="GJB54" s="2"/>
      <c r="GJC54" s="2"/>
      <c r="GJD54" s="2"/>
      <c r="GJE54" s="2"/>
      <c r="GJF54" s="2"/>
      <c r="GJG54" s="2"/>
      <c r="GJH54" s="2"/>
      <c r="GJI54" s="2"/>
      <c r="GJJ54" s="2"/>
      <c r="GJK54" s="2"/>
      <c r="GJL54" s="2"/>
      <c r="GJM54" s="2"/>
      <c r="GJN54" s="2"/>
      <c r="GJO54" s="2"/>
      <c r="GJP54" s="2"/>
      <c r="GJQ54" s="2"/>
      <c r="GJR54" s="2"/>
      <c r="GJS54" s="2"/>
      <c r="GJT54" s="2"/>
      <c r="GJU54" s="2"/>
      <c r="GJV54" s="2"/>
      <c r="GJW54" s="2"/>
      <c r="GJX54" s="2"/>
      <c r="GJY54" s="2"/>
      <c r="GJZ54" s="2"/>
      <c r="GKA54" s="2"/>
      <c r="GKB54" s="2"/>
      <c r="GKC54" s="2"/>
      <c r="GKD54" s="2"/>
      <c r="GKE54" s="2"/>
      <c r="GKF54" s="2"/>
      <c r="GKG54" s="2"/>
      <c r="GKH54" s="2"/>
      <c r="GKI54" s="2"/>
      <c r="GKJ54" s="2"/>
      <c r="GKK54" s="2"/>
      <c r="GKL54" s="2"/>
      <c r="GKM54" s="2"/>
      <c r="GKN54" s="2"/>
      <c r="GKO54" s="2"/>
      <c r="GKP54" s="2"/>
      <c r="GKQ54" s="2"/>
      <c r="GKR54" s="2"/>
      <c r="GKS54" s="2"/>
      <c r="GKT54" s="2"/>
      <c r="GKU54" s="2"/>
      <c r="GKV54" s="2"/>
      <c r="GKW54" s="2"/>
      <c r="GKX54" s="2"/>
      <c r="GKY54" s="2"/>
      <c r="GKZ54" s="2"/>
      <c r="GLA54" s="2"/>
      <c r="GLB54" s="2"/>
      <c r="GLC54" s="2"/>
      <c r="GLD54" s="2"/>
      <c r="GLE54" s="2"/>
      <c r="GLF54" s="2"/>
      <c r="GLG54" s="2"/>
      <c r="GLH54" s="2"/>
      <c r="GLI54" s="2"/>
      <c r="GLJ54" s="2"/>
      <c r="GLK54" s="2"/>
      <c r="GLL54" s="2"/>
      <c r="GLM54" s="2"/>
      <c r="GLN54" s="2"/>
      <c r="GLO54" s="2"/>
      <c r="GLP54" s="2"/>
      <c r="GLQ54" s="2"/>
      <c r="GLR54" s="2"/>
      <c r="GLS54" s="2"/>
      <c r="GLT54" s="2"/>
      <c r="GLU54" s="2"/>
      <c r="GLV54" s="2"/>
      <c r="GLW54" s="2"/>
      <c r="GLX54" s="2"/>
      <c r="GLY54" s="2"/>
      <c r="GLZ54" s="2"/>
      <c r="GMA54" s="2"/>
      <c r="GMB54" s="2"/>
      <c r="GMC54" s="2"/>
      <c r="GMD54" s="2"/>
      <c r="GME54" s="2"/>
      <c r="GMF54" s="2"/>
      <c r="GMG54" s="2"/>
      <c r="GMH54" s="2"/>
      <c r="GMI54" s="2"/>
      <c r="GMJ54" s="2"/>
      <c r="GMK54" s="2"/>
      <c r="GML54" s="2"/>
      <c r="GMM54" s="2"/>
      <c r="GMN54" s="2"/>
      <c r="GMO54" s="2"/>
      <c r="GMP54" s="2"/>
      <c r="GMQ54" s="2"/>
      <c r="GMR54" s="2"/>
      <c r="GMS54" s="2"/>
      <c r="GMT54" s="2"/>
      <c r="GMU54" s="2"/>
      <c r="GMV54" s="2"/>
      <c r="GMW54" s="2"/>
      <c r="GMX54" s="2"/>
      <c r="GMY54" s="2"/>
      <c r="GMZ54" s="2"/>
      <c r="GNA54" s="2"/>
      <c r="GNB54" s="2"/>
      <c r="GNC54" s="2"/>
      <c r="GND54" s="2"/>
      <c r="GNE54" s="2"/>
      <c r="GNF54" s="2"/>
      <c r="GNG54" s="2"/>
      <c r="GNH54" s="2"/>
      <c r="GNI54" s="2"/>
      <c r="GNJ54" s="2"/>
      <c r="GNK54" s="2"/>
      <c r="GNL54" s="2"/>
      <c r="GNM54" s="2"/>
      <c r="GNN54" s="2"/>
      <c r="GNO54" s="2"/>
      <c r="GNP54" s="2"/>
      <c r="GNQ54" s="2"/>
      <c r="GNR54" s="2"/>
      <c r="GNS54" s="2"/>
      <c r="GNT54" s="2"/>
      <c r="GNU54" s="2"/>
      <c r="GNV54" s="2"/>
      <c r="GNW54" s="2"/>
      <c r="GNX54" s="2"/>
      <c r="GNY54" s="2"/>
      <c r="GNZ54" s="2"/>
      <c r="GOA54" s="2"/>
      <c r="GOB54" s="2"/>
      <c r="GOC54" s="2"/>
      <c r="GOD54" s="2"/>
      <c r="GOE54" s="2"/>
      <c r="GOF54" s="2"/>
      <c r="GOG54" s="2"/>
      <c r="GOH54" s="2"/>
      <c r="GOI54" s="2"/>
      <c r="GOJ54" s="2"/>
      <c r="GOK54" s="2"/>
      <c r="GOL54" s="2"/>
      <c r="GOM54" s="2"/>
      <c r="GON54" s="2"/>
      <c r="GOO54" s="2"/>
      <c r="GOP54" s="2"/>
      <c r="GOQ54" s="2"/>
      <c r="GOR54" s="2"/>
      <c r="GOS54" s="2"/>
      <c r="GOT54" s="2"/>
      <c r="GOU54" s="2"/>
      <c r="GOV54" s="2"/>
      <c r="GOW54" s="2"/>
      <c r="GOX54" s="2"/>
      <c r="GOY54" s="2"/>
      <c r="GOZ54" s="2"/>
      <c r="GPA54" s="2"/>
      <c r="GPB54" s="2"/>
      <c r="GPC54" s="2"/>
      <c r="GPD54" s="2"/>
      <c r="GPE54" s="2"/>
      <c r="GPF54" s="2"/>
      <c r="GPG54" s="2"/>
      <c r="GPH54" s="2"/>
      <c r="GPI54" s="2"/>
      <c r="GPJ54" s="2"/>
      <c r="GPK54" s="2"/>
      <c r="GPL54" s="2"/>
      <c r="GPM54" s="2"/>
      <c r="GPN54" s="2"/>
      <c r="GPO54" s="2"/>
      <c r="GPP54" s="2"/>
      <c r="GPQ54" s="2"/>
      <c r="GPR54" s="2"/>
      <c r="GPS54" s="2"/>
      <c r="GPT54" s="2"/>
      <c r="GPU54" s="2"/>
      <c r="GPV54" s="2"/>
      <c r="GPW54" s="2"/>
      <c r="GPX54" s="2"/>
      <c r="GPY54" s="2"/>
      <c r="GPZ54" s="2"/>
      <c r="GQA54" s="2"/>
      <c r="GQB54" s="2"/>
      <c r="GQC54" s="2"/>
      <c r="GQD54" s="2"/>
      <c r="GQE54" s="2"/>
      <c r="GQF54" s="2"/>
      <c r="GQG54" s="2"/>
      <c r="GQH54" s="2"/>
      <c r="GQI54" s="2"/>
      <c r="GQJ54" s="2"/>
      <c r="GQK54" s="2"/>
      <c r="GQL54" s="2"/>
      <c r="GQM54" s="2"/>
      <c r="GQN54" s="2"/>
      <c r="GQO54" s="2"/>
      <c r="GQP54" s="2"/>
      <c r="GQQ54" s="2"/>
      <c r="GQR54" s="2"/>
      <c r="GQS54" s="2"/>
      <c r="GQT54" s="2"/>
      <c r="GQU54" s="2"/>
      <c r="GQV54" s="2"/>
      <c r="GQW54" s="2"/>
      <c r="GQX54" s="2"/>
      <c r="GQY54" s="2"/>
      <c r="GQZ54" s="2"/>
      <c r="GRA54" s="2"/>
      <c r="GRB54" s="2"/>
      <c r="GRC54" s="2"/>
      <c r="GRD54" s="2"/>
      <c r="GRE54" s="2"/>
      <c r="GRF54" s="2"/>
      <c r="GRG54" s="2"/>
      <c r="GRH54" s="2"/>
      <c r="GRI54" s="2"/>
      <c r="GRJ54" s="2"/>
      <c r="GRK54" s="2"/>
      <c r="GRL54" s="2"/>
      <c r="GRM54" s="2"/>
      <c r="GRN54" s="2"/>
      <c r="GRO54" s="2"/>
      <c r="GRP54" s="2"/>
      <c r="GRQ54" s="2"/>
      <c r="GRR54" s="2"/>
      <c r="GRS54" s="2"/>
      <c r="GRT54" s="2"/>
      <c r="GRU54" s="2"/>
      <c r="GRV54" s="2"/>
      <c r="GRW54" s="2"/>
      <c r="GRX54" s="2"/>
      <c r="GRY54" s="2"/>
      <c r="GRZ54" s="2"/>
      <c r="GSA54" s="2"/>
      <c r="GSB54" s="2"/>
      <c r="GSC54" s="2"/>
      <c r="GSD54" s="2"/>
      <c r="GSE54" s="2"/>
      <c r="GSF54" s="2"/>
      <c r="GSG54" s="2"/>
      <c r="GSH54" s="2"/>
      <c r="GSI54" s="2"/>
      <c r="GSJ54" s="2"/>
      <c r="GSK54" s="2"/>
      <c r="GSL54" s="2"/>
      <c r="GSM54" s="2"/>
      <c r="GSN54" s="2"/>
      <c r="GSO54" s="2"/>
      <c r="GSP54" s="2"/>
      <c r="GSQ54" s="2"/>
      <c r="GSR54" s="2"/>
      <c r="GSS54" s="2"/>
      <c r="GST54" s="2"/>
      <c r="GSU54" s="2"/>
      <c r="GSV54" s="2"/>
      <c r="GSW54" s="2"/>
      <c r="GSX54" s="2"/>
      <c r="GSY54" s="2"/>
      <c r="GSZ54" s="2"/>
      <c r="GTA54" s="2"/>
      <c r="GTB54" s="2"/>
      <c r="GTC54" s="2"/>
      <c r="GTD54" s="2"/>
      <c r="GTE54" s="2"/>
      <c r="GTF54" s="2"/>
      <c r="GTG54" s="2"/>
      <c r="GTH54" s="2"/>
      <c r="GTI54" s="2"/>
      <c r="GTJ54" s="2"/>
      <c r="GTK54" s="2"/>
      <c r="GTL54" s="2"/>
      <c r="GTM54" s="2"/>
      <c r="GTN54" s="2"/>
      <c r="GTO54" s="2"/>
      <c r="GTP54" s="2"/>
      <c r="GTQ54" s="2"/>
      <c r="GTR54" s="2"/>
      <c r="GTS54" s="2"/>
      <c r="GTT54" s="2"/>
      <c r="GTU54" s="2"/>
      <c r="GTV54" s="2"/>
      <c r="GTW54" s="2"/>
      <c r="GTX54" s="2"/>
      <c r="GTY54" s="2"/>
      <c r="GTZ54" s="2"/>
      <c r="GUA54" s="2"/>
      <c r="GUB54" s="2"/>
      <c r="GUC54" s="2"/>
      <c r="GUD54" s="2"/>
      <c r="GUE54" s="2"/>
      <c r="GUF54" s="2"/>
      <c r="GUG54" s="2"/>
      <c r="GUH54" s="2"/>
      <c r="GUI54" s="2"/>
      <c r="GUJ54" s="2"/>
      <c r="GUK54" s="2"/>
      <c r="GUL54" s="2"/>
      <c r="GUM54" s="2"/>
      <c r="GUN54" s="2"/>
      <c r="GUO54" s="2"/>
      <c r="GUP54" s="2"/>
      <c r="GUQ54" s="2"/>
      <c r="GUR54" s="2"/>
      <c r="GUS54" s="2"/>
      <c r="GUT54" s="2"/>
      <c r="GUU54" s="2"/>
      <c r="GUV54" s="2"/>
      <c r="GUW54" s="2"/>
      <c r="GUX54" s="2"/>
      <c r="GUY54" s="2"/>
      <c r="GUZ54" s="2"/>
      <c r="GVA54" s="2"/>
      <c r="GVB54" s="2"/>
      <c r="GVC54" s="2"/>
      <c r="GVD54" s="2"/>
      <c r="GVE54" s="2"/>
      <c r="GVF54" s="2"/>
      <c r="GVG54" s="2"/>
      <c r="GVH54" s="2"/>
      <c r="GVI54" s="2"/>
      <c r="GVJ54" s="2"/>
      <c r="GVK54" s="2"/>
      <c r="GVL54" s="2"/>
      <c r="GVM54" s="2"/>
      <c r="GVN54" s="2"/>
      <c r="GVO54" s="2"/>
      <c r="GVP54" s="2"/>
      <c r="GVQ54" s="2"/>
      <c r="GVR54" s="2"/>
      <c r="GVS54" s="2"/>
      <c r="GVT54" s="2"/>
      <c r="GVU54" s="2"/>
      <c r="GVV54" s="2"/>
      <c r="GVW54" s="2"/>
      <c r="GVX54" s="2"/>
      <c r="GVY54" s="2"/>
      <c r="GVZ54" s="2"/>
      <c r="GWA54" s="2"/>
      <c r="GWB54" s="2"/>
      <c r="GWC54" s="2"/>
      <c r="GWD54" s="2"/>
      <c r="GWE54" s="2"/>
      <c r="GWF54" s="2"/>
      <c r="GWG54" s="2"/>
      <c r="GWH54" s="2"/>
      <c r="GWI54" s="2"/>
      <c r="GWJ54" s="2"/>
      <c r="GWK54" s="2"/>
      <c r="GWL54" s="2"/>
      <c r="GWM54" s="2"/>
      <c r="GWN54" s="2"/>
      <c r="GWO54" s="2"/>
      <c r="GWP54" s="2"/>
      <c r="GWQ54" s="2"/>
      <c r="GWR54" s="2"/>
      <c r="GWS54" s="2"/>
      <c r="GWT54" s="2"/>
      <c r="GWU54" s="2"/>
      <c r="GWV54" s="2"/>
      <c r="GWW54" s="2"/>
      <c r="GWX54" s="2"/>
      <c r="GWY54" s="2"/>
      <c r="GWZ54" s="2"/>
      <c r="GXA54" s="2"/>
      <c r="GXB54" s="2"/>
      <c r="GXC54" s="2"/>
      <c r="GXD54" s="2"/>
      <c r="GXE54" s="2"/>
      <c r="GXF54" s="2"/>
      <c r="GXG54" s="2"/>
      <c r="GXH54" s="2"/>
      <c r="GXI54" s="2"/>
      <c r="GXJ54" s="2"/>
      <c r="GXK54" s="2"/>
      <c r="GXL54" s="2"/>
      <c r="GXM54" s="2"/>
      <c r="GXN54" s="2"/>
      <c r="GXO54" s="2"/>
      <c r="GXP54" s="2"/>
      <c r="GXQ54" s="2"/>
      <c r="GXR54" s="2"/>
      <c r="GXS54" s="2"/>
      <c r="GXT54" s="2"/>
      <c r="GXU54" s="2"/>
      <c r="GXV54" s="2"/>
      <c r="GXW54" s="2"/>
      <c r="GXX54" s="2"/>
      <c r="GXY54" s="2"/>
      <c r="GXZ54" s="2"/>
      <c r="GYA54" s="2"/>
      <c r="GYB54" s="2"/>
      <c r="GYC54" s="2"/>
      <c r="GYD54" s="2"/>
      <c r="GYE54" s="2"/>
      <c r="GYF54" s="2"/>
      <c r="GYG54" s="2"/>
      <c r="GYH54" s="2"/>
      <c r="GYI54" s="2"/>
      <c r="GYJ54" s="2"/>
      <c r="GYK54" s="2"/>
      <c r="GYL54" s="2"/>
      <c r="GYM54" s="2"/>
      <c r="GYN54" s="2"/>
      <c r="GYO54" s="2"/>
      <c r="GYP54" s="2"/>
      <c r="GYQ54" s="2"/>
      <c r="GYR54" s="2"/>
      <c r="GYS54" s="2"/>
      <c r="GYT54" s="2"/>
      <c r="GYU54" s="2"/>
      <c r="GYV54" s="2"/>
      <c r="GYW54" s="2"/>
      <c r="GYX54" s="2"/>
      <c r="GYY54" s="2"/>
      <c r="GYZ54" s="2"/>
      <c r="GZA54" s="2"/>
      <c r="GZB54" s="2"/>
      <c r="GZC54" s="2"/>
      <c r="GZD54" s="2"/>
      <c r="GZE54" s="2"/>
      <c r="GZF54" s="2"/>
      <c r="GZG54" s="2"/>
      <c r="GZH54" s="2"/>
      <c r="GZI54" s="2"/>
      <c r="GZJ54" s="2"/>
      <c r="GZK54" s="2"/>
      <c r="GZL54" s="2"/>
      <c r="GZM54" s="2"/>
      <c r="GZN54" s="2"/>
      <c r="GZO54" s="2"/>
      <c r="GZP54" s="2"/>
      <c r="GZQ54" s="2"/>
      <c r="GZR54" s="2"/>
      <c r="GZS54" s="2"/>
      <c r="GZT54" s="2"/>
      <c r="GZU54" s="2"/>
      <c r="GZV54" s="2"/>
      <c r="GZW54" s="2"/>
      <c r="GZX54" s="2"/>
      <c r="GZY54" s="2"/>
      <c r="GZZ54" s="2"/>
      <c r="HAA54" s="2"/>
      <c r="HAB54" s="2"/>
      <c r="HAC54" s="2"/>
      <c r="HAD54" s="2"/>
      <c r="HAE54" s="2"/>
      <c r="HAF54" s="2"/>
      <c r="HAG54" s="2"/>
      <c r="HAH54" s="2"/>
      <c r="HAI54" s="2"/>
      <c r="HAJ54" s="2"/>
      <c r="HAK54" s="2"/>
      <c r="HAL54" s="2"/>
      <c r="HAM54" s="2"/>
      <c r="HAN54" s="2"/>
      <c r="HAO54" s="2"/>
      <c r="HAP54" s="2"/>
      <c r="HAQ54" s="2"/>
      <c r="HAR54" s="2"/>
      <c r="HAS54" s="2"/>
      <c r="HAT54" s="2"/>
      <c r="HAU54" s="2"/>
      <c r="HAV54" s="2"/>
      <c r="HAW54" s="2"/>
      <c r="HAX54" s="2"/>
      <c r="HAY54" s="2"/>
      <c r="HAZ54" s="2"/>
      <c r="HBA54" s="2"/>
      <c r="HBB54" s="2"/>
      <c r="HBC54" s="2"/>
      <c r="HBD54" s="2"/>
      <c r="HBE54" s="2"/>
      <c r="HBF54" s="2"/>
      <c r="HBG54" s="2"/>
      <c r="HBH54" s="2"/>
      <c r="HBI54" s="2"/>
      <c r="HBJ54" s="2"/>
      <c r="HBK54" s="2"/>
      <c r="HBL54" s="2"/>
      <c r="HBM54" s="2"/>
      <c r="HBN54" s="2"/>
      <c r="HBO54" s="2"/>
      <c r="HBP54" s="2"/>
      <c r="HBQ54" s="2"/>
      <c r="HBR54" s="2"/>
      <c r="HBS54" s="2"/>
      <c r="HBT54" s="2"/>
      <c r="HBU54" s="2"/>
      <c r="HBV54" s="2"/>
      <c r="HBW54" s="2"/>
      <c r="HBX54" s="2"/>
      <c r="HBY54" s="2"/>
      <c r="HBZ54" s="2"/>
      <c r="HCA54" s="2"/>
      <c r="HCB54" s="2"/>
      <c r="HCC54" s="2"/>
      <c r="HCD54" s="2"/>
      <c r="HCE54" s="2"/>
      <c r="HCF54" s="2"/>
      <c r="HCG54" s="2"/>
      <c r="HCH54" s="2"/>
      <c r="HCI54" s="2"/>
      <c r="HCJ54" s="2"/>
      <c r="HCK54" s="2"/>
      <c r="HCL54" s="2"/>
      <c r="HCM54" s="2"/>
      <c r="HCN54" s="2"/>
      <c r="HCO54" s="2"/>
      <c r="HCP54" s="2"/>
      <c r="HCQ54" s="2"/>
      <c r="HCR54" s="2"/>
      <c r="HCS54" s="2"/>
      <c r="HCT54" s="2"/>
      <c r="HCU54" s="2"/>
      <c r="HCV54" s="2"/>
      <c r="HCW54" s="2"/>
      <c r="HCX54" s="2"/>
      <c r="HCY54" s="2"/>
      <c r="HCZ54" s="2"/>
      <c r="HDA54" s="2"/>
      <c r="HDB54" s="2"/>
      <c r="HDC54" s="2"/>
      <c r="HDD54" s="2"/>
      <c r="HDE54" s="2"/>
      <c r="HDF54" s="2"/>
      <c r="HDG54" s="2"/>
      <c r="HDH54" s="2"/>
      <c r="HDI54" s="2"/>
      <c r="HDJ54" s="2"/>
      <c r="HDK54" s="2"/>
      <c r="HDL54" s="2"/>
      <c r="HDM54" s="2"/>
      <c r="HDN54" s="2"/>
      <c r="HDO54" s="2"/>
      <c r="HDP54" s="2"/>
      <c r="HDQ54" s="2"/>
      <c r="HDR54" s="2"/>
      <c r="HDS54" s="2"/>
      <c r="HDT54" s="2"/>
      <c r="HDU54" s="2"/>
      <c r="HDV54" s="2"/>
      <c r="HDW54" s="2"/>
      <c r="HDX54" s="2"/>
      <c r="HDY54" s="2"/>
      <c r="HDZ54" s="2"/>
      <c r="HEA54" s="2"/>
      <c r="HEB54" s="2"/>
      <c r="HEC54" s="2"/>
      <c r="HED54" s="2"/>
      <c r="HEE54" s="2"/>
      <c r="HEF54" s="2"/>
      <c r="HEG54" s="2"/>
      <c r="HEH54" s="2"/>
      <c r="HEI54" s="2"/>
      <c r="HEJ54" s="2"/>
      <c r="HEK54" s="2"/>
      <c r="HEL54" s="2"/>
      <c r="HEM54" s="2"/>
      <c r="HEN54" s="2"/>
      <c r="HEO54" s="2"/>
      <c r="HEP54" s="2"/>
      <c r="HEQ54" s="2"/>
      <c r="HER54" s="2"/>
      <c r="HES54" s="2"/>
      <c r="HET54" s="2"/>
      <c r="HEU54" s="2"/>
      <c r="HEV54" s="2"/>
      <c r="HEW54" s="2"/>
      <c r="HEX54" s="2"/>
      <c r="HEY54" s="2"/>
      <c r="HEZ54" s="2"/>
      <c r="HFA54" s="2"/>
      <c r="HFB54" s="2"/>
      <c r="HFC54" s="2"/>
      <c r="HFD54" s="2"/>
      <c r="HFE54" s="2"/>
      <c r="HFF54" s="2"/>
      <c r="HFG54" s="2"/>
      <c r="HFH54" s="2"/>
      <c r="HFI54" s="2"/>
      <c r="HFJ54" s="2"/>
      <c r="HFK54" s="2"/>
      <c r="HFL54" s="2"/>
      <c r="HFM54" s="2"/>
      <c r="HFN54" s="2"/>
      <c r="HFO54" s="2"/>
      <c r="HFP54" s="2"/>
      <c r="HFQ54" s="2"/>
      <c r="HFR54" s="2"/>
      <c r="HFS54" s="2"/>
      <c r="HFT54" s="2"/>
      <c r="HFU54" s="2"/>
      <c r="HFV54" s="2"/>
      <c r="HFW54" s="2"/>
      <c r="HFX54" s="2"/>
      <c r="HFY54" s="2"/>
      <c r="HFZ54" s="2"/>
      <c r="HGA54" s="2"/>
      <c r="HGB54" s="2"/>
      <c r="HGC54" s="2"/>
      <c r="HGD54" s="2"/>
      <c r="HGE54" s="2"/>
      <c r="HGF54" s="2"/>
      <c r="HGG54" s="2"/>
      <c r="HGH54" s="2"/>
      <c r="HGI54" s="2"/>
      <c r="HGJ54" s="2"/>
      <c r="HGK54" s="2"/>
      <c r="HGL54" s="2"/>
      <c r="HGM54" s="2"/>
      <c r="HGN54" s="2"/>
      <c r="HGO54" s="2"/>
      <c r="HGP54" s="2"/>
      <c r="HGQ54" s="2"/>
      <c r="HGR54" s="2"/>
      <c r="HGS54" s="2"/>
      <c r="HGT54" s="2"/>
      <c r="HGU54" s="2"/>
      <c r="HGV54" s="2"/>
      <c r="HGW54" s="2"/>
      <c r="HGX54" s="2"/>
      <c r="HGY54" s="2"/>
      <c r="HGZ54" s="2"/>
      <c r="HHA54" s="2"/>
      <c r="HHB54" s="2"/>
      <c r="HHC54" s="2"/>
      <c r="HHD54" s="2"/>
      <c r="HHE54" s="2"/>
      <c r="HHF54" s="2"/>
      <c r="HHG54" s="2"/>
      <c r="HHH54" s="2"/>
      <c r="HHI54" s="2"/>
      <c r="HHJ54" s="2"/>
      <c r="HHK54" s="2"/>
      <c r="HHL54" s="2"/>
      <c r="HHM54" s="2"/>
      <c r="HHN54" s="2"/>
      <c r="HHO54" s="2"/>
      <c r="HHP54" s="2"/>
      <c r="HHQ54" s="2"/>
      <c r="HHR54" s="2"/>
      <c r="HHS54" s="2"/>
      <c r="HHT54" s="2"/>
      <c r="HHU54" s="2"/>
      <c r="HHV54" s="2"/>
      <c r="HHW54" s="2"/>
      <c r="HHX54" s="2"/>
      <c r="HHY54" s="2"/>
      <c r="HHZ54" s="2"/>
      <c r="HIA54" s="2"/>
      <c r="HIB54" s="2"/>
      <c r="HIC54" s="2"/>
      <c r="HID54" s="2"/>
      <c r="HIE54" s="2"/>
      <c r="HIF54" s="2"/>
      <c r="HIG54" s="2"/>
      <c r="HIH54" s="2"/>
      <c r="HII54" s="2"/>
      <c r="HIJ54" s="2"/>
      <c r="HIK54" s="2"/>
      <c r="HIL54" s="2"/>
      <c r="HIM54" s="2"/>
      <c r="HIN54" s="2"/>
      <c r="HIO54" s="2"/>
      <c r="HIP54" s="2"/>
      <c r="HIQ54" s="2"/>
      <c r="HIR54" s="2"/>
      <c r="HIS54" s="2"/>
      <c r="HIT54" s="2"/>
      <c r="HIU54" s="2"/>
      <c r="HIV54" s="2"/>
      <c r="HIW54" s="2"/>
      <c r="HIX54" s="2"/>
      <c r="HIY54" s="2"/>
      <c r="HIZ54" s="2"/>
      <c r="HJA54" s="2"/>
      <c r="HJB54" s="2"/>
      <c r="HJC54" s="2"/>
      <c r="HJD54" s="2"/>
      <c r="HJE54" s="2"/>
      <c r="HJF54" s="2"/>
      <c r="HJG54" s="2"/>
      <c r="HJH54" s="2"/>
      <c r="HJI54" s="2"/>
      <c r="HJJ54" s="2"/>
      <c r="HJK54" s="2"/>
      <c r="HJL54" s="2"/>
      <c r="HJM54" s="2"/>
      <c r="HJN54" s="2"/>
      <c r="HJO54" s="2"/>
      <c r="HJP54" s="2"/>
      <c r="HJQ54" s="2"/>
      <c r="HJR54" s="2"/>
      <c r="HJS54" s="2"/>
      <c r="HJT54" s="2"/>
      <c r="HJU54" s="2"/>
      <c r="HJV54" s="2"/>
      <c r="HJW54" s="2"/>
      <c r="HJX54" s="2"/>
      <c r="HJY54" s="2"/>
      <c r="HJZ54" s="2"/>
      <c r="HKA54" s="2"/>
      <c r="HKB54" s="2"/>
      <c r="HKC54" s="2"/>
      <c r="HKD54" s="2"/>
      <c r="HKE54" s="2"/>
      <c r="HKF54" s="2"/>
      <c r="HKG54" s="2"/>
      <c r="HKH54" s="2"/>
      <c r="HKI54" s="2"/>
      <c r="HKJ54" s="2"/>
      <c r="HKK54" s="2"/>
      <c r="HKL54" s="2"/>
      <c r="HKM54" s="2"/>
      <c r="HKN54" s="2"/>
      <c r="HKO54" s="2"/>
      <c r="HKP54" s="2"/>
      <c r="HKQ54" s="2"/>
      <c r="HKR54" s="2"/>
      <c r="HKS54" s="2"/>
      <c r="HKT54" s="2"/>
      <c r="HKU54" s="2"/>
      <c r="HKV54" s="2"/>
      <c r="HKW54" s="2"/>
      <c r="HKX54" s="2"/>
      <c r="HKY54" s="2"/>
      <c r="HKZ54" s="2"/>
      <c r="HLA54" s="2"/>
      <c r="HLB54" s="2"/>
      <c r="HLC54" s="2"/>
      <c r="HLD54" s="2"/>
      <c r="HLE54" s="2"/>
      <c r="HLF54" s="2"/>
      <c r="HLG54" s="2"/>
      <c r="HLH54" s="2"/>
      <c r="HLI54" s="2"/>
      <c r="HLJ54" s="2"/>
      <c r="HLK54" s="2"/>
      <c r="HLL54" s="2"/>
      <c r="HLM54" s="2"/>
      <c r="HLN54" s="2"/>
      <c r="HLO54" s="2"/>
      <c r="HLP54" s="2"/>
      <c r="HLQ54" s="2"/>
      <c r="HLR54" s="2"/>
      <c r="HLS54" s="2"/>
      <c r="HLT54" s="2"/>
      <c r="HLU54" s="2"/>
      <c r="HLV54" s="2"/>
      <c r="HLW54" s="2"/>
      <c r="HLX54" s="2"/>
      <c r="HLY54" s="2"/>
      <c r="HLZ54" s="2"/>
      <c r="HMA54" s="2"/>
      <c r="HMB54" s="2"/>
      <c r="HMC54" s="2"/>
      <c r="HMD54" s="2"/>
      <c r="HME54" s="2"/>
      <c r="HMF54" s="2"/>
      <c r="HMG54" s="2"/>
      <c r="HMH54" s="2"/>
      <c r="HMI54" s="2"/>
      <c r="HMJ54" s="2"/>
      <c r="HMK54" s="2"/>
      <c r="HML54" s="2"/>
      <c r="HMM54" s="2"/>
      <c r="HMN54" s="2"/>
      <c r="HMO54" s="2"/>
      <c r="HMP54" s="2"/>
      <c r="HMQ54" s="2"/>
      <c r="HMR54" s="2"/>
      <c r="HMS54" s="2"/>
      <c r="HMT54" s="2"/>
      <c r="HMU54" s="2"/>
      <c r="HMV54" s="2"/>
      <c r="HMW54" s="2"/>
      <c r="HMX54" s="2"/>
      <c r="HMY54" s="2"/>
      <c r="HMZ54" s="2"/>
      <c r="HNA54" s="2"/>
      <c r="HNB54" s="2"/>
      <c r="HNC54" s="2"/>
      <c r="HND54" s="2"/>
      <c r="HNE54" s="2"/>
      <c r="HNF54" s="2"/>
      <c r="HNG54" s="2"/>
      <c r="HNH54" s="2"/>
      <c r="HNI54" s="2"/>
      <c r="HNJ54" s="2"/>
      <c r="HNK54" s="2"/>
      <c r="HNL54" s="2"/>
      <c r="HNM54" s="2"/>
      <c r="HNN54" s="2"/>
      <c r="HNO54" s="2"/>
      <c r="HNP54" s="2"/>
      <c r="HNQ54" s="2"/>
      <c r="HNR54" s="2"/>
      <c r="HNS54" s="2"/>
      <c r="HNT54" s="2"/>
      <c r="HNU54" s="2"/>
      <c r="HNV54" s="2"/>
      <c r="HNW54" s="2"/>
      <c r="HNX54" s="2"/>
      <c r="HNY54" s="2"/>
      <c r="HNZ54" s="2"/>
      <c r="HOA54" s="2"/>
      <c r="HOB54" s="2"/>
      <c r="HOC54" s="2"/>
      <c r="HOD54" s="2"/>
      <c r="HOE54" s="2"/>
      <c r="HOF54" s="2"/>
      <c r="HOG54" s="2"/>
      <c r="HOH54" s="2"/>
      <c r="HOI54" s="2"/>
      <c r="HOJ54" s="2"/>
      <c r="HOK54" s="2"/>
      <c r="HOL54" s="2"/>
      <c r="HOM54" s="2"/>
      <c r="HON54" s="2"/>
      <c r="HOO54" s="2"/>
      <c r="HOP54" s="2"/>
      <c r="HOQ54" s="2"/>
      <c r="HOR54" s="2"/>
      <c r="HOS54" s="2"/>
      <c r="HOT54" s="2"/>
      <c r="HOU54" s="2"/>
      <c r="HOV54" s="2"/>
      <c r="HOW54" s="2"/>
      <c r="HOX54" s="2"/>
      <c r="HOY54" s="2"/>
      <c r="HOZ54" s="2"/>
      <c r="HPA54" s="2"/>
      <c r="HPB54" s="2"/>
      <c r="HPC54" s="2"/>
      <c r="HPD54" s="2"/>
      <c r="HPE54" s="2"/>
      <c r="HPF54" s="2"/>
      <c r="HPG54" s="2"/>
      <c r="HPH54" s="2"/>
      <c r="HPI54" s="2"/>
      <c r="HPJ54" s="2"/>
      <c r="HPK54" s="2"/>
      <c r="HPL54" s="2"/>
      <c r="HPM54" s="2"/>
      <c r="HPN54" s="2"/>
      <c r="HPO54" s="2"/>
      <c r="HPP54" s="2"/>
      <c r="HPQ54" s="2"/>
      <c r="HPR54" s="2"/>
      <c r="HPS54" s="2"/>
      <c r="HPT54" s="2"/>
      <c r="HPU54" s="2"/>
      <c r="HPV54" s="2"/>
      <c r="HPW54" s="2"/>
      <c r="HPX54" s="2"/>
      <c r="HPY54" s="2"/>
      <c r="HPZ54" s="2"/>
      <c r="HQA54" s="2"/>
      <c r="HQB54" s="2"/>
      <c r="HQC54" s="2"/>
      <c r="HQD54" s="2"/>
      <c r="HQE54" s="2"/>
      <c r="HQF54" s="2"/>
      <c r="HQG54" s="2"/>
      <c r="HQH54" s="2"/>
      <c r="HQI54" s="2"/>
      <c r="HQJ54" s="2"/>
      <c r="HQK54" s="2"/>
      <c r="HQL54" s="2"/>
      <c r="HQM54" s="2"/>
      <c r="HQN54" s="2"/>
      <c r="HQO54" s="2"/>
      <c r="HQP54" s="2"/>
      <c r="HQQ54" s="2"/>
      <c r="HQR54" s="2"/>
      <c r="HQS54" s="2"/>
      <c r="HQT54" s="2"/>
      <c r="HQU54" s="2"/>
      <c r="HQV54" s="2"/>
      <c r="HQW54" s="2"/>
      <c r="HQX54" s="2"/>
      <c r="HQY54" s="2"/>
      <c r="HQZ54" s="2"/>
      <c r="HRA54" s="2"/>
      <c r="HRB54" s="2"/>
      <c r="HRC54" s="2"/>
      <c r="HRD54" s="2"/>
      <c r="HRE54" s="2"/>
      <c r="HRF54" s="2"/>
      <c r="HRG54" s="2"/>
      <c r="HRH54" s="2"/>
      <c r="HRI54" s="2"/>
      <c r="HRJ54" s="2"/>
      <c r="HRK54" s="2"/>
      <c r="HRL54" s="2"/>
      <c r="HRM54" s="2"/>
      <c r="HRN54" s="2"/>
      <c r="HRO54" s="2"/>
      <c r="HRP54" s="2"/>
      <c r="HRQ54" s="2"/>
      <c r="HRR54" s="2"/>
      <c r="HRS54" s="2"/>
      <c r="HRT54" s="2"/>
      <c r="HRU54" s="2"/>
      <c r="HRV54" s="2"/>
      <c r="HRW54" s="2"/>
      <c r="HRX54" s="2"/>
      <c r="HRY54" s="2"/>
      <c r="HRZ54" s="2"/>
      <c r="HSA54" s="2"/>
      <c r="HSB54" s="2"/>
      <c r="HSC54" s="2"/>
      <c r="HSD54" s="2"/>
      <c r="HSE54" s="2"/>
      <c r="HSF54" s="2"/>
      <c r="HSG54" s="2"/>
      <c r="HSH54" s="2"/>
      <c r="HSI54" s="2"/>
      <c r="HSJ54" s="2"/>
      <c r="HSK54" s="2"/>
      <c r="HSL54" s="2"/>
      <c r="HSM54" s="2"/>
      <c r="HSN54" s="2"/>
      <c r="HSO54" s="2"/>
      <c r="HSP54" s="2"/>
      <c r="HSQ54" s="2"/>
      <c r="HSR54" s="2"/>
      <c r="HSS54" s="2"/>
      <c r="HST54" s="2"/>
      <c r="HSU54" s="2"/>
      <c r="HSV54" s="2"/>
      <c r="HSW54" s="2"/>
      <c r="HSX54" s="2"/>
      <c r="HSY54" s="2"/>
      <c r="HSZ54" s="2"/>
      <c r="HTA54" s="2"/>
      <c r="HTB54" s="2"/>
      <c r="HTC54" s="2"/>
      <c r="HTD54" s="2"/>
      <c r="HTE54" s="2"/>
      <c r="HTF54" s="2"/>
      <c r="HTG54" s="2"/>
      <c r="HTH54" s="2"/>
      <c r="HTI54" s="2"/>
      <c r="HTJ54" s="2"/>
      <c r="HTK54" s="2"/>
      <c r="HTL54" s="2"/>
      <c r="HTM54" s="2"/>
      <c r="HTN54" s="2"/>
      <c r="HTO54" s="2"/>
      <c r="HTP54" s="2"/>
      <c r="HTQ54" s="2"/>
      <c r="HTR54" s="2"/>
      <c r="HTS54" s="2"/>
      <c r="HTT54" s="2"/>
      <c r="HTU54" s="2"/>
      <c r="HTV54" s="2"/>
      <c r="HTW54" s="2"/>
      <c r="HTX54" s="2"/>
      <c r="HTY54" s="2"/>
      <c r="HTZ54" s="2"/>
      <c r="HUA54" s="2"/>
      <c r="HUB54" s="2"/>
      <c r="HUC54" s="2"/>
      <c r="HUD54" s="2"/>
      <c r="HUE54" s="2"/>
      <c r="HUF54" s="2"/>
      <c r="HUG54" s="2"/>
      <c r="HUH54" s="2"/>
      <c r="HUI54" s="2"/>
      <c r="HUJ54" s="2"/>
      <c r="HUK54" s="2"/>
      <c r="HUL54" s="2"/>
      <c r="HUM54" s="2"/>
      <c r="HUN54" s="2"/>
      <c r="HUO54" s="2"/>
      <c r="HUP54" s="2"/>
      <c r="HUQ54" s="2"/>
      <c r="HUR54" s="2"/>
      <c r="HUS54" s="2"/>
      <c r="HUT54" s="2"/>
      <c r="HUU54" s="2"/>
      <c r="HUV54" s="2"/>
      <c r="HUW54" s="2"/>
      <c r="HUX54" s="2"/>
      <c r="HUY54" s="2"/>
      <c r="HUZ54" s="2"/>
      <c r="HVA54" s="2"/>
      <c r="HVB54" s="2"/>
      <c r="HVC54" s="2"/>
      <c r="HVD54" s="2"/>
      <c r="HVE54" s="2"/>
      <c r="HVF54" s="2"/>
      <c r="HVG54" s="2"/>
      <c r="HVH54" s="2"/>
      <c r="HVI54" s="2"/>
      <c r="HVJ54" s="2"/>
      <c r="HVK54" s="2"/>
      <c r="HVL54" s="2"/>
      <c r="HVM54" s="2"/>
      <c r="HVN54" s="2"/>
      <c r="HVO54" s="2"/>
      <c r="HVP54" s="2"/>
      <c r="HVQ54" s="2"/>
      <c r="HVR54" s="2"/>
      <c r="HVS54" s="2"/>
      <c r="HVT54" s="2"/>
      <c r="HVU54" s="2"/>
      <c r="HVV54" s="2"/>
      <c r="HVW54" s="2"/>
      <c r="HVX54" s="2"/>
      <c r="HVY54" s="2"/>
      <c r="HVZ54" s="2"/>
      <c r="HWA54" s="2"/>
      <c r="HWB54" s="2"/>
      <c r="HWC54" s="2"/>
      <c r="HWD54" s="2"/>
      <c r="HWE54" s="2"/>
      <c r="HWF54" s="2"/>
      <c r="HWG54" s="2"/>
      <c r="HWH54" s="2"/>
      <c r="HWI54" s="2"/>
      <c r="HWJ54" s="2"/>
      <c r="HWK54" s="2"/>
      <c r="HWL54" s="2"/>
      <c r="HWM54" s="2"/>
      <c r="HWN54" s="2"/>
      <c r="HWO54" s="2"/>
      <c r="HWP54" s="2"/>
      <c r="HWQ54" s="2"/>
      <c r="HWR54" s="2"/>
      <c r="HWS54" s="2"/>
      <c r="HWT54" s="2"/>
      <c r="HWU54" s="2"/>
      <c r="HWV54" s="2"/>
      <c r="HWW54" s="2"/>
      <c r="HWX54" s="2"/>
      <c r="HWY54" s="2"/>
      <c r="HWZ54" s="2"/>
      <c r="HXA54" s="2"/>
      <c r="HXB54" s="2"/>
      <c r="HXC54" s="2"/>
      <c r="HXD54" s="2"/>
      <c r="HXE54" s="2"/>
      <c r="HXF54" s="2"/>
      <c r="HXG54" s="2"/>
      <c r="HXH54" s="2"/>
      <c r="HXI54" s="2"/>
      <c r="HXJ54" s="2"/>
      <c r="HXK54" s="2"/>
      <c r="HXL54" s="2"/>
      <c r="HXM54" s="2"/>
      <c r="HXN54" s="2"/>
      <c r="HXO54" s="2"/>
      <c r="HXP54" s="2"/>
      <c r="HXQ54" s="2"/>
      <c r="HXR54" s="2"/>
      <c r="HXS54" s="2"/>
      <c r="HXT54" s="2"/>
      <c r="HXU54" s="2"/>
      <c r="HXV54" s="2"/>
      <c r="HXW54" s="2"/>
      <c r="HXX54" s="2"/>
      <c r="HXY54" s="2"/>
      <c r="HXZ54" s="2"/>
      <c r="HYA54" s="2"/>
      <c r="HYB54" s="2"/>
      <c r="HYC54" s="2"/>
      <c r="HYD54" s="2"/>
      <c r="HYE54" s="2"/>
      <c r="HYF54" s="2"/>
      <c r="HYG54" s="2"/>
      <c r="HYH54" s="2"/>
      <c r="HYI54" s="2"/>
      <c r="HYJ54" s="2"/>
      <c r="HYK54" s="2"/>
      <c r="HYL54" s="2"/>
      <c r="HYM54" s="2"/>
      <c r="HYN54" s="2"/>
      <c r="HYO54" s="2"/>
      <c r="HYP54" s="2"/>
      <c r="HYQ54" s="2"/>
      <c r="HYR54" s="2"/>
      <c r="HYS54" s="2"/>
      <c r="HYT54" s="2"/>
      <c r="HYU54" s="2"/>
      <c r="HYV54" s="2"/>
      <c r="HYW54" s="2"/>
      <c r="HYX54" s="2"/>
      <c r="HYY54" s="2"/>
      <c r="HYZ54" s="2"/>
      <c r="HZA54" s="2"/>
      <c r="HZB54" s="2"/>
      <c r="HZC54" s="2"/>
      <c r="HZD54" s="2"/>
      <c r="HZE54" s="2"/>
      <c r="HZF54" s="2"/>
      <c r="HZG54" s="2"/>
      <c r="HZH54" s="2"/>
      <c r="HZI54" s="2"/>
      <c r="HZJ54" s="2"/>
      <c r="HZK54" s="2"/>
      <c r="HZL54" s="2"/>
      <c r="HZM54" s="2"/>
      <c r="HZN54" s="2"/>
      <c r="HZO54" s="2"/>
      <c r="HZP54" s="2"/>
      <c r="HZQ54" s="2"/>
      <c r="HZR54" s="2"/>
      <c r="HZS54" s="2"/>
      <c r="HZT54" s="2"/>
      <c r="HZU54" s="2"/>
      <c r="HZV54" s="2"/>
      <c r="HZW54" s="2"/>
      <c r="HZX54" s="2"/>
      <c r="HZY54" s="2"/>
      <c r="HZZ54" s="2"/>
      <c r="IAA54" s="2"/>
      <c r="IAB54" s="2"/>
      <c r="IAC54" s="2"/>
      <c r="IAD54" s="2"/>
      <c r="IAE54" s="2"/>
      <c r="IAF54" s="2"/>
      <c r="IAG54" s="2"/>
      <c r="IAH54" s="2"/>
      <c r="IAI54" s="2"/>
      <c r="IAJ54" s="2"/>
      <c r="IAK54" s="2"/>
      <c r="IAL54" s="2"/>
      <c r="IAM54" s="2"/>
      <c r="IAN54" s="2"/>
      <c r="IAO54" s="2"/>
      <c r="IAP54" s="2"/>
      <c r="IAQ54" s="2"/>
      <c r="IAR54" s="2"/>
      <c r="IAS54" s="2"/>
      <c r="IAT54" s="2"/>
      <c r="IAU54" s="2"/>
      <c r="IAV54" s="2"/>
      <c r="IAW54" s="2"/>
      <c r="IAX54" s="2"/>
      <c r="IAY54" s="2"/>
      <c r="IAZ54" s="2"/>
      <c r="IBA54" s="2"/>
      <c r="IBB54" s="2"/>
      <c r="IBC54" s="2"/>
      <c r="IBD54" s="2"/>
      <c r="IBE54" s="2"/>
      <c r="IBF54" s="2"/>
      <c r="IBG54" s="2"/>
      <c r="IBH54" s="2"/>
      <c r="IBI54" s="2"/>
      <c r="IBJ54" s="2"/>
      <c r="IBK54" s="2"/>
      <c r="IBL54" s="2"/>
      <c r="IBM54" s="2"/>
      <c r="IBN54" s="2"/>
      <c r="IBO54" s="2"/>
      <c r="IBP54" s="2"/>
      <c r="IBQ54" s="2"/>
      <c r="IBR54" s="2"/>
      <c r="IBS54" s="2"/>
      <c r="IBT54" s="2"/>
      <c r="IBU54" s="2"/>
      <c r="IBV54" s="2"/>
      <c r="IBW54" s="2"/>
      <c r="IBX54" s="2"/>
      <c r="IBY54" s="2"/>
      <c r="IBZ54" s="2"/>
      <c r="ICA54" s="2"/>
      <c r="ICB54" s="2"/>
      <c r="ICC54" s="2"/>
      <c r="ICD54" s="2"/>
      <c r="ICE54" s="2"/>
      <c r="ICF54" s="2"/>
      <c r="ICG54" s="2"/>
      <c r="ICH54" s="2"/>
      <c r="ICI54" s="2"/>
      <c r="ICJ54" s="2"/>
      <c r="ICK54" s="2"/>
      <c r="ICL54" s="2"/>
      <c r="ICM54" s="2"/>
      <c r="ICN54" s="2"/>
      <c r="ICO54" s="2"/>
      <c r="ICP54" s="2"/>
      <c r="ICQ54" s="2"/>
      <c r="ICR54" s="2"/>
      <c r="ICS54" s="2"/>
      <c r="ICT54" s="2"/>
      <c r="ICU54" s="2"/>
      <c r="ICV54" s="2"/>
      <c r="ICW54" s="2"/>
      <c r="ICX54" s="2"/>
      <c r="ICY54" s="2"/>
      <c r="ICZ54" s="2"/>
      <c r="IDA54" s="2"/>
      <c r="IDB54" s="2"/>
      <c r="IDC54" s="2"/>
      <c r="IDD54" s="2"/>
      <c r="IDE54" s="2"/>
      <c r="IDF54" s="2"/>
      <c r="IDG54" s="2"/>
      <c r="IDH54" s="2"/>
      <c r="IDI54" s="2"/>
      <c r="IDJ54" s="2"/>
      <c r="IDK54" s="2"/>
      <c r="IDL54" s="2"/>
      <c r="IDM54" s="2"/>
      <c r="IDN54" s="2"/>
      <c r="IDO54" s="2"/>
      <c r="IDP54" s="2"/>
      <c r="IDQ54" s="2"/>
      <c r="IDR54" s="2"/>
      <c r="IDS54" s="2"/>
      <c r="IDT54" s="2"/>
      <c r="IDU54" s="2"/>
      <c r="IDV54" s="2"/>
      <c r="IDW54" s="2"/>
      <c r="IDX54" s="2"/>
      <c r="IDY54" s="2"/>
      <c r="IDZ54" s="2"/>
      <c r="IEA54" s="2"/>
      <c r="IEB54" s="2"/>
      <c r="IEC54" s="2"/>
      <c r="IED54" s="2"/>
      <c r="IEE54" s="2"/>
      <c r="IEF54" s="2"/>
      <c r="IEG54" s="2"/>
      <c r="IEH54" s="2"/>
      <c r="IEI54" s="2"/>
      <c r="IEJ54" s="2"/>
      <c r="IEK54" s="2"/>
      <c r="IEL54" s="2"/>
      <c r="IEM54" s="2"/>
      <c r="IEN54" s="2"/>
      <c r="IEO54" s="2"/>
      <c r="IEP54" s="2"/>
      <c r="IEQ54" s="2"/>
      <c r="IER54" s="2"/>
      <c r="IES54" s="2"/>
      <c r="IET54" s="2"/>
      <c r="IEU54" s="2"/>
      <c r="IEV54" s="2"/>
      <c r="IEW54" s="2"/>
      <c r="IEX54" s="2"/>
      <c r="IEY54" s="2"/>
      <c r="IEZ54" s="2"/>
      <c r="IFA54" s="2"/>
      <c r="IFB54" s="2"/>
      <c r="IFC54" s="2"/>
      <c r="IFD54" s="2"/>
      <c r="IFE54" s="2"/>
      <c r="IFF54" s="2"/>
      <c r="IFG54" s="2"/>
      <c r="IFH54" s="2"/>
      <c r="IFI54" s="2"/>
      <c r="IFJ54" s="2"/>
      <c r="IFK54" s="2"/>
      <c r="IFL54" s="2"/>
      <c r="IFM54" s="2"/>
      <c r="IFN54" s="2"/>
      <c r="IFO54" s="2"/>
      <c r="IFP54" s="2"/>
      <c r="IFQ54" s="2"/>
      <c r="IFR54" s="2"/>
      <c r="IFS54" s="2"/>
      <c r="IFT54" s="2"/>
      <c r="IFU54" s="2"/>
      <c r="IFV54" s="2"/>
      <c r="IFW54" s="2"/>
      <c r="IFX54" s="2"/>
      <c r="IFY54" s="2"/>
      <c r="IFZ54" s="2"/>
      <c r="IGA54" s="2"/>
      <c r="IGB54" s="2"/>
      <c r="IGC54" s="2"/>
      <c r="IGD54" s="2"/>
      <c r="IGE54" s="2"/>
      <c r="IGF54" s="2"/>
      <c r="IGG54" s="2"/>
      <c r="IGH54" s="2"/>
      <c r="IGI54" s="2"/>
      <c r="IGJ54" s="2"/>
      <c r="IGK54" s="2"/>
      <c r="IGL54" s="2"/>
      <c r="IGM54" s="2"/>
      <c r="IGN54" s="2"/>
      <c r="IGO54" s="2"/>
      <c r="IGP54" s="2"/>
      <c r="IGQ54" s="2"/>
      <c r="IGR54" s="2"/>
      <c r="IGS54" s="2"/>
      <c r="IGT54" s="2"/>
      <c r="IGU54" s="2"/>
      <c r="IGV54" s="2"/>
      <c r="IGW54" s="2"/>
      <c r="IGX54" s="2"/>
      <c r="IGY54" s="2"/>
      <c r="IGZ54" s="2"/>
      <c r="IHA54" s="2"/>
      <c r="IHB54" s="2"/>
      <c r="IHC54" s="2"/>
      <c r="IHD54" s="2"/>
      <c r="IHE54" s="2"/>
      <c r="IHF54" s="2"/>
      <c r="IHG54" s="2"/>
      <c r="IHH54" s="2"/>
      <c r="IHI54" s="2"/>
      <c r="IHJ54" s="2"/>
      <c r="IHK54" s="2"/>
      <c r="IHL54" s="2"/>
      <c r="IHM54" s="2"/>
      <c r="IHN54" s="2"/>
      <c r="IHO54" s="2"/>
      <c r="IHP54" s="2"/>
      <c r="IHQ54" s="2"/>
      <c r="IHR54" s="2"/>
      <c r="IHS54" s="2"/>
      <c r="IHT54" s="2"/>
      <c r="IHU54" s="2"/>
      <c r="IHV54" s="2"/>
      <c r="IHW54" s="2"/>
      <c r="IHX54" s="2"/>
      <c r="IHY54" s="2"/>
      <c r="IHZ54" s="2"/>
      <c r="IIA54" s="2"/>
      <c r="IIB54" s="2"/>
      <c r="IIC54" s="2"/>
      <c r="IID54" s="2"/>
      <c r="IIE54" s="2"/>
      <c r="IIF54" s="2"/>
      <c r="IIG54" s="2"/>
      <c r="IIH54" s="2"/>
      <c r="III54" s="2"/>
      <c r="IIJ54" s="2"/>
      <c r="IIK54" s="2"/>
      <c r="IIL54" s="2"/>
      <c r="IIM54" s="2"/>
      <c r="IIN54" s="2"/>
      <c r="IIO54" s="2"/>
      <c r="IIP54" s="2"/>
      <c r="IIQ54" s="2"/>
      <c r="IIR54" s="2"/>
      <c r="IIS54" s="2"/>
      <c r="IIT54" s="2"/>
      <c r="IIU54" s="2"/>
      <c r="IIV54" s="2"/>
      <c r="IIW54" s="2"/>
      <c r="IIX54" s="2"/>
      <c r="IIY54" s="2"/>
      <c r="IIZ54" s="2"/>
      <c r="IJA54" s="2"/>
      <c r="IJB54" s="2"/>
      <c r="IJC54" s="2"/>
      <c r="IJD54" s="2"/>
      <c r="IJE54" s="2"/>
      <c r="IJF54" s="2"/>
      <c r="IJG54" s="2"/>
      <c r="IJH54" s="2"/>
      <c r="IJI54" s="2"/>
      <c r="IJJ54" s="2"/>
      <c r="IJK54" s="2"/>
      <c r="IJL54" s="2"/>
      <c r="IJM54" s="2"/>
      <c r="IJN54" s="2"/>
      <c r="IJO54" s="2"/>
      <c r="IJP54" s="2"/>
      <c r="IJQ54" s="2"/>
      <c r="IJR54" s="2"/>
      <c r="IJS54" s="2"/>
      <c r="IJT54" s="2"/>
      <c r="IJU54" s="2"/>
      <c r="IJV54" s="2"/>
      <c r="IJW54" s="2"/>
      <c r="IJX54" s="2"/>
      <c r="IJY54" s="2"/>
      <c r="IJZ54" s="2"/>
      <c r="IKA54" s="2"/>
      <c r="IKB54" s="2"/>
      <c r="IKC54" s="2"/>
      <c r="IKD54" s="2"/>
      <c r="IKE54" s="2"/>
      <c r="IKF54" s="2"/>
      <c r="IKG54" s="2"/>
      <c r="IKH54" s="2"/>
      <c r="IKI54" s="2"/>
      <c r="IKJ54" s="2"/>
      <c r="IKK54" s="2"/>
      <c r="IKL54" s="2"/>
      <c r="IKM54" s="2"/>
      <c r="IKN54" s="2"/>
      <c r="IKO54" s="2"/>
      <c r="IKP54" s="2"/>
      <c r="IKQ54" s="2"/>
      <c r="IKR54" s="2"/>
      <c r="IKS54" s="2"/>
      <c r="IKT54" s="2"/>
      <c r="IKU54" s="2"/>
      <c r="IKV54" s="2"/>
      <c r="IKW54" s="2"/>
      <c r="IKX54" s="2"/>
      <c r="IKY54" s="2"/>
      <c r="IKZ54" s="2"/>
      <c r="ILA54" s="2"/>
      <c r="ILB54" s="2"/>
      <c r="ILC54" s="2"/>
      <c r="ILD54" s="2"/>
      <c r="ILE54" s="2"/>
      <c r="ILF54" s="2"/>
      <c r="ILG54" s="2"/>
      <c r="ILH54" s="2"/>
      <c r="ILI54" s="2"/>
      <c r="ILJ54" s="2"/>
      <c r="ILK54" s="2"/>
      <c r="ILL54" s="2"/>
      <c r="ILM54" s="2"/>
      <c r="ILN54" s="2"/>
      <c r="ILO54" s="2"/>
      <c r="ILP54" s="2"/>
      <c r="ILQ54" s="2"/>
      <c r="ILR54" s="2"/>
      <c r="ILS54" s="2"/>
      <c r="ILT54" s="2"/>
      <c r="ILU54" s="2"/>
      <c r="ILV54" s="2"/>
      <c r="ILW54" s="2"/>
      <c r="ILX54" s="2"/>
      <c r="ILY54" s="2"/>
      <c r="ILZ54" s="2"/>
      <c r="IMA54" s="2"/>
      <c r="IMB54" s="2"/>
      <c r="IMC54" s="2"/>
      <c r="IMD54" s="2"/>
      <c r="IME54" s="2"/>
      <c r="IMF54" s="2"/>
      <c r="IMG54" s="2"/>
      <c r="IMH54" s="2"/>
      <c r="IMI54" s="2"/>
      <c r="IMJ54" s="2"/>
      <c r="IMK54" s="2"/>
      <c r="IML54" s="2"/>
      <c r="IMM54" s="2"/>
      <c r="IMN54" s="2"/>
      <c r="IMO54" s="2"/>
      <c r="IMP54" s="2"/>
      <c r="IMQ54" s="2"/>
      <c r="IMR54" s="2"/>
      <c r="IMS54" s="2"/>
      <c r="IMT54" s="2"/>
      <c r="IMU54" s="2"/>
      <c r="IMV54" s="2"/>
      <c r="IMW54" s="2"/>
      <c r="IMX54" s="2"/>
      <c r="IMY54" s="2"/>
      <c r="IMZ54" s="2"/>
      <c r="INA54" s="2"/>
      <c r="INB54" s="2"/>
      <c r="INC54" s="2"/>
      <c r="IND54" s="2"/>
      <c r="INE54" s="2"/>
      <c r="INF54" s="2"/>
      <c r="ING54" s="2"/>
      <c r="INH54" s="2"/>
      <c r="INI54" s="2"/>
      <c r="INJ54" s="2"/>
      <c r="INK54" s="2"/>
      <c r="INL54" s="2"/>
      <c r="INM54" s="2"/>
      <c r="INN54" s="2"/>
      <c r="INO54" s="2"/>
      <c r="INP54" s="2"/>
      <c r="INQ54" s="2"/>
      <c r="INR54" s="2"/>
      <c r="INS54" s="2"/>
      <c r="INT54" s="2"/>
      <c r="INU54" s="2"/>
      <c r="INV54" s="2"/>
      <c r="INW54" s="2"/>
      <c r="INX54" s="2"/>
      <c r="INY54" s="2"/>
      <c r="INZ54" s="2"/>
      <c r="IOA54" s="2"/>
      <c r="IOB54" s="2"/>
      <c r="IOC54" s="2"/>
      <c r="IOD54" s="2"/>
      <c r="IOE54" s="2"/>
      <c r="IOF54" s="2"/>
      <c r="IOG54" s="2"/>
      <c r="IOH54" s="2"/>
      <c r="IOI54" s="2"/>
      <c r="IOJ54" s="2"/>
      <c r="IOK54" s="2"/>
      <c r="IOL54" s="2"/>
      <c r="IOM54" s="2"/>
      <c r="ION54" s="2"/>
      <c r="IOO54" s="2"/>
      <c r="IOP54" s="2"/>
      <c r="IOQ54" s="2"/>
      <c r="IOR54" s="2"/>
      <c r="IOS54" s="2"/>
      <c r="IOT54" s="2"/>
      <c r="IOU54" s="2"/>
      <c r="IOV54" s="2"/>
      <c r="IOW54" s="2"/>
      <c r="IOX54" s="2"/>
      <c r="IOY54" s="2"/>
      <c r="IOZ54" s="2"/>
      <c r="IPA54" s="2"/>
      <c r="IPB54" s="2"/>
      <c r="IPC54" s="2"/>
      <c r="IPD54" s="2"/>
      <c r="IPE54" s="2"/>
      <c r="IPF54" s="2"/>
      <c r="IPG54" s="2"/>
      <c r="IPH54" s="2"/>
      <c r="IPI54" s="2"/>
      <c r="IPJ54" s="2"/>
      <c r="IPK54" s="2"/>
      <c r="IPL54" s="2"/>
      <c r="IPM54" s="2"/>
      <c r="IPN54" s="2"/>
      <c r="IPO54" s="2"/>
      <c r="IPP54" s="2"/>
      <c r="IPQ54" s="2"/>
      <c r="IPR54" s="2"/>
      <c r="IPS54" s="2"/>
      <c r="IPT54" s="2"/>
      <c r="IPU54" s="2"/>
      <c r="IPV54" s="2"/>
      <c r="IPW54" s="2"/>
      <c r="IPX54" s="2"/>
      <c r="IPY54" s="2"/>
      <c r="IPZ54" s="2"/>
      <c r="IQA54" s="2"/>
      <c r="IQB54" s="2"/>
      <c r="IQC54" s="2"/>
      <c r="IQD54" s="2"/>
      <c r="IQE54" s="2"/>
      <c r="IQF54" s="2"/>
      <c r="IQG54" s="2"/>
      <c r="IQH54" s="2"/>
      <c r="IQI54" s="2"/>
      <c r="IQJ54" s="2"/>
      <c r="IQK54" s="2"/>
      <c r="IQL54" s="2"/>
      <c r="IQM54" s="2"/>
      <c r="IQN54" s="2"/>
      <c r="IQO54" s="2"/>
      <c r="IQP54" s="2"/>
      <c r="IQQ54" s="2"/>
      <c r="IQR54" s="2"/>
      <c r="IQS54" s="2"/>
      <c r="IQT54" s="2"/>
      <c r="IQU54" s="2"/>
      <c r="IQV54" s="2"/>
      <c r="IQW54" s="2"/>
      <c r="IQX54" s="2"/>
      <c r="IQY54" s="2"/>
      <c r="IQZ54" s="2"/>
      <c r="IRA54" s="2"/>
      <c r="IRB54" s="2"/>
      <c r="IRC54" s="2"/>
      <c r="IRD54" s="2"/>
      <c r="IRE54" s="2"/>
      <c r="IRF54" s="2"/>
      <c r="IRG54" s="2"/>
      <c r="IRH54" s="2"/>
      <c r="IRI54" s="2"/>
      <c r="IRJ54" s="2"/>
      <c r="IRK54" s="2"/>
      <c r="IRL54" s="2"/>
      <c r="IRM54" s="2"/>
      <c r="IRN54" s="2"/>
      <c r="IRO54" s="2"/>
      <c r="IRP54" s="2"/>
      <c r="IRQ54" s="2"/>
      <c r="IRR54" s="2"/>
      <c r="IRS54" s="2"/>
      <c r="IRT54" s="2"/>
      <c r="IRU54" s="2"/>
      <c r="IRV54" s="2"/>
      <c r="IRW54" s="2"/>
      <c r="IRX54" s="2"/>
      <c r="IRY54" s="2"/>
      <c r="IRZ54" s="2"/>
      <c r="ISA54" s="2"/>
      <c r="ISB54" s="2"/>
      <c r="ISC54" s="2"/>
      <c r="ISD54" s="2"/>
      <c r="ISE54" s="2"/>
      <c r="ISF54" s="2"/>
      <c r="ISG54" s="2"/>
      <c r="ISH54" s="2"/>
      <c r="ISI54" s="2"/>
      <c r="ISJ54" s="2"/>
      <c r="ISK54" s="2"/>
      <c r="ISL54" s="2"/>
      <c r="ISM54" s="2"/>
      <c r="ISN54" s="2"/>
      <c r="ISO54" s="2"/>
      <c r="ISP54" s="2"/>
      <c r="ISQ54" s="2"/>
      <c r="ISR54" s="2"/>
      <c r="ISS54" s="2"/>
      <c r="IST54" s="2"/>
      <c r="ISU54" s="2"/>
      <c r="ISV54" s="2"/>
      <c r="ISW54" s="2"/>
      <c r="ISX54" s="2"/>
      <c r="ISY54" s="2"/>
      <c r="ISZ54" s="2"/>
      <c r="ITA54" s="2"/>
      <c r="ITB54" s="2"/>
      <c r="ITC54" s="2"/>
      <c r="ITD54" s="2"/>
      <c r="ITE54" s="2"/>
      <c r="ITF54" s="2"/>
      <c r="ITG54" s="2"/>
      <c r="ITH54" s="2"/>
      <c r="ITI54" s="2"/>
      <c r="ITJ54" s="2"/>
      <c r="ITK54" s="2"/>
      <c r="ITL54" s="2"/>
      <c r="ITM54" s="2"/>
      <c r="ITN54" s="2"/>
      <c r="ITO54" s="2"/>
      <c r="ITP54" s="2"/>
      <c r="ITQ54" s="2"/>
      <c r="ITR54" s="2"/>
      <c r="ITS54" s="2"/>
      <c r="ITT54" s="2"/>
      <c r="ITU54" s="2"/>
      <c r="ITV54" s="2"/>
      <c r="ITW54" s="2"/>
      <c r="ITX54" s="2"/>
      <c r="ITY54" s="2"/>
      <c r="ITZ54" s="2"/>
      <c r="IUA54" s="2"/>
      <c r="IUB54" s="2"/>
      <c r="IUC54" s="2"/>
      <c r="IUD54" s="2"/>
      <c r="IUE54" s="2"/>
      <c r="IUF54" s="2"/>
      <c r="IUG54" s="2"/>
      <c r="IUH54" s="2"/>
      <c r="IUI54" s="2"/>
      <c r="IUJ54" s="2"/>
      <c r="IUK54" s="2"/>
      <c r="IUL54" s="2"/>
      <c r="IUM54" s="2"/>
      <c r="IUN54" s="2"/>
      <c r="IUO54" s="2"/>
      <c r="IUP54" s="2"/>
      <c r="IUQ54" s="2"/>
      <c r="IUR54" s="2"/>
      <c r="IUS54" s="2"/>
      <c r="IUT54" s="2"/>
      <c r="IUU54" s="2"/>
      <c r="IUV54" s="2"/>
      <c r="IUW54" s="2"/>
      <c r="IUX54" s="2"/>
      <c r="IUY54" s="2"/>
      <c r="IUZ54" s="2"/>
      <c r="IVA54" s="2"/>
      <c r="IVB54" s="2"/>
      <c r="IVC54" s="2"/>
      <c r="IVD54" s="2"/>
      <c r="IVE54" s="2"/>
      <c r="IVF54" s="2"/>
      <c r="IVG54" s="2"/>
      <c r="IVH54" s="2"/>
      <c r="IVI54" s="2"/>
      <c r="IVJ54" s="2"/>
      <c r="IVK54" s="2"/>
      <c r="IVL54" s="2"/>
      <c r="IVM54" s="2"/>
      <c r="IVN54" s="2"/>
      <c r="IVO54" s="2"/>
      <c r="IVP54" s="2"/>
      <c r="IVQ54" s="2"/>
      <c r="IVR54" s="2"/>
      <c r="IVS54" s="2"/>
      <c r="IVT54" s="2"/>
      <c r="IVU54" s="2"/>
      <c r="IVV54" s="2"/>
      <c r="IVW54" s="2"/>
      <c r="IVX54" s="2"/>
      <c r="IVY54" s="2"/>
      <c r="IVZ54" s="2"/>
      <c r="IWA54" s="2"/>
      <c r="IWB54" s="2"/>
      <c r="IWC54" s="2"/>
      <c r="IWD54" s="2"/>
      <c r="IWE54" s="2"/>
      <c r="IWF54" s="2"/>
      <c r="IWG54" s="2"/>
      <c r="IWH54" s="2"/>
      <c r="IWI54" s="2"/>
      <c r="IWJ54" s="2"/>
      <c r="IWK54" s="2"/>
      <c r="IWL54" s="2"/>
      <c r="IWM54" s="2"/>
      <c r="IWN54" s="2"/>
      <c r="IWO54" s="2"/>
      <c r="IWP54" s="2"/>
      <c r="IWQ54" s="2"/>
      <c r="IWR54" s="2"/>
      <c r="IWS54" s="2"/>
      <c r="IWT54" s="2"/>
      <c r="IWU54" s="2"/>
      <c r="IWV54" s="2"/>
      <c r="IWW54" s="2"/>
      <c r="IWX54" s="2"/>
      <c r="IWY54" s="2"/>
      <c r="IWZ54" s="2"/>
      <c r="IXA54" s="2"/>
      <c r="IXB54" s="2"/>
      <c r="IXC54" s="2"/>
      <c r="IXD54" s="2"/>
      <c r="IXE54" s="2"/>
      <c r="IXF54" s="2"/>
      <c r="IXG54" s="2"/>
      <c r="IXH54" s="2"/>
      <c r="IXI54" s="2"/>
      <c r="IXJ54" s="2"/>
      <c r="IXK54" s="2"/>
      <c r="IXL54" s="2"/>
      <c r="IXM54" s="2"/>
      <c r="IXN54" s="2"/>
      <c r="IXO54" s="2"/>
      <c r="IXP54" s="2"/>
      <c r="IXQ54" s="2"/>
      <c r="IXR54" s="2"/>
      <c r="IXS54" s="2"/>
      <c r="IXT54" s="2"/>
      <c r="IXU54" s="2"/>
      <c r="IXV54" s="2"/>
      <c r="IXW54" s="2"/>
      <c r="IXX54" s="2"/>
      <c r="IXY54" s="2"/>
      <c r="IXZ54" s="2"/>
      <c r="IYA54" s="2"/>
      <c r="IYB54" s="2"/>
      <c r="IYC54" s="2"/>
      <c r="IYD54" s="2"/>
      <c r="IYE54" s="2"/>
      <c r="IYF54" s="2"/>
      <c r="IYG54" s="2"/>
      <c r="IYH54" s="2"/>
      <c r="IYI54" s="2"/>
      <c r="IYJ54" s="2"/>
      <c r="IYK54" s="2"/>
      <c r="IYL54" s="2"/>
      <c r="IYM54" s="2"/>
      <c r="IYN54" s="2"/>
      <c r="IYO54" s="2"/>
      <c r="IYP54" s="2"/>
      <c r="IYQ54" s="2"/>
      <c r="IYR54" s="2"/>
      <c r="IYS54" s="2"/>
      <c r="IYT54" s="2"/>
      <c r="IYU54" s="2"/>
      <c r="IYV54" s="2"/>
      <c r="IYW54" s="2"/>
      <c r="IYX54" s="2"/>
      <c r="IYY54" s="2"/>
      <c r="IYZ54" s="2"/>
      <c r="IZA54" s="2"/>
      <c r="IZB54" s="2"/>
      <c r="IZC54" s="2"/>
      <c r="IZD54" s="2"/>
      <c r="IZE54" s="2"/>
      <c r="IZF54" s="2"/>
      <c r="IZG54" s="2"/>
      <c r="IZH54" s="2"/>
      <c r="IZI54" s="2"/>
      <c r="IZJ54" s="2"/>
      <c r="IZK54" s="2"/>
      <c r="IZL54" s="2"/>
      <c r="IZM54" s="2"/>
      <c r="IZN54" s="2"/>
      <c r="IZO54" s="2"/>
      <c r="IZP54" s="2"/>
      <c r="IZQ54" s="2"/>
      <c r="IZR54" s="2"/>
      <c r="IZS54" s="2"/>
      <c r="IZT54" s="2"/>
      <c r="IZU54" s="2"/>
      <c r="IZV54" s="2"/>
      <c r="IZW54" s="2"/>
      <c r="IZX54" s="2"/>
      <c r="IZY54" s="2"/>
      <c r="IZZ54" s="2"/>
      <c r="JAA54" s="2"/>
      <c r="JAB54" s="2"/>
      <c r="JAC54" s="2"/>
      <c r="JAD54" s="2"/>
      <c r="JAE54" s="2"/>
      <c r="JAF54" s="2"/>
      <c r="JAG54" s="2"/>
      <c r="JAH54" s="2"/>
      <c r="JAI54" s="2"/>
      <c r="JAJ54" s="2"/>
      <c r="JAK54" s="2"/>
      <c r="JAL54" s="2"/>
      <c r="JAM54" s="2"/>
      <c r="JAN54" s="2"/>
      <c r="JAO54" s="2"/>
      <c r="JAP54" s="2"/>
      <c r="JAQ54" s="2"/>
      <c r="JAR54" s="2"/>
      <c r="JAS54" s="2"/>
      <c r="JAT54" s="2"/>
      <c r="JAU54" s="2"/>
      <c r="JAV54" s="2"/>
      <c r="JAW54" s="2"/>
      <c r="JAX54" s="2"/>
      <c r="JAY54" s="2"/>
      <c r="JAZ54" s="2"/>
      <c r="JBA54" s="2"/>
      <c r="JBB54" s="2"/>
      <c r="JBC54" s="2"/>
      <c r="JBD54" s="2"/>
      <c r="JBE54" s="2"/>
      <c r="JBF54" s="2"/>
      <c r="JBG54" s="2"/>
      <c r="JBH54" s="2"/>
      <c r="JBI54" s="2"/>
      <c r="JBJ54" s="2"/>
      <c r="JBK54" s="2"/>
      <c r="JBL54" s="2"/>
      <c r="JBM54" s="2"/>
      <c r="JBN54" s="2"/>
      <c r="JBO54" s="2"/>
      <c r="JBP54" s="2"/>
      <c r="JBQ54" s="2"/>
      <c r="JBR54" s="2"/>
      <c r="JBS54" s="2"/>
      <c r="JBT54" s="2"/>
      <c r="JBU54" s="2"/>
      <c r="JBV54" s="2"/>
      <c r="JBW54" s="2"/>
      <c r="JBX54" s="2"/>
      <c r="JBY54" s="2"/>
      <c r="JBZ54" s="2"/>
      <c r="JCA54" s="2"/>
      <c r="JCB54" s="2"/>
      <c r="JCC54" s="2"/>
      <c r="JCD54" s="2"/>
      <c r="JCE54" s="2"/>
      <c r="JCF54" s="2"/>
      <c r="JCG54" s="2"/>
      <c r="JCH54" s="2"/>
      <c r="JCI54" s="2"/>
      <c r="JCJ54" s="2"/>
      <c r="JCK54" s="2"/>
      <c r="JCL54" s="2"/>
      <c r="JCM54" s="2"/>
      <c r="JCN54" s="2"/>
      <c r="JCO54" s="2"/>
      <c r="JCP54" s="2"/>
      <c r="JCQ54" s="2"/>
      <c r="JCR54" s="2"/>
      <c r="JCS54" s="2"/>
      <c r="JCT54" s="2"/>
      <c r="JCU54" s="2"/>
      <c r="JCV54" s="2"/>
      <c r="JCW54" s="2"/>
      <c r="JCX54" s="2"/>
      <c r="JCY54" s="2"/>
      <c r="JCZ54" s="2"/>
      <c r="JDA54" s="2"/>
      <c r="JDB54" s="2"/>
      <c r="JDC54" s="2"/>
      <c r="JDD54" s="2"/>
      <c r="JDE54" s="2"/>
      <c r="JDF54" s="2"/>
      <c r="JDG54" s="2"/>
      <c r="JDH54" s="2"/>
      <c r="JDI54" s="2"/>
      <c r="JDJ54" s="2"/>
      <c r="JDK54" s="2"/>
      <c r="JDL54" s="2"/>
      <c r="JDM54" s="2"/>
      <c r="JDN54" s="2"/>
      <c r="JDO54" s="2"/>
      <c r="JDP54" s="2"/>
      <c r="JDQ54" s="2"/>
      <c r="JDR54" s="2"/>
      <c r="JDS54" s="2"/>
      <c r="JDT54" s="2"/>
      <c r="JDU54" s="2"/>
      <c r="JDV54" s="2"/>
      <c r="JDW54" s="2"/>
      <c r="JDX54" s="2"/>
      <c r="JDY54" s="2"/>
      <c r="JDZ54" s="2"/>
      <c r="JEA54" s="2"/>
      <c r="JEB54" s="2"/>
      <c r="JEC54" s="2"/>
      <c r="JED54" s="2"/>
      <c r="JEE54" s="2"/>
      <c r="JEF54" s="2"/>
      <c r="JEG54" s="2"/>
      <c r="JEH54" s="2"/>
      <c r="JEI54" s="2"/>
      <c r="JEJ54" s="2"/>
      <c r="JEK54" s="2"/>
      <c r="JEL54" s="2"/>
      <c r="JEM54" s="2"/>
      <c r="JEN54" s="2"/>
      <c r="JEO54" s="2"/>
      <c r="JEP54" s="2"/>
      <c r="JEQ54" s="2"/>
      <c r="JER54" s="2"/>
      <c r="JES54" s="2"/>
      <c r="JET54" s="2"/>
      <c r="JEU54" s="2"/>
      <c r="JEV54" s="2"/>
      <c r="JEW54" s="2"/>
      <c r="JEX54" s="2"/>
      <c r="JEY54" s="2"/>
      <c r="JEZ54" s="2"/>
      <c r="JFA54" s="2"/>
      <c r="JFB54" s="2"/>
      <c r="JFC54" s="2"/>
      <c r="JFD54" s="2"/>
      <c r="JFE54" s="2"/>
      <c r="JFF54" s="2"/>
      <c r="JFG54" s="2"/>
      <c r="JFH54" s="2"/>
      <c r="JFI54" s="2"/>
      <c r="JFJ54" s="2"/>
      <c r="JFK54" s="2"/>
      <c r="JFL54" s="2"/>
      <c r="JFM54" s="2"/>
      <c r="JFN54" s="2"/>
      <c r="JFO54" s="2"/>
      <c r="JFP54" s="2"/>
      <c r="JFQ54" s="2"/>
      <c r="JFR54" s="2"/>
      <c r="JFS54" s="2"/>
      <c r="JFT54" s="2"/>
      <c r="JFU54" s="2"/>
      <c r="JFV54" s="2"/>
      <c r="JFW54" s="2"/>
      <c r="JFX54" s="2"/>
      <c r="JFY54" s="2"/>
      <c r="JFZ54" s="2"/>
      <c r="JGA54" s="2"/>
      <c r="JGB54" s="2"/>
      <c r="JGC54" s="2"/>
      <c r="JGD54" s="2"/>
      <c r="JGE54" s="2"/>
      <c r="JGF54" s="2"/>
      <c r="JGG54" s="2"/>
      <c r="JGH54" s="2"/>
      <c r="JGI54" s="2"/>
      <c r="JGJ54" s="2"/>
      <c r="JGK54" s="2"/>
      <c r="JGL54" s="2"/>
      <c r="JGM54" s="2"/>
      <c r="JGN54" s="2"/>
      <c r="JGO54" s="2"/>
      <c r="JGP54" s="2"/>
      <c r="JGQ54" s="2"/>
      <c r="JGR54" s="2"/>
      <c r="JGS54" s="2"/>
      <c r="JGT54" s="2"/>
      <c r="JGU54" s="2"/>
      <c r="JGV54" s="2"/>
      <c r="JGW54" s="2"/>
      <c r="JGX54" s="2"/>
      <c r="JGY54" s="2"/>
      <c r="JGZ54" s="2"/>
      <c r="JHA54" s="2"/>
      <c r="JHB54" s="2"/>
      <c r="JHC54" s="2"/>
      <c r="JHD54" s="2"/>
      <c r="JHE54" s="2"/>
      <c r="JHF54" s="2"/>
      <c r="JHG54" s="2"/>
      <c r="JHH54" s="2"/>
      <c r="JHI54" s="2"/>
      <c r="JHJ54" s="2"/>
      <c r="JHK54" s="2"/>
      <c r="JHL54" s="2"/>
      <c r="JHM54" s="2"/>
      <c r="JHN54" s="2"/>
      <c r="JHO54" s="2"/>
      <c r="JHP54" s="2"/>
      <c r="JHQ54" s="2"/>
      <c r="JHR54" s="2"/>
      <c r="JHS54" s="2"/>
      <c r="JHT54" s="2"/>
      <c r="JHU54" s="2"/>
      <c r="JHV54" s="2"/>
      <c r="JHW54" s="2"/>
      <c r="JHX54" s="2"/>
      <c r="JHY54" s="2"/>
      <c r="JHZ54" s="2"/>
      <c r="JIA54" s="2"/>
      <c r="JIB54" s="2"/>
      <c r="JIC54" s="2"/>
      <c r="JID54" s="2"/>
      <c r="JIE54" s="2"/>
      <c r="JIF54" s="2"/>
      <c r="JIG54" s="2"/>
      <c r="JIH54" s="2"/>
      <c r="JII54" s="2"/>
      <c r="JIJ54" s="2"/>
      <c r="JIK54" s="2"/>
      <c r="JIL54" s="2"/>
      <c r="JIM54" s="2"/>
      <c r="JIN54" s="2"/>
      <c r="JIO54" s="2"/>
      <c r="JIP54" s="2"/>
      <c r="JIQ54" s="2"/>
      <c r="JIR54" s="2"/>
      <c r="JIS54" s="2"/>
      <c r="JIT54" s="2"/>
      <c r="JIU54" s="2"/>
      <c r="JIV54" s="2"/>
      <c r="JIW54" s="2"/>
      <c r="JIX54" s="2"/>
      <c r="JIY54" s="2"/>
      <c r="JIZ54" s="2"/>
      <c r="JJA54" s="2"/>
      <c r="JJB54" s="2"/>
      <c r="JJC54" s="2"/>
      <c r="JJD54" s="2"/>
      <c r="JJE54" s="2"/>
      <c r="JJF54" s="2"/>
      <c r="JJG54" s="2"/>
      <c r="JJH54" s="2"/>
      <c r="JJI54" s="2"/>
      <c r="JJJ54" s="2"/>
      <c r="JJK54" s="2"/>
      <c r="JJL54" s="2"/>
      <c r="JJM54" s="2"/>
      <c r="JJN54" s="2"/>
      <c r="JJO54" s="2"/>
      <c r="JJP54" s="2"/>
      <c r="JJQ54" s="2"/>
      <c r="JJR54" s="2"/>
      <c r="JJS54" s="2"/>
      <c r="JJT54" s="2"/>
      <c r="JJU54" s="2"/>
      <c r="JJV54" s="2"/>
      <c r="JJW54" s="2"/>
      <c r="JJX54" s="2"/>
      <c r="JJY54" s="2"/>
      <c r="JJZ54" s="2"/>
      <c r="JKA54" s="2"/>
      <c r="JKB54" s="2"/>
      <c r="JKC54" s="2"/>
      <c r="JKD54" s="2"/>
      <c r="JKE54" s="2"/>
      <c r="JKF54" s="2"/>
      <c r="JKG54" s="2"/>
      <c r="JKH54" s="2"/>
      <c r="JKI54" s="2"/>
      <c r="JKJ54" s="2"/>
      <c r="JKK54" s="2"/>
      <c r="JKL54" s="2"/>
      <c r="JKM54" s="2"/>
      <c r="JKN54" s="2"/>
      <c r="JKO54" s="2"/>
      <c r="JKP54" s="2"/>
      <c r="JKQ54" s="2"/>
      <c r="JKR54" s="2"/>
      <c r="JKS54" s="2"/>
      <c r="JKT54" s="2"/>
      <c r="JKU54" s="2"/>
      <c r="JKV54" s="2"/>
      <c r="JKW54" s="2"/>
      <c r="JKX54" s="2"/>
      <c r="JKY54" s="2"/>
      <c r="JKZ54" s="2"/>
      <c r="JLA54" s="2"/>
      <c r="JLB54" s="2"/>
      <c r="JLC54" s="2"/>
      <c r="JLD54" s="2"/>
      <c r="JLE54" s="2"/>
      <c r="JLF54" s="2"/>
      <c r="JLG54" s="2"/>
      <c r="JLH54" s="2"/>
      <c r="JLI54" s="2"/>
      <c r="JLJ54" s="2"/>
      <c r="JLK54" s="2"/>
      <c r="JLL54" s="2"/>
      <c r="JLM54" s="2"/>
      <c r="JLN54" s="2"/>
      <c r="JLO54" s="2"/>
      <c r="JLP54" s="2"/>
      <c r="JLQ54" s="2"/>
      <c r="JLR54" s="2"/>
      <c r="JLS54" s="2"/>
      <c r="JLT54" s="2"/>
      <c r="JLU54" s="2"/>
      <c r="JLV54" s="2"/>
      <c r="JLW54" s="2"/>
      <c r="JLX54" s="2"/>
      <c r="JLY54" s="2"/>
      <c r="JLZ54" s="2"/>
      <c r="JMA54" s="2"/>
      <c r="JMB54" s="2"/>
      <c r="JMC54" s="2"/>
      <c r="JMD54" s="2"/>
      <c r="JME54" s="2"/>
      <c r="JMF54" s="2"/>
      <c r="JMG54" s="2"/>
      <c r="JMH54" s="2"/>
      <c r="JMI54" s="2"/>
      <c r="JMJ54" s="2"/>
      <c r="JMK54" s="2"/>
      <c r="JML54" s="2"/>
      <c r="JMM54" s="2"/>
      <c r="JMN54" s="2"/>
      <c r="JMO54" s="2"/>
      <c r="JMP54" s="2"/>
      <c r="JMQ54" s="2"/>
      <c r="JMR54" s="2"/>
      <c r="JMS54" s="2"/>
      <c r="JMT54" s="2"/>
      <c r="JMU54" s="2"/>
      <c r="JMV54" s="2"/>
      <c r="JMW54" s="2"/>
      <c r="JMX54" s="2"/>
      <c r="JMY54" s="2"/>
      <c r="JMZ54" s="2"/>
      <c r="JNA54" s="2"/>
      <c r="JNB54" s="2"/>
      <c r="JNC54" s="2"/>
      <c r="JND54" s="2"/>
      <c r="JNE54" s="2"/>
      <c r="JNF54" s="2"/>
      <c r="JNG54" s="2"/>
      <c r="JNH54" s="2"/>
      <c r="JNI54" s="2"/>
      <c r="JNJ54" s="2"/>
      <c r="JNK54" s="2"/>
      <c r="JNL54" s="2"/>
      <c r="JNM54" s="2"/>
      <c r="JNN54" s="2"/>
      <c r="JNO54" s="2"/>
      <c r="JNP54" s="2"/>
      <c r="JNQ54" s="2"/>
      <c r="JNR54" s="2"/>
      <c r="JNS54" s="2"/>
      <c r="JNT54" s="2"/>
      <c r="JNU54" s="2"/>
      <c r="JNV54" s="2"/>
      <c r="JNW54" s="2"/>
      <c r="JNX54" s="2"/>
      <c r="JNY54" s="2"/>
      <c r="JNZ54" s="2"/>
      <c r="JOA54" s="2"/>
      <c r="JOB54" s="2"/>
      <c r="JOC54" s="2"/>
      <c r="JOD54" s="2"/>
      <c r="JOE54" s="2"/>
      <c r="JOF54" s="2"/>
      <c r="JOG54" s="2"/>
      <c r="JOH54" s="2"/>
      <c r="JOI54" s="2"/>
      <c r="JOJ54" s="2"/>
      <c r="JOK54" s="2"/>
      <c r="JOL54" s="2"/>
      <c r="JOM54" s="2"/>
      <c r="JON54" s="2"/>
      <c r="JOO54" s="2"/>
      <c r="JOP54" s="2"/>
      <c r="JOQ54" s="2"/>
      <c r="JOR54" s="2"/>
      <c r="JOS54" s="2"/>
      <c r="JOT54" s="2"/>
      <c r="JOU54" s="2"/>
      <c r="JOV54" s="2"/>
      <c r="JOW54" s="2"/>
      <c r="JOX54" s="2"/>
      <c r="JOY54" s="2"/>
      <c r="JOZ54" s="2"/>
      <c r="JPA54" s="2"/>
      <c r="JPB54" s="2"/>
      <c r="JPC54" s="2"/>
      <c r="JPD54" s="2"/>
      <c r="JPE54" s="2"/>
      <c r="JPF54" s="2"/>
      <c r="JPG54" s="2"/>
      <c r="JPH54" s="2"/>
      <c r="JPI54" s="2"/>
      <c r="JPJ54" s="2"/>
      <c r="JPK54" s="2"/>
      <c r="JPL54" s="2"/>
      <c r="JPM54" s="2"/>
      <c r="JPN54" s="2"/>
      <c r="JPO54" s="2"/>
      <c r="JPP54" s="2"/>
      <c r="JPQ54" s="2"/>
      <c r="JPR54" s="2"/>
      <c r="JPS54" s="2"/>
      <c r="JPT54" s="2"/>
      <c r="JPU54" s="2"/>
      <c r="JPV54" s="2"/>
      <c r="JPW54" s="2"/>
      <c r="JPX54" s="2"/>
      <c r="JPY54" s="2"/>
      <c r="JPZ54" s="2"/>
      <c r="JQA54" s="2"/>
      <c r="JQB54" s="2"/>
      <c r="JQC54" s="2"/>
      <c r="JQD54" s="2"/>
      <c r="JQE54" s="2"/>
      <c r="JQF54" s="2"/>
      <c r="JQG54" s="2"/>
      <c r="JQH54" s="2"/>
      <c r="JQI54" s="2"/>
      <c r="JQJ54" s="2"/>
      <c r="JQK54" s="2"/>
      <c r="JQL54" s="2"/>
      <c r="JQM54" s="2"/>
      <c r="JQN54" s="2"/>
      <c r="JQO54" s="2"/>
      <c r="JQP54" s="2"/>
      <c r="JQQ54" s="2"/>
      <c r="JQR54" s="2"/>
      <c r="JQS54" s="2"/>
      <c r="JQT54" s="2"/>
      <c r="JQU54" s="2"/>
      <c r="JQV54" s="2"/>
      <c r="JQW54" s="2"/>
      <c r="JQX54" s="2"/>
      <c r="JQY54" s="2"/>
      <c r="JQZ54" s="2"/>
      <c r="JRA54" s="2"/>
      <c r="JRB54" s="2"/>
      <c r="JRC54" s="2"/>
      <c r="JRD54" s="2"/>
      <c r="JRE54" s="2"/>
      <c r="JRF54" s="2"/>
      <c r="JRG54" s="2"/>
      <c r="JRH54" s="2"/>
      <c r="JRI54" s="2"/>
      <c r="JRJ54" s="2"/>
      <c r="JRK54" s="2"/>
      <c r="JRL54" s="2"/>
      <c r="JRM54" s="2"/>
      <c r="JRN54" s="2"/>
      <c r="JRO54" s="2"/>
      <c r="JRP54" s="2"/>
      <c r="JRQ54" s="2"/>
      <c r="JRR54" s="2"/>
      <c r="JRS54" s="2"/>
      <c r="JRT54" s="2"/>
      <c r="JRU54" s="2"/>
      <c r="JRV54" s="2"/>
      <c r="JRW54" s="2"/>
      <c r="JRX54" s="2"/>
      <c r="JRY54" s="2"/>
      <c r="JRZ54" s="2"/>
      <c r="JSA54" s="2"/>
      <c r="JSB54" s="2"/>
      <c r="JSC54" s="2"/>
      <c r="JSD54" s="2"/>
      <c r="JSE54" s="2"/>
      <c r="JSF54" s="2"/>
      <c r="JSG54" s="2"/>
      <c r="JSH54" s="2"/>
      <c r="JSI54" s="2"/>
      <c r="JSJ54" s="2"/>
      <c r="JSK54" s="2"/>
      <c r="JSL54" s="2"/>
      <c r="JSM54" s="2"/>
      <c r="JSN54" s="2"/>
      <c r="JSO54" s="2"/>
      <c r="JSP54" s="2"/>
      <c r="JSQ54" s="2"/>
      <c r="JSR54" s="2"/>
      <c r="JSS54" s="2"/>
      <c r="JST54" s="2"/>
      <c r="JSU54" s="2"/>
      <c r="JSV54" s="2"/>
      <c r="JSW54" s="2"/>
      <c r="JSX54" s="2"/>
      <c r="JSY54" s="2"/>
      <c r="JSZ54" s="2"/>
      <c r="JTA54" s="2"/>
      <c r="JTB54" s="2"/>
      <c r="JTC54" s="2"/>
      <c r="JTD54" s="2"/>
      <c r="JTE54" s="2"/>
      <c r="JTF54" s="2"/>
      <c r="JTG54" s="2"/>
      <c r="JTH54" s="2"/>
      <c r="JTI54" s="2"/>
      <c r="JTJ54" s="2"/>
      <c r="JTK54" s="2"/>
      <c r="JTL54" s="2"/>
      <c r="JTM54" s="2"/>
      <c r="JTN54" s="2"/>
      <c r="JTO54" s="2"/>
      <c r="JTP54" s="2"/>
      <c r="JTQ54" s="2"/>
      <c r="JTR54" s="2"/>
      <c r="JTS54" s="2"/>
      <c r="JTT54" s="2"/>
      <c r="JTU54" s="2"/>
      <c r="JTV54" s="2"/>
      <c r="JTW54" s="2"/>
      <c r="JTX54" s="2"/>
      <c r="JTY54" s="2"/>
      <c r="JTZ54" s="2"/>
      <c r="JUA54" s="2"/>
      <c r="JUB54" s="2"/>
      <c r="JUC54" s="2"/>
      <c r="JUD54" s="2"/>
      <c r="JUE54" s="2"/>
      <c r="JUF54" s="2"/>
      <c r="JUG54" s="2"/>
      <c r="JUH54" s="2"/>
      <c r="JUI54" s="2"/>
      <c r="JUJ54" s="2"/>
      <c r="JUK54" s="2"/>
      <c r="JUL54" s="2"/>
      <c r="JUM54" s="2"/>
      <c r="JUN54" s="2"/>
      <c r="JUO54" s="2"/>
      <c r="JUP54" s="2"/>
      <c r="JUQ54" s="2"/>
      <c r="JUR54" s="2"/>
      <c r="JUS54" s="2"/>
      <c r="JUT54" s="2"/>
      <c r="JUU54" s="2"/>
      <c r="JUV54" s="2"/>
      <c r="JUW54" s="2"/>
      <c r="JUX54" s="2"/>
      <c r="JUY54" s="2"/>
      <c r="JUZ54" s="2"/>
      <c r="JVA54" s="2"/>
      <c r="JVB54" s="2"/>
      <c r="JVC54" s="2"/>
      <c r="JVD54" s="2"/>
      <c r="JVE54" s="2"/>
      <c r="JVF54" s="2"/>
      <c r="JVG54" s="2"/>
      <c r="JVH54" s="2"/>
      <c r="JVI54" s="2"/>
      <c r="JVJ54" s="2"/>
      <c r="JVK54" s="2"/>
      <c r="JVL54" s="2"/>
      <c r="JVM54" s="2"/>
      <c r="JVN54" s="2"/>
      <c r="JVO54" s="2"/>
      <c r="JVP54" s="2"/>
      <c r="JVQ54" s="2"/>
      <c r="JVR54" s="2"/>
      <c r="JVS54" s="2"/>
      <c r="JVT54" s="2"/>
      <c r="JVU54" s="2"/>
      <c r="JVV54" s="2"/>
      <c r="JVW54" s="2"/>
      <c r="JVX54" s="2"/>
      <c r="JVY54" s="2"/>
      <c r="JVZ54" s="2"/>
      <c r="JWA54" s="2"/>
      <c r="JWB54" s="2"/>
      <c r="JWC54" s="2"/>
      <c r="JWD54" s="2"/>
      <c r="JWE54" s="2"/>
      <c r="JWF54" s="2"/>
      <c r="JWG54" s="2"/>
      <c r="JWH54" s="2"/>
      <c r="JWI54" s="2"/>
      <c r="JWJ54" s="2"/>
      <c r="JWK54" s="2"/>
      <c r="JWL54" s="2"/>
      <c r="JWM54" s="2"/>
      <c r="JWN54" s="2"/>
      <c r="JWO54" s="2"/>
      <c r="JWP54" s="2"/>
      <c r="JWQ54" s="2"/>
      <c r="JWR54" s="2"/>
      <c r="JWS54" s="2"/>
      <c r="JWT54" s="2"/>
      <c r="JWU54" s="2"/>
      <c r="JWV54" s="2"/>
      <c r="JWW54" s="2"/>
      <c r="JWX54" s="2"/>
      <c r="JWY54" s="2"/>
      <c r="JWZ54" s="2"/>
      <c r="JXA54" s="2"/>
      <c r="JXB54" s="2"/>
      <c r="JXC54" s="2"/>
      <c r="JXD54" s="2"/>
      <c r="JXE54" s="2"/>
      <c r="JXF54" s="2"/>
      <c r="JXG54" s="2"/>
      <c r="JXH54" s="2"/>
      <c r="JXI54" s="2"/>
      <c r="JXJ54" s="2"/>
      <c r="JXK54" s="2"/>
      <c r="JXL54" s="2"/>
      <c r="JXM54" s="2"/>
      <c r="JXN54" s="2"/>
      <c r="JXO54" s="2"/>
      <c r="JXP54" s="2"/>
      <c r="JXQ54" s="2"/>
      <c r="JXR54" s="2"/>
      <c r="JXS54" s="2"/>
      <c r="JXT54" s="2"/>
      <c r="JXU54" s="2"/>
      <c r="JXV54" s="2"/>
      <c r="JXW54" s="2"/>
      <c r="JXX54" s="2"/>
      <c r="JXY54" s="2"/>
      <c r="JXZ54" s="2"/>
      <c r="JYA54" s="2"/>
      <c r="JYB54" s="2"/>
      <c r="JYC54" s="2"/>
      <c r="JYD54" s="2"/>
      <c r="JYE54" s="2"/>
      <c r="JYF54" s="2"/>
      <c r="JYG54" s="2"/>
      <c r="JYH54" s="2"/>
      <c r="JYI54" s="2"/>
      <c r="JYJ54" s="2"/>
      <c r="JYK54" s="2"/>
      <c r="JYL54" s="2"/>
      <c r="JYM54" s="2"/>
      <c r="JYN54" s="2"/>
      <c r="JYO54" s="2"/>
      <c r="JYP54" s="2"/>
      <c r="JYQ54" s="2"/>
      <c r="JYR54" s="2"/>
      <c r="JYS54" s="2"/>
      <c r="JYT54" s="2"/>
      <c r="JYU54" s="2"/>
      <c r="JYV54" s="2"/>
      <c r="JYW54" s="2"/>
      <c r="JYX54" s="2"/>
      <c r="JYY54" s="2"/>
      <c r="JYZ54" s="2"/>
      <c r="JZA54" s="2"/>
      <c r="JZB54" s="2"/>
      <c r="JZC54" s="2"/>
      <c r="JZD54" s="2"/>
      <c r="JZE54" s="2"/>
      <c r="JZF54" s="2"/>
      <c r="JZG54" s="2"/>
      <c r="JZH54" s="2"/>
      <c r="JZI54" s="2"/>
      <c r="JZJ54" s="2"/>
      <c r="JZK54" s="2"/>
      <c r="JZL54" s="2"/>
      <c r="JZM54" s="2"/>
      <c r="JZN54" s="2"/>
      <c r="JZO54" s="2"/>
      <c r="JZP54" s="2"/>
      <c r="JZQ54" s="2"/>
      <c r="JZR54" s="2"/>
      <c r="JZS54" s="2"/>
      <c r="JZT54" s="2"/>
      <c r="JZU54" s="2"/>
      <c r="JZV54" s="2"/>
      <c r="JZW54" s="2"/>
      <c r="JZX54" s="2"/>
      <c r="JZY54" s="2"/>
      <c r="JZZ54" s="2"/>
      <c r="KAA54" s="2"/>
      <c r="KAB54" s="2"/>
      <c r="KAC54" s="2"/>
      <c r="KAD54" s="2"/>
      <c r="KAE54" s="2"/>
      <c r="KAF54" s="2"/>
      <c r="KAG54" s="2"/>
      <c r="KAH54" s="2"/>
      <c r="KAI54" s="2"/>
      <c r="KAJ54" s="2"/>
      <c r="KAK54" s="2"/>
      <c r="KAL54" s="2"/>
      <c r="KAM54" s="2"/>
      <c r="KAN54" s="2"/>
      <c r="KAO54" s="2"/>
      <c r="KAP54" s="2"/>
      <c r="KAQ54" s="2"/>
      <c r="KAR54" s="2"/>
      <c r="KAS54" s="2"/>
      <c r="KAT54" s="2"/>
      <c r="KAU54" s="2"/>
      <c r="KAV54" s="2"/>
      <c r="KAW54" s="2"/>
      <c r="KAX54" s="2"/>
      <c r="KAY54" s="2"/>
      <c r="KAZ54" s="2"/>
      <c r="KBA54" s="2"/>
      <c r="KBB54" s="2"/>
      <c r="KBC54" s="2"/>
      <c r="KBD54" s="2"/>
      <c r="KBE54" s="2"/>
      <c r="KBF54" s="2"/>
      <c r="KBG54" s="2"/>
      <c r="KBH54" s="2"/>
      <c r="KBI54" s="2"/>
      <c r="KBJ54" s="2"/>
      <c r="KBK54" s="2"/>
      <c r="KBL54" s="2"/>
      <c r="KBM54" s="2"/>
      <c r="KBN54" s="2"/>
      <c r="KBO54" s="2"/>
      <c r="KBP54" s="2"/>
      <c r="KBQ54" s="2"/>
      <c r="KBR54" s="2"/>
      <c r="KBS54" s="2"/>
      <c r="KBT54" s="2"/>
      <c r="KBU54" s="2"/>
      <c r="KBV54" s="2"/>
      <c r="KBW54" s="2"/>
      <c r="KBX54" s="2"/>
      <c r="KBY54" s="2"/>
      <c r="KBZ54" s="2"/>
      <c r="KCA54" s="2"/>
      <c r="KCB54" s="2"/>
      <c r="KCC54" s="2"/>
      <c r="KCD54" s="2"/>
      <c r="KCE54" s="2"/>
      <c r="KCF54" s="2"/>
      <c r="KCG54" s="2"/>
      <c r="KCH54" s="2"/>
      <c r="KCI54" s="2"/>
      <c r="KCJ54" s="2"/>
      <c r="KCK54" s="2"/>
      <c r="KCL54" s="2"/>
      <c r="KCM54" s="2"/>
      <c r="KCN54" s="2"/>
      <c r="KCO54" s="2"/>
      <c r="KCP54" s="2"/>
      <c r="KCQ54" s="2"/>
      <c r="KCR54" s="2"/>
      <c r="KCS54" s="2"/>
      <c r="KCT54" s="2"/>
      <c r="KCU54" s="2"/>
      <c r="KCV54" s="2"/>
      <c r="KCW54" s="2"/>
      <c r="KCX54" s="2"/>
      <c r="KCY54" s="2"/>
      <c r="KCZ54" s="2"/>
      <c r="KDA54" s="2"/>
      <c r="KDB54" s="2"/>
      <c r="KDC54" s="2"/>
      <c r="KDD54" s="2"/>
      <c r="KDE54" s="2"/>
      <c r="KDF54" s="2"/>
      <c r="KDG54" s="2"/>
      <c r="KDH54" s="2"/>
      <c r="KDI54" s="2"/>
      <c r="KDJ54" s="2"/>
      <c r="KDK54" s="2"/>
      <c r="KDL54" s="2"/>
      <c r="KDM54" s="2"/>
      <c r="KDN54" s="2"/>
      <c r="KDO54" s="2"/>
      <c r="KDP54" s="2"/>
      <c r="KDQ54" s="2"/>
      <c r="KDR54" s="2"/>
      <c r="KDS54" s="2"/>
      <c r="KDT54" s="2"/>
      <c r="KDU54" s="2"/>
      <c r="KDV54" s="2"/>
      <c r="KDW54" s="2"/>
      <c r="KDX54" s="2"/>
      <c r="KDY54" s="2"/>
      <c r="KDZ54" s="2"/>
      <c r="KEA54" s="2"/>
      <c r="KEB54" s="2"/>
      <c r="KEC54" s="2"/>
      <c r="KED54" s="2"/>
      <c r="KEE54" s="2"/>
      <c r="KEF54" s="2"/>
      <c r="KEG54" s="2"/>
      <c r="KEH54" s="2"/>
      <c r="KEI54" s="2"/>
      <c r="KEJ54" s="2"/>
      <c r="KEK54" s="2"/>
      <c r="KEL54" s="2"/>
      <c r="KEM54" s="2"/>
      <c r="KEN54" s="2"/>
      <c r="KEO54" s="2"/>
      <c r="KEP54" s="2"/>
      <c r="KEQ54" s="2"/>
      <c r="KER54" s="2"/>
      <c r="KES54" s="2"/>
      <c r="KET54" s="2"/>
      <c r="KEU54" s="2"/>
      <c r="KEV54" s="2"/>
      <c r="KEW54" s="2"/>
      <c r="KEX54" s="2"/>
      <c r="KEY54" s="2"/>
      <c r="KEZ54" s="2"/>
      <c r="KFA54" s="2"/>
      <c r="KFB54" s="2"/>
      <c r="KFC54" s="2"/>
      <c r="KFD54" s="2"/>
      <c r="KFE54" s="2"/>
      <c r="KFF54" s="2"/>
      <c r="KFG54" s="2"/>
      <c r="KFH54" s="2"/>
      <c r="KFI54" s="2"/>
      <c r="KFJ54" s="2"/>
      <c r="KFK54" s="2"/>
      <c r="KFL54" s="2"/>
      <c r="KFM54" s="2"/>
      <c r="KFN54" s="2"/>
      <c r="KFO54" s="2"/>
      <c r="KFP54" s="2"/>
      <c r="KFQ54" s="2"/>
      <c r="KFR54" s="2"/>
      <c r="KFS54" s="2"/>
      <c r="KFT54" s="2"/>
      <c r="KFU54" s="2"/>
      <c r="KFV54" s="2"/>
      <c r="KFW54" s="2"/>
      <c r="KFX54" s="2"/>
      <c r="KFY54" s="2"/>
      <c r="KFZ54" s="2"/>
      <c r="KGA54" s="2"/>
      <c r="KGB54" s="2"/>
      <c r="KGC54" s="2"/>
      <c r="KGD54" s="2"/>
      <c r="KGE54" s="2"/>
      <c r="KGF54" s="2"/>
      <c r="KGG54" s="2"/>
      <c r="KGH54" s="2"/>
      <c r="KGI54" s="2"/>
      <c r="KGJ54" s="2"/>
      <c r="KGK54" s="2"/>
      <c r="KGL54" s="2"/>
      <c r="KGM54" s="2"/>
      <c r="KGN54" s="2"/>
      <c r="KGO54" s="2"/>
      <c r="KGP54" s="2"/>
      <c r="KGQ54" s="2"/>
      <c r="KGR54" s="2"/>
      <c r="KGS54" s="2"/>
      <c r="KGT54" s="2"/>
      <c r="KGU54" s="2"/>
      <c r="KGV54" s="2"/>
      <c r="KGW54" s="2"/>
      <c r="KGX54" s="2"/>
      <c r="KGY54" s="2"/>
      <c r="KGZ54" s="2"/>
      <c r="KHA54" s="2"/>
      <c r="KHB54" s="2"/>
      <c r="KHC54" s="2"/>
      <c r="KHD54" s="2"/>
      <c r="KHE54" s="2"/>
      <c r="KHF54" s="2"/>
      <c r="KHG54" s="2"/>
      <c r="KHH54" s="2"/>
      <c r="KHI54" s="2"/>
      <c r="KHJ54" s="2"/>
      <c r="KHK54" s="2"/>
      <c r="KHL54" s="2"/>
      <c r="KHM54" s="2"/>
      <c r="KHN54" s="2"/>
      <c r="KHO54" s="2"/>
      <c r="KHP54" s="2"/>
      <c r="KHQ54" s="2"/>
      <c r="KHR54" s="2"/>
      <c r="KHS54" s="2"/>
      <c r="KHT54" s="2"/>
      <c r="KHU54" s="2"/>
      <c r="KHV54" s="2"/>
      <c r="KHW54" s="2"/>
      <c r="KHX54" s="2"/>
      <c r="KHY54" s="2"/>
      <c r="KHZ54" s="2"/>
      <c r="KIA54" s="2"/>
      <c r="KIB54" s="2"/>
      <c r="KIC54" s="2"/>
      <c r="KID54" s="2"/>
      <c r="KIE54" s="2"/>
      <c r="KIF54" s="2"/>
      <c r="KIG54" s="2"/>
      <c r="KIH54" s="2"/>
      <c r="KII54" s="2"/>
      <c r="KIJ54" s="2"/>
      <c r="KIK54" s="2"/>
      <c r="KIL54" s="2"/>
      <c r="KIM54" s="2"/>
      <c r="KIN54" s="2"/>
      <c r="KIO54" s="2"/>
      <c r="KIP54" s="2"/>
      <c r="KIQ54" s="2"/>
      <c r="KIR54" s="2"/>
      <c r="KIS54" s="2"/>
      <c r="KIT54" s="2"/>
      <c r="KIU54" s="2"/>
      <c r="KIV54" s="2"/>
      <c r="KIW54" s="2"/>
      <c r="KIX54" s="2"/>
      <c r="KIY54" s="2"/>
      <c r="KIZ54" s="2"/>
      <c r="KJA54" s="2"/>
      <c r="KJB54" s="2"/>
      <c r="KJC54" s="2"/>
      <c r="KJD54" s="2"/>
      <c r="KJE54" s="2"/>
      <c r="KJF54" s="2"/>
      <c r="KJG54" s="2"/>
      <c r="KJH54" s="2"/>
      <c r="KJI54" s="2"/>
      <c r="KJJ54" s="2"/>
      <c r="KJK54" s="2"/>
      <c r="KJL54" s="2"/>
      <c r="KJM54" s="2"/>
      <c r="KJN54" s="2"/>
      <c r="KJO54" s="2"/>
      <c r="KJP54" s="2"/>
      <c r="KJQ54" s="2"/>
      <c r="KJR54" s="2"/>
      <c r="KJS54" s="2"/>
      <c r="KJT54" s="2"/>
      <c r="KJU54" s="2"/>
      <c r="KJV54" s="2"/>
      <c r="KJW54" s="2"/>
      <c r="KJX54" s="2"/>
      <c r="KJY54" s="2"/>
      <c r="KJZ54" s="2"/>
      <c r="KKA54" s="2"/>
      <c r="KKB54" s="2"/>
      <c r="KKC54" s="2"/>
      <c r="KKD54" s="2"/>
      <c r="KKE54" s="2"/>
      <c r="KKF54" s="2"/>
      <c r="KKG54" s="2"/>
      <c r="KKH54" s="2"/>
      <c r="KKI54" s="2"/>
      <c r="KKJ54" s="2"/>
      <c r="KKK54" s="2"/>
      <c r="KKL54" s="2"/>
      <c r="KKM54" s="2"/>
      <c r="KKN54" s="2"/>
      <c r="KKO54" s="2"/>
      <c r="KKP54" s="2"/>
      <c r="KKQ54" s="2"/>
      <c r="KKR54" s="2"/>
      <c r="KKS54" s="2"/>
      <c r="KKT54" s="2"/>
      <c r="KKU54" s="2"/>
      <c r="KKV54" s="2"/>
      <c r="KKW54" s="2"/>
      <c r="KKX54" s="2"/>
      <c r="KKY54" s="2"/>
      <c r="KKZ54" s="2"/>
      <c r="KLA54" s="2"/>
      <c r="KLB54" s="2"/>
      <c r="KLC54" s="2"/>
      <c r="KLD54" s="2"/>
      <c r="KLE54" s="2"/>
      <c r="KLF54" s="2"/>
      <c r="KLG54" s="2"/>
      <c r="KLH54" s="2"/>
      <c r="KLI54" s="2"/>
      <c r="KLJ54" s="2"/>
      <c r="KLK54" s="2"/>
      <c r="KLL54" s="2"/>
      <c r="KLM54" s="2"/>
      <c r="KLN54" s="2"/>
      <c r="KLO54" s="2"/>
      <c r="KLP54" s="2"/>
      <c r="KLQ54" s="2"/>
      <c r="KLR54" s="2"/>
      <c r="KLS54" s="2"/>
      <c r="KLT54" s="2"/>
      <c r="KLU54" s="2"/>
      <c r="KLV54" s="2"/>
      <c r="KLW54" s="2"/>
      <c r="KLX54" s="2"/>
      <c r="KLY54" s="2"/>
      <c r="KLZ54" s="2"/>
      <c r="KMA54" s="2"/>
      <c r="KMB54" s="2"/>
      <c r="KMC54" s="2"/>
      <c r="KMD54" s="2"/>
      <c r="KME54" s="2"/>
      <c r="KMF54" s="2"/>
      <c r="KMG54" s="2"/>
      <c r="KMH54" s="2"/>
      <c r="KMI54" s="2"/>
      <c r="KMJ54" s="2"/>
      <c r="KMK54" s="2"/>
      <c r="KML54" s="2"/>
      <c r="KMM54" s="2"/>
      <c r="KMN54" s="2"/>
      <c r="KMO54" s="2"/>
      <c r="KMP54" s="2"/>
      <c r="KMQ54" s="2"/>
      <c r="KMR54" s="2"/>
      <c r="KMS54" s="2"/>
      <c r="KMT54" s="2"/>
      <c r="KMU54" s="2"/>
      <c r="KMV54" s="2"/>
      <c r="KMW54" s="2"/>
      <c r="KMX54" s="2"/>
      <c r="KMY54" s="2"/>
      <c r="KMZ54" s="2"/>
      <c r="KNA54" s="2"/>
      <c r="KNB54" s="2"/>
      <c r="KNC54" s="2"/>
      <c r="KND54" s="2"/>
      <c r="KNE54" s="2"/>
      <c r="KNF54" s="2"/>
      <c r="KNG54" s="2"/>
      <c r="KNH54" s="2"/>
      <c r="KNI54" s="2"/>
      <c r="KNJ54" s="2"/>
      <c r="KNK54" s="2"/>
      <c r="KNL54" s="2"/>
      <c r="KNM54" s="2"/>
      <c r="KNN54" s="2"/>
      <c r="KNO54" s="2"/>
      <c r="KNP54" s="2"/>
      <c r="KNQ54" s="2"/>
      <c r="KNR54" s="2"/>
      <c r="KNS54" s="2"/>
      <c r="KNT54" s="2"/>
      <c r="KNU54" s="2"/>
      <c r="KNV54" s="2"/>
      <c r="KNW54" s="2"/>
      <c r="KNX54" s="2"/>
      <c r="KNY54" s="2"/>
      <c r="KNZ54" s="2"/>
      <c r="KOA54" s="2"/>
      <c r="KOB54" s="2"/>
      <c r="KOC54" s="2"/>
      <c r="KOD54" s="2"/>
      <c r="KOE54" s="2"/>
      <c r="KOF54" s="2"/>
      <c r="KOG54" s="2"/>
      <c r="KOH54" s="2"/>
      <c r="KOI54" s="2"/>
      <c r="KOJ54" s="2"/>
      <c r="KOK54" s="2"/>
      <c r="KOL54" s="2"/>
      <c r="KOM54" s="2"/>
      <c r="KON54" s="2"/>
      <c r="KOO54" s="2"/>
      <c r="KOP54" s="2"/>
      <c r="KOQ54" s="2"/>
      <c r="KOR54" s="2"/>
      <c r="KOS54" s="2"/>
      <c r="KOT54" s="2"/>
      <c r="KOU54" s="2"/>
      <c r="KOV54" s="2"/>
      <c r="KOW54" s="2"/>
      <c r="KOX54" s="2"/>
      <c r="KOY54" s="2"/>
      <c r="KOZ54" s="2"/>
      <c r="KPA54" s="2"/>
      <c r="KPB54" s="2"/>
      <c r="KPC54" s="2"/>
      <c r="KPD54" s="2"/>
      <c r="KPE54" s="2"/>
      <c r="KPF54" s="2"/>
      <c r="KPG54" s="2"/>
      <c r="KPH54" s="2"/>
      <c r="KPI54" s="2"/>
      <c r="KPJ54" s="2"/>
      <c r="KPK54" s="2"/>
      <c r="KPL54" s="2"/>
      <c r="KPM54" s="2"/>
      <c r="KPN54" s="2"/>
      <c r="KPO54" s="2"/>
      <c r="KPP54" s="2"/>
      <c r="KPQ54" s="2"/>
      <c r="KPR54" s="2"/>
      <c r="KPS54" s="2"/>
      <c r="KPT54" s="2"/>
      <c r="KPU54" s="2"/>
      <c r="KPV54" s="2"/>
      <c r="KPW54" s="2"/>
      <c r="KPX54" s="2"/>
      <c r="KPY54" s="2"/>
      <c r="KPZ54" s="2"/>
      <c r="KQA54" s="2"/>
      <c r="KQB54" s="2"/>
      <c r="KQC54" s="2"/>
      <c r="KQD54" s="2"/>
      <c r="KQE54" s="2"/>
      <c r="KQF54" s="2"/>
      <c r="KQG54" s="2"/>
      <c r="KQH54" s="2"/>
      <c r="KQI54" s="2"/>
      <c r="KQJ54" s="2"/>
      <c r="KQK54" s="2"/>
      <c r="KQL54" s="2"/>
      <c r="KQM54" s="2"/>
      <c r="KQN54" s="2"/>
      <c r="KQO54" s="2"/>
      <c r="KQP54" s="2"/>
      <c r="KQQ54" s="2"/>
      <c r="KQR54" s="2"/>
      <c r="KQS54" s="2"/>
      <c r="KQT54" s="2"/>
      <c r="KQU54" s="2"/>
      <c r="KQV54" s="2"/>
      <c r="KQW54" s="2"/>
      <c r="KQX54" s="2"/>
      <c r="KQY54" s="2"/>
      <c r="KQZ54" s="2"/>
      <c r="KRA54" s="2"/>
      <c r="KRB54" s="2"/>
      <c r="KRC54" s="2"/>
      <c r="KRD54" s="2"/>
      <c r="KRE54" s="2"/>
      <c r="KRF54" s="2"/>
      <c r="KRG54" s="2"/>
      <c r="KRH54" s="2"/>
      <c r="KRI54" s="2"/>
      <c r="KRJ54" s="2"/>
      <c r="KRK54" s="2"/>
      <c r="KRL54" s="2"/>
      <c r="KRM54" s="2"/>
      <c r="KRN54" s="2"/>
      <c r="KRO54" s="2"/>
      <c r="KRP54" s="2"/>
      <c r="KRQ54" s="2"/>
      <c r="KRR54" s="2"/>
      <c r="KRS54" s="2"/>
      <c r="KRT54" s="2"/>
      <c r="KRU54" s="2"/>
      <c r="KRV54" s="2"/>
      <c r="KRW54" s="2"/>
      <c r="KRX54" s="2"/>
      <c r="KRY54" s="2"/>
      <c r="KRZ54" s="2"/>
      <c r="KSA54" s="2"/>
      <c r="KSB54" s="2"/>
      <c r="KSC54" s="2"/>
      <c r="KSD54" s="2"/>
      <c r="KSE54" s="2"/>
      <c r="KSF54" s="2"/>
      <c r="KSG54" s="2"/>
      <c r="KSH54" s="2"/>
      <c r="KSI54" s="2"/>
      <c r="KSJ54" s="2"/>
      <c r="KSK54" s="2"/>
      <c r="KSL54" s="2"/>
      <c r="KSM54" s="2"/>
      <c r="KSN54" s="2"/>
      <c r="KSO54" s="2"/>
      <c r="KSP54" s="2"/>
      <c r="KSQ54" s="2"/>
      <c r="KSR54" s="2"/>
      <c r="KSS54" s="2"/>
      <c r="KST54" s="2"/>
      <c r="KSU54" s="2"/>
      <c r="KSV54" s="2"/>
      <c r="KSW54" s="2"/>
      <c r="KSX54" s="2"/>
      <c r="KSY54" s="2"/>
      <c r="KSZ54" s="2"/>
      <c r="KTA54" s="2"/>
      <c r="KTB54" s="2"/>
      <c r="KTC54" s="2"/>
      <c r="KTD54" s="2"/>
      <c r="KTE54" s="2"/>
      <c r="KTF54" s="2"/>
      <c r="KTG54" s="2"/>
      <c r="KTH54" s="2"/>
      <c r="KTI54" s="2"/>
      <c r="KTJ54" s="2"/>
      <c r="KTK54" s="2"/>
      <c r="KTL54" s="2"/>
      <c r="KTM54" s="2"/>
      <c r="KTN54" s="2"/>
      <c r="KTO54" s="2"/>
      <c r="KTP54" s="2"/>
      <c r="KTQ54" s="2"/>
      <c r="KTR54" s="2"/>
      <c r="KTS54" s="2"/>
      <c r="KTT54" s="2"/>
      <c r="KTU54" s="2"/>
      <c r="KTV54" s="2"/>
      <c r="KTW54" s="2"/>
      <c r="KTX54" s="2"/>
      <c r="KTY54" s="2"/>
      <c r="KTZ54" s="2"/>
      <c r="KUA54" s="2"/>
      <c r="KUB54" s="2"/>
      <c r="KUC54" s="2"/>
      <c r="KUD54" s="2"/>
      <c r="KUE54" s="2"/>
      <c r="KUF54" s="2"/>
      <c r="KUG54" s="2"/>
      <c r="KUH54" s="2"/>
      <c r="KUI54" s="2"/>
      <c r="KUJ54" s="2"/>
      <c r="KUK54" s="2"/>
      <c r="KUL54" s="2"/>
      <c r="KUM54" s="2"/>
      <c r="KUN54" s="2"/>
      <c r="KUO54" s="2"/>
      <c r="KUP54" s="2"/>
      <c r="KUQ54" s="2"/>
      <c r="KUR54" s="2"/>
      <c r="KUS54" s="2"/>
      <c r="KUT54" s="2"/>
      <c r="KUU54" s="2"/>
      <c r="KUV54" s="2"/>
      <c r="KUW54" s="2"/>
      <c r="KUX54" s="2"/>
      <c r="KUY54" s="2"/>
      <c r="KUZ54" s="2"/>
      <c r="KVA54" s="2"/>
      <c r="KVB54" s="2"/>
      <c r="KVC54" s="2"/>
      <c r="KVD54" s="2"/>
      <c r="KVE54" s="2"/>
      <c r="KVF54" s="2"/>
      <c r="KVG54" s="2"/>
      <c r="KVH54" s="2"/>
      <c r="KVI54" s="2"/>
      <c r="KVJ54" s="2"/>
      <c r="KVK54" s="2"/>
      <c r="KVL54" s="2"/>
      <c r="KVM54" s="2"/>
      <c r="KVN54" s="2"/>
      <c r="KVO54" s="2"/>
      <c r="KVP54" s="2"/>
      <c r="KVQ54" s="2"/>
      <c r="KVR54" s="2"/>
      <c r="KVS54" s="2"/>
      <c r="KVT54" s="2"/>
      <c r="KVU54" s="2"/>
      <c r="KVV54" s="2"/>
      <c r="KVW54" s="2"/>
      <c r="KVX54" s="2"/>
      <c r="KVY54" s="2"/>
      <c r="KVZ54" s="2"/>
      <c r="KWA54" s="2"/>
      <c r="KWB54" s="2"/>
      <c r="KWC54" s="2"/>
      <c r="KWD54" s="2"/>
      <c r="KWE54" s="2"/>
      <c r="KWF54" s="2"/>
      <c r="KWG54" s="2"/>
      <c r="KWH54" s="2"/>
      <c r="KWI54" s="2"/>
      <c r="KWJ54" s="2"/>
      <c r="KWK54" s="2"/>
      <c r="KWL54" s="2"/>
      <c r="KWM54" s="2"/>
      <c r="KWN54" s="2"/>
      <c r="KWO54" s="2"/>
      <c r="KWP54" s="2"/>
      <c r="KWQ54" s="2"/>
      <c r="KWR54" s="2"/>
      <c r="KWS54" s="2"/>
      <c r="KWT54" s="2"/>
      <c r="KWU54" s="2"/>
      <c r="KWV54" s="2"/>
      <c r="KWW54" s="2"/>
      <c r="KWX54" s="2"/>
      <c r="KWY54" s="2"/>
      <c r="KWZ54" s="2"/>
      <c r="KXA54" s="2"/>
      <c r="KXB54" s="2"/>
      <c r="KXC54" s="2"/>
      <c r="KXD54" s="2"/>
      <c r="KXE54" s="2"/>
      <c r="KXF54" s="2"/>
      <c r="KXG54" s="2"/>
      <c r="KXH54" s="2"/>
      <c r="KXI54" s="2"/>
      <c r="KXJ54" s="2"/>
      <c r="KXK54" s="2"/>
      <c r="KXL54" s="2"/>
      <c r="KXM54" s="2"/>
      <c r="KXN54" s="2"/>
      <c r="KXO54" s="2"/>
      <c r="KXP54" s="2"/>
      <c r="KXQ54" s="2"/>
      <c r="KXR54" s="2"/>
      <c r="KXS54" s="2"/>
      <c r="KXT54" s="2"/>
      <c r="KXU54" s="2"/>
      <c r="KXV54" s="2"/>
      <c r="KXW54" s="2"/>
      <c r="KXX54" s="2"/>
      <c r="KXY54" s="2"/>
      <c r="KXZ54" s="2"/>
      <c r="KYA54" s="2"/>
      <c r="KYB54" s="2"/>
      <c r="KYC54" s="2"/>
      <c r="KYD54" s="2"/>
      <c r="KYE54" s="2"/>
      <c r="KYF54" s="2"/>
      <c r="KYG54" s="2"/>
      <c r="KYH54" s="2"/>
      <c r="KYI54" s="2"/>
      <c r="KYJ54" s="2"/>
      <c r="KYK54" s="2"/>
      <c r="KYL54" s="2"/>
      <c r="KYM54" s="2"/>
      <c r="KYN54" s="2"/>
      <c r="KYO54" s="2"/>
      <c r="KYP54" s="2"/>
      <c r="KYQ54" s="2"/>
      <c r="KYR54" s="2"/>
      <c r="KYS54" s="2"/>
      <c r="KYT54" s="2"/>
      <c r="KYU54" s="2"/>
      <c r="KYV54" s="2"/>
      <c r="KYW54" s="2"/>
      <c r="KYX54" s="2"/>
      <c r="KYY54" s="2"/>
      <c r="KYZ54" s="2"/>
      <c r="KZA54" s="2"/>
      <c r="KZB54" s="2"/>
      <c r="KZC54" s="2"/>
      <c r="KZD54" s="2"/>
      <c r="KZE54" s="2"/>
      <c r="KZF54" s="2"/>
      <c r="KZG54" s="2"/>
      <c r="KZH54" s="2"/>
      <c r="KZI54" s="2"/>
      <c r="KZJ54" s="2"/>
      <c r="KZK54" s="2"/>
      <c r="KZL54" s="2"/>
      <c r="KZM54" s="2"/>
      <c r="KZN54" s="2"/>
      <c r="KZO54" s="2"/>
      <c r="KZP54" s="2"/>
      <c r="KZQ54" s="2"/>
      <c r="KZR54" s="2"/>
      <c r="KZS54" s="2"/>
      <c r="KZT54" s="2"/>
      <c r="KZU54" s="2"/>
      <c r="KZV54" s="2"/>
      <c r="KZW54" s="2"/>
      <c r="KZX54" s="2"/>
      <c r="KZY54" s="2"/>
      <c r="KZZ54" s="2"/>
      <c r="LAA54" s="2"/>
      <c r="LAB54" s="2"/>
      <c r="LAC54" s="2"/>
      <c r="LAD54" s="2"/>
      <c r="LAE54" s="2"/>
      <c r="LAF54" s="2"/>
      <c r="LAG54" s="2"/>
      <c r="LAH54" s="2"/>
      <c r="LAI54" s="2"/>
      <c r="LAJ54" s="2"/>
      <c r="LAK54" s="2"/>
      <c r="LAL54" s="2"/>
      <c r="LAM54" s="2"/>
      <c r="LAN54" s="2"/>
      <c r="LAO54" s="2"/>
      <c r="LAP54" s="2"/>
      <c r="LAQ54" s="2"/>
      <c r="LAR54" s="2"/>
      <c r="LAS54" s="2"/>
      <c r="LAT54" s="2"/>
      <c r="LAU54" s="2"/>
      <c r="LAV54" s="2"/>
      <c r="LAW54" s="2"/>
      <c r="LAX54" s="2"/>
      <c r="LAY54" s="2"/>
      <c r="LAZ54" s="2"/>
      <c r="LBA54" s="2"/>
      <c r="LBB54" s="2"/>
      <c r="LBC54" s="2"/>
      <c r="LBD54" s="2"/>
      <c r="LBE54" s="2"/>
      <c r="LBF54" s="2"/>
      <c r="LBG54" s="2"/>
      <c r="LBH54" s="2"/>
      <c r="LBI54" s="2"/>
      <c r="LBJ54" s="2"/>
      <c r="LBK54" s="2"/>
      <c r="LBL54" s="2"/>
      <c r="LBM54" s="2"/>
      <c r="LBN54" s="2"/>
      <c r="LBO54" s="2"/>
      <c r="LBP54" s="2"/>
      <c r="LBQ54" s="2"/>
      <c r="LBR54" s="2"/>
      <c r="LBS54" s="2"/>
      <c r="LBT54" s="2"/>
      <c r="LBU54" s="2"/>
      <c r="LBV54" s="2"/>
      <c r="LBW54" s="2"/>
      <c r="LBX54" s="2"/>
      <c r="LBY54" s="2"/>
      <c r="LBZ54" s="2"/>
      <c r="LCA54" s="2"/>
      <c r="LCB54" s="2"/>
      <c r="LCC54" s="2"/>
      <c r="LCD54" s="2"/>
      <c r="LCE54" s="2"/>
      <c r="LCF54" s="2"/>
      <c r="LCG54" s="2"/>
      <c r="LCH54" s="2"/>
      <c r="LCI54" s="2"/>
      <c r="LCJ54" s="2"/>
      <c r="LCK54" s="2"/>
      <c r="LCL54" s="2"/>
      <c r="LCM54" s="2"/>
      <c r="LCN54" s="2"/>
      <c r="LCO54" s="2"/>
      <c r="LCP54" s="2"/>
      <c r="LCQ54" s="2"/>
      <c r="LCR54" s="2"/>
      <c r="LCS54" s="2"/>
      <c r="LCT54" s="2"/>
      <c r="LCU54" s="2"/>
      <c r="LCV54" s="2"/>
      <c r="LCW54" s="2"/>
      <c r="LCX54" s="2"/>
      <c r="LCY54" s="2"/>
      <c r="LCZ54" s="2"/>
      <c r="LDA54" s="2"/>
      <c r="LDB54" s="2"/>
      <c r="LDC54" s="2"/>
      <c r="LDD54" s="2"/>
      <c r="LDE54" s="2"/>
      <c r="LDF54" s="2"/>
      <c r="LDG54" s="2"/>
      <c r="LDH54" s="2"/>
      <c r="LDI54" s="2"/>
      <c r="LDJ54" s="2"/>
      <c r="LDK54" s="2"/>
      <c r="LDL54" s="2"/>
      <c r="LDM54" s="2"/>
      <c r="LDN54" s="2"/>
      <c r="LDO54" s="2"/>
      <c r="LDP54" s="2"/>
      <c r="LDQ54" s="2"/>
      <c r="LDR54" s="2"/>
      <c r="LDS54" s="2"/>
      <c r="LDT54" s="2"/>
      <c r="LDU54" s="2"/>
      <c r="LDV54" s="2"/>
      <c r="LDW54" s="2"/>
      <c r="LDX54" s="2"/>
      <c r="LDY54" s="2"/>
      <c r="LDZ54" s="2"/>
      <c r="LEA54" s="2"/>
      <c r="LEB54" s="2"/>
      <c r="LEC54" s="2"/>
      <c r="LED54" s="2"/>
      <c r="LEE54" s="2"/>
      <c r="LEF54" s="2"/>
      <c r="LEG54" s="2"/>
      <c r="LEH54" s="2"/>
      <c r="LEI54" s="2"/>
      <c r="LEJ54" s="2"/>
      <c r="LEK54" s="2"/>
      <c r="LEL54" s="2"/>
      <c r="LEM54" s="2"/>
      <c r="LEN54" s="2"/>
      <c r="LEO54" s="2"/>
      <c r="LEP54" s="2"/>
      <c r="LEQ54" s="2"/>
      <c r="LER54" s="2"/>
      <c r="LES54" s="2"/>
      <c r="LET54" s="2"/>
      <c r="LEU54" s="2"/>
      <c r="LEV54" s="2"/>
      <c r="LEW54" s="2"/>
      <c r="LEX54" s="2"/>
      <c r="LEY54" s="2"/>
      <c r="LEZ54" s="2"/>
      <c r="LFA54" s="2"/>
      <c r="LFB54" s="2"/>
      <c r="LFC54" s="2"/>
      <c r="LFD54" s="2"/>
      <c r="LFE54" s="2"/>
      <c r="LFF54" s="2"/>
      <c r="LFG54" s="2"/>
      <c r="LFH54" s="2"/>
      <c r="LFI54" s="2"/>
      <c r="LFJ54" s="2"/>
      <c r="LFK54" s="2"/>
      <c r="LFL54" s="2"/>
      <c r="LFM54" s="2"/>
      <c r="LFN54" s="2"/>
      <c r="LFO54" s="2"/>
      <c r="LFP54" s="2"/>
      <c r="LFQ54" s="2"/>
      <c r="LFR54" s="2"/>
      <c r="LFS54" s="2"/>
      <c r="LFT54" s="2"/>
      <c r="LFU54" s="2"/>
      <c r="LFV54" s="2"/>
      <c r="LFW54" s="2"/>
      <c r="LFX54" s="2"/>
      <c r="LFY54" s="2"/>
      <c r="LFZ54" s="2"/>
      <c r="LGA54" s="2"/>
      <c r="LGB54" s="2"/>
      <c r="LGC54" s="2"/>
      <c r="LGD54" s="2"/>
      <c r="LGE54" s="2"/>
      <c r="LGF54" s="2"/>
      <c r="LGG54" s="2"/>
      <c r="LGH54" s="2"/>
      <c r="LGI54" s="2"/>
      <c r="LGJ54" s="2"/>
      <c r="LGK54" s="2"/>
      <c r="LGL54" s="2"/>
      <c r="LGM54" s="2"/>
      <c r="LGN54" s="2"/>
      <c r="LGO54" s="2"/>
      <c r="LGP54" s="2"/>
      <c r="LGQ54" s="2"/>
      <c r="LGR54" s="2"/>
      <c r="LGS54" s="2"/>
      <c r="LGT54" s="2"/>
      <c r="LGU54" s="2"/>
      <c r="LGV54" s="2"/>
      <c r="LGW54" s="2"/>
      <c r="LGX54" s="2"/>
      <c r="LGY54" s="2"/>
      <c r="LGZ54" s="2"/>
      <c r="LHA54" s="2"/>
      <c r="LHB54" s="2"/>
      <c r="LHC54" s="2"/>
      <c r="LHD54" s="2"/>
      <c r="LHE54" s="2"/>
      <c r="LHF54" s="2"/>
      <c r="LHG54" s="2"/>
      <c r="LHH54" s="2"/>
      <c r="LHI54" s="2"/>
      <c r="LHJ54" s="2"/>
      <c r="LHK54" s="2"/>
      <c r="LHL54" s="2"/>
      <c r="LHM54" s="2"/>
      <c r="LHN54" s="2"/>
      <c r="LHO54" s="2"/>
      <c r="LHP54" s="2"/>
      <c r="LHQ54" s="2"/>
      <c r="LHR54" s="2"/>
      <c r="LHS54" s="2"/>
      <c r="LHT54" s="2"/>
      <c r="LHU54" s="2"/>
      <c r="LHV54" s="2"/>
      <c r="LHW54" s="2"/>
      <c r="LHX54" s="2"/>
      <c r="LHY54" s="2"/>
      <c r="LHZ54" s="2"/>
      <c r="LIA54" s="2"/>
      <c r="LIB54" s="2"/>
      <c r="LIC54" s="2"/>
      <c r="LID54" s="2"/>
      <c r="LIE54" s="2"/>
      <c r="LIF54" s="2"/>
      <c r="LIG54" s="2"/>
      <c r="LIH54" s="2"/>
      <c r="LII54" s="2"/>
      <c r="LIJ54" s="2"/>
      <c r="LIK54" s="2"/>
      <c r="LIL54" s="2"/>
      <c r="LIM54" s="2"/>
      <c r="LIN54" s="2"/>
      <c r="LIO54" s="2"/>
      <c r="LIP54" s="2"/>
      <c r="LIQ54" s="2"/>
      <c r="LIR54" s="2"/>
      <c r="LIS54" s="2"/>
      <c r="LIT54" s="2"/>
      <c r="LIU54" s="2"/>
      <c r="LIV54" s="2"/>
      <c r="LIW54" s="2"/>
      <c r="LIX54" s="2"/>
      <c r="LIY54" s="2"/>
      <c r="LIZ54" s="2"/>
      <c r="LJA54" s="2"/>
      <c r="LJB54" s="2"/>
      <c r="LJC54" s="2"/>
      <c r="LJD54" s="2"/>
      <c r="LJE54" s="2"/>
      <c r="LJF54" s="2"/>
      <c r="LJG54" s="2"/>
      <c r="LJH54" s="2"/>
      <c r="LJI54" s="2"/>
      <c r="LJJ54" s="2"/>
      <c r="LJK54" s="2"/>
      <c r="LJL54" s="2"/>
      <c r="LJM54" s="2"/>
      <c r="LJN54" s="2"/>
      <c r="LJO54" s="2"/>
      <c r="LJP54" s="2"/>
      <c r="LJQ54" s="2"/>
      <c r="LJR54" s="2"/>
      <c r="LJS54" s="2"/>
      <c r="LJT54" s="2"/>
      <c r="LJU54" s="2"/>
      <c r="LJV54" s="2"/>
      <c r="LJW54" s="2"/>
      <c r="LJX54" s="2"/>
      <c r="LJY54" s="2"/>
      <c r="LJZ54" s="2"/>
      <c r="LKA54" s="2"/>
      <c r="LKB54" s="2"/>
      <c r="LKC54" s="2"/>
      <c r="LKD54" s="2"/>
      <c r="LKE54" s="2"/>
      <c r="LKF54" s="2"/>
      <c r="LKG54" s="2"/>
      <c r="LKH54" s="2"/>
      <c r="LKI54" s="2"/>
      <c r="LKJ54" s="2"/>
      <c r="LKK54" s="2"/>
      <c r="LKL54" s="2"/>
      <c r="LKM54" s="2"/>
      <c r="LKN54" s="2"/>
      <c r="LKO54" s="2"/>
      <c r="LKP54" s="2"/>
      <c r="LKQ54" s="2"/>
      <c r="LKR54" s="2"/>
      <c r="LKS54" s="2"/>
      <c r="LKT54" s="2"/>
      <c r="LKU54" s="2"/>
      <c r="LKV54" s="2"/>
      <c r="LKW54" s="2"/>
      <c r="LKX54" s="2"/>
      <c r="LKY54" s="2"/>
      <c r="LKZ54" s="2"/>
      <c r="LLA54" s="2"/>
      <c r="LLB54" s="2"/>
      <c r="LLC54" s="2"/>
      <c r="LLD54" s="2"/>
      <c r="LLE54" s="2"/>
      <c r="LLF54" s="2"/>
      <c r="LLG54" s="2"/>
      <c r="LLH54" s="2"/>
      <c r="LLI54" s="2"/>
      <c r="LLJ54" s="2"/>
      <c r="LLK54" s="2"/>
      <c r="LLL54" s="2"/>
      <c r="LLM54" s="2"/>
      <c r="LLN54" s="2"/>
      <c r="LLO54" s="2"/>
      <c r="LLP54" s="2"/>
      <c r="LLQ54" s="2"/>
      <c r="LLR54" s="2"/>
      <c r="LLS54" s="2"/>
      <c r="LLT54" s="2"/>
      <c r="LLU54" s="2"/>
      <c r="LLV54" s="2"/>
      <c r="LLW54" s="2"/>
      <c r="LLX54" s="2"/>
      <c r="LLY54" s="2"/>
      <c r="LLZ54" s="2"/>
      <c r="LMA54" s="2"/>
      <c r="LMB54" s="2"/>
      <c r="LMC54" s="2"/>
      <c r="LMD54" s="2"/>
      <c r="LME54" s="2"/>
      <c r="LMF54" s="2"/>
      <c r="LMG54" s="2"/>
      <c r="LMH54" s="2"/>
      <c r="LMI54" s="2"/>
      <c r="LMJ54" s="2"/>
      <c r="LMK54" s="2"/>
      <c r="LML54" s="2"/>
      <c r="LMM54" s="2"/>
      <c r="LMN54" s="2"/>
      <c r="LMO54" s="2"/>
      <c r="LMP54" s="2"/>
      <c r="LMQ54" s="2"/>
      <c r="LMR54" s="2"/>
      <c r="LMS54" s="2"/>
      <c r="LMT54" s="2"/>
      <c r="LMU54" s="2"/>
      <c r="LMV54" s="2"/>
      <c r="LMW54" s="2"/>
      <c r="LMX54" s="2"/>
      <c r="LMY54" s="2"/>
      <c r="LMZ54" s="2"/>
      <c r="LNA54" s="2"/>
      <c r="LNB54" s="2"/>
      <c r="LNC54" s="2"/>
      <c r="LND54" s="2"/>
      <c r="LNE54" s="2"/>
      <c r="LNF54" s="2"/>
      <c r="LNG54" s="2"/>
      <c r="LNH54" s="2"/>
      <c r="LNI54" s="2"/>
      <c r="LNJ54" s="2"/>
      <c r="LNK54" s="2"/>
      <c r="LNL54" s="2"/>
      <c r="LNM54" s="2"/>
      <c r="LNN54" s="2"/>
      <c r="LNO54" s="2"/>
      <c r="LNP54" s="2"/>
      <c r="LNQ54" s="2"/>
      <c r="LNR54" s="2"/>
      <c r="LNS54" s="2"/>
      <c r="LNT54" s="2"/>
      <c r="LNU54" s="2"/>
      <c r="LNV54" s="2"/>
      <c r="LNW54" s="2"/>
      <c r="LNX54" s="2"/>
      <c r="LNY54" s="2"/>
      <c r="LNZ54" s="2"/>
      <c r="LOA54" s="2"/>
      <c r="LOB54" s="2"/>
      <c r="LOC54" s="2"/>
      <c r="LOD54" s="2"/>
      <c r="LOE54" s="2"/>
      <c r="LOF54" s="2"/>
      <c r="LOG54" s="2"/>
      <c r="LOH54" s="2"/>
      <c r="LOI54" s="2"/>
      <c r="LOJ54" s="2"/>
      <c r="LOK54" s="2"/>
      <c r="LOL54" s="2"/>
      <c r="LOM54" s="2"/>
      <c r="LON54" s="2"/>
      <c r="LOO54" s="2"/>
      <c r="LOP54" s="2"/>
      <c r="LOQ54" s="2"/>
      <c r="LOR54" s="2"/>
      <c r="LOS54" s="2"/>
      <c r="LOT54" s="2"/>
      <c r="LOU54" s="2"/>
      <c r="LOV54" s="2"/>
      <c r="LOW54" s="2"/>
      <c r="LOX54" s="2"/>
      <c r="LOY54" s="2"/>
      <c r="LOZ54" s="2"/>
      <c r="LPA54" s="2"/>
      <c r="LPB54" s="2"/>
      <c r="LPC54" s="2"/>
      <c r="LPD54" s="2"/>
      <c r="LPE54" s="2"/>
      <c r="LPF54" s="2"/>
      <c r="LPG54" s="2"/>
      <c r="LPH54" s="2"/>
      <c r="LPI54" s="2"/>
      <c r="LPJ54" s="2"/>
      <c r="LPK54" s="2"/>
      <c r="LPL54" s="2"/>
      <c r="LPM54" s="2"/>
      <c r="LPN54" s="2"/>
      <c r="LPO54" s="2"/>
      <c r="LPP54" s="2"/>
      <c r="LPQ54" s="2"/>
      <c r="LPR54" s="2"/>
      <c r="LPS54" s="2"/>
      <c r="LPT54" s="2"/>
      <c r="LPU54" s="2"/>
      <c r="LPV54" s="2"/>
      <c r="LPW54" s="2"/>
      <c r="LPX54" s="2"/>
      <c r="LPY54" s="2"/>
      <c r="LPZ54" s="2"/>
      <c r="LQA54" s="2"/>
      <c r="LQB54" s="2"/>
      <c r="LQC54" s="2"/>
      <c r="LQD54" s="2"/>
      <c r="LQE54" s="2"/>
      <c r="LQF54" s="2"/>
      <c r="LQG54" s="2"/>
      <c r="LQH54" s="2"/>
      <c r="LQI54" s="2"/>
      <c r="LQJ54" s="2"/>
      <c r="LQK54" s="2"/>
      <c r="LQL54" s="2"/>
      <c r="LQM54" s="2"/>
      <c r="LQN54" s="2"/>
      <c r="LQO54" s="2"/>
      <c r="LQP54" s="2"/>
      <c r="LQQ54" s="2"/>
      <c r="LQR54" s="2"/>
      <c r="LQS54" s="2"/>
      <c r="LQT54" s="2"/>
      <c r="LQU54" s="2"/>
      <c r="LQV54" s="2"/>
      <c r="LQW54" s="2"/>
      <c r="LQX54" s="2"/>
      <c r="LQY54" s="2"/>
      <c r="LQZ54" s="2"/>
      <c r="LRA54" s="2"/>
      <c r="LRB54" s="2"/>
      <c r="LRC54" s="2"/>
      <c r="LRD54" s="2"/>
      <c r="LRE54" s="2"/>
      <c r="LRF54" s="2"/>
      <c r="LRG54" s="2"/>
      <c r="LRH54" s="2"/>
      <c r="LRI54" s="2"/>
      <c r="LRJ54" s="2"/>
      <c r="LRK54" s="2"/>
      <c r="LRL54" s="2"/>
      <c r="LRM54" s="2"/>
      <c r="LRN54" s="2"/>
      <c r="LRO54" s="2"/>
      <c r="LRP54" s="2"/>
      <c r="LRQ54" s="2"/>
      <c r="LRR54" s="2"/>
      <c r="LRS54" s="2"/>
      <c r="LRT54" s="2"/>
      <c r="LRU54" s="2"/>
      <c r="LRV54" s="2"/>
      <c r="LRW54" s="2"/>
      <c r="LRX54" s="2"/>
      <c r="LRY54" s="2"/>
      <c r="LRZ54" s="2"/>
      <c r="LSA54" s="2"/>
      <c r="LSB54" s="2"/>
      <c r="LSC54" s="2"/>
      <c r="LSD54" s="2"/>
      <c r="LSE54" s="2"/>
      <c r="LSF54" s="2"/>
      <c r="LSG54" s="2"/>
      <c r="LSH54" s="2"/>
      <c r="LSI54" s="2"/>
      <c r="LSJ54" s="2"/>
      <c r="LSK54" s="2"/>
      <c r="LSL54" s="2"/>
      <c r="LSM54" s="2"/>
      <c r="LSN54" s="2"/>
      <c r="LSO54" s="2"/>
      <c r="LSP54" s="2"/>
      <c r="LSQ54" s="2"/>
      <c r="LSR54" s="2"/>
      <c r="LSS54" s="2"/>
      <c r="LST54" s="2"/>
      <c r="LSU54" s="2"/>
      <c r="LSV54" s="2"/>
      <c r="LSW54" s="2"/>
      <c r="LSX54" s="2"/>
      <c r="LSY54" s="2"/>
      <c r="LSZ54" s="2"/>
      <c r="LTA54" s="2"/>
      <c r="LTB54" s="2"/>
      <c r="LTC54" s="2"/>
      <c r="LTD54" s="2"/>
      <c r="LTE54" s="2"/>
      <c r="LTF54" s="2"/>
      <c r="LTG54" s="2"/>
      <c r="LTH54" s="2"/>
      <c r="LTI54" s="2"/>
      <c r="LTJ54" s="2"/>
      <c r="LTK54" s="2"/>
      <c r="LTL54" s="2"/>
      <c r="LTM54" s="2"/>
      <c r="LTN54" s="2"/>
      <c r="LTO54" s="2"/>
      <c r="LTP54" s="2"/>
      <c r="LTQ54" s="2"/>
      <c r="LTR54" s="2"/>
      <c r="LTS54" s="2"/>
      <c r="LTT54" s="2"/>
      <c r="LTU54" s="2"/>
      <c r="LTV54" s="2"/>
      <c r="LTW54" s="2"/>
      <c r="LTX54" s="2"/>
      <c r="LTY54" s="2"/>
      <c r="LTZ54" s="2"/>
      <c r="LUA54" s="2"/>
      <c r="LUB54" s="2"/>
      <c r="LUC54" s="2"/>
      <c r="LUD54" s="2"/>
      <c r="LUE54" s="2"/>
      <c r="LUF54" s="2"/>
      <c r="LUG54" s="2"/>
      <c r="LUH54" s="2"/>
      <c r="LUI54" s="2"/>
      <c r="LUJ54" s="2"/>
      <c r="LUK54" s="2"/>
      <c r="LUL54" s="2"/>
      <c r="LUM54" s="2"/>
      <c r="LUN54" s="2"/>
      <c r="LUO54" s="2"/>
      <c r="LUP54" s="2"/>
      <c r="LUQ54" s="2"/>
      <c r="LUR54" s="2"/>
      <c r="LUS54" s="2"/>
      <c r="LUT54" s="2"/>
      <c r="LUU54" s="2"/>
      <c r="LUV54" s="2"/>
      <c r="LUW54" s="2"/>
      <c r="LUX54" s="2"/>
      <c r="LUY54" s="2"/>
      <c r="LUZ54" s="2"/>
      <c r="LVA54" s="2"/>
      <c r="LVB54" s="2"/>
      <c r="LVC54" s="2"/>
      <c r="LVD54" s="2"/>
      <c r="LVE54" s="2"/>
      <c r="LVF54" s="2"/>
      <c r="LVG54" s="2"/>
      <c r="LVH54" s="2"/>
      <c r="LVI54" s="2"/>
      <c r="LVJ54" s="2"/>
      <c r="LVK54" s="2"/>
      <c r="LVL54" s="2"/>
      <c r="LVM54" s="2"/>
      <c r="LVN54" s="2"/>
      <c r="LVO54" s="2"/>
      <c r="LVP54" s="2"/>
      <c r="LVQ54" s="2"/>
      <c r="LVR54" s="2"/>
      <c r="LVS54" s="2"/>
      <c r="LVT54" s="2"/>
      <c r="LVU54" s="2"/>
      <c r="LVV54" s="2"/>
      <c r="LVW54" s="2"/>
      <c r="LVX54" s="2"/>
      <c r="LVY54" s="2"/>
      <c r="LVZ54" s="2"/>
      <c r="LWA54" s="2"/>
      <c r="LWB54" s="2"/>
      <c r="LWC54" s="2"/>
      <c r="LWD54" s="2"/>
      <c r="LWE54" s="2"/>
      <c r="LWF54" s="2"/>
      <c r="LWG54" s="2"/>
      <c r="LWH54" s="2"/>
      <c r="LWI54" s="2"/>
      <c r="LWJ54" s="2"/>
      <c r="LWK54" s="2"/>
      <c r="LWL54" s="2"/>
      <c r="LWM54" s="2"/>
      <c r="LWN54" s="2"/>
      <c r="LWO54" s="2"/>
      <c r="LWP54" s="2"/>
      <c r="LWQ54" s="2"/>
      <c r="LWR54" s="2"/>
      <c r="LWS54" s="2"/>
      <c r="LWT54" s="2"/>
      <c r="LWU54" s="2"/>
      <c r="LWV54" s="2"/>
      <c r="LWW54" s="2"/>
      <c r="LWX54" s="2"/>
      <c r="LWY54" s="2"/>
      <c r="LWZ54" s="2"/>
      <c r="LXA54" s="2"/>
      <c r="LXB54" s="2"/>
      <c r="LXC54" s="2"/>
      <c r="LXD54" s="2"/>
      <c r="LXE54" s="2"/>
      <c r="LXF54" s="2"/>
      <c r="LXG54" s="2"/>
      <c r="LXH54" s="2"/>
      <c r="LXI54" s="2"/>
      <c r="LXJ54" s="2"/>
      <c r="LXK54" s="2"/>
      <c r="LXL54" s="2"/>
      <c r="LXM54" s="2"/>
      <c r="LXN54" s="2"/>
      <c r="LXO54" s="2"/>
      <c r="LXP54" s="2"/>
      <c r="LXQ54" s="2"/>
      <c r="LXR54" s="2"/>
      <c r="LXS54" s="2"/>
      <c r="LXT54" s="2"/>
      <c r="LXU54" s="2"/>
      <c r="LXV54" s="2"/>
      <c r="LXW54" s="2"/>
      <c r="LXX54" s="2"/>
      <c r="LXY54" s="2"/>
      <c r="LXZ54" s="2"/>
      <c r="LYA54" s="2"/>
      <c r="LYB54" s="2"/>
      <c r="LYC54" s="2"/>
      <c r="LYD54" s="2"/>
      <c r="LYE54" s="2"/>
      <c r="LYF54" s="2"/>
      <c r="LYG54" s="2"/>
      <c r="LYH54" s="2"/>
      <c r="LYI54" s="2"/>
      <c r="LYJ54" s="2"/>
      <c r="LYK54" s="2"/>
      <c r="LYL54" s="2"/>
      <c r="LYM54" s="2"/>
      <c r="LYN54" s="2"/>
      <c r="LYO54" s="2"/>
      <c r="LYP54" s="2"/>
      <c r="LYQ54" s="2"/>
      <c r="LYR54" s="2"/>
      <c r="LYS54" s="2"/>
      <c r="LYT54" s="2"/>
      <c r="LYU54" s="2"/>
      <c r="LYV54" s="2"/>
      <c r="LYW54" s="2"/>
      <c r="LYX54" s="2"/>
      <c r="LYY54" s="2"/>
      <c r="LYZ54" s="2"/>
      <c r="LZA54" s="2"/>
      <c r="LZB54" s="2"/>
      <c r="LZC54" s="2"/>
      <c r="LZD54" s="2"/>
      <c r="LZE54" s="2"/>
      <c r="LZF54" s="2"/>
      <c r="LZG54" s="2"/>
      <c r="LZH54" s="2"/>
      <c r="LZI54" s="2"/>
      <c r="LZJ54" s="2"/>
      <c r="LZK54" s="2"/>
      <c r="LZL54" s="2"/>
      <c r="LZM54" s="2"/>
      <c r="LZN54" s="2"/>
      <c r="LZO54" s="2"/>
      <c r="LZP54" s="2"/>
      <c r="LZQ54" s="2"/>
      <c r="LZR54" s="2"/>
      <c r="LZS54" s="2"/>
      <c r="LZT54" s="2"/>
      <c r="LZU54" s="2"/>
      <c r="LZV54" s="2"/>
      <c r="LZW54" s="2"/>
      <c r="LZX54" s="2"/>
      <c r="LZY54" s="2"/>
      <c r="LZZ54" s="2"/>
      <c r="MAA54" s="2"/>
      <c r="MAB54" s="2"/>
      <c r="MAC54" s="2"/>
      <c r="MAD54" s="2"/>
      <c r="MAE54" s="2"/>
      <c r="MAF54" s="2"/>
      <c r="MAG54" s="2"/>
      <c r="MAH54" s="2"/>
      <c r="MAI54" s="2"/>
      <c r="MAJ54" s="2"/>
      <c r="MAK54" s="2"/>
      <c r="MAL54" s="2"/>
      <c r="MAM54" s="2"/>
      <c r="MAN54" s="2"/>
      <c r="MAO54" s="2"/>
      <c r="MAP54" s="2"/>
      <c r="MAQ54" s="2"/>
      <c r="MAR54" s="2"/>
      <c r="MAS54" s="2"/>
      <c r="MAT54" s="2"/>
      <c r="MAU54" s="2"/>
      <c r="MAV54" s="2"/>
      <c r="MAW54" s="2"/>
      <c r="MAX54" s="2"/>
      <c r="MAY54" s="2"/>
      <c r="MAZ54" s="2"/>
      <c r="MBA54" s="2"/>
      <c r="MBB54" s="2"/>
      <c r="MBC54" s="2"/>
      <c r="MBD54" s="2"/>
      <c r="MBE54" s="2"/>
      <c r="MBF54" s="2"/>
      <c r="MBG54" s="2"/>
      <c r="MBH54" s="2"/>
      <c r="MBI54" s="2"/>
      <c r="MBJ54" s="2"/>
      <c r="MBK54" s="2"/>
      <c r="MBL54" s="2"/>
      <c r="MBM54" s="2"/>
      <c r="MBN54" s="2"/>
      <c r="MBO54" s="2"/>
      <c r="MBP54" s="2"/>
      <c r="MBQ54" s="2"/>
      <c r="MBR54" s="2"/>
      <c r="MBS54" s="2"/>
      <c r="MBT54" s="2"/>
      <c r="MBU54" s="2"/>
      <c r="MBV54" s="2"/>
      <c r="MBW54" s="2"/>
      <c r="MBX54" s="2"/>
      <c r="MBY54" s="2"/>
      <c r="MBZ54" s="2"/>
      <c r="MCA54" s="2"/>
      <c r="MCB54" s="2"/>
      <c r="MCC54" s="2"/>
      <c r="MCD54" s="2"/>
      <c r="MCE54" s="2"/>
      <c r="MCF54" s="2"/>
      <c r="MCG54" s="2"/>
      <c r="MCH54" s="2"/>
      <c r="MCI54" s="2"/>
      <c r="MCJ54" s="2"/>
      <c r="MCK54" s="2"/>
      <c r="MCL54" s="2"/>
      <c r="MCM54" s="2"/>
      <c r="MCN54" s="2"/>
      <c r="MCO54" s="2"/>
      <c r="MCP54" s="2"/>
      <c r="MCQ54" s="2"/>
      <c r="MCR54" s="2"/>
      <c r="MCS54" s="2"/>
      <c r="MCT54" s="2"/>
      <c r="MCU54" s="2"/>
      <c r="MCV54" s="2"/>
      <c r="MCW54" s="2"/>
      <c r="MCX54" s="2"/>
      <c r="MCY54" s="2"/>
      <c r="MCZ54" s="2"/>
      <c r="MDA54" s="2"/>
      <c r="MDB54" s="2"/>
      <c r="MDC54" s="2"/>
      <c r="MDD54" s="2"/>
      <c r="MDE54" s="2"/>
      <c r="MDF54" s="2"/>
      <c r="MDG54" s="2"/>
      <c r="MDH54" s="2"/>
      <c r="MDI54" s="2"/>
      <c r="MDJ54" s="2"/>
      <c r="MDK54" s="2"/>
      <c r="MDL54" s="2"/>
      <c r="MDM54" s="2"/>
      <c r="MDN54" s="2"/>
      <c r="MDO54" s="2"/>
      <c r="MDP54" s="2"/>
      <c r="MDQ54" s="2"/>
      <c r="MDR54" s="2"/>
      <c r="MDS54" s="2"/>
      <c r="MDT54" s="2"/>
      <c r="MDU54" s="2"/>
      <c r="MDV54" s="2"/>
      <c r="MDW54" s="2"/>
      <c r="MDX54" s="2"/>
      <c r="MDY54" s="2"/>
      <c r="MDZ54" s="2"/>
      <c r="MEA54" s="2"/>
      <c r="MEB54" s="2"/>
      <c r="MEC54" s="2"/>
      <c r="MED54" s="2"/>
      <c r="MEE54" s="2"/>
      <c r="MEF54" s="2"/>
      <c r="MEG54" s="2"/>
      <c r="MEH54" s="2"/>
      <c r="MEI54" s="2"/>
      <c r="MEJ54" s="2"/>
      <c r="MEK54" s="2"/>
      <c r="MEL54" s="2"/>
      <c r="MEM54" s="2"/>
      <c r="MEN54" s="2"/>
      <c r="MEO54" s="2"/>
      <c r="MEP54" s="2"/>
      <c r="MEQ54" s="2"/>
      <c r="MER54" s="2"/>
      <c r="MES54" s="2"/>
      <c r="MET54" s="2"/>
      <c r="MEU54" s="2"/>
      <c r="MEV54" s="2"/>
      <c r="MEW54" s="2"/>
      <c r="MEX54" s="2"/>
      <c r="MEY54" s="2"/>
      <c r="MEZ54" s="2"/>
      <c r="MFA54" s="2"/>
      <c r="MFB54" s="2"/>
      <c r="MFC54" s="2"/>
      <c r="MFD54" s="2"/>
      <c r="MFE54" s="2"/>
      <c r="MFF54" s="2"/>
      <c r="MFG54" s="2"/>
      <c r="MFH54" s="2"/>
      <c r="MFI54" s="2"/>
      <c r="MFJ54" s="2"/>
      <c r="MFK54" s="2"/>
      <c r="MFL54" s="2"/>
      <c r="MFM54" s="2"/>
      <c r="MFN54" s="2"/>
      <c r="MFO54" s="2"/>
      <c r="MFP54" s="2"/>
      <c r="MFQ54" s="2"/>
      <c r="MFR54" s="2"/>
      <c r="MFS54" s="2"/>
      <c r="MFT54" s="2"/>
      <c r="MFU54" s="2"/>
      <c r="MFV54" s="2"/>
      <c r="MFW54" s="2"/>
      <c r="MFX54" s="2"/>
      <c r="MFY54" s="2"/>
      <c r="MFZ54" s="2"/>
      <c r="MGA54" s="2"/>
      <c r="MGB54" s="2"/>
      <c r="MGC54" s="2"/>
      <c r="MGD54" s="2"/>
      <c r="MGE54" s="2"/>
      <c r="MGF54" s="2"/>
      <c r="MGG54" s="2"/>
      <c r="MGH54" s="2"/>
      <c r="MGI54" s="2"/>
      <c r="MGJ54" s="2"/>
      <c r="MGK54" s="2"/>
      <c r="MGL54" s="2"/>
      <c r="MGM54" s="2"/>
      <c r="MGN54" s="2"/>
      <c r="MGO54" s="2"/>
      <c r="MGP54" s="2"/>
      <c r="MGQ54" s="2"/>
      <c r="MGR54" s="2"/>
      <c r="MGS54" s="2"/>
      <c r="MGT54" s="2"/>
      <c r="MGU54" s="2"/>
      <c r="MGV54" s="2"/>
      <c r="MGW54" s="2"/>
      <c r="MGX54" s="2"/>
      <c r="MGY54" s="2"/>
      <c r="MGZ54" s="2"/>
      <c r="MHA54" s="2"/>
      <c r="MHB54" s="2"/>
      <c r="MHC54" s="2"/>
      <c r="MHD54" s="2"/>
      <c r="MHE54" s="2"/>
      <c r="MHF54" s="2"/>
      <c r="MHG54" s="2"/>
      <c r="MHH54" s="2"/>
      <c r="MHI54" s="2"/>
      <c r="MHJ54" s="2"/>
      <c r="MHK54" s="2"/>
      <c r="MHL54" s="2"/>
      <c r="MHM54" s="2"/>
      <c r="MHN54" s="2"/>
      <c r="MHO54" s="2"/>
      <c r="MHP54" s="2"/>
      <c r="MHQ54" s="2"/>
      <c r="MHR54" s="2"/>
      <c r="MHS54" s="2"/>
      <c r="MHT54" s="2"/>
      <c r="MHU54" s="2"/>
      <c r="MHV54" s="2"/>
      <c r="MHW54" s="2"/>
      <c r="MHX54" s="2"/>
      <c r="MHY54" s="2"/>
      <c r="MHZ54" s="2"/>
      <c r="MIA54" s="2"/>
      <c r="MIB54" s="2"/>
      <c r="MIC54" s="2"/>
      <c r="MID54" s="2"/>
      <c r="MIE54" s="2"/>
      <c r="MIF54" s="2"/>
      <c r="MIG54" s="2"/>
      <c r="MIH54" s="2"/>
      <c r="MII54" s="2"/>
      <c r="MIJ54" s="2"/>
      <c r="MIK54" s="2"/>
      <c r="MIL54" s="2"/>
      <c r="MIM54" s="2"/>
      <c r="MIN54" s="2"/>
      <c r="MIO54" s="2"/>
      <c r="MIP54" s="2"/>
      <c r="MIQ54" s="2"/>
      <c r="MIR54" s="2"/>
      <c r="MIS54" s="2"/>
      <c r="MIT54" s="2"/>
      <c r="MIU54" s="2"/>
      <c r="MIV54" s="2"/>
      <c r="MIW54" s="2"/>
      <c r="MIX54" s="2"/>
      <c r="MIY54" s="2"/>
      <c r="MIZ54" s="2"/>
      <c r="MJA54" s="2"/>
      <c r="MJB54" s="2"/>
      <c r="MJC54" s="2"/>
      <c r="MJD54" s="2"/>
      <c r="MJE54" s="2"/>
      <c r="MJF54" s="2"/>
      <c r="MJG54" s="2"/>
      <c r="MJH54" s="2"/>
      <c r="MJI54" s="2"/>
      <c r="MJJ54" s="2"/>
      <c r="MJK54" s="2"/>
      <c r="MJL54" s="2"/>
      <c r="MJM54" s="2"/>
      <c r="MJN54" s="2"/>
      <c r="MJO54" s="2"/>
      <c r="MJP54" s="2"/>
      <c r="MJQ54" s="2"/>
      <c r="MJR54" s="2"/>
      <c r="MJS54" s="2"/>
      <c r="MJT54" s="2"/>
      <c r="MJU54" s="2"/>
      <c r="MJV54" s="2"/>
      <c r="MJW54" s="2"/>
      <c r="MJX54" s="2"/>
      <c r="MJY54" s="2"/>
      <c r="MJZ54" s="2"/>
      <c r="MKA54" s="2"/>
      <c r="MKB54" s="2"/>
      <c r="MKC54" s="2"/>
      <c r="MKD54" s="2"/>
      <c r="MKE54" s="2"/>
      <c r="MKF54" s="2"/>
      <c r="MKG54" s="2"/>
      <c r="MKH54" s="2"/>
      <c r="MKI54" s="2"/>
      <c r="MKJ54" s="2"/>
      <c r="MKK54" s="2"/>
      <c r="MKL54" s="2"/>
      <c r="MKM54" s="2"/>
      <c r="MKN54" s="2"/>
      <c r="MKO54" s="2"/>
      <c r="MKP54" s="2"/>
      <c r="MKQ54" s="2"/>
      <c r="MKR54" s="2"/>
      <c r="MKS54" s="2"/>
      <c r="MKT54" s="2"/>
      <c r="MKU54" s="2"/>
      <c r="MKV54" s="2"/>
      <c r="MKW54" s="2"/>
      <c r="MKX54" s="2"/>
      <c r="MKY54" s="2"/>
      <c r="MKZ54" s="2"/>
      <c r="MLA54" s="2"/>
      <c r="MLB54" s="2"/>
      <c r="MLC54" s="2"/>
      <c r="MLD54" s="2"/>
      <c r="MLE54" s="2"/>
      <c r="MLF54" s="2"/>
      <c r="MLG54" s="2"/>
      <c r="MLH54" s="2"/>
      <c r="MLI54" s="2"/>
      <c r="MLJ54" s="2"/>
      <c r="MLK54" s="2"/>
      <c r="MLL54" s="2"/>
      <c r="MLM54" s="2"/>
      <c r="MLN54" s="2"/>
      <c r="MLO54" s="2"/>
      <c r="MLP54" s="2"/>
      <c r="MLQ54" s="2"/>
      <c r="MLR54" s="2"/>
      <c r="MLS54" s="2"/>
      <c r="MLT54" s="2"/>
      <c r="MLU54" s="2"/>
      <c r="MLV54" s="2"/>
      <c r="MLW54" s="2"/>
      <c r="MLX54" s="2"/>
      <c r="MLY54" s="2"/>
      <c r="MLZ54" s="2"/>
      <c r="MMA54" s="2"/>
      <c r="MMB54" s="2"/>
      <c r="MMC54" s="2"/>
      <c r="MMD54" s="2"/>
      <c r="MME54" s="2"/>
      <c r="MMF54" s="2"/>
      <c r="MMG54" s="2"/>
      <c r="MMH54" s="2"/>
      <c r="MMI54" s="2"/>
      <c r="MMJ54" s="2"/>
      <c r="MMK54" s="2"/>
      <c r="MML54" s="2"/>
      <c r="MMM54" s="2"/>
      <c r="MMN54" s="2"/>
      <c r="MMO54" s="2"/>
      <c r="MMP54" s="2"/>
      <c r="MMQ54" s="2"/>
      <c r="MMR54" s="2"/>
      <c r="MMS54" s="2"/>
      <c r="MMT54" s="2"/>
      <c r="MMU54" s="2"/>
      <c r="MMV54" s="2"/>
      <c r="MMW54" s="2"/>
      <c r="MMX54" s="2"/>
      <c r="MMY54" s="2"/>
      <c r="MMZ54" s="2"/>
      <c r="MNA54" s="2"/>
      <c r="MNB54" s="2"/>
      <c r="MNC54" s="2"/>
      <c r="MND54" s="2"/>
      <c r="MNE54" s="2"/>
      <c r="MNF54" s="2"/>
      <c r="MNG54" s="2"/>
      <c r="MNH54" s="2"/>
      <c r="MNI54" s="2"/>
      <c r="MNJ54" s="2"/>
      <c r="MNK54" s="2"/>
      <c r="MNL54" s="2"/>
      <c r="MNM54" s="2"/>
      <c r="MNN54" s="2"/>
      <c r="MNO54" s="2"/>
      <c r="MNP54" s="2"/>
      <c r="MNQ54" s="2"/>
      <c r="MNR54" s="2"/>
      <c r="MNS54" s="2"/>
      <c r="MNT54" s="2"/>
      <c r="MNU54" s="2"/>
      <c r="MNV54" s="2"/>
      <c r="MNW54" s="2"/>
      <c r="MNX54" s="2"/>
      <c r="MNY54" s="2"/>
      <c r="MNZ54" s="2"/>
      <c r="MOA54" s="2"/>
      <c r="MOB54" s="2"/>
      <c r="MOC54" s="2"/>
      <c r="MOD54" s="2"/>
      <c r="MOE54" s="2"/>
      <c r="MOF54" s="2"/>
      <c r="MOG54" s="2"/>
      <c r="MOH54" s="2"/>
      <c r="MOI54" s="2"/>
      <c r="MOJ54" s="2"/>
      <c r="MOK54" s="2"/>
      <c r="MOL54" s="2"/>
      <c r="MOM54" s="2"/>
      <c r="MON54" s="2"/>
      <c r="MOO54" s="2"/>
      <c r="MOP54" s="2"/>
      <c r="MOQ54" s="2"/>
      <c r="MOR54" s="2"/>
      <c r="MOS54" s="2"/>
      <c r="MOT54" s="2"/>
      <c r="MOU54" s="2"/>
      <c r="MOV54" s="2"/>
      <c r="MOW54" s="2"/>
      <c r="MOX54" s="2"/>
      <c r="MOY54" s="2"/>
      <c r="MOZ54" s="2"/>
      <c r="MPA54" s="2"/>
      <c r="MPB54" s="2"/>
      <c r="MPC54" s="2"/>
      <c r="MPD54" s="2"/>
      <c r="MPE54" s="2"/>
      <c r="MPF54" s="2"/>
      <c r="MPG54" s="2"/>
      <c r="MPH54" s="2"/>
      <c r="MPI54" s="2"/>
      <c r="MPJ54" s="2"/>
      <c r="MPK54" s="2"/>
      <c r="MPL54" s="2"/>
      <c r="MPM54" s="2"/>
      <c r="MPN54" s="2"/>
      <c r="MPO54" s="2"/>
      <c r="MPP54" s="2"/>
      <c r="MPQ54" s="2"/>
      <c r="MPR54" s="2"/>
      <c r="MPS54" s="2"/>
      <c r="MPT54" s="2"/>
      <c r="MPU54" s="2"/>
      <c r="MPV54" s="2"/>
      <c r="MPW54" s="2"/>
      <c r="MPX54" s="2"/>
      <c r="MPY54" s="2"/>
      <c r="MPZ54" s="2"/>
      <c r="MQA54" s="2"/>
      <c r="MQB54" s="2"/>
      <c r="MQC54" s="2"/>
      <c r="MQD54" s="2"/>
      <c r="MQE54" s="2"/>
      <c r="MQF54" s="2"/>
      <c r="MQG54" s="2"/>
      <c r="MQH54" s="2"/>
      <c r="MQI54" s="2"/>
      <c r="MQJ54" s="2"/>
      <c r="MQK54" s="2"/>
      <c r="MQL54" s="2"/>
      <c r="MQM54" s="2"/>
      <c r="MQN54" s="2"/>
      <c r="MQO54" s="2"/>
      <c r="MQP54" s="2"/>
      <c r="MQQ54" s="2"/>
      <c r="MQR54" s="2"/>
      <c r="MQS54" s="2"/>
      <c r="MQT54" s="2"/>
      <c r="MQU54" s="2"/>
      <c r="MQV54" s="2"/>
      <c r="MQW54" s="2"/>
      <c r="MQX54" s="2"/>
      <c r="MQY54" s="2"/>
      <c r="MQZ54" s="2"/>
      <c r="MRA54" s="2"/>
      <c r="MRB54" s="2"/>
      <c r="MRC54" s="2"/>
      <c r="MRD54" s="2"/>
      <c r="MRE54" s="2"/>
      <c r="MRF54" s="2"/>
      <c r="MRG54" s="2"/>
      <c r="MRH54" s="2"/>
      <c r="MRI54" s="2"/>
      <c r="MRJ54" s="2"/>
      <c r="MRK54" s="2"/>
      <c r="MRL54" s="2"/>
      <c r="MRM54" s="2"/>
      <c r="MRN54" s="2"/>
      <c r="MRO54" s="2"/>
      <c r="MRP54" s="2"/>
      <c r="MRQ54" s="2"/>
      <c r="MRR54" s="2"/>
      <c r="MRS54" s="2"/>
      <c r="MRT54" s="2"/>
      <c r="MRU54" s="2"/>
      <c r="MRV54" s="2"/>
      <c r="MRW54" s="2"/>
      <c r="MRX54" s="2"/>
      <c r="MRY54" s="2"/>
      <c r="MRZ54" s="2"/>
      <c r="MSA54" s="2"/>
      <c r="MSB54" s="2"/>
      <c r="MSC54" s="2"/>
      <c r="MSD54" s="2"/>
      <c r="MSE54" s="2"/>
      <c r="MSF54" s="2"/>
      <c r="MSG54" s="2"/>
      <c r="MSH54" s="2"/>
      <c r="MSI54" s="2"/>
      <c r="MSJ54" s="2"/>
      <c r="MSK54" s="2"/>
      <c r="MSL54" s="2"/>
      <c r="MSM54" s="2"/>
      <c r="MSN54" s="2"/>
      <c r="MSO54" s="2"/>
      <c r="MSP54" s="2"/>
      <c r="MSQ54" s="2"/>
      <c r="MSR54" s="2"/>
      <c r="MSS54" s="2"/>
      <c r="MST54" s="2"/>
      <c r="MSU54" s="2"/>
      <c r="MSV54" s="2"/>
      <c r="MSW54" s="2"/>
      <c r="MSX54" s="2"/>
      <c r="MSY54" s="2"/>
      <c r="MSZ54" s="2"/>
      <c r="MTA54" s="2"/>
      <c r="MTB54" s="2"/>
      <c r="MTC54" s="2"/>
      <c r="MTD54" s="2"/>
      <c r="MTE54" s="2"/>
      <c r="MTF54" s="2"/>
      <c r="MTG54" s="2"/>
      <c r="MTH54" s="2"/>
      <c r="MTI54" s="2"/>
      <c r="MTJ54" s="2"/>
      <c r="MTK54" s="2"/>
      <c r="MTL54" s="2"/>
      <c r="MTM54" s="2"/>
      <c r="MTN54" s="2"/>
      <c r="MTO54" s="2"/>
      <c r="MTP54" s="2"/>
      <c r="MTQ54" s="2"/>
      <c r="MTR54" s="2"/>
      <c r="MTS54" s="2"/>
      <c r="MTT54" s="2"/>
      <c r="MTU54" s="2"/>
      <c r="MTV54" s="2"/>
      <c r="MTW54" s="2"/>
      <c r="MTX54" s="2"/>
      <c r="MTY54" s="2"/>
      <c r="MTZ54" s="2"/>
      <c r="MUA54" s="2"/>
      <c r="MUB54" s="2"/>
      <c r="MUC54" s="2"/>
      <c r="MUD54" s="2"/>
      <c r="MUE54" s="2"/>
      <c r="MUF54" s="2"/>
      <c r="MUG54" s="2"/>
      <c r="MUH54" s="2"/>
      <c r="MUI54" s="2"/>
      <c r="MUJ54" s="2"/>
      <c r="MUK54" s="2"/>
      <c r="MUL54" s="2"/>
      <c r="MUM54" s="2"/>
      <c r="MUN54" s="2"/>
      <c r="MUO54" s="2"/>
      <c r="MUP54" s="2"/>
      <c r="MUQ54" s="2"/>
      <c r="MUR54" s="2"/>
      <c r="MUS54" s="2"/>
      <c r="MUT54" s="2"/>
      <c r="MUU54" s="2"/>
      <c r="MUV54" s="2"/>
      <c r="MUW54" s="2"/>
      <c r="MUX54" s="2"/>
      <c r="MUY54" s="2"/>
      <c r="MUZ54" s="2"/>
      <c r="MVA54" s="2"/>
      <c r="MVB54" s="2"/>
      <c r="MVC54" s="2"/>
      <c r="MVD54" s="2"/>
      <c r="MVE54" s="2"/>
      <c r="MVF54" s="2"/>
      <c r="MVG54" s="2"/>
      <c r="MVH54" s="2"/>
      <c r="MVI54" s="2"/>
      <c r="MVJ54" s="2"/>
      <c r="MVK54" s="2"/>
      <c r="MVL54" s="2"/>
      <c r="MVM54" s="2"/>
      <c r="MVN54" s="2"/>
      <c r="MVO54" s="2"/>
      <c r="MVP54" s="2"/>
      <c r="MVQ54" s="2"/>
      <c r="MVR54" s="2"/>
      <c r="MVS54" s="2"/>
      <c r="MVT54" s="2"/>
      <c r="MVU54" s="2"/>
      <c r="MVV54" s="2"/>
      <c r="MVW54" s="2"/>
      <c r="MVX54" s="2"/>
      <c r="MVY54" s="2"/>
      <c r="MVZ54" s="2"/>
      <c r="MWA54" s="2"/>
      <c r="MWB54" s="2"/>
      <c r="MWC54" s="2"/>
      <c r="MWD54" s="2"/>
      <c r="MWE54" s="2"/>
      <c r="MWF54" s="2"/>
      <c r="MWG54" s="2"/>
      <c r="MWH54" s="2"/>
      <c r="MWI54" s="2"/>
      <c r="MWJ54" s="2"/>
      <c r="MWK54" s="2"/>
      <c r="MWL54" s="2"/>
      <c r="MWM54" s="2"/>
      <c r="MWN54" s="2"/>
      <c r="MWO54" s="2"/>
      <c r="MWP54" s="2"/>
      <c r="MWQ54" s="2"/>
      <c r="MWR54" s="2"/>
      <c r="MWS54" s="2"/>
      <c r="MWT54" s="2"/>
      <c r="MWU54" s="2"/>
      <c r="MWV54" s="2"/>
      <c r="MWW54" s="2"/>
      <c r="MWX54" s="2"/>
      <c r="MWY54" s="2"/>
      <c r="MWZ54" s="2"/>
      <c r="MXA54" s="2"/>
      <c r="MXB54" s="2"/>
      <c r="MXC54" s="2"/>
      <c r="MXD54" s="2"/>
      <c r="MXE54" s="2"/>
      <c r="MXF54" s="2"/>
      <c r="MXG54" s="2"/>
      <c r="MXH54" s="2"/>
      <c r="MXI54" s="2"/>
      <c r="MXJ54" s="2"/>
      <c r="MXK54" s="2"/>
      <c r="MXL54" s="2"/>
      <c r="MXM54" s="2"/>
      <c r="MXN54" s="2"/>
      <c r="MXO54" s="2"/>
      <c r="MXP54" s="2"/>
      <c r="MXQ54" s="2"/>
      <c r="MXR54" s="2"/>
      <c r="MXS54" s="2"/>
      <c r="MXT54" s="2"/>
      <c r="MXU54" s="2"/>
      <c r="MXV54" s="2"/>
      <c r="MXW54" s="2"/>
      <c r="MXX54" s="2"/>
      <c r="MXY54" s="2"/>
      <c r="MXZ54" s="2"/>
      <c r="MYA54" s="2"/>
      <c r="MYB54" s="2"/>
      <c r="MYC54" s="2"/>
      <c r="MYD54" s="2"/>
      <c r="MYE54" s="2"/>
      <c r="MYF54" s="2"/>
      <c r="MYG54" s="2"/>
      <c r="MYH54" s="2"/>
      <c r="MYI54" s="2"/>
      <c r="MYJ54" s="2"/>
      <c r="MYK54" s="2"/>
      <c r="MYL54" s="2"/>
      <c r="MYM54" s="2"/>
      <c r="MYN54" s="2"/>
      <c r="MYO54" s="2"/>
      <c r="MYP54" s="2"/>
      <c r="MYQ54" s="2"/>
      <c r="MYR54" s="2"/>
      <c r="MYS54" s="2"/>
      <c r="MYT54" s="2"/>
      <c r="MYU54" s="2"/>
      <c r="MYV54" s="2"/>
      <c r="MYW54" s="2"/>
      <c r="MYX54" s="2"/>
      <c r="MYY54" s="2"/>
      <c r="MYZ54" s="2"/>
      <c r="MZA54" s="2"/>
      <c r="MZB54" s="2"/>
      <c r="MZC54" s="2"/>
      <c r="MZD54" s="2"/>
      <c r="MZE54" s="2"/>
      <c r="MZF54" s="2"/>
      <c r="MZG54" s="2"/>
      <c r="MZH54" s="2"/>
      <c r="MZI54" s="2"/>
      <c r="MZJ54" s="2"/>
      <c r="MZK54" s="2"/>
      <c r="MZL54" s="2"/>
      <c r="MZM54" s="2"/>
      <c r="MZN54" s="2"/>
      <c r="MZO54" s="2"/>
      <c r="MZP54" s="2"/>
      <c r="MZQ54" s="2"/>
      <c r="MZR54" s="2"/>
      <c r="MZS54" s="2"/>
      <c r="MZT54" s="2"/>
      <c r="MZU54" s="2"/>
      <c r="MZV54" s="2"/>
      <c r="MZW54" s="2"/>
      <c r="MZX54" s="2"/>
      <c r="MZY54" s="2"/>
      <c r="MZZ54" s="2"/>
      <c r="NAA54" s="2"/>
      <c r="NAB54" s="2"/>
      <c r="NAC54" s="2"/>
      <c r="NAD54" s="2"/>
      <c r="NAE54" s="2"/>
      <c r="NAF54" s="2"/>
      <c r="NAG54" s="2"/>
      <c r="NAH54" s="2"/>
      <c r="NAI54" s="2"/>
      <c r="NAJ54" s="2"/>
      <c r="NAK54" s="2"/>
      <c r="NAL54" s="2"/>
      <c r="NAM54" s="2"/>
      <c r="NAN54" s="2"/>
      <c r="NAO54" s="2"/>
      <c r="NAP54" s="2"/>
      <c r="NAQ54" s="2"/>
      <c r="NAR54" s="2"/>
      <c r="NAS54" s="2"/>
      <c r="NAT54" s="2"/>
      <c r="NAU54" s="2"/>
      <c r="NAV54" s="2"/>
      <c r="NAW54" s="2"/>
      <c r="NAX54" s="2"/>
      <c r="NAY54" s="2"/>
      <c r="NAZ54" s="2"/>
      <c r="NBA54" s="2"/>
      <c r="NBB54" s="2"/>
      <c r="NBC54" s="2"/>
      <c r="NBD54" s="2"/>
      <c r="NBE54" s="2"/>
      <c r="NBF54" s="2"/>
      <c r="NBG54" s="2"/>
      <c r="NBH54" s="2"/>
      <c r="NBI54" s="2"/>
      <c r="NBJ54" s="2"/>
      <c r="NBK54" s="2"/>
      <c r="NBL54" s="2"/>
      <c r="NBM54" s="2"/>
      <c r="NBN54" s="2"/>
      <c r="NBO54" s="2"/>
      <c r="NBP54" s="2"/>
      <c r="NBQ54" s="2"/>
      <c r="NBR54" s="2"/>
      <c r="NBS54" s="2"/>
      <c r="NBT54" s="2"/>
      <c r="NBU54" s="2"/>
      <c r="NBV54" s="2"/>
      <c r="NBW54" s="2"/>
      <c r="NBX54" s="2"/>
      <c r="NBY54" s="2"/>
      <c r="NBZ54" s="2"/>
      <c r="NCA54" s="2"/>
      <c r="NCB54" s="2"/>
      <c r="NCC54" s="2"/>
      <c r="NCD54" s="2"/>
      <c r="NCE54" s="2"/>
      <c r="NCF54" s="2"/>
      <c r="NCG54" s="2"/>
      <c r="NCH54" s="2"/>
      <c r="NCI54" s="2"/>
      <c r="NCJ54" s="2"/>
      <c r="NCK54" s="2"/>
      <c r="NCL54" s="2"/>
      <c r="NCM54" s="2"/>
      <c r="NCN54" s="2"/>
      <c r="NCO54" s="2"/>
      <c r="NCP54" s="2"/>
      <c r="NCQ54" s="2"/>
      <c r="NCR54" s="2"/>
      <c r="NCS54" s="2"/>
      <c r="NCT54" s="2"/>
      <c r="NCU54" s="2"/>
      <c r="NCV54" s="2"/>
      <c r="NCW54" s="2"/>
      <c r="NCX54" s="2"/>
      <c r="NCY54" s="2"/>
      <c r="NCZ54" s="2"/>
      <c r="NDA54" s="2"/>
      <c r="NDB54" s="2"/>
      <c r="NDC54" s="2"/>
      <c r="NDD54" s="2"/>
      <c r="NDE54" s="2"/>
      <c r="NDF54" s="2"/>
      <c r="NDG54" s="2"/>
      <c r="NDH54" s="2"/>
      <c r="NDI54" s="2"/>
      <c r="NDJ54" s="2"/>
      <c r="NDK54" s="2"/>
      <c r="NDL54" s="2"/>
      <c r="NDM54" s="2"/>
      <c r="NDN54" s="2"/>
      <c r="NDO54" s="2"/>
      <c r="NDP54" s="2"/>
      <c r="NDQ54" s="2"/>
      <c r="NDR54" s="2"/>
      <c r="NDS54" s="2"/>
      <c r="NDT54" s="2"/>
      <c r="NDU54" s="2"/>
      <c r="NDV54" s="2"/>
      <c r="NDW54" s="2"/>
      <c r="NDX54" s="2"/>
      <c r="NDY54" s="2"/>
      <c r="NDZ54" s="2"/>
      <c r="NEA54" s="2"/>
      <c r="NEB54" s="2"/>
      <c r="NEC54" s="2"/>
      <c r="NED54" s="2"/>
      <c r="NEE54" s="2"/>
      <c r="NEF54" s="2"/>
      <c r="NEG54" s="2"/>
      <c r="NEH54" s="2"/>
      <c r="NEI54" s="2"/>
      <c r="NEJ54" s="2"/>
      <c r="NEK54" s="2"/>
      <c r="NEL54" s="2"/>
      <c r="NEM54" s="2"/>
      <c r="NEN54" s="2"/>
      <c r="NEO54" s="2"/>
      <c r="NEP54" s="2"/>
      <c r="NEQ54" s="2"/>
      <c r="NER54" s="2"/>
      <c r="NES54" s="2"/>
      <c r="NET54" s="2"/>
      <c r="NEU54" s="2"/>
      <c r="NEV54" s="2"/>
      <c r="NEW54" s="2"/>
      <c r="NEX54" s="2"/>
      <c r="NEY54" s="2"/>
      <c r="NEZ54" s="2"/>
      <c r="NFA54" s="2"/>
      <c r="NFB54" s="2"/>
      <c r="NFC54" s="2"/>
      <c r="NFD54" s="2"/>
      <c r="NFE54" s="2"/>
      <c r="NFF54" s="2"/>
      <c r="NFG54" s="2"/>
      <c r="NFH54" s="2"/>
      <c r="NFI54" s="2"/>
      <c r="NFJ54" s="2"/>
      <c r="NFK54" s="2"/>
      <c r="NFL54" s="2"/>
      <c r="NFM54" s="2"/>
      <c r="NFN54" s="2"/>
      <c r="NFO54" s="2"/>
      <c r="NFP54" s="2"/>
      <c r="NFQ54" s="2"/>
      <c r="NFR54" s="2"/>
      <c r="NFS54" s="2"/>
      <c r="NFT54" s="2"/>
      <c r="NFU54" s="2"/>
      <c r="NFV54" s="2"/>
      <c r="NFW54" s="2"/>
      <c r="NFX54" s="2"/>
      <c r="NFY54" s="2"/>
      <c r="NFZ54" s="2"/>
      <c r="NGA54" s="2"/>
      <c r="NGB54" s="2"/>
      <c r="NGC54" s="2"/>
      <c r="NGD54" s="2"/>
      <c r="NGE54" s="2"/>
      <c r="NGF54" s="2"/>
      <c r="NGG54" s="2"/>
      <c r="NGH54" s="2"/>
      <c r="NGI54" s="2"/>
      <c r="NGJ54" s="2"/>
      <c r="NGK54" s="2"/>
      <c r="NGL54" s="2"/>
      <c r="NGM54" s="2"/>
      <c r="NGN54" s="2"/>
      <c r="NGO54" s="2"/>
      <c r="NGP54" s="2"/>
      <c r="NGQ54" s="2"/>
      <c r="NGR54" s="2"/>
      <c r="NGS54" s="2"/>
      <c r="NGT54" s="2"/>
      <c r="NGU54" s="2"/>
      <c r="NGV54" s="2"/>
      <c r="NGW54" s="2"/>
      <c r="NGX54" s="2"/>
      <c r="NGY54" s="2"/>
      <c r="NGZ54" s="2"/>
      <c r="NHA54" s="2"/>
      <c r="NHB54" s="2"/>
      <c r="NHC54" s="2"/>
      <c r="NHD54" s="2"/>
      <c r="NHE54" s="2"/>
      <c r="NHF54" s="2"/>
      <c r="NHG54" s="2"/>
      <c r="NHH54" s="2"/>
      <c r="NHI54" s="2"/>
      <c r="NHJ54" s="2"/>
      <c r="NHK54" s="2"/>
      <c r="NHL54" s="2"/>
      <c r="NHM54" s="2"/>
      <c r="NHN54" s="2"/>
      <c r="NHO54" s="2"/>
      <c r="NHP54" s="2"/>
      <c r="NHQ54" s="2"/>
      <c r="NHR54" s="2"/>
      <c r="NHS54" s="2"/>
      <c r="NHT54" s="2"/>
      <c r="NHU54" s="2"/>
      <c r="NHV54" s="2"/>
      <c r="NHW54" s="2"/>
      <c r="NHX54" s="2"/>
      <c r="NHY54" s="2"/>
      <c r="NHZ54" s="2"/>
      <c r="NIA54" s="2"/>
      <c r="NIB54" s="2"/>
      <c r="NIC54" s="2"/>
      <c r="NID54" s="2"/>
      <c r="NIE54" s="2"/>
      <c r="NIF54" s="2"/>
      <c r="NIG54" s="2"/>
      <c r="NIH54" s="2"/>
      <c r="NII54" s="2"/>
      <c r="NIJ54" s="2"/>
      <c r="NIK54" s="2"/>
      <c r="NIL54" s="2"/>
      <c r="NIM54" s="2"/>
      <c r="NIN54" s="2"/>
      <c r="NIO54" s="2"/>
      <c r="NIP54" s="2"/>
      <c r="NIQ54" s="2"/>
      <c r="NIR54" s="2"/>
      <c r="NIS54" s="2"/>
      <c r="NIT54" s="2"/>
      <c r="NIU54" s="2"/>
      <c r="NIV54" s="2"/>
      <c r="NIW54" s="2"/>
      <c r="NIX54" s="2"/>
      <c r="NIY54" s="2"/>
      <c r="NIZ54" s="2"/>
      <c r="NJA54" s="2"/>
      <c r="NJB54" s="2"/>
      <c r="NJC54" s="2"/>
      <c r="NJD54" s="2"/>
      <c r="NJE54" s="2"/>
      <c r="NJF54" s="2"/>
      <c r="NJG54" s="2"/>
      <c r="NJH54" s="2"/>
      <c r="NJI54" s="2"/>
      <c r="NJJ54" s="2"/>
      <c r="NJK54" s="2"/>
      <c r="NJL54" s="2"/>
      <c r="NJM54" s="2"/>
      <c r="NJN54" s="2"/>
      <c r="NJO54" s="2"/>
      <c r="NJP54" s="2"/>
      <c r="NJQ54" s="2"/>
      <c r="NJR54" s="2"/>
      <c r="NJS54" s="2"/>
      <c r="NJT54" s="2"/>
      <c r="NJU54" s="2"/>
      <c r="NJV54" s="2"/>
      <c r="NJW54" s="2"/>
      <c r="NJX54" s="2"/>
      <c r="NJY54" s="2"/>
      <c r="NJZ54" s="2"/>
      <c r="NKA54" s="2"/>
      <c r="NKB54" s="2"/>
      <c r="NKC54" s="2"/>
      <c r="NKD54" s="2"/>
      <c r="NKE54" s="2"/>
      <c r="NKF54" s="2"/>
      <c r="NKG54" s="2"/>
      <c r="NKH54" s="2"/>
      <c r="NKI54" s="2"/>
      <c r="NKJ54" s="2"/>
      <c r="NKK54" s="2"/>
      <c r="NKL54" s="2"/>
      <c r="NKM54" s="2"/>
      <c r="NKN54" s="2"/>
      <c r="NKO54" s="2"/>
      <c r="NKP54" s="2"/>
      <c r="NKQ54" s="2"/>
      <c r="NKR54" s="2"/>
      <c r="NKS54" s="2"/>
      <c r="NKT54" s="2"/>
      <c r="NKU54" s="2"/>
      <c r="NKV54" s="2"/>
      <c r="NKW54" s="2"/>
      <c r="NKX54" s="2"/>
      <c r="NKY54" s="2"/>
      <c r="NKZ54" s="2"/>
      <c r="NLA54" s="2"/>
      <c r="NLB54" s="2"/>
      <c r="NLC54" s="2"/>
      <c r="NLD54" s="2"/>
      <c r="NLE54" s="2"/>
      <c r="NLF54" s="2"/>
      <c r="NLG54" s="2"/>
      <c r="NLH54" s="2"/>
      <c r="NLI54" s="2"/>
      <c r="NLJ54" s="2"/>
      <c r="NLK54" s="2"/>
      <c r="NLL54" s="2"/>
      <c r="NLM54" s="2"/>
      <c r="NLN54" s="2"/>
      <c r="NLO54" s="2"/>
      <c r="NLP54" s="2"/>
      <c r="NLQ54" s="2"/>
      <c r="NLR54" s="2"/>
      <c r="NLS54" s="2"/>
      <c r="NLT54" s="2"/>
      <c r="NLU54" s="2"/>
      <c r="NLV54" s="2"/>
      <c r="NLW54" s="2"/>
      <c r="NLX54" s="2"/>
      <c r="NLY54" s="2"/>
      <c r="NLZ54" s="2"/>
      <c r="NMA54" s="2"/>
      <c r="NMB54" s="2"/>
      <c r="NMC54" s="2"/>
      <c r="NMD54" s="2"/>
      <c r="NME54" s="2"/>
      <c r="NMF54" s="2"/>
      <c r="NMG54" s="2"/>
      <c r="NMH54" s="2"/>
      <c r="NMI54" s="2"/>
      <c r="NMJ54" s="2"/>
      <c r="NMK54" s="2"/>
      <c r="NML54" s="2"/>
      <c r="NMM54" s="2"/>
      <c r="NMN54" s="2"/>
      <c r="NMO54" s="2"/>
      <c r="NMP54" s="2"/>
      <c r="NMQ54" s="2"/>
      <c r="NMR54" s="2"/>
      <c r="NMS54" s="2"/>
      <c r="NMT54" s="2"/>
      <c r="NMU54" s="2"/>
      <c r="NMV54" s="2"/>
      <c r="NMW54" s="2"/>
      <c r="NMX54" s="2"/>
      <c r="NMY54" s="2"/>
      <c r="NMZ54" s="2"/>
      <c r="NNA54" s="2"/>
      <c r="NNB54" s="2"/>
      <c r="NNC54" s="2"/>
      <c r="NND54" s="2"/>
      <c r="NNE54" s="2"/>
      <c r="NNF54" s="2"/>
      <c r="NNG54" s="2"/>
      <c r="NNH54" s="2"/>
      <c r="NNI54" s="2"/>
      <c r="NNJ54" s="2"/>
      <c r="NNK54" s="2"/>
      <c r="NNL54" s="2"/>
      <c r="NNM54" s="2"/>
      <c r="NNN54" s="2"/>
      <c r="NNO54" s="2"/>
      <c r="NNP54" s="2"/>
      <c r="NNQ54" s="2"/>
      <c r="NNR54" s="2"/>
      <c r="NNS54" s="2"/>
      <c r="NNT54" s="2"/>
      <c r="NNU54" s="2"/>
      <c r="NNV54" s="2"/>
      <c r="NNW54" s="2"/>
      <c r="NNX54" s="2"/>
      <c r="NNY54" s="2"/>
      <c r="NNZ54" s="2"/>
      <c r="NOA54" s="2"/>
      <c r="NOB54" s="2"/>
      <c r="NOC54" s="2"/>
      <c r="NOD54" s="2"/>
      <c r="NOE54" s="2"/>
      <c r="NOF54" s="2"/>
      <c r="NOG54" s="2"/>
      <c r="NOH54" s="2"/>
      <c r="NOI54" s="2"/>
      <c r="NOJ54" s="2"/>
      <c r="NOK54" s="2"/>
      <c r="NOL54" s="2"/>
      <c r="NOM54" s="2"/>
      <c r="NON54" s="2"/>
      <c r="NOO54" s="2"/>
      <c r="NOP54" s="2"/>
      <c r="NOQ54" s="2"/>
      <c r="NOR54" s="2"/>
      <c r="NOS54" s="2"/>
      <c r="NOT54" s="2"/>
      <c r="NOU54" s="2"/>
      <c r="NOV54" s="2"/>
      <c r="NOW54" s="2"/>
      <c r="NOX54" s="2"/>
      <c r="NOY54" s="2"/>
      <c r="NOZ54" s="2"/>
      <c r="NPA54" s="2"/>
      <c r="NPB54" s="2"/>
      <c r="NPC54" s="2"/>
      <c r="NPD54" s="2"/>
      <c r="NPE54" s="2"/>
      <c r="NPF54" s="2"/>
      <c r="NPG54" s="2"/>
      <c r="NPH54" s="2"/>
      <c r="NPI54" s="2"/>
      <c r="NPJ54" s="2"/>
      <c r="NPK54" s="2"/>
      <c r="NPL54" s="2"/>
      <c r="NPM54" s="2"/>
      <c r="NPN54" s="2"/>
      <c r="NPO54" s="2"/>
      <c r="NPP54" s="2"/>
      <c r="NPQ54" s="2"/>
      <c r="NPR54" s="2"/>
      <c r="NPS54" s="2"/>
      <c r="NPT54" s="2"/>
      <c r="NPU54" s="2"/>
      <c r="NPV54" s="2"/>
      <c r="NPW54" s="2"/>
      <c r="NPX54" s="2"/>
      <c r="NPY54" s="2"/>
      <c r="NPZ54" s="2"/>
      <c r="NQA54" s="2"/>
      <c r="NQB54" s="2"/>
      <c r="NQC54" s="2"/>
      <c r="NQD54" s="2"/>
      <c r="NQE54" s="2"/>
      <c r="NQF54" s="2"/>
      <c r="NQG54" s="2"/>
      <c r="NQH54" s="2"/>
      <c r="NQI54" s="2"/>
      <c r="NQJ54" s="2"/>
      <c r="NQK54" s="2"/>
      <c r="NQL54" s="2"/>
      <c r="NQM54" s="2"/>
      <c r="NQN54" s="2"/>
      <c r="NQO54" s="2"/>
      <c r="NQP54" s="2"/>
      <c r="NQQ54" s="2"/>
      <c r="NQR54" s="2"/>
      <c r="NQS54" s="2"/>
      <c r="NQT54" s="2"/>
      <c r="NQU54" s="2"/>
      <c r="NQV54" s="2"/>
      <c r="NQW54" s="2"/>
      <c r="NQX54" s="2"/>
      <c r="NQY54" s="2"/>
      <c r="NQZ54" s="2"/>
      <c r="NRA54" s="2"/>
      <c r="NRB54" s="2"/>
      <c r="NRC54" s="2"/>
      <c r="NRD54" s="2"/>
      <c r="NRE54" s="2"/>
      <c r="NRF54" s="2"/>
      <c r="NRG54" s="2"/>
      <c r="NRH54" s="2"/>
      <c r="NRI54" s="2"/>
      <c r="NRJ54" s="2"/>
      <c r="NRK54" s="2"/>
      <c r="NRL54" s="2"/>
      <c r="NRM54" s="2"/>
      <c r="NRN54" s="2"/>
      <c r="NRO54" s="2"/>
      <c r="NRP54" s="2"/>
      <c r="NRQ54" s="2"/>
      <c r="NRR54" s="2"/>
      <c r="NRS54" s="2"/>
      <c r="NRT54" s="2"/>
      <c r="NRU54" s="2"/>
      <c r="NRV54" s="2"/>
      <c r="NRW54" s="2"/>
      <c r="NRX54" s="2"/>
      <c r="NRY54" s="2"/>
      <c r="NRZ54" s="2"/>
      <c r="NSA54" s="2"/>
      <c r="NSB54" s="2"/>
      <c r="NSC54" s="2"/>
      <c r="NSD54" s="2"/>
      <c r="NSE54" s="2"/>
      <c r="NSF54" s="2"/>
      <c r="NSG54" s="2"/>
      <c r="NSH54" s="2"/>
      <c r="NSI54" s="2"/>
      <c r="NSJ54" s="2"/>
      <c r="NSK54" s="2"/>
      <c r="NSL54" s="2"/>
      <c r="NSM54" s="2"/>
      <c r="NSN54" s="2"/>
      <c r="NSO54" s="2"/>
      <c r="NSP54" s="2"/>
      <c r="NSQ54" s="2"/>
      <c r="NSR54" s="2"/>
      <c r="NSS54" s="2"/>
      <c r="NST54" s="2"/>
      <c r="NSU54" s="2"/>
      <c r="NSV54" s="2"/>
      <c r="NSW54" s="2"/>
      <c r="NSX54" s="2"/>
      <c r="NSY54" s="2"/>
      <c r="NSZ54" s="2"/>
      <c r="NTA54" s="2"/>
      <c r="NTB54" s="2"/>
      <c r="NTC54" s="2"/>
      <c r="NTD54" s="2"/>
      <c r="NTE54" s="2"/>
      <c r="NTF54" s="2"/>
      <c r="NTG54" s="2"/>
      <c r="NTH54" s="2"/>
      <c r="NTI54" s="2"/>
      <c r="NTJ54" s="2"/>
      <c r="NTK54" s="2"/>
      <c r="NTL54" s="2"/>
      <c r="NTM54" s="2"/>
      <c r="NTN54" s="2"/>
      <c r="NTO54" s="2"/>
      <c r="NTP54" s="2"/>
      <c r="NTQ54" s="2"/>
      <c r="NTR54" s="2"/>
      <c r="NTS54" s="2"/>
      <c r="NTT54" s="2"/>
      <c r="NTU54" s="2"/>
      <c r="NTV54" s="2"/>
      <c r="NTW54" s="2"/>
      <c r="NTX54" s="2"/>
      <c r="NTY54" s="2"/>
      <c r="NTZ54" s="2"/>
      <c r="NUA54" s="2"/>
      <c r="NUB54" s="2"/>
      <c r="NUC54" s="2"/>
      <c r="NUD54" s="2"/>
      <c r="NUE54" s="2"/>
      <c r="NUF54" s="2"/>
      <c r="NUG54" s="2"/>
      <c r="NUH54" s="2"/>
      <c r="NUI54" s="2"/>
      <c r="NUJ54" s="2"/>
      <c r="NUK54" s="2"/>
      <c r="NUL54" s="2"/>
      <c r="NUM54" s="2"/>
      <c r="NUN54" s="2"/>
      <c r="NUO54" s="2"/>
      <c r="NUP54" s="2"/>
      <c r="NUQ54" s="2"/>
      <c r="NUR54" s="2"/>
      <c r="NUS54" s="2"/>
      <c r="NUT54" s="2"/>
      <c r="NUU54" s="2"/>
      <c r="NUV54" s="2"/>
      <c r="NUW54" s="2"/>
      <c r="NUX54" s="2"/>
      <c r="NUY54" s="2"/>
      <c r="NUZ54" s="2"/>
      <c r="NVA54" s="2"/>
      <c r="NVB54" s="2"/>
      <c r="NVC54" s="2"/>
      <c r="NVD54" s="2"/>
      <c r="NVE54" s="2"/>
      <c r="NVF54" s="2"/>
      <c r="NVG54" s="2"/>
      <c r="NVH54" s="2"/>
      <c r="NVI54" s="2"/>
      <c r="NVJ54" s="2"/>
      <c r="NVK54" s="2"/>
      <c r="NVL54" s="2"/>
      <c r="NVM54" s="2"/>
      <c r="NVN54" s="2"/>
      <c r="NVO54" s="2"/>
      <c r="NVP54" s="2"/>
      <c r="NVQ54" s="2"/>
      <c r="NVR54" s="2"/>
      <c r="NVS54" s="2"/>
      <c r="NVT54" s="2"/>
      <c r="NVU54" s="2"/>
      <c r="NVV54" s="2"/>
      <c r="NVW54" s="2"/>
      <c r="NVX54" s="2"/>
      <c r="NVY54" s="2"/>
      <c r="NVZ54" s="2"/>
      <c r="NWA54" s="2"/>
      <c r="NWB54" s="2"/>
      <c r="NWC54" s="2"/>
      <c r="NWD54" s="2"/>
      <c r="NWE54" s="2"/>
      <c r="NWF54" s="2"/>
      <c r="NWG54" s="2"/>
      <c r="NWH54" s="2"/>
      <c r="NWI54" s="2"/>
      <c r="NWJ54" s="2"/>
      <c r="NWK54" s="2"/>
      <c r="NWL54" s="2"/>
      <c r="NWM54" s="2"/>
      <c r="NWN54" s="2"/>
      <c r="NWO54" s="2"/>
      <c r="NWP54" s="2"/>
      <c r="NWQ54" s="2"/>
      <c r="NWR54" s="2"/>
      <c r="NWS54" s="2"/>
      <c r="NWT54" s="2"/>
      <c r="NWU54" s="2"/>
      <c r="NWV54" s="2"/>
      <c r="NWW54" s="2"/>
      <c r="NWX54" s="2"/>
      <c r="NWY54" s="2"/>
      <c r="NWZ54" s="2"/>
      <c r="NXA54" s="2"/>
      <c r="NXB54" s="2"/>
      <c r="NXC54" s="2"/>
      <c r="NXD54" s="2"/>
      <c r="NXE54" s="2"/>
      <c r="NXF54" s="2"/>
      <c r="NXG54" s="2"/>
      <c r="NXH54" s="2"/>
      <c r="NXI54" s="2"/>
      <c r="NXJ54" s="2"/>
      <c r="NXK54" s="2"/>
      <c r="NXL54" s="2"/>
      <c r="NXM54" s="2"/>
      <c r="NXN54" s="2"/>
      <c r="NXO54" s="2"/>
      <c r="NXP54" s="2"/>
      <c r="NXQ54" s="2"/>
      <c r="NXR54" s="2"/>
      <c r="NXS54" s="2"/>
      <c r="NXT54" s="2"/>
      <c r="NXU54" s="2"/>
      <c r="NXV54" s="2"/>
      <c r="NXW54" s="2"/>
      <c r="NXX54" s="2"/>
      <c r="NXY54" s="2"/>
      <c r="NXZ54" s="2"/>
      <c r="NYA54" s="2"/>
      <c r="NYB54" s="2"/>
      <c r="NYC54" s="2"/>
      <c r="NYD54" s="2"/>
      <c r="NYE54" s="2"/>
      <c r="NYF54" s="2"/>
      <c r="NYG54" s="2"/>
      <c r="NYH54" s="2"/>
      <c r="NYI54" s="2"/>
      <c r="NYJ54" s="2"/>
      <c r="NYK54" s="2"/>
      <c r="NYL54" s="2"/>
      <c r="NYM54" s="2"/>
      <c r="NYN54" s="2"/>
      <c r="NYO54" s="2"/>
      <c r="NYP54" s="2"/>
      <c r="NYQ54" s="2"/>
      <c r="NYR54" s="2"/>
      <c r="NYS54" s="2"/>
      <c r="NYT54" s="2"/>
      <c r="NYU54" s="2"/>
      <c r="NYV54" s="2"/>
      <c r="NYW54" s="2"/>
      <c r="NYX54" s="2"/>
      <c r="NYY54" s="2"/>
      <c r="NYZ54" s="2"/>
      <c r="NZA54" s="2"/>
      <c r="NZB54" s="2"/>
      <c r="NZC54" s="2"/>
      <c r="NZD54" s="2"/>
      <c r="NZE54" s="2"/>
      <c r="NZF54" s="2"/>
      <c r="NZG54" s="2"/>
      <c r="NZH54" s="2"/>
      <c r="NZI54" s="2"/>
      <c r="NZJ54" s="2"/>
      <c r="NZK54" s="2"/>
      <c r="NZL54" s="2"/>
      <c r="NZM54" s="2"/>
      <c r="NZN54" s="2"/>
      <c r="NZO54" s="2"/>
      <c r="NZP54" s="2"/>
      <c r="NZQ54" s="2"/>
      <c r="NZR54" s="2"/>
      <c r="NZS54" s="2"/>
      <c r="NZT54" s="2"/>
      <c r="NZU54" s="2"/>
      <c r="NZV54" s="2"/>
      <c r="NZW54" s="2"/>
      <c r="NZX54" s="2"/>
      <c r="NZY54" s="2"/>
      <c r="NZZ54" s="2"/>
      <c r="OAA54" s="2"/>
      <c r="OAB54" s="2"/>
      <c r="OAC54" s="2"/>
      <c r="OAD54" s="2"/>
      <c r="OAE54" s="2"/>
      <c r="OAF54" s="2"/>
      <c r="OAG54" s="2"/>
      <c r="OAH54" s="2"/>
      <c r="OAI54" s="2"/>
      <c r="OAJ54" s="2"/>
      <c r="OAK54" s="2"/>
      <c r="OAL54" s="2"/>
      <c r="OAM54" s="2"/>
      <c r="OAN54" s="2"/>
      <c r="OAO54" s="2"/>
      <c r="OAP54" s="2"/>
      <c r="OAQ54" s="2"/>
      <c r="OAR54" s="2"/>
      <c r="OAS54" s="2"/>
      <c r="OAT54" s="2"/>
      <c r="OAU54" s="2"/>
      <c r="OAV54" s="2"/>
      <c r="OAW54" s="2"/>
      <c r="OAX54" s="2"/>
      <c r="OAY54" s="2"/>
      <c r="OAZ54" s="2"/>
      <c r="OBA54" s="2"/>
      <c r="OBB54" s="2"/>
      <c r="OBC54" s="2"/>
      <c r="OBD54" s="2"/>
      <c r="OBE54" s="2"/>
      <c r="OBF54" s="2"/>
      <c r="OBG54" s="2"/>
      <c r="OBH54" s="2"/>
      <c r="OBI54" s="2"/>
      <c r="OBJ54" s="2"/>
      <c r="OBK54" s="2"/>
      <c r="OBL54" s="2"/>
      <c r="OBM54" s="2"/>
      <c r="OBN54" s="2"/>
      <c r="OBO54" s="2"/>
      <c r="OBP54" s="2"/>
      <c r="OBQ54" s="2"/>
      <c r="OBR54" s="2"/>
      <c r="OBS54" s="2"/>
      <c r="OBT54" s="2"/>
      <c r="OBU54" s="2"/>
      <c r="OBV54" s="2"/>
      <c r="OBW54" s="2"/>
      <c r="OBX54" s="2"/>
      <c r="OBY54" s="2"/>
      <c r="OBZ54" s="2"/>
      <c r="OCA54" s="2"/>
      <c r="OCB54" s="2"/>
      <c r="OCC54" s="2"/>
      <c r="OCD54" s="2"/>
      <c r="OCE54" s="2"/>
      <c r="OCF54" s="2"/>
      <c r="OCG54" s="2"/>
      <c r="OCH54" s="2"/>
      <c r="OCI54" s="2"/>
      <c r="OCJ54" s="2"/>
      <c r="OCK54" s="2"/>
      <c r="OCL54" s="2"/>
      <c r="OCM54" s="2"/>
      <c r="OCN54" s="2"/>
      <c r="OCO54" s="2"/>
      <c r="OCP54" s="2"/>
      <c r="OCQ54" s="2"/>
      <c r="OCR54" s="2"/>
      <c r="OCS54" s="2"/>
      <c r="OCT54" s="2"/>
      <c r="OCU54" s="2"/>
      <c r="OCV54" s="2"/>
      <c r="OCW54" s="2"/>
      <c r="OCX54" s="2"/>
      <c r="OCY54" s="2"/>
      <c r="OCZ54" s="2"/>
      <c r="ODA54" s="2"/>
      <c r="ODB54" s="2"/>
      <c r="ODC54" s="2"/>
      <c r="ODD54" s="2"/>
      <c r="ODE54" s="2"/>
      <c r="ODF54" s="2"/>
      <c r="ODG54" s="2"/>
      <c r="ODH54" s="2"/>
      <c r="ODI54" s="2"/>
      <c r="ODJ54" s="2"/>
      <c r="ODK54" s="2"/>
      <c r="ODL54" s="2"/>
      <c r="ODM54" s="2"/>
      <c r="ODN54" s="2"/>
      <c r="ODO54" s="2"/>
      <c r="ODP54" s="2"/>
      <c r="ODQ54" s="2"/>
      <c r="ODR54" s="2"/>
      <c r="ODS54" s="2"/>
      <c r="ODT54" s="2"/>
      <c r="ODU54" s="2"/>
      <c r="ODV54" s="2"/>
      <c r="ODW54" s="2"/>
      <c r="ODX54" s="2"/>
      <c r="ODY54" s="2"/>
      <c r="ODZ54" s="2"/>
      <c r="OEA54" s="2"/>
      <c r="OEB54" s="2"/>
      <c r="OEC54" s="2"/>
      <c r="OED54" s="2"/>
      <c r="OEE54" s="2"/>
      <c r="OEF54" s="2"/>
      <c r="OEG54" s="2"/>
      <c r="OEH54" s="2"/>
      <c r="OEI54" s="2"/>
      <c r="OEJ54" s="2"/>
      <c r="OEK54" s="2"/>
      <c r="OEL54" s="2"/>
      <c r="OEM54" s="2"/>
      <c r="OEN54" s="2"/>
      <c r="OEO54" s="2"/>
      <c r="OEP54" s="2"/>
      <c r="OEQ54" s="2"/>
      <c r="OER54" s="2"/>
      <c r="OES54" s="2"/>
      <c r="OET54" s="2"/>
      <c r="OEU54" s="2"/>
      <c r="OEV54" s="2"/>
      <c r="OEW54" s="2"/>
      <c r="OEX54" s="2"/>
      <c r="OEY54" s="2"/>
      <c r="OEZ54" s="2"/>
      <c r="OFA54" s="2"/>
      <c r="OFB54" s="2"/>
      <c r="OFC54" s="2"/>
      <c r="OFD54" s="2"/>
      <c r="OFE54" s="2"/>
      <c r="OFF54" s="2"/>
      <c r="OFG54" s="2"/>
      <c r="OFH54" s="2"/>
      <c r="OFI54" s="2"/>
      <c r="OFJ54" s="2"/>
      <c r="OFK54" s="2"/>
      <c r="OFL54" s="2"/>
      <c r="OFM54" s="2"/>
      <c r="OFN54" s="2"/>
      <c r="OFO54" s="2"/>
      <c r="OFP54" s="2"/>
      <c r="OFQ54" s="2"/>
      <c r="OFR54" s="2"/>
      <c r="OFS54" s="2"/>
      <c r="OFT54" s="2"/>
      <c r="OFU54" s="2"/>
      <c r="OFV54" s="2"/>
      <c r="OFW54" s="2"/>
      <c r="OFX54" s="2"/>
      <c r="OFY54" s="2"/>
      <c r="OFZ54" s="2"/>
      <c r="OGA54" s="2"/>
      <c r="OGB54" s="2"/>
      <c r="OGC54" s="2"/>
      <c r="OGD54" s="2"/>
      <c r="OGE54" s="2"/>
      <c r="OGF54" s="2"/>
      <c r="OGG54" s="2"/>
      <c r="OGH54" s="2"/>
      <c r="OGI54" s="2"/>
      <c r="OGJ54" s="2"/>
      <c r="OGK54" s="2"/>
      <c r="OGL54" s="2"/>
      <c r="OGM54" s="2"/>
      <c r="OGN54" s="2"/>
      <c r="OGO54" s="2"/>
      <c r="OGP54" s="2"/>
      <c r="OGQ54" s="2"/>
      <c r="OGR54" s="2"/>
      <c r="OGS54" s="2"/>
      <c r="OGT54" s="2"/>
      <c r="OGU54" s="2"/>
      <c r="OGV54" s="2"/>
      <c r="OGW54" s="2"/>
      <c r="OGX54" s="2"/>
      <c r="OGY54" s="2"/>
      <c r="OGZ54" s="2"/>
      <c r="OHA54" s="2"/>
      <c r="OHB54" s="2"/>
      <c r="OHC54" s="2"/>
      <c r="OHD54" s="2"/>
      <c r="OHE54" s="2"/>
      <c r="OHF54" s="2"/>
      <c r="OHG54" s="2"/>
      <c r="OHH54" s="2"/>
      <c r="OHI54" s="2"/>
      <c r="OHJ54" s="2"/>
      <c r="OHK54" s="2"/>
      <c r="OHL54" s="2"/>
      <c r="OHM54" s="2"/>
      <c r="OHN54" s="2"/>
      <c r="OHO54" s="2"/>
      <c r="OHP54" s="2"/>
      <c r="OHQ54" s="2"/>
      <c r="OHR54" s="2"/>
      <c r="OHS54" s="2"/>
      <c r="OHT54" s="2"/>
      <c r="OHU54" s="2"/>
      <c r="OHV54" s="2"/>
      <c r="OHW54" s="2"/>
      <c r="OHX54" s="2"/>
      <c r="OHY54" s="2"/>
      <c r="OHZ54" s="2"/>
      <c r="OIA54" s="2"/>
      <c r="OIB54" s="2"/>
      <c r="OIC54" s="2"/>
      <c r="OID54" s="2"/>
      <c r="OIE54" s="2"/>
      <c r="OIF54" s="2"/>
      <c r="OIG54" s="2"/>
      <c r="OIH54" s="2"/>
      <c r="OII54" s="2"/>
      <c r="OIJ54" s="2"/>
      <c r="OIK54" s="2"/>
      <c r="OIL54" s="2"/>
      <c r="OIM54" s="2"/>
      <c r="OIN54" s="2"/>
      <c r="OIO54" s="2"/>
      <c r="OIP54" s="2"/>
      <c r="OIQ54" s="2"/>
      <c r="OIR54" s="2"/>
      <c r="OIS54" s="2"/>
      <c r="OIT54" s="2"/>
      <c r="OIU54" s="2"/>
      <c r="OIV54" s="2"/>
      <c r="OIW54" s="2"/>
      <c r="OIX54" s="2"/>
      <c r="OIY54" s="2"/>
      <c r="OIZ54" s="2"/>
      <c r="OJA54" s="2"/>
      <c r="OJB54" s="2"/>
      <c r="OJC54" s="2"/>
      <c r="OJD54" s="2"/>
      <c r="OJE54" s="2"/>
      <c r="OJF54" s="2"/>
      <c r="OJG54" s="2"/>
      <c r="OJH54" s="2"/>
      <c r="OJI54" s="2"/>
      <c r="OJJ54" s="2"/>
      <c r="OJK54" s="2"/>
      <c r="OJL54" s="2"/>
      <c r="OJM54" s="2"/>
      <c r="OJN54" s="2"/>
      <c r="OJO54" s="2"/>
      <c r="OJP54" s="2"/>
      <c r="OJQ54" s="2"/>
      <c r="OJR54" s="2"/>
      <c r="OJS54" s="2"/>
      <c r="OJT54" s="2"/>
      <c r="OJU54" s="2"/>
      <c r="OJV54" s="2"/>
      <c r="OJW54" s="2"/>
      <c r="OJX54" s="2"/>
      <c r="OJY54" s="2"/>
      <c r="OJZ54" s="2"/>
      <c r="OKA54" s="2"/>
      <c r="OKB54" s="2"/>
      <c r="OKC54" s="2"/>
      <c r="OKD54" s="2"/>
      <c r="OKE54" s="2"/>
      <c r="OKF54" s="2"/>
      <c r="OKG54" s="2"/>
      <c r="OKH54" s="2"/>
      <c r="OKI54" s="2"/>
      <c r="OKJ54" s="2"/>
      <c r="OKK54" s="2"/>
      <c r="OKL54" s="2"/>
      <c r="OKM54" s="2"/>
      <c r="OKN54" s="2"/>
      <c r="OKO54" s="2"/>
      <c r="OKP54" s="2"/>
      <c r="OKQ54" s="2"/>
      <c r="OKR54" s="2"/>
      <c r="OKS54" s="2"/>
      <c r="OKT54" s="2"/>
      <c r="OKU54" s="2"/>
      <c r="OKV54" s="2"/>
      <c r="OKW54" s="2"/>
      <c r="OKX54" s="2"/>
      <c r="OKY54" s="2"/>
      <c r="OKZ54" s="2"/>
      <c r="OLA54" s="2"/>
      <c r="OLB54" s="2"/>
      <c r="OLC54" s="2"/>
      <c r="OLD54" s="2"/>
      <c r="OLE54" s="2"/>
      <c r="OLF54" s="2"/>
      <c r="OLG54" s="2"/>
      <c r="OLH54" s="2"/>
      <c r="OLI54" s="2"/>
      <c r="OLJ54" s="2"/>
      <c r="OLK54" s="2"/>
      <c r="OLL54" s="2"/>
      <c r="OLM54" s="2"/>
      <c r="OLN54" s="2"/>
      <c r="OLO54" s="2"/>
      <c r="OLP54" s="2"/>
      <c r="OLQ54" s="2"/>
      <c r="OLR54" s="2"/>
      <c r="OLS54" s="2"/>
      <c r="OLT54" s="2"/>
      <c r="OLU54" s="2"/>
      <c r="OLV54" s="2"/>
      <c r="OLW54" s="2"/>
      <c r="OLX54" s="2"/>
      <c r="OLY54" s="2"/>
      <c r="OLZ54" s="2"/>
      <c r="OMA54" s="2"/>
      <c r="OMB54" s="2"/>
      <c r="OMC54" s="2"/>
      <c r="OMD54" s="2"/>
      <c r="OME54" s="2"/>
      <c r="OMF54" s="2"/>
      <c r="OMG54" s="2"/>
      <c r="OMH54" s="2"/>
      <c r="OMI54" s="2"/>
      <c r="OMJ54" s="2"/>
      <c r="OMK54" s="2"/>
      <c r="OML54" s="2"/>
      <c r="OMM54" s="2"/>
      <c r="OMN54" s="2"/>
      <c r="OMO54" s="2"/>
      <c r="OMP54" s="2"/>
      <c r="OMQ54" s="2"/>
      <c r="OMR54" s="2"/>
      <c r="OMS54" s="2"/>
      <c r="OMT54" s="2"/>
      <c r="OMU54" s="2"/>
      <c r="OMV54" s="2"/>
      <c r="OMW54" s="2"/>
      <c r="OMX54" s="2"/>
      <c r="OMY54" s="2"/>
      <c r="OMZ54" s="2"/>
      <c r="ONA54" s="2"/>
      <c r="ONB54" s="2"/>
      <c r="ONC54" s="2"/>
      <c r="OND54" s="2"/>
      <c r="ONE54" s="2"/>
      <c r="ONF54" s="2"/>
      <c r="ONG54" s="2"/>
      <c r="ONH54" s="2"/>
      <c r="ONI54" s="2"/>
      <c r="ONJ54" s="2"/>
      <c r="ONK54" s="2"/>
      <c r="ONL54" s="2"/>
      <c r="ONM54" s="2"/>
      <c r="ONN54" s="2"/>
      <c r="ONO54" s="2"/>
      <c r="ONP54" s="2"/>
      <c r="ONQ54" s="2"/>
      <c r="ONR54" s="2"/>
      <c r="ONS54" s="2"/>
      <c r="ONT54" s="2"/>
      <c r="ONU54" s="2"/>
      <c r="ONV54" s="2"/>
      <c r="ONW54" s="2"/>
      <c r="ONX54" s="2"/>
      <c r="ONY54" s="2"/>
      <c r="ONZ54" s="2"/>
      <c r="OOA54" s="2"/>
      <c r="OOB54" s="2"/>
      <c r="OOC54" s="2"/>
      <c r="OOD54" s="2"/>
      <c r="OOE54" s="2"/>
      <c r="OOF54" s="2"/>
      <c r="OOG54" s="2"/>
      <c r="OOH54" s="2"/>
      <c r="OOI54" s="2"/>
      <c r="OOJ54" s="2"/>
      <c r="OOK54" s="2"/>
      <c r="OOL54" s="2"/>
      <c r="OOM54" s="2"/>
      <c r="OON54" s="2"/>
      <c r="OOO54" s="2"/>
      <c r="OOP54" s="2"/>
      <c r="OOQ54" s="2"/>
      <c r="OOR54" s="2"/>
      <c r="OOS54" s="2"/>
      <c r="OOT54" s="2"/>
      <c r="OOU54" s="2"/>
      <c r="OOV54" s="2"/>
      <c r="OOW54" s="2"/>
      <c r="OOX54" s="2"/>
      <c r="OOY54" s="2"/>
      <c r="OOZ54" s="2"/>
      <c r="OPA54" s="2"/>
      <c r="OPB54" s="2"/>
      <c r="OPC54" s="2"/>
      <c r="OPD54" s="2"/>
      <c r="OPE54" s="2"/>
      <c r="OPF54" s="2"/>
      <c r="OPG54" s="2"/>
      <c r="OPH54" s="2"/>
      <c r="OPI54" s="2"/>
      <c r="OPJ54" s="2"/>
      <c r="OPK54" s="2"/>
      <c r="OPL54" s="2"/>
      <c r="OPM54" s="2"/>
      <c r="OPN54" s="2"/>
      <c r="OPO54" s="2"/>
      <c r="OPP54" s="2"/>
      <c r="OPQ54" s="2"/>
      <c r="OPR54" s="2"/>
      <c r="OPS54" s="2"/>
      <c r="OPT54" s="2"/>
      <c r="OPU54" s="2"/>
      <c r="OPV54" s="2"/>
      <c r="OPW54" s="2"/>
      <c r="OPX54" s="2"/>
      <c r="OPY54" s="2"/>
      <c r="OPZ54" s="2"/>
      <c r="OQA54" s="2"/>
      <c r="OQB54" s="2"/>
      <c r="OQC54" s="2"/>
      <c r="OQD54" s="2"/>
      <c r="OQE54" s="2"/>
      <c r="OQF54" s="2"/>
      <c r="OQG54" s="2"/>
      <c r="OQH54" s="2"/>
      <c r="OQI54" s="2"/>
      <c r="OQJ54" s="2"/>
      <c r="OQK54" s="2"/>
      <c r="OQL54" s="2"/>
      <c r="OQM54" s="2"/>
      <c r="OQN54" s="2"/>
      <c r="OQO54" s="2"/>
      <c r="OQP54" s="2"/>
      <c r="OQQ54" s="2"/>
      <c r="OQR54" s="2"/>
      <c r="OQS54" s="2"/>
      <c r="OQT54" s="2"/>
      <c r="OQU54" s="2"/>
      <c r="OQV54" s="2"/>
      <c r="OQW54" s="2"/>
      <c r="OQX54" s="2"/>
      <c r="OQY54" s="2"/>
      <c r="OQZ54" s="2"/>
      <c r="ORA54" s="2"/>
      <c r="ORB54" s="2"/>
      <c r="ORC54" s="2"/>
      <c r="ORD54" s="2"/>
      <c r="ORE54" s="2"/>
      <c r="ORF54" s="2"/>
      <c r="ORG54" s="2"/>
      <c r="ORH54" s="2"/>
      <c r="ORI54" s="2"/>
      <c r="ORJ54" s="2"/>
      <c r="ORK54" s="2"/>
      <c r="ORL54" s="2"/>
      <c r="ORM54" s="2"/>
      <c r="ORN54" s="2"/>
      <c r="ORO54" s="2"/>
      <c r="ORP54" s="2"/>
      <c r="ORQ54" s="2"/>
      <c r="ORR54" s="2"/>
      <c r="ORS54" s="2"/>
      <c r="ORT54" s="2"/>
      <c r="ORU54" s="2"/>
      <c r="ORV54" s="2"/>
      <c r="ORW54" s="2"/>
      <c r="ORX54" s="2"/>
      <c r="ORY54" s="2"/>
      <c r="ORZ54" s="2"/>
      <c r="OSA54" s="2"/>
      <c r="OSB54" s="2"/>
      <c r="OSC54" s="2"/>
      <c r="OSD54" s="2"/>
      <c r="OSE54" s="2"/>
      <c r="OSF54" s="2"/>
      <c r="OSG54" s="2"/>
      <c r="OSH54" s="2"/>
      <c r="OSI54" s="2"/>
      <c r="OSJ54" s="2"/>
      <c r="OSK54" s="2"/>
      <c r="OSL54" s="2"/>
      <c r="OSM54" s="2"/>
      <c r="OSN54" s="2"/>
      <c r="OSO54" s="2"/>
      <c r="OSP54" s="2"/>
      <c r="OSQ54" s="2"/>
      <c r="OSR54" s="2"/>
      <c r="OSS54" s="2"/>
      <c r="OST54" s="2"/>
      <c r="OSU54" s="2"/>
      <c r="OSV54" s="2"/>
      <c r="OSW54" s="2"/>
      <c r="OSX54" s="2"/>
      <c r="OSY54" s="2"/>
      <c r="OSZ54" s="2"/>
    </row>
    <row r="55" spans="1:10660" thickBot="1">
      <c r="A55" s="52" t="s">
        <v>93</v>
      </c>
      <c r="B55" s="60" t="s">
        <v>114</v>
      </c>
      <c r="C55" s="80" t="s">
        <v>118</v>
      </c>
      <c r="D55" s="87" t="s">
        <v>20</v>
      </c>
      <c r="E55" s="87" t="s">
        <v>20</v>
      </c>
      <c r="F55" s="62"/>
      <c r="G55" s="54" t="s">
        <v>33</v>
      </c>
      <c r="H55" s="55" t="str">
        <f t="shared" si="64"/>
        <v>IN</v>
      </c>
      <c r="I55" s="55" t="str" cm="1">
        <f t="array" ref="I55">CurrentSchedule(I55,COUNTA($2:$2),$I$1)</f>
        <v>NA</v>
      </c>
      <c r="J55" s="56" t="s">
        <v>40</v>
      </c>
      <c r="K55" s="57" cm="1">
        <f t="array" ref="K55">ScheduledWeek(K55, COUNTA($2:$2),$K$2)</f>
        <v>31</v>
      </c>
      <c r="L55" s="108" cm="1">
        <f t="array" ref="L55">ScheduledWeek(L55, COUNTA($2:$2),$L$2)</f>
        <v>0</v>
      </c>
      <c r="M55" s="108">
        <f t="shared" si="65"/>
        <v>0</v>
      </c>
      <c r="N55" s="108">
        <f t="shared" si="66"/>
        <v>13</v>
      </c>
      <c r="O55" s="108">
        <f t="shared" si="67"/>
        <v>0</v>
      </c>
      <c r="P55" s="108">
        <f t="shared" si="68"/>
        <v>25</v>
      </c>
      <c r="Q55" s="108">
        <f t="shared" si="69"/>
        <v>0</v>
      </c>
      <c r="R55" s="2" t="s">
        <v>26</v>
      </c>
      <c r="S55" s="2" t="s">
        <v>26</v>
      </c>
      <c r="T55" s="2" t="s">
        <v>23</v>
      </c>
      <c r="U55" s="2" t="s">
        <v>26</v>
      </c>
      <c r="V55" s="2" t="s">
        <v>26</v>
      </c>
      <c r="X55" s="14" t="s">
        <v>52</v>
      </c>
      <c r="Y55" s="14" t="s">
        <v>52</v>
      </c>
      <c r="Z55" s="14" t="s">
        <v>52</v>
      </c>
      <c r="AA55" s="14" t="s">
        <v>52</v>
      </c>
      <c r="AB55" s="14" t="s">
        <v>52</v>
      </c>
      <c r="AE55" s="2" t="s">
        <v>27</v>
      </c>
      <c r="AF55" s="2" t="s">
        <v>23</v>
      </c>
      <c r="AG55" s="2" t="s">
        <v>27</v>
      </c>
      <c r="AH55" s="2" t="s">
        <v>27</v>
      </c>
      <c r="AI55" s="2" t="s">
        <v>27</v>
      </c>
      <c r="AL55" s="2" t="s">
        <v>27</v>
      </c>
      <c r="AM55" s="2" t="s">
        <v>27</v>
      </c>
      <c r="AN55" s="2" t="s">
        <v>27</v>
      </c>
      <c r="AO55" s="2" t="s">
        <v>27</v>
      </c>
      <c r="AP55" s="2" t="s">
        <v>27</v>
      </c>
      <c r="AS55" s="2" t="s">
        <v>27</v>
      </c>
      <c r="AT55" s="2" t="s">
        <v>27</v>
      </c>
      <c r="AU55" s="2" t="s">
        <v>27</v>
      </c>
      <c r="AV55" s="2" t="s">
        <v>27</v>
      </c>
      <c r="AW55" s="2" t="s">
        <v>27</v>
      </c>
      <c r="AZ55" s="2" t="s">
        <v>27</v>
      </c>
      <c r="BA55" s="2" t="s">
        <v>27</v>
      </c>
      <c r="BB55" s="2" t="s">
        <v>27</v>
      </c>
      <c r="BC55" s="2" t="s">
        <v>27</v>
      </c>
      <c r="BD55" s="2" t="s">
        <v>27</v>
      </c>
      <c r="BE55" s="68" t="s">
        <v>28</v>
      </c>
      <c r="BG55" s="2" t="s">
        <v>26</v>
      </c>
      <c r="BH55" s="2" t="s">
        <v>26</v>
      </c>
      <c r="BI55" s="2" t="s">
        <v>26</v>
      </c>
      <c r="BJ55" s="2" t="s">
        <v>26</v>
      </c>
      <c r="BK55" s="2" t="s">
        <v>26</v>
      </c>
      <c r="BN55" s="2" t="s">
        <v>52</v>
      </c>
      <c r="BO55" s="2" t="s">
        <v>29</v>
      </c>
      <c r="BP55" s="2" t="s">
        <v>29</v>
      </c>
      <c r="BQ55" s="2" t="s">
        <v>29</v>
      </c>
      <c r="BR55" s="2" t="s">
        <v>52</v>
      </c>
      <c r="BU55" s="2" t="s">
        <v>27</v>
      </c>
      <c r="BV55" s="2" t="s">
        <v>27</v>
      </c>
      <c r="BW55" s="2" t="s">
        <v>27</v>
      </c>
      <c r="BX55" s="2" t="s">
        <v>27</v>
      </c>
      <c r="BY55" s="2" t="s">
        <v>27</v>
      </c>
      <c r="CB55" s="2" t="s">
        <v>27</v>
      </c>
      <c r="CC55" s="2" t="s">
        <v>27</v>
      </c>
      <c r="CD55" s="2" t="s">
        <v>27</v>
      </c>
      <c r="CE55" s="2" t="s">
        <v>27</v>
      </c>
      <c r="CF55" s="2" t="s">
        <v>27</v>
      </c>
      <c r="CI55" s="2" t="s">
        <v>27</v>
      </c>
      <c r="CJ55" s="2" t="s">
        <v>27</v>
      </c>
      <c r="CK55" s="2" t="s">
        <v>27</v>
      </c>
      <c r="CL55" s="2" t="s">
        <v>27</v>
      </c>
      <c r="CM55" s="2" t="s">
        <v>27</v>
      </c>
      <c r="CP55" s="2" t="s">
        <v>27</v>
      </c>
      <c r="CQ55" s="2" t="s">
        <v>27</v>
      </c>
      <c r="CR55" s="2" t="s">
        <v>27</v>
      </c>
      <c r="CS55" s="2" t="s">
        <v>27</v>
      </c>
      <c r="CT55" s="2" t="s">
        <v>27</v>
      </c>
      <c r="CW55" s="2" t="s">
        <v>14</v>
      </c>
      <c r="CX55" s="2" t="s">
        <v>14</v>
      </c>
      <c r="CY55" s="2" t="s">
        <v>14</v>
      </c>
      <c r="CZ55" s="2" t="s">
        <v>14</v>
      </c>
      <c r="DA55" s="2" t="s">
        <v>14</v>
      </c>
      <c r="DD55" s="2" t="s">
        <v>23</v>
      </c>
      <c r="DE55" s="2" t="s">
        <v>26</v>
      </c>
      <c r="DF55" s="2" t="s">
        <v>26</v>
      </c>
      <c r="DG55" s="2" t="s">
        <v>26</v>
      </c>
      <c r="DH55" s="2" t="s">
        <v>26</v>
      </c>
      <c r="DK55" s="2" t="s">
        <v>27</v>
      </c>
      <c r="DL55" s="2" t="s">
        <v>27</v>
      </c>
      <c r="DM55" s="2" t="s">
        <v>27</v>
      </c>
      <c r="DN55" s="2" t="s">
        <v>27</v>
      </c>
      <c r="DO55" s="2" t="s">
        <v>27</v>
      </c>
      <c r="DR55" s="2" t="s">
        <v>27</v>
      </c>
      <c r="DS55" s="2" t="s">
        <v>27</v>
      </c>
      <c r="DT55" s="2" t="s">
        <v>27</v>
      </c>
      <c r="DU55" s="2" t="s">
        <v>27</v>
      </c>
      <c r="DV55" s="2" t="s">
        <v>27</v>
      </c>
      <c r="DY55" s="2" t="s">
        <v>27</v>
      </c>
      <c r="DZ55" s="2" t="s">
        <v>27</v>
      </c>
      <c r="EA55" s="2" t="s">
        <v>27</v>
      </c>
      <c r="EB55" s="2" t="s">
        <v>27</v>
      </c>
      <c r="EC55" s="2" t="s">
        <v>27</v>
      </c>
      <c r="EF55" s="2" t="s">
        <v>27</v>
      </c>
      <c r="EG55" s="2" t="s">
        <v>27</v>
      </c>
      <c r="EH55" s="2" t="s">
        <v>27</v>
      </c>
      <c r="EI55" s="2" t="s">
        <v>27</v>
      </c>
      <c r="EJ55" s="2" t="s">
        <v>27</v>
      </c>
      <c r="EM55" s="2" t="s">
        <v>16</v>
      </c>
      <c r="EN55" s="2" t="s">
        <v>16</v>
      </c>
      <c r="EO55" s="2" t="s">
        <v>16</v>
      </c>
      <c r="EP55" s="2" t="s">
        <v>16</v>
      </c>
      <c r="EQ55" s="2" t="s">
        <v>16</v>
      </c>
      <c r="ER55" s="69" t="s">
        <v>28</v>
      </c>
      <c r="ES55" s="69" t="s">
        <v>28</v>
      </c>
      <c r="ET55" s="2" t="s">
        <v>16</v>
      </c>
      <c r="EU55" s="2" t="s">
        <v>16</v>
      </c>
      <c r="EV55" s="2" t="s">
        <v>16</v>
      </c>
      <c r="EW55" s="2" t="s">
        <v>16</v>
      </c>
      <c r="EX55" s="2" t="s">
        <v>16</v>
      </c>
      <c r="EY55" s="69" t="s">
        <v>28</v>
      </c>
      <c r="EZ55" s="69" t="s">
        <v>28</v>
      </c>
      <c r="FA55" s="2" t="s">
        <v>27</v>
      </c>
      <c r="FB55" s="2" t="s">
        <v>27</v>
      </c>
      <c r="FC55" s="2" t="s">
        <v>27</v>
      </c>
      <c r="FD55" s="2" t="s">
        <v>27</v>
      </c>
      <c r="FE55" s="2" t="s">
        <v>27</v>
      </c>
      <c r="FH55" s="2" t="s">
        <v>27</v>
      </c>
      <c r="FI55" s="2" t="s">
        <v>27</v>
      </c>
      <c r="FJ55" s="2" t="s">
        <v>27</v>
      </c>
      <c r="FK55" s="2" t="s">
        <v>27</v>
      </c>
      <c r="FL55" s="2" t="s">
        <v>27</v>
      </c>
      <c r="FO55" s="2" t="s">
        <v>23</v>
      </c>
      <c r="FP55" s="2" t="s">
        <v>27</v>
      </c>
      <c r="FQ55" s="2" t="s">
        <v>27</v>
      </c>
      <c r="FR55" s="2" t="s">
        <v>27</v>
      </c>
      <c r="FS55" s="2" t="s">
        <v>27</v>
      </c>
      <c r="FV55" s="2" t="s">
        <v>16</v>
      </c>
      <c r="FW55" s="2" t="s">
        <v>16</v>
      </c>
      <c r="FX55" s="2" t="s">
        <v>16</v>
      </c>
      <c r="FY55" s="2" t="s">
        <v>16</v>
      </c>
      <c r="FZ55" s="2" t="s">
        <v>16</v>
      </c>
      <c r="GC55" s="2" t="s">
        <v>16</v>
      </c>
      <c r="GD55" s="2" t="s">
        <v>16</v>
      </c>
      <c r="GE55" s="2" t="s">
        <v>16</v>
      </c>
      <c r="GF55" s="2" t="s">
        <v>16</v>
      </c>
      <c r="GG55" s="2" t="s">
        <v>16</v>
      </c>
      <c r="GJ55" s="2" t="s">
        <v>27</v>
      </c>
      <c r="GK55" s="2" t="s">
        <v>27</v>
      </c>
      <c r="GL55" s="2" t="s">
        <v>27</v>
      </c>
      <c r="GM55" s="2" t="s">
        <v>27</v>
      </c>
      <c r="GN55" s="2" t="s">
        <v>27</v>
      </c>
      <c r="GO55" s="3" t="s">
        <v>28</v>
      </c>
      <c r="GP55" s="3" t="s">
        <v>28</v>
      </c>
      <c r="GQ55" s="1" t="s">
        <v>26</v>
      </c>
      <c r="GR55" s="1" t="s">
        <v>26</v>
      </c>
      <c r="GS55" s="1" t="s">
        <v>26</v>
      </c>
      <c r="GT55" s="1" t="s">
        <v>26</v>
      </c>
      <c r="GU55" s="1" t="s">
        <v>26</v>
      </c>
      <c r="GV55" s="1"/>
      <c r="GW55" s="1"/>
      <c r="GX55" s="1" t="s">
        <v>27</v>
      </c>
      <c r="GY55" s="1" t="s">
        <v>27</v>
      </c>
      <c r="GZ55" s="1" t="s">
        <v>27</v>
      </c>
      <c r="HA55" s="1" t="s">
        <v>27</v>
      </c>
      <c r="HB55" s="1" t="s">
        <v>27</v>
      </c>
      <c r="HC55" s="1"/>
      <c r="HD55" s="1"/>
      <c r="HE55" s="1" t="s">
        <v>27</v>
      </c>
      <c r="HF55" s="1" t="s">
        <v>27</v>
      </c>
      <c r="HG55" s="1" t="s">
        <v>27</v>
      </c>
      <c r="HH55" s="1" t="s">
        <v>27</v>
      </c>
      <c r="HI55" s="1" t="s">
        <v>27</v>
      </c>
      <c r="HJ55" s="1"/>
      <c r="HK55" s="1"/>
      <c r="HL55" s="1" t="s">
        <v>26</v>
      </c>
      <c r="HM55" s="1" t="s">
        <v>26</v>
      </c>
      <c r="HN55" s="1" t="s">
        <v>26</v>
      </c>
      <c r="HO55" s="1" t="s">
        <v>26</v>
      </c>
      <c r="HP55" s="1" t="s">
        <v>26</v>
      </c>
      <c r="HQ55" s="1"/>
      <c r="HR55" s="1"/>
      <c r="HS55" s="1" t="s">
        <v>26</v>
      </c>
      <c r="HT55" s="1" t="s">
        <v>26</v>
      </c>
      <c r="HU55" s="1" t="s">
        <v>26</v>
      </c>
      <c r="HV55" s="1" t="s">
        <v>26</v>
      </c>
      <c r="HW55" s="1" t="s">
        <v>26</v>
      </c>
      <c r="HX55" s="1"/>
      <c r="HY55" s="1"/>
      <c r="HZ55" s="99" t="s">
        <v>29</v>
      </c>
      <c r="IA55" s="99" t="s">
        <v>29</v>
      </c>
      <c r="IB55" s="99" t="s">
        <v>119</v>
      </c>
      <c r="IC55" s="99" t="s">
        <v>119</v>
      </c>
      <c r="ID55" s="99" t="s">
        <v>119</v>
      </c>
      <c r="IE55" s="1"/>
      <c r="IF55" s="1"/>
      <c r="IG55" s="1" t="s">
        <v>27</v>
      </c>
      <c r="IH55" s="1" t="s">
        <v>27</v>
      </c>
      <c r="II55" s="1" t="s">
        <v>27</v>
      </c>
      <c r="IJ55" s="1" t="s">
        <v>27</v>
      </c>
      <c r="IK55" s="1" t="s">
        <v>23</v>
      </c>
      <c r="IL55" s="1"/>
      <c r="IM55" s="1"/>
      <c r="IN55" s="69" t="s">
        <v>50</v>
      </c>
      <c r="IO55" s="69" t="s">
        <v>25</v>
      </c>
      <c r="IP55" s="69" t="s">
        <v>25</v>
      </c>
      <c r="IQ55" s="69" t="s">
        <v>29</v>
      </c>
      <c r="IR55" s="69" t="s">
        <v>50</v>
      </c>
      <c r="IU55" s="2" t="s">
        <v>27</v>
      </c>
      <c r="IV55" s="2" t="s">
        <v>29</v>
      </c>
      <c r="IW55" s="2" t="s">
        <v>29</v>
      </c>
      <c r="IX55" s="2" t="s">
        <v>29</v>
      </c>
      <c r="IY55" s="2" t="s">
        <v>27</v>
      </c>
      <c r="JB55" s="2" t="s">
        <v>27</v>
      </c>
      <c r="JC55" s="2" t="s">
        <v>27</v>
      </c>
      <c r="JD55" s="2" t="s">
        <v>27</v>
      </c>
      <c r="JE55" s="2" t="s">
        <v>27</v>
      </c>
      <c r="JF55" s="2" t="s">
        <v>27</v>
      </c>
      <c r="JI55" s="2" t="s">
        <v>120</v>
      </c>
      <c r="JJ55" s="2" t="s">
        <v>120</v>
      </c>
      <c r="JK55" s="2" t="s">
        <v>120</v>
      </c>
      <c r="JL55" s="2" t="s">
        <v>120</v>
      </c>
      <c r="JM55" s="2" t="s">
        <v>120</v>
      </c>
      <c r="JP55" s="2" t="s">
        <v>120</v>
      </c>
      <c r="JQ55" s="2" t="s">
        <v>120</v>
      </c>
      <c r="JR55" s="2" t="s">
        <v>120</v>
      </c>
      <c r="JS55" s="2" t="s">
        <v>120</v>
      </c>
      <c r="JT55" s="2" t="s">
        <v>120</v>
      </c>
      <c r="JW55" s="2" t="s">
        <v>27</v>
      </c>
      <c r="JX55" s="2" t="s">
        <v>27</v>
      </c>
      <c r="JY55" s="2" t="s">
        <v>27</v>
      </c>
      <c r="JZ55" s="2" t="s">
        <v>27</v>
      </c>
      <c r="KA55" s="2" t="s">
        <v>27</v>
      </c>
      <c r="KD55" s="2" t="s">
        <v>27</v>
      </c>
      <c r="KE55" s="2" t="s">
        <v>27</v>
      </c>
      <c r="KF55" s="2" t="s">
        <v>27</v>
      </c>
      <c r="KG55" s="2" t="s">
        <v>27</v>
      </c>
      <c r="KH55" s="2" t="s">
        <v>27</v>
      </c>
      <c r="KK55" s="2" t="s">
        <v>27</v>
      </c>
      <c r="KL55" s="2" t="s">
        <v>27</v>
      </c>
      <c r="KM55" s="2" t="s">
        <v>27</v>
      </c>
      <c r="KN55" s="2" t="s">
        <v>27</v>
      </c>
      <c r="KO55" s="2" t="s">
        <v>27</v>
      </c>
      <c r="KR55" s="2" t="s">
        <v>120</v>
      </c>
      <c r="KS55" s="163" t="s">
        <v>120</v>
      </c>
      <c r="KT55" s="2" t="s">
        <v>120</v>
      </c>
      <c r="KU55" s="2" t="s">
        <v>120</v>
      </c>
      <c r="KV55" s="2" t="s">
        <v>120</v>
      </c>
      <c r="KY55" s="2" t="s">
        <v>27</v>
      </c>
      <c r="KZ55" s="2" t="s">
        <v>27</v>
      </c>
      <c r="LA55" s="2" t="s">
        <v>27</v>
      </c>
      <c r="LB55" s="2" t="s">
        <v>27</v>
      </c>
      <c r="LC55" s="2" t="s">
        <v>27</v>
      </c>
    </row>
    <row r="56" spans="1:10660" s="69" customFormat="1" thickBot="1">
      <c r="A56" s="119" t="s">
        <v>17</v>
      </c>
      <c r="B56" s="115" t="s">
        <v>18</v>
      </c>
      <c r="C56" s="165" t="s">
        <v>121</v>
      </c>
      <c r="D56" s="86"/>
      <c r="E56" s="86"/>
      <c r="F56" s="62"/>
      <c r="G56" s="54" t="s">
        <v>33</v>
      </c>
      <c r="H56" s="55" t="str">
        <f t="shared" si="64"/>
        <v>IN</v>
      </c>
      <c r="I56" s="55" t="str" cm="1">
        <f t="array" ref="I56">CurrentSchedule(I56,COUNTA($2:$2),$I$1)</f>
        <v>NA</v>
      </c>
      <c r="J56" s="120"/>
      <c r="K56" s="57" cm="1">
        <f t="array" ref="K56">ScheduledWeek(K56, COUNTA($2:$2),$K$2)</f>
        <v>0</v>
      </c>
      <c r="L56" s="108" cm="1">
        <f t="array" ref="L56">ScheduledWeek(L56, COUNTA($2:$2),$L$2)</f>
        <v>0</v>
      </c>
      <c r="M56" s="108">
        <f t="shared" si="65"/>
        <v>0</v>
      </c>
      <c r="N56" s="108">
        <f t="shared" si="66"/>
        <v>36</v>
      </c>
      <c r="O56" s="108">
        <f t="shared" si="67"/>
        <v>0</v>
      </c>
      <c r="P56" s="108">
        <f t="shared" si="68"/>
        <v>34</v>
      </c>
      <c r="Q56" s="108">
        <f t="shared" si="69"/>
        <v>0</v>
      </c>
      <c r="R56" s="2"/>
      <c r="S56" s="2"/>
      <c r="T56" s="2"/>
      <c r="U56" s="2"/>
      <c r="V56" s="2"/>
      <c r="W56" s="2"/>
      <c r="X56" s="14" t="s">
        <v>25</v>
      </c>
      <c r="Y56" s="14" t="s">
        <v>25</v>
      </c>
      <c r="Z56" s="14" t="s">
        <v>25</v>
      </c>
      <c r="AA56" s="14" t="s">
        <v>25</v>
      </c>
      <c r="AB56" s="14" t="s">
        <v>25</v>
      </c>
      <c r="AC56" s="2" t="s">
        <v>28</v>
      </c>
      <c r="AD56" s="2" t="s">
        <v>28</v>
      </c>
      <c r="AE56" s="2" t="s">
        <v>25</v>
      </c>
      <c r="AF56" s="2" t="s">
        <v>23</v>
      </c>
      <c r="AG56" s="2" t="s">
        <v>25</v>
      </c>
      <c r="AH56" s="2" t="s">
        <v>25</v>
      </c>
      <c r="AI56" s="2" t="s">
        <v>25</v>
      </c>
      <c r="AJ56" s="2" t="s">
        <v>28</v>
      </c>
      <c r="AK56" s="2" t="s">
        <v>28</v>
      </c>
      <c r="AL56" s="2" t="s">
        <v>25</v>
      </c>
      <c r="AM56" s="2" t="s">
        <v>25</v>
      </c>
      <c r="AN56" s="2" t="s">
        <v>25</v>
      </c>
      <c r="AO56" s="2" t="s">
        <v>25</v>
      </c>
      <c r="AP56" s="2" t="s">
        <v>25</v>
      </c>
      <c r="AQ56" s="2" t="s">
        <v>28</v>
      </c>
      <c r="AR56" s="2" t="s">
        <v>28</v>
      </c>
      <c r="AS56" s="2" t="s">
        <v>25</v>
      </c>
      <c r="AT56" s="2" t="s">
        <v>25</v>
      </c>
      <c r="AU56" s="2" t="s">
        <v>25</v>
      </c>
      <c r="AV56" s="2" t="s">
        <v>16</v>
      </c>
      <c r="AW56" s="2" t="s">
        <v>16</v>
      </c>
      <c r="AX56" s="2"/>
      <c r="AY56" s="2"/>
      <c r="AZ56" s="2" t="s">
        <v>16</v>
      </c>
      <c r="BA56" s="2" t="s">
        <v>16</v>
      </c>
      <c r="BB56" s="2" t="s">
        <v>16</v>
      </c>
      <c r="BC56" s="2" t="s">
        <v>25</v>
      </c>
      <c r="BD56" s="2" t="s">
        <v>16</v>
      </c>
      <c r="BE56" s="2"/>
      <c r="BF56" s="2"/>
      <c r="BG56" s="2" t="s">
        <v>25</v>
      </c>
      <c r="BH56" s="2" t="s">
        <v>25</v>
      </c>
      <c r="BI56" s="2" t="s">
        <v>25</v>
      </c>
      <c r="BJ56" s="2" t="s">
        <v>25</v>
      </c>
      <c r="BK56" s="2" t="s">
        <v>25</v>
      </c>
      <c r="BL56" s="2"/>
      <c r="BM56" s="2"/>
      <c r="BN56" s="2" t="s">
        <v>16</v>
      </c>
      <c r="BO56" s="2" t="s">
        <v>16</v>
      </c>
      <c r="BP56" s="2" t="s">
        <v>16</v>
      </c>
      <c r="BQ56" s="2" t="s">
        <v>16</v>
      </c>
      <c r="BR56" s="2" t="s">
        <v>16</v>
      </c>
      <c r="BS56" s="2"/>
      <c r="BT56" s="2"/>
      <c r="BU56" s="2" t="s">
        <v>25</v>
      </c>
      <c r="BV56" s="2" t="s">
        <v>25</v>
      </c>
      <c r="BW56" s="2" t="s">
        <v>25</v>
      </c>
      <c r="BX56" s="2" t="s">
        <v>25</v>
      </c>
      <c r="BY56" s="2" t="s">
        <v>25</v>
      </c>
      <c r="BZ56" s="2"/>
      <c r="CA56" s="2"/>
      <c r="CB56" s="2" t="s">
        <v>16</v>
      </c>
      <c r="CC56" s="2" t="s">
        <v>25</v>
      </c>
      <c r="CD56" s="2" t="s">
        <v>16</v>
      </c>
      <c r="CE56" s="2" t="s">
        <v>16</v>
      </c>
      <c r="CF56" s="2" t="s">
        <v>16</v>
      </c>
      <c r="CG56" s="2"/>
      <c r="CH56" s="2"/>
      <c r="CI56" s="2" t="s">
        <v>27</v>
      </c>
      <c r="CJ56" s="2" t="s">
        <v>27</v>
      </c>
      <c r="CK56" s="2" t="s">
        <v>27</v>
      </c>
      <c r="CL56" s="2" t="s">
        <v>27</v>
      </c>
      <c r="CM56" s="2" t="s">
        <v>27</v>
      </c>
      <c r="CN56" s="2"/>
      <c r="CO56" s="2"/>
      <c r="CP56" s="2" t="s">
        <v>27</v>
      </c>
      <c r="CQ56" s="2" t="s">
        <v>27</v>
      </c>
      <c r="CR56" s="2" t="s">
        <v>27</v>
      </c>
      <c r="CS56" s="2" t="s">
        <v>27</v>
      </c>
      <c r="CT56" s="2" t="s">
        <v>27</v>
      </c>
      <c r="CU56" s="2"/>
      <c r="CV56" s="2"/>
      <c r="CW56" s="2" t="s">
        <v>27</v>
      </c>
      <c r="CX56" s="2" t="s">
        <v>27</v>
      </c>
      <c r="CY56" s="2" t="s">
        <v>27</v>
      </c>
      <c r="CZ56" s="2" t="s">
        <v>27</v>
      </c>
      <c r="DA56" s="2" t="s">
        <v>27</v>
      </c>
      <c r="DB56" s="2"/>
      <c r="DC56" s="2"/>
      <c r="DD56" s="2" t="s">
        <v>16</v>
      </c>
      <c r="DE56" s="2" t="s">
        <v>16</v>
      </c>
      <c r="DF56" s="2" t="s">
        <v>16</v>
      </c>
      <c r="DG56" s="2" t="s">
        <v>16</v>
      </c>
      <c r="DH56" s="2" t="s">
        <v>16</v>
      </c>
      <c r="DI56" s="2"/>
      <c r="DJ56" s="2"/>
      <c r="DK56" s="2" t="s">
        <v>27</v>
      </c>
      <c r="DL56" s="2" t="s">
        <v>27</v>
      </c>
      <c r="DM56" s="2" t="s">
        <v>27</v>
      </c>
      <c r="DN56" s="2" t="s">
        <v>27</v>
      </c>
      <c r="DO56" s="2" t="s">
        <v>27</v>
      </c>
      <c r="DP56" s="2"/>
      <c r="DQ56" s="2"/>
      <c r="DR56" s="2" t="s">
        <v>27</v>
      </c>
      <c r="DS56" s="2" t="s">
        <v>27</v>
      </c>
      <c r="DT56" s="2" t="s">
        <v>27</v>
      </c>
      <c r="DU56" s="2" t="s">
        <v>27</v>
      </c>
      <c r="DV56" s="2" t="s">
        <v>27</v>
      </c>
      <c r="DW56" s="2"/>
      <c r="DX56" s="2"/>
      <c r="DY56" s="2" t="s">
        <v>27</v>
      </c>
      <c r="DZ56" s="2" t="s">
        <v>27</v>
      </c>
      <c r="EA56" s="2" t="s">
        <v>27</v>
      </c>
      <c r="EB56" s="2" t="s">
        <v>27</v>
      </c>
      <c r="EC56" s="2" t="s">
        <v>27</v>
      </c>
      <c r="ED56" s="2"/>
      <c r="EE56" s="2"/>
      <c r="EF56" s="2" t="s">
        <v>16</v>
      </c>
      <c r="EG56" s="2" t="s">
        <v>16</v>
      </c>
      <c r="EH56" s="2" t="s">
        <v>16</v>
      </c>
      <c r="EI56" s="2" t="s">
        <v>16</v>
      </c>
      <c r="EJ56" s="2" t="s">
        <v>16</v>
      </c>
      <c r="EK56" s="2"/>
      <c r="EL56" s="2"/>
      <c r="EM56" s="2" t="s">
        <v>27</v>
      </c>
      <c r="EN56" s="2" t="s">
        <v>27</v>
      </c>
      <c r="EO56" s="2" t="s">
        <v>27</v>
      </c>
      <c r="EP56" s="2" t="s">
        <v>27</v>
      </c>
      <c r="EQ56" s="2" t="s">
        <v>27</v>
      </c>
      <c r="ER56" s="69" t="s">
        <v>28</v>
      </c>
      <c r="ES56" s="69" t="s">
        <v>28</v>
      </c>
      <c r="ET56" s="2" t="s">
        <v>27</v>
      </c>
      <c r="EU56" s="2" t="s">
        <v>27</v>
      </c>
      <c r="EV56" s="2" t="s">
        <v>27</v>
      </c>
      <c r="EW56" s="2" t="s">
        <v>27</v>
      </c>
      <c r="EX56" s="2" t="s">
        <v>27</v>
      </c>
      <c r="EY56" s="69" t="s">
        <v>28</v>
      </c>
      <c r="EZ56" s="69" t="s">
        <v>28</v>
      </c>
      <c r="FA56" s="2" t="s">
        <v>27</v>
      </c>
      <c r="FB56" s="2" t="s">
        <v>27</v>
      </c>
      <c r="FC56" s="2" t="s">
        <v>27</v>
      </c>
      <c r="FD56" s="2" t="s">
        <v>27</v>
      </c>
      <c r="FE56" s="2" t="s">
        <v>27</v>
      </c>
      <c r="FF56" s="3"/>
      <c r="FG56" s="3"/>
      <c r="FH56" s="2" t="s">
        <v>16</v>
      </c>
      <c r="FI56" s="2" t="s">
        <v>16</v>
      </c>
      <c r="FJ56" s="2" t="s">
        <v>16</v>
      </c>
      <c r="FK56" s="2" t="s">
        <v>16</v>
      </c>
      <c r="FL56" s="2" t="s">
        <v>16</v>
      </c>
      <c r="FM56" s="3"/>
      <c r="FN56" s="3"/>
      <c r="FO56" s="2" t="s">
        <v>27</v>
      </c>
      <c r="FP56" s="2" t="s">
        <v>27</v>
      </c>
      <c r="FQ56" s="2" t="s">
        <v>27</v>
      </c>
      <c r="FR56" s="2" t="s">
        <v>27</v>
      </c>
      <c r="FS56" s="2" t="s">
        <v>27</v>
      </c>
      <c r="FT56" s="3"/>
      <c r="FU56" s="3"/>
      <c r="FV56" s="80" t="s">
        <v>16</v>
      </c>
      <c r="FW56" s="80" t="s">
        <v>16</v>
      </c>
      <c r="FX56" s="80" t="s">
        <v>16</v>
      </c>
      <c r="FY56" s="80" t="s">
        <v>16</v>
      </c>
      <c r="FZ56" s="80" t="s">
        <v>16</v>
      </c>
      <c r="GA56" s="3"/>
      <c r="GB56" s="3"/>
      <c r="GC56" s="2" t="s">
        <v>16</v>
      </c>
      <c r="GD56" s="2" t="s">
        <v>16</v>
      </c>
      <c r="GE56" s="2" t="s">
        <v>16</v>
      </c>
      <c r="GF56" s="2" t="s">
        <v>16</v>
      </c>
      <c r="GG56" s="2" t="s">
        <v>16</v>
      </c>
      <c r="GH56" s="3"/>
      <c r="GI56" s="3"/>
      <c r="GJ56" s="2" t="s">
        <v>16</v>
      </c>
      <c r="GK56" s="2" t="s">
        <v>16</v>
      </c>
      <c r="GL56" s="2" t="s">
        <v>16</v>
      </c>
      <c r="GM56" s="2" t="s">
        <v>16</v>
      </c>
      <c r="GN56" s="2" t="s">
        <v>16</v>
      </c>
      <c r="GO56" s="3" t="s">
        <v>28</v>
      </c>
      <c r="GP56" s="3" t="s">
        <v>28</v>
      </c>
      <c r="GQ56" s="2" t="s">
        <v>16</v>
      </c>
      <c r="GR56" s="2" t="s">
        <v>16</v>
      </c>
      <c r="GS56" s="2" t="s">
        <v>16</v>
      </c>
      <c r="GT56" s="2" t="s">
        <v>16</v>
      </c>
      <c r="GU56" s="2" t="s">
        <v>16</v>
      </c>
      <c r="GX56" s="69" t="s">
        <v>27</v>
      </c>
      <c r="GY56" s="69" t="s">
        <v>27</v>
      </c>
      <c r="GZ56" s="69" t="s">
        <v>27</v>
      </c>
      <c r="HA56" s="1" t="s">
        <v>25</v>
      </c>
      <c r="HB56" s="69" t="s">
        <v>27</v>
      </c>
      <c r="HE56" s="69" t="s">
        <v>27</v>
      </c>
      <c r="HF56" s="69" t="s">
        <v>27</v>
      </c>
      <c r="HG56" s="1" t="s">
        <v>25</v>
      </c>
      <c r="HH56" s="69" t="s">
        <v>27</v>
      </c>
      <c r="HI56" s="69" t="s">
        <v>27</v>
      </c>
      <c r="HL56" s="69" t="s">
        <v>27</v>
      </c>
      <c r="HM56" s="69" t="s">
        <v>27</v>
      </c>
      <c r="HN56" s="69" t="s">
        <v>27</v>
      </c>
      <c r="HO56" s="69" t="s">
        <v>27</v>
      </c>
      <c r="HP56" s="69" t="s">
        <v>27</v>
      </c>
      <c r="HS56" s="69" t="s">
        <v>27</v>
      </c>
      <c r="HT56" s="69" t="s">
        <v>27</v>
      </c>
      <c r="HU56" s="69" t="s">
        <v>27</v>
      </c>
      <c r="HV56" s="69" t="s">
        <v>52</v>
      </c>
      <c r="HW56" s="69" t="s">
        <v>52</v>
      </c>
      <c r="HZ56" s="69" t="s">
        <v>27</v>
      </c>
      <c r="IA56" s="69" t="s">
        <v>27</v>
      </c>
      <c r="IB56" s="69" t="s">
        <v>27</v>
      </c>
      <c r="IC56" s="69" t="s">
        <v>27</v>
      </c>
      <c r="ID56" s="69" t="s">
        <v>27</v>
      </c>
      <c r="IG56" s="69" t="s">
        <v>27</v>
      </c>
      <c r="IH56" s="69" t="s">
        <v>27</v>
      </c>
      <c r="II56" s="69" t="s">
        <v>27</v>
      </c>
      <c r="IJ56" s="69" t="s">
        <v>27</v>
      </c>
      <c r="IK56" s="1" t="s">
        <v>23</v>
      </c>
      <c r="IN56" s="69" t="s">
        <v>16</v>
      </c>
      <c r="IO56" s="69" t="s">
        <v>25</v>
      </c>
      <c r="IP56" s="69" t="s">
        <v>27</v>
      </c>
      <c r="IQ56" s="69" t="s">
        <v>27</v>
      </c>
      <c r="IR56" s="69" t="s">
        <v>27</v>
      </c>
      <c r="IU56" s="69" t="s">
        <v>25</v>
      </c>
      <c r="IV56" s="69" t="s">
        <v>25</v>
      </c>
      <c r="IW56" s="69" t="s">
        <v>25</v>
      </c>
      <c r="IX56" s="69" t="s">
        <v>25</v>
      </c>
      <c r="IY56" s="69" t="s">
        <v>25</v>
      </c>
      <c r="JB56" s="99" t="s">
        <v>14</v>
      </c>
      <c r="JC56" s="2" t="s">
        <v>31</v>
      </c>
      <c r="JD56" s="99" t="s">
        <v>14</v>
      </c>
      <c r="JE56" s="99" t="s">
        <v>14</v>
      </c>
      <c r="JF56" s="99" t="s">
        <v>14</v>
      </c>
      <c r="JI56" s="1" t="s">
        <v>27</v>
      </c>
      <c r="JJ56" s="1" t="s">
        <v>27</v>
      </c>
      <c r="JK56" s="1" t="s">
        <v>27</v>
      </c>
      <c r="JL56" s="1" t="s">
        <v>27</v>
      </c>
      <c r="JM56" s="1" t="s">
        <v>27</v>
      </c>
      <c r="JN56" s="2"/>
      <c r="JO56" s="2"/>
      <c r="JP56" s="2"/>
      <c r="JQ56" s="2"/>
      <c r="JR56" s="2"/>
      <c r="JS56" s="2"/>
      <c r="JT56" s="2"/>
      <c r="JU56" s="2"/>
      <c r="JV56" s="2"/>
      <c r="JW56" s="2"/>
      <c r="JX56" s="2"/>
      <c r="JY56" s="2"/>
      <c r="JZ56" s="2"/>
      <c r="KA56" s="2"/>
      <c r="KB56" s="2"/>
      <c r="KC56" s="2"/>
      <c r="KD56" s="2"/>
      <c r="KE56" s="2"/>
      <c r="KF56" s="2"/>
      <c r="KG56" s="2"/>
      <c r="KH56" s="2"/>
      <c r="KI56" s="2"/>
      <c r="KJ56" s="2"/>
      <c r="KK56" s="2"/>
      <c r="KL56" s="2"/>
      <c r="KM56" s="2"/>
      <c r="KN56" s="2"/>
      <c r="KO56" s="2"/>
      <c r="KP56" s="2"/>
      <c r="KQ56" s="2"/>
      <c r="KR56" s="2"/>
      <c r="KS56" s="2"/>
      <c r="KY56" s="2"/>
      <c r="KZ56" s="2"/>
      <c r="LF56" s="2"/>
      <c r="LG56" s="2"/>
      <c r="LM56" s="2"/>
      <c r="LN56" s="2"/>
      <c r="LT56" s="2"/>
      <c r="LU56" s="2"/>
      <c r="MA56" s="2"/>
      <c r="MB56" s="2"/>
      <c r="MH56" s="2"/>
      <c r="MI56" s="2"/>
      <c r="MO56" s="2"/>
      <c r="MP56" s="2"/>
      <c r="MV56" s="2"/>
      <c r="MW56" s="2"/>
      <c r="NC56" s="2"/>
      <c r="ND56" s="2"/>
      <c r="NJ56" s="2"/>
      <c r="NK56" s="2"/>
      <c r="NQ56" s="2"/>
      <c r="NR56" s="2"/>
      <c r="NT56" s="2"/>
      <c r="NU56" s="2"/>
      <c r="NV56" s="2"/>
      <c r="NW56" s="2"/>
      <c r="NX56" s="2"/>
      <c r="NY56" s="2"/>
      <c r="NZ56" s="2"/>
      <c r="OA56" s="2"/>
      <c r="OB56" s="2"/>
      <c r="OC56" s="2"/>
      <c r="OD56" s="2"/>
      <c r="OE56" s="2"/>
      <c r="OF56" s="2"/>
      <c r="OG56" s="2"/>
      <c r="OH56" s="2"/>
      <c r="OI56" s="2"/>
      <c r="OJ56" s="2"/>
      <c r="OK56" s="2"/>
      <c r="OL56" s="2"/>
      <c r="OM56" s="2"/>
      <c r="ON56" s="2"/>
      <c r="OO56" s="2"/>
      <c r="OP56" s="2"/>
      <c r="OQ56" s="2"/>
      <c r="OR56" s="2"/>
      <c r="OS56" s="2"/>
      <c r="OT56" s="2"/>
      <c r="OU56" s="2"/>
      <c r="OV56" s="2"/>
      <c r="OW56" s="2"/>
      <c r="OX56" s="2"/>
      <c r="OY56" s="2"/>
      <c r="OZ56" s="2"/>
      <c r="PA56" s="2"/>
      <c r="PB56" s="2"/>
      <c r="PC56" s="2"/>
      <c r="PD56" s="2"/>
      <c r="PE56" s="2"/>
      <c r="PF56" s="2"/>
      <c r="PG56" s="2"/>
      <c r="PH56" s="2"/>
      <c r="PI56" s="2"/>
      <c r="PJ56" s="2"/>
      <c r="PK56" s="2"/>
      <c r="PL56" s="2"/>
      <c r="PM56" s="2"/>
      <c r="PN56" s="2"/>
      <c r="PO56" s="2"/>
      <c r="PP56" s="2"/>
      <c r="PQ56" s="2"/>
      <c r="PR56" s="2"/>
      <c r="PS56" s="2"/>
      <c r="PT56" s="2"/>
      <c r="PU56" s="2"/>
      <c r="PV56" s="2"/>
      <c r="PW56" s="2"/>
      <c r="PX56" s="2"/>
      <c r="PY56" s="2"/>
      <c r="PZ56" s="2"/>
      <c r="QA56" s="2"/>
      <c r="QB56" s="2"/>
      <c r="QC56" s="2"/>
      <c r="QD56" s="2"/>
      <c r="QE56" s="2"/>
      <c r="QF56" s="2"/>
      <c r="QG56" s="2"/>
      <c r="QH56" s="2"/>
      <c r="QI56" s="2"/>
      <c r="QJ56" s="2"/>
      <c r="QK56" s="2"/>
      <c r="QL56" s="2"/>
      <c r="QM56" s="2"/>
      <c r="QN56" s="2"/>
      <c r="QO56" s="2"/>
      <c r="QP56" s="2"/>
      <c r="QQ56" s="2"/>
      <c r="QR56" s="2"/>
      <c r="QS56" s="2"/>
      <c r="QT56" s="2"/>
      <c r="QU56" s="2"/>
      <c r="QV56" s="2"/>
      <c r="QW56" s="2"/>
      <c r="QX56" s="2"/>
      <c r="QY56" s="2"/>
      <c r="QZ56" s="2"/>
      <c r="RA56" s="2"/>
      <c r="RB56" s="2"/>
      <c r="RC56" s="2"/>
      <c r="RD56" s="2"/>
      <c r="RE56" s="2"/>
      <c r="RF56" s="2"/>
      <c r="RG56" s="2"/>
      <c r="RH56" s="2"/>
      <c r="RI56" s="2"/>
      <c r="RJ56" s="2"/>
      <c r="RK56" s="2"/>
      <c r="RL56" s="2"/>
      <c r="RM56" s="2"/>
      <c r="RN56" s="2"/>
      <c r="RO56" s="2"/>
      <c r="RP56" s="2"/>
      <c r="RQ56" s="2"/>
      <c r="RR56" s="2"/>
      <c r="RS56" s="2"/>
      <c r="RT56" s="2"/>
      <c r="RU56" s="2"/>
      <c r="RV56" s="2"/>
      <c r="RW56" s="2"/>
      <c r="RX56" s="2"/>
      <c r="RY56" s="2"/>
      <c r="RZ56" s="2"/>
      <c r="SA56" s="2"/>
      <c r="SB56" s="2"/>
      <c r="SC56" s="2"/>
      <c r="SD56" s="2"/>
      <c r="SE56" s="2"/>
      <c r="SF56" s="2"/>
      <c r="SG56" s="2"/>
      <c r="SH56" s="2"/>
      <c r="SI56" s="2"/>
      <c r="SJ56" s="2"/>
      <c r="SK56" s="2"/>
      <c r="SL56" s="2"/>
      <c r="SM56" s="2"/>
      <c r="SN56" s="2"/>
      <c r="SO56" s="2"/>
      <c r="SP56" s="2"/>
      <c r="SQ56" s="2"/>
      <c r="SR56" s="2"/>
      <c r="SS56" s="2"/>
      <c r="ST56" s="2"/>
      <c r="SU56" s="2"/>
      <c r="SV56" s="2"/>
      <c r="SW56" s="2"/>
      <c r="SX56" s="2"/>
      <c r="SY56" s="2"/>
      <c r="SZ56" s="2"/>
      <c r="TA56" s="2"/>
      <c r="TB56" s="2"/>
      <c r="TC56" s="2"/>
      <c r="TD56" s="2"/>
      <c r="TE56" s="2"/>
      <c r="TF56" s="2"/>
      <c r="TG56" s="2"/>
      <c r="TH56" s="2"/>
      <c r="TI56" s="2"/>
      <c r="TJ56" s="2"/>
      <c r="TK56" s="2"/>
      <c r="TL56" s="2"/>
      <c r="TM56" s="2"/>
      <c r="TN56" s="2"/>
      <c r="TO56" s="2"/>
      <c r="TP56" s="2"/>
      <c r="TQ56" s="2"/>
      <c r="TR56" s="2"/>
      <c r="TS56" s="2"/>
      <c r="TT56" s="2"/>
      <c r="TU56" s="2"/>
      <c r="TV56" s="2"/>
      <c r="TW56" s="2"/>
      <c r="TX56" s="2"/>
      <c r="TY56" s="2"/>
      <c r="TZ56" s="2"/>
      <c r="UA56" s="2"/>
      <c r="UB56" s="2"/>
      <c r="UC56" s="2"/>
      <c r="UD56" s="2"/>
      <c r="UE56" s="2"/>
      <c r="UF56" s="2"/>
      <c r="UG56" s="2"/>
      <c r="UH56" s="2"/>
      <c r="UI56" s="2"/>
      <c r="UJ56" s="2"/>
      <c r="UK56" s="2"/>
      <c r="UL56" s="2"/>
      <c r="UM56" s="2"/>
      <c r="UN56" s="2"/>
      <c r="UO56" s="2"/>
      <c r="UP56" s="2"/>
      <c r="UQ56" s="2"/>
      <c r="UR56" s="2"/>
      <c r="US56" s="2"/>
      <c r="UT56" s="2"/>
      <c r="UU56" s="2"/>
      <c r="UV56" s="2"/>
      <c r="UW56" s="2"/>
      <c r="UX56" s="2"/>
      <c r="UY56" s="2"/>
      <c r="UZ56" s="2"/>
      <c r="VA56" s="2"/>
      <c r="VB56" s="2"/>
      <c r="VC56" s="2"/>
      <c r="VD56" s="2"/>
      <c r="VE56" s="2"/>
      <c r="VF56" s="2"/>
      <c r="VG56" s="2"/>
      <c r="VH56" s="2"/>
      <c r="VI56" s="2"/>
      <c r="VJ56" s="2"/>
      <c r="VK56" s="2"/>
      <c r="VL56" s="2"/>
      <c r="VM56" s="2"/>
      <c r="VN56" s="2"/>
      <c r="VO56" s="2"/>
      <c r="VP56" s="2"/>
      <c r="VQ56" s="2"/>
      <c r="VR56" s="2"/>
      <c r="VS56" s="2"/>
      <c r="VT56" s="2"/>
      <c r="VU56" s="2"/>
      <c r="VV56" s="2"/>
      <c r="VW56" s="2"/>
      <c r="VX56" s="2"/>
      <c r="VY56" s="2"/>
      <c r="VZ56" s="2"/>
      <c r="WA56" s="2"/>
      <c r="WB56" s="2"/>
      <c r="WC56" s="2"/>
      <c r="WD56" s="2"/>
      <c r="WE56" s="2"/>
      <c r="WF56" s="2"/>
      <c r="WG56" s="2"/>
      <c r="WH56" s="2"/>
      <c r="WI56" s="2"/>
      <c r="WJ56" s="2"/>
      <c r="WK56" s="2"/>
      <c r="WL56" s="2"/>
      <c r="WM56" s="2"/>
      <c r="WN56" s="2"/>
      <c r="WO56" s="2"/>
      <c r="WP56" s="2"/>
      <c r="WQ56" s="2"/>
      <c r="WR56" s="2"/>
      <c r="WS56" s="2"/>
      <c r="WT56" s="2"/>
      <c r="WU56" s="2"/>
      <c r="WV56" s="2"/>
      <c r="WW56" s="2"/>
      <c r="WX56" s="2"/>
      <c r="WY56" s="2"/>
      <c r="WZ56" s="2"/>
      <c r="XA56" s="2"/>
      <c r="XB56" s="2"/>
      <c r="XC56" s="2"/>
      <c r="XD56" s="2"/>
      <c r="XE56" s="2"/>
      <c r="XF56" s="2"/>
      <c r="XG56" s="2"/>
      <c r="XH56" s="2"/>
      <c r="XI56" s="2"/>
      <c r="XJ56" s="2"/>
      <c r="XK56" s="2"/>
      <c r="XL56" s="2"/>
      <c r="XM56" s="2"/>
      <c r="XN56" s="2"/>
      <c r="XO56" s="2"/>
      <c r="XP56" s="2"/>
      <c r="XQ56" s="2"/>
      <c r="XR56" s="2"/>
      <c r="XS56" s="2"/>
      <c r="XT56" s="2"/>
      <c r="XU56" s="2"/>
      <c r="XV56" s="2"/>
      <c r="XW56" s="2"/>
      <c r="XX56" s="2"/>
      <c r="XY56" s="2"/>
      <c r="XZ56" s="2"/>
      <c r="YA56" s="2"/>
      <c r="YB56" s="2"/>
      <c r="YC56" s="2"/>
      <c r="YD56" s="2"/>
      <c r="YE56" s="2"/>
      <c r="YF56" s="2"/>
      <c r="YG56" s="2"/>
      <c r="YH56" s="2"/>
      <c r="YI56" s="2"/>
      <c r="YJ56" s="2"/>
      <c r="YK56" s="2"/>
      <c r="YL56" s="2"/>
      <c r="YM56" s="2"/>
      <c r="YN56" s="2"/>
      <c r="YO56" s="2"/>
      <c r="YP56" s="2"/>
      <c r="YQ56" s="2"/>
      <c r="YR56" s="2"/>
      <c r="YS56" s="2"/>
      <c r="YT56" s="2"/>
      <c r="YU56" s="2"/>
      <c r="YV56" s="2"/>
      <c r="YW56" s="2"/>
      <c r="YX56" s="2"/>
      <c r="YY56" s="2"/>
      <c r="YZ56" s="2"/>
      <c r="ZA56" s="2"/>
      <c r="ZB56" s="2"/>
      <c r="ZC56" s="2"/>
      <c r="ZD56" s="2"/>
      <c r="ZE56" s="2"/>
      <c r="ZF56" s="2"/>
      <c r="ZG56" s="2"/>
      <c r="ZH56" s="2"/>
      <c r="ZI56" s="2"/>
      <c r="ZJ56" s="2"/>
      <c r="ZK56" s="2"/>
      <c r="ZL56" s="2"/>
      <c r="ZM56" s="2"/>
      <c r="ZN56" s="2"/>
      <c r="ZO56" s="2"/>
      <c r="ZP56" s="2"/>
      <c r="ZQ56" s="2"/>
      <c r="ZR56" s="2"/>
      <c r="ZS56" s="2"/>
      <c r="ZT56" s="2"/>
      <c r="ZU56" s="2"/>
      <c r="ZV56" s="2"/>
      <c r="ZW56" s="2"/>
      <c r="ZX56" s="2"/>
      <c r="ZY56" s="2"/>
      <c r="ZZ56" s="2"/>
      <c r="AAA56" s="2"/>
      <c r="AAB56" s="2"/>
      <c r="AAC56" s="2"/>
      <c r="AAD56" s="2"/>
      <c r="AAE56" s="2"/>
      <c r="AAF56" s="2"/>
      <c r="AAG56" s="2"/>
      <c r="AAH56" s="2"/>
      <c r="AAI56" s="2"/>
      <c r="AAJ56" s="2"/>
      <c r="AAK56" s="2"/>
      <c r="AAL56" s="2"/>
      <c r="AAM56" s="2"/>
      <c r="AAN56" s="2"/>
      <c r="AAO56" s="2"/>
      <c r="AAP56" s="2"/>
      <c r="AAQ56" s="2"/>
      <c r="AAR56" s="2"/>
      <c r="AAS56" s="2"/>
      <c r="AAT56" s="2"/>
      <c r="AAU56" s="2"/>
      <c r="AAV56" s="2"/>
      <c r="AAW56" s="2"/>
      <c r="AAX56" s="2"/>
      <c r="AAY56" s="2"/>
      <c r="AAZ56" s="2"/>
      <c r="ABA56" s="2"/>
      <c r="ABB56" s="2"/>
      <c r="ABC56" s="2"/>
      <c r="ABD56" s="2"/>
      <c r="ABE56" s="2"/>
      <c r="ABF56" s="2"/>
      <c r="ABG56" s="2"/>
      <c r="ABH56" s="2"/>
      <c r="ABI56" s="2"/>
      <c r="ABJ56" s="2"/>
      <c r="ABK56" s="2"/>
      <c r="ABL56" s="2"/>
      <c r="ABM56" s="2"/>
      <c r="ABN56" s="2"/>
      <c r="ABO56" s="2"/>
      <c r="ABP56" s="2"/>
      <c r="ABQ56" s="2"/>
      <c r="ABR56" s="2"/>
      <c r="ABS56" s="2"/>
      <c r="ABT56" s="2"/>
      <c r="ABU56" s="2"/>
      <c r="ABV56" s="2"/>
      <c r="ABW56" s="2"/>
      <c r="ABX56" s="2"/>
      <c r="ABY56" s="2"/>
      <c r="ABZ56" s="2"/>
      <c r="ACA56" s="2"/>
      <c r="ACB56" s="2"/>
      <c r="ACC56" s="2"/>
      <c r="ACD56" s="2"/>
      <c r="ACE56" s="2"/>
      <c r="ACF56" s="2"/>
      <c r="ACG56" s="2"/>
      <c r="ACH56" s="2"/>
      <c r="ACI56" s="2"/>
      <c r="ACJ56" s="2"/>
      <c r="ACK56" s="2"/>
      <c r="ACL56" s="2"/>
      <c r="ACM56" s="2"/>
      <c r="ACN56" s="2"/>
      <c r="ACO56" s="2"/>
      <c r="ACP56" s="2"/>
      <c r="ACQ56" s="2"/>
      <c r="ACR56" s="2"/>
      <c r="ACS56" s="2"/>
      <c r="ACT56" s="2"/>
      <c r="ACU56" s="2"/>
      <c r="ACV56" s="2"/>
      <c r="ACW56" s="2"/>
      <c r="ACX56" s="2"/>
      <c r="ACY56" s="2"/>
      <c r="ACZ56" s="2"/>
      <c r="ADA56" s="2"/>
      <c r="ADB56" s="2"/>
      <c r="ADC56" s="2"/>
      <c r="ADD56" s="2"/>
      <c r="ADE56" s="2"/>
      <c r="ADF56" s="2"/>
      <c r="ADG56" s="2"/>
      <c r="ADH56" s="2"/>
      <c r="ADI56" s="2"/>
      <c r="ADJ56" s="2"/>
      <c r="ADK56" s="2"/>
      <c r="ADL56" s="2"/>
      <c r="ADM56" s="2"/>
      <c r="ADN56" s="2"/>
      <c r="ADO56" s="2"/>
      <c r="ADP56" s="2"/>
      <c r="ADQ56" s="2"/>
      <c r="ADR56" s="2"/>
      <c r="ADS56" s="2"/>
      <c r="ADT56" s="2"/>
      <c r="ADU56" s="2"/>
      <c r="ADV56" s="2"/>
      <c r="ADW56" s="2"/>
      <c r="ADX56" s="2"/>
      <c r="ADY56" s="2"/>
      <c r="ADZ56" s="2"/>
      <c r="AEA56" s="2"/>
      <c r="AEB56" s="2"/>
      <c r="AEC56" s="2"/>
      <c r="AED56" s="2"/>
      <c r="AEE56" s="2"/>
      <c r="AEF56" s="2"/>
      <c r="AEG56" s="2"/>
      <c r="AEH56" s="2"/>
      <c r="AEI56" s="2"/>
      <c r="AEJ56" s="2"/>
      <c r="AEK56" s="2"/>
      <c r="AEL56" s="2"/>
      <c r="AEM56" s="2"/>
      <c r="AEN56" s="2"/>
      <c r="AEO56" s="2"/>
      <c r="AEP56" s="2"/>
      <c r="AEQ56" s="2"/>
      <c r="AER56" s="2"/>
      <c r="AES56" s="2"/>
      <c r="AET56" s="2"/>
      <c r="AEU56" s="2"/>
      <c r="AEV56" s="2"/>
      <c r="AEW56" s="2"/>
      <c r="AEX56" s="2"/>
      <c r="AEY56" s="2"/>
      <c r="AEZ56" s="2"/>
      <c r="AFA56" s="2"/>
      <c r="AFB56" s="2"/>
      <c r="AFC56" s="2"/>
      <c r="AFD56" s="2"/>
      <c r="AFE56" s="2"/>
      <c r="AFF56" s="2"/>
      <c r="AFG56" s="2"/>
      <c r="AFH56" s="2"/>
      <c r="AFI56" s="2"/>
      <c r="AFJ56" s="2"/>
      <c r="AFK56" s="2"/>
      <c r="AFL56" s="2"/>
      <c r="AFM56" s="2"/>
      <c r="AFN56" s="2"/>
      <c r="AFO56" s="2"/>
      <c r="AFP56" s="2"/>
      <c r="AFQ56" s="2"/>
      <c r="AFR56" s="2"/>
      <c r="AFS56" s="2"/>
      <c r="AFT56" s="2"/>
      <c r="AFU56" s="2"/>
      <c r="AFV56" s="2"/>
      <c r="AFW56" s="2"/>
      <c r="AFX56" s="2"/>
      <c r="AFY56" s="2"/>
      <c r="AFZ56" s="2"/>
      <c r="AGA56" s="2"/>
      <c r="AGB56" s="2"/>
      <c r="AGC56" s="2"/>
      <c r="AGD56" s="2"/>
      <c r="AGE56" s="2"/>
      <c r="AGF56" s="2"/>
      <c r="AGG56" s="2"/>
      <c r="AGH56" s="2"/>
      <c r="AGI56" s="2"/>
      <c r="AGJ56" s="2"/>
      <c r="AGK56" s="2"/>
      <c r="AGL56" s="2"/>
      <c r="AGM56" s="2"/>
      <c r="AGN56" s="2"/>
      <c r="AGO56" s="2"/>
      <c r="AGP56" s="2"/>
      <c r="AGQ56" s="2"/>
      <c r="AGR56" s="2"/>
      <c r="AGS56" s="2"/>
      <c r="AGT56" s="2"/>
      <c r="AGU56" s="2"/>
      <c r="AGV56" s="2"/>
      <c r="AGW56" s="2"/>
      <c r="AGX56" s="2"/>
      <c r="AGY56" s="2"/>
      <c r="AGZ56" s="2"/>
      <c r="AHA56" s="2"/>
      <c r="AHB56" s="2"/>
      <c r="AHC56" s="2"/>
      <c r="AHD56" s="2"/>
      <c r="AHE56" s="2"/>
      <c r="AHF56" s="2"/>
      <c r="AHG56" s="2"/>
      <c r="AHH56" s="2"/>
      <c r="AHI56" s="2"/>
      <c r="AHJ56" s="2"/>
      <c r="AHK56" s="2"/>
      <c r="AHL56" s="2"/>
      <c r="AHM56" s="2"/>
      <c r="AHN56" s="2"/>
      <c r="AHO56" s="2"/>
      <c r="AHP56" s="2"/>
      <c r="AHQ56" s="2"/>
      <c r="AHR56" s="2"/>
      <c r="AHS56" s="2"/>
      <c r="AHT56" s="2"/>
      <c r="AHU56" s="2"/>
      <c r="AHV56" s="2"/>
      <c r="AHW56" s="2"/>
      <c r="AHX56" s="2"/>
      <c r="AHY56" s="2"/>
      <c r="AHZ56" s="2"/>
      <c r="AIA56" s="2"/>
      <c r="AIB56" s="2"/>
      <c r="AIC56" s="2"/>
      <c r="AID56" s="2"/>
      <c r="AIE56" s="2"/>
      <c r="AIF56" s="2"/>
      <c r="AIG56" s="2"/>
      <c r="AIH56" s="2"/>
      <c r="AII56" s="2"/>
      <c r="AIJ56" s="2"/>
      <c r="AIK56" s="2"/>
      <c r="AIL56" s="2"/>
      <c r="AIM56" s="2"/>
      <c r="AIN56" s="2"/>
      <c r="AIO56" s="2"/>
      <c r="AIP56" s="2"/>
      <c r="AIQ56" s="2"/>
      <c r="AIR56" s="2"/>
      <c r="AIS56" s="2"/>
      <c r="AIT56" s="2"/>
      <c r="AIU56" s="2"/>
      <c r="AIV56" s="2"/>
      <c r="AIW56" s="2"/>
      <c r="AIX56" s="2"/>
      <c r="AIY56" s="2"/>
      <c r="AIZ56" s="2"/>
      <c r="AJA56" s="2"/>
      <c r="AJB56" s="2"/>
      <c r="AJC56" s="2"/>
      <c r="AJD56" s="2"/>
      <c r="AJE56" s="2"/>
      <c r="AJF56" s="2"/>
      <c r="AJG56" s="2"/>
      <c r="AJH56" s="2"/>
      <c r="AJI56" s="2"/>
      <c r="AJJ56" s="2"/>
      <c r="AJK56" s="2"/>
      <c r="AJL56" s="2"/>
      <c r="AJM56" s="2"/>
      <c r="AJN56" s="2"/>
      <c r="AJO56" s="2"/>
      <c r="AJP56" s="2"/>
      <c r="AJQ56" s="2"/>
      <c r="AJR56" s="2"/>
      <c r="AJS56" s="2"/>
      <c r="AJT56" s="2"/>
      <c r="AJU56" s="2"/>
      <c r="AJV56" s="2"/>
      <c r="AJW56" s="2"/>
      <c r="AJX56" s="2"/>
      <c r="AJY56" s="2"/>
      <c r="AJZ56" s="2"/>
      <c r="AKA56" s="2"/>
      <c r="AKB56" s="2"/>
      <c r="AKC56" s="2"/>
      <c r="AKD56" s="2"/>
      <c r="AKE56" s="2"/>
      <c r="AKF56" s="2"/>
      <c r="AKG56" s="2"/>
      <c r="AKH56" s="2"/>
      <c r="AKI56" s="2"/>
      <c r="AKJ56" s="2"/>
      <c r="AKK56" s="2"/>
      <c r="AKL56" s="2"/>
      <c r="AKM56" s="2"/>
      <c r="AKN56" s="2"/>
      <c r="AKO56" s="2"/>
      <c r="AKP56" s="2"/>
      <c r="AKQ56" s="2"/>
      <c r="AKR56" s="2"/>
      <c r="AKS56" s="2"/>
      <c r="AKT56" s="2"/>
      <c r="AKU56" s="2"/>
      <c r="AKV56" s="2"/>
      <c r="AKW56" s="2"/>
      <c r="AKX56" s="2"/>
      <c r="AKY56" s="2"/>
      <c r="AKZ56" s="2"/>
      <c r="ALA56" s="2"/>
      <c r="ALB56" s="2"/>
      <c r="ALC56" s="2"/>
      <c r="ALD56" s="2"/>
      <c r="ALE56" s="2"/>
      <c r="ALF56" s="2"/>
      <c r="ALG56" s="2"/>
      <c r="ALH56" s="2"/>
      <c r="ALI56" s="2"/>
      <c r="ALJ56" s="2"/>
      <c r="ALK56" s="2"/>
      <c r="ALL56" s="2"/>
      <c r="ALM56" s="2"/>
      <c r="ALN56" s="2"/>
      <c r="ALO56" s="2"/>
      <c r="ALP56" s="2"/>
      <c r="ALQ56" s="2"/>
      <c r="ALR56" s="2"/>
      <c r="ALS56" s="2"/>
      <c r="ALT56" s="2"/>
      <c r="ALU56" s="2"/>
      <c r="ALV56" s="2"/>
      <c r="ALW56" s="2"/>
      <c r="ALX56" s="2"/>
      <c r="ALY56" s="2"/>
      <c r="ALZ56" s="2"/>
      <c r="AMA56" s="2"/>
      <c r="AMB56" s="2"/>
      <c r="AMC56" s="2"/>
      <c r="AMD56" s="2"/>
      <c r="AME56" s="2"/>
      <c r="AMF56" s="2"/>
      <c r="AMG56" s="2"/>
      <c r="AMH56" s="2"/>
      <c r="AMI56" s="2"/>
      <c r="AMJ56" s="2"/>
      <c r="AMK56" s="2"/>
      <c r="AML56" s="2"/>
      <c r="AMM56" s="2"/>
      <c r="AMN56" s="2"/>
      <c r="AMO56" s="2"/>
      <c r="AMP56" s="2"/>
      <c r="AMQ56" s="2"/>
      <c r="AMR56" s="2"/>
      <c r="AMS56" s="2"/>
      <c r="AMT56" s="2"/>
      <c r="AMU56" s="2"/>
      <c r="AMV56" s="2"/>
      <c r="AMW56" s="2"/>
      <c r="AMX56" s="2"/>
      <c r="AMY56" s="2"/>
      <c r="AMZ56" s="2"/>
      <c r="ANA56" s="2"/>
      <c r="ANB56" s="2"/>
      <c r="ANC56" s="2"/>
      <c r="AND56" s="2"/>
      <c r="ANE56" s="2"/>
      <c r="ANF56" s="2"/>
      <c r="ANG56" s="2"/>
      <c r="ANH56" s="2"/>
      <c r="ANI56" s="2"/>
      <c r="ANJ56" s="2"/>
      <c r="ANK56" s="2"/>
      <c r="ANL56" s="2"/>
      <c r="ANM56" s="2"/>
      <c r="ANN56" s="2"/>
      <c r="ANO56" s="2"/>
      <c r="ANP56" s="2"/>
      <c r="ANQ56" s="2"/>
      <c r="ANR56" s="2"/>
      <c r="ANS56" s="2"/>
      <c r="ANT56" s="2"/>
      <c r="ANU56" s="2"/>
      <c r="ANV56" s="2"/>
      <c r="ANW56" s="2"/>
      <c r="ANX56" s="2"/>
      <c r="ANY56" s="2"/>
      <c r="ANZ56" s="2"/>
      <c r="AOA56" s="2"/>
      <c r="AOB56" s="2"/>
      <c r="AOC56" s="2"/>
      <c r="AOD56" s="2"/>
      <c r="AOE56" s="2"/>
      <c r="AOF56" s="2"/>
      <c r="AOG56" s="2"/>
      <c r="AOH56" s="2"/>
      <c r="AOI56" s="2"/>
      <c r="AOJ56" s="2"/>
      <c r="AOK56" s="2"/>
      <c r="AOL56" s="2"/>
      <c r="AOM56" s="2"/>
      <c r="AON56" s="2"/>
      <c r="AOO56" s="2"/>
      <c r="AOP56" s="2"/>
      <c r="AOQ56" s="2"/>
      <c r="AOR56" s="2"/>
      <c r="AOS56" s="2"/>
      <c r="AOT56" s="2"/>
      <c r="AOU56" s="2"/>
      <c r="AOV56" s="2"/>
      <c r="AOW56" s="2"/>
      <c r="AOX56" s="2"/>
      <c r="AOY56" s="2"/>
      <c r="AOZ56" s="2"/>
      <c r="APA56" s="2"/>
      <c r="APB56" s="2"/>
      <c r="APC56" s="2"/>
      <c r="APD56" s="2"/>
      <c r="APE56" s="2"/>
      <c r="APF56" s="2"/>
      <c r="APG56" s="2"/>
      <c r="APH56" s="2"/>
      <c r="API56" s="2"/>
      <c r="APJ56" s="2"/>
      <c r="APK56" s="2"/>
      <c r="APL56" s="2"/>
      <c r="APM56" s="2"/>
      <c r="APN56" s="2"/>
      <c r="APO56" s="2"/>
      <c r="APP56" s="2"/>
      <c r="APQ56" s="2"/>
      <c r="APR56" s="2"/>
      <c r="APS56" s="2"/>
      <c r="APT56" s="2"/>
      <c r="APU56" s="2"/>
      <c r="APV56" s="2"/>
      <c r="APW56" s="2"/>
      <c r="APX56" s="2"/>
      <c r="APY56" s="2"/>
      <c r="APZ56" s="2"/>
      <c r="AQA56" s="2"/>
      <c r="AQB56" s="2"/>
      <c r="AQC56" s="2"/>
      <c r="AQD56" s="2"/>
      <c r="AQE56" s="2"/>
      <c r="AQF56" s="2"/>
      <c r="AQG56" s="2"/>
      <c r="AQH56" s="2"/>
      <c r="AQI56" s="2"/>
      <c r="AQJ56" s="2"/>
      <c r="AQK56" s="2"/>
      <c r="AQL56" s="2"/>
      <c r="AQM56" s="2"/>
      <c r="AQN56" s="2"/>
      <c r="AQO56" s="2"/>
      <c r="AQP56" s="2"/>
      <c r="AQQ56" s="2"/>
      <c r="AQR56" s="2"/>
      <c r="AQS56" s="2"/>
      <c r="AQT56" s="2"/>
      <c r="AQU56" s="2"/>
      <c r="AQV56" s="2"/>
      <c r="AQW56" s="2"/>
      <c r="AQX56" s="2"/>
      <c r="AQY56" s="2"/>
      <c r="AQZ56" s="2"/>
      <c r="ARA56" s="2"/>
      <c r="ARB56" s="2"/>
      <c r="ARC56" s="2"/>
      <c r="ARD56" s="2"/>
      <c r="ARE56" s="2"/>
      <c r="ARF56" s="2"/>
      <c r="ARG56" s="2"/>
      <c r="ARH56" s="2"/>
      <c r="ARI56" s="2"/>
      <c r="ARJ56" s="2"/>
      <c r="ARK56" s="2"/>
      <c r="ARL56" s="2"/>
      <c r="ARM56" s="2"/>
      <c r="ARN56" s="2"/>
      <c r="ARO56" s="2"/>
      <c r="ARP56" s="2"/>
      <c r="ARQ56" s="2"/>
      <c r="ARR56" s="2"/>
      <c r="ARS56" s="2"/>
      <c r="ART56" s="2"/>
      <c r="ARU56" s="2"/>
      <c r="ARV56" s="2"/>
      <c r="ARW56" s="2"/>
      <c r="ARX56" s="2"/>
      <c r="ARY56" s="2"/>
      <c r="ARZ56" s="2"/>
      <c r="ASA56" s="2"/>
      <c r="ASB56" s="2"/>
      <c r="ASC56" s="2"/>
      <c r="ASD56" s="2"/>
      <c r="ASE56" s="2"/>
      <c r="ASF56" s="2"/>
      <c r="ASG56" s="2"/>
      <c r="ASH56" s="2"/>
      <c r="ASI56" s="2"/>
      <c r="ASJ56" s="2"/>
      <c r="ASK56" s="2"/>
      <c r="ASL56" s="2"/>
      <c r="ASM56" s="2"/>
      <c r="ASN56" s="2"/>
      <c r="ASO56" s="2"/>
      <c r="ASP56" s="2"/>
      <c r="ASQ56" s="2"/>
      <c r="ASR56" s="2"/>
      <c r="ASS56" s="2"/>
      <c r="AST56" s="2"/>
      <c r="ASU56" s="2"/>
      <c r="ASV56" s="2"/>
      <c r="ASW56" s="2"/>
      <c r="ASX56" s="2"/>
      <c r="ASY56" s="2"/>
      <c r="ASZ56" s="2"/>
      <c r="ATA56" s="2"/>
      <c r="ATB56" s="2"/>
      <c r="ATC56" s="2"/>
      <c r="ATD56" s="2"/>
      <c r="ATE56" s="2"/>
      <c r="ATF56" s="2"/>
      <c r="ATG56" s="2"/>
      <c r="ATH56" s="2"/>
      <c r="ATI56" s="2"/>
      <c r="ATJ56" s="2"/>
      <c r="ATK56" s="2"/>
      <c r="ATL56" s="2"/>
      <c r="ATM56" s="2"/>
      <c r="ATN56" s="2"/>
      <c r="ATO56" s="2"/>
      <c r="ATP56" s="2"/>
      <c r="ATQ56" s="2"/>
      <c r="ATR56" s="2"/>
      <c r="ATS56" s="2"/>
      <c r="ATT56" s="2"/>
      <c r="ATU56" s="2"/>
      <c r="ATV56" s="2"/>
      <c r="ATW56" s="2"/>
      <c r="ATX56" s="2"/>
      <c r="ATY56" s="2"/>
      <c r="ATZ56" s="2"/>
      <c r="AUA56" s="2"/>
      <c r="AUB56" s="2"/>
      <c r="AUC56" s="2"/>
      <c r="AUD56" s="2"/>
      <c r="AUE56" s="2"/>
      <c r="AUF56" s="2"/>
      <c r="AUG56" s="2"/>
      <c r="AUH56" s="2"/>
      <c r="AUI56" s="2"/>
      <c r="AUJ56" s="2"/>
      <c r="AUK56" s="2"/>
      <c r="AUL56" s="2"/>
      <c r="AUM56" s="2"/>
      <c r="AUN56" s="2"/>
      <c r="AUO56" s="2"/>
      <c r="AUP56" s="2"/>
      <c r="AUQ56" s="2"/>
      <c r="AUR56" s="2"/>
      <c r="AUS56" s="2"/>
      <c r="AUT56" s="2"/>
      <c r="AUU56" s="2"/>
      <c r="AUV56" s="2"/>
      <c r="AUW56" s="2"/>
      <c r="AUX56" s="2"/>
      <c r="AUY56" s="2"/>
      <c r="AUZ56" s="2"/>
      <c r="AVA56" s="2"/>
      <c r="AVB56" s="2"/>
      <c r="AVC56" s="2"/>
      <c r="AVD56" s="2"/>
      <c r="AVE56" s="2"/>
      <c r="AVF56" s="2"/>
      <c r="AVG56" s="2"/>
      <c r="AVH56" s="2"/>
      <c r="AVI56" s="2"/>
      <c r="AVJ56" s="2"/>
      <c r="AVK56" s="2"/>
      <c r="AVL56" s="2"/>
      <c r="AVM56" s="2"/>
      <c r="AVN56" s="2"/>
      <c r="AVO56" s="2"/>
      <c r="AVP56" s="2"/>
      <c r="AVQ56" s="2"/>
      <c r="AVR56" s="2"/>
      <c r="AVS56" s="2"/>
      <c r="AVT56" s="2"/>
      <c r="AVU56" s="2"/>
      <c r="AVV56" s="2"/>
      <c r="AVW56" s="2"/>
      <c r="AVX56" s="2"/>
      <c r="AVY56" s="2"/>
      <c r="AVZ56" s="2"/>
      <c r="AWA56" s="2"/>
      <c r="AWB56" s="2"/>
      <c r="AWC56" s="2"/>
      <c r="AWD56" s="2"/>
      <c r="AWE56" s="2"/>
      <c r="AWF56" s="2"/>
      <c r="AWG56" s="2"/>
      <c r="AWH56" s="2"/>
      <c r="AWI56" s="2"/>
      <c r="AWJ56" s="2"/>
      <c r="AWK56" s="2"/>
      <c r="AWL56" s="2"/>
      <c r="AWM56" s="2"/>
      <c r="AWN56" s="2"/>
      <c r="AWO56" s="2"/>
      <c r="AWP56" s="2"/>
      <c r="AWQ56" s="2"/>
      <c r="AWR56" s="2"/>
      <c r="AWS56" s="2"/>
      <c r="AWT56" s="2"/>
      <c r="AWU56" s="2"/>
      <c r="AWV56" s="2"/>
      <c r="AWW56" s="2"/>
      <c r="AWX56" s="2"/>
      <c r="AWY56" s="2"/>
      <c r="AWZ56" s="2"/>
      <c r="AXA56" s="2"/>
      <c r="AXB56" s="2"/>
      <c r="AXC56" s="2"/>
      <c r="AXD56" s="2"/>
      <c r="AXE56" s="2"/>
      <c r="AXF56" s="2"/>
      <c r="AXG56" s="2"/>
      <c r="AXH56" s="2"/>
      <c r="AXI56" s="2"/>
      <c r="AXJ56" s="2"/>
      <c r="AXK56" s="2"/>
      <c r="AXL56" s="2"/>
      <c r="AXM56" s="2"/>
      <c r="AXN56" s="2"/>
      <c r="AXO56" s="2"/>
      <c r="AXP56" s="2"/>
      <c r="AXQ56" s="2"/>
      <c r="AXR56" s="2"/>
      <c r="AXS56" s="2"/>
      <c r="AXT56" s="2"/>
      <c r="AXU56" s="2"/>
      <c r="AXV56" s="2"/>
      <c r="AXW56" s="2"/>
      <c r="AXX56" s="2"/>
      <c r="AXY56" s="2"/>
      <c r="AXZ56" s="2"/>
      <c r="AYA56" s="2"/>
      <c r="AYB56" s="2"/>
      <c r="AYC56" s="2"/>
      <c r="AYD56" s="2"/>
      <c r="AYE56" s="2"/>
      <c r="AYF56" s="2"/>
      <c r="AYG56" s="2"/>
      <c r="AYH56" s="2"/>
      <c r="AYI56" s="2"/>
      <c r="AYJ56" s="2"/>
      <c r="AYK56" s="2"/>
      <c r="AYL56" s="2"/>
      <c r="AYM56" s="2"/>
      <c r="AYN56" s="2"/>
      <c r="AYO56" s="2"/>
      <c r="AYP56" s="2"/>
      <c r="AYQ56" s="2"/>
      <c r="AYR56" s="2"/>
      <c r="AYS56" s="2"/>
      <c r="AYT56" s="2"/>
      <c r="AYU56" s="2"/>
      <c r="AYV56" s="2"/>
      <c r="AYW56" s="2"/>
      <c r="AYX56" s="2"/>
      <c r="AYY56" s="2"/>
      <c r="AYZ56" s="2"/>
      <c r="AZA56" s="2"/>
      <c r="AZB56" s="2"/>
      <c r="AZC56" s="2"/>
      <c r="AZD56" s="2"/>
      <c r="AZE56" s="2"/>
      <c r="AZF56" s="2"/>
      <c r="AZG56" s="2"/>
      <c r="AZH56" s="2"/>
      <c r="AZI56" s="2"/>
      <c r="AZJ56" s="2"/>
      <c r="AZK56" s="2"/>
      <c r="AZL56" s="2"/>
      <c r="AZM56" s="2"/>
      <c r="AZN56" s="2"/>
      <c r="AZO56" s="2"/>
      <c r="AZP56" s="2"/>
      <c r="AZQ56" s="2"/>
      <c r="AZR56" s="2"/>
      <c r="AZS56" s="2"/>
      <c r="AZT56" s="2"/>
      <c r="AZU56" s="2"/>
      <c r="AZV56" s="2"/>
      <c r="AZW56" s="2"/>
      <c r="AZX56" s="2"/>
      <c r="AZY56" s="2"/>
      <c r="AZZ56" s="2"/>
      <c r="BAA56" s="2"/>
      <c r="BAB56" s="2"/>
      <c r="BAC56" s="2"/>
      <c r="BAD56" s="2"/>
      <c r="BAE56" s="2"/>
      <c r="BAF56" s="2"/>
      <c r="BAG56" s="2"/>
      <c r="BAH56" s="2"/>
      <c r="BAI56" s="2"/>
      <c r="BAJ56" s="2"/>
      <c r="BAK56" s="2"/>
      <c r="BAL56" s="2"/>
      <c r="BAM56" s="2"/>
      <c r="BAN56" s="2"/>
      <c r="BAO56" s="2"/>
      <c r="BAP56" s="2"/>
      <c r="BAQ56" s="2"/>
      <c r="BAR56" s="2"/>
      <c r="BAS56" s="2"/>
      <c r="BAT56" s="2"/>
      <c r="BAU56" s="2"/>
      <c r="BAV56" s="2"/>
      <c r="BAW56" s="2"/>
      <c r="BAX56" s="2"/>
      <c r="BAY56" s="2"/>
      <c r="BAZ56" s="2"/>
      <c r="BBA56" s="2"/>
      <c r="BBB56" s="2"/>
      <c r="BBC56" s="2"/>
      <c r="BBD56" s="2"/>
      <c r="BBE56" s="2"/>
      <c r="BBF56" s="2"/>
      <c r="BBG56" s="2"/>
      <c r="BBH56" s="2"/>
      <c r="BBI56" s="2"/>
      <c r="BBJ56" s="2"/>
      <c r="BBK56" s="2"/>
      <c r="BBL56" s="2"/>
      <c r="BBM56" s="2"/>
      <c r="BBN56" s="2"/>
      <c r="BBO56" s="2"/>
      <c r="BBP56" s="2"/>
      <c r="BBQ56" s="2"/>
      <c r="BBR56" s="2"/>
      <c r="BBS56" s="2"/>
      <c r="BBT56" s="2"/>
      <c r="BBU56" s="2"/>
      <c r="BBV56" s="2"/>
      <c r="BBW56" s="2"/>
      <c r="BBX56" s="2"/>
      <c r="BBY56" s="2"/>
      <c r="BBZ56" s="2"/>
      <c r="BCA56" s="2"/>
      <c r="BCB56" s="2"/>
      <c r="BCC56" s="2"/>
      <c r="BCD56" s="2"/>
      <c r="BCE56" s="2"/>
      <c r="BCF56" s="2"/>
      <c r="BCG56" s="2"/>
      <c r="BCH56" s="2"/>
      <c r="BCI56" s="2"/>
      <c r="BCJ56" s="2"/>
      <c r="BCK56" s="2"/>
      <c r="BCL56" s="2"/>
      <c r="BCM56" s="2"/>
      <c r="BCN56" s="2"/>
      <c r="BCO56" s="2"/>
      <c r="BCP56" s="2"/>
      <c r="BCQ56" s="2"/>
      <c r="BCR56" s="2"/>
      <c r="BCS56" s="2"/>
      <c r="BCT56" s="2"/>
      <c r="BCU56" s="2"/>
      <c r="BCV56" s="2"/>
      <c r="BCW56" s="2"/>
      <c r="BCX56" s="2"/>
      <c r="BCY56" s="2"/>
      <c r="BCZ56" s="2"/>
      <c r="BDA56" s="2"/>
      <c r="BDB56" s="2"/>
      <c r="BDC56" s="2"/>
      <c r="BDD56" s="2"/>
      <c r="BDE56" s="2"/>
      <c r="BDF56" s="2"/>
      <c r="BDG56" s="2"/>
      <c r="BDH56" s="2"/>
      <c r="BDI56" s="2"/>
      <c r="BDJ56" s="2"/>
      <c r="BDK56" s="2"/>
      <c r="BDL56" s="2"/>
      <c r="BDM56" s="2"/>
      <c r="BDN56" s="2"/>
      <c r="BDO56" s="2"/>
      <c r="BDP56" s="2"/>
      <c r="BDQ56" s="2"/>
      <c r="BDR56" s="2"/>
      <c r="BDS56" s="2"/>
      <c r="BDT56" s="2"/>
      <c r="BDU56" s="2"/>
      <c r="BDV56" s="2"/>
      <c r="BDW56" s="2"/>
      <c r="BDX56" s="2"/>
      <c r="BDY56" s="2"/>
      <c r="BDZ56" s="2"/>
      <c r="BEA56" s="2"/>
      <c r="BEB56" s="2"/>
      <c r="BEC56" s="2"/>
      <c r="BED56" s="2"/>
      <c r="BEE56" s="2"/>
      <c r="BEF56" s="2"/>
      <c r="BEG56" s="2"/>
      <c r="BEH56" s="2"/>
      <c r="BEI56" s="2"/>
      <c r="BEJ56" s="2"/>
      <c r="BEK56" s="2"/>
      <c r="BEL56" s="2"/>
      <c r="BEM56" s="2"/>
      <c r="BEN56" s="2"/>
      <c r="BEO56" s="2"/>
      <c r="BEP56" s="2"/>
      <c r="BEQ56" s="2"/>
      <c r="BER56" s="2"/>
      <c r="BES56" s="2"/>
      <c r="BET56" s="2"/>
      <c r="BEU56" s="2"/>
      <c r="BEV56" s="2"/>
      <c r="BEW56" s="2"/>
      <c r="BEX56" s="2"/>
      <c r="BEY56" s="2"/>
      <c r="BEZ56" s="2"/>
      <c r="BFA56" s="2"/>
      <c r="BFB56" s="2"/>
      <c r="BFC56" s="2"/>
      <c r="BFD56" s="2"/>
      <c r="BFE56" s="2"/>
      <c r="BFF56" s="2"/>
      <c r="BFG56" s="2"/>
      <c r="BFH56" s="2"/>
      <c r="BFI56" s="2"/>
      <c r="BFJ56" s="2"/>
      <c r="BFK56" s="2"/>
      <c r="BFL56" s="2"/>
      <c r="BFM56" s="2"/>
      <c r="BFN56" s="2"/>
      <c r="BFO56" s="2"/>
      <c r="BFP56" s="2"/>
      <c r="BFQ56" s="2"/>
      <c r="BFR56" s="2"/>
      <c r="BFS56" s="2"/>
      <c r="BFT56" s="2"/>
      <c r="BFU56" s="2"/>
      <c r="BFV56" s="2"/>
      <c r="BFW56" s="2"/>
      <c r="BFX56" s="2"/>
      <c r="BFY56" s="2"/>
      <c r="BFZ56" s="2"/>
      <c r="BGA56" s="2"/>
      <c r="BGB56" s="2"/>
      <c r="BGC56" s="2"/>
      <c r="BGD56" s="2"/>
      <c r="BGE56" s="2"/>
      <c r="BGF56" s="2"/>
      <c r="BGG56" s="2"/>
      <c r="BGH56" s="2"/>
      <c r="BGI56" s="2"/>
      <c r="BGJ56" s="2"/>
      <c r="BGK56" s="2"/>
      <c r="BGL56" s="2"/>
      <c r="BGM56" s="2"/>
      <c r="BGN56" s="2"/>
      <c r="BGO56" s="2"/>
      <c r="BGP56" s="2"/>
      <c r="BGQ56" s="2"/>
      <c r="BGR56" s="2"/>
      <c r="BGS56" s="2"/>
      <c r="BGT56" s="2"/>
      <c r="BGU56" s="2"/>
      <c r="BGV56" s="2"/>
      <c r="BGW56" s="2"/>
      <c r="BGX56" s="2"/>
      <c r="BGY56" s="2"/>
      <c r="BGZ56" s="2"/>
      <c r="BHA56" s="2"/>
      <c r="BHB56" s="2"/>
      <c r="BHC56" s="2"/>
      <c r="BHD56" s="2"/>
      <c r="BHE56" s="2"/>
      <c r="BHF56" s="2"/>
      <c r="BHG56" s="2"/>
      <c r="BHH56" s="2"/>
      <c r="BHI56" s="2"/>
      <c r="BHJ56" s="2"/>
      <c r="BHK56" s="2"/>
      <c r="BHL56" s="2"/>
      <c r="BHM56" s="2"/>
      <c r="BHN56" s="2"/>
      <c r="BHO56" s="2"/>
      <c r="BHP56" s="2"/>
      <c r="BHQ56" s="2"/>
      <c r="BHR56" s="2"/>
      <c r="BHS56" s="2"/>
      <c r="BHT56" s="2"/>
      <c r="BHU56" s="2"/>
      <c r="BHV56" s="2"/>
      <c r="BHW56" s="2"/>
      <c r="BHX56" s="2"/>
      <c r="BHY56" s="2"/>
      <c r="BHZ56" s="2"/>
      <c r="BIA56" s="2"/>
      <c r="BIB56" s="2"/>
      <c r="BIC56" s="2"/>
      <c r="BID56" s="2"/>
      <c r="BIE56" s="2"/>
      <c r="BIF56" s="2"/>
      <c r="BIG56" s="2"/>
      <c r="BIH56" s="2"/>
      <c r="BII56" s="2"/>
      <c r="BIJ56" s="2"/>
      <c r="BIK56" s="2"/>
      <c r="BIL56" s="2"/>
      <c r="BIM56" s="2"/>
      <c r="BIN56" s="2"/>
      <c r="BIO56" s="2"/>
      <c r="BIP56" s="2"/>
      <c r="BIQ56" s="2"/>
      <c r="BIR56" s="2"/>
      <c r="BIS56" s="2"/>
      <c r="BIT56" s="2"/>
      <c r="BIU56" s="2"/>
      <c r="BIV56" s="2"/>
      <c r="BIW56" s="2"/>
      <c r="BIX56" s="2"/>
      <c r="BIY56" s="2"/>
      <c r="BIZ56" s="2"/>
      <c r="BJA56" s="2"/>
      <c r="BJB56" s="2"/>
      <c r="BJC56" s="2"/>
      <c r="BJD56" s="2"/>
      <c r="BJE56" s="2"/>
      <c r="BJF56" s="2"/>
      <c r="BJG56" s="2"/>
      <c r="BJH56" s="2"/>
      <c r="BJI56" s="2"/>
      <c r="BJJ56" s="2"/>
      <c r="BJK56" s="2"/>
      <c r="BJL56" s="2"/>
      <c r="BJM56" s="2"/>
      <c r="BJN56" s="2"/>
      <c r="BJO56" s="2"/>
      <c r="BJP56" s="2"/>
      <c r="BJQ56" s="2"/>
      <c r="BJR56" s="2"/>
      <c r="BJS56" s="2"/>
      <c r="BJT56" s="2"/>
      <c r="BJU56" s="2"/>
      <c r="BJV56" s="2"/>
      <c r="BJW56" s="2"/>
      <c r="BJX56" s="2"/>
      <c r="BJY56" s="2"/>
      <c r="BJZ56" s="2"/>
      <c r="BKA56" s="2"/>
      <c r="BKB56" s="2"/>
      <c r="BKC56" s="2"/>
      <c r="BKD56" s="2"/>
      <c r="BKE56" s="2"/>
      <c r="BKF56" s="2"/>
      <c r="BKG56" s="2"/>
      <c r="BKH56" s="2"/>
      <c r="BKI56" s="2"/>
      <c r="BKJ56" s="2"/>
      <c r="BKK56" s="2"/>
      <c r="BKL56" s="2"/>
      <c r="BKM56" s="2"/>
      <c r="BKN56" s="2"/>
      <c r="BKO56" s="2"/>
      <c r="BKP56" s="2"/>
      <c r="BKQ56" s="2"/>
      <c r="BKR56" s="2"/>
      <c r="BKS56" s="2"/>
      <c r="BKT56" s="2"/>
      <c r="BKU56" s="2"/>
      <c r="BKV56" s="2"/>
      <c r="BKW56" s="2"/>
      <c r="BKX56" s="2"/>
      <c r="BKY56" s="2"/>
      <c r="BKZ56" s="2"/>
      <c r="BLA56" s="2"/>
      <c r="BLB56" s="2"/>
      <c r="BLC56" s="2"/>
      <c r="BLD56" s="2"/>
      <c r="BLE56" s="2"/>
      <c r="BLF56" s="2"/>
      <c r="BLG56" s="2"/>
      <c r="BLH56" s="2"/>
      <c r="BLI56" s="2"/>
      <c r="BLJ56" s="2"/>
      <c r="BLK56" s="2"/>
      <c r="BLL56" s="2"/>
      <c r="BLM56" s="2"/>
      <c r="BLN56" s="2"/>
      <c r="BLO56" s="2"/>
      <c r="BLP56" s="2"/>
      <c r="BLQ56" s="2"/>
      <c r="BLR56" s="2"/>
      <c r="BLS56" s="2"/>
      <c r="BLT56" s="2"/>
      <c r="BLU56" s="2"/>
      <c r="BLV56" s="2"/>
      <c r="BLW56" s="2"/>
      <c r="BLX56" s="2"/>
      <c r="BLY56" s="2"/>
      <c r="BLZ56" s="2"/>
      <c r="BMA56" s="2"/>
      <c r="BMB56" s="2"/>
      <c r="BMC56" s="2"/>
      <c r="BMD56" s="2"/>
      <c r="BME56" s="2"/>
      <c r="BMF56" s="2"/>
      <c r="BMG56" s="2"/>
      <c r="BMH56" s="2"/>
      <c r="BMI56" s="2"/>
      <c r="BMJ56" s="2"/>
      <c r="BMK56" s="2"/>
      <c r="BML56" s="2"/>
      <c r="BMM56" s="2"/>
      <c r="BMN56" s="2"/>
      <c r="BMO56" s="2"/>
      <c r="BMP56" s="2"/>
      <c r="BMQ56" s="2"/>
      <c r="BMR56" s="2"/>
      <c r="BMS56" s="2"/>
      <c r="BMT56" s="2"/>
      <c r="BMU56" s="2"/>
      <c r="BMV56" s="2"/>
      <c r="BMW56" s="2"/>
      <c r="BMX56" s="2"/>
      <c r="BMY56" s="2"/>
      <c r="BMZ56" s="2"/>
      <c r="BNA56" s="2"/>
      <c r="BNB56" s="2"/>
      <c r="BNC56" s="2"/>
      <c r="BND56" s="2"/>
      <c r="BNE56" s="2"/>
      <c r="BNF56" s="2"/>
      <c r="BNG56" s="2"/>
      <c r="BNH56" s="2"/>
      <c r="BNI56" s="2"/>
      <c r="BNJ56" s="2"/>
      <c r="BNK56" s="2"/>
      <c r="BNL56" s="2"/>
      <c r="BNM56" s="2"/>
      <c r="BNN56" s="2"/>
      <c r="BNO56" s="2"/>
      <c r="BNP56" s="2"/>
      <c r="BNQ56" s="2"/>
      <c r="BNR56" s="2"/>
      <c r="BNS56" s="2"/>
      <c r="BNT56" s="2"/>
      <c r="BNU56" s="2"/>
      <c r="BNV56" s="2"/>
      <c r="BNW56" s="2"/>
      <c r="BNX56" s="2"/>
      <c r="BNY56" s="2"/>
      <c r="BNZ56" s="2"/>
    </row>
    <row r="57" spans="1:10660" s="69" customFormat="1" thickBot="1">
      <c r="A57" s="119" t="s">
        <v>17</v>
      </c>
      <c r="B57" s="115" t="s">
        <v>18</v>
      </c>
      <c r="C57" s="165" t="s">
        <v>122</v>
      </c>
      <c r="D57" s="86"/>
      <c r="E57" s="86"/>
      <c r="F57" s="62"/>
      <c r="G57" s="54" t="s">
        <v>33</v>
      </c>
      <c r="H57" s="55" t="str">
        <f t="shared" si="64"/>
        <v>IN</v>
      </c>
      <c r="I57" s="55" t="str" cm="1">
        <f t="array" ref="I57">CurrentSchedule(I57,COUNTA($2:$2),$I$1)</f>
        <v>NA</v>
      </c>
      <c r="J57" s="120"/>
      <c r="K57" s="57" cm="1">
        <f t="array" ref="K57">ScheduledWeek(K57, COUNTA($2:$2),$K$2)</f>
        <v>0</v>
      </c>
      <c r="L57" s="108" cm="1">
        <f t="array" ref="L57">ScheduledWeek(L57, COUNTA($2:$2),$L$2)</f>
        <v>0</v>
      </c>
      <c r="M57" s="108">
        <f t="shared" si="65"/>
        <v>0</v>
      </c>
      <c r="N57" s="108">
        <f t="shared" si="66"/>
        <v>36</v>
      </c>
      <c r="O57" s="108">
        <f t="shared" si="67"/>
        <v>0</v>
      </c>
      <c r="P57" s="108">
        <f t="shared" si="68"/>
        <v>33</v>
      </c>
      <c r="Q57" s="108">
        <f t="shared" si="69"/>
        <v>0</v>
      </c>
      <c r="R57" s="2"/>
      <c r="S57" s="2"/>
      <c r="T57" s="2"/>
      <c r="U57" s="2"/>
      <c r="V57" s="2"/>
      <c r="W57" s="2"/>
      <c r="X57" s="14" t="s">
        <v>25</v>
      </c>
      <c r="Y57" s="14" t="s">
        <v>25</v>
      </c>
      <c r="Z57" s="14" t="s">
        <v>25</v>
      </c>
      <c r="AA57" s="14" t="s">
        <v>25</v>
      </c>
      <c r="AB57" s="14" t="s">
        <v>25</v>
      </c>
      <c r="AC57" s="2" t="s">
        <v>28</v>
      </c>
      <c r="AD57" s="2" t="s">
        <v>28</v>
      </c>
      <c r="AE57" s="2" t="s">
        <v>25</v>
      </c>
      <c r="AF57" s="2" t="s">
        <v>23</v>
      </c>
      <c r="AG57" s="2" t="s">
        <v>25</v>
      </c>
      <c r="AH57" s="2" t="s">
        <v>25</v>
      </c>
      <c r="AI57" s="2" t="s">
        <v>25</v>
      </c>
      <c r="AJ57" s="2" t="s">
        <v>28</v>
      </c>
      <c r="AK57" s="2" t="s">
        <v>28</v>
      </c>
      <c r="AL57" s="2" t="s">
        <v>25</v>
      </c>
      <c r="AM57" s="2" t="s">
        <v>25</v>
      </c>
      <c r="AN57" s="2" t="s">
        <v>25</v>
      </c>
      <c r="AO57" s="2" t="s">
        <v>25</v>
      </c>
      <c r="AP57" s="2" t="s">
        <v>25</v>
      </c>
      <c r="AQ57" s="2" t="s">
        <v>28</v>
      </c>
      <c r="AR57" s="2" t="s">
        <v>28</v>
      </c>
      <c r="AS57" s="2" t="s">
        <v>25</v>
      </c>
      <c r="AT57" s="2" t="s">
        <v>25</v>
      </c>
      <c r="AU57" s="2" t="s">
        <v>25</v>
      </c>
      <c r="AV57" s="2" t="s">
        <v>16</v>
      </c>
      <c r="AW57" s="2" t="s">
        <v>16</v>
      </c>
      <c r="AX57" s="2"/>
      <c r="AY57" s="2"/>
      <c r="AZ57" s="2" t="s">
        <v>16</v>
      </c>
      <c r="BA57" s="2" t="s">
        <v>16</v>
      </c>
      <c r="BB57" s="2" t="s">
        <v>16</v>
      </c>
      <c r="BC57" s="2" t="s">
        <v>25</v>
      </c>
      <c r="BD57" s="2" t="s">
        <v>16</v>
      </c>
      <c r="BE57" s="2"/>
      <c r="BF57" s="2"/>
      <c r="BG57" s="2" t="s">
        <v>25</v>
      </c>
      <c r="BH57" s="2" t="s">
        <v>25</v>
      </c>
      <c r="BI57" s="2" t="s">
        <v>25</v>
      </c>
      <c r="BJ57" s="2" t="s">
        <v>25</v>
      </c>
      <c r="BK57" s="2" t="s">
        <v>25</v>
      </c>
      <c r="BL57" s="2"/>
      <c r="BM57" s="2"/>
      <c r="BN57" s="2" t="s">
        <v>16</v>
      </c>
      <c r="BO57" s="2" t="s">
        <v>16</v>
      </c>
      <c r="BP57" s="2" t="s">
        <v>16</v>
      </c>
      <c r="BQ57" s="2" t="s">
        <v>16</v>
      </c>
      <c r="BR57" s="2" t="s">
        <v>16</v>
      </c>
      <c r="BS57" s="2"/>
      <c r="BT57" s="2"/>
      <c r="BU57" s="2" t="s">
        <v>25</v>
      </c>
      <c r="BV57" s="2" t="s">
        <v>25</v>
      </c>
      <c r="BW57" s="2" t="s">
        <v>25</v>
      </c>
      <c r="BX57" s="2" t="s">
        <v>25</v>
      </c>
      <c r="BY57" s="2" t="s">
        <v>25</v>
      </c>
      <c r="BZ57" s="2"/>
      <c r="CA57" s="2"/>
      <c r="CB57" s="2" t="s">
        <v>16</v>
      </c>
      <c r="CC57" s="2" t="s">
        <v>25</v>
      </c>
      <c r="CD57" s="2" t="s">
        <v>16</v>
      </c>
      <c r="CE57" s="2" t="s">
        <v>16</v>
      </c>
      <c r="CF57" s="2" t="s">
        <v>16</v>
      </c>
      <c r="CG57" s="2"/>
      <c r="CH57" s="2"/>
      <c r="CI57" s="2" t="s">
        <v>27</v>
      </c>
      <c r="CJ57" s="2" t="s">
        <v>27</v>
      </c>
      <c r="CK57" s="2" t="s">
        <v>27</v>
      </c>
      <c r="CL57" s="2" t="s">
        <v>27</v>
      </c>
      <c r="CM57" s="2" t="s">
        <v>27</v>
      </c>
      <c r="CN57" s="2"/>
      <c r="CO57" s="2"/>
      <c r="CP57" s="2" t="s">
        <v>27</v>
      </c>
      <c r="CQ57" s="2" t="s">
        <v>27</v>
      </c>
      <c r="CR57" s="2" t="s">
        <v>27</v>
      </c>
      <c r="CS57" s="2" t="s">
        <v>27</v>
      </c>
      <c r="CT57" s="2" t="s">
        <v>27</v>
      </c>
      <c r="CU57" s="2"/>
      <c r="CV57" s="2"/>
      <c r="CW57" s="2" t="s">
        <v>27</v>
      </c>
      <c r="CX57" s="2" t="s">
        <v>27</v>
      </c>
      <c r="CY57" s="2" t="s">
        <v>27</v>
      </c>
      <c r="CZ57" s="2" t="s">
        <v>27</v>
      </c>
      <c r="DA57" s="2" t="s">
        <v>27</v>
      </c>
      <c r="DB57" s="2"/>
      <c r="DC57" s="2"/>
      <c r="DD57" s="2" t="s">
        <v>16</v>
      </c>
      <c r="DE57" s="2" t="s">
        <v>16</v>
      </c>
      <c r="DF57" s="2" t="s">
        <v>16</v>
      </c>
      <c r="DG57" s="2" t="s">
        <v>16</v>
      </c>
      <c r="DH57" s="2" t="s">
        <v>16</v>
      </c>
      <c r="DI57" s="2"/>
      <c r="DJ57" s="2"/>
      <c r="DK57" s="2" t="s">
        <v>27</v>
      </c>
      <c r="DL57" s="2" t="s">
        <v>27</v>
      </c>
      <c r="DM57" s="2" t="s">
        <v>27</v>
      </c>
      <c r="DN57" s="2" t="s">
        <v>27</v>
      </c>
      <c r="DO57" s="2" t="s">
        <v>27</v>
      </c>
      <c r="DP57" s="2"/>
      <c r="DQ57" s="2"/>
      <c r="DR57" s="2" t="s">
        <v>27</v>
      </c>
      <c r="DS57" s="2" t="s">
        <v>27</v>
      </c>
      <c r="DT57" s="2" t="s">
        <v>27</v>
      </c>
      <c r="DU57" s="2" t="s">
        <v>27</v>
      </c>
      <c r="DV57" s="2" t="s">
        <v>27</v>
      </c>
      <c r="DW57" s="2"/>
      <c r="DX57" s="2"/>
      <c r="DY57" s="2" t="s">
        <v>27</v>
      </c>
      <c r="DZ57" s="2" t="s">
        <v>27</v>
      </c>
      <c r="EA57" s="2" t="s">
        <v>27</v>
      </c>
      <c r="EB57" s="2" t="s">
        <v>27</v>
      </c>
      <c r="EC57" s="2" t="s">
        <v>27</v>
      </c>
      <c r="ED57" s="2"/>
      <c r="EE57" s="2"/>
      <c r="EF57" s="2" t="s">
        <v>16</v>
      </c>
      <c r="EG57" s="2" t="s">
        <v>16</v>
      </c>
      <c r="EH57" s="2" t="s">
        <v>16</v>
      </c>
      <c r="EI57" s="2" t="s">
        <v>16</v>
      </c>
      <c r="EJ57" s="2" t="s">
        <v>16</v>
      </c>
      <c r="EK57" s="2"/>
      <c r="EL57" s="2"/>
      <c r="EM57" s="2" t="s">
        <v>27</v>
      </c>
      <c r="EN57" s="2" t="s">
        <v>27</v>
      </c>
      <c r="EO57" s="2" t="s">
        <v>27</v>
      </c>
      <c r="EP57" s="2" t="s">
        <v>27</v>
      </c>
      <c r="EQ57" s="2" t="s">
        <v>27</v>
      </c>
      <c r="ER57" s="69" t="s">
        <v>28</v>
      </c>
      <c r="ES57" s="69" t="s">
        <v>28</v>
      </c>
      <c r="ET57" s="2" t="s">
        <v>27</v>
      </c>
      <c r="EU57" s="2" t="s">
        <v>27</v>
      </c>
      <c r="EV57" s="2" t="s">
        <v>27</v>
      </c>
      <c r="EW57" s="2" t="s">
        <v>27</v>
      </c>
      <c r="EX57" s="2" t="s">
        <v>27</v>
      </c>
      <c r="EY57" s="69" t="s">
        <v>28</v>
      </c>
      <c r="EZ57" s="69" t="s">
        <v>28</v>
      </c>
      <c r="FA57" s="2" t="s">
        <v>27</v>
      </c>
      <c r="FB57" s="2" t="s">
        <v>27</v>
      </c>
      <c r="FC57" s="2" t="s">
        <v>27</v>
      </c>
      <c r="FD57" s="2" t="s">
        <v>27</v>
      </c>
      <c r="FE57" s="2" t="s">
        <v>27</v>
      </c>
      <c r="FF57" s="3"/>
      <c r="FG57" s="3"/>
      <c r="FH57" s="2" t="s">
        <v>16</v>
      </c>
      <c r="FI57" s="2" t="s">
        <v>16</v>
      </c>
      <c r="FJ57" s="2" t="s">
        <v>16</v>
      </c>
      <c r="FK57" s="2" t="s">
        <v>16</v>
      </c>
      <c r="FL57" s="2" t="s">
        <v>16</v>
      </c>
      <c r="FM57" s="3"/>
      <c r="FN57" s="3"/>
      <c r="FO57" s="2" t="s">
        <v>27</v>
      </c>
      <c r="FP57" s="2" t="s">
        <v>27</v>
      </c>
      <c r="FQ57" s="2" t="s">
        <v>27</v>
      </c>
      <c r="FR57" s="2" t="s">
        <v>27</v>
      </c>
      <c r="FS57" s="2" t="s">
        <v>27</v>
      </c>
      <c r="FT57" s="3"/>
      <c r="FU57" s="3"/>
      <c r="FV57" s="2" t="s">
        <v>27</v>
      </c>
      <c r="FW57" s="2" t="s">
        <v>27</v>
      </c>
      <c r="FX57" s="2" t="s">
        <v>27</v>
      </c>
      <c r="FY57" s="2" t="s">
        <v>27</v>
      </c>
      <c r="FZ57" s="2" t="s">
        <v>27</v>
      </c>
      <c r="GA57" s="3"/>
      <c r="GB57" s="3"/>
      <c r="GC57" s="2" t="s">
        <v>27</v>
      </c>
      <c r="GD57" s="2" t="s">
        <v>27</v>
      </c>
      <c r="GE57" s="2" t="s">
        <v>27</v>
      </c>
      <c r="GF57" s="2" t="s">
        <v>27</v>
      </c>
      <c r="GG57" s="2" t="s">
        <v>27</v>
      </c>
      <c r="GH57" s="3"/>
      <c r="GI57" s="3"/>
      <c r="GJ57" s="2" t="s">
        <v>16</v>
      </c>
      <c r="GK57" s="2" t="s">
        <v>16</v>
      </c>
      <c r="GL57" s="2" t="s">
        <v>16</v>
      </c>
      <c r="GM57" s="2" t="s">
        <v>16</v>
      </c>
      <c r="GN57" s="2" t="s">
        <v>16</v>
      </c>
      <c r="GO57" s="3" t="s">
        <v>28</v>
      </c>
      <c r="GP57" s="3" t="s">
        <v>28</v>
      </c>
      <c r="HL57" s="69" t="s">
        <v>27</v>
      </c>
      <c r="HM57" s="69" t="s">
        <v>27</v>
      </c>
      <c r="HN57" s="69" t="s">
        <v>27</v>
      </c>
      <c r="HO57" s="69" t="s">
        <v>27</v>
      </c>
      <c r="HP57" s="69" t="s">
        <v>27</v>
      </c>
      <c r="HS57" s="69" t="s">
        <v>27</v>
      </c>
      <c r="HT57" s="69" t="s">
        <v>27</v>
      </c>
      <c r="HU57" s="69" t="s">
        <v>27</v>
      </c>
      <c r="HV57" s="69" t="s">
        <v>27</v>
      </c>
      <c r="HW57" s="69" t="s">
        <v>27</v>
      </c>
      <c r="HZ57" s="69" t="s">
        <v>16</v>
      </c>
      <c r="IA57" s="69" t="s">
        <v>16</v>
      </c>
      <c r="IB57" s="69" t="s">
        <v>16</v>
      </c>
      <c r="IC57" s="69" t="s">
        <v>16</v>
      </c>
      <c r="ID57" s="69" t="s">
        <v>16</v>
      </c>
      <c r="IG57" s="69" t="s">
        <v>16</v>
      </c>
      <c r="IH57" s="69" t="s">
        <v>16</v>
      </c>
      <c r="II57" s="69" t="s">
        <v>16</v>
      </c>
      <c r="IJ57" s="69" t="s">
        <v>16</v>
      </c>
      <c r="IK57" s="69" t="s">
        <v>23</v>
      </c>
      <c r="IN57" s="69" t="s">
        <v>27</v>
      </c>
      <c r="IO57" s="69" t="s">
        <v>27</v>
      </c>
      <c r="IP57" s="69" t="s">
        <v>27</v>
      </c>
      <c r="IQ57" s="69" t="s">
        <v>27</v>
      </c>
      <c r="IR57" s="69" t="s">
        <v>27</v>
      </c>
      <c r="IU57" s="69" t="s">
        <v>25</v>
      </c>
      <c r="IV57" s="69" t="s">
        <v>25</v>
      </c>
      <c r="IW57" s="69" t="s">
        <v>25</v>
      </c>
      <c r="IX57" s="69" t="s">
        <v>25</v>
      </c>
      <c r="IY57" s="69" t="s">
        <v>25</v>
      </c>
      <c r="JB57" s="2" t="s">
        <v>31</v>
      </c>
      <c r="JC57" s="2" t="s">
        <v>31</v>
      </c>
      <c r="JD57" s="69" t="s">
        <v>31</v>
      </c>
      <c r="JE57" s="69" t="s">
        <v>14</v>
      </c>
      <c r="JF57" s="69" t="s">
        <v>14</v>
      </c>
      <c r="JI57" s="2" t="s">
        <v>27</v>
      </c>
      <c r="JJ57" s="2" t="s">
        <v>27</v>
      </c>
      <c r="JK57" s="2" t="s">
        <v>27</v>
      </c>
      <c r="JL57" s="2" t="s">
        <v>27</v>
      </c>
      <c r="JM57" s="2" t="s">
        <v>27</v>
      </c>
      <c r="JN57" s="2"/>
      <c r="JO57" s="2"/>
      <c r="JP57" s="2" t="s">
        <v>27</v>
      </c>
      <c r="JQ57" s="2" t="s">
        <v>27</v>
      </c>
      <c r="JR57" s="2" t="s">
        <v>27</v>
      </c>
      <c r="JS57" s="2" t="s">
        <v>27</v>
      </c>
      <c r="JT57" s="2" t="s">
        <v>27</v>
      </c>
      <c r="JU57" s="2"/>
      <c r="JV57" s="2"/>
      <c r="JW57" s="2"/>
      <c r="JX57" s="2"/>
      <c r="JY57" s="2"/>
      <c r="JZ57" s="2"/>
      <c r="KA57" s="2"/>
      <c r="KB57" s="2"/>
      <c r="KC57" s="2"/>
      <c r="KD57" s="2"/>
      <c r="KE57" s="2"/>
      <c r="KF57" s="2"/>
      <c r="KG57" s="2"/>
      <c r="KH57" s="2"/>
      <c r="KI57" s="2"/>
      <c r="KJ57" s="2"/>
      <c r="KK57" s="2"/>
      <c r="KL57" s="2"/>
      <c r="KM57" s="2"/>
      <c r="KN57" s="2"/>
      <c r="KO57" s="2"/>
      <c r="KP57" s="2"/>
      <c r="KQ57" s="2"/>
      <c r="KR57" s="2"/>
      <c r="KS57" s="2"/>
      <c r="KY57" s="2"/>
      <c r="KZ57" s="2"/>
      <c r="LF57" s="2"/>
      <c r="LG57" s="2"/>
      <c r="LM57" s="2"/>
      <c r="LN57" s="2"/>
      <c r="LT57" s="2"/>
      <c r="LU57" s="2"/>
      <c r="MA57" s="2"/>
      <c r="MB57" s="2"/>
      <c r="MH57" s="2"/>
      <c r="MI57" s="2"/>
      <c r="MO57" s="2"/>
      <c r="MP57" s="2"/>
      <c r="MV57" s="2"/>
      <c r="MW57" s="2"/>
      <c r="NC57" s="2"/>
      <c r="ND57" s="2"/>
      <c r="NJ57" s="2"/>
      <c r="NK57" s="2"/>
      <c r="NQ57" s="2"/>
      <c r="NR57" s="2"/>
      <c r="BOA57" s="2"/>
      <c r="BOB57" s="2"/>
      <c r="BOC57" s="2"/>
      <c r="BOD57" s="2"/>
      <c r="BOE57" s="2"/>
      <c r="BOF57" s="2"/>
      <c r="BOG57" s="2"/>
      <c r="BOH57" s="2"/>
      <c r="BOI57" s="2"/>
      <c r="BOJ57" s="2"/>
      <c r="BOK57" s="2"/>
      <c r="BOL57" s="2"/>
      <c r="BOM57" s="2"/>
      <c r="BON57" s="2"/>
      <c r="BOO57" s="2"/>
      <c r="BOP57" s="2"/>
      <c r="BOQ57" s="2"/>
      <c r="BOR57" s="2"/>
      <c r="BOS57" s="2"/>
      <c r="BOT57" s="2"/>
      <c r="BOU57" s="2"/>
      <c r="BOV57" s="2"/>
      <c r="BOW57" s="2"/>
      <c r="BOX57" s="2"/>
      <c r="BOY57" s="2"/>
      <c r="BOZ57" s="2"/>
      <c r="BPA57" s="2"/>
      <c r="BPB57" s="2"/>
      <c r="BPC57" s="2"/>
      <c r="BPD57" s="2"/>
      <c r="BPE57" s="2"/>
      <c r="BPF57" s="2"/>
      <c r="BPG57" s="2"/>
      <c r="BPH57" s="2"/>
      <c r="BPI57" s="2"/>
      <c r="BPJ57" s="2"/>
      <c r="BPK57" s="2"/>
      <c r="BPL57" s="2"/>
      <c r="BPM57" s="2"/>
      <c r="BPN57" s="2"/>
      <c r="BPO57" s="2"/>
      <c r="BPP57" s="2"/>
      <c r="BPQ57" s="2"/>
      <c r="BPR57" s="2"/>
      <c r="BPS57" s="2"/>
      <c r="BPT57" s="2"/>
      <c r="BPU57" s="2"/>
      <c r="BPV57" s="2"/>
      <c r="BPW57" s="2"/>
      <c r="BPX57" s="2"/>
      <c r="BPY57" s="2"/>
      <c r="BPZ57" s="2"/>
      <c r="BQA57" s="2"/>
      <c r="BQB57" s="2"/>
      <c r="BQC57" s="2"/>
      <c r="BQD57" s="2"/>
      <c r="BQE57" s="2"/>
      <c r="BQF57" s="2"/>
      <c r="BQG57" s="2"/>
      <c r="BQH57" s="2"/>
      <c r="BQI57" s="2"/>
      <c r="BQJ57" s="2"/>
      <c r="BQK57" s="2"/>
      <c r="BQL57" s="2"/>
      <c r="BQM57" s="2"/>
      <c r="BQN57" s="2"/>
      <c r="BQO57" s="2"/>
      <c r="BQP57" s="2"/>
      <c r="BQQ57" s="2"/>
      <c r="BQR57" s="2"/>
      <c r="BQS57" s="2"/>
      <c r="BQT57" s="2"/>
      <c r="BQU57" s="2"/>
      <c r="BQV57" s="2"/>
      <c r="BQW57" s="2"/>
      <c r="BQX57" s="2"/>
      <c r="BQY57" s="2"/>
      <c r="BQZ57" s="2"/>
      <c r="BRA57" s="2"/>
      <c r="BRB57" s="2"/>
      <c r="BRC57" s="2"/>
      <c r="BRD57" s="2"/>
      <c r="BRE57" s="2"/>
      <c r="BRF57" s="2"/>
      <c r="BRG57" s="2"/>
      <c r="BRH57" s="2"/>
      <c r="BRI57" s="2"/>
      <c r="BRJ57" s="2"/>
      <c r="BRK57" s="2"/>
      <c r="BRL57" s="2"/>
      <c r="BRM57" s="2"/>
      <c r="BRN57" s="2"/>
      <c r="BRO57" s="2"/>
      <c r="BRP57" s="2"/>
      <c r="BRQ57" s="2"/>
      <c r="BRR57" s="2"/>
      <c r="BRS57" s="2"/>
      <c r="BRT57" s="2"/>
      <c r="BRU57" s="2"/>
      <c r="BRV57" s="2"/>
      <c r="BRW57" s="2"/>
      <c r="BRX57" s="2"/>
      <c r="BRY57" s="2"/>
      <c r="BRZ57" s="2"/>
      <c r="BSA57" s="2"/>
      <c r="BSB57" s="2"/>
      <c r="BSC57" s="2"/>
      <c r="BSD57" s="2"/>
      <c r="BSE57" s="2"/>
      <c r="BSF57" s="2"/>
      <c r="BSG57" s="2"/>
      <c r="BSH57" s="2"/>
      <c r="BSI57" s="2"/>
      <c r="BSJ57" s="2"/>
      <c r="BSK57" s="2"/>
      <c r="BSL57" s="2"/>
      <c r="BSM57" s="2"/>
      <c r="BSN57" s="2"/>
      <c r="BSO57" s="2"/>
      <c r="BSP57" s="2"/>
      <c r="BSQ57" s="2"/>
      <c r="BSR57" s="2"/>
      <c r="BSS57" s="2"/>
      <c r="BST57" s="2"/>
      <c r="BSU57" s="2"/>
      <c r="BSV57" s="2"/>
      <c r="BSW57" s="2"/>
      <c r="BSX57" s="2"/>
      <c r="BSY57" s="2"/>
      <c r="BSZ57" s="2"/>
      <c r="BTA57" s="2"/>
      <c r="BTB57" s="2"/>
      <c r="BTC57" s="2"/>
      <c r="BTD57" s="2"/>
      <c r="BTE57" s="2"/>
      <c r="BTF57" s="2"/>
      <c r="BTG57" s="2"/>
      <c r="BTH57" s="2"/>
      <c r="BTI57" s="2"/>
      <c r="BTJ57" s="2"/>
      <c r="BTK57" s="2"/>
      <c r="BTL57" s="2"/>
      <c r="BTM57" s="2"/>
      <c r="BTN57" s="2"/>
      <c r="BTO57" s="2"/>
      <c r="BTP57" s="2"/>
      <c r="BTQ57" s="2"/>
      <c r="BTR57" s="2"/>
      <c r="BTS57" s="2"/>
      <c r="BTT57" s="2"/>
      <c r="BTU57" s="2"/>
      <c r="BTV57" s="2"/>
      <c r="BTW57" s="2"/>
      <c r="BTX57" s="2"/>
      <c r="BTY57" s="2"/>
      <c r="BTZ57" s="2"/>
      <c r="BUA57" s="2"/>
      <c r="BUB57" s="2"/>
      <c r="BUC57" s="2"/>
      <c r="BUD57" s="2"/>
      <c r="BUE57" s="2"/>
      <c r="BUF57" s="2"/>
      <c r="BUG57" s="2"/>
      <c r="BUH57" s="2"/>
      <c r="BUI57" s="2"/>
      <c r="BUJ57" s="2"/>
      <c r="BUK57" s="2"/>
      <c r="BUL57" s="2"/>
      <c r="BUM57" s="2"/>
      <c r="BUN57" s="2"/>
      <c r="BUO57" s="2"/>
      <c r="BUP57" s="2"/>
      <c r="BUQ57" s="2"/>
      <c r="BUR57" s="2"/>
      <c r="BUS57" s="2"/>
      <c r="BUT57" s="2"/>
      <c r="BUU57" s="2"/>
      <c r="BUV57" s="2"/>
      <c r="BUW57" s="2"/>
      <c r="BUX57" s="2"/>
      <c r="BUY57" s="2"/>
      <c r="BUZ57" s="2"/>
      <c r="BVA57" s="2"/>
      <c r="BVB57" s="2"/>
      <c r="BVC57" s="2"/>
      <c r="BVD57" s="2"/>
      <c r="BVE57" s="2"/>
      <c r="BVF57" s="2"/>
      <c r="BVG57" s="2"/>
      <c r="BVH57" s="2"/>
      <c r="BVI57" s="2"/>
      <c r="BVJ57" s="2"/>
      <c r="BVK57" s="2"/>
      <c r="BVL57" s="2"/>
      <c r="BVM57" s="2"/>
      <c r="BVN57" s="2"/>
      <c r="BVO57" s="2"/>
      <c r="BVP57" s="2"/>
      <c r="BVQ57" s="2"/>
      <c r="BVR57" s="2"/>
      <c r="BVS57" s="2"/>
      <c r="BVT57" s="2"/>
      <c r="BVU57" s="2"/>
      <c r="BVV57" s="2"/>
      <c r="BVW57" s="2"/>
      <c r="BVX57" s="2"/>
      <c r="BVY57" s="2"/>
      <c r="BVZ57" s="2"/>
      <c r="BWA57" s="2"/>
      <c r="BWB57" s="2"/>
      <c r="BWC57" s="2"/>
      <c r="BWD57" s="2"/>
      <c r="BWE57" s="2"/>
      <c r="BWF57" s="2"/>
      <c r="BWG57" s="2"/>
      <c r="BWH57" s="2"/>
      <c r="BWI57" s="2"/>
      <c r="BWJ57" s="2"/>
      <c r="BWK57" s="2"/>
      <c r="BWL57" s="2"/>
      <c r="BWM57" s="2"/>
      <c r="BWN57" s="2"/>
      <c r="BWO57" s="2"/>
      <c r="BWP57" s="2"/>
      <c r="BWQ57" s="2"/>
      <c r="BWR57" s="2"/>
      <c r="BWS57" s="2"/>
      <c r="BWT57" s="2"/>
      <c r="BWU57" s="2"/>
      <c r="BWV57" s="2"/>
      <c r="BWW57" s="2"/>
      <c r="BWX57" s="2"/>
      <c r="BWY57" s="2"/>
      <c r="BWZ57" s="2"/>
      <c r="BXA57" s="2"/>
      <c r="BXB57" s="2"/>
      <c r="BXC57" s="2"/>
      <c r="BXD57" s="2"/>
      <c r="BXE57" s="2"/>
      <c r="BXF57" s="2"/>
      <c r="BXG57" s="2"/>
      <c r="BXH57" s="2"/>
      <c r="BXI57" s="2"/>
      <c r="BXJ57" s="2"/>
      <c r="BXK57" s="2"/>
      <c r="BXL57" s="2"/>
      <c r="BXM57" s="2"/>
      <c r="BXN57" s="2"/>
      <c r="BXO57" s="2"/>
      <c r="BXP57" s="2"/>
      <c r="BXQ57" s="2"/>
      <c r="BXR57" s="2"/>
      <c r="BXS57" s="2"/>
      <c r="BXT57" s="2"/>
      <c r="BXU57" s="2"/>
      <c r="BXV57" s="2"/>
      <c r="BXW57" s="2"/>
      <c r="BXX57" s="2"/>
      <c r="BXY57" s="2"/>
      <c r="BXZ57" s="2"/>
      <c r="BYA57" s="2"/>
      <c r="BYB57" s="2"/>
      <c r="BYC57" s="2"/>
      <c r="BYD57" s="2"/>
      <c r="BYE57" s="2"/>
      <c r="BYF57" s="2"/>
      <c r="BYG57" s="2"/>
      <c r="BYH57" s="2"/>
      <c r="BYI57" s="2"/>
      <c r="BYJ57" s="2"/>
      <c r="BYK57" s="2"/>
      <c r="BYL57" s="2"/>
      <c r="BYM57" s="2"/>
      <c r="BYN57" s="2"/>
      <c r="BYO57" s="2"/>
      <c r="BYP57" s="2"/>
      <c r="BYQ57" s="2"/>
      <c r="BYR57" s="2"/>
      <c r="BYS57" s="2"/>
      <c r="BYT57" s="2"/>
      <c r="BYU57" s="2"/>
      <c r="BYV57" s="2"/>
      <c r="BYW57" s="2"/>
      <c r="BYX57" s="2"/>
      <c r="BYY57" s="2"/>
      <c r="BYZ57" s="2"/>
      <c r="BZA57" s="2"/>
      <c r="BZB57" s="2"/>
      <c r="BZC57" s="2"/>
      <c r="BZD57" s="2"/>
      <c r="BZE57" s="2"/>
      <c r="BZF57" s="2"/>
      <c r="BZG57" s="2"/>
      <c r="BZH57" s="2"/>
      <c r="BZI57" s="2"/>
      <c r="BZJ57" s="2"/>
      <c r="BZK57" s="2"/>
      <c r="BZL57" s="2"/>
      <c r="BZM57" s="2"/>
      <c r="BZN57" s="2"/>
      <c r="BZO57" s="2"/>
      <c r="BZP57" s="2"/>
      <c r="BZQ57" s="2"/>
      <c r="BZR57" s="2"/>
      <c r="BZS57" s="2"/>
      <c r="BZT57" s="2"/>
      <c r="BZU57" s="2"/>
      <c r="BZV57" s="2"/>
      <c r="BZW57" s="2"/>
      <c r="BZX57" s="2"/>
      <c r="BZY57" s="2"/>
      <c r="BZZ57" s="2"/>
      <c r="CAA57" s="2"/>
      <c r="CAB57" s="2"/>
      <c r="CAC57" s="2"/>
      <c r="CAD57" s="2"/>
      <c r="CAE57" s="2"/>
      <c r="CAF57" s="2"/>
      <c r="CAG57" s="2"/>
      <c r="CAH57" s="2"/>
      <c r="CAI57" s="2"/>
      <c r="CAJ57" s="2"/>
      <c r="CAK57" s="2"/>
      <c r="CAL57" s="2"/>
      <c r="CAM57" s="2"/>
      <c r="CAN57" s="2"/>
      <c r="CAO57" s="2"/>
      <c r="CAP57" s="2"/>
      <c r="CAQ57" s="2"/>
      <c r="CAR57" s="2"/>
      <c r="CAS57" s="2"/>
      <c r="CAT57" s="2"/>
      <c r="CAU57" s="2"/>
      <c r="CAV57" s="2"/>
      <c r="CAW57" s="2"/>
      <c r="CAX57" s="2"/>
      <c r="CAY57" s="2"/>
      <c r="CAZ57" s="2"/>
      <c r="CBA57" s="2"/>
      <c r="CBB57" s="2"/>
      <c r="CBC57" s="2"/>
      <c r="CBD57" s="2"/>
      <c r="CBE57" s="2"/>
      <c r="CBF57" s="2"/>
      <c r="CBG57" s="2"/>
      <c r="CBH57" s="2"/>
      <c r="CBI57" s="2"/>
      <c r="CBJ57" s="2"/>
      <c r="CBK57" s="2"/>
      <c r="CBL57" s="2"/>
      <c r="CBM57" s="2"/>
      <c r="CBN57" s="2"/>
      <c r="CBO57" s="2"/>
      <c r="CBP57" s="2"/>
      <c r="CBQ57" s="2"/>
      <c r="CBR57" s="2"/>
      <c r="CBS57" s="2"/>
      <c r="CBT57" s="2"/>
      <c r="CBU57" s="2"/>
      <c r="CBV57" s="2"/>
      <c r="CBW57" s="2"/>
      <c r="CBX57" s="2"/>
      <c r="CBY57" s="2"/>
      <c r="CBZ57" s="2"/>
      <c r="CCA57" s="2"/>
      <c r="CCB57" s="2"/>
      <c r="CCC57" s="2"/>
      <c r="CCD57" s="2"/>
      <c r="CCE57" s="2"/>
      <c r="CCF57" s="2"/>
      <c r="CCG57" s="2"/>
      <c r="CCH57" s="2"/>
      <c r="CCI57" s="2"/>
      <c r="CCJ57" s="2"/>
      <c r="CCK57" s="2"/>
      <c r="CCL57" s="2"/>
      <c r="CCM57" s="2"/>
      <c r="CCN57" s="2"/>
      <c r="CCO57" s="2"/>
      <c r="CCP57" s="2"/>
      <c r="CCQ57" s="2"/>
      <c r="CCR57" s="2"/>
      <c r="CCS57" s="2"/>
      <c r="CCT57" s="2"/>
      <c r="CCU57" s="2"/>
      <c r="CCV57" s="2"/>
      <c r="CCW57" s="2"/>
      <c r="CCX57" s="2"/>
      <c r="CCY57" s="2"/>
      <c r="CCZ57" s="2"/>
      <c r="CDA57" s="2"/>
      <c r="CDB57" s="2"/>
      <c r="CDC57" s="2"/>
      <c r="CDD57" s="2"/>
      <c r="CDE57" s="2"/>
      <c r="CDF57" s="2"/>
      <c r="CDG57" s="2"/>
      <c r="CDH57" s="2"/>
      <c r="CDI57" s="2"/>
      <c r="CDJ57" s="2"/>
      <c r="CDK57" s="2"/>
      <c r="CDL57" s="2"/>
      <c r="CDM57" s="2"/>
      <c r="CDN57" s="2"/>
      <c r="CDO57" s="2"/>
      <c r="CDP57" s="2"/>
      <c r="CDQ57" s="2"/>
      <c r="CDR57" s="2"/>
      <c r="CDS57" s="2"/>
      <c r="CDT57" s="2"/>
      <c r="CDU57" s="2"/>
      <c r="CDV57" s="2"/>
      <c r="CDW57" s="2"/>
      <c r="CDX57" s="2"/>
      <c r="CDY57" s="2"/>
      <c r="CDZ57" s="2"/>
      <c r="CEA57" s="2"/>
      <c r="CEB57" s="2"/>
      <c r="CEC57" s="2"/>
      <c r="CED57" s="2"/>
      <c r="CEE57" s="2"/>
      <c r="CEF57" s="2"/>
      <c r="CEG57" s="2"/>
      <c r="CEH57" s="2"/>
      <c r="CEI57" s="2"/>
      <c r="CEJ57" s="2"/>
      <c r="CEK57" s="2"/>
      <c r="CEL57" s="2"/>
      <c r="CEM57" s="2"/>
      <c r="CEN57" s="2"/>
      <c r="CEO57" s="2"/>
      <c r="CEP57" s="2"/>
      <c r="CEQ57" s="2"/>
      <c r="CER57" s="2"/>
      <c r="CES57" s="2"/>
      <c r="CET57" s="2"/>
      <c r="CEU57" s="2"/>
      <c r="CEV57" s="2"/>
      <c r="CEW57" s="2"/>
      <c r="CEX57" s="2"/>
      <c r="CEY57" s="2"/>
      <c r="CEZ57" s="2"/>
      <c r="CFA57" s="2"/>
      <c r="CFB57" s="2"/>
      <c r="CFC57" s="2"/>
      <c r="CFD57" s="2"/>
      <c r="CFE57" s="2"/>
      <c r="CFF57" s="2"/>
      <c r="CFG57" s="2"/>
      <c r="CFH57" s="2"/>
      <c r="CFI57" s="2"/>
      <c r="CFJ57" s="2"/>
      <c r="CFK57" s="2"/>
      <c r="CFL57" s="2"/>
      <c r="CFM57" s="2"/>
      <c r="CFN57" s="2"/>
      <c r="CFO57" s="2"/>
      <c r="CFP57" s="2"/>
      <c r="CFQ57" s="2"/>
      <c r="CFR57" s="2"/>
      <c r="CFS57" s="2"/>
      <c r="CFT57" s="2"/>
      <c r="CFU57" s="2"/>
      <c r="CFV57" s="2"/>
      <c r="CFW57" s="2"/>
      <c r="CFX57" s="2"/>
      <c r="CFY57" s="2"/>
      <c r="CFZ57" s="2"/>
      <c r="CGA57" s="2"/>
      <c r="CGB57" s="2"/>
      <c r="CGC57" s="2"/>
      <c r="CGD57" s="2"/>
      <c r="CGE57" s="2"/>
      <c r="CGF57" s="2"/>
      <c r="CGG57" s="2"/>
      <c r="CGH57" s="2"/>
      <c r="CGI57" s="2"/>
      <c r="CGJ57" s="2"/>
      <c r="CGK57" s="2"/>
      <c r="CGL57" s="2"/>
      <c r="CGM57" s="2"/>
      <c r="CGN57" s="2"/>
      <c r="CGO57" s="2"/>
      <c r="CGP57" s="2"/>
      <c r="CGQ57" s="2"/>
      <c r="CGR57" s="2"/>
      <c r="CGS57" s="2"/>
      <c r="CGT57" s="2"/>
      <c r="CGU57" s="2"/>
      <c r="CGV57" s="2"/>
      <c r="CGW57" s="2"/>
      <c r="CGX57" s="2"/>
      <c r="CGY57" s="2"/>
      <c r="CGZ57" s="2"/>
      <c r="CHA57" s="2"/>
      <c r="CHB57" s="2"/>
      <c r="CHC57" s="2"/>
      <c r="CHD57" s="2"/>
      <c r="CHE57" s="2"/>
      <c r="CHF57" s="2"/>
      <c r="CHG57" s="2"/>
      <c r="CHH57" s="2"/>
      <c r="CHI57" s="2"/>
      <c r="CHJ57" s="2"/>
      <c r="CHK57" s="2"/>
      <c r="CHL57" s="2"/>
      <c r="CHM57" s="2"/>
      <c r="CHN57" s="2"/>
      <c r="CHO57" s="2"/>
      <c r="CHP57" s="2"/>
      <c r="CHQ57" s="2"/>
      <c r="CHR57" s="2"/>
      <c r="CHS57" s="2"/>
      <c r="CHT57" s="2"/>
      <c r="CHU57" s="2"/>
      <c r="CHV57" s="2"/>
      <c r="CHW57" s="2"/>
      <c r="CHX57" s="2"/>
      <c r="CHY57" s="2"/>
      <c r="CHZ57" s="2"/>
      <c r="CIA57" s="2"/>
      <c r="CIB57" s="2"/>
      <c r="CIC57" s="2"/>
      <c r="CID57" s="2"/>
      <c r="CIE57" s="2"/>
      <c r="CIF57" s="2"/>
      <c r="CIG57" s="2"/>
      <c r="CIH57" s="2"/>
      <c r="CII57" s="2"/>
      <c r="CIJ57" s="2"/>
      <c r="CIK57" s="2"/>
      <c r="CIL57" s="2"/>
      <c r="CIM57" s="2"/>
      <c r="CIN57" s="2"/>
      <c r="CIO57" s="2"/>
      <c r="CIP57" s="2"/>
      <c r="CIQ57" s="2"/>
      <c r="CIR57" s="2"/>
      <c r="CIS57" s="2"/>
      <c r="CIT57" s="2"/>
      <c r="CIU57" s="2"/>
      <c r="CIV57" s="2"/>
      <c r="CIW57" s="2"/>
      <c r="CIX57" s="2"/>
      <c r="CIY57" s="2"/>
      <c r="CIZ57" s="2"/>
      <c r="CJA57" s="2"/>
      <c r="CJB57" s="2"/>
      <c r="CJC57" s="2"/>
      <c r="CJD57" s="2"/>
      <c r="CJE57" s="2"/>
      <c r="CJF57" s="2"/>
      <c r="CJG57" s="2"/>
      <c r="CJH57" s="2"/>
      <c r="CJI57" s="2"/>
      <c r="CJJ57" s="2"/>
      <c r="CJK57" s="2"/>
      <c r="CJL57" s="2"/>
      <c r="CJM57" s="2"/>
      <c r="CJN57" s="2"/>
      <c r="CJO57" s="2"/>
      <c r="CJP57" s="2"/>
      <c r="CJQ57" s="2"/>
      <c r="CJR57" s="2"/>
      <c r="CJS57" s="2"/>
      <c r="CJT57" s="2"/>
      <c r="CJU57" s="2"/>
      <c r="CJV57" s="2"/>
      <c r="CJW57" s="2"/>
      <c r="CJX57" s="2"/>
      <c r="CJY57" s="2"/>
      <c r="CJZ57" s="2"/>
      <c r="CKA57" s="2"/>
      <c r="CKB57" s="2"/>
      <c r="CKC57" s="2"/>
      <c r="CKD57" s="2"/>
      <c r="CKE57" s="2"/>
      <c r="CKF57" s="2"/>
      <c r="CKG57" s="2"/>
      <c r="CKH57" s="2"/>
      <c r="CKI57" s="2"/>
      <c r="CKJ57" s="2"/>
      <c r="CKK57" s="2"/>
      <c r="CKL57" s="2"/>
      <c r="CKM57" s="2"/>
      <c r="CKN57" s="2"/>
      <c r="CKO57" s="2"/>
      <c r="CKP57" s="2"/>
      <c r="CKQ57" s="2"/>
      <c r="CKR57" s="2"/>
      <c r="CKS57" s="2"/>
      <c r="CKT57" s="2"/>
      <c r="CKU57" s="2"/>
      <c r="CKV57" s="2"/>
      <c r="CKW57" s="2"/>
      <c r="CKX57" s="2"/>
      <c r="CKY57" s="2"/>
      <c r="CKZ57" s="2"/>
      <c r="CLA57" s="2"/>
      <c r="CLB57" s="2"/>
      <c r="CLC57" s="2"/>
      <c r="CLD57" s="2"/>
      <c r="CLE57" s="2"/>
      <c r="CLF57" s="2"/>
      <c r="CLG57" s="2"/>
      <c r="CLH57" s="2"/>
      <c r="CLI57" s="2"/>
      <c r="CLJ57" s="2"/>
      <c r="CLK57" s="2"/>
      <c r="CLL57" s="2"/>
      <c r="CLM57" s="2"/>
      <c r="CLN57" s="2"/>
      <c r="CLO57" s="2"/>
      <c r="CLP57" s="2"/>
      <c r="CLQ57" s="2"/>
      <c r="CLR57" s="2"/>
      <c r="CLS57" s="2"/>
      <c r="CLT57" s="2"/>
      <c r="CLU57" s="2"/>
      <c r="CLV57" s="2"/>
      <c r="CLW57" s="2"/>
      <c r="CLX57" s="2"/>
      <c r="CLY57" s="2"/>
      <c r="CLZ57" s="2"/>
      <c r="CMA57" s="2"/>
      <c r="CMB57" s="2"/>
      <c r="CMC57" s="2"/>
      <c r="CMD57" s="2"/>
      <c r="CME57" s="2"/>
      <c r="CMF57" s="2"/>
      <c r="CMG57" s="2"/>
      <c r="CMH57" s="2"/>
      <c r="CMI57" s="2"/>
      <c r="CMJ57" s="2"/>
      <c r="CMK57" s="2"/>
      <c r="CML57" s="2"/>
      <c r="CMM57" s="2"/>
      <c r="CMN57" s="2"/>
      <c r="CMO57" s="2"/>
      <c r="CMP57" s="2"/>
      <c r="CMQ57" s="2"/>
      <c r="CMR57" s="2"/>
      <c r="CMS57" s="2"/>
      <c r="CMT57" s="2"/>
      <c r="CMU57" s="2"/>
      <c r="CMV57" s="2"/>
      <c r="CMW57" s="2"/>
      <c r="CMX57" s="2"/>
      <c r="CMY57" s="2"/>
      <c r="CMZ57" s="2"/>
      <c r="CNA57" s="2"/>
      <c r="CNB57" s="2"/>
      <c r="CNC57" s="2"/>
      <c r="CND57" s="2"/>
      <c r="CNE57" s="2"/>
      <c r="CNF57" s="2"/>
      <c r="CNG57" s="2"/>
      <c r="CNH57" s="2"/>
      <c r="CNI57" s="2"/>
      <c r="CNJ57" s="2"/>
      <c r="CNK57" s="2"/>
      <c r="CNL57" s="2"/>
      <c r="CNM57" s="2"/>
      <c r="CNN57" s="2"/>
      <c r="CNO57" s="2"/>
      <c r="CNP57" s="2"/>
      <c r="CNQ57" s="2"/>
      <c r="CNR57" s="2"/>
      <c r="CNS57" s="2"/>
      <c r="CNT57" s="2"/>
      <c r="CNU57" s="2"/>
      <c r="CNV57" s="2"/>
      <c r="CNW57" s="2"/>
      <c r="CNX57" s="2"/>
      <c r="CNY57" s="2"/>
      <c r="CNZ57" s="2"/>
      <c r="COA57" s="2"/>
      <c r="COB57" s="2"/>
      <c r="COC57" s="2"/>
      <c r="COD57" s="2"/>
      <c r="COE57" s="2"/>
      <c r="COF57" s="2"/>
      <c r="COG57" s="2"/>
      <c r="COH57" s="2"/>
      <c r="COI57" s="2"/>
      <c r="COJ57" s="2"/>
      <c r="COK57" s="2"/>
      <c r="COL57" s="2"/>
      <c r="COM57" s="2"/>
      <c r="CON57" s="2"/>
      <c r="COO57" s="2"/>
      <c r="COP57" s="2"/>
      <c r="COQ57" s="2"/>
      <c r="COR57" s="2"/>
      <c r="COS57" s="2"/>
      <c r="COT57" s="2"/>
      <c r="COU57" s="2"/>
      <c r="COV57" s="2"/>
      <c r="COW57" s="2"/>
      <c r="COX57" s="2"/>
      <c r="COY57" s="2"/>
      <c r="COZ57" s="2"/>
      <c r="CPA57" s="2"/>
      <c r="CPB57" s="2"/>
      <c r="CPC57" s="2"/>
      <c r="CPD57" s="2"/>
      <c r="CPE57" s="2"/>
      <c r="CPF57" s="2"/>
      <c r="CPG57" s="2"/>
      <c r="CPH57" s="2"/>
      <c r="CPI57" s="2"/>
      <c r="CPJ57" s="2"/>
      <c r="CPK57" s="2"/>
      <c r="CPL57" s="2"/>
      <c r="CPM57" s="2"/>
      <c r="CPN57" s="2"/>
      <c r="CPO57" s="2"/>
      <c r="CPP57" s="2"/>
      <c r="CPQ57" s="2"/>
      <c r="CPR57" s="2"/>
      <c r="CPS57" s="2"/>
      <c r="CPT57" s="2"/>
      <c r="CPU57" s="2"/>
      <c r="CPV57" s="2"/>
      <c r="CPW57" s="2"/>
      <c r="CPX57" s="2"/>
      <c r="CPY57" s="2"/>
      <c r="CPZ57" s="2"/>
      <c r="CQA57" s="2"/>
      <c r="CQB57" s="2"/>
      <c r="CQC57" s="2"/>
      <c r="CQD57" s="2"/>
      <c r="CQE57" s="2"/>
      <c r="CQF57" s="2"/>
      <c r="CQG57" s="2"/>
      <c r="CQH57" s="2"/>
      <c r="CQI57" s="2"/>
      <c r="CQJ57" s="2"/>
      <c r="CQK57" s="2"/>
      <c r="CQL57" s="2"/>
      <c r="CQM57" s="2"/>
      <c r="CQN57" s="2"/>
      <c r="CQO57" s="2"/>
      <c r="CQP57" s="2"/>
      <c r="CQQ57" s="2"/>
      <c r="CQR57" s="2"/>
      <c r="CQS57" s="2"/>
      <c r="CQT57" s="2"/>
      <c r="CQU57" s="2"/>
      <c r="CQV57" s="2"/>
      <c r="CQW57" s="2"/>
      <c r="CQX57" s="2"/>
      <c r="CQY57" s="2"/>
      <c r="CQZ57" s="2"/>
      <c r="CRA57" s="2"/>
      <c r="CRB57" s="2"/>
      <c r="CRC57" s="2"/>
      <c r="CRD57" s="2"/>
      <c r="CRE57" s="2"/>
      <c r="CRF57" s="2"/>
      <c r="CRG57" s="2"/>
      <c r="CRH57" s="2"/>
      <c r="CRI57" s="2"/>
      <c r="CRJ57" s="2"/>
      <c r="CRK57" s="2"/>
      <c r="CRL57" s="2"/>
      <c r="CRM57" s="2"/>
      <c r="CRN57" s="2"/>
      <c r="CRO57" s="2"/>
      <c r="CRP57" s="2"/>
      <c r="CRQ57" s="2"/>
      <c r="CRR57" s="2"/>
      <c r="CRS57" s="2"/>
      <c r="CRT57" s="2"/>
      <c r="CRU57" s="2"/>
      <c r="CRV57" s="2"/>
      <c r="CRW57" s="2"/>
      <c r="CRX57" s="2"/>
      <c r="CRY57" s="2"/>
      <c r="CRZ57" s="2"/>
      <c r="CSA57" s="2"/>
      <c r="CSB57" s="2"/>
      <c r="CSC57" s="2"/>
      <c r="CSD57" s="2"/>
      <c r="CSE57" s="2"/>
      <c r="CSF57" s="2"/>
      <c r="CSG57" s="2"/>
      <c r="CSH57" s="2"/>
      <c r="CSI57" s="2"/>
      <c r="CSJ57" s="2"/>
      <c r="CSK57" s="2"/>
      <c r="CSL57" s="2"/>
      <c r="CSM57" s="2"/>
      <c r="CSN57" s="2"/>
      <c r="CSO57" s="2"/>
      <c r="CSP57" s="2"/>
      <c r="CSQ57" s="2"/>
      <c r="CSR57" s="2"/>
      <c r="CSS57" s="2"/>
      <c r="CST57" s="2"/>
      <c r="CSU57" s="2"/>
      <c r="CSV57" s="2"/>
      <c r="CSW57" s="2"/>
      <c r="CSX57" s="2"/>
      <c r="CSY57" s="2"/>
      <c r="CSZ57" s="2"/>
      <c r="CTA57" s="2"/>
      <c r="CTB57" s="2"/>
      <c r="CTC57" s="2"/>
      <c r="CTD57" s="2"/>
      <c r="CTE57" s="2"/>
      <c r="CTF57" s="2"/>
      <c r="CTG57" s="2"/>
      <c r="CTH57" s="2"/>
      <c r="CTI57" s="2"/>
      <c r="CTJ57" s="2"/>
      <c r="CTK57" s="2"/>
      <c r="CTL57" s="2"/>
      <c r="CTM57" s="2"/>
      <c r="CTN57" s="2"/>
      <c r="CTO57" s="2"/>
      <c r="CTP57" s="2"/>
      <c r="CTQ57" s="2"/>
      <c r="CTR57" s="2"/>
      <c r="CTS57" s="2"/>
      <c r="CTT57" s="2"/>
      <c r="CTU57" s="2"/>
      <c r="CTV57" s="2"/>
      <c r="CTW57" s="2"/>
      <c r="CTX57" s="2"/>
      <c r="CTY57" s="2"/>
      <c r="CTZ57" s="2"/>
      <c r="CUA57" s="2"/>
      <c r="CUB57" s="2"/>
      <c r="CUC57" s="2"/>
      <c r="CUD57" s="2"/>
      <c r="CUE57" s="2"/>
      <c r="CUF57" s="2"/>
      <c r="CUG57" s="2"/>
      <c r="CUH57" s="2"/>
      <c r="CUI57" s="2"/>
      <c r="CUJ57" s="2"/>
      <c r="CUK57" s="2"/>
      <c r="CUL57" s="2"/>
      <c r="CUM57" s="2"/>
      <c r="CUN57" s="2"/>
      <c r="CUO57" s="2"/>
      <c r="CUP57" s="2"/>
      <c r="CUQ57" s="2"/>
      <c r="CUR57" s="2"/>
      <c r="CUS57" s="2"/>
      <c r="CUT57" s="2"/>
      <c r="CUU57" s="2"/>
      <c r="CUV57" s="2"/>
      <c r="CUW57" s="2"/>
      <c r="CUX57" s="2"/>
      <c r="CUY57" s="2"/>
      <c r="CUZ57" s="2"/>
      <c r="CVA57" s="2"/>
      <c r="CVB57" s="2"/>
      <c r="CVC57" s="2"/>
      <c r="CVD57" s="2"/>
      <c r="CVE57" s="2"/>
      <c r="CVF57" s="2"/>
      <c r="CVG57" s="2"/>
      <c r="CVH57" s="2"/>
      <c r="CVI57" s="2"/>
      <c r="CVJ57" s="2"/>
      <c r="CVK57" s="2"/>
      <c r="CVL57" s="2"/>
      <c r="CVM57" s="2"/>
      <c r="CVN57" s="2"/>
      <c r="CVO57" s="2"/>
      <c r="CVP57" s="2"/>
      <c r="CVQ57" s="2"/>
      <c r="CVR57" s="2"/>
      <c r="CVS57" s="2"/>
      <c r="CVT57" s="2"/>
      <c r="CVU57" s="2"/>
      <c r="CVV57" s="2"/>
      <c r="CVW57" s="2"/>
      <c r="CVX57" s="2"/>
      <c r="CVY57" s="2"/>
      <c r="CVZ57" s="2"/>
      <c r="CWA57" s="2"/>
      <c r="CWB57" s="2"/>
      <c r="CWC57" s="2"/>
      <c r="CWD57" s="2"/>
      <c r="CWE57" s="2"/>
      <c r="CWF57" s="2"/>
      <c r="CWG57" s="2"/>
      <c r="CWH57" s="2"/>
      <c r="CWI57" s="2"/>
      <c r="CWJ57" s="2"/>
      <c r="CWK57" s="2"/>
      <c r="CWL57" s="2"/>
      <c r="CWM57" s="2"/>
      <c r="CWN57" s="2"/>
      <c r="CWO57" s="2"/>
      <c r="CWP57" s="2"/>
      <c r="CWQ57" s="2"/>
      <c r="CWR57" s="2"/>
      <c r="CWS57" s="2"/>
      <c r="CWT57" s="2"/>
      <c r="CWU57" s="2"/>
      <c r="CWV57" s="2"/>
      <c r="CWW57" s="2"/>
      <c r="CWX57" s="2"/>
      <c r="CWY57" s="2"/>
      <c r="CWZ57" s="2"/>
      <c r="CXA57" s="2"/>
      <c r="CXB57" s="2"/>
      <c r="CXC57" s="2"/>
      <c r="CXD57" s="2"/>
      <c r="CXE57" s="2"/>
      <c r="CXF57" s="2"/>
      <c r="CXG57" s="2"/>
      <c r="CXH57" s="2"/>
      <c r="CXI57" s="2"/>
      <c r="CXJ57" s="2"/>
      <c r="CXK57" s="2"/>
      <c r="CXL57" s="2"/>
      <c r="CXM57" s="2"/>
      <c r="CXN57" s="2"/>
      <c r="CXO57" s="2"/>
      <c r="CXP57" s="2"/>
      <c r="CXQ57" s="2"/>
      <c r="CXR57" s="2"/>
      <c r="CXS57" s="2"/>
      <c r="CXT57" s="2"/>
      <c r="CXU57" s="2"/>
      <c r="CXV57" s="2"/>
      <c r="CXW57" s="2"/>
      <c r="CXX57" s="2"/>
      <c r="CXY57" s="2"/>
      <c r="CXZ57" s="2"/>
      <c r="CYA57" s="2"/>
      <c r="CYB57" s="2"/>
      <c r="CYC57" s="2"/>
      <c r="CYD57" s="2"/>
      <c r="CYE57" s="2"/>
      <c r="CYF57" s="2"/>
      <c r="CYG57" s="2"/>
      <c r="CYH57" s="2"/>
      <c r="CYI57" s="2"/>
      <c r="CYJ57" s="2"/>
      <c r="CYK57" s="2"/>
      <c r="CYL57" s="2"/>
      <c r="CYM57" s="2"/>
      <c r="CYN57" s="2"/>
      <c r="CYO57" s="2"/>
      <c r="CYP57" s="2"/>
      <c r="CYQ57" s="2"/>
      <c r="CYR57" s="2"/>
      <c r="CYS57" s="2"/>
      <c r="CYT57" s="2"/>
      <c r="CYU57" s="2"/>
      <c r="CYV57" s="2"/>
      <c r="CYW57" s="2"/>
      <c r="CYX57" s="2"/>
      <c r="CYY57" s="2"/>
      <c r="CYZ57" s="2"/>
      <c r="CZA57" s="2"/>
      <c r="CZB57" s="2"/>
      <c r="CZC57" s="2"/>
      <c r="CZD57" s="2"/>
      <c r="CZE57" s="2"/>
      <c r="CZF57" s="2"/>
      <c r="CZG57" s="2"/>
      <c r="CZH57" s="2"/>
      <c r="CZI57" s="2"/>
      <c r="CZJ57" s="2"/>
      <c r="CZK57" s="2"/>
      <c r="CZL57" s="2"/>
      <c r="CZM57" s="2"/>
      <c r="CZN57" s="2"/>
      <c r="CZO57" s="2"/>
      <c r="CZP57" s="2"/>
      <c r="CZQ57" s="2"/>
      <c r="CZR57" s="2"/>
      <c r="CZS57" s="2"/>
      <c r="CZT57" s="2"/>
      <c r="CZU57" s="2"/>
      <c r="CZV57" s="2"/>
      <c r="CZW57" s="2"/>
      <c r="CZX57" s="2"/>
      <c r="CZY57" s="2"/>
      <c r="CZZ57" s="2"/>
      <c r="DAA57" s="2"/>
      <c r="DAB57" s="2"/>
      <c r="DAC57" s="2"/>
      <c r="DAD57" s="2"/>
      <c r="DAE57" s="2"/>
      <c r="DAF57" s="2"/>
      <c r="DAG57" s="2"/>
      <c r="DAH57" s="2"/>
      <c r="DAI57" s="2"/>
      <c r="DAJ57" s="2"/>
      <c r="DAK57" s="2"/>
      <c r="DAL57" s="2"/>
      <c r="DAM57" s="2"/>
      <c r="DAN57" s="2"/>
      <c r="DAO57" s="2"/>
      <c r="DAP57" s="2"/>
      <c r="DAQ57" s="2"/>
      <c r="DAR57" s="2"/>
      <c r="DAS57" s="2"/>
      <c r="DAT57" s="2"/>
      <c r="DAU57" s="2"/>
      <c r="DAV57" s="2"/>
      <c r="DAW57" s="2"/>
      <c r="DAX57" s="2"/>
      <c r="DAY57" s="2"/>
      <c r="DAZ57" s="2"/>
      <c r="DBA57" s="2"/>
      <c r="DBB57" s="2"/>
      <c r="DBC57" s="2"/>
      <c r="DBD57" s="2"/>
      <c r="DBE57" s="2"/>
      <c r="DBF57" s="2"/>
      <c r="DBG57" s="2"/>
      <c r="DBH57" s="2"/>
      <c r="DBI57" s="2"/>
      <c r="DBJ57" s="2"/>
      <c r="DBK57" s="2"/>
      <c r="DBL57" s="2"/>
      <c r="DBM57" s="2"/>
      <c r="DBN57" s="2"/>
      <c r="DBO57" s="2"/>
      <c r="DBP57" s="2"/>
      <c r="DBQ57" s="2"/>
      <c r="DBR57" s="2"/>
      <c r="DBS57" s="2"/>
      <c r="DBT57" s="2"/>
      <c r="DBU57" s="2"/>
      <c r="DBV57" s="2"/>
      <c r="DBW57" s="2"/>
      <c r="DBX57" s="2"/>
      <c r="DBY57" s="2"/>
      <c r="DBZ57" s="2"/>
      <c r="DCA57" s="2"/>
      <c r="DCB57" s="2"/>
      <c r="DCC57" s="2"/>
      <c r="DCD57" s="2"/>
      <c r="DCE57" s="2"/>
      <c r="DCF57" s="2"/>
      <c r="DCG57" s="2"/>
      <c r="DCH57" s="2"/>
      <c r="DCI57" s="2"/>
      <c r="DCJ57" s="2"/>
      <c r="DCK57" s="2"/>
      <c r="DCL57" s="2"/>
      <c r="DCM57" s="2"/>
      <c r="DCN57" s="2"/>
      <c r="DCO57" s="2"/>
      <c r="DCP57" s="2"/>
      <c r="DCQ57" s="2"/>
      <c r="DCR57" s="2"/>
      <c r="DCS57" s="2"/>
      <c r="DCT57" s="2"/>
      <c r="DCU57" s="2"/>
      <c r="DCV57" s="2"/>
      <c r="DCW57" s="2"/>
      <c r="DCX57" s="2"/>
      <c r="DCY57" s="2"/>
      <c r="DCZ57" s="2"/>
      <c r="DDA57" s="2"/>
      <c r="DDB57" s="2"/>
      <c r="DDC57" s="2"/>
      <c r="DDD57" s="2"/>
      <c r="DDE57" s="2"/>
      <c r="DDF57" s="2"/>
      <c r="DDG57" s="2"/>
      <c r="DDH57" s="2"/>
      <c r="DDI57" s="2"/>
      <c r="DDJ57" s="2"/>
      <c r="DDK57" s="2"/>
      <c r="DDL57" s="2"/>
      <c r="DDM57" s="2"/>
      <c r="DDN57" s="2"/>
      <c r="DDO57" s="2"/>
      <c r="DDP57" s="2"/>
      <c r="DDQ57" s="2"/>
      <c r="DDR57" s="2"/>
      <c r="DDS57" s="2"/>
      <c r="DDT57" s="2"/>
      <c r="DDU57" s="2"/>
      <c r="DDV57" s="2"/>
      <c r="DDW57" s="2"/>
      <c r="DDX57" s="2"/>
      <c r="DDY57" s="2"/>
      <c r="DDZ57" s="2"/>
      <c r="DEA57" s="2"/>
      <c r="DEB57" s="2"/>
      <c r="DEC57" s="2"/>
      <c r="DED57" s="2"/>
      <c r="DEE57" s="2"/>
      <c r="DEF57" s="2"/>
      <c r="DEG57" s="2"/>
      <c r="DEH57" s="2"/>
      <c r="DEI57" s="2"/>
      <c r="DEJ57" s="2"/>
      <c r="DEK57" s="2"/>
      <c r="DEL57" s="2"/>
      <c r="DEM57" s="2"/>
      <c r="DEN57" s="2"/>
      <c r="DEO57" s="2"/>
      <c r="DEP57" s="2"/>
      <c r="DEQ57" s="2"/>
      <c r="DER57" s="2"/>
      <c r="DES57" s="2"/>
      <c r="DET57" s="2"/>
      <c r="DEU57" s="2"/>
      <c r="DEV57" s="2"/>
      <c r="DEW57" s="2"/>
      <c r="DEX57" s="2"/>
      <c r="DEY57" s="2"/>
      <c r="DEZ57" s="2"/>
      <c r="DFA57" s="2"/>
      <c r="DFB57" s="2"/>
      <c r="DFC57" s="2"/>
      <c r="DFD57" s="2"/>
      <c r="DFE57" s="2"/>
      <c r="DFF57" s="2"/>
      <c r="DFG57" s="2"/>
      <c r="DFH57" s="2"/>
      <c r="DFI57" s="2"/>
      <c r="DFJ57" s="2"/>
      <c r="DFK57" s="2"/>
      <c r="DFL57" s="2"/>
      <c r="DFM57" s="2"/>
      <c r="DFN57" s="2"/>
      <c r="DFO57" s="2"/>
      <c r="DFP57" s="2"/>
      <c r="DFQ57" s="2"/>
      <c r="DFR57" s="2"/>
      <c r="DFS57" s="2"/>
      <c r="DFT57" s="2"/>
      <c r="DFU57" s="2"/>
      <c r="DFV57" s="2"/>
      <c r="DFW57" s="2"/>
      <c r="DFX57" s="2"/>
      <c r="DFY57" s="2"/>
      <c r="DFZ57" s="2"/>
      <c r="DGA57" s="2"/>
      <c r="DGB57" s="2"/>
      <c r="DGC57" s="2"/>
      <c r="DGD57" s="2"/>
      <c r="DGE57" s="2"/>
      <c r="DGF57" s="2"/>
      <c r="DGG57" s="2"/>
      <c r="DGH57" s="2"/>
      <c r="DGI57" s="2"/>
      <c r="DGJ57" s="2"/>
      <c r="DGK57" s="2"/>
      <c r="DGL57" s="2"/>
      <c r="DGM57" s="2"/>
      <c r="DGN57" s="2"/>
      <c r="DGO57" s="2"/>
      <c r="DGP57" s="2"/>
      <c r="DGQ57" s="2"/>
      <c r="DGR57" s="2"/>
      <c r="DGS57" s="2"/>
      <c r="DGT57" s="2"/>
      <c r="DGU57" s="2"/>
      <c r="DGV57" s="2"/>
      <c r="DGW57" s="2"/>
      <c r="DGX57" s="2"/>
      <c r="DGY57" s="2"/>
      <c r="DGZ57" s="2"/>
      <c r="DHA57" s="2"/>
      <c r="DHB57" s="2"/>
      <c r="DHC57" s="2"/>
      <c r="DHD57" s="2"/>
      <c r="DHE57" s="2"/>
      <c r="DHF57" s="2"/>
      <c r="DHG57" s="2"/>
      <c r="DHH57" s="2"/>
      <c r="DHI57" s="2"/>
      <c r="DHJ57" s="2"/>
      <c r="DHK57" s="2"/>
      <c r="DHL57" s="2"/>
      <c r="DHM57" s="2"/>
      <c r="DHN57" s="2"/>
      <c r="DHO57" s="2"/>
      <c r="DHP57" s="2"/>
      <c r="DHQ57" s="2"/>
      <c r="DHR57" s="2"/>
      <c r="DHS57" s="2"/>
      <c r="DHT57" s="2"/>
      <c r="DHU57" s="2"/>
      <c r="DHV57" s="2"/>
      <c r="DHW57" s="2"/>
      <c r="DHX57" s="2"/>
      <c r="DHY57" s="2"/>
      <c r="DHZ57" s="2"/>
      <c r="DIA57" s="2"/>
      <c r="DIB57" s="2"/>
      <c r="DIC57" s="2"/>
      <c r="DID57" s="2"/>
      <c r="DIE57" s="2"/>
      <c r="DIF57" s="2"/>
      <c r="DIG57" s="2"/>
      <c r="DIH57" s="2"/>
      <c r="DII57" s="2"/>
      <c r="DIJ57" s="2"/>
      <c r="DIK57" s="2"/>
      <c r="DIL57" s="2"/>
      <c r="DIM57" s="2"/>
      <c r="DIN57" s="2"/>
      <c r="DIO57" s="2"/>
      <c r="DIP57" s="2"/>
      <c r="DIQ57" s="2"/>
      <c r="DIR57" s="2"/>
      <c r="DIS57" s="2"/>
      <c r="DIT57" s="2"/>
      <c r="DIU57" s="2"/>
      <c r="DIV57" s="2"/>
      <c r="DIW57" s="2"/>
      <c r="DIX57" s="2"/>
      <c r="DIY57" s="2"/>
      <c r="DIZ57" s="2"/>
      <c r="DJA57" s="2"/>
      <c r="DJB57" s="2"/>
      <c r="DJC57" s="2"/>
      <c r="DJD57" s="2"/>
      <c r="DJE57" s="2"/>
      <c r="DJF57" s="2"/>
      <c r="DJG57" s="2"/>
      <c r="DJH57" s="2"/>
      <c r="DJI57" s="2"/>
      <c r="DJJ57" s="2"/>
      <c r="DJK57" s="2"/>
      <c r="DJL57" s="2"/>
      <c r="DJM57" s="2"/>
      <c r="DJN57" s="2"/>
      <c r="DJO57" s="2"/>
      <c r="DJP57" s="2"/>
      <c r="DJQ57" s="2"/>
      <c r="DJR57" s="2"/>
      <c r="DJS57" s="2"/>
      <c r="DJT57" s="2"/>
      <c r="DJU57" s="2"/>
      <c r="DJV57" s="2"/>
      <c r="DJW57" s="2"/>
      <c r="DJX57" s="2"/>
      <c r="DJY57" s="2"/>
      <c r="DJZ57" s="2"/>
      <c r="DKA57" s="2"/>
      <c r="DKB57" s="2"/>
      <c r="DKC57" s="2"/>
      <c r="DKD57" s="2"/>
      <c r="DKE57" s="2"/>
      <c r="DKF57" s="2"/>
      <c r="DKG57" s="2"/>
      <c r="DKH57" s="2"/>
      <c r="DKI57" s="2"/>
      <c r="DKJ57" s="2"/>
      <c r="DKK57" s="2"/>
      <c r="DKL57" s="2"/>
      <c r="DKM57" s="2"/>
      <c r="DKN57" s="2"/>
      <c r="DKO57" s="2"/>
      <c r="DKP57" s="2"/>
      <c r="DKQ57" s="2"/>
      <c r="DKR57" s="2"/>
      <c r="DKS57" s="2"/>
      <c r="DKT57" s="2"/>
      <c r="DKU57" s="2"/>
      <c r="DKV57" s="2"/>
      <c r="DKW57" s="2"/>
      <c r="DKX57" s="2"/>
      <c r="DKY57" s="2"/>
      <c r="DKZ57" s="2"/>
      <c r="DLA57" s="2"/>
      <c r="DLB57" s="2"/>
      <c r="DLC57" s="2"/>
      <c r="DLD57" s="2"/>
      <c r="DLE57" s="2"/>
      <c r="DLF57" s="2"/>
      <c r="DLG57" s="2"/>
      <c r="DLH57" s="2"/>
      <c r="DLI57" s="2"/>
      <c r="DLJ57" s="2"/>
      <c r="DLK57" s="2"/>
      <c r="DLL57" s="2"/>
      <c r="DLM57" s="2"/>
      <c r="DLN57" s="2"/>
      <c r="DLO57" s="2"/>
      <c r="DLP57" s="2"/>
      <c r="DLQ57" s="2"/>
      <c r="DLR57" s="2"/>
      <c r="DLS57" s="2"/>
      <c r="DLT57" s="2"/>
      <c r="DLU57" s="2"/>
      <c r="DLV57" s="2"/>
      <c r="DLW57" s="2"/>
      <c r="DLX57" s="2"/>
      <c r="DLY57" s="2"/>
      <c r="DLZ57" s="2"/>
      <c r="DMA57" s="2"/>
      <c r="DMB57" s="2"/>
      <c r="DMC57" s="2"/>
      <c r="DMD57" s="2"/>
      <c r="DME57" s="2"/>
      <c r="DMF57" s="2"/>
      <c r="DMG57" s="2"/>
      <c r="DMH57" s="2"/>
      <c r="DMI57" s="2"/>
      <c r="DMJ57" s="2"/>
      <c r="DMK57" s="2"/>
      <c r="DML57" s="2"/>
      <c r="DMM57" s="2"/>
      <c r="DMN57" s="2"/>
      <c r="DMO57" s="2"/>
      <c r="DMP57" s="2"/>
      <c r="DMQ57" s="2"/>
      <c r="DMR57" s="2"/>
      <c r="DMS57" s="2"/>
      <c r="DMT57" s="2"/>
      <c r="DMU57" s="2"/>
      <c r="DMV57" s="2"/>
      <c r="DMW57" s="2"/>
      <c r="DMX57" s="2"/>
      <c r="DMY57" s="2"/>
      <c r="DMZ57" s="2"/>
      <c r="DNA57" s="2"/>
      <c r="DNB57" s="2"/>
      <c r="DNC57" s="2"/>
      <c r="DND57" s="2"/>
      <c r="DNE57" s="2"/>
      <c r="DNF57" s="2"/>
      <c r="DNG57" s="2"/>
      <c r="DNH57" s="2"/>
      <c r="DNI57" s="2"/>
      <c r="DNJ57" s="2"/>
      <c r="DNK57" s="2"/>
      <c r="DNL57" s="2"/>
      <c r="DNM57" s="2"/>
      <c r="DNN57" s="2"/>
      <c r="DNO57" s="2"/>
      <c r="DNP57" s="2"/>
      <c r="DNQ57" s="2"/>
      <c r="DNR57" s="2"/>
      <c r="DNS57" s="2"/>
      <c r="DNT57" s="2"/>
      <c r="DNU57" s="2"/>
      <c r="DNV57" s="2"/>
      <c r="DNW57" s="2"/>
      <c r="DNX57" s="2"/>
      <c r="DNY57" s="2"/>
      <c r="DNZ57" s="2"/>
      <c r="DOA57" s="2"/>
      <c r="DOB57" s="2"/>
      <c r="DOC57" s="2"/>
      <c r="DOD57" s="2"/>
      <c r="DOE57" s="2"/>
      <c r="DOF57" s="2"/>
      <c r="DOG57" s="2"/>
      <c r="DOH57" s="2"/>
      <c r="DOI57" s="2"/>
      <c r="DOJ57" s="2"/>
      <c r="DOK57" s="2"/>
      <c r="DOL57" s="2"/>
      <c r="DOM57" s="2"/>
      <c r="DON57" s="2"/>
      <c r="DOO57" s="2"/>
      <c r="DOP57" s="2"/>
      <c r="DOQ57" s="2"/>
      <c r="DOR57" s="2"/>
      <c r="DOS57" s="2"/>
      <c r="DOT57" s="2"/>
      <c r="DOU57" s="2"/>
      <c r="DOV57" s="2"/>
      <c r="DOW57" s="2"/>
      <c r="DOX57" s="2"/>
      <c r="DOY57" s="2"/>
      <c r="DOZ57" s="2"/>
      <c r="DPA57" s="2"/>
      <c r="DPB57" s="2"/>
      <c r="DPC57" s="2"/>
      <c r="DPD57" s="2"/>
      <c r="DPE57" s="2"/>
      <c r="DPF57" s="2"/>
      <c r="DPG57" s="2"/>
      <c r="DPH57" s="2"/>
      <c r="DPI57" s="2"/>
      <c r="DPJ57" s="2"/>
      <c r="DPK57" s="2"/>
      <c r="DPL57" s="2"/>
      <c r="DPM57" s="2"/>
      <c r="DPN57" s="2"/>
      <c r="DPO57" s="2"/>
      <c r="DPP57" s="2"/>
      <c r="DPQ57" s="2"/>
      <c r="DPR57" s="2"/>
      <c r="DPS57" s="2"/>
      <c r="DPT57" s="2"/>
      <c r="DPU57" s="2"/>
      <c r="DPV57" s="2"/>
      <c r="DPW57" s="2"/>
      <c r="DPX57" s="2"/>
      <c r="DPY57" s="2"/>
      <c r="DPZ57" s="2"/>
      <c r="DQA57" s="2"/>
      <c r="DQB57" s="2"/>
      <c r="DQC57" s="2"/>
      <c r="DQD57" s="2"/>
      <c r="DQE57" s="2"/>
      <c r="DQF57" s="2"/>
      <c r="DQG57" s="2"/>
      <c r="DQH57" s="2"/>
      <c r="DQI57" s="2"/>
      <c r="DQJ57" s="2"/>
      <c r="DQK57" s="2"/>
      <c r="DQL57" s="2"/>
      <c r="DQM57" s="2"/>
      <c r="DQN57" s="2"/>
      <c r="DQO57" s="2"/>
      <c r="DQP57" s="2"/>
      <c r="DQQ57" s="2"/>
      <c r="DQR57" s="2"/>
      <c r="DQS57" s="2"/>
      <c r="DQT57" s="2"/>
      <c r="DQU57" s="2"/>
      <c r="DQV57" s="2"/>
      <c r="DQW57" s="2"/>
      <c r="DQX57" s="2"/>
      <c r="DQY57" s="2"/>
      <c r="DQZ57" s="2"/>
      <c r="DRA57" s="2"/>
      <c r="DRB57" s="2"/>
      <c r="DRC57" s="2"/>
      <c r="DRD57" s="2"/>
      <c r="DRE57" s="2"/>
      <c r="DRF57" s="2"/>
      <c r="DRG57" s="2"/>
      <c r="DRH57" s="2"/>
      <c r="DRI57" s="2"/>
      <c r="DRJ57" s="2"/>
      <c r="DRK57" s="2"/>
      <c r="DRL57" s="2"/>
      <c r="DRM57" s="2"/>
      <c r="DRN57" s="2"/>
      <c r="DRO57" s="2"/>
      <c r="DRP57" s="2"/>
      <c r="DRQ57" s="2"/>
      <c r="DRR57" s="2"/>
      <c r="DRS57" s="2"/>
      <c r="DRT57" s="2"/>
      <c r="DRU57" s="2"/>
      <c r="DRV57" s="2"/>
      <c r="DRW57" s="2"/>
      <c r="DRX57" s="2"/>
      <c r="DRY57" s="2"/>
      <c r="DRZ57" s="2"/>
      <c r="DSA57" s="2"/>
      <c r="DSB57" s="2"/>
      <c r="DSC57" s="2"/>
      <c r="DSD57" s="2"/>
      <c r="DSE57" s="2"/>
      <c r="DSF57" s="2"/>
      <c r="DSG57" s="2"/>
      <c r="DSH57" s="2"/>
      <c r="DSI57" s="2"/>
      <c r="DSJ57" s="2"/>
      <c r="DSK57" s="2"/>
      <c r="DSL57" s="2"/>
      <c r="DSM57" s="2"/>
      <c r="DSN57" s="2"/>
      <c r="DSO57" s="2"/>
      <c r="DSP57" s="2"/>
      <c r="DSQ57" s="2"/>
      <c r="DSR57" s="2"/>
      <c r="DSS57" s="2"/>
      <c r="DST57" s="2"/>
      <c r="DSU57" s="2"/>
      <c r="DSV57" s="2"/>
      <c r="DSW57" s="2"/>
      <c r="DSX57" s="2"/>
      <c r="DSY57" s="2"/>
      <c r="DSZ57" s="2"/>
      <c r="DTA57" s="2"/>
      <c r="DTB57" s="2"/>
      <c r="DTC57" s="2"/>
      <c r="DTD57" s="2"/>
      <c r="DTE57" s="2"/>
      <c r="DTF57" s="2"/>
      <c r="DTG57" s="2"/>
      <c r="DTH57" s="2"/>
      <c r="DTI57" s="2"/>
      <c r="DTJ57" s="2"/>
      <c r="DTK57" s="2"/>
      <c r="DTL57" s="2"/>
      <c r="DTM57" s="2"/>
      <c r="DTN57" s="2"/>
      <c r="DTO57" s="2"/>
      <c r="DTP57" s="2"/>
      <c r="DTQ57" s="2"/>
      <c r="DTR57" s="2"/>
      <c r="DTS57" s="2"/>
      <c r="DTT57" s="2"/>
      <c r="DTU57" s="2"/>
      <c r="DTV57" s="2"/>
      <c r="DTW57" s="2"/>
      <c r="DTX57" s="2"/>
      <c r="DTY57" s="2"/>
      <c r="DTZ57" s="2"/>
      <c r="DUA57" s="2"/>
      <c r="DUB57" s="2"/>
      <c r="DUC57" s="2"/>
      <c r="DUD57" s="2"/>
      <c r="DUE57" s="2"/>
      <c r="DUF57" s="2"/>
      <c r="DUG57" s="2"/>
      <c r="DUH57" s="2"/>
      <c r="DUI57" s="2"/>
      <c r="DUJ57" s="2"/>
      <c r="DUK57" s="2"/>
      <c r="DUL57" s="2"/>
      <c r="DUM57" s="2"/>
      <c r="DUN57" s="2"/>
      <c r="DUO57" s="2"/>
      <c r="DUP57" s="2"/>
      <c r="DUQ57" s="2"/>
      <c r="DUR57" s="2"/>
      <c r="DUS57" s="2"/>
      <c r="DUT57" s="2"/>
      <c r="DUU57" s="2"/>
      <c r="DUV57" s="2"/>
      <c r="DUW57" s="2"/>
      <c r="DUX57" s="2"/>
      <c r="DUY57" s="2"/>
      <c r="DUZ57" s="2"/>
      <c r="DVA57" s="2"/>
      <c r="DVB57" s="2"/>
      <c r="DVC57" s="2"/>
      <c r="DVD57" s="2"/>
      <c r="DVE57" s="2"/>
      <c r="DVF57" s="2"/>
      <c r="DVG57" s="2"/>
      <c r="DVH57" s="2"/>
      <c r="DVI57" s="2"/>
      <c r="DVJ57" s="2"/>
      <c r="DVK57" s="2"/>
      <c r="DVL57" s="2"/>
      <c r="DVM57" s="2"/>
      <c r="DVN57" s="2"/>
      <c r="DVO57" s="2"/>
      <c r="DVP57" s="2"/>
      <c r="DVQ57" s="2"/>
      <c r="DVR57" s="2"/>
      <c r="DVS57" s="2"/>
      <c r="DVT57" s="2"/>
      <c r="DVU57" s="2"/>
      <c r="DVV57" s="2"/>
      <c r="DVW57" s="2"/>
      <c r="DVX57" s="2"/>
      <c r="DVY57" s="2"/>
      <c r="DVZ57" s="2"/>
      <c r="DWA57" s="2"/>
      <c r="DWB57" s="2"/>
      <c r="DWC57" s="2"/>
      <c r="DWD57" s="2"/>
      <c r="DWE57" s="2"/>
      <c r="DWF57" s="2"/>
      <c r="DWG57" s="2"/>
      <c r="DWH57" s="2"/>
      <c r="DWI57" s="2"/>
      <c r="DWJ57" s="2"/>
      <c r="DWK57" s="2"/>
      <c r="DWL57" s="2"/>
      <c r="DWM57" s="2"/>
      <c r="DWN57" s="2"/>
      <c r="DWO57" s="2"/>
      <c r="DWP57" s="2"/>
      <c r="DWQ57" s="2"/>
      <c r="DWR57" s="2"/>
      <c r="DWS57" s="2"/>
      <c r="DWT57" s="2"/>
      <c r="DWU57" s="2"/>
      <c r="DWV57" s="2"/>
      <c r="DWW57" s="2"/>
      <c r="DWX57" s="2"/>
      <c r="DWY57" s="2"/>
      <c r="DWZ57" s="2"/>
      <c r="DXA57" s="2"/>
      <c r="DXB57" s="2"/>
      <c r="DXC57" s="2"/>
      <c r="DXD57" s="2"/>
      <c r="DXE57" s="2"/>
      <c r="DXF57" s="2"/>
      <c r="DXG57" s="2"/>
      <c r="DXH57" s="2"/>
      <c r="DXI57" s="2"/>
      <c r="DXJ57" s="2"/>
      <c r="DXK57" s="2"/>
      <c r="DXL57" s="2"/>
      <c r="DXM57" s="2"/>
      <c r="DXN57" s="2"/>
      <c r="DXO57" s="2"/>
      <c r="DXP57" s="2"/>
      <c r="DXQ57" s="2"/>
      <c r="DXR57" s="2"/>
      <c r="DXS57" s="2"/>
      <c r="DXT57" s="2"/>
      <c r="DXU57" s="2"/>
      <c r="DXV57" s="2"/>
      <c r="DXW57" s="2"/>
      <c r="DXX57" s="2"/>
      <c r="DXY57" s="2"/>
      <c r="DXZ57" s="2"/>
      <c r="DYA57" s="2"/>
      <c r="DYB57" s="2"/>
      <c r="DYC57" s="2"/>
      <c r="DYD57" s="2"/>
      <c r="DYE57" s="2"/>
      <c r="DYF57" s="2"/>
      <c r="DYG57" s="2"/>
      <c r="DYH57" s="2"/>
      <c r="DYI57" s="2"/>
      <c r="DYJ57" s="2"/>
      <c r="DYK57" s="2"/>
      <c r="DYL57" s="2"/>
      <c r="DYM57" s="2"/>
      <c r="DYN57" s="2"/>
      <c r="DYO57" s="2"/>
      <c r="DYP57" s="2"/>
      <c r="DYQ57" s="2"/>
      <c r="DYR57" s="2"/>
      <c r="DYS57" s="2"/>
      <c r="DYT57" s="2"/>
      <c r="DYU57" s="2"/>
      <c r="DYV57" s="2"/>
      <c r="DYW57" s="2"/>
      <c r="DYX57" s="2"/>
      <c r="DYY57" s="2"/>
      <c r="DYZ57" s="2"/>
      <c r="DZA57" s="2"/>
      <c r="DZB57" s="2"/>
      <c r="DZC57" s="2"/>
      <c r="DZD57" s="2"/>
      <c r="DZE57" s="2"/>
      <c r="DZF57" s="2"/>
      <c r="DZG57" s="2"/>
      <c r="DZH57" s="2"/>
      <c r="DZI57" s="2"/>
      <c r="DZJ57" s="2"/>
      <c r="DZK57" s="2"/>
      <c r="DZL57" s="2"/>
      <c r="DZM57" s="2"/>
      <c r="DZN57" s="2"/>
      <c r="DZO57" s="2"/>
      <c r="DZP57" s="2"/>
      <c r="DZQ57" s="2"/>
      <c r="DZR57" s="2"/>
      <c r="DZS57" s="2"/>
      <c r="DZT57" s="2"/>
      <c r="DZU57" s="2"/>
      <c r="DZV57" s="2"/>
      <c r="DZW57" s="2"/>
      <c r="DZX57" s="2"/>
      <c r="DZY57" s="2"/>
      <c r="DZZ57" s="2"/>
      <c r="EAA57" s="2"/>
      <c r="EAB57" s="2"/>
      <c r="EAC57" s="2"/>
      <c r="EAD57" s="2"/>
      <c r="EAE57" s="2"/>
      <c r="EAF57" s="2"/>
      <c r="EAG57" s="2"/>
      <c r="EAH57" s="2"/>
      <c r="EAI57" s="2"/>
      <c r="EAJ57" s="2"/>
      <c r="EAK57" s="2"/>
      <c r="EAL57" s="2"/>
      <c r="EAM57" s="2"/>
      <c r="EAN57" s="2"/>
      <c r="EAO57" s="2"/>
      <c r="EAP57" s="2"/>
      <c r="EAQ57" s="2"/>
      <c r="EAR57" s="2"/>
      <c r="EAS57" s="2"/>
      <c r="EAT57" s="2"/>
      <c r="EAU57" s="2"/>
      <c r="EAV57" s="2"/>
      <c r="EAW57" s="2"/>
      <c r="EAX57" s="2"/>
      <c r="EAY57" s="2"/>
      <c r="EAZ57" s="2"/>
      <c r="EBA57" s="2"/>
      <c r="EBB57" s="2"/>
      <c r="EBC57" s="2"/>
      <c r="EBD57" s="2"/>
      <c r="EBE57" s="2"/>
      <c r="EBF57" s="2"/>
      <c r="EBG57" s="2"/>
      <c r="EBH57" s="2"/>
      <c r="EBI57" s="2"/>
      <c r="EBJ57" s="2"/>
      <c r="EBK57" s="2"/>
      <c r="EBL57" s="2"/>
      <c r="EBM57" s="2"/>
      <c r="EBN57" s="2"/>
      <c r="EBO57" s="2"/>
      <c r="EBP57" s="2"/>
      <c r="EBQ57" s="2"/>
      <c r="EBR57" s="2"/>
      <c r="EBS57" s="2"/>
      <c r="EBT57" s="2"/>
      <c r="EBU57" s="2"/>
      <c r="EBV57" s="2"/>
      <c r="EBW57" s="2"/>
      <c r="EBX57" s="2"/>
      <c r="EBY57" s="2"/>
      <c r="EBZ57" s="2"/>
      <c r="ECA57" s="2"/>
      <c r="ECB57" s="2"/>
      <c r="ECC57" s="2"/>
      <c r="ECD57" s="2"/>
      <c r="ECE57" s="2"/>
      <c r="ECF57" s="2"/>
      <c r="ECG57" s="2"/>
      <c r="ECH57" s="2"/>
      <c r="ECI57" s="2"/>
      <c r="ECJ57" s="2"/>
      <c r="ECK57" s="2"/>
      <c r="ECL57" s="2"/>
      <c r="ECM57" s="2"/>
      <c r="ECN57" s="2"/>
      <c r="ECO57" s="2"/>
      <c r="ECP57" s="2"/>
      <c r="ECQ57" s="2"/>
      <c r="ECR57" s="2"/>
      <c r="ECS57" s="2"/>
      <c r="ECT57" s="2"/>
      <c r="ECU57" s="2"/>
      <c r="ECV57" s="2"/>
      <c r="ECW57" s="2"/>
      <c r="ECX57" s="2"/>
      <c r="ECY57" s="2"/>
      <c r="ECZ57" s="2"/>
      <c r="EDA57" s="2"/>
      <c r="EDB57" s="2"/>
      <c r="EDC57" s="2"/>
      <c r="EDD57" s="2"/>
      <c r="EDE57" s="2"/>
      <c r="EDF57" s="2"/>
      <c r="EDG57" s="2"/>
      <c r="EDH57" s="2"/>
      <c r="EDI57" s="2"/>
      <c r="EDJ57" s="2"/>
      <c r="EDK57" s="2"/>
      <c r="EDL57" s="2"/>
      <c r="EDM57" s="2"/>
      <c r="EDN57" s="2"/>
      <c r="EDO57" s="2"/>
      <c r="EDP57" s="2"/>
      <c r="EDQ57" s="2"/>
      <c r="EDR57" s="2"/>
      <c r="EDS57" s="2"/>
      <c r="EDT57" s="2"/>
      <c r="EDU57" s="2"/>
      <c r="EDV57" s="2"/>
      <c r="EDW57" s="2"/>
      <c r="EDX57" s="2"/>
      <c r="EDY57" s="2"/>
      <c r="EDZ57" s="2"/>
      <c r="EEA57" s="2"/>
      <c r="EEB57" s="2"/>
      <c r="EEC57" s="2"/>
      <c r="EED57" s="2"/>
      <c r="EEE57" s="2"/>
      <c r="EEF57" s="2"/>
      <c r="EEG57" s="2"/>
      <c r="EEH57" s="2"/>
      <c r="EEI57" s="2"/>
      <c r="EEJ57" s="2"/>
      <c r="EEK57" s="2"/>
      <c r="EEL57" s="2"/>
      <c r="EEM57" s="2"/>
      <c r="EEN57" s="2"/>
      <c r="EEO57" s="2"/>
      <c r="EEP57" s="2"/>
      <c r="EEQ57" s="2"/>
      <c r="EER57" s="2"/>
      <c r="EES57" s="2"/>
      <c r="EET57" s="2"/>
      <c r="EEU57" s="2"/>
      <c r="EEV57" s="2"/>
      <c r="EEW57" s="2"/>
      <c r="EEX57" s="2"/>
      <c r="EEY57" s="2"/>
      <c r="EEZ57" s="2"/>
      <c r="EFA57" s="2"/>
      <c r="EFB57" s="2"/>
      <c r="EFC57" s="2"/>
      <c r="EFD57" s="2"/>
      <c r="EFE57" s="2"/>
      <c r="EFF57" s="2"/>
      <c r="EFG57" s="2"/>
      <c r="EFH57" s="2"/>
      <c r="EFI57" s="2"/>
      <c r="EFJ57" s="2"/>
      <c r="EFK57" s="2"/>
      <c r="EFL57" s="2"/>
      <c r="EFM57" s="2"/>
      <c r="EFN57" s="2"/>
      <c r="EFO57" s="2"/>
      <c r="EFP57" s="2"/>
      <c r="EFQ57" s="2"/>
      <c r="EFR57" s="2"/>
      <c r="EFS57" s="2"/>
      <c r="EFT57" s="2"/>
      <c r="EFU57" s="2"/>
      <c r="EFV57" s="2"/>
      <c r="EFW57" s="2"/>
      <c r="EFX57" s="2"/>
      <c r="EFY57" s="2"/>
      <c r="EFZ57" s="2"/>
      <c r="EGA57" s="2"/>
      <c r="EGB57" s="2"/>
      <c r="EGC57" s="2"/>
      <c r="EGD57" s="2"/>
      <c r="EGE57" s="2"/>
      <c r="EGF57" s="2"/>
      <c r="EGG57" s="2"/>
      <c r="EGH57" s="2"/>
      <c r="EGI57" s="2"/>
      <c r="EGJ57" s="2"/>
      <c r="EGK57" s="2"/>
      <c r="EGL57" s="2"/>
      <c r="EGM57" s="2"/>
      <c r="EGN57" s="2"/>
      <c r="EGO57" s="2"/>
      <c r="EGP57" s="2"/>
      <c r="EGQ57" s="2"/>
      <c r="EGR57" s="2"/>
      <c r="EGS57" s="2"/>
      <c r="EGT57" s="2"/>
      <c r="EGU57" s="2"/>
      <c r="EGV57" s="2"/>
      <c r="EGW57" s="2"/>
      <c r="EGX57" s="2"/>
      <c r="EGY57" s="2"/>
      <c r="EGZ57" s="2"/>
      <c r="EHA57" s="2"/>
      <c r="EHB57" s="2"/>
      <c r="EHC57" s="2"/>
      <c r="EHD57" s="2"/>
      <c r="EHE57" s="2"/>
      <c r="EHF57" s="2"/>
      <c r="EHG57" s="2"/>
      <c r="EHH57" s="2"/>
      <c r="EHI57" s="2"/>
      <c r="EHJ57" s="2"/>
      <c r="EHK57" s="2"/>
      <c r="EHL57" s="2"/>
      <c r="EHM57" s="2"/>
      <c r="EHN57" s="2"/>
      <c r="EHO57" s="2"/>
      <c r="EHP57" s="2"/>
      <c r="EHQ57" s="2"/>
      <c r="EHR57" s="2"/>
      <c r="EHS57" s="2"/>
      <c r="EHT57" s="2"/>
      <c r="EHU57" s="2"/>
      <c r="EHV57" s="2"/>
      <c r="EHW57" s="2"/>
      <c r="EHX57" s="2"/>
      <c r="EHY57" s="2"/>
      <c r="EHZ57" s="2"/>
      <c r="EIA57" s="2"/>
      <c r="EIB57" s="2"/>
      <c r="EIC57" s="2"/>
      <c r="EID57" s="2"/>
      <c r="EIE57" s="2"/>
      <c r="EIF57" s="2"/>
      <c r="EIG57" s="2"/>
      <c r="EIH57" s="2"/>
      <c r="EII57" s="2"/>
      <c r="EIJ57" s="2"/>
      <c r="EIK57" s="2"/>
      <c r="EIL57" s="2"/>
      <c r="EIM57" s="2"/>
      <c r="EIN57" s="2"/>
      <c r="EIO57" s="2"/>
      <c r="EIP57" s="2"/>
      <c r="EIQ57" s="2"/>
      <c r="EIR57" s="2"/>
      <c r="EIS57" s="2"/>
      <c r="EIT57" s="2"/>
      <c r="EIU57" s="2"/>
      <c r="EIV57" s="2"/>
      <c r="EIW57" s="2"/>
      <c r="EIX57" s="2"/>
      <c r="EIY57" s="2"/>
      <c r="EIZ57" s="2"/>
      <c r="EJA57" s="2"/>
      <c r="EJB57" s="2"/>
      <c r="EJC57" s="2"/>
      <c r="EJD57" s="2"/>
      <c r="EJE57" s="2"/>
      <c r="EJF57" s="2"/>
      <c r="EJG57" s="2"/>
      <c r="EJH57" s="2"/>
      <c r="EJI57" s="2"/>
      <c r="EJJ57" s="2"/>
      <c r="EJK57" s="2"/>
      <c r="EJL57" s="2"/>
      <c r="EJM57" s="2"/>
      <c r="EJN57" s="2"/>
      <c r="EJO57" s="2"/>
      <c r="EJP57" s="2"/>
      <c r="EJQ57" s="2"/>
      <c r="EJR57" s="2"/>
      <c r="EJS57" s="2"/>
      <c r="EJT57" s="2"/>
      <c r="EJU57" s="2"/>
      <c r="EJV57" s="2"/>
      <c r="EJW57" s="2"/>
      <c r="EJX57" s="2"/>
      <c r="EJY57" s="2"/>
      <c r="EJZ57" s="2"/>
      <c r="EKA57" s="2"/>
      <c r="EKB57" s="2"/>
      <c r="EKC57" s="2"/>
      <c r="EKD57" s="2"/>
      <c r="EKE57" s="2"/>
      <c r="EKF57" s="2"/>
      <c r="EKG57" s="2"/>
      <c r="EKH57" s="2"/>
      <c r="EKI57" s="2"/>
      <c r="EKJ57" s="2"/>
      <c r="EKK57" s="2"/>
      <c r="EKL57" s="2"/>
      <c r="EKM57" s="2"/>
      <c r="EKN57" s="2"/>
      <c r="EKO57" s="2"/>
      <c r="EKP57" s="2"/>
      <c r="EKQ57" s="2"/>
      <c r="EKR57" s="2"/>
      <c r="EKS57" s="2"/>
      <c r="EKT57" s="2"/>
      <c r="EKU57" s="2"/>
      <c r="EKV57" s="2"/>
      <c r="EKW57" s="2"/>
      <c r="EKX57" s="2"/>
      <c r="EKY57" s="2"/>
      <c r="EKZ57" s="2"/>
      <c r="ELA57" s="2"/>
      <c r="ELB57" s="2"/>
      <c r="ELC57" s="2"/>
      <c r="ELD57" s="2"/>
      <c r="ELE57" s="2"/>
      <c r="ELF57" s="2"/>
      <c r="ELG57" s="2"/>
      <c r="ELH57" s="2"/>
      <c r="ELI57" s="2"/>
      <c r="ELJ57" s="2"/>
      <c r="ELK57" s="2"/>
      <c r="ELL57" s="2"/>
      <c r="ELM57" s="2"/>
      <c r="ELN57" s="2"/>
      <c r="ELO57" s="2"/>
      <c r="ELP57" s="2"/>
      <c r="ELQ57" s="2"/>
      <c r="ELR57" s="2"/>
      <c r="ELS57" s="2"/>
      <c r="ELT57" s="2"/>
      <c r="ELU57" s="2"/>
      <c r="ELV57" s="2"/>
      <c r="ELW57" s="2"/>
      <c r="ELX57" s="2"/>
      <c r="ELY57" s="2"/>
      <c r="ELZ57" s="2"/>
      <c r="EMA57" s="2"/>
      <c r="EMB57" s="2"/>
      <c r="EMC57" s="2"/>
      <c r="EMD57" s="2"/>
      <c r="EME57" s="2"/>
      <c r="EMF57" s="2"/>
      <c r="EMG57" s="2"/>
      <c r="EMH57" s="2"/>
      <c r="EMI57" s="2"/>
      <c r="EMJ57" s="2"/>
      <c r="EMK57" s="2"/>
      <c r="EML57" s="2"/>
      <c r="EMM57" s="2"/>
      <c r="EMN57" s="2"/>
      <c r="EMO57" s="2"/>
      <c r="EMP57" s="2"/>
      <c r="EMQ57" s="2"/>
      <c r="EMR57" s="2"/>
      <c r="EMS57" s="2"/>
      <c r="EMT57" s="2"/>
      <c r="EMU57" s="2"/>
      <c r="EMV57" s="2"/>
      <c r="EMW57" s="2"/>
      <c r="EMX57" s="2"/>
      <c r="EMY57" s="2"/>
      <c r="EMZ57" s="2"/>
      <c r="ENA57" s="2"/>
      <c r="ENB57" s="2"/>
      <c r="ENC57" s="2"/>
      <c r="END57" s="2"/>
      <c r="ENE57" s="2"/>
      <c r="ENF57" s="2"/>
      <c r="ENG57" s="2"/>
      <c r="ENH57" s="2"/>
      <c r="ENI57" s="2"/>
      <c r="ENJ57" s="2"/>
      <c r="ENK57" s="2"/>
      <c r="ENL57" s="2"/>
      <c r="ENM57" s="2"/>
      <c r="ENN57" s="2"/>
      <c r="ENO57" s="2"/>
      <c r="ENP57" s="2"/>
      <c r="ENQ57" s="2"/>
      <c r="ENR57" s="2"/>
      <c r="ENS57" s="2"/>
      <c r="ENT57" s="2"/>
      <c r="ENU57" s="2"/>
      <c r="ENV57" s="2"/>
      <c r="ENW57" s="2"/>
      <c r="ENX57" s="2"/>
      <c r="ENY57" s="2"/>
      <c r="ENZ57" s="2"/>
      <c r="EOA57" s="2"/>
      <c r="EOB57" s="2"/>
      <c r="EOC57" s="2"/>
      <c r="EOD57" s="2"/>
      <c r="EOE57" s="2"/>
      <c r="EOF57" s="2"/>
      <c r="EOG57" s="2"/>
      <c r="EOH57" s="2"/>
      <c r="EOI57" s="2"/>
      <c r="EOJ57" s="2"/>
      <c r="EOK57" s="2"/>
      <c r="EOL57" s="2"/>
      <c r="EOM57" s="2"/>
      <c r="EON57" s="2"/>
      <c r="EOO57" s="2"/>
      <c r="EOP57" s="2"/>
      <c r="EOQ57" s="2"/>
      <c r="EOR57" s="2"/>
      <c r="EOS57" s="2"/>
      <c r="EOT57" s="2"/>
      <c r="EOU57" s="2"/>
      <c r="EOV57" s="2"/>
      <c r="EOW57" s="2"/>
      <c r="EOX57" s="2"/>
      <c r="EOY57" s="2"/>
      <c r="EOZ57" s="2"/>
      <c r="EPA57" s="2"/>
      <c r="EPB57" s="2"/>
      <c r="EPC57" s="2"/>
      <c r="EPD57" s="2"/>
      <c r="EPE57" s="2"/>
      <c r="EPF57" s="2"/>
      <c r="EPG57" s="2"/>
      <c r="EPH57" s="2"/>
      <c r="EPI57" s="2"/>
      <c r="EPJ57" s="2"/>
      <c r="EPK57" s="2"/>
      <c r="EPL57" s="2"/>
      <c r="EPM57" s="2"/>
      <c r="EPN57" s="2"/>
      <c r="EPO57" s="2"/>
      <c r="EPP57" s="2"/>
      <c r="EPQ57" s="2"/>
      <c r="EPR57" s="2"/>
      <c r="EPS57" s="2"/>
      <c r="EPT57" s="2"/>
      <c r="EPU57" s="2"/>
      <c r="EPV57" s="2"/>
      <c r="EPW57" s="2"/>
      <c r="EPX57" s="2"/>
      <c r="EPY57" s="2"/>
      <c r="EPZ57" s="2"/>
      <c r="EQA57" s="2"/>
      <c r="EQB57" s="2"/>
      <c r="EQC57" s="2"/>
      <c r="EQD57" s="2"/>
      <c r="EQE57" s="2"/>
      <c r="EQF57" s="2"/>
      <c r="EQG57" s="2"/>
      <c r="EQH57" s="2"/>
      <c r="EQI57" s="2"/>
      <c r="EQJ57" s="2"/>
      <c r="EQK57" s="2"/>
      <c r="EQL57" s="2"/>
      <c r="EQM57" s="2"/>
      <c r="EQN57" s="2"/>
      <c r="EQO57" s="2"/>
      <c r="EQP57" s="2"/>
      <c r="EQQ57" s="2"/>
      <c r="EQR57" s="2"/>
      <c r="EQS57" s="2"/>
      <c r="EQT57" s="2"/>
      <c r="EQU57" s="2"/>
      <c r="EQV57" s="2"/>
      <c r="EQW57" s="2"/>
      <c r="EQX57" s="2"/>
      <c r="EQY57" s="2"/>
      <c r="EQZ57" s="2"/>
      <c r="ERA57" s="2"/>
      <c r="ERB57" s="2"/>
      <c r="ERC57" s="2"/>
      <c r="ERD57" s="2"/>
      <c r="ERE57" s="2"/>
      <c r="ERF57" s="2"/>
      <c r="ERG57" s="2"/>
      <c r="ERH57" s="2"/>
      <c r="ERI57" s="2"/>
      <c r="ERJ57" s="2"/>
      <c r="ERK57" s="2"/>
      <c r="ERL57" s="2"/>
      <c r="ERM57" s="2"/>
      <c r="ERN57" s="2"/>
      <c r="ERO57" s="2"/>
      <c r="ERP57" s="2"/>
      <c r="ERQ57" s="2"/>
      <c r="ERR57" s="2"/>
      <c r="ERS57" s="2"/>
      <c r="ERT57" s="2"/>
      <c r="ERU57" s="2"/>
      <c r="ERV57" s="2"/>
      <c r="ERW57" s="2"/>
      <c r="ERX57" s="2"/>
      <c r="ERY57" s="2"/>
      <c r="ERZ57" s="2"/>
      <c r="ESA57" s="2"/>
      <c r="ESB57" s="2"/>
      <c r="ESC57" s="2"/>
      <c r="ESD57" s="2"/>
      <c r="ESE57" s="2"/>
      <c r="ESF57" s="2"/>
      <c r="ESG57" s="2"/>
      <c r="ESH57" s="2"/>
      <c r="ESI57" s="2"/>
      <c r="ESJ57" s="2"/>
      <c r="ESK57" s="2"/>
      <c r="ESL57" s="2"/>
      <c r="ESM57" s="2"/>
      <c r="ESN57" s="2"/>
      <c r="ESO57" s="2"/>
      <c r="ESP57" s="2"/>
      <c r="ESQ57" s="2"/>
      <c r="ESR57" s="2"/>
      <c r="ESS57" s="2"/>
      <c r="EST57" s="2"/>
      <c r="ESU57" s="2"/>
      <c r="ESV57" s="2"/>
      <c r="ESW57" s="2"/>
      <c r="ESX57" s="2"/>
      <c r="ESY57" s="2"/>
      <c r="ESZ57" s="2"/>
      <c r="ETA57" s="2"/>
      <c r="ETB57" s="2"/>
      <c r="ETC57" s="2"/>
      <c r="ETD57" s="2"/>
      <c r="ETE57" s="2"/>
      <c r="ETF57" s="2"/>
      <c r="ETG57" s="2"/>
      <c r="ETH57" s="2"/>
      <c r="ETI57" s="2"/>
      <c r="ETJ57" s="2"/>
      <c r="ETK57" s="2"/>
      <c r="ETL57" s="2"/>
      <c r="ETM57" s="2"/>
      <c r="ETN57" s="2"/>
      <c r="ETO57" s="2"/>
      <c r="ETP57" s="2"/>
      <c r="ETQ57" s="2"/>
      <c r="ETR57" s="2"/>
      <c r="ETS57" s="2"/>
      <c r="ETT57" s="2"/>
      <c r="ETU57" s="2"/>
      <c r="ETV57" s="2"/>
      <c r="ETW57" s="2"/>
      <c r="ETX57" s="2"/>
      <c r="ETY57" s="2"/>
      <c r="ETZ57" s="2"/>
      <c r="EUA57" s="2"/>
      <c r="EUB57" s="2"/>
      <c r="EUC57" s="2"/>
      <c r="EUD57" s="2"/>
      <c r="EUE57" s="2"/>
      <c r="EUF57" s="2"/>
      <c r="EUG57" s="2"/>
      <c r="EUH57" s="2"/>
      <c r="EUI57" s="2"/>
      <c r="EUJ57" s="2"/>
      <c r="EUK57" s="2"/>
      <c r="EUL57" s="2"/>
      <c r="EUM57" s="2"/>
      <c r="EUN57" s="2"/>
      <c r="EUO57" s="2"/>
      <c r="EUP57" s="2"/>
      <c r="EUQ57" s="2"/>
      <c r="EUR57" s="2"/>
      <c r="EUS57" s="2"/>
      <c r="EUT57" s="2"/>
      <c r="EUU57" s="2"/>
      <c r="EUV57" s="2"/>
      <c r="EUW57" s="2"/>
      <c r="EUX57" s="2"/>
      <c r="EUY57" s="2"/>
      <c r="EUZ57" s="2"/>
      <c r="EVA57" s="2"/>
      <c r="EVB57" s="2"/>
      <c r="EVC57" s="2"/>
      <c r="EVD57" s="2"/>
      <c r="EVE57" s="2"/>
      <c r="EVF57" s="2"/>
      <c r="EVG57" s="2"/>
      <c r="EVH57" s="2"/>
      <c r="EVI57" s="2"/>
      <c r="EVJ57" s="2"/>
      <c r="EVK57" s="2"/>
      <c r="EVL57" s="2"/>
      <c r="EVM57" s="2"/>
      <c r="EVN57" s="2"/>
      <c r="EVO57" s="2"/>
      <c r="EVP57" s="2"/>
      <c r="EVQ57" s="2"/>
      <c r="EVR57" s="2"/>
      <c r="EVS57" s="2"/>
      <c r="EVT57" s="2"/>
      <c r="EVU57" s="2"/>
      <c r="EVV57" s="2"/>
      <c r="EVW57" s="2"/>
      <c r="EVX57" s="2"/>
      <c r="EVY57" s="2"/>
      <c r="EVZ57" s="2"/>
      <c r="EWA57" s="2"/>
      <c r="EWB57" s="2"/>
      <c r="EWC57" s="2"/>
      <c r="EWD57" s="2"/>
      <c r="EWE57" s="2"/>
      <c r="EWF57" s="2"/>
      <c r="EWG57" s="2"/>
      <c r="EWH57" s="2"/>
      <c r="EWI57" s="2"/>
      <c r="EWJ57" s="2"/>
      <c r="EWK57" s="2"/>
      <c r="EWL57" s="2"/>
      <c r="EWM57" s="2"/>
      <c r="EWN57" s="2"/>
      <c r="EWO57" s="2"/>
      <c r="EWP57" s="2"/>
      <c r="EWQ57" s="2"/>
      <c r="EWR57" s="2"/>
      <c r="EWS57" s="2"/>
      <c r="EWT57" s="2"/>
      <c r="EWU57" s="2"/>
      <c r="EWV57" s="2"/>
      <c r="EWW57" s="2"/>
      <c r="EWX57" s="2"/>
      <c r="EWY57" s="2"/>
      <c r="EWZ57" s="2"/>
      <c r="EXA57" s="2"/>
      <c r="EXB57" s="2"/>
      <c r="EXC57" s="2"/>
      <c r="EXD57" s="2"/>
      <c r="EXE57" s="2"/>
      <c r="EXF57" s="2"/>
      <c r="EXG57" s="2"/>
      <c r="EXH57" s="2"/>
      <c r="EXI57" s="2"/>
      <c r="EXJ57" s="2"/>
      <c r="EXK57" s="2"/>
      <c r="EXL57" s="2"/>
      <c r="EXM57" s="2"/>
      <c r="EXN57" s="2"/>
      <c r="EXO57" s="2"/>
      <c r="EXP57" s="2"/>
      <c r="EXQ57" s="2"/>
      <c r="EXR57" s="2"/>
      <c r="EXS57" s="2"/>
      <c r="EXT57" s="2"/>
      <c r="EXU57" s="2"/>
      <c r="EXV57" s="2"/>
      <c r="EXW57" s="2"/>
      <c r="EXX57" s="2"/>
      <c r="EXY57" s="2"/>
      <c r="EXZ57" s="2"/>
      <c r="EYA57" s="2"/>
      <c r="EYB57" s="2"/>
      <c r="EYC57" s="2"/>
      <c r="EYD57" s="2"/>
      <c r="EYE57" s="2"/>
      <c r="EYF57" s="2"/>
      <c r="EYG57" s="2"/>
      <c r="EYH57" s="2"/>
      <c r="EYI57" s="2"/>
      <c r="EYJ57" s="2"/>
      <c r="EYK57" s="2"/>
      <c r="EYL57" s="2"/>
      <c r="EYM57" s="2"/>
      <c r="EYN57" s="2"/>
      <c r="EYO57" s="2"/>
      <c r="EYP57" s="2"/>
      <c r="EYQ57" s="2"/>
      <c r="EYR57" s="2"/>
      <c r="EYS57" s="2"/>
      <c r="EYT57" s="2"/>
      <c r="EYU57" s="2"/>
      <c r="EYV57" s="2"/>
      <c r="EYW57" s="2"/>
      <c r="EYX57" s="2"/>
      <c r="EYY57" s="2"/>
      <c r="EYZ57" s="2"/>
      <c r="EZA57" s="2"/>
      <c r="EZB57" s="2"/>
      <c r="EZC57" s="2"/>
      <c r="EZD57" s="2"/>
      <c r="EZE57" s="2"/>
      <c r="EZF57" s="2"/>
      <c r="EZG57" s="2"/>
      <c r="EZH57" s="2"/>
      <c r="EZI57" s="2"/>
      <c r="EZJ57" s="2"/>
      <c r="EZK57" s="2"/>
      <c r="EZL57" s="2"/>
      <c r="EZM57" s="2"/>
      <c r="EZN57" s="2"/>
      <c r="EZO57" s="2"/>
      <c r="EZP57" s="2"/>
      <c r="EZQ57" s="2"/>
      <c r="EZR57" s="2"/>
      <c r="EZS57" s="2"/>
      <c r="EZT57" s="2"/>
      <c r="EZU57" s="2"/>
      <c r="EZV57" s="2"/>
      <c r="EZW57" s="2"/>
      <c r="EZX57" s="2"/>
      <c r="EZY57" s="2"/>
      <c r="EZZ57" s="2"/>
      <c r="FAA57" s="2"/>
      <c r="FAB57" s="2"/>
      <c r="FAC57" s="2"/>
      <c r="FAD57" s="2"/>
      <c r="FAE57" s="2"/>
      <c r="FAF57" s="2"/>
      <c r="FAG57" s="2"/>
      <c r="FAH57" s="2"/>
      <c r="FAI57" s="2"/>
      <c r="FAJ57" s="2"/>
      <c r="FAK57" s="2"/>
      <c r="FAL57" s="2"/>
      <c r="FAM57" s="2"/>
      <c r="FAN57" s="2"/>
      <c r="FAO57" s="2"/>
      <c r="FAP57" s="2"/>
      <c r="FAQ57" s="2"/>
      <c r="FAR57" s="2"/>
      <c r="FAS57" s="2"/>
      <c r="FAT57" s="2"/>
      <c r="FAU57" s="2"/>
      <c r="FAV57" s="2"/>
      <c r="FAW57" s="2"/>
      <c r="FAX57" s="2"/>
      <c r="FAY57" s="2"/>
      <c r="FAZ57" s="2"/>
      <c r="FBA57" s="2"/>
      <c r="FBB57" s="2"/>
      <c r="FBC57" s="2"/>
      <c r="FBD57" s="2"/>
      <c r="FBE57" s="2"/>
      <c r="FBF57" s="2"/>
      <c r="FBG57" s="2"/>
      <c r="FBH57" s="2"/>
      <c r="FBI57" s="2"/>
      <c r="FBJ57" s="2"/>
      <c r="FBK57" s="2"/>
      <c r="FBL57" s="2"/>
      <c r="FBM57" s="2"/>
      <c r="FBN57" s="2"/>
      <c r="FBO57" s="2"/>
      <c r="FBP57" s="2"/>
      <c r="FBQ57" s="2"/>
      <c r="FBR57" s="2"/>
      <c r="FBS57" s="2"/>
      <c r="FBT57" s="2"/>
      <c r="FBU57" s="2"/>
      <c r="FBV57" s="2"/>
      <c r="FBW57" s="2"/>
      <c r="FBX57" s="2"/>
      <c r="FBY57" s="2"/>
      <c r="FBZ57" s="2"/>
      <c r="FCA57" s="2"/>
      <c r="FCB57" s="2"/>
      <c r="FCC57" s="2"/>
      <c r="FCD57" s="2"/>
      <c r="FCE57" s="2"/>
      <c r="FCF57" s="2"/>
      <c r="FCG57" s="2"/>
      <c r="FCH57" s="2"/>
      <c r="FCI57" s="2"/>
      <c r="FCJ57" s="2"/>
      <c r="FCK57" s="2"/>
      <c r="FCL57" s="2"/>
      <c r="FCM57" s="2"/>
      <c r="FCN57" s="2"/>
      <c r="FCO57" s="2"/>
      <c r="FCP57" s="2"/>
      <c r="FCQ57" s="2"/>
      <c r="FCR57" s="2"/>
      <c r="FCS57" s="2"/>
      <c r="FCT57" s="2"/>
      <c r="FCU57" s="2"/>
      <c r="FCV57" s="2"/>
      <c r="FCW57" s="2"/>
      <c r="FCX57" s="2"/>
      <c r="FCY57" s="2"/>
      <c r="FCZ57" s="2"/>
      <c r="FDA57" s="2"/>
      <c r="FDB57" s="2"/>
      <c r="FDC57" s="2"/>
      <c r="FDD57" s="2"/>
      <c r="FDE57" s="2"/>
      <c r="FDF57" s="2"/>
      <c r="FDG57" s="2"/>
      <c r="FDH57" s="2"/>
      <c r="FDI57" s="2"/>
      <c r="FDJ57" s="2"/>
      <c r="FDK57" s="2"/>
      <c r="FDL57" s="2"/>
      <c r="FDM57" s="2"/>
      <c r="FDN57" s="2"/>
      <c r="FDO57" s="2"/>
      <c r="FDP57" s="2"/>
      <c r="FDQ57" s="2"/>
      <c r="FDR57" s="2"/>
      <c r="FDS57" s="2"/>
      <c r="FDT57" s="2"/>
      <c r="FDU57" s="2"/>
      <c r="FDV57" s="2"/>
      <c r="FDW57" s="2"/>
      <c r="FDX57" s="2"/>
      <c r="FDY57" s="2"/>
      <c r="FDZ57" s="2"/>
      <c r="FEA57" s="2"/>
      <c r="FEB57" s="2"/>
      <c r="FEC57" s="2"/>
      <c r="FED57" s="2"/>
      <c r="FEE57" s="2"/>
      <c r="FEF57" s="2"/>
      <c r="FEG57" s="2"/>
      <c r="FEH57" s="2"/>
      <c r="FEI57" s="2"/>
      <c r="FEJ57" s="2"/>
      <c r="FEK57" s="2"/>
      <c r="FEL57" s="2"/>
      <c r="FEM57" s="2"/>
      <c r="FEN57" s="2"/>
      <c r="FEO57" s="2"/>
      <c r="FEP57" s="2"/>
      <c r="FEQ57" s="2"/>
      <c r="FER57" s="2"/>
      <c r="FES57" s="2"/>
      <c r="FET57" s="2"/>
      <c r="FEU57" s="2"/>
      <c r="FEV57" s="2"/>
      <c r="FEW57" s="2"/>
      <c r="FEX57" s="2"/>
      <c r="FEY57" s="2"/>
      <c r="FEZ57" s="2"/>
      <c r="FFA57" s="2"/>
      <c r="FFB57" s="2"/>
      <c r="FFC57" s="2"/>
      <c r="FFD57" s="2"/>
      <c r="FFE57" s="2"/>
      <c r="FFF57" s="2"/>
      <c r="FFG57" s="2"/>
      <c r="FFH57" s="2"/>
      <c r="FFI57" s="2"/>
      <c r="FFJ57" s="2"/>
      <c r="FFK57" s="2"/>
      <c r="FFL57" s="2"/>
      <c r="FFM57" s="2"/>
      <c r="FFN57" s="2"/>
      <c r="FFO57" s="2"/>
      <c r="FFP57" s="2"/>
      <c r="FFQ57" s="2"/>
      <c r="FFR57" s="2"/>
      <c r="FFS57" s="2"/>
      <c r="FFT57" s="2"/>
      <c r="FFU57" s="2"/>
      <c r="FFV57" s="2"/>
      <c r="FFW57" s="2"/>
      <c r="FFX57" s="2"/>
      <c r="FFY57" s="2"/>
      <c r="FFZ57" s="2"/>
      <c r="FGA57" s="2"/>
      <c r="FGB57" s="2"/>
      <c r="FGC57" s="2"/>
      <c r="FGD57" s="2"/>
      <c r="FGE57" s="2"/>
      <c r="FGF57" s="2"/>
      <c r="FGG57" s="2"/>
      <c r="FGH57" s="2"/>
      <c r="FGI57" s="2"/>
      <c r="FGJ57" s="2"/>
      <c r="FGK57" s="2"/>
      <c r="FGL57" s="2"/>
      <c r="FGM57" s="2"/>
      <c r="FGN57" s="2"/>
      <c r="FGO57" s="2"/>
      <c r="FGP57" s="2"/>
      <c r="FGQ57" s="2"/>
      <c r="FGR57" s="2"/>
      <c r="FGS57" s="2"/>
      <c r="FGT57" s="2"/>
      <c r="FGU57" s="2"/>
      <c r="FGV57" s="2"/>
      <c r="FGW57" s="2"/>
      <c r="FGX57" s="2"/>
      <c r="FGY57" s="2"/>
      <c r="FGZ57" s="2"/>
      <c r="FHA57" s="2"/>
      <c r="FHB57" s="2"/>
      <c r="FHC57" s="2"/>
      <c r="FHD57" s="2"/>
      <c r="FHE57" s="2"/>
      <c r="FHF57" s="2"/>
      <c r="FHG57" s="2"/>
      <c r="FHH57" s="2"/>
      <c r="FHI57" s="2"/>
      <c r="FHJ57" s="2"/>
      <c r="FHK57" s="2"/>
      <c r="FHL57" s="2"/>
      <c r="FHM57" s="2"/>
      <c r="FHN57" s="2"/>
      <c r="FHO57" s="2"/>
      <c r="FHP57" s="2"/>
      <c r="FHQ57" s="2"/>
      <c r="FHR57" s="2"/>
      <c r="FHS57" s="2"/>
      <c r="FHT57" s="2"/>
      <c r="FHU57" s="2"/>
      <c r="FHV57" s="2"/>
      <c r="FHW57" s="2"/>
      <c r="FHX57" s="2"/>
      <c r="FHY57" s="2"/>
      <c r="FHZ57" s="2"/>
      <c r="FIA57" s="2"/>
      <c r="FIB57" s="2"/>
      <c r="FIC57" s="2"/>
      <c r="FID57" s="2"/>
      <c r="FIE57" s="2"/>
      <c r="FIF57" s="2"/>
      <c r="FIG57" s="2"/>
      <c r="FIH57" s="2"/>
      <c r="FII57" s="2"/>
      <c r="FIJ57" s="2"/>
      <c r="FIK57" s="2"/>
      <c r="FIL57" s="2"/>
      <c r="FIM57" s="2"/>
      <c r="FIN57" s="2"/>
      <c r="FIO57" s="2"/>
      <c r="FIP57" s="2"/>
      <c r="FIQ57" s="2"/>
      <c r="FIR57" s="2"/>
      <c r="FIS57" s="2"/>
      <c r="FIT57" s="2"/>
      <c r="FIU57" s="2"/>
      <c r="FIV57" s="2"/>
      <c r="FIW57" s="2"/>
      <c r="FIX57" s="2"/>
      <c r="FIY57" s="2"/>
      <c r="FIZ57" s="2"/>
      <c r="FJA57" s="2"/>
      <c r="FJB57" s="2"/>
      <c r="FJC57" s="2"/>
      <c r="FJD57" s="2"/>
      <c r="FJE57" s="2"/>
      <c r="FJF57" s="2"/>
      <c r="FJG57" s="2"/>
      <c r="FJH57" s="2"/>
      <c r="FJI57" s="2"/>
      <c r="FJJ57" s="2"/>
      <c r="FJK57" s="2"/>
      <c r="FJL57" s="2"/>
      <c r="FJM57" s="2"/>
      <c r="FJN57" s="2"/>
      <c r="FJO57" s="2"/>
      <c r="FJP57" s="2"/>
      <c r="FJQ57" s="2"/>
      <c r="FJR57" s="2"/>
      <c r="FJS57" s="2"/>
      <c r="FJT57" s="2"/>
      <c r="FJU57" s="2"/>
      <c r="FJV57" s="2"/>
      <c r="FJW57" s="2"/>
      <c r="FJX57" s="2"/>
      <c r="FJY57" s="2"/>
      <c r="FJZ57" s="2"/>
      <c r="FKA57" s="2"/>
      <c r="FKB57" s="2"/>
      <c r="FKC57" s="2"/>
      <c r="FKD57" s="2"/>
      <c r="FKE57" s="2"/>
      <c r="FKF57" s="2"/>
      <c r="FKG57" s="2"/>
      <c r="FKH57" s="2"/>
      <c r="FKI57" s="2"/>
      <c r="FKJ57" s="2"/>
      <c r="FKK57" s="2"/>
      <c r="FKL57" s="2"/>
      <c r="FKM57" s="2"/>
      <c r="FKN57" s="2"/>
      <c r="FKO57" s="2"/>
      <c r="FKP57" s="2"/>
      <c r="FKQ57" s="2"/>
      <c r="FKR57" s="2"/>
      <c r="FKS57" s="2"/>
      <c r="FKT57" s="2"/>
      <c r="FKU57" s="2"/>
      <c r="FKV57" s="2"/>
      <c r="FKW57" s="2"/>
      <c r="FKX57" s="2"/>
      <c r="FKY57" s="2"/>
      <c r="FKZ57" s="2"/>
      <c r="FLA57" s="2"/>
      <c r="FLB57" s="2"/>
      <c r="FLC57" s="2"/>
      <c r="FLD57" s="2"/>
      <c r="FLE57" s="2"/>
      <c r="FLF57" s="2"/>
      <c r="FLG57" s="2"/>
      <c r="FLH57" s="2"/>
      <c r="FLI57" s="2"/>
      <c r="FLJ57" s="2"/>
      <c r="FLK57" s="2"/>
      <c r="FLL57" s="2"/>
      <c r="FLM57" s="2"/>
      <c r="FLN57" s="2"/>
      <c r="FLO57" s="2"/>
      <c r="FLP57" s="2"/>
      <c r="FLQ57" s="2"/>
      <c r="FLR57" s="2"/>
      <c r="FLS57" s="2"/>
      <c r="FLT57" s="2"/>
      <c r="FLU57" s="2"/>
      <c r="FLV57" s="2"/>
      <c r="FLW57" s="2"/>
      <c r="FLX57" s="2"/>
      <c r="FLY57" s="2"/>
      <c r="FLZ57" s="2"/>
      <c r="FMA57" s="2"/>
      <c r="FMB57" s="2"/>
      <c r="FMC57" s="2"/>
      <c r="FMD57" s="2"/>
      <c r="FME57" s="2"/>
      <c r="FMF57" s="2"/>
      <c r="FMG57" s="2"/>
      <c r="FMH57" s="2"/>
      <c r="FMI57" s="2"/>
      <c r="FMJ57" s="2"/>
      <c r="FMK57" s="2"/>
      <c r="FML57" s="2"/>
      <c r="FMM57" s="2"/>
      <c r="FMN57" s="2"/>
      <c r="FMO57" s="2"/>
      <c r="FMP57" s="2"/>
      <c r="FMQ57" s="2"/>
      <c r="FMR57" s="2"/>
      <c r="FMS57" s="2"/>
      <c r="FMT57" s="2"/>
      <c r="FMU57" s="2"/>
      <c r="FMV57" s="2"/>
      <c r="FMW57" s="2"/>
      <c r="FMX57" s="2"/>
      <c r="FMY57" s="2"/>
      <c r="FMZ57" s="2"/>
      <c r="FNA57" s="2"/>
      <c r="FNB57" s="2"/>
      <c r="FNC57" s="2"/>
      <c r="FND57" s="2"/>
      <c r="FNE57" s="2"/>
      <c r="FNF57" s="2"/>
      <c r="FNG57" s="2"/>
      <c r="FNH57" s="2"/>
      <c r="FNI57" s="2"/>
      <c r="FNJ57" s="2"/>
      <c r="FNK57" s="2"/>
      <c r="FNL57" s="2"/>
      <c r="FNM57" s="2"/>
      <c r="FNN57" s="2"/>
      <c r="FNO57" s="2"/>
      <c r="FNP57" s="2"/>
      <c r="FNQ57" s="2"/>
      <c r="FNR57" s="2"/>
      <c r="FNS57" s="2"/>
      <c r="FNT57" s="2"/>
      <c r="FNU57" s="2"/>
      <c r="FNV57" s="2"/>
      <c r="FNW57" s="2"/>
      <c r="FNX57" s="2"/>
      <c r="FNY57" s="2"/>
      <c r="FNZ57" s="2"/>
      <c r="FOA57" s="2"/>
      <c r="FOB57" s="2"/>
      <c r="FOC57" s="2"/>
      <c r="FOD57" s="2"/>
      <c r="FOE57" s="2"/>
      <c r="FOF57" s="2"/>
      <c r="FOG57" s="2"/>
      <c r="FOH57" s="2"/>
      <c r="FOI57" s="2"/>
      <c r="FOJ57" s="2"/>
      <c r="FOK57" s="2"/>
      <c r="FOL57" s="2"/>
      <c r="FOM57" s="2"/>
      <c r="FON57" s="2"/>
      <c r="FOO57" s="2"/>
      <c r="FOP57" s="2"/>
      <c r="FOQ57" s="2"/>
      <c r="FOR57" s="2"/>
      <c r="FOS57" s="2"/>
      <c r="FOT57" s="2"/>
      <c r="FOU57" s="2"/>
      <c r="FOV57" s="2"/>
      <c r="FOW57" s="2"/>
      <c r="FOX57" s="2"/>
      <c r="FOY57" s="2"/>
      <c r="FOZ57" s="2"/>
      <c r="FPA57" s="2"/>
      <c r="FPB57" s="2"/>
      <c r="FPC57" s="2"/>
      <c r="FPD57" s="2"/>
      <c r="FPE57" s="2"/>
      <c r="FPF57" s="2"/>
      <c r="FPG57" s="2"/>
      <c r="FPH57" s="2"/>
      <c r="FPI57" s="2"/>
      <c r="FPJ57" s="2"/>
      <c r="FPK57" s="2"/>
      <c r="FPL57" s="2"/>
      <c r="FPM57" s="2"/>
      <c r="FPN57" s="2"/>
      <c r="FPO57" s="2"/>
      <c r="FPP57" s="2"/>
      <c r="FPQ57" s="2"/>
      <c r="FPR57" s="2"/>
      <c r="FPS57" s="2"/>
      <c r="FPT57" s="2"/>
      <c r="FPU57" s="2"/>
      <c r="FPV57" s="2"/>
      <c r="FPW57" s="2"/>
      <c r="FPX57" s="2"/>
      <c r="FPY57" s="2"/>
      <c r="FPZ57" s="2"/>
      <c r="FQA57" s="2"/>
      <c r="FQB57" s="2"/>
      <c r="FQC57" s="2"/>
      <c r="FQD57" s="2"/>
      <c r="FQE57" s="2"/>
      <c r="FQF57" s="2"/>
      <c r="FQG57" s="2"/>
      <c r="FQH57" s="2"/>
      <c r="FQI57" s="2"/>
      <c r="FQJ57" s="2"/>
      <c r="FQK57" s="2"/>
      <c r="FQL57" s="2"/>
      <c r="FQM57" s="2"/>
      <c r="FQN57" s="2"/>
      <c r="FQO57" s="2"/>
      <c r="FQP57" s="2"/>
      <c r="FQQ57" s="2"/>
      <c r="FQR57" s="2"/>
      <c r="FQS57" s="2"/>
      <c r="FQT57" s="2"/>
      <c r="FQU57" s="2"/>
      <c r="FQV57" s="2"/>
      <c r="FQW57" s="2"/>
      <c r="FQX57" s="2"/>
      <c r="FQY57" s="2"/>
      <c r="FQZ57" s="2"/>
      <c r="FRA57" s="2"/>
      <c r="FRB57" s="2"/>
      <c r="FRC57" s="2"/>
      <c r="FRD57" s="2"/>
      <c r="FRE57" s="2"/>
      <c r="FRF57" s="2"/>
      <c r="FRG57" s="2"/>
      <c r="FRH57" s="2"/>
      <c r="FRI57" s="2"/>
      <c r="FRJ57" s="2"/>
      <c r="FRK57" s="2"/>
      <c r="FRL57" s="2"/>
      <c r="FRM57" s="2"/>
      <c r="FRN57" s="2"/>
      <c r="FRO57" s="2"/>
      <c r="FRP57" s="2"/>
      <c r="FRQ57" s="2"/>
      <c r="FRR57" s="2"/>
      <c r="FRS57" s="2"/>
      <c r="FRT57" s="2"/>
      <c r="FRU57" s="2"/>
      <c r="FRV57" s="2"/>
      <c r="FRW57" s="2"/>
      <c r="FRX57" s="2"/>
      <c r="FRY57" s="2"/>
      <c r="FRZ57" s="2"/>
      <c r="FSA57" s="2"/>
      <c r="FSB57" s="2"/>
      <c r="FSC57" s="2"/>
      <c r="FSD57" s="2"/>
      <c r="FSE57" s="2"/>
      <c r="FSF57" s="2"/>
      <c r="FSG57" s="2"/>
      <c r="FSH57" s="2"/>
      <c r="FSI57" s="2"/>
      <c r="FSJ57" s="2"/>
      <c r="FSK57" s="2"/>
      <c r="FSL57" s="2"/>
      <c r="FSM57" s="2"/>
      <c r="FSN57" s="2"/>
      <c r="FSO57" s="2"/>
      <c r="FSP57" s="2"/>
      <c r="FSQ57" s="2"/>
      <c r="FSR57" s="2"/>
      <c r="FSS57" s="2"/>
      <c r="FST57" s="2"/>
      <c r="FSU57" s="2"/>
      <c r="FSV57" s="2"/>
      <c r="FSW57" s="2"/>
      <c r="FSX57" s="2"/>
      <c r="FSY57" s="2"/>
      <c r="FSZ57" s="2"/>
      <c r="FTA57" s="2"/>
      <c r="FTB57" s="2"/>
      <c r="FTC57" s="2"/>
      <c r="FTD57" s="2"/>
      <c r="FTE57" s="2"/>
      <c r="FTF57" s="2"/>
      <c r="FTG57" s="2"/>
      <c r="FTH57" s="2"/>
      <c r="FTI57" s="2"/>
      <c r="FTJ57" s="2"/>
      <c r="FTK57" s="2"/>
      <c r="FTL57" s="2"/>
      <c r="FTM57" s="2"/>
      <c r="FTN57" s="2"/>
      <c r="FTO57" s="2"/>
      <c r="FTP57" s="2"/>
      <c r="FTQ57" s="2"/>
      <c r="FTR57" s="2"/>
      <c r="FTS57" s="2"/>
      <c r="FTT57" s="2"/>
      <c r="FTU57" s="2"/>
      <c r="FTV57" s="2"/>
      <c r="FTW57" s="2"/>
      <c r="FTX57" s="2"/>
      <c r="FTY57" s="2"/>
      <c r="FTZ57" s="2"/>
      <c r="FUA57" s="2"/>
      <c r="FUB57" s="2"/>
      <c r="FUC57" s="2"/>
      <c r="FUD57" s="2"/>
      <c r="FUE57" s="2"/>
      <c r="FUF57" s="2"/>
      <c r="FUG57" s="2"/>
      <c r="FUH57" s="2"/>
      <c r="FUI57" s="2"/>
      <c r="FUJ57" s="2"/>
      <c r="FUK57" s="2"/>
      <c r="FUL57" s="2"/>
      <c r="FUM57" s="2"/>
      <c r="FUN57" s="2"/>
      <c r="FUO57" s="2"/>
      <c r="FUP57" s="2"/>
      <c r="FUQ57" s="2"/>
      <c r="FUR57" s="2"/>
      <c r="FUS57" s="2"/>
      <c r="FUT57" s="2"/>
      <c r="FUU57" s="2"/>
      <c r="FUV57" s="2"/>
      <c r="FUW57" s="2"/>
      <c r="FUX57" s="2"/>
      <c r="FUY57" s="2"/>
      <c r="FUZ57" s="2"/>
      <c r="FVA57" s="2"/>
      <c r="FVB57" s="2"/>
      <c r="FVC57" s="2"/>
      <c r="FVD57" s="2"/>
      <c r="FVE57" s="2"/>
      <c r="FVF57" s="2"/>
      <c r="FVG57" s="2"/>
      <c r="FVH57" s="2"/>
      <c r="FVI57" s="2"/>
      <c r="FVJ57" s="2"/>
      <c r="FVK57" s="2"/>
      <c r="FVL57" s="2"/>
      <c r="FVM57" s="2"/>
      <c r="FVN57" s="2"/>
      <c r="FVO57" s="2"/>
      <c r="FVP57" s="2"/>
      <c r="FVQ57" s="2"/>
      <c r="FVR57" s="2"/>
      <c r="FVS57" s="2"/>
      <c r="FVT57" s="2"/>
      <c r="FVU57" s="2"/>
      <c r="FVV57" s="2"/>
      <c r="FVW57" s="2"/>
      <c r="FVX57" s="2"/>
      <c r="FVY57" s="2"/>
      <c r="FVZ57" s="2"/>
      <c r="FWA57" s="2"/>
      <c r="FWB57" s="2"/>
      <c r="FWC57" s="2"/>
      <c r="FWD57" s="2"/>
      <c r="FWE57" s="2"/>
      <c r="FWF57" s="2"/>
      <c r="FWG57" s="2"/>
      <c r="FWH57" s="2"/>
      <c r="FWI57" s="2"/>
      <c r="FWJ57" s="2"/>
      <c r="FWK57" s="2"/>
      <c r="FWL57" s="2"/>
      <c r="FWM57" s="2"/>
      <c r="FWN57" s="2"/>
      <c r="FWO57" s="2"/>
      <c r="FWP57" s="2"/>
      <c r="FWQ57" s="2"/>
      <c r="FWR57" s="2"/>
      <c r="FWS57" s="2"/>
      <c r="FWT57" s="2"/>
      <c r="FWU57" s="2"/>
      <c r="FWV57" s="2"/>
      <c r="FWW57" s="2"/>
      <c r="FWX57" s="2"/>
      <c r="FWY57" s="2"/>
      <c r="FWZ57" s="2"/>
      <c r="FXA57" s="2"/>
      <c r="FXB57" s="2"/>
      <c r="FXC57" s="2"/>
      <c r="FXD57" s="2"/>
      <c r="FXE57" s="2"/>
      <c r="FXF57" s="2"/>
      <c r="FXG57" s="2"/>
      <c r="FXH57" s="2"/>
      <c r="FXI57" s="2"/>
      <c r="FXJ57" s="2"/>
      <c r="FXK57" s="2"/>
      <c r="FXL57" s="2"/>
      <c r="FXM57" s="2"/>
      <c r="FXN57" s="2"/>
      <c r="FXO57" s="2"/>
      <c r="FXP57" s="2"/>
      <c r="FXQ57" s="2"/>
      <c r="FXR57" s="2"/>
      <c r="FXS57" s="2"/>
      <c r="FXT57" s="2"/>
      <c r="FXU57" s="2"/>
      <c r="FXV57" s="2"/>
      <c r="FXW57" s="2"/>
      <c r="FXX57" s="2"/>
      <c r="FXY57" s="2"/>
      <c r="FXZ57" s="2"/>
      <c r="FYA57" s="2"/>
      <c r="FYB57" s="2"/>
      <c r="FYC57" s="2"/>
      <c r="FYD57" s="2"/>
      <c r="FYE57" s="2"/>
      <c r="FYF57" s="2"/>
      <c r="FYG57" s="2"/>
      <c r="FYH57" s="2"/>
      <c r="FYI57" s="2"/>
      <c r="FYJ57" s="2"/>
      <c r="FYK57" s="2"/>
      <c r="FYL57" s="2"/>
      <c r="FYM57" s="2"/>
      <c r="FYN57" s="2"/>
      <c r="FYO57" s="2"/>
      <c r="FYP57" s="2"/>
      <c r="FYQ57" s="2"/>
      <c r="FYR57" s="2"/>
      <c r="FYS57" s="2"/>
      <c r="FYT57" s="2"/>
      <c r="FYU57" s="2"/>
      <c r="FYV57" s="2"/>
      <c r="FYW57" s="2"/>
      <c r="FYX57" s="2"/>
      <c r="FYY57" s="2"/>
      <c r="FYZ57" s="2"/>
      <c r="FZA57" s="2"/>
      <c r="FZB57" s="2"/>
      <c r="FZC57" s="2"/>
      <c r="FZD57" s="2"/>
      <c r="FZE57" s="2"/>
      <c r="FZF57" s="2"/>
      <c r="FZG57" s="2"/>
      <c r="FZH57" s="2"/>
      <c r="FZI57" s="2"/>
      <c r="FZJ57" s="2"/>
      <c r="FZK57" s="2"/>
      <c r="FZL57" s="2"/>
      <c r="FZM57" s="2"/>
      <c r="FZN57" s="2"/>
      <c r="FZO57" s="2"/>
      <c r="FZP57" s="2"/>
      <c r="FZQ57" s="2"/>
      <c r="FZR57" s="2"/>
      <c r="FZS57" s="2"/>
      <c r="FZT57" s="2"/>
      <c r="FZU57" s="2"/>
      <c r="FZV57" s="2"/>
      <c r="FZW57" s="2"/>
      <c r="FZX57" s="2"/>
      <c r="FZY57" s="2"/>
      <c r="FZZ57" s="2"/>
      <c r="GAA57" s="2"/>
      <c r="GAB57" s="2"/>
      <c r="GAC57" s="2"/>
      <c r="GAD57" s="2"/>
      <c r="GAE57" s="2"/>
      <c r="GAF57" s="2"/>
      <c r="GAG57" s="2"/>
      <c r="GAH57" s="2"/>
      <c r="GAI57" s="2"/>
      <c r="GAJ57" s="2"/>
      <c r="GAK57" s="2"/>
      <c r="GAL57" s="2"/>
      <c r="GAM57" s="2"/>
      <c r="GAN57" s="2"/>
      <c r="GAO57" s="2"/>
      <c r="GAP57" s="2"/>
      <c r="GAQ57" s="2"/>
      <c r="GAR57" s="2"/>
      <c r="GAS57" s="2"/>
      <c r="GAT57" s="2"/>
      <c r="GAU57" s="2"/>
      <c r="GAV57" s="2"/>
      <c r="GAW57" s="2"/>
      <c r="GAX57" s="2"/>
      <c r="GAY57" s="2"/>
      <c r="GAZ57" s="2"/>
      <c r="GBA57" s="2"/>
      <c r="GBB57" s="2"/>
      <c r="GBC57" s="2"/>
      <c r="GBD57" s="2"/>
      <c r="GBE57" s="2"/>
      <c r="GBF57" s="2"/>
      <c r="GBG57" s="2"/>
      <c r="GBH57" s="2"/>
      <c r="GBI57" s="2"/>
      <c r="GBJ57" s="2"/>
      <c r="GBK57" s="2"/>
      <c r="GBL57" s="2"/>
      <c r="GBM57" s="2"/>
      <c r="GBN57" s="2"/>
      <c r="GBO57" s="2"/>
      <c r="GBP57" s="2"/>
      <c r="GBQ57" s="2"/>
      <c r="GBR57" s="2"/>
      <c r="GBS57" s="2"/>
      <c r="GBT57" s="2"/>
      <c r="GBU57" s="2"/>
      <c r="GBV57" s="2"/>
      <c r="GBW57" s="2"/>
      <c r="GBX57" s="2"/>
      <c r="GBY57" s="2"/>
      <c r="GBZ57" s="2"/>
      <c r="GCA57" s="2"/>
      <c r="GCB57" s="2"/>
      <c r="GCC57" s="2"/>
      <c r="GCD57" s="2"/>
      <c r="GCE57" s="2"/>
      <c r="GCF57" s="2"/>
      <c r="GCG57" s="2"/>
      <c r="GCH57" s="2"/>
      <c r="GCI57" s="2"/>
      <c r="GCJ57" s="2"/>
      <c r="GCK57" s="2"/>
      <c r="GCL57" s="2"/>
      <c r="GCM57" s="2"/>
      <c r="GCN57" s="2"/>
      <c r="GCO57" s="2"/>
      <c r="GCP57" s="2"/>
      <c r="GCQ57" s="2"/>
      <c r="GCR57" s="2"/>
      <c r="GCS57" s="2"/>
      <c r="GCT57" s="2"/>
      <c r="GCU57" s="2"/>
      <c r="GCV57" s="2"/>
      <c r="GCW57" s="2"/>
      <c r="GCX57" s="2"/>
      <c r="GCY57" s="2"/>
      <c r="GCZ57" s="2"/>
      <c r="GDA57" s="2"/>
      <c r="GDB57" s="2"/>
      <c r="GDC57" s="2"/>
      <c r="GDD57" s="2"/>
      <c r="GDE57" s="2"/>
      <c r="GDF57" s="2"/>
      <c r="GDG57" s="2"/>
      <c r="GDH57" s="2"/>
      <c r="GDI57" s="2"/>
      <c r="GDJ57" s="2"/>
      <c r="GDK57" s="2"/>
      <c r="GDL57" s="2"/>
      <c r="GDM57" s="2"/>
      <c r="GDN57" s="2"/>
      <c r="GDO57" s="2"/>
      <c r="GDP57" s="2"/>
      <c r="GDQ57" s="2"/>
      <c r="GDR57" s="2"/>
      <c r="GDS57" s="2"/>
      <c r="GDT57" s="2"/>
      <c r="GDU57" s="2"/>
      <c r="GDV57" s="2"/>
      <c r="GDW57" s="2"/>
      <c r="GDX57" s="2"/>
      <c r="GDY57" s="2"/>
      <c r="GDZ57" s="2"/>
      <c r="GEA57" s="2"/>
      <c r="GEB57" s="2"/>
      <c r="GEC57" s="2"/>
      <c r="GED57" s="2"/>
      <c r="GEE57" s="2"/>
      <c r="GEF57" s="2"/>
      <c r="GEG57" s="2"/>
      <c r="GEH57" s="2"/>
      <c r="GEI57" s="2"/>
      <c r="GEJ57" s="2"/>
      <c r="GEK57" s="2"/>
      <c r="GEL57" s="2"/>
      <c r="GEM57" s="2"/>
      <c r="GEN57" s="2"/>
      <c r="GEO57" s="2"/>
      <c r="GEP57" s="2"/>
      <c r="GEQ57" s="2"/>
      <c r="GER57" s="2"/>
      <c r="GES57" s="2"/>
      <c r="GET57" s="2"/>
      <c r="GEU57" s="2"/>
      <c r="GEV57" s="2"/>
      <c r="GEW57" s="2"/>
      <c r="GEX57" s="2"/>
      <c r="GEY57" s="2"/>
      <c r="GEZ57" s="2"/>
      <c r="GFA57" s="2"/>
      <c r="GFB57" s="2"/>
      <c r="GFC57" s="2"/>
      <c r="GFD57" s="2"/>
      <c r="GFE57" s="2"/>
      <c r="GFF57" s="2"/>
      <c r="GFG57" s="2"/>
      <c r="GFH57" s="2"/>
      <c r="GFI57" s="2"/>
      <c r="GFJ57" s="2"/>
      <c r="GFK57" s="2"/>
      <c r="GFL57" s="2"/>
      <c r="GFM57" s="2"/>
      <c r="GFN57" s="2"/>
      <c r="GFO57" s="2"/>
      <c r="GFP57" s="2"/>
      <c r="GFQ57" s="2"/>
      <c r="GFR57" s="2"/>
      <c r="GFS57" s="2"/>
      <c r="GFT57" s="2"/>
      <c r="GFU57" s="2"/>
      <c r="GFV57" s="2"/>
      <c r="GFW57" s="2"/>
      <c r="GFX57" s="2"/>
      <c r="GFY57" s="2"/>
      <c r="GFZ57" s="2"/>
      <c r="GGA57" s="2"/>
      <c r="GGB57" s="2"/>
      <c r="GGC57" s="2"/>
      <c r="GGD57" s="2"/>
      <c r="GGE57" s="2"/>
      <c r="GGF57" s="2"/>
      <c r="GGG57" s="2"/>
      <c r="GGH57" s="2"/>
      <c r="GGI57" s="2"/>
      <c r="GGJ57" s="2"/>
      <c r="GGK57" s="2"/>
      <c r="GGL57" s="2"/>
      <c r="GGM57" s="2"/>
      <c r="GGN57" s="2"/>
      <c r="GGO57" s="2"/>
      <c r="GGP57" s="2"/>
      <c r="GGQ57" s="2"/>
      <c r="GGR57" s="2"/>
      <c r="GGS57" s="2"/>
      <c r="GGT57" s="2"/>
      <c r="GGU57" s="2"/>
      <c r="GGV57" s="2"/>
      <c r="GGW57" s="2"/>
      <c r="GGX57" s="2"/>
      <c r="GGY57" s="2"/>
      <c r="GGZ57" s="2"/>
      <c r="GHA57" s="2"/>
      <c r="GHB57" s="2"/>
      <c r="GHC57" s="2"/>
      <c r="GHD57" s="2"/>
      <c r="GHE57" s="2"/>
      <c r="GHF57" s="2"/>
      <c r="GHG57" s="2"/>
      <c r="GHH57" s="2"/>
      <c r="GHI57" s="2"/>
      <c r="GHJ57" s="2"/>
      <c r="GHK57" s="2"/>
      <c r="GHL57" s="2"/>
      <c r="GHM57" s="2"/>
      <c r="GHN57" s="2"/>
      <c r="GHO57" s="2"/>
      <c r="GHP57" s="2"/>
      <c r="GHQ57" s="2"/>
      <c r="GHR57" s="2"/>
      <c r="GHS57" s="2"/>
      <c r="GHT57" s="2"/>
      <c r="GHU57" s="2"/>
      <c r="GHV57" s="2"/>
      <c r="GHW57" s="2"/>
      <c r="GHX57" s="2"/>
      <c r="GHY57" s="2"/>
      <c r="GHZ57" s="2"/>
      <c r="GIA57" s="2"/>
      <c r="GIB57" s="2"/>
      <c r="GIC57" s="2"/>
      <c r="GID57" s="2"/>
      <c r="GIE57" s="2"/>
      <c r="GIF57" s="2"/>
      <c r="GIG57" s="2"/>
      <c r="GIH57" s="2"/>
      <c r="GII57" s="2"/>
      <c r="GIJ57" s="2"/>
      <c r="GIK57" s="2"/>
      <c r="GIL57" s="2"/>
      <c r="GIM57" s="2"/>
      <c r="GIN57" s="2"/>
      <c r="GIO57" s="2"/>
      <c r="GIP57" s="2"/>
      <c r="GIQ57" s="2"/>
      <c r="GIR57" s="2"/>
      <c r="GIS57" s="2"/>
      <c r="GIT57" s="2"/>
      <c r="GIU57" s="2"/>
      <c r="GIV57" s="2"/>
      <c r="GIW57" s="2"/>
      <c r="GIX57" s="2"/>
      <c r="GIY57" s="2"/>
      <c r="GIZ57" s="2"/>
      <c r="GJA57" s="2"/>
      <c r="GJB57" s="2"/>
      <c r="GJC57" s="2"/>
      <c r="GJD57" s="2"/>
      <c r="GJE57" s="2"/>
      <c r="GJF57" s="2"/>
      <c r="GJG57" s="2"/>
      <c r="GJH57" s="2"/>
      <c r="GJI57" s="2"/>
      <c r="GJJ57" s="2"/>
      <c r="GJK57" s="2"/>
      <c r="GJL57" s="2"/>
      <c r="GJM57" s="2"/>
      <c r="GJN57" s="2"/>
      <c r="GJO57" s="2"/>
      <c r="GJP57" s="2"/>
      <c r="GJQ57" s="2"/>
      <c r="GJR57" s="2"/>
      <c r="GJS57" s="2"/>
      <c r="GJT57" s="2"/>
      <c r="GJU57" s="2"/>
      <c r="GJV57" s="2"/>
      <c r="GJW57" s="2"/>
      <c r="GJX57" s="2"/>
      <c r="GJY57" s="2"/>
      <c r="GJZ57" s="2"/>
      <c r="GKA57" s="2"/>
      <c r="GKB57" s="2"/>
      <c r="GKC57" s="2"/>
      <c r="GKD57" s="2"/>
      <c r="GKE57" s="2"/>
      <c r="GKF57" s="2"/>
      <c r="GKG57" s="2"/>
      <c r="GKH57" s="2"/>
      <c r="GKI57" s="2"/>
      <c r="GKJ57" s="2"/>
      <c r="GKK57" s="2"/>
      <c r="GKL57" s="2"/>
      <c r="GKM57" s="2"/>
      <c r="GKN57" s="2"/>
      <c r="GKO57" s="2"/>
      <c r="GKP57" s="2"/>
      <c r="GKQ57" s="2"/>
      <c r="GKR57" s="2"/>
      <c r="GKS57" s="2"/>
      <c r="GKT57" s="2"/>
      <c r="GKU57" s="2"/>
      <c r="GKV57" s="2"/>
      <c r="GKW57" s="2"/>
      <c r="GKX57" s="2"/>
      <c r="GKY57" s="2"/>
      <c r="GKZ57" s="2"/>
      <c r="GLA57" s="2"/>
      <c r="GLB57" s="2"/>
      <c r="GLC57" s="2"/>
      <c r="GLD57" s="2"/>
      <c r="GLE57" s="2"/>
      <c r="GLF57" s="2"/>
      <c r="GLG57" s="2"/>
      <c r="GLH57" s="2"/>
      <c r="GLI57" s="2"/>
      <c r="GLJ57" s="2"/>
      <c r="GLK57" s="2"/>
      <c r="GLL57" s="2"/>
      <c r="GLM57" s="2"/>
      <c r="GLN57" s="2"/>
      <c r="GLO57" s="2"/>
      <c r="GLP57" s="2"/>
      <c r="GLQ57" s="2"/>
      <c r="GLR57" s="2"/>
      <c r="GLS57" s="2"/>
      <c r="GLT57" s="2"/>
      <c r="GLU57" s="2"/>
      <c r="GLV57" s="2"/>
      <c r="GLW57" s="2"/>
      <c r="GLX57" s="2"/>
      <c r="GLY57" s="2"/>
      <c r="GLZ57" s="2"/>
      <c r="GMA57" s="2"/>
      <c r="GMB57" s="2"/>
      <c r="GMC57" s="2"/>
      <c r="GMD57" s="2"/>
      <c r="GME57" s="2"/>
      <c r="GMF57" s="2"/>
      <c r="GMG57" s="2"/>
      <c r="GMH57" s="2"/>
      <c r="GMI57" s="2"/>
      <c r="GMJ57" s="2"/>
      <c r="GMK57" s="2"/>
      <c r="GML57" s="2"/>
      <c r="GMM57" s="2"/>
      <c r="GMN57" s="2"/>
      <c r="GMO57" s="2"/>
      <c r="GMP57" s="2"/>
      <c r="GMQ57" s="2"/>
      <c r="GMR57" s="2"/>
      <c r="GMS57" s="2"/>
      <c r="GMT57" s="2"/>
      <c r="GMU57" s="2"/>
      <c r="GMV57" s="2"/>
      <c r="GMW57" s="2"/>
      <c r="GMX57" s="2"/>
      <c r="GMY57" s="2"/>
      <c r="GMZ57" s="2"/>
      <c r="GNA57" s="2"/>
      <c r="GNB57" s="2"/>
      <c r="GNC57" s="2"/>
      <c r="GND57" s="2"/>
      <c r="GNE57" s="2"/>
      <c r="GNF57" s="2"/>
      <c r="GNG57" s="2"/>
      <c r="GNH57" s="2"/>
      <c r="GNI57" s="2"/>
      <c r="GNJ57" s="2"/>
      <c r="GNK57" s="2"/>
      <c r="GNL57" s="2"/>
      <c r="GNM57" s="2"/>
      <c r="GNN57" s="2"/>
      <c r="GNO57" s="2"/>
      <c r="GNP57" s="2"/>
      <c r="GNQ57" s="2"/>
      <c r="GNR57" s="2"/>
      <c r="GNS57" s="2"/>
      <c r="GNT57" s="2"/>
      <c r="GNU57" s="2"/>
      <c r="GNV57" s="2"/>
      <c r="GNW57" s="2"/>
      <c r="GNX57" s="2"/>
      <c r="GNY57" s="2"/>
      <c r="GNZ57" s="2"/>
      <c r="GOA57" s="2"/>
      <c r="GOB57" s="2"/>
      <c r="GOC57" s="2"/>
      <c r="GOD57" s="2"/>
      <c r="GOE57" s="2"/>
      <c r="GOF57" s="2"/>
      <c r="GOG57" s="2"/>
      <c r="GOH57" s="2"/>
      <c r="GOI57" s="2"/>
      <c r="GOJ57" s="2"/>
      <c r="GOK57" s="2"/>
      <c r="GOL57" s="2"/>
      <c r="GOM57" s="2"/>
      <c r="GON57" s="2"/>
      <c r="GOO57" s="2"/>
      <c r="GOP57" s="2"/>
      <c r="GOQ57" s="2"/>
      <c r="GOR57" s="2"/>
      <c r="GOS57" s="2"/>
      <c r="GOT57" s="2"/>
      <c r="GOU57" s="2"/>
      <c r="GOV57" s="2"/>
      <c r="GOW57" s="2"/>
      <c r="GOX57" s="2"/>
      <c r="GOY57" s="2"/>
      <c r="GOZ57" s="2"/>
      <c r="GPA57" s="2"/>
      <c r="GPB57" s="2"/>
      <c r="GPC57" s="2"/>
      <c r="GPD57" s="2"/>
      <c r="GPE57" s="2"/>
      <c r="GPF57" s="2"/>
      <c r="GPG57" s="2"/>
      <c r="GPH57" s="2"/>
      <c r="GPI57" s="2"/>
      <c r="GPJ57" s="2"/>
      <c r="GPK57" s="2"/>
      <c r="GPL57" s="2"/>
      <c r="GPM57" s="2"/>
      <c r="GPN57" s="2"/>
      <c r="GPO57" s="2"/>
      <c r="GPP57" s="2"/>
      <c r="GPQ57" s="2"/>
      <c r="GPR57" s="2"/>
      <c r="GPS57" s="2"/>
      <c r="GPT57" s="2"/>
      <c r="GPU57" s="2"/>
      <c r="GPV57" s="2"/>
      <c r="GPW57" s="2"/>
      <c r="GPX57" s="2"/>
      <c r="GPY57" s="2"/>
      <c r="GPZ57" s="2"/>
      <c r="GQA57" s="2"/>
      <c r="GQB57" s="2"/>
      <c r="GQC57" s="2"/>
      <c r="GQD57" s="2"/>
      <c r="GQE57" s="2"/>
      <c r="GQF57" s="2"/>
      <c r="GQG57" s="2"/>
      <c r="GQH57" s="2"/>
      <c r="GQI57" s="2"/>
      <c r="GQJ57" s="2"/>
      <c r="GQK57" s="2"/>
      <c r="GQL57" s="2"/>
      <c r="GQM57" s="2"/>
      <c r="GQN57" s="2"/>
      <c r="GQO57" s="2"/>
      <c r="GQP57" s="2"/>
      <c r="GQQ57" s="2"/>
      <c r="GQR57" s="2"/>
      <c r="GQS57" s="2"/>
      <c r="GQT57" s="2"/>
      <c r="GQU57" s="2"/>
      <c r="GQV57" s="2"/>
      <c r="GQW57" s="2"/>
      <c r="GQX57" s="2"/>
      <c r="GQY57" s="2"/>
      <c r="GQZ57" s="2"/>
      <c r="GRA57" s="2"/>
      <c r="GRB57" s="2"/>
      <c r="GRC57" s="2"/>
      <c r="GRD57" s="2"/>
      <c r="GRE57" s="2"/>
      <c r="GRF57" s="2"/>
      <c r="GRG57" s="2"/>
      <c r="GRH57" s="2"/>
      <c r="GRI57" s="2"/>
      <c r="GRJ57" s="2"/>
      <c r="GRK57" s="2"/>
      <c r="GRL57" s="2"/>
      <c r="GRM57" s="2"/>
      <c r="GRN57" s="2"/>
      <c r="GRO57" s="2"/>
      <c r="GRP57" s="2"/>
      <c r="GRQ57" s="2"/>
      <c r="GRR57" s="2"/>
      <c r="GRS57" s="2"/>
      <c r="GRT57" s="2"/>
      <c r="GRU57" s="2"/>
      <c r="GRV57" s="2"/>
      <c r="GRW57" s="2"/>
      <c r="GRX57" s="2"/>
      <c r="GRY57" s="2"/>
      <c r="GRZ57" s="2"/>
      <c r="GSA57" s="2"/>
      <c r="GSB57" s="2"/>
      <c r="GSC57" s="2"/>
      <c r="GSD57" s="2"/>
      <c r="GSE57" s="2"/>
      <c r="GSF57" s="2"/>
      <c r="GSG57" s="2"/>
      <c r="GSH57" s="2"/>
      <c r="GSI57" s="2"/>
      <c r="GSJ57" s="2"/>
      <c r="GSK57" s="2"/>
      <c r="GSL57" s="2"/>
      <c r="GSM57" s="2"/>
      <c r="GSN57" s="2"/>
      <c r="GSO57" s="2"/>
      <c r="GSP57" s="2"/>
      <c r="GSQ57" s="2"/>
      <c r="GSR57" s="2"/>
      <c r="GSS57" s="2"/>
      <c r="GST57" s="2"/>
      <c r="GSU57" s="2"/>
      <c r="GSV57" s="2"/>
      <c r="GSW57" s="2"/>
      <c r="GSX57" s="2"/>
      <c r="GSY57" s="2"/>
      <c r="GSZ57" s="2"/>
      <c r="GTA57" s="2"/>
      <c r="GTB57" s="2"/>
      <c r="GTC57" s="2"/>
      <c r="GTD57" s="2"/>
      <c r="GTE57" s="2"/>
      <c r="GTF57" s="2"/>
      <c r="GTG57" s="2"/>
      <c r="GTH57" s="2"/>
      <c r="GTI57" s="2"/>
      <c r="GTJ57" s="2"/>
      <c r="GTK57" s="2"/>
      <c r="GTL57" s="2"/>
      <c r="GTM57" s="2"/>
      <c r="GTN57" s="2"/>
      <c r="GTO57" s="2"/>
      <c r="GTP57" s="2"/>
      <c r="GTQ57" s="2"/>
      <c r="GTR57" s="2"/>
      <c r="GTS57" s="2"/>
      <c r="GTT57" s="2"/>
      <c r="GTU57" s="2"/>
      <c r="GTV57" s="2"/>
      <c r="GTW57" s="2"/>
      <c r="GTX57" s="2"/>
      <c r="GTY57" s="2"/>
      <c r="GTZ57" s="2"/>
      <c r="GUA57" s="2"/>
      <c r="GUB57" s="2"/>
      <c r="GUC57" s="2"/>
      <c r="GUD57" s="2"/>
      <c r="GUE57" s="2"/>
      <c r="GUF57" s="2"/>
      <c r="GUG57" s="2"/>
      <c r="GUH57" s="2"/>
      <c r="GUI57" s="2"/>
      <c r="GUJ57" s="2"/>
      <c r="GUK57" s="2"/>
      <c r="GUL57" s="2"/>
      <c r="GUM57" s="2"/>
      <c r="GUN57" s="2"/>
      <c r="GUO57" s="2"/>
      <c r="GUP57" s="2"/>
      <c r="GUQ57" s="2"/>
      <c r="GUR57" s="2"/>
      <c r="GUS57" s="2"/>
      <c r="GUT57" s="2"/>
      <c r="GUU57" s="2"/>
      <c r="GUV57" s="2"/>
      <c r="GUW57" s="2"/>
      <c r="GUX57" s="2"/>
      <c r="GUY57" s="2"/>
      <c r="GUZ57" s="2"/>
      <c r="GVA57" s="2"/>
      <c r="GVB57" s="2"/>
      <c r="GVC57" s="2"/>
      <c r="GVD57" s="2"/>
      <c r="GVE57" s="2"/>
      <c r="GVF57" s="2"/>
      <c r="GVG57" s="2"/>
      <c r="GVH57" s="2"/>
      <c r="GVI57" s="2"/>
      <c r="GVJ57" s="2"/>
      <c r="GVK57" s="2"/>
      <c r="GVL57" s="2"/>
      <c r="GVM57" s="2"/>
      <c r="GVN57" s="2"/>
      <c r="GVO57" s="2"/>
      <c r="GVP57" s="2"/>
      <c r="GVQ57" s="2"/>
      <c r="GVR57" s="2"/>
      <c r="GVS57" s="2"/>
      <c r="GVT57" s="2"/>
      <c r="GVU57" s="2"/>
      <c r="GVV57" s="2"/>
      <c r="GVW57" s="2"/>
      <c r="GVX57" s="2"/>
      <c r="GVY57" s="2"/>
      <c r="GVZ57" s="2"/>
      <c r="GWA57" s="2"/>
      <c r="GWB57" s="2"/>
      <c r="GWC57" s="2"/>
      <c r="GWD57" s="2"/>
      <c r="GWE57" s="2"/>
      <c r="GWF57" s="2"/>
      <c r="GWG57" s="2"/>
      <c r="GWH57" s="2"/>
      <c r="GWI57" s="2"/>
      <c r="GWJ57" s="2"/>
      <c r="GWK57" s="2"/>
      <c r="GWL57" s="2"/>
      <c r="GWM57" s="2"/>
      <c r="GWN57" s="2"/>
      <c r="GWO57" s="2"/>
      <c r="GWP57" s="2"/>
      <c r="GWQ57" s="2"/>
      <c r="GWR57" s="2"/>
      <c r="GWS57" s="2"/>
      <c r="GWT57" s="2"/>
      <c r="GWU57" s="2"/>
      <c r="GWV57" s="2"/>
      <c r="GWW57" s="2"/>
      <c r="GWX57" s="2"/>
      <c r="GWY57" s="2"/>
      <c r="GWZ57" s="2"/>
      <c r="GXA57" s="2"/>
      <c r="GXB57" s="2"/>
      <c r="GXC57" s="2"/>
      <c r="GXD57" s="2"/>
      <c r="GXE57" s="2"/>
      <c r="GXF57" s="2"/>
      <c r="GXG57" s="2"/>
      <c r="GXH57" s="2"/>
      <c r="GXI57" s="2"/>
      <c r="GXJ57" s="2"/>
      <c r="GXK57" s="2"/>
      <c r="GXL57" s="2"/>
      <c r="GXM57" s="2"/>
      <c r="GXN57" s="2"/>
      <c r="GXO57" s="2"/>
      <c r="GXP57" s="2"/>
      <c r="GXQ57" s="2"/>
      <c r="GXR57" s="2"/>
      <c r="GXS57" s="2"/>
      <c r="GXT57" s="2"/>
      <c r="GXU57" s="2"/>
      <c r="GXV57" s="2"/>
      <c r="GXW57" s="2"/>
      <c r="GXX57" s="2"/>
      <c r="GXY57" s="2"/>
      <c r="GXZ57" s="2"/>
      <c r="GYA57" s="2"/>
      <c r="GYB57" s="2"/>
      <c r="GYC57" s="2"/>
      <c r="GYD57" s="2"/>
      <c r="GYE57" s="2"/>
      <c r="GYF57" s="2"/>
      <c r="GYG57" s="2"/>
      <c r="GYH57" s="2"/>
      <c r="GYI57" s="2"/>
      <c r="GYJ57" s="2"/>
      <c r="GYK57" s="2"/>
      <c r="GYL57" s="2"/>
      <c r="GYM57" s="2"/>
      <c r="GYN57" s="2"/>
      <c r="GYO57" s="2"/>
      <c r="GYP57" s="2"/>
      <c r="GYQ57" s="2"/>
      <c r="GYR57" s="2"/>
      <c r="GYS57" s="2"/>
      <c r="GYT57" s="2"/>
      <c r="GYU57" s="2"/>
      <c r="GYV57" s="2"/>
      <c r="GYW57" s="2"/>
      <c r="GYX57" s="2"/>
      <c r="GYY57" s="2"/>
      <c r="GYZ57" s="2"/>
      <c r="GZA57" s="2"/>
      <c r="GZB57" s="2"/>
      <c r="GZC57" s="2"/>
      <c r="GZD57" s="2"/>
      <c r="GZE57" s="2"/>
      <c r="GZF57" s="2"/>
      <c r="GZG57" s="2"/>
      <c r="GZH57" s="2"/>
      <c r="GZI57" s="2"/>
      <c r="GZJ57" s="2"/>
      <c r="GZK57" s="2"/>
      <c r="GZL57" s="2"/>
      <c r="GZM57" s="2"/>
      <c r="GZN57" s="2"/>
      <c r="GZO57" s="2"/>
      <c r="GZP57" s="2"/>
      <c r="GZQ57" s="2"/>
      <c r="GZR57" s="2"/>
      <c r="GZS57" s="2"/>
      <c r="GZT57" s="2"/>
      <c r="GZU57" s="2"/>
      <c r="GZV57" s="2"/>
      <c r="GZW57" s="2"/>
      <c r="GZX57" s="2"/>
      <c r="GZY57" s="2"/>
      <c r="GZZ57" s="2"/>
      <c r="HAA57" s="2"/>
      <c r="HAB57" s="2"/>
      <c r="HAC57" s="2"/>
      <c r="HAD57" s="2"/>
      <c r="HAE57" s="2"/>
      <c r="HAF57" s="2"/>
      <c r="HAG57" s="2"/>
      <c r="HAH57" s="2"/>
      <c r="HAI57" s="2"/>
      <c r="HAJ57" s="2"/>
      <c r="HAK57" s="2"/>
      <c r="HAL57" s="2"/>
      <c r="HAM57" s="2"/>
      <c r="HAN57" s="2"/>
      <c r="HAO57" s="2"/>
      <c r="HAP57" s="2"/>
      <c r="HAQ57" s="2"/>
      <c r="HAR57" s="2"/>
      <c r="HAS57" s="2"/>
      <c r="HAT57" s="2"/>
      <c r="HAU57" s="2"/>
      <c r="HAV57" s="2"/>
      <c r="HAW57" s="2"/>
      <c r="HAX57" s="2"/>
      <c r="HAY57" s="2"/>
      <c r="HAZ57" s="2"/>
      <c r="HBA57" s="2"/>
      <c r="HBB57" s="2"/>
      <c r="HBC57" s="2"/>
      <c r="HBD57" s="2"/>
      <c r="HBE57" s="2"/>
      <c r="HBF57" s="2"/>
      <c r="HBG57" s="2"/>
      <c r="HBH57" s="2"/>
      <c r="HBI57" s="2"/>
      <c r="HBJ57" s="2"/>
      <c r="HBK57" s="2"/>
      <c r="HBL57" s="2"/>
      <c r="HBM57" s="2"/>
      <c r="HBN57" s="2"/>
      <c r="HBO57" s="2"/>
      <c r="HBP57" s="2"/>
      <c r="HBQ57" s="2"/>
      <c r="HBR57" s="2"/>
      <c r="HBS57" s="2"/>
      <c r="HBT57" s="2"/>
      <c r="HBU57" s="2"/>
      <c r="HBV57" s="2"/>
      <c r="HBW57" s="2"/>
      <c r="HBX57" s="2"/>
      <c r="HBY57" s="2"/>
      <c r="HBZ57" s="2"/>
      <c r="HCA57" s="2"/>
      <c r="HCB57" s="2"/>
      <c r="HCC57" s="2"/>
      <c r="HCD57" s="2"/>
      <c r="HCE57" s="2"/>
      <c r="HCF57" s="2"/>
      <c r="HCG57" s="2"/>
      <c r="HCH57" s="2"/>
      <c r="HCI57" s="2"/>
      <c r="HCJ57" s="2"/>
      <c r="HCK57" s="2"/>
      <c r="HCL57" s="2"/>
      <c r="HCM57" s="2"/>
      <c r="HCN57" s="2"/>
      <c r="HCO57" s="2"/>
      <c r="HCP57" s="2"/>
      <c r="HCQ57" s="2"/>
      <c r="HCR57" s="2"/>
      <c r="HCS57" s="2"/>
      <c r="HCT57" s="2"/>
      <c r="HCU57" s="2"/>
      <c r="HCV57" s="2"/>
      <c r="HCW57" s="2"/>
      <c r="HCX57" s="2"/>
      <c r="HCY57" s="2"/>
      <c r="HCZ57" s="2"/>
      <c r="HDA57" s="2"/>
      <c r="HDB57" s="2"/>
      <c r="HDC57" s="2"/>
      <c r="HDD57" s="2"/>
      <c r="HDE57" s="2"/>
      <c r="HDF57" s="2"/>
      <c r="HDG57" s="2"/>
      <c r="HDH57" s="2"/>
      <c r="HDI57" s="2"/>
      <c r="HDJ57" s="2"/>
      <c r="HDK57" s="2"/>
      <c r="HDL57" s="2"/>
      <c r="HDM57" s="2"/>
      <c r="HDN57" s="2"/>
      <c r="HDO57" s="2"/>
      <c r="HDP57" s="2"/>
      <c r="HDQ57" s="2"/>
      <c r="HDR57" s="2"/>
      <c r="HDS57" s="2"/>
      <c r="HDT57" s="2"/>
      <c r="HDU57" s="2"/>
      <c r="HDV57" s="2"/>
      <c r="HDW57" s="2"/>
      <c r="HDX57" s="2"/>
      <c r="HDY57" s="2"/>
      <c r="HDZ57" s="2"/>
      <c r="HEA57" s="2"/>
      <c r="HEB57" s="2"/>
      <c r="HEC57" s="2"/>
      <c r="HED57" s="2"/>
      <c r="HEE57" s="2"/>
      <c r="HEF57" s="2"/>
      <c r="HEG57" s="2"/>
      <c r="HEH57" s="2"/>
      <c r="HEI57" s="2"/>
      <c r="HEJ57" s="2"/>
      <c r="HEK57" s="2"/>
      <c r="HEL57" s="2"/>
      <c r="HEM57" s="2"/>
      <c r="HEN57" s="2"/>
      <c r="HEO57" s="2"/>
      <c r="HEP57" s="2"/>
      <c r="HEQ57" s="2"/>
      <c r="HER57" s="2"/>
      <c r="HES57" s="2"/>
      <c r="HET57" s="2"/>
      <c r="HEU57" s="2"/>
      <c r="HEV57" s="2"/>
      <c r="HEW57" s="2"/>
      <c r="HEX57" s="2"/>
      <c r="HEY57" s="2"/>
      <c r="HEZ57" s="2"/>
      <c r="HFA57" s="2"/>
      <c r="HFB57" s="2"/>
      <c r="HFC57" s="2"/>
      <c r="HFD57" s="2"/>
      <c r="HFE57" s="2"/>
      <c r="HFF57" s="2"/>
      <c r="HFG57" s="2"/>
      <c r="HFH57" s="2"/>
      <c r="HFI57" s="2"/>
      <c r="HFJ57" s="2"/>
      <c r="HFK57" s="2"/>
      <c r="HFL57" s="2"/>
      <c r="HFM57" s="2"/>
      <c r="HFN57" s="2"/>
      <c r="HFO57" s="2"/>
      <c r="HFP57" s="2"/>
      <c r="HFQ57" s="2"/>
      <c r="HFR57" s="2"/>
      <c r="HFS57" s="2"/>
      <c r="HFT57" s="2"/>
      <c r="HFU57" s="2"/>
      <c r="HFV57" s="2"/>
      <c r="HFW57" s="2"/>
      <c r="HFX57" s="2"/>
      <c r="HFY57" s="2"/>
      <c r="HFZ57" s="2"/>
      <c r="HGA57" s="2"/>
      <c r="HGB57" s="2"/>
      <c r="HGC57" s="2"/>
      <c r="HGD57" s="2"/>
      <c r="HGE57" s="2"/>
      <c r="HGF57" s="2"/>
      <c r="HGG57" s="2"/>
      <c r="HGH57" s="2"/>
      <c r="HGI57" s="2"/>
      <c r="HGJ57" s="2"/>
      <c r="HGK57" s="2"/>
      <c r="HGL57" s="2"/>
      <c r="HGM57" s="2"/>
      <c r="HGN57" s="2"/>
      <c r="HGO57" s="2"/>
      <c r="HGP57" s="2"/>
      <c r="HGQ57" s="2"/>
      <c r="HGR57" s="2"/>
      <c r="HGS57" s="2"/>
      <c r="HGT57" s="2"/>
      <c r="HGU57" s="2"/>
      <c r="HGV57" s="2"/>
      <c r="HGW57" s="2"/>
      <c r="HGX57" s="2"/>
      <c r="HGY57" s="2"/>
      <c r="HGZ57" s="2"/>
      <c r="HHA57" s="2"/>
      <c r="HHB57" s="2"/>
      <c r="HHC57" s="2"/>
      <c r="HHD57" s="2"/>
      <c r="HHE57" s="2"/>
      <c r="HHF57" s="2"/>
      <c r="HHG57" s="2"/>
      <c r="HHH57" s="2"/>
      <c r="HHI57" s="2"/>
      <c r="HHJ57" s="2"/>
      <c r="HHK57" s="2"/>
      <c r="HHL57" s="2"/>
      <c r="HHM57" s="2"/>
      <c r="HHN57" s="2"/>
      <c r="HHO57" s="2"/>
      <c r="HHP57" s="2"/>
      <c r="HHQ57" s="2"/>
      <c r="HHR57" s="2"/>
      <c r="HHS57" s="2"/>
      <c r="HHT57" s="2"/>
      <c r="HHU57" s="2"/>
      <c r="HHV57" s="2"/>
      <c r="HHW57" s="2"/>
      <c r="HHX57" s="2"/>
      <c r="HHY57" s="2"/>
      <c r="HHZ57" s="2"/>
      <c r="HIA57" s="2"/>
      <c r="HIB57" s="2"/>
      <c r="HIC57" s="2"/>
      <c r="HID57" s="2"/>
      <c r="HIE57" s="2"/>
      <c r="HIF57" s="2"/>
      <c r="HIG57" s="2"/>
      <c r="HIH57" s="2"/>
      <c r="HII57" s="2"/>
      <c r="HIJ57" s="2"/>
      <c r="HIK57" s="2"/>
      <c r="HIL57" s="2"/>
      <c r="HIM57" s="2"/>
      <c r="HIN57" s="2"/>
      <c r="HIO57" s="2"/>
      <c r="HIP57" s="2"/>
      <c r="HIQ57" s="2"/>
      <c r="HIR57" s="2"/>
      <c r="HIS57" s="2"/>
      <c r="HIT57" s="2"/>
      <c r="HIU57" s="2"/>
      <c r="HIV57" s="2"/>
      <c r="HIW57" s="2"/>
      <c r="HIX57" s="2"/>
      <c r="HIY57" s="2"/>
      <c r="HIZ57" s="2"/>
      <c r="HJA57" s="2"/>
      <c r="HJB57" s="2"/>
      <c r="HJC57" s="2"/>
      <c r="HJD57" s="2"/>
      <c r="HJE57" s="2"/>
      <c r="HJF57" s="2"/>
      <c r="HJG57" s="2"/>
      <c r="HJH57" s="2"/>
      <c r="HJI57" s="2"/>
      <c r="HJJ57" s="2"/>
      <c r="HJK57" s="2"/>
      <c r="HJL57" s="2"/>
      <c r="HJM57" s="2"/>
      <c r="HJN57" s="2"/>
      <c r="HJO57" s="2"/>
      <c r="HJP57" s="2"/>
      <c r="HJQ57" s="2"/>
      <c r="HJR57" s="2"/>
      <c r="HJS57" s="2"/>
      <c r="HJT57" s="2"/>
      <c r="HJU57" s="2"/>
      <c r="HJV57" s="2"/>
      <c r="HJW57" s="2"/>
      <c r="HJX57" s="2"/>
      <c r="HJY57" s="2"/>
      <c r="HJZ57" s="2"/>
      <c r="HKA57" s="2"/>
      <c r="HKB57" s="2"/>
      <c r="HKC57" s="2"/>
      <c r="HKD57" s="2"/>
      <c r="HKE57" s="2"/>
      <c r="HKF57" s="2"/>
      <c r="HKG57" s="2"/>
      <c r="HKH57" s="2"/>
      <c r="HKI57" s="2"/>
      <c r="HKJ57" s="2"/>
      <c r="HKK57" s="2"/>
      <c r="HKL57" s="2"/>
      <c r="HKM57" s="2"/>
      <c r="HKN57" s="2"/>
      <c r="HKO57" s="2"/>
      <c r="HKP57" s="2"/>
      <c r="HKQ57" s="2"/>
      <c r="HKR57" s="2"/>
      <c r="HKS57" s="2"/>
      <c r="HKT57" s="2"/>
      <c r="HKU57" s="2"/>
      <c r="HKV57" s="2"/>
      <c r="HKW57" s="2"/>
      <c r="HKX57" s="2"/>
      <c r="HKY57" s="2"/>
      <c r="HKZ57" s="2"/>
      <c r="HLA57" s="2"/>
      <c r="HLB57" s="2"/>
      <c r="HLC57" s="2"/>
      <c r="HLD57" s="2"/>
      <c r="HLE57" s="2"/>
      <c r="HLF57" s="2"/>
      <c r="HLG57" s="2"/>
      <c r="HLH57" s="2"/>
      <c r="HLI57" s="2"/>
      <c r="HLJ57" s="2"/>
      <c r="HLK57" s="2"/>
      <c r="HLL57" s="2"/>
      <c r="HLM57" s="2"/>
      <c r="HLN57" s="2"/>
      <c r="HLO57" s="2"/>
      <c r="HLP57" s="2"/>
      <c r="HLQ57" s="2"/>
      <c r="HLR57" s="2"/>
      <c r="HLS57" s="2"/>
      <c r="HLT57" s="2"/>
      <c r="HLU57" s="2"/>
      <c r="HLV57" s="2"/>
      <c r="HLW57" s="2"/>
      <c r="HLX57" s="2"/>
      <c r="HLY57" s="2"/>
      <c r="HLZ57" s="2"/>
      <c r="HMA57" s="2"/>
      <c r="HMB57" s="2"/>
      <c r="HMC57" s="2"/>
      <c r="HMD57" s="2"/>
      <c r="HME57" s="2"/>
      <c r="HMF57" s="2"/>
      <c r="HMG57" s="2"/>
      <c r="HMH57" s="2"/>
      <c r="HMI57" s="2"/>
      <c r="HMJ57" s="2"/>
      <c r="HMK57" s="2"/>
      <c r="HML57" s="2"/>
      <c r="HMM57" s="2"/>
      <c r="HMN57" s="2"/>
      <c r="HMO57" s="2"/>
      <c r="HMP57" s="2"/>
      <c r="HMQ57" s="2"/>
      <c r="HMR57" s="2"/>
      <c r="HMS57" s="2"/>
      <c r="HMT57" s="2"/>
      <c r="HMU57" s="2"/>
      <c r="HMV57" s="2"/>
      <c r="HMW57" s="2"/>
      <c r="HMX57" s="2"/>
      <c r="HMY57" s="2"/>
      <c r="HMZ57" s="2"/>
      <c r="HNA57" s="2"/>
      <c r="HNB57" s="2"/>
      <c r="HNC57" s="2"/>
      <c r="HND57" s="2"/>
      <c r="HNE57" s="2"/>
      <c r="HNF57" s="2"/>
      <c r="HNG57" s="2"/>
      <c r="HNH57" s="2"/>
      <c r="HNI57" s="2"/>
      <c r="HNJ57" s="2"/>
      <c r="HNK57" s="2"/>
      <c r="HNL57" s="2"/>
      <c r="HNM57" s="2"/>
      <c r="HNN57" s="2"/>
      <c r="HNO57" s="2"/>
      <c r="HNP57" s="2"/>
      <c r="HNQ57" s="2"/>
      <c r="HNR57" s="2"/>
      <c r="HNS57" s="2"/>
      <c r="HNT57" s="2"/>
      <c r="HNU57" s="2"/>
      <c r="HNV57" s="2"/>
      <c r="HNW57" s="2"/>
      <c r="HNX57" s="2"/>
      <c r="HNY57" s="2"/>
      <c r="HNZ57" s="2"/>
      <c r="HOA57" s="2"/>
      <c r="HOB57" s="2"/>
      <c r="HOC57" s="2"/>
      <c r="HOD57" s="2"/>
      <c r="HOE57" s="2"/>
      <c r="HOF57" s="2"/>
      <c r="HOG57" s="2"/>
      <c r="HOH57" s="2"/>
      <c r="HOI57" s="2"/>
      <c r="HOJ57" s="2"/>
      <c r="HOK57" s="2"/>
      <c r="HOL57" s="2"/>
      <c r="HOM57" s="2"/>
      <c r="HON57" s="2"/>
      <c r="HOO57" s="2"/>
      <c r="HOP57" s="2"/>
      <c r="HOQ57" s="2"/>
      <c r="HOR57" s="2"/>
      <c r="HOS57" s="2"/>
      <c r="HOT57" s="2"/>
      <c r="HOU57" s="2"/>
      <c r="HOV57" s="2"/>
      <c r="HOW57" s="2"/>
      <c r="HOX57" s="2"/>
      <c r="HOY57" s="2"/>
      <c r="HOZ57" s="2"/>
      <c r="HPA57" s="2"/>
      <c r="HPB57" s="2"/>
      <c r="HPC57" s="2"/>
      <c r="HPD57" s="2"/>
      <c r="HPE57" s="2"/>
      <c r="HPF57" s="2"/>
      <c r="HPG57" s="2"/>
      <c r="HPH57" s="2"/>
      <c r="HPI57" s="2"/>
      <c r="HPJ57" s="2"/>
      <c r="HPK57" s="2"/>
      <c r="HPL57" s="2"/>
      <c r="HPM57" s="2"/>
      <c r="HPN57" s="2"/>
      <c r="HPO57" s="2"/>
      <c r="HPP57" s="2"/>
      <c r="HPQ57" s="2"/>
      <c r="HPR57" s="2"/>
      <c r="HPS57" s="2"/>
      <c r="HPT57" s="2"/>
      <c r="HPU57" s="2"/>
      <c r="HPV57" s="2"/>
      <c r="HPW57" s="2"/>
      <c r="HPX57" s="2"/>
      <c r="HPY57" s="2"/>
      <c r="HPZ57" s="2"/>
      <c r="HQA57" s="2"/>
      <c r="HQB57" s="2"/>
      <c r="HQC57" s="2"/>
      <c r="HQD57" s="2"/>
      <c r="HQE57" s="2"/>
      <c r="HQF57" s="2"/>
      <c r="HQG57" s="2"/>
      <c r="HQH57" s="2"/>
      <c r="HQI57" s="2"/>
      <c r="HQJ57" s="2"/>
      <c r="HQK57" s="2"/>
      <c r="HQL57" s="2"/>
      <c r="HQM57" s="2"/>
      <c r="HQN57" s="2"/>
      <c r="HQO57" s="2"/>
      <c r="HQP57" s="2"/>
      <c r="HQQ57" s="2"/>
      <c r="HQR57" s="2"/>
      <c r="HQS57" s="2"/>
      <c r="HQT57" s="2"/>
      <c r="HQU57" s="2"/>
      <c r="HQV57" s="2"/>
      <c r="HQW57" s="2"/>
      <c r="HQX57" s="2"/>
      <c r="HQY57" s="2"/>
      <c r="HQZ57" s="2"/>
      <c r="HRA57" s="2"/>
      <c r="HRB57" s="2"/>
      <c r="HRC57" s="2"/>
      <c r="HRD57" s="2"/>
      <c r="HRE57" s="2"/>
      <c r="HRF57" s="2"/>
      <c r="HRG57" s="2"/>
      <c r="HRH57" s="2"/>
      <c r="HRI57" s="2"/>
      <c r="HRJ57" s="2"/>
      <c r="HRK57" s="2"/>
      <c r="HRL57" s="2"/>
      <c r="HRM57" s="2"/>
      <c r="HRN57" s="2"/>
      <c r="HRO57" s="2"/>
      <c r="HRP57" s="2"/>
      <c r="HRQ57" s="2"/>
      <c r="HRR57" s="2"/>
      <c r="HRS57" s="2"/>
      <c r="HRT57" s="2"/>
      <c r="HRU57" s="2"/>
      <c r="HRV57" s="2"/>
      <c r="HRW57" s="2"/>
      <c r="HRX57" s="2"/>
      <c r="HRY57" s="2"/>
      <c r="HRZ57" s="2"/>
      <c r="HSA57" s="2"/>
      <c r="HSB57" s="2"/>
      <c r="HSC57" s="2"/>
      <c r="HSD57" s="2"/>
      <c r="HSE57" s="2"/>
      <c r="HSF57" s="2"/>
      <c r="HSG57" s="2"/>
      <c r="HSH57" s="2"/>
      <c r="HSI57" s="2"/>
      <c r="HSJ57" s="2"/>
      <c r="HSK57" s="2"/>
      <c r="HSL57" s="2"/>
      <c r="HSM57" s="2"/>
      <c r="HSN57" s="2"/>
      <c r="HSO57" s="2"/>
      <c r="HSP57" s="2"/>
      <c r="HSQ57" s="2"/>
      <c r="HSR57" s="2"/>
      <c r="HSS57" s="2"/>
      <c r="HST57" s="2"/>
      <c r="HSU57" s="2"/>
      <c r="HSV57" s="2"/>
      <c r="HSW57" s="2"/>
      <c r="HSX57" s="2"/>
      <c r="HSY57" s="2"/>
      <c r="HSZ57" s="2"/>
      <c r="HTA57" s="2"/>
      <c r="HTB57" s="2"/>
      <c r="HTC57" s="2"/>
      <c r="HTD57" s="2"/>
      <c r="HTE57" s="2"/>
      <c r="HTF57" s="2"/>
      <c r="HTG57" s="2"/>
      <c r="HTH57" s="2"/>
      <c r="HTI57" s="2"/>
      <c r="HTJ57" s="2"/>
      <c r="HTK57" s="2"/>
      <c r="HTL57" s="2"/>
      <c r="HTM57" s="2"/>
      <c r="HTN57" s="2"/>
      <c r="HTO57" s="2"/>
      <c r="HTP57" s="2"/>
      <c r="HTQ57" s="2"/>
      <c r="HTR57" s="2"/>
      <c r="HTS57" s="2"/>
      <c r="HTT57" s="2"/>
      <c r="HTU57" s="2"/>
      <c r="HTV57" s="2"/>
      <c r="HTW57" s="2"/>
      <c r="HTX57" s="2"/>
      <c r="HTY57" s="2"/>
      <c r="HTZ57" s="2"/>
      <c r="HUA57" s="2"/>
      <c r="HUB57" s="2"/>
      <c r="HUC57" s="2"/>
      <c r="HUD57" s="2"/>
      <c r="HUE57" s="2"/>
      <c r="HUF57" s="2"/>
      <c r="HUG57" s="2"/>
      <c r="HUH57" s="2"/>
      <c r="HUI57" s="2"/>
      <c r="HUJ57" s="2"/>
      <c r="HUK57" s="2"/>
      <c r="HUL57" s="2"/>
      <c r="HUM57" s="2"/>
      <c r="HUN57" s="2"/>
      <c r="HUO57" s="2"/>
      <c r="HUP57" s="2"/>
      <c r="HUQ57" s="2"/>
      <c r="HUR57" s="2"/>
      <c r="HUS57" s="2"/>
      <c r="HUT57" s="2"/>
      <c r="HUU57" s="2"/>
      <c r="HUV57" s="2"/>
      <c r="HUW57" s="2"/>
      <c r="HUX57" s="2"/>
      <c r="HUY57" s="2"/>
      <c r="HUZ57" s="2"/>
      <c r="HVA57" s="2"/>
      <c r="HVB57" s="2"/>
      <c r="HVC57" s="2"/>
      <c r="HVD57" s="2"/>
      <c r="HVE57" s="2"/>
      <c r="HVF57" s="2"/>
      <c r="HVG57" s="2"/>
      <c r="HVH57" s="2"/>
      <c r="HVI57" s="2"/>
      <c r="HVJ57" s="2"/>
      <c r="HVK57" s="2"/>
      <c r="HVL57" s="2"/>
      <c r="HVM57" s="2"/>
      <c r="HVN57" s="2"/>
      <c r="HVO57" s="2"/>
      <c r="HVP57" s="2"/>
      <c r="HVQ57" s="2"/>
      <c r="HVR57" s="2"/>
      <c r="HVS57" s="2"/>
      <c r="HVT57" s="2"/>
      <c r="HVU57" s="2"/>
      <c r="HVV57" s="2"/>
      <c r="HVW57" s="2"/>
      <c r="HVX57" s="2"/>
      <c r="HVY57" s="2"/>
      <c r="HVZ57" s="2"/>
      <c r="HWA57" s="2"/>
      <c r="HWB57" s="2"/>
      <c r="HWC57" s="2"/>
      <c r="HWD57" s="2"/>
      <c r="HWE57" s="2"/>
      <c r="HWF57" s="2"/>
      <c r="HWG57" s="2"/>
      <c r="HWH57" s="2"/>
      <c r="HWI57" s="2"/>
      <c r="HWJ57" s="2"/>
      <c r="HWK57" s="2"/>
      <c r="HWL57" s="2"/>
      <c r="HWM57" s="2"/>
      <c r="HWN57" s="2"/>
      <c r="HWO57" s="2"/>
      <c r="HWP57" s="2"/>
      <c r="HWQ57" s="2"/>
      <c r="HWR57" s="2"/>
      <c r="HWS57" s="2"/>
      <c r="HWT57" s="2"/>
      <c r="HWU57" s="2"/>
      <c r="HWV57" s="2"/>
      <c r="HWW57" s="2"/>
      <c r="HWX57" s="2"/>
      <c r="HWY57" s="2"/>
      <c r="HWZ57" s="2"/>
      <c r="HXA57" s="2"/>
      <c r="HXB57" s="2"/>
      <c r="HXC57" s="2"/>
      <c r="HXD57" s="2"/>
      <c r="HXE57" s="2"/>
      <c r="HXF57" s="2"/>
      <c r="HXG57" s="2"/>
      <c r="HXH57" s="2"/>
      <c r="HXI57" s="2"/>
      <c r="HXJ57" s="2"/>
      <c r="HXK57" s="2"/>
      <c r="HXL57" s="2"/>
      <c r="HXM57" s="2"/>
      <c r="HXN57" s="2"/>
      <c r="HXO57" s="2"/>
      <c r="HXP57" s="2"/>
      <c r="HXQ57" s="2"/>
      <c r="HXR57" s="2"/>
      <c r="HXS57" s="2"/>
      <c r="HXT57" s="2"/>
      <c r="HXU57" s="2"/>
      <c r="HXV57" s="2"/>
      <c r="HXW57" s="2"/>
      <c r="HXX57" s="2"/>
      <c r="HXY57" s="2"/>
      <c r="HXZ57" s="2"/>
      <c r="HYA57" s="2"/>
      <c r="HYB57" s="2"/>
      <c r="HYC57" s="2"/>
      <c r="HYD57" s="2"/>
      <c r="HYE57" s="2"/>
      <c r="HYF57" s="2"/>
      <c r="HYG57" s="2"/>
      <c r="HYH57" s="2"/>
      <c r="HYI57" s="2"/>
      <c r="HYJ57" s="2"/>
      <c r="HYK57" s="2"/>
      <c r="HYL57" s="2"/>
      <c r="HYM57" s="2"/>
      <c r="HYN57" s="2"/>
      <c r="HYO57" s="2"/>
      <c r="HYP57" s="2"/>
      <c r="HYQ57" s="2"/>
      <c r="HYR57" s="2"/>
      <c r="HYS57" s="2"/>
      <c r="HYT57" s="2"/>
      <c r="HYU57" s="2"/>
      <c r="HYV57" s="2"/>
      <c r="HYW57" s="2"/>
      <c r="HYX57" s="2"/>
      <c r="HYY57" s="2"/>
      <c r="HYZ57" s="2"/>
      <c r="HZA57" s="2"/>
      <c r="HZB57" s="2"/>
      <c r="HZC57" s="2"/>
      <c r="HZD57" s="2"/>
      <c r="HZE57" s="2"/>
      <c r="HZF57" s="2"/>
      <c r="HZG57" s="2"/>
      <c r="HZH57" s="2"/>
      <c r="HZI57" s="2"/>
      <c r="HZJ57" s="2"/>
      <c r="HZK57" s="2"/>
      <c r="HZL57" s="2"/>
      <c r="HZM57" s="2"/>
      <c r="HZN57" s="2"/>
      <c r="HZO57" s="2"/>
      <c r="HZP57" s="2"/>
      <c r="HZQ57" s="2"/>
      <c r="HZR57" s="2"/>
      <c r="HZS57" s="2"/>
      <c r="HZT57" s="2"/>
      <c r="HZU57" s="2"/>
      <c r="HZV57" s="2"/>
      <c r="HZW57" s="2"/>
      <c r="HZX57" s="2"/>
      <c r="HZY57" s="2"/>
      <c r="HZZ57" s="2"/>
      <c r="IAA57" s="2"/>
      <c r="IAB57" s="2"/>
      <c r="IAC57" s="2"/>
      <c r="IAD57" s="2"/>
      <c r="IAE57" s="2"/>
      <c r="IAF57" s="2"/>
      <c r="IAG57" s="2"/>
      <c r="IAH57" s="2"/>
      <c r="IAI57" s="2"/>
      <c r="IAJ57" s="2"/>
      <c r="IAK57" s="2"/>
      <c r="IAL57" s="2"/>
      <c r="IAM57" s="2"/>
      <c r="IAN57" s="2"/>
      <c r="IAO57" s="2"/>
      <c r="IAP57" s="2"/>
      <c r="IAQ57" s="2"/>
      <c r="IAR57" s="2"/>
      <c r="IAS57" s="2"/>
      <c r="IAT57" s="2"/>
      <c r="IAU57" s="2"/>
      <c r="IAV57" s="2"/>
      <c r="IAW57" s="2"/>
      <c r="IAX57" s="2"/>
      <c r="IAY57" s="2"/>
      <c r="IAZ57" s="2"/>
      <c r="IBA57" s="2"/>
      <c r="IBB57" s="2"/>
      <c r="IBC57" s="2"/>
      <c r="IBD57" s="2"/>
      <c r="IBE57" s="2"/>
      <c r="IBF57" s="2"/>
      <c r="IBG57" s="2"/>
      <c r="IBH57" s="2"/>
      <c r="IBI57" s="2"/>
      <c r="IBJ57" s="2"/>
      <c r="IBK57" s="2"/>
      <c r="IBL57" s="2"/>
      <c r="IBM57" s="2"/>
      <c r="IBN57" s="2"/>
      <c r="IBO57" s="2"/>
      <c r="IBP57" s="2"/>
      <c r="IBQ57" s="2"/>
      <c r="IBR57" s="2"/>
      <c r="IBS57" s="2"/>
      <c r="IBT57" s="2"/>
      <c r="IBU57" s="2"/>
      <c r="IBV57" s="2"/>
      <c r="IBW57" s="2"/>
      <c r="IBX57" s="2"/>
      <c r="IBY57" s="2"/>
      <c r="IBZ57" s="2"/>
      <c r="ICA57" s="2"/>
      <c r="ICB57" s="2"/>
      <c r="ICC57" s="2"/>
      <c r="ICD57" s="2"/>
      <c r="ICE57" s="2"/>
      <c r="ICF57" s="2"/>
      <c r="ICG57" s="2"/>
      <c r="ICH57" s="2"/>
      <c r="ICI57" s="2"/>
      <c r="ICJ57" s="2"/>
      <c r="ICK57" s="2"/>
      <c r="ICL57" s="2"/>
      <c r="ICM57" s="2"/>
      <c r="ICN57" s="2"/>
      <c r="ICO57" s="2"/>
      <c r="ICP57" s="2"/>
      <c r="ICQ57" s="2"/>
      <c r="ICR57" s="2"/>
      <c r="ICS57" s="2"/>
      <c r="ICT57" s="2"/>
      <c r="ICU57" s="2"/>
      <c r="ICV57" s="2"/>
      <c r="ICW57" s="2"/>
      <c r="ICX57" s="2"/>
      <c r="ICY57" s="2"/>
      <c r="ICZ57" s="2"/>
      <c r="IDA57" s="2"/>
      <c r="IDB57" s="2"/>
      <c r="IDC57" s="2"/>
      <c r="IDD57" s="2"/>
      <c r="IDE57" s="2"/>
      <c r="IDF57" s="2"/>
      <c r="IDG57" s="2"/>
      <c r="IDH57" s="2"/>
      <c r="IDI57" s="2"/>
      <c r="IDJ57" s="2"/>
      <c r="IDK57" s="2"/>
      <c r="IDL57" s="2"/>
      <c r="IDM57" s="2"/>
      <c r="IDN57" s="2"/>
      <c r="IDO57" s="2"/>
      <c r="IDP57" s="2"/>
      <c r="IDQ57" s="2"/>
      <c r="IDR57" s="2"/>
      <c r="IDS57" s="2"/>
      <c r="IDT57" s="2"/>
      <c r="IDU57" s="2"/>
      <c r="IDV57" s="2"/>
      <c r="IDW57" s="2"/>
      <c r="IDX57" s="2"/>
      <c r="IDY57" s="2"/>
      <c r="IDZ57" s="2"/>
      <c r="IEA57" s="2"/>
      <c r="IEB57" s="2"/>
      <c r="IEC57" s="2"/>
      <c r="IED57" s="2"/>
      <c r="IEE57" s="2"/>
      <c r="IEF57" s="2"/>
      <c r="IEG57" s="2"/>
      <c r="IEH57" s="2"/>
      <c r="IEI57" s="2"/>
      <c r="IEJ57" s="2"/>
      <c r="IEK57" s="2"/>
      <c r="IEL57" s="2"/>
      <c r="IEM57" s="2"/>
      <c r="IEN57" s="2"/>
      <c r="IEO57" s="2"/>
      <c r="IEP57" s="2"/>
      <c r="IEQ57" s="2"/>
      <c r="IER57" s="2"/>
      <c r="IES57" s="2"/>
      <c r="IET57" s="2"/>
      <c r="IEU57" s="2"/>
      <c r="IEV57" s="2"/>
      <c r="IEW57" s="2"/>
      <c r="IEX57" s="2"/>
      <c r="IEY57" s="2"/>
      <c r="IEZ57" s="2"/>
      <c r="IFA57" s="2"/>
      <c r="IFB57" s="2"/>
      <c r="IFC57" s="2"/>
      <c r="IFD57" s="2"/>
      <c r="IFE57" s="2"/>
      <c r="IFF57" s="2"/>
      <c r="IFG57" s="2"/>
      <c r="IFH57" s="2"/>
      <c r="IFI57" s="2"/>
      <c r="IFJ57" s="2"/>
      <c r="IFK57" s="2"/>
      <c r="IFL57" s="2"/>
      <c r="IFM57" s="2"/>
      <c r="IFN57" s="2"/>
      <c r="IFO57" s="2"/>
      <c r="IFP57" s="2"/>
      <c r="IFQ57" s="2"/>
      <c r="IFR57" s="2"/>
      <c r="IFS57" s="2"/>
      <c r="IFT57" s="2"/>
      <c r="IFU57" s="2"/>
      <c r="IFV57" s="2"/>
      <c r="IFW57" s="2"/>
      <c r="IFX57" s="2"/>
      <c r="IFY57" s="2"/>
      <c r="IFZ57" s="2"/>
      <c r="IGA57" s="2"/>
      <c r="IGB57" s="2"/>
      <c r="IGC57" s="2"/>
      <c r="IGD57" s="2"/>
      <c r="IGE57" s="2"/>
      <c r="IGF57" s="2"/>
      <c r="IGG57" s="2"/>
      <c r="IGH57" s="2"/>
      <c r="IGI57" s="2"/>
      <c r="IGJ57" s="2"/>
      <c r="IGK57" s="2"/>
      <c r="IGL57" s="2"/>
      <c r="IGM57" s="2"/>
      <c r="IGN57" s="2"/>
      <c r="IGO57" s="2"/>
      <c r="IGP57" s="2"/>
      <c r="IGQ57" s="2"/>
      <c r="IGR57" s="2"/>
      <c r="IGS57" s="2"/>
      <c r="IGT57" s="2"/>
      <c r="IGU57" s="2"/>
      <c r="IGV57" s="2"/>
      <c r="IGW57" s="2"/>
      <c r="IGX57" s="2"/>
      <c r="IGY57" s="2"/>
      <c r="IGZ57" s="2"/>
      <c r="IHA57" s="2"/>
      <c r="IHB57" s="2"/>
      <c r="IHC57" s="2"/>
      <c r="IHD57" s="2"/>
      <c r="IHE57" s="2"/>
      <c r="IHF57" s="2"/>
      <c r="IHG57" s="2"/>
      <c r="IHH57" s="2"/>
      <c r="IHI57" s="2"/>
      <c r="IHJ57" s="2"/>
      <c r="IHK57" s="2"/>
      <c r="IHL57" s="2"/>
      <c r="IHM57" s="2"/>
      <c r="IHN57" s="2"/>
      <c r="IHO57" s="2"/>
      <c r="IHP57" s="2"/>
      <c r="IHQ57" s="2"/>
      <c r="IHR57" s="2"/>
      <c r="IHS57" s="2"/>
      <c r="IHT57" s="2"/>
      <c r="IHU57" s="2"/>
      <c r="IHV57" s="2"/>
      <c r="IHW57" s="2"/>
      <c r="IHX57" s="2"/>
      <c r="IHY57" s="2"/>
      <c r="IHZ57" s="2"/>
      <c r="IIA57" s="2"/>
      <c r="IIB57" s="2"/>
      <c r="IIC57" s="2"/>
      <c r="IID57" s="2"/>
      <c r="IIE57" s="2"/>
      <c r="IIF57" s="2"/>
      <c r="IIG57" s="2"/>
      <c r="IIH57" s="2"/>
      <c r="III57" s="2"/>
      <c r="IIJ57" s="2"/>
      <c r="IIK57" s="2"/>
      <c r="IIL57" s="2"/>
      <c r="IIM57" s="2"/>
      <c r="IIN57" s="2"/>
      <c r="IIO57" s="2"/>
      <c r="IIP57" s="2"/>
      <c r="IIQ57" s="2"/>
      <c r="IIR57" s="2"/>
      <c r="IIS57" s="2"/>
      <c r="IIT57" s="2"/>
      <c r="IIU57" s="2"/>
      <c r="IIV57" s="2"/>
      <c r="IIW57" s="2"/>
      <c r="IIX57" s="2"/>
      <c r="IIY57" s="2"/>
      <c r="IIZ57" s="2"/>
      <c r="IJA57" s="2"/>
      <c r="IJB57" s="2"/>
      <c r="IJC57" s="2"/>
      <c r="IJD57" s="2"/>
      <c r="IJE57" s="2"/>
      <c r="IJF57" s="2"/>
      <c r="IJG57" s="2"/>
      <c r="IJH57" s="2"/>
      <c r="IJI57" s="2"/>
      <c r="IJJ57" s="2"/>
      <c r="IJK57" s="2"/>
      <c r="IJL57" s="2"/>
      <c r="IJM57" s="2"/>
      <c r="IJN57" s="2"/>
      <c r="IJO57" s="2"/>
      <c r="IJP57" s="2"/>
      <c r="IJQ57" s="2"/>
      <c r="IJR57" s="2"/>
      <c r="IJS57" s="2"/>
      <c r="IJT57" s="2"/>
      <c r="IJU57" s="2"/>
      <c r="IJV57" s="2"/>
      <c r="IJW57" s="2"/>
      <c r="IJX57" s="2"/>
      <c r="IJY57" s="2"/>
      <c r="IJZ57" s="2"/>
      <c r="IKA57" s="2"/>
      <c r="IKB57" s="2"/>
      <c r="IKC57" s="2"/>
      <c r="IKD57" s="2"/>
      <c r="IKE57" s="2"/>
      <c r="IKF57" s="2"/>
      <c r="IKG57" s="2"/>
      <c r="IKH57" s="2"/>
      <c r="IKI57" s="2"/>
      <c r="IKJ57" s="2"/>
      <c r="IKK57" s="2"/>
      <c r="IKL57" s="2"/>
      <c r="IKM57" s="2"/>
      <c r="IKN57" s="2"/>
      <c r="IKO57" s="2"/>
      <c r="IKP57" s="2"/>
      <c r="IKQ57" s="2"/>
      <c r="IKR57" s="2"/>
      <c r="IKS57" s="2"/>
      <c r="IKT57" s="2"/>
      <c r="IKU57" s="2"/>
      <c r="IKV57" s="2"/>
      <c r="IKW57" s="2"/>
      <c r="IKX57" s="2"/>
      <c r="IKY57" s="2"/>
      <c r="IKZ57" s="2"/>
      <c r="ILA57" s="2"/>
      <c r="ILB57" s="2"/>
      <c r="ILC57" s="2"/>
      <c r="ILD57" s="2"/>
      <c r="ILE57" s="2"/>
      <c r="ILF57" s="2"/>
      <c r="ILG57" s="2"/>
      <c r="ILH57" s="2"/>
      <c r="ILI57" s="2"/>
      <c r="ILJ57" s="2"/>
      <c r="ILK57" s="2"/>
      <c r="ILL57" s="2"/>
      <c r="ILM57" s="2"/>
      <c r="ILN57" s="2"/>
      <c r="ILO57" s="2"/>
      <c r="ILP57" s="2"/>
      <c r="ILQ57" s="2"/>
      <c r="ILR57" s="2"/>
      <c r="ILS57" s="2"/>
      <c r="ILT57" s="2"/>
      <c r="ILU57" s="2"/>
      <c r="ILV57" s="2"/>
      <c r="ILW57" s="2"/>
      <c r="ILX57" s="2"/>
      <c r="ILY57" s="2"/>
      <c r="ILZ57" s="2"/>
      <c r="IMA57" s="2"/>
      <c r="IMB57" s="2"/>
      <c r="IMC57" s="2"/>
      <c r="IMD57" s="2"/>
      <c r="IME57" s="2"/>
      <c r="IMF57" s="2"/>
      <c r="IMG57" s="2"/>
      <c r="IMH57" s="2"/>
      <c r="IMI57" s="2"/>
      <c r="IMJ57" s="2"/>
      <c r="IMK57" s="2"/>
      <c r="IML57" s="2"/>
      <c r="IMM57" s="2"/>
      <c r="IMN57" s="2"/>
      <c r="IMO57" s="2"/>
      <c r="IMP57" s="2"/>
      <c r="IMQ57" s="2"/>
      <c r="IMR57" s="2"/>
      <c r="IMS57" s="2"/>
      <c r="IMT57" s="2"/>
      <c r="IMU57" s="2"/>
      <c r="IMV57" s="2"/>
      <c r="IMW57" s="2"/>
      <c r="IMX57" s="2"/>
      <c r="IMY57" s="2"/>
      <c r="IMZ57" s="2"/>
      <c r="INA57" s="2"/>
      <c r="INB57" s="2"/>
      <c r="INC57" s="2"/>
      <c r="IND57" s="2"/>
      <c r="INE57" s="2"/>
      <c r="INF57" s="2"/>
      <c r="ING57" s="2"/>
      <c r="INH57" s="2"/>
      <c r="INI57" s="2"/>
      <c r="INJ57" s="2"/>
      <c r="INK57" s="2"/>
      <c r="INL57" s="2"/>
      <c r="INM57" s="2"/>
      <c r="INN57" s="2"/>
      <c r="INO57" s="2"/>
      <c r="INP57" s="2"/>
      <c r="INQ57" s="2"/>
      <c r="INR57" s="2"/>
      <c r="INS57" s="2"/>
      <c r="INT57" s="2"/>
      <c r="INU57" s="2"/>
      <c r="INV57" s="2"/>
      <c r="INW57" s="2"/>
      <c r="INX57" s="2"/>
      <c r="INY57" s="2"/>
      <c r="INZ57" s="2"/>
      <c r="IOA57" s="2"/>
      <c r="IOB57" s="2"/>
      <c r="IOC57" s="2"/>
      <c r="IOD57" s="2"/>
      <c r="IOE57" s="2"/>
      <c r="IOF57" s="2"/>
      <c r="IOG57" s="2"/>
      <c r="IOH57" s="2"/>
      <c r="IOI57" s="2"/>
      <c r="IOJ57" s="2"/>
      <c r="IOK57" s="2"/>
      <c r="IOL57" s="2"/>
      <c r="IOM57" s="2"/>
      <c r="ION57" s="2"/>
      <c r="IOO57" s="2"/>
      <c r="IOP57" s="2"/>
      <c r="IOQ57" s="2"/>
      <c r="IOR57" s="2"/>
      <c r="IOS57" s="2"/>
      <c r="IOT57" s="2"/>
      <c r="IOU57" s="2"/>
      <c r="IOV57" s="2"/>
      <c r="IOW57" s="2"/>
      <c r="IOX57" s="2"/>
      <c r="IOY57" s="2"/>
      <c r="IOZ57" s="2"/>
      <c r="IPA57" s="2"/>
      <c r="IPB57" s="2"/>
      <c r="IPC57" s="2"/>
      <c r="IPD57" s="2"/>
      <c r="IPE57" s="2"/>
      <c r="IPF57" s="2"/>
      <c r="IPG57" s="2"/>
      <c r="IPH57" s="2"/>
      <c r="IPI57" s="2"/>
      <c r="IPJ57" s="2"/>
      <c r="IPK57" s="2"/>
      <c r="IPL57" s="2"/>
      <c r="IPM57" s="2"/>
      <c r="IPN57" s="2"/>
      <c r="IPO57" s="2"/>
      <c r="IPP57" s="2"/>
      <c r="IPQ57" s="2"/>
      <c r="IPR57" s="2"/>
      <c r="IPS57" s="2"/>
      <c r="IPT57" s="2"/>
      <c r="IPU57" s="2"/>
      <c r="IPV57" s="2"/>
      <c r="IPW57" s="2"/>
      <c r="IPX57" s="2"/>
      <c r="IPY57" s="2"/>
      <c r="IPZ57" s="2"/>
      <c r="IQA57" s="2"/>
      <c r="IQB57" s="2"/>
      <c r="IQC57" s="2"/>
      <c r="IQD57" s="2"/>
      <c r="IQE57" s="2"/>
      <c r="IQF57" s="2"/>
      <c r="IQG57" s="2"/>
      <c r="IQH57" s="2"/>
      <c r="IQI57" s="2"/>
      <c r="IQJ57" s="2"/>
      <c r="IQK57" s="2"/>
      <c r="IQL57" s="2"/>
      <c r="IQM57" s="2"/>
      <c r="IQN57" s="2"/>
      <c r="IQO57" s="2"/>
      <c r="IQP57" s="2"/>
      <c r="IQQ57" s="2"/>
      <c r="IQR57" s="2"/>
      <c r="IQS57" s="2"/>
      <c r="IQT57" s="2"/>
      <c r="IQU57" s="2"/>
      <c r="IQV57" s="2"/>
      <c r="IQW57" s="2"/>
      <c r="IQX57" s="2"/>
      <c r="IQY57" s="2"/>
      <c r="IQZ57" s="2"/>
      <c r="IRA57" s="2"/>
      <c r="IRB57" s="2"/>
      <c r="IRC57" s="2"/>
      <c r="IRD57" s="2"/>
      <c r="IRE57" s="2"/>
      <c r="IRF57" s="2"/>
      <c r="IRG57" s="2"/>
      <c r="IRH57" s="2"/>
      <c r="IRI57" s="2"/>
      <c r="IRJ57" s="2"/>
      <c r="IRK57" s="2"/>
      <c r="IRL57" s="2"/>
      <c r="IRM57" s="2"/>
      <c r="IRN57" s="2"/>
      <c r="IRO57" s="2"/>
      <c r="IRP57" s="2"/>
      <c r="IRQ57" s="2"/>
      <c r="IRR57" s="2"/>
      <c r="IRS57" s="2"/>
      <c r="IRT57" s="2"/>
      <c r="IRU57" s="2"/>
      <c r="IRV57" s="2"/>
      <c r="IRW57" s="2"/>
      <c r="IRX57" s="2"/>
      <c r="IRY57" s="2"/>
      <c r="IRZ57" s="2"/>
      <c r="ISA57" s="2"/>
      <c r="ISB57" s="2"/>
      <c r="ISC57" s="2"/>
      <c r="ISD57" s="2"/>
      <c r="ISE57" s="2"/>
      <c r="ISF57" s="2"/>
      <c r="ISG57" s="2"/>
      <c r="ISH57" s="2"/>
      <c r="ISI57" s="2"/>
      <c r="ISJ57" s="2"/>
      <c r="ISK57" s="2"/>
      <c r="ISL57" s="2"/>
      <c r="ISM57" s="2"/>
      <c r="ISN57" s="2"/>
      <c r="ISO57" s="2"/>
      <c r="ISP57" s="2"/>
      <c r="ISQ57" s="2"/>
      <c r="ISR57" s="2"/>
      <c r="ISS57" s="2"/>
      <c r="IST57" s="2"/>
      <c r="ISU57" s="2"/>
      <c r="ISV57" s="2"/>
      <c r="ISW57" s="2"/>
      <c r="ISX57" s="2"/>
      <c r="ISY57" s="2"/>
      <c r="ISZ57" s="2"/>
      <c r="ITA57" s="2"/>
      <c r="ITB57" s="2"/>
      <c r="ITC57" s="2"/>
      <c r="ITD57" s="2"/>
      <c r="ITE57" s="2"/>
      <c r="ITF57" s="2"/>
      <c r="ITG57" s="2"/>
      <c r="ITH57" s="2"/>
      <c r="ITI57" s="2"/>
      <c r="ITJ57" s="2"/>
      <c r="ITK57" s="2"/>
      <c r="ITL57" s="2"/>
      <c r="ITM57" s="2"/>
      <c r="ITN57" s="2"/>
      <c r="ITO57" s="2"/>
      <c r="ITP57" s="2"/>
      <c r="ITQ57" s="2"/>
      <c r="ITR57" s="2"/>
      <c r="ITS57" s="2"/>
      <c r="ITT57" s="2"/>
      <c r="ITU57" s="2"/>
      <c r="ITV57" s="2"/>
      <c r="ITW57" s="2"/>
      <c r="ITX57" s="2"/>
      <c r="ITY57" s="2"/>
      <c r="ITZ57" s="2"/>
      <c r="IUA57" s="2"/>
      <c r="IUB57" s="2"/>
      <c r="IUC57" s="2"/>
      <c r="IUD57" s="2"/>
      <c r="IUE57" s="2"/>
      <c r="IUF57" s="2"/>
      <c r="IUG57" s="2"/>
      <c r="IUH57" s="2"/>
      <c r="IUI57" s="2"/>
      <c r="IUJ57" s="2"/>
      <c r="IUK57" s="2"/>
      <c r="IUL57" s="2"/>
      <c r="IUM57" s="2"/>
      <c r="IUN57" s="2"/>
      <c r="IUO57" s="2"/>
      <c r="IUP57" s="2"/>
      <c r="IUQ57" s="2"/>
      <c r="IUR57" s="2"/>
      <c r="IUS57" s="2"/>
      <c r="IUT57" s="2"/>
      <c r="IUU57" s="2"/>
      <c r="IUV57" s="2"/>
      <c r="IUW57" s="2"/>
      <c r="IUX57" s="2"/>
      <c r="IUY57" s="2"/>
      <c r="IUZ57" s="2"/>
      <c r="IVA57" s="2"/>
      <c r="IVB57" s="2"/>
      <c r="IVC57" s="2"/>
      <c r="IVD57" s="2"/>
      <c r="IVE57" s="2"/>
      <c r="IVF57" s="2"/>
      <c r="IVG57" s="2"/>
      <c r="IVH57" s="2"/>
      <c r="IVI57" s="2"/>
      <c r="IVJ57" s="2"/>
      <c r="IVK57" s="2"/>
      <c r="IVL57" s="2"/>
      <c r="IVM57" s="2"/>
      <c r="IVN57" s="2"/>
      <c r="IVO57" s="2"/>
      <c r="IVP57" s="2"/>
      <c r="IVQ57" s="2"/>
      <c r="IVR57" s="2"/>
      <c r="IVS57" s="2"/>
      <c r="IVT57" s="2"/>
      <c r="IVU57" s="2"/>
      <c r="IVV57" s="2"/>
      <c r="IVW57" s="2"/>
      <c r="IVX57" s="2"/>
      <c r="IVY57" s="2"/>
      <c r="IVZ57" s="2"/>
      <c r="IWA57" s="2"/>
      <c r="IWB57" s="2"/>
      <c r="IWC57" s="2"/>
      <c r="IWD57" s="2"/>
      <c r="IWE57" s="2"/>
      <c r="IWF57" s="2"/>
      <c r="IWG57" s="2"/>
      <c r="IWH57" s="2"/>
      <c r="IWI57" s="2"/>
      <c r="IWJ57" s="2"/>
      <c r="IWK57" s="2"/>
      <c r="IWL57" s="2"/>
      <c r="IWM57" s="2"/>
      <c r="IWN57" s="2"/>
      <c r="IWO57" s="2"/>
      <c r="IWP57" s="2"/>
      <c r="IWQ57" s="2"/>
      <c r="IWR57" s="2"/>
      <c r="IWS57" s="2"/>
      <c r="IWT57" s="2"/>
      <c r="IWU57" s="2"/>
      <c r="IWV57" s="2"/>
      <c r="IWW57" s="2"/>
      <c r="IWX57" s="2"/>
      <c r="IWY57" s="2"/>
      <c r="IWZ57" s="2"/>
      <c r="IXA57" s="2"/>
      <c r="IXB57" s="2"/>
      <c r="IXC57" s="2"/>
      <c r="IXD57" s="2"/>
      <c r="IXE57" s="2"/>
      <c r="IXF57" s="2"/>
      <c r="IXG57" s="2"/>
      <c r="IXH57" s="2"/>
      <c r="IXI57" s="2"/>
      <c r="IXJ57" s="2"/>
      <c r="IXK57" s="2"/>
      <c r="IXL57" s="2"/>
      <c r="IXM57" s="2"/>
      <c r="IXN57" s="2"/>
      <c r="IXO57" s="2"/>
      <c r="IXP57" s="2"/>
      <c r="IXQ57" s="2"/>
      <c r="IXR57" s="2"/>
      <c r="IXS57" s="2"/>
      <c r="IXT57" s="2"/>
      <c r="IXU57" s="2"/>
      <c r="IXV57" s="2"/>
      <c r="IXW57" s="2"/>
      <c r="IXX57" s="2"/>
      <c r="IXY57" s="2"/>
      <c r="IXZ57" s="2"/>
      <c r="IYA57" s="2"/>
      <c r="IYB57" s="2"/>
      <c r="IYC57" s="2"/>
      <c r="IYD57" s="2"/>
      <c r="IYE57" s="2"/>
      <c r="IYF57" s="2"/>
      <c r="IYG57" s="2"/>
      <c r="IYH57" s="2"/>
      <c r="IYI57" s="2"/>
      <c r="IYJ57" s="2"/>
      <c r="IYK57" s="2"/>
      <c r="IYL57" s="2"/>
      <c r="IYM57" s="2"/>
      <c r="IYN57" s="2"/>
      <c r="IYO57" s="2"/>
      <c r="IYP57" s="2"/>
      <c r="IYQ57" s="2"/>
      <c r="IYR57" s="2"/>
      <c r="IYS57" s="2"/>
      <c r="IYT57" s="2"/>
      <c r="IYU57" s="2"/>
      <c r="IYV57" s="2"/>
      <c r="IYW57" s="2"/>
      <c r="IYX57" s="2"/>
      <c r="IYY57" s="2"/>
      <c r="IYZ57" s="2"/>
      <c r="IZA57" s="2"/>
      <c r="IZB57" s="2"/>
      <c r="IZC57" s="2"/>
      <c r="IZD57" s="2"/>
      <c r="IZE57" s="2"/>
      <c r="IZF57" s="2"/>
      <c r="IZG57" s="2"/>
      <c r="IZH57" s="2"/>
      <c r="IZI57" s="2"/>
      <c r="IZJ57" s="2"/>
      <c r="IZK57" s="2"/>
      <c r="IZL57" s="2"/>
      <c r="IZM57" s="2"/>
      <c r="IZN57" s="2"/>
      <c r="IZO57" s="2"/>
      <c r="IZP57" s="2"/>
      <c r="IZQ57" s="2"/>
      <c r="IZR57" s="2"/>
      <c r="IZS57" s="2"/>
      <c r="IZT57" s="2"/>
      <c r="IZU57" s="2"/>
      <c r="IZV57" s="2"/>
      <c r="IZW57" s="2"/>
      <c r="IZX57" s="2"/>
      <c r="IZY57" s="2"/>
      <c r="IZZ57" s="2"/>
      <c r="JAA57" s="2"/>
      <c r="JAB57" s="2"/>
      <c r="JAC57" s="2"/>
      <c r="JAD57" s="2"/>
      <c r="JAE57" s="2"/>
      <c r="JAF57" s="2"/>
      <c r="JAG57" s="2"/>
      <c r="JAH57" s="2"/>
      <c r="JAI57" s="2"/>
      <c r="JAJ57" s="2"/>
      <c r="JAK57" s="2"/>
      <c r="JAL57" s="2"/>
      <c r="JAM57" s="2"/>
      <c r="JAN57" s="2"/>
      <c r="JAO57" s="2"/>
      <c r="JAP57" s="2"/>
      <c r="JAQ57" s="2"/>
      <c r="JAR57" s="2"/>
      <c r="JAS57" s="2"/>
      <c r="JAT57" s="2"/>
      <c r="JAU57" s="2"/>
      <c r="JAV57" s="2"/>
      <c r="JAW57" s="2"/>
      <c r="JAX57" s="2"/>
      <c r="JAY57" s="2"/>
      <c r="JAZ57" s="2"/>
      <c r="JBA57" s="2"/>
      <c r="JBB57" s="2"/>
      <c r="JBC57" s="2"/>
      <c r="JBD57" s="2"/>
      <c r="JBE57" s="2"/>
      <c r="JBF57" s="2"/>
      <c r="JBG57" s="2"/>
      <c r="JBH57" s="2"/>
      <c r="JBI57" s="2"/>
      <c r="JBJ57" s="2"/>
      <c r="JBK57" s="2"/>
      <c r="JBL57" s="2"/>
      <c r="JBM57" s="2"/>
      <c r="JBN57" s="2"/>
      <c r="JBO57" s="2"/>
      <c r="JBP57" s="2"/>
      <c r="JBQ57" s="2"/>
      <c r="JBR57" s="2"/>
      <c r="JBS57" s="2"/>
      <c r="JBT57" s="2"/>
      <c r="JBU57" s="2"/>
      <c r="JBV57" s="2"/>
      <c r="JBW57" s="2"/>
      <c r="JBX57" s="2"/>
      <c r="JBY57" s="2"/>
      <c r="JBZ57" s="2"/>
      <c r="JCA57" s="2"/>
      <c r="JCB57" s="2"/>
      <c r="JCC57" s="2"/>
      <c r="JCD57" s="2"/>
      <c r="JCE57" s="2"/>
      <c r="JCF57" s="2"/>
      <c r="JCG57" s="2"/>
      <c r="JCH57" s="2"/>
      <c r="JCI57" s="2"/>
      <c r="JCJ57" s="2"/>
      <c r="JCK57" s="2"/>
      <c r="JCL57" s="2"/>
      <c r="JCM57" s="2"/>
      <c r="JCN57" s="2"/>
      <c r="JCO57" s="2"/>
      <c r="JCP57" s="2"/>
      <c r="JCQ57" s="2"/>
      <c r="JCR57" s="2"/>
      <c r="JCS57" s="2"/>
      <c r="JCT57" s="2"/>
      <c r="JCU57" s="2"/>
      <c r="JCV57" s="2"/>
      <c r="JCW57" s="2"/>
      <c r="JCX57" s="2"/>
      <c r="JCY57" s="2"/>
      <c r="JCZ57" s="2"/>
      <c r="JDA57" s="2"/>
      <c r="JDB57" s="2"/>
      <c r="JDC57" s="2"/>
      <c r="JDD57" s="2"/>
      <c r="JDE57" s="2"/>
      <c r="JDF57" s="2"/>
      <c r="JDG57" s="2"/>
      <c r="JDH57" s="2"/>
      <c r="JDI57" s="2"/>
      <c r="JDJ57" s="2"/>
      <c r="JDK57" s="2"/>
      <c r="JDL57" s="2"/>
      <c r="JDM57" s="2"/>
      <c r="JDN57" s="2"/>
      <c r="JDO57" s="2"/>
      <c r="JDP57" s="2"/>
      <c r="JDQ57" s="2"/>
      <c r="JDR57" s="2"/>
      <c r="JDS57" s="2"/>
      <c r="JDT57" s="2"/>
      <c r="JDU57" s="2"/>
      <c r="JDV57" s="2"/>
      <c r="JDW57" s="2"/>
      <c r="JDX57" s="2"/>
      <c r="JDY57" s="2"/>
      <c r="JDZ57" s="2"/>
      <c r="JEA57" s="2"/>
      <c r="JEB57" s="2"/>
      <c r="JEC57" s="2"/>
      <c r="JED57" s="2"/>
      <c r="JEE57" s="2"/>
      <c r="JEF57" s="2"/>
      <c r="JEG57" s="2"/>
      <c r="JEH57" s="2"/>
      <c r="JEI57" s="2"/>
      <c r="JEJ57" s="2"/>
      <c r="JEK57" s="2"/>
      <c r="JEL57" s="2"/>
      <c r="JEM57" s="2"/>
      <c r="JEN57" s="2"/>
      <c r="JEO57" s="2"/>
      <c r="JEP57" s="2"/>
      <c r="JEQ57" s="2"/>
      <c r="JER57" s="2"/>
      <c r="JES57" s="2"/>
      <c r="JET57" s="2"/>
      <c r="JEU57" s="2"/>
      <c r="JEV57" s="2"/>
      <c r="JEW57" s="2"/>
      <c r="JEX57" s="2"/>
      <c r="JEY57" s="2"/>
      <c r="JEZ57" s="2"/>
      <c r="JFA57" s="2"/>
      <c r="JFB57" s="2"/>
      <c r="JFC57" s="2"/>
      <c r="JFD57" s="2"/>
      <c r="JFE57" s="2"/>
      <c r="JFF57" s="2"/>
      <c r="JFG57" s="2"/>
      <c r="JFH57" s="2"/>
      <c r="JFI57" s="2"/>
      <c r="JFJ57" s="2"/>
      <c r="JFK57" s="2"/>
      <c r="JFL57" s="2"/>
      <c r="JFM57" s="2"/>
      <c r="JFN57" s="2"/>
      <c r="JFO57" s="2"/>
      <c r="JFP57" s="2"/>
      <c r="JFQ57" s="2"/>
      <c r="JFR57" s="2"/>
      <c r="JFS57" s="2"/>
      <c r="JFT57" s="2"/>
      <c r="JFU57" s="2"/>
      <c r="JFV57" s="2"/>
      <c r="JFW57" s="2"/>
      <c r="JFX57" s="2"/>
      <c r="JFY57" s="2"/>
      <c r="JFZ57" s="2"/>
      <c r="JGA57" s="2"/>
      <c r="JGB57" s="2"/>
      <c r="JGC57" s="2"/>
      <c r="JGD57" s="2"/>
      <c r="JGE57" s="2"/>
      <c r="JGF57" s="2"/>
      <c r="JGG57" s="2"/>
      <c r="JGH57" s="2"/>
      <c r="JGI57" s="2"/>
      <c r="JGJ57" s="2"/>
      <c r="JGK57" s="2"/>
      <c r="JGL57" s="2"/>
      <c r="JGM57" s="2"/>
      <c r="JGN57" s="2"/>
      <c r="JGO57" s="2"/>
      <c r="JGP57" s="2"/>
      <c r="JGQ57" s="2"/>
      <c r="JGR57" s="2"/>
      <c r="JGS57" s="2"/>
      <c r="JGT57" s="2"/>
      <c r="JGU57" s="2"/>
      <c r="JGV57" s="2"/>
      <c r="JGW57" s="2"/>
      <c r="JGX57" s="2"/>
      <c r="JGY57" s="2"/>
      <c r="JGZ57" s="2"/>
      <c r="JHA57" s="2"/>
      <c r="JHB57" s="2"/>
      <c r="JHC57" s="2"/>
      <c r="JHD57" s="2"/>
      <c r="JHE57" s="2"/>
      <c r="JHF57" s="2"/>
      <c r="JHG57" s="2"/>
      <c r="JHH57" s="2"/>
      <c r="JHI57" s="2"/>
      <c r="JHJ57" s="2"/>
      <c r="JHK57" s="2"/>
      <c r="JHL57" s="2"/>
      <c r="JHM57" s="2"/>
      <c r="JHN57" s="2"/>
      <c r="JHO57" s="2"/>
      <c r="JHP57" s="2"/>
      <c r="JHQ57" s="2"/>
      <c r="JHR57" s="2"/>
      <c r="JHS57" s="2"/>
      <c r="JHT57" s="2"/>
      <c r="JHU57" s="2"/>
      <c r="JHV57" s="2"/>
      <c r="JHW57" s="2"/>
      <c r="JHX57" s="2"/>
      <c r="JHY57" s="2"/>
      <c r="JHZ57" s="2"/>
      <c r="JIA57" s="2"/>
      <c r="JIB57" s="2"/>
      <c r="JIC57" s="2"/>
      <c r="JID57" s="2"/>
      <c r="JIE57" s="2"/>
      <c r="JIF57" s="2"/>
      <c r="JIG57" s="2"/>
      <c r="JIH57" s="2"/>
      <c r="JII57" s="2"/>
      <c r="JIJ57" s="2"/>
      <c r="JIK57" s="2"/>
      <c r="JIL57" s="2"/>
      <c r="JIM57" s="2"/>
      <c r="JIN57" s="2"/>
      <c r="JIO57" s="2"/>
      <c r="JIP57" s="2"/>
      <c r="JIQ57" s="2"/>
      <c r="JIR57" s="2"/>
      <c r="JIS57" s="2"/>
      <c r="JIT57" s="2"/>
      <c r="JIU57" s="2"/>
      <c r="JIV57" s="2"/>
      <c r="JIW57" s="2"/>
      <c r="JIX57" s="2"/>
      <c r="JIY57" s="2"/>
      <c r="JIZ57" s="2"/>
      <c r="JJA57" s="2"/>
      <c r="JJB57" s="2"/>
      <c r="JJC57" s="2"/>
      <c r="JJD57" s="2"/>
      <c r="JJE57" s="2"/>
      <c r="JJF57" s="2"/>
      <c r="JJG57" s="2"/>
      <c r="JJH57" s="2"/>
      <c r="JJI57" s="2"/>
      <c r="JJJ57" s="2"/>
      <c r="JJK57" s="2"/>
      <c r="JJL57" s="2"/>
      <c r="JJM57" s="2"/>
      <c r="JJN57" s="2"/>
      <c r="JJO57" s="2"/>
      <c r="JJP57" s="2"/>
      <c r="JJQ57" s="2"/>
      <c r="JJR57" s="2"/>
      <c r="JJS57" s="2"/>
      <c r="JJT57" s="2"/>
      <c r="JJU57" s="2"/>
      <c r="JJV57" s="2"/>
      <c r="JJW57" s="2"/>
      <c r="JJX57" s="2"/>
      <c r="JJY57" s="2"/>
      <c r="JJZ57" s="2"/>
      <c r="JKA57" s="2"/>
      <c r="JKB57" s="2"/>
      <c r="JKC57" s="2"/>
      <c r="JKD57" s="2"/>
      <c r="JKE57" s="2"/>
      <c r="JKF57" s="2"/>
      <c r="JKG57" s="2"/>
      <c r="JKH57" s="2"/>
      <c r="JKI57" s="2"/>
      <c r="JKJ57" s="2"/>
      <c r="JKK57" s="2"/>
      <c r="JKL57" s="2"/>
      <c r="JKM57" s="2"/>
      <c r="JKN57" s="2"/>
      <c r="JKO57" s="2"/>
      <c r="JKP57" s="2"/>
      <c r="JKQ57" s="2"/>
      <c r="JKR57" s="2"/>
      <c r="JKS57" s="2"/>
      <c r="JKT57" s="2"/>
      <c r="JKU57" s="2"/>
      <c r="JKV57" s="2"/>
      <c r="JKW57" s="2"/>
      <c r="JKX57" s="2"/>
      <c r="JKY57" s="2"/>
      <c r="JKZ57" s="2"/>
      <c r="JLA57" s="2"/>
      <c r="JLB57" s="2"/>
      <c r="JLC57" s="2"/>
      <c r="JLD57" s="2"/>
      <c r="JLE57" s="2"/>
      <c r="JLF57" s="2"/>
      <c r="JLG57" s="2"/>
      <c r="JLH57" s="2"/>
      <c r="JLI57" s="2"/>
      <c r="JLJ57" s="2"/>
      <c r="JLK57" s="2"/>
      <c r="JLL57" s="2"/>
      <c r="JLM57" s="2"/>
      <c r="JLN57" s="2"/>
      <c r="JLO57" s="2"/>
      <c r="JLP57" s="2"/>
      <c r="JLQ57" s="2"/>
      <c r="JLR57" s="2"/>
      <c r="JLS57" s="2"/>
      <c r="JLT57" s="2"/>
      <c r="JLU57" s="2"/>
      <c r="JLV57" s="2"/>
      <c r="JLW57" s="2"/>
      <c r="JLX57" s="2"/>
      <c r="JLY57" s="2"/>
      <c r="JLZ57" s="2"/>
      <c r="JMA57" s="2"/>
      <c r="JMB57" s="2"/>
      <c r="JMC57" s="2"/>
      <c r="JMD57" s="2"/>
      <c r="JME57" s="2"/>
      <c r="JMF57" s="2"/>
      <c r="JMG57" s="2"/>
      <c r="JMH57" s="2"/>
      <c r="JMI57" s="2"/>
      <c r="JMJ57" s="2"/>
      <c r="JMK57" s="2"/>
      <c r="JML57" s="2"/>
      <c r="JMM57" s="2"/>
      <c r="JMN57" s="2"/>
      <c r="JMO57" s="2"/>
      <c r="JMP57" s="2"/>
      <c r="JMQ57" s="2"/>
      <c r="JMR57" s="2"/>
      <c r="JMS57" s="2"/>
      <c r="JMT57" s="2"/>
      <c r="JMU57" s="2"/>
      <c r="JMV57" s="2"/>
      <c r="JMW57" s="2"/>
      <c r="JMX57" s="2"/>
      <c r="JMY57" s="2"/>
      <c r="JMZ57" s="2"/>
      <c r="JNA57" s="2"/>
      <c r="JNB57" s="2"/>
      <c r="JNC57" s="2"/>
      <c r="JND57" s="2"/>
      <c r="JNE57" s="2"/>
      <c r="JNF57" s="2"/>
      <c r="JNG57" s="2"/>
      <c r="JNH57" s="2"/>
      <c r="JNI57" s="2"/>
      <c r="JNJ57" s="2"/>
      <c r="JNK57" s="2"/>
      <c r="JNL57" s="2"/>
      <c r="JNM57" s="2"/>
      <c r="JNN57" s="2"/>
      <c r="JNO57" s="2"/>
      <c r="JNP57" s="2"/>
      <c r="JNQ57" s="2"/>
      <c r="JNR57" s="2"/>
      <c r="JNS57" s="2"/>
      <c r="JNT57" s="2"/>
      <c r="JNU57" s="2"/>
      <c r="JNV57" s="2"/>
      <c r="JNW57" s="2"/>
      <c r="JNX57" s="2"/>
      <c r="JNY57" s="2"/>
      <c r="JNZ57" s="2"/>
      <c r="JOA57" s="2"/>
      <c r="JOB57" s="2"/>
      <c r="JOC57" s="2"/>
      <c r="JOD57" s="2"/>
      <c r="JOE57" s="2"/>
      <c r="JOF57" s="2"/>
      <c r="JOG57" s="2"/>
      <c r="JOH57" s="2"/>
      <c r="JOI57" s="2"/>
      <c r="JOJ57" s="2"/>
      <c r="JOK57" s="2"/>
      <c r="JOL57" s="2"/>
      <c r="JOM57" s="2"/>
      <c r="JON57" s="2"/>
      <c r="JOO57" s="2"/>
      <c r="JOP57" s="2"/>
      <c r="JOQ57" s="2"/>
      <c r="JOR57" s="2"/>
      <c r="JOS57" s="2"/>
      <c r="JOT57" s="2"/>
      <c r="JOU57" s="2"/>
      <c r="JOV57" s="2"/>
      <c r="JOW57" s="2"/>
      <c r="JOX57" s="2"/>
      <c r="JOY57" s="2"/>
      <c r="JOZ57" s="2"/>
      <c r="JPA57" s="2"/>
      <c r="JPB57" s="2"/>
      <c r="JPC57" s="2"/>
      <c r="JPD57" s="2"/>
      <c r="JPE57" s="2"/>
      <c r="JPF57" s="2"/>
      <c r="JPG57" s="2"/>
      <c r="JPH57" s="2"/>
      <c r="JPI57" s="2"/>
      <c r="JPJ57" s="2"/>
      <c r="JPK57" s="2"/>
      <c r="JPL57" s="2"/>
      <c r="JPM57" s="2"/>
      <c r="JPN57" s="2"/>
      <c r="JPO57" s="2"/>
      <c r="JPP57" s="2"/>
      <c r="JPQ57" s="2"/>
      <c r="JPR57" s="2"/>
      <c r="JPS57" s="2"/>
      <c r="JPT57" s="2"/>
      <c r="JPU57" s="2"/>
      <c r="JPV57" s="2"/>
      <c r="JPW57" s="2"/>
      <c r="JPX57" s="2"/>
      <c r="JPY57" s="2"/>
      <c r="JPZ57" s="2"/>
      <c r="JQA57" s="2"/>
      <c r="JQB57" s="2"/>
      <c r="JQC57" s="2"/>
      <c r="JQD57" s="2"/>
      <c r="JQE57" s="2"/>
      <c r="JQF57" s="2"/>
      <c r="JQG57" s="2"/>
      <c r="JQH57" s="2"/>
      <c r="JQI57" s="2"/>
      <c r="JQJ57" s="2"/>
      <c r="JQK57" s="2"/>
      <c r="JQL57" s="2"/>
      <c r="JQM57" s="2"/>
      <c r="JQN57" s="2"/>
      <c r="JQO57" s="2"/>
      <c r="JQP57" s="2"/>
      <c r="JQQ57" s="2"/>
      <c r="JQR57" s="2"/>
      <c r="JQS57" s="2"/>
      <c r="JQT57" s="2"/>
      <c r="JQU57" s="2"/>
      <c r="JQV57" s="2"/>
      <c r="JQW57" s="2"/>
      <c r="JQX57" s="2"/>
      <c r="JQY57" s="2"/>
      <c r="JQZ57" s="2"/>
      <c r="JRA57" s="2"/>
      <c r="JRB57" s="2"/>
      <c r="JRC57" s="2"/>
      <c r="JRD57" s="2"/>
      <c r="JRE57" s="2"/>
      <c r="JRF57" s="2"/>
      <c r="JRG57" s="2"/>
      <c r="JRH57" s="2"/>
      <c r="JRI57" s="2"/>
      <c r="JRJ57" s="2"/>
      <c r="JRK57" s="2"/>
      <c r="JRL57" s="2"/>
      <c r="JRM57" s="2"/>
      <c r="JRN57" s="2"/>
      <c r="JRO57" s="2"/>
      <c r="JRP57" s="2"/>
      <c r="JRQ57" s="2"/>
      <c r="JRR57" s="2"/>
      <c r="JRS57" s="2"/>
      <c r="JRT57" s="2"/>
      <c r="JRU57" s="2"/>
      <c r="JRV57" s="2"/>
      <c r="JRW57" s="2"/>
      <c r="JRX57" s="2"/>
      <c r="JRY57" s="2"/>
      <c r="JRZ57" s="2"/>
      <c r="JSA57" s="2"/>
      <c r="JSB57" s="2"/>
      <c r="JSC57" s="2"/>
      <c r="JSD57" s="2"/>
      <c r="JSE57" s="2"/>
      <c r="JSF57" s="2"/>
      <c r="JSG57" s="2"/>
      <c r="JSH57" s="2"/>
      <c r="JSI57" s="2"/>
      <c r="JSJ57" s="2"/>
      <c r="JSK57" s="2"/>
      <c r="JSL57" s="2"/>
      <c r="JSM57" s="2"/>
      <c r="JSN57" s="2"/>
      <c r="JSO57" s="2"/>
      <c r="JSP57" s="2"/>
      <c r="JSQ57" s="2"/>
      <c r="JSR57" s="2"/>
      <c r="JSS57" s="2"/>
      <c r="JST57" s="2"/>
      <c r="JSU57" s="2"/>
      <c r="JSV57" s="2"/>
      <c r="JSW57" s="2"/>
      <c r="JSX57" s="2"/>
      <c r="JSY57" s="2"/>
      <c r="JSZ57" s="2"/>
      <c r="JTA57" s="2"/>
      <c r="JTB57" s="2"/>
      <c r="JTC57" s="2"/>
      <c r="JTD57" s="2"/>
      <c r="JTE57" s="2"/>
      <c r="JTF57" s="2"/>
      <c r="JTG57" s="2"/>
      <c r="JTH57" s="2"/>
      <c r="JTI57" s="2"/>
      <c r="JTJ57" s="2"/>
      <c r="JTK57" s="2"/>
      <c r="JTL57" s="2"/>
      <c r="JTM57" s="2"/>
      <c r="JTN57" s="2"/>
      <c r="JTO57" s="2"/>
      <c r="JTP57" s="2"/>
      <c r="JTQ57" s="2"/>
      <c r="JTR57" s="2"/>
      <c r="JTS57" s="2"/>
      <c r="JTT57" s="2"/>
      <c r="JTU57" s="2"/>
      <c r="JTV57" s="2"/>
      <c r="JTW57" s="2"/>
      <c r="JTX57" s="2"/>
      <c r="JTY57" s="2"/>
      <c r="JTZ57" s="2"/>
      <c r="JUA57" s="2"/>
      <c r="JUB57" s="2"/>
      <c r="JUC57" s="2"/>
      <c r="JUD57" s="2"/>
      <c r="JUE57" s="2"/>
      <c r="JUF57" s="2"/>
      <c r="JUG57" s="2"/>
      <c r="JUH57" s="2"/>
      <c r="JUI57" s="2"/>
      <c r="JUJ57" s="2"/>
      <c r="JUK57" s="2"/>
      <c r="JUL57" s="2"/>
      <c r="JUM57" s="2"/>
      <c r="JUN57" s="2"/>
      <c r="JUO57" s="2"/>
      <c r="JUP57" s="2"/>
      <c r="JUQ57" s="2"/>
      <c r="JUR57" s="2"/>
      <c r="JUS57" s="2"/>
      <c r="JUT57" s="2"/>
      <c r="JUU57" s="2"/>
      <c r="JUV57" s="2"/>
      <c r="JUW57" s="2"/>
      <c r="JUX57" s="2"/>
      <c r="JUY57" s="2"/>
      <c r="JUZ57" s="2"/>
      <c r="JVA57" s="2"/>
      <c r="JVB57" s="2"/>
      <c r="JVC57" s="2"/>
      <c r="JVD57" s="2"/>
      <c r="JVE57" s="2"/>
      <c r="JVF57" s="2"/>
      <c r="JVG57" s="2"/>
      <c r="JVH57" s="2"/>
      <c r="JVI57" s="2"/>
      <c r="JVJ57" s="2"/>
      <c r="JVK57" s="2"/>
      <c r="JVL57" s="2"/>
      <c r="JVM57" s="2"/>
      <c r="JVN57" s="2"/>
      <c r="JVO57" s="2"/>
      <c r="JVP57" s="2"/>
      <c r="JVQ57" s="2"/>
      <c r="JVR57" s="2"/>
      <c r="JVS57" s="2"/>
      <c r="JVT57" s="2"/>
      <c r="JVU57" s="2"/>
      <c r="JVV57" s="2"/>
      <c r="JVW57" s="2"/>
      <c r="JVX57" s="2"/>
      <c r="JVY57" s="2"/>
      <c r="JVZ57" s="2"/>
      <c r="JWA57" s="2"/>
      <c r="JWB57" s="2"/>
      <c r="JWC57" s="2"/>
      <c r="JWD57" s="2"/>
      <c r="JWE57" s="2"/>
      <c r="JWF57" s="2"/>
      <c r="JWG57" s="2"/>
      <c r="JWH57" s="2"/>
      <c r="JWI57" s="2"/>
      <c r="JWJ57" s="2"/>
      <c r="JWK57" s="2"/>
      <c r="JWL57" s="2"/>
      <c r="JWM57" s="2"/>
      <c r="JWN57" s="2"/>
      <c r="JWO57" s="2"/>
      <c r="JWP57" s="2"/>
      <c r="JWQ57" s="2"/>
      <c r="JWR57" s="2"/>
      <c r="JWS57" s="2"/>
      <c r="JWT57" s="2"/>
      <c r="JWU57" s="2"/>
      <c r="JWV57" s="2"/>
      <c r="JWW57" s="2"/>
      <c r="JWX57" s="2"/>
      <c r="JWY57" s="2"/>
      <c r="JWZ57" s="2"/>
      <c r="JXA57" s="2"/>
      <c r="JXB57" s="2"/>
      <c r="JXC57" s="2"/>
      <c r="JXD57" s="2"/>
      <c r="JXE57" s="2"/>
      <c r="JXF57" s="2"/>
      <c r="JXG57" s="2"/>
      <c r="JXH57" s="2"/>
      <c r="JXI57" s="2"/>
      <c r="JXJ57" s="2"/>
      <c r="JXK57" s="2"/>
      <c r="JXL57" s="2"/>
      <c r="JXM57" s="2"/>
      <c r="JXN57" s="2"/>
      <c r="JXO57" s="2"/>
      <c r="JXP57" s="2"/>
      <c r="JXQ57" s="2"/>
      <c r="JXR57" s="2"/>
      <c r="JXS57" s="2"/>
      <c r="JXT57" s="2"/>
      <c r="JXU57" s="2"/>
      <c r="JXV57" s="2"/>
      <c r="JXW57" s="2"/>
      <c r="JXX57" s="2"/>
      <c r="JXY57" s="2"/>
      <c r="JXZ57" s="2"/>
      <c r="JYA57" s="2"/>
      <c r="JYB57" s="2"/>
      <c r="JYC57" s="2"/>
      <c r="JYD57" s="2"/>
      <c r="JYE57" s="2"/>
      <c r="JYF57" s="2"/>
      <c r="JYG57" s="2"/>
      <c r="JYH57" s="2"/>
      <c r="JYI57" s="2"/>
      <c r="JYJ57" s="2"/>
      <c r="JYK57" s="2"/>
      <c r="JYL57" s="2"/>
      <c r="JYM57" s="2"/>
      <c r="JYN57" s="2"/>
      <c r="JYO57" s="2"/>
      <c r="JYP57" s="2"/>
      <c r="JYQ57" s="2"/>
      <c r="JYR57" s="2"/>
      <c r="JYS57" s="2"/>
      <c r="JYT57" s="2"/>
      <c r="JYU57" s="2"/>
      <c r="JYV57" s="2"/>
      <c r="JYW57" s="2"/>
      <c r="JYX57" s="2"/>
      <c r="JYY57" s="2"/>
      <c r="JYZ57" s="2"/>
      <c r="JZA57" s="2"/>
      <c r="JZB57" s="2"/>
      <c r="JZC57" s="2"/>
      <c r="JZD57" s="2"/>
      <c r="JZE57" s="2"/>
      <c r="JZF57" s="2"/>
      <c r="JZG57" s="2"/>
      <c r="JZH57" s="2"/>
      <c r="JZI57" s="2"/>
      <c r="JZJ57" s="2"/>
      <c r="JZK57" s="2"/>
      <c r="JZL57" s="2"/>
      <c r="JZM57" s="2"/>
      <c r="JZN57" s="2"/>
      <c r="JZO57" s="2"/>
      <c r="JZP57" s="2"/>
      <c r="JZQ57" s="2"/>
      <c r="JZR57" s="2"/>
      <c r="JZS57" s="2"/>
      <c r="JZT57" s="2"/>
      <c r="JZU57" s="2"/>
      <c r="JZV57" s="2"/>
      <c r="JZW57" s="2"/>
      <c r="JZX57" s="2"/>
      <c r="JZY57" s="2"/>
      <c r="JZZ57" s="2"/>
      <c r="KAA57" s="2"/>
      <c r="KAB57" s="2"/>
      <c r="KAC57" s="2"/>
      <c r="KAD57" s="2"/>
      <c r="KAE57" s="2"/>
      <c r="KAF57" s="2"/>
      <c r="KAG57" s="2"/>
      <c r="KAH57" s="2"/>
      <c r="KAI57" s="2"/>
      <c r="KAJ57" s="2"/>
      <c r="KAK57" s="2"/>
      <c r="KAL57" s="2"/>
      <c r="KAM57" s="2"/>
      <c r="KAN57" s="2"/>
      <c r="KAO57" s="2"/>
      <c r="KAP57" s="2"/>
      <c r="KAQ57" s="2"/>
      <c r="KAR57" s="2"/>
      <c r="KAS57" s="2"/>
      <c r="KAT57" s="2"/>
      <c r="KAU57" s="2"/>
      <c r="KAV57" s="2"/>
      <c r="KAW57" s="2"/>
      <c r="KAX57" s="2"/>
      <c r="KAY57" s="2"/>
      <c r="KAZ57" s="2"/>
      <c r="KBA57" s="2"/>
      <c r="KBB57" s="2"/>
      <c r="KBC57" s="2"/>
      <c r="KBD57" s="2"/>
      <c r="KBE57" s="2"/>
      <c r="KBF57" s="2"/>
      <c r="KBG57" s="2"/>
      <c r="KBH57" s="2"/>
      <c r="KBI57" s="2"/>
      <c r="KBJ57" s="2"/>
      <c r="KBK57" s="2"/>
      <c r="KBL57" s="2"/>
      <c r="KBM57" s="2"/>
      <c r="KBN57" s="2"/>
      <c r="KBO57" s="2"/>
      <c r="KBP57" s="2"/>
      <c r="KBQ57" s="2"/>
      <c r="KBR57" s="2"/>
      <c r="KBS57" s="2"/>
      <c r="KBT57" s="2"/>
      <c r="KBU57" s="2"/>
      <c r="KBV57" s="2"/>
      <c r="KBW57" s="2"/>
      <c r="KBX57" s="2"/>
      <c r="KBY57" s="2"/>
      <c r="KBZ57" s="2"/>
      <c r="KCA57" s="2"/>
      <c r="KCB57" s="2"/>
      <c r="KCC57" s="2"/>
      <c r="KCD57" s="2"/>
      <c r="KCE57" s="2"/>
      <c r="KCF57" s="2"/>
      <c r="KCG57" s="2"/>
      <c r="KCH57" s="2"/>
      <c r="KCI57" s="2"/>
      <c r="KCJ57" s="2"/>
      <c r="KCK57" s="2"/>
      <c r="KCL57" s="2"/>
      <c r="KCM57" s="2"/>
      <c r="KCN57" s="2"/>
      <c r="KCO57" s="2"/>
      <c r="KCP57" s="2"/>
      <c r="KCQ57" s="2"/>
      <c r="KCR57" s="2"/>
      <c r="KCS57" s="2"/>
      <c r="KCT57" s="2"/>
      <c r="KCU57" s="2"/>
      <c r="KCV57" s="2"/>
      <c r="KCW57" s="2"/>
      <c r="KCX57" s="2"/>
      <c r="KCY57" s="2"/>
      <c r="KCZ57" s="2"/>
      <c r="KDA57" s="2"/>
      <c r="KDB57" s="2"/>
      <c r="KDC57" s="2"/>
      <c r="KDD57" s="2"/>
      <c r="KDE57" s="2"/>
      <c r="KDF57" s="2"/>
      <c r="KDG57" s="2"/>
      <c r="KDH57" s="2"/>
      <c r="KDI57" s="2"/>
      <c r="KDJ57" s="2"/>
      <c r="KDK57" s="2"/>
      <c r="KDL57" s="2"/>
      <c r="KDM57" s="2"/>
      <c r="KDN57" s="2"/>
      <c r="KDO57" s="2"/>
      <c r="KDP57" s="2"/>
      <c r="KDQ57" s="2"/>
      <c r="KDR57" s="2"/>
      <c r="KDS57" s="2"/>
      <c r="KDT57" s="2"/>
      <c r="KDU57" s="2"/>
      <c r="KDV57" s="2"/>
      <c r="KDW57" s="2"/>
      <c r="KDX57" s="2"/>
      <c r="KDY57" s="2"/>
      <c r="KDZ57" s="2"/>
      <c r="KEA57" s="2"/>
      <c r="KEB57" s="2"/>
      <c r="KEC57" s="2"/>
      <c r="KED57" s="2"/>
      <c r="KEE57" s="2"/>
      <c r="KEF57" s="2"/>
      <c r="KEG57" s="2"/>
      <c r="KEH57" s="2"/>
      <c r="KEI57" s="2"/>
      <c r="KEJ57" s="2"/>
      <c r="KEK57" s="2"/>
      <c r="KEL57" s="2"/>
      <c r="KEM57" s="2"/>
      <c r="KEN57" s="2"/>
      <c r="KEO57" s="2"/>
      <c r="KEP57" s="2"/>
      <c r="KEQ57" s="2"/>
      <c r="KER57" s="2"/>
      <c r="KES57" s="2"/>
      <c r="KET57" s="2"/>
      <c r="KEU57" s="2"/>
      <c r="KEV57" s="2"/>
      <c r="KEW57" s="2"/>
      <c r="KEX57" s="2"/>
      <c r="KEY57" s="2"/>
      <c r="KEZ57" s="2"/>
      <c r="KFA57" s="2"/>
      <c r="KFB57" s="2"/>
      <c r="KFC57" s="2"/>
      <c r="KFD57" s="2"/>
      <c r="KFE57" s="2"/>
      <c r="KFF57" s="2"/>
      <c r="KFG57" s="2"/>
      <c r="KFH57" s="2"/>
      <c r="KFI57" s="2"/>
      <c r="KFJ57" s="2"/>
      <c r="KFK57" s="2"/>
      <c r="KFL57" s="2"/>
      <c r="KFM57" s="2"/>
      <c r="KFN57" s="2"/>
      <c r="KFO57" s="2"/>
      <c r="KFP57" s="2"/>
      <c r="KFQ57" s="2"/>
      <c r="KFR57" s="2"/>
      <c r="KFS57" s="2"/>
      <c r="KFT57" s="2"/>
      <c r="KFU57" s="2"/>
      <c r="KFV57" s="2"/>
      <c r="KFW57" s="2"/>
      <c r="KFX57" s="2"/>
      <c r="KFY57" s="2"/>
      <c r="KFZ57" s="2"/>
      <c r="KGA57" s="2"/>
      <c r="KGB57" s="2"/>
      <c r="KGC57" s="2"/>
      <c r="KGD57" s="2"/>
      <c r="KGE57" s="2"/>
      <c r="KGF57" s="2"/>
      <c r="KGG57" s="2"/>
      <c r="KGH57" s="2"/>
      <c r="KGI57" s="2"/>
      <c r="KGJ57" s="2"/>
      <c r="KGK57" s="2"/>
      <c r="KGL57" s="2"/>
      <c r="KGM57" s="2"/>
      <c r="KGN57" s="2"/>
      <c r="KGO57" s="2"/>
      <c r="KGP57" s="2"/>
      <c r="KGQ57" s="2"/>
      <c r="KGR57" s="2"/>
      <c r="KGS57" s="2"/>
      <c r="KGT57" s="2"/>
      <c r="KGU57" s="2"/>
      <c r="KGV57" s="2"/>
      <c r="KGW57" s="2"/>
      <c r="KGX57" s="2"/>
      <c r="KGY57" s="2"/>
      <c r="KGZ57" s="2"/>
      <c r="KHA57" s="2"/>
      <c r="KHB57" s="2"/>
      <c r="KHC57" s="2"/>
      <c r="KHD57" s="2"/>
      <c r="KHE57" s="2"/>
      <c r="KHF57" s="2"/>
      <c r="KHG57" s="2"/>
      <c r="KHH57" s="2"/>
      <c r="KHI57" s="2"/>
      <c r="KHJ57" s="2"/>
      <c r="KHK57" s="2"/>
      <c r="KHL57" s="2"/>
      <c r="KHM57" s="2"/>
      <c r="KHN57" s="2"/>
      <c r="KHO57" s="2"/>
      <c r="KHP57" s="2"/>
      <c r="KHQ57" s="2"/>
      <c r="KHR57" s="2"/>
      <c r="KHS57" s="2"/>
      <c r="KHT57" s="2"/>
      <c r="KHU57" s="2"/>
      <c r="KHV57" s="2"/>
      <c r="KHW57" s="2"/>
      <c r="KHX57" s="2"/>
      <c r="KHY57" s="2"/>
      <c r="KHZ57" s="2"/>
      <c r="KIA57" s="2"/>
      <c r="KIB57" s="2"/>
      <c r="KIC57" s="2"/>
      <c r="KID57" s="2"/>
      <c r="KIE57" s="2"/>
      <c r="KIF57" s="2"/>
      <c r="KIG57" s="2"/>
      <c r="KIH57" s="2"/>
      <c r="KII57" s="2"/>
      <c r="KIJ57" s="2"/>
      <c r="KIK57" s="2"/>
      <c r="KIL57" s="2"/>
      <c r="KIM57" s="2"/>
      <c r="KIN57" s="2"/>
      <c r="KIO57" s="2"/>
      <c r="KIP57" s="2"/>
      <c r="KIQ57" s="2"/>
      <c r="KIR57" s="2"/>
      <c r="KIS57" s="2"/>
      <c r="KIT57" s="2"/>
      <c r="KIU57" s="2"/>
      <c r="KIV57" s="2"/>
      <c r="KIW57" s="2"/>
      <c r="KIX57" s="2"/>
      <c r="KIY57" s="2"/>
      <c r="KIZ57" s="2"/>
      <c r="KJA57" s="2"/>
      <c r="KJB57" s="2"/>
      <c r="KJC57" s="2"/>
      <c r="KJD57" s="2"/>
      <c r="KJE57" s="2"/>
      <c r="KJF57" s="2"/>
      <c r="KJG57" s="2"/>
      <c r="KJH57" s="2"/>
      <c r="KJI57" s="2"/>
      <c r="KJJ57" s="2"/>
      <c r="KJK57" s="2"/>
      <c r="KJL57" s="2"/>
      <c r="KJM57" s="2"/>
      <c r="KJN57" s="2"/>
      <c r="KJO57" s="2"/>
      <c r="KJP57" s="2"/>
      <c r="KJQ57" s="2"/>
      <c r="KJR57" s="2"/>
      <c r="KJS57" s="2"/>
      <c r="KJT57" s="2"/>
      <c r="KJU57" s="2"/>
      <c r="KJV57" s="2"/>
      <c r="KJW57" s="2"/>
      <c r="KJX57" s="2"/>
      <c r="KJY57" s="2"/>
      <c r="KJZ57" s="2"/>
      <c r="KKA57" s="2"/>
      <c r="KKB57" s="2"/>
      <c r="KKC57" s="2"/>
      <c r="KKD57" s="2"/>
      <c r="KKE57" s="2"/>
      <c r="KKF57" s="2"/>
      <c r="KKG57" s="2"/>
      <c r="KKH57" s="2"/>
      <c r="KKI57" s="2"/>
      <c r="KKJ57" s="2"/>
      <c r="KKK57" s="2"/>
      <c r="KKL57" s="2"/>
      <c r="KKM57" s="2"/>
      <c r="KKN57" s="2"/>
      <c r="KKO57" s="2"/>
      <c r="KKP57" s="2"/>
      <c r="KKQ57" s="2"/>
      <c r="KKR57" s="2"/>
      <c r="KKS57" s="2"/>
      <c r="KKT57" s="2"/>
      <c r="KKU57" s="2"/>
      <c r="KKV57" s="2"/>
      <c r="KKW57" s="2"/>
      <c r="KKX57" s="2"/>
      <c r="KKY57" s="2"/>
      <c r="KKZ57" s="2"/>
      <c r="KLA57" s="2"/>
      <c r="KLB57" s="2"/>
      <c r="KLC57" s="2"/>
      <c r="KLD57" s="2"/>
      <c r="KLE57" s="2"/>
      <c r="KLF57" s="2"/>
      <c r="KLG57" s="2"/>
      <c r="KLH57" s="2"/>
      <c r="KLI57" s="2"/>
      <c r="KLJ57" s="2"/>
      <c r="KLK57" s="2"/>
      <c r="KLL57" s="2"/>
      <c r="KLM57" s="2"/>
      <c r="KLN57" s="2"/>
      <c r="KLO57" s="2"/>
      <c r="KLP57" s="2"/>
      <c r="KLQ57" s="2"/>
      <c r="KLR57" s="2"/>
      <c r="KLS57" s="2"/>
      <c r="KLT57" s="2"/>
      <c r="KLU57" s="2"/>
      <c r="KLV57" s="2"/>
      <c r="KLW57" s="2"/>
      <c r="KLX57" s="2"/>
      <c r="KLY57" s="2"/>
      <c r="KLZ57" s="2"/>
      <c r="KMA57" s="2"/>
      <c r="KMB57" s="2"/>
      <c r="KMC57" s="2"/>
      <c r="KMD57" s="2"/>
      <c r="KME57" s="2"/>
      <c r="KMF57" s="2"/>
      <c r="KMG57" s="2"/>
      <c r="KMH57" s="2"/>
      <c r="KMI57" s="2"/>
      <c r="KMJ57" s="2"/>
      <c r="KMK57" s="2"/>
      <c r="KML57" s="2"/>
      <c r="KMM57" s="2"/>
      <c r="KMN57" s="2"/>
      <c r="KMO57" s="2"/>
      <c r="KMP57" s="2"/>
      <c r="KMQ57" s="2"/>
      <c r="KMR57" s="2"/>
      <c r="KMS57" s="2"/>
      <c r="KMT57" s="2"/>
      <c r="KMU57" s="2"/>
      <c r="KMV57" s="2"/>
      <c r="KMW57" s="2"/>
      <c r="KMX57" s="2"/>
      <c r="KMY57" s="2"/>
      <c r="KMZ57" s="2"/>
      <c r="KNA57" s="2"/>
      <c r="KNB57" s="2"/>
      <c r="KNC57" s="2"/>
      <c r="KND57" s="2"/>
      <c r="KNE57" s="2"/>
      <c r="KNF57" s="2"/>
      <c r="KNG57" s="2"/>
      <c r="KNH57" s="2"/>
      <c r="KNI57" s="2"/>
      <c r="KNJ57" s="2"/>
      <c r="KNK57" s="2"/>
      <c r="KNL57" s="2"/>
      <c r="KNM57" s="2"/>
      <c r="KNN57" s="2"/>
      <c r="KNO57" s="2"/>
      <c r="KNP57" s="2"/>
      <c r="KNQ57" s="2"/>
      <c r="KNR57" s="2"/>
      <c r="KNS57" s="2"/>
      <c r="KNT57" s="2"/>
      <c r="KNU57" s="2"/>
      <c r="KNV57" s="2"/>
      <c r="KNW57" s="2"/>
      <c r="KNX57" s="2"/>
      <c r="KNY57" s="2"/>
      <c r="KNZ57" s="2"/>
      <c r="KOA57" s="2"/>
      <c r="KOB57" s="2"/>
      <c r="KOC57" s="2"/>
      <c r="KOD57" s="2"/>
      <c r="KOE57" s="2"/>
      <c r="KOF57" s="2"/>
      <c r="KOG57" s="2"/>
      <c r="KOH57" s="2"/>
      <c r="KOI57" s="2"/>
      <c r="KOJ57" s="2"/>
      <c r="KOK57" s="2"/>
      <c r="KOL57" s="2"/>
      <c r="KOM57" s="2"/>
      <c r="KON57" s="2"/>
      <c r="KOO57" s="2"/>
      <c r="KOP57" s="2"/>
      <c r="KOQ57" s="2"/>
      <c r="KOR57" s="2"/>
      <c r="KOS57" s="2"/>
      <c r="KOT57" s="2"/>
      <c r="KOU57" s="2"/>
      <c r="KOV57" s="2"/>
      <c r="KOW57" s="2"/>
      <c r="KOX57" s="2"/>
      <c r="KOY57" s="2"/>
      <c r="KOZ57" s="2"/>
      <c r="KPA57" s="2"/>
      <c r="KPB57" s="2"/>
      <c r="KPC57" s="2"/>
      <c r="KPD57" s="2"/>
      <c r="KPE57" s="2"/>
      <c r="KPF57" s="2"/>
      <c r="KPG57" s="2"/>
      <c r="KPH57" s="2"/>
      <c r="KPI57" s="2"/>
      <c r="KPJ57" s="2"/>
      <c r="KPK57" s="2"/>
      <c r="KPL57" s="2"/>
      <c r="KPM57" s="2"/>
      <c r="KPN57" s="2"/>
      <c r="KPO57" s="2"/>
      <c r="KPP57" s="2"/>
      <c r="KPQ57" s="2"/>
      <c r="KPR57" s="2"/>
      <c r="KPS57" s="2"/>
      <c r="KPT57" s="2"/>
      <c r="KPU57" s="2"/>
      <c r="KPV57" s="2"/>
      <c r="KPW57" s="2"/>
      <c r="KPX57" s="2"/>
      <c r="KPY57" s="2"/>
      <c r="KPZ57" s="2"/>
      <c r="KQA57" s="2"/>
      <c r="KQB57" s="2"/>
      <c r="KQC57" s="2"/>
      <c r="KQD57" s="2"/>
      <c r="KQE57" s="2"/>
      <c r="KQF57" s="2"/>
      <c r="KQG57" s="2"/>
      <c r="KQH57" s="2"/>
      <c r="KQI57" s="2"/>
      <c r="KQJ57" s="2"/>
      <c r="KQK57" s="2"/>
      <c r="KQL57" s="2"/>
      <c r="KQM57" s="2"/>
      <c r="KQN57" s="2"/>
      <c r="KQO57" s="2"/>
      <c r="KQP57" s="2"/>
      <c r="KQQ57" s="2"/>
      <c r="KQR57" s="2"/>
      <c r="KQS57" s="2"/>
      <c r="KQT57" s="2"/>
      <c r="KQU57" s="2"/>
      <c r="KQV57" s="2"/>
      <c r="KQW57" s="2"/>
      <c r="KQX57" s="2"/>
      <c r="KQY57" s="2"/>
      <c r="KQZ57" s="2"/>
      <c r="KRA57" s="2"/>
      <c r="KRB57" s="2"/>
      <c r="KRC57" s="2"/>
      <c r="KRD57" s="2"/>
      <c r="KRE57" s="2"/>
      <c r="KRF57" s="2"/>
      <c r="KRG57" s="2"/>
      <c r="KRH57" s="2"/>
      <c r="KRI57" s="2"/>
      <c r="KRJ57" s="2"/>
      <c r="KRK57" s="2"/>
      <c r="KRL57" s="2"/>
      <c r="KRM57" s="2"/>
      <c r="KRN57" s="2"/>
      <c r="KRO57" s="2"/>
      <c r="KRP57" s="2"/>
      <c r="KRQ57" s="2"/>
      <c r="KRR57" s="2"/>
      <c r="KRS57" s="2"/>
      <c r="KRT57" s="2"/>
      <c r="KRU57" s="2"/>
      <c r="KRV57" s="2"/>
      <c r="KRW57" s="2"/>
      <c r="KRX57" s="2"/>
      <c r="KRY57" s="2"/>
      <c r="KRZ57" s="2"/>
      <c r="KSA57" s="2"/>
      <c r="KSB57" s="2"/>
      <c r="KSC57" s="2"/>
      <c r="KSD57" s="2"/>
      <c r="KSE57" s="2"/>
      <c r="KSF57" s="2"/>
      <c r="KSG57" s="2"/>
      <c r="KSH57" s="2"/>
      <c r="KSI57" s="2"/>
      <c r="KSJ57" s="2"/>
      <c r="KSK57" s="2"/>
      <c r="KSL57" s="2"/>
      <c r="KSM57" s="2"/>
      <c r="KSN57" s="2"/>
      <c r="KSO57" s="2"/>
      <c r="KSP57" s="2"/>
      <c r="KSQ57" s="2"/>
      <c r="KSR57" s="2"/>
      <c r="KSS57" s="2"/>
      <c r="KST57" s="2"/>
      <c r="KSU57" s="2"/>
      <c r="KSV57" s="2"/>
      <c r="KSW57" s="2"/>
      <c r="KSX57" s="2"/>
      <c r="KSY57" s="2"/>
      <c r="KSZ57" s="2"/>
      <c r="KTA57" s="2"/>
      <c r="KTB57" s="2"/>
      <c r="KTC57" s="2"/>
      <c r="KTD57" s="2"/>
      <c r="KTE57" s="2"/>
      <c r="KTF57" s="2"/>
      <c r="KTG57" s="2"/>
      <c r="KTH57" s="2"/>
      <c r="KTI57" s="2"/>
      <c r="KTJ57" s="2"/>
      <c r="KTK57" s="2"/>
      <c r="KTL57" s="2"/>
      <c r="KTM57" s="2"/>
      <c r="KTN57" s="2"/>
      <c r="KTO57" s="2"/>
      <c r="KTP57" s="2"/>
      <c r="KTQ57" s="2"/>
      <c r="KTR57" s="2"/>
      <c r="KTS57" s="2"/>
      <c r="KTT57" s="2"/>
      <c r="KTU57" s="2"/>
      <c r="KTV57" s="2"/>
      <c r="KTW57" s="2"/>
      <c r="KTX57" s="2"/>
      <c r="KTY57" s="2"/>
      <c r="KTZ57" s="2"/>
      <c r="KUA57" s="2"/>
      <c r="KUB57" s="2"/>
      <c r="KUC57" s="2"/>
      <c r="KUD57" s="2"/>
      <c r="KUE57" s="2"/>
      <c r="KUF57" s="2"/>
      <c r="KUG57" s="2"/>
      <c r="KUH57" s="2"/>
      <c r="KUI57" s="2"/>
      <c r="KUJ57" s="2"/>
      <c r="KUK57" s="2"/>
      <c r="KUL57" s="2"/>
      <c r="KUM57" s="2"/>
      <c r="KUN57" s="2"/>
      <c r="KUO57" s="2"/>
      <c r="KUP57" s="2"/>
      <c r="KUQ57" s="2"/>
      <c r="KUR57" s="2"/>
      <c r="KUS57" s="2"/>
      <c r="KUT57" s="2"/>
      <c r="KUU57" s="2"/>
      <c r="KUV57" s="2"/>
      <c r="KUW57" s="2"/>
      <c r="KUX57" s="2"/>
      <c r="KUY57" s="2"/>
      <c r="KUZ57" s="2"/>
      <c r="KVA57" s="2"/>
      <c r="KVB57" s="2"/>
      <c r="KVC57" s="2"/>
      <c r="KVD57" s="2"/>
      <c r="KVE57" s="2"/>
      <c r="KVF57" s="2"/>
      <c r="KVG57" s="2"/>
      <c r="KVH57" s="2"/>
      <c r="KVI57" s="2"/>
      <c r="KVJ57" s="2"/>
      <c r="KVK57" s="2"/>
      <c r="KVL57" s="2"/>
      <c r="KVM57" s="2"/>
      <c r="KVN57" s="2"/>
      <c r="KVO57" s="2"/>
      <c r="KVP57" s="2"/>
      <c r="KVQ57" s="2"/>
      <c r="KVR57" s="2"/>
      <c r="KVS57" s="2"/>
      <c r="KVT57" s="2"/>
      <c r="KVU57" s="2"/>
      <c r="KVV57" s="2"/>
      <c r="KVW57" s="2"/>
      <c r="KVX57" s="2"/>
      <c r="KVY57" s="2"/>
      <c r="KVZ57" s="2"/>
      <c r="KWA57" s="2"/>
      <c r="KWB57" s="2"/>
      <c r="KWC57" s="2"/>
      <c r="KWD57" s="2"/>
      <c r="KWE57" s="2"/>
      <c r="KWF57" s="2"/>
      <c r="KWG57" s="2"/>
      <c r="KWH57" s="2"/>
      <c r="KWI57" s="2"/>
      <c r="KWJ57" s="2"/>
      <c r="KWK57" s="2"/>
      <c r="KWL57" s="2"/>
      <c r="KWM57" s="2"/>
      <c r="KWN57" s="2"/>
      <c r="KWO57" s="2"/>
      <c r="KWP57" s="2"/>
      <c r="KWQ57" s="2"/>
      <c r="KWR57" s="2"/>
      <c r="KWS57" s="2"/>
      <c r="KWT57" s="2"/>
      <c r="KWU57" s="2"/>
      <c r="KWV57" s="2"/>
      <c r="KWW57" s="2"/>
      <c r="KWX57" s="2"/>
      <c r="KWY57" s="2"/>
      <c r="KWZ57" s="2"/>
      <c r="KXA57" s="2"/>
      <c r="KXB57" s="2"/>
      <c r="KXC57" s="2"/>
      <c r="KXD57" s="2"/>
      <c r="KXE57" s="2"/>
      <c r="KXF57" s="2"/>
      <c r="KXG57" s="2"/>
      <c r="KXH57" s="2"/>
      <c r="KXI57" s="2"/>
      <c r="KXJ57" s="2"/>
      <c r="KXK57" s="2"/>
      <c r="KXL57" s="2"/>
      <c r="KXM57" s="2"/>
      <c r="KXN57" s="2"/>
      <c r="KXO57" s="2"/>
      <c r="KXP57" s="2"/>
      <c r="KXQ57" s="2"/>
      <c r="KXR57" s="2"/>
      <c r="KXS57" s="2"/>
      <c r="KXT57" s="2"/>
      <c r="KXU57" s="2"/>
      <c r="KXV57" s="2"/>
      <c r="KXW57" s="2"/>
      <c r="KXX57" s="2"/>
      <c r="KXY57" s="2"/>
      <c r="KXZ57" s="2"/>
      <c r="KYA57" s="2"/>
      <c r="KYB57" s="2"/>
      <c r="KYC57" s="2"/>
      <c r="KYD57" s="2"/>
      <c r="KYE57" s="2"/>
      <c r="KYF57" s="2"/>
      <c r="KYG57" s="2"/>
      <c r="KYH57" s="2"/>
      <c r="KYI57" s="2"/>
      <c r="KYJ57" s="2"/>
      <c r="KYK57" s="2"/>
      <c r="KYL57" s="2"/>
      <c r="KYM57" s="2"/>
      <c r="KYN57" s="2"/>
      <c r="KYO57" s="2"/>
      <c r="KYP57" s="2"/>
      <c r="KYQ57" s="2"/>
      <c r="KYR57" s="2"/>
      <c r="KYS57" s="2"/>
      <c r="KYT57" s="2"/>
      <c r="KYU57" s="2"/>
      <c r="KYV57" s="2"/>
      <c r="KYW57" s="2"/>
      <c r="KYX57" s="2"/>
      <c r="KYY57" s="2"/>
      <c r="KYZ57" s="2"/>
      <c r="KZA57" s="2"/>
      <c r="KZB57" s="2"/>
      <c r="KZC57" s="2"/>
      <c r="KZD57" s="2"/>
      <c r="KZE57" s="2"/>
      <c r="KZF57" s="2"/>
      <c r="KZG57" s="2"/>
      <c r="KZH57" s="2"/>
      <c r="KZI57" s="2"/>
      <c r="KZJ57" s="2"/>
      <c r="KZK57" s="2"/>
      <c r="KZL57" s="2"/>
      <c r="KZM57" s="2"/>
      <c r="KZN57" s="2"/>
      <c r="KZO57" s="2"/>
      <c r="KZP57" s="2"/>
      <c r="KZQ57" s="2"/>
      <c r="KZR57" s="2"/>
      <c r="KZS57" s="2"/>
      <c r="KZT57" s="2"/>
      <c r="KZU57" s="2"/>
      <c r="KZV57" s="2"/>
      <c r="KZW57" s="2"/>
      <c r="KZX57" s="2"/>
      <c r="KZY57" s="2"/>
      <c r="KZZ57" s="2"/>
      <c r="LAA57" s="2"/>
      <c r="LAB57" s="2"/>
      <c r="LAC57" s="2"/>
      <c r="LAD57" s="2"/>
      <c r="LAE57" s="2"/>
      <c r="LAF57" s="2"/>
      <c r="LAG57" s="2"/>
      <c r="LAH57" s="2"/>
      <c r="LAI57" s="2"/>
      <c r="LAJ57" s="2"/>
      <c r="LAK57" s="2"/>
      <c r="LAL57" s="2"/>
      <c r="LAM57" s="2"/>
      <c r="LAN57" s="2"/>
      <c r="LAO57" s="2"/>
      <c r="LAP57" s="2"/>
      <c r="LAQ57" s="2"/>
      <c r="LAR57" s="2"/>
      <c r="LAS57" s="2"/>
      <c r="LAT57" s="2"/>
      <c r="LAU57" s="2"/>
      <c r="LAV57" s="2"/>
      <c r="LAW57" s="2"/>
      <c r="LAX57" s="2"/>
      <c r="LAY57" s="2"/>
      <c r="LAZ57" s="2"/>
      <c r="LBA57" s="2"/>
      <c r="LBB57" s="2"/>
      <c r="LBC57" s="2"/>
      <c r="LBD57" s="2"/>
      <c r="LBE57" s="2"/>
      <c r="LBF57" s="2"/>
      <c r="LBG57" s="2"/>
      <c r="LBH57" s="2"/>
      <c r="LBI57" s="2"/>
      <c r="LBJ57" s="2"/>
      <c r="LBK57" s="2"/>
      <c r="LBL57" s="2"/>
      <c r="LBM57" s="2"/>
      <c r="LBN57" s="2"/>
      <c r="LBO57" s="2"/>
      <c r="LBP57" s="2"/>
      <c r="LBQ57" s="2"/>
      <c r="LBR57" s="2"/>
      <c r="LBS57" s="2"/>
      <c r="LBT57" s="2"/>
      <c r="LBU57" s="2"/>
      <c r="LBV57" s="2"/>
      <c r="LBW57" s="2"/>
      <c r="LBX57" s="2"/>
      <c r="LBY57" s="2"/>
      <c r="LBZ57" s="2"/>
      <c r="LCA57" s="2"/>
      <c r="LCB57" s="2"/>
      <c r="LCC57" s="2"/>
      <c r="LCD57" s="2"/>
      <c r="LCE57" s="2"/>
      <c r="LCF57" s="2"/>
      <c r="LCG57" s="2"/>
      <c r="LCH57" s="2"/>
      <c r="LCI57" s="2"/>
      <c r="LCJ57" s="2"/>
      <c r="LCK57" s="2"/>
      <c r="LCL57" s="2"/>
      <c r="LCM57" s="2"/>
      <c r="LCN57" s="2"/>
      <c r="LCO57" s="2"/>
      <c r="LCP57" s="2"/>
      <c r="LCQ57" s="2"/>
      <c r="LCR57" s="2"/>
      <c r="LCS57" s="2"/>
      <c r="LCT57" s="2"/>
      <c r="LCU57" s="2"/>
      <c r="LCV57" s="2"/>
      <c r="LCW57" s="2"/>
      <c r="LCX57" s="2"/>
      <c r="LCY57" s="2"/>
      <c r="LCZ57" s="2"/>
      <c r="LDA57" s="2"/>
      <c r="LDB57" s="2"/>
      <c r="LDC57" s="2"/>
      <c r="LDD57" s="2"/>
      <c r="LDE57" s="2"/>
      <c r="LDF57" s="2"/>
      <c r="LDG57" s="2"/>
      <c r="LDH57" s="2"/>
      <c r="LDI57" s="2"/>
      <c r="LDJ57" s="2"/>
      <c r="LDK57" s="2"/>
      <c r="LDL57" s="2"/>
      <c r="LDM57" s="2"/>
      <c r="LDN57" s="2"/>
      <c r="LDO57" s="2"/>
      <c r="LDP57" s="2"/>
      <c r="LDQ57" s="2"/>
      <c r="LDR57" s="2"/>
      <c r="LDS57" s="2"/>
      <c r="LDT57" s="2"/>
      <c r="LDU57" s="2"/>
      <c r="LDV57" s="2"/>
      <c r="LDW57" s="2"/>
      <c r="LDX57" s="2"/>
      <c r="LDY57" s="2"/>
      <c r="LDZ57" s="2"/>
      <c r="LEA57" s="2"/>
      <c r="LEB57" s="2"/>
      <c r="LEC57" s="2"/>
      <c r="LED57" s="2"/>
      <c r="LEE57" s="2"/>
      <c r="LEF57" s="2"/>
      <c r="LEG57" s="2"/>
      <c r="LEH57" s="2"/>
      <c r="LEI57" s="2"/>
      <c r="LEJ57" s="2"/>
      <c r="LEK57" s="2"/>
      <c r="LEL57" s="2"/>
      <c r="LEM57" s="2"/>
      <c r="LEN57" s="2"/>
      <c r="LEO57" s="2"/>
      <c r="LEP57" s="2"/>
      <c r="LEQ57" s="2"/>
      <c r="LER57" s="2"/>
      <c r="LES57" s="2"/>
      <c r="LET57" s="2"/>
      <c r="LEU57" s="2"/>
      <c r="LEV57" s="2"/>
      <c r="LEW57" s="2"/>
      <c r="LEX57" s="2"/>
      <c r="LEY57" s="2"/>
      <c r="LEZ57" s="2"/>
      <c r="LFA57" s="2"/>
      <c r="LFB57" s="2"/>
      <c r="LFC57" s="2"/>
      <c r="LFD57" s="2"/>
      <c r="LFE57" s="2"/>
      <c r="LFF57" s="2"/>
      <c r="LFG57" s="2"/>
      <c r="LFH57" s="2"/>
      <c r="LFI57" s="2"/>
      <c r="LFJ57" s="2"/>
      <c r="LFK57" s="2"/>
      <c r="LFL57" s="2"/>
      <c r="LFM57" s="2"/>
      <c r="LFN57" s="2"/>
      <c r="LFO57" s="2"/>
      <c r="LFP57" s="2"/>
      <c r="LFQ57" s="2"/>
      <c r="LFR57" s="2"/>
      <c r="LFS57" s="2"/>
      <c r="LFT57" s="2"/>
      <c r="LFU57" s="2"/>
      <c r="LFV57" s="2"/>
      <c r="LFW57" s="2"/>
      <c r="LFX57" s="2"/>
      <c r="LFY57" s="2"/>
      <c r="LFZ57" s="2"/>
      <c r="LGA57" s="2"/>
      <c r="LGB57" s="2"/>
      <c r="LGC57" s="2"/>
      <c r="LGD57" s="2"/>
      <c r="LGE57" s="2"/>
      <c r="LGF57" s="2"/>
      <c r="LGG57" s="2"/>
      <c r="LGH57" s="2"/>
      <c r="LGI57" s="2"/>
      <c r="LGJ57" s="2"/>
      <c r="LGK57" s="2"/>
      <c r="LGL57" s="2"/>
      <c r="LGM57" s="2"/>
      <c r="LGN57" s="2"/>
      <c r="LGO57" s="2"/>
      <c r="LGP57" s="2"/>
      <c r="LGQ57" s="2"/>
      <c r="LGR57" s="2"/>
      <c r="LGS57" s="2"/>
      <c r="LGT57" s="2"/>
      <c r="LGU57" s="2"/>
      <c r="LGV57" s="2"/>
      <c r="LGW57" s="2"/>
      <c r="LGX57" s="2"/>
      <c r="LGY57" s="2"/>
      <c r="LGZ57" s="2"/>
      <c r="LHA57" s="2"/>
      <c r="LHB57" s="2"/>
      <c r="LHC57" s="2"/>
      <c r="LHD57" s="2"/>
      <c r="LHE57" s="2"/>
      <c r="LHF57" s="2"/>
      <c r="LHG57" s="2"/>
      <c r="LHH57" s="2"/>
      <c r="LHI57" s="2"/>
      <c r="LHJ57" s="2"/>
      <c r="LHK57" s="2"/>
      <c r="LHL57" s="2"/>
      <c r="LHM57" s="2"/>
      <c r="LHN57" s="2"/>
      <c r="LHO57" s="2"/>
      <c r="LHP57" s="2"/>
      <c r="LHQ57" s="2"/>
      <c r="LHR57" s="2"/>
      <c r="LHS57" s="2"/>
      <c r="LHT57" s="2"/>
      <c r="LHU57" s="2"/>
      <c r="LHV57" s="2"/>
      <c r="LHW57" s="2"/>
      <c r="LHX57" s="2"/>
      <c r="LHY57" s="2"/>
      <c r="LHZ57" s="2"/>
      <c r="LIA57" s="2"/>
      <c r="LIB57" s="2"/>
      <c r="LIC57" s="2"/>
      <c r="LID57" s="2"/>
      <c r="LIE57" s="2"/>
      <c r="LIF57" s="2"/>
      <c r="LIG57" s="2"/>
      <c r="LIH57" s="2"/>
      <c r="LII57" s="2"/>
      <c r="LIJ57" s="2"/>
      <c r="LIK57" s="2"/>
      <c r="LIL57" s="2"/>
      <c r="LIM57" s="2"/>
      <c r="LIN57" s="2"/>
      <c r="LIO57" s="2"/>
      <c r="LIP57" s="2"/>
      <c r="LIQ57" s="2"/>
      <c r="LIR57" s="2"/>
      <c r="LIS57" s="2"/>
      <c r="LIT57" s="2"/>
      <c r="LIU57" s="2"/>
      <c r="LIV57" s="2"/>
      <c r="LIW57" s="2"/>
      <c r="LIX57" s="2"/>
      <c r="LIY57" s="2"/>
      <c r="LIZ57" s="2"/>
      <c r="LJA57" s="2"/>
      <c r="LJB57" s="2"/>
      <c r="LJC57" s="2"/>
      <c r="LJD57" s="2"/>
      <c r="LJE57" s="2"/>
      <c r="LJF57" s="2"/>
      <c r="LJG57" s="2"/>
      <c r="LJH57" s="2"/>
      <c r="LJI57" s="2"/>
      <c r="LJJ57" s="2"/>
      <c r="LJK57" s="2"/>
      <c r="LJL57" s="2"/>
      <c r="LJM57" s="2"/>
      <c r="LJN57" s="2"/>
      <c r="LJO57" s="2"/>
      <c r="LJP57" s="2"/>
      <c r="LJQ57" s="2"/>
      <c r="LJR57" s="2"/>
      <c r="LJS57" s="2"/>
      <c r="LJT57" s="2"/>
      <c r="LJU57" s="2"/>
      <c r="LJV57" s="2"/>
      <c r="LJW57" s="2"/>
      <c r="LJX57" s="2"/>
      <c r="LJY57" s="2"/>
      <c r="LJZ57" s="2"/>
      <c r="LKA57" s="2"/>
      <c r="LKB57" s="2"/>
      <c r="LKC57" s="2"/>
      <c r="LKD57" s="2"/>
      <c r="LKE57" s="2"/>
      <c r="LKF57" s="2"/>
      <c r="LKG57" s="2"/>
      <c r="LKH57" s="2"/>
      <c r="LKI57" s="2"/>
      <c r="LKJ57" s="2"/>
      <c r="LKK57" s="2"/>
      <c r="LKL57" s="2"/>
      <c r="LKM57" s="2"/>
      <c r="LKN57" s="2"/>
      <c r="LKO57" s="2"/>
      <c r="LKP57" s="2"/>
      <c r="LKQ57" s="2"/>
      <c r="LKR57" s="2"/>
      <c r="LKS57" s="2"/>
      <c r="LKT57" s="2"/>
      <c r="LKU57" s="2"/>
      <c r="LKV57" s="2"/>
      <c r="LKW57" s="2"/>
      <c r="LKX57" s="2"/>
      <c r="LKY57" s="2"/>
      <c r="LKZ57" s="2"/>
      <c r="LLA57" s="2"/>
      <c r="LLB57" s="2"/>
      <c r="LLC57" s="2"/>
      <c r="LLD57" s="2"/>
      <c r="LLE57" s="2"/>
      <c r="LLF57" s="2"/>
      <c r="LLG57" s="2"/>
      <c r="LLH57" s="2"/>
      <c r="LLI57" s="2"/>
      <c r="LLJ57" s="2"/>
      <c r="LLK57" s="2"/>
      <c r="LLL57" s="2"/>
      <c r="LLM57" s="2"/>
      <c r="LLN57" s="2"/>
      <c r="LLO57" s="2"/>
      <c r="LLP57" s="2"/>
      <c r="LLQ57" s="2"/>
      <c r="LLR57" s="2"/>
      <c r="LLS57" s="2"/>
      <c r="LLT57" s="2"/>
      <c r="LLU57" s="2"/>
      <c r="LLV57" s="2"/>
      <c r="LLW57" s="2"/>
      <c r="LLX57" s="2"/>
      <c r="LLY57" s="2"/>
      <c r="LLZ57" s="2"/>
      <c r="LMA57" s="2"/>
      <c r="LMB57" s="2"/>
      <c r="LMC57" s="2"/>
      <c r="LMD57" s="2"/>
      <c r="LME57" s="2"/>
      <c r="LMF57" s="2"/>
      <c r="LMG57" s="2"/>
      <c r="LMH57" s="2"/>
      <c r="LMI57" s="2"/>
      <c r="LMJ57" s="2"/>
      <c r="LMK57" s="2"/>
      <c r="LML57" s="2"/>
      <c r="LMM57" s="2"/>
      <c r="LMN57" s="2"/>
      <c r="LMO57" s="2"/>
      <c r="LMP57" s="2"/>
      <c r="LMQ57" s="2"/>
      <c r="LMR57" s="2"/>
      <c r="LMS57" s="2"/>
      <c r="LMT57" s="2"/>
      <c r="LMU57" s="2"/>
      <c r="LMV57" s="2"/>
      <c r="LMW57" s="2"/>
      <c r="LMX57" s="2"/>
      <c r="LMY57" s="2"/>
      <c r="LMZ57" s="2"/>
      <c r="LNA57" s="2"/>
      <c r="LNB57" s="2"/>
      <c r="LNC57" s="2"/>
      <c r="LND57" s="2"/>
      <c r="LNE57" s="2"/>
      <c r="LNF57" s="2"/>
      <c r="LNG57" s="2"/>
      <c r="LNH57" s="2"/>
      <c r="LNI57" s="2"/>
      <c r="LNJ57" s="2"/>
      <c r="LNK57" s="2"/>
      <c r="LNL57" s="2"/>
      <c r="LNM57" s="2"/>
      <c r="LNN57" s="2"/>
      <c r="LNO57" s="2"/>
      <c r="LNP57" s="2"/>
      <c r="LNQ57" s="2"/>
      <c r="LNR57" s="2"/>
      <c r="LNS57" s="2"/>
      <c r="LNT57" s="2"/>
      <c r="LNU57" s="2"/>
      <c r="LNV57" s="2"/>
      <c r="LNW57" s="2"/>
      <c r="LNX57" s="2"/>
      <c r="LNY57" s="2"/>
      <c r="LNZ57" s="2"/>
      <c r="LOA57" s="2"/>
      <c r="LOB57" s="2"/>
      <c r="LOC57" s="2"/>
      <c r="LOD57" s="2"/>
      <c r="LOE57" s="2"/>
      <c r="LOF57" s="2"/>
      <c r="LOG57" s="2"/>
      <c r="LOH57" s="2"/>
      <c r="LOI57" s="2"/>
      <c r="LOJ57" s="2"/>
      <c r="LOK57" s="2"/>
      <c r="LOL57" s="2"/>
      <c r="LOM57" s="2"/>
      <c r="LON57" s="2"/>
      <c r="LOO57" s="2"/>
      <c r="LOP57" s="2"/>
      <c r="LOQ57" s="2"/>
      <c r="LOR57" s="2"/>
      <c r="LOS57" s="2"/>
      <c r="LOT57" s="2"/>
      <c r="LOU57" s="2"/>
      <c r="LOV57" s="2"/>
      <c r="LOW57" s="2"/>
      <c r="LOX57" s="2"/>
      <c r="LOY57" s="2"/>
      <c r="LOZ57" s="2"/>
      <c r="LPA57" s="2"/>
      <c r="LPB57" s="2"/>
      <c r="LPC57" s="2"/>
      <c r="LPD57" s="2"/>
      <c r="LPE57" s="2"/>
      <c r="LPF57" s="2"/>
      <c r="LPG57" s="2"/>
      <c r="LPH57" s="2"/>
      <c r="LPI57" s="2"/>
      <c r="LPJ57" s="2"/>
      <c r="LPK57" s="2"/>
      <c r="LPL57" s="2"/>
      <c r="LPM57" s="2"/>
      <c r="LPN57" s="2"/>
      <c r="LPO57" s="2"/>
      <c r="LPP57" s="2"/>
      <c r="LPQ57" s="2"/>
      <c r="LPR57" s="2"/>
      <c r="LPS57" s="2"/>
      <c r="LPT57" s="2"/>
      <c r="LPU57" s="2"/>
      <c r="LPV57" s="2"/>
      <c r="LPW57" s="2"/>
      <c r="LPX57" s="2"/>
      <c r="LPY57" s="2"/>
      <c r="LPZ57" s="2"/>
      <c r="LQA57" s="2"/>
      <c r="LQB57" s="2"/>
      <c r="LQC57" s="2"/>
      <c r="LQD57" s="2"/>
      <c r="LQE57" s="2"/>
      <c r="LQF57" s="2"/>
      <c r="LQG57" s="2"/>
      <c r="LQH57" s="2"/>
      <c r="LQI57" s="2"/>
      <c r="LQJ57" s="2"/>
      <c r="LQK57" s="2"/>
      <c r="LQL57" s="2"/>
      <c r="LQM57" s="2"/>
      <c r="LQN57" s="2"/>
      <c r="LQO57" s="2"/>
      <c r="LQP57" s="2"/>
      <c r="LQQ57" s="2"/>
      <c r="LQR57" s="2"/>
      <c r="LQS57" s="2"/>
      <c r="LQT57" s="2"/>
      <c r="LQU57" s="2"/>
      <c r="LQV57" s="2"/>
      <c r="LQW57" s="2"/>
      <c r="LQX57" s="2"/>
      <c r="LQY57" s="2"/>
      <c r="LQZ57" s="2"/>
      <c r="LRA57" s="2"/>
      <c r="LRB57" s="2"/>
      <c r="LRC57" s="2"/>
      <c r="LRD57" s="2"/>
      <c r="LRE57" s="2"/>
      <c r="LRF57" s="2"/>
      <c r="LRG57" s="2"/>
      <c r="LRH57" s="2"/>
      <c r="LRI57" s="2"/>
      <c r="LRJ57" s="2"/>
      <c r="LRK57" s="2"/>
      <c r="LRL57" s="2"/>
      <c r="LRM57" s="2"/>
      <c r="LRN57" s="2"/>
      <c r="LRO57" s="2"/>
      <c r="LRP57" s="2"/>
      <c r="LRQ57" s="2"/>
      <c r="LRR57" s="2"/>
      <c r="LRS57" s="2"/>
      <c r="LRT57" s="2"/>
      <c r="LRU57" s="2"/>
      <c r="LRV57" s="2"/>
      <c r="LRW57" s="2"/>
      <c r="LRX57" s="2"/>
      <c r="LRY57" s="2"/>
      <c r="LRZ57" s="2"/>
      <c r="LSA57" s="2"/>
      <c r="LSB57" s="2"/>
      <c r="LSC57" s="2"/>
      <c r="LSD57" s="2"/>
      <c r="LSE57" s="2"/>
      <c r="LSF57" s="2"/>
      <c r="LSG57" s="2"/>
      <c r="LSH57" s="2"/>
      <c r="LSI57" s="2"/>
      <c r="LSJ57" s="2"/>
      <c r="LSK57" s="2"/>
      <c r="LSL57" s="2"/>
      <c r="LSM57" s="2"/>
      <c r="LSN57" s="2"/>
      <c r="LSO57" s="2"/>
      <c r="LSP57" s="2"/>
      <c r="LSQ57" s="2"/>
      <c r="LSR57" s="2"/>
      <c r="LSS57" s="2"/>
      <c r="LST57" s="2"/>
      <c r="LSU57" s="2"/>
      <c r="LSV57" s="2"/>
      <c r="LSW57" s="2"/>
      <c r="LSX57" s="2"/>
      <c r="LSY57" s="2"/>
      <c r="LSZ57" s="2"/>
      <c r="LTA57" s="2"/>
      <c r="LTB57" s="2"/>
      <c r="LTC57" s="2"/>
      <c r="LTD57" s="2"/>
      <c r="LTE57" s="2"/>
      <c r="LTF57" s="2"/>
      <c r="LTG57" s="2"/>
      <c r="LTH57" s="2"/>
      <c r="LTI57" s="2"/>
      <c r="LTJ57" s="2"/>
      <c r="LTK57" s="2"/>
      <c r="LTL57" s="2"/>
      <c r="LTM57" s="2"/>
      <c r="LTN57" s="2"/>
      <c r="LTO57" s="2"/>
      <c r="LTP57" s="2"/>
      <c r="LTQ57" s="2"/>
      <c r="LTR57" s="2"/>
      <c r="LTS57" s="2"/>
      <c r="LTT57" s="2"/>
      <c r="LTU57" s="2"/>
      <c r="LTV57" s="2"/>
      <c r="LTW57" s="2"/>
      <c r="LTX57" s="2"/>
      <c r="LTY57" s="2"/>
      <c r="LTZ57" s="2"/>
      <c r="LUA57" s="2"/>
      <c r="LUB57" s="2"/>
      <c r="LUC57" s="2"/>
      <c r="LUD57" s="2"/>
      <c r="LUE57" s="2"/>
      <c r="LUF57" s="2"/>
      <c r="LUG57" s="2"/>
      <c r="LUH57" s="2"/>
      <c r="LUI57" s="2"/>
      <c r="LUJ57" s="2"/>
      <c r="LUK57" s="2"/>
      <c r="LUL57" s="2"/>
      <c r="LUM57" s="2"/>
      <c r="LUN57" s="2"/>
      <c r="LUO57" s="2"/>
      <c r="LUP57" s="2"/>
      <c r="LUQ57" s="2"/>
      <c r="LUR57" s="2"/>
      <c r="LUS57" s="2"/>
      <c r="LUT57" s="2"/>
      <c r="LUU57" s="2"/>
      <c r="LUV57" s="2"/>
      <c r="LUW57" s="2"/>
      <c r="LUX57" s="2"/>
      <c r="LUY57" s="2"/>
      <c r="LUZ57" s="2"/>
      <c r="LVA57" s="2"/>
      <c r="LVB57" s="2"/>
      <c r="LVC57" s="2"/>
      <c r="LVD57" s="2"/>
      <c r="LVE57" s="2"/>
      <c r="LVF57" s="2"/>
      <c r="LVG57" s="2"/>
      <c r="LVH57" s="2"/>
      <c r="LVI57" s="2"/>
      <c r="LVJ57" s="2"/>
      <c r="LVK57" s="2"/>
      <c r="LVL57" s="2"/>
      <c r="LVM57" s="2"/>
      <c r="LVN57" s="2"/>
      <c r="LVO57" s="2"/>
      <c r="LVP57" s="2"/>
      <c r="LVQ57" s="2"/>
      <c r="LVR57" s="2"/>
      <c r="LVS57" s="2"/>
      <c r="LVT57" s="2"/>
      <c r="LVU57" s="2"/>
      <c r="LVV57" s="2"/>
      <c r="LVW57" s="2"/>
      <c r="LVX57" s="2"/>
      <c r="LVY57" s="2"/>
      <c r="LVZ57" s="2"/>
      <c r="LWA57" s="2"/>
      <c r="LWB57" s="2"/>
      <c r="LWC57" s="2"/>
      <c r="LWD57" s="2"/>
      <c r="LWE57" s="2"/>
      <c r="LWF57" s="2"/>
      <c r="LWG57" s="2"/>
      <c r="LWH57" s="2"/>
      <c r="LWI57" s="2"/>
      <c r="LWJ57" s="2"/>
      <c r="LWK57" s="2"/>
      <c r="LWL57" s="2"/>
      <c r="LWM57" s="2"/>
      <c r="LWN57" s="2"/>
      <c r="LWO57" s="2"/>
      <c r="LWP57" s="2"/>
      <c r="LWQ57" s="2"/>
      <c r="LWR57" s="2"/>
      <c r="LWS57" s="2"/>
      <c r="LWT57" s="2"/>
      <c r="LWU57" s="2"/>
      <c r="LWV57" s="2"/>
      <c r="LWW57" s="2"/>
      <c r="LWX57" s="2"/>
      <c r="LWY57" s="2"/>
      <c r="LWZ57" s="2"/>
      <c r="LXA57" s="2"/>
      <c r="LXB57" s="2"/>
      <c r="LXC57" s="2"/>
      <c r="LXD57" s="2"/>
      <c r="LXE57" s="2"/>
      <c r="LXF57" s="2"/>
      <c r="LXG57" s="2"/>
      <c r="LXH57" s="2"/>
      <c r="LXI57" s="2"/>
      <c r="LXJ57" s="2"/>
      <c r="LXK57" s="2"/>
      <c r="LXL57" s="2"/>
      <c r="LXM57" s="2"/>
      <c r="LXN57" s="2"/>
      <c r="LXO57" s="2"/>
      <c r="LXP57" s="2"/>
      <c r="LXQ57" s="2"/>
      <c r="LXR57" s="2"/>
      <c r="LXS57" s="2"/>
      <c r="LXT57" s="2"/>
      <c r="LXU57" s="2"/>
      <c r="LXV57" s="2"/>
      <c r="LXW57" s="2"/>
      <c r="LXX57" s="2"/>
      <c r="LXY57" s="2"/>
      <c r="LXZ57" s="2"/>
      <c r="LYA57" s="2"/>
      <c r="LYB57" s="2"/>
      <c r="LYC57" s="2"/>
      <c r="LYD57" s="2"/>
      <c r="LYE57" s="2"/>
      <c r="LYF57" s="2"/>
      <c r="LYG57" s="2"/>
      <c r="LYH57" s="2"/>
      <c r="LYI57" s="2"/>
      <c r="LYJ57" s="2"/>
      <c r="LYK57" s="2"/>
      <c r="LYL57" s="2"/>
      <c r="LYM57" s="2"/>
      <c r="LYN57" s="2"/>
      <c r="LYO57" s="2"/>
      <c r="LYP57" s="2"/>
      <c r="LYQ57" s="2"/>
      <c r="LYR57" s="2"/>
      <c r="LYS57" s="2"/>
      <c r="LYT57" s="2"/>
      <c r="LYU57" s="2"/>
      <c r="LYV57" s="2"/>
      <c r="LYW57" s="2"/>
      <c r="LYX57" s="2"/>
      <c r="LYY57" s="2"/>
      <c r="LYZ57" s="2"/>
      <c r="LZA57" s="2"/>
      <c r="LZB57" s="2"/>
      <c r="LZC57" s="2"/>
      <c r="LZD57" s="2"/>
      <c r="LZE57" s="2"/>
      <c r="LZF57" s="2"/>
      <c r="LZG57" s="2"/>
      <c r="LZH57" s="2"/>
      <c r="LZI57" s="2"/>
      <c r="LZJ57" s="2"/>
      <c r="LZK57" s="2"/>
      <c r="LZL57" s="2"/>
      <c r="LZM57" s="2"/>
      <c r="LZN57" s="2"/>
      <c r="LZO57" s="2"/>
      <c r="LZP57" s="2"/>
      <c r="LZQ57" s="2"/>
      <c r="LZR57" s="2"/>
      <c r="LZS57" s="2"/>
      <c r="LZT57" s="2"/>
      <c r="LZU57" s="2"/>
      <c r="LZV57" s="2"/>
      <c r="LZW57" s="2"/>
      <c r="LZX57" s="2"/>
      <c r="LZY57" s="2"/>
      <c r="LZZ57" s="2"/>
      <c r="MAA57" s="2"/>
      <c r="MAB57" s="2"/>
      <c r="MAC57" s="2"/>
      <c r="MAD57" s="2"/>
      <c r="MAE57" s="2"/>
      <c r="MAF57" s="2"/>
      <c r="MAG57" s="2"/>
      <c r="MAH57" s="2"/>
      <c r="MAI57" s="2"/>
      <c r="MAJ57" s="2"/>
      <c r="MAK57" s="2"/>
      <c r="MAL57" s="2"/>
      <c r="MAM57" s="2"/>
      <c r="MAN57" s="2"/>
      <c r="MAO57" s="2"/>
      <c r="MAP57" s="2"/>
      <c r="MAQ57" s="2"/>
      <c r="MAR57" s="2"/>
      <c r="MAS57" s="2"/>
      <c r="MAT57" s="2"/>
      <c r="MAU57" s="2"/>
      <c r="MAV57" s="2"/>
      <c r="MAW57" s="2"/>
      <c r="MAX57" s="2"/>
      <c r="MAY57" s="2"/>
      <c r="MAZ57" s="2"/>
      <c r="MBA57" s="2"/>
      <c r="MBB57" s="2"/>
      <c r="MBC57" s="2"/>
      <c r="MBD57" s="2"/>
      <c r="MBE57" s="2"/>
      <c r="MBF57" s="2"/>
      <c r="MBG57" s="2"/>
      <c r="MBH57" s="2"/>
      <c r="MBI57" s="2"/>
      <c r="MBJ57" s="2"/>
      <c r="MBK57" s="2"/>
      <c r="MBL57" s="2"/>
      <c r="MBM57" s="2"/>
      <c r="MBN57" s="2"/>
      <c r="MBO57" s="2"/>
      <c r="MBP57" s="2"/>
      <c r="MBQ57" s="2"/>
      <c r="MBR57" s="2"/>
      <c r="MBS57" s="2"/>
      <c r="MBT57" s="2"/>
      <c r="MBU57" s="2"/>
      <c r="MBV57" s="2"/>
      <c r="MBW57" s="2"/>
      <c r="MBX57" s="2"/>
      <c r="MBY57" s="2"/>
      <c r="MBZ57" s="2"/>
      <c r="MCA57" s="2"/>
      <c r="MCB57" s="2"/>
      <c r="MCC57" s="2"/>
      <c r="MCD57" s="2"/>
      <c r="MCE57" s="2"/>
      <c r="MCF57" s="2"/>
      <c r="MCG57" s="2"/>
      <c r="MCH57" s="2"/>
      <c r="MCI57" s="2"/>
      <c r="MCJ57" s="2"/>
      <c r="MCK57" s="2"/>
      <c r="MCL57" s="2"/>
      <c r="MCM57" s="2"/>
      <c r="MCN57" s="2"/>
      <c r="MCO57" s="2"/>
      <c r="MCP57" s="2"/>
      <c r="MCQ57" s="2"/>
      <c r="MCR57" s="2"/>
      <c r="MCS57" s="2"/>
      <c r="MCT57" s="2"/>
      <c r="MCU57" s="2"/>
      <c r="MCV57" s="2"/>
      <c r="MCW57" s="2"/>
      <c r="MCX57" s="2"/>
      <c r="MCY57" s="2"/>
      <c r="MCZ57" s="2"/>
      <c r="MDA57" s="2"/>
      <c r="MDB57" s="2"/>
      <c r="MDC57" s="2"/>
      <c r="MDD57" s="2"/>
      <c r="MDE57" s="2"/>
      <c r="MDF57" s="2"/>
      <c r="MDG57" s="2"/>
      <c r="MDH57" s="2"/>
      <c r="MDI57" s="2"/>
      <c r="MDJ57" s="2"/>
      <c r="MDK57" s="2"/>
      <c r="MDL57" s="2"/>
      <c r="MDM57" s="2"/>
      <c r="MDN57" s="2"/>
      <c r="MDO57" s="2"/>
      <c r="MDP57" s="2"/>
      <c r="MDQ57" s="2"/>
      <c r="MDR57" s="2"/>
      <c r="MDS57" s="2"/>
      <c r="MDT57" s="2"/>
      <c r="MDU57" s="2"/>
      <c r="MDV57" s="2"/>
      <c r="MDW57" s="2"/>
      <c r="MDX57" s="2"/>
      <c r="MDY57" s="2"/>
      <c r="MDZ57" s="2"/>
      <c r="MEA57" s="2"/>
      <c r="MEB57" s="2"/>
      <c r="MEC57" s="2"/>
      <c r="MED57" s="2"/>
      <c r="MEE57" s="2"/>
      <c r="MEF57" s="2"/>
      <c r="MEG57" s="2"/>
      <c r="MEH57" s="2"/>
      <c r="MEI57" s="2"/>
      <c r="MEJ57" s="2"/>
      <c r="MEK57" s="2"/>
      <c r="MEL57" s="2"/>
      <c r="MEM57" s="2"/>
      <c r="MEN57" s="2"/>
      <c r="MEO57" s="2"/>
      <c r="MEP57" s="2"/>
      <c r="MEQ57" s="2"/>
      <c r="MER57" s="2"/>
      <c r="MES57" s="2"/>
      <c r="MET57" s="2"/>
      <c r="MEU57" s="2"/>
      <c r="MEV57" s="2"/>
      <c r="MEW57" s="2"/>
      <c r="MEX57" s="2"/>
      <c r="MEY57" s="2"/>
      <c r="MEZ57" s="2"/>
      <c r="MFA57" s="2"/>
      <c r="MFB57" s="2"/>
      <c r="MFC57" s="2"/>
      <c r="MFD57" s="2"/>
      <c r="MFE57" s="2"/>
      <c r="MFF57" s="2"/>
      <c r="MFG57" s="2"/>
      <c r="MFH57" s="2"/>
      <c r="MFI57" s="2"/>
      <c r="MFJ57" s="2"/>
      <c r="MFK57" s="2"/>
      <c r="MFL57" s="2"/>
      <c r="MFM57" s="2"/>
      <c r="MFN57" s="2"/>
      <c r="MFO57" s="2"/>
      <c r="MFP57" s="2"/>
      <c r="MFQ57" s="2"/>
      <c r="MFR57" s="2"/>
      <c r="MFS57" s="2"/>
      <c r="MFT57" s="2"/>
      <c r="MFU57" s="2"/>
      <c r="MFV57" s="2"/>
      <c r="MFW57" s="2"/>
      <c r="MFX57" s="2"/>
      <c r="MFY57" s="2"/>
      <c r="MFZ57" s="2"/>
      <c r="MGA57" s="2"/>
      <c r="MGB57" s="2"/>
      <c r="MGC57" s="2"/>
      <c r="MGD57" s="2"/>
      <c r="MGE57" s="2"/>
      <c r="MGF57" s="2"/>
      <c r="MGG57" s="2"/>
      <c r="MGH57" s="2"/>
      <c r="MGI57" s="2"/>
      <c r="MGJ57" s="2"/>
      <c r="MGK57" s="2"/>
      <c r="MGL57" s="2"/>
      <c r="MGM57" s="2"/>
      <c r="MGN57" s="2"/>
      <c r="MGO57" s="2"/>
      <c r="MGP57" s="2"/>
      <c r="MGQ57" s="2"/>
      <c r="MGR57" s="2"/>
      <c r="MGS57" s="2"/>
      <c r="MGT57" s="2"/>
      <c r="MGU57" s="2"/>
      <c r="MGV57" s="2"/>
      <c r="MGW57" s="2"/>
      <c r="MGX57" s="2"/>
      <c r="MGY57" s="2"/>
      <c r="MGZ57" s="2"/>
      <c r="MHA57" s="2"/>
      <c r="MHB57" s="2"/>
      <c r="MHC57" s="2"/>
      <c r="MHD57" s="2"/>
      <c r="MHE57" s="2"/>
      <c r="MHF57" s="2"/>
      <c r="MHG57" s="2"/>
      <c r="MHH57" s="2"/>
      <c r="MHI57" s="2"/>
      <c r="MHJ57" s="2"/>
      <c r="MHK57" s="2"/>
      <c r="MHL57" s="2"/>
      <c r="MHM57" s="2"/>
      <c r="MHN57" s="2"/>
      <c r="MHO57" s="2"/>
      <c r="MHP57" s="2"/>
      <c r="MHQ57" s="2"/>
      <c r="MHR57" s="2"/>
      <c r="MHS57" s="2"/>
      <c r="MHT57" s="2"/>
      <c r="MHU57" s="2"/>
      <c r="MHV57" s="2"/>
      <c r="MHW57" s="2"/>
      <c r="MHX57" s="2"/>
      <c r="MHY57" s="2"/>
      <c r="MHZ57" s="2"/>
      <c r="MIA57" s="2"/>
      <c r="MIB57" s="2"/>
      <c r="MIC57" s="2"/>
      <c r="MID57" s="2"/>
      <c r="MIE57" s="2"/>
      <c r="MIF57" s="2"/>
      <c r="MIG57" s="2"/>
      <c r="MIH57" s="2"/>
      <c r="MII57" s="2"/>
      <c r="MIJ57" s="2"/>
      <c r="MIK57" s="2"/>
      <c r="MIL57" s="2"/>
      <c r="MIM57" s="2"/>
      <c r="MIN57" s="2"/>
      <c r="MIO57" s="2"/>
      <c r="MIP57" s="2"/>
      <c r="MIQ57" s="2"/>
      <c r="MIR57" s="2"/>
      <c r="MIS57" s="2"/>
      <c r="MIT57" s="2"/>
      <c r="MIU57" s="2"/>
      <c r="MIV57" s="2"/>
      <c r="MIW57" s="2"/>
      <c r="MIX57" s="2"/>
      <c r="MIY57" s="2"/>
      <c r="MIZ57" s="2"/>
      <c r="MJA57" s="2"/>
      <c r="MJB57" s="2"/>
      <c r="MJC57" s="2"/>
      <c r="MJD57" s="2"/>
      <c r="MJE57" s="2"/>
      <c r="MJF57" s="2"/>
      <c r="MJG57" s="2"/>
      <c r="MJH57" s="2"/>
      <c r="MJI57" s="2"/>
      <c r="MJJ57" s="2"/>
      <c r="MJK57" s="2"/>
      <c r="MJL57" s="2"/>
      <c r="MJM57" s="2"/>
      <c r="MJN57" s="2"/>
      <c r="MJO57" s="2"/>
      <c r="MJP57" s="2"/>
      <c r="MJQ57" s="2"/>
      <c r="MJR57" s="2"/>
      <c r="MJS57" s="2"/>
      <c r="MJT57" s="2"/>
      <c r="MJU57" s="2"/>
      <c r="MJV57" s="2"/>
      <c r="MJW57" s="2"/>
      <c r="MJX57" s="2"/>
      <c r="MJY57" s="2"/>
      <c r="MJZ57" s="2"/>
      <c r="MKA57" s="2"/>
      <c r="MKB57" s="2"/>
      <c r="MKC57" s="2"/>
      <c r="MKD57" s="2"/>
      <c r="MKE57" s="2"/>
      <c r="MKF57" s="2"/>
      <c r="MKG57" s="2"/>
      <c r="MKH57" s="2"/>
      <c r="MKI57" s="2"/>
      <c r="MKJ57" s="2"/>
      <c r="MKK57" s="2"/>
      <c r="MKL57" s="2"/>
      <c r="MKM57" s="2"/>
      <c r="MKN57" s="2"/>
      <c r="MKO57" s="2"/>
      <c r="MKP57" s="2"/>
      <c r="MKQ57" s="2"/>
      <c r="MKR57" s="2"/>
      <c r="MKS57" s="2"/>
      <c r="MKT57" s="2"/>
      <c r="MKU57" s="2"/>
      <c r="MKV57" s="2"/>
      <c r="MKW57" s="2"/>
      <c r="MKX57" s="2"/>
      <c r="MKY57" s="2"/>
      <c r="MKZ57" s="2"/>
      <c r="MLA57" s="2"/>
      <c r="MLB57" s="2"/>
      <c r="MLC57" s="2"/>
      <c r="MLD57" s="2"/>
      <c r="MLE57" s="2"/>
      <c r="MLF57" s="2"/>
      <c r="MLG57" s="2"/>
      <c r="MLH57" s="2"/>
      <c r="MLI57" s="2"/>
      <c r="MLJ57" s="2"/>
      <c r="MLK57" s="2"/>
      <c r="MLL57" s="2"/>
      <c r="MLM57" s="2"/>
      <c r="MLN57" s="2"/>
      <c r="MLO57" s="2"/>
      <c r="MLP57" s="2"/>
      <c r="MLQ57" s="2"/>
      <c r="MLR57" s="2"/>
      <c r="MLS57" s="2"/>
      <c r="MLT57" s="2"/>
      <c r="MLU57" s="2"/>
      <c r="MLV57" s="2"/>
      <c r="MLW57" s="2"/>
      <c r="MLX57" s="2"/>
      <c r="MLY57" s="2"/>
      <c r="MLZ57" s="2"/>
      <c r="MMA57" s="2"/>
      <c r="MMB57" s="2"/>
      <c r="MMC57" s="2"/>
      <c r="MMD57" s="2"/>
      <c r="MME57" s="2"/>
      <c r="MMF57" s="2"/>
      <c r="MMG57" s="2"/>
      <c r="MMH57" s="2"/>
      <c r="MMI57" s="2"/>
      <c r="MMJ57" s="2"/>
      <c r="MMK57" s="2"/>
      <c r="MML57" s="2"/>
      <c r="MMM57" s="2"/>
      <c r="MMN57" s="2"/>
      <c r="MMO57" s="2"/>
      <c r="MMP57" s="2"/>
      <c r="MMQ57" s="2"/>
      <c r="MMR57" s="2"/>
      <c r="MMS57" s="2"/>
      <c r="MMT57" s="2"/>
      <c r="MMU57" s="2"/>
      <c r="MMV57" s="2"/>
      <c r="MMW57" s="2"/>
      <c r="MMX57" s="2"/>
      <c r="MMY57" s="2"/>
      <c r="MMZ57" s="2"/>
      <c r="MNA57" s="2"/>
      <c r="MNB57" s="2"/>
      <c r="MNC57" s="2"/>
      <c r="MND57" s="2"/>
      <c r="MNE57" s="2"/>
      <c r="MNF57" s="2"/>
      <c r="MNG57" s="2"/>
      <c r="MNH57" s="2"/>
      <c r="MNI57" s="2"/>
      <c r="MNJ57" s="2"/>
      <c r="MNK57" s="2"/>
      <c r="MNL57" s="2"/>
      <c r="MNM57" s="2"/>
      <c r="MNN57" s="2"/>
      <c r="MNO57" s="2"/>
      <c r="MNP57" s="2"/>
      <c r="MNQ57" s="2"/>
      <c r="MNR57" s="2"/>
      <c r="MNS57" s="2"/>
      <c r="MNT57" s="2"/>
      <c r="MNU57" s="2"/>
      <c r="MNV57" s="2"/>
      <c r="MNW57" s="2"/>
      <c r="MNX57" s="2"/>
      <c r="MNY57" s="2"/>
      <c r="MNZ57" s="2"/>
      <c r="MOA57" s="2"/>
      <c r="MOB57" s="2"/>
      <c r="MOC57" s="2"/>
      <c r="MOD57" s="2"/>
      <c r="MOE57" s="2"/>
      <c r="MOF57" s="2"/>
      <c r="MOG57" s="2"/>
      <c r="MOH57" s="2"/>
      <c r="MOI57" s="2"/>
      <c r="MOJ57" s="2"/>
      <c r="MOK57" s="2"/>
      <c r="MOL57" s="2"/>
      <c r="MOM57" s="2"/>
      <c r="MON57" s="2"/>
      <c r="MOO57" s="2"/>
      <c r="MOP57" s="2"/>
      <c r="MOQ57" s="2"/>
      <c r="MOR57" s="2"/>
      <c r="MOS57" s="2"/>
      <c r="MOT57" s="2"/>
      <c r="MOU57" s="2"/>
      <c r="MOV57" s="2"/>
      <c r="MOW57" s="2"/>
      <c r="MOX57" s="2"/>
      <c r="MOY57" s="2"/>
      <c r="MOZ57" s="2"/>
      <c r="MPA57" s="2"/>
      <c r="MPB57" s="2"/>
      <c r="MPC57" s="2"/>
      <c r="MPD57" s="2"/>
      <c r="MPE57" s="2"/>
      <c r="MPF57" s="2"/>
      <c r="MPG57" s="2"/>
      <c r="MPH57" s="2"/>
      <c r="MPI57" s="2"/>
      <c r="MPJ57" s="2"/>
      <c r="MPK57" s="2"/>
      <c r="MPL57" s="2"/>
      <c r="MPM57" s="2"/>
      <c r="MPN57" s="2"/>
      <c r="MPO57" s="2"/>
      <c r="MPP57" s="2"/>
      <c r="MPQ57" s="2"/>
      <c r="MPR57" s="2"/>
      <c r="MPS57" s="2"/>
      <c r="MPT57" s="2"/>
      <c r="MPU57" s="2"/>
      <c r="MPV57" s="2"/>
      <c r="MPW57" s="2"/>
      <c r="MPX57" s="2"/>
      <c r="MPY57" s="2"/>
      <c r="MPZ57" s="2"/>
      <c r="MQA57" s="2"/>
      <c r="MQB57" s="2"/>
      <c r="MQC57" s="2"/>
      <c r="MQD57" s="2"/>
      <c r="MQE57" s="2"/>
      <c r="MQF57" s="2"/>
      <c r="MQG57" s="2"/>
      <c r="MQH57" s="2"/>
      <c r="MQI57" s="2"/>
      <c r="MQJ57" s="2"/>
      <c r="MQK57" s="2"/>
      <c r="MQL57" s="2"/>
      <c r="MQM57" s="2"/>
      <c r="MQN57" s="2"/>
      <c r="MQO57" s="2"/>
      <c r="MQP57" s="2"/>
      <c r="MQQ57" s="2"/>
      <c r="MQR57" s="2"/>
      <c r="MQS57" s="2"/>
      <c r="MQT57" s="2"/>
      <c r="MQU57" s="2"/>
      <c r="MQV57" s="2"/>
      <c r="MQW57" s="2"/>
      <c r="MQX57" s="2"/>
      <c r="MQY57" s="2"/>
      <c r="MQZ57" s="2"/>
      <c r="MRA57" s="2"/>
      <c r="MRB57" s="2"/>
      <c r="MRC57" s="2"/>
      <c r="MRD57" s="2"/>
      <c r="MRE57" s="2"/>
      <c r="MRF57" s="2"/>
      <c r="MRG57" s="2"/>
      <c r="MRH57" s="2"/>
      <c r="MRI57" s="2"/>
      <c r="MRJ57" s="2"/>
      <c r="MRK57" s="2"/>
      <c r="MRL57" s="2"/>
      <c r="MRM57" s="2"/>
      <c r="MRN57" s="2"/>
      <c r="MRO57" s="2"/>
      <c r="MRP57" s="2"/>
      <c r="MRQ57" s="2"/>
      <c r="MRR57" s="2"/>
      <c r="MRS57" s="2"/>
      <c r="MRT57" s="2"/>
      <c r="MRU57" s="2"/>
      <c r="MRV57" s="2"/>
      <c r="MRW57" s="2"/>
      <c r="MRX57" s="2"/>
      <c r="MRY57" s="2"/>
      <c r="MRZ57" s="2"/>
      <c r="MSA57" s="2"/>
      <c r="MSB57" s="2"/>
      <c r="MSC57" s="2"/>
      <c r="MSD57" s="2"/>
      <c r="MSE57" s="2"/>
      <c r="MSF57" s="2"/>
      <c r="MSG57" s="2"/>
      <c r="MSH57" s="2"/>
      <c r="MSI57" s="2"/>
      <c r="MSJ57" s="2"/>
      <c r="MSK57" s="2"/>
      <c r="MSL57" s="2"/>
      <c r="MSM57" s="2"/>
      <c r="MSN57" s="2"/>
      <c r="MSO57" s="2"/>
      <c r="MSP57" s="2"/>
      <c r="MSQ57" s="2"/>
      <c r="MSR57" s="2"/>
      <c r="MSS57" s="2"/>
      <c r="MST57" s="2"/>
      <c r="MSU57" s="2"/>
      <c r="MSV57" s="2"/>
      <c r="MSW57" s="2"/>
      <c r="MSX57" s="2"/>
      <c r="MSY57" s="2"/>
      <c r="MSZ57" s="2"/>
      <c r="MTA57" s="2"/>
      <c r="MTB57" s="2"/>
      <c r="MTC57" s="2"/>
      <c r="MTD57" s="2"/>
      <c r="MTE57" s="2"/>
      <c r="MTF57" s="2"/>
      <c r="MTG57" s="2"/>
      <c r="MTH57" s="2"/>
      <c r="MTI57" s="2"/>
      <c r="MTJ57" s="2"/>
      <c r="MTK57" s="2"/>
      <c r="MTL57" s="2"/>
      <c r="MTM57" s="2"/>
      <c r="MTN57" s="2"/>
      <c r="MTO57" s="2"/>
      <c r="MTP57" s="2"/>
      <c r="MTQ57" s="2"/>
      <c r="MTR57" s="2"/>
      <c r="MTS57" s="2"/>
      <c r="MTT57" s="2"/>
      <c r="MTU57" s="2"/>
      <c r="MTV57" s="2"/>
      <c r="MTW57" s="2"/>
      <c r="MTX57" s="2"/>
      <c r="MTY57" s="2"/>
      <c r="MTZ57" s="2"/>
      <c r="MUA57" s="2"/>
      <c r="MUB57" s="2"/>
      <c r="MUC57" s="2"/>
      <c r="MUD57" s="2"/>
      <c r="MUE57" s="2"/>
      <c r="MUF57" s="2"/>
      <c r="MUG57" s="2"/>
      <c r="MUH57" s="2"/>
      <c r="MUI57" s="2"/>
      <c r="MUJ57" s="2"/>
      <c r="MUK57" s="2"/>
      <c r="MUL57" s="2"/>
      <c r="MUM57" s="2"/>
      <c r="MUN57" s="2"/>
      <c r="MUO57" s="2"/>
      <c r="MUP57" s="2"/>
      <c r="MUQ57" s="2"/>
      <c r="MUR57" s="2"/>
      <c r="MUS57" s="2"/>
      <c r="MUT57" s="2"/>
      <c r="MUU57" s="2"/>
      <c r="MUV57" s="2"/>
      <c r="MUW57" s="2"/>
      <c r="MUX57" s="2"/>
      <c r="MUY57" s="2"/>
      <c r="MUZ57" s="2"/>
      <c r="MVA57" s="2"/>
      <c r="MVB57" s="2"/>
      <c r="MVC57" s="2"/>
      <c r="MVD57" s="2"/>
      <c r="MVE57" s="2"/>
      <c r="MVF57" s="2"/>
      <c r="MVG57" s="2"/>
      <c r="MVH57" s="2"/>
      <c r="MVI57" s="2"/>
      <c r="MVJ57" s="2"/>
      <c r="MVK57" s="2"/>
      <c r="MVL57" s="2"/>
      <c r="MVM57" s="2"/>
      <c r="MVN57" s="2"/>
      <c r="MVO57" s="2"/>
      <c r="MVP57" s="2"/>
      <c r="MVQ57" s="2"/>
      <c r="MVR57" s="2"/>
      <c r="MVS57" s="2"/>
      <c r="MVT57" s="2"/>
      <c r="MVU57" s="2"/>
      <c r="MVV57" s="2"/>
      <c r="MVW57" s="2"/>
      <c r="MVX57" s="2"/>
      <c r="MVY57" s="2"/>
      <c r="MVZ57" s="2"/>
      <c r="MWA57" s="2"/>
      <c r="MWB57" s="2"/>
      <c r="MWC57" s="2"/>
      <c r="MWD57" s="2"/>
      <c r="MWE57" s="2"/>
      <c r="MWF57" s="2"/>
      <c r="MWG57" s="2"/>
      <c r="MWH57" s="2"/>
      <c r="MWI57" s="2"/>
      <c r="MWJ57" s="2"/>
      <c r="MWK57" s="2"/>
      <c r="MWL57" s="2"/>
      <c r="MWM57" s="2"/>
      <c r="MWN57" s="2"/>
      <c r="MWO57" s="2"/>
      <c r="MWP57" s="2"/>
      <c r="MWQ57" s="2"/>
      <c r="MWR57" s="2"/>
      <c r="MWS57" s="2"/>
      <c r="MWT57" s="2"/>
      <c r="MWU57" s="2"/>
      <c r="MWV57" s="2"/>
      <c r="MWW57" s="2"/>
      <c r="MWX57" s="2"/>
      <c r="MWY57" s="2"/>
      <c r="MWZ57" s="2"/>
      <c r="MXA57" s="2"/>
      <c r="MXB57" s="2"/>
      <c r="MXC57" s="2"/>
      <c r="MXD57" s="2"/>
      <c r="MXE57" s="2"/>
      <c r="MXF57" s="2"/>
      <c r="MXG57" s="2"/>
      <c r="MXH57" s="2"/>
      <c r="MXI57" s="2"/>
      <c r="MXJ57" s="2"/>
      <c r="MXK57" s="2"/>
      <c r="MXL57" s="2"/>
      <c r="MXM57" s="2"/>
      <c r="MXN57" s="2"/>
      <c r="MXO57" s="2"/>
      <c r="MXP57" s="2"/>
      <c r="MXQ57" s="2"/>
      <c r="MXR57" s="2"/>
      <c r="MXS57" s="2"/>
      <c r="MXT57" s="2"/>
      <c r="MXU57" s="2"/>
      <c r="MXV57" s="2"/>
      <c r="MXW57" s="2"/>
      <c r="MXX57" s="2"/>
      <c r="MXY57" s="2"/>
      <c r="MXZ57" s="2"/>
      <c r="MYA57" s="2"/>
      <c r="MYB57" s="2"/>
      <c r="MYC57" s="2"/>
      <c r="MYD57" s="2"/>
      <c r="MYE57" s="2"/>
      <c r="MYF57" s="2"/>
      <c r="MYG57" s="2"/>
      <c r="MYH57" s="2"/>
      <c r="MYI57" s="2"/>
      <c r="MYJ57" s="2"/>
      <c r="MYK57" s="2"/>
      <c r="MYL57" s="2"/>
      <c r="MYM57" s="2"/>
      <c r="MYN57" s="2"/>
      <c r="MYO57" s="2"/>
      <c r="MYP57" s="2"/>
      <c r="MYQ57" s="2"/>
      <c r="MYR57" s="2"/>
      <c r="MYS57" s="2"/>
      <c r="MYT57" s="2"/>
      <c r="MYU57" s="2"/>
      <c r="MYV57" s="2"/>
      <c r="MYW57" s="2"/>
      <c r="MYX57" s="2"/>
      <c r="MYY57" s="2"/>
      <c r="MYZ57" s="2"/>
      <c r="MZA57" s="2"/>
      <c r="MZB57" s="2"/>
      <c r="MZC57" s="2"/>
      <c r="MZD57" s="2"/>
      <c r="MZE57" s="2"/>
      <c r="MZF57" s="2"/>
      <c r="MZG57" s="2"/>
      <c r="MZH57" s="2"/>
      <c r="MZI57" s="2"/>
      <c r="MZJ57" s="2"/>
      <c r="MZK57" s="2"/>
      <c r="MZL57" s="2"/>
      <c r="MZM57" s="2"/>
      <c r="MZN57" s="2"/>
      <c r="MZO57" s="2"/>
      <c r="MZP57" s="2"/>
      <c r="MZQ57" s="2"/>
      <c r="MZR57" s="2"/>
      <c r="MZS57" s="2"/>
      <c r="MZT57" s="2"/>
      <c r="MZU57" s="2"/>
      <c r="MZV57" s="2"/>
      <c r="MZW57" s="2"/>
      <c r="MZX57" s="2"/>
      <c r="MZY57" s="2"/>
      <c r="MZZ57" s="2"/>
      <c r="NAA57" s="2"/>
      <c r="NAB57" s="2"/>
      <c r="NAC57" s="2"/>
      <c r="NAD57" s="2"/>
      <c r="NAE57" s="2"/>
      <c r="NAF57" s="2"/>
      <c r="NAG57" s="2"/>
      <c r="NAH57" s="2"/>
      <c r="NAI57" s="2"/>
      <c r="NAJ57" s="2"/>
      <c r="NAK57" s="2"/>
      <c r="NAL57" s="2"/>
      <c r="NAM57" s="2"/>
      <c r="NAN57" s="2"/>
      <c r="NAO57" s="2"/>
      <c r="NAP57" s="2"/>
      <c r="NAQ57" s="2"/>
      <c r="NAR57" s="2"/>
      <c r="NAS57" s="2"/>
      <c r="NAT57" s="2"/>
      <c r="NAU57" s="2"/>
      <c r="NAV57" s="2"/>
      <c r="NAW57" s="2"/>
      <c r="NAX57" s="2"/>
      <c r="NAY57" s="2"/>
      <c r="NAZ57" s="2"/>
      <c r="NBA57" s="2"/>
      <c r="NBB57" s="2"/>
      <c r="NBC57" s="2"/>
      <c r="NBD57" s="2"/>
      <c r="NBE57" s="2"/>
      <c r="NBF57" s="2"/>
      <c r="NBG57" s="2"/>
      <c r="NBH57" s="2"/>
      <c r="NBI57" s="2"/>
      <c r="NBJ57" s="2"/>
      <c r="NBK57" s="2"/>
      <c r="NBL57" s="2"/>
      <c r="NBM57" s="2"/>
      <c r="NBN57" s="2"/>
      <c r="NBO57" s="2"/>
      <c r="NBP57" s="2"/>
      <c r="NBQ57" s="2"/>
      <c r="NBR57" s="2"/>
      <c r="NBS57" s="2"/>
      <c r="NBT57" s="2"/>
      <c r="NBU57" s="2"/>
      <c r="NBV57" s="2"/>
      <c r="NBW57" s="2"/>
      <c r="NBX57" s="2"/>
      <c r="NBY57" s="2"/>
      <c r="NBZ57" s="2"/>
      <c r="NCA57" s="2"/>
      <c r="NCB57" s="2"/>
      <c r="NCC57" s="2"/>
      <c r="NCD57" s="2"/>
      <c r="NCE57" s="2"/>
      <c r="NCF57" s="2"/>
      <c r="NCG57" s="2"/>
      <c r="NCH57" s="2"/>
      <c r="NCI57" s="2"/>
      <c r="NCJ57" s="2"/>
      <c r="NCK57" s="2"/>
      <c r="NCL57" s="2"/>
      <c r="NCM57" s="2"/>
      <c r="NCN57" s="2"/>
      <c r="NCO57" s="2"/>
      <c r="NCP57" s="2"/>
      <c r="NCQ57" s="2"/>
      <c r="NCR57" s="2"/>
      <c r="NCS57" s="2"/>
      <c r="NCT57" s="2"/>
      <c r="NCU57" s="2"/>
      <c r="NCV57" s="2"/>
      <c r="NCW57" s="2"/>
      <c r="NCX57" s="2"/>
      <c r="NCY57" s="2"/>
      <c r="NCZ57" s="2"/>
      <c r="NDA57" s="2"/>
      <c r="NDB57" s="2"/>
      <c r="NDC57" s="2"/>
      <c r="NDD57" s="2"/>
      <c r="NDE57" s="2"/>
      <c r="NDF57" s="2"/>
      <c r="NDG57" s="2"/>
      <c r="NDH57" s="2"/>
      <c r="NDI57" s="2"/>
      <c r="NDJ57" s="2"/>
      <c r="NDK57" s="2"/>
      <c r="NDL57" s="2"/>
      <c r="NDM57" s="2"/>
      <c r="NDN57" s="2"/>
      <c r="NDO57" s="2"/>
      <c r="NDP57" s="2"/>
      <c r="NDQ57" s="2"/>
      <c r="NDR57" s="2"/>
      <c r="NDS57" s="2"/>
      <c r="NDT57" s="2"/>
      <c r="NDU57" s="2"/>
      <c r="NDV57" s="2"/>
      <c r="NDW57" s="2"/>
      <c r="NDX57" s="2"/>
      <c r="NDY57" s="2"/>
      <c r="NDZ57" s="2"/>
      <c r="NEA57" s="2"/>
      <c r="NEB57" s="2"/>
      <c r="NEC57" s="2"/>
      <c r="NED57" s="2"/>
      <c r="NEE57" s="2"/>
      <c r="NEF57" s="2"/>
      <c r="NEG57" s="2"/>
      <c r="NEH57" s="2"/>
      <c r="NEI57" s="2"/>
      <c r="NEJ57" s="2"/>
      <c r="NEK57" s="2"/>
      <c r="NEL57" s="2"/>
      <c r="NEM57" s="2"/>
      <c r="NEN57" s="2"/>
      <c r="NEO57" s="2"/>
      <c r="NEP57" s="2"/>
      <c r="NEQ57" s="2"/>
      <c r="NER57" s="2"/>
      <c r="NES57" s="2"/>
      <c r="NET57" s="2"/>
      <c r="NEU57" s="2"/>
      <c r="NEV57" s="2"/>
      <c r="NEW57" s="2"/>
      <c r="NEX57" s="2"/>
      <c r="NEY57" s="2"/>
      <c r="NEZ57" s="2"/>
      <c r="NFA57" s="2"/>
      <c r="NFB57" s="2"/>
      <c r="NFC57" s="2"/>
      <c r="NFD57" s="2"/>
      <c r="NFE57" s="2"/>
      <c r="NFF57" s="2"/>
      <c r="NFG57" s="2"/>
      <c r="NFH57" s="2"/>
      <c r="NFI57" s="2"/>
      <c r="NFJ57" s="2"/>
      <c r="NFK57" s="2"/>
      <c r="NFL57" s="2"/>
      <c r="NFM57" s="2"/>
      <c r="NFN57" s="2"/>
      <c r="NFO57" s="2"/>
      <c r="NFP57" s="2"/>
      <c r="NFQ57" s="2"/>
      <c r="NFR57" s="2"/>
      <c r="NFS57" s="2"/>
      <c r="NFT57" s="2"/>
      <c r="NFU57" s="2"/>
      <c r="NFV57" s="2"/>
      <c r="NFW57" s="2"/>
      <c r="NFX57" s="2"/>
      <c r="NFY57" s="2"/>
      <c r="NFZ57" s="2"/>
      <c r="NGA57" s="2"/>
      <c r="NGB57" s="2"/>
      <c r="NGC57" s="2"/>
      <c r="NGD57" s="2"/>
      <c r="NGE57" s="2"/>
      <c r="NGF57" s="2"/>
      <c r="NGG57" s="2"/>
      <c r="NGH57" s="2"/>
      <c r="NGI57" s="2"/>
      <c r="NGJ57" s="2"/>
      <c r="NGK57" s="2"/>
      <c r="NGL57" s="2"/>
      <c r="NGM57" s="2"/>
      <c r="NGN57" s="2"/>
      <c r="NGO57" s="2"/>
      <c r="NGP57" s="2"/>
      <c r="NGQ57" s="2"/>
      <c r="NGR57" s="2"/>
      <c r="NGS57" s="2"/>
      <c r="NGT57" s="2"/>
      <c r="NGU57" s="2"/>
      <c r="NGV57" s="2"/>
      <c r="NGW57" s="2"/>
      <c r="NGX57" s="2"/>
      <c r="NGY57" s="2"/>
      <c r="NGZ57" s="2"/>
      <c r="NHA57" s="2"/>
      <c r="NHB57" s="2"/>
      <c r="NHC57" s="2"/>
      <c r="NHD57" s="2"/>
      <c r="NHE57" s="2"/>
      <c r="NHF57" s="2"/>
      <c r="NHG57" s="2"/>
      <c r="NHH57" s="2"/>
      <c r="NHI57" s="2"/>
      <c r="NHJ57" s="2"/>
      <c r="NHK57" s="2"/>
      <c r="NHL57" s="2"/>
      <c r="NHM57" s="2"/>
      <c r="NHN57" s="2"/>
      <c r="NHO57" s="2"/>
      <c r="NHP57" s="2"/>
      <c r="NHQ57" s="2"/>
      <c r="NHR57" s="2"/>
      <c r="NHS57" s="2"/>
      <c r="NHT57" s="2"/>
      <c r="NHU57" s="2"/>
      <c r="NHV57" s="2"/>
      <c r="NHW57" s="2"/>
      <c r="NHX57" s="2"/>
      <c r="NHY57" s="2"/>
      <c r="NHZ57" s="2"/>
      <c r="NIA57" s="2"/>
      <c r="NIB57" s="2"/>
      <c r="NIC57" s="2"/>
      <c r="NID57" s="2"/>
      <c r="NIE57" s="2"/>
      <c r="NIF57" s="2"/>
      <c r="NIG57" s="2"/>
      <c r="NIH57" s="2"/>
      <c r="NII57" s="2"/>
      <c r="NIJ57" s="2"/>
      <c r="NIK57" s="2"/>
      <c r="NIL57" s="2"/>
      <c r="NIM57" s="2"/>
      <c r="NIN57" s="2"/>
      <c r="NIO57" s="2"/>
      <c r="NIP57" s="2"/>
      <c r="NIQ57" s="2"/>
      <c r="NIR57" s="2"/>
      <c r="NIS57" s="2"/>
      <c r="NIT57" s="2"/>
      <c r="NIU57" s="2"/>
      <c r="NIV57" s="2"/>
      <c r="NIW57" s="2"/>
      <c r="NIX57" s="2"/>
      <c r="NIY57" s="2"/>
      <c r="NIZ57" s="2"/>
      <c r="NJA57" s="2"/>
      <c r="NJB57" s="2"/>
      <c r="NJC57" s="2"/>
      <c r="NJD57" s="2"/>
      <c r="NJE57" s="2"/>
      <c r="NJF57" s="2"/>
      <c r="NJG57" s="2"/>
      <c r="NJH57" s="2"/>
      <c r="NJI57" s="2"/>
      <c r="NJJ57" s="2"/>
      <c r="NJK57" s="2"/>
      <c r="NJL57" s="2"/>
      <c r="NJM57" s="2"/>
      <c r="NJN57" s="2"/>
      <c r="NJO57" s="2"/>
      <c r="NJP57" s="2"/>
      <c r="NJQ57" s="2"/>
      <c r="NJR57" s="2"/>
      <c r="NJS57" s="2"/>
      <c r="NJT57" s="2"/>
      <c r="NJU57" s="2"/>
      <c r="NJV57" s="2"/>
      <c r="NJW57" s="2"/>
      <c r="NJX57" s="2"/>
      <c r="NJY57" s="2"/>
      <c r="NJZ57" s="2"/>
      <c r="NKA57" s="2"/>
      <c r="NKB57" s="2"/>
      <c r="NKC57" s="2"/>
      <c r="NKD57" s="2"/>
      <c r="NKE57" s="2"/>
      <c r="NKF57" s="2"/>
      <c r="NKG57" s="2"/>
      <c r="NKH57" s="2"/>
      <c r="NKI57" s="2"/>
      <c r="NKJ57" s="2"/>
      <c r="NKK57" s="2"/>
      <c r="NKL57" s="2"/>
      <c r="NKM57" s="2"/>
      <c r="NKN57" s="2"/>
      <c r="NKO57" s="2"/>
      <c r="NKP57" s="2"/>
      <c r="NKQ57" s="2"/>
      <c r="NKR57" s="2"/>
      <c r="NKS57" s="2"/>
      <c r="NKT57" s="2"/>
      <c r="NKU57" s="2"/>
      <c r="NKV57" s="2"/>
      <c r="NKW57" s="2"/>
      <c r="NKX57" s="2"/>
      <c r="NKY57" s="2"/>
      <c r="NKZ57" s="2"/>
      <c r="NLA57" s="2"/>
      <c r="NLB57" s="2"/>
      <c r="NLC57" s="2"/>
      <c r="NLD57" s="2"/>
      <c r="NLE57" s="2"/>
      <c r="NLF57" s="2"/>
      <c r="NLG57" s="2"/>
      <c r="NLH57" s="2"/>
      <c r="NLI57" s="2"/>
      <c r="NLJ57" s="2"/>
      <c r="NLK57" s="2"/>
      <c r="NLL57" s="2"/>
      <c r="NLM57" s="2"/>
      <c r="NLN57" s="2"/>
      <c r="NLO57" s="2"/>
      <c r="NLP57" s="2"/>
      <c r="NLQ57" s="2"/>
      <c r="NLR57" s="2"/>
      <c r="NLS57" s="2"/>
      <c r="NLT57" s="2"/>
      <c r="NLU57" s="2"/>
      <c r="NLV57" s="2"/>
      <c r="NLW57" s="2"/>
      <c r="NLX57" s="2"/>
      <c r="NLY57" s="2"/>
      <c r="NLZ57" s="2"/>
      <c r="NMA57" s="2"/>
      <c r="NMB57" s="2"/>
      <c r="NMC57" s="2"/>
      <c r="NMD57" s="2"/>
      <c r="NME57" s="2"/>
      <c r="NMF57" s="2"/>
      <c r="NMG57" s="2"/>
      <c r="NMH57" s="2"/>
      <c r="NMI57" s="2"/>
      <c r="NMJ57" s="2"/>
      <c r="NMK57" s="2"/>
      <c r="NML57" s="2"/>
      <c r="NMM57" s="2"/>
      <c r="NMN57" s="2"/>
      <c r="NMO57" s="2"/>
      <c r="NMP57" s="2"/>
      <c r="NMQ57" s="2"/>
      <c r="NMR57" s="2"/>
      <c r="NMS57" s="2"/>
      <c r="NMT57" s="2"/>
      <c r="NMU57" s="2"/>
      <c r="NMV57" s="2"/>
      <c r="NMW57" s="2"/>
      <c r="NMX57" s="2"/>
      <c r="NMY57" s="2"/>
      <c r="NMZ57" s="2"/>
      <c r="NNA57" s="2"/>
      <c r="NNB57" s="2"/>
      <c r="NNC57" s="2"/>
      <c r="NND57" s="2"/>
      <c r="NNE57" s="2"/>
      <c r="NNF57" s="2"/>
      <c r="NNG57" s="2"/>
      <c r="NNH57" s="2"/>
      <c r="NNI57" s="2"/>
      <c r="NNJ57" s="2"/>
      <c r="NNK57" s="2"/>
      <c r="NNL57" s="2"/>
      <c r="NNM57" s="2"/>
      <c r="NNN57" s="2"/>
      <c r="NNO57" s="2"/>
      <c r="NNP57" s="2"/>
      <c r="NNQ57" s="2"/>
      <c r="NNR57" s="2"/>
      <c r="NNS57" s="2"/>
      <c r="NNT57" s="2"/>
      <c r="NNU57" s="2"/>
      <c r="NNV57" s="2"/>
      <c r="NNW57" s="2"/>
      <c r="NNX57" s="2"/>
      <c r="NNY57" s="2"/>
      <c r="NNZ57" s="2"/>
      <c r="NOA57" s="2"/>
      <c r="NOB57" s="2"/>
      <c r="NOC57" s="2"/>
      <c r="NOD57" s="2"/>
      <c r="NOE57" s="2"/>
      <c r="NOF57" s="2"/>
      <c r="NOG57" s="2"/>
      <c r="NOH57" s="2"/>
      <c r="NOI57" s="2"/>
      <c r="NOJ57" s="2"/>
      <c r="NOK57" s="2"/>
      <c r="NOL57" s="2"/>
      <c r="NOM57" s="2"/>
      <c r="NON57" s="2"/>
      <c r="NOO57" s="2"/>
      <c r="NOP57" s="2"/>
      <c r="NOQ57" s="2"/>
      <c r="NOR57" s="2"/>
      <c r="NOS57" s="2"/>
      <c r="NOT57" s="2"/>
      <c r="NOU57" s="2"/>
      <c r="NOV57" s="2"/>
      <c r="NOW57" s="2"/>
      <c r="NOX57" s="2"/>
      <c r="NOY57" s="2"/>
      <c r="NOZ57" s="2"/>
      <c r="NPA57" s="2"/>
      <c r="NPB57" s="2"/>
      <c r="NPC57" s="2"/>
      <c r="NPD57" s="2"/>
      <c r="NPE57" s="2"/>
      <c r="NPF57" s="2"/>
      <c r="NPG57" s="2"/>
      <c r="NPH57" s="2"/>
      <c r="NPI57" s="2"/>
      <c r="NPJ57" s="2"/>
      <c r="NPK57" s="2"/>
      <c r="NPL57" s="2"/>
      <c r="NPM57" s="2"/>
      <c r="NPN57" s="2"/>
      <c r="NPO57" s="2"/>
      <c r="NPP57" s="2"/>
      <c r="NPQ57" s="2"/>
      <c r="NPR57" s="2"/>
      <c r="NPS57" s="2"/>
      <c r="NPT57" s="2"/>
      <c r="NPU57" s="2"/>
      <c r="NPV57" s="2"/>
      <c r="NPW57" s="2"/>
      <c r="NPX57" s="2"/>
      <c r="NPY57" s="2"/>
      <c r="NPZ57" s="2"/>
      <c r="NQA57" s="2"/>
      <c r="NQB57" s="2"/>
      <c r="NQC57" s="2"/>
      <c r="NQD57" s="2"/>
      <c r="NQE57" s="2"/>
      <c r="NQF57" s="2"/>
      <c r="NQG57" s="2"/>
      <c r="NQH57" s="2"/>
      <c r="NQI57" s="2"/>
      <c r="NQJ57" s="2"/>
      <c r="NQK57" s="2"/>
      <c r="NQL57" s="2"/>
      <c r="NQM57" s="2"/>
      <c r="NQN57" s="2"/>
      <c r="NQO57" s="2"/>
      <c r="NQP57" s="2"/>
      <c r="NQQ57" s="2"/>
      <c r="NQR57" s="2"/>
      <c r="NQS57" s="2"/>
      <c r="NQT57" s="2"/>
      <c r="NQU57" s="2"/>
      <c r="NQV57" s="2"/>
      <c r="NQW57" s="2"/>
      <c r="NQX57" s="2"/>
      <c r="NQY57" s="2"/>
      <c r="NQZ57" s="2"/>
      <c r="NRA57" s="2"/>
      <c r="NRB57" s="2"/>
      <c r="NRC57" s="2"/>
      <c r="NRD57" s="2"/>
      <c r="NRE57" s="2"/>
      <c r="NRF57" s="2"/>
      <c r="NRG57" s="2"/>
      <c r="NRH57" s="2"/>
      <c r="NRI57" s="2"/>
      <c r="NRJ57" s="2"/>
      <c r="NRK57" s="2"/>
      <c r="NRL57" s="2"/>
      <c r="NRM57" s="2"/>
      <c r="NRN57" s="2"/>
      <c r="NRO57" s="2"/>
      <c r="NRP57" s="2"/>
      <c r="NRQ57" s="2"/>
      <c r="NRR57" s="2"/>
      <c r="NRS57" s="2"/>
      <c r="NRT57" s="2"/>
      <c r="NRU57" s="2"/>
      <c r="NRV57" s="2"/>
      <c r="NRW57" s="2"/>
      <c r="NRX57" s="2"/>
      <c r="NRY57" s="2"/>
      <c r="NRZ57" s="2"/>
      <c r="NSA57" s="2"/>
      <c r="NSB57" s="2"/>
      <c r="NSC57" s="2"/>
      <c r="NSD57" s="2"/>
      <c r="NSE57" s="2"/>
      <c r="NSF57" s="2"/>
      <c r="NSG57" s="2"/>
      <c r="NSH57" s="2"/>
      <c r="NSI57" s="2"/>
      <c r="NSJ57" s="2"/>
      <c r="NSK57" s="2"/>
      <c r="NSL57" s="2"/>
      <c r="NSM57" s="2"/>
      <c r="NSN57" s="2"/>
      <c r="NSO57" s="2"/>
      <c r="NSP57" s="2"/>
      <c r="NSQ57" s="2"/>
      <c r="NSR57" s="2"/>
      <c r="NSS57" s="2"/>
      <c r="NST57" s="2"/>
      <c r="NSU57" s="2"/>
      <c r="NSV57" s="2"/>
      <c r="NSW57" s="2"/>
      <c r="NSX57" s="2"/>
      <c r="NSY57" s="2"/>
      <c r="NSZ57" s="2"/>
      <c r="NTA57" s="2"/>
      <c r="NTB57" s="2"/>
      <c r="NTC57" s="2"/>
      <c r="NTD57" s="2"/>
      <c r="NTE57" s="2"/>
      <c r="NTF57" s="2"/>
      <c r="NTG57" s="2"/>
      <c r="NTH57" s="2"/>
      <c r="NTI57" s="2"/>
      <c r="NTJ57" s="2"/>
      <c r="NTK57" s="2"/>
      <c r="NTL57" s="2"/>
      <c r="NTM57" s="2"/>
      <c r="NTN57" s="2"/>
      <c r="NTO57" s="2"/>
      <c r="NTP57" s="2"/>
      <c r="NTQ57" s="2"/>
      <c r="NTR57" s="2"/>
      <c r="NTS57" s="2"/>
      <c r="NTT57" s="2"/>
      <c r="NTU57" s="2"/>
      <c r="NTV57" s="2"/>
      <c r="NTW57" s="2"/>
      <c r="NTX57" s="2"/>
      <c r="NTY57" s="2"/>
      <c r="NTZ57" s="2"/>
      <c r="NUA57" s="2"/>
      <c r="NUB57" s="2"/>
      <c r="NUC57" s="2"/>
      <c r="NUD57" s="2"/>
      <c r="NUE57" s="2"/>
      <c r="NUF57" s="2"/>
      <c r="NUG57" s="2"/>
      <c r="NUH57" s="2"/>
      <c r="NUI57" s="2"/>
      <c r="NUJ57" s="2"/>
      <c r="NUK57" s="2"/>
      <c r="NUL57" s="2"/>
      <c r="NUM57" s="2"/>
      <c r="NUN57" s="2"/>
      <c r="NUO57" s="2"/>
      <c r="NUP57" s="2"/>
      <c r="NUQ57" s="2"/>
      <c r="NUR57" s="2"/>
      <c r="NUS57" s="2"/>
      <c r="NUT57" s="2"/>
      <c r="NUU57" s="2"/>
      <c r="NUV57" s="2"/>
      <c r="NUW57" s="2"/>
      <c r="NUX57" s="2"/>
      <c r="NUY57" s="2"/>
      <c r="NUZ57" s="2"/>
      <c r="NVA57" s="2"/>
      <c r="NVB57" s="2"/>
      <c r="NVC57" s="2"/>
      <c r="NVD57" s="2"/>
      <c r="NVE57" s="2"/>
      <c r="NVF57" s="2"/>
      <c r="NVG57" s="2"/>
      <c r="NVH57" s="2"/>
      <c r="NVI57" s="2"/>
      <c r="NVJ57" s="2"/>
      <c r="NVK57" s="2"/>
      <c r="NVL57" s="2"/>
      <c r="NVM57" s="2"/>
      <c r="NVN57" s="2"/>
      <c r="NVO57" s="2"/>
      <c r="NVP57" s="2"/>
      <c r="NVQ57" s="2"/>
      <c r="NVR57" s="2"/>
      <c r="NVS57" s="2"/>
      <c r="NVT57" s="2"/>
      <c r="NVU57" s="2"/>
      <c r="NVV57" s="2"/>
      <c r="NVW57" s="2"/>
      <c r="NVX57" s="2"/>
      <c r="NVY57" s="2"/>
      <c r="NVZ57" s="2"/>
      <c r="NWA57" s="2"/>
      <c r="NWB57" s="2"/>
      <c r="NWC57" s="2"/>
      <c r="NWD57" s="2"/>
      <c r="NWE57" s="2"/>
      <c r="NWF57" s="2"/>
      <c r="NWG57" s="2"/>
      <c r="NWH57" s="2"/>
      <c r="NWI57" s="2"/>
      <c r="NWJ57" s="2"/>
      <c r="NWK57" s="2"/>
      <c r="NWL57" s="2"/>
      <c r="NWM57" s="2"/>
      <c r="NWN57" s="2"/>
      <c r="NWO57" s="2"/>
      <c r="NWP57" s="2"/>
      <c r="NWQ57" s="2"/>
      <c r="NWR57" s="2"/>
      <c r="NWS57" s="2"/>
      <c r="NWT57" s="2"/>
      <c r="NWU57" s="2"/>
      <c r="NWV57" s="2"/>
      <c r="NWW57" s="2"/>
      <c r="NWX57" s="2"/>
      <c r="NWY57" s="2"/>
      <c r="NWZ57" s="2"/>
      <c r="NXA57" s="2"/>
      <c r="NXB57" s="2"/>
      <c r="NXC57" s="2"/>
      <c r="NXD57" s="2"/>
      <c r="NXE57" s="2"/>
      <c r="NXF57" s="2"/>
      <c r="NXG57" s="2"/>
      <c r="NXH57" s="2"/>
      <c r="NXI57" s="2"/>
      <c r="NXJ57" s="2"/>
      <c r="NXK57" s="2"/>
      <c r="NXL57" s="2"/>
      <c r="NXM57" s="2"/>
      <c r="NXN57" s="2"/>
      <c r="NXO57" s="2"/>
      <c r="NXP57" s="2"/>
      <c r="NXQ57" s="2"/>
      <c r="NXR57" s="2"/>
      <c r="NXS57" s="2"/>
      <c r="NXT57" s="2"/>
      <c r="NXU57" s="2"/>
      <c r="NXV57" s="2"/>
      <c r="NXW57" s="2"/>
      <c r="NXX57" s="2"/>
      <c r="NXY57" s="2"/>
      <c r="NXZ57" s="2"/>
      <c r="NYA57" s="2"/>
      <c r="NYB57" s="2"/>
      <c r="NYC57" s="2"/>
      <c r="NYD57" s="2"/>
      <c r="NYE57" s="2"/>
      <c r="NYF57" s="2"/>
      <c r="NYG57" s="2"/>
      <c r="NYH57" s="2"/>
      <c r="NYI57" s="2"/>
      <c r="NYJ57" s="2"/>
      <c r="NYK57" s="2"/>
      <c r="NYL57" s="2"/>
      <c r="NYM57" s="2"/>
      <c r="NYN57" s="2"/>
      <c r="NYO57" s="2"/>
      <c r="NYP57" s="2"/>
      <c r="NYQ57" s="2"/>
      <c r="NYR57" s="2"/>
      <c r="NYS57" s="2"/>
      <c r="NYT57" s="2"/>
      <c r="NYU57" s="2"/>
      <c r="NYV57" s="2"/>
      <c r="NYW57" s="2"/>
      <c r="NYX57" s="2"/>
      <c r="NYY57" s="2"/>
      <c r="NYZ57" s="2"/>
      <c r="NZA57" s="2"/>
      <c r="NZB57" s="2"/>
      <c r="NZC57" s="2"/>
      <c r="NZD57" s="2"/>
      <c r="NZE57" s="2"/>
      <c r="NZF57" s="2"/>
      <c r="NZG57" s="2"/>
      <c r="NZH57" s="2"/>
      <c r="NZI57" s="2"/>
      <c r="NZJ57" s="2"/>
      <c r="NZK57" s="2"/>
      <c r="NZL57" s="2"/>
      <c r="NZM57" s="2"/>
      <c r="NZN57" s="2"/>
      <c r="NZO57" s="2"/>
      <c r="NZP57" s="2"/>
      <c r="NZQ57" s="2"/>
      <c r="NZR57" s="2"/>
      <c r="NZS57" s="2"/>
      <c r="NZT57" s="2"/>
      <c r="NZU57" s="2"/>
      <c r="NZV57" s="2"/>
      <c r="NZW57" s="2"/>
      <c r="NZX57" s="2"/>
      <c r="NZY57" s="2"/>
      <c r="NZZ57" s="2"/>
      <c r="OAA57" s="2"/>
      <c r="OAB57" s="2"/>
      <c r="OAC57" s="2"/>
      <c r="OAD57" s="2"/>
      <c r="OAE57" s="2"/>
      <c r="OAF57" s="2"/>
      <c r="OAG57" s="2"/>
      <c r="OAH57" s="2"/>
      <c r="OAI57" s="2"/>
      <c r="OAJ57" s="2"/>
      <c r="OAK57" s="2"/>
      <c r="OAL57" s="2"/>
      <c r="OAM57" s="2"/>
      <c r="OAN57" s="2"/>
      <c r="OAO57" s="2"/>
      <c r="OAP57" s="2"/>
      <c r="OAQ57" s="2"/>
      <c r="OAR57" s="2"/>
      <c r="OAS57" s="2"/>
      <c r="OAT57" s="2"/>
      <c r="OAU57" s="2"/>
      <c r="OAV57" s="2"/>
      <c r="OAW57" s="2"/>
      <c r="OAX57" s="2"/>
      <c r="OAY57" s="2"/>
      <c r="OAZ57" s="2"/>
      <c r="OBA57" s="2"/>
      <c r="OBB57" s="2"/>
      <c r="OBC57" s="2"/>
      <c r="OBD57" s="2"/>
      <c r="OBE57" s="2"/>
      <c r="OBF57" s="2"/>
      <c r="OBG57" s="2"/>
      <c r="OBH57" s="2"/>
      <c r="OBI57" s="2"/>
      <c r="OBJ57" s="2"/>
      <c r="OBK57" s="2"/>
      <c r="OBL57" s="2"/>
      <c r="OBM57" s="2"/>
      <c r="OBN57" s="2"/>
      <c r="OBO57" s="2"/>
      <c r="OBP57" s="2"/>
      <c r="OBQ57" s="2"/>
      <c r="OBR57" s="2"/>
      <c r="OBS57" s="2"/>
      <c r="OBT57" s="2"/>
      <c r="OBU57" s="2"/>
      <c r="OBV57" s="2"/>
      <c r="OBW57" s="2"/>
      <c r="OBX57" s="2"/>
      <c r="OBY57" s="2"/>
      <c r="OBZ57" s="2"/>
      <c r="OCA57" s="2"/>
      <c r="OCB57" s="2"/>
      <c r="OCC57" s="2"/>
      <c r="OCD57" s="2"/>
      <c r="OCE57" s="2"/>
      <c r="OCF57" s="2"/>
      <c r="OCG57" s="2"/>
      <c r="OCH57" s="2"/>
      <c r="OCI57" s="2"/>
      <c r="OCJ57" s="2"/>
      <c r="OCK57" s="2"/>
      <c r="OCL57" s="2"/>
      <c r="OCM57" s="2"/>
      <c r="OCN57" s="2"/>
      <c r="OCO57" s="2"/>
      <c r="OCP57" s="2"/>
      <c r="OCQ57" s="2"/>
      <c r="OCR57" s="2"/>
      <c r="OCS57" s="2"/>
      <c r="OCT57" s="2"/>
      <c r="OCU57" s="2"/>
      <c r="OCV57" s="2"/>
      <c r="OCW57" s="2"/>
      <c r="OCX57" s="2"/>
      <c r="OCY57" s="2"/>
      <c r="OCZ57" s="2"/>
      <c r="ODA57" s="2"/>
      <c r="ODB57" s="2"/>
      <c r="ODC57" s="2"/>
      <c r="ODD57" s="2"/>
      <c r="ODE57" s="2"/>
      <c r="ODF57" s="2"/>
      <c r="ODG57" s="2"/>
      <c r="ODH57" s="2"/>
      <c r="ODI57" s="2"/>
      <c r="ODJ57" s="2"/>
      <c r="ODK57" s="2"/>
      <c r="ODL57" s="2"/>
      <c r="ODM57" s="2"/>
      <c r="ODN57" s="2"/>
      <c r="ODO57" s="2"/>
      <c r="ODP57" s="2"/>
      <c r="ODQ57" s="2"/>
      <c r="ODR57" s="2"/>
      <c r="ODS57" s="2"/>
      <c r="ODT57" s="2"/>
      <c r="ODU57" s="2"/>
      <c r="ODV57" s="2"/>
      <c r="ODW57" s="2"/>
      <c r="ODX57" s="2"/>
      <c r="ODY57" s="2"/>
      <c r="ODZ57" s="2"/>
      <c r="OEA57" s="2"/>
      <c r="OEB57" s="2"/>
      <c r="OEC57" s="2"/>
      <c r="OED57" s="2"/>
      <c r="OEE57" s="2"/>
      <c r="OEF57" s="2"/>
      <c r="OEG57" s="2"/>
      <c r="OEH57" s="2"/>
      <c r="OEI57" s="2"/>
      <c r="OEJ57" s="2"/>
      <c r="OEK57" s="2"/>
      <c r="OEL57" s="2"/>
      <c r="OEM57" s="2"/>
      <c r="OEN57" s="2"/>
      <c r="OEO57" s="2"/>
      <c r="OEP57" s="2"/>
      <c r="OEQ57" s="2"/>
      <c r="OER57" s="2"/>
      <c r="OES57" s="2"/>
      <c r="OET57" s="2"/>
      <c r="OEU57" s="2"/>
      <c r="OEV57" s="2"/>
      <c r="OEW57" s="2"/>
      <c r="OEX57" s="2"/>
      <c r="OEY57" s="2"/>
      <c r="OEZ57" s="2"/>
      <c r="OFA57" s="2"/>
      <c r="OFB57" s="2"/>
      <c r="OFC57" s="2"/>
      <c r="OFD57" s="2"/>
      <c r="OFE57" s="2"/>
      <c r="OFF57" s="2"/>
      <c r="OFG57" s="2"/>
      <c r="OFH57" s="2"/>
      <c r="OFI57" s="2"/>
      <c r="OFJ57" s="2"/>
      <c r="OFK57" s="2"/>
      <c r="OFL57" s="2"/>
      <c r="OFM57" s="2"/>
      <c r="OFN57" s="2"/>
      <c r="OFO57" s="2"/>
      <c r="OFP57" s="2"/>
      <c r="OFQ57" s="2"/>
      <c r="OFR57" s="2"/>
      <c r="OFS57" s="2"/>
      <c r="OFT57" s="2"/>
      <c r="OFU57" s="2"/>
      <c r="OFV57" s="2"/>
      <c r="OFW57" s="2"/>
      <c r="OFX57" s="2"/>
      <c r="OFY57" s="2"/>
      <c r="OFZ57" s="2"/>
      <c r="OGA57" s="2"/>
      <c r="OGB57" s="2"/>
      <c r="OGC57" s="2"/>
      <c r="OGD57" s="2"/>
      <c r="OGE57" s="2"/>
      <c r="OGF57" s="2"/>
      <c r="OGG57" s="2"/>
      <c r="OGH57" s="2"/>
      <c r="OGI57" s="2"/>
      <c r="OGJ57" s="2"/>
      <c r="OGK57" s="2"/>
      <c r="OGL57" s="2"/>
      <c r="OGM57" s="2"/>
      <c r="OGN57" s="2"/>
      <c r="OGO57" s="2"/>
      <c r="OGP57" s="2"/>
      <c r="OGQ57" s="2"/>
      <c r="OGR57" s="2"/>
      <c r="OGS57" s="2"/>
      <c r="OGT57" s="2"/>
      <c r="OGU57" s="2"/>
      <c r="OGV57" s="2"/>
      <c r="OGW57" s="2"/>
      <c r="OGX57" s="2"/>
      <c r="OGY57" s="2"/>
      <c r="OGZ57" s="2"/>
      <c r="OHA57" s="2"/>
      <c r="OHB57" s="2"/>
      <c r="OHC57" s="2"/>
      <c r="OHD57" s="2"/>
      <c r="OHE57" s="2"/>
      <c r="OHF57" s="2"/>
      <c r="OHG57" s="2"/>
      <c r="OHH57" s="2"/>
      <c r="OHI57" s="2"/>
      <c r="OHJ57" s="2"/>
      <c r="OHK57" s="2"/>
      <c r="OHL57" s="2"/>
      <c r="OHM57" s="2"/>
      <c r="OHN57" s="2"/>
      <c r="OHO57" s="2"/>
      <c r="OHP57" s="2"/>
      <c r="OHQ57" s="2"/>
      <c r="OHR57" s="2"/>
      <c r="OHS57" s="2"/>
      <c r="OHT57" s="2"/>
      <c r="OHU57" s="2"/>
      <c r="OHV57" s="2"/>
      <c r="OHW57" s="2"/>
      <c r="OHX57" s="2"/>
      <c r="OHY57" s="2"/>
      <c r="OHZ57" s="2"/>
      <c r="OIA57" s="2"/>
      <c r="OIB57" s="2"/>
      <c r="OIC57" s="2"/>
      <c r="OID57" s="2"/>
      <c r="OIE57" s="2"/>
      <c r="OIF57" s="2"/>
      <c r="OIG57" s="2"/>
      <c r="OIH57" s="2"/>
      <c r="OII57" s="2"/>
      <c r="OIJ57" s="2"/>
      <c r="OIK57" s="2"/>
      <c r="OIL57" s="2"/>
      <c r="OIM57" s="2"/>
      <c r="OIN57" s="2"/>
      <c r="OIO57" s="2"/>
      <c r="OIP57" s="2"/>
      <c r="OIQ57" s="2"/>
      <c r="OIR57" s="2"/>
      <c r="OIS57" s="2"/>
      <c r="OIT57" s="2"/>
      <c r="OIU57" s="2"/>
      <c r="OIV57" s="2"/>
      <c r="OIW57" s="2"/>
      <c r="OIX57" s="2"/>
      <c r="OIY57" s="2"/>
      <c r="OIZ57" s="2"/>
      <c r="OJA57" s="2"/>
      <c r="OJB57" s="2"/>
      <c r="OJC57" s="2"/>
      <c r="OJD57" s="2"/>
      <c r="OJE57" s="2"/>
      <c r="OJF57" s="2"/>
      <c r="OJG57" s="2"/>
      <c r="OJH57" s="2"/>
      <c r="OJI57" s="2"/>
      <c r="OJJ57" s="2"/>
      <c r="OJK57" s="2"/>
      <c r="OJL57" s="2"/>
      <c r="OJM57" s="2"/>
      <c r="OJN57" s="2"/>
      <c r="OJO57" s="2"/>
      <c r="OJP57" s="2"/>
      <c r="OJQ57" s="2"/>
      <c r="OJR57" s="2"/>
      <c r="OJS57" s="2"/>
      <c r="OJT57" s="2"/>
      <c r="OJU57" s="2"/>
      <c r="OJV57" s="2"/>
      <c r="OJW57" s="2"/>
      <c r="OJX57" s="2"/>
      <c r="OJY57" s="2"/>
      <c r="OJZ57" s="2"/>
      <c r="OKA57" s="2"/>
      <c r="OKB57" s="2"/>
      <c r="OKC57" s="2"/>
      <c r="OKD57" s="2"/>
      <c r="OKE57" s="2"/>
      <c r="OKF57" s="2"/>
      <c r="OKG57" s="2"/>
      <c r="OKH57" s="2"/>
      <c r="OKI57" s="2"/>
      <c r="OKJ57" s="2"/>
      <c r="OKK57" s="2"/>
      <c r="OKL57" s="2"/>
      <c r="OKM57" s="2"/>
      <c r="OKN57" s="2"/>
      <c r="OKO57" s="2"/>
      <c r="OKP57" s="2"/>
      <c r="OKQ57" s="2"/>
      <c r="OKR57" s="2"/>
      <c r="OKS57" s="2"/>
      <c r="OKT57" s="2"/>
      <c r="OKU57" s="2"/>
      <c r="OKV57" s="2"/>
      <c r="OKW57" s="2"/>
      <c r="OKX57" s="2"/>
      <c r="OKY57" s="2"/>
      <c r="OKZ57" s="2"/>
      <c r="OLA57" s="2"/>
      <c r="OLB57" s="2"/>
      <c r="OLC57" s="2"/>
      <c r="OLD57" s="2"/>
      <c r="OLE57" s="2"/>
      <c r="OLF57" s="2"/>
      <c r="OLG57" s="2"/>
      <c r="OLH57" s="2"/>
      <c r="OLI57" s="2"/>
      <c r="OLJ57" s="2"/>
      <c r="OLK57" s="2"/>
      <c r="OLL57" s="2"/>
      <c r="OLM57" s="2"/>
      <c r="OLN57" s="2"/>
      <c r="OLO57" s="2"/>
      <c r="OLP57" s="2"/>
      <c r="OLQ57" s="2"/>
      <c r="OLR57" s="2"/>
      <c r="OLS57" s="2"/>
      <c r="OLT57" s="2"/>
      <c r="OLU57" s="2"/>
      <c r="OLV57" s="2"/>
      <c r="OLW57" s="2"/>
      <c r="OLX57" s="2"/>
      <c r="OLY57" s="2"/>
      <c r="OLZ57" s="2"/>
      <c r="OMA57" s="2"/>
      <c r="OMB57" s="2"/>
      <c r="OMC57" s="2"/>
      <c r="OMD57" s="2"/>
      <c r="OME57" s="2"/>
      <c r="OMF57" s="2"/>
      <c r="OMG57" s="2"/>
      <c r="OMH57" s="2"/>
      <c r="OMI57" s="2"/>
      <c r="OMJ57" s="2"/>
      <c r="OMK57" s="2"/>
      <c r="OML57" s="2"/>
      <c r="OMM57" s="2"/>
      <c r="OMN57" s="2"/>
      <c r="OMO57" s="2"/>
      <c r="OMP57" s="2"/>
      <c r="OMQ57" s="2"/>
      <c r="OMR57" s="2"/>
      <c r="OMS57" s="2"/>
      <c r="OMT57" s="2"/>
      <c r="OMU57" s="2"/>
      <c r="OMV57" s="2"/>
      <c r="OMW57" s="2"/>
      <c r="OMX57" s="2"/>
      <c r="OMY57" s="2"/>
      <c r="OMZ57" s="2"/>
      <c r="ONA57" s="2"/>
      <c r="ONB57" s="2"/>
      <c r="ONC57" s="2"/>
      <c r="OND57" s="2"/>
      <c r="ONE57" s="2"/>
      <c r="ONF57" s="2"/>
      <c r="ONG57" s="2"/>
      <c r="ONH57" s="2"/>
      <c r="ONI57" s="2"/>
      <c r="ONJ57" s="2"/>
      <c r="ONK57" s="2"/>
      <c r="ONL57" s="2"/>
      <c r="ONM57" s="2"/>
      <c r="ONN57" s="2"/>
      <c r="ONO57" s="2"/>
      <c r="ONP57" s="2"/>
      <c r="ONQ57" s="2"/>
      <c r="ONR57" s="2"/>
      <c r="ONS57" s="2"/>
      <c r="ONT57" s="2"/>
      <c r="ONU57" s="2"/>
      <c r="ONV57" s="2"/>
      <c r="ONW57" s="2"/>
      <c r="ONX57" s="2"/>
      <c r="ONY57" s="2"/>
      <c r="ONZ57" s="2"/>
      <c r="OOA57" s="2"/>
      <c r="OOB57" s="2"/>
      <c r="OOC57" s="2"/>
      <c r="OOD57" s="2"/>
      <c r="OOE57" s="2"/>
      <c r="OOF57" s="2"/>
      <c r="OOG57" s="2"/>
      <c r="OOH57" s="2"/>
      <c r="OOI57" s="2"/>
      <c r="OOJ57" s="2"/>
      <c r="OOK57" s="2"/>
      <c r="OOL57" s="2"/>
      <c r="OOM57" s="2"/>
      <c r="OON57" s="2"/>
      <c r="OOO57" s="2"/>
      <c r="OOP57" s="2"/>
      <c r="OOQ57" s="2"/>
      <c r="OOR57" s="2"/>
      <c r="OOS57" s="2"/>
      <c r="OOT57" s="2"/>
      <c r="OOU57" s="2"/>
      <c r="OOV57" s="2"/>
      <c r="OOW57" s="2"/>
      <c r="OOX57" s="2"/>
      <c r="OOY57" s="2"/>
      <c r="OOZ57" s="2"/>
      <c r="OPA57" s="2"/>
      <c r="OPB57" s="2"/>
      <c r="OPC57" s="2"/>
      <c r="OPD57" s="2"/>
      <c r="OPE57" s="2"/>
      <c r="OPF57" s="2"/>
      <c r="OPG57" s="2"/>
      <c r="OPH57" s="2"/>
      <c r="OPI57" s="2"/>
      <c r="OPJ57" s="2"/>
      <c r="OPK57" s="2"/>
      <c r="OPL57" s="2"/>
      <c r="OPM57" s="2"/>
      <c r="OPN57" s="2"/>
      <c r="OPO57" s="2"/>
      <c r="OPP57" s="2"/>
      <c r="OPQ57" s="2"/>
      <c r="OPR57" s="2"/>
      <c r="OPS57" s="2"/>
      <c r="OPT57" s="2"/>
      <c r="OPU57" s="2"/>
      <c r="OPV57" s="2"/>
      <c r="OPW57" s="2"/>
      <c r="OPX57" s="2"/>
      <c r="OPY57" s="2"/>
      <c r="OPZ57" s="2"/>
      <c r="OQA57" s="2"/>
      <c r="OQB57" s="2"/>
      <c r="OQC57" s="2"/>
      <c r="OQD57" s="2"/>
      <c r="OQE57" s="2"/>
      <c r="OQF57" s="2"/>
      <c r="OQG57" s="2"/>
      <c r="OQH57" s="2"/>
      <c r="OQI57" s="2"/>
      <c r="OQJ57" s="2"/>
      <c r="OQK57" s="2"/>
      <c r="OQL57" s="2"/>
      <c r="OQM57" s="2"/>
      <c r="OQN57" s="2"/>
      <c r="OQO57" s="2"/>
      <c r="OQP57" s="2"/>
      <c r="OQQ57" s="2"/>
      <c r="OQR57" s="2"/>
      <c r="OQS57" s="2"/>
      <c r="OQT57" s="2"/>
      <c r="OQU57" s="2"/>
      <c r="OQV57" s="2"/>
      <c r="OQW57" s="2"/>
      <c r="OQX57" s="2"/>
      <c r="OQY57" s="2"/>
      <c r="OQZ57" s="2"/>
      <c r="ORA57" s="2"/>
      <c r="ORB57" s="2"/>
      <c r="ORC57" s="2"/>
      <c r="ORD57" s="2"/>
      <c r="ORE57" s="2"/>
      <c r="ORF57" s="2"/>
      <c r="ORG57" s="2"/>
      <c r="ORH57" s="2"/>
      <c r="ORI57" s="2"/>
      <c r="ORJ57" s="2"/>
      <c r="ORK57" s="2"/>
      <c r="ORL57" s="2"/>
      <c r="ORM57" s="2"/>
      <c r="ORN57" s="2"/>
      <c r="ORO57" s="2"/>
      <c r="ORP57" s="2"/>
      <c r="ORQ57" s="2"/>
      <c r="ORR57" s="2"/>
      <c r="ORS57" s="2"/>
      <c r="ORT57" s="2"/>
      <c r="ORU57" s="2"/>
      <c r="ORV57" s="2"/>
      <c r="ORW57" s="2"/>
      <c r="ORX57" s="2"/>
      <c r="ORY57" s="2"/>
      <c r="ORZ57" s="2"/>
      <c r="OSA57" s="2"/>
      <c r="OSB57" s="2"/>
      <c r="OSC57" s="2"/>
      <c r="OSD57" s="2"/>
      <c r="OSE57" s="2"/>
      <c r="OSF57" s="2"/>
      <c r="OSG57" s="2"/>
      <c r="OSH57" s="2"/>
      <c r="OSI57" s="2"/>
      <c r="OSJ57" s="2"/>
      <c r="OSK57" s="2"/>
      <c r="OSL57" s="2"/>
      <c r="OSM57" s="2"/>
      <c r="OSN57" s="2"/>
      <c r="OSO57" s="2"/>
      <c r="OSP57" s="2"/>
      <c r="OSQ57" s="2"/>
      <c r="OSR57" s="2"/>
      <c r="OSS57" s="2"/>
      <c r="OST57" s="2"/>
      <c r="OSU57" s="2"/>
      <c r="OSV57" s="2"/>
      <c r="OSW57" s="2"/>
      <c r="OSX57" s="2"/>
      <c r="OSY57" s="2"/>
      <c r="OSZ57" s="2"/>
    </row>
    <row r="58" spans="1:10660" thickBot="1">
      <c r="A58" s="119" t="s">
        <v>17</v>
      </c>
      <c r="B58" s="115" t="s">
        <v>18</v>
      </c>
      <c r="C58" s="165" t="s">
        <v>123</v>
      </c>
      <c r="D58" s="86"/>
      <c r="E58" s="86"/>
      <c r="F58" s="62"/>
      <c r="G58" s="54" t="s">
        <v>33</v>
      </c>
      <c r="H58" s="55" t="str">
        <f t="shared" si="64"/>
        <v>IN</v>
      </c>
      <c r="I58" s="55" t="str" cm="1">
        <f t="array" ref="I58">CurrentSchedule(I58,COUNTA($2:$2),$I$1)</f>
        <v>NA</v>
      </c>
      <c r="J58" s="120"/>
      <c r="K58" s="57" cm="1">
        <f t="array" ref="K58">ScheduledWeek(K58, COUNTA($2:$2),$K$2)</f>
        <v>0</v>
      </c>
      <c r="L58" s="108" cm="1">
        <f t="array" ref="L58">ScheduledWeek(L58, COUNTA($2:$2),$L$2)</f>
        <v>0</v>
      </c>
      <c r="M58" s="108">
        <f t="shared" si="65"/>
        <v>0</v>
      </c>
      <c r="N58" s="108">
        <f t="shared" si="66"/>
        <v>0</v>
      </c>
      <c r="O58" s="108">
        <f t="shared" si="67"/>
        <v>0</v>
      </c>
      <c r="P58" s="108">
        <f t="shared" si="68"/>
        <v>33</v>
      </c>
      <c r="Q58" s="108">
        <f t="shared" si="69"/>
        <v>0</v>
      </c>
      <c r="X58" s="14" t="s">
        <v>25</v>
      </c>
      <c r="Y58" s="14" t="s">
        <v>25</v>
      </c>
      <c r="Z58" s="14" t="s">
        <v>25</v>
      </c>
      <c r="AA58" s="14" t="s">
        <v>25</v>
      </c>
      <c r="AB58" s="14" t="s">
        <v>25</v>
      </c>
      <c r="AC58" s="2" t="s">
        <v>28</v>
      </c>
      <c r="AD58" s="2" t="s">
        <v>28</v>
      </c>
      <c r="AE58" s="2" t="s">
        <v>25</v>
      </c>
      <c r="AF58" s="2" t="s">
        <v>23</v>
      </c>
      <c r="AG58" s="2" t="s">
        <v>25</v>
      </c>
      <c r="AH58" s="2" t="s">
        <v>25</v>
      </c>
      <c r="AI58" s="2" t="s">
        <v>25</v>
      </c>
      <c r="AJ58" s="2" t="s">
        <v>28</v>
      </c>
      <c r="AK58" s="2" t="s">
        <v>28</v>
      </c>
      <c r="AL58" s="2" t="s">
        <v>25</v>
      </c>
      <c r="AM58" s="2" t="s">
        <v>25</v>
      </c>
      <c r="AN58" s="2" t="s">
        <v>25</v>
      </c>
      <c r="AO58" s="2" t="s">
        <v>25</v>
      </c>
      <c r="AP58" s="2" t="s">
        <v>25</v>
      </c>
      <c r="AQ58" s="2" t="s">
        <v>28</v>
      </c>
      <c r="AR58" s="2" t="s">
        <v>28</v>
      </c>
      <c r="AS58" s="2" t="s">
        <v>25</v>
      </c>
      <c r="AT58" s="2" t="s">
        <v>25</v>
      </c>
      <c r="AU58" s="2" t="s">
        <v>25</v>
      </c>
      <c r="AV58" s="2" t="s">
        <v>16</v>
      </c>
      <c r="AW58" s="2" t="s">
        <v>16</v>
      </c>
      <c r="AZ58" s="2" t="s">
        <v>16</v>
      </c>
      <c r="BA58" s="2" t="s">
        <v>16</v>
      </c>
      <c r="BB58" s="2" t="s">
        <v>16</v>
      </c>
      <c r="BC58" s="2" t="s">
        <v>25</v>
      </c>
      <c r="BD58" s="2" t="s">
        <v>16</v>
      </c>
      <c r="BG58" s="2" t="s">
        <v>25</v>
      </c>
      <c r="BH58" s="2" t="s">
        <v>25</v>
      </c>
      <c r="BI58" s="2" t="s">
        <v>25</v>
      </c>
      <c r="BJ58" s="2" t="s">
        <v>25</v>
      </c>
      <c r="BK58" s="2" t="s">
        <v>25</v>
      </c>
      <c r="BN58" s="2" t="s">
        <v>16</v>
      </c>
      <c r="BO58" s="2" t="s">
        <v>16</v>
      </c>
      <c r="BP58" s="2" t="s">
        <v>16</v>
      </c>
      <c r="BQ58" s="2" t="s">
        <v>16</v>
      </c>
      <c r="BR58" s="2" t="s">
        <v>16</v>
      </c>
      <c r="BU58" s="2" t="s">
        <v>25</v>
      </c>
      <c r="BV58" s="2" t="s">
        <v>25</v>
      </c>
      <c r="BW58" s="2" t="s">
        <v>25</v>
      </c>
      <c r="BX58" s="2" t="s">
        <v>25</v>
      </c>
      <c r="BY58" s="2" t="s">
        <v>25</v>
      </c>
      <c r="CB58" s="2" t="s">
        <v>16</v>
      </c>
      <c r="CC58" s="2" t="s">
        <v>25</v>
      </c>
      <c r="CD58" s="2" t="s">
        <v>16</v>
      </c>
      <c r="CE58" s="2" t="s">
        <v>16</v>
      </c>
      <c r="CF58" s="2" t="s">
        <v>16</v>
      </c>
      <c r="CI58" s="2" t="s">
        <v>27</v>
      </c>
      <c r="CJ58" s="2" t="s">
        <v>27</v>
      </c>
      <c r="CK58" s="2" t="s">
        <v>27</v>
      </c>
      <c r="CL58" s="2" t="s">
        <v>27</v>
      </c>
      <c r="CM58" s="2" t="s">
        <v>27</v>
      </c>
      <c r="CP58" s="2" t="s">
        <v>27</v>
      </c>
      <c r="CQ58" s="2" t="s">
        <v>27</v>
      </c>
      <c r="CR58" s="2" t="s">
        <v>27</v>
      </c>
      <c r="CS58" s="2" t="s">
        <v>27</v>
      </c>
      <c r="CT58" s="2" t="s">
        <v>27</v>
      </c>
      <c r="CW58" s="2" t="s">
        <v>27</v>
      </c>
      <c r="CX58" s="2" t="s">
        <v>27</v>
      </c>
      <c r="CY58" s="2" t="s">
        <v>27</v>
      </c>
      <c r="CZ58" s="2" t="s">
        <v>27</v>
      </c>
      <c r="DA58" s="2" t="s">
        <v>27</v>
      </c>
      <c r="DD58" s="2" t="s">
        <v>16</v>
      </c>
      <c r="DE58" s="2" t="s">
        <v>16</v>
      </c>
      <c r="DF58" s="2" t="s">
        <v>16</v>
      </c>
      <c r="DG58" s="2" t="s">
        <v>16</v>
      </c>
      <c r="DH58" s="2" t="s">
        <v>16</v>
      </c>
      <c r="DK58" s="2" t="s">
        <v>27</v>
      </c>
      <c r="DL58" s="2" t="s">
        <v>27</v>
      </c>
      <c r="DM58" s="2" t="s">
        <v>27</v>
      </c>
      <c r="DN58" s="2" t="s">
        <v>27</v>
      </c>
      <c r="DO58" s="2" t="s">
        <v>27</v>
      </c>
      <c r="DR58" s="2" t="s">
        <v>27</v>
      </c>
      <c r="DS58" s="2" t="s">
        <v>27</v>
      </c>
      <c r="DT58" s="2" t="s">
        <v>27</v>
      </c>
      <c r="DU58" s="2" t="s">
        <v>27</v>
      </c>
      <c r="DV58" s="2" t="s">
        <v>27</v>
      </c>
      <c r="DY58" s="2" t="s">
        <v>27</v>
      </c>
      <c r="DZ58" s="2" t="s">
        <v>27</v>
      </c>
      <c r="EA58" s="2" t="s">
        <v>27</v>
      </c>
      <c r="EB58" s="2" t="s">
        <v>27</v>
      </c>
      <c r="EC58" s="2" t="s">
        <v>27</v>
      </c>
      <c r="EF58" s="2" t="s">
        <v>16</v>
      </c>
      <c r="EG58" s="2" t="s">
        <v>16</v>
      </c>
      <c r="EH58" s="2" t="s">
        <v>16</v>
      </c>
      <c r="EI58" s="2" t="s">
        <v>16</v>
      </c>
      <c r="EJ58" s="2" t="s">
        <v>16</v>
      </c>
      <c r="EM58" s="2" t="s">
        <v>27</v>
      </c>
      <c r="EN58" s="2" t="s">
        <v>27</v>
      </c>
      <c r="EO58" s="2" t="s">
        <v>27</v>
      </c>
      <c r="EP58" s="2" t="s">
        <v>27</v>
      </c>
      <c r="EQ58" s="2" t="s">
        <v>27</v>
      </c>
      <c r="ER58" s="69" t="s">
        <v>28</v>
      </c>
      <c r="ES58" s="69" t="s">
        <v>28</v>
      </c>
      <c r="ET58" s="2" t="s">
        <v>27</v>
      </c>
      <c r="EU58" s="2" t="s">
        <v>27</v>
      </c>
      <c r="EV58" s="2" t="s">
        <v>27</v>
      </c>
      <c r="EW58" s="2" t="s">
        <v>27</v>
      </c>
      <c r="EX58" s="2" t="s">
        <v>27</v>
      </c>
      <c r="EY58" s="69" t="s">
        <v>28</v>
      </c>
      <c r="EZ58" s="69" t="s">
        <v>28</v>
      </c>
      <c r="FA58" s="2" t="s">
        <v>27</v>
      </c>
      <c r="FB58" s="2" t="s">
        <v>27</v>
      </c>
      <c r="FC58" s="2" t="s">
        <v>27</v>
      </c>
      <c r="FD58" s="2" t="s">
        <v>27</v>
      </c>
      <c r="FE58" s="2" t="s">
        <v>27</v>
      </c>
      <c r="FH58" s="2" t="s">
        <v>16</v>
      </c>
      <c r="FI58" s="2" t="s">
        <v>16</v>
      </c>
      <c r="FJ58" s="2" t="s">
        <v>16</v>
      </c>
      <c r="FK58" s="2" t="s">
        <v>16</v>
      </c>
      <c r="FL58" s="2" t="s">
        <v>16</v>
      </c>
      <c r="FO58" s="2" t="s">
        <v>27</v>
      </c>
      <c r="FP58" s="2" t="s">
        <v>27</v>
      </c>
      <c r="FQ58" s="2" t="s">
        <v>27</v>
      </c>
      <c r="FR58" s="2" t="s">
        <v>27</v>
      </c>
      <c r="FS58" s="2" t="s">
        <v>27</v>
      </c>
      <c r="FV58" s="2" t="s">
        <v>27</v>
      </c>
      <c r="FW58" s="2" t="s">
        <v>27</v>
      </c>
      <c r="FX58" s="2" t="s">
        <v>27</v>
      </c>
      <c r="FY58" s="2" t="s">
        <v>27</v>
      </c>
      <c r="FZ58" s="2" t="s">
        <v>27</v>
      </c>
      <c r="GC58" s="2" t="s">
        <v>27</v>
      </c>
      <c r="GD58" s="2" t="s">
        <v>27</v>
      </c>
      <c r="GE58" s="2" t="s">
        <v>27</v>
      </c>
      <c r="GF58" s="2" t="s">
        <v>27</v>
      </c>
      <c r="GG58" s="2" t="s">
        <v>27</v>
      </c>
      <c r="GI58" s="2"/>
      <c r="GJ58" s="2" t="s">
        <v>16</v>
      </c>
      <c r="GK58" s="2" t="s">
        <v>16</v>
      </c>
      <c r="GL58" s="2" t="s">
        <v>16</v>
      </c>
      <c r="GM58" s="2" t="s">
        <v>16</v>
      </c>
      <c r="GN58" s="2" t="s">
        <v>16</v>
      </c>
      <c r="GO58" s="3" t="s">
        <v>28</v>
      </c>
      <c r="GP58" s="3" t="s">
        <v>28</v>
      </c>
      <c r="GQ58" s="69"/>
      <c r="GR58" s="69"/>
      <c r="GS58" s="69"/>
      <c r="GT58" s="69"/>
      <c r="GU58" s="69"/>
      <c r="GV58" s="69"/>
      <c r="GW58" s="69"/>
      <c r="GX58" s="69" t="s">
        <v>25</v>
      </c>
      <c r="GY58" s="69" t="s">
        <v>25</v>
      </c>
      <c r="GZ58" s="69" t="s">
        <v>52</v>
      </c>
      <c r="HA58" s="69" t="s">
        <v>25</v>
      </c>
      <c r="HB58" s="69" t="s">
        <v>52</v>
      </c>
      <c r="HC58" s="69"/>
      <c r="HD58" s="69"/>
      <c r="HE58" s="69" t="s">
        <v>52</v>
      </c>
      <c r="HF58" s="69" t="s">
        <v>25</v>
      </c>
      <c r="HG58" s="69" t="s">
        <v>25</v>
      </c>
      <c r="HH58" s="69" t="s">
        <v>25</v>
      </c>
      <c r="HI58" s="69" t="s">
        <v>25</v>
      </c>
      <c r="HJ58" s="69"/>
      <c r="HK58" s="69"/>
      <c r="HL58" s="146" t="s">
        <v>27</v>
      </c>
      <c r="HM58" s="146" t="s">
        <v>27</v>
      </c>
      <c r="HN58" s="146" t="s">
        <v>27</v>
      </c>
      <c r="HO58" s="146" t="s">
        <v>27</v>
      </c>
      <c r="HP58" s="146" t="s">
        <v>27</v>
      </c>
      <c r="HQ58" s="69"/>
      <c r="HR58" s="69"/>
      <c r="HS58" s="69" t="s">
        <v>27</v>
      </c>
      <c r="HT58" s="69" t="s">
        <v>27</v>
      </c>
      <c r="HU58" s="69" t="s">
        <v>27</v>
      </c>
      <c r="HV58" s="69" t="s">
        <v>27</v>
      </c>
      <c r="HW58" s="69" t="s">
        <v>27</v>
      </c>
      <c r="HX58" s="69"/>
      <c r="HY58" s="69"/>
      <c r="HZ58" s="69" t="s">
        <v>16</v>
      </c>
      <c r="IA58" s="69" t="s">
        <v>16</v>
      </c>
      <c r="IB58" s="69" t="s">
        <v>16</v>
      </c>
      <c r="IC58" s="69" t="s">
        <v>16</v>
      </c>
      <c r="ID58" s="69" t="s">
        <v>16</v>
      </c>
      <c r="IE58" s="69"/>
      <c r="IF58" s="69"/>
      <c r="IG58" s="69" t="s">
        <v>16</v>
      </c>
      <c r="IH58" s="69" t="s">
        <v>16</v>
      </c>
      <c r="II58" s="69" t="s">
        <v>16</v>
      </c>
      <c r="IJ58" s="69" t="s">
        <v>16</v>
      </c>
      <c r="IK58" s="69" t="s">
        <v>16</v>
      </c>
      <c r="IL58" s="69"/>
      <c r="IM58" s="69"/>
      <c r="IN58" s="69" t="s">
        <v>27</v>
      </c>
      <c r="IO58" s="69" t="s">
        <v>27</v>
      </c>
      <c r="IP58" s="69" t="s">
        <v>27</v>
      </c>
      <c r="IQ58" s="69" t="s">
        <v>27</v>
      </c>
      <c r="IR58" s="69" t="s">
        <v>27</v>
      </c>
      <c r="IS58" s="69"/>
      <c r="IT58" s="69"/>
      <c r="IU58" s="69" t="s">
        <v>25</v>
      </c>
      <c r="IV58" s="69" t="s">
        <v>25</v>
      </c>
      <c r="IW58" s="69" t="s">
        <v>23</v>
      </c>
      <c r="IX58" s="69" t="s">
        <v>25</v>
      </c>
      <c r="IY58" s="69" t="s">
        <v>25</v>
      </c>
      <c r="IZ58" s="69"/>
      <c r="JA58" s="69"/>
      <c r="JB58" s="2" t="s">
        <v>31</v>
      </c>
      <c r="JC58" s="2" t="s">
        <v>31</v>
      </c>
      <c r="JD58" s="2" t="s">
        <v>31</v>
      </c>
      <c r="JE58" s="2" t="s">
        <v>31</v>
      </c>
      <c r="JF58" s="2" t="s">
        <v>31</v>
      </c>
      <c r="JG58" s="69"/>
      <c r="JH58" s="69"/>
      <c r="JI58" s="2" t="s">
        <v>27</v>
      </c>
      <c r="JJ58" s="2" t="s">
        <v>27</v>
      </c>
      <c r="JK58" s="2" t="s">
        <v>27</v>
      </c>
      <c r="JL58" s="2" t="s">
        <v>27</v>
      </c>
      <c r="JM58" s="2" t="s">
        <v>27</v>
      </c>
      <c r="JP58" s="2" t="s">
        <v>27</v>
      </c>
      <c r="JQ58" s="2" t="s">
        <v>27</v>
      </c>
      <c r="JR58" s="2" t="s">
        <v>27</v>
      </c>
      <c r="JS58" s="2" t="s">
        <v>27</v>
      </c>
      <c r="JT58" s="2" t="s">
        <v>27</v>
      </c>
      <c r="KT58" s="69"/>
      <c r="KU58" s="69"/>
      <c r="KV58" s="69"/>
      <c r="KW58" s="69"/>
      <c r="KX58" s="69"/>
      <c r="LA58" s="69"/>
      <c r="LB58" s="69"/>
      <c r="LC58" s="69"/>
      <c r="LD58" s="69"/>
      <c r="LE58" s="69"/>
      <c r="LH58" s="69"/>
      <c r="LI58" s="69"/>
      <c r="LJ58" s="69"/>
      <c r="LK58" s="69"/>
      <c r="LL58" s="69"/>
      <c r="LO58" s="69"/>
      <c r="LP58" s="69"/>
      <c r="LQ58" s="69"/>
      <c r="LR58" s="69"/>
      <c r="LS58" s="69"/>
      <c r="LV58" s="69"/>
      <c r="LW58" s="69"/>
      <c r="LX58" s="69"/>
      <c r="LY58" s="69"/>
      <c r="LZ58" s="69"/>
      <c r="MC58" s="69"/>
      <c r="MD58" s="69"/>
      <c r="ME58" s="69"/>
      <c r="MF58" s="69"/>
      <c r="MG58" s="69"/>
      <c r="MJ58" s="69"/>
      <c r="MK58" s="69"/>
      <c r="ML58" s="69"/>
      <c r="MM58" s="69"/>
      <c r="MN58" s="69"/>
      <c r="MQ58" s="69"/>
      <c r="MR58" s="69"/>
      <c r="MS58" s="69"/>
      <c r="MT58" s="69"/>
      <c r="MU58" s="69"/>
      <c r="MX58" s="69"/>
      <c r="MY58" s="69"/>
      <c r="MZ58" s="69"/>
      <c r="NA58" s="69"/>
      <c r="NB58" s="69"/>
      <c r="NE58" s="69"/>
      <c r="NF58" s="69"/>
      <c r="NG58" s="69"/>
      <c r="NH58" s="69"/>
      <c r="NI58" s="69"/>
      <c r="NL58" s="69"/>
      <c r="NM58" s="69"/>
      <c r="NN58" s="69"/>
      <c r="NO58" s="69"/>
      <c r="NP58" s="69"/>
      <c r="NS58" s="69"/>
    </row>
    <row r="59" spans="1:10660" thickBot="1">
      <c r="A59" s="52" t="s">
        <v>17</v>
      </c>
      <c r="B59" s="38" t="s">
        <v>18</v>
      </c>
      <c r="C59" s="165" t="s">
        <v>124</v>
      </c>
      <c r="D59" s="84"/>
      <c r="E59" s="84"/>
      <c r="G59" s="54" t="s">
        <v>33</v>
      </c>
      <c r="H59" s="55" t="str">
        <f t="shared" si="64"/>
        <v>IN</v>
      </c>
      <c r="I59" s="55" t="str" cm="1">
        <f t="array" ref="I59">CurrentSchedule(I59,COUNTA($2:$2),$I$1)</f>
        <v>NA</v>
      </c>
      <c r="J59" s="2"/>
      <c r="K59" s="57" cm="1">
        <f t="array" ref="K59">ScheduledWeek(K59, COUNTA($2:$2),$K$2)</f>
        <v>0</v>
      </c>
      <c r="L59" s="108" cm="1">
        <f t="array" ref="L59">ScheduledWeek(L59, COUNTA($2:$2),$L$2)</f>
        <v>0</v>
      </c>
      <c r="M59" s="108">
        <f t="shared" si="65"/>
        <v>0</v>
      </c>
      <c r="N59" s="108">
        <f t="shared" si="66"/>
        <v>38</v>
      </c>
      <c r="O59" s="108">
        <f t="shared" si="67"/>
        <v>0</v>
      </c>
      <c r="P59" s="108">
        <f t="shared" si="68"/>
        <v>0</v>
      </c>
      <c r="Q59" s="108">
        <f t="shared" si="69"/>
        <v>0</v>
      </c>
      <c r="GX59" s="69" t="s">
        <v>25</v>
      </c>
      <c r="GY59" s="69" t="s">
        <v>25</v>
      </c>
      <c r="GZ59" s="69" t="s">
        <v>25</v>
      </c>
      <c r="HA59" s="69" t="s">
        <v>25</v>
      </c>
      <c r="HB59" s="69" t="s">
        <v>25</v>
      </c>
      <c r="HE59" s="69" t="s">
        <v>25</v>
      </c>
      <c r="HF59" s="69" t="s">
        <v>25</v>
      </c>
      <c r="HG59" s="69" t="s">
        <v>25</v>
      </c>
      <c r="HH59" s="69" t="s">
        <v>25</v>
      </c>
      <c r="HI59" s="69" t="s">
        <v>52</v>
      </c>
      <c r="HL59" s="69" t="s">
        <v>25</v>
      </c>
      <c r="HM59" s="69" t="s">
        <v>25</v>
      </c>
      <c r="HN59" s="69" t="s">
        <v>25</v>
      </c>
      <c r="HO59" s="69" t="s">
        <v>25</v>
      </c>
      <c r="HP59" s="69" t="s">
        <v>52</v>
      </c>
      <c r="HS59" s="69" t="s">
        <v>25</v>
      </c>
      <c r="HT59" s="69" t="s">
        <v>25</v>
      </c>
      <c r="HU59" s="69" t="s">
        <v>25</v>
      </c>
      <c r="HV59" s="69" t="s">
        <v>25</v>
      </c>
      <c r="HW59" s="69" t="s">
        <v>52</v>
      </c>
      <c r="HZ59" s="69" t="s">
        <v>52</v>
      </c>
      <c r="IA59" s="2" t="s">
        <v>25</v>
      </c>
      <c r="IB59" s="2" t="s">
        <v>25</v>
      </c>
      <c r="IC59" s="2" t="s">
        <v>25</v>
      </c>
      <c r="ID59" s="69" t="s">
        <v>52</v>
      </c>
      <c r="IG59" s="69" t="s">
        <v>52</v>
      </c>
      <c r="IH59" s="2" t="s">
        <v>25</v>
      </c>
      <c r="II59" s="2" t="s">
        <v>25</v>
      </c>
      <c r="IJ59" s="2" t="s">
        <v>25</v>
      </c>
      <c r="IK59" s="1" t="s">
        <v>23</v>
      </c>
      <c r="IN59" s="69" t="s">
        <v>52</v>
      </c>
      <c r="IO59" s="2" t="s">
        <v>25</v>
      </c>
      <c r="IP59" s="2" t="s">
        <v>25</v>
      </c>
      <c r="IQ59" s="2" t="s">
        <v>25</v>
      </c>
      <c r="IR59" s="69" t="s">
        <v>52</v>
      </c>
      <c r="IU59" s="2" t="s">
        <v>25</v>
      </c>
      <c r="IV59" s="69" t="s">
        <v>25</v>
      </c>
      <c r="IW59" s="69" t="s">
        <v>25</v>
      </c>
      <c r="IX59" s="2" t="s">
        <v>25</v>
      </c>
      <c r="IY59" s="69" t="s">
        <v>25</v>
      </c>
      <c r="JB59" s="1" t="s">
        <v>14</v>
      </c>
      <c r="JC59" s="1" t="s">
        <v>14</v>
      </c>
      <c r="JD59" s="1" t="s">
        <v>14</v>
      </c>
      <c r="JE59" s="1" t="s">
        <v>14</v>
      </c>
      <c r="JF59" s="1" t="s">
        <v>14</v>
      </c>
      <c r="JI59" s="1" t="s">
        <v>14</v>
      </c>
      <c r="JJ59" s="1" t="s">
        <v>14</v>
      </c>
      <c r="JK59" s="1" t="s">
        <v>14</v>
      </c>
      <c r="JL59" s="1" t="s">
        <v>14</v>
      </c>
      <c r="JM59" s="1" t="s">
        <v>14</v>
      </c>
      <c r="JP59" s="1" t="s">
        <v>14</v>
      </c>
      <c r="JQ59" s="1" t="s">
        <v>14</v>
      </c>
      <c r="JR59" s="1" t="s">
        <v>14</v>
      </c>
      <c r="JS59" s="1" t="s">
        <v>14</v>
      </c>
      <c r="JT59" s="1" t="s">
        <v>14</v>
      </c>
    </row>
    <row r="60" spans="1:10660" thickBot="1">
      <c r="A60" s="119" t="s">
        <v>17</v>
      </c>
      <c r="B60" s="115" t="s">
        <v>18</v>
      </c>
      <c r="C60" s="165" t="s">
        <v>125</v>
      </c>
      <c r="D60" s="86"/>
      <c r="E60" s="86"/>
      <c r="F60" s="62"/>
      <c r="G60" s="54" t="s">
        <v>21</v>
      </c>
      <c r="H60" s="55" t="str">
        <f t="shared" si="64"/>
        <v>IN</v>
      </c>
      <c r="I60" s="55" t="str" cm="1">
        <f t="array" ref="I60">CurrentSchedule(I60,COUNTA($2:$2),$I$1)</f>
        <v>NA</v>
      </c>
      <c r="J60" s="120"/>
      <c r="K60" s="57" cm="1">
        <f t="array" ref="K60">ScheduledWeek(K60, COUNTA($2:$2),$K$2)</f>
        <v>0</v>
      </c>
      <c r="L60" s="108" cm="1">
        <f t="array" ref="L60">ScheduledWeek(L60, COUNTA($2:$2),$L$2)</f>
        <v>0</v>
      </c>
      <c r="M60" s="108">
        <f t="shared" si="65"/>
        <v>0</v>
      </c>
      <c r="N60" s="108">
        <f t="shared" si="66"/>
        <v>0</v>
      </c>
      <c r="O60" s="108">
        <f t="shared" si="67"/>
        <v>0</v>
      </c>
      <c r="P60" s="108">
        <f t="shared" si="68"/>
        <v>24</v>
      </c>
      <c r="Q60" s="108">
        <f t="shared" si="69"/>
        <v>0</v>
      </c>
      <c r="X60" s="14" t="s">
        <v>25</v>
      </c>
      <c r="Y60" s="14" t="s">
        <v>25</v>
      </c>
      <c r="Z60" s="14" t="s">
        <v>25</v>
      </c>
      <c r="AA60" s="14" t="s">
        <v>25</v>
      </c>
      <c r="AB60" s="14" t="s">
        <v>25</v>
      </c>
      <c r="AC60" s="2" t="s">
        <v>28</v>
      </c>
      <c r="AD60" s="2" t="s">
        <v>28</v>
      </c>
      <c r="AE60" s="2" t="s">
        <v>25</v>
      </c>
      <c r="AF60" s="2" t="s">
        <v>23</v>
      </c>
      <c r="AG60" s="2" t="s">
        <v>25</v>
      </c>
      <c r="AH60" s="2" t="s">
        <v>25</v>
      </c>
      <c r="AI60" s="2" t="s">
        <v>25</v>
      </c>
      <c r="AJ60" s="2" t="s">
        <v>28</v>
      </c>
      <c r="AK60" s="2" t="s">
        <v>28</v>
      </c>
      <c r="AL60" s="2" t="s">
        <v>25</v>
      </c>
      <c r="AM60" s="2" t="s">
        <v>25</v>
      </c>
      <c r="AN60" s="2" t="s">
        <v>25</v>
      </c>
      <c r="AO60" s="2" t="s">
        <v>25</v>
      </c>
      <c r="AP60" s="2" t="s">
        <v>25</v>
      </c>
      <c r="AQ60" s="2" t="s">
        <v>28</v>
      </c>
      <c r="AR60" s="2" t="s">
        <v>28</v>
      </c>
      <c r="AS60" s="2" t="s">
        <v>25</v>
      </c>
      <c r="AT60" s="2" t="s">
        <v>25</v>
      </c>
      <c r="AU60" s="2" t="s">
        <v>25</v>
      </c>
      <c r="AV60" s="2" t="s">
        <v>25</v>
      </c>
      <c r="AW60" s="2" t="s">
        <v>25</v>
      </c>
      <c r="AZ60" s="2" t="s">
        <v>25</v>
      </c>
      <c r="BA60" s="2" t="s">
        <v>25</v>
      </c>
      <c r="BB60" s="2" t="s">
        <v>25</v>
      </c>
      <c r="BC60" s="2" t="s">
        <v>16</v>
      </c>
      <c r="BD60" s="2" t="s">
        <v>16</v>
      </c>
      <c r="BG60" s="2" t="s">
        <v>16</v>
      </c>
      <c r="BH60" s="2" t="s">
        <v>16</v>
      </c>
      <c r="BI60" s="2" t="s">
        <v>16</v>
      </c>
      <c r="BJ60" s="2" t="s">
        <v>25</v>
      </c>
      <c r="BK60" s="2" t="s">
        <v>16</v>
      </c>
      <c r="BN60" s="2" t="s">
        <v>25</v>
      </c>
      <c r="BO60" s="2" t="s">
        <v>25</v>
      </c>
      <c r="BP60" s="2" t="s">
        <v>25</v>
      </c>
      <c r="BQ60" s="2" t="s">
        <v>25</v>
      </c>
      <c r="BR60" s="2" t="s">
        <v>25</v>
      </c>
      <c r="BU60" s="2" t="s">
        <v>16</v>
      </c>
      <c r="BV60" s="2" t="s">
        <v>16</v>
      </c>
      <c r="BW60" s="2" t="s">
        <v>16</v>
      </c>
      <c r="BX60" s="2" t="s">
        <v>16</v>
      </c>
      <c r="BY60" s="2" t="s">
        <v>16</v>
      </c>
      <c r="CB60" s="2" t="s">
        <v>27</v>
      </c>
      <c r="CC60" s="2" t="s">
        <v>25</v>
      </c>
      <c r="CD60" s="2" t="s">
        <v>27</v>
      </c>
      <c r="CE60" s="2" t="s">
        <v>27</v>
      </c>
      <c r="CF60" s="2" t="s">
        <v>27</v>
      </c>
      <c r="CI60" s="2" t="s">
        <v>27</v>
      </c>
      <c r="CJ60" s="2" t="s">
        <v>27</v>
      </c>
      <c r="CK60" s="2" t="s">
        <v>27</v>
      </c>
      <c r="CL60" s="2" t="s">
        <v>27</v>
      </c>
      <c r="CM60" s="2" t="s">
        <v>27</v>
      </c>
      <c r="CP60" s="2" t="s">
        <v>27</v>
      </c>
      <c r="CQ60" s="2" t="s">
        <v>27</v>
      </c>
      <c r="CR60" s="2" t="s">
        <v>27</v>
      </c>
      <c r="CS60" s="2" t="s">
        <v>27</v>
      </c>
      <c r="CT60" s="2" t="s">
        <v>27</v>
      </c>
      <c r="CW60" s="2" t="s">
        <v>16</v>
      </c>
      <c r="CX60" s="2" t="s">
        <v>16</v>
      </c>
      <c r="CY60" s="2" t="s">
        <v>16</v>
      </c>
      <c r="CZ60" s="2" t="s">
        <v>16</v>
      </c>
      <c r="DA60" s="2" t="s">
        <v>16</v>
      </c>
      <c r="DD60" s="2" t="s">
        <v>27</v>
      </c>
      <c r="DE60" s="2" t="s">
        <v>27</v>
      </c>
      <c r="DF60" s="2" t="s">
        <v>27</v>
      </c>
      <c r="DG60" s="2" t="s">
        <v>27</v>
      </c>
      <c r="DH60" s="2" t="s">
        <v>27</v>
      </c>
      <c r="DK60" s="2" t="s">
        <v>27</v>
      </c>
      <c r="DL60" s="2" t="s">
        <v>27</v>
      </c>
      <c r="DM60" s="2" t="s">
        <v>27</v>
      </c>
      <c r="DN60" s="2" t="s">
        <v>27</v>
      </c>
      <c r="DO60" s="2" t="s">
        <v>27</v>
      </c>
      <c r="DR60" s="2" t="s">
        <v>27</v>
      </c>
      <c r="DS60" s="2" t="s">
        <v>27</v>
      </c>
      <c r="DT60" s="2" t="s">
        <v>27</v>
      </c>
      <c r="DU60" s="2" t="s">
        <v>27</v>
      </c>
      <c r="DV60" s="2" t="s">
        <v>27</v>
      </c>
      <c r="DY60" s="2" t="s">
        <v>16</v>
      </c>
      <c r="DZ60" s="2" t="s">
        <v>16</v>
      </c>
      <c r="EA60" s="2" t="s">
        <v>16</v>
      </c>
      <c r="EB60" s="2" t="s">
        <v>16</v>
      </c>
      <c r="EC60" s="2" t="s">
        <v>16</v>
      </c>
      <c r="EF60" s="2" t="s">
        <v>27</v>
      </c>
      <c r="EG60" s="2" t="s">
        <v>27</v>
      </c>
      <c r="EH60" s="2" t="s">
        <v>27</v>
      </c>
      <c r="EI60" s="2" t="s">
        <v>27</v>
      </c>
      <c r="EJ60" s="2" t="s">
        <v>27</v>
      </c>
      <c r="EM60" s="2" t="s">
        <v>16</v>
      </c>
      <c r="EN60" s="2" t="s">
        <v>16</v>
      </c>
      <c r="EO60" s="2" t="s">
        <v>16</v>
      </c>
      <c r="EP60" s="2" t="s">
        <v>16</v>
      </c>
      <c r="EQ60" s="2" t="s">
        <v>16</v>
      </c>
      <c r="ER60" s="69" t="s">
        <v>28</v>
      </c>
      <c r="ES60" s="69" t="s">
        <v>28</v>
      </c>
      <c r="ET60" s="2" t="s">
        <v>27</v>
      </c>
      <c r="EU60" s="2" t="s">
        <v>27</v>
      </c>
      <c r="EV60" s="2" t="s">
        <v>27</v>
      </c>
      <c r="EW60" s="2" t="s">
        <v>27</v>
      </c>
      <c r="EX60" s="2" t="s">
        <v>27</v>
      </c>
      <c r="EY60" s="69" t="s">
        <v>28</v>
      </c>
      <c r="EZ60" s="69" t="s">
        <v>28</v>
      </c>
      <c r="FA60" s="2" t="s">
        <v>27</v>
      </c>
      <c r="FB60" s="2" t="s">
        <v>27</v>
      </c>
      <c r="FC60" s="2" t="s">
        <v>27</v>
      </c>
      <c r="FD60" s="2" t="s">
        <v>27</v>
      </c>
      <c r="FE60" s="2" t="s">
        <v>27</v>
      </c>
      <c r="FH60" s="2" t="s">
        <v>27</v>
      </c>
      <c r="FI60" s="2" t="s">
        <v>27</v>
      </c>
      <c r="FJ60" s="2" t="s">
        <v>27</v>
      </c>
      <c r="FK60" s="2" t="s">
        <v>27</v>
      </c>
      <c r="FL60" s="2" t="s">
        <v>27</v>
      </c>
      <c r="FO60" s="2" t="s">
        <v>27</v>
      </c>
      <c r="FP60" s="2" t="s">
        <v>27</v>
      </c>
      <c r="FQ60" s="2" t="s">
        <v>27</v>
      </c>
      <c r="FR60" s="2" t="s">
        <v>27</v>
      </c>
      <c r="FS60" s="2" t="s">
        <v>27</v>
      </c>
      <c r="FV60" s="2" t="s">
        <v>16</v>
      </c>
      <c r="FW60" s="2" t="s">
        <v>16</v>
      </c>
      <c r="FX60" s="2" t="s">
        <v>16</v>
      </c>
      <c r="FY60" s="2" t="s">
        <v>16</v>
      </c>
      <c r="FZ60" s="2" t="s">
        <v>16</v>
      </c>
      <c r="GA60" s="75"/>
      <c r="GB60" s="75"/>
      <c r="GC60" s="2" t="s">
        <v>27</v>
      </c>
      <c r="GD60" s="2" t="s">
        <v>27</v>
      </c>
      <c r="GE60" s="2" t="s">
        <v>27</v>
      </c>
      <c r="GF60" s="2" t="s">
        <v>27</v>
      </c>
      <c r="GG60" s="2" t="s">
        <v>27</v>
      </c>
      <c r="GH60" s="73"/>
      <c r="GJ60" s="2" t="s">
        <v>27</v>
      </c>
      <c r="GK60" s="2" t="s">
        <v>27</v>
      </c>
      <c r="GL60" s="2" t="s">
        <v>27</v>
      </c>
      <c r="GM60" s="2" t="s">
        <v>27</v>
      </c>
      <c r="GN60" s="2" t="s">
        <v>27</v>
      </c>
      <c r="GO60" s="3" t="s">
        <v>28</v>
      </c>
      <c r="GP60" s="3" t="s">
        <v>28</v>
      </c>
      <c r="GQ60" s="69"/>
      <c r="GR60" s="69"/>
      <c r="GS60" s="69"/>
      <c r="GT60" s="69"/>
      <c r="GU60" s="69"/>
      <c r="GV60" s="69"/>
      <c r="GW60" s="69"/>
      <c r="GX60" s="69"/>
      <c r="GY60" s="69"/>
      <c r="GZ60" s="69"/>
      <c r="HA60" s="69"/>
      <c r="HB60" s="69"/>
      <c r="HC60" s="69"/>
      <c r="HD60" s="69"/>
      <c r="HE60" s="69"/>
      <c r="HF60" s="69"/>
      <c r="HG60" s="69"/>
      <c r="HH60" s="69"/>
      <c r="HI60" s="69"/>
      <c r="HJ60" s="69"/>
      <c r="HK60" s="69"/>
      <c r="HL60" s="69"/>
      <c r="HM60" s="69"/>
      <c r="HN60" s="69"/>
      <c r="HO60" s="69"/>
      <c r="HP60" s="69"/>
      <c r="HQ60" s="69"/>
      <c r="HR60" s="69"/>
      <c r="HS60" s="69"/>
      <c r="HT60" s="69"/>
      <c r="HU60" s="69"/>
      <c r="HV60" s="69"/>
      <c r="HW60" s="69"/>
      <c r="HX60" s="69"/>
      <c r="HY60" s="69"/>
      <c r="IE60" s="69"/>
      <c r="IF60" s="69"/>
      <c r="IG60" s="69"/>
      <c r="IH60" s="69"/>
      <c r="II60" s="69"/>
      <c r="IJ60" s="69"/>
      <c r="IK60" s="69"/>
      <c r="IL60" s="69"/>
      <c r="IM60" s="69"/>
      <c r="IN60" s="69"/>
      <c r="IO60" s="69"/>
      <c r="IP60" s="69"/>
      <c r="IQ60" s="69"/>
      <c r="IR60" s="69"/>
      <c r="IS60" s="69"/>
      <c r="IT60" s="69"/>
      <c r="IU60" s="69"/>
      <c r="IV60" s="69"/>
      <c r="IW60" s="69"/>
      <c r="IX60" s="69"/>
      <c r="IY60" s="69"/>
      <c r="IZ60" s="69"/>
      <c r="JA60" s="69"/>
      <c r="JD60" s="69"/>
      <c r="JE60" s="69"/>
      <c r="JF60" s="69"/>
      <c r="JG60" s="69"/>
      <c r="JH60" s="69"/>
      <c r="KT60" s="69"/>
      <c r="KU60" s="69"/>
      <c r="KV60" s="69"/>
      <c r="KW60" s="69"/>
      <c r="KX60" s="69"/>
      <c r="LA60" s="69"/>
      <c r="LB60" s="69"/>
      <c r="LC60" s="69"/>
      <c r="LD60" s="69"/>
      <c r="LE60" s="69"/>
      <c r="LH60" s="69"/>
      <c r="LI60" s="69"/>
      <c r="LJ60" s="69"/>
      <c r="LK60" s="69"/>
      <c r="LL60" s="69"/>
      <c r="LO60" s="69"/>
      <c r="LP60" s="69"/>
      <c r="LQ60" s="69"/>
      <c r="LR60" s="69"/>
      <c r="LS60" s="69"/>
      <c r="LV60" s="69"/>
      <c r="LW60" s="69"/>
      <c r="LX60" s="69"/>
      <c r="LY60" s="69"/>
      <c r="LZ60" s="69"/>
      <c r="MC60" s="69"/>
      <c r="MD60" s="69"/>
      <c r="ME60" s="69"/>
      <c r="MF60" s="69"/>
      <c r="MG60" s="69"/>
      <c r="MJ60" s="69"/>
      <c r="MK60" s="69"/>
      <c r="ML60" s="69"/>
      <c r="MM60" s="69"/>
      <c r="MN60" s="69"/>
      <c r="MQ60" s="69"/>
      <c r="MR60" s="69"/>
      <c r="MS60" s="69"/>
      <c r="MT60" s="69"/>
      <c r="MU60" s="69"/>
      <c r="MX60" s="69"/>
      <c r="MY60" s="69"/>
      <c r="MZ60" s="69"/>
      <c r="NA60" s="69"/>
      <c r="NB60" s="69"/>
      <c r="NE60" s="69"/>
      <c r="NF60" s="69"/>
      <c r="NG60" s="69"/>
      <c r="NH60" s="69"/>
      <c r="NI60" s="69"/>
      <c r="NL60" s="69"/>
      <c r="NM60" s="69"/>
      <c r="NN60" s="69"/>
      <c r="NO60" s="69"/>
      <c r="NP60" s="69"/>
      <c r="NS60" s="69"/>
      <c r="NT60" s="69"/>
      <c r="NU60" s="69"/>
      <c r="NV60" s="69"/>
      <c r="NW60" s="69"/>
      <c r="NX60" s="69"/>
      <c r="NY60" s="69"/>
      <c r="NZ60" s="69"/>
      <c r="OA60" s="69"/>
      <c r="OB60" s="69"/>
      <c r="OC60" s="69"/>
      <c r="OD60" s="69"/>
      <c r="OE60" s="69"/>
      <c r="OF60" s="69"/>
      <c r="OG60" s="69"/>
      <c r="OH60" s="69"/>
      <c r="OI60" s="69"/>
      <c r="OJ60" s="69"/>
      <c r="OK60" s="69"/>
      <c r="OL60" s="69"/>
      <c r="OM60" s="69"/>
      <c r="ON60" s="69"/>
      <c r="OO60" s="69"/>
      <c r="OP60" s="69"/>
      <c r="OQ60" s="69"/>
      <c r="OR60" s="69"/>
      <c r="OS60" s="69"/>
      <c r="OT60" s="69"/>
      <c r="OU60" s="69"/>
      <c r="OV60" s="69"/>
      <c r="OW60" s="69"/>
      <c r="OX60" s="69"/>
      <c r="OY60" s="69"/>
      <c r="OZ60" s="69"/>
      <c r="PA60" s="69"/>
      <c r="PB60" s="69"/>
      <c r="PC60" s="69"/>
      <c r="PD60" s="69"/>
      <c r="PE60" s="69"/>
      <c r="PF60" s="69"/>
      <c r="PG60" s="69"/>
      <c r="PH60" s="69"/>
      <c r="PI60" s="69"/>
      <c r="PJ60" s="69"/>
      <c r="PK60" s="69"/>
      <c r="PL60" s="69"/>
      <c r="PM60" s="69"/>
      <c r="PN60" s="69"/>
      <c r="PO60" s="69"/>
      <c r="PP60" s="69"/>
      <c r="PQ60" s="69"/>
      <c r="PR60" s="69"/>
      <c r="PS60" s="69"/>
      <c r="PT60" s="69"/>
      <c r="PU60" s="69"/>
      <c r="PV60" s="69"/>
      <c r="PW60" s="69"/>
      <c r="PX60" s="69"/>
      <c r="PY60" s="69"/>
      <c r="PZ60" s="69"/>
      <c r="QA60" s="69"/>
      <c r="QB60" s="69"/>
      <c r="QC60" s="69"/>
      <c r="QD60" s="69"/>
      <c r="QE60" s="69"/>
      <c r="QF60" s="69"/>
      <c r="QG60" s="69"/>
      <c r="QH60" s="69"/>
      <c r="QI60" s="69"/>
      <c r="QJ60" s="69"/>
      <c r="QK60" s="69"/>
      <c r="QL60" s="69"/>
      <c r="QM60" s="69"/>
      <c r="QN60" s="69"/>
      <c r="QO60" s="69"/>
      <c r="QP60" s="69"/>
      <c r="QQ60" s="69"/>
      <c r="QR60" s="69"/>
      <c r="QS60" s="69"/>
      <c r="QT60" s="69"/>
      <c r="QU60" s="69"/>
      <c r="QV60" s="69"/>
      <c r="QW60" s="69"/>
      <c r="QX60" s="69"/>
      <c r="QY60" s="69"/>
      <c r="QZ60" s="69"/>
      <c r="RA60" s="69"/>
      <c r="RB60" s="69"/>
      <c r="RC60" s="69"/>
      <c r="RD60" s="69"/>
      <c r="RE60" s="69"/>
      <c r="RF60" s="69"/>
      <c r="RG60" s="69"/>
      <c r="RH60" s="69"/>
      <c r="RI60" s="69"/>
      <c r="RJ60" s="69"/>
      <c r="RK60" s="69"/>
      <c r="RL60" s="69"/>
      <c r="RM60" s="69"/>
      <c r="RN60" s="69"/>
      <c r="RO60" s="69"/>
      <c r="RP60" s="69"/>
      <c r="RQ60" s="69"/>
      <c r="RR60" s="69"/>
      <c r="RS60" s="69"/>
      <c r="RT60" s="69"/>
      <c r="RU60" s="69"/>
      <c r="RV60" s="69"/>
      <c r="RW60" s="69"/>
      <c r="RX60" s="69"/>
      <c r="RY60" s="69"/>
      <c r="RZ60" s="69"/>
      <c r="SA60" s="69"/>
      <c r="SB60" s="69"/>
      <c r="SC60" s="69"/>
      <c r="SD60" s="69"/>
      <c r="SE60" s="69"/>
      <c r="SF60" s="69"/>
      <c r="SG60" s="69"/>
      <c r="SH60" s="69"/>
      <c r="SI60" s="69"/>
      <c r="SJ60" s="69"/>
      <c r="SK60" s="69"/>
      <c r="SL60" s="69"/>
      <c r="SM60" s="69"/>
      <c r="SN60" s="69"/>
      <c r="SO60" s="69"/>
      <c r="SP60" s="69"/>
      <c r="SQ60" s="69"/>
      <c r="SR60" s="69"/>
      <c r="SS60" s="69"/>
      <c r="ST60" s="69"/>
      <c r="SU60" s="69"/>
      <c r="SV60" s="69"/>
      <c r="SW60" s="69"/>
      <c r="SX60" s="69"/>
      <c r="SY60" s="69"/>
      <c r="SZ60" s="69"/>
      <c r="TA60" s="69"/>
      <c r="TB60" s="69"/>
      <c r="TC60" s="69"/>
      <c r="TD60" s="69"/>
      <c r="TE60" s="69"/>
      <c r="TF60" s="69"/>
      <c r="TG60" s="69"/>
      <c r="TH60" s="69"/>
      <c r="TI60" s="69"/>
      <c r="TJ60" s="69"/>
      <c r="TK60" s="69"/>
      <c r="TL60" s="69"/>
      <c r="TM60" s="69"/>
      <c r="TN60" s="69"/>
      <c r="TO60" s="69"/>
      <c r="TP60" s="69"/>
      <c r="TQ60" s="69"/>
      <c r="TR60" s="69"/>
      <c r="TS60" s="69"/>
      <c r="TT60" s="69"/>
      <c r="TU60" s="69"/>
      <c r="TV60" s="69"/>
      <c r="TW60" s="69"/>
      <c r="TX60" s="69"/>
      <c r="TY60" s="69"/>
      <c r="TZ60" s="69"/>
      <c r="UA60" s="69"/>
      <c r="UB60" s="69"/>
      <c r="UC60" s="69"/>
      <c r="UD60" s="69"/>
      <c r="UE60" s="69"/>
      <c r="UF60" s="69"/>
      <c r="UG60" s="69"/>
      <c r="UH60" s="69"/>
      <c r="UI60" s="69"/>
      <c r="UJ60" s="69"/>
      <c r="UK60" s="69"/>
      <c r="UL60" s="69"/>
      <c r="UM60" s="69"/>
      <c r="UN60" s="69"/>
      <c r="UO60" s="69"/>
      <c r="UP60" s="69"/>
      <c r="UQ60" s="69"/>
      <c r="UR60" s="69"/>
      <c r="US60" s="69"/>
      <c r="UT60" s="69"/>
      <c r="UU60" s="69"/>
      <c r="UV60" s="69"/>
      <c r="UW60" s="69"/>
      <c r="UX60" s="69"/>
      <c r="UY60" s="69"/>
      <c r="UZ60" s="69"/>
      <c r="VA60" s="69"/>
      <c r="VB60" s="69"/>
      <c r="VC60" s="69"/>
      <c r="VD60" s="69"/>
      <c r="VE60" s="69"/>
      <c r="VF60" s="69"/>
      <c r="VG60" s="69"/>
      <c r="VH60" s="69"/>
      <c r="VI60" s="69"/>
      <c r="VJ60" s="69"/>
      <c r="VK60" s="69"/>
      <c r="VL60" s="69"/>
      <c r="VM60" s="69"/>
      <c r="VN60" s="69"/>
      <c r="VO60" s="69"/>
      <c r="VP60" s="69"/>
      <c r="VQ60" s="69"/>
      <c r="VR60" s="69"/>
      <c r="VS60" s="69"/>
      <c r="VT60" s="69"/>
      <c r="VU60" s="69"/>
      <c r="VV60" s="69"/>
      <c r="VW60" s="69"/>
      <c r="VX60" s="69"/>
      <c r="VY60" s="69"/>
      <c r="VZ60" s="69"/>
      <c r="WA60" s="69"/>
      <c r="WB60" s="69"/>
      <c r="WC60" s="69"/>
      <c r="WD60" s="69"/>
      <c r="WE60" s="69"/>
      <c r="WF60" s="69"/>
      <c r="WG60" s="69"/>
      <c r="WH60" s="69"/>
      <c r="WI60" s="69"/>
      <c r="WJ60" s="69"/>
      <c r="WK60" s="69"/>
      <c r="WL60" s="69"/>
      <c r="WM60" s="69"/>
      <c r="WN60" s="69"/>
      <c r="WO60" s="69"/>
      <c r="WP60" s="69"/>
      <c r="WQ60" s="69"/>
      <c r="WR60" s="69"/>
      <c r="WS60" s="69"/>
      <c r="WT60" s="69"/>
      <c r="WU60" s="69"/>
      <c r="WV60" s="69"/>
      <c r="WW60" s="69"/>
      <c r="WX60" s="69"/>
      <c r="WY60" s="69"/>
      <c r="WZ60" s="69"/>
      <c r="XA60" s="69"/>
      <c r="XB60" s="69"/>
      <c r="XC60" s="69"/>
      <c r="XD60" s="69"/>
      <c r="XE60" s="69"/>
      <c r="XF60" s="69"/>
      <c r="XG60" s="69"/>
      <c r="XH60" s="69"/>
      <c r="XI60" s="69"/>
      <c r="XJ60" s="69"/>
      <c r="XK60" s="69"/>
      <c r="XL60" s="69"/>
      <c r="XM60" s="69"/>
      <c r="XN60" s="69"/>
      <c r="XO60" s="69"/>
      <c r="XP60" s="69"/>
      <c r="XQ60" s="69"/>
      <c r="XR60" s="69"/>
      <c r="XS60" s="69"/>
      <c r="XT60" s="69"/>
      <c r="XU60" s="69"/>
      <c r="XV60" s="69"/>
      <c r="XW60" s="69"/>
      <c r="XX60" s="69"/>
      <c r="XY60" s="69"/>
      <c r="XZ60" s="69"/>
      <c r="YA60" s="69"/>
      <c r="YB60" s="69"/>
      <c r="YC60" s="69"/>
      <c r="YD60" s="69"/>
      <c r="YE60" s="69"/>
      <c r="YF60" s="69"/>
      <c r="YG60" s="69"/>
      <c r="YH60" s="69"/>
      <c r="YI60" s="69"/>
      <c r="YJ60" s="69"/>
      <c r="YK60" s="69"/>
      <c r="YL60" s="69"/>
      <c r="YM60" s="69"/>
      <c r="YN60" s="69"/>
      <c r="YO60" s="69"/>
      <c r="YP60" s="69"/>
      <c r="YQ60" s="69"/>
      <c r="YR60" s="69"/>
      <c r="YS60" s="69"/>
      <c r="YT60" s="69"/>
      <c r="YU60" s="69"/>
      <c r="YV60" s="69"/>
      <c r="YW60" s="69"/>
      <c r="YX60" s="69"/>
      <c r="YY60" s="69"/>
      <c r="YZ60" s="69"/>
      <c r="ZA60" s="69"/>
      <c r="ZB60" s="69"/>
      <c r="ZC60" s="69"/>
      <c r="ZD60" s="69"/>
      <c r="ZE60" s="69"/>
      <c r="ZF60" s="69"/>
      <c r="ZG60" s="69"/>
      <c r="ZH60" s="69"/>
      <c r="ZI60" s="69"/>
      <c r="ZJ60" s="69"/>
      <c r="ZK60" s="69"/>
      <c r="ZL60" s="69"/>
      <c r="ZM60" s="69"/>
      <c r="ZN60" s="69"/>
      <c r="ZO60" s="69"/>
      <c r="ZP60" s="69"/>
      <c r="ZQ60" s="69"/>
      <c r="ZR60" s="69"/>
      <c r="ZS60" s="69"/>
      <c r="ZT60" s="69"/>
      <c r="ZU60" s="69"/>
      <c r="ZV60" s="69"/>
      <c r="ZW60" s="69"/>
      <c r="ZX60" s="69"/>
      <c r="ZY60" s="69"/>
      <c r="ZZ60" s="69"/>
      <c r="AAA60" s="69"/>
      <c r="AAB60" s="69"/>
      <c r="AAC60" s="69"/>
      <c r="AAD60" s="69"/>
      <c r="AAE60" s="69"/>
      <c r="AAF60" s="69"/>
      <c r="AAG60" s="69"/>
      <c r="AAH60" s="69"/>
      <c r="AAI60" s="69"/>
      <c r="AAJ60" s="69"/>
      <c r="AAK60" s="69"/>
      <c r="AAL60" s="69"/>
      <c r="AAM60" s="69"/>
      <c r="AAN60" s="69"/>
      <c r="AAO60" s="69"/>
      <c r="AAP60" s="69"/>
      <c r="AAQ60" s="69"/>
      <c r="AAR60" s="69"/>
      <c r="AAS60" s="69"/>
      <c r="AAT60" s="69"/>
      <c r="AAU60" s="69"/>
      <c r="AAV60" s="69"/>
      <c r="AAW60" s="69"/>
      <c r="AAX60" s="69"/>
      <c r="AAY60" s="69"/>
      <c r="AAZ60" s="69"/>
      <c r="ABA60" s="69"/>
      <c r="ABB60" s="69"/>
      <c r="ABC60" s="69"/>
      <c r="ABD60" s="69"/>
      <c r="ABE60" s="69"/>
      <c r="ABF60" s="69"/>
      <c r="ABG60" s="69"/>
      <c r="ABH60" s="69"/>
      <c r="ABI60" s="69"/>
      <c r="ABJ60" s="69"/>
      <c r="ABK60" s="69"/>
      <c r="ABL60" s="69"/>
      <c r="ABM60" s="69"/>
      <c r="ABN60" s="69"/>
      <c r="ABO60" s="69"/>
      <c r="ABP60" s="69"/>
      <c r="ABQ60" s="69"/>
      <c r="ABR60" s="69"/>
      <c r="ABS60" s="69"/>
      <c r="ABT60" s="69"/>
      <c r="ABU60" s="69"/>
      <c r="ABV60" s="69"/>
      <c r="ABW60" s="69"/>
      <c r="ABX60" s="69"/>
      <c r="ABY60" s="69"/>
      <c r="ABZ60" s="69"/>
      <c r="ACA60" s="69"/>
      <c r="ACB60" s="69"/>
      <c r="ACC60" s="69"/>
      <c r="ACD60" s="69"/>
      <c r="ACE60" s="69"/>
      <c r="ACF60" s="69"/>
      <c r="ACG60" s="69"/>
      <c r="ACH60" s="69"/>
      <c r="ACI60" s="69"/>
      <c r="ACJ60" s="69"/>
      <c r="ACK60" s="69"/>
      <c r="ACL60" s="69"/>
      <c r="ACM60" s="69"/>
      <c r="ACN60" s="69"/>
      <c r="ACO60" s="69"/>
      <c r="ACP60" s="69"/>
      <c r="ACQ60" s="69"/>
      <c r="ACR60" s="69"/>
      <c r="ACS60" s="69"/>
      <c r="ACT60" s="69"/>
      <c r="ACU60" s="69"/>
      <c r="ACV60" s="69"/>
      <c r="ACW60" s="69"/>
      <c r="ACX60" s="69"/>
      <c r="ACY60" s="69"/>
      <c r="ACZ60" s="69"/>
      <c r="ADA60" s="69"/>
      <c r="ADB60" s="69"/>
      <c r="ADC60" s="69"/>
      <c r="ADD60" s="69"/>
      <c r="ADE60" s="69"/>
      <c r="ADF60" s="69"/>
      <c r="ADG60" s="69"/>
      <c r="ADH60" s="69"/>
      <c r="ADI60" s="69"/>
      <c r="ADJ60" s="69"/>
      <c r="ADK60" s="69"/>
      <c r="ADL60" s="69"/>
      <c r="ADM60" s="69"/>
      <c r="ADN60" s="69"/>
      <c r="ADO60" s="69"/>
      <c r="ADP60" s="69"/>
      <c r="ADQ60" s="69"/>
      <c r="ADR60" s="69"/>
      <c r="ADS60" s="69"/>
      <c r="ADT60" s="69"/>
      <c r="ADU60" s="69"/>
      <c r="ADV60" s="69"/>
      <c r="ADW60" s="69"/>
      <c r="ADX60" s="69"/>
      <c r="ADY60" s="69"/>
      <c r="ADZ60" s="69"/>
      <c r="AEA60" s="69"/>
      <c r="AEB60" s="69"/>
      <c r="AEC60" s="69"/>
      <c r="AED60" s="69"/>
      <c r="AEE60" s="69"/>
      <c r="AEF60" s="69"/>
      <c r="AEG60" s="69"/>
      <c r="AEH60" s="69"/>
      <c r="AEI60" s="69"/>
      <c r="AEJ60" s="69"/>
      <c r="AEK60" s="69"/>
      <c r="AEL60" s="69"/>
      <c r="AEM60" s="69"/>
      <c r="AEN60" s="69"/>
      <c r="AEO60" s="69"/>
      <c r="AEP60" s="69"/>
      <c r="AEQ60" s="69"/>
      <c r="AER60" s="69"/>
      <c r="AES60" s="69"/>
      <c r="AET60" s="69"/>
      <c r="AEU60" s="69"/>
      <c r="AEV60" s="69"/>
      <c r="AEW60" s="69"/>
      <c r="AEX60" s="69"/>
      <c r="AEY60" s="69"/>
      <c r="AEZ60" s="69"/>
      <c r="AFA60" s="69"/>
      <c r="AFB60" s="69"/>
      <c r="AFC60" s="69"/>
      <c r="AFD60" s="69"/>
      <c r="AFE60" s="69"/>
      <c r="AFF60" s="69"/>
      <c r="AFG60" s="69"/>
      <c r="AFH60" s="69"/>
      <c r="AFI60" s="69"/>
      <c r="AFJ60" s="69"/>
      <c r="AFK60" s="69"/>
      <c r="AFL60" s="69"/>
      <c r="AFM60" s="69"/>
      <c r="AFN60" s="69"/>
      <c r="AFO60" s="69"/>
      <c r="AFP60" s="69"/>
      <c r="AFQ60" s="69"/>
      <c r="AFR60" s="69"/>
      <c r="AFS60" s="69"/>
      <c r="AFT60" s="69"/>
      <c r="AFU60" s="69"/>
      <c r="AFV60" s="69"/>
      <c r="AFW60" s="69"/>
      <c r="AFX60" s="69"/>
      <c r="AFY60" s="69"/>
      <c r="AFZ60" s="69"/>
      <c r="AGA60" s="69"/>
      <c r="AGB60" s="69"/>
      <c r="AGC60" s="69"/>
      <c r="AGD60" s="69"/>
      <c r="AGE60" s="69"/>
      <c r="AGF60" s="69"/>
      <c r="AGG60" s="69"/>
      <c r="AGH60" s="69"/>
      <c r="AGI60" s="69"/>
      <c r="AGJ60" s="69"/>
      <c r="AGK60" s="69"/>
      <c r="AGL60" s="69"/>
      <c r="AGM60" s="69"/>
      <c r="AGN60" s="69"/>
      <c r="AGO60" s="69"/>
      <c r="AGP60" s="69"/>
      <c r="AGQ60" s="69"/>
      <c r="AGR60" s="69"/>
      <c r="AGS60" s="69"/>
      <c r="AGT60" s="69"/>
      <c r="AGU60" s="69"/>
      <c r="AGV60" s="69"/>
      <c r="AGW60" s="69"/>
      <c r="AGX60" s="69"/>
      <c r="AGY60" s="69"/>
      <c r="AGZ60" s="69"/>
      <c r="AHA60" s="69"/>
      <c r="AHB60" s="69"/>
      <c r="AHC60" s="69"/>
      <c r="AHD60" s="69"/>
      <c r="AHE60" s="69"/>
      <c r="AHF60" s="69"/>
      <c r="AHG60" s="69"/>
      <c r="AHH60" s="69"/>
      <c r="AHI60" s="69"/>
      <c r="AHJ60" s="69"/>
      <c r="AHK60" s="69"/>
      <c r="AHL60" s="69"/>
      <c r="AHM60" s="69"/>
      <c r="AHN60" s="69"/>
      <c r="AHO60" s="69"/>
      <c r="AHP60" s="69"/>
      <c r="AHQ60" s="69"/>
      <c r="AHR60" s="69"/>
      <c r="AHS60" s="69"/>
      <c r="AHT60" s="69"/>
      <c r="AHU60" s="69"/>
      <c r="AHV60" s="69"/>
      <c r="AHW60" s="69"/>
      <c r="AHX60" s="69"/>
      <c r="AHY60" s="69"/>
      <c r="AHZ60" s="69"/>
      <c r="AIA60" s="69"/>
      <c r="AIB60" s="69"/>
      <c r="AIC60" s="69"/>
      <c r="AID60" s="69"/>
      <c r="AIE60" s="69"/>
      <c r="AIF60" s="69"/>
      <c r="AIG60" s="69"/>
      <c r="AIH60" s="69"/>
      <c r="AII60" s="69"/>
      <c r="AIJ60" s="69"/>
      <c r="AIK60" s="69"/>
      <c r="AIL60" s="69"/>
      <c r="AIM60" s="69"/>
      <c r="AIN60" s="69"/>
      <c r="AIO60" s="69"/>
      <c r="AIP60" s="69"/>
      <c r="AIQ60" s="69"/>
      <c r="AIR60" s="69"/>
      <c r="AIS60" s="69"/>
      <c r="AIT60" s="69"/>
      <c r="AIU60" s="69"/>
      <c r="AIV60" s="69"/>
      <c r="AIW60" s="69"/>
      <c r="AIX60" s="69"/>
      <c r="AIY60" s="69"/>
      <c r="AIZ60" s="69"/>
      <c r="AJA60" s="69"/>
      <c r="AJB60" s="69"/>
      <c r="AJC60" s="69"/>
      <c r="AJD60" s="69"/>
      <c r="AJE60" s="69"/>
      <c r="AJF60" s="69"/>
      <c r="AJG60" s="69"/>
      <c r="AJH60" s="69"/>
      <c r="AJI60" s="69"/>
      <c r="AJJ60" s="69"/>
      <c r="AJK60" s="69"/>
      <c r="AJL60" s="69"/>
      <c r="AJM60" s="69"/>
      <c r="AJN60" s="69"/>
      <c r="AJO60" s="69"/>
      <c r="AJP60" s="69"/>
      <c r="AJQ60" s="69"/>
      <c r="AJR60" s="69"/>
      <c r="AJS60" s="69"/>
      <c r="AJT60" s="69"/>
      <c r="AJU60" s="69"/>
      <c r="AJV60" s="69"/>
      <c r="AJW60" s="69"/>
      <c r="AJX60" s="69"/>
      <c r="AJY60" s="69"/>
      <c r="AJZ60" s="69"/>
      <c r="AKA60" s="69"/>
      <c r="AKB60" s="69"/>
      <c r="AKC60" s="69"/>
      <c r="AKD60" s="69"/>
      <c r="AKE60" s="69"/>
      <c r="AKF60" s="69"/>
      <c r="AKG60" s="69"/>
      <c r="AKH60" s="69"/>
      <c r="AKI60" s="69"/>
      <c r="AKJ60" s="69"/>
      <c r="AKK60" s="69"/>
      <c r="AKL60" s="69"/>
      <c r="AKM60" s="69"/>
      <c r="AKN60" s="69"/>
      <c r="AKO60" s="69"/>
      <c r="AKP60" s="69"/>
      <c r="AKQ60" s="69"/>
      <c r="AKR60" s="69"/>
      <c r="AKS60" s="69"/>
      <c r="AKT60" s="69"/>
      <c r="AKU60" s="69"/>
      <c r="AKV60" s="69"/>
      <c r="AKW60" s="69"/>
      <c r="AKX60" s="69"/>
      <c r="AKY60" s="69"/>
      <c r="AKZ60" s="69"/>
      <c r="ALA60" s="69"/>
      <c r="ALB60" s="69"/>
      <c r="ALC60" s="69"/>
      <c r="ALD60" s="69"/>
      <c r="ALE60" s="69"/>
      <c r="ALF60" s="69"/>
      <c r="ALG60" s="69"/>
      <c r="ALH60" s="69"/>
      <c r="ALI60" s="69"/>
      <c r="ALJ60" s="69"/>
      <c r="ALK60" s="69"/>
      <c r="ALL60" s="69"/>
      <c r="ALM60" s="69"/>
      <c r="ALN60" s="69"/>
      <c r="ALO60" s="69"/>
      <c r="ALP60" s="69"/>
      <c r="ALQ60" s="69"/>
      <c r="ALR60" s="69"/>
      <c r="ALS60" s="69"/>
      <c r="ALT60" s="69"/>
      <c r="ALU60" s="69"/>
      <c r="ALV60" s="69"/>
      <c r="ALW60" s="69"/>
      <c r="ALX60" s="69"/>
      <c r="ALY60" s="69"/>
      <c r="ALZ60" s="69"/>
      <c r="AMA60" s="69"/>
      <c r="AMB60" s="69"/>
      <c r="AMC60" s="69"/>
      <c r="AMD60" s="69"/>
      <c r="AME60" s="69"/>
      <c r="AMF60" s="69"/>
      <c r="AMG60" s="69"/>
      <c r="AMH60" s="69"/>
      <c r="AMI60" s="69"/>
      <c r="AMJ60" s="69"/>
      <c r="AMK60" s="69"/>
      <c r="AML60" s="69"/>
      <c r="AMM60" s="69"/>
      <c r="AMN60" s="69"/>
      <c r="AMO60" s="69"/>
      <c r="AMP60" s="69"/>
      <c r="AMQ60" s="69"/>
      <c r="AMR60" s="69"/>
      <c r="AMS60" s="69"/>
      <c r="AMT60" s="69"/>
      <c r="AMU60" s="69"/>
      <c r="AMV60" s="69"/>
      <c r="AMW60" s="69"/>
      <c r="AMX60" s="69"/>
      <c r="AMY60" s="69"/>
      <c r="AMZ60" s="69"/>
      <c r="ANA60" s="69"/>
      <c r="ANB60" s="69"/>
      <c r="ANC60" s="69"/>
      <c r="AND60" s="69"/>
      <c r="ANE60" s="69"/>
      <c r="ANF60" s="69"/>
      <c r="ANG60" s="69"/>
      <c r="ANH60" s="69"/>
      <c r="ANI60" s="69"/>
      <c r="ANJ60" s="69"/>
      <c r="ANK60" s="69"/>
      <c r="ANL60" s="69"/>
      <c r="ANM60" s="69"/>
      <c r="ANN60" s="69"/>
      <c r="ANO60" s="69"/>
      <c r="ANP60" s="69"/>
      <c r="ANQ60" s="69"/>
      <c r="ANR60" s="69"/>
      <c r="ANS60" s="69"/>
      <c r="ANT60" s="69"/>
      <c r="ANU60" s="69"/>
      <c r="ANV60" s="69"/>
      <c r="ANW60" s="69"/>
      <c r="ANX60" s="69"/>
      <c r="ANY60" s="69"/>
      <c r="ANZ60" s="69"/>
      <c r="AOA60" s="69"/>
      <c r="AOB60" s="69"/>
      <c r="AOC60" s="69"/>
      <c r="AOD60" s="69"/>
      <c r="AOE60" s="69"/>
      <c r="AOF60" s="69"/>
      <c r="AOG60" s="69"/>
      <c r="AOH60" s="69"/>
      <c r="AOI60" s="69"/>
      <c r="AOJ60" s="69"/>
      <c r="AOK60" s="69"/>
      <c r="AOL60" s="69"/>
      <c r="AOM60" s="69"/>
      <c r="AON60" s="69"/>
      <c r="AOO60" s="69"/>
      <c r="AOP60" s="69"/>
      <c r="AOQ60" s="69"/>
      <c r="AOR60" s="69"/>
      <c r="AOS60" s="69"/>
      <c r="AOT60" s="69"/>
      <c r="AOU60" s="69"/>
      <c r="AOV60" s="69"/>
      <c r="AOW60" s="69"/>
      <c r="AOX60" s="69"/>
      <c r="AOY60" s="69"/>
      <c r="AOZ60" s="69"/>
      <c r="APA60" s="69"/>
      <c r="APB60" s="69"/>
      <c r="APC60" s="69"/>
      <c r="APD60" s="69"/>
      <c r="APE60" s="69"/>
      <c r="APF60" s="69"/>
      <c r="APG60" s="69"/>
      <c r="APH60" s="69"/>
      <c r="API60" s="69"/>
      <c r="APJ60" s="69"/>
      <c r="APK60" s="69"/>
      <c r="APL60" s="69"/>
      <c r="APM60" s="69"/>
      <c r="APN60" s="69"/>
      <c r="APO60" s="69"/>
      <c r="APP60" s="69"/>
      <c r="APQ60" s="69"/>
      <c r="APR60" s="69"/>
      <c r="APS60" s="69"/>
      <c r="APT60" s="69"/>
      <c r="APU60" s="69"/>
      <c r="APV60" s="69"/>
      <c r="APW60" s="69"/>
      <c r="APX60" s="69"/>
      <c r="APY60" s="69"/>
      <c r="APZ60" s="69"/>
      <c r="AQA60" s="69"/>
      <c r="AQB60" s="69"/>
      <c r="AQC60" s="69"/>
      <c r="AQD60" s="69"/>
      <c r="AQE60" s="69"/>
      <c r="AQF60" s="69"/>
      <c r="AQG60" s="69"/>
      <c r="AQH60" s="69"/>
      <c r="AQI60" s="69"/>
      <c r="AQJ60" s="69"/>
      <c r="AQK60" s="69"/>
      <c r="AQL60" s="69"/>
      <c r="AQM60" s="69"/>
      <c r="AQN60" s="69"/>
      <c r="AQO60" s="69"/>
      <c r="AQP60" s="69"/>
      <c r="AQQ60" s="69"/>
      <c r="AQR60" s="69"/>
      <c r="AQS60" s="69"/>
      <c r="AQT60" s="69"/>
      <c r="AQU60" s="69"/>
      <c r="AQV60" s="69"/>
      <c r="AQW60" s="69"/>
      <c r="AQX60" s="69"/>
      <c r="AQY60" s="69"/>
      <c r="AQZ60" s="69"/>
      <c r="ARA60" s="69"/>
      <c r="ARB60" s="69"/>
      <c r="ARC60" s="69"/>
      <c r="ARD60" s="69"/>
      <c r="ARE60" s="69"/>
      <c r="ARF60" s="69"/>
      <c r="ARG60" s="69"/>
      <c r="ARH60" s="69"/>
      <c r="ARI60" s="69"/>
      <c r="ARJ60" s="69"/>
      <c r="ARK60" s="69"/>
      <c r="ARL60" s="69"/>
      <c r="ARM60" s="69"/>
      <c r="ARN60" s="69"/>
      <c r="ARO60" s="69"/>
      <c r="ARP60" s="69"/>
      <c r="ARQ60" s="69"/>
      <c r="ARR60" s="69"/>
      <c r="ARS60" s="69"/>
      <c r="ART60" s="69"/>
      <c r="ARU60" s="69"/>
      <c r="ARV60" s="69"/>
      <c r="ARW60" s="69"/>
      <c r="ARX60" s="69"/>
      <c r="ARY60" s="69"/>
      <c r="ARZ60" s="69"/>
      <c r="ASA60" s="69"/>
      <c r="ASB60" s="69"/>
      <c r="ASC60" s="69"/>
      <c r="ASD60" s="69"/>
      <c r="ASE60" s="69"/>
      <c r="ASF60" s="69"/>
      <c r="ASG60" s="69"/>
      <c r="ASH60" s="69"/>
      <c r="ASI60" s="69"/>
      <c r="ASJ60" s="69"/>
      <c r="ASK60" s="69"/>
      <c r="ASL60" s="69"/>
      <c r="ASM60" s="69"/>
      <c r="ASN60" s="69"/>
      <c r="ASO60" s="69"/>
      <c r="ASP60" s="69"/>
      <c r="ASQ60" s="69"/>
      <c r="ASR60" s="69"/>
      <c r="ASS60" s="69"/>
      <c r="AST60" s="69"/>
      <c r="ASU60" s="69"/>
      <c r="ASV60" s="69"/>
      <c r="ASW60" s="69"/>
      <c r="ASX60" s="69"/>
      <c r="ASY60" s="69"/>
      <c r="ASZ60" s="69"/>
      <c r="ATA60" s="69"/>
      <c r="ATB60" s="69"/>
      <c r="ATC60" s="69"/>
      <c r="ATD60" s="69"/>
      <c r="ATE60" s="69"/>
      <c r="ATF60" s="69"/>
      <c r="ATG60" s="69"/>
      <c r="ATH60" s="69"/>
      <c r="ATI60" s="69"/>
      <c r="ATJ60" s="69"/>
      <c r="ATK60" s="69"/>
      <c r="ATL60" s="69"/>
      <c r="ATM60" s="69"/>
      <c r="ATN60" s="69"/>
      <c r="ATO60" s="69"/>
      <c r="ATP60" s="69"/>
      <c r="ATQ60" s="69"/>
      <c r="ATR60" s="69"/>
      <c r="ATS60" s="69"/>
      <c r="ATT60" s="69"/>
      <c r="ATU60" s="69"/>
      <c r="ATV60" s="69"/>
      <c r="ATW60" s="69"/>
      <c r="ATX60" s="69"/>
      <c r="ATY60" s="69"/>
      <c r="ATZ60" s="69"/>
      <c r="AUA60" s="69"/>
      <c r="AUB60" s="69"/>
      <c r="AUC60" s="69"/>
      <c r="AUD60" s="69"/>
      <c r="AUE60" s="69"/>
      <c r="AUF60" s="69"/>
      <c r="AUG60" s="69"/>
      <c r="AUH60" s="69"/>
      <c r="AUI60" s="69"/>
      <c r="AUJ60" s="69"/>
      <c r="AUK60" s="69"/>
      <c r="AUL60" s="69"/>
      <c r="AUM60" s="69"/>
      <c r="AUN60" s="69"/>
      <c r="AUO60" s="69"/>
      <c r="AUP60" s="69"/>
      <c r="AUQ60" s="69"/>
      <c r="AUR60" s="69"/>
      <c r="AUS60" s="69"/>
      <c r="AUT60" s="69"/>
      <c r="AUU60" s="69"/>
      <c r="AUV60" s="69"/>
      <c r="AUW60" s="69"/>
      <c r="AUX60" s="69"/>
      <c r="AUY60" s="69"/>
      <c r="AUZ60" s="69"/>
      <c r="AVA60" s="69"/>
      <c r="AVB60" s="69"/>
      <c r="AVC60" s="69"/>
      <c r="AVD60" s="69"/>
      <c r="AVE60" s="69"/>
      <c r="AVF60" s="69"/>
      <c r="AVG60" s="69"/>
      <c r="AVH60" s="69"/>
      <c r="AVI60" s="69"/>
      <c r="AVJ60" s="69"/>
      <c r="AVK60" s="69"/>
      <c r="AVL60" s="69"/>
      <c r="AVM60" s="69"/>
      <c r="AVN60" s="69"/>
      <c r="AVO60" s="69"/>
      <c r="AVP60" s="69"/>
      <c r="AVQ60" s="69"/>
      <c r="AVR60" s="69"/>
      <c r="AVS60" s="69"/>
      <c r="AVT60" s="69"/>
      <c r="AVU60" s="69"/>
      <c r="AVV60" s="69"/>
      <c r="AVW60" s="69"/>
      <c r="AVX60" s="69"/>
      <c r="AVY60" s="69"/>
      <c r="AVZ60" s="69"/>
      <c r="AWA60" s="69"/>
      <c r="AWB60" s="69"/>
      <c r="AWC60" s="69"/>
      <c r="AWD60" s="69"/>
      <c r="AWE60" s="69"/>
      <c r="AWF60" s="69"/>
      <c r="AWG60" s="69"/>
      <c r="AWH60" s="69"/>
      <c r="AWI60" s="69"/>
      <c r="AWJ60" s="69"/>
      <c r="AWK60" s="69"/>
      <c r="AWL60" s="69"/>
      <c r="AWM60" s="69"/>
      <c r="AWN60" s="69"/>
      <c r="AWO60" s="69"/>
      <c r="AWP60" s="69"/>
      <c r="AWQ60" s="69"/>
      <c r="AWR60" s="69"/>
      <c r="AWS60" s="69"/>
      <c r="AWT60" s="69"/>
      <c r="AWU60" s="69"/>
      <c r="AWV60" s="69"/>
      <c r="AWW60" s="69"/>
      <c r="AWX60" s="69"/>
      <c r="AWY60" s="69"/>
      <c r="AWZ60" s="69"/>
      <c r="AXA60" s="69"/>
      <c r="AXB60" s="69"/>
      <c r="AXC60" s="69"/>
      <c r="AXD60" s="69"/>
      <c r="AXE60" s="69"/>
      <c r="AXF60" s="69"/>
      <c r="AXG60" s="69"/>
      <c r="AXH60" s="69"/>
      <c r="AXI60" s="69"/>
      <c r="AXJ60" s="69"/>
      <c r="AXK60" s="69"/>
      <c r="AXL60" s="69"/>
      <c r="AXM60" s="69"/>
      <c r="AXN60" s="69"/>
      <c r="AXO60" s="69"/>
      <c r="AXP60" s="69"/>
      <c r="AXQ60" s="69"/>
      <c r="AXR60" s="69"/>
      <c r="AXS60" s="69"/>
      <c r="AXT60" s="69"/>
      <c r="AXU60" s="69"/>
      <c r="AXV60" s="69"/>
      <c r="AXW60" s="69"/>
      <c r="AXX60" s="69"/>
      <c r="AXY60" s="69"/>
      <c r="AXZ60" s="69"/>
      <c r="AYA60" s="69"/>
      <c r="AYB60" s="69"/>
      <c r="AYC60" s="69"/>
      <c r="AYD60" s="69"/>
      <c r="AYE60" s="69"/>
      <c r="AYF60" s="69"/>
      <c r="AYG60" s="69"/>
      <c r="AYH60" s="69"/>
      <c r="AYI60" s="69"/>
      <c r="AYJ60" s="69"/>
      <c r="AYK60" s="69"/>
      <c r="AYL60" s="69"/>
      <c r="AYM60" s="69"/>
      <c r="AYN60" s="69"/>
      <c r="AYO60" s="69"/>
      <c r="AYP60" s="69"/>
      <c r="AYQ60" s="69"/>
      <c r="AYR60" s="69"/>
      <c r="AYS60" s="69"/>
      <c r="AYT60" s="69"/>
      <c r="AYU60" s="69"/>
      <c r="AYV60" s="69"/>
      <c r="AYW60" s="69"/>
      <c r="AYX60" s="69"/>
      <c r="AYY60" s="69"/>
      <c r="AYZ60" s="69"/>
      <c r="AZA60" s="69"/>
      <c r="AZB60" s="69"/>
      <c r="AZC60" s="69"/>
      <c r="AZD60" s="69"/>
      <c r="AZE60" s="69"/>
      <c r="AZF60" s="69"/>
      <c r="AZG60" s="69"/>
      <c r="AZH60" s="69"/>
      <c r="AZI60" s="69"/>
      <c r="AZJ60" s="69"/>
      <c r="AZK60" s="69"/>
      <c r="AZL60" s="69"/>
      <c r="AZM60" s="69"/>
      <c r="AZN60" s="69"/>
      <c r="AZO60" s="69"/>
      <c r="AZP60" s="69"/>
      <c r="AZQ60" s="69"/>
      <c r="AZR60" s="69"/>
      <c r="AZS60" s="69"/>
      <c r="AZT60" s="69"/>
      <c r="AZU60" s="69"/>
      <c r="AZV60" s="69"/>
      <c r="AZW60" s="69"/>
      <c r="AZX60" s="69"/>
      <c r="AZY60" s="69"/>
      <c r="AZZ60" s="69"/>
      <c r="BAA60" s="69"/>
      <c r="BAB60" s="69"/>
      <c r="BAC60" s="69"/>
      <c r="BAD60" s="69"/>
      <c r="BAE60" s="69"/>
      <c r="BAF60" s="69"/>
      <c r="BAG60" s="69"/>
      <c r="BAH60" s="69"/>
      <c r="BAI60" s="69"/>
      <c r="BAJ60" s="69"/>
      <c r="BAK60" s="69"/>
      <c r="BAL60" s="69"/>
      <c r="BAM60" s="69"/>
      <c r="BAN60" s="69"/>
      <c r="BAO60" s="69"/>
      <c r="BAP60" s="69"/>
      <c r="BAQ60" s="69"/>
      <c r="BAR60" s="69"/>
      <c r="BAS60" s="69"/>
      <c r="BAT60" s="69"/>
      <c r="BAU60" s="69"/>
      <c r="BAV60" s="69"/>
      <c r="BAW60" s="69"/>
      <c r="BAX60" s="69"/>
      <c r="BAY60" s="69"/>
      <c r="BAZ60" s="69"/>
      <c r="BBA60" s="69"/>
      <c r="BBB60" s="69"/>
      <c r="BBC60" s="69"/>
      <c r="BBD60" s="69"/>
      <c r="BBE60" s="69"/>
      <c r="BBF60" s="69"/>
      <c r="BBG60" s="69"/>
      <c r="BBH60" s="69"/>
      <c r="BBI60" s="69"/>
      <c r="BBJ60" s="69"/>
      <c r="BBK60" s="69"/>
      <c r="BBL60" s="69"/>
      <c r="BBM60" s="69"/>
      <c r="BBN60" s="69"/>
      <c r="BBO60" s="69"/>
      <c r="BBP60" s="69"/>
      <c r="BBQ60" s="69"/>
      <c r="BBR60" s="69"/>
      <c r="BBS60" s="69"/>
      <c r="BBT60" s="69"/>
      <c r="BBU60" s="69"/>
      <c r="BBV60" s="69"/>
      <c r="BBW60" s="69"/>
      <c r="BBX60" s="69"/>
      <c r="BBY60" s="69"/>
      <c r="BBZ60" s="69"/>
      <c r="BCA60" s="69"/>
      <c r="BCB60" s="69"/>
      <c r="BCC60" s="69"/>
      <c r="BCD60" s="69"/>
      <c r="BCE60" s="69"/>
      <c r="BCF60" s="69"/>
      <c r="BCG60" s="69"/>
      <c r="BCH60" s="69"/>
      <c r="BCI60" s="69"/>
      <c r="BCJ60" s="69"/>
      <c r="BCK60" s="69"/>
      <c r="BCL60" s="69"/>
      <c r="BCM60" s="69"/>
      <c r="BCN60" s="69"/>
      <c r="BCO60" s="69"/>
      <c r="BCP60" s="69"/>
      <c r="BCQ60" s="69"/>
      <c r="BCR60" s="69"/>
      <c r="BCS60" s="69"/>
      <c r="BCT60" s="69"/>
      <c r="BCU60" s="69"/>
      <c r="BCV60" s="69"/>
      <c r="BCW60" s="69"/>
      <c r="BCX60" s="69"/>
      <c r="BCY60" s="69"/>
      <c r="BCZ60" s="69"/>
      <c r="BDA60" s="69"/>
      <c r="BDB60" s="69"/>
      <c r="BDC60" s="69"/>
      <c r="BDD60" s="69"/>
      <c r="BDE60" s="69"/>
      <c r="BDF60" s="69"/>
      <c r="BDG60" s="69"/>
      <c r="BDH60" s="69"/>
      <c r="BDI60" s="69"/>
      <c r="BDJ60" s="69"/>
      <c r="BDK60" s="69"/>
      <c r="BDL60" s="69"/>
      <c r="BDM60" s="69"/>
      <c r="BDN60" s="69"/>
      <c r="BDO60" s="69"/>
      <c r="BDP60" s="69"/>
      <c r="BDQ60" s="69"/>
      <c r="BDR60" s="69"/>
      <c r="BDS60" s="69"/>
      <c r="BDT60" s="69"/>
      <c r="BDU60" s="69"/>
      <c r="BDV60" s="69"/>
      <c r="BDW60" s="69"/>
      <c r="BDX60" s="69"/>
      <c r="BDY60" s="69"/>
      <c r="BDZ60" s="69"/>
      <c r="BEA60" s="69"/>
      <c r="BEB60" s="69"/>
      <c r="BEC60" s="69"/>
      <c r="BED60" s="69"/>
      <c r="BEE60" s="69"/>
      <c r="BEF60" s="69"/>
      <c r="BEG60" s="69"/>
      <c r="BEH60" s="69"/>
      <c r="BEI60" s="69"/>
      <c r="BEJ60" s="69"/>
      <c r="BEK60" s="69"/>
      <c r="BEL60" s="69"/>
      <c r="BEM60" s="69"/>
      <c r="BEN60" s="69"/>
      <c r="BEO60" s="69"/>
      <c r="BEP60" s="69"/>
      <c r="BEQ60" s="69"/>
      <c r="BER60" s="69"/>
      <c r="BES60" s="69"/>
      <c r="BET60" s="69"/>
      <c r="BEU60" s="69"/>
      <c r="BEV60" s="69"/>
      <c r="BEW60" s="69"/>
      <c r="BEX60" s="69"/>
      <c r="BEY60" s="69"/>
      <c r="BEZ60" s="69"/>
      <c r="BFA60" s="69"/>
      <c r="BFB60" s="69"/>
      <c r="BFC60" s="69"/>
      <c r="BFD60" s="69"/>
      <c r="BFE60" s="69"/>
      <c r="BFF60" s="69"/>
      <c r="BFG60" s="69"/>
      <c r="BFH60" s="69"/>
      <c r="BFI60" s="69"/>
      <c r="BFJ60" s="69"/>
      <c r="BFK60" s="69"/>
      <c r="BFL60" s="69"/>
      <c r="BFM60" s="69"/>
      <c r="BFN60" s="69"/>
      <c r="BFO60" s="69"/>
      <c r="BFP60" s="69"/>
      <c r="BFQ60" s="69"/>
      <c r="BFR60" s="69"/>
      <c r="BFS60" s="69"/>
      <c r="BFT60" s="69"/>
      <c r="BFU60" s="69"/>
      <c r="BFV60" s="69"/>
      <c r="BFW60" s="69"/>
      <c r="BFX60" s="69"/>
      <c r="BFY60" s="69"/>
      <c r="BFZ60" s="69"/>
      <c r="BGA60" s="69"/>
      <c r="BGB60" s="69"/>
      <c r="BGC60" s="69"/>
      <c r="BGD60" s="69"/>
      <c r="BGE60" s="69"/>
      <c r="BGF60" s="69"/>
      <c r="BGG60" s="69"/>
      <c r="BGH60" s="69"/>
      <c r="BGI60" s="69"/>
      <c r="BGJ60" s="69"/>
      <c r="BGK60" s="69"/>
      <c r="BGL60" s="69"/>
      <c r="BGM60" s="69"/>
      <c r="BGN60" s="69"/>
      <c r="BGO60" s="69"/>
      <c r="BGP60" s="69"/>
      <c r="BGQ60" s="69"/>
      <c r="BGR60" s="69"/>
      <c r="BGS60" s="69"/>
      <c r="BGT60" s="69"/>
      <c r="BGU60" s="69"/>
      <c r="BGV60" s="69"/>
      <c r="BGW60" s="69"/>
      <c r="BGX60" s="69"/>
      <c r="BGY60" s="69"/>
      <c r="BGZ60" s="69"/>
      <c r="BHA60" s="69"/>
      <c r="BHB60" s="69"/>
      <c r="BHC60" s="69"/>
      <c r="BHD60" s="69"/>
      <c r="BHE60" s="69"/>
      <c r="BHF60" s="69"/>
      <c r="BHG60" s="69"/>
      <c r="BHH60" s="69"/>
      <c r="BHI60" s="69"/>
      <c r="BHJ60" s="69"/>
      <c r="BHK60" s="69"/>
      <c r="BHL60" s="69"/>
      <c r="BHM60" s="69"/>
      <c r="BHN60" s="69"/>
      <c r="BHO60" s="69"/>
      <c r="BHP60" s="69"/>
      <c r="BHQ60" s="69"/>
      <c r="BHR60" s="69"/>
      <c r="BHS60" s="69"/>
      <c r="BHT60" s="69"/>
      <c r="BHU60" s="69"/>
      <c r="BHV60" s="69"/>
      <c r="BHW60" s="69"/>
      <c r="BHX60" s="69"/>
      <c r="BHY60" s="69"/>
      <c r="BHZ60" s="69"/>
      <c r="BIA60" s="69"/>
      <c r="BIB60" s="69"/>
      <c r="BIC60" s="69"/>
      <c r="BID60" s="69"/>
      <c r="BIE60" s="69"/>
      <c r="BIF60" s="69"/>
      <c r="BIG60" s="69"/>
      <c r="BIH60" s="69"/>
      <c r="BII60" s="69"/>
      <c r="BIJ60" s="69"/>
      <c r="BIK60" s="69"/>
      <c r="BIL60" s="69"/>
      <c r="BIM60" s="69"/>
      <c r="BIN60" s="69"/>
      <c r="BIO60" s="69"/>
      <c r="BIP60" s="69"/>
      <c r="BIQ60" s="69"/>
      <c r="BIR60" s="69"/>
      <c r="BIS60" s="69"/>
      <c r="BIT60" s="69"/>
      <c r="BIU60" s="69"/>
      <c r="BIV60" s="69"/>
      <c r="BIW60" s="69"/>
      <c r="BIX60" s="69"/>
      <c r="BIY60" s="69"/>
      <c r="BIZ60" s="69"/>
      <c r="BJA60" s="69"/>
      <c r="BJB60" s="69"/>
      <c r="BJC60" s="69"/>
      <c r="BJD60" s="69"/>
      <c r="BJE60" s="69"/>
      <c r="BJF60" s="69"/>
      <c r="BJG60" s="69"/>
      <c r="BJH60" s="69"/>
      <c r="BJI60" s="69"/>
      <c r="BJJ60" s="69"/>
      <c r="BJK60" s="69"/>
      <c r="BJL60" s="69"/>
      <c r="BJM60" s="69"/>
      <c r="BJN60" s="69"/>
      <c r="BJO60" s="69"/>
      <c r="BJP60" s="69"/>
      <c r="BJQ60" s="69"/>
      <c r="BJR60" s="69"/>
      <c r="BJS60" s="69"/>
      <c r="BJT60" s="69"/>
      <c r="BJU60" s="69"/>
      <c r="BJV60" s="69"/>
      <c r="BJW60" s="69"/>
      <c r="BJX60" s="69"/>
      <c r="BJY60" s="69"/>
      <c r="BJZ60" s="69"/>
      <c r="BKA60" s="69"/>
      <c r="BKB60" s="69"/>
      <c r="BKC60" s="69"/>
      <c r="BKD60" s="69"/>
      <c r="BKE60" s="69"/>
      <c r="BKF60" s="69"/>
      <c r="BKG60" s="69"/>
      <c r="BKH60" s="69"/>
      <c r="BKI60" s="69"/>
      <c r="BKJ60" s="69"/>
      <c r="BKK60" s="69"/>
      <c r="BKL60" s="69"/>
      <c r="BKM60" s="69"/>
      <c r="BKN60" s="69"/>
      <c r="BKO60" s="69"/>
      <c r="BKP60" s="69"/>
      <c r="BKQ60" s="69"/>
      <c r="BKR60" s="69"/>
      <c r="BKS60" s="69"/>
      <c r="BKT60" s="69"/>
      <c r="BKU60" s="69"/>
      <c r="BKV60" s="69"/>
      <c r="BKW60" s="69"/>
      <c r="BKX60" s="69"/>
      <c r="BKY60" s="69"/>
      <c r="BKZ60" s="69"/>
      <c r="BLA60" s="69"/>
      <c r="BLB60" s="69"/>
      <c r="BLC60" s="69"/>
      <c r="BLD60" s="69"/>
      <c r="BLE60" s="69"/>
      <c r="BLF60" s="69"/>
      <c r="BLG60" s="69"/>
      <c r="BLH60" s="69"/>
      <c r="BLI60" s="69"/>
      <c r="BLJ60" s="69"/>
      <c r="BLK60" s="69"/>
      <c r="BLL60" s="69"/>
      <c r="BLM60" s="69"/>
      <c r="BLN60" s="69"/>
      <c r="BLO60" s="69"/>
      <c r="BLP60" s="69"/>
      <c r="BLQ60" s="69"/>
      <c r="BLR60" s="69"/>
      <c r="BLS60" s="69"/>
      <c r="BLT60" s="69"/>
      <c r="BLU60" s="69"/>
      <c r="BLV60" s="69"/>
      <c r="BLW60" s="69"/>
      <c r="BLX60" s="69"/>
      <c r="BLY60" s="69"/>
      <c r="BLZ60" s="69"/>
      <c r="BMA60" s="69"/>
      <c r="BMB60" s="69"/>
      <c r="BMC60" s="69"/>
      <c r="BMD60" s="69"/>
      <c r="BME60" s="69"/>
      <c r="BMF60" s="69"/>
      <c r="BMG60" s="69"/>
      <c r="BMH60" s="69"/>
      <c r="BMI60" s="69"/>
      <c r="BMJ60" s="69"/>
      <c r="BMK60" s="69"/>
      <c r="BML60" s="69"/>
      <c r="BMM60" s="69"/>
      <c r="BMN60" s="69"/>
      <c r="BMO60" s="69"/>
      <c r="BMP60" s="69"/>
      <c r="BMQ60" s="69"/>
      <c r="BMR60" s="69"/>
      <c r="BMS60" s="69"/>
      <c r="BMT60" s="69"/>
      <c r="BMU60" s="69"/>
      <c r="BMV60" s="69"/>
      <c r="BMW60" s="69"/>
      <c r="BMX60" s="69"/>
      <c r="BMY60" s="69"/>
      <c r="BMZ60" s="69"/>
      <c r="BNA60" s="69"/>
      <c r="BNB60" s="69"/>
      <c r="BNC60" s="69"/>
      <c r="BND60" s="69"/>
      <c r="BNE60" s="69"/>
      <c r="BNF60" s="69"/>
      <c r="BNG60" s="69"/>
      <c r="BNH60" s="69"/>
      <c r="BNI60" s="69"/>
      <c r="BNJ60" s="69"/>
      <c r="BNK60" s="69"/>
      <c r="BNL60" s="69"/>
      <c r="BNM60" s="69"/>
      <c r="BNN60" s="69"/>
      <c r="BNO60" s="69"/>
      <c r="BNP60" s="69"/>
      <c r="BNQ60" s="69"/>
      <c r="BNR60" s="69"/>
      <c r="BNS60" s="69"/>
      <c r="BNT60" s="69"/>
      <c r="BNU60" s="69"/>
      <c r="BNV60" s="69"/>
      <c r="BNW60" s="69"/>
      <c r="BNX60" s="69"/>
      <c r="BNY60" s="69"/>
      <c r="BNZ60" s="69"/>
    </row>
    <row r="61" spans="1:10660" thickBot="1">
      <c r="A61" s="119" t="s">
        <v>17</v>
      </c>
      <c r="B61" s="115" t="s">
        <v>18</v>
      </c>
      <c r="C61" s="165" t="s">
        <v>126</v>
      </c>
      <c r="D61" s="86"/>
      <c r="E61" s="86"/>
      <c r="F61" s="62"/>
      <c r="G61" s="54" t="s">
        <v>33</v>
      </c>
      <c r="H61" s="55" t="str">
        <f t="shared" si="64"/>
        <v>IN</v>
      </c>
      <c r="I61" s="55" t="str" cm="1">
        <f t="array" ref="I61">CurrentSchedule(I61,COUNTA($2:$2),$I$1)</f>
        <v>NA</v>
      </c>
      <c r="J61" s="120"/>
      <c r="K61" s="57" cm="1">
        <f t="array" ref="K61">ScheduledWeek(K61, COUNTA($2:$2),$K$2)</f>
        <v>0</v>
      </c>
      <c r="L61" s="108" cm="1">
        <f t="array" ref="L61">ScheduledWeek(L61, COUNTA($2:$2),$L$2)</f>
        <v>0</v>
      </c>
      <c r="M61" s="108">
        <f t="shared" si="65"/>
        <v>0</v>
      </c>
      <c r="N61" s="108">
        <f t="shared" si="66"/>
        <v>36</v>
      </c>
      <c r="O61" s="108">
        <f t="shared" si="67"/>
        <v>0</v>
      </c>
      <c r="P61" s="108">
        <f t="shared" si="68"/>
        <v>33</v>
      </c>
      <c r="Q61" s="108">
        <f t="shared" si="69"/>
        <v>0</v>
      </c>
      <c r="X61" s="14" t="s">
        <v>25</v>
      </c>
      <c r="Y61" s="14" t="s">
        <v>25</v>
      </c>
      <c r="Z61" s="14" t="s">
        <v>25</v>
      </c>
      <c r="AA61" s="14" t="s">
        <v>25</v>
      </c>
      <c r="AB61" s="14" t="s">
        <v>25</v>
      </c>
      <c r="AC61" s="2" t="s">
        <v>28</v>
      </c>
      <c r="AD61" s="2" t="s">
        <v>28</v>
      </c>
      <c r="AE61" s="2" t="s">
        <v>25</v>
      </c>
      <c r="AF61" s="2" t="s">
        <v>23</v>
      </c>
      <c r="AG61" s="2" t="s">
        <v>25</v>
      </c>
      <c r="AH61" s="2" t="s">
        <v>25</v>
      </c>
      <c r="AI61" s="2" t="s">
        <v>25</v>
      </c>
      <c r="AJ61" s="2" t="s">
        <v>28</v>
      </c>
      <c r="AK61" s="2" t="s">
        <v>28</v>
      </c>
      <c r="AL61" s="2" t="s">
        <v>25</v>
      </c>
      <c r="AM61" s="2" t="s">
        <v>25</v>
      </c>
      <c r="AN61" s="2" t="s">
        <v>25</v>
      </c>
      <c r="AO61" s="2" t="s">
        <v>25</v>
      </c>
      <c r="AP61" s="2" t="s">
        <v>25</v>
      </c>
      <c r="AQ61" s="2" t="s">
        <v>28</v>
      </c>
      <c r="AR61" s="2" t="s">
        <v>28</v>
      </c>
      <c r="AS61" s="2" t="s">
        <v>25</v>
      </c>
      <c r="AT61" s="2" t="s">
        <v>25</v>
      </c>
      <c r="AU61" s="2" t="s">
        <v>25</v>
      </c>
      <c r="AV61" s="2" t="s">
        <v>25</v>
      </c>
      <c r="AW61" s="2" t="s">
        <v>25</v>
      </c>
      <c r="AZ61" s="2" t="s">
        <v>25</v>
      </c>
      <c r="BA61" s="2" t="s">
        <v>25</v>
      </c>
      <c r="BB61" s="2" t="s">
        <v>25</v>
      </c>
      <c r="BC61" s="2" t="s">
        <v>16</v>
      </c>
      <c r="BD61" s="2" t="s">
        <v>16</v>
      </c>
      <c r="BG61" s="2" t="s">
        <v>16</v>
      </c>
      <c r="BH61" s="2" t="s">
        <v>16</v>
      </c>
      <c r="BI61" s="2" t="s">
        <v>16</v>
      </c>
      <c r="BJ61" s="2" t="s">
        <v>25</v>
      </c>
      <c r="BK61" s="2" t="s">
        <v>16</v>
      </c>
      <c r="BN61" s="2" t="s">
        <v>25</v>
      </c>
      <c r="BO61" s="2" t="s">
        <v>25</v>
      </c>
      <c r="BP61" s="2" t="s">
        <v>25</v>
      </c>
      <c r="BQ61" s="2" t="s">
        <v>25</v>
      </c>
      <c r="BR61" s="2" t="s">
        <v>25</v>
      </c>
      <c r="BU61" s="2" t="s">
        <v>16</v>
      </c>
      <c r="BV61" s="2" t="s">
        <v>16</v>
      </c>
      <c r="BW61" s="2" t="s">
        <v>16</v>
      </c>
      <c r="BX61" s="2" t="s">
        <v>16</v>
      </c>
      <c r="BY61" s="2" t="s">
        <v>16</v>
      </c>
      <c r="CB61" s="2" t="s">
        <v>27</v>
      </c>
      <c r="CC61" s="2" t="s">
        <v>25</v>
      </c>
      <c r="CD61" s="2" t="s">
        <v>27</v>
      </c>
      <c r="CE61" s="2" t="s">
        <v>27</v>
      </c>
      <c r="CF61" s="2" t="s">
        <v>27</v>
      </c>
      <c r="CI61" s="2" t="s">
        <v>27</v>
      </c>
      <c r="CJ61" s="2" t="s">
        <v>27</v>
      </c>
      <c r="CK61" s="2" t="s">
        <v>27</v>
      </c>
      <c r="CL61" s="2" t="s">
        <v>27</v>
      </c>
      <c r="CM61" s="2" t="s">
        <v>27</v>
      </c>
      <c r="CP61" s="2" t="s">
        <v>27</v>
      </c>
      <c r="CQ61" s="2" t="s">
        <v>27</v>
      </c>
      <c r="CR61" s="2" t="s">
        <v>27</v>
      </c>
      <c r="CS61" s="2" t="s">
        <v>27</v>
      </c>
      <c r="CT61" s="2" t="s">
        <v>27</v>
      </c>
      <c r="CW61" s="2" t="s">
        <v>16</v>
      </c>
      <c r="CX61" s="2" t="s">
        <v>16</v>
      </c>
      <c r="CY61" s="2" t="s">
        <v>16</v>
      </c>
      <c r="CZ61" s="2" t="s">
        <v>16</v>
      </c>
      <c r="DA61" s="2" t="s">
        <v>16</v>
      </c>
      <c r="DD61" s="2" t="s">
        <v>27</v>
      </c>
      <c r="DE61" s="2" t="s">
        <v>27</v>
      </c>
      <c r="DF61" s="2" t="s">
        <v>27</v>
      </c>
      <c r="DG61" s="2" t="s">
        <v>27</v>
      </c>
      <c r="DH61" s="2" t="s">
        <v>27</v>
      </c>
      <c r="DK61" s="2" t="s">
        <v>27</v>
      </c>
      <c r="DL61" s="2" t="s">
        <v>27</v>
      </c>
      <c r="DM61" s="2" t="s">
        <v>27</v>
      </c>
      <c r="DN61" s="2" t="s">
        <v>27</v>
      </c>
      <c r="DO61" s="2" t="s">
        <v>27</v>
      </c>
      <c r="DR61" s="2" t="s">
        <v>27</v>
      </c>
      <c r="DS61" s="2" t="s">
        <v>27</v>
      </c>
      <c r="DT61" s="2" t="s">
        <v>27</v>
      </c>
      <c r="DU61" s="2" t="s">
        <v>27</v>
      </c>
      <c r="DV61" s="2" t="s">
        <v>27</v>
      </c>
      <c r="DY61" s="2" t="s">
        <v>16</v>
      </c>
      <c r="DZ61" s="2" t="s">
        <v>16</v>
      </c>
      <c r="EA61" s="2" t="s">
        <v>16</v>
      </c>
      <c r="EB61" s="2" t="s">
        <v>16</v>
      </c>
      <c r="EC61" s="2" t="s">
        <v>16</v>
      </c>
      <c r="EF61" s="2" t="s">
        <v>27</v>
      </c>
      <c r="EG61" s="2" t="s">
        <v>27</v>
      </c>
      <c r="EH61" s="2" t="s">
        <v>27</v>
      </c>
      <c r="EI61" s="2" t="s">
        <v>27</v>
      </c>
      <c r="EJ61" s="2" t="s">
        <v>27</v>
      </c>
      <c r="EM61" s="2" t="s">
        <v>27</v>
      </c>
      <c r="EN61" s="2" t="s">
        <v>27</v>
      </c>
      <c r="EO61" s="2" t="s">
        <v>27</v>
      </c>
      <c r="EP61" s="2" t="s">
        <v>27</v>
      </c>
      <c r="EQ61" s="2" t="s">
        <v>27</v>
      </c>
      <c r="ER61" s="69" t="s">
        <v>28</v>
      </c>
      <c r="ES61" s="69" t="s">
        <v>28</v>
      </c>
      <c r="ET61" s="2" t="s">
        <v>27</v>
      </c>
      <c r="EU61" s="2" t="s">
        <v>27</v>
      </c>
      <c r="EV61" s="2" t="s">
        <v>27</v>
      </c>
      <c r="EW61" s="2" t="s">
        <v>27</v>
      </c>
      <c r="EX61" s="2" t="s">
        <v>27</v>
      </c>
      <c r="EY61" s="69" t="s">
        <v>28</v>
      </c>
      <c r="EZ61" s="69" t="s">
        <v>28</v>
      </c>
      <c r="FA61" s="2" t="s">
        <v>27</v>
      </c>
      <c r="FB61" s="2" t="s">
        <v>27</v>
      </c>
      <c r="FC61" s="2" t="s">
        <v>27</v>
      </c>
      <c r="FD61" s="2" t="s">
        <v>27</v>
      </c>
      <c r="FE61" s="2" t="s">
        <v>27</v>
      </c>
      <c r="FH61" s="2" t="s">
        <v>27</v>
      </c>
      <c r="FI61" s="2" t="s">
        <v>27</v>
      </c>
      <c r="FJ61" s="2" t="s">
        <v>27</v>
      </c>
      <c r="FK61" s="2" t="s">
        <v>27</v>
      </c>
      <c r="FL61" s="2" t="s">
        <v>27</v>
      </c>
      <c r="FO61" s="2" t="s">
        <v>27</v>
      </c>
      <c r="FP61" s="2" t="s">
        <v>27</v>
      </c>
      <c r="FQ61" s="2" t="s">
        <v>27</v>
      </c>
      <c r="FR61" s="2" t="s">
        <v>27</v>
      </c>
      <c r="FS61" s="2" t="s">
        <v>27</v>
      </c>
      <c r="FV61" s="2" t="s">
        <v>27</v>
      </c>
      <c r="FW61" s="2" t="s">
        <v>27</v>
      </c>
      <c r="FX61" s="2" t="s">
        <v>27</v>
      </c>
      <c r="FY61" s="2" t="s">
        <v>27</v>
      </c>
      <c r="FZ61" s="2" t="s">
        <v>27</v>
      </c>
      <c r="GA61" s="75"/>
      <c r="GB61" s="75"/>
      <c r="GC61" s="2" t="s">
        <v>16</v>
      </c>
      <c r="GD61" s="2" t="s">
        <v>16</v>
      </c>
      <c r="GE61" s="2" t="s">
        <v>16</v>
      </c>
      <c r="GF61" s="2" t="s">
        <v>16</v>
      </c>
      <c r="GG61" s="2" t="s">
        <v>16</v>
      </c>
      <c r="GH61" s="73"/>
      <c r="GJ61" s="2" t="s">
        <v>27</v>
      </c>
      <c r="GK61" s="2" t="s">
        <v>27</v>
      </c>
      <c r="GL61" s="2" t="s">
        <v>27</v>
      </c>
      <c r="GM61" s="2" t="s">
        <v>27</v>
      </c>
      <c r="GN61" s="2" t="s">
        <v>27</v>
      </c>
      <c r="GO61" s="3" t="s">
        <v>28</v>
      </c>
      <c r="GP61" s="3" t="s">
        <v>28</v>
      </c>
      <c r="GQ61" s="70" t="s">
        <v>27</v>
      </c>
      <c r="GR61" s="70" t="s">
        <v>27</v>
      </c>
      <c r="GS61" s="70" t="s">
        <v>27</v>
      </c>
      <c r="GT61" s="70" t="s">
        <v>27</v>
      </c>
      <c r="GU61" s="70" t="s">
        <v>27</v>
      </c>
      <c r="GV61" s="69"/>
      <c r="GW61" s="69"/>
      <c r="GX61" s="69" t="s">
        <v>52</v>
      </c>
      <c r="GY61" s="69" t="s">
        <v>25</v>
      </c>
      <c r="GZ61" s="69" t="s">
        <v>25</v>
      </c>
      <c r="HA61" s="69" t="s">
        <v>25</v>
      </c>
      <c r="HB61" s="69" t="s">
        <v>25</v>
      </c>
      <c r="HC61" s="69"/>
      <c r="HD61" s="69"/>
      <c r="HE61" s="69" t="s">
        <v>52</v>
      </c>
      <c r="HF61" s="69" t="s">
        <v>25</v>
      </c>
      <c r="HG61" s="69" t="s">
        <v>25</v>
      </c>
      <c r="HH61" s="69" t="s">
        <v>25</v>
      </c>
      <c r="HI61" s="69" t="s">
        <v>25</v>
      </c>
      <c r="HJ61" s="69"/>
      <c r="HK61" s="69"/>
      <c r="HL61" s="69" t="s">
        <v>27</v>
      </c>
      <c r="HM61" s="69" t="s">
        <v>27</v>
      </c>
      <c r="HN61" s="69" t="s">
        <v>27</v>
      </c>
      <c r="HO61" s="69" t="s">
        <v>27</v>
      </c>
      <c r="HP61" s="69" t="s">
        <v>27</v>
      </c>
      <c r="HQ61" s="69"/>
      <c r="HR61" s="69"/>
      <c r="HS61" s="69" t="s">
        <v>27</v>
      </c>
      <c r="HT61" s="69" t="s">
        <v>27</v>
      </c>
      <c r="HU61" s="69" t="s">
        <v>27</v>
      </c>
      <c r="HV61" s="69" t="s">
        <v>27</v>
      </c>
      <c r="HW61" s="69" t="s">
        <v>27</v>
      </c>
      <c r="HX61" s="69"/>
      <c r="HY61" s="69"/>
      <c r="HZ61" s="69" t="s">
        <v>27</v>
      </c>
      <c r="IA61" s="69" t="s">
        <v>27</v>
      </c>
      <c r="IB61" s="69" t="s">
        <v>27</v>
      </c>
      <c r="IC61" s="69" t="s">
        <v>27</v>
      </c>
      <c r="ID61" s="69" t="s">
        <v>27</v>
      </c>
      <c r="IE61" s="69"/>
      <c r="IF61" s="69"/>
      <c r="IG61" s="154" t="s">
        <v>16</v>
      </c>
      <c r="IH61" s="154" t="s">
        <v>16</v>
      </c>
      <c r="II61" s="154" t="s">
        <v>16</v>
      </c>
      <c r="IJ61" s="69" t="s">
        <v>29</v>
      </c>
      <c r="IK61" s="1" t="s">
        <v>23</v>
      </c>
      <c r="IL61" s="69"/>
      <c r="IM61" s="69"/>
      <c r="IN61" s="69" t="s">
        <v>27</v>
      </c>
      <c r="IO61" s="69" t="s">
        <v>27</v>
      </c>
      <c r="IP61" s="69" t="s">
        <v>27</v>
      </c>
      <c r="IQ61" s="69" t="s">
        <v>27</v>
      </c>
      <c r="IR61" s="69" t="s">
        <v>27</v>
      </c>
      <c r="IS61" s="69"/>
      <c r="IT61" s="69"/>
      <c r="IU61" s="2" t="s">
        <v>25</v>
      </c>
      <c r="IV61" s="69" t="s">
        <v>25</v>
      </c>
      <c r="IW61" s="69" t="s">
        <v>25</v>
      </c>
      <c r="IX61" s="69" t="s">
        <v>25</v>
      </c>
      <c r="IY61" s="69" t="s">
        <v>25</v>
      </c>
      <c r="IZ61" s="69"/>
      <c r="JA61" s="69"/>
      <c r="JB61" s="1" t="s">
        <v>14</v>
      </c>
      <c r="JC61" s="1" t="s">
        <v>14</v>
      </c>
      <c r="JD61" s="1" t="s">
        <v>14</v>
      </c>
      <c r="JE61" s="1" t="s">
        <v>14</v>
      </c>
      <c r="JF61" s="1" t="s">
        <v>14</v>
      </c>
      <c r="JG61" s="69"/>
      <c r="JH61" s="69"/>
      <c r="JI61" s="2" t="s">
        <v>27</v>
      </c>
      <c r="JJ61" s="2" t="s">
        <v>27</v>
      </c>
      <c r="JK61" s="2" t="s">
        <v>27</v>
      </c>
      <c r="JL61" s="2" t="s">
        <v>27</v>
      </c>
      <c r="JM61" s="2" t="s">
        <v>27</v>
      </c>
      <c r="JP61" s="2" t="s">
        <v>27</v>
      </c>
      <c r="JQ61" s="2" t="s">
        <v>27</v>
      </c>
      <c r="JR61" s="2" t="s">
        <v>27</v>
      </c>
      <c r="JS61" s="2" t="s">
        <v>27</v>
      </c>
      <c r="JT61" s="2" t="s">
        <v>27</v>
      </c>
      <c r="JW61" s="2" t="s">
        <v>27</v>
      </c>
      <c r="JX61" s="2" t="s">
        <v>27</v>
      </c>
      <c r="JY61" s="2" t="s">
        <v>27</v>
      </c>
      <c r="JZ61" s="2" t="s">
        <v>27</v>
      </c>
      <c r="KA61" s="2" t="s">
        <v>27</v>
      </c>
      <c r="KK61" s="1" t="s">
        <v>14</v>
      </c>
      <c r="KL61" s="1" t="s">
        <v>14</v>
      </c>
      <c r="KM61" s="1" t="s">
        <v>14</v>
      </c>
      <c r="KN61" s="1" t="s">
        <v>14</v>
      </c>
      <c r="KO61" s="1" t="s">
        <v>14</v>
      </c>
      <c r="KT61" s="69"/>
      <c r="KU61" s="69"/>
      <c r="KV61" s="69"/>
      <c r="KW61" s="69"/>
      <c r="KX61" s="69"/>
      <c r="LA61" s="69"/>
      <c r="LB61" s="69"/>
      <c r="LC61" s="69"/>
      <c r="LD61" s="69"/>
      <c r="LE61" s="69"/>
      <c r="LH61" s="69"/>
      <c r="LI61" s="69"/>
      <c r="LJ61" s="69"/>
      <c r="LK61" s="69"/>
      <c r="LL61" s="69"/>
      <c r="LO61" s="69"/>
      <c r="LP61" s="69"/>
      <c r="LQ61" s="69"/>
      <c r="LR61" s="69"/>
      <c r="LS61" s="69"/>
      <c r="LV61" s="69"/>
      <c r="LW61" s="69"/>
      <c r="LX61" s="69"/>
      <c r="LY61" s="69"/>
      <c r="LZ61" s="69"/>
      <c r="MC61" s="69"/>
      <c r="MD61" s="69"/>
      <c r="ME61" s="69"/>
      <c r="MF61" s="69"/>
      <c r="MG61" s="69"/>
      <c r="MJ61" s="69"/>
      <c r="MK61" s="69"/>
      <c r="ML61" s="69"/>
      <c r="MM61" s="69"/>
      <c r="MN61" s="69"/>
      <c r="MQ61" s="69"/>
      <c r="MR61" s="69"/>
      <c r="MS61" s="69"/>
      <c r="MT61" s="69"/>
      <c r="MU61" s="69"/>
      <c r="MX61" s="69"/>
      <c r="MY61" s="69"/>
      <c r="MZ61" s="69"/>
      <c r="NA61" s="69"/>
      <c r="NB61" s="69"/>
      <c r="NE61" s="69"/>
      <c r="NF61" s="69"/>
      <c r="NG61" s="69"/>
      <c r="NH61" s="69"/>
      <c r="NI61" s="69"/>
      <c r="NL61" s="69"/>
      <c r="NM61" s="69"/>
      <c r="NN61" s="69"/>
      <c r="NO61" s="69"/>
      <c r="NP61" s="69"/>
      <c r="NS61" s="69"/>
      <c r="NT61" s="80" t="s">
        <v>24</v>
      </c>
      <c r="NU61" s="80" t="s">
        <v>24</v>
      </c>
      <c r="NV61" s="80" t="s">
        <v>24</v>
      </c>
      <c r="NW61" s="80" t="s">
        <v>24</v>
      </c>
      <c r="NX61" s="80" t="s">
        <v>24</v>
      </c>
      <c r="NY61" s="80" t="s">
        <v>24</v>
      </c>
      <c r="NZ61" s="80" t="s">
        <v>24</v>
      </c>
      <c r="OA61" s="80" t="s">
        <v>24</v>
      </c>
      <c r="OB61" s="80" t="s">
        <v>24</v>
      </c>
      <c r="OC61" s="80" t="s">
        <v>24</v>
      </c>
      <c r="OD61" s="80" t="s">
        <v>24</v>
      </c>
      <c r="OE61" s="80" t="s">
        <v>24</v>
      </c>
      <c r="OF61" s="80" t="s">
        <v>24</v>
      </c>
      <c r="OG61" s="80" t="s">
        <v>24</v>
      </c>
      <c r="OH61" s="80" t="s">
        <v>24</v>
      </c>
      <c r="OI61" s="80" t="s">
        <v>24</v>
      </c>
      <c r="OJ61" s="80" t="s">
        <v>24</v>
      </c>
      <c r="OK61" s="80" t="s">
        <v>24</v>
      </c>
      <c r="OL61" s="80" t="s">
        <v>24</v>
      </c>
      <c r="OM61" s="80" t="s">
        <v>24</v>
      </c>
      <c r="ON61" s="80" t="s">
        <v>24</v>
      </c>
      <c r="OO61" s="80" t="s">
        <v>24</v>
      </c>
      <c r="OP61" s="80" t="s">
        <v>24</v>
      </c>
      <c r="OQ61" s="80" t="s">
        <v>24</v>
      </c>
      <c r="OR61" s="80" t="s">
        <v>24</v>
      </c>
      <c r="OS61" s="80" t="s">
        <v>24</v>
      </c>
      <c r="OT61" s="80" t="s">
        <v>24</v>
      </c>
      <c r="OU61" s="80" t="s">
        <v>24</v>
      </c>
      <c r="OV61" s="80" t="s">
        <v>24</v>
      </c>
      <c r="OW61" s="80" t="s">
        <v>24</v>
      </c>
      <c r="OX61" s="80" t="s">
        <v>24</v>
      </c>
      <c r="OY61" s="80" t="s">
        <v>24</v>
      </c>
      <c r="OZ61" s="80" t="s">
        <v>24</v>
      </c>
      <c r="PA61" s="80" t="s">
        <v>24</v>
      </c>
      <c r="PB61" s="80" t="s">
        <v>24</v>
      </c>
      <c r="PC61" s="80" t="s">
        <v>24</v>
      </c>
      <c r="PD61" s="80" t="s">
        <v>24</v>
      </c>
      <c r="PE61" s="80" t="s">
        <v>24</v>
      </c>
      <c r="PF61" s="80" t="s">
        <v>24</v>
      </c>
      <c r="PG61" s="80" t="s">
        <v>24</v>
      </c>
      <c r="PH61" s="80" t="s">
        <v>24</v>
      </c>
      <c r="PI61" s="80" t="s">
        <v>24</v>
      </c>
      <c r="PJ61" s="80" t="s">
        <v>24</v>
      </c>
      <c r="PK61" s="80" t="s">
        <v>24</v>
      </c>
      <c r="PL61" s="80" t="s">
        <v>24</v>
      </c>
      <c r="PM61" s="80" t="s">
        <v>24</v>
      </c>
      <c r="PN61" s="80" t="s">
        <v>24</v>
      </c>
      <c r="PO61" s="80" t="s">
        <v>24</v>
      </c>
      <c r="PP61" s="80" t="s">
        <v>24</v>
      </c>
      <c r="PQ61" s="80" t="s">
        <v>24</v>
      </c>
      <c r="PR61" s="80" t="s">
        <v>24</v>
      </c>
      <c r="PS61" s="80" t="s">
        <v>24</v>
      </c>
      <c r="PT61" s="80" t="s">
        <v>24</v>
      </c>
      <c r="PU61" s="80" t="s">
        <v>24</v>
      </c>
      <c r="PV61" s="80" t="s">
        <v>24</v>
      </c>
      <c r="PW61" s="80" t="s">
        <v>24</v>
      </c>
      <c r="PX61" s="80" t="s">
        <v>24</v>
      </c>
      <c r="PY61" s="80" t="s">
        <v>24</v>
      </c>
      <c r="PZ61" s="80" t="s">
        <v>24</v>
      </c>
      <c r="QA61" s="80" t="s">
        <v>24</v>
      </c>
      <c r="QB61" s="80" t="s">
        <v>24</v>
      </c>
      <c r="QC61" s="80" t="s">
        <v>24</v>
      </c>
      <c r="QD61" s="80" t="s">
        <v>24</v>
      </c>
      <c r="QE61" s="80" t="s">
        <v>24</v>
      </c>
      <c r="QF61" s="80" t="s">
        <v>24</v>
      </c>
      <c r="QG61" s="80" t="s">
        <v>24</v>
      </c>
      <c r="QH61" s="80" t="s">
        <v>24</v>
      </c>
      <c r="QI61" s="80" t="s">
        <v>24</v>
      </c>
      <c r="QJ61" s="80" t="s">
        <v>24</v>
      </c>
      <c r="QK61" s="80" t="s">
        <v>24</v>
      </c>
      <c r="QL61" s="80" t="s">
        <v>24</v>
      </c>
      <c r="QM61" s="80" t="s">
        <v>24</v>
      </c>
      <c r="QN61" s="80" t="s">
        <v>24</v>
      </c>
      <c r="QO61" s="80" t="s">
        <v>24</v>
      </c>
      <c r="QP61" s="80" t="s">
        <v>24</v>
      </c>
      <c r="QQ61" s="80" t="s">
        <v>24</v>
      </c>
      <c r="QR61" s="80" t="s">
        <v>24</v>
      </c>
      <c r="QS61" s="80" t="s">
        <v>24</v>
      </c>
      <c r="QT61" s="80" t="s">
        <v>24</v>
      </c>
      <c r="QU61" s="80" t="s">
        <v>24</v>
      </c>
      <c r="QV61" s="80" t="s">
        <v>24</v>
      </c>
      <c r="QW61" s="80" t="s">
        <v>24</v>
      </c>
      <c r="QX61" s="80" t="s">
        <v>24</v>
      </c>
      <c r="QY61" s="80" t="s">
        <v>24</v>
      </c>
      <c r="QZ61" s="80" t="s">
        <v>24</v>
      </c>
      <c r="RA61" s="80" t="s">
        <v>24</v>
      </c>
      <c r="RB61" s="80" t="s">
        <v>24</v>
      </c>
      <c r="RC61" s="80" t="s">
        <v>24</v>
      </c>
      <c r="RD61" s="80" t="s">
        <v>24</v>
      </c>
      <c r="RE61" s="80" t="s">
        <v>24</v>
      </c>
      <c r="RF61" s="80" t="s">
        <v>24</v>
      </c>
      <c r="RG61" s="80" t="s">
        <v>24</v>
      </c>
      <c r="RH61" s="80" t="s">
        <v>24</v>
      </c>
      <c r="RI61" s="80" t="s">
        <v>24</v>
      </c>
      <c r="RJ61" s="80" t="s">
        <v>24</v>
      </c>
      <c r="RK61" s="80" t="s">
        <v>24</v>
      </c>
      <c r="RL61" s="80" t="s">
        <v>24</v>
      </c>
      <c r="RM61" s="80" t="s">
        <v>24</v>
      </c>
      <c r="RN61" s="80" t="s">
        <v>24</v>
      </c>
      <c r="RO61" s="80" t="s">
        <v>24</v>
      </c>
      <c r="RP61" s="80" t="s">
        <v>24</v>
      </c>
      <c r="RQ61" s="80" t="s">
        <v>24</v>
      </c>
      <c r="RR61" s="80" t="s">
        <v>24</v>
      </c>
      <c r="RS61" s="80" t="s">
        <v>24</v>
      </c>
      <c r="RT61" s="80" t="s">
        <v>24</v>
      </c>
      <c r="RU61" s="80" t="s">
        <v>24</v>
      </c>
      <c r="RV61" s="80" t="s">
        <v>24</v>
      </c>
      <c r="RW61" s="80" t="s">
        <v>24</v>
      </c>
      <c r="RX61" s="80" t="s">
        <v>24</v>
      </c>
      <c r="RY61" s="80" t="s">
        <v>24</v>
      </c>
      <c r="RZ61" s="80" t="s">
        <v>24</v>
      </c>
      <c r="SA61" s="80" t="s">
        <v>24</v>
      </c>
      <c r="SB61" s="80" t="s">
        <v>24</v>
      </c>
      <c r="SC61" s="80" t="s">
        <v>24</v>
      </c>
      <c r="SD61" s="80" t="s">
        <v>24</v>
      </c>
      <c r="SE61" s="80" t="s">
        <v>24</v>
      </c>
      <c r="SF61" s="80" t="s">
        <v>24</v>
      </c>
      <c r="SG61" s="80" t="s">
        <v>24</v>
      </c>
      <c r="SH61" s="80" t="s">
        <v>24</v>
      </c>
      <c r="SI61" s="80" t="s">
        <v>24</v>
      </c>
      <c r="SJ61" s="80" t="s">
        <v>24</v>
      </c>
      <c r="SK61" s="80" t="s">
        <v>24</v>
      </c>
      <c r="SL61" s="80" t="s">
        <v>24</v>
      </c>
      <c r="SM61" s="80" t="s">
        <v>24</v>
      </c>
      <c r="SN61" s="80" t="s">
        <v>24</v>
      </c>
      <c r="SO61" s="80" t="s">
        <v>24</v>
      </c>
      <c r="SP61" s="80" t="s">
        <v>24</v>
      </c>
      <c r="SQ61" s="80" t="s">
        <v>24</v>
      </c>
      <c r="SR61" s="80" t="s">
        <v>24</v>
      </c>
      <c r="SS61" s="80" t="s">
        <v>24</v>
      </c>
      <c r="ST61" s="80" t="s">
        <v>24</v>
      </c>
      <c r="SU61" s="80" t="s">
        <v>24</v>
      </c>
      <c r="SV61" s="80" t="s">
        <v>24</v>
      </c>
      <c r="SW61" s="80" t="s">
        <v>24</v>
      </c>
      <c r="SX61" s="80" t="s">
        <v>24</v>
      </c>
      <c r="SY61" s="80" t="s">
        <v>24</v>
      </c>
      <c r="SZ61" s="80" t="s">
        <v>24</v>
      </c>
      <c r="TA61" s="80" t="s">
        <v>24</v>
      </c>
      <c r="TB61" s="80" t="s">
        <v>24</v>
      </c>
      <c r="TC61" s="80" t="s">
        <v>24</v>
      </c>
      <c r="TD61" s="80" t="s">
        <v>24</v>
      </c>
      <c r="TE61" s="80" t="s">
        <v>24</v>
      </c>
      <c r="TF61" s="80" t="s">
        <v>24</v>
      </c>
      <c r="TG61" s="80" t="s">
        <v>24</v>
      </c>
      <c r="TH61" s="80" t="s">
        <v>24</v>
      </c>
      <c r="TI61" s="80" t="s">
        <v>24</v>
      </c>
      <c r="TJ61" s="80" t="s">
        <v>24</v>
      </c>
      <c r="TK61" s="80" t="s">
        <v>24</v>
      </c>
      <c r="TL61" s="80" t="s">
        <v>24</v>
      </c>
      <c r="TM61" s="80" t="s">
        <v>24</v>
      </c>
      <c r="TN61" s="80" t="s">
        <v>24</v>
      </c>
      <c r="TO61" s="80" t="s">
        <v>24</v>
      </c>
      <c r="TP61" s="80" t="s">
        <v>24</v>
      </c>
      <c r="TQ61" s="80" t="s">
        <v>24</v>
      </c>
      <c r="TR61" s="80" t="s">
        <v>24</v>
      </c>
      <c r="TS61" s="80" t="s">
        <v>24</v>
      </c>
      <c r="TT61" s="80" t="s">
        <v>24</v>
      </c>
      <c r="TU61" s="80" t="s">
        <v>24</v>
      </c>
      <c r="TV61" s="80" t="s">
        <v>24</v>
      </c>
      <c r="TW61" s="80" t="s">
        <v>24</v>
      </c>
      <c r="TX61" s="80" t="s">
        <v>24</v>
      </c>
      <c r="TY61" s="80" t="s">
        <v>24</v>
      </c>
      <c r="TZ61" s="80" t="s">
        <v>24</v>
      </c>
      <c r="UA61" s="80" t="s">
        <v>24</v>
      </c>
      <c r="UB61" s="80" t="s">
        <v>24</v>
      </c>
      <c r="UC61" s="80" t="s">
        <v>24</v>
      </c>
      <c r="UD61" s="80" t="s">
        <v>24</v>
      </c>
      <c r="UE61" s="80" t="s">
        <v>24</v>
      </c>
      <c r="UF61" s="80" t="s">
        <v>24</v>
      </c>
      <c r="UG61" s="80" t="s">
        <v>24</v>
      </c>
      <c r="UH61" s="80" t="s">
        <v>24</v>
      </c>
      <c r="UI61" s="80" t="s">
        <v>24</v>
      </c>
      <c r="UJ61" s="80" t="s">
        <v>24</v>
      </c>
      <c r="UK61" s="80" t="s">
        <v>24</v>
      </c>
      <c r="UL61" s="80" t="s">
        <v>24</v>
      </c>
      <c r="UM61" s="80" t="s">
        <v>24</v>
      </c>
      <c r="UN61" s="80" t="s">
        <v>24</v>
      </c>
      <c r="UO61" s="80" t="s">
        <v>24</v>
      </c>
      <c r="UP61" s="80" t="s">
        <v>24</v>
      </c>
      <c r="UQ61" s="80" t="s">
        <v>24</v>
      </c>
      <c r="UR61" s="80" t="s">
        <v>24</v>
      </c>
      <c r="US61" s="80" t="s">
        <v>24</v>
      </c>
      <c r="UT61" s="80" t="s">
        <v>24</v>
      </c>
      <c r="UU61" s="80" t="s">
        <v>24</v>
      </c>
      <c r="UV61" s="80" t="s">
        <v>24</v>
      </c>
      <c r="UW61" s="80" t="s">
        <v>24</v>
      </c>
      <c r="UX61" s="80" t="s">
        <v>24</v>
      </c>
      <c r="UY61" s="80" t="s">
        <v>24</v>
      </c>
      <c r="UZ61" s="80" t="s">
        <v>24</v>
      </c>
      <c r="VA61" s="80" t="s">
        <v>24</v>
      </c>
      <c r="VB61" s="80" t="s">
        <v>24</v>
      </c>
      <c r="VC61" s="80" t="s">
        <v>24</v>
      </c>
      <c r="VD61" s="80" t="s">
        <v>24</v>
      </c>
      <c r="VE61" s="80" t="s">
        <v>24</v>
      </c>
      <c r="VF61" s="80" t="s">
        <v>24</v>
      </c>
      <c r="VG61" s="80" t="s">
        <v>24</v>
      </c>
      <c r="VH61" s="80" t="s">
        <v>24</v>
      </c>
      <c r="VI61" s="80" t="s">
        <v>24</v>
      </c>
      <c r="VJ61" s="80" t="s">
        <v>24</v>
      </c>
      <c r="VK61" s="80" t="s">
        <v>24</v>
      </c>
      <c r="VL61" s="80" t="s">
        <v>24</v>
      </c>
      <c r="VM61" s="80" t="s">
        <v>24</v>
      </c>
      <c r="VN61" s="80" t="s">
        <v>24</v>
      </c>
      <c r="VO61" s="80" t="s">
        <v>24</v>
      </c>
      <c r="VP61" s="80" t="s">
        <v>24</v>
      </c>
      <c r="VQ61" s="80" t="s">
        <v>24</v>
      </c>
      <c r="VR61" s="80" t="s">
        <v>24</v>
      </c>
      <c r="VS61" s="80" t="s">
        <v>24</v>
      </c>
      <c r="VT61" s="80" t="s">
        <v>24</v>
      </c>
      <c r="VU61" s="80" t="s">
        <v>24</v>
      </c>
      <c r="VV61" s="80" t="s">
        <v>24</v>
      </c>
      <c r="VW61" s="80" t="s">
        <v>24</v>
      </c>
      <c r="VX61" s="80" t="s">
        <v>24</v>
      </c>
      <c r="VY61" s="80" t="s">
        <v>24</v>
      </c>
      <c r="VZ61" s="80" t="s">
        <v>24</v>
      </c>
      <c r="WA61" s="80" t="s">
        <v>24</v>
      </c>
      <c r="WB61" s="80" t="s">
        <v>24</v>
      </c>
      <c r="WC61" s="80" t="s">
        <v>24</v>
      </c>
      <c r="WD61" s="80" t="s">
        <v>24</v>
      </c>
      <c r="WE61" s="80" t="s">
        <v>24</v>
      </c>
      <c r="WF61" s="80" t="s">
        <v>24</v>
      </c>
      <c r="WG61" s="80" t="s">
        <v>24</v>
      </c>
      <c r="WH61" s="80" t="s">
        <v>24</v>
      </c>
      <c r="WI61" s="80" t="s">
        <v>24</v>
      </c>
      <c r="WJ61" s="80" t="s">
        <v>24</v>
      </c>
      <c r="WK61" s="80" t="s">
        <v>24</v>
      </c>
      <c r="WL61" s="80" t="s">
        <v>24</v>
      </c>
      <c r="WM61" s="80" t="s">
        <v>24</v>
      </c>
      <c r="WN61" s="80" t="s">
        <v>24</v>
      </c>
      <c r="WO61" s="80" t="s">
        <v>24</v>
      </c>
      <c r="WP61" s="80" t="s">
        <v>24</v>
      </c>
      <c r="WQ61" s="80" t="s">
        <v>24</v>
      </c>
      <c r="WR61" s="80" t="s">
        <v>24</v>
      </c>
      <c r="WS61" s="80" t="s">
        <v>24</v>
      </c>
      <c r="WT61" s="80" t="s">
        <v>24</v>
      </c>
      <c r="WU61" s="80" t="s">
        <v>24</v>
      </c>
      <c r="WV61" s="80" t="s">
        <v>24</v>
      </c>
      <c r="WW61" s="80" t="s">
        <v>24</v>
      </c>
      <c r="WX61" s="80" t="s">
        <v>24</v>
      </c>
      <c r="WY61" s="80" t="s">
        <v>24</v>
      </c>
      <c r="WZ61" s="80" t="s">
        <v>24</v>
      </c>
      <c r="XA61" s="80" t="s">
        <v>24</v>
      </c>
      <c r="XB61" s="80" t="s">
        <v>24</v>
      </c>
      <c r="XC61" s="80" t="s">
        <v>24</v>
      </c>
      <c r="XD61" s="80" t="s">
        <v>24</v>
      </c>
      <c r="XE61" s="80" t="s">
        <v>24</v>
      </c>
      <c r="XF61" s="80" t="s">
        <v>24</v>
      </c>
      <c r="XG61" s="80" t="s">
        <v>24</v>
      </c>
      <c r="XH61" s="80" t="s">
        <v>24</v>
      </c>
      <c r="XI61" s="80" t="s">
        <v>24</v>
      </c>
      <c r="XJ61" s="80" t="s">
        <v>24</v>
      </c>
      <c r="XK61" s="80" t="s">
        <v>24</v>
      </c>
      <c r="XL61" s="80" t="s">
        <v>24</v>
      </c>
      <c r="XM61" s="80" t="s">
        <v>24</v>
      </c>
      <c r="XN61" s="80" t="s">
        <v>24</v>
      </c>
      <c r="XO61" s="80" t="s">
        <v>24</v>
      </c>
      <c r="XP61" s="80" t="s">
        <v>24</v>
      </c>
      <c r="XQ61" s="80" t="s">
        <v>24</v>
      </c>
      <c r="XR61" s="80" t="s">
        <v>24</v>
      </c>
      <c r="XS61" s="80" t="s">
        <v>24</v>
      </c>
      <c r="XT61" s="80" t="s">
        <v>24</v>
      </c>
      <c r="XU61" s="80" t="s">
        <v>24</v>
      </c>
      <c r="XV61" s="80" t="s">
        <v>24</v>
      </c>
      <c r="XW61" s="80" t="s">
        <v>24</v>
      </c>
      <c r="XX61" s="80" t="s">
        <v>24</v>
      </c>
      <c r="XY61" s="80" t="s">
        <v>24</v>
      </c>
      <c r="XZ61" s="80" t="s">
        <v>24</v>
      </c>
      <c r="YA61" s="80" t="s">
        <v>24</v>
      </c>
      <c r="YB61" s="80" t="s">
        <v>24</v>
      </c>
      <c r="YC61" s="80" t="s">
        <v>24</v>
      </c>
      <c r="YD61" s="80" t="s">
        <v>24</v>
      </c>
      <c r="YE61" s="80" t="s">
        <v>24</v>
      </c>
      <c r="YF61" s="80" t="s">
        <v>24</v>
      </c>
      <c r="YG61" s="80" t="s">
        <v>24</v>
      </c>
      <c r="YH61" s="80" t="s">
        <v>24</v>
      </c>
      <c r="YI61" s="80" t="s">
        <v>24</v>
      </c>
      <c r="YJ61" s="80" t="s">
        <v>24</v>
      </c>
      <c r="YK61" s="80" t="s">
        <v>24</v>
      </c>
      <c r="YL61" s="80" t="s">
        <v>24</v>
      </c>
      <c r="YM61" s="80" t="s">
        <v>24</v>
      </c>
      <c r="YN61" s="80" t="s">
        <v>24</v>
      </c>
      <c r="YO61" s="80" t="s">
        <v>24</v>
      </c>
      <c r="YP61" s="80" t="s">
        <v>24</v>
      </c>
      <c r="YQ61" s="80" t="s">
        <v>24</v>
      </c>
      <c r="YR61" s="80" t="s">
        <v>24</v>
      </c>
      <c r="YS61" s="80" t="s">
        <v>24</v>
      </c>
      <c r="YT61" s="80" t="s">
        <v>24</v>
      </c>
      <c r="YU61" s="80" t="s">
        <v>24</v>
      </c>
      <c r="YV61" s="80" t="s">
        <v>24</v>
      </c>
      <c r="YW61" s="80" t="s">
        <v>24</v>
      </c>
      <c r="YX61" s="80" t="s">
        <v>24</v>
      </c>
      <c r="YY61" s="80" t="s">
        <v>24</v>
      </c>
      <c r="YZ61" s="80" t="s">
        <v>24</v>
      </c>
      <c r="ZA61" s="80" t="s">
        <v>24</v>
      </c>
      <c r="ZB61" s="80" t="s">
        <v>24</v>
      </c>
      <c r="ZC61" s="80" t="s">
        <v>24</v>
      </c>
      <c r="ZD61" s="80" t="s">
        <v>24</v>
      </c>
      <c r="ZE61" s="80" t="s">
        <v>24</v>
      </c>
      <c r="ZF61" s="80" t="s">
        <v>24</v>
      </c>
      <c r="ZG61" s="80" t="s">
        <v>24</v>
      </c>
      <c r="ZH61" s="80" t="s">
        <v>24</v>
      </c>
      <c r="ZI61" s="80" t="s">
        <v>24</v>
      </c>
      <c r="ZJ61" s="80" t="s">
        <v>24</v>
      </c>
      <c r="ZK61" s="80" t="s">
        <v>24</v>
      </c>
      <c r="ZL61" s="80" t="s">
        <v>24</v>
      </c>
      <c r="ZM61" s="80" t="s">
        <v>24</v>
      </c>
      <c r="ZN61" s="80" t="s">
        <v>24</v>
      </c>
      <c r="ZO61" s="80" t="s">
        <v>24</v>
      </c>
      <c r="ZP61" s="80" t="s">
        <v>24</v>
      </c>
      <c r="ZQ61" s="80" t="s">
        <v>24</v>
      </c>
      <c r="ZR61" s="80" t="s">
        <v>24</v>
      </c>
      <c r="ZS61" s="80" t="s">
        <v>24</v>
      </c>
      <c r="ZT61" s="80" t="s">
        <v>24</v>
      </c>
      <c r="ZU61" s="80" t="s">
        <v>24</v>
      </c>
      <c r="ZV61" s="80" t="s">
        <v>24</v>
      </c>
      <c r="ZW61" s="80" t="s">
        <v>24</v>
      </c>
      <c r="ZX61" s="80" t="s">
        <v>24</v>
      </c>
      <c r="ZY61" s="80" t="s">
        <v>24</v>
      </c>
      <c r="ZZ61" s="80" t="s">
        <v>24</v>
      </c>
      <c r="AAA61" s="80" t="s">
        <v>24</v>
      </c>
      <c r="AAB61" s="80" t="s">
        <v>24</v>
      </c>
      <c r="AAC61" s="80" t="s">
        <v>24</v>
      </c>
      <c r="AAD61" s="80" t="s">
        <v>24</v>
      </c>
      <c r="AAE61" s="80" t="s">
        <v>24</v>
      </c>
      <c r="AAF61" s="80" t="s">
        <v>24</v>
      </c>
      <c r="AAG61" s="80" t="s">
        <v>24</v>
      </c>
      <c r="AAH61" s="80" t="s">
        <v>24</v>
      </c>
      <c r="AAI61" s="80" t="s">
        <v>24</v>
      </c>
      <c r="AAJ61" s="80" t="s">
        <v>24</v>
      </c>
      <c r="AAK61" s="80" t="s">
        <v>24</v>
      </c>
      <c r="AAL61" s="80" t="s">
        <v>24</v>
      </c>
      <c r="AAM61" s="80" t="s">
        <v>24</v>
      </c>
      <c r="AAN61" s="80" t="s">
        <v>24</v>
      </c>
      <c r="AAO61" s="80" t="s">
        <v>24</v>
      </c>
      <c r="AAP61" s="80" t="s">
        <v>24</v>
      </c>
      <c r="AAQ61" s="80" t="s">
        <v>24</v>
      </c>
      <c r="AAR61" s="80" t="s">
        <v>24</v>
      </c>
      <c r="AAS61" s="80" t="s">
        <v>24</v>
      </c>
      <c r="AAT61" s="80" t="s">
        <v>24</v>
      </c>
      <c r="AAU61" s="80" t="s">
        <v>24</v>
      </c>
      <c r="AAV61" s="80" t="s">
        <v>24</v>
      </c>
      <c r="AAW61" s="80" t="s">
        <v>24</v>
      </c>
      <c r="AAX61" s="80" t="s">
        <v>24</v>
      </c>
      <c r="AAY61" s="80" t="s">
        <v>24</v>
      </c>
      <c r="AAZ61" s="80" t="s">
        <v>24</v>
      </c>
      <c r="ABA61" s="80" t="s">
        <v>24</v>
      </c>
      <c r="ABB61" s="80" t="s">
        <v>24</v>
      </c>
      <c r="ABC61" s="80" t="s">
        <v>24</v>
      </c>
      <c r="ABD61" s="80" t="s">
        <v>24</v>
      </c>
      <c r="ABE61" s="80" t="s">
        <v>24</v>
      </c>
      <c r="ABF61" s="80" t="s">
        <v>24</v>
      </c>
      <c r="ABG61" s="80" t="s">
        <v>24</v>
      </c>
      <c r="ABH61" s="80" t="s">
        <v>24</v>
      </c>
      <c r="ABI61" s="80" t="s">
        <v>24</v>
      </c>
      <c r="ABJ61" s="80" t="s">
        <v>24</v>
      </c>
      <c r="ABK61" s="80" t="s">
        <v>24</v>
      </c>
      <c r="ABL61" s="80" t="s">
        <v>24</v>
      </c>
      <c r="ABM61" s="80" t="s">
        <v>24</v>
      </c>
      <c r="ABN61" s="80" t="s">
        <v>24</v>
      </c>
      <c r="ABO61" s="80" t="s">
        <v>24</v>
      </c>
      <c r="ABP61" s="80" t="s">
        <v>24</v>
      </c>
      <c r="ABQ61" s="80" t="s">
        <v>24</v>
      </c>
      <c r="ABR61" s="80" t="s">
        <v>24</v>
      </c>
      <c r="ABS61" s="80" t="s">
        <v>24</v>
      </c>
      <c r="ABT61" s="80" t="s">
        <v>24</v>
      </c>
      <c r="ABU61" s="80" t="s">
        <v>24</v>
      </c>
      <c r="ABV61" s="80" t="s">
        <v>24</v>
      </c>
      <c r="ABW61" s="80" t="s">
        <v>24</v>
      </c>
      <c r="ABX61" s="80" t="s">
        <v>24</v>
      </c>
      <c r="ABY61" s="80" t="s">
        <v>24</v>
      </c>
      <c r="ABZ61" s="80" t="s">
        <v>24</v>
      </c>
      <c r="ACA61" s="80" t="s">
        <v>24</v>
      </c>
      <c r="ACB61" s="80" t="s">
        <v>24</v>
      </c>
      <c r="ACC61" s="80" t="s">
        <v>24</v>
      </c>
      <c r="ACD61" s="80" t="s">
        <v>24</v>
      </c>
      <c r="ACE61" s="80" t="s">
        <v>24</v>
      </c>
      <c r="ACF61" s="80" t="s">
        <v>24</v>
      </c>
      <c r="ACG61" s="80" t="s">
        <v>24</v>
      </c>
      <c r="ACH61" s="80" t="s">
        <v>24</v>
      </c>
      <c r="ACI61" s="80" t="s">
        <v>24</v>
      </c>
      <c r="ACJ61" s="80" t="s">
        <v>24</v>
      </c>
      <c r="ACK61" s="80" t="s">
        <v>24</v>
      </c>
      <c r="ACL61" s="80" t="s">
        <v>24</v>
      </c>
      <c r="ACM61" s="80" t="s">
        <v>24</v>
      </c>
      <c r="ACN61" s="80" t="s">
        <v>24</v>
      </c>
      <c r="ACO61" s="80" t="s">
        <v>24</v>
      </c>
      <c r="ACP61" s="80" t="s">
        <v>24</v>
      </c>
      <c r="ACQ61" s="80" t="s">
        <v>24</v>
      </c>
      <c r="ACR61" s="80" t="s">
        <v>24</v>
      </c>
      <c r="ACS61" s="80" t="s">
        <v>24</v>
      </c>
      <c r="ACT61" s="80" t="s">
        <v>24</v>
      </c>
      <c r="ACU61" s="80" t="s">
        <v>24</v>
      </c>
      <c r="ACV61" s="80" t="s">
        <v>24</v>
      </c>
      <c r="ACW61" s="80" t="s">
        <v>24</v>
      </c>
      <c r="ACX61" s="80" t="s">
        <v>24</v>
      </c>
      <c r="ACY61" s="80" t="s">
        <v>24</v>
      </c>
      <c r="ACZ61" s="80" t="s">
        <v>24</v>
      </c>
      <c r="ADA61" s="80" t="s">
        <v>24</v>
      </c>
      <c r="ADB61" s="80" t="s">
        <v>24</v>
      </c>
      <c r="ADC61" s="80" t="s">
        <v>24</v>
      </c>
      <c r="ADD61" s="80" t="s">
        <v>24</v>
      </c>
      <c r="ADE61" s="80" t="s">
        <v>24</v>
      </c>
      <c r="ADF61" s="80" t="s">
        <v>24</v>
      </c>
      <c r="ADG61" s="80" t="s">
        <v>24</v>
      </c>
      <c r="ADH61" s="80" t="s">
        <v>24</v>
      </c>
      <c r="ADI61" s="80" t="s">
        <v>24</v>
      </c>
      <c r="ADJ61" s="80" t="s">
        <v>24</v>
      </c>
      <c r="ADK61" s="80" t="s">
        <v>24</v>
      </c>
      <c r="ADL61" s="80" t="s">
        <v>24</v>
      </c>
      <c r="ADM61" s="80" t="s">
        <v>24</v>
      </c>
      <c r="ADN61" s="80" t="s">
        <v>24</v>
      </c>
      <c r="ADO61" s="80" t="s">
        <v>24</v>
      </c>
      <c r="ADP61" s="80" t="s">
        <v>24</v>
      </c>
      <c r="ADQ61" s="80" t="s">
        <v>24</v>
      </c>
      <c r="ADR61" s="80" t="s">
        <v>24</v>
      </c>
      <c r="ADS61" s="80" t="s">
        <v>24</v>
      </c>
      <c r="ADT61" s="80" t="s">
        <v>24</v>
      </c>
      <c r="ADU61" s="80" t="s">
        <v>24</v>
      </c>
      <c r="ADV61" s="80" t="s">
        <v>24</v>
      </c>
      <c r="ADW61" s="80" t="s">
        <v>24</v>
      </c>
      <c r="ADX61" s="80" t="s">
        <v>24</v>
      </c>
      <c r="ADY61" s="80" t="s">
        <v>24</v>
      </c>
      <c r="ADZ61" s="80" t="s">
        <v>24</v>
      </c>
      <c r="AEA61" s="80" t="s">
        <v>24</v>
      </c>
      <c r="AEB61" s="80" t="s">
        <v>24</v>
      </c>
      <c r="AEC61" s="80" t="s">
        <v>24</v>
      </c>
      <c r="AED61" s="80" t="s">
        <v>24</v>
      </c>
      <c r="AEE61" s="80" t="s">
        <v>24</v>
      </c>
      <c r="AEF61" s="80" t="s">
        <v>24</v>
      </c>
      <c r="AEG61" s="80" t="s">
        <v>24</v>
      </c>
      <c r="AEH61" s="80" t="s">
        <v>24</v>
      </c>
      <c r="AEI61" s="80" t="s">
        <v>24</v>
      </c>
      <c r="AEJ61" s="80" t="s">
        <v>24</v>
      </c>
      <c r="AEK61" s="80" t="s">
        <v>24</v>
      </c>
      <c r="AEL61" s="80" t="s">
        <v>24</v>
      </c>
      <c r="AEM61" s="80" t="s">
        <v>24</v>
      </c>
      <c r="AEN61" s="80" t="s">
        <v>24</v>
      </c>
      <c r="AEO61" s="80" t="s">
        <v>24</v>
      </c>
      <c r="AEP61" s="80" t="s">
        <v>24</v>
      </c>
      <c r="AEQ61" s="80" t="s">
        <v>24</v>
      </c>
      <c r="AER61" s="80" t="s">
        <v>24</v>
      </c>
      <c r="AES61" s="80" t="s">
        <v>24</v>
      </c>
      <c r="AET61" s="80" t="s">
        <v>24</v>
      </c>
      <c r="AEU61" s="80" t="s">
        <v>24</v>
      </c>
      <c r="AEV61" s="80" t="s">
        <v>24</v>
      </c>
      <c r="AEW61" s="80" t="s">
        <v>24</v>
      </c>
      <c r="AEX61" s="80" t="s">
        <v>24</v>
      </c>
      <c r="AEY61" s="80" t="s">
        <v>24</v>
      </c>
      <c r="AEZ61" s="80" t="s">
        <v>24</v>
      </c>
      <c r="AFA61" s="80" t="s">
        <v>24</v>
      </c>
      <c r="AFB61" s="80" t="s">
        <v>24</v>
      </c>
      <c r="AFC61" s="80" t="s">
        <v>24</v>
      </c>
      <c r="AFD61" s="80" t="s">
        <v>24</v>
      </c>
      <c r="AFE61" s="80" t="s">
        <v>24</v>
      </c>
      <c r="AFF61" s="80" t="s">
        <v>24</v>
      </c>
      <c r="AFG61" s="80" t="s">
        <v>24</v>
      </c>
      <c r="AFH61" s="80" t="s">
        <v>24</v>
      </c>
      <c r="AFI61" s="80" t="s">
        <v>24</v>
      </c>
      <c r="AFJ61" s="80" t="s">
        <v>24</v>
      </c>
      <c r="AFK61" s="80" t="s">
        <v>24</v>
      </c>
      <c r="AFL61" s="80" t="s">
        <v>24</v>
      </c>
      <c r="AFM61" s="80" t="s">
        <v>24</v>
      </c>
      <c r="AFN61" s="80" t="s">
        <v>24</v>
      </c>
      <c r="AFO61" s="80" t="s">
        <v>24</v>
      </c>
      <c r="AFP61" s="80" t="s">
        <v>24</v>
      </c>
      <c r="AFQ61" s="80" t="s">
        <v>24</v>
      </c>
      <c r="AFR61" s="80" t="s">
        <v>24</v>
      </c>
      <c r="AFS61" s="80" t="s">
        <v>24</v>
      </c>
      <c r="AFT61" s="80" t="s">
        <v>24</v>
      </c>
      <c r="AFU61" s="80" t="s">
        <v>24</v>
      </c>
      <c r="AFV61" s="80" t="s">
        <v>24</v>
      </c>
      <c r="AFW61" s="80" t="s">
        <v>24</v>
      </c>
      <c r="AFX61" s="80" t="s">
        <v>24</v>
      </c>
      <c r="AFY61" s="80" t="s">
        <v>24</v>
      </c>
      <c r="AFZ61" s="80" t="s">
        <v>24</v>
      </c>
      <c r="AGA61" s="80" t="s">
        <v>24</v>
      </c>
      <c r="AGB61" s="80" t="s">
        <v>24</v>
      </c>
      <c r="AGC61" s="80" t="s">
        <v>24</v>
      </c>
      <c r="AGD61" s="80" t="s">
        <v>24</v>
      </c>
      <c r="AGE61" s="80" t="s">
        <v>24</v>
      </c>
      <c r="AGF61" s="80" t="s">
        <v>24</v>
      </c>
      <c r="AGG61" s="80" t="s">
        <v>24</v>
      </c>
      <c r="AGH61" s="80" t="s">
        <v>24</v>
      </c>
      <c r="AGI61" s="80" t="s">
        <v>24</v>
      </c>
      <c r="AGJ61" s="80" t="s">
        <v>24</v>
      </c>
      <c r="AGK61" s="80" t="s">
        <v>24</v>
      </c>
      <c r="AGL61" s="80" t="s">
        <v>24</v>
      </c>
      <c r="AGM61" s="80" t="s">
        <v>24</v>
      </c>
      <c r="AGN61" s="80" t="s">
        <v>24</v>
      </c>
      <c r="AGO61" s="80" t="s">
        <v>24</v>
      </c>
      <c r="AGP61" s="80" t="s">
        <v>24</v>
      </c>
      <c r="AGQ61" s="80" t="s">
        <v>24</v>
      </c>
      <c r="AGR61" s="80" t="s">
        <v>24</v>
      </c>
      <c r="AGS61" s="80" t="s">
        <v>24</v>
      </c>
      <c r="AGT61" s="80" t="s">
        <v>24</v>
      </c>
      <c r="AGU61" s="80" t="s">
        <v>24</v>
      </c>
      <c r="AGV61" s="80" t="s">
        <v>24</v>
      </c>
      <c r="AGW61" s="80" t="s">
        <v>24</v>
      </c>
      <c r="AGX61" s="80" t="s">
        <v>24</v>
      </c>
      <c r="AGY61" s="80" t="s">
        <v>24</v>
      </c>
      <c r="AGZ61" s="80" t="s">
        <v>24</v>
      </c>
      <c r="AHA61" s="80" t="s">
        <v>24</v>
      </c>
      <c r="AHB61" s="80" t="s">
        <v>24</v>
      </c>
      <c r="AHC61" s="80" t="s">
        <v>24</v>
      </c>
      <c r="AHD61" s="80" t="s">
        <v>24</v>
      </c>
      <c r="AHE61" s="80" t="s">
        <v>24</v>
      </c>
      <c r="AHF61" s="80" t="s">
        <v>24</v>
      </c>
      <c r="AHG61" s="80" t="s">
        <v>24</v>
      </c>
      <c r="AHH61" s="80" t="s">
        <v>24</v>
      </c>
      <c r="AHI61" s="80" t="s">
        <v>24</v>
      </c>
      <c r="AHJ61" s="80" t="s">
        <v>24</v>
      </c>
      <c r="AHK61" s="80" t="s">
        <v>24</v>
      </c>
      <c r="AHL61" s="80" t="s">
        <v>24</v>
      </c>
      <c r="AHM61" s="80" t="s">
        <v>24</v>
      </c>
      <c r="AHN61" s="80" t="s">
        <v>24</v>
      </c>
      <c r="AHO61" s="80" t="s">
        <v>24</v>
      </c>
      <c r="AHP61" s="80" t="s">
        <v>24</v>
      </c>
      <c r="AHQ61" s="80" t="s">
        <v>24</v>
      </c>
      <c r="AHR61" s="80" t="s">
        <v>24</v>
      </c>
      <c r="AHS61" s="80" t="s">
        <v>24</v>
      </c>
      <c r="AHT61" s="80" t="s">
        <v>24</v>
      </c>
      <c r="AHU61" s="80" t="s">
        <v>24</v>
      </c>
      <c r="AHV61" s="80" t="s">
        <v>24</v>
      </c>
      <c r="AHW61" s="80" t="s">
        <v>24</v>
      </c>
      <c r="AHX61" s="80" t="s">
        <v>24</v>
      </c>
      <c r="AHY61" s="80" t="s">
        <v>24</v>
      </c>
      <c r="AHZ61" s="80" t="s">
        <v>24</v>
      </c>
      <c r="AIA61" s="80" t="s">
        <v>24</v>
      </c>
      <c r="AIB61" s="80" t="s">
        <v>24</v>
      </c>
      <c r="AIC61" s="80" t="s">
        <v>24</v>
      </c>
      <c r="AID61" s="80" t="s">
        <v>24</v>
      </c>
      <c r="AIE61" s="80" t="s">
        <v>24</v>
      </c>
      <c r="AIF61" s="80" t="s">
        <v>24</v>
      </c>
      <c r="AIG61" s="80" t="s">
        <v>24</v>
      </c>
      <c r="AIH61" s="80" t="s">
        <v>24</v>
      </c>
      <c r="AII61" s="80" t="s">
        <v>24</v>
      </c>
      <c r="AIJ61" s="80" t="s">
        <v>24</v>
      </c>
      <c r="AIK61" s="80" t="s">
        <v>24</v>
      </c>
      <c r="AIL61" s="80" t="s">
        <v>24</v>
      </c>
      <c r="AIM61" s="80" t="s">
        <v>24</v>
      </c>
      <c r="AIN61" s="80" t="s">
        <v>24</v>
      </c>
      <c r="AIO61" s="80" t="s">
        <v>24</v>
      </c>
      <c r="AIP61" s="80" t="s">
        <v>24</v>
      </c>
      <c r="AIQ61" s="80" t="s">
        <v>24</v>
      </c>
      <c r="AIR61" s="80" t="s">
        <v>24</v>
      </c>
      <c r="AIS61" s="80" t="s">
        <v>24</v>
      </c>
      <c r="AIT61" s="80" t="s">
        <v>24</v>
      </c>
      <c r="AIU61" s="80" t="s">
        <v>24</v>
      </c>
      <c r="AIV61" s="80" t="s">
        <v>24</v>
      </c>
      <c r="AIW61" s="80" t="s">
        <v>24</v>
      </c>
      <c r="AIX61" s="80" t="s">
        <v>24</v>
      </c>
      <c r="AIY61" s="80" t="s">
        <v>24</v>
      </c>
      <c r="AIZ61" s="80" t="s">
        <v>24</v>
      </c>
      <c r="AJA61" s="80" t="s">
        <v>24</v>
      </c>
      <c r="AJB61" s="80" t="s">
        <v>24</v>
      </c>
      <c r="AJC61" s="80" t="s">
        <v>24</v>
      </c>
      <c r="AJD61" s="80" t="s">
        <v>24</v>
      </c>
      <c r="AJE61" s="80" t="s">
        <v>24</v>
      </c>
      <c r="AJF61" s="80" t="s">
        <v>24</v>
      </c>
      <c r="AJG61" s="80" t="s">
        <v>24</v>
      </c>
      <c r="AJH61" s="80" t="s">
        <v>24</v>
      </c>
      <c r="AJI61" s="80" t="s">
        <v>24</v>
      </c>
      <c r="AJJ61" s="80" t="s">
        <v>24</v>
      </c>
      <c r="AJK61" s="80" t="s">
        <v>24</v>
      </c>
      <c r="AJL61" s="80" t="s">
        <v>24</v>
      </c>
      <c r="AJM61" s="80" t="s">
        <v>24</v>
      </c>
      <c r="AJN61" s="80" t="s">
        <v>24</v>
      </c>
      <c r="AJO61" s="80" t="s">
        <v>24</v>
      </c>
      <c r="AJP61" s="80" t="s">
        <v>24</v>
      </c>
      <c r="AJQ61" s="80" t="s">
        <v>24</v>
      </c>
      <c r="AJR61" s="80" t="s">
        <v>24</v>
      </c>
      <c r="AJS61" s="80" t="s">
        <v>24</v>
      </c>
      <c r="AJT61" s="80" t="s">
        <v>24</v>
      </c>
      <c r="AJU61" s="80" t="s">
        <v>24</v>
      </c>
      <c r="AJV61" s="80" t="s">
        <v>24</v>
      </c>
      <c r="AJW61" s="80" t="s">
        <v>24</v>
      </c>
      <c r="AJX61" s="80" t="s">
        <v>24</v>
      </c>
      <c r="AJY61" s="80" t="s">
        <v>24</v>
      </c>
      <c r="AJZ61" s="80" t="s">
        <v>24</v>
      </c>
      <c r="AKA61" s="80" t="s">
        <v>24</v>
      </c>
      <c r="AKB61" s="80" t="s">
        <v>24</v>
      </c>
      <c r="AKC61" s="80" t="s">
        <v>24</v>
      </c>
      <c r="AKD61" s="80" t="s">
        <v>24</v>
      </c>
      <c r="AKE61" s="80" t="s">
        <v>24</v>
      </c>
      <c r="AKF61" s="80" t="s">
        <v>24</v>
      </c>
      <c r="AKG61" s="80" t="s">
        <v>24</v>
      </c>
      <c r="AKH61" s="80" t="s">
        <v>24</v>
      </c>
      <c r="AKI61" s="80" t="s">
        <v>24</v>
      </c>
      <c r="AKJ61" s="80" t="s">
        <v>24</v>
      </c>
      <c r="AKK61" s="80" t="s">
        <v>24</v>
      </c>
      <c r="AKL61" s="80" t="s">
        <v>24</v>
      </c>
      <c r="AKM61" s="80" t="s">
        <v>24</v>
      </c>
      <c r="AKN61" s="80" t="s">
        <v>24</v>
      </c>
      <c r="AKO61" s="80" t="s">
        <v>24</v>
      </c>
      <c r="AKP61" s="80" t="s">
        <v>24</v>
      </c>
      <c r="AKQ61" s="80" t="s">
        <v>24</v>
      </c>
      <c r="AKR61" s="80" t="s">
        <v>24</v>
      </c>
      <c r="AKS61" s="80" t="s">
        <v>24</v>
      </c>
      <c r="AKT61" s="80" t="s">
        <v>24</v>
      </c>
      <c r="AKU61" s="80" t="s">
        <v>24</v>
      </c>
      <c r="AKV61" s="80" t="s">
        <v>24</v>
      </c>
      <c r="AKW61" s="80" t="s">
        <v>24</v>
      </c>
      <c r="AKX61" s="80" t="s">
        <v>24</v>
      </c>
      <c r="AKY61" s="80" t="s">
        <v>24</v>
      </c>
      <c r="AKZ61" s="80" t="s">
        <v>24</v>
      </c>
      <c r="ALA61" s="80" t="s">
        <v>24</v>
      </c>
      <c r="ALB61" s="80" t="s">
        <v>24</v>
      </c>
      <c r="ALC61" s="80" t="s">
        <v>24</v>
      </c>
      <c r="ALD61" s="80" t="s">
        <v>24</v>
      </c>
      <c r="ALE61" s="80" t="s">
        <v>24</v>
      </c>
      <c r="ALF61" s="80" t="s">
        <v>24</v>
      </c>
      <c r="ALG61" s="80" t="s">
        <v>24</v>
      </c>
      <c r="ALH61" s="80" t="s">
        <v>24</v>
      </c>
      <c r="ALI61" s="80" t="s">
        <v>24</v>
      </c>
      <c r="ALJ61" s="80" t="s">
        <v>24</v>
      </c>
      <c r="ALK61" s="80" t="s">
        <v>24</v>
      </c>
      <c r="ALL61" s="80" t="s">
        <v>24</v>
      </c>
      <c r="ALM61" s="80" t="s">
        <v>24</v>
      </c>
      <c r="ALN61" s="80" t="s">
        <v>24</v>
      </c>
      <c r="ALO61" s="80" t="s">
        <v>24</v>
      </c>
      <c r="ALP61" s="80" t="s">
        <v>24</v>
      </c>
      <c r="ALQ61" s="80" t="s">
        <v>24</v>
      </c>
      <c r="ALR61" s="80" t="s">
        <v>24</v>
      </c>
      <c r="ALS61" s="80" t="s">
        <v>24</v>
      </c>
      <c r="ALT61" s="80" t="s">
        <v>24</v>
      </c>
      <c r="ALU61" s="80" t="s">
        <v>24</v>
      </c>
      <c r="ALV61" s="80" t="s">
        <v>24</v>
      </c>
      <c r="ALW61" s="80" t="s">
        <v>24</v>
      </c>
      <c r="ALX61" s="80" t="s">
        <v>24</v>
      </c>
      <c r="ALY61" s="80" t="s">
        <v>24</v>
      </c>
      <c r="ALZ61" s="80" t="s">
        <v>24</v>
      </c>
      <c r="AMA61" s="80" t="s">
        <v>24</v>
      </c>
      <c r="AMB61" s="80" t="s">
        <v>24</v>
      </c>
      <c r="AMC61" s="80" t="s">
        <v>24</v>
      </c>
      <c r="AMD61" s="80" t="s">
        <v>24</v>
      </c>
      <c r="AME61" s="80" t="s">
        <v>24</v>
      </c>
      <c r="AMF61" s="80" t="s">
        <v>24</v>
      </c>
      <c r="AMG61" s="80" t="s">
        <v>24</v>
      </c>
      <c r="AMH61" s="80" t="s">
        <v>24</v>
      </c>
      <c r="AMI61" s="80" t="s">
        <v>24</v>
      </c>
      <c r="AMJ61" s="80" t="s">
        <v>24</v>
      </c>
      <c r="AMK61" s="80" t="s">
        <v>24</v>
      </c>
      <c r="AML61" s="80" t="s">
        <v>24</v>
      </c>
      <c r="AMM61" s="80" t="s">
        <v>24</v>
      </c>
      <c r="AMN61" s="80" t="s">
        <v>24</v>
      </c>
      <c r="AMO61" s="80" t="s">
        <v>24</v>
      </c>
      <c r="AMP61" s="80" t="s">
        <v>24</v>
      </c>
      <c r="AMQ61" s="80" t="s">
        <v>24</v>
      </c>
      <c r="AMR61" s="80" t="s">
        <v>24</v>
      </c>
      <c r="AMS61" s="80" t="s">
        <v>24</v>
      </c>
      <c r="AMT61" s="80" t="s">
        <v>24</v>
      </c>
      <c r="AMU61" s="80" t="s">
        <v>24</v>
      </c>
      <c r="AMV61" s="80" t="s">
        <v>24</v>
      </c>
      <c r="AMW61" s="80" t="s">
        <v>24</v>
      </c>
      <c r="AMX61" s="80" t="s">
        <v>24</v>
      </c>
      <c r="AMY61" s="80" t="s">
        <v>24</v>
      </c>
      <c r="AMZ61" s="80" t="s">
        <v>24</v>
      </c>
      <c r="ANA61" s="80" t="s">
        <v>24</v>
      </c>
      <c r="ANB61" s="80" t="s">
        <v>24</v>
      </c>
      <c r="ANC61" s="80" t="s">
        <v>24</v>
      </c>
      <c r="AND61" s="80" t="s">
        <v>24</v>
      </c>
      <c r="ANE61" s="80" t="s">
        <v>24</v>
      </c>
      <c r="ANF61" s="80" t="s">
        <v>24</v>
      </c>
      <c r="ANG61" s="80" t="s">
        <v>24</v>
      </c>
      <c r="ANH61" s="80" t="s">
        <v>24</v>
      </c>
      <c r="ANI61" s="80" t="s">
        <v>24</v>
      </c>
      <c r="ANJ61" s="80" t="s">
        <v>24</v>
      </c>
      <c r="ANK61" s="80" t="s">
        <v>24</v>
      </c>
      <c r="ANL61" s="80" t="s">
        <v>24</v>
      </c>
      <c r="ANM61" s="80" t="s">
        <v>24</v>
      </c>
      <c r="ANN61" s="80" t="s">
        <v>24</v>
      </c>
      <c r="ANO61" s="80" t="s">
        <v>24</v>
      </c>
      <c r="ANP61" s="80" t="s">
        <v>24</v>
      </c>
      <c r="ANQ61" s="80" t="s">
        <v>24</v>
      </c>
      <c r="ANR61" s="80" t="s">
        <v>24</v>
      </c>
      <c r="ANS61" s="80" t="s">
        <v>24</v>
      </c>
      <c r="ANT61" s="80" t="s">
        <v>24</v>
      </c>
      <c r="ANU61" s="80" t="s">
        <v>24</v>
      </c>
      <c r="ANV61" s="80" t="s">
        <v>24</v>
      </c>
      <c r="ANW61" s="80" t="s">
        <v>24</v>
      </c>
      <c r="ANX61" s="80" t="s">
        <v>24</v>
      </c>
      <c r="ANY61" s="80" t="s">
        <v>24</v>
      </c>
      <c r="ANZ61" s="80" t="s">
        <v>24</v>
      </c>
      <c r="AOA61" s="80" t="s">
        <v>24</v>
      </c>
      <c r="AOB61" s="80" t="s">
        <v>24</v>
      </c>
      <c r="AOC61" s="80" t="s">
        <v>24</v>
      </c>
      <c r="AOD61" s="80" t="s">
        <v>24</v>
      </c>
      <c r="AOE61" s="80" t="s">
        <v>24</v>
      </c>
      <c r="AOF61" s="80" t="s">
        <v>24</v>
      </c>
      <c r="AOG61" s="80" t="s">
        <v>24</v>
      </c>
      <c r="AOH61" s="80" t="s">
        <v>24</v>
      </c>
      <c r="AOI61" s="80" t="s">
        <v>24</v>
      </c>
      <c r="AOJ61" s="80" t="s">
        <v>24</v>
      </c>
      <c r="AOK61" s="80" t="s">
        <v>24</v>
      </c>
      <c r="AOL61" s="80" t="s">
        <v>24</v>
      </c>
      <c r="AOM61" s="80" t="s">
        <v>24</v>
      </c>
      <c r="AON61" s="80" t="s">
        <v>24</v>
      </c>
      <c r="AOO61" s="80" t="s">
        <v>24</v>
      </c>
      <c r="AOP61" s="80" t="s">
        <v>24</v>
      </c>
      <c r="AOQ61" s="80" t="s">
        <v>24</v>
      </c>
      <c r="AOR61" s="80" t="s">
        <v>24</v>
      </c>
      <c r="AOS61" s="80" t="s">
        <v>24</v>
      </c>
      <c r="AOT61" s="80" t="s">
        <v>24</v>
      </c>
      <c r="AOU61" s="80" t="s">
        <v>24</v>
      </c>
      <c r="AOV61" s="80" t="s">
        <v>24</v>
      </c>
      <c r="AOW61" s="80" t="s">
        <v>24</v>
      </c>
      <c r="AOX61" s="80" t="s">
        <v>24</v>
      </c>
      <c r="AOY61" s="80" t="s">
        <v>24</v>
      </c>
      <c r="AOZ61" s="80" t="s">
        <v>24</v>
      </c>
      <c r="APA61" s="80" t="s">
        <v>24</v>
      </c>
      <c r="APB61" s="80" t="s">
        <v>24</v>
      </c>
      <c r="APC61" s="80" t="s">
        <v>24</v>
      </c>
      <c r="APD61" s="80" t="s">
        <v>24</v>
      </c>
      <c r="APE61" s="80" t="s">
        <v>24</v>
      </c>
      <c r="APF61" s="80" t="s">
        <v>24</v>
      </c>
      <c r="APG61" s="80" t="s">
        <v>24</v>
      </c>
      <c r="APH61" s="80" t="s">
        <v>24</v>
      </c>
      <c r="API61" s="80" t="s">
        <v>24</v>
      </c>
      <c r="APJ61" s="80" t="s">
        <v>24</v>
      </c>
      <c r="APK61" s="80" t="s">
        <v>24</v>
      </c>
      <c r="APL61" s="80" t="s">
        <v>24</v>
      </c>
      <c r="APM61" s="80" t="s">
        <v>24</v>
      </c>
      <c r="APN61" s="80" t="s">
        <v>24</v>
      </c>
      <c r="APO61" s="80" t="s">
        <v>24</v>
      </c>
      <c r="APP61" s="80" t="s">
        <v>24</v>
      </c>
      <c r="APQ61" s="80" t="s">
        <v>24</v>
      </c>
      <c r="APR61" s="80" t="s">
        <v>24</v>
      </c>
      <c r="APS61" s="80" t="s">
        <v>24</v>
      </c>
      <c r="APT61" s="80" t="s">
        <v>24</v>
      </c>
      <c r="APU61" s="80" t="s">
        <v>24</v>
      </c>
      <c r="APV61" s="80" t="s">
        <v>24</v>
      </c>
      <c r="APW61" s="80" t="s">
        <v>24</v>
      </c>
      <c r="APX61" s="80" t="s">
        <v>24</v>
      </c>
      <c r="APY61" s="80" t="s">
        <v>24</v>
      </c>
      <c r="APZ61" s="80" t="s">
        <v>24</v>
      </c>
      <c r="AQA61" s="80" t="s">
        <v>24</v>
      </c>
      <c r="AQB61" s="80" t="s">
        <v>24</v>
      </c>
      <c r="AQC61" s="80" t="s">
        <v>24</v>
      </c>
      <c r="AQD61" s="80" t="s">
        <v>24</v>
      </c>
      <c r="AQE61" s="80" t="s">
        <v>24</v>
      </c>
      <c r="AQF61" s="80" t="s">
        <v>24</v>
      </c>
      <c r="AQG61" s="80" t="s">
        <v>24</v>
      </c>
      <c r="AQH61" s="80" t="s">
        <v>24</v>
      </c>
      <c r="AQI61" s="80" t="s">
        <v>24</v>
      </c>
      <c r="AQJ61" s="80" t="s">
        <v>24</v>
      </c>
      <c r="AQK61" s="80" t="s">
        <v>24</v>
      </c>
      <c r="AQL61" s="80" t="s">
        <v>24</v>
      </c>
      <c r="AQM61" s="80" t="s">
        <v>24</v>
      </c>
      <c r="AQN61" s="80" t="s">
        <v>24</v>
      </c>
      <c r="AQO61" s="80" t="s">
        <v>24</v>
      </c>
      <c r="AQP61" s="80" t="s">
        <v>24</v>
      </c>
      <c r="AQQ61" s="80" t="s">
        <v>24</v>
      </c>
      <c r="AQR61" s="80" t="s">
        <v>24</v>
      </c>
      <c r="AQS61" s="80" t="s">
        <v>24</v>
      </c>
      <c r="AQT61" s="80" t="s">
        <v>24</v>
      </c>
      <c r="AQU61" s="80" t="s">
        <v>24</v>
      </c>
      <c r="AQV61" s="80" t="s">
        <v>24</v>
      </c>
      <c r="AQW61" s="80" t="s">
        <v>24</v>
      </c>
      <c r="AQX61" s="80" t="s">
        <v>24</v>
      </c>
      <c r="AQY61" s="80" t="s">
        <v>24</v>
      </c>
      <c r="AQZ61" s="80" t="s">
        <v>24</v>
      </c>
      <c r="ARA61" s="80" t="s">
        <v>24</v>
      </c>
      <c r="ARB61" s="80" t="s">
        <v>24</v>
      </c>
      <c r="ARC61" s="80" t="s">
        <v>24</v>
      </c>
      <c r="ARD61" s="80" t="s">
        <v>24</v>
      </c>
      <c r="ARE61" s="80" t="s">
        <v>24</v>
      </c>
      <c r="ARF61" s="80" t="s">
        <v>24</v>
      </c>
      <c r="ARG61" s="80" t="s">
        <v>24</v>
      </c>
      <c r="ARH61" s="80" t="s">
        <v>24</v>
      </c>
      <c r="ARI61" s="80" t="s">
        <v>24</v>
      </c>
      <c r="ARJ61" s="80" t="s">
        <v>24</v>
      </c>
      <c r="ARK61" s="80" t="s">
        <v>24</v>
      </c>
      <c r="ARL61" s="80" t="s">
        <v>24</v>
      </c>
      <c r="ARM61" s="80" t="s">
        <v>24</v>
      </c>
      <c r="ARN61" s="80" t="s">
        <v>24</v>
      </c>
      <c r="ARO61" s="80" t="s">
        <v>24</v>
      </c>
      <c r="ARP61" s="80" t="s">
        <v>24</v>
      </c>
      <c r="ARQ61" s="80" t="s">
        <v>24</v>
      </c>
      <c r="ARR61" s="80" t="s">
        <v>24</v>
      </c>
      <c r="ARS61" s="80" t="s">
        <v>24</v>
      </c>
      <c r="ART61" s="80" t="s">
        <v>24</v>
      </c>
      <c r="ARU61" s="80" t="s">
        <v>24</v>
      </c>
      <c r="ARV61" s="80" t="s">
        <v>24</v>
      </c>
      <c r="ARW61" s="80" t="s">
        <v>24</v>
      </c>
      <c r="ARX61" s="80" t="s">
        <v>24</v>
      </c>
      <c r="ARY61" s="80" t="s">
        <v>24</v>
      </c>
      <c r="ARZ61" s="80" t="s">
        <v>24</v>
      </c>
      <c r="ASA61" s="80" t="s">
        <v>24</v>
      </c>
      <c r="ASB61" s="80" t="s">
        <v>24</v>
      </c>
      <c r="ASC61" s="80" t="s">
        <v>24</v>
      </c>
      <c r="ASD61" s="80" t="s">
        <v>24</v>
      </c>
      <c r="ASE61" s="80" t="s">
        <v>24</v>
      </c>
      <c r="ASF61" s="80" t="s">
        <v>24</v>
      </c>
      <c r="ASG61" s="80" t="s">
        <v>24</v>
      </c>
      <c r="ASH61" s="80" t="s">
        <v>24</v>
      </c>
      <c r="ASI61" s="80" t="s">
        <v>24</v>
      </c>
      <c r="ASJ61" s="80" t="s">
        <v>24</v>
      </c>
      <c r="ASK61" s="80" t="s">
        <v>24</v>
      </c>
      <c r="ASL61" s="80" t="s">
        <v>24</v>
      </c>
      <c r="ASM61" s="80" t="s">
        <v>24</v>
      </c>
      <c r="ASN61" s="80" t="s">
        <v>24</v>
      </c>
      <c r="ASO61" s="80" t="s">
        <v>24</v>
      </c>
      <c r="ASP61" s="80" t="s">
        <v>24</v>
      </c>
      <c r="ASQ61" s="80" t="s">
        <v>24</v>
      </c>
      <c r="ASR61" s="80" t="s">
        <v>24</v>
      </c>
      <c r="ASS61" s="80" t="s">
        <v>24</v>
      </c>
      <c r="AST61" s="80" t="s">
        <v>24</v>
      </c>
      <c r="ASU61" s="80" t="s">
        <v>24</v>
      </c>
      <c r="ASV61" s="80" t="s">
        <v>24</v>
      </c>
      <c r="ASW61" s="80" t="s">
        <v>24</v>
      </c>
      <c r="ASX61" s="80" t="s">
        <v>24</v>
      </c>
      <c r="ASY61" s="80" t="s">
        <v>24</v>
      </c>
      <c r="ASZ61" s="80" t="s">
        <v>24</v>
      </c>
      <c r="ATA61" s="80" t="s">
        <v>24</v>
      </c>
      <c r="ATB61" s="80" t="s">
        <v>24</v>
      </c>
      <c r="ATC61" s="80" t="s">
        <v>24</v>
      </c>
      <c r="ATD61" s="80" t="s">
        <v>24</v>
      </c>
      <c r="ATE61" s="80" t="s">
        <v>24</v>
      </c>
      <c r="ATF61" s="80" t="s">
        <v>24</v>
      </c>
      <c r="ATG61" s="80" t="s">
        <v>24</v>
      </c>
      <c r="ATH61" s="80" t="s">
        <v>24</v>
      </c>
      <c r="ATI61" s="80" t="s">
        <v>24</v>
      </c>
      <c r="ATJ61" s="80" t="s">
        <v>24</v>
      </c>
      <c r="ATK61" s="80" t="s">
        <v>24</v>
      </c>
      <c r="ATL61" s="80" t="s">
        <v>24</v>
      </c>
      <c r="ATM61" s="80" t="s">
        <v>24</v>
      </c>
      <c r="ATN61" s="80" t="s">
        <v>24</v>
      </c>
      <c r="ATO61" s="80" t="s">
        <v>24</v>
      </c>
      <c r="ATP61" s="80" t="s">
        <v>24</v>
      </c>
      <c r="ATQ61" s="80" t="s">
        <v>24</v>
      </c>
      <c r="ATR61" s="80" t="s">
        <v>24</v>
      </c>
      <c r="ATS61" s="80" t="s">
        <v>24</v>
      </c>
      <c r="ATT61" s="80" t="s">
        <v>24</v>
      </c>
      <c r="ATU61" s="80" t="s">
        <v>24</v>
      </c>
      <c r="ATV61" s="80" t="s">
        <v>24</v>
      </c>
      <c r="ATW61" s="80" t="s">
        <v>24</v>
      </c>
      <c r="ATX61" s="80" t="s">
        <v>24</v>
      </c>
      <c r="ATY61" s="80" t="s">
        <v>24</v>
      </c>
      <c r="ATZ61" s="80" t="s">
        <v>24</v>
      </c>
      <c r="AUA61" s="80" t="s">
        <v>24</v>
      </c>
      <c r="AUB61" s="80" t="s">
        <v>24</v>
      </c>
      <c r="AUC61" s="80" t="s">
        <v>24</v>
      </c>
      <c r="AUD61" s="80" t="s">
        <v>24</v>
      </c>
      <c r="AUE61" s="80" t="s">
        <v>24</v>
      </c>
      <c r="AUF61" s="80" t="s">
        <v>24</v>
      </c>
      <c r="AUG61" s="80" t="s">
        <v>24</v>
      </c>
      <c r="AUH61" s="80" t="s">
        <v>24</v>
      </c>
      <c r="AUI61" s="80" t="s">
        <v>24</v>
      </c>
      <c r="AUJ61" s="80" t="s">
        <v>24</v>
      </c>
      <c r="AUK61" s="80" t="s">
        <v>24</v>
      </c>
      <c r="AUL61" s="80" t="s">
        <v>24</v>
      </c>
      <c r="AUM61" s="80" t="s">
        <v>24</v>
      </c>
      <c r="AUN61" s="80" t="s">
        <v>24</v>
      </c>
      <c r="AUO61" s="80" t="s">
        <v>24</v>
      </c>
      <c r="AUP61" s="80" t="s">
        <v>24</v>
      </c>
      <c r="AUQ61" s="80" t="s">
        <v>24</v>
      </c>
      <c r="AUR61" s="80" t="s">
        <v>24</v>
      </c>
      <c r="AUS61" s="80" t="s">
        <v>24</v>
      </c>
      <c r="AUT61" s="80" t="s">
        <v>24</v>
      </c>
      <c r="AUU61" s="80" t="s">
        <v>24</v>
      </c>
      <c r="AUV61" s="80" t="s">
        <v>24</v>
      </c>
      <c r="AUW61" s="80" t="s">
        <v>24</v>
      </c>
      <c r="AUX61" s="80" t="s">
        <v>24</v>
      </c>
      <c r="AUY61" s="80" t="s">
        <v>24</v>
      </c>
      <c r="AUZ61" s="80" t="s">
        <v>24</v>
      </c>
      <c r="AVA61" s="80" t="s">
        <v>24</v>
      </c>
      <c r="AVB61" s="80" t="s">
        <v>24</v>
      </c>
      <c r="AVC61" s="80" t="s">
        <v>24</v>
      </c>
      <c r="AVD61" s="80" t="s">
        <v>24</v>
      </c>
      <c r="AVE61" s="80" t="s">
        <v>24</v>
      </c>
      <c r="AVF61" s="80" t="s">
        <v>24</v>
      </c>
      <c r="AVG61" s="80" t="s">
        <v>24</v>
      </c>
      <c r="AVH61" s="80" t="s">
        <v>24</v>
      </c>
      <c r="AVI61" s="80" t="s">
        <v>24</v>
      </c>
      <c r="AVJ61" s="80" t="s">
        <v>24</v>
      </c>
      <c r="AVK61" s="80" t="s">
        <v>24</v>
      </c>
      <c r="AVL61" s="80" t="s">
        <v>24</v>
      </c>
      <c r="AVM61" s="80" t="s">
        <v>24</v>
      </c>
      <c r="AVN61" s="80" t="s">
        <v>24</v>
      </c>
      <c r="AVO61" s="80" t="s">
        <v>24</v>
      </c>
      <c r="AVP61" s="80" t="s">
        <v>24</v>
      </c>
      <c r="AVQ61" s="80" t="s">
        <v>24</v>
      </c>
      <c r="AVR61" s="80" t="s">
        <v>24</v>
      </c>
      <c r="AVS61" s="80" t="s">
        <v>24</v>
      </c>
      <c r="AVT61" s="80" t="s">
        <v>24</v>
      </c>
      <c r="AVU61" s="80" t="s">
        <v>24</v>
      </c>
      <c r="AVV61" s="80" t="s">
        <v>24</v>
      </c>
      <c r="AVW61" s="80" t="s">
        <v>24</v>
      </c>
      <c r="AVX61" s="80" t="s">
        <v>24</v>
      </c>
      <c r="AVY61" s="80" t="s">
        <v>24</v>
      </c>
      <c r="AVZ61" s="80" t="s">
        <v>24</v>
      </c>
      <c r="AWA61" s="80" t="s">
        <v>24</v>
      </c>
      <c r="AWB61" s="80" t="s">
        <v>24</v>
      </c>
      <c r="AWC61" s="80" t="s">
        <v>24</v>
      </c>
      <c r="AWD61" s="80" t="s">
        <v>24</v>
      </c>
      <c r="AWE61" s="80" t="s">
        <v>24</v>
      </c>
      <c r="AWF61" s="80" t="s">
        <v>24</v>
      </c>
      <c r="AWG61" s="80" t="s">
        <v>24</v>
      </c>
      <c r="AWH61" s="80" t="s">
        <v>24</v>
      </c>
      <c r="AWI61" s="80" t="s">
        <v>24</v>
      </c>
      <c r="AWJ61" s="80" t="s">
        <v>24</v>
      </c>
      <c r="AWK61" s="80" t="s">
        <v>24</v>
      </c>
      <c r="AWL61" s="80" t="s">
        <v>24</v>
      </c>
      <c r="AWM61" s="80" t="s">
        <v>24</v>
      </c>
      <c r="AWN61" s="80" t="s">
        <v>24</v>
      </c>
      <c r="AWO61" s="80" t="s">
        <v>24</v>
      </c>
      <c r="AWP61" s="80" t="s">
        <v>24</v>
      </c>
      <c r="AWQ61" s="80" t="s">
        <v>24</v>
      </c>
      <c r="AWR61" s="80" t="s">
        <v>24</v>
      </c>
      <c r="AWS61" s="80" t="s">
        <v>24</v>
      </c>
      <c r="AWT61" s="80" t="s">
        <v>24</v>
      </c>
      <c r="AWU61" s="80" t="s">
        <v>24</v>
      </c>
      <c r="AWV61" s="80" t="s">
        <v>24</v>
      </c>
      <c r="AWW61" s="80" t="s">
        <v>24</v>
      </c>
      <c r="AWX61" s="80" t="s">
        <v>24</v>
      </c>
      <c r="AWY61" s="80" t="s">
        <v>24</v>
      </c>
      <c r="AWZ61" s="80" t="s">
        <v>24</v>
      </c>
      <c r="AXA61" s="80" t="s">
        <v>24</v>
      </c>
      <c r="AXB61" s="80" t="s">
        <v>24</v>
      </c>
      <c r="AXC61" s="80" t="s">
        <v>24</v>
      </c>
      <c r="AXD61" s="80" t="s">
        <v>24</v>
      </c>
      <c r="AXE61" s="80" t="s">
        <v>24</v>
      </c>
      <c r="AXF61" s="80" t="s">
        <v>24</v>
      </c>
      <c r="AXG61" s="80" t="s">
        <v>24</v>
      </c>
      <c r="AXH61" s="80" t="s">
        <v>24</v>
      </c>
      <c r="AXI61" s="80" t="s">
        <v>24</v>
      </c>
      <c r="AXJ61" s="80" t="s">
        <v>24</v>
      </c>
      <c r="AXK61" s="80" t="s">
        <v>24</v>
      </c>
      <c r="AXL61" s="80" t="s">
        <v>24</v>
      </c>
      <c r="AXM61" s="80" t="s">
        <v>24</v>
      </c>
      <c r="AXN61" s="80" t="s">
        <v>24</v>
      </c>
      <c r="AXO61" s="80" t="s">
        <v>24</v>
      </c>
      <c r="AXP61" s="80" t="s">
        <v>24</v>
      </c>
      <c r="AXQ61" s="80" t="s">
        <v>24</v>
      </c>
      <c r="AXR61" s="80" t="s">
        <v>24</v>
      </c>
      <c r="AXS61" s="80" t="s">
        <v>24</v>
      </c>
      <c r="AXT61" s="80" t="s">
        <v>24</v>
      </c>
      <c r="AXU61" s="80" t="s">
        <v>24</v>
      </c>
      <c r="AXV61" s="80" t="s">
        <v>24</v>
      </c>
      <c r="AXW61" s="80" t="s">
        <v>24</v>
      </c>
      <c r="AXX61" s="80" t="s">
        <v>24</v>
      </c>
      <c r="AXY61" s="80" t="s">
        <v>24</v>
      </c>
      <c r="AXZ61" s="80" t="s">
        <v>24</v>
      </c>
      <c r="AYA61" s="80" t="s">
        <v>24</v>
      </c>
      <c r="AYB61" s="80" t="s">
        <v>24</v>
      </c>
      <c r="AYC61" s="80" t="s">
        <v>24</v>
      </c>
      <c r="AYD61" s="80" t="s">
        <v>24</v>
      </c>
      <c r="AYE61" s="80" t="s">
        <v>24</v>
      </c>
      <c r="AYF61" s="80" t="s">
        <v>24</v>
      </c>
      <c r="AYG61" s="80" t="s">
        <v>24</v>
      </c>
      <c r="AYH61" s="80" t="s">
        <v>24</v>
      </c>
      <c r="AYI61" s="80" t="s">
        <v>24</v>
      </c>
      <c r="AYJ61" s="80" t="s">
        <v>24</v>
      </c>
      <c r="AYK61" s="80" t="s">
        <v>24</v>
      </c>
      <c r="AYL61" s="80" t="s">
        <v>24</v>
      </c>
      <c r="AYM61" s="80" t="s">
        <v>24</v>
      </c>
      <c r="AYN61" s="80" t="s">
        <v>24</v>
      </c>
      <c r="AYO61" s="80" t="s">
        <v>24</v>
      </c>
      <c r="AYP61" s="80" t="s">
        <v>24</v>
      </c>
      <c r="AYQ61" s="80" t="s">
        <v>24</v>
      </c>
      <c r="AYR61" s="80" t="s">
        <v>24</v>
      </c>
      <c r="AYS61" s="80" t="s">
        <v>24</v>
      </c>
      <c r="AYT61" s="80" t="s">
        <v>24</v>
      </c>
      <c r="AYU61" s="80" t="s">
        <v>24</v>
      </c>
      <c r="AYV61" s="80" t="s">
        <v>24</v>
      </c>
      <c r="AYW61" s="80" t="s">
        <v>24</v>
      </c>
      <c r="AYX61" s="80" t="s">
        <v>24</v>
      </c>
      <c r="AYY61" s="80" t="s">
        <v>24</v>
      </c>
      <c r="AYZ61" s="80" t="s">
        <v>24</v>
      </c>
      <c r="AZA61" s="80" t="s">
        <v>24</v>
      </c>
      <c r="AZB61" s="80" t="s">
        <v>24</v>
      </c>
      <c r="AZC61" s="80" t="s">
        <v>24</v>
      </c>
      <c r="AZD61" s="80" t="s">
        <v>24</v>
      </c>
      <c r="AZE61" s="80" t="s">
        <v>24</v>
      </c>
      <c r="AZF61" s="80" t="s">
        <v>24</v>
      </c>
      <c r="AZG61" s="80" t="s">
        <v>24</v>
      </c>
      <c r="AZH61" s="80" t="s">
        <v>24</v>
      </c>
      <c r="AZI61" s="80" t="s">
        <v>24</v>
      </c>
      <c r="AZJ61" s="80" t="s">
        <v>24</v>
      </c>
      <c r="AZK61" s="80" t="s">
        <v>24</v>
      </c>
      <c r="AZL61" s="80" t="s">
        <v>24</v>
      </c>
      <c r="AZM61" s="80" t="s">
        <v>24</v>
      </c>
      <c r="AZN61" s="80" t="s">
        <v>24</v>
      </c>
      <c r="AZO61" s="80" t="s">
        <v>24</v>
      </c>
      <c r="AZP61" s="80" t="s">
        <v>24</v>
      </c>
      <c r="AZQ61" s="80" t="s">
        <v>24</v>
      </c>
      <c r="AZR61" s="80" t="s">
        <v>24</v>
      </c>
      <c r="AZS61" s="80" t="s">
        <v>24</v>
      </c>
      <c r="AZT61" s="80" t="s">
        <v>24</v>
      </c>
      <c r="AZU61" s="80" t="s">
        <v>24</v>
      </c>
      <c r="AZV61" s="80" t="s">
        <v>24</v>
      </c>
      <c r="AZW61" s="80" t="s">
        <v>24</v>
      </c>
      <c r="AZX61" s="80" t="s">
        <v>24</v>
      </c>
      <c r="AZY61" s="80" t="s">
        <v>24</v>
      </c>
      <c r="AZZ61" s="80" t="s">
        <v>24</v>
      </c>
      <c r="BAA61" s="80" t="s">
        <v>24</v>
      </c>
      <c r="BAB61" s="80" t="s">
        <v>24</v>
      </c>
      <c r="BAC61" s="80" t="s">
        <v>24</v>
      </c>
      <c r="BAD61" s="80" t="s">
        <v>24</v>
      </c>
      <c r="BAE61" s="80" t="s">
        <v>24</v>
      </c>
      <c r="BAF61" s="80" t="s">
        <v>24</v>
      </c>
      <c r="BAG61" s="80" t="s">
        <v>24</v>
      </c>
      <c r="BAH61" s="80" t="s">
        <v>24</v>
      </c>
      <c r="BAI61" s="80" t="s">
        <v>24</v>
      </c>
      <c r="BAJ61" s="80" t="s">
        <v>24</v>
      </c>
      <c r="BAK61" s="80" t="s">
        <v>24</v>
      </c>
      <c r="BAL61" s="80" t="s">
        <v>24</v>
      </c>
      <c r="BAM61" s="80" t="s">
        <v>24</v>
      </c>
      <c r="BAN61" s="80" t="s">
        <v>24</v>
      </c>
      <c r="BAO61" s="80" t="s">
        <v>24</v>
      </c>
      <c r="BAP61" s="80" t="s">
        <v>24</v>
      </c>
      <c r="BAQ61" s="80" t="s">
        <v>24</v>
      </c>
      <c r="BAR61" s="80" t="s">
        <v>24</v>
      </c>
      <c r="BAS61" s="80" t="s">
        <v>24</v>
      </c>
      <c r="BAT61" s="80" t="s">
        <v>24</v>
      </c>
      <c r="BAU61" s="80" t="s">
        <v>24</v>
      </c>
      <c r="BAV61" s="80" t="s">
        <v>24</v>
      </c>
      <c r="BAW61" s="80" t="s">
        <v>24</v>
      </c>
      <c r="BAX61" s="80" t="s">
        <v>24</v>
      </c>
      <c r="BAY61" s="80" t="s">
        <v>24</v>
      </c>
      <c r="BAZ61" s="80" t="s">
        <v>24</v>
      </c>
      <c r="BBA61" s="80" t="s">
        <v>24</v>
      </c>
      <c r="BBB61" s="80" t="s">
        <v>24</v>
      </c>
      <c r="BBC61" s="80" t="s">
        <v>24</v>
      </c>
      <c r="BBD61" s="80" t="s">
        <v>24</v>
      </c>
      <c r="BBE61" s="80" t="s">
        <v>24</v>
      </c>
      <c r="BBF61" s="80" t="s">
        <v>24</v>
      </c>
      <c r="BBG61" s="80" t="s">
        <v>24</v>
      </c>
      <c r="BBH61" s="80" t="s">
        <v>24</v>
      </c>
      <c r="BBI61" s="80" t="s">
        <v>24</v>
      </c>
      <c r="BBJ61" s="80" t="s">
        <v>24</v>
      </c>
      <c r="BBK61" s="80" t="s">
        <v>24</v>
      </c>
      <c r="BBL61" s="80" t="s">
        <v>24</v>
      </c>
      <c r="BBM61" s="80" t="s">
        <v>24</v>
      </c>
      <c r="BBN61" s="80" t="s">
        <v>24</v>
      </c>
      <c r="BBO61" s="80" t="s">
        <v>24</v>
      </c>
      <c r="BBP61" s="80" t="s">
        <v>24</v>
      </c>
      <c r="BBQ61" s="80" t="s">
        <v>24</v>
      </c>
      <c r="BBR61" s="80" t="s">
        <v>24</v>
      </c>
      <c r="BBS61" s="80" t="s">
        <v>24</v>
      </c>
      <c r="BBT61" s="80" t="s">
        <v>24</v>
      </c>
      <c r="BBU61" s="80" t="s">
        <v>24</v>
      </c>
      <c r="BBV61" s="80" t="s">
        <v>24</v>
      </c>
      <c r="BBW61" s="80" t="s">
        <v>24</v>
      </c>
      <c r="BBX61" s="80" t="s">
        <v>24</v>
      </c>
      <c r="BBY61" s="80" t="s">
        <v>24</v>
      </c>
      <c r="BBZ61" s="80" t="s">
        <v>24</v>
      </c>
      <c r="BCA61" s="80" t="s">
        <v>24</v>
      </c>
      <c r="BCB61" s="80" t="s">
        <v>24</v>
      </c>
      <c r="BCC61" s="80" t="s">
        <v>24</v>
      </c>
      <c r="BCD61" s="80" t="s">
        <v>24</v>
      </c>
      <c r="BCE61" s="80" t="s">
        <v>24</v>
      </c>
      <c r="BCF61" s="80" t="s">
        <v>24</v>
      </c>
      <c r="BCG61" s="80" t="s">
        <v>24</v>
      </c>
      <c r="BCH61" s="80" t="s">
        <v>24</v>
      </c>
      <c r="BCI61" s="80" t="s">
        <v>24</v>
      </c>
      <c r="BCJ61" s="80" t="s">
        <v>24</v>
      </c>
      <c r="BCK61" s="80" t="s">
        <v>24</v>
      </c>
      <c r="BCL61" s="80" t="s">
        <v>24</v>
      </c>
      <c r="BCM61" s="80" t="s">
        <v>24</v>
      </c>
      <c r="BCN61" s="80" t="s">
        <v>24</v>
      </c>
      <c r="BCO61" s="80" t="s">
        <v>24</v>
      </c>
      <c r="BCP61" s="80" t="s">
        <v>24</v>
      </c>
      <c r="BCQ61" s="80" t="s">
        <v>24</v>
      </c>
      <c r="BCR61" s="80" t="s">
        <v>24</v>
      </c>
      <c r="BCS61" s="80" t="s">
        <v>24</v>
      </c>
      <c r="BCT61" s="80" t="s">
        <v>24</v>
      </c>
      <c r="BCU61" s="80" t="s">
        <v>24</v>
      </c>
      <c r="BCV61" s="80" t="s">
        <v>24</v>
      </c>
      <c r="BCW61" s="80" t="s">
        <v>24</v>
      </c>
      <c r="BCX61" s="80" t="s">
        <v>24</v>
      </c>
      <c r="BCY61" s="80" t="s">
        <v>24</v>
      </c>
      <c r="BCZ61" s="80" t="s">
        <v>24</v>
      </c>
      <c r="BDA61" s="80" t="s">
        <v>24</v>
      </c>
      <c r="BDB61" s="80" t="s">
        <v>24</v>
      </c>
      <c r="BDC61" s="80" t="s">
        <v>24</v>
      </c>
      <c r="BDD61" s="80" t="s">
        <v>24</v>
      </c>
      <c r="BDE61" s="80" t="s">
        <v>24</v>
      </c>
      <c r="BDF61" s="80" t="s">
        <v>24</v>
      </c>
      <c r="BDG61" s="80" t="s">
        <v>24</v>
      </c>
      <c r="BDH61" s="80" t="s">
        <v>24</v>
      </c>
      <c r="BDI61" s="80" t="s">
        <v>24</v>
      </c>
      <c r="BDJ61" s="80" t="s">
        <v>24</v>
      </c>
      <c r="BDK61" s="80" t="s">
        <v>24</v>
      </c>
      <c r="BDL61" s="80" t="s">
        <v>24</v>
      </c>
      <c r="BDM61" s="80" t="s">
        <v>24</v>
      </c>
      <c r="BDN61" s="80" t="s">
        <v>24</v>
      </c>
      <c r="BDO61" s="80" t="s">
        <v>24</v>
      </c>
      <c r="BDP61" s="80" t="s">
        <v>24</v>
      </c>
      <c r="BDQ61" s="80" t="s">
        <v>24</v>
      </c>
      <c r="BDR61" s="80" t="s">
        <v>24</v>
      </c>
      <c r="BDS61" s="80" t="s">
        <v>24</v>
      </c>
      <c r="BDT61" s="80" t="s">
        <v>24</v>
      </c>
      <c r="BDU61" s="80" t="s">
        <v>24</v>
      </c>
      <c r="BDV61" s="80" t="s">
        <v>24</v>
      </c>
      <c r="BDW61" s="80" t="s">
        <v>24</v>
      </c>
      <c r="BDX61" s="80" t="s">
        <v>24</v>
      </c>
      <c r="BDY61" s="80" t="s">
        <v>24</v>
      </c>
      <c r="BDZ61" s="80" t="s">
        <v>24</v>
      </c>
      <c r="BEA61" s="80" t="s">
        <v>24</v>
      </c>
      <c r="BEB61" s="80" t="s">
        <v>24</v>
      </c>
      <c r="BEC61" s="80" t="s">
        <v>24</v>
      </c>
      <c r="BED61" s="80" t="s">
        <v>24</v>
      </c>
      <c r="BEE61" s="80" t="s">
        <v>24</v>
      </c>
      <c r="BEF61" s="80" t="s">
        <v>24</v>
      </c>
      <c r="BEG61" s="80" t="s">
        <v>24</v>
      </c>
      <c r="BEH61" s="80" t="s">
        <v>24</v>
      </c>
      <c r="BEI61" s="80" t="s">
        <v>24</v>
      </c>
      <c r="BEJ61" s="80" t="s">
        <v>24</v>
      </c>
      <c r="BEK61" s="80" t="s">
        <v>24</v>
      </c>
      <c r="BEL61" s="80" t="s">
        <v>24</v>
      </c>
      <c r="BEM61" s="80" t="s">
        <v>24</v>
      </c>
      <c r="BEN61" s="80" t="s">
        <v>24</v>
      </c>
      <c r="BEO61" s="80" t="s">
        <v>24</v>
      </c>
      <c r="BEP61" s="80" t="s">
        <v>24</v>
      </c>
      <c r="BEQ61" s="80" t="s">
        <v>24</v>
      </c>
      <c r="BER61" s="80" t="s">
        <v>24</v>
      </c>
      <c r="BES61" s="80" t="s">
        <v>24</v>
      </c>
      <c r="BET61" s="80" t="s">
        <v>24</v>
      </c>
      <c r="BEU61" s="80" t="s">
        <v>24</v>
      </c>
      <c r="BEV61" s="80" t="s">
        <v>24</v>
      </c>
      <c r="BEW61" s="80" t="s">
        <v>24</v>
      </c>
      <c r="BEX61" s="80" t="s">
        <v>24</v>
      </c>
      <c r="BEY61" s="80" t="s">
        <v>24</v>
      </c>
      <c r="BEZ61" s="80" t="s">
        <v>24</v>
      </c>
      <c r="BFA61" s="80" t="s">
        <v>24</v>
      </c>
      <c r="BFB61" s="80" t="s">
        <v>24</v>
      </c>
      <c r="BFC61" s="80" t="s">
        <v>24</v>
      </c>
      <c r="BFD61" s="80" t="s">
        <v>24</v>
      </c>
      <c r="BFE61" s="80" t="s">
        <v>24</v>
      </c>
      <c r="BFF61" s="80" t="s">
        <v>24</v>
      </c>
      <c r="BFG61" s="80" t="s">
        <v>24</v>
      </c>
      <c r="BFH61" s="80" t="s">
        <v>24</v>
      </c>
      <c r="BFI61" s="80" t="s">
        <v>24</v>
      </c>
      <c r="BFJ61" s="80" t="s">
        <v>24</v>
      </c>
      <c r="BFK61" s="80" t="s">
        <v>24</v>
      </c>
      <c r="BFL61" s="80" t="s">
        <v>24</v>
      </c>
      <c r="BFM61" s="80" t="s">
        <v>24</v>
      </c>
      <c r="BFN61" s="80" t="s">
        <v>24</v>
      </c>
      <c r="BFO61" s="80" t="s">
        <v>24</v>
      </c>
      <c r="BFP61" s="80" t="s">
        <v>24</v>
      </c>
      <c r="BFQ61" s="80" t="s">
        <v>24</v>
      </c>
      <c r="BFR61" s="80" t="s">
        <v>24</v>
      </c>
      <c r="BFS61" s="80" t="s">
        <v>24</v>
      </c>
      <c r="BFT61" s="80" t="s">
        <v>24</v>
      </c>
      <c r="BFU61" s="80" t="s">
        <v>24</v>
      </c>
      <c r="BFV61" s="80" t="s">
        <v>24</v>
      </c>
      <c r="BFW61" s="80" t="s">
        <v>24</v>
      </c>
      <c r="BFX61" s="80" t="s">
        <v>24</v>
      </c>
      <c r="BFY61" s="80" t="s">
        <v>24</v>
      </c>
      <c r="BFZ61" s="80" t="s">
        <v>24</v>
      </c>
      <c r="BGA61" s="80" t="s">
        <v>24</v>
      </c>
      <c r="BGB61" s="80" t="s">
        <v>24</v>
      </c>
      <c r="BGC61" s="80" t="s">
        <v>24</v>
      </c>
      <c r="BGD61" s="80" t="s">
        <v>24</v>
      </c>
      <c r="BGE61" s="80" t="s">
        <v>24</v>
      </c>
      <c r="BGF61" s="80" t="s">
        <v>24</v>
      </c>
      <c r="BGG61" s="80" t="s">
        <v>24</v>
      </c>
      <c r="BGH61" s="80" t="s">
        <v>24</v>
      </c>
      <c r="BGI61" s="80" t="s">
        <v>24</v>
      </c>
      <c r="BGJ61" s="80" t="s">
        <v>24</v>
      </c>
      <c r="BGK61" s="80" t="s">
        <v>24</v>
      </c>
      <c r="BGL61" s="80" t="s">
        <v>24</v>
      </c>
      <c r="BGM61" s="80" t="s">
        <v>24</v>
      </c>
      <c r="BGN61" s="80" t="s">
        <v>24</v>
      </c>
      <c r="BGO61" s="80" t="s">
        <v>24</v>
      </c>
      <c r="BGP61" s="80" t="s">
        <v>24</v>
      </c>
      <c r="BGQ61" s="80" t="s">
        <v>24</v>
      </c>
      <c r="BGR61" s="80" t="s">
        <v>24</v>
      </c>
      <c r="BGS61" s="80" t="s">
        <v>24</v>
      </c>
      <c r="BGT61" s="80" t="s">
        <v>24</v>
      </c>
      <c r="BGU61" s="80" t="s">
        <v>24</v>
      </c>
      <c r="BGV61" s="80" t="s">
        <v>24</v>
      </c>
      <c r="BGW61" s="80" t="s">
        <v>24</v>
      </c>
      <c r="BGX61" s="80" t="s">
        <v>24</v>
      </c>
      <c r="BGY61" s="80" t="s">
        <v>24</v>
      </c>
      <c r="BGZ61" s="80" t="s">
        <v>24</v>
      </c>
      <c r="BHA61" s="80" t="s">
        <v>24</v>
      </c>
      <c r="BHB61" s="80" t="s">
        <v>24</v>
      </c>
      <c r="BHC61" s="80" t="s">
        <v>24</v>
      </c>
      <c r="BHD61" s="80" t="s">
        <v>24</v>
      </c>
      <c r="BHE61" s="80" t="s">
        <v>24</v>
      </c>
      <c r="BHF61" s="80" t="s">
        <v>24</v>
      </c>
      <c r="BHG61" s="80" t="s">
        <v>24</v>
      </c>
      <c r="BHH61" s="80" t="s">
        <v>24</v>
      </c>
      <c r="BHI61" s="80" t="s">
        <v>24</v>
      </c>
      <c r="BHJ61" s="80" t="s">
        <v>24</v>
      </c>
      <c r="BHK61" s="80" t="s">
        <v>24</v>
      </c>
      <c r="BHL61" s="80" t="s">
        <v>24</v>
      </c>
      <c r="BHM61" s="80" t="s">
        <v>24</v>
      </c>
      <c r="BHN61" s="80" t="s">
        <v>24</v>
      </c>
      <c r="BHO61" s="80" t="s">
        <v>24</v>
      </c>
      <c r="BHP61" s="80" t="s">
        <v>24</v>
      </c>
      <c r="BHQ61" s="80" t="s">
        <v>24</v>
      </c>
      <c r="BHR61" s="80" t="s">
        <v>24</v>
      </c>
      <c r="BHS61" s="80" t="s">
        <v>24</v>
      </c>
      <c r="BHT61" s="80" t="s">
        <v>24</v>
      </c>
      <c r="BHU61" s="80" t="s">
        <v>24</v>
      </c>
      <c r="BHV61" s="80" t="s">
        <v>24</v>
      </c>
      <c r="BHW61" s="80" t="s">
        <v>24</v>
      </c>
      <c r="BHX61" s="80" t="s">
        <v>24</v>
      </c>
      <c r="BHY61" s="80" t="s">
        <v>24</v>
      </c>
      <c r="BHZ61" s="80" t="s">
        <v>24</v>
      </c>
      <c r="BIA61" s="80" t="s">
        <v>24</v>
      </c>
      <c r="BIB61" s="80" t="s">
        <v>24</v>
      </c>
      <c r="BIC61" s="80" t="s">
        <v>24</v>
      </c>
      <c r="BID61" s="80" t="s">
        <v>24</v>
      </c>
      <c r="BIE61" s="80" t="s">
        <v>24</v>
      </c>
      <c r="BIF61" s="80" t="s">
        <v>24</v>
      </c>
      <c r="BIG61" s="80" t="s">
        <v>24</v>
      </c>
      <c r="BIH61" s="80" t="s">
        <v>24</v>
      </c>
      <c r="BII61" s="80" t="s">
        <v>24</v>
      </c>
      <c r="BIJ61" s="80" t="s">
        <v>24</v>
      </c>
      <c r="BIK61" s="80" t="s">
        <v>24</v>
      </c>
      <c r="BIL61" s="80" t="s">
        <v>24</v>
      </c>
      <c r="BIM61" s="80" t="s">
        <v>24</v>
      </c>
      <c r="BIN61" s="80" t="s">
        <v>24</v>
      </c>
      <c r="BIO61" s="80" t="s">
        <v>24</v>
      </c>
      <c r="BIP61" s="80" t="s">
        <v>24</v>
      </c>
      <c r="BIQ61" s="80" t="s">
        <v>24</v>
      </c>
      <c r="BIR61" s="80" t="s">
        <v>24</v>
      </c>
      <c r="BIS61" s="80" t="s">
        <v>24</v>
      </c>
      <c r="BIT61" s="80" t="s">
        <v>24</v>
      </c>
      <c r="BIU61" s="80" t="s">
        <v>24</v>
      </c>
      <c r="BIV61" s="80" t="s">
        <v>24</v>
      </c>
      <c r="BIW61" s="80" t="s">
        <v>24</v>
      </c>
      <c r="BIX61" s="80" t="s">
        <v>24</v>
      </c>
      <c r="BIY61" s="80" t="s">
        <v>24</v>
      </c>
      <c r="BIZ61" s="80" t="s">
        <v>24</v>
      </c>
      <c r="BJA61" s="80" t="s">
        <v>24</v>
      </c>
      <c r="BJB61" s="80" t="s">
        <v>24</v>
      </c>
      <c r="BJC61" s="80" t="s">
        <v>24</v>
      </c>
      <c r="BJD61" s="80" t="s">
        <v>24</v>
      </c>
      <c r="BJE61" s="80" t="s">
        <v>24</v>
      </c>
      <c r="BJF61" s="80" t="s">
        <v>24</v>
      </c>
      <c r="BJG61" s="80" t="s">
        <v>24</v>
      </c>
      <c r="BJH61" s="80" t="s">
        <v>24</v>
      </c>
      <c r="BJI61" s="80" t="s">
        <v>24</v>
      </c>
      <c r="BJJ61" s="80" t="s">
        <v>24</v>
      </c>
      <c r="BJK61" s="80" t="s">
        <v>24</v>
      </c>
      <c r="BJL61" s="80" t="s">
        <v>24</v>
      </c>
      <c r="BJM61" s="80" t="s">
        <v>24</v>
      </c>
      <c r="BJN61" s="80" t="s">
        <v>24</v>
      </c>
      <c r="BJO61" s="80" t="s">
        <v>24</v>
      </c>
      <c r="BJP61" s="80" t="s">
        <v>24</v>
      </c>
      <c r="BJQ61" s="80" t="s">
        <v>24</v>
      </c>
      <c r="BJR61" s="80" t="s">
        <v>24</v>
      </c>
      <c r="BJS61" s="80" t="s">
        <v>24</v>
      </c>
      <c r="BJT61" s="80" t="s">
        <v>24</v>
      </c>
      <c r="BJU61" s="80" t="s">
        <v>24</v>
      </c>
      <c r="BJV61" s="80" t="s">
        <v>24</v>
      </c>
      <c r="BJW61" s="80" t="s">
        <v>24</v>
      </c>
      <c r="BJX61" s="80" t="s">
        <v>24</v>
      </c>
      <c r="BJY61" s="80" t="s">
        <v>24</v>
      </c>
      <c r="BJZ61" s="80" t="s">
        <v>24</v>
      </c>
      <c r="BKA61" s="80" t="s">
        <v>24</v>
      </c>
      <c r="BKB61" s="80" t="s">
        <v>24</v>
      </c>
      <c r="BKC61" s="80" t="s">
        <v>24</v>
      </c>
      <c r="BKD61" s="80" t="s">
        <v>24</v>
      </c>
      <c r="BKE61" s="80" t="s">
        <v>24</v>
      </c>
      <c r="BKF61" s="80" t="s">
        <v>24</v>
      </c>
      <c r="BKG61" s="80" t="s">
        <v>24</v>
      </c>
      <c r="BKH61" s="80" t="s">
        <v>24</v>
      </c>
      <c r="BKI61" s="80" t="s">
        <v>24</v>
      </c>
      <c r="BKJ61" s="80" t="s">
        <v>24</v>
      </c>
      <c r="BKK61" s="80" t="s">
        <v>24</v>
      </c>
      <c r="BKL61" s="80" t="s">
        <v>24</v>
      </c>
      <c r="BKM61" s="80" t="s">
        <v>24</v>
      </c>
      <c r="BKN61" s="80" t="s">
        <v>24</v>
      </c>
      <c r="BKO61" s="80" t="s">
        <v>24</v>
      </c>
      <c r="BKP61" s="80" t="s">
        <v>24</v>
      </c>
      <c r="BKQ61" s="80" t="s">
        <v>24</v>
      </c>
      <c r="BKR61" s="80" t="s">
        <v>24</v>
      </c>
      <c r="BKS61" s="80" t="s">
        <v>24</v>
      </c>
      <c r="BKT61" s="80" t="s">
        <v>24</v>
      </c>
      <c r="BKU61" s="80" t="s">
        <v>24</v>
      </c>
      <c r="BKV61" s="80" t="s">
        <v>24</v>
      </c>
      <c r="BKW61" s="80" t="s">
        <v>24</v>
      </c>
      <c r="BKX61" s="80" t="s">
        <v>24</v>
      </c>
      <c r="BKY61" s="80" t="s">
        <v>24</v>
      </c>
      <c r="BKZ61" s="80" t="s">
        <v>24</v>
      </c>
      <c r="BLA61" s="80" t="s">
        <v>24</v>
      </c>
      <c r="BLB61" s="80" t="s">
        <v>24</v>
      </c>
      <c r="BLC61" s="80" t="s">
        <v>24</v>
      </c>
      <c r="BLD61" s="80" t="s">
        <v>24</v>
      </c>
      <c r="BLE61" s="80" t="s">
        <v>24</v>
      </c>
      <c r="BLF61" s="80" t="s">
        <v>24</v>
      </c>
      <c r="BLG61" s="80" t="s">
        <v>24</v>
      </c>
      <c r="BLH61" s="80" t="s">
        <v>24</v>
      </c>
      <c r="BLI61" s="80" t="s">
        <v>24</v>
      </c>
      <c r="BLJ61" s="80" t="s">
        <v>24</v>
      </c>
      <c r="BLK61" s="80" t="s">
        <v>24</v>
      </c>
      <c r="BLL61" s="80" t="s">
        <v>24</v>
      </c>
      <c r="BLM61" s="80" t="s">
        <v>24</v>
      </c>
      <c r="BLN61" s="80" t="s">
        <v>24</v>
      </c>
      <c r="BLO61" s="80" t="s">
        <v>24</v>
      </c>
      <c r="BLP61" s="80" t="s">
        <v>24</v>
      </c>
      <c r="BLQ61" s="80" t="s">
        <v>24</v>
      </c>
      <c r="BLR61" s="80" t="s">
        <v>24</v>
      </c>
      <c r="BLS61" s="80" t="s">
        <v>24</v>
      </c>
      <c r="BLT61" s="80" t="s">
        <v>24</v>
      </c>
      <c r="BLU61" s="80" t="s">
        <v>24</v>
      </c>
      <c r="BLV61" s="80" t="s">
        <v>24</v>
      </c>
      <c r="BLW61" s="80" t="s">
        <v>24</v>
      </c>
      <c r="BLX61" s="80" t="s">
        <v>24</v>
      </c>
      <c r="BLY61" s="80" t="s">
        <v>24</v>
      </c>
      <c r="BLZ61" s="80" t="s">
        <v>24</v>
      </c>
      <c r="BMA61" s="80" t="s">
        <v>24</v>
      </c>
      <c r="BMB61" s="80" t="s">
        <v>24</v>
      </c>
      <c r="BMC61" s="80" t="s">
        <v>24</v>
      </c>
      <c r="BMD61" s="80" t="s">
        <v>24</v>
      </c>
      <c r="BME61" s="80" t="s">
        <v>24</v>
      </c>
      <c r="BMF61" s="80" t="s">
        <v>24</v>
      </c>
      <c r="BMG61" s="80" t="s">
        <v>24</v>
      </c>
      <c r="BMH61" s="80" t="s">
        <v>24</v>
      </c>
      <c r="BMI61" s="80" t="s">
        <v>24</v>
      </c>
      <c r="BMJ61" s="80" t="s">
        <v>24</v>
      </c>
      <c r="BMK61" s="80" t="s">
        <v>24</v>
      </c>
      <c r="BML61" s="80" t="s">
        <v>24</v>
      </c>
      <c r="BMM61" s="80" t="s">
        <v>24</v>
      </c>
      <c r="BMN61" s="80" t="s">
        <v>24</v>
      </c>
      <c r="BMO61" s="80" t="s">
        <v>24</v>
      </c>
      <c r="BMP61" s="80" t="s">
        <v>24</v>
      </c>
      <c r="BMQ61" s="80" t="s">
        <v>24</v>
      </c>
      <c r="BMR61" s="80" t="s">
        <v>24</v>
      </c>
      <c r="BMS61" s="80" t="s">
        <v>24</v>
      </c>
      <c r="BMT61" s="80" t="s">
        <v>24</v>
      </c>
      <c r="BMU61" s="80" t="s">
        <v>24</v>
      </c>
      <c r="BMV61" s="80" t="s">
        <v>24</v>
      </c>
      <c r="BMW61" s="80" t="s">
        <v>24</v>
      </c>
      <c r="BMX61" s="80" t="s">
        <v>24</v>
      </c>
      <c r="BMY61" s="80" t="s">
        <v>24</v>
      </c>
      <c r="BMZ61" s="80" t="s">
        <v>24</v>
      </c>
      <c r="BNA61" s="80" t="s">
        <v>24</v>
      </c>
      <c r="BNB61" s="80" t="s">
        <v>24</v>
      </c>
      <c r="BNC61" s="80" t="s">
        <v>24</v>
      </c>
      <c r="BND61" s="80" t="s">
        <v>24</v>
      </c>
      <c r="BNE61" s="80" t="s">
        <v>24</v>
      </c>
      <c r="BNF61" s="80" t="s">
        <v>24</v>
      </c>
      <c r="BNG61" s="80" t="s">
        <v>24</v>
      </c>
      <c r="BNH61" s="80" t="s">
        <v>24</v>
      </c>
      <c r="BNI61" s="80" t="s">
        <v>24</v>
      </c>
      <c r="BNJ61" s="80" t="s">
        <v>24</v>
      </c>
      <c r="BNK61" s="80" t="s">
        <v>24</v>
      </c>
      <c r="BNL61" s="80" t="s">
        <v>24</v>
      </c>
      <c r="BNM61" s="80" t="s">
        <v>24</v>
      </c>
      <c r="BNN61" s="80" t="s">
        <v>24</v>
      </c>
      <c r="BNO61" s="80" t="s">
        <v>24</v>
      </c>
      <c r="BNP61" s="80" t="s">
        <v>24</v>
      </c>
      <c r="BNQ61" s="80" t="s">
        <v>24</v>
      </c>
      <c r="BNR61" s="80" t="s">
        <v>24</v>
      </c>
      <c r="BNS61" s="80" t="s">
        <v>24</v>
      </c>
      <c r="BNT61" s="80" t="s">
        <v>24</v>
      </c>
      <c r="BNU61" s="80" t="s">
        <v>24</v>
      </c>
      <c r="BNV61" s="80" t="s">
        <v>24</v>
      </c>
      <c r="BNW61" s="80" t="s">
        <v>24</v>
      </c>
      <c r="BNX61" s="80" t="s">
        <v>24</v>
      </c>
      <c r="BNY61" s="80" t="s">
        <v>24</v>
      </c>
      <c r="BNZ61" s="80" t="s">
        <v>24</v>
      </c>
    </row>
    <row r="62" spans="1:10660" thickBot="1">
      <c r="A62" s="119" t="s">
        <v>17</v>
      </c>
      <c r="B62" s="115" t="s">
        <v>18</v>
      </c>
      <c r="C62" s="165" t="s">
        <v>127</v>
      </c>
      <c r="D62" s="86"/>
      <c r="E62" s="86"/>
      <c r="F62" s="62"/>
      <c r="G62" s="54" t="s">
        <v>21</v>
      </c>
      <c r="H62" s="55" t="str">
        <f t="shared" si="64"/>
        <v>IN</v>
      </c>
      <c r="I62" s="55" t="str" cm="1">
        <f t="array" ref="I62">CurrentSchedule(I62,COUNTA($2:$2),$I$1)</f>
        <v>NA</v>
      </c>
      <c r="J62" s="2"/>
      <c r="K62" s="57" cm="1">
        <f t="array" ref="K62">ScheduledWeek(K62, COUNTA($2:$2),$K$2)</f>
        <v>0</v>
      </c>
      <c r="L62" s="108" cm="1">
        <f t="array" ref="L62">ScheduledWeek(L62, COUNTA($2:$2),$L$2)</f>
        <v>0</v>
      </c>
      <c r="M62" s="108">
        <f t="shared" si="65"/>
        <v>0</v>
      </c>
      <c r="N62" s="108">
        <f t="shared" si="66"/>
        <v>0</v>
      </c>
      <c r="O62" s="108">
        <f t="shared" si="67"/>
        <v>0</v>
      </c>
      <c r="P62" s="108">
        <f t="shared" si="68"/>
        <v>26</v>
      </c>
      <c r="Q62" s="108">
        <f t="shared" si="69"/>
        <v>0</v>
      </c>
      <c r="X62" s="14" t="s">
        <v>25</v>
      </c>
      <c r="Y62" s="14" t="s">
        <v>25</v>
      </c>
      <c r="Z62" s="14" t="s">
        <v>25</v>
      </c>
      <c r="AA62" s="14" t="s">
        <v>25</v>
      </c>
      <c r="AB62" s="14" t="s">
        <v>25</v>
      </c>
      <c r="AC62" s="2" t="s">
        <v>28</v>
      </c>
      <c r="AD62" s="2" t="s">
        <v>28</v>
      </c>
      <c r="AE62" s="2" t="s">
        <v>25</v>
      </c>
      <c r="AF62" s="2" t="s">
        <v>23</v>
      </c>
      <c r="AG62" s="2" t="s">
        <v>25</v>
      </c>
      <c r="AH62" s="2" t="s">
        <v>25</v>
      </c>
      <c r="AI62" s="2" t="s">
        <v>25</v>
      </c>
      <c r="AJ62" s="2" t="s">
        <v>28</v>
      </c>
      <c r="AK62" s="2" t="s">
        <v>28</v>
      </c>
      <c r="AL62" s="2" t="s">
        <v>25</v>
      </c>
      <c r="AM62" s="2" t="s">
        <v>25</v>
      </c>
      <c r="AN62" s="2" t="s">
        <v>25</v>
      </c>
      <c r="AO62" s="2" t="s">
        <v>25</v>
      </c>
      <c r="AP62" s="2" t="s">
        <v>25</v>
      </c>
      <c r="AQ62" s="2" t="s">
        <v>28</v>
      </c>
      <c r="AR62" s="2" t="s">
        <v>28</v>
      </c>
      <c r="AS62" s="2" t="s">
        <v>25</v>
      </c>
      <c r="AT62" s="2" t="s">
        <v>25</v>
      </c>
      <c r="AU62" s="2" t="s">
        <v>25</v>
      </c>
      <c r="AV62" s="2" t="s">
        <v>25</v>
      </c>
      <c r="AW62" s="2" t="s">
        <v>25</v>
      </c>
      <c r="AZ62" s="2" t="s">
        <v>25</v>
      </c>
      <c r="BA62" s="2" t="s">
        <v>25</v>
      </c>
      <c r="BB62" s="2" t="s">
        <v>25</v>
      </c>
      <c r="BC62" s="2" t="s">
        <v>16</v>
      </c>
      <c r="BD62" s="2" t="s">
        <v>16</v>
      </c>
      <c r="BG62" s="2" t="s">
        <v>16</v>
      </c>
      <c r="BH62" s="2" t="s">
        <v>16</v>
      </c>
      <c r="BI62" s="2" t="s">
        <v>16</v>
      </c>
      <c r="BJ62" s="2" t="s">
        <v>25</v>
      </c>
      <c r="BK62" s="2" t="s">
        <v>16</v>
      </c>
      <c r="BN62" s="2" t="s">
        <v>25</v>
      </c>
      <c r="BO62" s="2" t="s">
        <v>25</v>
      </c>
      <c r="BP62" s="2" t="s">
        <v>25</v>
      </c>
      <c r="BQ62" s="2" t="s">
        <v>25</v>
      </c>
      <c r="BR62" s="2" t="s">
        <v>25</v>
      </c>
      <c r="BU62" s="2" t="s">
        <v>16</v>
      </c>
      <c r="BV62" s="2" t="s">
        <v>16</v>
      </c>
      <c r="BW62" s="2" t="s">
        <v>16</v>
      </c>
      <c r="BX62" s="2" t="s">
        <v>16</v>
      </c>
      <c r="BY62" s="2" t="s">
        <v>16</v>
      </c>
      <c r="CB62" s="2" t="s">
        <v>27</v>
      </c>
      <c r="CC62" s="2" t="s">
        <v>25</v>
      </c>
      <c r="CD62" s="2" t="s">
        <v>27</v>
      </c>
      <c r="CE62" s="2" t="s">
        <v>27</v>
      </c>
      <c r="CF62" s="2" t="s">
        <v>27</v>
      </c>
      <c r="CI62" s="2" t="s">
        <v>27</v>
      </c>
      <c r="CJ62" s="2" t="s">
        <v>27</v>
      </c>
      <c r="CK62" s="2" t="s">
        <v>27</v>
      </c>
      <c r="CL62" s="2" t="s">
        <v>27</v>
      </c>
      <c r="CM62" s="2" t="s">
        <v>27</v>
      </c>
      <c r="CP62" s="2" t="s">
        <v>27</v>
      </c>
      <c r="CQ62" s="2" t="s">
        <v>27</v>
      </c>
      <c r="CR62" s="2" t="s">
        <v>27</v>
      </c>
      <c r="CS62" s="2" t="s">
        <v>27</v>
      </c>
      <c r="CT62" s="2" t="s">
        <v>27</v>
      </c>
      <c r="CW62" s="2" t="s">
        <v>16</v>
      </c>
      <c r="CX62" s="2" t="s">
        <v>16</v>
      </c>
      <c r="CY62" s="2" t="s">
        <v>16</v>
      </c>
      <c r="CZ62" s="2" t="s">
        <v>16</v>
      </c>
      <c r="DA62" s="2" t="s">
        <v>16</v>
      </c>
      <c r="DD62" s="2" t="s">
        <v>27</v>
      </c>
      <c r="DE62" s="2" t="s">
        <v>27</v>
      </c>
      <c r="DF62" s="2" t="s">
        <v>27</v>
      </c>
      <c r="DG62" s="2" t="s">
        <v>27</v>
      </c>
      <c r="DH62" s="2" t="s">
        <v>27</v>
      </c>
      <c r="DK62" s="2" t="s">
        <v>27</v>
      </c>
      <c r="DL62" s="2" t="s">
        <v>27</v>
      </c>
      <c r="DM62" s="2" t="s">
        <v>27</v>
      </c>
      <c r="DN62" s="2" t="s">
        <v>27</v>
      </c>
      <c r="DO62" s="2" t="s">
        <v>27</v>
      </c>
      <c r="DR62" s="2" t="s">
        <v>27</v>
      </c>
      <c r="DS62" s="2" t="s">
        <v>27</v>
      </c>
      <c r="DT62" s="2" t="s">
        <v>27</v>
      </c>
      <c r="DU62" s="2" t="s">
        <v>27</v>
      </c>
      <c r="DV62" s="2" t="s">
        <v>27</v>
      </c>
      <c r="DY62" s="2" t="s">
        <v>16</v>
      </c>
      <c r="DZ62" s="2" t="s">
        <v>16</v>
      </c>
      <c r="EA62" s="2" t="s">
        <v>16</v>
      </c>
      <c r="EB62" s="2" t="s">
        <v>16</v>
      </c>
      <c r="EC62" s="2" t="s">
        <v>16</v>
      </c>
      <c r="EF62" s="2" t="s">
        <v>27</v>
      </c>
      <c r="EG62" s="2" t="s">
        <v>27</v>
      </c>
      <c r="EH62" s="2" t="s">
        <v>27</v>
      </c>
      <c r="EI62" s="2" t="s">
        <v>27</v>
      </c>
      <c r="EJ62" s="2" t="s">
        <v>27</v>
      </c>
      <c r="EM62" s="2" t="s">
        <v>27</v>
      </c>
      <c r="EN62" s="2" t="s">
        <v>27</v>
      </c>
      <c r="EO62" s="2" t="s">
        <v>27</v>
      </c>
      <c r="EP62" s="2" t="s">
        <v>27</v>
      </c>
      <c r="EQ62" s="2" t="s">
        <v>27</v>
      </c>
      <c r="ER62" s="69" t="s">
        <v>28</v>
      </c>
      <c r="ES62" s="69" t="s">
        <v>28</v>
      </c>
      <c r="ET62" s="2" t="s">
        <v>27</v>
      </c>
      <c r="EU62" s="2" t="s">
        <v>27</v>
      </c>
      <c r="EV62" s="2" t="s">
        <v>27</v>
      </c>
      <c r="EW62" s="2" t="s">
        <v>27</v>
      </c>
      <c r="EX62" s="2" t="s">
        <v>27</v>
      </c>
      <c r="EY62" s="69" t="s">
        <v>28</v>
      </c>
      <c r="EZ62" s="69" t="s">
        <v>28</v>
      </c>
      <c r="FA62" s="2" t="s">
        <v>27</v>
      </c>
      <c r="FB62" s="2" t="s">
        <v>27</v>
      </c>
      <c r="FC62" s="2" t="s">
        <v>27</v>
      </c>
      <c r="FD62" s="2" t="s">
        <v>27</v>
      </c>
      <c r="FE62" s="2" t="s">
        <v>27</v>
      </c>
      <c r="FH62" s="2" t="s">
        <v>27</v>
      </c>
      <c r="FI62" s="2" t="s">
        <v>27</v>
      </c>
      <c r="FJ62" s="2" t="s">
        <v>27</v>
      </c>
      <c r="FK62" s="2" t="s">
        <v>27</v>
      </c>
      <c r="FL62" s="2" t="s">
        <v>27</v>
      </c>
      <c r="FO62" s="2" t="s">
        <v>27</v>
      </c>
      <c r="FP62" s="2" t="s">
        <v>27</v>
      </c>
      <c r="FQ62" s="2" t="s">
        <v>27</v>
      </c>
      <c r="FR62" s="2" t="s">
        <v>27</v>
      </c>
      <c r="FS62" s="2" t="s">
        <v>27</v>
      </c>
      <c r="FV62" s="2" t="s">
        <v>27</v>
      </c>
      <c r="FW62" s="2" t="s">
        <v>27</v>
      </c>
      <c r="FX62" s="2" t="s">
        <v>27</v>
      </c>
      <c r="FY62" s="2" t="s">
        <v>27</v>
      </c>
      <c r="FZ62" s="2" t="s">
        <v>27</v>
      </c>
      <c r="GA62" s="75"/>
      <c r="GB62" s="75"/>
      <c r="GC62" s="2" t="s">
        <v>16</v>
      </c>
      <c r="GD62" s="2" t="s">
        <v>16</v>
      </c>
      <c r="GE62" s="2" t="s">
        <v>16</v>
      </c>
      <c r="GF62" s="2" t="s">
        <v>16</v>
      </c>
      <c r="GG62" s="2" t="s">
        <v>16</v>
      </c>
      <c r="GH62" s="73"/>
      <c r="GJ62" s="2" t="s">
        <v>16</v>
      </c>
      <c r="GK62" s="2" t="s">
        <v>16</v>
      </c>
      <c r="GL62" s="2" t="s">
        <v>16</v>
      </c>
      <c r="GM62" s="2" t="s">
        <v>16</v>
      </c>
      <c r="GN62" s="2" t="s">
        <v>16</v>
      </c>
      <c r="GO62" s="3" t="s">
        <v>28</v>
      </c>
      <c r="GP62" s="3" t="s">
        <v>28</v>
      </c>
      <c r="GQ62" s="69"/>
      <c r="GR62" s="69"/>
      <c r="GS62" s="69"/>
      <c r="GT62" s="69"/>
      <c r="GU62" s="69"/>
      <c r="GV62" s="69"/>
      <c r="GW62" s="69"/>
      <c r="GX62" s="69"/>
      <c r="GY62" s="69"/>
      <c r="GZ62" s="69"/>
      <c r="HA62" s="69"/>
      <c r="HB62" s="69"/>
      <c r="HC62" s="69"/>
      <c r="HD62" s="69"/>
      <c r="HE62" s="69"/>
      <c r="HF62" s="69"/>
      <c r="HG62" s="69"/>
      <c r="HH62" s="69"/>
      <c r="HI62" s="69"/>
      <c r="HJ62" s="69"/>
      <c r="HK62" s="69"/>
      <c r="HL62" s="69" t="s">
        <v>25</v>
      </c>
      <c r="HM62" s="69" t="s">
        <v>25</v>
      </c>
      <c r="HN62" s="69" t="s">
        <v>25</v>
      </c>
      <c r="HO62" s="69" t="s">
        <v>25</v>
      </c>
      <c r="HP62" s="69" t="s">
        <v>25</v>
      </c>
      <c r="HQ62" s="69"/>
      <c r="HR62" s="69"/>
      <c r="HS62" s="69" t="s">
        <v>27</v>
      </c>
      <c r="HT62" s="69" t="s">
        <v>27</v>
      </c>
      <c r="HU62" s="69" t="s">
        <v>27</v>
      </c>
      <c r="HV62" s="69" t="s">
        <v>27</v>
      </c>
      <c r="HW62" s="69" t="s">
        <v>27</v>
      </c>
      <c r="HX62" s="69"/>
      <c r="HY62" s="69"/>
      <c r="HZ62" s="69" t="s">
        <v>27</v>
      </c>
      <c r="IA62" s="69" t="s">
        <v>27</v>
      </c>
      <c r="IB62" s="69" t="s">
        <v>27</v>
      </c>
      <c r="IC62" s="69" t="s">
        <v>27</v>
      </c>
      <c r="ID62" s="69" t="s">
        <v>27</v>
      </c>
      <c r="IE62" s="69"/>
      <c r="IF62" s="69"/>
      <c r="IG62" s="69" t="s">
        <v>27</v>
      </c>
      <c r="IH62" s="69" t="s">
        <v>27</v>
      </c>
      <c r="II62" s="69" t="s">
        <v>27</v>
      </c>
      <c r="IJ62" s="69" t="s">
        <v>27</v>
      </c>
      <c r="IK62" s="1" t="s">
        <v>23</v>
      </c>
      <c r="IL62" s="69"/>
      <c r="IM62" s="69"/>
      <c r="IN62" s="69" t="s">
        <v>27</v>
      </c>
      <c r="IO62" s="69" t="s">
        <v>27</v>
      </c>
      <c r="IP62" s="69" t="s">
        <v>27</v>
      </c>
      <c r="IQ62" s="69" t="s">
        <v>27</v>
      </c>
      <c r="IR62" s="69" t="s">
        <v>27</v>
      </c>
      <c r="IS62" s="69"/>
      <c r="IT62" s="69"/>
      <c r="IU62" s="69"/>
      <c r="IV62" s="69"/>
      <c r="IW62" s="69"/>
      <c r="IX62" s="69"/>
      <c r="IY62" s="69"/>
      <c r="IZ62" s="69"/>
      <c r="JA62" s="69"/>
      <c r="JD62" s="69"/>
      <c r="JE62" s="69"/>
      <c r="JF62" s="69"/>
      <c r="JG62" s="69"/>
      <c r="JH62" s="69"/>
      <c r="KT62" s="69"/>
      <c r="KU62" s="69"/>
      <c r="KV62" s="69"/>
      <c r="KW62" s="69"/>
      <c r="KX62" s="69"/>
      <c r="LA62" s="69"/>
      <c r="LB62" s="69"/>
      <c r="LC62" s="69"/>
      <c r="LD62" s="69"/>
      <c r="LE62" s="69"/>
      <c r="LH62" s="69"/>
      <c r="LI62" s="69"/>
      <c r="LJ62" s="69"/>
      <c r="LK62" s="69"/>
      <c r="LL62" s="69"/>
      <c r="LO62" s="69"/>
      <c r="LP62" s="69"/>
      <c r="LQ62" s="69"/>
      <c r="LR62" s="69"/>
      <c r="LS62" s="69"/>
      <c r="LV62" s="69"/>
      <c r="LW62" s="69"/>
      <c r="LX62" s="69"/>
      <c r="LY62" s="69"/>
      <c r="LZ62" s="69"/>
      <c r="MC62" s="69"/>
      <c r="MD62" s="69"/>
      <c r="ME62" s="69"/>
      <c r="MF62" s="69"/>
      <c r="MG62" s="69"/>
      <c r="MJ62" s="69"/>
      <c r="MK62" s="69"/>
      <c r="ML62" s="69"/>
      <c r="MM62" s="69"/>
      <c r="MN62" s="69"/>
      <c r="MQ62" s="69"/>
      <c r="MR62" s="69"/>
      <c r="MS62" s="69"/>
      <c r="MT62" s="69"/>
      <c r="MU62" s="69"/>
      <c r="MX62" s="69"/>
      <c r="MY62" s="69"/>
      <c r="MZ62" s="69"/>
      <c r="NA62" s="69"/>
      <c r="NB62" s="69"/>
      <c r="NE62" s="69"/>
      <c r="NF62" s="69"/>
      <c r="NG62" s="69"/>
      <c r="NH62" s="69"/>
      <c r="NI62" s="69"/>
      <c r="NL62" s="69"/>
      <c r="NM62" s="69"/>
      <c r="NN62" s="69"/>
      <c r="NO62" s="69"/>
      <c r="NP62" s="69"/>
      <c r="NS62" s="69"/>
      <c r="NT62" s="69"/>
      <c r="NU62" s="69"/>
      <c r="NV62" s="69"/>
      <c r="NW62" s="69"/>
      <c r="OE62" s="76"/>
      <c r="OF62" s="77"/>
      <c r="OG62" s="78"/>
      <c r="OH62" s="62"/>
      <c r="OI62" s="62"/>
      <c r="OJ62" s="62"/>
      <c r="OK62" s="54"/>
      <c r="OL62" s="55"/>
      <c r="OM62" s="55"/>
      <c r="ON62" s="69"/>
      <c r="OO62" s="79"/>
      <c r="OP62" s="14"/>
      <c r="OQ62" s="14"/>
      <c r="OR62" s="14"/>
      <c r="OS62" s="14"/>
      <c r="OT62" s="14"/>
      <c r="OU62" s="14"/>
      <c r="OV62" s="14"/>
      <c r="OW62" s="14"/>
      <c r="XF62" s="55"/>
      <c r="XG62" s="55"/>
      <c r="XH62" s="55"/>
      <c r="XI62" s="55"/>
      <c r="XJ62" s="55"/>
      <c r="XM62" s="55"/>
      <c r="XN62" s="55"/>
      <c r="XO62" s="55"/>
      <c r="XP62" s="55"/>
      <c r="XQ62" s="55"/>
      <c r="XR62" s="69"/>
      <c r="XS62" s="69"/>
      <c r="XT62" s="69"/>
      <c r="XU62" s="69"/>
      <c r="XV62" s="69"/>
      <c r="XW62" s="69"/>
      <c r="XX62" s="69"/>
      <c r="XY62" s="69"/>
      <c r="XZ62" s="69"/>
      <c r="YA62" s="69"/>
      <c r="YB62" s="69"/>
      <c r="YC62" s="69"/>
      <c r="YD62" s="69"/>
      <c r="YF62" s="69"/>
      <c r="YG62" s="69"/>
      <c r="YH62" s="69"/>
      <c r="YI62" s="69"/>
      <c r="YJ62" s="69"/>
      <c r="YK62" s="69"/>
      <c r="YL62" s="69"/>
      <c r="YM62" s="69"/>
      <c r="YN62" s="69"/>
      <c r="YO62" s="69"/>
      <c r="YP62" s="69"/>
      <c r="YQ62" s="69"/>
      <c r="YR62" s="69"/>
      <c r="YS62" s="69"/>
      <c r="YT62" s="69"/>
      <c r="YU62" s="69"/>
      <c r="YV62" s="69"/>
      <c r="YW62" s="69"/>
      <c r="YX62" s="69"/>
      <c r="YY62" s="69"/>
      <c r="YZ62" s="69"/>
      <c r="ZA62" s="69"/>
      <c r="ZB62" s="69"/>
      <c r="ZC62" s="69"/>
      <c r="ZD62" s="69"/>
      <c r="ZE62" s="69"/>
      <c r="ZF62" s="69"/>
      <c r="ZG62" s="69"/>
      <c r="ZH62" s="69"/>
      <c r="ZI62" s="69"/>
      <c r="ZJ62" s="69"/>
      <c r="ZK62" s="69"/>
      <c r="ZL62" s="69"/>
      <c r="ZM62" s="69"/>
      <c r="ZN62" s="69"/>
      <c r="ZO62" s="69"/>
      <c r="ZP62" s="69"/>
      <c r="ZQ62" s="69"/>
      <c r="ZR62" s="69"/>
      <c r="ZS62" s="69"/>
      <c r="ZT62" s="69"/>
      <c r="ZU62" s="69"/>
      <c r="ZV62" s="69"/>
      <c r="ZW62" s="69"/>
      <c r="ZX62" s="69"/>
      <c r="ZY62" s="69"/>
      <c r="ZZ62" s="69"/>
      <c r="AAA62" s="69"/>
      <c r="AAB62" s="69"/>
      <c r="AAC62" s="69"/>
      <c r="AAD62" s="69"/>
      <c r="AAE62" s="69"/>
      <c r="AAF62" s="69"/>
      <c r="AAG62" s="69"/>
      <c r="AAH62" s="69"/>
      <c r="AAI62" s="69"/>
      <c r="AAJ62" s="69"/>
      <c r="AAK62" s="69"/>
      <c r="AAL62" s="69"/>
      <c r="AAM62" s="69"/>
      <c r="AAN62" s="69"/>
      <c r="AAO62" s="69"/>
      <c r="AAP62" s="69"/>
      <c r="AAS62" s="69"/>
      <c r="AAT62" s="69"/>
      <c r="AAU62" s="69"/>
      <c r="AAV62" s="69"/>
      <c r="AAW62" s="69"/>
      <c r="ACI62" s="69"/>
      <c r="ACJ62" s="69"/>
      <c r="ACK62" s="69"/>
      <c r="ACL62" s="69"/>
      <c r="ACM62" s="69"/>
      <c r="ACP62" s="69"/>
      <c r="ACQ62" s="69"/>
      <c r="ACR62" s="69"/>
      <c r="ACS62" s="69"/>
      <c r="ACT62" s="69"/>
      <c r="ACW62" s="69"/>
      <c r="ACX62" s="69"/>
      <c r="ACY62" s="69"/>
      <c r="ACZ62" s="69"/>
      <c r="ADA62" s="69"/>
      <c r="ADD62" s="69"/>
      <c r="ADE62" s="69"/>
      <c r="ADF62" s="69"/>
      <c r="ADG62" s="69"/>
      <c r="ADH62" s="69"/>
      <c r="ADK62" s="69"/>
      <c r="ADL62" s="69"/>
      <c r="ADM62" s="69"/>
      <c r="ADN62" s="69"/>
      <c r="ADO62" s="69"/>
      <c r="ADR62" s="69"/>
      <c r="ADS62" s="69"/>
      <c r="ADT62" s="69"/>
      <c r="ADU62" s="69"/>
      <c r="ADV62" s="69"/>
      <c r="ADY62" s="69"/>
      <c r="ADZ62" s="69"/>
      <c r="AEA62" s="69"/>
      <c r="AEB62" s="69"/>
      <c r="AEC62" s="69"/>
      <c r="AEF62" s="69"/>
      <c r="AEG62" s="69"/>
      <c r="AEH62" s="69"/>
      <c r="AEI62" s="69"/>
      <c r="AEJ62" s="69"/>
      <c r="AEM62" s="69"/>
      <c r="AEN62" s="69"/>
      <c r="AEO62" s="69"/>
      <c r="AEP62" s="69"/>
      <c r="AEQ62" s="69"/>
      <c r="AET62" s="69"/>
      <c r="AEU62" s="69"/>
      <c r="AEV62" s="69"/>
      <c r="AEW62" s="69"/>
      <c r="AEX62" s="69"/>
      <c r="AFA62" s="69"/>
      <c r="AFB62" s="69"/>
      <c r="AFC62" s="69"/>
      <c r="AFD62" s="69"/>
      <c r="AFE62" s="69"/>
      <c r="AFH62" s="69"/>
      <c r="AFI62" s="69"/>
      <c r="AFJ62" s="69"/>
      <c r="AFK62" s="69"/>
      <c r="AFL62" s="69"/>
      <c r="AFT62" s="76"/>
      <c r="AFU62" s="77"/>
      <c r="AFV62" s="78"/>
      <c r="AFW62" s="62"/>
      <c r="AFX62" s="62"/>
      <c r="AFY62" s="62"/>
      <c r="AFZ62" s="54"/>
      <c r="AGA62" s="55"/>
      <c r="AGB62" s="55"/>
      <c r="AGC62" s="69"/>
      <c r="AGD62" s="79"/>
      <c r="AGE62" s="14"/>
      <c r="AGF62" s="14"/>
      <c r="AGG62" s="14"/>
      <c r="AGH62" s="14"/>
      <c r="AGI62" s="14"/>
      <c r="AGJ62" s="14"/>
      <c r="AGK62" s="14"/>
      <c r="AGL62" s="14"/>
      <c r="AOU62" s="55"/>
      <c r="AOV62" s="55"/>
      <c r="AOW62" s="55"/>
      <c r="AOX62" s="55"/>
      <c r="AOY62" s="55"/>
      <c r="APB62" s="55"/>
      <c r="APC62" s="55"/>
      <c r="APD62" s="55"/>
      <c r="APE62" s="55"/>
      <c r="APF62" s="55"/>
      <c r="APG62" s="69"/>
      <c r="APH62" s="69"/>
      <c r="API62" s="69"/>
      <c r="APJ62" s="69"/>
      <c r="APK62" s="69"/>
      <c r="APL62" s="69"/>
      <c r="APM62" s="69"/>
      <c r="APN62" s="69"/>
      <c r="APO62" s="69"/>
      <c r="APP62" s="69"/>
      <c r="APQ62" s="69"/>
      <c r="APR62" s="69"/>
      <c r="APS62" s="69"/>
      <c r="APU62" s="69"/>
      <c r="APV62" s="69"/>
      <c r="APW62" s="69"/>
      <c r="APX62" s="69"/>
      <c r="APY62" s="69"/>
      <c r="APZ62" s="69"/>
      <c r="AQA62" s="69"/>
      <c r="AQB62" s="69"/>
      <c r="AQC62" s="69"/>
      <c r="AQD62" s="69"/>
      <c r="AQE62" s="69"/>
      <c r="AQF62" s="69"/>
      <c r="AQG62" s="69"/>
      <c r="AQH62" s="69"/>
      <c r="AQI62" s="69"/>
      <c r="AQJ62" s="69"/>
      <c r="AQK62" s="69"/>
      <c r="AQL62" s="69"/>
      <c r="AQM62" s="69"/>
      <c r="AQN62" s="69"/>
      <c r="AQO62" s="69"/>
      <c r="AQP62" s="69"/>
      <c r="AQQ62" s="69"/>
      <c r="AQR62" s="69"/>
      <c r="AQS62" s="69"/>
      <c r="AQT62" s="69"/>
      <c r="AQU62" s="69"/>
      <c r="AQV62" s="69"/>
      <c r="AQW62" s="69"/>
      <c r="AQX62" s="69"/>
      <c r="AQY62" s="69"/>
      <c r="AQZ62" s="69"/>
      <c r="ARA62" s="69"/>
      <c r="ARB62" s="69"/>
      <c r="ARC62" s="69"/>
      <c r="ARD62" s="69"/>
      <c r="ARE62" s="69"/>
      <c r="ARF62" s="69"/>
      <c r="ARG62" s="69"/>
      <c r="ARH62" s="69"/>
      <c r="ARI62" s="69"/>
      <c r="ARJ62" s="69"/>
      <c r="ARK62" s="69"/>
      <c r="ARL62" s="69"/>
      <c r="ARM62" s="69"/>
      <c r="ARN62" s="69"/>
      <c r="ARO62" s="69"/>
      <c r="ARP62" s="69"/>
      <c r="ARQ62" s="69"/>
      <c r="ARR62" s="69"/>
      <c r="ARS62" s="69"/>
      <c r="ART62" s="69"/>
      <c r="ARU62" s="69"/>
      <c r="ARV62" s="69"/>
      <c r="ARW62" s="69"/>
      <c r="ARX62" s="69"/>
      <c r="ARY62" s="69"/>
      <c r="ARZ62" s="69"/>
      <c r="ASA62" s="69"/>
      <c r="ASB62" s="69"/>
      <c r="ASC62" s="69"/>
      <c r="ASD62" s="69"/>
      <c r="ASE62" s="69"/>
      <c r="ASH62" s="69"/>
      <c r="ASI62" s="69"/>
      <c r="ASJ62" s="69"/>
      <c r="ASK62" s="69"/>
      <c r="ASL62" s="69"/>
      <c r="ATX62" s="69"/>
      <c r="ATY62" s="69"/>
      <c r="ATZ62" s="69"/>
      <c r="AUA62" s="69"/>
      <c r="AUB62" s="69"/>
      <c r="AUE62" s="69"/>
      <c r="AUF62" s="69"/>
      <c r="AUG62" s="69"/>
      <c r="AUH62" s="69"/>
      <c r="AUI62" s="69"/>
      <c r="AUL62" s="69"/>
      <c r="AUM62" s="69"/>
      <c r="AUN62" s="69"/>
      <c r="AUO62" s="69"/>
      <c r="AUP62" s="69"/>
      <c r="AUS62" s="69"/>
      <c r="AUT62" s="69"/>
      <c r="AUU62" s="69"/>
      <c r="AUV62" s="69"/>
      <c r="AUW62" s="69"/>
      <c r="AUZ62" s="69"/>
      <c r="AVA62" s="69"/>
      <c r="AVB62" s="69"/>
      <c r="AVC62" s="69"/>
      <c r="AVD62" s="69"/>
      <c r="AVG62" s="69"/>
      <c r="AVH62" s="69"/>
      <c r="AVI62" s="69"/>
      <c r="AVJ62" s="69"/>
      <c r="AVK62" s="69"/>
      <c r="AVN62" s="69"/>
      <c r="AVO62" s="69"/>
      <c r="AVP62" s="69"/>
      <c r="AVQ62" s="69"/>
      <c r="AVR62" s="69"/>
      <c r="AVU62" s="69"/>
      <c r="AVV62" s="69"/>
      <c r="AVW62" s="69"/>
      <c r="AVX62" s="69"/>
      <c r="AVY62" s="69"/>
      <c r="AWB62" s="69"/>
      <c r="AWC62" s="69"/>
      <c r="AWD62" s="69"/>
      <c r="AWE62" s="69"/>
      <c r="AWF62" s="69"/>
      <c r="AWI62" s="69"/>
      <c r="AWJ62" s="69"/>
      <c r="AWK62" s="69"/>
      <c r="AWL62" s="69"/>
      <c r="AWM62" s="69"/>
      <c r="AWP62" s="69"/>
      <c r="AWQ62" s="69"/>
      <c r="AWR62" s="69"/>
      <c r="AWS62" s="69"/>
      <c r="AWT62" s="69"/>
      <c r="AWW62" s="69"/>
      <c r="AWX62" s="69"/>
      <c r="AWY62" s="69"/>
      <c r="AWZ62" s="69"/>
      <c r="AXA62" s="69"/>
      <c r="AXI62" s="76"/>
      <c r="AXJ62" s="77"/>
      <c r="AXK62" s="78"/>
      <c r="AXL62" s="62"/>
      <c r="AXM62" s="62"/>
      <c r="AXN62" s="62"/>
      <c r="AXO62" s="54"/>
      <c r="AXP62" s="55"/>
      <c r="AXQ62" s="55"/>
      <c r="AXR62" s="69"/>
      <c r="AXS62" s="79"/>
      <c r="AXT62" s="14"/>
      <c r="AXU62" s="14"/>
      <c r="AXV62" s="14"/>
      <c r="AXW62" s="14"/>
      <c r="AXX62" s="14"/>
      <c r="AXY62" s="14"/>
      <c r="AXZ62" s="14"/>
      <c r="AYA62" s="14"/>
      <c r="BGJ62" s="55"/>
      <c r="BGK62" s="55"/>
      <c r="BGL62" s="55"/>
      <c r="BGM62" s="55"/>
      <c r="BGN62" s="55"/>
      <c r="BGQ62" s="55"/>
      <c r="BGR62" s="55"/>
      <c r="BGS62" s="55"/>
      <c r="BGT62" s="55"/>
      <c r="BGU62" s="55"/>
      <c r="BGV62" s="69"/>
      <c r="BGW62" s="69"/>
      <c r="BGX62" s="69"/>
      <c r="BGY62" s="69"/>
      <c r="BGZ62" s="69"/>
      <c r="BHA62" s="69"/>
      <c r="BHB62" s="69"/>
      <c r="BHC62" s="69"/>
      <c r="BHD62" s="69"/>
      <c r="BHE62" s="69"/>
      <c r="BHF62" s="69"/>
      <c r="BHG62" s="69"/>
      <c r="BHH62" s="69"/>
      <c r="BHJ62" s="69"/>
      <c r="BHK62" s="69"/>
      <c r="BHL62" s="69"/>
      <c r="BHM62" s="69"/>
      <c r="BHN62" s="69"/>
      <c r="BHO62" s="69"/>
      <c r="BHP62" s="69"/>
      <c r="BHQ62" s="69"/>
      <c r="BHR62" s="69"/>
      <c r="BHS62" s="69"/>
      <c r="BHT62" s="69"/>
      <c r="BHU62" s="69"/>
      <c r="BHV62" s="69"/>
      <c r="BHW62" s="69"/>
      <c r="BHX62" s="69"/>
      <c r="BHY62" s="69"/>
      <c r="BHZ62" s="69"/>
      <c r="BIA62" s="69"/>
      <c r="BIB62" s="69"/>
      <c r="BIC62" s="69"/>
      <c r="BID62" s="69"/>
      <c r="BIE62" s="69"/>
      <c r="BIF62" s="69"/>
      <c r="BIG62" s="69"/>
      <c r="BIH62" s="69"/>
      <c r="BII62" s="69"/>
      <c r="BIJ62" s="69"/>
      <c r="BIK62" s="69"/>
      <c r="BIL62" s="69"/>
      <c r="BIM62" s="69"/>
      <c r="BIN62" s="69"/>
      <c r="BIO62" s="69"/>
      <c r="BIP62" s="69"/>
      <c r="BIQ62" s="69"/>
      <c r="BIR62" s="69"/>
      <c r="BIS62" s="69"/>
      <c r="BIT62" s="69"/>
      <c r="BIU62" s="69"/>
      <c r="BIV62" s="69"/>
      <c r="BIW62" s="69"/>
      <c r="BIX62" s="69"/>
      <c r="BIY62" s="69"/>
      <c r="BIZ62" s="69"/>
      <c r="BJA62" s="69"/>
      <c r="BJB62" s="69"/>
      <c r="BJC62" s="69"/>
      <c r="BJD62" s="69"/>
      <c r="BJE62" s="69"/>
      <c r="BJF62" s="69"/>
      <c r="BJG62" s="69"/>
      <c r="BJH62" s="69"/>
      <c r="BJI62" s="69"/>
      <c r="BJJ62" s="69"/>
      <c r="BJK62" s="69"/>
      <c r="BJL62" s="69"/>
      <c r="BJM62" s="69"/>
      <c r="BJN62" s="69"/>
      <c r="BJO62" s="69"/>
      <c r="BJP62" s="69"/>
      <c r="BJQ62" s="69"/>
      <c r="BJR62" s="69"/>
      <c r="BJS62" s="69"/>
      <c r="BJT62" s="69"/>
      <c r="BJW62" s="69"/>
      <c r="BJX62" s="69"/>
      <c r="BJY62" s="69"/>
      <c r="BJZ62" s="69"/>
      <c r="BKA62" s="69"/>
      <c r="BLM62" s="69"/>
      <c r="BLN62" s="69"/>
      <c r="BLO62" s="69"/>
      <c r="BLP62" s="69"/>
      <c r="BLQ62" s="69"/>
      <c r="BLT62" s="69"/>
      <c r="BLU62" s="69"/>
      <c r="BLV62" s="69"/>
      <c r="BLW62" s="69"/>
      <c r="BLX62" s="69"/>
      <c r="BMA62" s="69"/>
      <c r="BMB62" s="69"/>
      <c r="BMC62" s="69"/>
      <c r="BMD62" s="69"/>
      <c r="BME62" s="69"/>
      <c r="BMH62" s="69"/>
      <c r="BMI62" s="69"/>
      <c r="BMJ62" s="69"/>
      <c r="BMK62" s="69"/>
      <c r="BML62" s="69"/>
      <c r="BMO62" s="69"/>
      <c r="BMP62" s="69"/>
      <c r="BMQ62" s="69"/>
      <c r="BMR62" s="69"/>
      <c r="BMS62" s="69"/>
      <c r="BMV62" s="69"/>
      <c r="BMW62" s="69"/>
      <c r="BMX62" s="69"/>
      <c r="BMY62" s="69"/>
      <c r="BMZ62" s="69"/>
      <c r="BNC62" s="69"/>
      <c r="BND62" s="69"/>
      <c r="BNE62" s="69"/>
      <c r="BNF62" s="69"/>
      <c r="BNG62" s="69"/>
      <c r="BNJ62" s="69"/>
      <c r="BNK62" s="69"/>
      <c r="BNL62" s="69"/>
      <c r="BNM62" s="69"/>
      <c r="BNN62" s="69"/>
      <c r="BNQ62" s="69"/>
      <c r="BNR62" s="69"/>
      <c r="BNS62" s="69"/>
      <c r="BNT62" s="69"/>
      <c r="BNU62" s="69"/>
      <c r="BNX62" s="69"/>
      <c r="BNY62" s="69"/>
      <c r="BNZ62" s="69"/>
    </row>
    <row r="63" spans="1:10660" thickBot="1">
      <c r="A63" s="52" t="s">
        <v>17</v>
      </c>
      <c r="B63" s="60" t="s">
        <v>34</v>
      </c>
      <c r="C63" s="165" t="s">
        <v>128</v>
      </c>
      <c r="D63" s="84"/>
      <c r="E63" s="84" t="s">
        <v>20</v>
      </c>
      <c r="G63" s="54" t="s">
        <v>33</v>
      </c>
      <c r="H63" s="55" t="str">
        <f t="shared" si="64"/>
        <v>IN</v>
      </c>
      <c r="I63" s="55" t="str" cm="1">
        <f t="array" ref="I63">CurrentSchedule(I63,COUNTA($2:$2),$I$1)</f>
        <v>NA</v>
      </c>
      <c r="J63" s="56" t="s">
        <v>22</v>
      </c>
      <c r="K63" s="57" cm="1">
        <f t="array" ref="K63">ScheduledWeek(K63, COUNTA($2:$2),$K$2)</f>
        <v>17</v>
      </c>
      <c r="L63" s="108" cm="1">
        <f t="array" ref="L63">ScheduledWeek(L63, COUNTA($2:$2),$L$2)</f>
        <v>0</v>
      </c>
      <c r="M63" s="108">
        <f t="shared" si="65"/>
        <v>0</v>
      </c>
      <c r="N63" s="108">
        <f t="shared" si="66"/>
        <v>0</v>
      </c>
      <c r="O63" s="108">
        <f t="shared" si="67"/>
        <v>0</v>
      </c>
      <c r="P63" s="108">
        <f t="shared" si="68"/>
        <v>32</v>
      </c>
      <c r="Q63" s="108">
        <f t="shared" si="69"/>
        <v>0</v>
      </c>
      <c r="R63" s="2" t="s">
        <v>16</v>
      </c>
      <c r="S63" s="2" t="s">
        <v>16</v>
      </c>
      <c r="T63" s="2" t="s">
        <v>23</v>
      </c>
      <c r="U63" s="2" t="s">
        <v>16</v>
      </c>
      <c r="V63" s="2" t="s">
        <v>16</v>
      </c>
      <c r="X63" s="14" t="s">
        <v>16</v>
      </c>
      <c r="Y63" s="14" t="s">
        <v>38</v>
      </c>
      <c r="Z63" s="14" t="s">
        <v>16</v>
      </c>
      <c r="AA63" s="14" t="s">
        <v>16</v>
      </c>
      <c r="AB63" s="14" t="s">
        <v>16</v>
      </c>
      <c r="AE63" s="2" t="s">
        <v>27</v>
      </c>
      <c r="AF63" s="2" t="s">
        <v>27</v>
      </c>
      <c r="AG63" s="2" t="s">
        <v>27</v>
      </c>
      <c r="AH63" s="2" t="s">
        <v>27</v>
      </c>
      <c r="AI63" s="2" t="s">
        <v>27</v>
      </c>
      <c r="AL63" s="2" t="s">
        <v>27</v>
      </c>
      <c r="AM63" s="2" t="s">
        <v>27</v>
      </c>
      <c r="AN63" s="2" t="s">
        <v>27</v>
      </c>
      <c r="AO63" s="2" t="s">
        <v>27</v>
      </c>
      <c r="AP63" s="2" t="s">
        <v>27</v>
      </c>
      <c r="AS63" s="2" t="s">
        <v>27</v>
      </c>
      <c r="AT63" s="2" t="s">
        <v>27</v>
      </c>
      <c r="AU63" s="2" t="s">
        <v>27</v>
      </c>
      <c r="AV63" s="2" t="s">
        <v>27</v>
      </c>
      <c r="AW63" s="2" t="s">
        <v>27</v>
      </c>
      <c r="AZ63" s="14" t="s">
        <v>16</v>
      </c>
      <c r="BA63" s="14" t="s">
        <v>27</v>
      </c>
      <c r="BB63" s="14" t="s">
        <v>27</v>
      </c>
      <c r="BC63" s="14" t="s">
        <v>27</v>
      </c>
      <c r="BD63" s="14" t="s">
        <v>27</v>
      </c>
      <c r="BE63" s="14"/>
      <c r="BF63" s="14"/>
      <c r="BG63" s="14" t="s">
        <v>27</v>
      </c>
      <c r="BH63" s="14" t="s">
        <v>27</v>
      </c>
      <c r="BI63" s="14" t="s">
        <v>27</v>
      </c>
      <c r="BJ63" s="14" t="s">
        <v>27</v>
      </c>
      <c r="BK63" s="14" t="s">
        <v>27</v>
      </c>
      <c r="BN63" s="116" t="s">
        <v>25</v>
      </c>
      <c r="BO63" s="116" t="s">
        <v>25</v>
      </c>
      <c r="BP63" s="116" t="s">
        <v>25</v>
      </c>
      <c r="BQ63" s="116" t="s">
        <v>25</v>
      </c>
      <c r="BR63" s="116" t="s">
        <v>25</v>
      </c>
      <c r="BU63" s="14" t="s">
        <v>26</v>
      </c>
      <c r="BV63" s="14" t="s">
        <v>26</v>
      </c>
      <c r="BW63" s="14" t="s">
        <v>26</v>
      </c>
      <c r="BX63" s="14" t="s">
        <v>26</v>
      </c>
      <c r="BY63" s="14" t="s">
        <v>26</v>
      </c>
      <c r="CB63" s="14" t="s">
        <v>26</v>
      </c>
      <c r="CC63" s="14" t="s">
        <v>26</v>
      </c>
      <c r="CD63" s="14" t="s">
        <v>26</v>
      </c>
      <c r="CE63" s="14" t="s">
        <v>26</v>
      </c>
      <c r="CF63" s="14" t="s">
        <v>26</v>
      </c>
      <c r="CI63" s="14" t="s">
        <v>27</v>
      </c>
      <c r="CJ63" s="14" t="s">
        <v>27</v>
      </c>
      <c r="CK63" s="14" t="s">
        <v>27</v>
      </c>
      <c r="CL63" s="14" t="s">
        <v>27</v>
      </c>
      <c r="CM63" s="14" t="s">
        <v>27</v>
      </c>
      <c r="CP63" s="14" t="s">
        <v>27</v>
      </c>
      <c r="CQ63" s="14" t="s">
        <v>27</v>
      </c>
      <c r="CR63" s="14" t="s">
        <v>27</v>
      </c>
      <c r="CS63" s="14" t="s">
        <v>27</v>
      </c>
      <c r="CT63" s="14" t="s">
        <v>27</v>
      </c>
      <c r="CW63" s="14" t="s">
        <v>26</v>
      </c>
      <c r="CX63" s="14" t="s">
        <v>26</v>
      </c>
      <c r="CY63" s="14" t="s">
        <v>26</v>
      </c>
      <c r="CZ63" s="14" t="s">
        <v>26</v>
      </c>
      <c r="DA63" s="14" t="s">
        <v>26</v>
      </c>
      <c r="DD63" s="69" t="s">
        <v>23</v>
      </c>
      <c r="DE63" s="14" t="s">
        <v>26</v>
      </c>
      <c r="DF63" s="14" t="s">
        <v>26</v>
      </c>
      <c r="DG63" s="14" t="s">
        <v>26</v>
      </c>
      <c r="DH63" s="14" t="s">
        <v>26</v>
      </c>
      <c r="DK63" s="69" t="s">
        <v>27</v>
      </c>
      <c r="DL63" s="69" t="s">
        <v>27</v>
      </c>
      <c r="DM63" s="69" t="s">
        <v>27</v>
      </c>
      <c r="DN63" s="69" t="s">
        <v>27</v>
      </c>
      <c r="DO63" s="69" t="s">
        <v>27</v>
      </c>
      <c r="DR63" s="69" t="s">
        <v>27</v>
      </c>
      <c r="DS63" s="69" t="s">
        <v>27</v>
      </c>
      <c r="DT63" s="69" t="s">
        <v>27</v>
      </c>
      <c r="DU63" s="69" t="s">
        <v>27</v>
      </c>
      <c r="DV63" s="69" t="s">
        <v>23</v>
      </c>
      <c r="DW63" s="69" t="s">
        <v>28</v>
      </c>
      <c r="DX63" s="69" t="s">
        <v>28</v>
      </c>
      <c r="DY63" s="14" t="s">
        <v>26</v>
      </c>
      <c r="DZ63" s="14" t="s">
        <v>26</v>
      </c>
      <c r="EA63" s="14" t="s">
        <v>26</v>
      </c>
      <c r="EB63" s="14" t="s">
        <v>26</v>
      </c>
      <c r="EC63" s="14" t="s">
        <v>26</v>
      </c>
      <c r="ED63" s="69" t="s">
        <v>28</v>
      </c>
      <c r="EE63" s="69" t="s">
        <v>28</v>
      </c>
      <c r="EF63" s="69" t="s">
        <v>27</v>
      </c>
      <c r="EG63" s="69" t="s">
        <v>27</v>
      </c>
      <c r="EH63" s="69" t="s">
        <v>27</v>
      </c>
      <c r="EI63" s="70" t="s">
        <v>23</v>
      </c>
      <c r="EJ63" s="69" t="s">
        <v>27</v>
      </c>
      <c r="EM63" s="2" t="s">
        <v>16</v>
      </c>
      <c r="EN63" s="2" t="s">
        <v>16</v>
      </c>
      <c r="EO63" s="2" t="s">
        <v>16</v>
      </c>
      <c r="EP63" s="2" t="s">
        <v>16</v>
      </c>
      <c r="EQ63" s="2" t="s">
        <v>16</v>
      </c>
      <c r="ER63" s="69" t="s">
        <v>28</v>
      </c>
      <c r="ES63" s="69" t="s">
        <v>28</v>
      </c>
      <c r="ET63" s="2" t="s">
        <v>16</v>
      </c>
      <c r="EU63" s="2" t="s">
        <v>16</v>
      </c>
      <c r="EV63" s="2" t="s">
        <v>16</v>
      </c>
      <c r="EW63" s="69" t="s">
        <v>29</v>
      </c>
      <c r="EX63" s="2" t="s">
        <v>16</v>
      </c>
      <c r="EY63" s="2" t="s">
        <v>28</v>
      </c>
      <c r="EZ63" s="2" t="s">
        <v>28</v>
      </c>
      <c r="FA63" s="69" t="s">
        <v>27</v>
      </c>
      <c r="FB63" s="69" t="s">
        <v>27</v>
      </c>
      <c r="FC63" s="69" t="s">
        <v>27</v>
      </c>
      <c r="FD63" s="69" t="s">
        <v>27</v>
      </c>
      <c r="FE63" s="69" t="s">
        <v>27</v>
      </c>
      <c r="FH63" s="69" t="s">
        <v>27</v>
      </c>
      <c r="FI63" s="69" t="s">
        <v>27</v>
      </c>
      <c r="FJ63" s="69" t="s">
        <v>27</v>
      </c>
      <c r="FK63" s="69" t="s">
        <v>27</v>
      </c>
      <c r="FL63" s="69" t="s">
        <v>27</v>
      </c>
      <c r="FO63" s="92" t="s">
        <v>16</v>
      </c>
      <c r="FP63" s="80" t="s">
        <v>16</v>
      </c>
      <c r="FQ63" s="80" t="s">
        <v>16</v>
      </c>
      <c r="FR63" s="80" t="s">
        <v>16</v>
      </c>
      <c r="FS63" s="80" t="s">
        <v>16</v>
      </c>
      <c r="FV63" s="92" t="s">
        <v>16</v>
      </c>
      <c r="FW63" s="80" t="s">
        <v>16</v>
      </c>
      <c r="FX63" s="80" t="s">
        <v>16</v>
      </c>
      <c r="FY63" s="80" t="s">
        <v>16</v>
      </c>
      <c r="FZ63" s="80" t="s">
        <v>16</v>
      </c>
      <c r="GC63" s="80" t="s">
        <v>16</v>
      </c>
      <c r="GD63" s="80" t="s">
        <v>16</v>
      </c>
      <c r="GE63" s="80" t="s">
        <v>16</v>
      </c>
      <c r="GF63" s="80" t="s">
        <v>16</v>
      </c>
      <c r="GG63" s="80" t="s">
        <v>16</v>
      </c>
      <c r="GJ63" s="140" t="s">
        <v>16</v>
      </c>
      <c r="GK63" s="140" t="s">
        <v>16</v>
      </c>
      <c r="GL63" s="140" t="s">
        <v>16</v>
      </c>
      <c r="GM63" s="140" t="s">
        <v>16</v>
      </c>
      <c r="GN63" s="140" t="s">
        <v>16</v>
      </c>
      <c r="GO63" s="3" t="s">
        <v>28</v>
      </c>
      <c r="GP63" s="3" t="s">
        <v>28</v>
      </c>
      <c r="GQ63" s="140" t="s">
        <v>16</v>
      </c>
      <c r="GR63" s="140" t="s">
        <v>16</v>
      </c>
      <c r="GS63" s="140" t="s">
        <v>16</v>
      </c>
      <c r="GT63" s="140" t="s">
        <v>16</v>
      </c>
      <c r="GU63" s="140" t="s">
        <v>16</v>
      </c>
      <c r="GX63" s="69" t="s">
        <v>27</v>
      </c>
      <c r="GY63" s="69" t="s">
        <v>27</v>
      </c>
      <c r="GZ63" s="69" t="s">
        <v>27</v>
      </c>
      <c r="HA63" s="69" t="s">
        <v>27</v>
      </c>
      <c r="HB63" s="69" t="s">
        <v>27</v>
      </c>
      <c r="HE63" s="69" t="s">
        <v>27</v>
      </c>
      <c r="HF63" s="69" t="s">
        <v>27</v>
      </c>
      <c r="HG63" s="69" t="s">
        <v>27</v>
      </c>
      <c r="HH63" s="69" t="s">
        <v>27</v>
      </c>
      <c r="HI63" s="69" t="s">
        <v>27</v>
      </c>
      <c r="HL63" s="69" t="s">
        <v>27</v>
      </c>
      <c r="HM63" s="69" t="s">
        <v>27</v>
      </c>
      <c r="HN63" s="69" t="s">
        <v>27</v>
      </c>
      <c r="HO63" s="69" t="s">
        <v>27</v>
      </c>
      <c r="HP63" s="69" t="s">
        <v>27</v>
      </c>
      <c r="HS63" s="140" t="s">
        <v>16</v>
      </c>
      <c r="HT63" s="140" t="s">
        <v>16</v>
      </c>
      <c r="HU63" s="140" t="s">
        <v>16</v>
      </c>
      <c r="HV63" s="140" t="s">
        <v>16</v>
      </c>
      <c r="HW63" s="140" t="s">
        <v>16</v>
      </c>
      <c r="HZ63" s="154" t="s">
        <v>16</v>
      </c>
      <c r="IA63" s="154" t="s">
        <v>16</v>
      </c>
      <c r="IB63" s="154" t="s">
        <v>16</v>
      </c>
      <c r="IC63" s="154" t="s">
        <v>16</v>
      </c>
      <c r="ID63" s="154" t="s">
        <v>16</v>
      </c>
      <c r="IG63" s="69" t="s">
        <v>27</v>
      </c>
      <c r="IH63" s="69" t="s">
        <v>27</v>
      </c>
      <c r="II63" s="69" t="s">
        <v>27</v>
      </c>
      <c r="IJ63" s="69" t="s">
        <v>27</v>
      </c>
      <c r="IK63" s="1" t="s">
        <v>23</v>
      </c>
      <c r="IN63" s="69" t="s">
        <v>27</v>
      </c>
      <c r="IO63" s="69" t="s">
        <v>27</v>
      </c>
      <c r="IP63" s="69" t="s">
        <v>27</v>
      </c>
      <c r="IQ63" s="69" t="s">
        <v>27</v>
      </c>
      <c r="IR63" s="69" t="s">
        <v>27</v>
      </c>
      <c r="IU63" s="69" t="s">
        <v>27</v>
      </c>
      <c r="IV63" s="69" t="s">
        <v>27</v>
      </c>
      <c r="IW63" s="69" t="s">
        <v>27</v>
      </c>
      <c r="IX63" s="69" t="s">
        <v>27</v>
      </c>
      <c r="IY63" s="69" t="s">
        <v>27</v>
      </c>
      <c r="JB63" s="69" t="s">
        <v>27</v>
      </c>
      <c r="JC63" s="69" t="s">
        <v>27</v>
      </c>
      <c r="JD63" s="69" t="s">
        <v>27</v>
      </c>
      <c r="JE63" s="69" t="s">
        <v>27</v>
      </c>
      <c r="JF63" s="69" t="s">
        <v>27</v>
      </c>
      <c r="JI63" s="69" t="s">
        <v>27</v>
      </c>
      <c r="JJ63" s="69" t="s">
        <v>27</v>
      </c>
      <c r="JK63" s="69" t="s">
        <v>27</v>
      </c>
      <c r="JL63" s="69" t="s">
        <v>27</v>
      </c>
      <c r="JM63" s="69" t="s">
        <v>27</v>
      </c>
      <c r="JP63" s="69" t="s">
        <v>27</v>
      </c>
      <c r="JQ63" s="69" t="s">
        <v>27</v>
      </c>
      <c r="JR63" s="69" t="s">
        <v>27</v>
      </c>
      <c r="JS63" s="69" t="s">
        <v>27</v>
      </c>
      <c r="JT63" s="69" t="s">
        <v>27</v>
      </c>
      <c r="JW63" s="5" t="s">
        <v>50</v>
      </c>
      <c r="JX63" s="5" t="s">
        <v>50</v>
      </c>
      <c r="JY63" s="5" t="s">
        <v>50</v>
      </c>
      <c r="JZ63" s="5" t="s">
        <v>50</v>
      </c>
      <c r="KA63" s="5" t="s">
        <v>50</v>
      </c>
      <c r="KD63" s="5" t="s">
        <v>50</v>
      </c>
      <c r="KE63" s="5" t="s">
        <v>50</v>
      </c>
      <c r="KF63" s="5" t="s">
        <v>50</v>
      </c>
      <c r="KG63" s="5" t="s">
        <v>50</v>
      </c>
      <c r="KH63" s="5" t="s">
        <v>50</v>
      </c>
      <c r="NT63" s="69"/>
      <c r="NU63" s="69"/>
      <c r="NV63" s="69"/>
      <c r="NW63" s="69"/>
      <c r="OE63" s="76"/>
      <c r="OF63" s="77"/>
      <c r="OG63" s="78"/>
      <c r="OH63" s="62"/>
      <c r="OI63" s="62"/>
      <c r="OJ63" s="62"/>
      <c r="OK63" s="54"/>
      <c r="OL63" s="55"/>
      <c r="OM63" s="55"/>
      <c r="ON63" s="69"/>
      <c r="OO63" s="79"/>
      <c r="OP63" s="14"/>
      <c r="OQ63" s="14"/>
      <c r="OR63" s="14"/>
      <c r="OS63" s="14"/>
      <c r="OT63" s="14"/>
      <c r="OU63" s="14"/>
      <c r="OV63" s="14"/>
      <c r="OW63" s="14"/>
      <c r="XF63" s="55"/>
      <c r="XG63" s="55"/>
      <c r="XH63" s="55"/>
      <c r="XI63" s="55"/>
      <c r="XJ63" s="55"/>
      <c r="XM63" s="55"/>
      <c r="XN63" s="55"/>
      <c r="XO63" s="55"/>
      <c r="XP63" s="55"/>
      <c r="XQ63" s="55"/>
      <c r="XR63" s="69"/>
      <c r="XS63" s="69"/>
      <c r="XT63" s="69"/>
      <c r="XU63" s="69"/>
      <c r="XV63" s="69"/>
      <c r="XW63" s="69"/>
      <c r="XX63" s="69"/>
      <c r="XY63" s="69"/>
      <c r="XZ63" s="69"/>
      <c r="YA63" s="69"/>
      <c r="YB63" s="69"/>
      <c r="YC63" s="69"/>
      <c r="YD63" s="69"/>
      <c r="YF63" s="69"/>
      <c r="YG63" s="69"/>
      <c r="YH63" s="69"/>
      <c r="YI63" s="69"/>
      <c r="YJ63" s="69"/>
      <c r="YK63" s="69"/>
      <c r="YL63" s="69"/>
      <c r="YM63" s="69"/>
      <c r="YN63" s="69"/>
      <c r="YO63" s="69"/>
      <c r="YP63" s="69"/>
      <c r="YQ63" s="69"/>
      <c r="YR63" s="69"/>
      <c r="YS63" s="69"/>
      <c r="YT63" s="69"/>
      <c r="YU63" s="69"/>
      <c r="YV63" s="69"/>
      <c r="YW63" s="69"/>
      <c r="YX63" s="69"/>
      <c r="YY63" s="69"/>
      <c r="YZ63" s="69"/>
      <c r="ZA63" s="69"/>
      <c r="ZB63" s="69"/>
      <c r="ZC63" s="69"/>
      <c r="ZD63" s="69"/>
      <c r="ZE63" s="69"/>
      <c r="ZF63" s="69"/>
      <c r="ZG63" s="69"/>
      <c r="ZH63" s="69"/>
      <c r="ZI63" s="69"/>
      <c r="ZJ63" s="69"/>
      <c r="ZK63" s="69"/>
      <c r="ZL63" s="69"/>
      <c r="ZM63" s="69"/>
      <c r="ZN63" s="69"/>
      <c r="ZO63" s="69"/>
      <c r="ZP63" s="69"/>
      <c r="ZQ63" s="69"/>
      <c r="ZR63" s="69"/>
      <c r="ZS63" s="69"/>
      <c r="ZT63" s="69"/>
      <c r="ZU63" s="69"/>
      <c r="ZV63" s="69"/>
      <c r="ZW63" s="69"/>
      <c r="ZX63" s="69"/>
      <c r="ZY63" s="69"/>
      <c r="ZZ63" s="69"/>
      <c r="AAA63" s="69"/>
      <c r="AAB63" s="69"/>
      <c r="AAC63" s="69"/>
      <c r="AAD63" s="69"/>
      <c r="AAE63" s="69"/>
      <c r="AAF63" s="69"/>
      <c r="AAG63" s="69"/>
      <c r="AAH63" s="69"/>
      <c r="AAI63" s="69"/>
      <c r="AAJ63" s="69"/>
      <c r="AAK63" s="69"/>
      <c r="AAL63" s="69"/>
      <c r="AAM63" s="69"/>
      <c r="AAN63" s="69"/>
      <c r="AAO63" s="69"/>
      <c r="AAP63" s="69"/>
      <c r="AAS63" s="69"/>
      <c r="AAT63" s="69"/>
      <c r="AAU63" s="69"/>
      <c r="AAV63" s="69"/>
      <c r="AAW63" s="69"/>
      <c r="ACI63" s="69"/>
      <c r="ACJ63" s="69"/>
      <c r="ACK63" s="69"/>
      <c r="ACL63" s="69"/>
      <c r="ACM63" s="69"/>
      <c r="ACP63" s="69"/>
      <c r="ACQ63" s="69"/>
      <c r="ACR63" s="69"/>
      <c r="ACS63" s="69"/>
      <c r="ACT63" s="69"/>
      <c r="ACW63" s="69"/>
      <c r="ACX63" s="69"/>
      <c r="ACY63" s="69"/>
      <c r="ACZ63" s="69"/>
      <c r="ADA63" s="69"/>
      <c r="ADD63" s="69"/>
      <c r="ADE63" s="69"/>
      <c r="ADF63" s="69"/>
      <c r="ADG63" s="69"/>
      <c r="ADH63" s="69"/>
      <c r="ADK63" s="69"/>
      <c r="ADL63" s="69"/>
      <c r="ADM63" s="69"/>
      <c r="ADN63" s="69"/>
      <c r="ADO63" s="69"/>
      <c r="ADR63" s="69"/>
      <c r="ADS63" s="69"/>
      <c r="ADT63" s="69"/>
      <c r="ADU63" s="69"/>
      <c r="ADV63" s="69"/>
      <c r="ADY63" s="69"/>
      <c r="ADZ63" s="69"/>
      <c r="AEA63" s="69"/>
      <c r="AEB63" s="69"/>
      <c r="AEC63" s="69"/>
      <c r="AEF63" s="69"/>
      <c r="AEG63" s="69"/>
      <c r="AEH63" s="69"/>
      <c r="AEI63" s="69"/>
      <c r="AEJ63" s="69"/>
      <c r="AEM63" s="69"/>
      <c r="AEN63" s="69"/>
      <c r="AEO63" s="69"/>
      <c r="AEP63" s="69"/>
      <c r="AEQ63" s="69"/>
      <c r="AET63" s="69"/>
      <c r="AEU63" s="69"/>
      <c r="AEV63" s="69"/>
      <c r="AEW63" s="69"/>
      <c r="AEX63" s="69"/>
      <c r="AFA63" s="69"/>
      <c r="AFB63" s="69"/>
      <c r="AFC63" s="69"/>
      <c r="AFD63" s="69"/>
      <c r="AFE63" s="69"/>
      <c r="AFH63" s="69"/>
      <c r="AFI63" s="69"/>
      <c r="AFJ63" s="69"/>
      <c r="AFK63" s="69"/>
      <c r="AFL63" s="69"/>
      <c r="AFT63" s="76"/>
      <c r="AFU63" s="77"/>
      <c r="AFV63" s="78"/>
      <c r="AFW63" s="62"/>
      <c r="AFX63" s="62"/>
      <c r="AFY63" s="62"/>
      <c r="AFZ63" s="54"/>
      <c r="AGA63" s="55"/>
      <c r="AGB63" s="55"/>
      <c r="AGC63" s="69"/>
      <c r="AGD63" s="79"/>
      <c r="AGE63" s="14"/>
      <c r="AGF63" s="14"/>
      <c r="AGG63" s="14"/>
      <c r="AGH63" s="14"/>
      <c r="AGI63" s="14"/>
      <c r="AGJ63" s="14"/>
      <c r="AGK63" s="14"/>
      <c r="AGL63" s="14"/>
      <c r="AOU63" s="55"/>
      <c r="AOV63" s="55"/>
      <c r="AOW63" s="55"/>
      <c r="AOX63" s="55"/>
      <c r="AOY63" s="55"/>
      <c r="APB63" s="55"/>
      <c r="APC63" s="55"/>
      <c r="APD63" s="55"/>
      <c r="APE63" s="55"/>
      <c r="APF63" s="55"/>
      <c r="APG63" s="69"/>
      <c r="APH63" s="69"/>
      <c r="API63" s="69"/>
      <c r="APJ63" s="69"/>
      <c r="APK63" s="69"/>
      <c r="APL63" s="69"/>
      <c r="APM63" s="69"/>
      <c r="APN63" s="69"/>
      <c r="APO63" s="69"/>
      <c r="APP63" s="69"/>
      <c r="APQ63" s="69"/>
      <c r="APR63" s="69"/>
      <c r="APS63" s="69"/>
      <c r="APU63" s="69"/>
      <c r="APV63" s="69"/>
      <c r="APW63" s="69"/>
      <c r="APX63" s="69"/>
      <c r="APY63" s="69"/>
      <c r="APZ63" s="69"/>
      <c r="AQA63" s="69"/>
      <c r="AQB63" s="69"/>
      <c r="AQC63" s="69"/>
      <c r="AQD63" s="69"/>
      <c r="AQE63" s="69"/>
      <c r="AQF63" s="69"/>
      <c r="AQG63" s="69"/>
      <c r="AQH63" s="69"/>
      <c r="AQI63" s="69"/>
      <c r="AQJ63" s="69"/>
      <c r="AQK63" s="69"/>
      <c r="AQL63" s="69"/>
      <c r="AQM63" s="69"/>
      <c r="AQN63" s="69"/>
      <c r="AQO63" s="69"/>
      <c r="AQP63" s="69"/>
      <c r="AQQ63" s="69"/>
      <c r="AQR63" s="69"/>
      <c r="AQS63" s="69"/>
      <c r="AQT63" s="69"/>
      <c r="AQU63" s="69"/>
      <c r="AQV63" s="69"/>
      <c r="AQW63" s="69"/>
      <c r="AQX63" s="69"/>
      <c r="AQY63" s="69"/>
      <c r="AQZ63" s="69"/>
      <c r="ARA63" s="69"/>
      <c r="ARB63" s="69"/>
      <c r="ARC63" s="69"/>
      <c r="ARD63" s="69"/>
      <c r="ARE63" s="69"/>
      <c r="ARF63" s="69"/>
      <c r="ARG63" s="69"/>
      <c r="ARH63" s="69"/>
      <c r="ARI63" s="69"/>
      <c r="ARJ63" s="69"/>
      <c r="ARK63" s="69"/>
      <c r="ARL63" s="69"/>
      <c r="ARM63" s="69"/>
      <c r="ARN63" s="69"/>
      <c r="ARO63" s="69"/>
      <c r="ARP63" s="69"/>
      <c r="ARQ63" s="69"/>
      <c r="ARR63" s="69"/>
      <c r="ARS63" s="69"/>
      <c r="ART63" s="69"/>
      <c r="ARU63" s="69"/>
      <c r="ARV63" s="69"/>
      <c r="ARW63" s="69"/>
      <c r="ARX63" s="69"/>
      <c r="ARY63" s="69"/>
      <c r="ARZ63" s="69"/>
      <c r="ASA63" s="69"/>
      <c r="ASB63" s="69"/>
      <c r="ASC63" s="69"/>
      <c r="ASD63" s="69"/>
      <c r="ASE63" s="69"/>
      <c r="ASH63" s="69"/>
      <c r="ASI63" s="69"/>
      <c r="ASJ63" s="69"/>
      <c r="ASK63" s="69"/>
      <c r="ASL63" s="69"/>
      <c r="ATX63" s="69"/>
      <c r="ATY63" s="69"/>
      <c r="ATZ63" s="69"/>
      <c r="AUA63" s="69"/>
      <c r="AUB63" s="69"/>
      <c r="AUE63" s="69"/>
      <c r="AUF63" s="69"/>
      <c r="AUG63" s="69"/>
      <c r="AUH63" s="69"/>
      <c r="AUI63" s="69"/>
      <c r="AUL63" s="69"/>
      <c r="AUM63" s="69"/>
      <c r="AUN63" s="69"/>
      <c r="AUO63" s="69"/>
      <c r="AUP63" s="69"/>
      <c r="AUS63" s="69"/>
      <c r="AUT63" s="69"/>
      <c r="AUU63" s="69"/>
      <c r="AUV63" s="69"/>
      <c r="AUW63" s="69"/>
      <c r="AUZ63" s="69"/>
      <c r="AVA63" s="69"/>
      <c r="AVB63" s="69"/>
      <c r="AVC63" s="69"/>
      <c r="AVD63" s="69"/>
      <c r="AVG63" s="69"/>
      <c r="AVH63" s="69"/>
      <c r="AVI63" s="69"/>
      <c r="AVJ63" s="69"/>
      <c r="AVK63" s="69"/>
      <c r="AVN63" s="69"/>
      <c r="AVO63" s="69"/>
      <c r="AVP63" s="69"/>
      <c r="AVQ63" s="69"/>
      <c r="AVR63" s="69"/>
      <c r="AVU63" s="69"/>
      <c r="AVV63" s="69"/>
      <c r="AVW63" s="69"/>
      <c r="AVX63" s="69"/>
      <c r="AVY63" s="69"/>
      <c r="AWB63" s="69"/>
      <c r="AWC63" s="69"/>
      <c r="AWD63" s="69"/>
      <c r="AWE63" s="69"/>
      <c r="AWF63" s="69"/>
      <c r="AWI63" s="69"/>
      <c r="AWJ63" s="69"/>
      <c r="AWK63" s="69"/>
      <c r="AWL63" s="69"/>
      <c r="AWM63" s="69"/>
      <c r="AWP63" s="69"/>
      <c r="AWQ63" s="69"/>
      <c r="AWR63" s="69"/>
      <c r="AWS63" s="69"/>
      <c r="AWT63" s="69"/>
      <c r="AWW63" s="69"/>
      <c r="AWX63" s="69"/>
      <c r="AWY63" s="69"/>
      <c r="AWZ63" s="69"/>
      <c r="AXA63" s="69"/>
      <c r="AXI63" s="76"/>
      <c r="AXJ63" s="77"/>
      <c r="AXK63" s="78"/>
      <c r="AXL63" s="62"/>
      <c r="AXM63" s="62"/>
      <c r="AXN63" s="62"/>
      <c r="AXO63" s="54"/>
      <c r="AXP63" s="55"/>
      <c r="AXQ63" s="55"/>
      <c r="AXR63" s="69"/>
      <c r="AXS63" s="79"/>
      <c r="AXT63" s="14"/>
      <c r="AXU63" s="14"/>
      <c r="AXV63" s="14"/>
      <c r="AXW63" s="14"/>
      <c r="AXX63" s="14"/>
      <c r="AXY63" s="14"/>
      <c r="AXZ63" s="14"/>
      <c r="AYA63" s="14"/>
      <c r="BGJ63" s="55"/>
      <c r="BGK63" s="55"/>
      <c r="BGL63" s="55"/>
      <c r="BGM63" s="55"/>
      <c r="BGN63" s="55"/>
      <c r="BGQ63" s="55"/>
      <c r="BGR63" s="55"/>
      <c r="BGS63" s="55"/>
      <c r="BGT63" s="55"/>
      <c r="BGU63" s="55"/>
      <c r="BGV63" s="69"/>
      <c r="BGW63" s="69"/>
      <c r="BGX63" s="69"/>
      <c r="BGY63" s="69"/>
      <c r="BGZ63" s="69"/>
      <c r="BHA63" s="69"/>
      <c r="BHB63" s="69"/>
      <c r="BHC63" s="69"/>
      <c r="BHD63" s="69"/>
      <c r="BHE63" s="69"/>
      <c r="BHF63" s="69"/>
      <c r="BHG63" s="69"/>
      <c r="BHH63" s="69"/>
      <c r="BHJ63" s="69"/>
      <c r="BHK63" s="69"/>
      <c r="BHL63" s="69"/>
      <c r="BHM63" s="69"/>
      <c r="BHN63" s="69"/>
      <c r="BHO63" s="69"/>
      <c r="BHP63" s="69"/>
      <c r="BHQ63" s="69"/>
      <c r="BHR63" s="69"/>
      <c r="BHS63" s="69"/>
      <c r="BHT63" s="69"/>
      <c r="BHU63" s="69"/>
      <c r="BHV63" s="69"/>
      <c r="BHW63" s="69"/>
      <c r="BHX63" s="69"/>
      <c r="BHY63" s="69"/>
      <c r="BHZ63" s="69"/>
      <c r="BIA63" s="69"/>
      <c r="BIB63" s="69"/>
      <c r="BIC63" s="69"/>
      <c r="BID63" s="69"/>
      <c r="BIE63" s="69"/>
      <c r="BIF63" s="69"/>
      <c r="BIG63" s="69"/>
      <c r="BIH63" s="69"/>
      <c r="BII63" s="69"/>
      <c r="BIJ63" s="69"/>
      <c r="BIK63" s="69"/>
      <c r="BIL63" s="69"/>
      <c r="BIM63" s="69"/>
      <c r="BIN63" s="69"/>
      <c r="BIO63" s="69"/>
      <c r="BIP63" s="69"/>
      <c r="BIQ63" s="69"/>
      <c r="BIR63" s="69"/>
      <c r="BIS63" s="69"/>
      <c r="BIT63" s="69"/>
      <c r="BIU63" s="69"/>
      <c r="BIV63" s="69"/>
      <c r="BIW63" s="69"/>
      <c r="BIX63" s="69"/>
      <c r="BIY63" s="69"/>
      <c r="BIZ63" s="69"/>
      <c r="BJA63" s="69"/>
      <c r="BJB63" s="69"/>
      <c r="BJC63" s="69"/>
      <c r="BJD63" s="69"/>
      <c r="BJE63" s="69"/>
      <c r="BJF63" s="69"/>
      <c r="BJG63" s="69"/>
      <c r="BJH63" s="69"/>
      <c r="BJI63" s="69"/>
      <c r="BJJ63" s="69"/>
      <c r="BJK63" s="69"/>
      <c r="BJL63" s="69"/>
      <c r="BJM63" s="69"/>
      <c r="BJN63" s="69"/>
      <c r="BJO63" s="69"/>
      <c r="BJP63" s="69"/>
      <c r="BJQ63" s="69"/>
      <c r="BJR63" s="69"/>
      <c r="BJS63" s="69"/>
      <c r="BJT63" s="69"/>
      <c r="BJW63" s="69"/>
      <c r="BJX63" s="69"/>
      <c r="BJY63" s="69"/>
      <c r="BJZ63" s="69"/>
      <c r="BKA63" s="69"/>
      <c r="BLM63" s="69"/>
      <c r="BLN63" s="69"/>
      <c r="BLO63" s="69"/>
      <c r="BLP63" s="69"/>
      <c r="BLQ63" s="69"/>
      <c r="BLT63" s="69"/>
      <c r="BLU63" s="69"/>
      <c r="BLV63" s="69"/>
      <c r="BLW63" s="69"/>
      <c r="BLX63" s="69"/>
      <c r="BMA63" s="69"/>
      <c r="BMB63" s="69"/>
      <c r="BMC63" s="69"/>
      <c r="BMD63" s="69"/>
      <c r="BME63" s="69"/>
      <c r="BMH63" s="69"/>
      <c r="BMI63" s="69"/>
      <c r="BMJ63" s="69"/>
      <c r="BMK63" s="69"/>
      <c r="BML63" s="69"/>
      <c r="BMO63" s="69"/>
      <c r="BMP63" s="69"/>
      <c r="BMQ63" s="69"/>
      <c r="BMR63" s="69"/>
      <c r="BMS63" s="69"/>
      <c r="BMV63" s="69"/>
      <c r="BMW63" s="69"/>
      <c r="BMX63" s="69"/>
      <c r="BMY63" s="69"/>
      <c r="BMZ63" s="69"/>
      <c r="BNC63" s="69"/>
      <c r="BND63" s="69"/>
      <c r="BNE63" s="69"/>
      <c r="BNF63" s="69"/>
      <c r="BNG63" s="69"/>
      <c r="BNJ63" s="69"/>
      <c r="BNK63" s="69"/>
      <c r="BNL63" s="69"/>
      <c r="BNM63" s="69"/>
      <c r="BNN63" s="69"/>
      <c r="BNQ63" s="69"/>
      <c r="BNR63" s="69"/>
      <c r="BNS63" s="69"/>
      <c r="BNT63" s="69"/>
      <c r="BNU63" s="69"/>
      <c r="BNX63" s="69"/>
      <c r="BNY63" s="69"/>
      <c r="BNZ63" s="69"/>
    </row>
    <row r="64" spans="1:10660" ht="23.25" customHeight="1" thickBot="1">
      <c r="A64" s="119" t="s">
        <v>17</v>
      </c>
      <c r="B64" s="124" t="s">
        <v>34</v>
      </c>
      <c r="C64" s="165" t="s">
        <v>129</v>
      </c>
      <c r="D64" s="86"/>
      <c r="E64" s="86" t="s">
        <v>20</v>
      </c>
      <c r="F64" s="62"/>
      <c r="G64" s="54" t="s">
        <v>21</v>
      </c>
      <c r="H64" s="55" t="str">
        <f t="shared" si="64"/>
        <v>IN</v>
      </c>
      <c r="I64" s="55" t="str" cm="1">
        <f t="array" ref="I64">CurrentSchedule(I64,COUNTA($2:$2),$I$1)</f>
        <v>NA</v>
      </c>
      <c r="J64" s="120"/>
      <c r="K64" s="57" cm="1">
        <f t="array" ref="K64">ScheduledWeek(K64, COUNTA($2:$2),$K$2)</f>
        <v>0</v>
      </c>
      <c r="L64" s="108"/>
      <c r="M64" s="108"/>
      <c r="N64" s="108"/>
      <c r="O64" s="108"/>
      <c r="P64" s="108"/>
      <c r="Q64" s="108"/>
      <c r="X64" s="14" t="s">
        <v>25</v>
      </c>
      <c r="Y64" s="14" t="s">
        <v>25</v>
      </c>
      <c r="Z64" s="14" t="s">
        <v>25</v>
      </c>
      <c r="AA64" s="14" t="s">
        <v>25</v>
      </c>
      <c r="AB64" s="14" t="s">
        <v>25</v>
      </c>
      <c r="AC64" s="2" t="s">
        <v>28</v>
      </c>
      <c r="AD64" s="2" t="s">
        <v>28</v>
      </c>
      <c r="AE64" s="2" t="s">
        <v>25</v>
      </c>
      <c r="AF64" s="2" t="s">
        <v>23</v>
      </c>
      <c r="AG64" s="2" t="s">
        <v>25</v>
      </c>
      <c r="AH64" s="2" t="s">
        <v>25</v>
      </c>
      <c r="AI64" s="2" t="s">
        <v>25</v>
      </c>
      <c r="AJ64" s="2" t="s">
        <v>28</v>
      </c>
      <c r="AK64" s="2" t="s">
        <v>28</v>
      </c>
      <c r="AL64" s="2" t="s">
        <v>25</v>
      </c>
      <c r="AM64" s="2" t="s">
        <v>25</v>
      </c>
      <c r="AN64" s="2" t="s">
        <v>25</v>
      </c>
      <c r="AO64" s="2" t="s">
        <v>25</v>
      </c>
      <c r="AP64" s="2" t="s">
        <v>25</v>
      </c>
      <c r="AQ64" s="2" t="s">
        <v>28</v>
      </c>
      <c r="AR64" s="2" t="s">
        <v>28</v>
      </c>
      <c r="AS64" s="2" t="s">
        <v>25</v>
      </c>
      <c r="AT64" s="2" t="s">
        <v>25</v>
      </c>
      <c r="AU64" s="2" t="s">
        <v>25</v>
      </c>
      <c r="AV64" s="2" t="s">
        <v>16</v>
      </c>
      <c r="AW64" s="2" t="s">
        <v>16</v>
      </c>
      <c r="AZ64" s="2" t="s">
        <v>16</v>
      </c>
      <c r="BA64" s="2" t="s">
        <v>16</v>
      </c>
      <c r="BB64" s="2" t="s">
        <v>16</v>
      </c>
      <c r="BC64" s="2" t="s">
        <v>25</v>
      </c>
      <c r="BD64" s="2" t="s">
        <v>16</v>
      </c>
      <c r="BG64" s="2" t="s">
        <v>25</v>
      </c>
      <c r="BH64" s="2" t="s">
        <v>25</v>
      </c>
      <c r="BI64" s="2" t="s">
        <v>25</v>
      </c>
      <c r="BJ64" s="2" t="s">
        <v>25</v>
      </c>
      <c r="BK64" s="2" t="s">
        <v>25</v>
      </c>
      <c r="BN64" s="2" t="s">
        <v>16</v>
      </c>
      <c r="BO64" s="2" t="s">
        <v>16</v>
      </c>
      <c r="BP64" s="2" t="s">
        <v>16</v>
      </c>
      <c r="BQ64" s="2" t="s">
        <v>16</v>
      </c>
      <c r="BR64" s="2" t="s">
        <v>16</v>
      </c>
      <c r="BU64" s="2" t="s">
        <v>25</v>
      </c>
      <c r="BV64" s="2" t="s">
        <v>25</v>
      </c>
      <c r="BW64" s="2" t="s">
        <v>25</v>
      </c>
      <c r="BX64" s="2" t="s">
        <v>25</v>
      </c>
      <c r="BY64" s="2" t="s">
        <v>25</v>
      </c>
      <c r="CB64" s="68" t="s">
        <v>27</v>
      </c>
      <c r="CC64" s="2" t="s">
        <v>25</v>
      </c>
      <c r="CD64" s="2" t="s">
        <v>27</v>
      </c>
      <c r="CE64" s="2" t="s">
        <v>27</v>
      </c>
      <c r="CF64" s="2" t="s">
        <v>27</v>
      </c>
      <c r="CI64" s="68" t="s">
        <v>16</v>
      </c>
      <c r="CJ64" s="68" t="s">
        <v>16</v>
      </c>
      <c r="CK64" s="68" t="s">
        <v>16</v>
      </c>
      <c r="CL64" s="68" t="s">
        <v>16</v>
      </c>
      <c r="CM64" s="68" t="s">
        <v>16</v>
      </c>
      <c r="CP64" s="2" t="s">
        <v>27</v>
      </c>
      <c r="CQ64" s="2" t="s">
        <v>27</v>
      </c>
      <c r="CR64" s="2" t="s">
        <v>27</v>
      </c>
      <c r="CS64" s="2" t="s">
        <v>27</v>
      </c>
      <c r="CT64" s="2" t="s">
        <v>27</v>
      </c>
      <c r="CW64" s="2" t="s">
        <v>27</v>
      </c>
      <c r="CX64" s="2" t="s">
        <v>27</v>
      </c>
      <c r="CY64" s="2" t="s">
        <v>27</v>
      </c>
      <c r="CZ64" s="2" t="s">
        <v>27</v>
      </c>
      <c r="DA64" s="2" t="s">
        <v>27</v>
      </c>
      <c r="DD64" s="2" t="s">
        <v>16</v>
      </c>
      <c r="DE64" s="2" t="s">
        <v>16</v>
      </c>
      <c r="DF64" s="2" t="s">
        <v>16</v>
      </c>
      <c r="DG64" s="2" t="s">
        <v>16</v>
      </c>
      <c r="DH64" s="2" t="s">
        <v>16</v>
      </c>
      <c r="DK64" s="2" t="s">
        <v>27</v>
      </c>
      <c r="DL64" s="2" t="s">
        <v>27</v>
      </c>
      <c r="DM64" s="2" t="s">
        <v>27</v>
      </c>
      <c r="DN64" s="2" t="s">
        <v>27</v>
      </c>
      <c r="DO64" s="2" t="s">
        <v>27</v>
      </c>
      <c r="DR64" s="2" t="s">
        <v>27</v>
      </c>
      <c r="DS64" s="2" t="s">
        <v>27</v>
      </c>
      <c r="DT64" s="2" t="s">
        <v>27</v>
      </c>
      <c r="DU64" s="2" t="s">
        <v>27</v>
      </c>
      <c r="DV64" s="2" t="s">
        <v>27</v>
      </c>
      <c r="DY64" s="68" t="s">
        <v>16</v>
      </c>
      <c r="DZ64" s="68" t="s">
        <v>16</v>
      </c>
      <c r="EA64" s="68" t="s">
        <v>16</v>
      </c>
      <c r="EB64" s="68" t="s">
        <v>16</v>
      </c>
      <c r="EC64" s="68" t="s">
        <v>16</v>
      </c>
      <c r="EF64" s="2" t="s">
        <v>27</v>
      </c>
      <c r="EG64" s="2" t="s">
        <v>27</v>
      </c>
      <c r="EH64" s="2" t="s">
        <v>27</v>
      </c>
      <c r="EI64" s="2" t="s">
        <v>27</v>
      </c>
      <c r="EJ64" s="2" t="s">
        <v>27</v>
      </c>
      <c r="EM64" s="2" t="s">
        <v>27</v>
      </c>
      <c r="EN64" s="2" t="s">
        <v>27</v>
      </c>
      <c r="EO64" s="2" t="s">
        <v>27</v>
      </c>
      <c r="EP64" s="2" t="s">
        <v>27</v>
      </c>
      <c r="EQ64" s="2" t="s">
        <v>27</v>
      </c>
      <c r="ER64" s="69" t="s">
        <v>28</v>
      </c>
      <c r="ES64" s="69" t="s">
        <v>28</v>
      </c>
      <c r="ET64" s="68" t="s">
        <v>16</v>
      </c>
      <c r="EU64" s="68" t="s">
        <v>16</v>
      </c>
      <c r="EV64" s="68" t="s">
        <v>16</v>
      </c>
      <c r="EW64" s="68" t="s">
        <v>16</v>
      </c>
      <c r="EX64" s="68" t="s">
        <v>16</v>
      </c>
      <c r="EY64" s="69" t="s">
        <v>28</v>
      </c>
      <c r="EZ64" s="69" t="s">
        <v>28</v>
      </c>
      <c r="FA64" s="2" t="s">
        <v>27</v>
      </c>
      <c r="FB64" s="2" t="s">
        <v>27</v>
      </c>
      <c r="FC64" s="2" t="s">
        <v>27</v>
      </c>
      <c r="FD64" s="2" t="s">
        <v>27</v>
      </c>
      <c r="FE64" s="2" t="s">
        <v>27</v>
      </c>
      <c r="FH64" s="2" t="s">
        <v>27</v>
      </c>
      <c r="FI64" s="2" t="s">
        <v>27</v>
      </c>
      <c r="FJ64" s="2" t="s">
        <v>27</v>
      </c>
      <c r="FK64" s="2" t="s">
        <v>27</v>
      </c>
      <c r="FL64" s="2" t="s">
        <v>27</v>
      </c>
      <c r="FO64" s="68" t="s">
        <v>16</v>
      </c>
      <c r="FP64" s="68" t="s">
        <v>16</v>
      </c>
      <c r="FQ64" s="68" t="s">
        <v>16</v>
      </c>
      <c r="FR64" s="68" t="s">
        <v>16</v>
      </c>
      <c r="FS64" s="68" t="s">
        <v>16</v>
      </c>
      <c r="FV64" s="2" t="s">
        <v>27</v>
      </c>
      <c r="FW64" s="2" t="s">
        <v>27</v>
      </c>
      <c r="FX64" s="2" t="s">
        <v>27</v>
      </c>
      <c r="FY64" s="2" t="s">
        <v>27</v>
      </c>
      <c r="FZ64" s="2" t="s">
        <v>27</v>
      </c>
      <c r="GC64" s="2" t="s">
        <v>27</v>
      </c>
      <c r="GD64" s="2" t="s">
        <v>27</v>
      </c>
      <c r="GE64" s="2" t="s">
        <v>27</v>
      </c>
      <c r="GF64" s="2" t="s">
        <v>27</v>
      </c>
      <c r="GG64" s="2" t="s">
        <v>27</v>
      </c>
      <c r="GJ64" s="2" t="s">
        <v>16</v>
      </c>
      <c r="GK64" s="2" t="s">
        <v>16</v>
      </c>
      <c r="GL64" s="2" t="s">
        <v>16</v>
      </c>
      <c r="GM64" s="2" t="s">
        <v>16</v>
      </c>
      <c r="GN64" s="2" t="s">
        <v>16</v>
      </c>
      <c r="GO64" s="3" t="s">
        <v>28</v>
      </c>
      <c r="GP64" s="3" t="s">
        <v>28</v>
      </c>
      <c r="GQ64" s="69" t="s">
        <v>27</v>
      </c>
      <c r="GR64" s="69" t="s">
        <v>27</v>
      </c>
      <c r="GS64" s="69" t="s">
        <v>27</v>
      </c>
      <c r="GT64" s="69" t="s">
        <v>27</v>
      </c>
      <c r="GU64" s="69" t="s">
        <v>27</v>
      </c>
      <c r="GV64" s="69"/>
      <c r="GW64" s="69"/>
      <c r="GX64" s="69" t="s">
        <v>27</v>
      </c>
      <c r="GY64" s="69" t="s">
        <v>27</v>
      </c>
      <c r="GZ64" s="69" t="s">
        <v>27</v>
      </c>
      <c r="HA64" s="69" t="s">
        <v>27</v>
      </c>
      <c r="HB64" s="69" t="s">
        <v>27</v>
      </c>
      <c r="HC64" s="69"/>
      <c r="HD64" s="69"/>
      <c r="HE64" s="69" t="s">
        <v>27</v>
      </c>
      <c r="HF64" s="69" t="s">
        <v>27</v>
      </c>
      <c r="HG64" s="69" t="s">
        <v>27</v>
      </c>
      <c r="HH64" s="69" t="s">
        <v>27</v>
      </c>
      <c r="HI64" s="69" t="s">
        <v>27</v>
      </c>
      <c r="HJ64" s="69"/>
      <c r="HK64" s="69"/>
      <c r="HL64" s="69" t="s">
        <v>27</v>
      </c>
      <c r="HM64" s="69" t="s">
        <v>27</v>
      </c>
      <c r="HN64" s="69" t="s">
        <v>27</v>
      </c>
      <c r="HO64" s="69" t="s">
        <v>27</v>
      </c>
      <c r="HP64" s="69" t="s">
        <v>27</v>
      </c>
      <c r="HQ64" s="69"/>
      <c r="HR64" s="69"/>
      <c r="HS64" s="70" t="s">
        <v>16</v>
      </c>
      <c r="HT64" s="70" t="s">
        <v>16</v>
      </c>
      <c r="HU64" s="70" t="s">
        <v>16</v>
      </c>
      <c r="HV64" s="70" t="s">
        <v>16</v>
      </c>
      <c r="HW64" s="70" t="s">
        <v>16</v>
      </c>
      <c r="HX64" s="69"/>
      <c r="HY64" s="69"/>
      <c r="HZ64" s="69" t="s">
        <v>27</v>
      </c>
      <c r="IA64" s="69" t="s">
        <v>27</v>
      </c>
      <c r="IB64" s="155" t="s">
        <v>27</v>
      </c>
      <c r="IC64" s="69" t="s">
        <v>27</v>
      </c>
      <c r="ID64" s="69" t="s">
        <v>27</v>
      </c>
      <c r="IE64" s="69"/>
      <c r="IF64" s="69"/>
      <c r="IG64" s="69" t="s">
        <v>27</v>
      </c>
      <c r="IH64" s="69" t="s">
        <v>27</v>
      </c>
      <c r="II64" s="69" t="s">
        <v>27</v>
      </c>
      <c r="IJ64" s="69" t="s">
        <v>27</v>
      </c>
      <c r="IK64" s="69" t="s">
        <v>27</v>
      </c>
      <c r="IL64" s="69"/>
      <c r="IM64" s="69"/>
      <c r="IN64" s="69"/>
      <c r="IO64" s="69"/>
      <c r="IP64" s="69"/>
      <c r="IQ64" s="69"/>
      <c r="IR64" s="69"/>
      <c r="IS64" s="69"/>
      <c r="IT64" s="69"/>
      <c r="IU64" s="69"/>
      <c r="IV64" s="69"/>
      <c r="IW64" s="69"/>
      <c r="IX64" s="69"/>
      <c r="IY64" s="69"/>
      <c r="IZ64" s="69"/>
      <c r="JA64" s="69"/>
      <c r="JD64" s="69"/>
      <c r="JE64" s="69"/>
      <c r="JF64" s="69"/>
      <c r="JG64" s="69"/>
      <c r="JH64" s="69"/>
      <c r="KT64" s="69"/>
      <c r="KU64" s="69"/>
      <c r="KV64" s="69"/>
      <c r="KW64" s="69"/>
      <c r="KX64" s="69"/>
      <c r="LA64" s="69"/>
      <c r="LB64" s="69"/>
      <c r="LC64" s="69"/>
      <c r="LD64" s="69"/>
      <c r="LE64" s="69"/>
      <c r="LH64" s="69"/>
      <c r="LI64" s="69"/>
      <c r="LJ64" s="69"/>
      <c r="LK64" s="69"/>
      <c r="LL64" s="69"/>
      <c r="LO64" s="69"/>
      <c r="LP64" s="69"/>
      <c r="LQ64" s="69"/>
      <c r="LR64" s="69"/>
      <c r="LS64" s="69"/>
      <c r="LV64" s="69"/>
      <c r="LW64" s="69"/>
      <c r="LX64" s="69"/>
      <c r="LY64" s="69"/>
      <c r="LZ64" s="69"/>
      <c r="MC64" s="69"/>
      <c r="MD64" s="69"/>
      <c r="ME64" s="69"/>
      <c r="MF64" s="69"/>
      <c r="MG64" s="69"/>
      <c r="MJ64" s="69"/>
      <c r="MK64" s="69"/>
      <c r="ML64" s="69"/>
      <c r="MM64" s="69"/>
      <c r="MN64" s="69"/>
      <c r="MQ64" s="69"/>
      <c r="MR64" s="69"/>
      <c r="MS64" s="69"/>
      <c r="MT64" s="69"/>
      <c r="MU64" s="69"/>
      <c r="MX64" s="69"/>
      <c r="MY64" s="69"/>
      <c r="MZ64" s="69"/>
      <c r="NA64" s="69"/>
      <c r="NB64" s="69"/>
      <c r="NE64" s="69"/>
      <c r="NF64" s="69"/>
      <c r="NG64" s="69"/>
      <c r="NH64" s="69"/>
      <c r="NI64" s="69"/>
      <c r="NL64" s="69"/>
      <c r="NM64" s="69"/>
      <c r="NN64" s="69"/>
      <c r="NO64" s="69"/>
      <c r="NP64" s="69"/>
      <c r="NS64" s="69"/>
    </row>
    <row r="65" spans="1:10660" thickBot="1">
      <c r="A65" s="52" t="s">
        <v>17</v>
      </c>
      <c r="B65" s="38" t="s">
        <v>34</v>
      </c>
      <c r="C65" s="165" t="s">
        <v>130</v>
      </c>
      <c r="D65" s="84"/>
      <c r="E65" s="84"/>
      <c r="G65" s="54" t="s">
        <v>33</v>
      </c>
      <c r="H65" s="55" t="str">
        <f t="shared" si="64"/>
        <v>IN</v>
      </c>
      <c r="I65" s="55" t="str" cm="1">
        <f t="array" ref="I65">CurrentSchedule(I65,COUNTA($2:$2),$I$1)</f>
        <v>NA</v>
      </c>
      <c r="J65" s="120"/>
      <c r="K65" s="57" cm="1">
        <f t="array" ref="K65">ScheduledWeek(K65, COUNTA($2:$2),$K$2)</f>
        <v>0</v>
      </c>
      <c r="L65" s="108" cm="1">
        <f t="array" ref="L65">ScheduledWeek(L65, COUNTA($2:$2),$L$2)</f>
        <v>0</v>
      </c>
      <c r="M65" s="108">
        <f t="shared" ref="M65:M96" si="70">ScheduledWeek(M65, COUNTA($2:$2),$M$2)</f>
        <v>0</v>
      </c>
      <c r="N65" s="108">
        <f t="shared" ref="N65:N96" si="71">ScheduledWeek(N65, COUNTA($2:$2),$N$2)</f>
        <v>38</v>
      </c>
      <c r="O65" s="108">
        <f t="shared" ref="O65:O96" si="72">ScheduledWeek(O65, COUNTA($2:$2),$O$2)</f>
        <v>0</v>
      </c>
      <c r="P65" s="108">
        <f t="shared" ref="P65:P96" si="73">ScheduledWeek(P65, COUNTA($2:$2),$P$2)</f>
        <v>0</v>
      </c>
      <c r="Q65" s="108">
        <f t="shared" ref="Q65:Q96" si="74">ScheduledWeek(Q65, COUNTA($2:$2),$Q$2)</f>
        <v>0</v>
      </c>
      <c r="GX65" s="2" t="s">
        <v>25</v>
      </c>
      <c r="GY65" s="2" t="s">
        <v>25</v>
      </c>
      <c r="GZ65" s="2" t="s">
        <v>25</v>
      </c>
      <c r="HA65" s="2" t="s">
        <v>25</v>
      </c>
      <c r="HB65" s="2" t="s">
        <v>25</v>
      </c>
      <c r="HE65" s="2" t="s">
        <v>25</v>
      </c>
      <c r="HF65" s="2" t="s">
        <v>25</v>
      </c>
      <c r="HG65" s="2" t="s">
        <v>25</v>
      </c>
      <c r="HH65" s="2" t="s">
        <v>25</v>
      </c>
      <c r="HI65" s="2" t="s">
        <v>25</v>
      </c>
      <c r="HL65" s="2" t="s">
        <v>25</v>
      </c>
      <c r="HM65" s="2" t="s">
        <v>25</v>
      </c>
      <c r="HN65" s="2" t="s">
        <v>25</v>
      </c>
      <c r="HO65" s="2" t="s">
        <v>25</v>
      </c>
      <c r="HP65" s="2" t="s">
        <v>25</v>
      </c>
      <c r="HS65" s="2" t="s">
        <v>25</v>
      </c>
      <c r="HT65" s="2" t="s">
        <v>25</v>
      </c>
      <c r="HU65" s="2" t="s">
        <v>25</v>
      </c>
      <c r="HV65" s="2" t="s">
        <v>25</v>
      </c>
      <c r="HW65" s="2" t="s">
        <v>25</v>
      </c>
      <c r="HZ65" s="69" t="s">
        <v>25</v>
      </c>
      <c r="IA65" s="69" t="s">
        <v>25</v>
      </c>
      <c r="IB65" s="69" t="s">
        <v>25</v>
      </c>
      <c r="IC65" s="69" t="s">
        <v>25</v>
      </c>
      <c r="ID65" s="69" t="s">
        <v>25</v>
      </c>
      <c r="IG65" s="2" t="s">
        <v>25</v>
      </c>
      <c r="IH65" s="2" t="s">
        <v>25</v>
      </c>
      <c r="II65" s="2" t="s">
        <v>25</v>
      </c>
      <c r="IJ65" s="2" t="s">
        <v>25</v>
      </c>
      <c r="IK65" s="1" t="s">
        <v>23</v>
      </c>
      <c r="IN65" s="2" t="s">
        <v>25</v>
      </c>
      <c r="IO65" s="2" t="s">
        <v>25</v>
      </c>
      <c r="IP65" s="2" t="s">
        <v>25</v>
      </c>
      <c r="IQ65" s="2" t="s">
        <v>25</v>
      </c>
      <c r="IR65" s="2" t="s">
        <v>25</v>
      </c>
      <c r="IU65" s="2" t="s">
        <v>25</v>
      </c>
      <c r="IV65" s="2" t="s">
        <v>25</v>
      </c>
      <c r="IW65" s="1" t="s">
        <v>23</v>
      </c>
      <c r="IX65" s="2" t="s">
        <v>25</v>
      </c>
      <c r="IY65" s="2" t="s">
        <v>25</v>
      </c>
      <c r="JB65" s="1" t="s">
        <v>14</v>
      </c>
      <c r="JC65" s="1" t="s">
        <v>14</v>
      </c>
      <c r="JD65" s="1" t="s">
        <v>14</v>
      </c>
      <c r="JE65" s="1" t="s">
        <v>14</v>
      </c>
      <c r="JF65" s="1" t="s">
        <v>14</v>
      </c>
      <c r="JI65" s="1" t="s">
        <v>14</v>
      </c>
      <c r="JJ65" s="1" t="s">
        <v>14</v>
      </c>
      <c r="JK65" s="1" t="s">
        <v>14</v>
      </c>
      <c r="JL65" s="1" t="s">
        <v>14</v>
      </c>
      <c r="JM65" s="1" t="s">
        <v>14</v>
      </c>
      <c r="JP65" s="1" t="s">
        <v>14</v>
      </c>
      <c r="JQ65" s="1" t="s">
        <v>14</v>
      </c>
      <c r="JR65" s="1" t="s">
        <v>14</v>
      </c>
      <c r="JS65" s="1" t="s">
        <v>14</v>
      </c>
      <c r="JT65" s="1" t="s">
        <v>14</v>
      </c>
    </row>
    <row r="66" spans="1:10660" thickBot="1">
      <c r="A66" s="52" t="s">
        <v>17</v>
      </c>
      <c r="B66" s="38" t="s">
        <v>34</v>
      </c>
      <c r="C66" s="165" t="s">
        <v>131</v>
      </c>
      <c r="D66" s="84"/>
      <c r="E66" s="84"/>
      <c r="G66" s="54" t="s">
        <v>33</v>
      </c>
      <c r="H66" s="55" t="str">
        <f t="shared" si="64"/>
        <v>IN</v>
      </c>
      <c r="I66" s="55" t="str" cm="1">
        <f t="array" ref="I66">CurrentSchedule(I66,COUNTA($2:$2),$I$1)</f>
        <v>NA</v>
      </c>
      <c r="J66" s="120"/>
      <c r="K66" s="57" cm="1">
        <f t="array" ref="K66">ScheduledWeek(K66, COUNTA($2:$2),$K$2)</f>
        <v>0</v>
      </c>
      <c r="L66" s="108" cm="1">
        <f t="array" ref="L66">ScheduledWeek(L66, COUNTA($2:$2),$L$2)</f>
        <v>0</v>
      </c>
      <c r="M66" s="108">
        <f t="shared" si="70"/>
        <v>0</v>
      </c>
      <c r="N66" s="108">
        <f t="shared" si="71"/>
        <v>38</v>
      </c>
      <c r="O66" s="108">
        <f t="shared" si="72"/>
        <v>0</v>
      </c>
      <c r="P66" s="108">
        <f t="shared" si="73"/>
        <v>0</v>
      </c>
      <c r="Q66" s="108">
        <f t="shared" si="74"/>
        <v>0</v>
      </c>
      <c r="GX66" s="2" t="s">
        <v>25</v>
      </c>
      <c r="GY66" s="2" t="s">
        <v>25</v>
      </c>
      <c r="GZ66" s="2" t="s">
        <v>25</v>
      </c>
      <c r="HA66" s="2" t="s">
        <v>25</v>
      </c>
      <c r="HB66" s="2" t="s">
        <v>25</v>
      </c>
      <c r="HE66" s="2" t="s">
        <v>25</v>
      </c>
      <c r="HF66" s="2" t="s">
        <v>25</v>
      </c>
      <c r="HG66" s="2" t="s">
        <v>25</v>
      </c>
      <c r="HH66" s="2" t="s">
        <v>25</v>
      </c>
      <c r="HI66" s="2" t="s">
        <v>25</v>
      </c>
      <c r="HL66" s="2" t="s">
        <v>25</v>
      </c>
      <c r="HM66" s="2" t="s">
        <v>25</v>
      </c>
      <c r="HN66" s="2" t="s">
        <v>25</v>
      </c>
      <c r="HO66" s="2" t="s">
        <v>25</v>
      </c>
      <c r="HP66" s="2" t="s">
        <v>25</v>
      </c>
      <c r="HS66" s="2" t="s">
        <v>25</v>
      </c>
      <c r="HT66" s="2" t="s">
        <v>25</v>
      </c>
      <c r="HU66" s="2" t="s">
        <v>25</v>
      </c>
      <c r="HV66" s="2" t="s">
        <v>25</v>
      </c>
      <c r="HW66" s="2" t="s">
        <v>25</v>
      </c>
      <c r="HZ66" s="69" t="s">
        <v>25</v>
      </c>
      <c r="IA66" s="69" t="s">
        <v>25</v>
      </c>
      <c r="IB66" s="69" t="s">
        <v>25</v>
      </c>
      <c r="IC66" s="69" t="s">
        <v>25</v>
      </c>
      <c r="ID66" s="69" t="s">
        <v>25</v>
      </c>
      <c r="IG66" s="2" t="s">
        <v>25</v>
      </c>
      <c r="IH66" s="2" t="s">
        <v>25</v>
      </c>
      <c r="II66" s="2" t="s">
        <v>25</v>
      </c>
      <c r="IJ66" s="2" t="s">
        <v>25</v>
      </c>
      <c r="IK66" s="1" t="s">
        <v>23</v>
      </c>
      <c r="IN66" s="2" t="s">
        <v>25</v>
      </c>
      <c r="IO66" s="2" t="s">
        <v>25</v>
      </c>
      <c r="IP66" s="2" t="s">
        <v>25</v>
      </c>
      <c r="IQ66" s="2" t="s">
        <v>25</v>
      </c>
      <c r="IR66" s="2" t="s">
        <v>25</v>
      </c>
      <c r="IU66" s="2" t="s">
        <v>25</v>
      </c>
      <c r="IV66" s="2" t="s">
        <v>25</v>
      </c>
      <c r="IW66" s="1" t="s">
        <v>23</v>
      </c>
      <c r="IX66" s="2" t="s">
        <v>25</v>
      </c>
      <c r="IY66" s="2" t="s">
        <v>25</v>
      </c>
      <c r="JB66" s="1" t="s">
        <v>14</v>
      </c>
      <c r="JC66" s="1" t="s">
        <v>14</v>
      </c>
      <c r="JD66" s="1" t="s">
        <v>14</v>
      </c>
      <c r="JE66" s="1" t="s">
        <v>14</v>
      </c>
      <c r="JF66" s="1" t="s">
        <v>14</v>
      </c>
      <c r="JI66" s="1" t="s">
        <v>14</v>
      </c>
      <c r="JJ66" s="1" t="s">
        <v>14</v>
      </c>
      <c r="JK66" s="1" t="s">
        <v>14</v>
      </c>
      <c r="JL66" s="1" t="s">
        <v>14</v>
      </c>
      <c r="JM66" s="1" t="s">
        <v>14</v>
      </c>
      <c r="JP66" s="1" t="s">
        <v>14</v>
      </c>
      <c r="JQ66" s="1" t="s">
        <v>14</v>
      </c>
      <c r="JR66" s="1" t="s">
        <v>14</v>
      </c>
      <c r="JS66" s="1" t="s">
        <v>14</v>
      </c>
      <c r="JT66" s="1" t="s">
        <v>14</v>
      </c>
    </row>
    <row r="67" spans="1:10660" thickBot="1">
      <c r="A67" s="119" t="s">
        <v>17</v>
      </c>
      <c r="B67" s="58" t="s">
        <v>34</v>
      </c>
      <c r="C67" s="165" t="s">
        <v>132</v>
      </c>
      <c r="D67" s="86"/>
      <c r="E67" s="86"/>
      <c r="F67" s="62"/>
      <c r="G67" s="54" t="s">
        <v>21</v>
      </c>
      <c r="H67" s="55" t="str">
        <f t="shared" ref="H67:H95" si="75">IF((F67 = "Solo"),"IN - Phone","IN")</f>
        <v>IN</v>
      </c>
      <c r="I67" s="55" t="str" cm="1">
        <f t="array" ref="I67">CurrentSchedule(I67,COUNTA($2:$2),$I$1)</f>
        <v>NA</v>
      </c>
      <c r="J67" s="120"/>
      <c r="K67" s="57" cm="1">
        <f t="array" ref="K67">ScheduledWeek(K67, COUNTA($2:$2),$K$2)</f>
        <v>0</v>
      </c>
      <c r="L67" s="108" cm="1">
        <f t="array" ref="L67">ScheduledWeek(L67, COUNTA($2:$2),$L$2)</f>
        <v>0</v>
      </c>
      <c r="M67" s="108">
        <f t="shared" si="70"/>
        <v>0</v>
      </c>
      <c r="N67" s="108">
        <f t="shared" si="71"/>
        <v>0</v>
      </c>
      <c r="O67" s="108">
        <f t="shared" si="72"/>
        <v>0</v>
      </c>
      <c r="P67" s="108">
        <f t="shared" si="73"/>
        <v>35</v>
      </c>
      <c r="Q67" s="108">
        <f t="shared" si="74"/>
        <v>0</v>
      </c>
      <c r="X67" s="14" t="s">
        <v>25</v>
      </c>
      <c r="Y67" s="14" t="s">
        <v>25</v>
      </c>
      <c r="Z67" s="14" t="s">
        <v>25</v>
      </c>
      <c r="AA67" s="14" t="s">
        <v>25</v>
      </c>
      <c r="AB67" s="14" t="s">
        <v>25</v>
      </c>
      <c r="AE67" s="2" t="s">
        <v>25</v>
      </c>
      <c r="AF67" s="14" t="s">
        <v>23</v>
      </c>
      <c r="AG67" s="2" t="s">
        <v>25</v>
      </c>
      <c r="AH67" s="2" t="s">
        <v>25</v>
      </c>
      <c r="AI67" s="2" t="s">
        <v>25</v>
      </c>
      <c r="AL67" s="2" t="s">
        <v>25</v>
      </c>
      <c r="AM67" s="2" t="s">
        <v>25</v>
      </c>
      <c r="AN67" s="2" t="s">
        <v>25</v>
      </c>
      <c r="AO67" s="2" t="s">
        <v>25</v>
      </c>
      <c r="AP67" s="2" t="s">
        <v>25</v>
      </c>
      <c r="AS67" s="2" t="s">
        <v>25</v>
      </c>
      <c r="AT67" s="2" t="s">
        <v>25</v>
      </c>
      <c r="AU67" s="2" t="s">
        <v>25</v>
      </c>
      <c r="AV67" s="2" t="s">
        <v>25</v>
      </c>
      <c r="AW67" s="2" t="s">
        <v>25</v>
      </c>
      <c r="AZ67" s="2" t="s">
        <v>25</v>
      </c>
      <c r="BA67" s="2" t="s">
        <v>25</v>
      </c>
      <c r="BB67" s="2" t="s">
        <v>25</v>
      </c>
      <c r="BC67" s="2" t="s">
        <v>16</v>
      </c>
      <c r="BD67" s="2" t="s">
        <v>16</v>
      </c>
      <c r="BG67" s="2" t="s">
        <v>16</v>
      </c>
      <c r="BH67" s="2" t="s">
        <v>16</v>
      </c>
      <c r="BI67" s="2" t="s">
        <v>16</v>
      </c>
      <c r="BJ67" s="2" t="s">
        <v>25</v>
      </c>
      <c r="BK67" s="2" t="s">
        <v>16</v>
      </c>
      <c r="BN67" s="2" t="s">
        <v>25</v>
      </c>
      <c r="BO67" s="2" t="s">
        <v>25</v>
      </c>
      <c r="BP67" s="2" t="s">
        <v>25</v>
      </c>
      <c r="BQ67" s="2" t="s">
        <v>25</v>
      </c>
      <c r="BR67" s="2" t="s">
        <v>25</v>
      </c>
      <c r="BU67" s="2" t="s">
        <v>16</v>
      </c>
      <c r="BV67" s="2" t="s">
        <v>16</v>
      </c>
      <c r="BW67" s="2" t="s">
        <v>16</v>
      </c>
      <c r="BX67" s="2" t="s">
        <v>16</v>
      </c>
      <c r="BY67" s="2" t="s">
        <v>16</v>
      </c>
      <c r="CB67" s="2" t="s">
        <v>27</v>
      </c>
      <c r="CC67" s="2" t="s">
        <v>25</v>
      </c>
      <c r="CD67" s="2" t="s">
        <v>27</v>
      </c>
      <c r="CE67" s="2" t="s">
        <v>27</v>
      </c>
      <c r="CF67" s="2" t="s">
        <v>27</v>
      </c>
      <c r="CI67" s="2" t="s">
        <v>27</v>
      </c>
      <c r="CJ67" s="2" t="s">
        <v>27</v>
      </c>
      <c r="CK67" s="2" t="s">
        <v>27</v>
      </c>
      <c r="CL67" s="2" t="s">
        <v>27</v>
      </c>
      <c r="CM67" s="2" t="s">
        <v>27</v>
      </c>
      <c r="CP67" s="2" t="s">
        <v>27</v>
      </c>
      <c r="CQ67" s="2" t="s">
        <v>27</v>
      </c>
      <c r="CR67" s="2" t="s">
        <v>27</v>
      </c>
      <c r="CS67" s="2" t="s">
        <v>27</v>
      </c>
      <c r="CT67" s="2" t="s">
        <v>27</v>
      </c>
      <c r="CW67" s="2" t="s">
        <v>16</v>
      </c>
      <c r="CX67" s="2" t="s">
        <v>16</v>
      </c>
      <c r="CY67" s="2" t="s">
        <v>16</v>
      </c>
      <c r="CZ67" s="2" t="s">
        <v>16</v>
      </c>
      <c r="DA67" s="2" t="s">
        <v>16</v>
      </c>
      <c r="DD67" s="2" t="s">
        <v>27</v>
      </c>
      <c r="DE67" s="2" t="s">
        <v>27</v>
      </c>
      <c r="DF67" s="2" t="s">
        <v>27</v>
      </c>
      <c r="DG67" s="2" t="s">
        <v>27</v>
      </c>
      <c r="DH67" s="2" t="s">
        <v>27</v>
      </c>
      <c r="DK67" s="2" t="s">
        <v>27</v>
      </c>
      <c r="DL67" s="2" t="s">
        <v>27</v>
      </c>
      <c r="DM67" s="2" t="s">
        <v>27</v>
      </c>
      <c r="DN67" s="2" t="s">
        <v>27</v>
      </c>
      <c r="DO67" s="2" t="s">
        <v>27</v>
      </c>
      <c r="DR67" s="2" t="s">
        <v>27</v>
      </c>
      <c r="DS67" s="2" t="s">
        <v>27</v>
      </c>
      <c r="DT67" s="2" t="s">
        <v>27</v>
      </c>
      <c r="DU67" s="2" t="s">
        <v>27</v>
      </c>
      <c r="DV67" s="2" t="s">
        <v>27</v>
      </c>
      <c r="DY67" s="2" t="s">
        <v>16</v>
      </c>
      <c r="DZ67" s="2" t="s">
        <v>16</v>
      </c>
      <c r="EA67" s="2" t="s">
        <v>16</v>
      </c>
      <c r="EB67" s="2" t="s">
        <v>16</v>
      </c>
      <c r="EC67" s="2" t="s">
        <v>16</v>
      </c>
      <c r="EF67" s="2" t="s">
        <v>27</v>
      </c>
      <c r="EG67" s="2" t="s">
        <v>27</v>
      </c>
      <c r="EH67" s="2" t="s">
        <v>27</v>
      </c>
      <c r="EI67" s="2" t="s">
        <v>27</v>
      </c>
      <c r="EJ67" s="2" t="s">
        <v>27</v>
      </c>
      <c r="EM67" s="2" t="s">
        <v>27</v>
      </c>
      <c r="EN67" s="2" t="s">
        <v>27</v>
      </c>
      <c r="EO67" s="2" t="s">
        <v>27</v>
      </c>
      <c r="EP67" s="2" t="s">
        <v>27</v>
      </c>
      <c r="EQ67" s="2" t="s">
        <v>27</v>
      </c>
      <c r="ER67" s="69" t="s">
        <v>28</v>
      </c>
      <c r="ES67" s="69" t="s">
        <v>28</v>
      </c>
      <c r="ET67" s="2" t="s">
        <v>27</v>
      </c>
      <c r="EU67" s="2" t="s">
        <v>27</v>
      </c>
      <c r="EV67" s="2" t="s">
        <v>27</v>
      </c>
      <c r="EW67" s="2" t="s">
        <v>27</v>
      </c>
      <c r="EX67" s="2" t="s">
        <v>27</v>
      </c>
      <c r="EY67" s="69" t="s">
        <v>28</v>
      </c>
      <c r="EZ67" s="69" t="s">
        <v>28</v>
      </c>
      <c r="FA67" s="2" t="s">
        <v>16</v>
      </c>
      <c r="FB67" s="2" t="s">
        <v>16</v>
      </c>
      <c r="FC67" s="2" t="s">
        <v>16</v>
      </c>
      <c r="FD67" s="2" t="s">
        <v>16</v>
      </c>
      <c r="FE67" s="2" t="s">
        <v>16</v>
      </c>
      <c r="FH67" s="2" t="s">
        <v>27</v>
      </c>
      <c r="FI67" s="2" t="s">
        <v>27</v>
      </c>
      <c r="FJ67" s="2" t="s">
        <v>27</v>
      </c>
      <c r="FK67" s="2" t="s">
        <v>27</v>
      </c>
      <c r="FL67" s="2" t="s">
        <v>27</v>
      </c>
      <c r="FO67" s="2" t="s">
        <v>27</v>
      </c>
      <c r="FP67" s="2" t="s">
        <v>27</v>
      </c>
      <c r="FQ67" s="2" t="s">
        <v>27</v>
      </c>
      <c r="FR67" s="2" t="s">
        <v>27</v>
      </c>
      <c r="FS67" s="2" t="s">
        <v>27</v>
      </c>
      <c r="FV67" s="2" t="s">
        <v>27</v>
      </c>
      <c r="FW67" s="2" t="s">
        <v>27</v>
      </c>
      <c r="FX67" s="2" t="s">
        <v>27</v>
      </c>
      <c r="FY67" s="2" t="s">
        <v>27</v>
      </c>
      <c r="FZ67" s="2" t="s">
        <v>27</v>
      </c>
      <c r="GA67" s="75"/>
      <c r="GB67" s="75"/>
      <c r="GC67" s="2" t="s">
        <v>16</v>
      </c>
      <c r="GD67" s="2" t="s">
        <v>16</v>
      </c>
      <c r="GE67" s="2" t="s">
        <v>16</v>
      </c>
      <c r="GF67" s="2" t="s">
        <v>16</v>
      </c>
      <c r="GG67" s="2" t="s">
        <v>16</v>
      </c>
      <c r="GH67" s="73"/>
      <c r="GI67" s="2"/>
      <c r="GJ67" s="2" t="s">
        <v>16</v>
      </c>
      <c r="GK67" s="2" t="s">
        <v>16</v>
      </c>
      <c r="GL67" s="2" t="s">
        <v>16</v>
      </c>
      <c r="GM67" s="2" t="s">
        <v>16</v>
      </c>
      <c r="GN67" s="2" t="s">
        <v>16</v>
      </c>
      <c r="GO67" s="3" t="s">
        <v>28</v>
      </c>
      <c r="GP67" s="3" t="s">
        <v>28</v>
      </c>
      <c r="GQ67" s="69" t="s">
        <v>16</v>
      </c>
      <c r="GR67" s="69" t="s">
        <v>16</v>
      </c>
      <c r="GS67" s="69" t="s">
        <v>16</v>
      </c>
      <c r="GT67" s="69" t="s">
        <v>16</v>
      </c>
      <c r="GU67" s="69" t="s">
        <v>16</v>
      </c>
      <c r="GV67" s="69"/>
      <c r="GW67" s="69"/>
      <c r="GX67" s="69"/>
      <c r="GY67" s="69"/>
      <c r="GZ67" s="69"/>
      <c r="HA67" s="69"/>
      <c r="HB67" s="69"/>
      <c r="HC67" s="69"/>
      <c r="HD67" s="69"/>
      <c r="HE67" s="69"/>
      <c r="HF67" s="69"/>
      <c r="HG67" s="69"/>
      <c r="HH67" s="69"/>
      <c r="HI67" s="69"/>
      <c r="HJ67" s="69"/>
      <c r="HK67" s="69"/>
      <c r="HL67" s="69"/>
      <c r="HM67" s="69"/>
      <c r="HN67" s="69"/>
      <c r="HO67" s="69"/>
      <c r="HP67" s="69"/>
      <c r="HQ67" s="69"/>
      <c r="HR67" s="69"/>
      <c r="HS67" s="69"/>
      <c r="HT67" s="69"/>
      <c r="HU67" s="69"/>
      <c r="HV67" s="69"/>
      <c r="HW67" s="69"/>
      <c r="HX67" s="69"/>
      <c r="HY67" s="69"/>
      <c r="HZ67" s="69" t="s">
        <v>16</v>
      </c>
      <c r="IA67" s="69" t="s">
        <v>16</v>
      </c>
      <c r="IB67" s="69" t="s">
        <v>16</v>
      </c>
      <c r="IC67" s="69" t="s">
        <v>16</v>
      </c>
      <c r="ID67" s="177" t="s">
        <v>16</v>
      </c>
      <c r="IE67" s="69"/>
      <c r="IF67" s="69"/>
      <c r="IG67" s="176" t="s">
        <v>16</v>
      </c>
      <c r="IH67" s="176" t="s">
        <v>16</v>
      </c>
      <c r="II67" s="176" t="s">
        <v>16</v>
      </c>
      <c r="IJ67" s="176" t="s">
        <v>16</v>
      </c>
      <c r="IK67" s="69" t="s">
        <v>23</v>
      </c>
      <c r="IL67" s="69"/>
      <c r="IM67" s="69"/>
      <c r="IN67" s="69" t="s">
        <v>16</v>
      </c>
      <c r="IO67" s="69" t="s">
        <v>16</v>
      </c>
      <c r="IP67" s="69" t="s">
        <v>16</v>
      </c>
      <c r="IQ67" s="69" t="s">
        <v>16</v>
      </c>
      <c r="IR67" s="69" t="s">
        <v>16</v>
      </c>
      <c r="IS67" s="69"/>
      <c r="IT67" s="69"/>
      <c r="IU67" s="69" t="s">
        <v>16</v>
      </c>
      <c r="IV67" s="69" t="s">
        <v>16</v>
      </c>
      <c r="IW67" s="69" t="s">
        <v>16</v>
      </c>
      <c r="IX67" s="69" t="s">
        <v>16</v>
      </c>
      <c r="IY67" s="69" t="s">
        <v>16</v>
      </c>
      <c r="IZ67" s="69"/>
      <c r="JA67" s="69"/>
      <c r="JB67" s="2" t="s">
        <v>27</v>
      </c>
      <c r="JC67" s="2" t="s">
        <v>27</v>
      </c>
      <c r="JD67" s="2" t="s">
        <v>27</v>
      </c>
      <c r="JE67" s="2" t="s">
        <v>27</v>
      </c>
      <c r="JF67" s="2" t="s">
        <v>27</v>
      </c>
      <c r="JG67" s="69"/>
      <c r="JH67" s="69"/>
      <c r="JI67" s="2" t="s">
        <v>27</v>
      </c>
      <c r="JJ67" s="2" t="s">
        <v>27</v>
      </c>
      <c r="JK67" s="2" t="s">
        <v>27</v>
      </c>
      <c r="JL67" s="2" t="s">
        <v>27</v>
      </c>
      <c r="JM67" s="2" t="s">
        <v>27</v>
      </c>
      <c r="JP67" s="2" t="s">
        <v>27</v>
      </c>
      <c r="JQ67" s="2" t="s">
        <v>27</v>
      </c>
      <c r="JR67" s="2" t="s">
        <v>27</v>
      </c>
      <c r="JS67" s="2" t="s">
        <v>27</v>
      </c>
      <c r="JT67" s="2" t="s">
        <v>27</v>
      </c>
      <c r="KT67" s="69"/>
      <c r="KU67" s="69"/>
      <c r="KV67" s="69"/>
      <c r="KW67" s="69"/>
      <c r="KX67" s="69"/>
      <c r="LA67" s="69"/>
      <c r="LB67" s="69"/>
      <c r="LC67" s="69"/>
      <c r="LD67" s="69"/>
      <c r="LE67" s="69"/>
      <c r="LH67" s="69"/>
      <c r="LI67" s="69"/>
      <c r="LJ67" s="69"/>
      <c r="LK67" s="69"/>
      <c r="LL67" s="69"/>
      <c r="LO67" s="69"/>
      <c r="LP67" s="69"/>
      <c r="LQ67" s="69"/>
      <c r="LR67" s="69"/>
      <c r="LS67" s="69"/>
      <c r="LV67" s="69"/>
      <c r="LW67" s="69"/>
      <c r="LX67" s="69"/>
      <c r="LY67" s="69"/>
      <c r="LZ67" s="69"/>
      <c r="MC67" s="69"/>
      <c r="MD67" s="69"/>
      <c r="ME67" s="69"/>
      <c r="MF67" s="69"/>
      <c r="MG67" s="69"/>
      <c r="MJ67" s="69"/>
      <c r="MK67" s="69"/>
      <c r="ML67" s="69"/>
      <c r="MM67" s="69"/>
      <c r="MN67" s="69"/>
      <c r="MQ67" s="69"/>
      <c r="MR67" s="69"/>
      <c r="MS67" s="69"/>
      <c r="MT67" s="69"/>
      <c r="MU67" s="69"/>
      <c r="MX67" s="69"/>
      <c r="MY67" s="69"/>
      <c r="MZ67" s="69"/>
      <c r="NA67" s="69"/>
      <c r="NB67" s="69"/>
      <c r="NE67" s="69"/>
      <c r="NF67" s="69"/>
      <c r="NG67" s="69"/>
      <c r="NH67" s="69"/>
      <c r="NI67" s="69"/>
      <c r="NL67" s="69"/>
      <c r="NM67" s="69"/>
      <c r="NN67" s="69"/>
      <c r="NO67" s="69"/>
      <c r="NP67" s="69"/>
      <c r="NS67" s="69"/>
      <c r="NT67" s="69"/>
      <c r="NU67" s="69"/>
      <c r="NV67" s="69"/>
      <c r="NW67" s="69"/>
      <c r="NX67" s="69"/>
      <c r="NY67" s="69"/>
      <c r="NZ67" s="69"/>
      <c r="OA67" s="69"/>
      <c r="OB67" s="69"/>
      <c r="OC67" s="69"/>
      <c r="OD67" s="69"/>
      <c r="OE67" s="69"/>
      <c r="OF67" s="69"/>
      <c r="OG67" s="69"/>
      <c r="OH67" s="69"/>
      <c r="OI67" s="69"/>
      <c r="OJ67" s="69"/>
      <c r="OK67" s="69"/>
      <c r="OL67" s="69"/>
      <c r="OM67" s="69"/>
      <c r="ON67" s="69"/>
      <c r="OO67" s="69"/>
      <c r="OP67" s="69"/>
      <c r="OQ67" s="69"/>
      <c r="OR67" s="69"/>
      <c r="OS67" s="69"/>
      <c r="OT67" s="69"/>
      <c r="OU67" s="69"/>
      <c r="OV67" s="69"/>
      <c r="OW67" s="69"/>
      <c r="OX67" s="69"/>
      <c r="OY67" s="69"/>
      <c r="OZ67" s="69"/>
      <c r="PA67" s="69"/>
      <c r="PB67" s="69"/>
      <c r="PC67" s="69"/>
      <c r="PD67" s="69"/>
      <c r="PE67" s="69"/>
      <c r="PF67" s="69"/>
      <c r="PG67" s="69"/>
      <c r="PH67" s="69"/>
      <c r="PI67" s="69"/>
      <c r="PJ67" s="69"/>
      <c r="PK67" s="69"/>
      <c r="PL67" s="69"/>
      <c r="PM67" s="69"/>
      <c r="PN67" s="69"/>
      <c r="PO67" s="69"/>
      <c r="PP67" s="69"/>
      <c r="PQ67" s="69"/>
      <c r="PR67" s="69"/>
      <c r="PS67" s="69"/>
      <c r="PT67" s="69"/>
      <c r="PU67" s="69"/>
      <c r="PV67" s="69"/>
      <c r="PW67" s="69"/>
      <c r="PX67" s="69"/>
      <c r="PY67" s="69"/>
      <c r="PZ67" s="69"/>
      <c r="QA67" s="69"/>
      <c r="QB67" s="69"/>
      <c r="QC67" s="69"/>
      <c r="QD67" s="69"/>
      <c r="QE67" s="69"/>
      <c r="QF67" s="69"/>
      <c r="QG67" s="69"/>
      <c r="QH67" s="69"/>
      <c r="QI67" s="69"/>
      <c r="QJ67" s="69"/>
      <c r="QK67" s="69"/>
      <c r="QL67" s="69"/>
      <c r="QM67" s="69"/>
      <c r="QN67" s="69"/>
      <c r="QO67" s="69"/>
      <c r="QP67" s="69"/>
      <c r="QQ67" s="69"/>
      <c r="QR67" s="69"/>
      <c r="QS67" s="69"/>
      <c r="QT67" s="69"/>
      <c r="QU67" s="69"/>
      <c r="QV67" s="69"/>
      <c r="QW67" s="69"/>
      <c r="QX67" s="69"/>
      <c r="QY67" s="69"/>
      <c r="QZ67" s="69"/>
      <c r="RA67" s="69"/>
      <c r="RB67" s="69"/>
      <c r="RC67" s="69"/>
      <c r="RD67" s="69"/>
      <c r="RE67" s="69"/>
      <c r="RF67" s="69"/>
      <c r="RG67" s="69"/>
      <c r="RH67" s="69"/>
      <c r="RI67" s="69"/>
      <c r="RJ67" s="69"/>
      <c r="RK67" s="69"/>
      <c r="RL67" s="69"/>
      <c r="RM67" s="69"/>
      <c r="RN67" s="69"/>
      <c r="RO67" s="69"/>
      <c r="RP67" s="69"/>
      <c r="RQ67" s="69"/>
      <c r="RR67" s="69"/>
      <c r="RS67" s="69"/>
      <c r="RT67" s="69"/>
      <c r="RU67" s="69"/>
      <c r="RV67" s="69"/>
      <c r="RW67" s="69"/>
      <c r="RX67" s="69"/>
      <c r="RY67" s="69"/>
      <c r="RZ67" s="69"/>
      <c r="SA67" s="69"/>
      <c r="SB67" s="69"/>
      <c r="SC67" s="69"/>
      <c r="SD67" s="69"/>
      <c r="SE67" s="69"/>
      <c r="SF67" s="69"/>
      <c r="SG67" s="69"/>
      <c r="SH67" s="69"/>
      <c r="SI67" s="69"/>
      <c r="SJ67" s="69"/>
      <c r="SK67" s="69"/>
      <c r="SL67" s="69"/>
      <c r="SM67" s="69"/>
      <c r="SN67" s="69"/>
      <c r="SO67" s="69"/>
      <c r="SP67" s="69"/>
      <c r="SQ67" s="69"/>
      <c r="SR67" s="69"/>
      <c r="SS67" s="69"/>
      <c r="ST67" s="69"/>
      <c r="SU67" s="69"/>
      <c r="SV67" s="69"/>
      <c r="SW67" s="69"/>
      <c r="SX67" s="69"/>
      <c r="SY67" s="69"/>
      <c r="SZ67" s="69"/>
      <c r="TA67" s="69"/>
      <c r="TB67" s="69"/>
      <c r="TC67" s="69"/>
      <c r="TD67" s="69"/>
      <c r="TE67" s="69"/>
      <c r="TF67" s="69"/>
      <c r="TG67" s="69"/>
      <c r="TH67" s="69"/>
      <c r="TI67" s="69"/>
      <c r="TJ67" s="69"/>
      <c r="TK67" s="69"/>
      <c r="TL67" s="69"/>
      <c r="TM67" s="69"/>
      <c r="TN67" s="69"/>
      <c r="TO67" s="69"/>
      <c r="TP67" s="69"/>
      <c r="TQ67" s="69"/>
      <c r="TR67" s="69"/>
      <c r="TS67" s="69"/>
      <c r="TT67" s="69"/>
      <c r="TU67" s="69"/>
      <c r="TV67" s="69"/>
      <c r="TW67" s="69"/>
      <c r="TX67" s="69"/>
      <c r="TY67" s="69"/>
      <c r="TZ67" s="69"/>
      <c r="UA67" s="69"/>
      <c r="UB67" s="69"/>
      <c r="UC67" s="69"/>
      <c r="UD67" s="69"/>
      <c r="UE67" s="69"/>
      <c r="UF67" s="69"/>
      <c r="UG67" s="69"/>
      <c r="UH67" s="69"/>
      <c r="UI67" s="69"/>
      <c r="UJ67" s="69"/>
      <c r="UK67" s="69"/>
      <c r="UL67" s="69"/>
      <c r="UM67" s="69"/>
      <c r="UN67" s="69"/>
      <c r="UO67" s="69"/>
      <c r="UP67" s="69"/>
      <c r="UQ67" s="69"/>
      <c r="UR67" s="69"/>
      <c r="US67" s="69"/>
      <c r="UT67" s="69"/>
      <c r="UU67" s="69"/>
      <c r="UV67" s="69"/>
      <c r="UW67" s="69"/>
      <c r="UX67" s="69"/>
      <c r="UY67" s="69"/>
      <c r="UZ67" s="69"/>
      <c r="VA67" s="69"/>
      <c r="VB67" s="69"/>
      <c r="VC67" s="69"/>
      <c r="VD67" s="69"/>
      <c r="VE67" s="69"/>
      <c r="VF67" s="69"/>
      <c r="VG67" s="69"/>
      <c r="VH67" s="69"/>
      <c r="VI67" s="69"/>
      <c r="VJ67" s="69"/>
      <c r="VK67" s="69"/>
      <c r="VL67" s="69"/>
      <c r="VM67" s="69"/>
      <c r="VN67" s="69"/>
      <c r="VO67" s="69"/>
      <c r="VP67" s="69"/>
      <c r="VQ67" s="69"/>
      <c r="VR67" s="69"/>
      <c r="VS67" s="69"/>
      <c r="VT67" s="69"/>
      <c r="VU67" s="69"/>
      <c r="VV67" s="69"/>
      <c r="VW67" s="69"/>
      <c r="VX67" s="69"/>
      <c r="VY67" s="69"/>
      <c r="VZ67" s="69"/>
      <c r="WA67" s="69"/>
      <c r="WB67" s="69"/>
      <c r="WC67" s="69"/>
      <c r="WD67" s="69"/>
      <c r="WE67" s="69"/>
      <c r="WF67" s="69"/>
      <c r="WG67" s="69"/>
      <c r="WH67" s="69"/>
      <c r="WI67" s="69"/>
      <c r="WJ67" s="69"/>
      <c r="WK67" s="69"/>
      <c r="WL67" s="69"/>
      <c r="WM67" s="69"/>
      <c r="WN67" s="69"/>
      <c r="WO67" s="69"/>
      <c r="WP67" s="69"/>
      <c r="WQ67" s="69"/>
      <c r="WR67" s="69"/>
      <c r="WS67" s="69"/>
      <c r="WT67" s="69"/>
      <c r="WU67" s="69"/>
      <c r="WV67" s="69"/>
      <c r="WW67" s="69"/>
      <c r="WX67" s="69"/>
      <c r="WY67" s="69"/>
      <c r="WZ67" s="69"/>
      <c r="XA67" s="69"/>
      <c r="XB67" s="69"/>
      <c r="XC67" s="69"/>
      <c r="XD67" s="69"/>
      <c r="XE67" s="69"/>
      <c r="XF67" s="69"/>
      <c r="XG67" s="69"/>
      <c r="XH67" s="69"/>
      <c r="XI67" s="69"/>
      <c r="XJ67" s="69"/>
      <c r="XK67" s="69"/>
      <c r="XL67" s="69"/>
      <c r="XM67" s="69"/>
      <c r="XN67" s="69"/>
      <c r="XO67" s="69"/>
      <c r="XP67" s="69"/>
      <c r="XQ67" s="69"/>
      <c r="XR67" s="69"/>
      <c r="XS67" s="69"/>
      <c r="XT67" s="69"/>
      <c r="XU67" s="69"/>
      <c r="XV67" s="69"/>
      <c r="XW67" s="69"/>
      <c r="XX67" s="69"/>
      <c r="XY67" s="69"/>
      <c r="XZ67" s="69"/>
      <c r="YA67" s="69"/>
      <c r="YB67" s="69"/>
      <c r="YC67" s="69"/>
      <c r="YD67" s="69"/>
      <c r="YE67" s="69"/>
      <c r="YF67" s="69"/>
      <c r="YG67" s="69"/>
      <c r="YH67" s="69"/>
      <c r="YI67" s="69"/>
      <c r="YJ67" s="69"/>
      <c r="YK67" s="69"/>
      <c r="YL67" s="69"/>
      <c r="YM67" s="69"/>
      <c r="YN67" s="69"/>
      <c r="YO67" s="69"/>
      <c r="YP67" s="69"/>
      <c r="YQ67" s="69"/>
      <c r="YR67" s="69"/>
      <c r="YS67" s="69"/>
      <c r="YT67" s="69"/>
      <c r="YU67" s="69"/>
      <c r="YV67" s="69"/>
      <c r="YW67" s="69"/>
      <c r="YX67" s="69"/>
      <c r="YY67" s="69"/>
      <c r="YZ67" s="69"/>
      <c r="ZA67" s="69"/>
      <c r="ZB67" s="69"/>
      <c r="ZC67" s="69"/>
      <c r="ZD67" s="69"/>
      <c r="ZE67" s="69"/>
      <c r="ZF67" s="69"/>
      <c r="ZG67" s="69"/>
      <c r="ZH67" s="69"/>
      <c r="ZI67" s="69"/>
      <c r="ZJ67" s="69"/>
      <c r="ZK67" s="69"/>
      <c r="ZL67" s="69"/>
      <c r="ZM67" s="69"/>
      <c r="ZN67" s="69"/>
      <c r="ZO67" s="69"/>
      <c r="ZP67" s="69"/>
      <c r="ZQ67" s="69"/>
      <c r="ZR67" s="69"/>
      <c r="ZS67" s="69"/>
      <c r="ZT67" s="69"/>
      <c r="ZU67" s="69"/>
      <c r="ZV67" s="69"/>
      <c r="ZW67" s="69"/>
      <c r="ZX67" s="69"/>
      <c r="ZY67" s="69"/>
      <c r="ZZ67" s="69"/>
      <c r="AAA67" s="69"/>
      <c r="AAB67" s="69"/>
      <c r="AAC67" s="69"/>
      <c r="AAD67" s="69"/>
      <c r="AAE67" s="69"/>
      <c r="AAF67" s="69"/>
      <c r="AAG67" s="69"/>
      <c r="AAH67" s="69"/>
      <c r="AAI67" s="69"/>
      <c r="AAJ67" s="69"/>
      <c r="AAK67" s="69"/>
      <c r="AAL67" s="69"/>
      <c r="AAM67" s="69"/>
      <c r="AAN67" s="69"/>
      <c r="AAO67" s="69"/>
      <c r="AAP67" s="69"/>
      <c r="AAQ67" s="69"/>
      <c r="AAR67" s="69"/>
      <c r="AAS67" s="69"/>
      <c r="AAT67" s="69"/>
      <c r="AAU67" s="69"/>
      <c r="AAV67" s="69"/>
      <c r="AAW67" s="69"/>
      <c r="AAX67" s="69"/>
      <c r="AAY67" s="69"/>
      <c r="AAZ67" s="69"/>
      <c r="ABA67" s="69"/>
      <c r="ABB67" s="69"/>
      <c r="ABC67" s="69"/>
      <c r="ABD67" s="69"/>
      <c r="ABE67" s="69"/>
      <c r="ABF67" s="69"/>
      <c r="ABG67" s="69"/>
      <c r="ABH67" s="69"/>
      <c r="ABI67" s="69"/>
      <c r="ABJ67" s="69"/>
      <c r="ABK67" s="69"/>
      <c r="ABL67" s="69"/>
      <c r="ABM67" s="69"/>
      <c r="ABN67" s="69"/>
      <c r="ABO67" s="69"/>
      <c r="ABP67" s="69"/>
      <c r="ABQ67" s="69"/>
      <c r="ABR67" s="69"/>
      <c r="ABS67" s="69"/>
      <c r="ABT67" s="69"/>
      <c r="ABU67" s="69"/>
      <c r="ABV67" s="69"/>
      <c r="ABW67" s="69"/>
      <c r="ABX67" s="69"/>
      <c r="ABY67" s="69"/>
      <c r="ABZ67" s="69"/>
      <c r="ACA67" s="69"/>
      <c r="ACB67" s="69"/>
      <c r="ACC67" s="69"/>
      <c r="ACD67" s="69"/>
      <c r="ACE67" s="69"/>
      <c r="ACF67" s="69"/>
      <c r="ACG67" s="69"/>
      <c r="ACH67" s="69"/>
      <c r="ACI67" s="69"/>
      <c r="ACJ67" s="69"/>
      <c r="ACK67" s="69"/>
      <c r="ACL67" s="69"/>
      <c r="ACM67" s="69"/>
      <c r="ACN67" s="69"/>
      <c r="ACO67" s="69"/>
      <c r="ACP67" s="69"/>
      <c r="ACQ67" s="69"/>
      <c r="ACR67" s="69"/>
      <c r="ACS67" s="69"/>
      <c r="ACT67" s="69"/>
      <c r="ACU67" s="69"/>
      <c r="ACV67" s="69"/>
      <c r="ACW67" s="69"/>
      <c r="ACX67" s="69"/>
      <c r="ACY67" s="69"/>
      <c r="ACZ67" s="69"/>
      <c r="ADA67" s="69"/>
      <c r="ADB67" s="69"/>
      <c r="ADC67" s="69"/>
      <c r="ADD67" s="69"/>
      <c r="ADE67" s="69"/>
      <c r="ADF67" s="69"/>
      <c r="ADG67" s="69"/>
      <c r="ADH67" s="69"/>
      <c r="ADI67" s="69"/>
      <c r="ADJ67" s="69"/>
      <c r="ADK67" s="69"/>
      <c r="ADL67" s="69"/>
      <c r="ADM67" s="69"/>
      <c r="ADN67" s="69"/>
      <c r="ADO67" s="69"/>
      <c r="ADP67" s="69"/>
      <c r="ADQ67" s="69"/>
      <c r="ADR67" s="69"/>
      <c r="ADS67" s="69"/>
      <c r="ADT67" s="69"/>
      <c r="ADU67" s="69"/>
      <c r="ADV67" s="69"/>
      <c r="ADW67" s="69"/>
      <c r="ADX67" s="69"/>
      <c r="ADY67" s="69"/>
      <c r="ADZ67" s="69"/>
      <c r="AEA67" s="69"/>
      <c r="AEB67" s="69"/>
      <c r="AEC67" s="69"/>
      <c r="AED67" s="69"/>
      <c r="AEE67" s="69"/>
      <c r="AEF67" s="69"/>
      <c r="AEG67" s="69"/>
      <c r="AEH67" s="69"/>
      <c r="AEI67" s="69"/>
      <c r="AEJ67" s="69"/>
      <c r="AEK67" s="69"/>
      <c r="AEL67" s="69"/>
      <c r="AEM67" s="69"/>
      <c r="AEN67" s="69"/>
      <c r="AEO67" s="69"/>
      <c r="AEP67" s="69"/>
      <c r="AEQ67" s="69"/>
      <c r="AER67" s="69"/>
      <c r="AES67" s="69"/>
      <c r="AET67" s="69"/>
      <c r="AEU67" s="69"/>
      <c r="AEV67" s="69"/>
      <c r="AEW67" s="69"/>
      <c r="AEX67" s="69"/>
      <c r="AEY67" s="69"/>
      <c r="AEZ67" s="69"/>
      <c r="AFA67" s="69"/>
      <c r="AFB67" s="69"/>
      <c r="AFC67" s="69"/>
      <c r="AFD67" s="69"/>
      <c r="AFE67" s="69"/>
      <c r="AFF67" s="69"/>
      <c r="AFG67" s="69"/>
      <c r="AFH67" s="69"/>
      <c r="AFI67" s="69"/>
      <c r="AFJ67" s="69"/>
      <c r="AFK67" s="69"/>
      <c r="AFL67" s="69"/>
      <c r="AFM67" s="69"/>
      <c r="AFN67" s="69"/>
      <c r="AFO67" s="69"/>
      <c r="AFP67" s="69"/>
      <c r="AFQ67" s="69"/>
      <c r="AFR67" s="69"/>
      <c r="AFS67" s="69"/>
      <c r="AFT67" s="69"/>
      <c r="AFU67" s="69"/>
      <c r="AFV67" s="69"/>
      <c r="AFW67" s="69"/>
      <c r="AFX67" s="69"/>
      <c r="AFY67" s="69"/>
      <c r="AFZ67" s="69"/>
      <c r="AGA67" s="69"/>
      <c r="AGB67" s="69"/>
      <c r="AGC67" s="69"/>
      <c r="AGD67" s="69"/>
      <c r="AGE67" s="69"/>
      <c r="AGF67" s="69"/>
      <c r="AGG67" s="69"/>
      <c r="AGH67" s="69"/>
      <c r="AGI67" s="69"/>
      <c r="AGJ67" s="69"/>
      <c r="AGK67" s="69"/>
      <c r="AGL67" s="69"/>
      <c r="AGM67" s="69"/>
      <c r="AGN67" s="69"/>
      <c r="AGO67" s="69"/>
      <c r="AGP67" s="69"/>
      <c r="AGQ67" s="69"/>
      <c r="AGR67" s="69"/>
      <c r="AGS67" s="69"/>
      <c r="AGT67" s="69"/>
      <c r="AGU67" s="69"/>
      <c r="AGV67" s="69"/>
      <c r="AGW67" s="69"/>
      <c r="AGX67" s="69"/>
      <c r="AGY67" s="69"/>
      <c r="AGZ67" s="69"/>
      <c r="AHA67" s="69"/>
      <c r="AHB67" s="69"/>
      <c r="AHC67" s="69"/>
      <c r="AHD67" s="69"/>
      <c r="AHE67" s="69"/>
      <c r="AHF67" s="69"/>
      <c r="AHG67" s="69"/>
      <c r="AHH67" s="69"/>
      <c r="AHI67" s="69"/>
      <c r="AHJ67" s="69"/>
      <c r="AHK67" s="69"/>
      <c r="AHL67" s="69"/>
      <c r="AHM67" s="69"/>
      <c r="AHN67" s="69"/>
      <c r="AHO67" s="69"/>
      <c r="AHP67" s="69"/>
      <c r="AHQ67" s="69"/>
      <c r="AHR67" s="69"/>
      <c r="AHS67" s="69"/>
      <c r="AHT67" s="69"/>
      <c r="AHU67" s="69"/>
      <c r="AHV67" s="69"/>
      <c r="AHW67" s="69"/>
      <c r="AHX67" s="69"/>
      <c r="AHY67" s="69"/>
      <c r="AHZ67" s="69"/>
      <c r="AIA67" s="69"/>
      <c r="AIB67" s="69"/>
      <c r="AIC67" s="69"/>
      <c r="AID67" s="69"/>
      <c r="AIE67" s="69"/>
      <c r="AIF67" s="69"/>
      <c r="AIG67" s="69"/>
      <c r="AIH67" s="69"/>
      <c r="AII67" s="69"/>
      <c r="AIJ67" s="69"/>
      <c r="AIK67" s="69"/>
      <c r="AIL67" s="69"/>
      <c r="AIM67" s="69"/>
      <c r="AIN67" s="69"/>
      <c r="AIO67" s="69"/>
      <c r="AIP67" s="69"/>
      <c r="AIQ67" s="69"/>
      <c r="AIR67" s="69"/>
      <c r="AIS67" s="69"/>
      <c r="AIT67" s="69"/>
      <c r="AIU67" s="69"/>
      <c r="AIV67" s="69"/>
      <c r="AIW67" s="69"/>
      <c r="AIX67" s="69"/>
      <c r="AIY67" s="69"/>
      <c r="AIZ67" s="69"/>
      <c r="AJA67" s="69"/>
      <c r="AJB67" s="69"/>
      <c r="AJC67" s="69"/>
      <c r="AJD67" s="69"/>
      <c r="AJE67" s="69"/>
      <c r="AJF67" s="69"/>
      <c r="AJG67" s="69"/>
      <c r="AJH67" s="69"/>
      <c r="AJI67" s="69"/>
      <c r="AJJ67" s="69"/>
      <c r="AJK67" s="69"/>
      <c r="AJL67" s="69"/>
      <c r="AJM67" s="69"/>
      <c r="AJN67" s="69"/>
      <c r="AJO67" s="69"/>
      <c r="AJP67" s="69"/>
      <c r="AJQ67" s="69"/>
      <c r="AJR67" s="69"/>
      <c r="AJS67" s="69"/>
      <c r="AJT67" s="69"/>
      <c r="AJU67" s="69"/>
      <c r="AJV67" s="69"/>
      <c r="AJW67" s="69"/>
      <c r="AJX67" s="69"/>
      <c r="AJY67" s="69"/>
      <c r="AJZ67" s="69"/>
      <c r="AKA67" s="69"/>
      <c r="AKB67" s="69"/>
      <c r="AKC67" s="69"/>
      <c r="AKD67" s="69"/>
      <c r="AKE67" s="69"/>
      <c r="AKF67" s="69"/>
      <c r="AKG67" s="69"/>
      <c r="AKH67" s="69"/>
      <c r="AKI67" s="69"/>
      <c r="AKJ67" s="69"/>
      <c r="AKK67" s="69"/>
      <c r="AKL67" s="69"/>
      <c r="AKM67" s="69"/>
      <c r="AKN67" s="69"/>
      <c r="AKO67" s="69"/>
      <c r="AKP67" s="69"/>
      <c r="AKQ67" s="69"/>
      <c r="AKR67" s="69"/>
      <c r="AKS67" s="69"/>
      <c r="AKT67" s="69"/>
      <c r="AKU67" s="69"/>
      <c r="AKV67" s="69"/>
      <c r="AKW67" s="69"/>
      <c r="AKX67" s="69"/>
      <c r="AKY67" s="69"/>
      <c r="AKZ67" s="69"/>
      <c r="ALA67" s="69"/>
      <c r="ALB67" s="69"/>
      <c r="ALC67" s="69"/>
      <c r="ALD67" s="69"/>
      <c r="ALE67" s="69"/>
      <c r="ALF67" s="69"/>
      <c r="ALG67" s="69"/>
      <c r="ALH67" s="69"/>
      <c r="ALI67" s="69"/>
      <c r="ALJ67" s="69"/>
      <c r="ALK67" s="69"/>
      <c r="ALL67" s="69"/>
      <c r="ALM67" s="69"/>
      <c r="ALN67" s="69"/>
      <c r="ALO67" s="69"/>
      <c r="ALP67" s="69"/>
      <c r="ALQ67" s="69"/>
      <c r="ALR67" s="69"/>
      <c r="ALS67" s="69"/>
      <c r="ALT67" s="69"/>
      <c r="ALU67" s="69"/>
      <c r="ALV67" s="69"/>
      <c r="ALW67" s="69"/>
      <c r="ALX67" s="69"/>
      <c r="ALY67" s="69"/>
      <c r="ALZ67" s="69"/>
      <c r="AMA67" s="69"/>
      <c r="AMB67" s="69"/>
      <c r="AMC67" s="69"/>
      <c r="AMD67" s="69"/>
      <c r="AME67" s="69"/>
      <c r="AMF67" s="69"/>
      <c r="AMG67" s="69"/>
      <c r="AMH67" s="69"/>
      <c r="AMI67" s="69"/>
      <c r="AMJ67" s="69"/>
      <c r="AMK67" s="69"/>
      <c r="AML67" s="69"/>
      <c r="AMM67" s="69"/>
      <c r="AMN67" s="69"/>
      <c r="AMO67" s="69"/>
      <c r="AMP67" s="69"/>
      <c r="AMQ67" s="69"/>
      <c r="AMR67" s="69"/>
      <c r="AMS67" s="69"/>
      <c r="AMT67" s="69"/>
      <c r="AMU67" s="69"/>
      <c r="AMV67" s="69"/>
      <c r="AMW67" s="69"/>
      <c r="AMX67" s="69"/>
      <c r="AMY67" s="69"/>
      <c r="AMZ67" s="69"/>
      <c r="ANA67" s="69"/>
      <c r="ANB67" s="69"/>
      <c r="ANC67" s="69"/>
      <c r="AND67" s="69"/>
      <c r="ANE67" s="69"/>
      <c r="ANF67" s="69"/>
      <c r="ANG67" s="69"/>
      <c r="ANH67" s="69"/>
      <c r="ANI67" s="69"/>
      <c r="ANJ67" s="69"/>
      <c r="ANK67" s="69"/>
      <c r="ANL67" s="69"/>
      <c r="ANM67" s="69"/>
      <c r="ANN67" s="69"/>
      <c r="ANO67" s="69"/>
      <c r="ANP67" s="69"/>
      <c r="ANQ67" s="69"/>
      <c r="ANR67" s="69"/>
      <c r="ANS67" s="69"/>
      <c r="ANT67" s="69"/>
      <c r="ANU67" s="69"/>
      <c r="ANV67" s="69"/>
      <c r="ANW67" s="69"/>
      <c r="ANX67" s="69"/>
      <c r="ANY67" s="69"/>
      <c r="ANZ67" s="69"/>
      <c r="AOA67" s="69"/>
      <c r="AOB67" s="69"/>
      <c r="AOC67" s="69"/>
      <c r="AOD67" s="69"/>
      <c r="AOE67" s="69"/>
      <c r="AOF67" s="69"/>
      <c r="AOG67" s="69"/>
      <c r="AOH67" s="69"/>
      <c r="AOI67" s="69"/>
      <c r="AOJ67" s="69"/>
      <c r="AOK67" s="69"/>
      <c r="AOL67" s="69"/>
      <c r="AOM67" s="69"/>
      <c r="AON67" s="69"/>
      <c r="AOO67" s="69"/>
      <c r="AOP67" s="69"/>
      <c r="AOQ67" s="69"/>
      <c r="AOR67" s="69"/>
      <c r="AOS67" s="69"/>
      <c r="AOT67" s="69"/>
      <c r="AOU67" s="69"/>
      <c r="AOV67" s="69"/>
      <c r="AOW67" s="69"/>
      <c r="AOX67" s="69"/>
      <c r="AOY67" s="69"/>
      <c r="AOZ67" s="69"/>
      <c r="APA67" s="69"/>
      <c r="APB67" s="69"/>
      <c r="APC67" s="69"/>
      <c r="APD67" s="69"/>
      <c r="APE67" s="69"/>
      <c r="APF67" s="69"/>
      <c r="APG67" s="69"/>
      <c r="APH67" s="69"/>
      <c r="API67" s="69"/>
      <c r="APJ67" s="69"/>
      <c r="APK67" s="69"/>
      <c r="APL67" s="69"/>
      <c r="APM67" s="69"/>
      <c r="APN67" s="69"/>
      <c r="APO67" s="69"/>
      <c r="APP67" s="69"/>
      <c r="APQ67" s="69"/>
      <c r="APR67" s="69"/>
      <c r="APS67" s="69"/>
      <c r="APT67" s="69"/>
      <c r="APU67" s="69"/>
      <c r="APV67" s="69"/>
      <c r="APW67" s="69"/>
      <c r="APX67" s="69"/>
      <c r="APY67" s="69"/>
      <c r="APZ67" s="69"/>
      <c r="AQA67" s="69"/>
      <c r="AQB67" s="69"/>
      <c r="AQC67" s="69"/>
      <c r="AQD67" s="69"/>
      <c r="AQE67" s="69"/>
      <c r="AQF67" s="69"/>
      <c r="AQG67" s="69"/>
      <c r="AQH67" s="69"/>
      <c r="AQI67" s="69"/>
      <c r="AQJ67" s="69"/>
      <c r="AQK67" s="69"/>
      <c r="AQL67" s="69"/>
      <c r="AQM67" s="69"/>
      <c r="AQN67" s="69"/>
      <c r="AQO67" s="69"/>
      <c r="AQP67" s="69"/>
      <c r="AQQ67" s="69"/>
      <c r="AQR67" s="69"/>
      <c r="AQS67" s="69"/>
      <c r="AQT67" s="69"/>
      <c r="AQU67" s="69"/>
      <c r="AQV67" s="69"/>
      <c r="AQW67" s="69"/>
      <c r="AQX67" s="69"/>
      <c r="AQY67" s="69"/>
      <c r="AQZ67" s="69"/>
      <c r="ARA67" s="69"/>
      <c r="ARB67" s="69"/>
      <c r="ARC67" s="69"/>
      <c r="ARD67" s="69"/>
      <c r="ARE67" s="69"/>
      <c r="ARF67" s="69"/>
      <c r="ARG67" s="69"/>
      <c r="ARH67" s="69"/>
      <c r="ARI67" s="69"/>
      <c r="ARJ67" s="69"/>
      <c r="ARK67" s="69"/>
      <c r="ARL67" s="69"/>
      <c r="ARM67" s="69"/>
      <c r="ARN67" s="69"/>
      <c r="ARO67" s="69"/>
      <c r="ARP67" s="69"/>
      <c r="ARQ67" s="69"/>
      <c r="ARR67" s="69"/>
      <c r="ARS67" s="69"/>
      <c r="ART67" s="69"/>
      <c r="ARU67" s="69"/>
      <c r="ARV67" s="69"/>
      <c r="ARW67" s="69"/>
      <c r="ARX67" s="69"/>
      <c r="ARY67" s="69"/>
      <c r="ARZ67" s="69"/>
      <c r="ASA67" s="69"/>
      <c r="ASB67" s="69"/>
      <c r="ASC67" s="69"/>
      <c r="ASD67" s="69"/>
      <c r="ASE67" s="69"/>
      <c r="ASF67" s="69"/>
      <c r="ASG67" s="69"/>
      <c r="ASH67" s="69"/>
      <c r="ASI67" s="69"/>
      <c r="ASJ67" s="69"/>
      <c r="ASK67" s="69"/>
      <c r="ASL67" s="69"/>
      <c r="ASM67" s="69"/>
      <c r="ASN67" s="69"/>
      <c r="ASO67" s="69"/>
      <c r="ASP67" s="69"/>
      <c r="ASQ67" s="69"/>
      <c r="ASR67" s="69"/>
      <c r="ASS67" s="69"/>
      <c r="AST67" s="69"/>
      <c r="ASU67" s="69"/>
      <c r="ASV67" s="69"/>
      <c r="ASW67" s="69"/>
      <c r="ASX67" s="69"/>
      <c r="ASY67" s="69"/>
      <c r="ASZ67" s="69"/>
      <c r="ATA67" s="69"/>
      <c r="ATB67" s="69"/>
      <c r="ATC67" s="69"/>
      <c r="ATD67" s="69"/>
      <c r="ATE67" s="69"/>
      <c r="ATF67" s="69"/>
      <c r="ATG67" s="69"/>
      <c r="ATH67" s="69"/>
      <c r="ATI67" s="69"/>
      <c r="ATJ67" s="69"/>
      <c r="ATK67" s="69"/>
      <c r="ATL67" s="69"/>
      <c r="ATM67" s="69"/>
      <c r="ATN67" s="69"/>
      <c r="ATO67" s="69"/>
      <c r="ATP67" s="69"/>
      <c r="ATQ67" s="69"/>
      <c r="ATR67" s="69"/>
      <c r="ATS67" s="69"/>
      <c r="ATT67" s="69"/>
      <c r="ATU67" s="69"/>
      <c r="ATV67" s="69"/>
      <c r="ATW67" s="69"/>
      <c r="ATX67" s="69"/>
      <c r="ATY67" s="69"/>
      <c r="ATZ67" s="69"/>
      <c r="AUA67" s="69"/>
      <c r="AUB67" s="69"/>
      <c r="AUC67" s="69"/>
      <c r="AUD67" s="69"/>
      <c r="AUE67" s="69"/>
      <c r="AUF67" s="69"/>
      <c r="AUG67" s="69"/>
      <c r="AUH67" s="69"/>
      <c r="AUI67" s="69"/>
      <c r="AUJ67" s="69"/>
      <c r="AUK67" s="69"/>
      <c r="AUL67" s="69"/>
      <c r="AUM67" s="69"/>
      <c r="AUN67" s="69"/>
      <c r="AUO67" s="69"/>
      <c r="AUP67" s="69"/>
      <c r="AUQ67" s="69"/>
      <c r="AUR67" s="69"/>
      <c r="AUS67" s="69"/>
      <c r="AUT67" s="69"/>
      <c r="AUU67" s="69"/>
      <c r="AUV67" s="69"/>
      <c r="AUW67" s="69"/>
      <c r="AUX67" s="69"/>
      <c r="AUY67" s="69"/>
      <c r="AUZ67" s="69"/>
      <c r="AVA67" s="69"/>
      <c r="AVB67" s="69"/>
      <c r="AVC67" s="69"/>
      <c r="AVD67" s="69"/>
      <c r="AVE67" s="69"/>
      <c r="AVF67" s="69"/>
      <c r="AVG67" s="69"/>
      <c r="AVH67" s="69"/>
      <c r="AVI67" s="69"/>
      <c r="AVJ67" s="69"/>
      <c r="AVK67" s="69"/>
      <c r="AVL67" s="69"/>
      <c r="AVM67" s="69"/>
      <c r="AVN67" s="69"/>
      <c r="AVO67" s="69"/>
      <c r="AVP67" s="69"/>
      <c r="AVQ67" s="69"/>
      <c r="AVR67" s="69"/>
      <c r="AVS67" s="69"/>
      <c r="AVT67" s="69"/>
      <c r="AVU67" s="69"/>
      <c r="AVV67" s="69"/>
      <c r="AVW67" s="69"/>
      <c r="AVX67" s="69"/>
      <c r="AVY67" s="69"/>
      <c r="AVZ67" s="69"/>
      <c r="AWA67" s="69"/>
      <c r="AWB67" s="69"/>
      <c r="AWC67" s="69"/>
      <c r="AWD67" s="69"/>
      <c r="AWE67" s="69"/>
      <c r="AWF67" s="69"/>
      <c r="AWG67" s="69"/>
      <c r="AWH67" s="69"/>
      <c r="AWI67" s="69"/>
      <c r="AWJ67" s="69"/>
      <c r="AWK67" s="69"/>
      <c r="AWL67" s="69"/>
      <c r="AWM67" s="69"/>
      <c r="AWN67" s="69"/>
      <c r="AWO67" s="69"/>
      <c r="AWP67" s="69"/>
      <c r="AWQ67" s="69"/>
      <c r="AWR67" s="69"/>
      <c r="AWS67" s="69"/>
      <c r="AWT67" s="69"/>
      <c r="AWU67" s="69"/>
      <c r="AWV67" s="69"/>
      <c r="AWW67" s="69"/>
      <c r="AWX67" s="69"/>
      <c r="AWY67" s="69"/>
      <c r="AWZ67" s="69"/>
      <c r="AXA67" s="69"/>
      <c r="AXB67" s="69"/>
      <c r="AXC67" s="69"/>
      <c r="AXD67" s="69"/>
      <c r="AXE67" s="69"/>
      <c r="AXF67" s="69"/>
      <c r="AXG67" s="69"/>
      <c r="AXH67" s="69"/>
      <c r="AXI67" s="69"/>
      <c r="AXJ67" s="69"/>
      <c r="AXK67" s="69"/>
      <c r="AXL67" s="69"/>
      <c r="AXM67" s="69"/>
      <c r="AXN67" s="69"/>
      <c r="AXO67" s="69"/>
      <c r="AXP67" s="69"/>
      <c r="AXQ67" s="69"/>
      <c r="AXR67" s="69"/>
      <c r="AXS67" s="69"/>
      <c r="AXT67" s="69"/>
      <c r="AXU67" s="69"/>
      <c r="AXV67" s="69"/>
      <c r="AXW67" s="69"/>
      <c r="AXX67" s="69"/>
      <c r="AXY67" s="69"/>
      <c r="AXZ67" s="69"/>
      <c r="AYA67" s="69"/>
      <c r="AYB67" s="69"/>
      <c r="AYC67" s="69"/>
      <c r="AYD67" s="69"/>
      <c r="AYE67" s="69"/>
      <c r="AYF67" s="69"/>
      <c r="AYG67" s="69"/>
      <c r="AYH67" s="69"/>
      <c r="AYI67" s="69"/>
      <c r="AYJ67" s="69"/>
      <c r="AYK67" s="69"/>
      <c r="AYL67" s="69"/>
      <c r="AYM67" s="69"/>
      <c r="AYN67" s="69"/>
      <c r="AYO67" s="69"/>
      <c r="AYP67" s="69"/>
      <c r="AYQ67" s="69"/>
      <c r="AYR67" s="69"/>
      <c r="AYS67" s="69"/>
      <c r="AYT67" s="69"/>
      <c r="AYU67" s="69"/>
      <c r="AYV67" s="69"/>
      <c r="AYW67" s="69"/>
      <c r="AYX67" s="69"/>
      <c r="AYY67" s="69"/>
      <c r="AYZ67" s="69"/>
      <c r="AZA67" s="69"/>
      <c r="AZB67" s="69"/>
      <c r="AZC67" s="69"/>
      <c r="AZD67" s="69"/>
      <c r="AZE67" s="69"/>
      <c r="AZF67" s="69"/>
      <c r="AZG67" s="69"/>
      <c r="AZH67" s="69"/>
      <c r="AZI67" s="69"/>
      <c r="AZJ67" s="69"/>
      <c r="AZK67" s="69"/>
      <c r="AZL67" s="69"/>
      <c r="AZM67" s="69"/>
      <c r="AZN67" s="69"/>
      <c r="AZO67" s="69"/>
      <c r="AZP67" s="69"/>
      <c r="AZQ67" s="69"/>
      <c r="AZR67" s="69"/>
      <c r="AZS67" s="69"/>
      <c r="AZT67" s="69"/>
      <c r="AZU67" s="69"/>
      <c r="AZV67" s="69"/>
      <c r="AZW67" s="69"/>
      <c r="AZX67" s="69"/>
      <c r="AZY67" s="69"/>
      <c r="AZZ67" s="69"/>
      <c r="BAA67" s="69"/>
      <c r="BAB67" s="69"/>
      <c r="BAC67" s="69"/>
      <c r="BAD67" s="69"/>
      <c r="BAE67" s="69"/>
      <c r="BAF67" s="69"/>
      <c r="BAG67" s="69"/>
      <c r="BAH67" s="69"/>
      <c r="BAI67" s="69"/>
      <c r="BAJ67" s="69"/>
      <c r="BAK67" s="69"/>
      <c r="BAL67" s="69"/>
      <c r="BAM67" s="69"/>
      <c r="BAN67" s="69"/>
      <c r="BAO67" s="69"/>
      <c r="BAP67" s="69"/>
      <c r="BAQ67" s="69"/>
      <c r="BAR67" s="69"/>
      <c r="BAS67" s="69"/>
      <c r="BAT67" s="69"/>
      <c r="BAU67" s="69"/>
      <c r="BAV67" s="69"/>
      <c r="BAW67" s="69"/>
      <c r="BAX67" s="69"/>
      <c r="BAY67" s="69"/>
      <c r="BAZ67" s="69"/>
      <c r="BBA67" s="69"/>
      <c r="BBB67" s="69"/>
      <c r="BBC67" s="69"/>
      <c r="BBD67" s="69"/>
      <c r="BBE67" s="69"/>
      <c r="BBF67" s="69"/>
      <c r="BBG67" s="69"/>
      <c r="BBH67" s="69"/>
      <c r="BBI67" s="69"/>
      <c r="BBJ67" s="69"/>
      <c r="BBK67" s="69"/>
      <c r="BBL67" s="69"/>
      <c r="BBM67" s="69"/>
      <c r="BBN67" s="69"/>
      <c r="BBO67" s="69"/>
      <c r="BBP67" s="69"/>
      <c r="BBQ67" s="69"/>
      <c r="BBR67" s="69"/>
      <c r="BBS67" s="69"/>
      <c r="BBT67" s="69"/>
      <c r="BBU67" s="69"/>
      <c r="BBV67" s="69"/>
      <c r="BBW67" s="69"/>
      <c r="BBX67" s="69"/>
      <c r="BBY67" s="69"/>
      <c r="BBZ67" s="69"/>
      <c r="BCA67" s="69"/>
      <c r="BCB67" s="69"/>
      <c r="BCC67" s="69"/>
      <c r="BCD67" s="69"/>
      <c r="BCE67" s="69"/>
      <c r="BCF67" s="69"/>
      <c r="BCG67" s="69"/>
      <c r="BCH67" s="69"/>
      <c r="BCI67" s="69"/>
      <c r="BCJ67" s="69"/>
      <c r="BCK67" s="69"/>
      <c r="BCL67" s="69"/>
      <c r="BCM67" s="69"/>
      <c r="BCN67" s="69"/>
      <c r="BCO67" s="69"/>
      <c r="BCP67" s="69"/>
      <c r="BCQ67" s="69"/>
      <c r="BCR67" s="69"/>
      <c r="BCS67" s="69"/>
      <c r="BCT67" s="69"/>
      <c r="BCU67" s="69"/>
      <c r="BCV67" s="69"/>
      <c r="BCW67" s="69"/>
      <c r="BCX67" s="69"/>
      <c r="BCY67" s="69"/>
      <c r="BCZ67" s="69"/>
      <c r="BDA67" s="69"/>
      <c r="BDB67" s="69"/>
      <c r="BDC67" s="69"/>
      <c r="BDD67" s="69"/>
      <c r="BDE67" s="69"/>
      <c r="BDF67" s="69"/>
      <c r="BDG67" s="69"/>
      <c r="BDH67" s="69"/>
      <c r="BDI67" s="69"/>
      <c r="BDJ67" s="69"/>
      <c r="BDK67" s="69"/>
      <c r="BDL67" s="69"/>
      <c r="BDM67" s="69"/>
      <c r="BDN67" s="69"/>
      <c r="BDO67" s="69"/>
      <c r="BDP67" s="69"/>
      <c r="BDQ67" s="69"/>
      <c r="BDR67" s="69"/>
      <c r="BDS67" s="69"/>
      <c r="BDT67" s="69"/>
      <c r="BDU67" s="69"/>
      <c r="BDV67" s="69"/>
      <c r="BDW67" s="69"/>
      <c r="BDX67" s="69"/>
      <c r="BDY67" s="69"/>
      <c r="BDZ67" s="69"/>
      <c r="BEA67" s="69"/>
      <c r="BEB67" s="69"/>
      <c r="BEC67" s="69"/>
      <c r="BED67" s="69"/>
      <c r="BEE67" s="69"/>
      <c r="BEF67" s="69"/>
      <c r="BEG67" s="69"/>
      <c r="BEH67" s="69"/>
      <c r="BEI67" s="69"/>
      <c r="BEJ67" s="69"/>
      <c r="BEK67" s="69"/>
      <c r="BEL67" s="69"/>
      <c r="BEM67" s="69"/>
      <c r="BEN67" s="69"/>
      <c r="BEO67" s="69"/>
      <c r="BEP67" s="69"/>
      <c r="BEQ67" s="69"/>
      <c r="BER67" s="69"/>
      <c r="BES67" s="69"/>
      <c r="BET67" s="69"/>
      <c r="BEU67" s="69"/>
      <c r="BEV67" s="69"/>
      <c r="BEW67" s="69"/>
      <c r="BEX67" s="69"/>
      <c r="BEY67" s="69"/>
      <c r="BEZ67" s="69"/>
      <c r="BFA67" s="69"/>
      <c r="BFB67" s="69"/>
      <c r="BFC67" s="69"/>
      <c r="BFD67" s="69"/>
      <c r="BFE67" s="69"/>
      <c r="BFF67" s="69"/>
      <c r="BFG67" s="69"/>
      <c r="BFH67" s="69"/>
      <c r="BFI67" s="69"/>
      <c r="BFJ67" s="69"/>
      <c r="BFK67" s="69"/>
      <c r="BFL67" s="69"/>
      <c r="BFM67" s="69"/>
      <c r="BFN67" s="69"/>
      <c r="BFO67" s="69"/>
      <c r="BFP67" s="69"/>
      <c r="BFQ67" s="69"/>
      <c r="BFR67" s="69"/>
      <c r="BFS67" s="69"/>
      <c r="BFT67" s="69"/>
      <c r="BFU67" s="69"/>
      <c r="BFV67" s="69"/>
      <c r="BFW67" s="69"/>
      <c r="BFX67" s="69"/>
      <c r="BFY67" s="69"/>
      <c r="BFZ67" s="69"/>
      <c r="BGA67" s="69"/>
      <c r="BGB67" s="69"/>
      <c r="BGC67" s="69"/>
      <c r="BGD67" s="69"/>
      <c r="BGE67" s="69"/>
      <c r="BGF67" s="69"/>
      <c r="BGG67" s="69"/>
      <c r="BGH67" s="69"/>
      <c r="BGI67" s="69"/>
      <c r="BGJ67" s="69"/>
      <c r="BGK67" s="69"/>
      <c r="BGL67" s="69"/>
      <c r="BGM67" s="69"/>
      <c r="BGN67" s="69"/>
      <c r="BGO67" s="69"/>
      <c r="BGP67" s="69"/>
      <c r="BGQ67" s="69"/>
      <c r="BGR67" s="69"/>
      <c r="BGS67" s="69"/>
      <c r="BGT67" s="69"/>
      <c r="BGU67" s="69"/>
      <c r="BGV67" s="69"/>
      <c r="BGW67" s="69"/>
      <c r="BGX67" s="69"/>
      <c r="BGY67" s="69"/>
      <c r="BGZ67" s="69"/>
      <c r="BHA67" s="69"/>
      <c r="BHB67" s="69"/>
      <c r="BHC67" s="69"/>
      <c r="BHD67" s="69"/>
      <c r="BHE67" s="69"/>
      <c r="BHF67" s="69"/>
      <c r="BHG67" s="69"/>
      <c r="BHH67" s="69"/>
      <c r="BHI67" s="69"/>
      <c r="BHJ67" s="69"/>
      <c r="BHK67" s="69"/>
      <c r="BHL67" s="69"/>
      <c r="BHM67" s="69"/>
      <c r="BHN67" s="69"/>
      <c r="BHO67" s="69"/>
      <c r="BHP67" s="69"/>
      <c r="BHQ67" s="69"/>
      <c r="BHR67" s="69"/>
      <c r="BHS67" s="69"/>
      <c r="BHT67" s="69"/>
      <c r="BHU67" s="69"/>
      <c r="BHV67" s="69"/>
      <c r="BHW67" s="69"/>
      <c r="BHX67" s="69"/>
      <c r="BHY67" s="69"/>
      <c r="BHZ67" s="69"/>
      <c r="BIA67" s="69"/>
      <c r="BIB67" s="69"/>
      <c r="BIC67" s="69"/>
      <c r="BID67" s="69"/>
      <c r="BIE67" s="69"/>
      <c r="BIF67" s="69"/>
      <c r="BIG67" s="69"/>
      <c r="BIH67" s="69"/>
      <c r="BII67" s="69"/>
      <c r="BIJ67" s="69"/>
      <c r="BIK67" s="69"/>
      <c r="BIL67" s="69"/>
      <c r="BIM67" s="69"/>
      <c r="BIN67" s="69"/>
      <c r="BIO67" s="69"/>
      <c r="BIP67" s="69"/>
      <c r="BIQ67" s="69"/>
      <c r="BIR67" s="69"/>
      <c r="BIS67" s="69"/>
      <c r="BIT67" s="69"/>
      <c r="BIU67" s="69"/>
      <c r="BIV67" s="69"/>
      <c r="BIW67" s="69"/>
      <c r="BIX67" s="69"/>
      <c r="BIY67" s="69"/>
      <c r="BIZ67" s="69"/>
      <c r="BJA67" s="69"/>
      <c r="BJB67" s="69"/>
      <c r="BJC67" s="69"/>
      <c r="BJD67" s="69"/>
      <c r="BJE67" s="69"/>
      <c r="BJF67" s="69"/>
      <c r="BJG67" s="69"/>
      <c r="BJH67" s="69"/>
      <c r="BJI67" s="69"/>
      <c r="BJJ67" s="69"/>
      <c r="BJK67" s="69"/>
      <c r="BJL67" s="69"/>
      <c r="BJM67" s="69"/>
      <c r="BJN67" s="69"/>
      <c r="BJO67" s="69"/>
      <c r="BJP67" s="69"/>
      <c r="BJQ67" s="69"/>
      <c r="BJR67" s="69"/>
      <c r="BJS67" s="69"/>
      <c r="BJT67" s="69"/>
      <c r="BJU67" s="69"/>
      <c r="BJV67" s="69"/>
      <c r="BJW67" s="69"/>
      <c r="BJX67" s="69"/>
      <c r="BJY67" s="69"/>
      <c r="BJZ67" s="69"/>
      <c r="BKA67" s="69"/>
      <c r="BKB67" s="69"/>
      <c r="BKC67" s="69"/>
      <c r="BKD67" s="69"/>
      <c r="BKE67" s="69"/>
      <c r="BKF67" s="69"/>
      <c r="BKG67" s="69"/>
      <c r="BKH67" s="69"/>
      <c r="BKI67" s="69"/>
      <c r="BKJ67" s="69"/>
      <c r="BKK67" s="69"/>
      <c r="BKL67" s="69"/>
      <c r="BKM67" s="69"/>
      <c r="BKN67" s="69"/>
      <c r="BKO67" s="69"/>
      <c r="BKP67" s="69"/>
      <c r="BKQ67" s="69"/>
      <c r="BKR67" s="69"/>
      <c r="BKS67" s="69"/>
      <c r="BKT67" s="69"/>
      <c r="BKU67" s="69"/>
      <c r="BKV67" s="69"/>
      <c r="BKW67" s="69"/>
      <c r="BKX67" s="69"/>
      <c r="BKY67" s="69"/>
      <c r="BKZ67" s="69"/>
      <c r="BLA67" s="69"/>
      <c r="BLB67" s="69"/>
      <c r="BLC67" s="69"/>
      <c r="BLD67" s="69"/>
      <c r="BLE67" s="69"/>
      <c r="BLF67" s="69"/>
      <c r="BLG67" s="69"/>
      <c r="BLH67" s="69"/>
      <c r="BLI67" s="69"/>
      <c r="BLJ67" s="69"/>
      <c r="BLK67" s="69"/>
      <c r="BLL67" s="69"/>
      <c r="BLM67" s="69"/>
      <c r="BLN67" s="69"/>
      <c r="BLO67" s="69"/>
      <c r="BLP67" s="69"/>
      <c r="BLQ67" s="69"/>
      <c r="BLR67" s="69"/>
      <c r="BLS67" s="69"/>
      <c r="BLT67" s="69"/>
      <c r="BLU67" s="69"/>
      <c r="BLV67" s="69"/>
      <c r="BLW67" s="69"/>
      <c r="BLX67" s="69"/>
      <c r="BLY67" s="69"/>
      <c r="BLZ67" s="69"/>
      <c r="BMA67" s="69"/>
      <c r="BMB67" s="69"/>
      <c r="BMC67" s="69"/>
      <c r="BMD67" s="69"/>
      <c r="BME67" s="69"/>
      <c r="BMF67" s="69"/>
      <c r="BMG67" s="69"/>
      <c r="BMH67" s="69"/>
      <c r="BMI67" s="69"/>
      <c r="BMJ67" s="69"/>
      <c r="BMK67" s="69"/>
      <c r="BML67" s="69"/>
      <c r="BMM67" s="69"/>
      <c r="BMN67" s="69"/>
      <c r="BMO67" s="69"/>
      <c r="BMP67" s="69"/>
      <c r="BMQ67" s="69"/>
      <c r="BMR67" s="69"/>
      <c r="BMS67" s="69"/>
      <c r="BMT67" s="69"/>
      <c r="BMU67" s="69"/>
      <c r="BMV67" s="69"/>
      <c r="BMW67" s="69"/>
      <c r="BMX67" s="69"/>
      <c r="BMY67" s="69"/>
      <c r="BMZ67" s="69"/>
      <c r="BNA67" s="69"/>
      <c r="BNB67" s="69"/>
      <c r="BNC67" s="69"/>
      <c r="BND67" s="69"/>
      <c r="BNE67" s="69"/>
      <c r="BNF67" s="69"/>
      <c r="BNG67" s="69"/>
      <c r="BNH67" s="69"/>
      <c r="BNI67" s="69"/>
      <c r="BNJ67" s="69"/>
      <c r="BNK67" s="69"/>
      <c r="BNL67" s="69"/>
      <c r="BNM67" s="69"/>
      <c r="BNN67" s="69"/>
      <c r="BNO67" s="69"/>
      <c r="BNP67" s="69"/>
      <c r="BNQ67" s="69"/>
      <c r="BNR67" s="69"/>
      <c r="BNS67" s="69"/>
      <c r="BNT67" s="69"/>
      <c r="BNU67" s="69"/>
      <c r="BNV67" s="69"/>
      <c r="BNW67" s="69"/>
      <c r="BNX67" s="69"/>
      <c r="BNY67" s="69"/>
      <c r="BNZ67" s="69"/>
    </row>
    <row r="68" spans="1:10660" s="69" customFormat="1" thickBot="1">
      <c r="A68" s="119" t="s">
        <v>17</v>
      </c>
      <c r="B68" s="38" t="s">
        <v>34</v>
      </c>
      <c r="C68" s="165" t="s">
        <v>133</v>
      </c>
      <c r="D68" s="86"/>
      <c r="E68" s="86"/>
      <c r="F68" s="62"/>
      <c r="G68" s="54" t="s">
        <v>21</v>
      </c>
      <c r="H68" s="55" t="str">
        <f t="shared" si="75"/>
        <v>IN</v>
      </c>
      <c r="I68" s="55" t="str" cm="1">
        <f t="array" ref="I68">CurrentSchedule(I68,COUNTA($2:$2),$I$1)</f>
        <v>NA</v>
      </c>
      <c r="J68" s="120"/>
      <c r="K68" s="57" cm="1">
        <f t="array" ref="K68">ScheduledWeek(K68, COUNTA($2:$2),$K$2)</f>
        <v>0</v>
      </c>
      <c r="L68" s="108" cm="1">
        <f t="array" ref="L68">ScheduledWeek(L68, COUNTA($2:$2),$L$2)</f>
        <v>0</v>
      </c>
      <c r="M68" s="108">
        <f t="shared" si="70"/>
        <v>0</v>
      </c>
      <c r="N68" s="108">
        <f t="shared" si="71"/>
        <v>0</v>
      </c>
      <c r="O68" s="108">
        <f t="shared" si="72"/>
        <v>0</v>
      </c>
      <c r="P68" s="108">
        <f t="shared" si="73"/>
        <v>40</v>
      </c>
      <c r="Q68" s="108">
        <f t="shared" si="74"/>
        <v>0</v>
      </c>
      <c r="R68" s="2"/>
      <c r="S68" s="2"/>
      <c r="T68" s="2"/>
      <c r="U68" s="2"/>
      <c r="V68" s="2"/>
      <c r="W68" s="2"/>
      <c r="X68" s="14" t="s">
        <v>25</v>
      </c>
      <c r="Y68" s="14" t="s">
        <v>25</v>
      </c>
      <c r="Z68" s="14" t="s">
        <v>25</v>
      </c>
      <c r="AA68" s="14" t="s">
        <v>25</v>
      </c>
      <c r="AB68" s="14" t="s">
        <v>25</v>
      </c>
      <c r="AC68" s="2" t="s">
        <v>28</v>
      </c>
      <c r="AD68" s="2" t="s">
        <v>28</v>
      </c>
      <c r="AE68" s="2" t="s">
        <v>25</v>
      </c>
      <c r="AF68" s="2" t="s">
        <v>23</v>
      </c>
      <c r="AG68" s="2" t="s">
        <v>25</v>
      </c>
      <c r="AH68" s="2" t="s">
        <v>25</v>
      </c>
      <c r="AI68" s="2" t="s">
        <v>25</v>
      </c>
      <c r="AJ68" s="2" t="s">
        <v>28</v>
      </c>
      <c r="AK68" s="2" t="s">
        <v>28</v>
      </c>
      <c r="AL68" s="2" t="s">
        <v>25</v>
      </c>
      <c r="AM68" s="2" t="s">
        <v>25</v>
      </c>
      <c r="AN68" s="2" t="s">
        <v>25</v>
      </c>
      <c r="AO68" s="2" t="s">
        <v>25</v>
      </c>
      <c r="AP68" s="2" t="s">
        <v>25</v>
      </c>
      <c r="AQ68" s="2" t="s">
        <v>28</v>
      </c>
      <c r="AR68" s="2" t="s">
        <v>28</v>
      </c>
      <c r="AS68" s="2" t="s">
        <v>25</v>
      </c>
      <c r="AT68" s="2" t="s">
        <v>25</v>
      </c>
      <c r="AU68" s="2" t="s">
        <v>25</v>
      </c>
      <c r="AV68" s="2" t="s">
        <v>16</v>
      </c>
      <c r="AW68" s="2" t="s">
        <v>16</v>
      </c>
      <c r="AX68" s="2"/>
      <c r="AY68" s="2"/>
      <c r="AZ68" s="2" t="s">
        <v>16</v>
      </c>
      <c r="BA68" s="2" t="s">
        <v>16</v>
      </c>
      <c r="BB68" s="2" t="s">
        <v>16</v>
      </c>
      <c r="BC68" s="2" t="s">
        <v>25</v>
      </c>
      <c r="BD68" s="2" t="s">
        <v>16</v>
      </c>
      <c r="BE68" s="2"/>
      <c r="BF68" s="2"/>
      <c r="BG68" s="2" t="s">
        <v>25</v>
      </c>
      <c r="BH68" s="2" t="s">
        <v>25</v>
      </c>
      <c r="BI68" s="2" t="s">
        <v>25</v>
      </c>
      <c r="BJ68" s="2" t="s">
        <v>25</v>
      </c>
      <c r="BK68" s="2" t="s">
        <v>25</v>
      </c>
      <c r="BL68" s="2"/>
      <c r="BM68" s="2"/>
      <c r="BN68" s="2" t="s">
        <v>16</v>
      </c>
      <c r="BO68" s="2" t="s">
        <v>16</v>
      </c>
      <c r="BP68" s="2" t="s">
        <v>16</v>
      </c>
      <c r="BQ68" s="2" t="s">
        <v>16</v>
      </c>
      <c r="BR68" s="2" t="s">
        <v>16</v>
      </c>
      <c r="BS68" s="2"/>
      <c r="BT68" s="2"/>
      <c r="BU68" s="2" t="s">
        <v>25</v>
      </c>
      <c r="BV68" s="2" t="s">
        <v>25</v>
      </c>
      <c r="BW68" s="2" t="s">
        <v>25</v>
      </c>
      <c r="BX68" s="2" t="s">
        <v>25</v>
      </c>
      <c r="BY68" s="2" t="s">
        <v>25</v>
      </c>
      <c r="BZ68" s="2"/>
      <c r="CA68" s="2"/>
      <c r="CB68" s="2" t="s">
        <v>16</v>
      </c>
      <c r="CC68" s="2" t="s">
        <v>25</v>
      </c>
      <c r="CD68" s="2" t="s">
        <v>16</v>
      </c>
      <c r="CE68" s="2" t="s">
        <v>16</v>
      </c>
      <c r="CF68" s="2" t="s">
        <v>16</v>
      </c>
      <c r="CG68" s="2"/>
      <c r="CH68" s="2"/>
      <c r="CI68" s="2" t="s">
        <v>27</v>
      </c>
      <c r="CJ68" s="2" t="s">
        <v>27</v>
      </c>
      <c r="CK68" s="2" t="s">
        <v>27</v>
      </c>
      <c r="CL68" s="2" t="s">
        <v>27</v>
      </c>
      <c r="CM68" s="2" t="s">
        <v>27</v>
      </c>
      <c r="CN68" s="2"/>
      <c r="CO68" s="2"/>
      <c r="CP68" s="2" t="s">
        <v>27</v>
      </c>
      <c r="CQ68" s="2" t="s">
        <v>27</v>
      </c>
      <c r="CR68" s="2" t="s">
        <v>27</v>
      </c>
      <c r="CS68" s="2" t="s">
        <v>27</v>
      </c>
      <c r="CT68" s="2" t="s">
        <v>27</v>
      </c>
      <c r="CU68" s="2"/>
      <c r="CV68" s="2"/>
      <c r="CW68" s="2" t="s">
        <v>27</v>
      </c>
      <c r="CX68" s="2" t="s">
        <v>27</v>
      </c>
      <c r="CY68" s="2" t="s">
        <v>27</v>
      </c>
      <c r="CZ68" s="2" t="s">
        <v>27</v>
      </c>
      <c r="DA68" s="2" t="s">
        <v>27</v>
      </c>
      <c r="DB68" s="2"/>
      <c r="DC68" s="2"/>
      <c r="DD68" s="2" t="s">
        <v>16</v>
      </c>
      <c r="DE68" s="2" t="s">
        <v>16</v>
      </c>
      <c r="DF68" s="2" t="s">
        <v>16</v>
      </c>
      <c r="DG68" s="2" t="s">
        <v>16</v>
      </c>
      <c r="DH68" s="2" t="s">
        <v>16</v>
      </c>
      <c r="DI68" s="2"/>
      <c r="DJ68" s="2"/>
      <c r="DK68" s="2" t="s">
        <v>27</v>
      </c>
      <c r="DL68" s="2" t="s">
        <v>27</v>
      </c>
      <c r="DM68" s="2" t="s">
        <v>27</v>
      </c>
      <c r="DN68" s="2" t="s">
        <v>27</v>
      </c>
      <c r="DO68" s="2" t="s">
        <v>27</v>
      </c>
      <c r="DP68" s="2"/>
      <c r="DQ68" s="2"/>
      <c r="DR68" s="2" t="s">
        <v>27</v>
      </c>
      <c r="DS68" s="2" t="s">
        <v>27</v>
      </c>
      <c r="DT68" s="2" t="s">
        <v>27</v>
      </c>
      <c r="DU68" s="2" t="s">
        <v>27</v>
      </c>
      <c r="DV68" s="2" t="s">
        <v>27</v>
      </c>
      <c r="DW68" s="2"/>
      <c r="DX68" s="2"/>
      <c r="DY68" s="2" t="s">
        <v>27</v>
      </c>
      <c r="DZ68" s="2" t="s">
        <v>27</v>
      </c>
      <c r="EA68" s="2" t="s">
        <v>27</v>
      </c>
      <c r="EB68" s="2" t="s">
        <v>27</v>
      </c>
      <c r="EC68" s="2" t="s">
        <v>27</v>
      </c>
      <c r="ED68" s="2"/>
      <c r="EE68" s="2"/>
      <c r="EF68" s="2" t="s">
        <v>16</v>
      </c>
      <c r="EG68" s="2" t="s">
        <v>16</v>
      </c>
      <c r="EH68" s="2" t="s">
        <v>16</v>
      </c>
      <c r="EI68" s="2" t="s">
        <v>16</v>
      </c>
      <c r="EJ68" s="2" t="s">
        <v>16</v>
      </c>
      <c r="EK68" s="2"/>
      <c r="EL68" s="2"/>
      <c r="EM68" s="2" t="s">
        <v>27</v>
      </c>
      <c r="EN68" s="2" t="s">
        <v>27</v>
      </c>
      <c r="EO68" s="2" t="s">
        <v>27</v>
      </c>
      <c r="EP68" s="2" t="s">
        <v>27</v>
      </c>
      <c r="EQ68" s="2" t="s">
        <v>27</v>
      </c>
      <c r="ER68" s="69" t="s">
        <v>28</v>
      </c>
      <c r="ES68" s="69" t="s">
        <v>28</v>
      </c>
      <c r="ET68" s="2" t="s">
        <v>27</v>
      </c>
      <c r="EU68" s="2" t="s">
        <v>27</v>
      </c>
      <c r="EV68" s="2" t="s">
        <v>27</v>
      </c>
      <c r="EW68" s="2" t="s">
        <v>27</v>
      </c>
      <c r="EX68" s="2" t="s">
        <v>27</v>
      </c>
      <c r="EY68" s="69" t="s">
        <v>28</v>
      </c>
      <c r="EZ68" s="69" t="s">
        <v>28</v>
      </c>
      <c r="FA68" s="2" t="s">
        <v>27</v>
      </c>
      <c r="FB68" s="2" t="s">
        <v>27</v>
      </c>
      <c r="FC68" s="2" t="s">
        <v>27</v>
      </c>
      <c r="FD68" s="2" t="s">
        <v>27</v>
      </c>
      <c r="FE68" s="2" t="s">
        <v>27</v>
      </c>
      <c r="FF68" s="3"/>
      <c r="FG68" s="3"/>
      <c r="FH68" s="2" t="s">
        <v>16</v>
      </c>
      <c r="FI68" s="2" t="s">
        <v>16</v>
      </c>
      <c r="FJ68" s="2" t="s">
        <v>16</v>
      </c>
      <c r="FK68" s="2" t="s">
        <v>16</v>
      </c>
      <c r="FL68" s="2" t="s">
        <v>16</v>
      </c>
      <c r="FM68" s="3"/>
      <c r="FN68" s="3"/>
      <c r="FO68" s="2" t="s">
        <v>27</v>
      </c>
      <c r="FP68" s="2" t="s">
        <v>27</v>
      </c>
      <c r="FQ68" s="2" t="s">
        <v>27</v>
      </c>
      <c r="FR68" s="2" t="s">
        <v>27</v>
      </c>
      <c r="FS68" s="2" t="s">
        <v>27</v>
      </c>
      <c r="FT68" s="3"/>
      <c r="FU68" s="3"/>
      <c r="FV68" s="2" t="s">
        <v>27</v>
      </c>
      <c r="FW68" s="2" t="s">
        <v>27</v>
      </c>
      <c r="FX68" s="2" t="s">
        <v>27</v>
      </c>
      <c r="FY68" s="2" t="s">
        <v>27</v>
      </c>
      <c r="FZ68" s="2" t="s">
        <v>27</v>
      </c>
      <c r="GA68" s="3"/>
      <c r="GB68" s="3"/>
      <c r="GC68" s="2" t="s">
        <v>27</v>
      </c>
      <c r="GD68" s="2" t="s">
        <v>27</v>
      </c>
      <c r="GE68" s="2" t="s">
        <v>27</v>
      </c>
      <c r="GF68" s="2" t="s">
        <v>27</v>
      </c>
      <c r="GG68" s="2" t="s">
        <v>27</v>
      </c>
      <c r="GH68" s="3"/>
      <c r="GI68" s="3"/>
      <c r="GJ68" s="2" t="s">
        <v>27</v>
      </c>
      <c r="GK68" s="2" t="s">
        <v>27</v>
      </c>
      <c r="GL68" s="2" t="s">
        <v>27</v>
      </c>
      <c r="GM68" s="2" t="s">
        <v>27</v>
      </c>
      <c r="GN68" s="2" t="s">
        <v>27</v>
      </c>
      <c r="GO68" s="3" t="s">
        <v>28</v>
      </c>
      <c r="GP68" s="3" t="s">
        <v>28</v>
      </c>
      <c r="GQ68" s="55" t="s">
        <v>16</v>
      </c>
      <c r="GR68" s="55" t="s">
        <v>16</v>
      </c>
      <c r="GS68" s="55" t="s">
        <v>16</v>
      </c>
      <c r="GT68" s="55" t="s">
        <v>16</v>
      </c>
      <c r="GU68" s="55" t="s">
        <v>16</v>
      </c>
      <c r="IP68" s="69" t="s">
        <v>16</v>
      </c>
      <c r="IQ68" s="69" t="s">
        <v>16</v>
      </c>
      <c r="IR68" s="69" t="s">
        <v>16</v>
      </c>
      <c r="IU68" s="69" t="s">
        <v>16</v>
      </c>
      <c r="IV68" s="69" t="s">
        <v>16</v>
      </c>
      <c r="IW68" s="69" t="s">
        <v>16</v>
      </c>
      <c r="IX68" s="69" t="s">
        <v>16</v>
      </c>
      <c r="IY68" s="69" t="s">
        <v>16</v>
      </c>
      <c r="JB68" s="2" t="s">
        <v>27</v>
      </c>
      <c r="JC68" s="69" t="s">
        <v>25</v>
      </c>
      <c r="JD68" s="69" t="s">
        <v>25</v>
      </c>
      <c r="JE68" s="69" t="s">
        <v>25</v>
      </c>
      <c r="JF68" s="2" t="s">
        <v>27</v>
      </c>
      <c r="JI68" s="69" t="s">
        <v>25</v>
      </c>
      <c r="JJ68" s="69" t="s">
        <v>25</v>
      </c>
      <c r="JK68" s="69" t="s">
        <v>25</v>
      </c>
      <c r="JL68" s="69" t="s">
        <v>25</v>
      </c>
      <c r="JM68" s="69" t="s">
        <v>25</v>
      </c>
      <c r="JN68" s="2"/>
      <c r="JO68" s="2"/>
      <c r="JP68" s="2" t="s">
        <v>27</v>
      </c>
      <c r="JQ68" s="2" t="s">
        <v>27</v>
      </c>
      <c r="JR68" s="2" t="s">
        <v>27</v>
      </c>
      <c r="JS68" s="2" t="s">
        <v>27</v>
      </c>
      <c r="JT68" s="2" t="s">
        <v>27</v>
      </c>
      <c r="JU68" s="2"/>
      <c r="JV68" s="2"/>
      <c r="JW68" s="69" t="s">
        <v>16</v>
      </c>
      <c r="JX68" s="69" t="s">
        <v>16</v>
      </c>
      <c r="JY68" s="69" t="s">
        <v>16</v>
      </c>
      <c r="JZ68" s="69" t="s">
        <v>16</v>
      </c>
      <c r="KA68" s="69" t="s">
        <v>16</v>
      </c>
      <c r="KB68" s="2"/>
      <c r="KC68" s="2"/>
      <c r="KD68" s="69" t="s">
        <v>16</v>
      </c>
      <c r="KE68" s="69" t="s">
        <v>16</v>
      </c>
      <c r="KF68" s="69" t="s">
        <v>16</v>
      </c>
      <c r="KG68" s="69" t="s">
        <v>16</v>
      </c>
      <c r="KH68" s="69" t="s">
        <v>16</v>
      </c>
      <c r="KI68" s="2"/>
      <c r="KJ68" s="2"/>
      <c r="KK68" s="2"/>
      <c r="KL68" s="2"/>
      <c r="KM68" s="2"/>
      <c r="KN68" s="2"/>
      <c r="KO68" s="2"/>
      <c r="KP68" s="2"/>
      <c r="KQ68" s="2"/>
      <c r="KR68" s="2"/>
      <c r="KS68" s="2"/>
      <c r="KY68" s="2"/>
      <c r="KZ68" s="2"/>
      <c r="LF68" s="2"/>
      <c r="LG68" s="2"/>
      <c r="LM68" s="2"/>
      <c r="LN68" s="2"/>
      <c r="LT68" s="2"/>
      <c r="LU68" s="2"/>
      <c r="MA68" s="2"/>
      <c r="MB68" s="2"/>
      <c r="MH68" s="2"/>
      <c r="MI68" s="2"/>
      <c r="MO68" s="2"/>
      <c r="MP68" s="2"/>
      <c r="MV68" s="2"/>
      <c r="MW68" s="2"/>
      <c r="NC68" s="2"/>
      <c r="ND68" s="2"/>
      <c r="NJ68" s="2"/>
      <c r="NK68" s="2"/>
      <c r="NQ68" s="2"/>
      <c r="NR68" s="2"/>
      <c r="NX68" s="2"/>
      <c r="NY68" s="2"/>
      <c r="NZ68" s="2"/>
      <c r="OA68" s="2"/>
      <c r="OB68" s="2"/>
      <c r="OC68" s="2"/>
      <c r="OD68" s="2"/>
      <c r="OE68" s="76"/>
      <c r="OF68" s="77"/>
      <c r="OG68" s="78"/>
      <c r="OH68" s="62"/>
      <c r="OI68" s="62"/>
      <c r="OJ68" s="62"/>
      <c r="OK68" s="54"/>
      <c r="OL68" s="55"/>
      <c r="OM68" s="55"/>
      <c r="OO68" s="79"/>
      <c r="OP68" s="14"/>
      <c r="OQ68" s="14"/>
      <c r="OR68" s="14"/>
      <c r="OS68" s="14"/>
      <c r="OT68" s="14"/>
      <c r="OU68" s="14"/>
      <c r="OV68" s="14"/>
      <c r="OW68" s="14"/>
      <c r="OX68" s="2"/>
      <c r="OY68" s="2"/>
      <c r="OZ68" s="2"/>
      <c r="PA68" s="2"/>
      <c r="PB68" s="2"/>
      <c r="PC68" s="2"/>
      <c r="PD68" s="2"/>
      <c r="PE68" s="2"/>
      <c r="PF68" s="2"/>
      <c r="PG68" s="2"/>
      <c r="PH68" s="2"/>
      <c r="PI68" s="2"/>
      <c r="PJ68" s="2"/>
      <c r="PK68" s="2"/>
      <c r="PL68" s="2"/>
      <c r="PM68" s="2"/>
      <c r="PN68" s="2"/>
      <c r="PO68" s="2"/>
      <c r="PP68" s="2"/>
      <c r="PQ68" s="2"/>
      <c r="PR68" s="2"/>
      <c r="PS68" s="2"/>
      <c r="PT68" s="2"/>
      <c r="PU68" s="2"/>
      <c r="PV68" s="2"/>
      <c r="PW68" s="2"/>
      <c r="PX68" s="2"/>
      <c r="PY68" s="2"/>
      <c r="PZ68" s="2"/>
      <c r="QA68" s="2"/>
      <c r="QB68" s="2"/>
      <c r="QC68" s="2"/>
      <c r="QD68" s="2"/>
      <c r="QE68" s="2"/>
      <c r="QF68" s="2"/>
      <c r="QG68" s="2"/>
      <c r="QH68" s="2"/>
      <c r="QI68" s="2"/>
      <c r="QJ68" s="2"/>
      <c r="QK68" s="2"/>
      <c r="QL68" s="2"/>
      <c r="QM68" s="2"/>
      <c r="QN68" s="2"/>
      <c r="QO68" s="2"/>
      <c r="QP68" s="2"/>
      <c r="QQ68" s="2"/>
      <c r="QR68" s="2"/>
      <c r="QS68" s="2"/>
      <c r="QT68" s="2"/>
      <c r="QU68" s="2"/>
      <c r="QV68" s="2"/>
      <c r="QW68" s="2"/>
      <c r="QX68" s="2"/>
      <c r="QY68" s="2"/>
      <c r="QZ68" s="2"/>
      <c r="RA68" s="2"/>
      <c r="RB68" s="2"/>
      <c r="RC68" s="2"/>
      <c r="RD68" s="2"/>
      <c r="RE68" s="2"/>
      <c r="RF68" s="2"/>
      <c r="RG68" s="2"/>
      <c r="RH68" s="2"/>
      <c r="RI68" s="2"/>
      <c r="RJ68" s="2"/>
      <c r="RK68" s="2"/>
      <c r="RL68" s="2"/>
      <c r="RM68" s="2"/>
      <c r="RN68" s="2"/>
      <c r="RO68" s="2"/>
      <c r="RP68" s="2"/>
      <c r="RQ68" s="2"/>
      <c r="RR68" s="2"/>
      <c r="RS68" s="2"/>
      <c r="RT68" s="2"/>
      <c r="RU68" s="2"/>
      <c r="RV68" s="2"/>
      <c r="RW68" s="2"/>
      <c r="RX68" s="2"/>
      <c r="RY68" s="2"/>
      <c r="RZ68" s="2"/>
      <c r="SA68" s="2"/>
      <c r="SB68" s="2"/>
      <c r="SC68" s="2"/>
      <c r="SD68" s="2"/>
      <c r="SE68" s="2"/>
      <c r="SF68" s="2"/>
      <c r="SG68" s="2"/>
      <c r="SH68" s="2"/>
      <c r="SI68" s="2"/>
      <c r="SJ68" s="2"/>
      <c r="SK68" s="2"/>
      <c r="SL68" s="2"/>
      <c r="SM68" s="2"/>
      <c r="SN68" s="2"/>
      <c r="SO68" s="2"/>
      <c r="SP68" s="2"/>
      <c r="SQ68" s="2"/>
      <c r="SR68" s="2"/>
      <c r="SS68" s="2"/>
      <c r="ST68" s="2"/>
      <c r="SU68" s="2"/>
      <c r="SV68" s="2"/>
      <c r="SW68" s="2"/>
      <c r="SX68" s="2"/>
      <c r="SY68" s="2"/>
      <c r="SZ68" s="2"/>
      <c r="TA68" s="2"/>
      <c r="TB68" s="2"/>
      <c r="TC68" s="2"/>
      <c r="TD68" s="2"/>
      <c r="TE68" s="2"/>
      <c r="TF68" s="2"/>
      <c r="TG68" s="2"/>
      <c r="TH68" s="2"/>
      <c r="TI68" s="2"/>
      <c r="TJ68" s="2"/>
      <c r="TK68" s="2"/>
      <c r="TL68" s="2"/>
      <c r="TM68" s="2"/>
      <c r="TN68" s="2"/>
      <c r="TO68" s="2"/>
      <c r="TP68" s="2"/>
      <c r="TQ68" s="2"/>
      <c r="TR68" s="2"/>
      <c r="TS68" s="2"/>
      <c r="TT68" s="2"/>
      <c r="TU68" s="2"/>
      <c r="TV68" s="2"/>
      <c r="TW68" s="2"/>
      <c r="TX68" s="2"/>
      <c r="TY68" s="2"/>
      <c r="TZ68" s="2"/>
      <c r="UA68" s="2"/>
      <c r="UB68" s="2"/>
      <c r="UC68" s="2"/>
      <c r="UD68" s="2"/>
      <c r="UE68" s="2"/>
      <c r="UF68" s="2"/>
      <c r="UG68" s="2"/>
      <c r="UH68" s="2"/>
      <c r="UI68" s="2"/>
      <c r="UJ68" s="2"/>
      <c r="UK68" s="2"/>
      <c r="UL68" s="2"/>
      <c r="UM68" s="2"/>
      <c r="UN68" s="2"/>
      <c r="UO68" s="2"/>
      <c r="UP68" s="2"/>
      <c r="UQ68" s="2"/>
      <c r="UR68" s="2"/>
      <c r="US68" s="2"/>
      <c r="UT68" s="2"/>
      <c r="UU68" s="2"/>
      <c r="UV68" s="2"/>
      <c r="UW68" s="2"/>
      <c r="UX68" s="2"/>
      <c r="UY68" s="2"/>
      <c r="UZ68" s="2"/>
      <c r="VA68" s="2"/>
      <c r="VB68" s="2"/>
      <c r="VC68" s="2"/>
      <c r="VD68" s="2"/>
      <c r="VE68" s="2"/>
      <c r="VF68" s="2"/>
      <c r="VG68" s="2"/>
      <c r="VH68" s="2"/>
      <c r="VI68" s="2"/>
      <c r="VJ68" s="2"/>
      <c r="VK68" s="2"/>
      <c r="VL68" s="2"/>
      <c r="VM68" s="2"/>
      <c r="VN68" s="2"/>
      <c r="VO68" s="2"/>
      <c r="VP68" s="2"/>
      <c r="VQ68" s="2"/>
      <c r="VR68" s="2"/>
      <c r="VS68" s="2"/>
      <c r="VT68" s="2"/>
      <c r="VU68" s="2"/>
      <c r="VV68" s="2"/>
      <c r="VW68" s="2"/>
      <c r="VX68" s="2"/>
      <c r="VY68" s="2"/>
      <c r="VZ68" s="2"/>
      <c r="WA68" s="2"/>
      <c r="WB68" s="2"/>
      <c r="WC68" s="2"/>
      <c r="WD68" s="2"/>
      <c r="WE68" s="2"/>
      <c r="WF68" s="2"/>
      <c r="WG68" s="2"/>
      <c r="WH68" s="2"/>
      <c r="WI68" s="2"/>
      <c r="WJ68" s="2"/>
      <c r="WK68" s="2"/>
      <c r="WL68" s="2"/>
      <c r="WM68" s="2"/>
      <c r="WN68" s="2"/>
      <c r="WO68" s="2"/>
      <c r="WP68" s="2"/>
      <c r="WQ68" s="2"/>
      <c r="WR68" s="2"/>
      <c r="WS68" s="2"/>
      <c r="WT68" s="2"/>
      <c r="WU68" s="2"/>
      <c r="WV68" s="2"/>
      <c r="WW68" s="2"/>
      <c r="WX68" s="2"/>
      <c r="WY68" s="2"/>
      <c r="WZ68" s="2"/>
      <c r="XA68" s="2"/>
      <c r="XB68" s="2"/>
      <c r="XC68" s="2"/>
      <c r="XD68" s="2"/>
      <c r="XE68" s="2"/>
      <c r="XF68" s="55"/>
      <c r="XG68" s="55"/>
      <c r="XH68" s="55"/>
      <c r="XI68" s="55"/>
      <c r="XJ68" s="55"/>
      <c r="XK68" s="2"/>
      <c r="XL68" s="2"/>
      <c r="XM68" s="55"/>
      <c r="XN68" s="55"/>
      <c r="XO68" s="55"/>
      <c r="XP68" s="55"/>
      <c r="XQ68" s="55"/>
      <c r="YE68" s="2"/>
      <c r="AAQ68" s="2"/>
      <c r="AAR68" s="2"/>
      <c r="AAX68" s="2"/>
      <c r="AAY68" s="2"/>
      <c r="AAZ68" s="2"/>
      <c r="ABA68" s="2"/>
      <c r="ABB68" s="2"/>
      <c r="ABC68" s="2"/>
      <c r="ABD68" s="2"/>
      <c r="ABE68" s="2"/>
      <c r="ABF68" s="2"/>
      <c r="ABG68" s="2"/>
      <c r="ABH68" s="2"/>
      <c r="ABI68" s="2"/>
      <c r="ABJ68" s="2"/>
      <c r="ABK68" s="2"/>
      <c r="ABL68" s="2"/>
      <c r="ABM68" s="2"/>
      <c r="ABN68" s="2"/>
      <c r="ABO68" s="2"/>
      <c r="ABP68" s="2"/>
      <c r="ABQ68" s="2"/>
      <c r="ABR68" s="2"/>
      <c r="ABS68" s="2"/>
      <c r="ABT68" s="2"/>
      <c r="ABU68" s="2"/>
      <c r="ABV68" s="2"/>
      <c r="ABW68" s="2"/>
      <c r="ABX68" s="2"/>
      <c r="ABY68" s="2"/>
      <c r="ABZ68" s="2"/>
      <c r="ACA68" s="2"/>
      <c r="ACB68" s="2"/>
      <c r="ACC68" s="2"/>
      <c r="ACD68" s="2"/>
      <c r="ACE68" s="2"/>
      <c r="ACF68" s="2"/>
      <c r="ACG68" s="2"/>
      <c r="ACH68" s="2"/>
      <c r="ACN68" s="2"/>
      <c r="ACO68" s="2"/>
      <c r="ACU68" s="2"/>
      <c r="ACV68" s="2"/>
      <c r="ADB68" s="2"/>
      <c r="ADC68" s="2"/>
      <c r="ADI68" s="2"/>
      <c r="ADJ68" s="2"/>
      <c r="ADP68" s="2"/>
      <c r="ADQ68" s="2"/>
      <c r="ADW68" s="2"/>
      <c r="ADX68" s="2"/>
      <c r="AED68" s="2"/>
      <c r="AEE68" s="2"/>
      <c r="AEK68" s="2"/>
      <c r="AEL68" s="2"/>
      <c r="AER68" s="2"/>
      <c r="AES68" s="2"/>
      <c r="AEY68" s="2"/>
      <c r="AEZ68" s="2"/>
      <c r="AFF68" s="2"/>
      <c r="AFG68" s="2"/>
      <c r="AFM68" s="2"/>
      <c r="AFN68" s="2"/>
      <c r="AFO68" s="2"/>
      <c r="AFP68" s="2"/>
      <c r="AFQ68" s="2"/>
      <c r="AFR68" s="2"/>
      <c r="AFS68" s="2"/>
      <c r="AFT68" s="76"/>
      <c r="AFU68" s="77"/>
      <c r="AFV68" s="78"/>
      <c r="AFW68" s="62"/>
      <c r="AFX68" s="62"/>
      <c r="AFY68" s="62"/>
      <c r="AFZ68" s="54"/>
      <c r="AGA68" s="55"/>
      <c r="AGB68" s="55"/>
      <c r="AGD68" s="79"/>
      <c r="AGE68" s="14"/>
      <c r="AGF68" s="14"/>
      <c r="AGG68" s="14"/>
      <c r="AGH68" s="14"/>
      <c r="AGI68" s="14"/>
      <c r="AGJ68" s="14"/>
      <c r="AGK68" s="14"/>
      <c r="AGL68" s="14"/>
      <c r="AGM68" s="2"/>
      <c r="AGN68" s="2"/>
      <c r="AGO68" s="2"/>
      <c r="AGP68" s="2"/>
      <c r="AGQ68" s="2"/>
      <c r="AGR68" s="2"/>
      <c r="AGS68" s="2"/>
      <c r="AGT68" s="2"/>
      <c r="AGU68" s="2"/>
      <c r="AGV68" s="2"/>
      <c r="AGW68" s="2"/>
      <c r="AGX68" s="2"/>
      <c r="AGY68" s="2"/>
      <c r="AGZ68" s="2"/>
      <c r="AHA68" s="2"/>
      <c r="AHB68" s="2"/>
      <c r="AHC68" s="2"/>
      <c r="AHD68" s="2"/>
      <c r="AHE68" s="2"/>
      <c r="AHF68" s="2"/>
      <c r="AHG68" s="2"/>
      <c r="AHH68" s="2"/>
      <c r="AHI68" s="2"/>
      <c r="AHJ68" s="2"/>
      <c r="AHK68" s="2"/>
      <c r="AHL68" s="2"/>
      <c r="AHM68" s="2"/>
      <c r="AHN68" s="2"/>
      <c r="AHO68" s="2"/>
      <c r="AHP68" s="2"/>
      <c r="AHQ68" s="2"/>
      <c r="AHR68" s="2"/>
      <c r="AHS68" s="2"/>
      <c r="AHT68" s="2"/>
      <c r="AHU68" s="2"/>
      <c r="AHV68" s="2"/>
      <c r="AHW68" s="2"/>
      <c r="AHX68" s="2"/>
      <c r="AHY68" s="2"/>
      <c r="AHZ68" s="2"/>
      <c r="AIA68" s="2"/>
      <c r="AIB68" s="2"/>
      <c r="AIC68" s="2"/>
      <c r="AID68" s="2"/>
      <c r="AIE68" s="2"/>
      <c r="AIF68" s="2"/>
      <c r="AIG68" s="2"/>
      <c r="AIH68" s="2"/>
      <c r="AII68" s="2"/>
      <c r="AIJ68" s="2"/>
      <c r="AIK68" s="2"/>
      <c r="AIL68" s="2"/>
      <c r="AIM68" s="2"/>
      <c r="AIN68" s="2"/>
      <c r="AIO68" s="2"/>
      <c r="AIP68" s="2"/>
      <c r="AIQ68" s="2"/>
      <c r="AIR68" s="2"/>
      <c r="AIS68" s="2"/>
      <c r="AIT68" s="2"/>
      <c r="AIU68" s="2"/>
      <c r="AIV68" s="2"/>
      <c r="AIW68" s="2"/>
      <c r="AIX68" s="2"/>
      <c r="AIY68" s="2"/>
      <c r="AIZ68" s="2"/>
      <c r="AJA68" s="2"/>
      <c r="AJB68" s="2"/>
      <c r="AJC68" s="2"/>
      <c r="AJD68" s="2"/>
      <c r="AJE68" s="2"/>
      <c r="AJF68" s="2"/>
      <c r="AJG68" s="2"/>
      <c r="AJH68" s="2"/>
      <c r="AJI68" s="2"/>
      <c r="AJJ68" s="2"/>
      <c r="AJK68" s="2"/>
      <c r="AJL68" s="2"/>
      <c r="AJM68" s="2"/>
      <c r="AJN68" s="2"/>
      <c r="AJO68" s="2"/>
      <c r="AJP68" s="2"/>
      <c r="AJQ68" s="2"/>
      <c r="AJR68" s="2"/>
      <c r="AJS68" s="2"/>
      <c r="AJT68" s="2"/>
      <c r="AJU68" s="2"/>
      <c r="AJV68" s="2"/>
      <c r="AJW68" s="2"/>
      <c r="AJX68" s="2"/>
      <c r="AJY68" s="2"/>
      <c r="AJZ68" s="2"/>
      <c r="AKA68" s="2"/>
      <c r="AKB68" s="2"/>
      <c r="AKC68" s="2"/>
      <c r="AKD68" s="2"/>
      <c r="AKE68" s="2"/>
      <c r="AKF68" s="2"/>
      <c r="AKG68" s="2"/>
      <c r="AKH68" s="2"/>
      <c r="AKI68" s="2"/>
      <c r="AKJ68" s="2"/>
      <c r="AKK68" s="2"/>
      <c r="AKL68" s="2"/>
      <c r="AKM68" s="2"/>
      <c r="AKN68" s="2"/>
      <c r="AKO68" s="2"/>
      <c r="AKP68" s="2"/>
      <c r="AKQ68" s="2"/>
      <c r="AKR68" s="2"/>
      <c r="AKS68" s="2"/>
      <c r="AKT68" s="2"/>
      <c r="AKU68" s="2"/>
      <c r="AKV68" s="2"/>
      <c r="AKW68" s="2"/>
      <c r="AKX68" s="2"/>
      <c r="AKY68" s="2"/>
      <c r="AKZ68" s="2"/>
      <c r="ALA68" s="2"/>
      <c r="ALB68" s="2"/>
      <c r="ALC68" s="2"/>
      <c r="ALD68" s="2"/>
      <c r="ALE68" s="2"/>
      <c r="ALF68" s="2"/>
      <c r="ALG68" s="2"/>
      <c r="ALH68" s="2"/>
      <c r="ALI68" s="2"/>
      <c r="ALJ68" s="2"/>
      <c r="ALK68" s="2"/>
      <c r="ALL68" s="2"/>
      <c r="ALM68" s="2"/>
      <c r="ALN68" s="2"/>
      <c r="ALO68" s="2"/>
      <c r="ALP68" s="2"/>
      <c r="ALQ68" s="2"/>
      <c r="ALR68" s="2"/>
      <c r="ALS68" s="2"/>
      <c r="ALT68" s="2"/>
      <c r="ALU68" s="2"/>
      <c r="ALV68" s="2"/>
      <c r="ALW68" s="2"/>
      <c r="ALX68" s="2"/>
      <c r="ALY68" s="2"/>
      <c r="ALZ68" s="2"/>
      <c r="AMA68" s="2"/>
      <c r="AMB68" s="2"/>
      <c r="AMC68" s="2"/>
      <c r="AMD68" s="2"/>
      <c r="AME68" s="2"/>
      <c r="AMF68" s="2"/>
      <c r="AMG68" s="2"/>
      <c r="AMH68" s="2"/>
      <c r="AMI68" s="2"/>
      <c r="AMJ68" s="2"/>
      <c r="AMK68" s="2"/>
      <c r="AML68" s="2"/>
      <c r="AMM68" s="2"/>
      <c r="AMN68" s="2"/>
      <c r="AMO68" s="2"/>
      <c r="AMP68" s="2"/>
      <c r="AMQ68" s="2"/>
      <c r="AMR68" s="2"/>
      <c r="AMS68" s="2"/>
      <c r="AMT68" s="2"/>
      <c r="AMU68" s="2"/>
      <c r="AMV68" s="2"/>
      <c r="AMW68" s="2"/>
      <c r="AMX68" s="2"/>
      <c r="AMY68" s="2"/>
      <c r="AMZ68" s="2"/>
      <c r="ANA68" s="2"/>
      <c r="ANB68" s="2"/>
      <c r="ANC68" s="2"/>
      <c r="AND68" s="2"/>
      <c r="ANE68" s="2"/>
      <c r="ANF68" s="2"/>
      <c r="ANG68" s="2"/>
      <c r="ANH68" s="2"/>
      <c r="ANI68" s="2"/>
      <c r="ANJ68" s="2"/>
      <c r="ANK68" s="2"/>
      <c r="ANL68" s="2"/>
      <c r="ANM68" s="2"/>
      <c r="ANN68" s="2"/>
      <c r="ANO68" s="2"/>
      <c r="ANP68" s="2"/>
      <c r="ANQ68" s="2"/>
      <c r="ANR68" s="2"/>
      <c r="ANS68" s="2"/>
      <c r="ANT68" s="2"/>
      <c r="ANU68" s="2"/>
      <c r="ANV68" s="2"/>
      <c r="ANW68" s="2"/>
      <c r="ANX68" s="2"/>
      <c r="ANY68" s="2"/>
      <c r="ANZ68" s="2"/>
      <c r="AOA68" s="2"/>
      <c r="AOB68" s="2"/>
      <c r="AOC68" s="2"/>
      <c r="AOD68" s="2"/>
      <c r="AOE68" s="2"/>
      <c r="AOF68" s="2"/>
      <c r="AOG68" s="2"/>
      <c r="AOH68" s="2"/>
      <c r="AOI68" s="2"/>
      <c r="AOJ68" s="2"/>
      <c r="AOK68" s="2"/>
      <c r="AOL68" s="2"/>
      <c r="AOM68" s="2"/>
      <c r="AON68" s="2"/>
      <c r="AOO68" s="2"/>
      <c r="AOP68" s="2"/>
      <c r="AOQ68" s="2"/>
      <c r="AOR68" s="2"/>
      <c r="AOS68" s="2"/>
      <c r="AOT68" s="2"/>
      <c r="AOU68" s="55"/>
      <c r="AOV68" s="55"/>
      <c r="AOW68" s="55"/>
      <c r="AOX68" s="55"/>
      <c r="AOY68" s="55"/>
      <c r="AOZ68" s="2"/>
      <c r="APA68" s="2"/>
      <c r="APB68" s="55"/>
      <c r="APC68" s="55"/>
      <c r="APD68" s="55"/>
      <c r="APE68" s="55"/>
      <c r="APF68" s="55"/>
      <c r="APT68" s="2"/>
      <c r="ASF68" s="2"/>
      <c r="ASG68" s="2"/>
      <c r="ASM68" s="2"/>
      <c r="ASN68" s="2"/>
      <c r="ASO68" s="2"/>
      <c r="ASP68" s="2"/>
      <c r="ASQ68" s="2"/>
      <c r="ASR68" s="2"/>
      <c r="ASS68" s="2"/>
      <c r="AST68" s="2"/>
      <c r="ASU68" s="2"/>
      <c r="ASV68" s="2"/>
      <c r="ASW68" s="2"/>
      <c r="ASX68" s="2"/>
      <c r="ASY68" s="2"/>
      <c r="ASZ68" s="2"/>
      <c r="ATA68" s="2"/>
      <c r="ATB68" s="2"/>
      <c r="ATC68" s="2"/>
      <c r="ATD68" s="2"/>
      <c r="ATE68" s="2"/>
      <c r="ATF68" s="2"/>
      <c r="ATG68" s="2"/>
      <c r="ATH68" s="2"/>
      <c r="ATI68" s="2"/>
      <c r="ATJ68" s="2"/>
      <c r="ATK68" s="2"/>
      <c r="ATL68" s="2"/>
      <c r="ATM68" s="2"/>
      <c r="ATN68" s="2"/>
      <c r="ATO68" s="2"/>
      <c r="ATP68" s="2"/>
      <c r="ATQ68" s="2"/>
      <c r="ATR68" s="2"/>
      <c r="ATS68" s="2"/>
      <c r="ATT68" s="2"/>
      <c r="ATU68" s="2"/>
      <c r="ATV68" s="2"/>
      <c r="ATW68" s="2"/>
      <c r="AUC68" s="2"/>
      <c r="AUD68" s="2"/>
      <c r="AUJ68" s="2"/>
      <c r="AUK68" s="2"/>
      <c r="AUQ68" s="2"/>
      <c r="AUR68" s="2"/>
      <c r="AUX68" s="2"/>
      <c r="AUY68" s="2"/>
      <c r="AVE68" s="2"/>
      <c r="AVF68" s="2"/>
      <c r="AVL68" s="2"/>
      <c r="AVM68" s="2"/>
      <c r="AVS68" s="2"/>
      <c r="AVT68" s="2"/>
      <c r="AVZ68" s="2"/>
      <c r="AWA68" s="2"/>
      <c r="AWG68" s="2"/>
      <c r="AWH68" s="2"/>
      <c r="AWN68" s="2"/>
      <c r="AWO68" s="2"/>
      <c r="AWU68" s="2"/>
      <c r="AWV68" s="2"/>
      <c r="AXB68" s="2"/>
      <c r="AXC68" s="2"/>
      <c r="AXD68" s="2"/>
      <c r="AXE68" s="2"/>
      <c r="AXF68" s="2"/>
      <c r="AXG68" s="2"/>
      <c r="AXH68" s="2"/>
      <c r="AXI68" s="76"/>
      <c r="AXJ68" s="77"/>
      <c r="AXK68" s="78"/>
      <c r="AXL68" s="62"/>
      <c r="AXM68" s="62"/>
      <c r="AXN68" s="62"/>
      <c r="AXO68" s="54"/>
      <c r="AXP68" s="55"/>
      <c r="AXQ68" s="55"/>
      <c r="AXS68" s="79"/>
      <c r="AXT68" s="14"/>
      <c r="AXU68" s="14"/>
      <c r="AXV68" s="14"/>
      <c r="AXW68" s="14"/>
      <c r="AXX68" s="14"/>
      <c r="AXY68" s="14"/>
      <c r="AXZ68" s="14"/>
      <c r="AYA68" s="14"/>
      <c r="AYB68" s="2"/>
      <c r="AYC68" s="2"/>
      <c r="AYD68" s="2"/>
      <c r="AYE68" s="2"/>
      <c r="AYF68" s="2"/>
      <c r="AYG68" s="2"/>
      <c r="AYH68" s="2"/>
      <c r="AYI68" s="2"/>
      <c r="AYJ68" s="2"/>
      <c r="AYK68" s="2"/>
      <c r="AYL68" s="2"/>
      <c r="AYM68" s="2"/>
      <c r="AYN68" s="2"/>
      <c r="AYO68" s="2"/>
      <c r="AYP68" s="2"/>
      <c r="AYQ68" s="2"/>
      <c r="AYR68" s="2"/>
      <c r="AYS68" s="2"/>
      <c r="AYT68" s="2"/>
      <c r="AYU68" s="2"/>
      <c r="AYV68" s="2"/>
      <c r="AYW68" s="2"/>
      <c r="AYX68" s="2"/>
      <c r="AYY68" s="2"/>
      <c r="AYZ68" s="2"/>
      <c r="AZA68" s="2"/>
      <c r="AZB68" s="2"/>
      <c r="AZC68" s="2"/>
      <c r="AZD68" s="2"/>
      <c r="AZE68" s="2"/>
      <c r="AZF68" s="2"/>
      <c r="AZG68" s="2"/>
      <c r="AZH68" s="2"/>
      <c r="AZI68" s="2"/>
      <c r="AZJ68" s="2"/>
      <c r="AZK68" s="2"/>
      <c r="AZL68" s="2"/>
      <c r="AZM68" s="2"/>
      <c r="AZN68" s="2"/>
      <c r="AZO68" s="2"/>
      <c r="AZP68" s="2"/>
      <c r="AZQ68" s="2"/>
      <c r="AZR68" s="2"/>
      <c r="AZS68" s="2"/>
      <c r="AZT68" s="2"/>
      <c r="AZU68" s="2"/>
      <c r="AZV68" s="2"/>
      <c r="AZW68" s="2"/>
      <c r="AZX68" s="2"/>
      <c r="AZY68" s="2"/>
      <c r="AZZ68" s="2"/>
      <c r="BAA68" s="2"/>
      <c r="BAB68" s="2"/>
      <c r="BAC68" s="2"/>
      <c r="BAD68" s="2"/>
      <c r="BAE68" s="2"/>
      <c r="BAF68" s="2"/>
      <c r="BAG68" s="2"/>
      <c r="BAH68" s="2"/>
      <c r="BAI68" s="2"/>
      <c r="BAJ68" s="2"/>
      <c r="BAK68" s="2"/>
      <c r="BAL68" s="2"/>
      <c r="BAM68" s="2"/>
      <c r="BAN68" s="2"/>
      <c r="BAO68" s="2"/>
      <c r="BAP68" s="2"/>
      <c r="BAQ68" s="2"/>
      <c r="BAR68" s="2"/>
      <c r="BAS68" s="2"/>
      <c r="BAT68" s="2"/>
      <c r="BAU68" s="2"/>
      <c r="BAV68" s="2"/>
      <c r="BAW68" s="2"/>
      <c r="BAX68" s="2"/>
      <c r="BAY68" s="2"/>
      <c r="BAZ68" s="2"/>
      <c r="BBA68" s="2"/>
      <c r="BBB68" s="2"/>
      <c r="BBC68" s="2"/>
      <c r="BBD68" s="2"/>
      <c r="BBE68" s="2"/>
      <c r="BBF68" s="2"/>
      <c r="BBG68" s="2"/>
      <c r="BBH68" s="2"/>
      <c r="BBI68" s="2"/>
      <c r="BBJ68" s="2"/>
      <c r="BBK68" s="2"/>
      <c r="BBL68" s="2"/>
      <c r="BBM68" s="2"/>
      <c r="BBN68" s="2"/>
      <c r="BBO68" s="2"/>
      <c r="BBP68" s="2"/>
      <c r="BBQ68" s="2"/>
      <c r="BBR68" s="2"/>
      <c r="BBS68" s="2"/>
      <c r="BBT68" s="2"/>
      <c r="BBU68" s="2"/>
      <c r="BBV68" s="2"/>
      <c r="BBW68" s="2"/>
      <c r="BBX68" s="2"/>
      <c r="BBY68" s="2"/>
      <c r="BBZ68" s="2"/>
      <c r="BCA68" s="2"/>
      <c r="BCB68" s="2"/>
      <c r="BCC68" s="2"/>
      <c r="BCD68" s="2"/>
      <c r="BCE68" s="2"/>
      <c r="BCF68" s="2"/>
      <c r="BCG68" s="2"/>
      <c r="BCH68" s="2"/>
      <c r="BCI68" s="2"/>
      <c r="BCJ68" s="2"/>
      <c r="BCK68" s="2"/>
      <c r="BCL68" s="2"/>
      <c r="BCM68" s="2"/>
      <c r="BCN68" s="2"/>
      <c r="BCO68" s="2"/>
      <c r="BCP68" s="2"/>
      <c r="BCQ68" s="2"/>
      <c r="BCR68" s="2"/>
      <c r="BCS68" s="2"/>
      <c r="BCT68" s="2"/>
      <c r="BCU68" s="2"/>
      <c r="BCV68" s="2"/>
      <c r="BCW68" s="2"/>
      <c r="BCX68" s="2"/>
      <c r="BCY68" s="2"/>
      <c r="BCZ68" s="2"/>
      <c r="BDA68" s="2"/>
      <c r="BDB68" s="2"/>
      <c r="BDC68" s="2"/>
      <c r="BDD68" s="2"/>
      <c r="BDE68" s="2"/>
      <c r="BDF68" s="2"/>
      <c r="BDG68" s="2"/>
      <c r="BDH68" s="2"/>
      <c r="BDI68" s="2"/>
      <c r="BDJ68" s="2"/>
      <c r="BDK68" s="2"/>
      <c r="BDL68" s="2"/>
      <c r="BDM68" s="2"/>
      <c r="BDN68" s="2"/>
      <c r="BDO68" s="2"/>
      <c r="BDP68" s="2"/>
      <c r="BDQ68" s="2"/>
      <c r="BDR68" s="2"/>
      <c r="BDS68" s="2"/>
      <c r="BDT68" s="2"/>
      <c r="BDU68" s="2"/>
      <c r="BDV68" s="2"/>
      <c r="BDW68" s="2"/>
      <c r="BDX68" s="2"/>
      <c r="BDY68" s="2"/>
      <c r="BDZ68" s="2"/>
      <c r="BEA68" s="2"/>
      <c r="BEB68" s="2"/>
      <c r="BEC68" s="2"/>
      <c r="BED68" s="2"/>
      <c r="BEE68" s="2"/>
      <c r="BEF68" s="2"/>
      <c r="BEG68" s="2"/>
      <c r="BEH68" s="2"/>
      <c r="BEI68" s="2"/>
      <c r="BEJ68" s="2"/>
      <c r="BEK68" s="2"/>
      <c r="BEL68" s="2"/>
      <c r="BEM68" s="2"/>
      <c r="BEN68" s="2"/>
      <c r="BEO68" s="2"/>
      <c r="BEP68" s="2"/>
      <c r="BEQ68" s="2"/>
      <c r="BER68" s="2"/>
      <c r="BES68" s="2"/>
      <c r="BET68" s="2"/>
      <c r="BEU68" s="2"/>
      <c r="BEV68" s="2"/>
      <c r="BEW68" s="2"/>
      <c r="BEX68" s="2"/>
      <c r="BEY68" s="2"/>
      <c r="BEZ68" s="2"/>
      <c r="BFA68" s="2"/>
      <c r="BFB68" s="2"/>
      <c r="BFC68" s="2"/>
      <c r="BFD68" s="2"/>
      <c r="BFE68" s="2"/>
      <c r="BFF68" s="2"/>
      <c r="BFG68" s="2"/>
      <c r="BFH68" s="2"/>
      <c r="BFI68" s="2"/>
      <c r="BFJ68" s="2"/>
      <c r="BFK68" s="2"/>
      <c r="BFL68" s="2"/>
      <c r="BFM68" s="2"/>
      <c r="BFN68" s="2"/>
      <c r="BFO68" s="2"/>
      <c r="BFP68" s="2"/>
      <c r="BFQ68" s="2"/>
      <c r="BFR68" s="2"/>
      <c r="BFS68" s="2"/>
      <c r="BFT68" s="2"/>
      <c r="BFU68" s="2"/>
      <c r="BFV68" s="2"/>
      <c r="BFW68" s="2"/>
      <c r="BFX68" s="2"/>
      <c r="BFY68" s="2"/>
      <c r="BFZ68" s="2"/>
      <c r="BGA68" s="2"/>
      <c r="BGB68" s="2"/>
      <c r="BGC68" s="2"/>
      <c r="BGD68" s="2"/>
      <c r="BGE68" s="2"/>
      <c r="BGF68" s="2"/>
      <c r="BGG68" s="2"/>
      <c r="BGH68" s="2"/>
      <c r="BGI68" s="2"/>
      <c r="BGJ68" s="55"/>
      <c r="BGK68" s="55"/>
      <c r="BGL68" s="55"/>
      <c r="BGM68" s="55"/>
      <c r="BGN68" s="55"/>
      <c r="BGO68" s="2"/>
      <c r="BGP68" s="2"/>
      <c r="BGQ68" s="55"/>
      <c r="BGR68" s="55"/>
      <c r="BGS68" s="55"/>
      <c r="BGT68" s="55"/>
      <c r="BGU68" s="55"/>
      <c r="BHI68" s="2"/>
      <c r="BJU68" s="2"/>
      <c r="BJV68" s="2"/>
      <c r="BKB68" s="2"/>
      <c r="BKC68" s="2"/>
      <c r="BKD68" s="2"/>
      <c r="BKE68" s="2"/>
      <c r="BKF68" s="2"/>
      <c r="BKG68" s="2"/>
      <c r="BKH68" s="2"/>
      <c r="BKI68" s="2"/>
      <c r="BKJ68" s="2"/>
      <c r="BKK68" s="2"/>
      <c r="BKL68" s="2"/>
      <c r="BKM68" s="2"/>
      <c r="BKN68" s="2"/>
      <c r="BKO68" s="2"/>
      <c r="BKP68" s="2"/>
      <c r="BKQ68" s="2"/>
      <c r="BKR68" s="2"/>
      <c r="BKS68" s="2"/>
      <c r="BKT68" s="2"/>
      <c r="BKU68" s="2"/>
      <c r="BKV68" s="2"/>
      <c r="BKW68" s="2"/>
      <c r="BKX68" s="2"/>
      <c r="BKY68" s="2"/>
      <c r="BKZ68" s="2"/>
      <c r="BLA68" s="2"/>
      <c r="BLB68" s="2"/>
      <c r="BLC68" s="2"/>
      <c r="BLD68" s="2"/>
      <c r="BLE68" s="2"/>
      <c r="BLF68" s="2"/>
      <c r="BLG68" s="2"/>
      <c r="BLH68" s="2"/>
      <c r="BLI68" s="2"/>
      <c r="BLJ68" s="2"/>
      <c r="BLK68" s="2"/>
      <c r="BLL68" s="2"/>
      <c r="BLR68" s="2"/>
      <c r="BLS68" s="2"/>
      <c r="BLY68" s="2"/>
      <c r="BLZ68" s="2"/>
      <c r="BMF68" s="2"/>
      <c r="BMG68" s="2"/>
      <c r="BMM68" s="2"/>
      <c r="BMN68" s="2"/>
      <c r="BMT68" s="2"/>
      <c r="BMU68" s="2"/>
      <c r="BNA68" s="2"/>
      <c r="BNB68" s="2"/>
      <c r="BNH68" s="2"/>
      <c r="BNI68" s="2"/>
      <c r="BNO68" s="2"/>
      <c r="BNP68" s="2"/>
      <c r="BNV68" s="2"/>
      <c r="BNW68" s="2"/>
    </row>
    <row r="69" spans="1:10660" ht="29.45" thickBot="1">
      <c r="A69" s="119" t="s">
        <v>17</v>
      </c>
      <c r="B69" s="124" t="s">
        <v>34</v>
      </c>
      <c r="C69" s="165" t="s">
        <v>134</v>
      </c>
      <c r="D69" s="86"/>
      <c r="E69" s="86"/>
      <c r="F69" s="62"/>
      <c r="G69" s="54" t="s">
        <v>21</v>
      </c>
      <c r="H69" s="55" t="str">
        <f t="shared" si="75"/>
        <v>IN</v>
      </c>
      <c r="I69" s="55" t="str" cm="1">
        <f t="array" ref="I69">CurrentSchedule(I69,COUNTA($2:$2),$I$1)</f>
        <v>NA</v>
      </c>
      <c r="J69" s="120"/>
      <c r="K69" s="57" cm="1">
        <f t="array" ref="K69">ScheduledWeek(K69, COUNTA($2:$2),$K$2)</f>
        <v>0</v>
      </c>
      <c r="L69" s="108" cm="1">
        <f t="array" ref="L69">ScheduledWeek(L69, COUNTA($2:$2),$L$2)</f>
        <v>0</v>
      </c>
      <c r="M69" s="108">
        <f t="shared" si="70"/>
        <v>0</v>
      </c>
      <c r="N69" s="108">
        <f t="shared" si="71"/>
        <v>0</v>
      </c>
      <c r="O69" s="108">
        <f t="shared" si="72"/>
        <v>0</v>
      </c>
      <c r="P69" s="108">
        <f t="shared" si="73"/>
        <v>35</v>
      </c>
      <c r="Q69" s="108">
        <f t="shared" si="74"/>
        <v>0</v>
      </c>
      <c r="X69" s="14" t="s">
        <v>25</v>
      </c>
      <c r="Y69" s="14" t="s">
        <v>25</v>
      </c>
      <c r="Z69" s="14" t="s">
        <v>25</v>
      </c>
      <c r="AA69" s="14" t="s">
        <v>25</v>
      </c>
      <c r="AB69" s="14" t="s">
        <v>25</v>
      </c>
      <c r="AC69" s="2" t="s">
        <v>28</v>
      </c>
      <c r="AD69" s="2" t="s">
        <v>28</v>
      </c>
      <c r="AE69" s="2" t="s">
        <v>25</v>
      </c>
      <c r="AF69" s="2" t="s">
        <v>23</v>
      </c>
      <c r="AG69" s="2" t="s">
        <v>25</v>
      </c>
      <c r="AH69" s="2" t="s">
        <v>25</v>
      </c>
      <c r="AI69" s="2" t="s">
        <v>25</v>
      </c>
      <c r="AJ69" s="2" t="s">
        <v>28</v>
      </c>
      <c r="AK69" s="2" t="s">
        <v>28</v>
      </c>
      <c r="AL69" s="2" t="s">
        <v>25</v>
      </c>
      <c r="AM69" s="2" t="s">
        <v>25</v>
      </c>
      <c r="AN69" s="2" t="s">
        <v>25</v>
      </c>
      <c r="AO69" s="2" t="s">
        <v>25</v>
      </c>
      <c r="AP69" s="2" t="s">
        <v>25</v>
      </c>
      <c r="AQ69" s="2" t="s">
        <v>28</v>
      </c>
      <c r="AR69" s="2" t="s">
        <v>28</v>
      </c>
      <c r="AS69" s="2" t="s">
        <v>25</v>
      </c>
      <c r="AT69" s="2" t="s">
        <v>25</v>
      </c>
      <c r="AU69" s="2" t="s">
        <v>25</v>
      </c>
      <c r="AV69" s="2" t="s">
        <v>16</v>
      </c>
      <c r="AW69" s="2" t="s">
        <v>16</v>
      </c>
      <c r="AZ69" s="2" t="s">
        <v>16</v>
      </c>
      <c r="BA69" s="2" t="s">
        <v>16</v>
      </c>
      <c r="BB69" s="2" t="s">
        <v>16</v>
      </c>
      <c r="BC69" s="2" t="s">
        <v>25</v>
      </c>
      <c r="BD69" s="2" t="s">
        <v>16</v>
      </c>
      <c r="BG69" s="2" t="s">
        <v>25</v>
      </c>
      <c r="BH69" s="2" t="s">
        <v>25</v>
      </c>
      <c r="BI69" s="2" t="s">
        <v>25</v>
      </c>
      <c r="BJ69" s="2" t="s">
        <v>25</v>
      </c>
      <c r="BK69" s="2" t="s">
        <v>25</v>
      </c>
      <c r="BN69" s="2" t="s">
        <v>16</v>
      </c>
      <c r="BO69" s="2" t="s">
        <v>16</v>
      </c>
      <c r="BP69" s="2" t="s">
        <v>16</v>
      </c>
      <c r="BQ69" s="2" t="s">
        <v>16</v>
      </c>
      <c r="BR69" s="2" t="s">
        <v>16</v>
      </c>
      <c r="BU69" s="2" t="s">
        <v>25</v>
      </c>
      <c r="BV69" s="2" t="s">
        <v>25</v>
      </c>
      <c r="BW69" s="2" t="s">
        <v>25</v>
      </c>
      <c r="BX69" s="2" t="s">
        <v>25</v>
      </c>
      <c r="BY69" s="2" t="s">
        <v>25</v>
      </c>
      <c r="CB69" s="2" t="s">
        <v>16</v>
      </c>
      <c r="CC69" s="2" t="s">
        <v>25</v>
      </c>
      <c r="CD69" s="2" t="s">
        <v>16</v>
      </c>
      <c r="CE69" s="2" t="s">
        <v>16</v>
      </c>
      <c r="CF69" s="2" t="s">
        <v>16</v>
      </c>
      <c r="CI69" s="2" t="s">
        <v>27</v>
      </c>
      <c r="CJ69" s="2" t="s">
        <v>27</v>
      </c>
      <c r="CK69" s="2" t="s">
        <v>27</v>
      </c>
      <c r="CL69" s="2" t="s">
        <v>27</v>
      </c>
      <c r="CM69" s="2" t="s">
        <v>27</v>
      </c>
      <c r="CP69" s="2" t="s">
        <v>27</v>
      </c>
      <c r="CQ69" s="2" t="s">
        <v>27</v>
      </c>
      <c r="CR69" s="2" t="s">
        <v>27</v>
      </c>
      <c r="CS69" s="2" t="s">
        <v>27</v>
      </c>
      <c r="CT69" s="2" t="s">
        <v>27</v>
      </c>
      <c r="CW69" s="2" t="s">
        <v>27</v>
      </c>
      <c r="CX69" s="2" t="s">
        <v>27</v>
      </c>
      <c r="CY69" s="2" t="s">
        <v>27</v>
      </c>
      <c r="CZ69" s="2" t="s">
        <v>27</v>
      </c>
      <c r="DA69" s="2" t="s">
        <v>27</v>
      </c>
      <c r="DD69" s="2" t="s">
        <v>16</v>
      </c>
      <c r="DE69" s="2" t="s">
        <v>16</v>
      </c>
      <c r="DF69" s="2" t="s">
        <v>16</v>
      </c>
      <c r="DG69" s="2" t="s">
        <v>16</v>
      </c>
      <c r="DH69" s="2" t="s">
        <v>16</v>
      </c>
      <c r="DK69" s="2" t="s">
        <v>27</v>
      </c>
      <c r="DL69" s="2" t="s">
        <v>27</v>
      </c>
      <c r="DM69" s="2" t="s">
        <v>27</v>
      </c>
      <c r="DN69" s="2" t="s">
        <v>27</v>
      </c>
      <c r="DO69" s="2" t="s">
        <v>27</v>
      </c>
      <c r="DR69" s="2" t="s">
        <v>27</v>
      </c>
      <c r="DS69" s="2" t="s">
        <v>27</v>
      </c>
      <c r="DT69" s="2" t="s">
        <v>27</v>
      </c>
      <c r="DU69" s="2" t="s">
        <v>27</v>
      </c>
      <c r="DV69" s="2" t="s">
        <v>27</v>
      </c>
      <c r="DY69" s="2" t="s">
        <v>27</v>
      </c>
      <c r="DZ69" s="2" t="s">
        <v>27</v>
      </c>
      <c r="EA69" s="2" t="s">
        <v>27</v>
      </c>
      <c r="EB69" s="2" t="s">
        <v>27</v>
      </c>
      <c r="EC69" s="2" t="s">
        <v>27</v>
      </c>
      <c r="EF69" s="2" t="s">
        <v>16</v>
      </c>
      <c r="EG69" s="2" t="s">
        <v>16</v>
      </c>
      <c r="EH69" s="2" t="s">
        <v>16</v>
      </c>
      <c r="EI69" s="2" t="s">
        <v>16</v>
      </c>
      <c r="EJ69" s="2" t="s">
        <v>16</v>
      </c>
      <c r="EM69" s="2" t="s">
        <v>27</v>
      </c>
      <c r="EN69" s="2" t="s">
        <v>27</v>
      </c>
      <c r="EO69" s="2" t="s">
        <v>27</v>
      </c>
      <c r="EP69" s="2" t="s">
        <v>27</v>
      </c>
      <c r="EQ69" s="2" t="s">
        <v>27</v>
      </c>
      <c r="ER69" s="69" t="s">
        <v>28</v>
      </c>
      <c r="ES69" s="69" t="s">
        <v>28</v>
      </c>
      <c r="ET69" s="2" t="s">
        <v>27</v>
      </c>
      <c r="EU69" s="2" t="s">
        <v>27</v>
      </c>
      <c r="EV69" s="2" t="s">
        <v>27</v>
      </c>
      <c r="EW69" s="2" t="s">
        <v>27</v>
      </c>
      <c r="EX69" s="2" t="s">
        <v>27</v>
      </c>
      <c r="EY69" s="69" t="s">
        <v>28</v>
      </c>
      <c r="EZ69" s="69" t="s">
        <v>28</v>
      </c>
      <c r="FA69" s="2" t="s">
        <v>27</v>
      </c>
      <c r="FB69" s="2" t="s">
        <v>27</v>
      </c>
      <c r="FC69" s="2" t="s">
        <v>27</v>
      </c>
      <c r="FD69" s="2" t="s">
        <v>27</v>
      </c>
      <c r="FE69" s="2" t="s">
        <v>27</v>
      </c>
      <c r="FH69" s="2" t="s">
        <v>16</v>
      </c>
      <c r="FI69" s="2" t="s">
        <v>16</v>
      </c>
      <c r="FJ69" s="2" t="s">
        <v>16</v>
      </c>
      <c r="FK69" s="2" t="s">
        <v>16</v>
      </c>
      <c r="FL69" s="68" t="s">
        <v>16</v>
      </c>
      <c r="FO69" s="2" t="s">
        <v>27</v>
      </c>
      <c r="FP69" s="2" t="s">
        <v>27</v>
      </c>
      <c r="FQ69" s="2" t="s">
        <v>27</v>
      </c>
      <c r="FR69" s="2" t="s">
        <v>27</v>
      </c>
      <c r="FS69" s="2" t="s">
        <v>27</v>
      </c>
      <c r="FV69" s="55" t="s">
        <v>16</v>
      </c>
      <c r="FW69" s="55" t="s">
        <v>16</v>
      </c>
      <c r="FX69" s="55" t="s">
        <v>16</v>
      </c>
      <c r="FY69" s="55" t="s">
        <v>16</v>
      </c>
      <c r="FZ69" s="55" t="s">
        <v>16</v>
      </c>
      <c r="GC69" s="2" t="s">
        <v>27</v>
      </c>
      <c r="GD69" s="2" t="s">
        <v>27</v>
      </c>
      <c r="GE69" s="2" t="s">
        <v>27</v>
      </c>
      <c r="GF69" s="2" t="s">
        <v>27</v>
      </c>
      <c r="GG69" s="2" t="s">
        <v>27</v>
      </c>
      <c r="GJ69" s="2" t="s">
        <v>27</v>
      </c>
      <c r="GK69" s="2" t="s">
        <v>27</v>
      </c>
      <c r="GL69" s="2" t="s">
        <v>27</v>
      </c>
      <c r="GM69" s="2" t="s">
        <v>27</v>
      </c>
      <c r="GN69" s="2" t="s">
        <v>27</v>
      </c>
      <c r="GO69" s="3" t="s">
        <v>28</v>
      </c>
      <c r="GP69" s="3" t="s">
        <v>28</v>
      </c>
      <c r="GQ69" s="55" t="s">
        <v>16</v>
      </c>
      <c r="GR69" s="55" t="s">
        <v>16</v>
      </c>
      <c r="GS69" s="55" t="s">
        <v>16</v>
      </c>
      <c r="GT69" s="55" t="s">
        <v>16</v>
      </c>
      <c r="GU69" s="55" t="s">
        <v>16</v>
      </c>
      <c r="GV69" s="69"/>
      <c r="GW69" s="69"/>
      <c r="GX69" s="69"/>
      <c r="GY69" s="69"/>
      <c r="GZ69" s="69"/>
      <c r="HA69" s="69"/>
      <c r="HB69" s="69"/>
      <c r="HC69" s="69"/>
      <c r="HD69" s="69"/>
      <c r="HE69" s="69"/>
      <c r="HF69" s="69"/>
      <c r="HG69" s="69"/>
      <c r="HH69" s="69"/>
      <c r="HI69" s="69"/>
      <c r="HJ69" s="69"/>
      <c r="HK69" s="69"/>
      <c r="HL69" s="69" t="s">
        <v>25</v>
      </c>
      <c r="HM69" s="69" t="s">
        <v>25</v>
      </c>
      <c r="HN69" s="69" t="s">
        <v>52</v>
      </c>
      <c r="HO69" s="69" t="s">
        <v>25</v>
      </c>
      <c r="HP69" s="69" t="s">
        <v>52</v>
      </c>
      <c r="HQ69" s="69"/>
      <c r="HR69" s="69"/>
      <c r="HS69" s="70" t="s">
        <v>16</v>
      </c>
      <c r="HT69" s="70" t="s">
        <v>16</v>
      </c>
      <c r="HU69" s="70" t="s">
        <v>16</v>
      </c>
      <c r="HV69" s="69" t="s">
        <v>25</v>
      </c>
      <c r="HW69" s="70" t="s">
        <v>16</v>
      </c>
      <c r="HX69" s="69"/>
      <c r="HY69" s="69"/>
      <c r="HZ69" s="69" t="s">
        <v>27</v>
      </c>
      <c r="IA69" s="69" t="s">
        <v>27</v>
      </c>
      <c r="IB69" s="69" t="s">
        <v>27</v>
      </c>
      <c r="IC69" s="69" t="s">
        <v>27</v>
      </c>
      <c r="ID69" s="69" t="s">
        <v>27</v>
      </c>
      <c r="IE69" s="69"/>
      <c r="IF69" s="69"/>
      <c r="IG69" s="69" t="s">
        <v>27</v>
      </c>
      <c r="IH69" s="69" t="s">
        <v>27</v>
      </c>
      <c r="II69" s="69" t="s">
        <v>27</v>
      </c>
      <c r="IJ69" s="69" t="s">
        <v>27</v>
      </c>
      <c r="IK69" s="69" t="s">
        <v>23</v>
      </c>
      <c r="IL69" s="69"/>
      <c r="IM69" s="69"/>
      <c r="IN69" s="2" t="s">
        <v>25</v>
      </c>
      <c r="IO69" s="69" t="s">
        <v>16</v>
      </c>
      <c r="IP69" s="2" t="s">
        <v>25</v>
      </c>
      <c r="IQ69" s="2" t="s">
        <v>25</v>
      </c>
      <c r="IR69" s="2" t="s">
        <v>25</v>
      </c>
      <c r="IS69" s="69"/>
      <c r="IT69" s="69"/>
      <c r="IU69" s="69" t="s">
        <v>16</v>
      </c>
      <c r="IV69" s="2" t="s">
        <v>25</v>
      </c>
      <c r="IW69" s="69" t="s">
        <v>23</v>
      </c>
      <c r="IX69" s="69" t="s">
        <v>16</v>
      </c>
      <c r="IY69" s="70" t="s">
        <v>29</v>
      </c>
      <c r="IZ69" s="69"/>
      <c r="JA69" s="69"/>
      <c r="JB69" s="2" t="s">
        <v>27</v>
      </c>
      <c r="JC69" s="2" t="s">
        <v>27</v>
      </c>
      <c r="JD69" s="2" t="s">
        <v>27</v>
      </c>
      <c r="JE69" s="2" t="s">
        <v>27</v>
      </c>
      <c r="JF69" s="2" t="s">
        <v>27</v>
      </c>
      <c r="JG69" s="69"/>
      <c r="JH69" s="69"/>
      <c r="JI69" s="69" t="s">
        <v>27</v>
      </c>
      <c r="JJ69" s="69" t="s">
        <v>27</v>
      </c>
      <c r="JK69" s="69" t="s">
        <v>27</v>
      </c>
      <c r="JL69" s="69" t="s">
        <v>27</v>
      </c>
      <c r="JM69" s="69" t="s">
        <v>27</v>
      </c>
      <c r="KT69" s="69"/>
      <c r="KU69" s="69"/>
      <c r="KV69" s="69"/>
      <c r="KW69" s="69"/>
      <c r="KX69" s="69"/>
      <c r="LA69" s="69"/>
      <c r="LB69" s="69"/>
      <c r="LC69" s="69"/>
      <c r="LD69" s="69"/>
      <c r="LE69" s="69"/>
      <c r="LH69" s="69"/>
      <c r="LI69" s="69"/>
      <c r="LJ69" s="69"/>
      <c r="LK69" s="69"/>
      <c r="LL69" s="69"/>
      <c r="LO69" s="69"/>
      <c r="LP69" s="69"/>
      <c r="LQ69" s="69"/>
      <c r="LR69" s="69"/>
      <c r="LS69" s="69"/>
      <c r="LV69" s="69"/>
      <c r="LW69" s="69"/>
      <c r="LX69" s="69"/>
      <c r="LY69" s="69"/>
      <c r="LZ69" s="69"/>
      <c r="MC69" s="69"/>
      <c r="MD69" s="69"/>
      <c r="ME69" s="69"/>
      <c r="MF69" s="69"/>
      <c r="MG69" s="69"/>
      <c r="MJ69" s="69"/>
      <c r="MK69" s="69"/>
      <c r="ML69" s="69"/>
      <c r="MM69" s="69"/>
      <c r="MN69" s="69"/>
      <c r="MQ69" s="69"/>
      <c r="MR69" s="69"/>
      <c r="MS69" s="69"/>
      <c r="MT69" s="69"/>
      <c r="MU69" s="69"/>
      <c r="MX69" s="69"/>
      <c r="MY69" s="69"/>
      <c r="MZ69" s="69"/>
      <c r="NA69" s="69"/>
      <c r="NB69" s="69"/>
      <c r="NE69" s="69"/>
      <c r="NF69" s="69"/>
      <c r="NG69" s="69"/>
      <c r="NH69" s="69"/>
      <c r="NI69" s="69"/>
      <c r="NL69" s="69"/>
      <c r="NM69" s="69"/>
      <c r="NN69" s="69"/>
      <c r="NO69" s="69"/>
      <c r="NP69" s="69"/>
      <c r="NS69" s="69"/>
    </row>
    <row r="70" spans="1:10660" ht="16.5" thickBot="1">
      <c r="A70" s="119" t="s">
        <v>17</v>
      </c>
      <c r="B70" s="124" t="s">
        <v>34</v>
      </c>
      <c r="C70" s="165" t="s">
        <v>135</v>
      </c>
      <c r="D70" s="86"/>
      <c r="E70" s="86" t="s">
        <v>20</v>
      </c>
      <c r="F70" s="62"/>
      <c r="G70" s="54" t="s">
        <v>21</v>
      </c>
      <c r="H70" s="55" t="str">
        <f t="shared" si="75"/>
        <v>IN</v>
      </c>
      <c r="I70" s="55" t="str" cm="1">
        <f t="array" ref="I70">CurrentSchedule(I70,COUNTA($2:$2),$I$1)</f>
        <v>NA</v>
      </c>
      <c r="J70" s="120"/>
      <c r="K70" s="57" cm="1">
        <f t="array" ref="K70">ScheduledWeek(K70, COUNTA($2:$2),$K$2)</f>
        <v>0</v>
      </c>
      <c r="L70" s="108" cm="1">
        <f t="array" ref="L70">ScheduledWeek(L70, COUNTA($2:$2),$L$2)</f>
        <v>0</v>
      </c>
      <c r="M70" s="108">
        <f t="shared" si="70"/>
        <v>0</v>
      </c>
      <c r="N70" s="108">
        <f t="shared" si="71"/>
        <v>0</v>
      </c>
      <c r="O70" s="108">
        <f t="shared" si="72"/>
        <v>0</v>
      </c>
      <c r="P70" s="108">
        <f t="shared" si="73"/>
        <v>36</v>
      </c>
      <c r="Q70" s="108">
        <f t="shared" si="74"/>
        <v>0</v>
      </c>
      <c r="X70" s="14" t="s">
        <v>25</v>
      </c>
      <c r="Y70" s="14" t="s">
        <v>25</v>
      </c>
      <c r="Z70" s="14" t="s">
        <v>25</v>
      </c>
      <c r="AA70" s="14" t="s">
        <v>25</v>
      </c>
      <c r="AB70" s="14" t="s">
        <v>25</v>
      </c>
      <c r="AC70" s="2" t="s">
        <v>28</v>
      </c>
      <c r="AD70" s="2" t="s">
        <v>28</v>
      </c>
      <c r="AE70" s="2" t="s">
        <v>25</v>
      </c>
      <c r="AF70" s="2" t="s">
        <v>23</v>
      </c>
      <c r="AG70" s="2" t="s">
        <v>25</v>
      </c>
      <c r="AH70" s="2" t="s">
        <v>25</v>
      </c>
      <c r="AI70" s="2" t="s">
        <v>25</v>
      </c>
      <c r="AJ70" s="2" t="s">
        <v>28</v>
      </c>
      <c r="AK70" s="2" t="s">
        <v>28</v>
      </c>
      <c r="AL70" s="2" t="s">
        <v>25</v>
      </c>
      <c r="AM70" s="2" t="s">
        <v>25</v>
      </c>
      <c r="AN70" s="2" t="s">
        <v>25</v>
      </c>
      <c r="AO70" s="2" t="s">
        <v>25</v>
      </c>
      <c r="AP70" s="2" t="s">
        <v>25</v>
      </c>
      <c r="AQ70" s="2" t="s">
        <v>28</v>
      </c>
      <c r="AR70" s="2" t="s">
        <v>28</v>
      </c>
      <c r="AS70" s="2" t="s">
        <v>25</v>
      </c>
      <c r="AT70" s="2" t="s">
        <v>25</v>
      </c>
      <c r="AU70" s="2" t="s">
        <v>25</v>
      </c>
      <c r="AV70" s="2" t="s">
        <v>16</v>
      </c>
      <c r="AW70" s="2" t="s">
        <v>16</v>
      </c>
      <c r="AZ70" s="2" t="s">
        <v>16</v>
      </c>
      <c r="BA70" s="2" t="s">
        <v>16</v>
      </c>
      <c r="BB70" s="2" t="s">
        <v>16</v>
      </c>
      <c r="BC70" s="2" t="s">
        <v>25</v>
      </c>
      <c r="BD70" s="2" t="s">
        <v>16</v>
      </c>
      <c r="BG70" s="2" t="s">
        <v>25</v>
      </c>
      <c r="BH70" s="2" t="s">
        <v>25</v>
      </c>
      <c r="BI70" s="2" t="s">
        <v>25</v>
      </c>
      <c r="BJ70" s="2" t="s">
        <v>25</v>
      </c>
      <c r="BK70" s="2" t="s">
        <v>25</v>
      </c>
      <c r="BN70" s="2" t="s">
        <v>16</v>
      </c>
      <c r="BO70" s="2" t="s">
        <v>16</v>
      </c>
      <c r="BP70" s="2" t="s">
        <v>16</v>
      </c>
      <c r="BQ70" s="2" t="s">
        <v>16</v>
      </c>
      <c r="BR70" s="2" t="s">
        <v>16</v>
      </c>
      <c r="BU70" s="2" t="s">
        <v>25</v>
      </c>
      <c r="BV70" s="2" t="s">
        <v>25</v>
      </c>
      <c r="BW70" s="2" t="s">
        <v>25</v>
      </c>
      <c r="BX70" s="2" t="s">
        <v>25</v>
      </c>
      <c r="BY70" s="2" t="s">
        <v>25</v>
      </c>
      <c r="CB70" s="2" t="s">
        <v>16</v>
      </c>
      <c r="CC70" s="2" t="s">
        <v>25</v>
      </c>
      <c r="CD70" s="2" t="s">
        <v>16</v>
      </c>
      <c r="CE70" s="2" t="s">
        <v>16</v>
      </c>
      <c r="CF70" s="2" t="s">
        <v>16</v>
      </c>
      <c r="CI70" s="2" t="s">
        <v>27</v>
      </c>
      <c r="CJ70" s="2" t="s">
        <v>27</v>
      </c>
      <c r="CK70" s="2" t="s">
        <v>27</v>
      </c>
      <c r="CL70" s="2" t="s">
        <v>27</v>
      </c>
      <c r="CM70" s="2" t="s">
        <v>27</v>
      </c>
      <c r="CP70" s="2" t="s">
        <v>27</v>
      </c>
      <c r="CQ70" s="2" t="s">
        <v>27</v>
      </c>
      <c r="CR70" s="2" t="s">
        <v>27</v>
      </c>
      <c r="CS70" s="2" t="s">
        <v>27</v>
      </c>
      <c r="CT70" s="2" t="s">
        <v>27</v>
      </c>
      <c r="CW70" s="2" t="s">
        <v>27</v>
      </c>
      <c r="CX70" s="2" t="s">
        <v>27</v>
      </c>
      <c r="CY70" s="2" t="s">
        <v>27</v>
      </c>
      <c r="CZ70" s="2" t="s">
        <v>27</v>
      </c>
      <c r="DA70" s="2" t="s">
        <v>27</v>
      </c>
      <c r="DD70" s="2" t="s">
        <v>16</v>
      </c>
      <c r="DE70" s="2" t="s">
        <v>16</v>
      </c>
      <c r="DF70" s="2" t="s">
        <v>16</v>
      </c>
      <c r="DG70" s="2" t="s">
        <v>16</v>
      </c>
      <c r="DH70" s="2" t="s">
        <v>16</v>
      </c>
      <c r="DK70" s="2" t="s">
        <v>27</v>
      </c>
      <c r="DL70" s="2" t="s">
        <v>27</v>
      </c>
      <c r="DM70" s="2" t="s">
        <v>27</v>
      </c>
      <c r="DN70" s="2" t="s">
        <v>27</v>
      </c>
      <c r="DO70" s="2" t="s">
        <v>27</v>
      </c>
      <c r="DR70" s="2" t="s">
        <v>27</v>
      </c>
      <c r="DS70" s="2" t="s">
        <v>27</v>
      </c>
      <c r="DT70" s="2" t="s">
        <v>27</v>
      </c>
      <c r="DU70" s="2" t="s">
        <v>27</v>
      </c>
      <c r="DV70" s="2" t="s">
        <v>27</v>
      </c>
      <c r="DY70" s="2" t="s">
        <v>27</v>
      </c>
      <c r="DZ70" s="2" t="s">
        <v>27</v>
      </c>
      <c r="EA70" s="2" t="s">
        <v>27</v>
      </c>
      <c r="EB70" s="2" t="s">
        <v>27</v>
      </c>
      <c r="EC70" s="2" t="s">
        <v>27</v>
      </c>
      <c r="EF70" s="2" t="s">
        <v>16</v>
      </c>
      <c r="EG70" s="2" t="s">
        <v>16</v>
      </c>
      <c r="EH70" s="2" t="s">
        <v>16</v>
      </c>
      <c r="EI70" s="2" t="s">
        <v>16</v>
      </c>
      <c r="EJ70" s="2" t="s">
        <v>16</v>
      </c>
      <c r="EM70" s="2" t="s">
        <v>27</v>
      </c>
      <c r="EN70" s="2" t="s">
        <v>27</v>
      </c>
      <c r="EO70" s="2" t="s">
        <v>27</v>
      </c>
      <c r="EP70" s="2" t="s">
        <v>27</v>
      </c>
      <c r="EQ70" s="2" t="s">
        <v>27</v>
      </c>
      <c r="ER70" s="69" t="s">
        <v>28</v>
      </c>
      <c r="ES70" s="69" t="s">
        <v>28</v>
      </c>
      <c r="ET70" s="2" t="s">
        <v>27</v>
      </c>
      <c r="EU70" s="2" t="s">
        <v>27</v>
      </c>
      <c r="EV70" s="2" t="s">
        <v>27</v>
      </c>
      <c r="EW70" s="2" t="s">
        <v>27</v>
      </c>
      <c r="EX70" s="2" t="s">
        <v>27</v>
      </c>
      <c r="EY70" s="69" t="s">
        <v>28</v>
      </c>
      <c r="EZ70" s="69" t="s">
        <v>28</v>
      </c>
      <c r="FA70" s="2" t="s">
        <v>27</v>
      </c>
      <c r="FB70" s="2" t="s">
        <v>27</v>
      </c>
      <c r="FC70" s="2" t="s">
        <v>27</v>
      </c>
      <c r="FD70" s="2" t="s">
        <v>27</v>
      </c>
      <c r="FE70" s="2" t="s">
        <v>27</v>
      </c>
      <c r="FH70" s="2" t="s">
        <v>27</v>
      </c>
      <c r="FI70" s="2" t="s">
        <v>27</v>
      </c>
      <c r="FJ70" s="2" t="s">
        <v>27</v>
      </c>
      <c r="FK70" s="2" t="s">
        <v>27</v>
      </c>
      <c r="FL70" s="2" t="s">
        <v>27</v>
      </c>
      <c r="FO70" s="2" t="s">
        <v>16</v>
      </c>
      <c r="FP70" s="2" t="s">
        <v>16</v>
      </c>
      <c r="FQ70" s="2" t="s">
        <v>16</v>
      </c>
      <c r="FR70" s="2" t="s">
        <v>16</v>
      </c>
      <c r="FS70" s="2" t="s">
        <v>16</v>
      </c>
      <c r="FV70" s="2" t="s">
        <v>16</v>
      </c>
      <c r="FW70" s="2" t="s">
        <v>16</v>
      </c>
      <c r="FX70" s="55" t="s">
        <v>16</v>
      </c>
      <c r="FY70" s="55" t="s">
        <v>16</v>
      </c>
      <c r="FZ70" s="55" t="s">
        <v>16</v>
      </c>
      <c r="GC70" s="2" t="s">
        <v>27</v>
      </c>
      <c r="GD70" s="2" t="s">
        <v>27</v>
      </c>
      <c r="GE70" s="2" t="s">
        <v>27</v>
      </c>
      <c r="GF70" s="2" t="s">
        <v>27</v>
      </c>
      <c r="GG70" s="2" t="s">
        <v>27</v>
      </c>
      <c r="GJ70" s="70" t="s">
        <v>27</v>
      </c>
      <c r="GK70" s="70" t="s">
        <v>27</v>
      </c>
      <c r="GL70" s="70" t="s">
        <v>27</v>
      </c>
      <c r="GM70" s="70" t="s">
        <v>27</v>
      </c>
      <c r="GN70" s="70" t="s">
        <v>27</v>
      </c>
      <c r="GO70" s="3" t="s">
        <v>28</v>
      </c>
      <c r="GP70" s="3" t="s">
        <v>28</v>
      </c>
      <c r="GQ70" s="70" t="s">
        <v>27</v>
      </c>
      <c r="GR70" s="70" t="s">
        <v>27</v>
      </c>
      <c r="GS70" s="70" t="s">
        <v>27</v>
      </c>
      <c r="GT70" s="70" t="s">
        <v>27</v>
      </c>
      <c r="GU70" s="70" t="s">
        <v>27</v>
      </c>
      <c r="GV70" s="69"/>
      <c r="GW70" s="69"/>
      <c r="GX70" s="69"/>
      <c r="GY70" s="69"/>
      <c r="GZ70" s="69"/>
      <c r="HA70" s="69"/>
      <c r="HB70" s="69"/>
      <c r="HC70" s="69"/>
      <c r="HD70" s="69"/>
      <c r="HE70" s="69"/>
      <c r="HF70" s="69"/>
      <c r="HG70" s="69"/>
      <c r="HH70" s="69"/>
      <c r="HI70" s="69"/>
      <c r="HJ70" s="69"/>
      <c r="HK70" s="69"/>
      <c r="HL70" s="69"/>
      <c r="HM70" s="69"/>
      <c r="HN70" s="69"/>
      <c r="HO70" s="69"/>
      <c r="HP70" s="69"/>
      <c r="HQ70" s="69"/>
      <c r="HR70" s="69"/>
      <c r="HS70" s="69"/>
      <c r="HT70" s="69"/>
      <c r="HU70" s="69"/>
      <c r="HV70" s="69"/>
      <c r="HW70" s="69"/>
      <c r="HX70" s="69"/>
      <c r="HY70" s="69"/>
      <c r="HZ70" s="69" t="s">
        <v>25</v>
      </c>
      <c r="IA70" s="69" t="s">
        <v>25</v>
      </c>
      <c r="IB70" s="69" t="s">
        <v>52</v>
      </c>
      <c r="IC70" s="69" t="s">
        <v>25</v>
      </c>
      <c r="ID70" s="69" t="s">
        <v>27</v>
      </c>
      <c r="IE70" s="69"/>
      <c r="IF70" s="69"/>
      <c r="IG70" s="69" t="s">
        <v>52</v>
      </c>
      <c r="IH70" s="69" t="s">
        <v>52</v>
      </c>
      <c r="II70" s="69" t="s">
        <v>27</v>
      </c>
      <c r="IJ70" s="69" t="s">
        <v>25</v>
      </c>
      <c r="IK70" s="69" t="s">
        <v>23</v>
      </c>
      <c r="IL70" s="69"/>
      <c r="IM70" s="69"/>
      <c r="IN70" s="69" t="s">
        <v>27</v>
      </c>
      <c r="IO70" s="69" t="s">
        <v>27</v>
      </c>
      <c r="IP70" s="69" t="s">
        <v>27</v>
      </c>
      <c r="IQ70" s="69" t="s">
        <v>27</v>
      </c>
      <c r="IR70" s="69" t="s">
        <v>27</v>
      </c>
      <c r="IS70" s="69"/>
      <c r="IT70" s="69"/>
      <c r="IU70" s="69" t="s">
        <v>16</v>
      </c>
      <c r="IV70" s="69" t="s">
        <v>16</v>
      </c>
      <c r="IW70" s="69" t="s">
        <v>16</v>
      </c>
      <c r="IX70" s="69" t="s">
        <v>16</v>
      </c>
      <c r="IY70" s="69" t="s">
        <v>16</v>
      </c>
      <c r="IZ70" s="69"/>
      <c r="JA70" s="69"/>
      <c r="JB70" s="69" t="s">
        <v>16</v>
      </c>
      <c r="JC70" s="69" t="s">
        <v>25</v>
      </c>
      <c r="JD70" s="2" t="s">
        <v>25</v>
      </c>
      <c r="JE70" s="2" t="s">
        <v>25</v>
      </c>
      <c r="JF70" s="69" t="s">
        <v>16</v>
      </c>
      <c r="JG70" s="69"/>
      <c r="JH70" s="69"/>
      <c r="JI70" s="2" t="s">
        <v>25</v>
      </c>
      <c r="JJ70" s="69" t="s">
        <v>27</v>
      </c>
      <c r="JK70" s="2" t="s">
        <v>25</v>
      </c>
      <c r="JL70" s="2" t="s">
        <v>25</v>
      </c>
      <c r="JM70" s="2" t="s">
        <v>25</v>
      </c>
      <c r="JP70" s="69" t="s">
        <v>27</v>
      </c>
      <c r="JQ70" s="69" t="s">
        <v>27</v>
      </c>
      <c r="JR70" s="69" t="s">
        <v>27</v>
      </c>
      <c r="JS70" s="69" t="s">
        <v>27</v>
      </c>
      <c r="JT70" s="69" t="s">
        <v>27</v>
      </c>
      <c r="KT70" s="69"/>
      <c r="KU70" s="69"/>
      <c r="KV70" s="69"/>
      <c r="KW70" s="69"/>
      <c r="KX70" s="69"/>
      <c r="LA70" s="69"/>
      <c r="LB70" s="69"/>
      <c r="LC70" s="69"/>
      <c r="LD70" s="69"/>
      <c r="LE70" s="69"/>
      <c r="LH70" s="69"/>
      <c r="LI70" s="69"/>
      <c r="LJ70" s="69"/>
      <c r="LK70" s="69"/>
      <c r="LL70" s="69"/>
      <c r="LO70" s="69"/>
      <c r="LP70" s="69"/>
      <c r="LQ70" s="69"/>
      <c r="LR70" s="69"/>
      <c r="LS70" s="69"/>
      <c r="LV70" s="69"/>
      <c r="LW70" s="69"/>
      <c r="LX70" s="69"/>
      <c r="LY70" s="69"/>
      <c r="LZ70" s="69"/>
      <c r="MC70" s="69"/>
      <c r="MD70" s="69"/>
      <c r="ME70" s="69"/>
      <c r="MF70" s="69"/>
      <c r="MG70" s="69"/>
      <c r="MJ70" s="69"/>
      <c r="MK70" s="69"/>
      <c r="ML70" s="69"/>
      <c r="MM70" s="69"/>
      <c r="MN70" s="69"/>
      <c r="MQ70" s="69"/>
      <c r="MR70" s="69"/>
      <c r="MS70" s="69"/>
      <c r="MT70" s="69"/>
      <c r="MU70" s="69"/>
      <c r="MX70" s="69"/>
      <c r="MY70" s="69"/>
      <c r="MZ70" s="69"/>
      <c r="NA70" s="69"/>
      <c r="NB70" s="69"/>
      <c r="NE70" s="69"/>
      <c r="NF70" s="69"/>
      <c r="NG70" s="69"/>
      <c r="NH70" s="69"/>
      <c r="NI70" s="69"/>
      <c r="NL70" s="69"/>
      <c r="NM70" s="69"/>
      <c r="NN70" s="69"/>
      <c r="NO70" s="69"/>
      <c r="NP70" s="69"/>
      <c r="NS70" s="69"/>
    </row>
    <row r="71" spans="1:10660" ht="29.45" thickBot="1">
      <c r="A71" s="52" t="s">
        <v>17</v>
      </c>
      <c r="B71" s="61" t="s">
        <v>46</v>
      </c>
      <c r="C71" s="80" t="s">
        <v>136</v>
      </c>
      <c r="D71" s="86"/>
      <c r="E71" s="87" t="s">
        <v>20</v>
      </c>
      <c r="F71" s="62"/>
      <c r="G71" s="54" t="s">
        <v>33</v>
      </c>
      <c r="H71" s="55" t="str">
        <f t="shared" si="75"/>
        <v>IN</v>
      </c>
      <c r="I71" s="55" t="str" cm="1">
        <f t="array" ref="I71">CurrentSchedule(I71,COUNTA($2:$2),$I$1)</f>
        <v>NA</v>
      </c>
      <c r="J71" s="56">
        <f>ScheduledWeek(J71, COUNTA($2:$2),$J$2)</f>
        <v>0</v>
      </c>
      <c r="K71" s="57" cm="1">
        <f t="array" ref="K71">ScheduledWeek(K71, COUNTA($2:$2),$K$2)</f>
        <v>31</v>
      </c>
      <c r="L71" s="108" cm="1">
        <f t="array" ref="L71">ScheduledWeek(L71, COUNTA($2:$2),$L$2)</f>
        <v>0</v>
      </c>
      <c r="M71" s="108">
        <f t="shared" si="70"/>
        <v>0</v>
      </c>
      <c r="N71" s="108">
        <f t="shared" si="71"/>
        <v>0</v>
      </c>
      <c r="O71" s="108">
        <f t="shared" si="72"/>
        <v>0</v>
      </c>
      <c r="P71" s="108">
        <f t="shared" si="73"/>
        <v>25</v>
      </c>
      <c r="Q71" s="108">
        <f t="shared" si="74"/>
        <v>0</v>
      </c>
      <c r="R71" s="2" t="s">
        <v>27</v>
      </c>
      <c r="S71" s="2" t="s">
        <v>27</v>
      </c>
      <c r="T71" s="2" t="s">
        <v>23</v>
      </c>
      <c r="U71" s="2" t="s">
        <v>27</v>
      </c>
      <c r="V71" s="2" t="s">
        <v>27</v>
      </c>
      <c r="W71" s="2" t="s">
        <v>28</v>
      </c>
      <c r="X71" s="14" t="s">
        <v>27</v>
      </c>
      <c r="Y71" s="14" t="s">
        <v>27</v>
      </c>
      <c r="Z71" s="14" t="s">
        <v>27</v>
      </c>
      <c r="AA71" s="14" t="s">
        <v>27</v>
      </c>
      <c r="AB71" s="14" t="s">
        <v>27</v>
      </c>
      <c r="AC71" s="2" t="s">
        <v>28</v>
      </c>
      <c r="AD71" s="2" t="s">
        <v>28</v>
      </c>
      <c r="AE71" s="2" t="s">
        <v>16</v>
      </c>
      <c r="AF71" s="2" t="s">
        <v>23</v>
      </c>
      <c r="AG71" s="2" t="s">
        <v>16</v>
      </c>
      <c r="AH71" s="2" t="s">
        <v>16</v>
      </c>
      <c r="AI71" s="2" t="s">
        <v>16</v>
      </c>
      <c r="AJ71" s="2" t="s">
        <v>28</v>
      </c>
      <c r="AK71" s="2" t="s">
        <v>28</v>
      </c>
      <c r="AL71" s="85" t="s">
        <v>16</v>
      </c>
      <c r="AM71" s="85" t="s">
        <v>16</v>
      </c>
      <c r="AN71" s="85" t="s">
        <v>16</v>
      </c>
      <c r="AO71" s="85" t="s">
        <v>16</v>
      </c>
      <c r="AP71" s="85" t="s">
        <v>16</v>
      </c>
      <c r="AQ71" s="2" t="s">
        <v>28</v>
      </c>
      <c r="AR71" s="2" t="s">
        <v>28</v>
      </c>
      <c r="AS71" s="69" t="s">
        <v>27</v>
      </c>
      <c r="AT71" s="69" t="s">
        <v>27</v>
      </c>
      <c r="AU71" s="69" t="s">
        <v>27</v>
      </c>
      <c r="AV71" s="69" t="s">
        <v>27</v>
      </c>
      <c r="AW71" s="69" t="s">
        <v>27</v>
      </c>
      <c r="AX71" s="69" t="s">
        <v>28</v>
      </c>
      <c r="AY71" s="70" t="s">
        <v>28</v>
      </c>
      <c r="AZ71" s="69" t="s">
        <v>27</v>
      </c>
      <c r="BA71" s="69" t="s">
        <v>27</v>
      </c>
      <c r="BB71" s="69" t="s">
        <v>27</v>
      </c>
      <c r="BC71" s="69" t="s">
        <v>27</v>
      </c>
      <c r="BD71" s="69" t="s">
        <v>27</v>
      </c>
      <c r="BE71" s="2" t="s">
        <v>28</v>
      </c>
      <c r="BF71" s="2" t="s">
        <v>28</v>
      </c>
      <c r="BG71" s="85" t="s">
        <v>25</v>
      </c>
      <c r="BH71" s="85" t="s">
        <v>25</v>
      </c>
      <c r="BI71" s="85" t="s">
        <v>25</v>
      </c>
      <c r="BJ71" s="85" t="s">
        <v>25</v>
      </c>
      <c r="BK71" s="85" t="s">
        <v>25</v>
      </c>
      <c r="BL71" s="2" t="s">
        <v>28</v>
      </c>
      <c r="BM71" s="2" t="s">
        <v>28</v>
      </c>
      <c r="BN71" s="85" t="s">
        <v>16</v>
      </c>
      <c r="BO71" s="85" t="s">
        <v>16</v>
      </c>
      <c r="BP71" s="85" t="s">
        <v>16</v>
      </c>
      <c r="BQ71" s="85" t="s">
        <v>16</v>
      </c>
      <c r="BR71" s="85" t="s">
        <v>16</v>
      </c>
      <c r="BS71" s="2" t="s">
        <v>28</v>
      </c>
      <c r="BT71" s="2" t="s">
        <v>28</v>
      </c>
      <c r="BU71" s="2" t="s">
        <v>27</v>
      </c>
      <c r="BV71" s="2" t="s">
        <v>27</v>
      </c>
      <c r="BW71" s="2" t="s">
        <v>27</v>
      </c>
      <c r="BX71" s="2" t="s">
        <v>27</v>
      </c>
      <c r="BY71" s="2" t="s">
        <v>27</v>
      </c>
      <c r="BZ71" s="69" t="s">
        <v>28</v>
      </c>
      <c r="CA71" s="69" t="s">
        <v>28</v>
      </c>
      <c r="CB71" s="69" t="s">
        <v>27</v>
      </c>
      <c r="CC71" s="69" t="s">
        <v>27</v>
      </c>
      <c r="CD71" s="69" t="s">
        <v>27</v>
      </c>
      <c r="CE71" s="69" t="s">
        <v>27</v>
      </c>
      <c r="CF71" s="69" t="s">
        <v>27</v>
      </c>
      <c r="CG71" s="69" t="s">
        <v>28</v>
      </c>
      <c r="CH71" s="69" t="s">
        <v>28</v>
      </c>
      <c r="CI71" s="69" t="s">
        <v>16</v>
      </c>
      <c r="CJ71" s="69" t="s">
        <v>16</v>
      </c>
      <c r="CK71" s="69" t="s">
        <v>16</v>
      </c>
      <c r="CL71" s="69" t="s">
        <v>16</v>
      </c>
      <c r="CM71" s="69" t="s">
        <v>16</v>
      </c>
      <c r="CN71" s="69" t="s">
        <v>28</v>
      </c>
      <c r="CO71" s="69" t="s">
        <v>28</v>
      </c>
      <c r="CP71" s="70" t="s">
        <v>16</v>
      </c>
      <c r="CQ71" s="70" t="s">
        <v>16</v>
      </c>
      <c r="CR71" s="70" t="s">
        <v>16</v>
      </c>
      <c r="CS71" s="70" t="s">
        <v>16</v>
      </c>
      <c r="CT71" s="70" t="s">
        <v>16</v>
      </c>
      <c r="CU71" s="69" t="s">
        <v>28</v>
      </c>
      <c r="CV71" s="69" t="s">
        <v>28</v>
      </c>
      <c r="CW71" s="69" t="s">
        <v>27</v>
      </c>
      <c r="CX71" s="69" t="s">
        <v>27</v>
      </c>
      <c r="CY71" s="69" t="s">
        <v>27</v>
      </c>
      <c r="CZ71" s="69" t="s">
        <v>27</v>
      </c>
      <c r="DA71" s="69" t="s">
        <v>27</v>
      </c>
      <c r="DB71" s="69" t="s">
        <v>28</v>
      </c>
      <c r="DC71" s="69" t="s">
        <v>28</v>
      </c>
      <c r="DD71" s="69" t="s">
        <v>27</v>
      </c>
      <c r="DE71" s="69" t="s">
        <v>27</v>
      </c>
      <c r="DF71" s="69" t="s">
        <v>27</v>
      </c>
      <c r="DG71" s="69" t="s">
        <v>27</v>
      </c>
      <c r="DH71" s="69" t="s">
        <v>27</v>
      </c>
      <c r="DI71" s="69" t="s">
        <v>28</v>
      </c>
      <c r="DJ71" s="69" t="s">
        <v>28</v>
      </c>
      <c r="DK71" s="69" t="s">
        <v>16</v>
      </c>
      <c r="DL71" s="69" t="s">
        <v>16</v>
      </c>
      <c r="DM71" s="69" t="s">
        <v>16</v>
      </c>
      <c r="DN71" s="69" t="s">
        <v>16</v>
      </c>
      <c r="DO71" s="69" t="s">
        <v>16</v>
      </c>
      <c r="DP71" s="69" t="s">
        <v>28</v>
      </c>
      <c r="DQ71" s="69" t="s">
        <v>28</v>
      </c>
      <c r="DR71" s="69" t="s">
        <v>16</v>
      </c>
      <c r="DS71" s="69" t="s">
        <v>16</v>
      </c>
      <c r="DT71" s="69" t="s">
        <v>16</v>
      </c>
      <c r="DU71" s="69" t="s">
        <v>16</v>
      </c>
      <c r="DV71" s="69" t="s">
        <v>23</v>
      </c>
      <c r="DW71" s="69" t="s">
        <v>28</v>
      </c>
      <c r="DX71" s="69" t="s">
        <v>28</v>
      </c>
      <c r="DY71" s="2" t="s">
        <v>27</v>
      </c>
      <c r="DZ71" s="2" t="s">
        <v>27</v>
      </c>
      <c r="EA71" s="2" t="s">
        <v>27</v>
      </c>
      <c r="EB71" s="2" t="s">
        <v>27</v>
      </c>
      <c r="EC71" s="2" t="s">
        <v>27</v>
      </c>
      <c r="ED71" s="2" t="s">
        <v>28</v>
      </c>
      <c r="EE71" s="2" t="s">
        <v>28</v>
      </c>
      <c r="EF71" s="2" t="s">
        <v>27</v>
      </c>
      <c r="EG71" s="2" t="s">
        <v>27</v>
      </c>
      <c r="EH71" s="2" t="s">
        <v>27</v>
      </c>
      <c r="EI71" s="2" t="s">
        <v>23</v>
      </c>
      <c r="EJ71" s="2" t="s">
        <v>27</v>
      </c>
      <c r="EK71" s="2" t="s">
        <v>28</v>
      </c>
      <c r="EL71" s="2" t="s">
        <v>28</v>
      </c>
      <c r="EM71" s="68" t="s">
        <v>16</v>
      </c>
      <c r="EN71" s="68" t="s">
        <v>16</v>
      </c>
      <c r="EO71" s="68" t="s">
        <v>16</v>
      </c>
      <c r="EP71" s="68" t="s">
        <v>16</v>
      </c>
      <c r="EQ71" s="68" t="s">
        <v>16</v>
      </c>
      <c r="ER71" s="69" t="s">
        <v>28</v>
      </c>
      <c r="ES71" s="69" t="s">
        <v>28</v>
      </c>
      <c r="ET71" s="68" t="s">
        <v>16</v>
      </c>
      <c r="EU71" s="68" t="s">
        <v>16</v>
      </c>
      <c r="EV71" s="68" t="s">
        <v>16</v>
      </c>
      <c r="EW71" s="68" t="s">
        <v>16</v>
      </c>
      <c r="EX71" s="68" t="s">
        <v>16</v>
      </c>
      <c r="EY71" s="2" t="s">
        <v>28</v>
      </c>
      <c r="EZ71" s="2" t="s">
        <v>28</v>
      </c>
      <c r="FA71" s="2" t="s">
        <v>25</v>
      </c>
      <c r="FB71" s="2" t="s">
        <v>25</v>
      </c>
      <c r="FC71" s="2" t="s">
        <v>25</v>
      </c>
      <c r="FD71" s="2" t="s">
        <v>25</v>
      </c>
      <c r="FE71" s="2" t="s">
        <v>25</v>
      </c>
      <c r="FF71" s="73" t="s">
        <v>28</v>
      </c>
      <c r="FG71" s="73" t="s">
        <v>28</v>
      </c>
      <c r="FH71" s="2" t="s">
        <v>27</v>
      </c>
      <c r="FI71" s="2" t="s">
        <v>27</v>
      </c>
      <c r="FJ71" s="2" t="s">
        <v>27</v>
      </c>
      <c r="FK71" s="2" t="s">
        <v>27</v>
      </c>
      <c r="FL71" s="2" t="s">
        <v>27</v>
      </c>
      <c r="FM71" s="73" t="s">
        <v>28</v>
      </c>
      <c r="FN71" s="73" t="s">
        <v>28</v>
      </c>
      <c r="FO71" s="2" t="s">
        <v>27</v>
      </c>
      <c r="FP71" s="2" t="s">
        <v>27</v>
      </c>
      <c r="FQ71" s="55" t="s">
        <v>27</v>
      </c>
      <c r="FR71" s="55" t="s">
        <v>27</v>
      </c>
      <c r="FS71" s="55" t="s">
        <v>27</v>
      </c>
      <c r="FT71" s="73" t="s">
        <v>28</v>
      </c>
      <c r="FU71" s="73" t="s">
        <v>28</v>
      </c>
      <c r="FV71" s="70" t="s">
        <v>25</v>
      </c>
      <c r="FW71" s="70" t="s">
        <v>25</v>
      </c>
      <c r="FX71" s="70" t="s">
        <v>25</v>
      </c>
      <c r="FY71" s="70" t="s">
        <v>25</v>
      </c>
      <c r="FZ71" s="70" t="s">
        <v>25</v>
      </c>
      <c r="GA71" s="73" t="s">
        <v>28</v>
      </c>
      <c r="GB71" s="73" t="s">
        <v>28</v>
      </c>
      <c r="GC71" s="70" t="s">
        <v>16</v>
      </c>
      <c r="GD71" s="70" t="s">
        <v>16</v>
      </c>
      <c r="GE71" s="70" t="s">
        <v>16</v>
      </c>
      <c r="GF71" s="70" t="s">
        <v>16</v>
      </c>
      <c r="GG71" s="70" t="s">
        <v>16</v>
      </c>
      <c r="GH71" s="73" t="s">
        <v>28</v>
      </c>
      <c r="GI71" s="73" t="s">
        <v>28</v>
      </c>
      <c r="GJ71" s="69" t="s">
        <v>27</v>
      </c>
      <c r="GK71" s="69" t="s">
        <v>27</v>
      </c>
      <c r="GL71" s="69" t="s">
        <v>27</v>
      </c>
      <c r="GM71" s="69" t="s">
        <v>27</v>
      </c>
      <c r="GN71" s="69" t="s">
        <v>27</v>
      </c>
      <c r="GO71" s="3" t="s">
        <v>28</v>
      </c>
      <c r="GP71" s="3" t="s">
        <v>28</v>
      </c>
      <c r="GQ71" s="101" t="s">
        <v>25</v>
      </c>
      <c r="GR71" s="101" t="s">
        <v>25</v>
      </c>
      <c r="GS71" s="101" t="s">
        <v>25</v>
      </c>
      <c r="GT71" s="101" t="s">
        <v>25</v>
      </c>
      <c r="GU71" s="101" t="s">
        <v>25</v>
      </c>
      <c r="GV71" s="99" t="s">
        <v>28</v>
      </c>
      <c r="GW71" s="99" t="s">
        <v>28</v>
      </c>
      <c r="GX71" s="99" t="s">
        <v>26</v>
      </c>
      <c r="GY71" s="99" t="s">
        <v>26</v>
      </c>
      <c r="GZ71" s="99" t="s">
        <v>26</v>
      </c>
      <c r="HA71" s="99" t="s">
        <v>26</v>
      </c>
      <c r="HB71" s="99" t="s">
        <v>26</v>
      </c>
      <c r="HC71" s="99" t="s">
        <v>28</v>
      </c>
      <c r="HD71" s="99" t="s">
        <v>28</v>
      </c>
      <c r="HE71" s="69" t="s">
        <v>27</v>
      </c>
      <c r="HF71" s="69" t="s">
        <v>27</v>
      </c>
      <c r="HG71" s="69" t="s">
        <v>27</v>
      </c>
      <c r="HH71" s="69" t="s">
        <v>27</v>
      </c>
      <c r="HI71" s="69" t="s">
        <v>27</v>
      </c>
      <c r="HJ71" s="99" t="s">
        <v>28</v>
      </c>
      <c r="HK71" s="99" t="s">
        <v>28</v>
      </c>
      <c r="HL71" s="69" t="s">
        <v>27</v>
      </c>
      <c r="HM71" s="69" t="s">
        <v>27</v>
      </c>
      <c r="HN71" s="69" t="s">
        <v>27</v>
      </c>
      <c r="HO71" s="69" t="s">
        <v>27</v>
      </c>
      <c r="HP71" s="69" t="s">
        <v>27</v>
      </c>
      <c r="HQ71" s="99" t="s">
        <v>28</v>
      </c>
      <c r="HR71" s="99" t="s">
        <v>28</v>
      </c>
      <c r="HS71" s="99" t="s">
        <v>26</v>
      </c>
      <c r="HT71" s="99" t="s">
        <v>26</v>
      </c>
      <c r="HU71" s="99" t="s">
        <v>26</v>
      </c>
      <c r="HV71" s="99" t="s">
        <v>26</v>
      </c>
      <c r="HW71" s="99" t="s">
        <v>26</v>
      </c>
      <c r="HX71" s="99" t="s">
        <v>28</v>
      </c>
      <c r="HY71" s="99" t="s">
        <v>28</v>
      </c>
      <c r="HZ71" s="69" t="s">
        <v>27</v>
      </c>
      <c r="IA71" s="69" t="s">
        <v>27</v>
      </c>
      <c r="IB71" s="69" t="s">
        <v>27</v>
      </c>
      <c r="IC71" s="69" t="s">
        <v>27</v>
      </c>
      <c r="ID71" s="69" t="s">
        <v>27</v>
      </c>
      <c r="IE71" s="99" t="s">
        <v>28</v>
      </c>
      <c r="IF71" s="99" t="s">
        <v>28</v>
      </c>
      <c r="IG71" s="69" t="s">
        <v>27</v>
      </c>
      <c r="IH71" s="69" t="s">
        <v>27</v>
      </c>
      <c r="II71" s="69" t="s">
        <v>27</v>
      </c>
      <c r="IJ71" s="69" t="s">
        <v>27</v>
      </c>
      <c r="IK71" s="69" t="s">
        <v>23</v>
      </c>
      <c r="IL71" s="99" t="s">
        <v>28</v>
      </c>
      <c r="IM71" s="99" t="s">
        <v>28</v>
      </c>
      <c r="IN71" s="69" t="s">
        <v>50</v>
      </c>
      <c r="IO71" s="69" t="s">
        <v>50</v>
      </c>
      <c r="IP71" s="69" t="s">
        <v>50</v>
      </c>
      <c r="IQ71" s="69" t="s">
        <v>50</v>
      </c>
      <c r="IR71" s="69" t="s">
        <v>50</v>
      </c>
      <c r="IS71" s="99" t="s">
        <v>28</v>
      </c>
      <c r="IT71" s="99" t="s">
        <v>28</v>
      </c>
      <c r="IU71" s="69" t="s">
        <v>27</v>
      </c>
      <c r="IV71" s="69" t="s">
        <v>27</v>
      </c>
      <c r="IW71" s="69" t="s">
        <v>27</v>
      </c>
      <c r="IX71" s="69" t="s">
        <v>27</v>
      </c>
      <c r="IY71" s="69" t="s">
        <v>27</v>
      </c>
      <c r="IZ71" s="99" t="s">
        <v>28</v>
      </c>
      <c r="JA71" s="99" t="s">
        <v>28</v>
      </c>
      <c r="JB71" s="69" t="s">
        <v>27</v>
      </c>
      <c r="JC71" s="69" t="s">
        <v>27</v>
      </c>
      <c r="JD71" s="69" t="s">
        <v>27</v>
      </c>
      <c r="JE71" s="69" t="s">
        <v>27</v>
      </c>
      <c r="JF71" s="69" t="s">
        <v>27</v>
      </c>
      <c r="JG71" s="99" t="s">
        <v>28</v>
      </c>
      <c r="JH71" s="99" t="s">
        <v>28</v>
      </c>
      <c r="JI71" s="69" t="s">
        <v>27</v>
      </c>
      <c r="JJ71" s="69" t="s">
        <v>27</v>
      </c>
      <c r="JK71" s="69" t="s">
        <v>27</v>
      </c>
      <c r="JL71" s="69" t="s">
        <v>27</v>
      </c>
      <c r="JM71" s="69" t="s">
        <v>27</v>
      </c>
      <c r="JN71" s="69" t="s">
        <v>28</v>
      </c>
      <c r="JO71" s="69" t="s">
        <v>28</v>
      </c>
      <c r="JP71" s="69" t="s">
        <v>27</v>
      </c>
      <c r="JQ71" s="69" t="s">
        <v>27</v>
      </c>
      <c r="JR71" s="69" t="s">
        <v>27</v>
      </c>
      <c r="JS71" s="69" t="s">
        <v>27</v>
      </c>
      <c r="JT71" s="69" t="s">
        <v>27</v>
      </c>
      <c r="JU71" s="69" t="s">
        <v>28</v>
      </c>
      <c r="JV71" s="69" t="s">
        <v>28</v>
      </c>
      <c r="JW71" s="69" t="s">
        <v>41</v>
      </c>
      <c r="JX71" s="69" t="s">
        <v>41</v>
      </c>
      <c r="JY71" s="69" t="s">
        <v>41</v>
      </c>
      <c r="JZ71" s="69" t="s">
        <v>41</v>
      </c>
      <c r="KA71" s="69" t="s">
        <v>41</v>
      </c>
      <c r="KB71" s="69" t="s">
        <v>28</v>
      </c>
      <c r="KC71" s="69" t="s">
        <v>28</v>
      </c>
      <c r="KD71" s="69" t="s">
        <v>27</v>
      </c>
      <c r="KE71" s="69" t="s">
        <v>27</v>
      </c>
      <c r="KF71" s="69" t="s">
        <v>27</v>
      </c>
      <c r="KG71" s="69" t="s">
        <v>27</v>
      </c>
      <c r="KH71" s="69" t="s">
        <v>27</v>
      </c>
      <c r="KI71" s="69" t="s">
        <v>28</v>
      </c>
      <c r="KJ71" s="69" t="s">
        <v>28</v>
      </c>
      <c r="KK71" s="69" t="s">
        <v>31</v>
      </c>
      <c r="KL71" s="69" t="s">
        <v>31</v>
      </c>
      <c r="KM71" s="69" t="s">
        <v>31</v>
      </c>
      <c r="KN71" s="69" t="s">
        <v>31</v>
      </c>
      <c r="KO71" s="69" t="s">
        <v>31</v>
      </c>
      <c r="KP71" s="69" t="s">
        <v>28</v>
      </c>
      <c r="KQ71" s="69" t="s">
        <v>28</v>
      </c>
      <c r="KR71" s="69" t="s">
        <v>27</v>
      </c>
      <c r="KS71" s="69" t="s">
        <v>27</v>
      </c>
      <c r="KT71" s="69" t="s">
        <v>27</v>
      </c>
      <c r="KU71" s="69" t="s">
        <v>27</v>
      </c>
      <c r="KV71" s="69" t="s">
        <v>27</v>
      </c>
      <c r="KW71" s="69" t="s">
        <v>28</v>
      </c>
      <c r="KX71" s="69" t="s">
        <v>28</v>
      </c>
      <c r="KY71" s="69" t="s">
        <v>41</v>
      </c>
      <c r="KZ71" s="69" t="s">
        <v>41</v>
      </c>
      <c r="LA71" s="69" t="s">
        <v>41</v>
      </c>
      <c r="LB71" s="69" t="s">
        <v>41</v>
      </c>
      <c r="LC71" s="69" t="s">
        <v>41</v>
      </c>
      <c r="LD71" s="69" t="s">
        <v>28</v>
      </c>
      <c r="LE71" s="69" t="s">
        <v>28</v>
      </c>
      <c r="LH71" s="69"/>
      <c r="LI71" s="69"/>
      <c r="LJ71" s="69"/>
      <c r="LK71" s="69"/>
      <c r="LL71" s="69"/>
      <c r="LO71" s="69"/>
      <c r="LP71" s="69"/>
      <c r="LQ71" s="69"/>
      <c r="LR71" s="69"/>
      <c r="LS71" s="69"/>
      <c r="LV71" s="69"/>
      <c r="LW71" s="69"/>
      <c r="LX71" s="69"/>
      <c r="LY71" s="69"/>
      <c r="LZ71" s="69"/>
      <c r="MC71" s="69"/>
      <c r="MD71" s="69"/>
      <c r="ME71" s="69"/>
      <c r="MF71" s="69"/>
      <c r="MG71" s="69"/>
      <c r="MJ71" s="69"/>
      <c r="MK71" s="69"/>
      <c r="ML71" s="69"/>
      <c r="MM71" s="69"/>
      <c r="MN71" s="69"/>
      <c r="MQ71" s="69"/>
      <c r="MR71" s="69"/>
      <c r="MS71" s="69"/>
      <c r="MT71" s="69"/>
      <c r="MU71" s="69"/>
      <c r="MX71" s="69"/>
      <c r="MY71" s="69"/>
      <c r="MZ71" s="69"/>
      <c r="NA71" s="69"/>
      <c r="NB71" s="69"/>
      <c r="NE71" s="69"/>
      <c r="NF71" s="69"/>
      <c r="NG71" s="69"/>
      <c r="NH71" s="69"/>
      <c r="NI71" s="69"/>
      <c r="NL71" s="69"/>
      <c r="NM71" s="69"/>
      <c r="NN71" s="69"/>
      <c r="NO71" s="69"/>
      <c r="NP71" s="69"/>
      <c r="NS71" s="69"/>
    </row>
    <row r="72" spans="1:10660" s="69" customFormat="1" thickBot="1">
      <c r="A72" s="52" t="s">
        <v>17</v>
      </c>
      <c r="B72" s="58" t="s">
        <v>48</v>
      </c>
      <c r="C72" s="165" t="s">
        <v>137</v>
      </c>
      <c r="D72" s="84" t="s">
        <v>20</v>
      </c>
      <c r="E72" s="84" t="s">
        <v>20</v>
      </c>
      <c r="F72" s="2"/>
      <c r="G72" s="54" t="s">
        <v>33</v>
      </c>
      <c r="H72" s="55" t="str">
        <f t="shared" si="75"/>
        <v>IN</v>
      </c>
      <c r="I72" s="55" t="str" cm="1">
        <f t="array" ref="I72">CurrentSchedule(I72,COUNTA($2:$2),$I$1)</f>
        <v>NA</v>
      </c>
      <c r="J72" s="56">
        <f>ScheduledWeek(J72, COUNTA($2:$2),$J$2)</f>
        <v>0</v>
      </c>
      <c r="K72" s="57">
        <f>ScheduledWeek(K72, COUNTA($2:$2),$K$2)</f>
        <v>0</v>
      </c>
      <c r="L72" s="108">
        <f>ScheduledWeek(L72, COUNTA($2:$2),$L$2)</f>
        <v>0</v>
      </c>
      <c r="M72" s="108">
        <f t="shared" si="70"/>
        <v>0</v>
      </c>
      <c r="N72" s="108">
        <f t="shared" si="71"/>
        <v>0</v>
      </c>
      <c r="O72" s="108">
        <f t="shared" si="72"/>
        <v>0</v>
      </c>
      <c r="P72" s="108">
        <f t="shared" si="73"/>
        <v>34</v>
      </c>
      <c r="Q72" s="108">
        <f t="shared" si="74"/>
        <v>0</v>
      </c>
      <c r="R72" s="69" t="s">
        <v>27</v>
      </c>
      <c r="S72" s="69" t="s">
        <v>27</v>
      </c>
      <c r="T72" s="69" t="s">
        <v>23</v>
      </c>
      <c r="U72" s="69" t="s">
        <v>27</v>
      </c>
      <c r="V72" s="69" t="s">
        <v>27</v>
      </c>
      <c r="W72" s="69" t="s">
        <v>28</v>
      </c>
      <c r="X72" s="69" t="s">
        <v>16</v>
      </c>
      <c r="Y72" s="69" t="s">
        <v>38</v>
      </c>
      <c r="Z72" s="69" t="s">
        <v>16</v>
      </c>
      <c r="AA72" s="69" t="s">
        <v>16</v>
      </c>
      <c r="AB72" s="69" t="s">
        <v>16</v>
      </c>
      <c r="AC72" s="69" t="s">
        <v>28</v>
      </c>
      <c r="AD72" s="69" t="s">
        <v>28</v>
      </c>
      <c r="AE72" s="69" t="s">
        <v>27</v>
      </c>
      <c r="AF72" s="69" t="s">
        <v>23</v>
      </c>
      <c r="AG72" s="69" t="s">
        <v>27</v>
      </c>
      <c r="AH72" s="69" t="s">
        <v>27</v>
      </c>
      <c r="AI72" s="69" t="s">
        <v>27</v>
      </c>
      <c r="AJ72" s="69" t="s">
        <v>28</v>
      </c>
      <c r="AK72" s="69" t="s">
        <v>28</v>
      </c>
      <c r="AL72" s="69" t="s">
        <v>27</v>
      </c>
      <c r="AM72" s="69" t="s">
        <v>27</v>
      </c>
      <c r="AN72" s="69" t="s">
        <v>27</v>
      </c>
      <c r="AO72" s="69" t="s">
        <v>27</v>
      </c>
      <c r="AP72" s="69" t="s">
        <v>27</v>
      </c>
      <c r="AQ72" s="69" t="s">
        <v>28</v>
      </c>
      <c r="AR72" s="69" t="s">
        <v>28</v>
      </c>
      <c r="AS72" s="69" t="s">
        <v>29</v>
      </c>
      <c r="AT72" s="69" t="s">
        <v>27</v>
      </c>
      <c r="AU72" s="69" t="s">
        <v>27</v>
      </c>
      <c r="AV72" s="69" t="s">
        <v>27</v>
      </c>
      <c r="AW72" s="69" t="s">
        <v>27</v>
      </c>
      <c r="AX72" s="69" t="s">
        <v>28</v>
      </c>
      <c r="AY72" s="69" t="s">
        <v>28</v>
      </c>
      <c r="AZ72" s="2" t="s">
        <v>16</v>
      </c>
      <c r="BA72" s="2" t="s">
        <v>16</v>
      </c>
      <c r="BB72" s="2" t="s">
        <v>16</v>
      </c>
      <c r="BC72" s="2" t="s">
        <v>16</v>
      </c>
      <c r="BD72" s="2" t="s">
        <v>16</v>
      </c>
      <c r="BE72" s="2" t="s">
        <v>28</v>
      </c>
      <c r="BF72" s="2" t="s">
        <v>28</v>
      </c>
      <c r="BG72" s="2" t="s">
        <v>16</v>
      </c>
      <c r="BH72" s="2" t="s">
        <v>16</v>
      </c>
      <c r="BI72" s="2" t="s">
        <v>16</v>
      </c>
      <c r="BJ72" s="2" t="s">
        <v>16</v>
      </c>
      <c r="BK72" s="2" t="s">
        <v>16</v>
      </c>
      <c r="BL72" s="2" t="s">
        <v>28</v>
      </c>
      <c r="BM72" s="2" t="s">
        <v>28</v>
      </c>
      <c r="BN72" s="2" t="s">
        <v>27</v>
      </c>
      <c r="BO72" s="2" t="s">
        <v>27</v>
      </c>
      <c r="BP72" s="2" t="s">
        <v>27</v>
      </c>
      <c r="BQ72" s="2" t="s">
        <v>27</v>
      </c>
      <c r="BR72" s="2" t="s">
        <v>27</v>
      </c>
      <c r="BS72" s="2" t="s">
        <v>28</v>
      </c>
      <c r="BT72" s="2" t="s">
        <v>28</v>
      </c>
      <c r="BU72" s="2" t="s">
        <v>27</v>
      </c>
      <c r="BV72" s="2" t="s">
        <v>27</v>
      </c>
      <c r="BW72" s="2" t="s">
        <v>27</v>
      </c>
      <c r="BX72" s="2" t="s">
        <v>27</v>
      </c>
      <c r="BY72" s="2" t="s">
        <v>27</v>
      </c>
      <c r="BZ72" s="2" t="s">
        <v>28</v>
      </c>
      <c r="CA72" s="2" t="s">
        <v>28</v>
      </c>
      <c r="CB72" s="69" t="s">
        <v>27</v>
      </c>
      <c r="CC72" s="69" t="s">
        <v>27</v>
      </c>
      <c r="CD72" s="69" t="s">
        <v>27</v>
      </c>
      <c r="CE72" s="69" t="s">
        <v>27</v>
      </c>
      <c r="CF72" s="69" t="s">
        <v>27</v>
      </c>
      <c r="CG72" s="69" t="s">
        <v>28</v>
      </c>
      <c r="CH72" s="69" t="s">
        <v>28</v>
      </c>
      <c r="CI72" s="69" t="s">
        <v>27</v>
      </c>
      <c r="CJ72" s="69" t="s">
        <v>27</v>
      </c>
      <c r="CK72" s="69" t="s">
        <v>27</v>
      </c>
      <c r="CL72" s="69" t="s">
        <v>27</v>
      </c>
      <c r="CM72" s="69" t="s">
        <v>27</v>
      </c>
      <c r="CN72" s="69" t="s">
        <v>28</v>
      </c>
      <c r="CO72" s="69" t="s">
        <v>28</v>
      </c>
      <c r="CP72" s="69" t="s">
        <v>27</v>
      </c>
      <c r="CQ72" s="69" t="s">
        <v>27</v>
      </c>
      <c r="CR72" s="69" t="s">
        <v>27</v>
      </c>
      <c r="CS72" s="69" t="s">
        <v>27</v>
      </c>
      <c r="CT72" s="69" t="s">
        <v>27</v>
      </c>
      <c r="CU72" s="69" t="s">
        <v>28</v>
      </c>
      <c r="CV72" s="69" t="s">
        <v>28</v>
      </c>
      <c r="CW72" s="69" t="s">
        <v>27</v>
      </c>
      <c r="CX72" s="69" t="s">
        <v>27</v>
      </c>
      <c r="CY72" s="69" t="s">
        <v>27</v>
      </c>
      <c r="CZ72" s="69" t="s">
        <v>27</v>
      </c>
      <c r="DA72" s="69" t="s">
        <v>27</v>
      </c>
      <c r="DB72" s="69" t="s">
        <v>28</v>
      </c>
      <c r="DC72" s="69" t="s">
        <v>28</v>
      </c>
      <c r="DD72" s="69" t="s">
        <v>16</v>
      </c>
      <c r="DE72" s="69" t="s">
        <v>16</v>
      </c>
      <c r="DF72" s="69" t="s">
        <v>16</v>
      </c>
      <c r="DG72" s="69" t="s">
        <v>16</v>
      </c>
      <c r="DH72" s="69" t="s">
        <v>16</v>
      </c>
      <c r="DI72" s="69" t="s">
        <v>28</v>
      </c>
      <c r="DJ72" s="69" t="s">
        <v>28</v>
      </c>
      <c r="DK72" s="69" t="s">
        <v>16</v>
      </c>
      <c r="DL72" s="69" t="s">
        <v>16</v>
      </c>
      <c r="DM72" s="69" t="s">
        <v>16</v>
      </c>
      <c r="DN72" s="69" t="s">
        <v>16</v>
      </c>
      <c r="DO72" s="69" t="s">
        <v>16</v>
      </c>
      <c r="DP72" s="69" t="s">
        <v>28</v>
      </c>
      <c r="DQ72" s="69" t="s">
        <v>28</v>
      </c>
      <c r="DR72" s="2" t="s">
        <v>29</v>
      </c>
      <c r="DS72" s="2" t="s">
        <v>29</v>
      </c>
      <c r="DT72" s="2" t="s">
        <v>27</v>
      </c>
      <c r="DU72" s="2" t="s">
        <v>27</v>
      </c>
      <c r="DV72" s="2" t="s">
        <v>23</v>
      </c>
      <c r="DW72" s="2" t="s">
        <v>28</v>
      </c>
      <c r="DX72" s="2" t="s">
        <v>28</v>
      </c>
      <c r="DY72" s="2" t="s">
        <v>27</v>
      </c>
      <c r="DZ72" s="2" t="s">
        <v>27</v>
      </c>
      <c r="EA72" s="2" t="s">
        <v>27</v>
      </c>
      <c r="EB72" s="2" t="s">
        <v>29</v>
      </c>
      <c r="EC72" s="2" t="s">
        <v>29</v>
      </c>
      <c r="ED72" s="2" t="s">
        <v>28</v>
      </c>
      <c r="EE72" s="2" t="s">
        <v>28</v>
      </c>
      <c r="EF72" s="2" t="s">
        <v>27</v>
      </c>
      <c r="EG72" s="2" t="s">
        <v>27</v>
      </c>
      <c r="EH72" s="2" t="s">
        <v>27</v>
      </c>
      <c r="EI72" s="2" t="s">
        <v>27</v>
      </c>
      <c r="EJ72" s="2" t="s">
        <v>27</v>
      </c>
      <c r="EK72" s="2" t="s">
        <v>28</v>
      </c>
      <c r="EL72" s="2" t="s">
        <v>28</v>
      </c>
      <c r="EM72" s="2" t="s">
        <v>27</v>
      </c>
      <c r="EN72" s="2" t="s">
        <v>27</v>
      </c>
      <c r="EO72" s="2" t="s">
        <v>27</v>
      </c>
      <c r="EP72" s="2" t="s">
        <v>27</v>
      </c>
      <c r="EQ72" s="2" t="s">
        <v>27</v>
      </c>
      <c r="ER72" s="2" t="s">
        <v>28</v>
      </c>
      <c r="ES72" s="2" t="s">
        <v>28</v>
      </c>
      <c r="ET72" s="2" t="s">
        <v>16</v>
      </c>
      <c r="EU72" s="2" t="s">
        <v>16</v>
      </c>
      <c r="EV72" s="2" t="s">
        <v>16</v>
      </c>
      <c r="EW72" s="2" t="s">
        <v>16</v>
      </c>
      <c r="EX72" s="2" t="s">
        <v>16</v>
      </c>
      <c r="EY72" s="69" t="s">
        <v>28</v>
      </c>
      <c r="EZ72" s="69" t="s">
        <v>28</v>
      </c>
      <c r="FA72" s="2" t="s">
        <v>16</v>
      </c>
      <c r="FB72" s="2" t="s">
        <v>16</v>
      </c>
      <c r="FC72" s="2" t="s">
        <v>16</v>
      </c>
      <c r="FD72" s="2" t="s">
        <v>16</v>
      </c>
      <c r="FE72" s="2" t="s">
        <v>16</v>
      </c>
      <c r="FF72" s="69" t="s">
        <v>28</v>
      </c>
      <c r="FG72" s="69" t="s">
        <v>28</v>
      </c>
      <c r="FH72" s="2" t="s">
        <v>25</v>
      </c>
      <c r="FI72" s="2" t="s">
        <v>25</v>
      </c>
      <c r="FJ72" s="2" t="s">
        <v>25</v>
      </c>
      <c r="FK72" s="2" t="s">
        <v>25</v>
      </c>
      <c r="FL72" s="2" t="s">
        <v>25</v>
      </c>
      <c r="FM72" s="2" t="s">
        <v>28</v>
      </c>
      <c r="FN72" s="2" t="s">
        <v>28</v>
      </c>
      <c r="FO72" s="2" t="s">
        <v>27</v>
      </c>
      <c r="FP72" s="2" t="s">
        <v>27</v>
      </c>
      <c r="FQ72" s="2" t="s">
        <v>27</v>
      </c>
      <c r="FR72" s="2" t="s">
        <v>27</v>
      </c>
      <c r="FS72" s="2" t="s">
        <v>27</v>
      </c>
      <c r="FT72" s="2" t="s">
        <v>28</v>
      </c>
      <c r="FU72" s="2" t="s">
        <v>28</v>
      </c>
      <c r="FV72" s="2" t="s">
        <v>27</v>
      </c>
      <c r="FW72" s="2" t="s">
        <v>27</v>
      </c>
      <c r="FX72" s="2" t="s">
        <v>27</v>
      </c>
      <c r="FY72" s="2" t="s">
        <v>27</v>
      </c>
      <c r="FZ72" s="2" t="s">
        <v>27</v>
      </c>
      <c r="GA72" s="2" t="s">
        <v>28</v>
      </c>
      <c r="GB72" s="2" t="s">
        <v>28</v>
      </c>
      <c r="GC72" s="2" t="s">
        <v>27</v>
      </c>
      <c r="GD72" s="2" t="s">
        <v>27</v>
      </c>
      <c r="GE72" s="2" t="s">
        <v>27</v>
      </c>
      <c r="GF72" s="2" t="s">
        <v>27</v>
      </c>
      <c r="GG72" s="2" t="s">
        <v>27</v>
      </c>
      <c r="GH72" s="2" t="s">
        <v>28</v>
      </c>
      <c r="GI72" s="2" t="s">
        <v>28</v>
      </c>
      <c r="GJ72" s="2" t="s">
        <v>27</v>
      </c>
      <c r="GK72" s="2" t="s">
        <v>27</v>
      </c>
      <c r="GL72" s="2" t="s">
        <v>27</v>
      </c>
      <c r="GM72" s="2" t="s">
        <v>27</v>
      </c>
      <c r="GN72" s="2" t="s">
        <v>27</v>
      </c>
      <c r="GO72" s="2" t="s">
        <v>28</v>
      </c>
      <c r="GP72" s="2" t="s">
        <v>28</v>
      </c>
      <c r="GQ72" s="2" t="s">
        <v>27</v>
      </c>
      <c r="GR72" s="2" t="s">
        <v>27</v>
      </c>
      <c r="GS72" s="2" t="s">
        <v>27</v>
      </c>
      <c r="GT72" s="2" t="s">
        <v>27</v>
      </c>
      <c r="GU72" s="2" t="s">
        <v>27</v>
      </c>
      <c r="GV72" s="3" t="s">
        <v>28</v>
      </c>
      <c r="GW72" s="3" t="s">
        <v>28</v>
      </c>
      <c r="GX72" s="69" t="s">
        <v>29</v>
      </c>
      <c r="GY72" s="69" t="s">
        <v>29</v>
      </c>
      <c r="GZ72" s="69" t="s">
        <v>29</v>
      </c>
      <c r="HA72" s="69" t="s">
        <v>29</v>
      </c>
      <c r="HB72" s="69" t="s">
        <v>29</v>
      </c>
      <c r="HC72" s="3" t="s">
        <v>28</v>
      </c>
      <c r="HD72" s="3" t="s">
        <v>28</v>
      </c>
      <c r="HE72" s="69" t="s">
        <v>16</v>
      </c>
      <c r="HF72" s="69" t="s">
        <v>16</v>
      </c>
      <c r="HG72" s="69" t="s">
        <v>16</v>
      </c>
      <c r="HH72" s="69" t="s">
        <v>16</v>
      </c>
      <c r="HI72" s="69" t="s">
        <v>16</v>
      </c>
      <c r="HJ72" s="69" t="s">
        <v>28</v>
      </c>
      <c r="HK72" s="69" t="s">
        <v>28</v>
      </c>
      <c r="HL72" s="69" t="s">
        <v>27</v>
      </c>
      <c r="HM72" s="69" t="s">
        <v>27</v>
      </c>
      <c r="HN72" s="69" t="s">
        <v>27</v>
      </c>
      <c r="HO72" s="69" t="s">
        <v>27</v>
      </c>
      <c r="HP72" s="69" t="s">
        <v>27</v>
      </c>
      <c r="HQ72" s="69" t="s">
        <v>28</v>
      </c>
      <c r="HR72" s="69" t="s">
        <v>28</v>
      </c>
      <c r="HS72" s="69" t="s">
        <v>27</v>
      </c>
      <c r="HT72" s="69" t="s">
        <v>27</v>
      </c>
      <c r="HU72" s="69" t="s">
        <v>27</v>
      </c>
      <c r="HV72" s="69" t="s">
        <v>27</v>
      </c>
      <c r="HW72" s="69" t="s">
        <v>27</v>
      </c>
      <c r="HX72" s="69" t="s">
        <v>28</v>
      </c>
      <c r="HY72" s="69" t="s">
        <v>28</v>
      </c>
      <c r="HZ72" s="69" t="s">
        <v>27</v>
      </c>
      <c r="IA72" s="69" t="s">
        <v>27</v>
      </c>
      <c r="IB72" s="69" t="s">
        <v>27</v>
      </c>
      <c r="IC72" s="69" t="s">
        <v>27</v>
      </c>
      <c r="ID72" s="69" t="s">
        <v>27</v>
      </c>
      <c r="IE72" s="69" t="s">
        <v>28</v>
      </c>
      <c r="IF72" s="69" t="s">
        <v>28</v>
      </c>
      <c r="IG72" s="69" t="s">
        <v>16</v>
      </c>
      <c r="IH72" s="69" t="s">
        <v>16</v>
      </c>
      <c r="II72" s="69" t="s">
        <v>16</v>
      </c>
      <c r="IJ72" s="69" t="s">
        <v>16</v>
      </c>
      <c r="IK72" s="69" t="s">
        <v>16</v>
      </c>
      <c r="IL72" s="69" t="s">
        <v>28</v>
      </c>
      <c r="IM72" s="69" t="s">
        <v>28</v>
      </c>
      <c r="IN72" s="69" t="s">
        <v>16</v>
      </c>
      <c r="IO72" s="69" t="s">
        <v>16</v>
      </c>
      <c r="IP72" s="69" t="s">
        <v>16</v>
      </c>
      <c r="IQ72" s="69" t="s">
        <v>16</v>
      </c>
      <c r="IR72" s="69" t="s">
        <v>16</v>
      </c>
      <c r="NT72" s="2"/>
      <c r="NU72" s="2"/>
      <c r="NV72" s="2"/>
      <c r="NW72" s="2"/>
      <c r="NX72" s="2"/>
      <c r="NY72" s="2"/>
      <c r="NZ72" s="2"/>
      <c r="OA72" s="2"/>
      <c r="OB72" s="2"/>
      <c r="OC72" s="2"/>
      <c r="OD72" s="2"/>
      <c r="OE72" s="2"/>
      <c r="OF72" s="2"/>
      <c r="OG72" s="2"/>
      <c r="OH72" s="2"/>
      <c r="OI72" s="2"/>
      <c r="OJ72" s="2"/>
      <c r="OK72" s="2"/>
      <c r="OL72" s="2"/>
      <c r="OM72" s="2"/>
      <c r="ON72" s="2"/>
      <c r="OO72" s="2"/>
      <c r="OP72" s="2"/>
      <c r="OQ72" s="2"/>
      <c r="OR72" s="2"/>
      <c r="OS72" s="2"/>
      <c r="OT72" s="2"/>
      <c r="OU72" s="2"/>
      <c r="OV72" s="2"/>
      <c r="OW72" s="2"/>
      <c r="OX72" s="2"/>
      <c r="OY72" s="2"/>
      <c r="OZ72" s="2"/>
      <c r="PA72" s="2"/>
      <c r="PB72" s="2"/>
      <c r="PC72" s="2"/>
      <c r="PD72" s="2"/>
      <c r="PE72" s="2"/>
      <c r="PF72" s="2"/>
      <c r="PG72" s="2"/>
      <c r="PH72" s="2"/>
      <c r="PI72" s="2"/>
      <c r="PJ72" s="2"/>
      <c r="PK72" s="2"/>
      <c r="PL72" s="2"/>
      <c r="PM72" s="2"/>
      <c r="PN72" s="2"/>
      <c r="PO72" s="2"/>
      <c r="PP72" s="2"/>
      <c r="PQ72" s="2"/>
      <c r="PR72" s="2"/>
      <c r="PS72" s="2"/>
      <c r="PT72" s="2"/>
      <c r="PU72" s="2"/>
      <c r="PV72" s="2"/>
      <c r="PW72" s="2"/>
      <c r="PX72" s="2"/>
      <c r="PY72" s="2"/>
      <c r="PZ72" s="2"/>
      <c r="QA72" s="2"/>
      <c r="QB72" s="2"/>
      <c r="QC72" s="2"/>
      <c r="QD72" s="2"/>
      <c r="QE72" s="2"/>
      <c r="QF72" s="2"/>
      <c r="QG72" s="2"/>
      <c r="QH72" s="2"/>
      <c r="QI72" s="2"/>
      <c r="QJ72" s="2"/>
      <c r="QK72" s="2"/>
      <c r="QL72" s="2"/>
      <c r="QM72" s="2"/>
      <c r="QN72" s="2"/>
      <c r="QO72" s="2"/>
      <c r="QP72" s="2"/>
      <c r="QQ72" s="2"/>
      <c r="QR72" s="2"/>
      <c r="QS72" s="2"/>
      <c r="QT72" s="2"/>
      <c r="QU72" s="2"/>
      <c r="QV72" s="2"/>
      <c r="QW72" s="2"/>
      <c r="QX72" s="2"/>
      <c r="QY72" s="2"/>
      <c r="QZ72" s="2"/>
      <c r="RA72" s="2"/>
      <c r="RB72" s="2"/>
      <c r="RC72" s="2"/>
      <c r="RD72" s="2"/>
      <c r="RE72" s="2"/>
      <c r="RF72" s="2"/>
      <c r="RG72" s="2"/>
      <c r="RH72" s="2"/>
      <c r="RI72" s="2"/>
      <c r="RJ72" s="2"/>
      <c r="RK72" s="2"/>
      <c r="RL72" s="2"/>
      <c r="RM72" s="2"/>
      <c r="RN72" s="2"/>
      <c r="RO72" s="2"/>
      <c r="RP72" s="2"/>
      <c r="RQ72" s="2"/>
      <c r="RR72" s="2"/>
      <c r="RS72" s="2"/>
      <c r="RT72" s="2"/>
      <c r="RU72" s="2"/>
      <c r="RV72" s="2"/>
      <c r="RW72" s="2"/>
      <c r="RX72" s="2"/>
      <c r="RY72" s="2"/>
      <c r="RZ72" s="2"/>
      <c r="SA72" s="2"/>
      <c r="SB72" s="2"/>
      <c r="SC72" s="2"/>
      <c r="SD72" s="2"/>
      <c r="SE72" s="2"/>
      <c r="SF72" s="2"/>
      <c r="SG72" s="2"/>
      <c r="SH72" s="2"/>
      <c r="SI72" s="2"/>
      <c r="SJ72" s="2"/>
      <c r="SK72" s="2"/>
      <c r="SL72" s="2"/>
      <c r="SM72" s="2"/>
      <c r="SN72" s="2"/>
      <c r="SO72" s="2"/>
      <c r="SP72" s="2"/>
      <c r="SQ72" s="2"/>
      <c r="SR72" s="2"/>
      <c r="SS72" s="2"/>
      <c r="ST72" s="2"/>
      <c r="SU72" s="2"/>
      <c r="SV72" s="2"/>
      <c r="SW72" s="2"/>
      <c r="SX72" s="2"/>
      <c r="SY72" s="2"/>
      <c r="SZ72" s="2"/>
      <c r="TA72" s="2"/>
      <c r="TB72" s="2"/>
      <c r="TC72" s="2"/>
      <c r="TD72" s="2"/>
      <c r="TE72" s="2"/>
      <c r="TF72" s="2"/>
      <c r="TG72" s="2"/>
      <c r="TH72" s="2"/>
      <c r="TI72" s="2"/>
      <c r="TJ72" s="2"/>
      <c r="TK72" s="2"/>
      <c r="TL72" s="2"/>
      <c r="TM72" s="2"/>
      <c r="TN72" s="2"/>
      <c r="TO72" s="2"/>
      <c r="TP72" s="2"/>
      <c r="TQ72" s="2"/>
      <c r="TR72" s="2"/>
      <c r="TS72" s="2"/>
      <c r="TT72" s="2"/>
      <c r="TU72" s="2"/>
      <c r="TV72" s="2"/>
      <c r="TW72" s="2"/>
      <c r="TX72" s="2"/>
      <c r="TY72" s="2"/>
      <c r="TZ72" s="2"/>
      <c r="UA72" s="2"/>
      <c r="UB72" s="2"/>
      <c r="UC72" s="2"/>
      <c r="UD72" s="2"/>
      <c r="UE72" s="2"/>
      <c r="UF72" s="2"/>
      <c r="UG72" s="2"/>
      <c r="UH72" s="2"/>
      <c r="UI72" s="2"/>
      <c r="UJ72" s="2"/>
      <c r="UK72" s="2"/>
      <c r="UL72" s="2"/>
      <c r="UM72" s="2"/>
      <c r="UN72" s="2"/>
      <c r="UO72" s="2"/>
      <c r="UP72" s="2"/>
      <c r="UQ72" s="2"/>
      <c r="UR72" s="2"/>
      <c r="US72" s="2"/>
      <c r="UT72" s="2"/>
      <c r="UU72" s="2"/>
      <c r="UV72" s="2"/>
      <c r="UW72" s="2"/>
      <c r="UX72" s="2"/>
      <c r="UY72" s="2"/>
      <c r="UZ72" s="2"/>
      <c r="VA72" s="2"/>
      <c r="VB72" s="2"/>
      <c r="VC72" s="2"/>
      <c r="VD72" s="2"/>
      <c r="VE72" s="2"/>
      <c r="VF72" s="2"/>
      <c r="VG72" s="2"/>
      <c r="VH72" s="2"/>
      <c r="VI72" s="2"/>
      <c r="VJ72" s="2"/>
      <c r="VK72" s="2"/>
      <c r="VL72" s="2"/>
      <c r="VM72" s="2"/>
      <c r="VN72" s="2"/>
      <c r="VO72" s="2"/>
      <c r="VP72" s="2"/>
      <c r="VQ72" s="2"/>
      <c r="VR72" s="2"/>
      <c r="VS72" s="2"/>
      <c r="VT72" s="2"/>
      <c r="VU72" s="2"/>
      <c r="VV72" s="2"/>
      <c r="VW72" s="2"/>
      <c r="VX72" s="2"/>
      <c r="VY72" s="2"/>
      <c r="VZ72" s="2"/>
      <c r="WA72" s="2"/>
      <c r="WB72" s="2"/>
      <c r="WC72" s="2"/>
      <c r="WD72" s="2"/>
      <c r="WE72" s="2"/>
      <c r="WF72" s="2"/>
      <c r="WG72" s="2"/>
      <c r="WH72" s="2"/>
      <c r="WI72" s="2"/>
      <c r="WJ72" s="2"/>
      <c r="WK72" s="2"/>
      <c r="WL72" s="2"/>
      <c r="WM72" s="2"/>
      <c r="WN72" s="2"/>
      <c r="WO72" s="2"/>
      <c r="WP72" s="2"/>
      <c r="WQ72" s="2"/>
      <c r="WR72" s="2"/>
      <c r="WS72" s="2"/>
      <c r="WT72" s="2"/>
      <c r="WU72" s="2"/>
      <c r="WV72" s="2"/>
      <c r="WW72" s="2"/>
      <c r="WX72" s="2"/>
      <c r="WY72" s="2"/>
      <c r="WZ72" s="2"/>
      <c r="XA72" s="2"/>
      <c r="XB72" s="2"/>
      <c r="XC72" s="2"/>
      <c r="XD72" s="2"/>
      <c r="XE72" s="2"/>
      <c r="XF72" s="2"/>
      <c r="XG72" s="2"/>
      <c r="XH72" s="2"/>
      <c r="XI72" s="2"/>
      <c r="XJ72" s="2"/>
      <c r="XK72" s="2"/>
      <c r="XL72" s="2"/>
      <c r="XM72" s="2"/>
      <c r="XN72" s="2"/>
      <c r="XO72" s="2"/>
      <c r="XP72" s="2"/>
      <c r="XQ72" s="2"/>
      <c r="XR72" s="2"/>
      <c r="XS72" s="2"/>
      <c r="XT72" s="2"/>
      <c r="XU72" s="2"/>
      <c r="XV72" s="2"/>
      <c r="XW72" s="2"/>
      <c r="XX72" s="2"/>
      <c r="XY72" s="2"/>
      <c r="XZ72" s="2"/>
      <c r="YA72" s="2"/>
      <c r="YB72" s="2"/>
      <c r="YC72" s="2"/>
      <c r="YD72" s="2"/>
      <c r="YE72" s="2"/>
      <c r="YF72" s="2"/>
      <c r="YG72" s="2"/>
      <c r="YH72" s="2"/>
      <c r="YI72" s="2"/>
      <c r="YJ72" s="2"/>
      <c r="YK72" s="2"/>
      <c r="YL72" s="2"/>
      <c r="YM72" s="2"/>
      <c r="YN72" s="2"/>
      <c r="YO72" s="2"/>
      <c r="YP72" s="2"/>
      <c r="YQ72" s="2"/>
      <c r="YR72" s="2"/>
      <c r="YS72" s="2"/>
      <c r="YT72" s="2"/>
      <c r="YU72" s="2"/>
      <c r="YV72" s="2"/>
      <c r="YW72" s="2"/>
      <c r="YX72" s="2"/>
      <c r="YY72" s="2"/>
      <c r="YZ72" s="2"/>
      <c r="ZA72" s="2"/>
      <c r="ZB72" s="2"/>
      <c r="ZC72" s="2"/>
      <c r="ZD72" s="2"/>
      <c r="ZE72" s="2"/>
      <c r="ZF72" s="2"/>
      <c r="ZG72" s="2"/>
      <c r="ZH72" s="2"/>
      <c r="ZI72" s="2"/>
      <c r="ZJ72" s="2"/>
      <c r="ZK72" s="2"/>
      <c r="ZL72" s="2"/>
      <c r="ZM72" s="2"/>
      <c r="ZN72" s="2"/>
      <c r="ZO72" s="2"/>
      <c r="ZP72" s="2"/>
      <c r="ZQ72" s="2"/>
      <c r="ZR72" s="2"/>
      <c r="ZS72" s="2"/>
      <c r="ZT72" s="2"/>
      <c r="ZU72" s="2"/>
      <c r="ZV72" s="2"/>
      <c r="ZW72" s="2"/>
      <c r="ZX72" s="2"/>
      <c r="ZY72" s="2"/>
      <c r="ZZ72" s="2"/>
      <c r="AAA72" s="2"/>
      <c r="AAB72" s="2"/>
      <c r="AAC72" s="2"/>
      <c r="AAD72" s="2"/>
      <c r="AAE72" s="2"/>
      <c r="AAF72" s="2"/>
      <c r="AAG72" s="2"/>
      <c r="AAH72" s="2"/>
      <c r="AAI72" s="2"/>
      <c r="AAJ72" s="2"/>
      <c r="AAK72" s="2"/>
      <c r="AAL72" s="2"/>
      <c r="AAM72" s="2"/>
      <c r="AAN72" s="2"/>
      <c r="AAO72" s="2"/>
      <c r="AAP72" s="2"/>
      <c r="AAQ72" s="2"/>
      <c r="AAR72" s="2"/>
      <c r="AAS72" s="2"/>
      <c r="AAT72" s="2"/>
      <c r="AAU72" s="2"/>
      <c r="AAV72" s="2"/>
      <c r="AAW72" s="2"/>
      <c r="AAX72" s="2"/>
      <c r="AAY72" s="2"/>
      <c r="AAZ72" s="2"/>
      <c r="ABA72" s="2"/>
      <c r="ABB72" s="2"/>
      <c r="ABC72" s="2"/>
      <c r="ABD72" s="2"/>
      <c r="ABE72" s="2"/>
      <c r="ABF72" s="2"/>
      <c r="ABG72" s="2"/>
      <c r="ABH72" s="2"/>
      <c r="ABI72" s="2"/>
      <c r="ABJ72" s="2"/>
      <c r="ABK72" s="2"/>
      <c r="ABL72" s="2"/>
      <c r="ABM72" s="2"/>
      <c r="ABN72" s="2"/>
      <c r="ABO72" s="2"/>
      <c r="ABP72" s="2"/>
      <c r="ABQ72" s="2"/>
      <c r="ABR72" s="2"/>
      <c r="ABS72" s="2"/>
      <c r="ABT72" s="2"/>
      <c r="ABU72" s="2"/>
      <c r="ABV72" s="2"/>
      <c r="ABW72" s="2"/>
      <c r="ABX72" s="2"/>
      <c r="ABY72" s="2"/>
      <c r="ABZ72" s="2"/>
      <c r="ACA72" s="2"/>
      <c r="ACB72" s="2"/>
      <c r="ACC72" s="2"/>
      <c r="ACD72" s="2"/>
      <c r="ACE72" s="2"/>
      <c r="ACF72" s="2"/>
      <c r="ACG72" s="2"/>
      <c r="ACH72" s="2"/>
      <c r="ACI72" s="2"/>
      <c r="ACJ72" s="2"/>
      <c r="ACK72" s="2"/>
      <c r="ACL72" s="2"/>
      <c r="ACM72" s="2"/>
      <c r="ACN72" s="2"/>
      <c r="ACO72" s="2"/>
      <c r="ACP72" s="2"/>
      <c r="ACQ72" s="2"/>
      <c r="ACR72" s="2"/>
      <c r="ACS72" s="2"/>
      <c r="ACT72" s="2"/>
      <c r="ACU72" s="2"/>
      <c r="ACV72" s="2"/>
      <c r="ACW72" s="2"/>
      <c r="ACX72" s="2"/>
      <c r="ACY72" s="2"/>
      <c r="ACZ72" s="2"/>
      <c r="ADA72" s="2"/>
      <c r="ADB72" s="2"/>
      <c r="ADC72" s="2"/>
      <c r="ADD72" s="2"/>
      <c r="ADE72" s="2"/>
      <c r="ADF72" s="2"/>
      <c r="ADG72" s="2"/>
      <c r="ADH72" s="2"/>
      <c r="ADI72" s="2"/>
      <c r="ADJ72" s="2"/>
      <c r="ADK72" s="2"/>
      <c r="ADL72" s="2"/>
      <c r="ADM72" s="2"/>
      <c r="ADN72" s="2"/>
      <c r="ADO72" s="2"/>
      <c r="ADP72" s="2"/>
      <c r="ADQ72" s="2"/>
      <c r="ADR72" s="2"/>
      <c r="ADS72" s="2"/>
      <c r="ADT72" s="2"/>
      <c r="ADU72" s="2"/>
      <c r="ADV72" s="2"/>
      <c r="ADW72" s="2"/>
      <c r="ADX72" s="2"/>
      <c r="ADY72" s="2"/>
      <c r="ADZ72" s="2"/>
      <c r="AEA72" s="2"/>
      <c r="AEB72" s="2"/>
      <c r="AEC72" s="2"/>
      <c r="AED72" s="2"/>
      <c r="AEE72" s="2"/>
      <c r="AEF72" s="2"/>
      <c r="AEG72" s="2"/>
      <c r="AEH72" s="2"/>
      <c r="AEI72" s="2"/>
      <c r="AEJ72" s="2"/>
      <c r="AEK72" s="2"/>
      <c r="AEL72" s="2"/>
      <c r="AEM72" s="2"/>
      <c r="AEN72" s="2"/>
      <c r="AEO72" s="2"/>
      <c r="AEP72" s="2"/>
      <c r="AEQ72" s="2"/>
      <c r="AER72" s="2"/>
      <c r="AES72" s="2"/>
      <c r="AET72" s="2"/>
      <c r="AEU72" s="2"/>
      <c r="AEV72" s="2"/>
      <c r="AEW72" s="2"/>
      <c r="AEX72" s="2"/>
      <c r="AEY72" s="2"/>
      <c r="AEZ72" s="2"/>
      <c r="AFA72" s="2"/>
      <c r="AFB72" s="2"/>
      <c r="AFC72" s="2"/>
      <c r="AFD72" s="2"/>
      <c r="AFE72" s="2"/>
      <c r="AFF72" s="2"/>
      <c r="AFG72" s="2"/>
      <c r="AFH72" s="2"/>
      <c r="AFI72" s="2"/>
      <c r="AFJ72" s="2"/>
      <c r="AFK72" s="2"/>
      <c r="AFL72" s="2"/>
      <c r="AFM72" s="2"/>
      <c r="AFN72" s="2"/>
      <c r="AFO72" s="2"/>
      <c r="AFP72" s="2"/>
      <c r="AFQ72" s="2"/>
      <c r="AFR72" s="2"/>
      <c r="AFS72" s="2"/>
      <c r="AFT72" s="2"/>
      <c r="AFU72" s="2"/>
      <c r="AFV72" s="2"/>
      <c r="AFW72" s="2"/>
      <c r="AFX72" s="2"/>
      <c r="AFY72" s="2"/>
      <c r="AFZ72" s="2"/>
      <c r="AGA72" s="2"/>
      <c r="AGB72" s="2"/>
      <c r="AGC72" s="2"/>
      <c r="AGD72" s="2"/>
      <c r="AGE72" s="2"/>
      <c r="AGF72" s="2"/>
      <c r="AGG72" s="2"/>
      <c r="AGH72" s="2"/>
      <c r="AGI72" s="2"/>
      <c r="AGJ72" s="2"/>
      <c r="AGK72" s="2"/>
      <c r="AGL72" s="2"/>
      <c r="AGM72" s="2"/>
      <c r="AGN72" s="2"/>
      <c r="AGO72" s="2"/>
      <c r="AGP72" s="2"/>
      <c r="AGQ72" s="2"/>
      <c r="AGR72" s="2"/>
      <c r="AGS72" s="2"/>
      <c r="AGT72" s="2"/>
      <c r="AGU72" s="2"/>
      <c r="AGV72" s="2"/>
      <c r="AGW72" s="2"/>
      <c r="AGX72" s="2"/>
      <c r="AGY72" s="2"/>
      <c r="AGZ72" s="2"/>
      <c r="AHA72" s="2"/>
      <c r="AHB72" s="2"/>
      <c r="AHC72" s="2"/>
      <c r="AHD72" s="2"/>
      <c r="AHE72" s="2"/>
      <c r="AHF72" s="2"/>
      <c r="AHG72" s="2"/>
      <c r="AHH72" s="2"/>
      <c r="AHI72" s="2"/>
      <c r="AHJ72" s="2"/>
      <c r="AHK72" s="2"/>
      <c r="AHL72" s="2"/>
      <c r="AHM72" s="2"/>
      <c r="AHN72" s="2"/>
      <c r="AHO72" s="2"/>
      <c r="AHP72" s="2"/>
      <c r="AHQ72" s="2"/>
      <c r="AHR72" s="2"/>
      <c r="AHS72" s="2"/>
      <c r="AHT72" s="2"/>
      <c r="AHU72" s="2"/>
      <c r="AHV72" s="2"/>
      <c r="AHW72" s="2"/>
      <c r="AHX72" s="2"/>
      <c r="AHY72" s="2"/>
      <c r="AHZ72" s="2"/>
      <c r="AIA72" s="2"/>
      <c r="AIB72" s="2"/>
      <c r="AIC72" s="2"/>
      <c r="AID72" s="2"/>
      <c r="AIE72" s="2"/>
      <c r="AIF72" s="2"/>
      <c r="AIG72" s="2"/>
      <c r="AIH72" s="2"/>
      <c r="AII72" s="2"/>
      <c r="AIJ72" s="2"/>
      <c r="AIK72" s="2"/>
      <c r="AIL72" s="2"/>
      <c r="AIM72" s="2"/>
      <c r="AIN72" s="2"/>
      <c r="AIO72" s="2"/>
      <c r="AIP72" s="2"/>
      <c r="AIQ72" s="2"/>
      <c r="AIR72" s="2"/>
      <c r="AIS72" s="2"/>
      <c r="AIT72" s="2"/>
      <c r="AIU72" s="2"/>
      <c r="AIV72" s="2"/>
      <c r="AIW72" s="2"/>
      <c r="AIX72" s="2"/>
      <c r="AIY72" s="2"/>
      <c r="AIZ72" s="2"/>
      <c r="AJA72" s="2"/>
      <c r="AJB72" s="2"/>
      <c r="AJC72" s="2"/>
      <c r="AJD72" s="2"/>
      <c r="AJE72" s="2"/>
      <c r="AJF72" s="2"/>
      <c r="AJG72" s="2"/>
      <c r="AJH72" s="2"/>
      <c r="AJI72" s="2"/>
      <c r="AJJ72" s="2"/>
      <c r="AJK72" s="2"/>
      <c r="AJL72" s="2"/>
      <c r="AJM72" s="2"/>
      <c r="AJN72" s="2"/>
      <c r="AJO72" s="2"/>
      <c r="AJP72" s="2"/>
      <c r="AJQ72" s="2"/>
      <c r="AJR72" s="2"/>
      <c r="AJS72" s="2"/>
      <c r="AJT72" s="2"/>
      <c r="AJU72" s="2"/>
      <c r="AJV72" s="2"/>
      <c r="AJW72" s="2"/>
      <c r="AJX72" s="2"/>
      <c r="AJY72" s="2"/>
      <c r="AJZ72" s="2"/>
      <c r="AKA72" s="2"/>
      <c r="AKB72" s="2"/>
      <c r="AKC72" s="2"/>
      <c r="AKD72" s="2"/>
      <c r="AKE72" s="2"/>
      <c r="AKF72" s="2"/>
      <c r="AKG72" s="2"/>
      <c r="AKH72" s="2"/>
      <c r="AKI72" s="2"/>
      <c r="AKJ72" s="2"/>
      <c r="AKK72" s="2"/>
      <c r="AKL72" s="2"/>
      <c r="AKM72" s="2"/>
      <c r="AKN72" s="2"/>
      <c r="AKO72" s="2"/>
      <c r="AKP72" s="2"/>
      <c r="AKQ72" s="2"/>
      <c r="AKR72" s="2"/>
      <c r="AKS72" s="2"/>
      <c r="AKT72" s="2"/>
      <c r="AKU72" s="2"/>
      <c r="AKV72" s="2"/>
      <c r="AKW72" s="2"/>
      <c r="AKX72" s="2"/>
      <c r="AKY72" s="2"/>
      <c r="AKZ72" s="2"/>
      <c r="ALA72" s="2"/>
      <c r="ALB72" s="2"/>
      <c r="ALC72" s="2"/>
      <c r="ALD72" s="2"/>
      <c r="ALE72" s="2"/>
      <c r="ALF72" s="2"/>
      <c r="ALG72" s="2"/>
      <c r="ALH72" s="2"/>
      <c r="ALI72" s="2"/>
      <c r="ALJ72" s="2"/>
      <c r="ALK72" s="2"/>
      <c r="ALL72" s="2"/>
      <c r="ALM72" s="2"/>
      <c r="ALN72" s="2"/>
      <c r="ALO72" s="2"/>
      <c r="ALP72" s="2"/>
      <c r="ALQ72" s="2"/>
      <c r="ALR72" s="2"/>
      <c r="ALS72" s="2"/>
      <c r="ALT72" s="2"/>
      <c r="ALU72" s="2"/>
      <c r="ALV72" s="2"/>
      <c r="ALW72" s="2"/>
      <c r="ALX72" s="2"/>
      <c r="ALY72" s="2"/>
      <c r="ALZ72" s="2"/>
      <c r="AMA72" s="2"/>
      <c r="AMB72" s="2"/>
      <c r="AMC72" s="2"/>
      <c r="AMD72" s="2"/>
      <c r="AME72" s="2"/>
      <c r="AMF72" s="2"/>
      <c r="AMG72" s="2"/>
      <c r="AMH72" s="2"/>
      <c r="AMI72" s="2"/>
      <c r="AMJ72" s="2"/>
      <c r="AMK72" s="2"/>
      <c r="AML72" s="2"/>
      <c r="AMM72" s="2"/>
      <c r="AMN72" s="2"/>
      <c r="AMO72" s="2"/>
      <c r="AMP72" s="2"/>
      <c r="AMQ72" s="2"/>
      <c r="AMR72" s="2"/>
      <c r="AMS72" s="2"/>
      <c r="AMT72" s="2"/>
      <c r="AMU72" s="2"/>
      <c r="AMV72" s="2"/>
      <c r="AMW72" s="2"/>
      <c r="AMX72" s="2"/>
      <c r="AMY72" s="2"/>
      <c r="AMZ72" s="2"/>
      <c r="ANA72" s="2"/>
      <c r="ANB72" s="2"/>
      <c r="ANC72" s="2"/>
      <c r="AND72" s="2"/>
      <c r="ANE72" s="2"/>
      <c r="ANF72" s="2"/>
      <c r="ANG72" s="2"/>
      <c r="ANH72" s="2"/>
      <c r="ANI72" s="2"/>
      <c r="ANJ72" s="2"/>
      <c r="ANK72" s="2"/>
      <c r="ANL72" s="2"/>
      <c r="ANM72" s="2"/>
      <c r="ANN72" s="2"/>
      <c r="ANO72" s="2"/>
      <c r="ANP72" s="2"/>
      <c r="ANQ72" s="2"/>
      <c r="ANR72" s="2"/>
      <c r="ANS72" s="2"/>
      <c r="ANT72" s="2"/>
      <c r="ANU72" s="2"/>
      <c r="ANV72" s="2"/>
      <c r="ANW72" s="2"/>
      <c r="ANX72" s="2"/>
      <c r="ANY72" s="2"/>
      <c r="ANZ72" s="2"/>
      <c r="AOA72" s="2"/>
      <c r="AOB72" s="2"/>
      <c r="AOC72" s="2"/>
      <c r="AOD72" s="2"/>
      <c r="AOE72" s="2"/>
      <c r="AOF72" s="2"/>
      <c r="AOG72" s="2"/>
      <c r="AOH72" s="2"/>
      <c r="AOI72" s="2"/>
      <c r="AOJ72" s="2"/>
      <c r="AOK72" s="2"/>
      <c r="AOL72" s="2"/>
      <c r="AOM72" s="2"/>
      <c r="AON72" s="2"/>
      <c r="AOO72" s="2"/>
      <c r="AOP72" s="2"/>
      <c r="AOQ72" s="2"/>
      <c r="AOR72" s="2"/>
      <c r="AOS72" s="2"/>
      <c r="AOT72" s="2"/>
      <c r="AOU72" s="2"/>
      <c r="AOV72" s="2"/>
      <c r="AOW72" s="2"/>
      <c r="AOX72" s="2"/>
      <c r="AOY72" s="2"/>
      <c r="AOZ72" s="2"/>
      <c r="APA72" s="2"/>
      <c r="APB72" s="2"/>
      <c r="APC72" s="2"/>
      <c r="APD72" s="2"/>
      <c r="APE72" s="2"/>
      <c r="APF72" s="2"/>
      <c r="APG72" s="2"/>
      <c r="APH72" s="2"/>
      <c r="API72" s="2"/>
      <c r="APJ72" s="2"/>
      <c r="APK72" s="2"/>
      <c r="APL72" s="2"/>
      <c r="APM72" s="2"/>
      <c r="APN72" s="2"/>
      <c r="APO72" s="2"/>
      <c r="APP72" s="2"/>
      <c r="APQ72" s="2"/>
      <c r="APR72" s="2"/>
      <c r="APS72" s="2"/>
      <c r="APT72" s="2"/>
      <c r="APU72" s="2"/>
      <c r="APV72" s="2"/>
      <c r="APW72" s="2"/>
      <c r="APX72" s="2"/>
      <c r="APY72" s="2"/>
      <c r="APZ72" s="2"/>
      <c r="AQA72" s="2"/>
      <c r="AQB72" s="2"/>
      <c r="AQC72" s="2"/>
      <c r="AQD72" s="2"/>
      <c r="AQE72" s="2"/>
      <c r="AQF72" s="2"/>
      <c r="AQG72" s="2"/>
      <c r="AQH72" s="2"/>
      <c r="AQI72" s="2"/>
      <c r="AQJ72" s="2"/>
      <c r="AQK72" s="2"/>
      <c r="AQL72" s="2"/>
      <c r="AQM72" s="2"/>
      <c r="AQN72" s="2"/>
      <c r="AQO72" s="2"/>
      <c r="AQP72" s="2"/>
      <c r="AQQ72" s="2"/>
      <c r="AQR72" s="2"/>
      <c r="AQS72" s="2"/>
      <c r="AQT72" s="2"/>
      <c r="AQU72" s="2"/>
      <c r="AQV72" s="2"/>
      <c r="AQW72" s="2"/>
      <c r="AQX72" s="2"/>
      <c r="AQY72" s="2"/>
      <c r="AQZ72" s="2"/>
      <c r="ARA72" s="2"/>
      <c r="ARB72" s="2"/>
      <c r="ARC72" s="2"/>
      <c r="ARD72" s="2"/>
      <c r="ARE72" s="2"/>
      <c r="ARF72" s="2"/>
      <c r="ARG72" s="2"/>
      <c r="ARH72" s="2"/>
      <c r="ARI72" s="2"/>
      <c r="ARJ72" s="2"/>
      <c r="ARK72" s="2"/>
      <c r="ARL72" s="2"/>
      <c r="ARM72" s="2"/>
      <c r="ARN72" s="2"/>
      <c r="ARO72" s="2"/>
      <c r="ARP72" s="2"/>
      <c r="ARQ72" s="2"/>
      <c r="ARR72" s="2"/>
      <c r="ARS72" s="2"/>
      <c r="ART72" s="2"/>
      <c r="ARU72" s="2"/>
      <c r="ARV72" s="2"/>
      <c r="ARW72" s="2"/>
      <c r="ARX72" s="2"/>
      <c r="ARY72" s="2"/>
      <c r="ARZ72" s="2"/>
      <c r="ASA72" s="2"/>
      <c r="ASB72" s="2"/>
      <c r="ASC72" s="2"/>
      <c r="ASD72" s="2"/>
      <c r="ASE72" s="2"/>
      <c r="ASF72" s="2"/>
      <c r="ASG72" s="2"/>
      <c r="ASH72" s="2"/>
      <c r="ASI72" s="2"/>
      <c r="ASJ72" s="2"/>
      <c r="ASK72" s="2"/>
      <c r="ASL72" s="2"/>
      <c r="ASM72" s="2"/>
      <c r="ASN72" s="2"/>
      <c r="ASO72" s="2"/>
      <c r="ASP72" s="2"/>
      <c r="ASQ72" s="2"/>
      <c r="ASR72" s="2"/>
      <c r="ASS72" s="2"/>
      <c r="AST72" s="2"/>
      <c r="ASU72" s="2"/>
      <c r="ASV72" s="2"/>
      <c r="ASW72" s="2"/>
      <c r="ASX72" s="2"/>
      <c r="ASY72" s="2"/>
      <c r="ASZ72" s="2"/>
      <c r="ATA72" s="2"/>
      <c r="ATB72" s="2"/>
      <c r="ATC72" s="2"/>
      <c r="ATD72" s="2"/>
      <c r="ATE72" s="2"/>
      <c r="ATF72" s="2"/>
      <c r="ATG72" s="2"/>
      <c r="ATH72" s="2"/>
      <c r="ATI72" s="2"/>
      <c r="ATJ72" s="2"/>
      <c r="ATK72" s="2"/>
      <c r="ATL72" s="2"/>
      <c r="ATM72" s="2"/>
      <c r="ATN72" s="2"/>
      <c r="ATO72" s="2"/>
      <c r="ATP72" s="2"/>
      <c r="ATQ72" s="2"/>
      <c r="ATR72" s="2"/>
      <c r="ATS72" s="2"/>
      <c r="ATT72" s="2"/>
      <c r="ATU72" s="2"/>
      <c r="ATV72" s="2"/>
      <c r="ATW72" s="2"/>
      <c r="ATX72" s="2"/>
      <c r="ATY72" s="2"/>
      <c r="ATZ72" s="2"/>
      <c r="AUA72" s="2"/>
      <c r="AUB72" s="2"/>
      <c r="AUC72" s="2"/>
      <c r="AUD72" s="2"/>
      <c r="AUE72" s="2"/>
      <c r="AUF72" s="2"/>
      <c r="AUG72" s="2"/>
      <c r="AUH72" s="2"/>
      <c r="AUI72" s="2"/>
      <c r="AUJ72" s="2"/>
      <c r="AUK72" s="2"/>
      <c r="AUL72" s="2"/>
      <c r="AUM72" s="2"/>
      <c r="AUN72" s="2"/>
      <c r="AUO72" s="2"/>
      <c r="AUP72" s="2"/>
      <c r="AUQ72" s="2"/>
      <c r="AUR72" s="2"/>
      <c r="AUS72" s="2"/>
      <c r="AUT72" s="2"/>
      <c r="AUU72" s="2"/>
      <c r="AUV72" s="2"/>
      <c r="AUW72" s="2"/>
      <c r="AUX72" s="2"/>
      <c r="AUY72" s="2"/>
      <c r="AUZ72" s="2"/>
      <c r="AVA72" s="2"/>
      <c r="AVB72" s="2"/>
      <c r="AVC72" s="2"/>
      <c r="AVD72" s="2"/>
      <c r="AVE72" s="2"/>
      <c r="AVF72" s="2"/>
      <c r="AVG72" s="2"/>
      <c r="AVH72" s="2"/>
      <c r="AVI72" s="2"/>
      <c r="AVJ72" s="2"/>
      <c r="AVK72" s="2"/>
      <c r="AVL72" s="2"/>
      <c r="AVM72" s="2"/>
      <c r="AVN72" s="2"/>
      <c r="AVO72" s="2"/>
      <c r="AVP72" s="2"/>
      <c r="AVQ72" s="2"/>
      <c r="AVR72" s="2"/>
      <c r="AVS72" s="2"/>
      <c r="AVT72" s="2"/>
      <c r="AVU72" s="2"/>
      <c r="AVV72" s="2"/>
      <c r="AVW72" s="2"/>
      <c r="AVX72" s="2"/>
      <c r="AVY72" s="2"/>
      <c r="AVZ72" s="2"/>
      <c r="AWA72" s="2"/>
      <c r="AWB72" s="2"/>
      <c r="AWC72" s="2"/>
      <c r="AWD72" s="2"/>
      <c r="AWE72" s="2"/>
      <c r="AWF72" s="2"/>
      <c r="AWG72" s="2"/>
      <c r="AWH72" s="2"/>
      <c r="AWI72" s="2"/>
      <c r="AWJ72" s="2"/>
      <c r="AWK72" s="2"/>
      <c r="AWL72" s="2"/>
      <c r="AWM72" s="2"/>
      <c r="AWN72" s="2"/>
      <c r="AWO72" s="2"/>
      <c r="AWP72" s="2"/>
      <c r="AWQ72" s="2"/>
      <c r="AWR72" s="2"/>
      <c r="AWS72" s="2"/>
      <c r="AWT72" s="2"/>
      <c r="AWU72" s="2"/>
      <c r="AWV72" s="2"/>
      <c r="AWW72" s="2"/>
      <c r="AWX72" s="2"/>
      <c r="AWY72" s="2"/>
      <c r="AWZ72" s="2"/>
      <c r="AXA72" s="2"/>
      <c r="AXB72" s="2"/>
      <c r="AXC72" s="2"/>
      <c r="AXD72" s="2"/>
      <c r="AXE72" s="2"/>
      <c r="AXF72" s="2"/>
      <c r="AXG72" s="2"/>
      <c r="AXH72" s="2"/>
      <c r="AXI72" s="2"/>
      <c r="AXJ72" s="2"/>
      <c r="AXK72" s="2"/>
      <c r="AXL72" s="2"/>
      <c r="AXM72" s="2"/>
      <c r="AXN72" s="2"/>
      <c r="AXO72" s="2"/>
      <c r="AXP72" s="2"/>
      <c r="AXQ72" s="2"/>
      <c r="AXR72" s="2"/>
      <c r="AXS72" s="2"/>
      <c r="AXT72" s="2"/>
      <c r="AXU72" s="2"/>
      <c r="AXV72" s="2"/>
      <c r="AXW72" s="2"/>
      <c r="AXX72" s="2"/>
      <c r="AXY72" s="2"/>
      <c r="AXZ72" s="2"/>
      <c r="AYA72" s="2"/>
      <c r="AYB72" s="2"/>
      <c r="AYC72" s="2"/>
      <c r="AYD72" s="2"/>
      <c r="AYE72" s="2"/>
      <c r="AYF72" s="2"/>
      <c r="AYG72" s="2"/>
      <c r="AYH72" s="2"/>
      <c r="AYI72" s="2"/>
      <c r="AYJ72" s="2"/>
      <c r="AYK72" s="2"/>
      <c r="AYL72" s="2"/>
      <c r="AYM72" s="2"/>
      <c r="AYN72" s="2"/>
      <c r="AYO72" s="2"/>
      <c r="AYP72" s="2"/>
      <c r="AYQ72" s="2"/>
      <c r="AYR72" s="2"/>
      <c r="AYS72" s="2"/>
      <c r="AYT72" s="2"/>
      <c r="AYU72" s="2"/>
      <c r="AYV72" s="2"/>
      <c r="AYW72" s="2"/>
      <c r="AYX72" s="2"/>
      <c r="AYY72" s="2"/>
      <c r="AYZ72" s="2"/>
      <c r="AZA72" s="2"/>
      <c r="AZB72" s="2"/>
      <c r="AZC72" s="2"/>
      <c r="AZD72" s="2"/>
      <c r="AZE72" s="2"/>
      <c r="AZF72" s="2"/>
      <c r="AZG72" s="2"/>
      <c r="AZH72" s="2"/>
      <c r="AZI72" s="2"/>
      <c r="AZJ72" s="2"/>
      <c r="AZK72" s="2"/>
      <c r="AZL72" s="2"/>
      <c r="AZM72" s="2"/>
      <c r="AZN72" s="2"/>
      <c r="AZO72" s="2"/>
      <c r="AZP72" s="2"/>
      <c r="AZQ72" s="2"/>
      <c r="AZR72" s="2"/>
      <c r="AZS72" s="2"/>
      <c r="AZT72" s="2"/>
      <c r="AZU72" s="2"/>
      <c r="AZV72" s="2"/>
      <c r="AZW72" s="2"/>
      <c r="AZX72" s="2"/>
      <c r="AZY72" s="2"/>
      <c r="AZZ72" s="2"/>
      <c r="BAA72" s="2"/>
      <c r="BAB72" s="2"/>
      <c r="BAC72" s="2"/>
      <c r="BAD72" s="2"/>
      <c r="BAE72" s="2"/>
      <c r="BAF72" s="2"/>
      <c r="BAG72" s="2"/>
      <c r="BAH72" s="2"/>
      <c r="BAI72" s="2"/>
      <c r="BAJ72" s="2"/>
      <c r="BAK72" s="2"/>
      <c r="BAL72" s="2"/>
      <c r="BAM72" s="2"/>
      <c r="BAN72" s="2"/>
      <c r="BAO72" s="2"/>
      <c r="BAP72" s="2"/>
      <c r="BAQ72" s="2"/>
      <c r="BAR72" s="2"/>
      <c r="BAS72" s="2"/>
      <c r="BAT72" s="2"/>
      <c r="BAU72" s="2"/>
      <c r="BAV72" s="2"/>
      <c r="BAW72" s="2"/>
      <c r="BAX72" s="2"/>
      <c r="BAY72" s="2"/>
      <c r="BAZ72" s="2"/>
      <c r="BBA72" s="2"/>
      <c r="BBB72" s="2"/>
      <c r="BBC72" s="2"/>
      <c r="BBD72" s="2"/>
      <c r="BBE72" s="2"/>
      <c r="BBF72" s="2"/>
      <c r="BBG72" s="2"/>
      <c r="BBH72" s="2"/>
      <c r="BBI72" s="2"/>
      <c r="BBJ72" s="2"/>
      <c r="BBK72" s="2"/>
      <c r="BBL72" s="2"/>
      <c r="BBM72" s="2"/>
      <c r="BBN72" s="2"/>
      <c r="BBO72" s="2"/>
      <c r="BBP72" s="2"/>
      <c r="BBQ72" s="2"/>
      <c r="BBR72" s="2"/>
      <c r="BBS72" s="2"/>
      <c r="BBT72" s="2"/>
      <c r="BBU72" s="2"/>
      <c r="BBV72" s="2"/>
      <c r="BBW72" s="2"/>
      <c r="BBX72" s="2"/>
      <c r="BBY72" s="2"/>
      <c r="BBZ72" s="2"/>
      <c r="BCA72" s="2"/>
      <c r="BCB72" s="2"/>
      <c r="BCC72" s="2"/>
      <c r="BCD72" s="2"/>
      <c r="BCE72" s="2"/>
      <c r="BCF72" s="2"/>
      <c r="BCG72" s="2"/>
      <c r="BCH72" s="2"/>
      <c r="BCI72" s="2"/>
      <c r="BCJ72" s="2"/>
      <c r="BCK72" s="2"/>
      <c r="BCL72" s="2"/>
      <c r="BCM72" s="2"/>
      <c r="BCN72" s="2"/>
      <c r="BCO72" s="2"/>
      <c r="BCP72" s="2"/>
      <c r="BCQ72" s="2"/>
      <c r="BCR72" s="2"/>
      <c r="BCS72" s="2"/>
      <c r="BCT72" s="2"/>
      <c r="BCU72" s="2"/>
      <c r="BCV72" s="2"/>
      <c r="BCW72" s="2"/>
      <c r="BCX72" s="2"/>
      <c r="BCY72" s="2"/>
      <c r="BCZ72" s="2"/>
      <c r="BDA72" s="2"/>
      <c r="BDB72" s="2"/>
      <c r="BDC72" s="2"/>
      <c r="BDD72" s="2"/>
      <c r="BDE72" s="2"/>
      <c r="BDF72" s="2"/>
      <c r="BDG72" s="2"/>
      <c r="BDH72" s="2"/>
      <c r="BDI72" s="2"/>
      <c r="BDJ72" s="2"/>
      <c r="BDK72" s="2"/>
      <c r="BDL72" s="2"/>
      <c r="BDM72" s="2"/>
      <c r="BDN72" s="2"/>
      <c r="BDO72" s="2"/>
      <c r="BDP72" s="2"/>
      <c r="BDQ72" s="2"/>
      <c r="BDR72" s="2"/>
      <c r="BDS72" s="2"/>
      <c r="BDT72" s="2"/>
      <c r="BDU72" s="2"/>
      <c r="BDV72" s="2"/>
      <c r="BDW72" s="2"/>
      <c r="BDX72" s="2"/>
      <c r="BDY72" s="2"/>
      <c r="BDZ72" s="2"/>
      <c r="BEA72" s="2"/>
      <c r="BEB72" s="2"/>
      <c r="BEC72" s="2"/>
      <c r="BED72" s="2"/>
      <c r="BEE72" s="2"/>
      <c r="BEF72" s="2"/>
      <c r="BEG72" s="2"/>
      <c r="BEH72" s="2"/>
      <c r="BEI72" s="2"/>
      <c r="BEJ72" s="2"/>
      <c r="BEK72" s="2"/>
      <c r="BEL72" s="2"/>
      <c r="BEM72" s="2"/>
      <c r="BEN72" s="2"/>
      <c r="BEO72" s="2"/>
      <c r="BEP72" s="2"/>
      <c r="BEQ72" s="2"/>
      <c r="BER72" s="2"/>
      <c r="BES72" s="2"/>
      <c r="BET72" s="2"/>
      <c r="BEU72" s="2"/>
      <c r="BEV72" s="2"/>
      <c r="BEW72" s="2"/>
      <c r="BEX72" s="2"/>
      <c r="BEY72" s="2"/>
      <c r="BEZ72" s="2"/>
      <c r="BFA72" s="2"/>
      <c r="BFB72" s="2"/>
      <c r="BFC72" s="2"/>
      <c r="BFD72" s="2"/>
      <c r="BFE72" s="2"/>
      <c r="BFF72" s="2"/>
      <c r="BFG72" s="2"/>
      <c r="BFH72" s="2"/>
      <c r="BFI72" s="2"/>
      <c r="BFJ72" s="2"/>
      <c r="BFK72" s="2"/>
      <c r="BFL72" s="2"/>
      <c r="BFM72" s="2"/>
      <c r="BFN72" s="2"/>
      <c r="BFO72" s="2"/>
      <c r="BFP72" s="2"/>
      <c r="BFQ72" s="2"/>
      <c r="BFR72" s="2"/>
      <c r="BFS72" s="2"/>
      <c r="BFT72" s="2"/>
      <c r="BFU72" s="2"/>
      <c r="BFV72" s="2"/>
      <c r="BFW72" s="2"/>
      <c r="BFX72" s="2"/>
      <c r="BFY72" s="2"/>
      <c r="BFZ72" s="2"/>
      <c r="BGA72" s="2"/>
      <c r="BGB72" s="2"/>
      <c r="BGC72" s="2"/>
      <c r="BGD72" s="2"/>
      <c r="BGE72" s="2"/>
      <c r="BGF72" s="2"/>
      <c r="BGG72" s="2"/>
      <c r="BGH72" s="2"/>
      <c r="BGI72" s="2"/>
      <c r="BGJ72" s="2"/>
      <c r="BGK72" s="2"/>
      <c r="BGL72" s="2"/>
      <c r="BGM72" s="2"/>
      <c r="BGN72" s="2"/>
      <c r="BGO72" s="2"/>
      <c r="BGP72" s="2"/>
      <c r="BGQ72" s="2"/>
      <c r="BGR72" s="2"/>
      <c r="BGS72" s="2"/>
      <c r="BGT72" s="2"/>
      <c r="BGU72" s="2"/>
      <c r="BGV72" s="2"/>
      <c r="BGW72" s="2"/>
      <c r="BGX72" s="2"/>
      <c r="BGY72" s="2"/>
      <c r="BGZ72" s="2"/>
      <c r="BHA72" s="2"/>
      <c r="BHB72" s="2"/>
      <c r="BHC72" s="2"/>
      <c r="BHD72" s="2"/>
      <c r="BHE72" s="2"/>
      <c r="BHF72" s="2"/>
      <c r="BHG72" s="2"/>
      <c r="BHH72" s="2"/>
      <c r="BHI72" s="2"/>
      <c r="BHJ72" s="2"/>
      <c r="BHK72" s="2"/>
      <c r="BHL72" s="2"/>
      <c r="BHM72" s="2"/>
      <c r="BHN72" s="2"/>
      <c r="BHO72" s="2"/>
      <c r="BHP72" s="2"/>
      <c r="BHQ72" s="2"/>
      <c r="BHR72" s="2"/>
      <c r="BHS72" s="2"/>
      <c r="BHT72" s="2"/>
      <c r="BHU72" s="2"/>
      <c r="BHV72" s="2"/>
      <c r="BHW72" s="2"/>
      <c r="BHX72" s="2"/>
      <c r="BHY72" s="2"/>
      <c r="BHZ72" s="2"/>
      <c r="BIA72" s="2"/>
      <c r="BIB72" s="2"/>
      <c r="BIC72" s="2"/>
      <c r="BID72" s="2"/>
      <c r="BIE72" s="2"/>
      <c r="BIF72" s="2"/>
      <c r="BIG72" s="2"/>
      <c r="BIH72" s="2"/>
      <c r="BII72" s="2"/>
      <c r="BIJ72" s="2"/>
      <c r="BIK72" s="2"/>
      <c r="BIL72" s="2"/>
      <c r="BIM72" s="2"/>
      <c r="BIN72" s="2"/>
      <c r="BIO72" s="2"/>
      <c r="BIP72" s="2"/>
      <c r="BIQ72" s="2"/>
      <c r="BIR72" s="2"/>
      <c r="BIS72" s="2"/>
      <c r="BIT72" s="2"/>
      <c r="BIU72" s="2"/>
      <c r="BIV72" s="2"/>
      <c r="BIW72" s="2"/>
      <c r="BIX72" s="2"/>
      <c r="BIY72" s="2"/>
      <c r="BIZ72" s="2"/>
      <c r="BJA72" s="2"/>
      <c r="BJB72" s="2"/>
      <c r="BJC72" s="2"/>
      <c r="BJD72" s="2"/>
      <c r="BJE72" s="2"/>
      <c r="BJF72" s="2"/>
      <c r="BJG72" s="2"/>
      <c r="BJH72" s="2"/>
      <c r="BJI72" s="2"/>
      <c r="BJJ72" s="2"/>
      <c r="BJK72" s="2"/>
      <c r="BJL72" s="2"/>
      <c r="BJM72" s="2"/>
      <c r="BJN72" s="2"/>
      <c r="BJO72" s="2"/>
      <c r="BJP72" s="2"/>
      <c r="BJQ72" s="2"/>
      <c r="BJR72" s="2"/>
      <c r="BJS72" s="2"/>
      <c r="BJT72" s="2"/>
      <c r="BJU72" s="2"/>
      <c r="BJV72" s="2"/>
      <c r="BJW72" s="2"/>
      <c r="BJX72" s="2"/>
      <c r="BJY72" s="2"/>
      <c r="BJZ72" s="2"/>
      <c r="BKA72" s="2"/>
      <c r="BKB72" s="2"/>
      <c r="BKC72" s="2"/>
      <c r="BKD72" s="2"/>
      <c r="BKE72" s="2"/>
      <c r="BKF72" s="2"/>
      <c r="BKG72" s="2"/>
      <c r="BKH72" s="2"/>
      <c r="BKI72" s="2"/>
      <c r="BKJ72" s="2"/>
      <c r="BKK72" s="2"/>
      <c r="BKL72" s="2"/>
      <c r="BKM72" s="2"/>
      <c r="BKN72" s="2"/>
      <c r="BKO72" s="2"/>
      <c r="BKP72" s="2"/>
      <c r="BKQ72" s="2"/>
      <c r="BKR72" s="2"/>
      <c r="BKS72" s="2"/>
      <c r="BKT72" s="2"/>
      <c r="BKU72" s="2"/>
      <c r="BKV72" s="2"/>
      <c r="BKW72" s="2"/>
      <c r="BKX72" s="2"/>
      <c r="BKY72" s="2"/>
      <c r="BKZ72" s="2"/>
      <c r="BLA72" s="2"/>
      <c r="BLB72" s="2"/>
      <c r="BLC72" s="2"/>
      <c r="BLD72" s="2"/>
      <c r="BLE72" s="2"/>
      <c r="BLF72" s="2"/>
      <c r="BLG72" s="2"/>
      <c r="BLH72" s="2"/>
      <c r="BLI72" s="2"/>
      <c r="BLJ72" s="2"/>
      <c r="BLK72" s="2"/>
      <c r="BLL72" s="2"/>
      <c r="BLM72" s="2"/>
      <c r="BLN72" s="2"/>
      <c r="BLO72" s="2"/>
      <c r="BLP72" s="2"/>
      <c r="BLQ72" s="2"/>
      <c r="BLR72" s="2"/>
      <c r="BLS72" s="2"/>
      <c r="BLT72" s="2"/>
      <c r="BLU72" s="2"/>
      <c r="BLV72" s="2"/>
      <c r="BLW72" s="2"/>
      <c r="BLX72" s="2"/>
      <c r="BLY72" s="2"/>
      <c r="BLZ72" s="2"/>
      <c r="BMA72" s="2"/>
      <c r="BMB72" s="2"/>
      <c r="BMC72" s="2"/>
      <c r="BMD72" s="2"/>
      <c r="BME72" s="2"/>
      <c r="BMF72" s="2"/>
      <c r="BMG72" s="2"/>
      <c r="BMH72" s="2"/>
      <c r="BMI72" s="2"/>
      <c r="BMJ72" s="2"/>
      <c r="BMK72" s="2"/>
      <c r="BML72" s="2"/>
      <c r="BMM72" s="2"/>
      <c r="BMN72" s="2"/>
      <c r="BMO72" s="2"/>
      <c r="BMP72" s="2"/>
      <c r="BMQ72" s="2"/>
      <c r="BMR72" s="2"/>
      <c r="BMS72" s="2"/>
      <c r="BMT72" s="2"/>
      <c r="BMU72" s="2"/>
      <c r="BMV72" s="2"/>
      <c r="BMW72" s="2"/>
      <c r="BMX72" s="2"/>
      <c r="BMY72" s="2"/>
      <c r="BMZ72" s="2"/>
      <c r="BNA72" s="2"/>
      <c r="BNB72" s="2"/>
      <c r="BNC72" s="2"/>
      <c r="BND72" s="2"/>
      <c r="BNE72" s="2"/>
      <c r="BNF72" s="2"/>
      <c r="BNG72" s="2"/>
      <c r="BNH72" s="2"/>
      <c r="BNI72" s="2"/>
      <c r="BNJ72" s="2"/>
      <c r="BNK72" s="2"/>
      <c r="BNL72" s="2"/>
      <c r="BNM72" s="2"/>
      <c r="BNN72" s="2"/>
      <c r="BNO72" s="2"/>
      <c r="BNP72" s="2"/>
      <c r="BNQ72" s="2"/>
      <c r="BNR72" s="2"/>
      <c r="BNS72" s="2"/>
      <c r="BNT72" s="2"/>
      <c r="BNU72" s="2"/>
      <c r="BNV72" s="2"/>
      <c r="BNW72" s="2"/>
      <c r="BNX72" s="2"/>
      <c r="BNY72" s="2"/>
      <c r="BNZ72" s="2"/>
      <c r="BOA72" s="2"/>
      <c r="BOB72" s="2"/>
      <c r="BOC72" s="2"/>
      <c r="BOD72" s="2"/>
      <c r="BOE72" s="2"/>
      <c r="BOF72" s="2"/>
      <c r="BOG72" s="2"/>
      <c r="BOH72" s="2"/>
      <c r="BOI72" s="2"/>
      <c r="BOJ72" s="2"/>
      <c r="BOK72" s="2"/>
      <c r="BOL72" s="2"/>
      <c r="BOM72" s="2"/>
      <c r="BON72" s="2"/>
      <c r="BOO72" s="2"/>
      <c r="BOP72" s="2"/>
      <c r="BOQ72" s="2"/>
      <c r="BOR72" s="2"/>
      <c r="BOS72" s="2"/>
      <c r="BOT72" s="2"/>
      <c r="BOU72" s="2"/>
      <c r="BOV72" s="2"/>
      <c r="BOW72" s="2"/>
      <c r="BOX72" s="2"/>
      <c r="BOY72" s="2"/>
      <c r="BOZ72" s="2"/>
      <c r="BPA72" s="2"/>
      <c r="BPB72" s="2"/>
      <c r="BPC72" s="2"/>
      <c r="BPD72" s="2"/>
      <c r="BPE72" s="2"/>
      <c r="BPF72" s="2"/>
      <c r="BPG72" s="2"/>
      <c r="BPH72" s="2"/>
      <c r="BPI72" s="2"/>
      <c r="BPJ72" s="2"/>
      <c r="BPK72" s="2"/>
      <c r="BPL72" s="2"/>
      <c r="BPM72" s="2"/>
      <c r="BPN72" s="2"/>
      <c r="BPO72" s="2"/>
      <c r="BPP72" s="2"/>
      <c r="BPQ72" s="2"/>
      <c r="BPR72" s="2"/>
      <c r="BPS72" s="2"/>
      <c r="BPT72" s="2"/>
      <c r="BPU72" s="2"/>
      <c r="BPV72" s="2"/>
      <c r="BPW72" s="2"/>
      <c r="BPX72" s="2"/>
      <c r="BPY72" s="2"/>
      <c r="BPZ72" s="2"/>
      <c r="BQA72" s="2"/>
      <c r="BQB72" s="2"/>
      <c r="BQC72" s="2"/>
      <c r="BQD72" s="2"/>
      <c r="BQE72" s="2"/>
      <c r="BQF72" s="2"/>
      <c r="BQG72" s="2"/>
      <c r="BQH72" s="2"/>
      <c r="BQI72" s="2"/>
      <c r="BQJ72" s="2"/>
      <c r="BQK72" s="2"/>
      <c r="BQL72" s="2"/>
      <c r="BQM72" s="2"/>
      <c r="BQN72" s="2"/>
      <c r="BQO72" s="2"/>
      <c r="BQP72" s="2"/>
      <c r="BQQ72" s="2"/>
      <c r="BQR72" s="2"/>
      <c r="BQS72" s="2"/>
      <c r="BQT72" s="2"/>
      <c r="BQU72" s="2"/>
      <c r="BQV72" s="2"/>
      <c r="BQW72" s="2"/>
      <c r="BQX72" s="2"/>
      <c r="BQY72" s="2"/>
      <c r="BQZ72" s="2"/>
      <c r="BRA72" s="2"/>
      <c r="BRB72" s="2"/>
      <c r="BRC72" s="2"/>
      <c r="BRD72" s="2"/>
      <c r="BRE72" s="2"/>
      <c r="BRF72" s="2"/>
      <c r="BRG72" s="2"/>
      <c r="BRH72" s="2"/>
      <c r="BRI72" s="2"/>
      <c r="BRJ72" s="2"/>
      <c r="BRK72" s="2"/>
      <c r="BRL72" s="2"/>
      <c r="BRM72" s="2"/>
      <c r="BRN72" s="2"/>
      <c r="BRO72" s="2"/>
      <c r="BRP72" s="2"/>
      <c r="BRQ72" s="2"/>
      <c r="BRR72" s="2"/>
      <c r="BRS72" s="2"/>
      <c r="BRT72" s="2"/>
      <c r="BRU72" s="2"/>
      <c r="BRV72" s="2"/>
      <c r="BRW72" s="2"/>
      <c r="BRX72" s="2"/>
      <c r="BRY72" s="2"/>
      <c r="BRZ72" s="2"/>
      <c r="BSA72" s="2"/>
      <c r="BSB72" s="2"/>
      <c r="BSC72" s="2"/>
      <c r="BSD72" s="2"/>
      <c r="BSE72" s="2"/>
      <c r="BSF72" s="2"/>
      <c r="BSG72" s="2"/>
      <c r="BSH72" s="2"/>
      <c r="BSI72" s="2"/>
      <c r="BSJ72" s="2"/>
      <c r="BSK72" s="2"/>
      <c r="BSL72" s="2"/>
      <c r="BSM72" s="2"/>
      <c r="BSN72" s="2"/>
      <c r="BSO72" s="2"/>
      <c r="BSP72" s="2"/>
      <c r="BSQ72" s="2"/>
      <c r="BSR72" s="2"/>
      <c r="BSS72" s="2"/>
      <c r="BST72" s="2"/>
      <c r="BSU72" s="2"/>
      <c r="BSV72" s="2"/>
      <c r="BSW72" s="2"/>
      <c r="BSX72" s="2"/>
      <c r="BSY72" s="2"/>
      <c r="BSZ72" s="2"/>
      <c r="BTA72" s="2"/>
      <c r="BTB72" s="2"/>
      <c r="BTC72" s="2"/>
      <c r="BTD72" s="2"/>
      <c r="BTE72" s="2"/>
      <c r="BTF72" s="2"/>
      <c r="BTG72" s="2"/>
      <c r="BTH72" s="2"/>
      <c r="BTI72" s="2"/>
      <c r="BTJ72" s="2"/>
      <c r="BTK72" s="2"/>
      <c r="BTL72" s="2"/>
      <c r="BTM72" s="2"/>
      <c r="BTN72" s="2"/>
      <c r="BTO72" s="2"/>
      <c r="BTP72" s="2"/>
      <c r="BTQ72" s="2"/>
      <c r="BTR72" s="2"/>
      <c r="BTS72" s="2"/>
      <c r="BTT72" s="2"/>
      <c r="BTU72" s="2"/>
      <c r="BTV72" s="2"/>
      <c r="BTW72" s="2"/>
      <c r="BTX72" s="2"/>
      <c r="BTY72" s="2"/>
      <c r="BTZ72" s="2"/>
      <c r="BUA72" s="2"/>
      <c r="BUB72" s="2"/>
      <c r="BUC72" s="2"/>
      <c r="BUD72" s="2"/>
      <c r="BUE72" s="2"/>
      <c r="BUF72" s="2"/>
      <c r="BUG72" s="2"/>
      <c r="BUH72" s="2"/>
      <c r="BUI72" s="2"/>
      <c r="BUJ72" s="2"/>
      <c r="BUK72" s="2"/>
      <c r="BUL72" s="2"/>
      <c r="BUM72" s="2"/>
      <c r="BUN72" s="2"/>
      <c r="BUO72" s="2"/>
      <c r="BUP72" s="2"/>
      <c r="BUQ72" s="2"/>
      <c r="BUR72" s="2"/>
      <c r="BUS72" s="2"/>
      <c r="BUT72" s="2"/>
      <c r="BUU72" s="2"/>
      <c r="BUV72" s="2"/>
      <c r="BUW72" s="2"/>
      <c r="BUX72" s="2"/>
      <c r="BUY72" s="2"/>
      <c r="BUZ72" s="2"/>
      <c r="BVA72" s="2"/>
      <c r="BVB72" s="2"/>
      <c r="BVC72" s="2"/>
      <c r="BVD72" s="2"/>
      <c r="BVE72" s="2"/>
      <c r="BVF72" s="2"/>
      <c r="BVG72" s="2"/>
      <c r="BVH72" s="2"/>
      <c r="BVI72" s="2"/>
      <c r="BVJ72" s="2"/>
      <c r="BVK72" s="2"/>
      <c r="BVL72" s="2"/>
      <c r="BVM72" s="2"/>
      <c r="BVN72" s="2"/>
      <c r="BVO72" s="2"/>
      <c r="BVP72" s="2"/>
      <c r="BVQ72" s="2"/>
      <c r="BVR72" s="2"/>
      <c r="BVS72" s="2"/>
      <c r="BVT72" s="2"/>
      <c r="BVU72" s="2"/>
      <c r="BVV72" s="2"/>
      <c r="BVW72" s="2"/>
      <c r="BVX72" s="2"/>
      <c r="BVY72" s="2"/>
      <c r="BVZ72" s="2"/>
      <c r="BWA72" s="2"/>
      <c r="BWB72" s="2"/>
      <c r="BWC72" s="2"/>
      <c r="BWD72" s="2"/>
      <c r="BWE72" s="2"/>
      <c r="BWF72" s="2"/>
      <c r="BWG72" s="2"/>
      <c r="BWH72" s="2"/>
      <c r="BWI72" s="2"/>
      <c r="BWJ72" s="2"/>
      <c r="BWK72" s="2"/>
      <c r="BWL72" s="2"/>
      <c r="BWM72" s="2"/>
      <c r="BWN72" s="2"/>
      <c r="BWO72" s="2"/>
      <c r="BWP72" s="2"/>
      <c r="BWQ72" s="2"/>
      <c r="BWR72" s="2"/>
      <c r="BWS72" s="2"/>
      <c r="BWT72" s="2"/>
      <c r="BWU72" s="2"/>
      <c r="BWV72" s="2"/>
      <c r="BWW72" s="2"/>
      <c r="BWX72" s="2"/>
      <c r="BWY72" s="2"/>
      <c r="BWZ72" s="2"/>
      <c r="BXA72" s="2"/>
      <c r="BXB72" s="2"/>
      <c r="BXC72" s="2"/>
      <c r="BXD72" s="2"/>
      <c r="BXE72" s="2"/>
      <c r="BXF72" s="2"/>
      <c r="BXG72" s="2"/>
      <c r="BXH72" s="2"/>
      <c r="BXI72" s="2"/>
      <c r="BXJ72" s="2"/>
      <c r="BXK72" s="2"/>
      <c r="BXL72" s="2"/>
      <c r="BXM72" s="2"/>
      <c r="BXN72" s="2"/>
      <c r="BXO72" s="2"/>
      <c r="BXP72" s="2"/>
      <c r="BXQ72" s="2"/>
      <c r="BXR72" s="2"/>
      <c r="BXS72" s="2"/>
      <c r="BXT72" s="2"/>
      <c r="BXU72" s="2"/>
      <c r="BXV72" s="2"/>
      <c r="BXW72" s="2"/>
      <c r="BXX72" s="2"/>
      <c r="BXY72" s="2"/>
      <c r="BXZ72" s="2"/>
      <c r="BYA72" s="2"/>
      <c r="BYB72" s="2"/>
      <c r="BYC72" s="2"/>
      <c r="BYD72" s="2"/>
      <c r="BYE72" s="2"/>
      <c r="BYF72" s="2"/>
      <c r="BYG72" s="2"/>
      <c r="BYH72" s="2"/>
      <c r="BYI72" s="2"/>
      <c r="BYJ72" s="2"/>
      <c r="BYK72" s="2"/>
      <c r="BYL72" s="2"/>
      <c r="BYM72" s="2"/>
      <c r="BYN72" s="2"/>
      <c r="BYO72" s="2"/>
      <c r="BYP72" s="2"/>
      <c r="BYQ72" s="2"/>
      <c r="BYR72" s="2"/>
      <c r="BYS72" s="2"/>
      <c r="BYT72" s="2"/>
      <c r="BYU72" s="2"/>
      <c r="BYV72" s="2"/>
      <c r="BYW72" s="2"/>
      <c r="BYX72" s="2"/>
      <c r="BYY72" s="2"/>
      <c r="BYZ72" s="2"/>
      <c r="BZA72" s="2"/>
      <c r="BZB72" s="2"/>
      <c r="BZC72" s="2"/>
      <c r="BZD72" s="2"/>
      <c r="BZE72" s="2"/>
      <c r="BZF72" s="2"/>
      <c r="BZG72" s="2"/>
      <c r="BZH72" s="2"/>
      <c r="BZI72" s="2"/>
      <c r="BZJ72" s="2"/>
      <c r="BZK72" s="2"/>
      <c r="BZL72" s="2"/>
      <c r="BZM72" s="2"/>
      <c r="BZN72" s="2"/>
      <c r="BZO72" s="2"/>
      <c r="BZP72" s="2"/>
      <c r="BZQ72" s="2"/>
      <c r="BZR72" s="2"/>
      <c r="BZS72" s="2"/>
      <c r="BZT72" s="2"/>
      <c r="BZU72" s="2"/>
      <c r="BZV72" s="2"/>
      <c r="BZW72" s="2"/>
      <c r="BZX72" s="2"/>
      <c r="BZY72" s="2"/>
      <c r="BZZ72" s="2"/>
      <c r="CAA72" s="2"/>
      <c r="CAB72" s="2"/>
      <c r="CAC72" s="2"/>
      <c r="CAD72" s="2"/>
      <c r="CAE72" s="2"/>
      <c r="CAF72" s="2"/>
      <c r="CAG72" s="2"/>
      <c r="CAH72" s="2"/>
      <c r="CAI72" s="2"/>
      <c r="CAJ72" s="2"/>
      <c r="CAK72" s="2"/>
      <c r="CAL72" s="2"/>
      <c r="CAM72" s="2"/>
      <c r="CAN72" s="2"/>
      <c r="CAO72" s="2"/>
      <c r="CAP72" s="2"/>
      <c r="CAQ72" s="2"/>
      <c r="CAR72" s="2"/>
      <c r="CAS72" s="2"/>
      <c r="CAT72" s="2"/>
      <c r="CAU72" s="2"/>
      <c r="CAV72" s="2"/>
      <c r="CAW72" s="2"/>
      <c r="CAX72" s="2"/>
      <c r="CAY72" s="2"/>
      <c r="CAZ72" s="2"/>
      <c r="CBA72" s="2"/>
      <c r="CBB72" s="2"/>
      <c r="CBC72" s="2"/>
      <c r="CBD72" s="2"/>
      <c r="CBE72" s="2"/>
      <c r="CBF72" s="2"/>
      <c r="CBG72" s="2"/>
      <c r="CBH72" s="2"/>
      <c r="CBI72" s="2"/>
      <c r="CBJ72" s="2"/>
      <c r="CBK72" s="2"/>
      <c r="CBL72" s="2"/>
      <c r="CBM72" s="2"/>
      <c r="CBN72" s="2"/>
      <c r="CBO72" s="2"/>
      <c r="CBP72" s="2"/>
      <c r="CBQ72" s="2"/>
      <c r="CBR72" s="2"/>
      <c r="CBS72" s="2"/>
      <c r="CBT72" s="2"/>
      <c r="CBU72" s="2"/>
      <c r="CBV72" s="2"/>
      <c r="CBW72" s="2"/>
      <c r="CBX72" s="2"/>
      <c r="CBY72" s="2"/>
      <c r="CBZ72" s="2"/>
      <c r="CCA72" s="2"/>
      <c r="CCB72" s="2"/>
      <c r="CCC72" s="2"/>
      <c r="CCD72" s="2"/>
      <c r="CCE72" s="2"/>
      <c r="CCF72" s="2"/>
      <c r="CCG72" s="2"/>
      <c r="CCH72" s="2"/>
      <c r="CCI72" s="2"/>
      <c r="CCJ72" s="2"/>
      <c r="CCK72" s="2"/>
      <c r="CCL72" s="2"/>
      <c r="CCM72" s="2"/>
      <c r="CCN72" s="2"/>
      <c r="CCO72" s="2"/>
      <c r="CCP72" s="2"/>
      <c r="CCQ72" s="2"/>
      <c r="CCR72" s="2"/>
      <c r="CCS72" s="2"/>
      <c r="CCT72" s="2"/>
      <c r="CCU72" s="2"/>
      <c r="CCV72" s="2"/>
      <c r="CCW72" s="2"/>
      <c r="CCX72" s="2"/>
      <c r="CCY72" s="2"/>
      <c r="CCZ72" s="2"/>
      <c r="CDA72" s="2"/>
      <c r="CDB72" s="2"/>
      <c r="CDC72" s="2"/>
      <c r="CDD72" s="2"/>
      <c r="CDE72" s="2"/>
      <c r="CDF72" s="2"/>
      <c r="CDG72" s="2"/>
      <c r="CDH72" s="2"/>
      <c r="CDI72" s="2"/>
      <c r="CDJ72" s="2"/>
      <c r="CDK72" s="2"/>
      <c r="CDL72" s="2"/>
      <c r="CDM72" s="2"/>
      <c r="CDN72" s="2"/>
      <c r="CDO72" s="2"/>
      <c r="CDP72" s="2"/>
      <c r="CDQ72" s="2"/>
      <c r="CDR72" s="2"/>
      <c r="CDS72" s="2"/>
      <c r="CDT72" s="2"/>
      <c r="CDU72" s="2"/>
      <c r="CDV72" s="2"/>
      <c r="CDW72" s="2"/>
      <c r="CDX72" s="2"/>
      <c r="CDY72" s="2"/>
      <c r="CDZ72" s="2"/>
      <c r="CEA72" s="2"/>
      <c r="CEB72" s="2"/>
      <c r="CEC72" s="2"/>
      <c r="CED72" s="2"/>
      <c r="CEE72" s="2"/>
      <c r="CEF72" s="2"/>
      <c r="CEG72" s="2"/>
      <c r="CEH72" s="2"/>
      <c r="CEI72" s="2"/>
      <c r="CEJ72" s="2"/>
      <c r="CEK72" s="2"/>
      <c r="CEL72" s="2"/>
      <c r="CEM72" s="2"/>
      <c r="CEN72" s="2"/>
      <c r="CEO72" s="2"/>
      <c r="CEP72" s="2"/>
      <c r="CEQ72" s="2"/>
      <c r="CER72" s="2"/>
      <c r="CES72" s="2"/>
      <c r="CET72" s="2"/>
      <c r="CEU72" s="2"/>
      <c r="CEV72" s="2"/>
      <c r="CEW72" s="2"/>
      <c r="CEX72" s="2"/>
      <c r="CEY72" s="2"/>
      <c r="CEZ72" s="2"/>
      <c r="CFA72" s="2"/>
      <c r="CFB72" s="2"/>
      <c r="CFC72" s="2"/>
      <c r="CFD72" s="2"/>
      <c r="CFE72" s="2"/>
      <c r="CFF72" s="2"/>
      <c r="CFG72" s="2"/>
      <c r="CFH72" s="2"/>
      <c r="CFI72" s="2"/>
      <c r="CFJ72" s="2"/>
      <c r="CFK72" s="2"/>
      <c r="CFL72" s="2"/>
      <c r="CFM72" s="2"/>
      <c r="CFN72" s="2"/>
      <c r="CFO72" s="2"/>
      <c r="CFP72" s="2"/>
      <c r="CFQ72" s="2"/>
      <c r="CFR72" s="2"/>
      <c r="CFS72" s="2"/>
      <c r="CFT72" s="2"/>
      <c r="CFU72" s="2"/>
      <c r="CFV72" s="2"/>
      <c r="CFW72" s="2"/>
      <c r="CFX72" s="2"/>
      <c r="CFY72" s="2"/>
      <c r="CFZ72" s="2"/>
      <c r="CGA72" s="2"/>
      <c r="CGB72" s="2"/>
      <c r="CGC72" s="2"/>
      <c r="CGD72" s="2"/>
      <c r="CGE72" s="2"/>
      <c r="CGF72" s="2"/>
      <c r="CGG72" s="2"/>
      <c r="CGH72" s="2"/>
      <c r="CGI72" s="2"/>
      <c r="CGJ72" s="2"/>
      <c r="CGK72" s="2"/>
      <c r="CGL72" s="2"/>
      <c r="CGM72" s="2"/>
      <c r="CGN72" s="2"/>
      <c r="CGO72" s="2"/>
      <c r="CGP72" s="2"/>
      <c r="CGQ72" s="2"/>
      <c r="CGR72" s="2"/>
      <c r="CGS72" s="2"/>
      <c r="CGT72" s="2"/>
      <c r="CGU72" s="2"/>
      <c r="CGV72" s="2"/>
      <c r="CGW72" s="2"/>
      <c r="CGX72" s="2"/>
      <c r="CGY72" s="2"/>
      <c r="CGZ72" s="2"/>
      <c r="CHA72" s="2"/>
      <c r="CHB72" s="2"/>
      <c r="CHC72" s="2"/>
      <c r="CHD72" s="2"/>
      <c r="CHE72" s="2"/>
      <c r="CHF72" s="2"/>
      <c r="CHG72" s="2"/>
      <c r="CHH72" s="2"/>
      <c r="CHI72" s="2"/>
      <c r="CHJ72" s="2"/>
      <c r="CHK72" s="2"/>
      <c r="CHL72" s="2"/>
      <c r="CHM72" s="2"/>
      <c r="CHN72" s="2"/>
      <c r="CHO72" s="2"/>
      <c r="CHP72" s="2"/>
      <c r="CHQ72" s="2"/>
      <c r="CHR72" s="2"/>
      <c r="CHS72" s="2"/>
      <c r="CHT72" s="2"/>
      <c r="CHU72" s="2"/>
      <c r="CHV72" s="2"/>
      <c r="CHW72" s="2"/>
      <c r="CHX72" s="2"/>
      <c r="CHY72" s="2"/>
      <c r="CHZ72" s="2"/>
      <c r="CIA72" s="2"/>
      <c r="CIB72" s="2"/>
      <c r="CIC72" s="2"/>
      <c r="CID72" s="2"/>
      <c r="CIE72" s="2"/>
      <c r="CIF72" s="2"/>
      <c r="CIG72" s="2"/>
      <c r="CIH72" s="2"/>
      <c r="CII72" s="2"/>
      <c r="CIJ72" s="2"/>
      <c r="CIK72" s="2"/>
      <c r="CIL72" s="2"/>
      <c r="CIM72" s="2"/>
      <c r="CIN72" s="2"/>
      <c r="CIO72" s="2"/>
      <c r="CIP72" s="2"/>
      <c r="CIQ72" s="2"/>
      <c r="CIR72" s="2"/>
      <c r="CIS72" s="2"/>
      <c r="CIT72" s="2"/>
      <c r="CIU72" s="2"/>
      <c r="CIV72" s="2"/>
      <c r="CIW72" s="2"/>
      <c r="CIX72" s="2"/>
      <c r="CIY72" s="2"/>
      <c r="CIZ72" s="2"/>
      <c r="CJA72" s="2"/>
      <c r="CJB72" s="2"/>
      <c r="CJC72" s="2"/>
      <c r="CJD72" s="2"/>
      <c r="CJE72" s="2"/>
      <c r="CJF72" s="2"/>
      <c r="CJG72" s="2"/>
      <c r="CJH72" s="2"/>
      <c r="CJI72" s="2"/>
      <c r="CJJ72" s="2"/>
      <c r="CJK72" s="2"/>
      <c r="CJL72" s="2"/>
      <c r="CJM72" s="2"/>
      <c r="CJN72" s="2"/>
      <c r="CJO72" s="2"/>
      <c r="CJP72" s="2"/>
      <c r="CJQ72" s="2"/>
      <c r="CJR72" s="2"/>
      <c r="CJS72" s="2"/>
      <c r="CJT72" s="2"/>
      <c r="CJU72" s="2"/>
      <c r="CJV72" s="2"/>
      <c r="CJW72" s="2"/>
      <c r="CJX72" s="2"/>
      <c r="CJY72" s="2"/>
      <c r="CJZ72" s="2"/>
      <c r="CKA72" s="2"/>
      <c r="CKB72" s="2"/>
      <c r="CKC72" s="2"/>
      <c r="CKD72" s="2"/>
      <c r="CKE72" s="2"/>
      <c r="CKF72" s="2"/>
      <c r="CKG72" s="2"/>
      <c r="CKH72" s="2"/>
      <c r="CKI72" s="2"/>
      <c r="CKJ72" s="2"/>
      <c r="CKK72" s="2"/>
      <c r="CKL72" s="2"/>
      <c r="CKM72" s="2"/>
      <c r="CKN72" s="2"/>
      <c r="CKO72" s="2"/>
      <c r="CKP72" s="2"/>
      <c r="CKQ72" s="2"/>
      <c r="CKR72" s="2"/>
      <c r="CKS72" s="2"/>
      <c r="CKT72" s="2"/>
      <c r="CKU72" s="2"/>
      <c r="CKV72" s="2"/>
      <c r="CKW72" s="2"/>
      <c r="CKX72" s="2"/>
      <c r="CKY72" s="2"/>
      <c r="CKZ72" s="2"/>
      <c r="CLA72" s="2"/>
      <c r="CLB72" s="2"/>
      <c r="CLC72" s="2"/>
      <c r="CLD72" s="2"/>
      <c r="CLE72" s="2"/>
      <c r="CLF72" s="2"/>
      <c r="CLG72" s="2"/>
      <c r="CLH72" s="2"/>
      <c r="CLI72" s="2"/>
      <c r="CLJ72" s="2"/>
      <c r="CLK72" s="2"/>
      <c r="CLL72" s="2"/>
      <c r="CLM72" s="2"/>
      <c r="CLN72" s="2"/>
      <c r="CLO72" s="2"/>
      <c r="CLP72" s="2"/>
      <c r="CLQ72" s="2"/>
      <c r="CLR72" s="2"/>
      <c r="CLS72" s="2"/>
      <c r="CLT72" s="2"/>
      <c r="CLU72" s="2"/>
      <c r="CLV72" s="2"/>
      <c r="CLW72" s="2"/>
      <c r="CLX72" s="2"/>
      <c r="CLY72" s="2"/>
      <c r="CLZ72" s="2"/>
      <c r="CMA72" s="2"/>
      <c r="CMB72" s="2"/>
      <c r="CMC72" s="2"/>
      <c r="CMD72" s="2"/>
      <c r="CME72" s="2"/>
      <c r="CMF72" s="2"/>
      <c r="CMG72" s="2"/>
      <c r="CMH72" s="2"/>
      <c r="CMI72" s="2"/>
      <c r="CMJ72" s="2"/>
      <c r="CMK72" s="2"/>
      <c r="CML72" s="2"/>
      <c r="CMM72" s="2"/>
      <c r="CMN72" s="2"/>
      <c r="CMO72" s="2"/>
      <c r="CMP72" s="2"/>
      <c r="CMQ72" s="2"/>
      <c r="CMR72" s="2"/>
      <c r="CMS72" s="2"/>
      <c r="CMT72" s="2"/>
      <c r="CMU72" s="2"/>
      <c r="CMV72" s="2"/>
      <c r="CMW72" s="2"/>
      <c r="CMX72" s="2"/>
      <c r="CMY72" s="2"/>
      <c r="CMZ72" s="2"/>
      <c r="CNA72" s="2"/>
      <c r="CNB72" s="2"/>
      <c r="CNC72" s="2"/>
      <c r="CND72" s="2"/>
      <c r="CNE72" s="2"/>
      <c r="CNF72" s="2"/>
      <c r="CNG72" s="2"/>
      <c r="CNH72" s="2"/>
      <c r="CNI72" s="2"/>
      <c r="CNJ72" s="2"/>
      <c r="CNK72" s="2"/>
      <c r="CNL72" s="2"/>
      <c r="CNM72" s="2"/>
      <c r="CNN72" s="2"/>
      <c r="CNO72" s="2"/>
      <c r="CNP72" s="2"/>
      <c r="CNQ72" s="2"/>
      <c r="CNR72" s="2"/>
      <c r="CNS72" s="2"/>
      <c r="CNT72" s="2"/>
      <c r="CNU72" s="2"/>
      <c r="CNV72" s="2"/>
      <c r="CNW72" s="2"/>
      <c r="CNX72" s="2"/>
      <c r="CNY72" s="2"/>
      <c r="CNZ72" s="2"/>
      <c r="COA72" s="2"/>
      <c r="COB72" s="2"/>
      <c r="COC72" s="2"/>
      <c r="COD72" s="2"/>
      <c r="COE72" s="2"/>
      <c r="COF72" s="2"/>
      <c r="COG72" s="2"/>
      <c r="COH72" s="2"/>
      <c r="COI72" s="2"/>
      <c r="COJ72" s="2"/>
      <c r="COK72" s="2"/>
      <c r="COL72" s="2"/>
      <c r="COM72" s="2"/>
      <c r="CON72" s="2"/>
      <c r="COO72" s="2"/>
      <c r="COP72" s="2"/>
      <c r="COQ72" s="2"/>
      <c r="COR72" s="2"/>
      <c r="COS72" s="2"/>
      <c r="COT72" s="2"/>
      <c r="COU72" s="2"/>
      <c r="COV72" s="2"/>
      <c r="COW72" s="2"/>
      <c r="COX72" s="2"/>
      <c r="COY72" s="2"/>
      <c r="COZ72" s="2"/>
      <c r="CPA72" s="2"/>
      <c r="CPB72" s="2"/>
      <c r="CPC72" s="2"/>
      <c r="CPD72" s="2"/>
      <c r="CPE72" s="2"/>
      <c r="CPF72" s="2"/>
      <c r="CPG72" s="2"/>
      <c r="CPH72" s="2"/>
      <c r="CPI72" s="2"/>
      <c r="CPJ72" s="2"/>
      <c r="CPK72" s="2"/>
      <c r="CPL72" s="2"/>
      <c r="CPM72" s="2"/>
      <c r="CPN72" s="2"/>
      <c r="CPO72" s="2"/>
      <c r="CPP72" s="2"/>
      <c r="CPQ72" s="2"/>
      <c r="CPR72" s="2"/>
      <c r="CPS72" s="2"/>
      <c r="CPT72" s="2"/>
      <c r="CPU72" s="2"/>
      <c r="CPV72" s="2"/>
      <c r="CPW72" s="2"/>
      <c r="CPX72" s="2"/>
      <c r="CPY72" s="2"/>
      <c r="CPZ72" s="2"/>
      <c r="CQA72" s="2"/>
      <c r="CQB72" s="2"/>
      <c r="CQC72" s="2"/>
      <c r="CQD72" s="2"/>
      <c r="CQE72" s="2"/>
      <c r="CQF72" s="2"/>
      <c r="CQG72" s="2"/>
      <c r="CQH72" s="2"/>
      <c r="CQI72" s="2"/>
      <c r="CQJ72" s="2"/>
      <c r="CQK72" s="2"/>
      <c r="CQL72" s="2"/>
      <c r="CQM72" s="2"/>
      <c r="CQN72" s="2"/>
      <c r="CQO72" s="2"/>
      <c r="CQP72" s="2"/>
      <c r="CQQ72" s="2"/>
      <c r="CQR72" s="2"/>
      <c r="CQS72" s="2"/>
      <c r="CQT72" s="2"/>
      <c r="CQU72" s="2"/>
      <c r="CQV72" s="2"/>
      <c r="CQW72" s="2"/>
      <c r="CQX72" s="2"/>
      <c r="CQY72" s="2"/>
      <c r="CQZ72" s="2"/>
      <c r="CRA72" s="2"/>
      <c r="CRB72" s="2"/>
      <c r="CRC72" s="2"/>
      <c r="CRD72" s="2"/>
      <c r="CRE72" s="2"/>
      <c r="CRF72" s="2"/>
      <c r="CRG72" s="2"/>
      <c r="CRH72" s="2"/>
      <c r="CRI72" s="2"/>
      <c r="CRJ72" s="2"/>
      <c r="CRK72" s="2"/>
      <c r="CRL72" s="2"/>
      <c r="CRM72" s="2"/>
      <c r="CRN72" s="2"/>
      <c r="CRO72" s="2"/>
      <c r="CRP72" s="2"/>
      <c r="CRQ72" s="2"/>
      <c r="CRR72" s="2"/>
      <c r="CRS72" s="2"/>
      <c r="CRT72" s="2"/>
      <c r="CRU72" s="2"/>
      <c r="CRV72" s="2"/>
      <c r="CRW72" s="2"/>
      <c r="CRX72" s="2"/>
      <c r="CRY72" s="2"/>
      <c r="CRZ72" s="2"/>
      <c r="CSA72" s="2"/>
      <c r="CSB72" s="2"/>
      <c r="CSC72" s="2"/>
      <c r="CSD72" s="2"/>
      <c r="CSE72" s="2"/>
      <c r="CSF72" s="2"/>
      <c r="CSG72" s="2"/>
      <c r="CSH72" s="2"/>
      <c r="CSI72" s="2"/>
      <c r="CSJ72" s="2"/>
      <c r="CSK72" s="2"/>
      <c r="CSL72" s="2"/>
      <c r="CSM72" s="2"/>
      <c r="CSN72" s="2"/>
      <c r="CSO72" s="2"/>
      <c r="CSP72" s="2"/>
      <c r="CSQ72" s="2"/>
      <c r="CSR72" s="2"/>
      <c r="CSS72" s="2"/>
      <c r="CST72" s="2"/>
      <c r="CSU72" s="2"/>
      <c r="CSV72" s="2"/>
      <c r="CSW72" s="2"/>
      <c r="CSX72" s="2"/>
      <c r="CSY72" s="2"/>
      <c r="CSZ72" s="2"/>
      <c r="CTA72" s="2"/>
      <c r="CTB72" s="2"/>
      <c r="CTC72" s="2"/>
      <c r="CTD72" s="2"/>
      <c r="CTE72" s="2"/>
      <c r="CTF72" s="2"/>
      <c r="CTG72" s="2"/>
      <c r="CTH72" s="2"/>
      <c r="CTI72" s="2"/>
      <c r="CTJ72" s="2"/>
      <c r="CTK72" s="2"/>
      <c r="CTL72" s="2"/>
      <c r="CTM72" s="2"/>
      <c r="CTN72" s="2"/>
      <c r="CTO72" s="2"/>
      <c r="CTP72" s="2"/>
      <c r="CTQ72" s="2"/>
      <c r="CTR72" s="2"/>
      <c r="CTS72" s="2"/>
      <c r="CTT72" s="2"/>
      <c r="CTU72" s="2"/>
      <c r="CTV72" s="2"/>
      <c r="CTW72" s="2"/>
      <c r="CTX72" s="2"/>
      <c r="CTY72" s="2"/>
      <c r="CTZ72" s="2"/>
      <c r="CUA72" s="2"/>
      <c r="CUB72" s="2"/>
      <c r="CUC72" s="2"/>
      <c r="CUD72" s="2"/>
      <c r="CUE72" s="2"/>
      <c r="CUF72" s="2"/>
      <c r="CUG72" s="2"/>
      <c r="CUH72" s="2"/>
      <c r="CUI72" s="2"/>
      <c r="CUJ72" s="2"/>
      <c r="CUK72" s="2"/>
      <c r="CUL72" s="2"/>
      <c r="CUM72" s="2"/>
      <c r="CUN72" s="2"/>
      <c r="CUO72" s="2"/>
      <c r="CUP72" s="2"/>
      <c r="CUQ72" s="2"/>
      <c r="CUR72" s="2"/>
      <c r="CUS72" s="2"/>
      <c r="CUT72" s="2"/>
      <c r="CUU72" s="2"/>
      <c r="CUV72" s="2"/>
      <c r="CUW72" s="2"/>
      <c r="CUX72" s="2"/>
      <c r="CUY72" s="2"/>
      <c r="CUZ72" s="2"/>
      <c r="CVA72" s="2"/>
      <c r="CVB72" s="2"/>
      <c r="CVC72" s="2"/>
      <c r="CVD72" s="2"/>
      <c r="CVE72" s="2"/>
      <c r="CVF72" s="2"/>
      <c r="CVG72" s="2"/>
      <c r="CVH72" s="2"/>
      <c r="CVI72" s="2"/>
      <c r="CVJ72" s="2"/>
      <c r="CVK72" s="2"/>
      <c r="CVL72" s="2"/>
      <c r="CVM72" s="2"/>
      <c r="CVN72" s="2"/>
      <c r="CVO72" s="2"/>
      <c r="CVP72" s="2"/>
      <c r="CVQ72" s="2"/>
      <c r="CVR72" s="2"/>
      <c r="CVS72" s="2"/>
      <c r="CVT72" s="2"/>
      <c r="CVU72" s="2"/>
      <c r="CVV72" s="2"/>
      <c r="CVW72" s="2"/>
      <c r="CVX72" s="2"/>
      <c r="CVY72" s="2"/>
      <c r="CVZ72" s="2"/>
      <c r="CWA72" s="2"/>
      <c r="CWB72" s="2"/>
      <c r="CWC72" s="2"/>
      <c r="CWD72" s="2"/>
      <c r="CWE72" s="2"/>
      <c r="CWF72" s="2"/>
      <c r="CWG72" s="2"/>
      <c r="CWH72" s="2"/>
      <c r="CWI72" s="2"/>
      <c r="CWJ72" s="2"/>
      <c r="CWK72" s="2"/>
      <c r="CWL72" s="2"/>
      <c r="CWM72" s="2"/>
      <c r="CWN72" s="2"/>
      <c r="CWO72" s="2"/>
      <c r="CWP72" s="2"/>
      <c r="CWQ72" s="2"/>
      <c r="CWR72" s="2"/>
      <c r="CWS72" s="2"/>
      <c r="CWT72" s="2"/>
      <c r="CWU72" s="2"/>
      <c r="CWV72" s="2"/>
      <c r="CWW72" s="2"/>
      <c r="CWX72" s="2"/>
      <c r="CWY72" s="2"/>
      <c r="CWZ72" s="2"/>
      <c r="CXA72" s="2"/>
      <c r="CXB72" s="2"/>
      <c r="CXC72" s="2"/>
      <c r="CXD72" s="2"/>
      <c r="CXE72" s="2"/>
      <c r="CXF72" s="2"/>
      <c r="CXG72" s="2"/>
      <c r="CXH72" s="2"/>
      <c r="CXI72" s="2"/>
      <c r="CXJ72" s="2"/>
      <c r="CXK72" s="2"/>
      <c r="CXL72" s="2"/>
      <c r="CXM72" s="2"/>
      <c r="CXN72" s="2"/>
      <c r="CXO72" s="2"/>
      <c r="CXP72" s="2"/>
      <c r="CXQ72" s="2"/>
      <c r="CXR72" s="2"/>
      <c r="CXS72" s="2"/>
      <c r="CXT72" s="2"/>
      <c r="CXU72" s="2"/>
      <c r="CXV72" s="2"/>
      <c r="CXW72" s="2"/>
      <c r="CXX72" s="2"/>
      <c r="CXY72" s="2"/>
      <c r="CXZ72" s="2"/>
      <c r="CYA72" s="2"/>
      <c r="CYB72" s="2"/>
      <c r="CYC72" s="2"/>
      <c r="CYD72" s="2"/>
      <c r="CYE72" s="2"/>
      <c r="CYF72" s="2"/>
      <c r="CYG72" s="2"/>
      <c r="CYH72" s="2"/>
      <c r="CYI72" s="2"/>
      <c r="CYJ72" s="2"/>
      <c r="CYK72" s="2"/>
      <c r="CYL72" s="2"/>
      <c r="CYM72" s="2"/>
      <c r="CYN72" s="2"/>
      <c r="CYO72" s="2"/>
      <c r="CYP72" s="2"/>
      <c r="CYQ72" s="2"/>
      <c r="CYR72" s="2"/>
      <c r="CYS72" s="2"/>
      <c r="CYT72" s="2"/>
      <c r="CYU72" s="2"/>
      <c r="CYV72" s="2"/>
      <c r="CYW72" s="2"/>
      <c r="CYX72" s="2"/>
      <c r="CYY72" s="2"/>
      <c r="CYZ72" s="2"/>
      <c r="CZA72" s="2"/>
      <c r="CZB72" s="2"/>
      <c r="CZC72" s="2"/>
      <c r="CZD72" s="2"/>
      <c r="CZE72" s="2"/>
      <c r="CZF72" s="2"/>
      <c r="CZG72" s="2"/>
      <c r="CZH72" s="2"/>
      <c r="CZI72" s="2"/>
      <c r="CZJ72" s="2"/>
      <c r="CZK72" s="2"/>
      <c r="CZL72" s="2"/>
      <c r="CZM72" s="2"/>
      <c r="CZN72" s="2"/>
      <c r="CZO72" s="2"/>
      <c r="CZP72" s="2"/>
      <c r="CZQ72" s="2"/>
      <c r="CZR72" s="2"/>
      <c r="CZS72" s="2"/>
      <c r="CZT72" s="2"/>
      <c r="CZU72" s="2"/>
      <c r="CZV72" s="2"/>
      <c r="CZW72" s="2"/>
      <c r="CZX72" s="2"/>
      <c r="CZY72" s="2"/>
      <c r="CZZ72" s="2"/>
      <c r="DAA72" s="2"/>
      <c r="DAB72" s="2"/>
      <c r="DAC72" s="2"/>
      <c r="DAD72" s="2"/>
      <c r="DAE72" s="2"/>
      <c r="DAF72" s="2"/>
      <c r="DAG72" s="2"/>
      <c r="DAH72" s="2"/>
      <c r="DAI72" s="2"/>
      <c r="DAJ72" s="2"/>
      <c r="DAK72" s="2"/>
      <c r="DAL72" s="2"/>
      <c r="DAM72" s="2"/>
      <c r="DAN72" s="2"/>
      <c r="DAO72" s="2"/>
      <c r="DAP72" s="2"/>
      <c r="DAQ72" s="2"/>
      <c r="DAR72" s="2"/>
      <c r="DAS72" s="2"/>
      <c r="DAT72" s="2"/>
      <c r="DAU72" s="2"/>
      <c r="DAV72" s="2"/>
      <c r="DAW72" s="2"/>
      <c r="DAX72" s="2"/>
      <c r="DAY72" s="2"/>
      <c r="DAZ72" s="2"/>
      <c r="DBA72" s="2"/>
      <c r="DBB72" s="2"/>
      <c r="DBC72" s="2"/>
      <c r="DBD72" s="2"/>
      <c r="DBE72" s="2"/>
      <c r="DBF72" s="2"/>
      <c r="DBG72" s="2"/>
      <c r="DBH72" s="2"/>
      <c r="DBI72" s="2"/>
      <c r="DBJ72" s="2"/>
      <c r="DBK72" s="2"/>
      <c r="DBL72" s="2"/>
      <c r="DBM72" s="2"/>
      <c r="DBN72" s="2"/>
      <c r="DBO72" s="2"/>
      <c r="DBP72" s="2"/>
      <c r="DBQ72" s="2"/>
      <c r="DBR72" s="2"/>
      <c r="DBS72" s="2"/>
      <c r="DBT72" s="2"/>
      <c r="DBU72" s="2"/>
      <c r="DBV72" s="2"/>
      <c r="DBW72" s="2"/>
      <c r="DBX72" s="2"/>
      <c r="DBY72" s="2"/>
      <c r="DBZ72" s="2"/>
      <c r="DCA72" s="2"/>
      <c r="DCB72" s="2"/>
      <c r="DCC72" s="2"/>
      <c r="DCD72" s="2"/>
      <c r="DCE72" s="2"/>
      <c r="DCF72" s="2"/>
      <c r="DCG72" s="2"/>
      <c r="DCH72" s="2"/>
      <c r="DCI72" s="2"/>
      <c r="DCJ72" s="2"/>
      <c r="DCK72" s="2"/>
      <c r="DCL72" s="2"/>
      <c r="DCM72" s="2"/>
      <c r="DCN72" s="2"/>
      <c r="DCO72" s="2"/>
      <c r="DCP72" s="2"/>
      <c r="DCQ72" s="2"/>
      <c r="DCR72" s="2"/>
      <c r="DCS72" s="2"/>
      <c r="DCT72" s="2"/>
      <c r="DCU72" s="2"/>
      <c r="DCV72" s="2"/>
      <c r="DCW72" s="2"/>
      <c r="DCX72" s="2"/>
      <c r="DCY72" s="2"/>
      <c r="DCZ72" s="2"/>
      <c r="DDA72" s="2"/>
      <c r="DDB72" s="2"/>
      <c r="DDC72" s="2"/>
      <c r="DDD72" s="2"/>
      <c r="DDE72" s="2"/>
      <c r="DDF72" s="2"/>
      <c r="DDG72" s="2"/>
      <c r="DDH72" s="2"/>
      <c r="DDI72" s="2"/>
      <c r="DDJ72" s="2"/>
      <c r="DDK72" s="2"/>
      <c r="DDL72" s="2"/>
      <c r="DDM72" s="2"/>
      <c r="DDN72" s="2"/>
      <c r="DDO72" s="2"/>
      <c r="DDP72" s="2"/>
      <c r="DDQ72" s="2"/>
      <c r="DDR72" s="2"/>
      <c r="DDS72" s="2"/>
      <c r="DDT72" s="2"/>
      <c r="DDU72" s="2"/>
      <c r="DDV72" s="2"/>
      <c r="DDW72" s="2"/>
      <c r="DDX72" s="2"/>
      <c r="DDY72" s="2"/>
      <c r="DDZ72" s="2"/>
      <c r="DEA72" s="2"/>
      <c r="DEB72" s="2"/>
      <c r="DEC72" s="2"/>
      <c r="DED72" s="2"/>
      <c r="DEE72" s="2"/>
      <c r="DEF72" s="2"/>
      <c r="DEG72" s="2"/>
      <c r="DEH72" s="2"/>
      <c r="DEI72" s="2"/>
      <c r="DEJ72" s="2"/>
      <c r="DEK72" s="2"/>
      <c r="DEL72" s="2"/>
      <c r="DEM72" s="2"/>
      <c r="DEN72" s="2"/>
      <c r="DEO72" s="2"/>
      <c r="DEP72" s="2"/>
      <c r="DEQ72" s="2"/>
      <c r="DER72" s="2"/>
      <c r="DES72" s="2"/>
      <c r="DET72" s="2"/>
      <c r="DEU72" s="2"/>
      <c r="DEV72" s="2"/>
      <c r="DEW72" s="2"/>
      <c r="DEX72" s="2"/>
      <c r="DEY72" s="2"/>
      <c r="DEZ72" s="2"/>
      <c r="DFA72" s="2"/>
      <c r="DFB72" s="2"/>
      <c r="DFC72" s="2"/>
      <c r="DFD72" s="2"/>
      <c r="DFE72" s="2"/>
      <c r="DFF72" s="2"/>
      <c r="DFG72" s="2"/>
      <c r="DFH72" s="2"/>
      <c r="DFI72" s="2"/>
      <c r="DFJ72" s="2"/>
      <c r="DFK72" s="2"/>
      <c r="DFL72" s="2"/>
      <c r="DFM72" s="2"/>
      <c r="DFN72" s="2"/>
      <c r="DFO72" s="2"/>
      <c r="DFP72" s="2"/>
      <c r="DFQ72" s="2"/>
      <c r="DFR72" s="2"/>
      <c r="DFS72" s="2"/>
      <c r="DFT72" s="2"/>
      <c r="DFU72" s="2"/>
      <c r="DFV72" s="2"/>
      <c r="DFW72" s="2"/>
      <c r="DFX72" s="2"/>
      <c r="DFY72" s="2"/>
      <c r="DFZ72" s="2"/>
      <c r="DGA72" s="2"/>
      <c r="DGB72" s="2"/>
      <c r="DGC72" s="2"/>
      <c r="DGD72" s="2"/>
      <c r="DGE72" s="2"/>
      <c r="DGF72" s="2"/>
      <c r="DGG72" s="2"/>
      <c r="DGH72" s="2"/>
      <c r="DGI72" s="2"/>
      <c r="DGJ72" s="2"/>
      <c r="DGK72" s="2"/>
      <c r="DGL72" s="2"/>
      <c r="DGM72" s="2"/>
      <c r="DGN72" s="2"/>
      <c r="DGO72" s="2"/>
      <c r="DGP72" s="2"/>
      <c r="DGQ72" s="2"/>
      <c r="DGR72" s="2"/>
      <c r="DGS72" s="2"/>
      <c r="DGT72" s="2"/>
      <c r="DGU72" s="2"/>
      <c r="DGV72" s="2"/>
      <c r="DGW72" s="2"/>
      <c r="DGX72" s="2"/>
      <c r="DGY72" s="2"/>
      <c r="DGZ72" s="2"/>
      <c r="DHA72" s="2"/>
      <c r="DHB72" s="2"/>
      <c r="DHC72" s="2"/>
      <c r="DHD72" s="2"/>
      <c r="DHE72" s="2"/>
      <c r="DHF72" s="2"/>
      <c r="DHG72" s="2"/>
      <c r="DHH72" s="2"/>
      <c r="DHI72" s="2"/>
      <c r="DHJ72" s="2"/>
      <c r="DHK72" s="2"/>
      <c r="DHL72" s="2"/>
      <c r="DHM72" s="2"/>
      <c r="DHN72" s="2"/>
      <c r="DHO72" s="2"/>
      <c r="DHP72" s="2"/>
      <c r="DHQ72" s="2"/>
      <c r="DHR72" s="2"/>
      <c r="DHS72" s="2"/>
      <c r="DHT72" s="2"/>
      <c r="DHU72" s="2"/>
      <c r="DHV72" s="2"/>
      <c r="DHW72" s="2"/>
      <c r="DHX72" s="2"/>
      <c r="DHY72" s="2"/>
      <c r="DHZ72" s="2"/>
      <c r="DIA72" s="2"/>
      <c r="DIB72" s="2"/>
      <c r="DIC72" s="2"/>
      <c r="DID72" s="2"/>
      <c r="DIE72" s="2"/>
      <c r="DIF72" s="2"/>
      <c r="DIG72" s="2"/>
      <c r="DIH72" s="2"/>
      <c r="DII72" s="2"/>
      <c r="DIJ72" s="2"/>
      <c r="DIK72" s="2"/>
      <c r="DIL72" s="2"/>
      <c r="DIM72" s="2"/>
      <c r="DIN72" s="2"/>
      <c r="DIO72" s="2"/>
      <c r="DIP72" s="2"/>
      <c r="DIQ72" s="2"/>
      <c r="DIR72" s="2"/>
      <c r="DIS72" s="2"/>
      <c r="DIT72" s="2"/>
      <c r="DIU72" s="2"/>
      <c r="DIV72" s="2"/>
      <c r="DIW72" s="2"/>
      <c r="DIX72" s="2"/>
      <c r="DIY72" s="2"/>
      <c r="DIZ72" s="2"/>
      <c r="DJA72" s="2"/>
      <c r="DJB72" s="2"/>
      <c r="DJC72" s="2"/>
      <c r="DJD72" s="2"/>
      <c r="DJE72" s="2"/>
      <c r="DJF72" s="2"/>
      <c r="DJG72" s="2"/>
      <c r="DJH72" s="2"/>
      <c r="DJI72" s="2"/>
      <c r="DJJ72" s="2"/>
      <c r="DJK72" s="2"/>
      <c r="DJL72" s="2"/>
      <c r="DJM72" s="2"/>
      <c r="DJN72" s="2"/>
      <c r="DJO72" s="2"/>
      <c r="DJP72" s="2"/>
      <c r="DJQ72" s="2"/>
      <c r="DJR72" s="2"/>
      <c r="DJS72" s="2"/>
      <c r="DJT72" s="2"/>
      <c r="DJU72" s="2"/>
      <c r="DJV72" s="2"/>
      <c r="DJW72" s="2"/>
      <c r="DJX72" s="2"/>
      <c r="DJY72" s="2"/>
      <c r="DJZ72" s="2"/>
      <c r="DKA72" s="2"/>
      <c r="DKB72" s="2"/>
      <c r="DKC72" s="2"/>
      <c r="DKD72" s="2"/>
      <c r="DKE72" s="2"/>
      <c r="DKF72" s="2"/>
      <c r="DKG72" s="2"/>
      <c r="DKH72" s="2"/>
      <c r="DKI72" s="2"/>
      <c r="DKJ72" s="2"/>
      <c r="DKK72" s="2"/>
      <c r="DKL72" s="2"/>
      <c r="DKM72" s="2"/>
      <c r="DKN72" s="2"/>
      <c r="DKO72" s="2"/>
      <c r="DKP72" s="2"/>
      <c r="DKQ72" s="2"/>
      <c r="DKR72" s="2"/>
      <c r="DKS72" s="2"/>
      <c r="DKT72" s="2"/>
      <c r="DKU72" s="2"/>
      <c r="DKV72" s="2"/>
      <c r="DKW72" s="2"/>
      <c r="DKX72" s="2"/>
      <c r="DKY72" s="2"/>
      <c r="DKZ72" s="2"/>
      <c r="DLA72" s="2"/>
      <c r="DLB72" s="2"/>
      <c r="DLC72" s="2"/>
      <c r="DLD72" s="2"/>
      <c r="DLE72" s="2"/>
      <c r="DLF72" s="2"/>
      <c r="DLG72" s="2"/>
      <c r="DLH72" s="2"/>
      <c r="DLI72" s="2"/>
      <c r="DLJ72" s="2"/>
      <c r="DLK72" s="2"/>
      <c r="DLL72" s="2"/>
      <c r="DLM72" s="2"/>
      <c r="DLN72" s="2"/>
      <c r="DLO72" s="2"/>
      <c r="DLP72" s="2"/>
      <c r="DLQ72" s="2"/>
      <c r="DLR72" s="2"/>
      <c r="DLS72" s="2"/>
      <c r="DLT72" s="2"/>
      <c r="DLU72" s="2"/>
      <c r="DLV72" s="2"/>
      <c r="DLW72" s="2"/>
      <c r="DLX72" s="2"/>
      <c r="DLY72" s="2"/>
      <c r="DLZ72" s="2"/>
      <c r="DMA72" s="2"/>
      <c r="DMB72" s="2"/>
      <c r="DMC72" s="2"/>
      <c r="DMD72" s="2"/>
      <c r="DME72" s="2"/>
      <c r="DMF72" s="2"/>
      <c r="DMG72" s="2"/>
      <c r="DMH72" s="2"/>
      <c r="DMI72" s="2"/>
      <c r="DMJ72" s="2"/>
      <c r="DMK72" s="2"/>
      <c r="DML72" s="2"/>
      <c r="DMM72" s="2"/>
      <c r="DMN72" s="2"/>
      <c r="DMO72" s="2"/>
      <c r="DMP72" s="2"/>
      <c r="DMQ72" s="2"/>
      <c r="DMR72" s="2"/>
      <c r="DMS72" s="2"/>
      <c r="DMT72" s="2"/>
      <c r="DMU72" s="2"/>
      <c r="DMV72" s="2"/>
      <c r="DMW72" s="2"/>
      <c r="DMX72" s="2"/>
      <c r="DMY72" s="2"/>
      <c r="DMZ72" s="2"/>
      <c r="DNA72" s="2"/>
      <c r="DNB72" s="2"/>
      <c r="DNC72" s="2"/>
      <c r="DND72" s="2"/>
      <c r="DNE72" s="2"/>
      <c r="DNF72" s="2"/>
      <c r="DNG72" s="2"/>
      <c r="DNH72" s="2"/>
      <c r="DNI72" s="2"/>
      <c r="DNJ72" s="2"/>
      <c r="DNK72" s="2"/>
      <c r="DNL72" s="2"/>
      <c r="DNM72" s="2"/>
      <c r="DNN72" s="2"/>
      <c r="DNO72" s="2"/>
      <c r="DNP72" s="2"/>
      <c r="DNQ72" s="2"/>
      <c r="DNR72" s="2"/>
      <c r="DNS72" s="2"/>
      <c r="DNT72" s="2"/>
      <c r="DNU72" s="2"/>
      <c r="DNV72" s="2"/>
      <c r="DNW72" s="2"/>
      <c r="DNX72" s="2"/>
      <c r="DNY72" s="2"/>
      <c r="DNZ72" s="2"/>
      <c r="DOA72" s="2"/>
      <c r="DOB72" s="2"/>
      <c r="DOC72" s="2"/>
      <c r="DOD72" s="2"/>
      <c r="DOE72" s="2"/>
      <c r="DOF72" s="2"/>
      <c r="DOG72" s="2"/>
      <c r="DOH72" s="2"/>
      <c r="DOI72" s="2"/>
      <c r="DOJ72" s="2"/>
      <c r="DOK72" s="2"/>
      <c r="DOL72" s="2"/>
      <c r="DOM72" s="2"/>
      <c r="DON72" s="2"/>
      <c r="DOO72" s="2"/>
      <c r="DOP72" s="2"/>
      <c r="DOQ72" s="2"/>
      <c r="DOR72" s="2"/>
      <c r="DOS72" s="2"/>
      <c r="DOT72" s="2"/>
      <c r="DOU72" s="2"/>
      <c r="DOV72" s="2"/>
      <c r="DOW72" s="2"/>
      <c r="DOX72" s="2"/>
      <c r="DOY72" s="2"/>
      <c r="DOZ72" s="2"/>
      <c r="DPA72" s="2"/>
      <c r="DPB72" s="2"/>
      <c r="DPC72" s="2"/>
      <c r="DPD72" s="2"/>
      <c r="DPE72" s="2"/>
      <c r="DPF72" s="2"/>
      <c r="DPG72" s="2"/>
      <c r="DPH72" s="2"/>
      <c r="DPI72" s="2"/>
      <c r="DPJ72" s="2"/>
      <c r="DPK72" s="2"/>
      <c r="DPL72" s="2"/>
      <c r="DPM72" s="2"/>
      <c r="DPN72" s="2"/>
      <c r="DPO72" s="2"/>
      <c r="DPP72" s="2"/>
      <c r="DPQ72" s="2"/>
      <c r="DPR72" s="2"/>
      <c r="DPS72" s="2"/>
      <c r="DPT72" s="2"/>
      <c r="DPU72" s="2"/>
      <c r="DPV72" s="2"/>
      <c r="DPW72" s="2"/>
      <c r="DPX72" s="2"/>
      <c r="DPY72" s="2"/>
      <c r="DPZ72" s="2"/>
      <c r="DQA72" s="2"/>
      <c r="DQB72" s="2"/>
      <c r="DQC72" s="2"/>
      <c r="DQD72" s="2"/>
      <c r="DQE72" s="2"/>
      <c r="DQF72" s="2"/>
      <c r="DQG72" s="2"/>
      <c r="DQH72" s="2"/>
      <c r="DQI72" s="2"/>
      <c r="DQJ72" s="2"/>
      <c r="DQK72" s="2"/>
      <c r="DQL72" s="2"/>
      <c r="DQM72" s="2"/>
      <c r="DQN72" s="2"/>
      <c r="DQO72" s="2"/>
      <c r="DQP72" s="2"/>
      <c r="DQQ72" s="2"/>
      <c r="DQR72" s="2"/>
      <c r="DQS72" s="2"/>
      <c r="DQT72" s="2"/>
      <c r="DQU72" s="2"/>
      <c r="DQV72" s="2"/>
      <c r="DQW72" s="2"/>
      <c r="DQX72" s="2"/>
      <c r="DQY72" s="2"/>
      <c r="DQZ72" s="2"/>
      <c r="DRA72" s="2"/>
      <c r="DRB72" s="2"/>
      <c r="DRC72" s="2"/>
      <c r="DRD72" s="2"/>
      <c r="DRE72" s="2"/>
      <c r="DRF72" s="2"/>
      <c r="DRG72" s="2"/>
      <c r="DRH72" s="2"/>
      <c r="DRI72" s="2"/>
      <c r="DRJ72" s="2"/>
      <c r="DRK72" s="2"/>
      <c r="DRL72" s="2"/>
      <c r="DRM72" s="2"/>
      <c r="DRN72" s="2"/>
      <c r="DRO72" s="2"/>
      <c r="DRP72" s="2"/>
      <c r="DRQ72" s="2"/>
      <c r="DRR72" s="2"/>
      <c r="DRS72" s="2"/>
      <c r="DRT72" s="2"/>
      <c r="DRU72" s="2"/>
      <c r="DRV72" s="2"/>
      <c r="DRW72" s="2"/>
      <c r="DRX72" s="2"/>
      <c r="DRY72" s="2"/>
      <c r="DRZ72" s="2"/>
      <c r="DSA72" s="2"/>
      <c r="DSB72" s="2"/>
      <c r="DSC72" s="2"/>
      <c r="DSD72" s="2"/>
      <c r="DSE72" s="2"/>
      <c r="DSF72" s="2"/>
      <c r="DSG72" s="2"/>
      <c r="DSH72" s="2"/>
      <c r="DSI72" s="2"/>
      <c r="DSJ72" s="2"/>
      <c r="DSK72" s="2"/>
      <c r="DSL72" s="2"/>
      <c r="DSM72" s="2"/>
      <c r="DSN72" s="2"/>
      <c r="DSO72" s="2"/>
      <c r="DSP72" s="2"/>
      <c r="DSQ72" s="2"/>
      <c r="DSR72" s="2"/>
      <c r="DSS72" s="2"/>
      <c r="DST72" s="2"/>
      <c r="DSU72" s="2"/>
      <c r="DSV72" s="2"/>
      <c r="DSW72" s="2"/>
      <c r="DSX72" s="2"/>
      <c r="DSY72" s="2"/>
      <c r="DSZ72" s="2"/>
      <c r="DTA72" s="2"/>
      <c r="DTB72" s="2"/>
      <c r="DTC72" s="2"/>
      <c r="DTD72" s="2"/>
      <c r="DTE72" s="2"/>
      <c r="DTF72" s="2"/>
      <c r="DTG72" s="2"/>
      <c r="DTH72" s="2"/>
      <c r="DTI72" s="2"/>
      <c r="DTJ72" s="2"/>
      <c r="DTK72" s="2"/>
      <c r="DTL72" s="2"/>
      <c r="DTM72" s="2"/>
      <c r="DTN72" s="2"/>
      <c r="DTO72" s="2"/>
      <c r="DTP72" s="2"/>
      <c r="DTQ72" s="2"/>
      <c r="DTR72" s="2"/>
      <c r="DTS72" s="2"/>
      <c r="DTT72" s="2"/>
      <c r="DTU72" s="2"/>
      <c r="DTV72" s="2"/>
      <c r="DTW72" s="2"/>
      <c r="DTX72" s="2"/>
      <c r="DTY72" s="2"/>
      <c r="DTZ72" s="2"/>
      <c r="DUA72" s="2"/>
      <c r="DUB72" s="2"/>
      <c r="DUC72" s="2"/>
      <c r="DUD72" s="2"/>
      <c r="DUE72" s="2"/>
      <c r="DUF72" s="2"/>
      <c r="DUG72" s="2"/>
      <c r="DUH72" s="2"/>
      <c r="DUI72" s="2"/>
      <c r="DUJ72" s="2"/>
      <c r="DUK72" s="2"/>
      <c r="DUL72" s="2"/>
      <c r="DUM72" s="2"/>
      <c r="DUN72" s="2"/>
      <c r="DUO72" s="2"/>
      <c r="DUP72" s="2"/>
      <c r="DUQ72" s="2"/>
      <c r="DUR72" s="2"/>
      <c r="DUS72" s="2"/>
      <c r="DUT72" s="2"/>
      <c r="DUU72" s="2"/>
      <c r="DUV72" s="2"/>
      <c r="DUW72" s="2"/>
      <c r="DUX72" s="2"/>
      <c r="DUY72" s="2"/>
      <c r="DUZ72" s="2"/>
      <c r="DVA72" s="2"/>
      <c r="DVB72" s="2"/>
      <c r="DVC72" s="2"/>
      <c r="DVD72" s="2"/>
      <c r="DVE72" s="2"/>
      <c r="DVF72" s="2"/>
      <c r="DVG72" s="2"/>
      <c r="DVH72" s="2"/>
      <c r="DVI72" s="2"/>
      <c r="DVJ72" s="2"/>
      <c r="DVK72" s="2"/>
      <c r="DVL72" s="2"/>
      <c r="DVM72" s="2"/>
      <c r="DVN72" s="2"/>
      <c r="DVO72" s="2"/>
      <c r="DVP72" s="2"/>
      <c r="DVQ72" s="2"/>
      <c r="DVR72" s="2"/>
      <c r="DVS72" s="2"/>
      <c r="DVT72" s="2"/>
      <c r="DVU72" s="2"/>
      <c r="DVV72" s="2"/>
      <c r="DVW72" s="2"/>
      <c r="DVX72" s="2"/>
      <c r="DVY72" s="2"/>
      <c r="DVZ72" s="2"/>
      <c r="DWA72" s="2"/>
      <c r="DWB72" s="2"/>
      <c r="DWC72" s="2"/>
      <c r="DWD72" s="2"/>
      <c r="DWE72" s="2"/>
      <c r="DWF72" s="2"/>
      <c r="DWG72" s="2"/>
      <c r="DWH72" s="2"/>
      <c r="DWI72" s="2"/>
      <c r="DWJ72" s="2"/>
      <c r="DWK72" s="2"/>
      <c r="DWL72" s="2"/>
      <c r="DWM72" s="2"/>
      <c r="DWN72" s="2"/>
      <c r="DWO72" s="2"/>
      <c r="DWP72" s="2"/>
      <c r="DWQ72" s="2"/>
      <c r="DWR72" s="2"/>
      <c r="DWS72" s="2"/>
      <c r="DWT72" s="2"/>
      <c r="DWU72" s="2"/>
      <c r="DWV72" s="2"/>
      <c r="DWW72" s="2"/>
      <c r="DWX72" s="2"/>
      <c r="DWY72" s="2"/>
      <c r="DWZ72" s="2"/>
      <c r="DXA72" s="2"/>
      <c r="DXB72" s="2"/>
      <c r="DXC72" s="2"/>
      <c r="DXD72" s="2"/>
      <c r="DXE72" s="2"/>
      <c r="DXF72" s="2"/>
      <c r="DXG72" s="2"/>
      <c r="DXH72" s="2"/>
      <c r="DXI72" s="2"/>
      <c r="DXJ72" s="2"/>
      <c r="DXK72" s="2"/>
      <c r="DXL72" s="2"/>
      <c r="DXM72" s="2"/>
      <c r="DXN72" s="2"/>
      <c r="DXO72" s="2"/>
      <c r="DXP72" s="2"/>
      <c r="DXQ72" s="2"/>
      <c r="DXR72" s="2"/>
      <c r="DXS72" s="2"/>
      <c r="DXT72" s="2"/>
      <c r="DXU72" s="2"/>
      <c r="DXV72" s="2"/>
      <c r="DXW72" s="2"/>
      <c r="DXX72" s="2"/>
      <c r="DXY72" s="2"/>
      <c r="DXZ72" s="2"/>
      <c r="DYA72" s="2"/>
      <c r="DYB72" s="2"/>
      <c r="DYC72" s="2"/>
      <c r="DYD72" s="2"/>
      <c r="DYE72" s="2"/>
      <c r="DYF72" s="2"/>
      <c r="DYG72" s="2"/>
      <c r="DYH72" s="2"/>
      <c r="DYI72" s="2"/>
      <c r="DYJ72" s="2"/>
      <c r="DYK72" s="2"/>
      <c r="DYL72" s="2"/>
      <c r="DYM72" s="2"/>
      <c r="DYN72" s="2"/>
      <c r="DYO72" s="2"/>
      <c r="DYP72" s="2"/>
      <c r="DYQ72" s="2"/>
      <c r="DYR72" s="2"/>
      <c r="DYS72" s="2"/>
      <c r="DYT72" s="2"/>
      <c r="DYU72" s="2"/>
      <c r="DYV72" s="2"/>
      <c r="DYW72" s="2"/>
      <c r="DYX72" s="2"/>
      <c r="DYY72" s="2"/>
      <c r="DYZ72" s="2"/>
      <c r="DZA72" s="2"/>
      <c r="DZB72" s="2"/>
      <c r="DZC72" s="2"/>
      <c r="DZD72" s="2"/>
      <c r="DZE72" s="2"/>
      <c r="DZF72" s="2"/>
      <c r="DZG72" s="2"/>
      <c r="DZH72" s="2"/>
      <c r="DZI72" s="2"/>
      <c r="DZJ72" s="2"/>
      <c r="DZK72" s="2"/>
      <c r="DZL72" s="2"/>
      <c r="DZM72" s="2"/>
      <c r="DZN72" s="2"/>
      <c r="DZO72" s="2"/>
      <c r="DZP72" s="2"/>
      <c r="DZQ72" s="2"/>
      <c r="DZR72" s="2"/>
      <c r="DZS72" s="2"/>
      <c r="DZT72" s="2"/>
      <c r="DZU72" s="2"/>
      <c r="DZV72" s="2"/>
      <c r="DZW72" s="2"/>
      <c r="DZX72" s="2"/>
      <c r="DZY72" s="2"/>
      <c r="DZZ72" s="2"/>
      <c r="EAA72" s="2"/>
      <c r="EAB72" s="2"/>
      <c r="EAC72" s="2"/>
      <c r="EAD72" s="2"/>
      <c r="EAE72" s="2"/>
      <c r="EAF72" s="2"/>
      <c r="EAG72" s="2"/>
      <c r="EAH72" s="2"/>
      <c r="EAI72" s="2"/>
      <c r="EAJ72" s="2"/>
      <c r="EAK72" s="2"/>
      <c r="EAL72" s="2"/>
      <c r="EAM72" s="2"/>
      <c r="EAN72" s="2"/>
      <c r="EAO72" s="2"/>
      <c r="EAP72" s="2"/>
      <c r="EAQ72" s="2"/>
      <c r="EAR72" s="2"/>
      <c r="EAS72" s="2"/>
      <c r="EAT72" s="2"/>
      <c r="EAU72" s="2"/>
      <c r="EAV72" s="2"/>
      <c r="EAW72" s="2"/>
      <c r="EAX72" s="2"/>
      <c r="EAY72" s="2"/>
      <c r="EAZ72" s="2"/>
      <c r="EBA72" s="2"/>
      <c r="EBB72" s="2"/>
      <c r="EBC72" s="2"/>
      <c r="EBD72" s="2"/>
      <c r="EBE72" s="2"/>
      <c r="EBF72" s="2"/>
      <c r="EBG72" s="2"/>
      <c r="EBH72" s="2"/>
      <c r="EBI72" s="2"/>
      <c r="EBJ72" s="2"/>
      <c r="EBK72" s="2"/>
      <c r="EBL72" s="2"/>
      <c r="EBM72" s="2"/>
      <c r="EBN72" s="2"/>
      <c r="EBO72" s="2"/>
      <c r="EBP72" s="2"/>
      <c r="EBQ72" s="2"/>
      <c r="EBR72" s="2"/>
      <c r="EBS72" s="2"/>
      <c r="EBT72" s="2"/>
      <c r="EBU72" s="2"/>
      <c r="EBV72" s="2"/>
      <c r="EBW72" s="2"/>
      <c r="EBX72" s="2"/>
      <c r="EBY72" s="2"/>
      <c r="EBZ72" s="2"/>
      <c r="ECA72" s="2"/>
      <c r="ECB72" s="2"/>
      <c r="ECC72" s="2"/>
      <c r="ECD72" s="2"/>
      <c r="ECE72" s="2"/>
      <c r="ECF72" s="2"/>
      <c r="ECG72" s="2"/>
      <c r="ECH72" s="2"/>
      <c r="ECI72" s="2"/>
      <c r="ECJ72" s="2"/>
      <c r="ECK72" s="2"/>
      <c r="ECL72" s="2"/>
      <c r="ECM72" s="2"/>
      <c r="ECN72" s="2"/>
      <c r="ECO72" s="2"/>
      <c r="ECP72" s="2"/>
      <c r="ECQ72" s="2"/>
      <c r="ECR72" s="2"/>
      <c r="ECS72" s="2"/>
      <c r="ECT72" s="2"/>
      <c r="ECU72" s="2"/>
      <c r="ECV72" s="2"/>
      <c r="ECW72" s="2"/>
      <c r="ECX72" s="2"/>
      <c r="ECY72" s="2"/>
      <c r="ECZ72" s="2"/>
      <c r="EDA72" s="2"/>
      <c r="EDB72" s="2"/>
      <c r="EDC72" s="2"/>
      <c r="EDD72" s="2"/>
      <c r="EDE72" s="2"/>
      <c r="EDF72" s="2"/>
      <c r="EDG72" s="2"/>
      <c r="EDH72" s="2"/>
      <c r="EDI72" s="2"/>
      <c r="EDJ72" s="2"/>
      <c r="EDK72" s="2"/>
      <c r="EDL72" s="2"/>
      <c r="EDM72" s="2"/>
      <c r="EDN72" s="2"/>
      <c r="EDO72" s="2"/>
      <c r="EDP72" s="2"/>
      <c r="EDQ72" s="2"/>
      <c r="EDR72" s="2"/>
      <c r="EDS72" s="2"/>
      <c r="EDT72" s="2"/>
      <c r="EDU72" s="2"/>
      <c r="EDV72" s="2"/>
      <c r="EDW72" s="2"/>
      <c r="EDX72" s="2"/>
      <c r="EDY72" s="2"/>
      <c r="EDZ72" s="2"/>
      <c r="EEA72" s="2"/>
      <c r="EEB72" s="2"/>
      <c r="EEC72" s="2"/>
      <c r="EED72" s="2"/>
      <c r="EEE72" s="2"/>
      <c r="EEF72" s="2"/>
      <c r="EEG72" s="2"/>
      <c r="EEH72" s="2"/>
      <c r="EEI72" s="2"/>
      <c r="EEJ72" s="2"/>
      <c r="EEK72" s="2"/>
      <c r="EEL72" s="2"/>
      <c r="EEM72" s="2"/>
      <c r="EEN72" s="2"/>
      <c r="EEO72" s="2"/>
      <c r="EEP72" s="2"/>
      <c r="EEQ72" s="2"/>
      <c r="EER72" s="2"/>
      <c r="EES72" s="2"/>
      <c r="EET72" s="2"/>
      <c r="EEU72" s="2"/>
      <c r="EEV72" s="2"/>
      <c r="EEW72" s="2"/>
      <c r="EEX72" s="2"/>
      <c r="EEY72" s="2"/>
      <c r="EEZ72" s="2"/>
      <c r="EFA72" s="2"/>
      <c r="EFB72" s="2"/>
      <c r="EFC72" s="2"/>
      <c r="EFD72" s="2"/>
      <c r="EFE72" s="2"/>
      <c r="EFF72" s="2"/>
      <c r="EFG72" s="2"/>
      <c r="EFH72" s="2"/>
      <c r="EFI72" s="2"/>
      <c r="EFJ72" s="2"/>
      <c r="EFK72" s="2"/>
      <c r="EFL72" s="2"/>
      <c r="EFM72" s="2"/>
      <c r="EFN72" s="2"/>
      <c r="EFO72" s="2"/>
      <c r="EFP72" s="2"/>
      <c r="EFQ72" s="2"/>
      <c r="EFR72" s="2"/>
      <c r="EFS72" s="2"/>
      <c r="EFT72" s="2"/>
      <c r="EFU72" s="2"/>
      <c r="EFV72" s="2"/>
      <c r="EFW72" s="2"/>
      <c r="EFX72" s="2"/>
      <c r="EFY72" s="2"/>
      <c r="EFZ72" s="2"/>
      <c r="EGA72" s="2"/>
      <c r="EGB72" s="2"/>
      <c r="EGC72" s="2"/>
      <c r="EGD72" s="2"/>
      <c r="EGE72" s="2"/>
      <c r="EGF72" s="2"/>
      <c r="EGG72" s="2"/>
      <c r="EGH72" s="2"/>
      <c r="EGI72" s="2"/>
      <c r="EGJ72" s="2"/>
      <c r="EGK72" s="2"/>
      <c r="EGL72" s="2"/>
      <c r="EGM72" s="2"/>
      <c r="EGN72" s="2"/>
      <c r="EGO72" s="2"/>
      <c r="EGP72" s="2"/>
      <c r="EGQ72" s="2"/>
      <c r="EGR72" s="2"/>
      <c r="EGS72" s="2"/>
      <c r="EGT72" s="2"/>
      <c r="EGU72" s="2"/>
      <c r="EGV72" s="2"/>
      <c r="EGW72" s="2"/>
      <c r="EGX72" s="2"/>
      <c r="EGY72" s="2"/>
      <c r="EGZ72" s="2"/>
      <c r="EHA72" s="2"/>
      <c r="EHB72" s="2"/>
      <c r="EHC72" s="2"/>
      <c r="EHD72" s="2"/>
      <c r="EHE72" s="2"/>
      <c r="EHF72" s="2"/>
      <c r="EHG72" s="2"/>
      <c r="EHH72" s="2"/>
      <c r="EHI72" s="2"/>
      <c r="EHJ72" s="2"/>
      <c r="EHK72" s="2"/>
      <c r="EHL72" s="2"/>
      <c r="EHM72" s="2"/>
      <c r="EHN72" s="2"/>
      <c r="EHO72" s="2"/>
      <c r="EHP72" s="2"/>
      <c r="EHQ72" s="2"/>
      <c r="EHR72" s="2"/>
      <c r="EHS72" s="2"/>
      <c r="EHT72" s="2"/>
      <c r="EHU72" s="2"/>
      <c r="EHV72" s="2"/>
      <c r="EHW72" s="2"/>
      <c r="EHX72" s="2"/>
      <c r="EHY72" s="2"/>
      <c r="EHZ72" s="2"/>
      <c r="EIA72" s="2"/>
      <c r="EIB72" s="2"/>
      <c r="EIC72" s="2"/>
      <c r="EID72" s="2"/>
      <c r="EIE72" s="2"/>
      <c r="EIF72" s="2"/>
      <c r="EIG72" s="2"/>
      <c r="EIH72" s="2"/>
      <c r="EII72" s="2"/>
      <c r="EIJ72" s="2"/>
      <c r="EIK72" s="2"/>
      <c r="EIL72" s="2"/>
      <c r="EIM72" s="2"/>
      <c r="EIN72" s="2"/>
      <c r="EIO72" s="2"/>
      <c r="EIP72" s="2"/>
      <c r="EIQ72" s="2"/>
      <c r="EIR72" s="2"/>
      <c r="EIS72" s="2"/>
      <c r="EIT72" s="2"/>
      <c r="EIU72" s="2"/>
      <c r="EIV72" s="2"/>
      <c r="EIW72" s="2"/>
      <c r="EIX72" s="2"/>
      <c r="EIY72" s="2"/>
      <c r="EIZ72" s="2"/>
      <c r="EJA72" s="2"/>
      <c r="EJB72" s="2"/>
      <c r="EJC72" s="2"/>
      <c r="EJD72" s="2"/>
      <c r="EJE72" s="2"/>
      <c r="EJF72" s="2"/>
      <c r="EJG72" s="2"/>
      <c r="EJH72" s="2"/>
      <c r="EJI72" s="2"/>
      <c r="EJJ72" s="2"/>
      <c r="EJK72" s="2"/>
      <c r="EJL72" s="2"/>
      <c r="EJM72" s="2"/>
      <c r="EJN72" s="2"/>
      <c r="EJO72" s="2"/>
      <c r="EJP72" s="2"/>
      <c r="EJQ72" s="2"/>
      <c r="EJR72" s="2"/>
      <c r="EJS72" s="2"/>
      <c r="EJT72" s="2"/>
      <c r="EJU72" s="2"/>
      <c r="EJV72" s="2"/>
      <c r="EJW72" s="2"/>
      <c r="EJX72" s="2"/>
      <c r="EJY72" s="2"/>
      <c r="EJZ72" s="2"/>
      <c r="EKA72" s="2"/>
      <c r="EKB72" s="2"/>
      <c r="EKC72" s="2"/>
      <c r="EKD72" s="2"/>
      <c r="EKE72" s="2"/>
      <c r="EKF72" s="2"/>
      <c r="EKG72" s="2"/>
      <c r="EKH72" s="2"/>
      <c r="EKI72" s="2"/>
      <c r="EKJ72" s="2"/>
      <c r="EKK72" s="2"/>
      <c r="EKL72" s="2"/>
      <c r="EKM72" s="2"/>
      <c r="EKN72" s="2"/>
      <c r="EKO72" s="2"/>
      <c r="EKP72" s="2"/>
      <c r="EKQ72" s="2"/>
      <c r="EKR72" s="2"/>
      <c r="EKS72" s="2"/>
      <c r="EKT72" s="2"/>
      <c r="EKU72" s="2"/>
      <c r="EKV72" s="2"/>
      <c r="EKW72" s="2"/>
      <c r="EKX72" s="2"/>
      <c r="EKY72" s="2"/>
      <c r="EKZ72" s="2"/>
      <c r="ELA72" s="2"/>
      <c r="ELB72" s="2"/>
      <c r="ELC72" s="2"/>
      <c r="ELD72" s="2"/>
      <c r="ELE72" s="2"/>
      <c r="ELF72" s="2"/>
      <c r="ELG72" s="2"/>
      <c r="ELH72" s="2"/>
      <c r="ELI72" s="2"/>
      <c r="ELJ72" s="2"/>
      <c r="ELK72" s="2"/>
      <c r="ELL72" s="2"/>
      <c r="ELM72" s="2"/>
      <c r="ELN72" s="2"/>
      <c r="ELO72" s="2"/>
      <c r="ELP72" s="2"/>
      <c r="ELQ72" s="2"/>
      <c r="ELR72" s="2"/>
      <c r="ELS72" s="2"/>
      <c r="ELT72" s="2"/>
      <c r="ELU72" s="2"/>
      <c r="ELV72" s="2"/>
      <c r="ELW72" s="2"/>
      <c r="ELX72" s="2"/>
      <c r="ELY72" s="2"/>
      <c r="ELZ72" s="2"/>
      <c r="EMA72" s="2"/>
      <c r="EMB72" s="2"/>
      <c r="EMC72" s="2"/>
      <c r="EMD72" s="2"/>
      <c r="EME72" s="2"/>
      <c r="EMF72" s="2"/>
      <c r="EMG72" s="2"/>
      <c r="EMH72" s="2"/>
      <c r="EMI72" s="2"/>
      <c r="EMJ72" s="2"/>
      <c r="EMK72" s="2"/>
      <c r="EML72" s="2"/>
      <c r="EMM72" s="2"/>
      <c r="EMN72" s="2"/>
      <c r="EMO72" s="2"/>
      <c r="EMP72" s="2"/>
      <c r="EMQ72" s="2"/>
      <c r="EMR72" s="2"/>
      <c r="EMS72" s="2"/>
      <c r="EMT72" s="2"/>
      <c r="EMU72" s="2"/>
      <c r="EMV72" s="2"/>
      <c r="EMW72" s="2"/>
      <c r="EMX72" s="2"/>
      <c r="EMY72" s="2"/>
      <c r="EMZ72" s="2"/>
      <c r="ENA72" s="2"/>
      <c r="ENB72" s="2"/>
      <c r="ENC72" s="2"/>
      <c r="END72" s="2"/>
      <c r="ENE72" s="2"/>
      <c r="ENF72" s="2"/>
      <c r="ENG72" s="2"/>
      <c r="ENH72" s="2"/>
      <c r="ENI72" s="2"/>
      <c r="ENJ72" s="2"/>
      <c r="ENK72" s="2"/>
      <c r="ENL72" s="2"/>
      <c r="ENM72" s="2"/>
      <c r="ENN72" s="2"/>
      <c r="ENO72" s="2"/>
      <c r="ENP72" s="2"/>
      <c r="ENQ72" s="2"/>
      <c r="ENR72" s="2"/>
      <c r="ENS72" s="2"/>
      <c r="ENT72" s="2"/>
      <c r="ENU72" s="2"/>
      <c r="ENV72" s="2"/>
      <c r="ENW72" s="2"/>
      <c r="ENX72" s="2"/>
      <c r="ENY72" s="2"/>
      <c r="ENZ72" s="2"/>
      <c r="EOA72" s="2"/>
      <c r="EOB72" s="2"/>
      <c r="EOC72" s="2"/>
      <c r="EOD72" s="2"/>
      <c r="EOE72" s="2"/>
      <c r="EOF72" s="2"/>
      <c r="EOG72" s="2"/>
      <c r="EOH72" s="2"/>
      <c r="EOI72" s="2"/>
      <c r="EOJ72" s="2"/>
      <c r="EOK72" s="2"/>
      <c r="EOL72" s="2"/>
      <c r="EOM72" s="2"/>
      <c r="EON72" s="2"/>
      <c r="EOO72" s="2"/>
      <c r="EOP72" s="2"/>
      <c r="EOQ72" s="2"/>
      <c r="EOR72" s="2"/>
      <c r="EOS72" s="2"/>
      <c r="EOT72" s="2"/>
      <c r="EOU72" s="2"/>
      <c r="EOV72" s="2"/>
      <c r="EOW72" s="2"/>
      <c r="EOX72" s="2"/>
      <c r="EOY72" s="2"/>
      <c r="EOZ72" s="2"/>
      <c r="EPA72" s="2"/>
      <c r="EPB72" s="2"/>
      <c r="EPC72" s="2"/>
      <c r="EPD72" s="2"/>
      <c r="EPE72" s="2"/>
      <c r="EPF72" s="2"/>
      <c r="EPG72" s="2"/>
      <c r="EPH72" s="2"/>
      <c r="EPI72" s="2"/>
      <c r="EPJ72" s="2"/>
      <c r="EPK72" s="2"/>
      <c r="EPL72" s="2"/>
      <c r="EPM72" s="2"/>
      <c r="EPN72" s="2"/>
      <c r="EPO72" s="2"/>
      <c r="EPP72" s="2"/>
      <c r="EPQ72" s="2"/>
      <c r="EPR72" s="2"/>
      <c r="EPS72" s="2"/>
      <c r="EPT72" s="2"/>
      <c r="EPU72" s="2"/>
      <c r="EPV72" s="2"/>
      <c r="EPW72" s="2"/>
      <c r="EPX72" s="2"/>
      <c r="EPY72" s="2"/>
      <c r="EPZ72" s="2"/>
      <c r="EQA72" s="2"/>
      <c r="EQB72" s="2"/>
      <c r="EQC72" s="2"/>
      <c r="EQD72" s="2"/>
      <c r="EQE72" s="2"/>
      <c r="EQF72" s="2"/>
      <c r="EQG72" s="2"/>
      <c r="EQH72" s="2"/>
      <c r="EQI72" s="2"/>
      <c r="EQJ72" s="2"/>
      <c r="EQK72" s="2"/>
      <c r="EQL72" s="2"/>
      <c r="EQM72" s="2"/>
      <c r="EQN72" s="2"/>
      <c r="EQO72" s="2"/>
      <c r="EQP72" s="2"/>
      <c r="EQQ72" s="2"/>
      <c r="EQR72" s="2"/>
      <c r="EQS72" s="2"/>
      <c r="EQT72" s="2"/>
      <c r="EQU72" s="2"/>
      <c r="EQV72" s="2"/>
      <c r="EQW72" s="2"/>
      <c r="EQX72" s="2"/>
      <c r="EQY72" s="2"/>
      <c r="EQZ72" s="2"/>
      <c r="ERA72" s="2"/>
      <c r="ERB72" s="2"/>
      <c r="ERC72" s="2"/>
      <c r="ERD72" s="2"/>
      <c r="ERE72" s="2"/>
      <c r="ERF72" s="2"/>
      <c r="ERG72" s="2"/>
      <c r="ERH72" s="2"/>
      <c r="ERI72" s="2"/>
      <c r="ERJ72" s="2"/>
      <c r="ERK72" s="2"/>
      <c r="ERL72" s="2"/>
      <c r="ERM72" s="2"/>
      <c r="ERN72" s="2"/>
      <c r="ERO72" s="2"/>
      <c r="ERP72" s="2"/>
      <c r="ERQ72" s="2"/>
      <c r="ERR72" s="2"/>
      <c r="ERS72" s="2"/>
      <c r="ERT72" s="2"/>
      <c r="ERU72" s="2"/>
      <c r="ERV72" s="2"/>
      <c r="ERW72" s="2"/>
      <c r="ERX72" s="2"/>
      <c r="ERY72" s="2"/>
      <c r="ERZ72" s="2"/>
      <c r="ESA72" s="2"/>
      <c r="ESB72" s="2"/>
      <c r="ESC72" s="2"/>
      <c r="ESD72" s="2"/>
      <c r="ESE72" s="2"/>
      <c r="ESF72" s="2"/>
      <c r="ESG72" s="2"/>
      <c r="ESH72" s="2"/>
      <c r="ESI72" s="2"/>
      <c r="ESJ72" s="2"/>
      <c r="ESK72" s="2"/>
      <c r="ESL72" s="2"/>
      <c r="ESM72" s="2"/>
      <c r="ESN72" s="2"/>
      <c r="ESO72" s="2"/>
      <c r="ESP72" s="2"/>
      <c r="ESQ72" s="2"/>
      <c r="ESR72" s="2"/>
      <c r="ESS72" s="2"/>
      <c r="EST72" s="2"/>
      <c r="ESU72" s="2"/>
      <c r="ESV72" s="2"/>
      <c r="ESW72" s="2"/>
      <c r="ESX72" s="2"/>
      <c r="ESY72" s="2"/>
      <c r="ESZ72" s="2"/>
      <c r="ETA72" s="2"/>
      <c r="ETB72" s="2"/>
      <c r="ETC72" s="2"/>
      <c r="ETD72" s="2"/>
      <c r="ETE72" s="2"/>
      <c r="ETF72" s="2"/>
      <c r="ETG72" s="2"/>
      <c r="ETH72" s="2"/>
      <c r="ETI72" s="2"/>
      <c r="ETJ72" s="2"/>
      <c r="ETK72" s="2"/>
      <c r="ETL72" s="2"/>
      <c r="ETM72" s="2"/>
      <c r="ETN72" s="2"/>
      <c r="ETO72" s="2"/>
      <c r="ETP72" s="2"/>
      <c r="ETQ72" s="2"/>
      <c r="ETR72" s="2"/>
      <c r="ETS72" s="2"/>
      <c r="ETT72" s="2"/>
      <c r="ETU72" s="2"/>
      <c r="ETV72" s="2"/>
      <c r="ETW72" s="2"/>
      <c r="ETX72" s="2"/>
      <c r="ETY72" s="2"/>
      <c r="ETZ72" s="2"/>
      <c r="EUA72" s="2"/>
      <c r="EUB72" s="2"/>
      <c r="EUC72" s="2"/>
      <c r="EUD72" s="2"/>
      <c r="EUE72" s="2"/>
      <c r="EUF72" s="2"/>
      <c r="EUG72" s="2"/>
      <c r="EUH72" s="2"/>
      <c r="EUI72" s="2"/>
      <c r="EUJ72" s="2"/>
      <c r="EUK72" s="2"/>
      <c r="EUL72" s="2"/>
      <c r="EUM72" s="2"/>
      <c r="EUN72" s="2"/>
      <c r="EUO72" s="2"/>
      <c r="EUP72" s="2"/>
      <c r="EUQ72" s="2"/>
      <c r="EUR72" s="2"/>
      <c r="EUS72" s="2"/>
      <c r="EUT72" s="2"/>
      <c r="EUU72" s="2"/>
      <c r="EUV72" s="2"/>
      <c r="EUW72" s="2"/>
      <c r="EUX72" s="2"/>
      <c r="EUY72" s="2"/>
      <c r="EUZ72" s="2"/>
      <c r="EVA72" s="2"/>
      <c r="EVB72" s="2"/>
      <c r="EVC72" s="2"/>
      <c r="EVD72" s="2"/>
      <c r="EVE72" s="2"/>
      <c r="EVF72" s="2"/>
      <c r="EVG72" s="2"/>
      <c r="EVH72" s="2"/>
      <c r="EVI72" s="2"/>
      <c r="EVJ72" s="2"/>
      <c r="EVK72" s="2"/>
      <c r="EVL72" s="2"/>
      <c r="EVM72" s="2"/>
      <c r="EVN72" s="2"/>
      <c r="EVO72" s="2"/>
      <c r="EVP72" s="2"/>
      <c r="EVQ72" s="2"/>
      <c r="EVR72" s="2"/>
      <c r="EVS72" s="2"/>
      <c r="EVT72" s="2"/>
      <c r="EVU72" s="2"/>
      <c r="EVV72" s="2"/>
      <c r="EVW72" s="2"/>
      <c r="EVX72" s="2"/>
      <c r="EVY72" s="2"/>
      <c r="EVZ72" s="2"/>
      <c r="EWA72" s="2"/>
      <c r="EWB72" s="2"/>
      <c r="EWC72" s="2"/>
      <c r="EWD72" s="2"/>
      <c r="EWE72" s="2"/>
      <c r="EWF72" s="2"/>
      <c r="EWG72" s="2"/>
      <c r="EWH72" s="2"/>
      <c r="EWI72" s="2"/>
      <c r="EWJ72" s="2"/>
      <c r="EWK72" s="2"/>
      <c r="EWL72" s="2"/>
      <c r="EWM72" s="2"/>
      <c r="EWN72" s="2"/>
      <c r="EWO72" s="2"/>
      <c r="EWP72" s="2"/>
      <c r="EWQ72" s="2"/>
      <c r="EWR72" s="2"/>
      <c r="EWS72" s="2"/>
      <c r="EWT72" s="2"/>
      <c r="EWU72" s="2"/>
      <c r="EWV72" s="2"/>
      <c r="EWW72" s="2"/>
      <c r="EWX72" s="2"/>
      <c r="EWY72" s="2"/>
      <c r="EWZ72" s="2"/>
      <c r="EXA72" s="2"/>
      <c r="EXB72" s="2"/>
      <c r="EXC72" s="2"/>
      <c r="EXD72" s="2"/>
      <c r="EXE72" s="2"/>
      <c r="EXF72" s="2"/>
      <c r="EXG72" s="2"/>
      <c r="EXH72" s="2"/>
      <c r="EXI72" s="2"/>
      <c r="EXJ72" s="2"/>
      <c r="EXK72" s="2"/>
      <c r="EXL72" s="2"/>
      <c r="EXM72" s="2"/>
      <c r="EXN72" s="2"/>
      <c r="EXO72" s="2"/>
      <c r="EXP72" s="2"/>
      <c r="EXQ72" s="2"/>
      <c r="EXR72" s="2"/>
      <c r="EXS72" s="2"/>
      <c r="EXT72" s="2"/>
      <c r="EXU72" s="2"/>
      <c r="EXV72" s="2"/>
      <c r="EXW72" s="2"/>
      <c r="EXX72" s="2"/>
      <c r="EXY72" s="2"/>
      <c r="EXZ72" s="2"/>
      <c r="EYA72" s="2"/>
      <c r="EYB72" s="2"/>
      <c r="EYC72" s="2"/>
      <c r="EYD72" s="2"/>
      <c r="EYE72" s="2"/>
      <c r="EYF72" s="2"/>
      <c r="EYG72" s="2"/>
      <c r="EYH72" s="2"/>
      <c r="EYI72" s="2"/>
      <c r="EYJ72" s="2"/>
      <c r="EYK72" s="2"/>
      <c r="EYL72" s="2"/>
      <c r="EYM72" s="2"/>
      <c r="EYN72" s="2"/>
      <c r="EYO72" s="2"/>
      <c r="EYP72" s="2"/>
      <c r="EYQ72" s="2"/>
      <c r="EYR72" s="2"/>
      <c r="EYS72" s="2"/>
      <c r="EYT72" s="2"/>
      <c r="EYU72" s="2"/>
      <c r="EYV72" s="2"/>
      <c r="EYW72" s="2"/>
      <c r="EYX72" s="2"/>
      <c r="EYY72" s="2"/>
      <c r="EYZ72" s="2"/>
      <c r="EZA72" s="2"/>
      <c r="EZB72" s="2"/>
      <c r="EZC72" s="2"/>
      <c r="EZD72" s="2"/>
      <c r="EZE72" s="2"/>
      <c r="EZF72" s="2"/>
      <c r="EZG72" s="2"/>
      <c r="EZH72" s="2"/>
      <c r="EZI72" s="2"/>
      <c r="EZJ72" s="2"/>
      <c r="EZK72" s="2"/>
      <c r="EZL72" s="2"/>
      <c r="EZM72" s="2"/>
      <c r="EZN72" s="2"/>
      <c r="EZO72" s="2"/>
      <c r="EZP72" s="2"/>
      <c r="EZQ72" s="2"/>
      <c r="EZR72" s="2"/>
      <c r="EZS72" s="2"/>
      <c r="EZT72" s="2"/>
      <c r="EZU72" s="2"/>
      <c r="EZV72" s="2"/>
      <c r="EZW72" s="2"/>
      <c r="EZX72" s="2"/>
      <c r="EZY72" s="2"/>
      <c r="EZZ72" s="2"/>
      <c r="FAA72" s="2"/>
      <c r="FAB72" s="2"/>
      <c r="FAC72" s="2"/>
      <c r="FAD72" s="2"/>
      <c r="FAE72" s="2"/>
      <c r="FAF72" s="2"/>
      <c r="FAG72" s="2"/>
      <c r="FAH72" s="2"/>
      <c r="FAI72" s="2"/>
      <c r="FAJ72" s="2"/>
      <c r="FAK72" s="2"/>
      <c r="FAL72" s="2"/>
      <c r="FAM72" s="2"/>
      <c r="FAN72" s="2"/>
      <c r="FAO72" s="2"/>
      <c r="FAP72" s="2"/>
      <c r="FAQ72" s="2"/>
      <c r="FAR72" s="2"/>
      <c r="FAS72" s="2"/>
      <c r="FAT72" s="2"/>
      <c r="FAU72" s="2"/>
      <c r="FAV72" s="2"/>
      <c r="FAW72" s="2"/>
      <c r="FAX72" s="2"/>
      <c r="FAY72" s="2"/>
      <c r="FAZ72" s="2"/>
      <c r="FBA72" s="2"/>
      <c r="FBB72" s="2"/>
      <c r="FBC72" s="2"/>
      <c r="FBD72" s="2"/>
      <c r="FBE72" s="2"/>
      <c r="FBF72" s="2"/>
      <c r="FBG72" s="2"/>
      <c r="FBH72" s="2"/>
      <c r="FBI72" s="2"/>
      <c r="FBJ72" s="2"/>
      <c r="FBK72" s="2"/>
      <c r="FBL72" s="2"/>
      <c r="FBM72" s="2"/>
      <c r="FBN72" s="2"/>
      <c r="FBO72" s="2"/>
      <c r="FBP72" s="2"/>
      <c r="FBQ72" s="2"/>
      <c r="FBR72" s="2"/>
      <c r="FBS72" s="2"/>
      <c r="FBT72" s="2"/>
      <c r="FBU72" s="2"/>
      <c r="FBV72" s="2"/>
      <c r="FBW72" s="2"/>
      <c r="FBX72" s="2"/>
      <c r="FBY72" s="2"/>
      <c r="FBZ72" s="2"/>
      <c r="FCA72" s="2"/>
      <c r="FCB72" s="2"/>
      <c r="FCC72" s="2"/>
      <c r="FCD72" s="2"/>
      <c r="FCE72" s="2"/>
      <c r="FCF72" s="2"/>
      <c r="FCG72" s="2"/>
      <c r="FCH72" s="2"/>
      <c r="FCI72" s="2"/>
      <c r="FCJ72" s="2"/>
      <c r="FCK72" s="2"/>
      <c r="FCL72" s="2"/>
      <c r="FCM72" s="2"/>
      <c r="FCN72" s="2"/>
      <c r="FCO72" s="2"/>
      <c r="FCP72" s="2"/>
      <c r="FCQ72" s="2"/>
      <c r="FCR72" s="2"/>
      <c r="FCS72" s="2"/>
      <c r="FCT72" s="2"/>
      <c r="FCU72" s="2"/>
      <c r="FCV72" s="2"/>
      <c r="FCW72" s="2"/>
      <c r="FCX72" s="2"/>
      <c r="FCY72" s="2"/>
      <c r="FCZ72" s="2"/>
      <c r="FDA72" s="2"/>
      <c r="FDB72" s="2"/>
      <c r="FDC72" s="2"/>
      <c r="FDD72" s="2"/>
      <c r="FDE72" s="2"/>
      <c r="FDF72" s="2"/>
      <c r="FDG72" s="2"/>
      <c r="FDH72" s="2"/>
      <c r="FDI72" s="2"/>
      <c r="FDJ72" s="2"/>
      <c r="FDK72" s="2"/>
      <c r="FDL72" s="2"/>
      <c r="FDM72" s="2"/>
      <c r="FDN72" s="2"/>
      <c r="FDO72" s="2"/>
      <c r="FDP72" s="2"/>
      <c r="FDQ72" s="2"/>
      <c r="FDR72" s="2"/>
      <c r="FDS72" s="2"/>
      <c r="FDT72" s="2"/>
      <c r="FDU72" s="2"/>
      <c r="FDV72" s="2"/>
      <c r="FDW72" s="2"/>
      <c r="FDX72" s="2"/>
      <c r="FDY72" s="2"/>
      <c r="FDZ72" s="2"/>
      <c r="FEA72" s="2"/>
      <c r="FEB72" s="2"/>
      <c r="FEC72" s="2"/>
      <c r="FED72" s="2"/>
      <c r="FEE72" s="2"/>
      <c r="FEF72" s="2"/>
      <c r="FEG72" s="2"/>
      <c r="FEH72" s="2"/>
      <c r="FEI72" s="2"/>
      <c r="FEJ72" s="2"/>
      <c r="FEK72" s="2"/>
      <c r="FEL72" s="2"/>
      <c r="FEM72" s="2"/>
      <c r="FEN72" s="2"/>
      <c r="FEO72" s="2"/>
      <c r="FEP72" s="2"/>
      <c r="FEQ72" s="2"/>
      <c r="FER72" s="2"/>
      <c r="FES72" s="2"/>
      <c r="FET72" s="2"/>
      <c r="FEU72" s="2"/>
      <c r="FEV72" s="2"/>
      <c r="FEW72" s="2"/>
      <c r="FEX72" s="2"/>
      <c r="FEY72" s="2"/>
      <c r="FEZ72" s="2"/>
      <c r="FFA72" s="2"/>
      <c r="FFB72" s="2"/>
      <c r="FFC72" s="2"/>
      <c r="FFD72" s="2"/>
      <c r="FFE72" s="2"/>
      <c r="FFF72" s="2"/>
      <c r="FFG72" s="2"/>
      <c r="FFH72" s="2"/>
      <c r="FFI72" s="2"/>
      <c r="FFJ72" s="2"/>
      <c r="FFK72" s="2"/>
      <c r="FFL72" s="2"/>
      <c r="FFM72" s="2"/>
      <c r="FFN72" s="2"/>
      <c r="FFO72" s="2"/>
      <c r="FFP72" s="2"/>
      <c r="FFQ72" s="2"/>
      <c r="FFR72" s="2"/>
      <c r="FFS72" s="2"/>
      <c r="FFT72" s="2"/>
      <c r="FFU72" s="2"/>
      <c r="FFV72" s="2"/>
      <c r="FFW72" s="2"/>
      <c r="FFX72" s="2"/>
      <c r="FFY72" s="2"/>
      <c r="FFZ72" s="2"/>
      <c r="FGA72" s="2"/>
      <c r="FGB72" s="2"/>
      <c r="FGC72" s="2"/>
      <c r="FGD72" s="2"/>
      <c r="FGE72" s="2"/>
      <c r="FGF72" s="2"/>
      <c r="FGG72" s="2"/>
      <c r="FGH72" s="2"/>
      <c r="FGI72" s="2"/>
      <c r="FGJ72" s="2"/>
      <c r="FGK72" s="2"/>
      <c r="FGL72" s="2"/>
      <c r="FGM72" s="2"/>
      <c r="FGN72" s="2"/>
      <c r="FGO72" s="2"/>
      <c r="FGP72" s="2"/>
      <c r="FGQ72" s="2"/>
      <c r="FGR72" s="2"/>
      <c r="FGS72" s="2"/>
      <c r="FGT72" s="2"/>
      <c r="FGU72" s="2"/>
      <c r="FGV72" s="2"/>
      <c r="FGW72" s="2"/>
      <c r="FGX72" s="2"/>
      <c r="FGY72" s="2"/>
      <c r="FGZ72" s="2"/>
      <c r="FHA72" s="2"/>
      <c r="FHB72" s="2"/>
      <c r="FHC72" s="2"/>
      <c r="FHD72" s="2"/>
      <c r="FHE72" s="2"/>
      <c r="FHF72" s="2"/>
      <c r="FHG72" s="2"/>
      <c r="FHH72" s="2"/>
      <c r="FHI72" s="2"/>
      <c r="FHJ72" s="2"/>
      <c r="FHK72" s="2"/>
      <c r="FHL72" s="2"/>
      <c r="FHM72" s="2"/>
      <c r="FHN72" s="2"/>
      <c r="FHO72" s="2"/>
      <c r="FHP72" s="2"/>
      <c r="FHQ72" s="2"/>
      <c r="FHR72" s="2"/>
      <c r="FHS72" s="2"/>
      <c r="FHT72" s="2"/>
      <c r="FHU72" s="2"/>
      <c r="FHV72" s="2"/>
      <c r="FHW72" s="2"/>
      <c r="FHX72" s="2"/>
      <c r="FHY72" s="2"/>
      <c r="FHZ72" s="2"/>
      <c r="FIA72" s="2"/>
      <c r="FIB72" s="2"/>
      <c r="FIC72" s="2"/>
      <c r="FID72" s="2"/>
      <c r="FIE72" s="2"/>
      <c r="FIF72" s="2"/>
      <c r="FIG72" s="2"/>
      <c r="FIH72" s="2"/>
      <c r="FII72" s="2"/>
      <c r="FIJ72" s="2"/>
      <c r="FIK72" s="2"/>
      <c r="FIL72" s="2"/>
      <c r="FIM72" s="2"/>
      <c r="FIN72" s="2"/>
      <c r="FIO72" s="2"/>
      <c r="FIP72" s="2"/>
      <c r="FIQ72" s="2"/>
      <c r="FIR72" s="2"/>
      <c r="FIS72" s="2"/>
      <c r="FIT72" s="2"/>
      <c r="FIU72" s="2"/>
      <c r="FIV72" s="2"/>
      <c r="FIW72" s="2"/>
      <c r="FIX72" s="2"/>
      <c r="FIY72" s="2"/>
      <c r="FIZ72" s="2"/>
      <c r="FJA72" s="2"/>
      <c r="FJB72" s="2"/>
      <c r="FJC72" s="2"/>
      <c r="FJD72" s="2"/>
      <c r="FJE72" s="2"/>
      <c r="FJF72" s="2"/>
      <c r="FJG72" s="2"/>
      <c r="FJH72" s="2"/>
      <c r="FJI72" s="2"/>
      <c r="FJJ72" s="2"/>
      <c r="FJK72" s="2"/>
      <c r="FJL72" s="2"/>
      <c r="FJM72" s="2"/>
      <c r="FJN72" s="2"/>
      <c r="FJO72" s="2"/>
      <c r="FJP72" s="2"/>
      <c r="FJQ72" s="2"/>
      <c r="FJR72" s="2"/>
      <c r="FJS72" s="2"/>
      <c r="FJT72" s="2"/>
      <c r="FJU72" s="2"/>
      <c r="FJV72" s="2"/>
      <c r="FJW72" s="2"/>
      <c r="FJX72" s="2"/>
      <c r="FJY72" s="2"/>
      <c r="FJZ72" s="2"/>
      <c r="FKA72" s="2"/>
      <c r="FKB72" s="2"/>
      <c r="FKC72" s="2"/>
      <c r="FKD72" s="2"/>
      <c r="FKE72" s="2"/>
      <c r="FKF72" s="2"/>
      <c r="FKG72" s="2"/>
      <c r="FKH72" s="2"/>
      <c r="FKI72" s="2"/>
      <c r="FKJ72" s="2"/>
      <c r="FKK72" s="2"/>
      <c r="FKL72" s="2"/>
      <c r="FKM72" s="2"/>
      <c r="FKN72" s="2"/>
      <c r="FKO72" s="2"/>
      <c r="FKP72" s="2"/>
      <c r="FKQ72" s="2"/>
      <c r="FKR72" s="2"/>
      <c r="FKS72" s="2"/>
      <c r="FKT72" s="2"/>
      <c r="FKU72" s="2"/>
      <c r="FKV72" s="2"/>
      <c r="FKW72" s="2"/>
      <c r="FKX72" s="2"/>
      <c r="FKY72" s="2"/>
      <c r="FKZ72" s="2"/>
      <c r="FLA72" s="2"/>
      <c r="FLB72" s="2"/>
      <c r="FLC72" s="2"/>
      <c r="FLD72" s="2"/>
      <c r="FLE72" s="2"/>
      <c r="FLF72" s="2"/>
      <c r="FLG72" s="2"/>
      <c r="FLH72" s="2"/>
      <c r="FLI72" s="2"/>
      <c r="FLJ72" s="2"/>
      <c r="FLK72" s="2"/>
      <c r="FLL72" s="2"/>
      <c r="FLM72" s="2"/>
      <c r="FLN72" s="2"/>
      <c r="FLO72" s="2"/>
      <c r="FLP72" s="2"/>
      <c r="FLQ72" s="2"/>
      <c r="FLR72" s="2"/>
      <c r="FLS72" s="2"/>
      <c r="FLT72" s="2"/>
      <c r="FLU72" s="2"/>
      <c r="FLV72" s="2"/>
      <c r="FLW72" s="2"/>
      <c r="FLX72" s="2"/>
      <c r="FLY72" s="2"/>
      <c r="FLZ72" s="2"/>
      <c r="FMA72" s="2"/>
      <c r="FMB72" s="2"/>
      <c r="FMC72" s="2"/>
      <c r="FMD72" s="2"/>
      <c r="FME72" s="2"/>
      <c r="FMF72" s="2"/>
      <c r="FMG72" s="2"/>
      <c r="FMH72" s="2"/>
      <c r="FMI72" s="2"/>
      <c r="FMJ72" s="2"/>
      <c r="FMK72" s="2"/>
      <c r="FML72" s="2"/>
      <c r="FMM72" s="2"/>
      <c r="FMN72" s="2"/>
      <c r="FMO72" s="2"/>
      <c r="FMP72" s="2"/>
      <c r="FMQ72" s="2"/>
      <c r="FMR72" s="2"/>
      <c r="FMS72" s="2"/>
      <c r="FMT72" s="2"/>
      <c r="FMU72" s="2"/>
      <c r="FMV72" s="2"/>
      <c r="FMW72" s="2"/>
      <c r="FMX72" s="2"/>
      <c r="FMY72" s="2"/>
      <c r="FMZ72" s="2"/>
      <c r="FNA72" s="2"/>
      <c r="FNB72" s="2"/>
      <c r="FNC72" s="2"/>
      <c r="FND72" s="2"/>
      <c r="FNE72" s="2"/>
      <c r="FNF72" s="2"/>
      <c r="FNG72" s="2"/>
      <c r="FNH72" s="2"/>
      <c r="FNI72" s="2"/>
      <c r="FNJ72" s="2"/>
      <c r="FNK72" s="2"/>
      <c r="FNL72" s="2"/>
      <c r="FNM72" s="2"/>
      <c r="FNN72" s="2"/>
      <c r="FNO72" s="2"/>
      <c r="FNP72" s="2"/>
      <c r="FNQ72" s="2"/>
      <c r="FNR72" s="2"/>
      <c r="FNS72" s="2"/>
      <c r="FNT72" s="2"/>
      <c r="FNU72" s="2"/>
      <c r="FNV72" s="2"/>
      <c r="FNW72" s="2"/>
      <c r="FNX72" s="2"/>
      <c r="FNY72" s="2"/>
      <c r="FNZ72" s="2"/>
      <c r="FOA72" s="2"/>
      <c r="FOB72" s="2"/>
      <c r="FOC72" s="2"/>
      <c r="FOD72" s="2"/>
      <c r="FOE72" s="2"/>
      <c r="FOF72" s="2"/>
      <c r="FOG72" s="2"/>
      <c r="FOH72" s="2"/>
      <c r="FOI72" s="2"/>
      <c r="FOJ72" s="2"/>
      <c r="FOK72" s="2"/>
      <c r="FOL72" s="2"/>
      <c r="FOM72" s="2"/>
      <c r="FON72" s="2"/>
      <c r="FOO72" s="2"/>
      <c r="FOP72" s="2"/>
      <c r="FOQ72" s="2"/>
      <c r="FOR72" s="2"/>
      <c r="FOS72" s="2"/>
      <c r="FOT72" s="2"/>
      <c r="FOU72" s="2"/>
      <c r="FOV72" s="2"/>
      <c r="FOW72" s="2"/>
      <c r="FOX72" s="2"/>
      <c r="FOY72" s="2"/>
      <c r="FOZ72" s="2"/>
      <c r="FPA72" s="2"/>
      <c r="FPB72" s="2"/>
      <c r="FPC72" s="2"/>
      <c r="FPD72" s="2"/>
      <c r="FPE72" s="2"/>
      <c r="FPF72" s="2"/>
      <c r="FPG72" s="2"/>
      <c r="FPH72" s="2"/>
      <c r="FPI72" s="2"/>
      <c r="FPJ72" s="2"/>
      <c r="FPK72" s="2"/>
      <c r="FPL72" s="2"/>
      <c r="FPM72" s="2"/>
      <c r="FPN72" s="2"/>
      <c r="FPO72" s="2"/>
      <c r="FPP72" s="2"/>
      <c r="FPQ72" s="2"/>
      <c r="FPR72" s="2"/>
      <c r="FPS72" s="2"/>
      <c r="FPT72" s="2"/>
      <c r="FPU72" s="2"/>
      <c r="FPV72" s="2"/>
      <c r="FPW72" s="2"/>
      <c r="FPX72" s="2"/>
      <c r="FPY72" s="2"/>
      <c r="FPZ72" s="2"/>
      <c r="FQA72" s="2"/>
      <c r="FQB72" s="2"/>
      <c r="FQC72" s="2"/>
      <c r="FQD72" s="2"/>
      <c r="FQE72" s="2"/>
      <c r="FQF72" s="2"/>
      <c r="FQG72" s="2"/>
      <c r="FQH72" s="2"/>
      <c r="FQI72" s="2"/>
      <c r="FQJ72" s="2"/>
      <c r="FQK72" s="2"/>
      <c r="FQL72" s="2"/>
      <c r="FQM72" s="2"/>
      <c r="FQN72" s="2"/>
      <c r="FQO72" s="2"/>
      <c r="FQP72" s="2"/>
      <c r="FQQ72" s="2"/>
      <c r="FQR72" s="2"/>
      <c r="FQS72" s="2"/>
      <c r="FQT72" s="2"/>
      <c r="FQU72" s="2"/>
      <c r="FQV72" s="2"/>
      <c r="FQW72" s="2"/>
      <c r="FQX72" s="2"/>
      <c r="FQY72" s="2"/>
      <c r="FQZ72" s="2"/>
      <c r="FRA72" s="2"/>
      <c r="FRB72" s="2"/>
      <c r="FRC72" s="2"/>
      <c r="FRD72" s="2"/>
      <c r="FRE72" s="2"/>
      <c r="FRF72" s="2"/>
      <c r="FRG72" s="2"/>
      <c r="FRH72" s="2"/>
      <c r="FRI72" s="2"/>
      <c r="FRJ72" s="2"/>
      <c r="FRK72" s="2"/>
      <c r="FRL72" s="2"/>
      <c r="FRM72" s="2"/>
      <c r="FRN72" s="2"/>
      <c r="FRO72" s="2"/>
      <c r="FRP72" s="2"/>
      <c r="FRQ72" s="2"/>
      <c r="FRR72" s="2"/>
      <c r="FRS72" s="2"/>
      <c r="FRT72" s="2"/>
      <c r="FRU72" s="2"/>
      <c r="FRV72" s="2"/>
      <c r="FRW72" s="2"/>
      <c r="FRX72" s="2"/>
      <c r="FRY72" s="2"/>
      <c r="FRZ72" s="2"/>
      <c r="FSA72" s="2"/>
      <c r="FSB72" s="2"/>
      <c r="FSC72" s="2"/>
      <c r="FSD72" s="2"/>
      <c r="FSE72" s="2"/>
      <c r="FSF72" s="2"/>
      <c r="FSG72" s="2"/>
      <c r="FSH72" s="2"/>
      <c r="FSI72" s="2"/>
      <c r="FSJ72" s="2"/>
      <c r="FSK72" s="2"/>
      <c r="FSL72" s="2"/>
      <c r="FSM72" s="2"/>
      <c r="FSN72" s="2"/>
      <c r="FSO72" s="2"/>
      <c r="FSP72" s="2"/>
      <c r="FSQ72" s="2"/>
      <c r="FSR72" s="2"/>
      <c r="FSS72" s="2"/>
      <c r="FST72" s="2"/>
      <c r="FSU72" s="2"/>
      <c r="FSV72" s="2"/>
      <c r="FSW72" s="2"/>
      <c r="FSX72" s="2"/>
      <c r="FSY72" s="2"/>
      <c r="FSZ72" s="2"/>
      <c r="FTA72" s="2"/>
      <c r="FTB72" s="2"/>
      <c r="FTC72" s="2"/>
      <c r="FTD72" s="2"/>
      <c r="FTE72" s="2"/>
      <c r="FTF72" s="2"/>
      <c r="FTG72" s="2"/>
      <c r="FTH72" s="2"/>
      <c r="FTI72" s="2"/>
      <c r="FTJ72" s="2"/>
      <c r="FTK72" s="2"/>
      <c r="FTL72" s="2"/>
      <c r="FTM72" s="2"/>
      <c r="FTN72" s="2"/>
      <c r="FTO72" s="2"/>
      <c r="FTP72" s="2"/>
      <c r="FTQ72" s="2"/>
      <c r="FTR72" s="2"/>
      <c r="FTS72" s="2"/>
      <c r="FTT72" s="2"/>
      <c r="FTU72" s="2"/>
      <c r="FTV72" s="2"/>
      <c r="FTW72" s="2"/>
      <c r="FTX72" s="2"/>
      <c r="FTY72" s="2"/>
      <c r="FTZ72" s="2"/>
      <c r="FUA72" s="2"/>
      <c r="FUB72" s="2"/>
      <c r="FUC72" s="2"/>
      <c r="FUD72" s="2"/>
      <c r="FUE72" s="2"/>
      <c r="FUF72" s="2"/>
      <c r="FUG72" s="2"/>
      <c r="FUH72" s="2"/>
      <c r="FUI72" s="2"/>
      <c r="FUJ72" s="2"/>
      <c r="FUK72" s="2"/>
      <c r="FUL72" s="2"/>
      <c r="FUM72" s="2"/>
      <c r="FUN72" s="2"/>
      <c r="FUO72" s="2"/>
      <c r="FUP72" s="2"/>
      <c r="FUQ72" s="2"/>
      <c r="FUR72" s="2"/>
      <c r="FUS72" s="2"/>
      <c r="FUT72" s="2"/>
      <c r="FUU72" s="2"/>
      <c r="FUV72" s="2"/>
      <c r="FUW72" s="2"/>
      <c r="FUX72" s="2"/>
      <c r="FUY72" s="2"/>
      <c r="FUZ72" s="2"/>
      <c r="FVA72" s="2"/>
      <c r="FVB72" s="2"/>
      <c r="FVC72" s="2"/>
      <c r="FVD72" s="2"/>
      <c r="FVE72" s="2"/>
      <c r="FVF72" s="2"/>
      <c r="FVG72" s="2"/>
      <c r="FVH72" s="2"/>
      <c r="FVI72" s="2"/>
      <c r="FVJ72" s="2"/>
      <c r="FVK72" s="2"/>
      <c r="FVL72" s="2"/>
      <c r="FVM72" s="2"/>
      <c r="FVN72" s="2"/>
      <c r="FVO72" s="2"/>
      <c r="FVP72" s="2"/>
      <c r="FVQ72" s="2"/>
      <c r="FVR72" s="2"/>
      <c r="FVS72" s="2"/>
      <c r="FVT72" s="2"/>
      <c r="FVU72" s="2"/>
      <c r="FVV72" s="2"/>
      <c r="FVW72" s="2"/>
      <c r="FVX72" s="2"/>
      <c r="FVY72" s="2"/>
      <c r="FVZ72" s="2"/>
      <c r="FWA72" s="2"/>
      <c r="FWB72" s="2"/>
      <c r="FWC72" s="2"/>
      <c r="FWD72" s="2"/>
      <c r="FWE72" s="2"/>
      <c r="FWF72" s="2"/>
      <c r="FWG72" s="2"/>
      <c r="FWH72" s="2"/>
      <c r="FWI72" s="2"/>
      <c r="FWJ72" s="2"/>
      <c r="FWK72" s="2"/>
      <c r="FWL72" s="2"/>
      <c r="FWM72" s="2"/>
      <c r="FWN72" s="2"/>
      <c r="FWO72" s="2"/>
      <c r="FWP72" s="2"/>
      <c r="FWQ72" s="2"/>
      <c r="FWR72" s="2"/>
      <c r="FWS72" s="2"/>
      <c r="FWT72" s="2"/>
      <c r="FWU72" s="2"/>
      <c r="FWV72" s="2"/>
      <c r="FWW72" s="2"/>
      <c r="FWX72" s="2"/>
      <c r="FWY72" s="2"/>
      <c r="FWZ72" s="2"/>
      <c r="FXA72" s="2"/>
      <c r="FXB72" s="2"/>
      <c r="FXC72" s="2"/>
      <c r="FXD72" s="2"/>
      <c r="FXE72" s="2"/>
      <c r="FXF72" s="2"/>
      <c r="FXG72" s="2"/>
      <c r="FXH72" s="2"/>
      <c r="FXI72" s="2"/>
      <c r="FXJ72" s="2"/>
      <c r="FXK72" s="2"/>
      <c r="FXL72" s="2"/>
      <c r="FXM72" s="2"/>
      <c r="FXN72" s="2"/>
      <c r="FXO72" s="2"/>
      <c r="FXP72" s="2"/>
      <c r="FXQ72" s="2"/>
      <c r="FXR72" s="2"/>
      <c r="FXS72" s="2"/>
      <c r="FXT72" s="2"/>
      <c r="FXU72" s="2"/>
      <c r="FXV72" s="2"/>
      <c r="FXW72" s="2"/>
      <c r="FXX72" s="2"/>
      <c r="FXY72" s="2"/>
      <c r="FXZ72" s="2"/>
      <c r="FYA72" s="2"/>
      <c r="FYB72" s="2"/>
      <c r="FYC72" s="2"/>
      <c r="FYD72" s="2"/>
      <c r="FYE72" s="2"/>
      <c r="FYF72" s="2"/>
      <c r="FYG72" s="2"/>
      <c r="FYH72" s="2"/>
      <c r="FYI72" s="2"/>
      <c r="FYJ72" s="2"/>
      <c r="FYK72" s="2"/>
      <c r="FYL72" s="2"/>
      <c r="FYM72" s="2"/>
      <c r="FYN72" s="2"/>
      <c r="FYO72" s="2"/>
      <c r="FYP72" s="2"/>
      <c r="FYQ72" s="2"/>
      <c r="FYR72" s="2"/>
      <c r="FYS72" s="2"/>
      <c r="FYT72" s="2"/>
      <c r="FYU72" s="2"/>
      <c r="FYV72" s="2"/>
      <c r="FYW72" s="2"/>
      <c r="FYX72" s="2"/>
      <c r="FYY72" s="2"/>
      <c r="FYZ72" s="2"/>
      <c r="FZA72" s="2"/>
      <c r="FZB72" s="2"/>
      <c r="FZC72" s="2"/>
      <c r="FZD72" s="2"/>
      <c r="FZE72" s="2"/>
      <c r="FZF72" s="2"/>
      <c r="FZG72" s="2"/>
      <c r="FZH72" s="2"/>
      <c r="FZI72" s="2"/>
      <c r="FZJ72" s="2"/>
      <c r="FZK72" s="2"/>
      <c r="FZL72" s="2"/>
      <c r="FZM72" s="2"/>
      <c r="FZN72" s="2"/>
      <c r="FZO72" s="2"/>
      <c r="FZP72" s="2"/>
      <c r="FZQ72" s="2"/>
      <c r="FZR72" s="2"/>
      <c r="FZS72" s="2"/>
      <c r="FZT72" s="2"/>
      <c r="FZU72" s="2"/>
      <c r="FZV72" s="2"/>
      <c r="FZW72" s="2"/>
      <c r="FZX72" s="2"/>
      <c r="FZY72" s="2"/>
      <c r="FZZ72" s="2"/>
      <c r="GAA72" s="2"/>
      <c r="GAB72" s="2"/>
      <c r="GAC72" s="2"/>
      <c r="GAD72" s="2"/>
      <c r="GAE72" s="2"/>
      <c r="GAF72" s="2"/>
      <c r="GAG72" s="2"/>
      <c r="GAH72" s="2"/>
      <c r="GAI72" s="2"/>
      <c r="GAJ72" s="2"/>
      <c r="GAK72" s="2"/>
      <c r="GAL72" s="2"/>
      <c r="GAM72" s="2"/>
      <c r="GAN72" s="2"/>
      <c r="GAO72" s="2"/>
      <c r="GAP72" s="2"/>
      <c r="GAQ72" s="2"/>
      <c r="GAR72" s="2"/>
      <c r="GAS72" s="2"/>
      <c r="GAT72" s="2"/>
      <c r="GAU72" s="2"/>
      <c r="GAV72" s="2"/>
      <c r="GAW72" s="2"/>
      <c r="GAX72" s="2"/>
      <c r="GAY72" s="2"/>
      <c r="GAZ72" s="2"/>
      <c r="GBA72" s="2"/>
      <c r="GBB72" s="2"/>
      <c r="GBC72" s="2"/>
      <c r="GBD72" s="2"/>
      <c r="GBE72" s="2"/>
      <c r="GBF72" s="2"/>
      <c r="GBG72" s="2"/>
      <c r="GBH72" s="2"/>
      <c r="GBI72" s="2"/>
      <c r="GBJ72" s="2"/>
      <c r="GBK72" s="2"/>
      <c r="GBL72" s="2"/>
      <c r="GBM72" s="2"/>
      <c r="GBN72" s="2"/>
      <c r="GBO72" s="2"/>
      <c r="GBP72" s="2"/>
      <c r="GBQ72" s="2"/>
      <c r="GBR72" s="2"/>
      <c r="GBS72" s="2"/>
      <c r="GBT72" s="2"/>
      <c r="GBU72" s="2"/>
      <c r="GBV72" s="2"/>
      <c r="GBW72" s="2"/>
      <c r="GBX72" s="2"/>
      <c r="GBY72" s="2"/>
      <c r="GBZ72" s="2"/>
      <c r="GCA72" s="2"/>
      <c r="GCB72" s="2"/>
      <c r="GCC72" s="2"/>
      <c r="GCD72" s="2"/>
      <c r="GCE72" s="2"/>
      <c r="GCF72" s="2"/>
      <c r="GCG72" s="2"/>
      <c r="GCH72" s="2"/>
      <c r="GCI72" s="2"/>
      <c r="GCJ72" s="2"/>
      <c r="GCK72" s="2"/>
      <c r="GCL72" s="2"/>
      <c r="GCM72" s="2"/>
      <c r="GCN72" s="2"/>
      <c r="GCO72" s="2"/>
      <c r="GCP72" s="2"/>
      <c r="GCQ72" s="2"/>
      <c r="GCR72" s="2"/>
      <c r="GCS72" s="2"/>
      <c r="GCT72" s="2"/>
      <c r="GCU72" s="2"/>
      <c r="GCV72" s="2"/>
      <c r="GCW72" s="2"/>
      <c r="GCX72" s="2"/>
      <c r="GCY72" s="2"/>
      <c r="GCZ72" s="2"/>
      <c r="GDA72" s="2"/>
      <c r="GDB72" s="2"/>
      <c r="GDC72" s="2"/>
      <c r="GDD72" s="2"/>
      <c r="GDE72" s="2"/>
      <c r="GDF72" s="2"/>
      <c r="GDG72" s="2"/>
      <c r="GDH72" s="2"/>
      <c r="GDI72" s="2"/>
      <c r="GDJ72" s="2"/>
      <c r="GDK72" s="2"/>
      <c r="GDL72" s="2"/>
      <c r="GDM72" s="2"/>
      <c r="GDN72" s="2"/>
      <c r="GDO72" s="2"/>
      <c r="GDP72" s="2"/>
      <c r="GDQ72" s="2"/>
      <c r="GDR72" s="2"/>
      <c r="GDS72" s="2"/>
      <c r="GDT72" s="2"/>
      <c r="GDU72" s="2"/>
      <c r="GDV72" s="2"/>
      <c r="GDW72" s="2"/>
      <c r="GDX72" s="2"/>
      <c r="GDY72" s="2"/>
      <c r="GDZ72" s="2"/>
      <c r="GEA72" s="2"/>
      <c r="GEB72" s="2"/>
      <c r="GEC72" s="2"/>
      <c r="GED72" s="2"/>
      <c r="GEE72" s="2"/>
      <c r="GEF72" s="2"/>
      <c r="GEG72" s="2"/>
      <c r="GEH72" s="2"/>
      <c r="GEI72" s="2"/>
      <c r="GEJ72" s="2"/>
      <c r="GEK72" s="2"/>
      <c r="GEL72" s="2"/>
      <c r="GEM72" s="2"/>
      <c r="GEN72" s="2"/>
      <c r="GEO72" s="2"/>
      <c r="GEP72" s="2"/>
      <c r="GEQ72" s="2"/>
      <c r="GER72" s="2"/>
      <c r="GES72" s="2"/>
      <c r="GET72" s="2"/>
      <c r="GEU72" s="2"/>
      <c r="GEV72" s="2"/>
      <c r="GEW72" s="2"/>
      <c r="GEX72" s="2"/>
      <c r="GEY72" s="2"/>
      <c r="GEZ72" s="2"/>
      <c r="GFA72" s="2"/>
      <c r="GFB72" s="2"/>
      <c r="GFC72" s="2"/>
      <c r="GFD72" s="2"/>
      <c r="GFE72" s="2"/>
      <c r="GFF72" s="2"/>
      <c r="GFG72" s="2"/>
      <c r="GFH72" s="2"/>
      <c r="GFI72" s="2"/>
      <c r="GFJ72" s="2"/>
      <c r="GFK72" s="2"/>
      <c r="GFL72" s="2"/>
      <c r="GFM72" s="2"/>
      <c r="GFN72" s="2"/>
      <c r="GFO72" s="2"/>
      <c r="GFP72" s="2"/>
      <c r="GFQ72" s="2"/>
      <c r="GFR72" s="2"/>
      <c r="GFS72" s="2"/>
      <c r="GFT72" s="2"/>
      <c r="GFU72" s="2"/>
      <c r="GFV72" s="2"/>
      <c r="GFW72" s="2"/>
      <c r="GFX72" s="2"/>
      <c r="GFY72" s="2"/>
      <c r="GFZ72" s="2"/>
      <c r="GGA72" s="2"/>
      <c r="GGB72" s="2"/>
      <c r="GGC72" s="2"/>
      <c r="GGD72" s="2"/>
      <c r="GGE72" s="2"/>
      <c r="GGF72" s="2"/>
      <c r="GGG72" s="2"/>
      <c r="GGH72" s="2"/>
      <c r="GGI72" s="2"/>
      <c r="GGJ72" s="2"/>
      <c r="GGK72" s="2"/>
      <c r="GGL72" s="2"/>
      <c r="GGM72" s="2"/>
      <c r="GGN72" s="2"/>
      <c r="GGO72" s="2"/>
      <c r="GGP72" s="2"/>
      <c r="GGQ72" s="2"/>
      <c r="GGR72" s="2"/>
      <c r="GGS72" s="2"/>
      <c r="GGT72" s="2"/>
      <c r="GGU72" s="2"/>
      <c r="GGV72" s="2"/>
      <c r="GGW72" s="2"/>
      <c r="GGX72" s="2"/>
      <c r="GGY72" s="2"/>
      <c r="GGZ72" s="2"/>
      <c r="GHA72" s="2"/>
      <c r="GHB72" s="2"/>
      <c r="GHC72" s="2"/>
      <c r="GHD72" s="2"/>
      <c r="GHE72" s="2"/>
      <c r="GHF72" s="2"/>
      <c r="GHG72" s="2"/>
      <c r="GHH72" s="2"/>
      <c r="GHI72" s="2"/>
      <c r="GHJ72" s="2"/>
      <c r="GHK72" s="2"/>
      <c r="GHL72" s="2"/>
      <c r="GHM72" s="2"/>
      <c r="GHN72" s="2"/>
      <c r="GHO72" s="2"/>
      <c r="GHP72" s="2"/>
      <c r="GHQ72" s="2"/>
      <c r="GHR72" s="2"/>
      <c r="GHS72" s="2"/>
      <c r="GHT72" s="2"/>
      <c r="GHU72" s="2"/>
      <c r="GHV72" s="2"/>
      <c r="GHW72" s="2"/>
      <c r="GHX72" s="2"/>
      <c r="GHY72" s="2"/>
      <c r="GHZ72" s="2"/>
      <c r="GIA72" s="2"/>
      <c r="GIB72" s="2"/>
      <c r="GIC72" s="2"/>
      <c r="GID72" s="2"/>
      <c r="GIE72" s="2"/>
      <c r="GIF72" s="2"/>
      <c r="GIG72" s="2"/>
      <c r="GIH72" s="2"/>
      <c r="GII72" s="2"/>
      <c r="GIJ72" s="2"/>
      <c r="GIK72" s="2"/>
      <c r="GIL72" s="2"/>
      <c r="GIM72" s="2"/>
      <c r="GIN72" s="2"/>
      <c r="GIO72" s="2"/>
      <c r="GIP72" s="2"/>
      <c r="GIQ72" s="2"/>
      <c r="GIR72" s="2"/>
      <c r="GIS72" s="2"/>
      <c r="GIT72" s="2"/>
      <c r="GIU72" s="2"/>
      <c r="GIV72" s="2"/>
      <c r="GIW72" s="2"/>
      <c r="GIX72" s="2"/>
      <c r="GIY72" s="2"/>
      <c r="GIZ72" s="2"/>
      <c r="GJA72" s="2"/>
      <c r="GJB72" s="2"/>
      <c r="GJC72" s="2"/>
      <c r="GJD72" s="2"/>
      <c r="GJE72" s="2"/>
      <c r="GJF72" s="2"/>
      <c r="GJG72" s="2"/>
      <c r="GJH72" s="2"/>
      <c r="GJI72" s="2"/>
      <c r="GJJ72" s="2"/>
      <c r="GJK72" s="2"/>
      <c r="GJL72" s="2"/>
      <c r="GJM72" s="2"/>
      <c r="GJN72" s="2"/>
      <c r="GJO72" s="2"/>
      <c r="GJP72" s="2"/>
      <c r="GJQ72" s="2"/>
      <c r="GJR72" s="2"/>
      <c r="GJS72" s="2"/>
      <c r="GJT72" s="2"/>
      <c r="GJU72" s="2"/>
      <c r="GJV72" s="2"/>
      <c r="GJW72" s="2"/>
      <c r="GJX72" s="2"/>
      <c r="GJY72" s="2"/>
      <c r="GJZ72" s="2"/>
      <c r="GKA72" s="2"/>
      <c r="GKB72" s="2"/>
      <c r="GKC72" s="2"/>
      <c r="GKD72" s="2"/>
      <c r="GKE72" s="2"/>
      <c r="GKF72" s="2"/>
      <c r="GKG72" s="2"/>
      <c r="GKH72" s="2"/>
      <c r="GKI72" s="2"/>
      <c r="GKJ72" s="2"/>
      <c r="GKK72" s="2"/>
      <c r="GKL72" s="2"/>
      <c r="GKM72" s="2"/>
      <c r="GKN72" s="2"/>
      <c r="GKO72" s="2"/>
      <c r="GKP72" s="2"/>
      <c r="GKQ72" s="2"/>
      <c r="GKR72" s="2"/>
      <c r="GKS72" s="2"/>
      <c r="GKT72" s="2"/>
      <c r="GKU72" s="2"/>
      <c r="GKV72" s="2"/>
      <c r="GKW72" s="2"/>
      <c r="GKX72" s="2"/>
      <c r="GKY72" s="2"/>
      <c r="GKZ72" s="2"/>
      <c r="GLA72" s="2"/>
      <c r="GLB72" s="2"/>
      <c r="GLC72" s="2"/>
      <c r="GLD72" s="2"/>
      <c r="GLE72" s="2"/>
      <c r="GLF72" s="2"/>
      <c r="GLG72" s="2"/>
      <c r="GLH72" s="2"/>
      <c r="GLI72" s="2"/>
      <c r="GLJ72" s="2"/>
      <c r="GLK72" s="2"/>
      <c r="GLL72" s="2"/>
      <c r="GLM72" s="2"/>
      <c r="GLN72" s="2"/>
      <c r="GLO72" s="2"/>
      <c r="GLP72" s="2"/>
      <c r="GLQ72" s="2"/>
      <c r="GLR72" s="2"/>
      <c r="GLS72" s="2"/>
      <c r="GLT72" s="2"/>
      <c r="GLU72" s="2"/>
      <c r="GLV72" s="2"/>
      <c r="GLW72" s="2"/>
      <c r="GLX72" s="2"/>
      <c r="GLY72" s="2"/>
      <c r="GLZ72" s="2"/>
      <c r="GMA72" s="2"/>
      <c r="GMB72" s="2"/>
      <c r="GMC72" s="2"/>
      <c r="GMD72" s="2"/>
      <c r="GME72" s="2"/>
      <c r="GMF72" s="2"/>
      <c r="GMG72" s="2"/>
      <c r="GMH72" s="2"/>
      <c r="GMI72" s="2"/>
      <c r="GMJ72" s="2"/>
      <c r="GMK72" s="2"/>
      <c r="GML72" s="2"/>
      <c r="GMM72" s="2"/>
      <c r="GMN72" s="2"/>
      <c r="GMO72" s="2"/>
      <c r="GMP72" s="2"/>
      <c r="GMQ72" s="2"/>
      <c r="GMR72" s="2"/>
      <c r="GMS72" s="2"/>
      <c r="GMT72" s="2"/>
      <c r="GMU72" s="2"/>
      <c r="GMV72" s="2"/>
      <c r="GMW72" s="2"/>
      <c r="GMX72" s="2"/>
      <c r="GMY72" s="2"/>
      <c r="GMZ72" s="2"/>
      <c r="GNA72" s="2"/>
      <c r="GNB72" s="2"/>
      <c r="GNC72" s="2"/>
      <c r="GND72" s="2"/>
      <c r="GNE72" s="2"/>
      <c r="GNF72" s="2"/>
      <c r="GNG72" s="2"/>
      <c r="GNH72" s="2"/>
      <c r="GNI72" s="2"/>
      <c r="GNJ72" s="2"/>
      <c r="GNK72" s="2"/>
      <c r="GNL72" s="2"/>
      <c r="GNM72" s="2"/>
      <c r="GNN72" s="2"/>
      <c r="GNO72" s="2"/>
      <c r="GNP72" s="2"/>
      <c r="GNQ72" s="2"/>
      <c r="GNR72" s="2"/>
      <c r="GNS72" s="2"/>
      <c r="GNT72" s="2"/>
      <c r="GNU72" s="2"/>
      <c r="GNV72" s="2"/>
      <c r="GNW72" s="2"/>
      <c r="GNX72" s="2"/>
      <c r="GNY72" s="2"/>
      <c r="GNZ72" s="2"/>
      <c r="GOA72" s="2"/>
      <c r="GOB72" s="2"/>
      <c r="GOC72" s="2"/>
      <c r="GOD72" s="2"/>
      <c r="GOE72" s="2"/>
      <c r="GOF72" s="2"/>
      <c r="GOG72" s="2"/>
      <c r="GOH72" s="2"/>
      <c r="GOI72" s="2"/>
      <c r="GOJ72" s="2"/>
      <c r="GOK72" s="2"/>
      <c r="GOL72" s="2"/>
      <c r="GOM72" s="2"/>
      <c r="GON72" s="2"/>
      <c r="GOO72" s="2"/>
      <c r="GOP72" s="2"/>
      <c r="GOQ72" s="2"/>
      <c r="GOR72" s="2"/>
      <c r="GOS72" s="2"/>
      <c r="GOT72" s="2"/>
      <c r="GOU72" s="2"/>
      <c r="GOV72" s="2"/>
      <c r="GOW72" s="2"/>
      <c r="GOX72" s="2"/>
      <c r="GOY72" s="2"/>
      <c r="GOZ72" s="2"/>
      <c r="GPA72" s="2"/>
      <c r="GPB72" s="2"/>
      <c r="GPC72" s="2"/>
      <c r="GPD72" s="2"/>
      <c r="GPE72" s="2"/>
      <c r="GPF72" s="2"/>
      <c r="GPG72" s="2"/>
      <c r="GPH72" s="2"/>
      <c r="GPI72" s="2"/>
      <c r="GPJ72" s="2"/>
      <c r="GPK72" s="2"/>
      <c r="GPL72" s="2"/>
      <c r="GPM72" s="2"/>
      <c r="GPN72" s="2"/>
      <c r="GPO72" s="2"/>
      <c r="GPP72" s="2"/>
      <c r="GPQ72" s="2"/>
      <c r="GPR72" s="2"/>
      <c r="GPS72" s="2"/>
      <c r="GPT72" s="2"/>
      <c r="GPU72" s="2"/>
      <c r="GPV72" s="2"/>
      <c r="GPW72" s="2"/>
      <c r="GPX72" s="2"/>
      <c r="GPY72" s="2"/>
      <c r="GPZ72" s="2"/>
      <c r="GQA72" s="2"/>
      <c r="GQB72" s="2"/>
      <c r="GQC72" s="2"/>
      <c r="GQD72" s="2"/>
      <c r="GQE72" s="2"/>
      <c r="GQF72" s="2"/>
      <c r="GQG72" s="2"/>
      <c r="GQH72" s="2"/>
      <c r="GQI72" s="2"/>
      <c r="GQJ72" s="2"/>
      <c r="GQK72" s="2"/>
      <c r="GQL72" s="2"/>
      <c r="GQM72" s="2"/>
      <c r="GQN72" s="2"/>
      <c r="GQO72" s="2"/>
      <c r="GQP72" s="2"/>
      <c r="GQQ72" s="2"/>
      <c r="GQR72" s="2"/>
      <c r="GQS72" s="2"/>
      <c r="GQT72" s="2"/>
      <c r="GQU72" s="2"/>
      <c r="GQV72" s="2"/>
      <c r="GQW72" s="2"/>
      <c r="GQX72" s="2"/>
      <c r="GQY72" s="2"/>
      <c r="GQZ72" s="2"/>
      <c r="GRA72" s="2"/>
      <c r="GRB72" s="2"/>
      <c r="GRC72" s="2"/>
      <c r="GRD72" s="2"/>
      <c r="GRE72" s="2"/>
      <c r="GRF72" s="2"/>
      <c r="GRG72" s="2"/>
      <c r="GRH72" s="2"/>
      <c r="GRI72" s="2"/>
      <c r="GRJ72" s="2"/>
      <c r="GRK72" s="2"/>
      <c r="GRL72" s="2"/>
      <c r="GRM72" s="2"/>
      <c r="GRN72" s="2"/>
      <c r="GRO72" s="2"/>
      <c r="GRP72" s="2"/>
      <c r="GRQ72" s="2"/>
      <c r="GRR72" s="2"/>
      <c r="GRS72" s="2"/>
      <c r="GRT72" s="2"/>
      <c r="GRU72" s="2"/>
      <c r="GRV72" s="2"/>
      <c r="GRW72" s="2"/>
      <c r="GRX72" s="2"/>
      <c r="GRY72" s="2"/>
      <c r="GRZ72" s="2"/>
      <c r="GSA72" s="2"/>
      <c r="GSB72" s="2"/>
      <c r="GSC72" s="2"/>
      <c r="GSD72" s="2"/>
      <c r="GSE72" s="2"/>
      <c r="GSF72" s="2"/>
      <c r="GSG72" s="2"/>
      <c r="GSH72" s="2"/>
      <c r="GSI72" s="2"/>
      <c r="GSJ72" s="2"/>
      <c r="GSK72" s="2"/>
      <c r="GSL72" s="2"/>
      <c r="GSM72" s="2"/>
      <c r="GSN72" s="2"/>
      <c r="GSO72" s="2"/>
      <c r="GSP72" s="2"/>
      <c r="GSQ72" s="2"/>
      <c r="GSR72" s="2"/>
      <c r="GSS72" s="2"/>
      <c r="GST72" s="2"/>
      <c r="GSU72" s="2"/>
      <c r="GSV72" s="2"/>
      <c r="GSW72" s="2"/>
      <c r="GSX72" s="2"/>
      <c r="GSY72" s="2"/>
      <c r="GSZ72" s="2"/>
      <c r="GTA72" s="2"/>
      <c r="GTB72" s="2"/>
      <c r="GTC72" s="2"/>
      <c r="GTD72" s="2"/>
      <c r="GTE72" s="2"/>
      <c r="GTF72" s="2"/>
      <c r="GTG72" s="2"/>
      <c r="GTH72" s="2"/>
      <c r="GTI72" s="2"/>
      <c r="GTJ72" s="2"/>
      <c r="GTK72" s="2"/>
      <c r="GTL72" s="2"/>
      <c r="GTM72" s="2"/>
      <c r="GTN72" s="2"/>
      <c r="GTO72" s="2"/>
      <c r="GTP72" s="2"/>
      <c r="GTQ72" s="2"/>
      <c r="GTR72" s="2"/>
      <c r="GTS72" s="2"/>
      <c r="GTT72" s="2"/>
      <c r="GTU72" s="2"/>
      <c r="GTV72" s="2"/>
      <c r="GTW72" s="2"/>
      <c r="GTX72" s="2"/>
      <c r="GTY72" s="2"/>
      <c r="GTZ72" s="2"/>
      <c r="GUA72" s="2"/>
      <c r="GUB72" s="2"/>
      <c r="GUC72" s="2"/>
      <c r="GUD72" s="2"/>
      <c r="GUE72" s="2"/>
      <c r="GUF72" s="2"/>
      <c r="GUG72" s="2"/>
      <c r="GUH72" s="2"/>
      <c r="GUI72" s="2"/>
      <c r="GUJ72" s="2"/>
      <c r="GUK72" s="2"/>
      <c r="GUL72" s="2"/>
      <c r="GUM72" s="2"/>
      <c r="GUN72" s="2"/>
      <c r="GUO72" s="2"/>
      <c r="GUP72" s="2"/>
      <c r="GUQ72" s="2"/>
      <c r="GUR72" s="2"/>
      <c r="GUS72" s="2"/>
      <c r="GUT72" s="2"/>
      <c r="GUU72" s="2"/>
      <c r="GUV72" s="2"/>
      <c r="GUW72" s="2"/>
      <c r="GUX72" s="2"/>
      <c r="GUY72" s="2"/>
      <c r="GUZ72" s="2"/>
      <c r="GVA72" s="2"/>
      <c r="GVB72" s="2"/>
      <c r="GVC72" s="2"/>
      <c r="GVD72" s="2"/>
      <c r="GVE72" s="2"/>
      <c r="GVF72" s="2"/>
      <c r="GVG72" s="2"/>
      <c r="GVH72" s="2"/>
      <c r="GVI72" s="2"/>
      <c r="GVJ72" s="2"/>
      <c r="GVK72" s="2"/>
      <c r="GVL72" s="2"/>
      <c r="GVM72" s="2"/>
      <c r="GVN72" s="2"/>
      <c r="GVO72" s="2"/>
      <c r="GVP72" s="2"/>
      <c r="GVQ72" s="2"/>
      <c r="GVR72" s="2"/>
      <c r="GVS72" s="2"/>
      <c r="GVT72" s="2"/>
      <c r="GVU72" s="2"/>
      <c r="GVV72" s="2"/>
      <c r="GVW72" s="2"/>
      <c r="GVX72" s="2"/>
      <c r="GVY72" s="2"/>
      <c r="GVZ72" s="2"/>
      <c r="GWA72" s="2"/>
      <c r="GWB72" s="2"/>
      <c r="GWC72" s="2"/>
      <c r="GWD72" s="2"/>
      <c r="GWE72" s="2"/>
      <c r="GWF72" s="2"/>
      <c r="GWG72" s="2"/>
      <c r="GWH72" s="2"/>
      <c r="GWI72" s="2"/>
      <c r="GWJ72" s="2"/>
      <c r="GWK72" s="2"/>
      <c r="GWL72" s="2"/>
      <c r="GWM72" s="2"/>
      <c r="GWN72" s="2"/>
      <c r="GWO72" s="2"/>
      <c r="GWP72" s="2"/>
      <c r="GWQ72" s="2"/>
      <c r="GWR72" s="2"/>
      <c r="GWS72" s="2"/>
      <c r="GWT72" s="2"/>
      <c r="GWU72" s="2"/>
      <c r="GWV72" s="2"/>
      <c r="GWW72" s="2"/>
      <c r="GWX72" s="2"/>
      <c r="GWY72" s="2"/>
      <c r="GWZ72" s="2"/>
      <c r="GXA72" s="2"/>
      <c r="GXB72" s="2"/>
      <c r="GXC72" s="2"/>
      <c r="GXD72" s="2"/>
      <c r="GXE72" s="2"/>
      <c r="GXF72" s="2"/>
      <c r="GXG72" s="2"/>
      <c r="GXH72" s="2"/>
      <c r="GXI72" s="2"/>
      <c r="GXJ72" s="2"/>
      <c r="GXK72" s="2"/>
      <c r="GXL72" s="2"/>
      <c r="GXM72" s="2"/>
      <c r="GXN72" s="2"/>
      <c r="GXO72" s="2"/>
      <c r="GXP72" s="2"/>
      <c r="GXQ72" s="2"/>
      <c r="GXR72" s="2"/>
      <c r="GXS72" s="2"/>
      <c r="GXT72" s="2"/>
      <c r="GXU72" s="2"/>
      <c r="GXV72" s="2"/>
      <c r="GXW72" s="2"/>
      <c r="GXX72" s="2"/>
      <c r="GXY72" s="2"/>
      <c r="GXZ72" s="2"/>
      <c r="GYA72" s="2"/>
      <c r="GYB72" s="2"/>
      <c r="GYC72" s="2"/>
      <c r="GYD72" s="2"/>
      <c r="GYE72" s="2"/>
      <c r="GYF72" s="2"/>
      <c r="GYG72" s="2"/>
      <c r="GYH72" s="2"/>
      <c r="GYI72" s="2"/>
      <c r="GYJ72" s="2"/>
      <c r="GYK72" s="2"/>
      <c r="GYL72" s="2"/>
      <c r="GYM72" s="2"/>
      <c r="GYN72" s="2"/>
      <c r="GYO72" s="2"/>
      <c r="GYP72" s="2"/>
      <c r="GYQ72" s="2"/>
      <c r="GYR72" s="2"/>
      <c r="GYS72" s="2"/>
      <c r="GYT72" s="2"/>
      <c r="GYU72" s="2"/>
      <c r="GYV72" s="2"/>
      <c r="GYW72" s="2"/>
      <c r="GYX72" s="2"/>
      <c r="GYY72" s="2"/>
      <c r="GYZ72" s="2"/>
      <c r="GZA72" s="2"/>
      <c r="GZB72" s="2"/>
      <c r="GZC72" s="2"/>
      <c r="GZD72" s="2"/>
      <c r="GZE72" s="2"/>
      <c r="GZF72" s="2"/>
      <c r="GZG72" s="2"/>
      <c r="GZH72" s="2"/>
      <c r="GZI72" s="2"/>
      <c r="GZJ72" s="2"/>
      <c r="GZK72" s="2"/>
      <c r="GZL72" s="2"/>
      <c r="GZM72" s="2"/>
      <c r="GZN72" s="2"/>
      <c r="GZO72" s="2"/>
      <c r="GZP72" s="2"/>
      <c r="GZQ72" s="2"/>
      <c r="GZR72" s="2"/>
      <c r="GZS72" s="2"/>
      <c r="GZT72" s="2"/>
      <c r="GZU72" s="2"/>
      <c r="GZV72" s="2"/>
      <c r="GZW72" s="2"/>
      <c r="GZX72" s="2"/>
      <c r="GZY72" s="2"/>
      <c r="GZZ72" s="2"/>
      <c r="HAA72" s="2"/>
      <c r="HAB72" s="2"/>
      <c r="HAC72" s="2"/>
      <c r="HAD72" s="2"/>
      <c r="HAE72" s="2"/>
      <c r="HAF72" s="2"/>
      <c r="HAG72" s="2"/>
      <c r="HAH72" s="2"/>
      <c r="HAI72" s="2"/>
      <c r="HAJ72" s="2"/>
      <c r="HAK72" s="2"/>
      <c r="HAL72" s="2"/>
      <c r="HAM72" s="2"/>
      <c r="HAN72" s="2"/>
      <c r="HAO72" s="2"/>
      <c r="HAP72" s="2"/>
      <c r="HAQ72" s="2"/>
      <c r="HAR72" s="2"/>
      <c r="HAS72" s="2"/>
      <c r="HAT72" s="2"/>
      <c r="HAU72" s="2"/>
      <c r="HAV72" s="2"/>
      <c r="HAW72" s="2"/>
      <c r="HAX72" s="2"/>
      <c r="HAY72" s="2"/>
      <c r="HAZ72" s="2"/>
      <c r="HBA72" s="2"/>
      <c r="HBB72" s="2"/>
      <c r="HBC72" s="2"/>
      <c r="HBD72" s="2"/>
      <c r="HBE72" s="2"/>
      <c r="HBF72" s="2"/>
      <c r="HBG72" s="2"/>
      <c r="HBH72" s="2"/>
      <c r="HBI72" s="2"/>
      <c r="HBJ72" s="2"/>
      <c r="HBK72" s="2"/>
      <c r="HBL72" s="2"/>
      <c r="HBM72" s="2"/>
      <c r="HBN72" s="2"/>
      <c r="HBO72" s="2"/>
      <c r="HBP72" s="2"/>
      <c r="HBQ72" s="2"/>
      <c r="HBR72" s="2"/>
      <c r="HBS72" s="2"/>
      <c r="HBT72" s="2"/>
      <c r="HBU72" s="2"/>
      <c r="HBV72" s="2"/>
      <c r="HBW72" s="2"/>
      <c r="HBX72" s="2"/>
      <c r="HBY72" s="2"/>
      <c r="HBZ72" s="2"/>
      <c r="HCA72" s="2"/>
      <c r="HCB72" s="2"/>
      <c r="HCC72" s="2"/>
      <c r="HCD72" s="2"/>
      <c r="HCE72" s="2"/>
      <c r="HCF72" s="2"/>
      <c r="HCG72" s="2"/>
      <c r="HCH72" s="2"/>
      <c r="HCI72" s="2"/>
      <c r="HCJ72" s="2"/>
      <c r="HCK72" s="2"/>
      <c r="HCL72" s="2"/>
      <c r="HCM72" s="2"/>
      <c r="HCN72" s="2"/>
      <c r="HCO72" s="2"/>
      <c r="HCP72" s="2"/>
      <c r="HCQ72" s="2"/>
      <c r="HCR72" s="2"/>
      <c r="HCS72" s="2"/>
      <c r="HCT72" s="2"/>
      <c r="HCU72" s="2"/>
      <c r="HCV72" s="2"/>
      <c r="HCW72" s="2"/>
      <c r="HCX72" s="2"/>
      <c r="HCY72" s="2"/>
      <c r="HCZ72" s="2"/>
      <c r="HDA72" s="2"/>
      <c r="HDB72" s="2"/>
      <c r="HDC72" s="2"/>
      <c r="HDD72" s="2"/>
      <c r="HDE72" s="2"/>
      <c r="HDF72" s="2"/>
      <c r="HDG72" s="2"/>
      <c r="HDH72" s="2"/>
      <c r="HDI72" s="2"/>
      <c r="HDJ72" s="2"/>
      <c r="HDK72" s="2"/>
      <c r="HDL72" s="2"/>
      <c r="HDM72" s="2"/>
      <c r="HDN72" s="2"/>
      <c r="HDO72" s="2"/>
      <c r="HDP72" s="2"/>
      <c r="HDQ72" s="2"/>
      <c r="HDR72" s="2"/>
      <c r="HDS72" s="2"/>
      <c r="HDT72" s="2"/>
      <c r="HDU72" s="2"/>
      <c r="HDV72" s="2"/>
      <c r="HDW72" s="2"/>
      <c r="HDX72" s="2"/>
      <c r="HDY72" s="2"/>
      <c r="HDZ72" s="2"/>
      <c r="HEA72" s="2"/>
      <c r="HEB72" s="2"/>
      <c r="HEC72" s="2"/>
      <c r="HED72" s="2"/>
      <c r="HEE72" s="2"/>
      <c r="HEF72" s="2"/>
      <c r="HEG72" s="2"/>
      <c r="HEH72" s="2"/>
      <c r="HEI72" s="2"/>
      <c r="HEJ72" s="2"/>
      <c r="HEK72" s="2"/>
      <c r="HEL72" s="2"/>
      <c r="HEM72" s="2"/>
      <c r="HEN72" s="2"/>
      <c r="HEO72" s="2"/>
      <c r="HEP72" s="2"/>
      <c r="HEQ72" s="2"/>
      <c r="HER72" s="2"/>
      <c r="HES72" s="2"/>
      <c r="HET72" s="2"/>
      <c r="HEU72" s="2"/>
      <c r="HEV72" s="2"/>
      <c r="HEW72" s="2"/>
      <c r="HEX72" s="2"/>
      <c r="HEY72" s="2"/>
      <c r="HEZ72" s="2"/>
      <c r="HFA72" s="2"/>
      <c r="HFB72" s="2"/>
      <c r="HFC72" s="2"/>
      <c r="HFD72" s="2"/>
      <c r="HFE72" s="2"/>
      <c r="HFF72" s="2"/>
      <c r="HFG72" s="2"/>
      <c r="HFH72" s="2"/>
      <c r="HFI72" s="2"/>
      <c r="HFJ72" s="2"/>
      <c r="HFK72" s="2"/>
      <c r="HFL72" s="2"/>
      <c r="HFM72" s="2"/>
      <c r="HFN72" s="2"/>
      <c r="HFO72" s="2"/>
      <c r="HFP72" s="2"/>
      <c r="HFQ72" s="2"/>
      <c r="HFR72" s="2"/>
      <c r="HFS72" s="2"/>
      <c r="HFT72" s="2"/>
      <c r="HFU72" s="2"/>
      <c r="HFV72" s="2"/>
      <c r="HFW72" s="2"/>
      <c r="HFX72" s="2"/>
      <c r="HFY72" s="2"/>
      <c r="HFZ72" s="2"/>
      <c r="HGA72" s="2"/>
      <c r="HGB72" s="2"/>
      <c r="HGC72" s="2"/>
      <c r="HGD72" s="2"/>
      <c r="HGE72" s="2"/>
      <c r="HGF72" s="2"/>
      <c r="HGG72" s="2"/>
      <c r="HGH72" s="2"/>
      <c r="HGI72" s="2"/>
      <c r="HGJ72" s="2"/>
      <c r="HGK72" s="2"/>
      <c r="HGL72" s="2"/>
      <c r="HGM72" s="2"/>
      <c r="HGN72" s="2"/>
      <c r="HGO72" s="2"/>
      <c r="HGP72" s="2"/>
      <c r="HGQ72" s="2"/>
      <c r="HGR72" s="2"/>
      <c r="HGS72" s="2"/>
      <c r="HGT72" s="2"/>
      <c r="HGU72" s="2"/>
      <c r="HGV72" s="2"/>
      <c r="HGW72" s="2"/>
      <c r="HGX72" s="2"/>
      <c r="HGY72" s="2"/>
      <c r="HGZ72" s="2"/>
      <c r="HHA72" s="2"/>
      <c r="HHB72" s="2"/>
      <c r="HHC72" s="2"/>
      <c r="HHD72" s="2"/>
      <c r="HHE72" s="2"/>
      <c r="HHF72" s="2"/>
      <c r="HHG72" s="2"/>
      <c r="HHH72" s="2"/>
      <c r="HHI72" s="2"/>
      <c r="HHJ72" s="2"/>
      <c r="HHK72" s="2"/>
      <c r="HHL72" s="2"/>
      <c r="HHM72" s="2"/>
      <c r="HHN72" s="2"/>
      <c r="HHO72" s="2"/>
      <c r="HHP72" s="2"/>
      <c r="HHQ72" s="2"/>
      <c r="HHR72" s="2"/>
      <c r="HHS72" s="2"/>
      <c r="HHT72" s="2"/>
      <c r="HHU72" s="2"/>
      <c r="HHV72" s="2"/>
      <c r="HHW72" s="2"/>
      <c r="HHX72" s="2"/>
      <c r="HHY72" s="2"/>
      <c r="HHZ72" s="2"/>
      <c r="HIA72" s="2"/>
      <c r="HIB72" s="2"/>
      <c r="HIC72" s="2"/>
      <c r="HID72" s="2"/>
      <c r="HIE72" s="2"/>
      <c r="HIF72" s="2"/>
      <c r="HIG72" s="2"/>
      <c r="HIH72" s="2"/>
      <c r="HII72" s="2"/>
      <c r="HIJ72" s="2"/>
      <c r="HIK72" s="2"/>
      <c r="HIL72" s="2"/>
      <c r="HIM72" s="2"/>
      <c r="HIN72" s="2"/>
      <c r="HIO72" s="2"/>
      <c r="HIP72" s="2"/>
      <c r="HIQ72" s="2"/>
      <c r="HIR72" s="2"/>
      <c r="HIS72" s="2"/>
      <c r="HIT72" s="2"/>
      <c r="HIU72" s="2"/>
      <c r="HIV72" s="2"/>
      <c r="HIW72" s="2"/>
      <c r="HIX72" s="2"/>
      <c r="HIY72" s="2"/>
      <c r="HIZ72" s="2"/>
      <c r="HJA72" s="2"/>
      <c r="HJB72" s="2"/>
      <c r="HJC72" s="2"/>
      <c r="HJD72" s="2"/>
      <c r="HJE72" s="2"/>
      <c r="HJF72" s="2"/>
      <c r="HJG72" s="2"/>
      <c r="HJH72" s="2"/>
      <c r="HJI72" s="2"/>
      <c r="HJJ72" s="2"/>
      <c r="HJK72" s="2"/>
      <c r="HJL72" s="2"/>
      <c r="HJM72" s="2"/>
      <c r="HJN72" s="2"/>
      <c r="HJO72" s="2"/>
      <c r="HJP72" s="2"/>
      <c r="HJQ72" s="2"/>
      <c r="HJR72" s="2"/>
      <c r="HJS72" s="2"/>
      <c r="HJT72" s="2"/>
      <c r="HJU72" s="2"/>
      <c r="HJV72" s="2"/>
      <c r="HJW72" s="2"/>
      <c r="HJX72" s="2"/>
      <c r="HJY72" s="2"/>
      <c r="HJZ72" s="2"/>
      <c r="HKA72" s="2"/>
      <c r="HKB72" s="2"/>
      <c r="HKC72" s="2"/>
      <c r="HKD72" s="2"/>
      <c r="HKE72" s="2"/>
      <c r="HKF72" s="2"/>
      <c r="HKG72" s="2"/>
      <c r="HKH72" s="2"/>
      <c r="HKI72" s="2"/>
      <c r="HKJ72" s="2"/>
      <c r="HKK72" s="2"/>
      <c r="HKL72" s="2"/>
      <c r="HKM72" s="2"/>
      <c r="HKN72" s="2"/>
      <c r="HKO72" s="2"/>
      <c r="HKP72" s="2"/>
      <c r="HKQ72" s="2"/>
      <c r="HKR72" s="2"/>
      <c r="HKS72" s="2"/>
      <c r="HKT72" s="2"/>
      <c r="HKU72" s="2"/>
      <c r="HKV72" s="2"/>
      <c r="HKW72" s="2"/>
      <c r="HKX72" s="2"/>
      <c r="HKY72" s="2"/>
      <c r="HKZ72" s="2"/>
      <c r="HLA72" s="2"/>
      <c r="HLB72" s="2"/>
      <c r="HLC72" s="2"/>
      <c r="HLD72" s="2"/>
      <c r="HLE72" s="2"/>
      <c r="HLF72" s="2"/>
      <c r="HLG72" s="2"/>
      <c r="HLH72" s="2"/>
      <c r="HLI72" s="2"/>
      <c r="HLJ72" s="2"/>
      <c r="HLK72" s="2"/>
      <c r="HLL72" s="2"/>
      <c r="HLM72" s="2"/>
      <c r="HLN72" s="2"/>
      <c r="HLO72" s="2"/>
      <c r="HLP72" s="2"/>
      <c r="HLQ72" s="2"/>
      <c r="HLR72" s="2"/>
      <c r="HLS72" s="2"/>
      <c r="HLT72" s="2"/>
      <c r="HLU72" s="2"/>
      <c r="HLV72" s="2"/>
      <c r="HLW72" s="2"/>
      <c r="HLX72" s="2"/>
      <c r="HLY72" s="2"/>
      <c r="HLZ72" s="2"/>
      <c r="HMA72" s="2"/>
      <c r="HMB72" s="2"/>
      <c r="HMC72" s="2"/>
      <c r="HMD72" s="2"/>
      <c r="HME72" s="2"/>
      <c r="HMF72" s="2"/>
      <c r="HMG72" s="2"/>
      <c r="HMH72" s="2"/>
      <c r="HMI72" s="2"/>
      <c r="HMJ72" s="2"/>
      <c r="HMK72" s="2"/>
      <c r="HML72" s="2"/>
      <c r="HMM72" s="2"/>
      <c r="HMN72" s="2"/>
      <c r="HMO72" s="2"/>
      <c r="HMP72" s="2"/>
      <c r="HMQ72" s="2"/>
      <c r="HMR72" s="2"/>
      <c r="HMS72" s="2"/>
      <c r="HMT72" s="2"/>
      <c r="HMU72" s="2"/>
      <c r="HMV72" s="2"/>
      <c r="HMW72" s="2"/>
      <c r="HMX72" s="2"/>
      <c r="HMY72" s="2"/>
      <c r="HMZ72" s="2"/>
      <c r="HNA72" s="2"/>
      <c r="HNB72" s="2"/>
      <c r="HNC72" s="2"/>
      <c r="HND72" s="2"/>
      <c r="HNE72" s="2"/>
      <c r="HNF72" s="2"/>
      <c r="HNG72" s="2"/>
      <c r="HNH72" s="2"/>
      <c r="HNI72" s="2"/>
      <c r="HNJ72" s="2"/>
      <c r="HNK72" s="2"/>
      <c r="HNL72" s="2"/>
      <c r="HNM72" s="2"/>
      <c r="HNN72" s="2"/>
      <c r="HNO72" s="2"/>
      <c r="HNP72" s="2"/>
      <c r="HNQ72" s="2"/>
      <c r="HNR72" s="2"/>
      <c r="HNS72" s="2"/>
      <c r="HNT72" s="2"/>
      <c r="HNU72" s="2"/>
      <c r="HNV72" s="2"/>
      <c r="HNW72" s="2"/>
      <c r="HNX72" s="2"/>
      <c r="HNY72" s="2"/>
      <c r="HNZ72" s="2"/>
      <c r="HOA72" s="2"/>
      <c r="HOB72" s="2"/>
      <c r="HOC72" s="2"/>
      <c r="HOD72" s="2"/>
      <c r="HOE72" s="2"/>
      <c r="HOF72" s="2"/>
      <c r="HOG72" s="2"/>
      <c r="HOH72" s="2"/>
      <c r="HOI72" s="2"/>
      <c r="HOJ72" s="2"/>
      <c r="HOK72" s="2"/>
      <c r="HOL72" s="2"/>
      <c r="HOM72" s="2"/>
      <c r="HON72" s="2"/>
      <c r="HOO72" s="2"/>
      <c r="HOP72" s="2"/>
      <c r="HOQ72" s="2"/>
      <c r="HOR72" s="2"/>
      <c r="HOS72" s="2"/>
      <c r="HOT72" s="2"/>
      <c r="HOU72" s="2"/>
      <c r="HOV72" s="2"/>
      <c r="HOW72" s="2"/>
      <c r="HOX72" s="2"/>
      <c r="HOY72" s="2"/>
      <c r="HOZ72" s="2"/>
      <c r="HPA72" s="2"/>
      <c r="HPB72" s="2"/>
      <c r="HPC72" s="2"/>
      <c r="HPD72" s="2"/>
      <c r="HPE72" s="2"/>
      <c r="HPF72" s="2"/>
      <c r="HPG72" s="2"/>
      <c r="HPH72" s="2"/>
      <c r="HPI72" s="2"/>
      <c r="HPJ72" s="2"/>
      <c r="HPK72" s="2"/>
      <c r="HPL72" s="2"/>
      <c r="HPM72" s="2"/>
      <c r="HPN72" s="2"/>
      <c r="HPO72" s="2"/>
      <c r="HPP72" s="2"/>
      <c r="HPQ72" s="2"/>
      <c r="HPR72" s="2"/>
      <c r="HPS72" s="2"/>
      <c r="HPT72" s="2"/>
      <c r="HPU72" s="2"/>
      <c r="HPV72" s="2"/>
      <c r="HPW72" s="2"/>
      <c r="HPX72" s="2"/>
      <c r="HPY72" s="2"/>
      <c r="HPZ72" s="2"/>
      <c r="HQA72" s="2"/>
      <c r="HQB72" s="2"/>
      <c r="HQC72" s="2"/>
      <c r="HQD72" s="2"/>
      <c r="HQE72" s="2"/>
      <c r="HQF72" s="2"/>
      <c r="HQG72" s="2"/>
      <c r="HQH72" s="2"/>
      <c r="HQI72" s="2"/>
      <c r="HQJ72" s="2"/>
      <c r="HQK72" s="2"/>
      <c r="HQL72" s="2"/>
      <c r="HQM72" s="2"/>
      <c r="HQN72" s="2"/>
      <c r="HQO72" s="2"/>
      <c r="HQP72" s="2"/>
      <c r="HQQ72" s="2"/>
      <c r="HQR72" s="2"/>
      <c r="HQS72" s="2"/>
      <c r="HQT72" s="2"/>
      <c r="HQU72" s="2"/>
      <c r="HQV72" s="2"/>
      <c r="HQW72" s="2"/>
      <c r="HQX72" s="2"/>
      <c r="HQY72" s="2"/>
      <c r="HQZ72" s="2"/>
      <c r="HRA72" s="2"/>
      <c r="HRB72" s="2"/>
      <c r="HRC72" s="2"/>
      <c r="HRD72" s="2"/>
      <c r="HRE72" s="2"/>
      <c r="HRF72" s="2"/>
      <c r="HRG72" s="2"/>
      <c r="HRH72" s="2"/>
      <c r="HRI72" s="2"/>
      <c r="HRJ72" s="2"/>
      <c r="HRK72" s="2"/>
      <c r="HRL72" s="2"/>
      <c r="HRM72" s="2"/>
      <c r="HRN72" s="2"/>
      <c r="HRO72" s="2"/>
      <c r="HRP72" s="2"/>
      <c r="HRQ72" s="2"/>
      <c r="HRR72" s="2"/>
      <c r="HRS72" s="2"/>
      <c r="HRT72" s="2"/>
      <c r="HRU72" s="2"/>
      <c r="HRV72" s="2"/>
      <c r="HRW72" s="2"/>
      <c r="HRX72" s="2"/>
      <c r="HRY72" s="2"/>
      <c r="HRZ72" s="2"/>
      <c r="HSA72" s="2"/>
      <c r="HSB72" s="2"/>
      <c r="HSC72" s="2"/>
      <c r="HSD72" s="2"/>
      <c r="HSE72" s="2"/>
      <c r="HSF72" s="2"/>
      <c r="HSG72" s="2"/>
      <c r="HSH72" s="2"/>
      <c r="HSI72" s="2"/>
      <c r="HSJ72" s="2"/>
      <c r="HSK72" s="2"/>
      <c r="HSL72" s="2"/>
      <c r="HSM72" s="2"/>
      <c r="HSN72" s="2"/>
      <c r="HSO72" s="2"/>
      <c r="HSP72" s="2"/>
      <c r="HSQ72" s="2"/>
      <c r="HSR72" s="2"/>
      <c r="HSS72" s="2"/>
      <c r="HST72" s="2"/>
      <c r="HSU72" s="2"/>
      <c r="HSV72" s="2"/>
      <c r="HSW72" s="2"/>
      <c r="HSX72" s="2"/>
      <c r="HSY72" s="2"/>
      <c r="HSZ72" s="2"/>
      <c r="HTA72" s="2"/>
      <c r="HTB72" s="2"/>
      <c r="HTC72" s="2"/>
      <c r="HTD72" s="2"/>
      <c r="HTE72" s="2"/>
      <c r="HTF72" s="2"/>
      <c r="HTG72" s="2"/>
      <c r="HTH72" s="2"/>
      <c r="HTI72" s="2"/>
      <c r="HTJ72" s="2"/>
      <c r="HTK72" s="2"/>
      <c r="HTL72" s="2"/>
      <c r="HTM72" s="2"/>
      <c r="HTN72" s="2"/>
      <c r="HTO72" s="2"/>
      <c r="HTP72" s="2"/>
      <c r="HTQ72" s="2"/>
      <c r="HTR72" s="2"/>
      <c r="HTS72" s="2"/>
      <c r="HTT72" s="2"/>
      <c r="HTU72" s="2"/>
      <c r="HTV72" s="2"/>
      <c r="HTW72" s="2"/>
      <c r="HTX72" s="2"/>
      <c r="HTY72" s="2"/>
      <c r="HTZ72" s="2"/>
      <c r="HUA72" s="2"/>
      <c r="HUB72" s="2"/>
      <c r="HUC72" s="2"/>
      <c r="HUD72" s="2"/>
      <c r="HUE72" s="2"/>
      <c r="HUF72" s="2"/>
      <c r="HUG72" s="2"/>
      <c r="HUH72" s="2"/>
      <c r="HUI72" s="2"/>
      <c r="HUJ72" s="2"/>
      <c r="HUK72" s="2"/>
      <c r="HUL72" s="2"/>
      <c r="HUM72" s="2"/>
      <c r="HUN72" s="2"/>
      <c r="HUO72" s="2"/>
      <c r="HUP72" s="2"/>
      <c r="HUQ72" s="2"/>
      <c r="HUR72" s="2"/>
      <c r="HUS72" s="2"/>
      <c r="HUT72" s="2"/>
      <c r="HUU72" s="2"/>
      <c r="HUV72" s="2"/>
      <c r="HUW72" s="2"/>
      <c r="HUX72" s="2"/>
      <c r="HUY72" s="2"/>
      <c r="HUZ72" s="2"/>
      <c r="HVA72" s="2"/>
      <c r="HVB72" s="2"/>
      <c r="HVC72" s="2"/>
      <c r="HVD72" s="2"/>
      <c r="HVE72" s="2"/>
      <c r="HVF72" s="2"/>
      <c r="HVG72" s="2"/>
      <c r="HVH72" s="2"/>
      <c r="HVI72" s="2"/>
      <c r="HVJ72" s="2"/>
      <c r="HVK72" s="2"/>
      <c r="HVL72" s="2"/>
      <c r="HVM72" s="2"/>
      <c r="HVN72" s="2"/>
      <c r="HVO72" s="2"/>
      <c r="HVP72" s="2"/>
      <c r="HVQ72" s="2"/>
      <c r="HVR72" s="2"/>
      <c r="HVS72" s="2"/>
      <c r="HVT72" s="2"/>
      <c r="HVU72" s="2"/>
      <c r="HVV72" s="2"/>
      <c r="HVW72" s="2"/>
      <c r="HVX72" s="2"/>
      <c r="HVY72" s="2"/>
      <c r="HVZ72" s="2"/>
      <c r="HWA72" s="2"/>
      <c r="HWB72" s="2"/>
      <c r="HWC72" s="2"/>
      <c r="HWD72" s="2"/>
      <c r="HWE72" s="2"/>
      <c r="HWF72" s="2"/>
      <c r="HWG72" s="2"/>
      <c r="HWH72" s="2"/>
      <c r="HWI72" s="2"/>
      <c r="HWJ72" s="2"/>
      <c r="HWK72" s="2"/>
      <c r="HWL72" s="2"/>
      <c r="HWM72" s="2"/>
      <c r="HWN72" s="2"/>
      <c r="HWO72" s="2"/>
      <c r="HWP72" s="2"/>
      <c r="HWQ72" s="2"/>
      <c r="HWR72" s="2"/>
      <c r="HWS72" s="2"/>
      <c r="HWT72" s="2"/>
      <c r="HWU72" s="2"/>
      <c r="HWV72" s="2"/>
      <c r="HWW72" s="2"/>
      <c r="HWX72" s="2"/>
      <c r="HWY72" s="2"/>
      <c r="HWZ72" s="2"/>
      <c r="HXA72" s="2"/>
      <c r="HXB72" s="2"/>
      <c r="HXC72" s="2"/>
      <c r="HXD72" s="2"/>
      <c r="HXE72" s="2"/>
      <c r="HXF72" s="2"/>
      <c r="HXG72" s="2"/>
      <c r="HXH72" s="2"/>
      <c r="HXI72" s="2"/>
      <c r="HXJ72" s="2"/>
      <c r="HXK72" s="2"/>
      <c r="HXL72" s="2"/>
      <c r="HXM72" s="2"/>
      <c r="HXN72" s="2"/>
      <c r="HXO72" s="2"/>
      <c r="HXP72" s="2"/>
      <c r="HXQ72" s="2"/>
      <c r="HXR72" s="2"/>
      <c r="HXS72" s="2"/>
      <c r="HXT72" s="2"/>
      <c r="HXU72" s="2"/>
      <c r="HXV72" s="2"/>
      <c r="HXW72" s="2"/>
      <c r="HXX72" s="2"/>
      <c r="HXY72" s="2"/>
      <c r="HXZ72" s="2"/>
      <c r="HYA72" s="2"/>
      <c r="HYB72" s="2"/>
      <c r="HYC72" s="2"/>
      <c r="HYD72" s="2"/>
      <c r="HYE72" s="2"/>
      <c r="HYF72" s="2"/>
      <c r="HYG72" s="2"/>
      <c r="HYH72" s="2"/>
      <c r="HYI72" s="2"/>
      <c r="HYJ72" s="2"/>
      <c r="HYK72" s="2"/>
      <c r="HYL72" s="2"/>
      <c r="HYM72" s="2"/>
      <c r="HYN72" s="2"/>
      <c r="HYO72" s="2"/>
      <c r="HYP72" s="2"/>
      <c r="HYQ72" s="2"/>
      <c r="HYR72" s="2"/>
      <c r="HYS72" s="2"/>
      <c r="HYT72" s="2"/>
      <c r="HYU72" s="2"/>
      <c r="HYV72" s="2"/>
      <c r="HYW72" s="2"/>
      <c r="HYX72" s="2"/>
      <c r="HYY72" s="2"/>
      <c r="HYZ72" s="2"/>
      <c r="HZA72" s="2"/>
      <c r="HZB72" s="2"/>
      <c r="HZC72" s="2"/>
      <c r="HZD72" s="2"/>
      <c r="HZE72" s="2"/>
      <c r="HZF72" s="2"/>
      <c r="HZG72" s="2"/>
      <c r="HZH72" s="2"/>
      <c r="HZI72" s="2"/>
      <c r="HZJ72" s="2"/>
      <c r="HZK72" s="2"/>
      <c r="HZL72" s="2"/>
      <c r="HZM72" s="2"/>
      <c r="HZN72" s="2"/>
      <c r="HZO72" s="2"/>
      <c r="HZP72" s="2"/>
      <c r="HZQ72" s="2"/>
      <c r="HZR72" s="2"/>
      <c r="HZS72" s="2"/>
      <c r="HZT72" s="2"/>
      <c r="HZU72" s="2"/>
      <c r="HZV72" s="2"/>
      <c r="HZW72" s="2"/>
      <c r="HZX72" s="2"/>
      <c r="HZY72" s="2"/>
      <c r="HZZ72" s="2"/>
      <c r="IAA72" s="2"/>
      <c r="IAB72" s="2"/>
      <c r="IAC72" s="2"/>
      <c r="IAD72" s="2"/>
      <c r="IAE72" s="2"/>
      <c r="IAF72" s="2"/>
      <c r="IAG72" s="2"/>
      <c r="IAH72" s="2"/>
      <c r="IAI72" s="2"/>
      <c r="IAJ72" s="2"/>
      <c r="IAK72" s="2"/>
      <c r="IAL72" s="2"/>
      <c r="IAM72" s="2"/>
      <c r="IAN72" s="2"/>
      <c r="IAO72" s="2"/>
      <c r="IAP72" s="2"/>
      <c r="IAQ72" s="2"/>
      <c r="IAR72" s="2"/>
      <c r="IAS72" s="2"/>
      <c r="IAT72" s="2"/>
      <c r="IAU72" s="2"/>
      <c r="IAV72" s="2"/>
      <c r="IAW72" s="2"/>
      <c r="IAX72" s="2"/>
      <c r="IAY72" s="2"/>
      <c r="IAZ72" s="2"/>
      <c r="IBA72" s="2"/>
      <c r="IBB72" s="2"/>
      <c r="IBC72" s="2"/>
      <c r="IBD72" s="2"/>
      <c r="IBE72" s="2"/>
      <c r="IBF72" s="2"/>
      <c r="IBG72" s="2"/>
      <c r="IBH72" s="2"/>
      <c r="IBI72" s="2"/>
      <c r="IBJ72" s="2"/>
      <c r="IBK72" s="2"/>
      <c r="IBL72" s="2"/>
      <c r="IBM72" s="2"/>
      <c r="IBN72" s="2"/>
      <c r="IBO72" s="2"/>
      <c r="IBP72" s="2"/>
      <c r="IBQ72" s="2"/>
      <c r="IBR72" s="2"/>
      <c r="IBS72" s="2"/>
      <c r="IBT72" s="2"/>
      <c r="IBU72" s="2"/>
      <c r="IBV72" s="2"/>
      <c r="IBW72" s="2"/>
      <c r="IBX72" s="2"/>
      <c r="IBY72" s="2"/>
      <c r="IBZ72" s="2"/>
      <c r="ICA72" s="2"/>
      <c r="ICB72" s="2"/>
      <c r="ICC72" s="2"/>
      <c r="ICD72" s="2"/>
      <c r="ICE72" s="2"/>
      <c r="ICF72" s="2"/>
      <c r="ICG72" s="2"/>
      <c r="ICH72" s="2"/>
      <c r="ICI72" s="2"/>
      <c r="ICJ72" s="2"/>
      <c r="ICK72" s="2"/>
      <c r="ICL72" s="2"/>
      <c r="ICM72" s="2"/>
      <c r="ICN72" s="2"/>
      <c r="ICO72" s="2"/>
      <c r="ICP72" s="2"/>
      <c r="ICQ72" s="2"/>
      <c r="ICR72" s="2"/>
      <c r="ICS72" s="2"/>
      <c r="ICT72" s="2"/>
      <c r="ICU72" s="2"/>
      <c r="ICV72" s="2"/>
      <c r="ICW72" s="2"/>
      <c r="ICX72" s="2"/>
      <c r="ICY72" s="2"/>
      <c r="ICZ72" s="2"/>
      <c r="IDA72" s="2"/>
      <c r="IDB72" s="2"/>
      <c r="IDC72" s="2"/>
      <c r="IDD72" s="2"/>
      <c r="IDE72" s="2"/>
      <c r="IDF72" s="2"/>
      <c r="IDG72" s="2"/>
      <c r="IDH72" s="2"/>
      <c r="IDI72" s="2"/>
      <c r="IDJ72" s="2"/>
      <c r="IDK72" s="2"/>
      <c r="IDL72" s="2"/>
      <c r="IDM72" s="2"/>
      <c r="IDN72" s="2"/>
      <c r="IDO72" s="2"/>
      <c r="IDP72" s="2"/>
      <c r="IDQ72" s="2"/>
      <c r="IDR72" s="2"/>
      <c r="IDS72" s="2"/>
      <c r="IDT72" s="2"/>
      <c r="IDU72" s="2"/>
      <c r="IDV72" s="2"/>
      <c r="IDW72" s="2"/>
      <c r="IDX72" s="2"/>
      <c r="IDY72" s="2"/>
      <c r="IDZ72" s="2"/>
      <c r="IEA72" s="2"/>
      <c r="IEB72" s="2"/>
      <c r="IEC72" s="2"/>
      <c r="IED72" s="2"/>
      <c r="IEE72" s="2"/>
      <c r="IEF72" s="2"/>
      <c r="IEG72" s="2"/>
      <c r="IEH72" s="2"/>
      <c r="IEI72" s="2"/>
      <c r="IEJ72" s="2"/>
      <c r="IEK72" s="2"/>
      <c r="IEL72" s="2"/>
      <c r="IEM72" s="2"/>
      <c r="IEN72" s="2"/>
      <c r="IEO72" s="2"/>
      <c r="IEP72" s="2"/>
      <c r="IEQ72" s="2"/>
      <c r="IER72" s="2"/>
      <c r="IES72" s="2"/>
      <c r="IET72" s="2"/>
      <c r="IEU72" s="2"/>
      <c r="IEV72" s="2"/>
      <c r="IEW72" s="2"/>
      <c r="IEX72" s="2"/>
      <c r="IEY72" s="2"/>
      <c r="IEZ72" s="2"/>
      <c r="IFA72" s="2"/>
      <c r="IFB72" s="2"/>
      <c r="IFC72" s="2"/>
      <c r="IFD72" s="2"/>
      <c r="IFE72" s="2"/>
      <c r="IFF72" s="2"/>
      <c r="IFG72" s="2"/>
      <c r="IFH72" s="2"/>
      <c r="IFI72" s="2"/>
      <c r="IFJ72" s="2"/>
      <c r="IFK72" s="2"/>
      <c r="IFL72" s="2"/>
      <c r="IFM72" s="2"/>
      <c r="IFN72" s="2"/>
      <c r="IFO72" s="2"/>
      <c r="IFP72" s="2"/>
      <c r="IFQ72" s="2"/>
      <c r="IFR72" s="2"/>
      <c r="IFS72" s="2"/>
      <c r="IFT72" s="2"/>
      <c r="IFU72" s="2"/>
      <c r="IFV72" s="2"/>
      <c r="IFW72" s="2"/>
      <c r="IFX72" s="2"/>
      <c r="IFY72" s="2"/>
      <c r="IFZ72" s="2"/>
      <c r="IGA72" s="2"/>
      <c r="IGB72" s="2"/>
      <c r="IGC72" s="2"/>
      <c r="IGD72" s="2"/>
      <c r="IGE72" s="2"/>
      <c r="IGF72" s="2"/>
      <c r="IGG72" s="2"/>
      <c r="IGH72" s="2"/>
      <c r="IGI72" s="2"/>
      <c r="IGJ72" s="2"/>
      <c r="IGK72" s="2"/>
      <c r="IGL72" s="2"/>
      <c r="IGM72" s="2"/>
      <c r="IGN72" s="2"/>
      <c r="IGO72" s="2"/>
      <c r="IGP72" s="2"/>
      <c r="IGQ72" s="2"/>
      <c r="IGR72" s="2"/>
      <c r="IGS72" s="2"/>
      <c r="IGT72" s="2"/>
      <c r="IGU72" s="2"/>
      <c r="IGV72" s="2"/>
      <c r="IGW72" s="2"/>
      <c r="IGX72" s="2"/>
      <c r="IGY72" s="2"/>
      <c r="IGZ72" s="2"/>
      <c r="IHA72" s="2"/>
      <c r="IHB72" s="2"/>
      <c r="IHC72" s="2"/>
      <c r="IHD72" s="2"/>
      <c r="IHE72" s="2"/>
      <c r="IHF72" s="2"/>
      <c r="IHG72" s="2"/>
      <c r="IHH72" s="2"/>
      <c r="IHI72" s="2"/>
      <c r="IHJ72" s="2"/>
      <c r="IHK72" s="2"/>
      <c r="IHL72" s="2"/>
      <c r="IHM72" s="2"/>
      <c r="IHN72" s="2"/>
      <c r="IHO72" s="2"/>
      <c r="IHP72" s="2"/>
      <c r="IHQ72" s="2"/>
      <c r="IHR72" s="2"/>
      <c r="IHS72" s="2"/>
      <c r="IHT72" s="2"/>
      <c r="IHU72" s="2"/>
      <c r="IHV72" s="2"/>
      <c r="IHW72" s="2"/>
      <c r="IHX72" s="2"/>
      <c r="IHY72" s="2"/>
      <c r="IHZ72" s="2"/>
      <c r="IIA72" s="2"/>
      <c r="IIB72" s="2"/>
      <c r="IIC72" s="2"/>
      <c r="IID72" s="2"/>
      <c r="IIE72" s="2"/>
      <c r="IIF72" s="2"/>
      <c r="IIG72" s="2"/>
      <c r="IIH72" s="2"/>
      <c r="III72" s="2"/>
      <c r="IIJ72" s="2"/>
      <c r="IIK72" s="2"/>
      <c r="IIL72" s="2"/>
      <c r="IIM72" s="2"/>
      <c r="IIN72" s="2"/>
      <c r="IIO72" s="2"/>
      <c r="IIP72" s="2"/>
      <c r="IIQ72" s="2"/>
      <c r="IIR72" s="2"/>
      <c r="IIS72" s="2"/>
      <c r="IIT72" s="2"/>
      <c r="IIU72" s="2"/>
      <c r="IIV72" s="2"/>
      <c r="IIW72" s="2"/>
      <c r="IIX72" s="2"/>
      <c r="IIY72" s="2"/>
      <c r="IIZ72" s="2"/>
      <c r="IJA72" s="2"/>
      <c r="IJB72" s="2"/>
      <c r="IJC72" s="2"/>
      <c r="IJD72" s="2"/>
      <c r="IJE72" s="2"/>
      <c r="IJF72" s="2"/>
      <c r="IJG72" s="2"/>
      <c r="IJH72" s="2"/>
      <c r="IJI72" s="2"/>
      <c r="IJJ72" s="2"/>
      <c r="IJK72" s="2"/>
      <c r="IJL72" s="2"/>
      <c r="IJM72" s="2"/>
      <c r="IJN72" s="2"/>
      <c r="IJO72" s="2"/>
      <c r="IJP72" s="2"/>
      <c r="IJQ72" s="2"/>
      <c r="IJR72" s="2"/>
      <c r="IJS72" s="2"/>
      <c r="IJT72" s="2"/>
      <c r="IJU72" s="2"/>
      <c r="IJV72" s="2"/>
      <c r="IJW72" s="2"/>
      <c r="IJX72" s="2"/>
      <c r="IJY72" s="2"/>
      <c r="IJZ72" s="2"/>
      <c r="IKA72" s="2"/>
      <c r="IKB72" s="2"/>
      <c r="IKC72" s="2"/>
      <c r="IKD72" s="2"/>
      <c r="IKE72" s="2"/>
      <c r="IKF72" s="2"/>
      <c r="IKG72" s="2"/>
      <c r="IKH72" s="2"/>
      <c r="IKI72" s="2"/>
      <c r="IKJ72" s="2"/>
      <c r="IKK72" s="2"/>
      <c r="IKL72" s="2"/>
      <c r="IKM72" s="2"/>
      <c r="IKN72" s="2"/>
      <c r="IKO72" s="2"/>
      <c r="IKP72" s="2"/>
      <c r="IKQ72" s="2"/>
      <c r="IKR72" s="2"/>
      <c r="IKS72" s="2"/>
      <c r="IKT72" s="2"/>
      <c r="IKU72" s="2"/>
      <c r="IKV72" s="2"/>
      <c r="IKW72" s="2"/>
      <c r="IKX72" s="2"/>
      <c r="IKY72" s="2"/>
      <c r="IKZ72" s="2"/>
      <c r="ILA72" s="2"/>
      <c r="ILB72" s="2"/>
      <c r="ILC72" s="2"/>
      <c r="ILD72" s="2"/>
      <c r="ILE72" s="2"/>
      <c r="ILF72" s="2"/>
      <c r="ILG72" s="2"/>
      <c r="ILH72" s="2"/>
      <c r="ILI72" s="2"/>
      <c r="ILJ72" s="2"/>
      <c r="ILK72" s="2"/>
      <c r="ILL72" s="2"/>
      <c r="ILM72" s="2"/>
      <c r="ILN72" s="2"/>
      <c r="ILO72" s="2"/>
      <c r="ILP72" s="2"/>
      <c r="ILQ72" s="2"/>
      <c r="ILR72" s="2"/>
      <c r="ILS72" s="2"/>
      <c r="ILT72" s="2"/>
      <c r="ILU72" s="2"/>
      <c r="ILV72" s="2"/>
      <c r="ILW72" s="2"/>
      <c r="ILX72" s="2"/>
      <c r="ILY72" s="2"/>
      <c r="ILZ72" s="2"/>
      <c r="IMA72" s="2"/>
      <c r="IMB72" s="2"/>
      <c r="IMC72" s="2"/>
      <c r="IMD72" s="2"/>
      <c r="IME72" s="2"/>
      <c r="IMF72" s="2"/>
      <c r="IMG72" s="2"/>
      <c r="IMH72" s="2"/>
      <c r="IMI72" s="2"/>
      <c r="IMJ72" s="2"/>
      <c r="IMK72" s="2"/>
      <c r="IML72" s="2"/>
      <c r="IMM72" s="2"/>
      <c r="IMN72" s="2"/>
      <c r="IMO72" s="2"/>
      <c r="IMP72" s="2"/>
      <c r="IMQ72" s="2"/>
      <c r="IMR72" s="2"/>
      <c r="IMS72" s="2"/>
      <c r="IMT72" s="2"/>
      <c r="IMU72" s="2"/>
      <c r="IMV72" s="2"/>
      <c r="IMW72" s="2"/>
      <c r="IMX72" s="2"/>
      <c r="IMY72" s="2"/>
      <c r="IMZ72" s="2"/>
      <c r="INA72" s="2"/>
      <c r="INB72" s="2"/>
      <c r="INC72" s="2"/>
      <c r="IND72" s="2"/>
      <c r="INE72" s="2"/>
      <c r="INF72" s="2"/>
      <c r="ING72" s="2"/>
      <c r="INH72" s="2"/>
      <c r="INI72" s="2"/>
      <c r="INJ72" s="2"/>
      <c r="INK72" s="2"/>
      <c r="INL72" s="2"/>
      <c r="INM72" s="2"/>
      <c r="INN72" s="2"/>
      <c r="INO72" s="2"/>
      <c r="INP72" s="2"/>
      <c r="INQ72" s="2"/>
      <c r="INR72" s="2"/>
      <c r="INS72" s="2"/>
      <c r="INT72" s="2"/>
      <c r="INU72" s="2"/>
      <c r="INV72" s="2"/>
      <c r="INW72" s="2"/>
      <c r="INX72" s="2"/>
      <c r="INY72" s="2"/>
      <c r="INZ72" s="2"/>
      <c r="IOA72" s="2"/>
      <c r="IOB72" s="2"/>
      <c r="IOC72" s="2"/>
      <c r="IOD72" s="2"/>
      <c r="IOE72" s="2"/>
      <c r="IOF72" s="2"/>
      <c r="IOG72" s="2"/>
      <c r="IOH72" s="2"/>
      <c r="IOI72" s="2"/>
      <c r="IOJ72" s="2"/>
      <c r="IOK72" s="2"/>
      <c r="IOL72" s="2"/>
      <c r="IOM72" s="2"/>
      <c r="ION72" s="2"/>
      <c r="IOO72" s="2"/>
      <c r="IOP72" s="2"/>
      <c r="IOQ72" s="2"/>
      <c r="IOR72" s="2"/>
      <c r="IOS72" s="2"/>
      <c r="IOT72" s="2"/>
      <c r="IOU72" s="2"/>
      <c r="IOV72" s="2"/>
      <c r="IOW72" s="2"/>
      <c r="IOX72" s="2"/>
      <c r="IOY72" s="2"/>
      <c r="IOZ72" s="2"/>
      <c r="IPA72" s="2"/>
      <c r="IPB72" s="2"/>
      <c r="IPC72" s="2"/>
      <c r="IPD72" s="2"/>
      <c r="IPE72" s="2"/>
      <c r="IPF72" s="2"/>
      <c r="IPG72" s="2"/>
      <c r="IPH72" s="2"/>
      <c r="IPI72" s="2"/>
      <c r="IPJ72" s="2"/>
      <c r="IPK72" s="2"/>
      <c r="IPL72" s="2"/>
      <c r="IPM72" s="2"/>
      <c r="IPN72" s="2"/>
      <c r="IPO72" s="2"/>
      <c r="IPP72" s="2"/>
      <c r="IPQ72" s="2"/>
      <c r="IPR72" s="2"/>
      <c r="IPS72" s="2"/>
      <c r="IPT72" s="2"/>
      <c r="IPU72" s="2"/>
      <c r="IPV72" s="2"/>
      <c r="IPW72" s="2"/>
      <c r="IPX72" s="2"/>
      <c r="IPY72" s="2"/>
      <c r="IPZ72" s="2"/>
      <c r="IQA72" s="2"/>
      <c r="IQB72" s="2"/>
      <c r="IQC72" s="2"/>
      <c r="IQD72" s="2"/>
      <c r="IQE72" s="2"/>
      <c r="IQF72" s="2"/>
      <c r="IQG72" s="2"/>
      <c r="IQH72" s="2"/>
      <c r="IQI72" s="2"/>
      <c r="IQJ72" s="2"/>
      <c r="IQK72" s="2"/>
      <c r="IQL72" s="2"/>
      <c r="IQM72" s="2"/>
      <c r="IQN72" s="2"/>
      <c r="IQO72" s="2"/>
      <c r="IQP72" s="2"/>
      <c r="IQQ72" s="2"/>
      <c r="IQR72" s="2"/>
      <c r="IQS72" s="2"/>
      <c r="IQT72" s="2"/>
      <c r="IQU72" s="2"/>
      <c r="IQV72" s="2"/>
      <c r="IQW72" s="2"/>
      <c r="IQX72" s="2"/>
      <c r="IQY72" s="2"/>
      <c r="IQZ72" s="2"/>
      <c r="IRA72" s="2"/>
      <c r="IRB72" s="2"/>
      <c r="IRC72" s="2"/>
      <c r="IRD72" s="2"/>
      <c r="IRE72" s="2"/>
      <c r="IRF72" s="2"/>
      <c r="IRG72" s="2"/>
      <c r="IRH72" s="2"/>
      <c r="IRI72" s="2"/>
      <c r="IRJ72" s="2"/>
      <c r="IRK72" s="2"/>
      <c r="IRL72" s="2"/>
      <c r="IRM72" s="2"/>
      <c r="IRN72" s="2"/>
      <c r="IRO72" s="2"/>
      <c r="IRP72" s="2"/>
      <c r="IRQ72" s="2"/>
      <c r="IRR72" s="2"/>
      <c r="IRS72" s="2"/>
      <c r="IRT72" s="2"/>
      <c r="IRU72" s="2"/>
      <c r="IRV72" s="2"/>
      <c r="IRW72" s="2"/>
      <c r="IRX72" s="2"/>
      <c r="IRY72" s="2"/>
      <c r="IRZ72" s="2"/>
      <c r="ISA72" s="2"/>
      <c r="ISB72" s="2"/>
      <c r="ISC72" s="2"/>
      <c r="ISD72" s="2"/>
      <c r="ISE72" s="2"/>
      <c r="ISF72" s="2"/>
      <c r="ISG72" s="2"/>
      <c r="ISH72" s="2"/>
      <c r="ISI72" s="2"/>
      <c r="ISJ72" s="2"/>
      <c r="ISK72" s="2"/>
      <c r="ISL72" s="2"/>
      <c r="ISM72" s="2"/>
      <c r="ISN72" s="2"/>
      <c r="ISO72" s="2"/>
      <c r="ISP72" s="2"/>
      <c r="ISQ72" s="2"/>
      <c r="ISR72" s="2"/>
      <c r="ISS72" s="2"/>
      <c r="IST72" s="2"/>
      <c r="ISU72" s="2"/>
      <c r="ISV72" s="2"/>
      <c r="ISW72" s="2"/>
      <c r="ISX72" s="2"/>
      <c r="ISY72" s="2"/>
      <c r="ISZ72" s="2"/>
      <c r="ITA72" s="2"/>
      <c r="ITB72" s="2"/>
      <c r="ITC72" s="2"/>
      <c r="ITD72" s="2"/>
      <c r="ITE72" s="2"/>
      <c r="ITF72" s="2"/>
      <c r="ITG72" s="2"/>
      <c r="ITH72" s="2"/>
      <c r="ITI72" s="2"/>
      <c r="ITJ72" s="2"/>
      <c r="ITK72" s="2"/>
      <c r="ITL72" s="2"/>
      <c r="ITM72" s="2"/>
      <c r="ITN72" s="2"/>
      <c r="ITO72" s="2"/>
      <c r="ITP72" s="2"/>
      <c r="ITQ72" s="2"/>
      <c r="ITR72" s="2"/>
      <c r="ITS72" s="2"/>
      <c r="ITT72" s="2"/>
      <c r="ITU72" s="2"/>
      <c r="ITV72" s="2"/>
      <c r="ITW72" s="2"/>
      <c r="ITX72" s="2"/>
      <c r="ITY72" s="2"/>
      <c r="ITZ72" s="2"/>
      <c r="IUA72" s="2"/>
      <c r="IUB72" s="2"/>
      <c r="IUC72" s="2"/>
      <c r="IUD72" s="2"/>
      <c r="IUE72" s="2"/>
      <c r="IUF72" s="2"/>
      <c r="IUG72" s="2"/>
      <c r="IUH72" s="2"/>
      <c r="IUI72" s="2"/>
      <c r="IUJ72" s="2"/>
      <c r="IUK72" s="2"/>
      <c r="IUL72" s="2"/>
      <c r="IUM72" s="2"/>
      <c r="IUN72" s="2"/>
      <c r="IUO72" s="2"/>
      <c r="IUP72" s="2"/>
      <c r="IUQ72" s="2"/>
      <c r="IUR72" s="2"/>
      <c r="IUS72" s="2"/>
      <c r="IUT72" s="2"/>
      <c r="IUU72" s="2"/>
      <c r="IUV72" s="2"/>
      <c r="IUW72" s="2"/>
      <c r="IUX72" s="2"/>
      <c r="IUY72" s="2"/>
      <c r="IUZ72" s="2"/>
      <c r="IVA72" s="2"/>
      <c r="IVB72" s="2"/>
      <c r="IVC72" s="2"/>
      <c r="IVD72" s="2"/>
      <c r="IVE72" s="2"/>
      <c r="IVF72" s="2"/>
      <c r="IVG72" s="2"/>
      <c r="IVH72" s="2"/>
      <c r="IVI72" s="2"/>
      <c r="IVJ72" s="2"/>
      <c r="IVK72" s="2"/>
      <c r="IVL72" s="2"/>
      <c r="IVM72" s="2"/>
      <c r="IVN72" s="2"/>
      <c r="IVO72" s="2"/>
      <c r="IVP72" s="2"/>
      <c r="IVQ72" s="2"/>
      <c r="IVR72" s="2"/>
      <c r="IVS72" s="2"/>
      <c r="IVT72" s="2"/>
      <c r="IVU72" s="2"/>
      <c r="IVV72" s="2"/>
      <c r="IVW72" s="2"/>
      <c r="IVX72" s="2"/>
      <c r="IVY72" s="2"/>
      <c r="IVZ72" s="2"/>
      <c r="IWA72" s="2"/>
      <c r="IWB72" s="2"/>
      <c r="IWC72" s="2"/>
      <c r="IWD72" s="2"/>
      <c r="IWE72" s="2"/>
      <c r="IWF72" s="2"/>
      <c r="IWG72" s="2"/>
      <c r="IWH72" s="2"/>
      <c r="IWI72" s="2"/>
      <c r="IWJ72" s="2"/>
      <c r="IWK72" s="2"/>
      <c r="IWL72" s="2"/>
      <c r="IWM72" s="2"/>
      <c r="IWN72" s="2"/>
      <c r="IWO72" s="2"/>
      <c r="IWP72" s="2"/>
      <c r="IWQ72" s="2"/>
      <c r="IWR72" s="2"/>
      <c r="IWS72" s="2"/>
      <c r="IWT72" s="2"/>
      <c r="IWU72" s="2"/>
      <c r="IWV72" s="2"/>
      <c r="IWW72" s="2"/>
      <c r="IWX72" s="2"/>
      <c r="IWY72" s="2"/>
      <c r="IWZ72" s="2"/>
      <c r="IXA72" s="2"/>
      <c r="IXB72" s="2"/>
      <c r="IXC72" s="2"/>
      <c r="IXD72" s="2"/>
      <c r="IXE72" s="2"/>
      <c r="IXF72" s="2"/>
      <c r="IXG72" s="2"/>
      <c r="IXH72" s="2"/>
      <c r="IXI72" s="2"/>
      <c r="IXJ72" s="2"/>
      <c r="IXK72" s="2"/>
      <c r="IXL72" s="2"/>
      <c r="IXM72" s="2"/>
      <c r="IXN72" s="2"/>
      <c r="IXO72" s="2"/>
      <c r="IXP72" s="2"/>
      <c r="IXQ72" s="2"/>
      <c r="IXR72" s="2"/>
      <c r="IXS72" s="2"/>
      <c r="IXT72" s="2"/>
      <c r="IXU72" s="2"/>
      <c r="IXV72" s="2"/>
      <c r="IXW72" s="2"/>
      <c r="IXX72" s="2"/>
      <c r="IXY72" s="2"/>
      <c r="IXZ72" s="2"/>
      <c r="IYA72" s="2"/>
      <c r="IYB72" s="2"/>
      <c r="IYC72" s="2"/>
      <c r="IYD72" s="2"/>
      <c r="IYE72" s="2"/>
      <c r="IYF72" s="2"/>
      <c r="IYG72" s="2"/>
      <c r="IYH72" s="2"/>
      <c r="IYI72" s="2"/>
      <c r="IYJ72" s="2"/>
      <c r="IYK72" s="2"/>
      <c r="IYL72" s="2"/>
      <c r="IYM72" s="2"/>
      <c r="IYN72" s="2"/>
      <c r="IYO72" s="2"/>
      <c r="IYP72" s="2"/>
      <c r="IYQ72" s="2"/>
      <c r="IYR72" s="2"/>
      <c r="IYS72" s="2"/>
      <c r="IYT72" s="2"/>
      <c r="IYU72" s="2"/>
      <c r="IYV72" s="2"/>
      <c r="IYW72" s="2"/>
      <c r="IYX72" s="2"/>
      <c r="IYY72" s="2"/>
      <c r="IYZ72" s="2"/>
      <c r="IZA72" s="2"/>
      <c r="IZB72" s="2"/>
      <c r="IZC72" s="2"/>
      <c r="IZD72" s="2"/>
      <c r="IZE72" s="2"/>
      <c r="IZF72" s="2"/>
      <c r="IZG72" s="2"/>
      <c r="IZH72" s="2"/>
      <c r="IZI72" s="2"/>
      <c r="IZJ72" s="2"/>
      <c r="IZK72" s="2"/>
      <c r="IZL72" s="2"/>
      <c r="IZM72" s="2"/>
      <c r="IZN72" s="2"/>
      <c r="IZO72" s="2"/>
      <c r="IZP72" s="2"/>
      <c r="IZQ72" s="2"/>
      <c r="IZR72" s="2"/>
      <c r="IZS72" s="2"/>
      <c r="IZT72" s="2"/>
      <c r="IZU72" s="2"/>
      <c r="IZV72" s="2"/>
      <c r="IZW72" s="2"/>
      <c r="IZX72" s="2"/>
      <c r="IZY72" s="2"/>
      <c r="IZZ72" s="2"/>
      <c r="JAA72" s="2"/>
      <c r="JAB72" s="2"/>
      <c r="JAC72" s="2"/>
      <c r="JAD72" s="2"/>
      <c r="JAE72" s="2"/>
      <c r="JAF72" s="2"/>
      <c r="JAG72" s="2"/>
      <c r="JAH72" s="2"/>
      <c r="JAI72" s="2"/>
      <c r="JAJ72" s="2"/>
      <c r="JAK72" s="2"/>
      <c r="JAL72" s="2"/>
      <c r="JAM72" s="2"/>
      <c r="JAN72" s="2"/>
      <c r="JAO72" s="2"/>
      <c r="JAP72" s="2"/>
      <c r="JAQ72" s="2"/>
      <c r="JAR72" s="2"/>
      <c r="JAS72" s="2"/>
      <c r="JAT72" s="2"/>
      <c r="JAU72" s="2"/>
      <c r="JAV72" s="2"/>
      <c r="JAW72" s="2"/>
      <c r="JAX72" s="2"/>
      <c r="JAY72" s="2"/>
      <c r="JAZ72" s="2"/>
      <c r="JBA72" s="2"/>
      <c r="JBB72" s="2"/>
      <c r="JBC72" s="2"/>
      <c r="JBD72" s="2"/>
      <c r="JBE72" s="2"/>
      <c r="JBF72" s="2"/>
      <c r="JBG72" s="2"/>
      <c r="JBH72" s="2"/>
      <c r="JBI72" s="2"/>
      <c r="JBJ72" s="2"/>
      <c r="JBK72" s="2"/>
      <c r="JBL72" s="2"/>
      <c r="JBM72" s="2"/>
      <c r="JBN72" s="2"/>
      <c r="JBO72" s="2"/>
      <c r="JBP72" s="2"/>
      <c r="JBQ72" s="2"/>
      <c r="JBR72" s="2"/>
      <c r="JBS72" s="2"/>
      <c r="JBT72" s="2"/>
      <c r="JBU72" s="2"/>
      <c r="JBV72" s="2"/>
      <c r="JBW72" s="2"/>
      <c r="JBX72" s="2"/>
      <c r="JBY72" s="2"/>
      <c r="JBZ72" s="2"/>
      <c r="JCA72" s="2"/>
      <c r="JCB72" s="2"/>
      <c r="JCC72" s="2"/>
      <c r="JCD72" s="2"/>
      <c r="JCE72" s="2"/>
      <c r="JCF72" s="2"/>
      <c r="JCG72" s="2"/>
      <c r="JCH72" s="2"/>
      <c r="JCI72" s="2"/>
      <c r="JCJ72" s="2"/>
      <c r="JCK72" s="2"/>
      <c r="JCL72" s="2"/>
      <c r="JCM72" s="2"/>
      <c r="JCN72" s="2"/>
      <c r="JCO72" s="2"/>
      <c r="JCP72" s="2"/>
      <c r="JCQ72" s="2"/>
      <c r="JCR72" s="2"/>
      <c r="JCS72" s="2"/>
      <c r="JCT72" s="2"/>
      <c r="JCU72" s="2"/>
      <c r="JCV72" s="2"/>
      <c r="JCW72" s="2"/>
      <c r="JCX72" s="2"/>
      <c r="JCY72" s="2"/>
      <c r="JCZ72" s="2"/>
      <c r="JDA72" s="2"/>
      <c r="JDB72" s="2"/>
      <c r="JDC72" s="2"/>
      <c r="JDD72" s="2"/>
      <c r="JDE72" s="2"/>
      <c r="JDF72" s="2"/>
      <c r="JDG72" s="2"/>
      <c r="JDH72" s="2"/>
      <c r="JDI72" s="2"/>
      <c r="JDJ72" s="2"/>
      <c r="JDK72" s="2"/>
      <c r="JDL72" s="2"/>
      <c r="JDM72" s="2"/>
      <c r="JDN72" s="2"/>
      <c r="JDO72" s="2"/>
      <c r="JDP72" s="2"/>
      <c r="JDQ72" s="2"/>
      <c r="JDR72" s="2"/>
      <c r="JDS72" s="2"/>
      <c r="JDT72" s="2"/>
      <c r="JDU72" s="2"/>
      <c r="JDV72" s="2"/>
      <c r="JDW72" s="2"/>
      <c r="JDX72" s="2"/>
      <c r="JDY72" s="2"/>
      <c r="JDZ72" s="2"/>
      <c r="JEA72" s="2"/>
      <c r="JEB72" s="2"/>
      <c r="JEC72" s="2"/>
      <c r="JED72" s="2"/>
      <c r="JEE72" s="2"/>
      <c r="JEF72" s="2"/>
      <c r="JEG72" s="2"/>
      <c r="JEH72" s="2"/>
      <c r="JEI72" s="2"/>
      <c r="JEJ72" s="2"/>
      <c r="JEK72" s="2"/>
      <c r="JEL72" s="2"/>
      <c r="JEM72" s="2"/>
      <c r="JEN72" s="2"/>
      <c r="JEO72" s="2"/>
      <c r="JEP72" s="2"/>
      <c r="JEQ72" s="2"/>
      <c r="JER72" s="2"/>
      <c r="JES72" s="2"/>
      <c r="JET72" s="2"/>
      <c r="JEU72" s="2"/>
      <c r="JEV72" s="2"/>
      <c r="JEW72" s="2"/>
      <c r="JEX72" s="2"/>
      <c r="JEY72" s="2"/>
      <c r="JEZ72" s="2"/>
      <c r="JFA72" s="2"/>
      <c r="JFB72" s="2"/>
      <c r="JFC72" s="2"/>
      <c r="JFD72" s="2"/>
      <c r="JFE72" s="2"/>
      <c r="JFF72" s="2"/>
      <c r="JFG72" s="2"/>
      <c r="JFH72" s="2"/>
      <c r="JFI72" s="2"/>
      <c r="JFJ72" s="2"/>
      <c r="JFK72" s="2"/>
      <c r="JFL72" s="2"/>
      <c r="JFM72" s="2"/>
      <c r="JFN72" s="2"/>
      <c r="JFO72" s="2"/>
      <c r="JFP72" s="2"/>
      <c r="JFQ72" s="2"/>
      <c r="JFR72" s="2"/>
      <c r="JFS72" s="2"/>
      <c r="JFT72" s="2"/>
      <c r="JFU72" s="2"/>
      <c r="JFV72" s="2"/>
      <c r="JFW72" s="2"/>
      <c r="JFX72" s="2"/>
      <c r="JFY72" s="2"/>
      <c r="JFZ72" s="2"/>
      <c r="JGA72" s="2"/>
      <c r="JGB72" s="2"/>
      <c r="JGC72" s="2"/>
      <c r="JGD72" s="2"/>
      <c r="JGE72" s="2"/>
      <c r="JGF72" s="2"/>
      <c r="JGG72" s="2"/>
      <c r="JGH72" s="2"/>
      <c r="JGI72" s="2"/>
      <c r="JGJ72" s="2"/>
      <c r="JGK72" s="2"/>
      <c r="JGL72" s="2"/>
      <c r="JGM72" s="2"/>
      <c r="JGN72" s="2"/>
      <c r="JGO72" s="2"/>
      <c r="JGP72" s="2"/>
      <c r="JGQ72" s="2"/>
      <c r="JGR72" s="2"/>
      <c r="JGS72" s="2"/>
      <c r="JGT72" s="2"/>
      <c r="JGU72" s="2"/>
      <c r="JGV72" s="2"/>
      <c r="JGW72" s="2"/>
      <c r="JGX72" s="2"/>
      <c r="JGY72" s="2"/>
      <c r="JGZ72" s="2"/>
      <c r="JHA72" s="2"/>
      <c r="JHB72" s="2"/>
      <c r="JHC72" s="2"/>
      <c r="JHD72" s="2"/>
      <c r="JHE72" s="2"/>
      <c r="JHF72" s="2"/>
      <c r="JHG72" s="2"/>
      <c r="JHH72" s="2"/>
      <c r="JHI72" s="2"/>
      <c r="JHJ72" s="2"/>
      <c r="JHK72" s="2"/>
      <c r="JHL72" s="2"/>
      <c r="JHM72" s="2"/>
      <c r="JHN72" s="2"/>
      <c r="JHO72" s="2"/>
      <c r="JHP72" s="2"/>
      <c r="JHQ72" s="2"/>
      <c r="JHR72" s="2"/>
      <c r="JHS72" s="2"/>
      <c r="JHT72" s="2"/>
      <c r="JHU72" s="2"/>
      <c r="JHV72" s="2"/>
      <c r="JHW72" s="2"/>
      <c r="JHX72" s="2"/>
      <c r="JHY72" s="2"/>
      <c r="JHZ72" s="2"/>
      <c r="JIA72" s="2"/>
      <c r="JIB72" s="2"/>
      <c r="JIC72" s="2"/>
      <c r="JID72" s="2"/>
      <c r="JIE72" s="2"/>
      <c r="JIF72" s="2"/>
      <c r="JIG72" s="2"/>
      <c r="JIH72" s="2"/>
      <c r="JII72" s="2"/>
      <c r="JIJ72" s="2"/>
      <c r="JIK72" s="2"/>
      <c r="JIL72" s="2"/>
      <c r="JIM72" s="2"/>
      <c r="JIN72" s="2"/>
      <c r="JIO72" s="2"/>
      <c r="JIP72" s="2"/>
      <c r="JIQ72" s="2"/>
      <c r="JIR72" s="2"/>
      <c r="JIS72" s="2"/>
      <c r="JIT72" s="2"/>
      <c r="JIU72" s="2"/>
      <c r="JIV72" s="2"/>
      <c r="JIW72" s="2"/>
      <c r="JIX72" s="2"/>
      <c r="JIY72" s="2"/>
      <c r="JIZ72" s="2"/>
      <c r="JJA72" s="2"/>
      <c r="JJB72" s="2"/>
      <c r="JJC72" s="2"/>
      <c r="JJD72" s="2"/>
      <c r="JJE72" s="2"/>
      <c r="JJF72" s="2"/>
      <c r="JJG72" s="2"/>
      <c r="JJH72" s="2"/>
      <c r="JJI72" s="2"/>
      <c r="JJJ72" s="2"/>
      <c r="JJK72" s="2"/>
      <c r="JJL72" s="2"/>
      <c r="JJM72" s="2"/>
      <c r="JJN72" s="2"/>
      <c r="JJO72" s="2"/>
      <c r="JJP72" s="2"/>
      <c r="JJQ72" s="2"/>
      <c r="JJR72" s="2"/>
      <c r="JJS72" s="2"/>
      <c r="JJT72" s="2"/>
      <c r="JJU72" s="2"/>
      <c r="JJV72" s="2"/>
      <c r="JJW72" s="2"/>
      <c r="JJX72" s="2"/>
      <c r="JJY72" s="2"/>
      <c r="JJZ72" s="2"/>
      <c r="JKA72" s="2"/>
      <c r="JKB72" s="2"/>
      <c r="JKC72" s="2"/>
      <c r="JKD72" s="2"/>
      <c r="JKE72" s="2"/>
      <c r="JKF72" s="2"/>
      <c r="JKG72" s="2"/>
      <c r="JKH72" s="2"/>
      <c r="JKI72" s="2"/>
      <c r="JKJ72" s="2"/>
      <c r="JKK72" s="2"/>
      <c r="JKL72" s="2"/>
      <c r="JKM72" s="2"/>
      <c r="JKN72" s="2"/>
      <c r="JKO72" s="2"/>
      <c r="JKP72" s="2"/>
      <c r="JKQ72" s="2"/>
      <c r="JKR72" s="2"/>
      <c r="JKS72" s="2"/>
      <c r="JKT72" s="2"/>
      <c r="JKU72" s="2"/>
      <c r="JKV72" s="2"/>
      <c r="JKW72" s="2"/>
      <c r="JKX72" s="2"/>
      <c r="JKY72" s="2"/>
      <c r="JKZ72" s="2"/>
      <c r="JLA72" s="2"/>
      <c r="JLB72" s="2"/>
      <c r="JLC72" s="2"/>
      <c r="JLD72" s="2"/>
      <c r="JLE72" s="2"/>
      <c r="JLF72" s="2"/>
      <c r="JLG72" s="2"/>
      <c r="JLH72" s="2"/>
      <c r="JLI72" s="2"/>
      <c r="JLJ72" s="2"/>
      <c r="JLK72" s="2"/>
      <c r="JLL72" s="2"/>
      <c r="JLM72" s="2"/>
      <c r="JLN72" s="2"/>
      <c r="JLO72" s="2"/>
      <c r="JLP72" s="2"/>
      <c r="JLQ72" s="2"/>
      <c r="JLR72" s="2"/>
      <c r="JLS72" s="2"/>
      <c r="JLT72" s="2"/>
      <c r="JLU72" s="2"/>
      <c r="JLV72" s="2"/>
      <c r="JLW72" s="2"/>
      <c r="JLX72" s="2"/>
      <c r="JLY72" s="2"/>
      <c r="JLZ72" s="2"/>
      <c r="JMA72" s="2"/>
      <c r="JMB72" s="2"/>
      <c r="JMC72" s="2"/>
      <c r="JMD72" s="2"/>
      <c r="JME72" s="2"/>
      <c r="JMF72" s="2"/>
      <c r="JMG72" s="2"/>
      <c r="JMH72" s="2"/>
      <c r="JMI72" s="2"/>
      <c r="JMJ72" s="2"/>
      <c r="JMK72" s="2"/>
      <c r="JML72" s="2"/>
      <c r="JMM72" s="2"/>
      <c r="JMN72" s="2"/>
      <c r="JMO72" s="2"/>
      <c r="JMP72" s="2"/>
      <c r="JMQ72" s="2"/>
      <c r="JMR72" s="2"/>
      <c r="JMS72" s="2"/>
      <c r="JMT72" s="2"/>
      <c r="JMU72" s="2"/>
      <c r="JMV72" s="2"/>
      <c r="JMW72" s="2"/>
      <c r="JMX72" s="2"/>
      <c r="JMY72" s="2"/>
      <c r="JMZ72" s="2"/>
      <c r="JNA72" s="2"/>
      <c r="JNB72" s="2"/>
      <c r="JNC72" s="2"/>
      <c r="JND72" s="2"/>
      <c r="JNE72" s="2"/>
      <c r="JNF72" s="2"/>
      <c r="JNG72" s="2"/>
      <c r="JNH72" s="2"/>
      <c r="JNI72" s="2"/>
      <c r="JNJ72" s="2"/>
      <c r="JNK72" s="2"/>
      <c r="JNL72" s="2"/>
      <c r="JNM72" s="2"/>
      <c r="JNN72" s="2"/>
      <c r="JNO72" s="2"/>
      <c r="JNP72" s="2"/>
      <c r="JNQ72" s="2"/>
      <c r="JNR72" s="2"/>
      <c r="JNS72" s="2"/>
      <c r="JNT72" s="2"/>
      <c r="JNU72" s="2"/>
      <c r="JNV72" s="2"/>
      <c r="JNW72" s="2"/>
      <c r="JNX72" s="2"/>
      <c r="JNY72" s="2"/>
      <c r="JNZ72" s="2"/>
      <c r="JOA72" s="2"/>
      <c r="JOB72" s="2"/>
      <c r="JOC72" s="2"/>
      <c r="JOD72" s="2"/>
      <c r="JOE72" s="2"/>
      <c r="JOF72" s="2"/>
      <c r="JOG72" s="2"/>
      <c r="JOH72" s="2"/>
      <c r="JOI72" s="2"/>
      <c r="JOJ72" s="2"/>
      <c r="JOK72" s="2"/>
      <c r="JOL72" s="2"/>
      <c r="JOM72" s="2"/>
      <c r="JON72" s="2"/>
      <c r="JOO72" s="2"/>
      <c r="JOP72" s="2"/>
      <c r="JOQ72" s="2"/>
      <c r="JOR72" s="2"/>
      <c r="JOS72" s="2"/>
      <c r="JOT72" s="2"/>
      <c r="JOU72" s="2"/>
      <c r="JOV72" s="2"/>
      <c r="JOW72" s="2"/>
      <c r="JOX72" s="2"/>
      <c r="JOY72" s="2"/>
      <c r="JOZ72" s="2"/>
      <c r="JPA72" s="2"/>
      <c r="JPB72" s="2"/>
      <c r="JPC72" s="2"/>
      <c r="JPD72" s="2"/>
      <c r="JPE72" s="2"/>
      <c r="JPF72" s="2"/>
      <c r="JPG72" s="2"/>
      <c r="JPH72" s="2"/>
      <c r="JPI72" s="2"/>
      <c r="JPJ72" s="2"/>
      <c r="JPK72" s="2"/>
      <c r="JPL72" s="2"/>
      <c r="JPM72" s="2"/>
      <c r="JPN72" s="2"/>
      <c r="JPO72" s="2"/>
      <c r="JPP72" s="2"/>
      <c r="JPQ72" s="2"/>
      <c r="JPR72" s="2"/>
      <c r="JPS72" s="2"/>
      <c r="JPT72" s="2"/>
      <c r="JPU72" s="2"/>
      <c r="JPV72" s="2"/>
      <c r="JPW72" s="2"/>
      <c r="JPX72" s="2"/>
      <c r="JPY72" s="2"/>
      <c r="JPZ72" s="2"/>
      <c r="JQA72" s="2"/>
      <c r="JQB72" s="2"/>
      <c r="JQC72" s="2"/>
      <c r="JQD72" s="2"/>
      <c r="JQE72" s="2"/>
      <c r="JQF72" s="2"/>
      <c r="JQG72" s="2"/>
      <c r="JQH72" s="2"/>
      <c r="JQI72" s="2"/>
      <c r="JQJ72" s="2"/>
      <c r="JQK72" s="2"/>
      <c r="JQL72" s="2"/>
      <c r="JQM72" s="2"/>
      <c r="JQN72" s="2"/>
      <c r="JQO72" s="2"/>
      <c r="JQP72" s="2"/>
      <c r="JQQ72" s="2"/>
      <c r="JQR72" s="2"/>
      <c r="JQS72" s="2"/>
      <c r="JQT72" s="2"/>
      <c r="JQU72" s="2"/>
      <c r="JQV72" s="2"/>
      <c r="JQW72" s="2"/>
      <c r="JQX72" s="2"/>
      <c r="JQY72" s="2"/>
      <c r="JQZ72" s="2"/>
      <c r="JRA72" s="2"/>
      <c r="JRB72" s="2"/>
      <c r="JRC72" s="2"/>
      <c r="JRD72" s="2"/>
      <c r="JRE72" s="2"/>
      <c r="JRF72" s="2"/>
      <c r="JRG72" s="2"/>
      <c r="JRH72" s="2"/>
      <c r="JRI72" s="2"/>
      <c r="JRJ72" s="2"/>
      <c r="JRK72" s="2"/>
      <c r="JRL72" s="2"/>
      <c r="JRM72" s="2"/>
      <c r="JRN72" s="2"/>
      <c r="JRO72" s="2"/>
      <c r="JRP72" s="2"/>
      <c r="JRQ72" s="2"/>
      <c r="JRR72" s="2"/>
      <c r="JRS72" s="2"/>
      <c r="JRT72" s="2"/>
      <c r="JRU72" s="2"/>
      <c r="JRV72" s="2"/>
      <c r="JRW72" s="2"/>
      <c r="JRX72" s="2"/>
      <c r="JRY72" s="2"/>
      <c r="JRZ72" s="2"/>
      <c r="JSA72" s="2"/>
      <c r="JSB72" s="2"/>
      <c r="JSC72" s="2"/>
      <c r="JSD72" s="2"/>
      <c r="JSE72" s="2"/>
      <c r="JSF72" s="2"/>
      <c r="JSG72" s="2"/>
      <c r="JSH72" s="2"/>
      <c r="JSI72" s="2"/>
      <c r="JSJ72" s="2"/>
      <c r="JSK72" s="2"/>
      <c r="JSL72" s="2"/>
      <c r="JSM72" s="2"/>
      <c r="JSN72" s="2"/>
      <c r="JSO72" s="2"/>
      <c r="JSP72" s="2"/>
      <c r="JSQ72" s="2"/>
      <c r="JSR72" s="2"/>
      <c r="JSS72" s="2"/>
      <c r="JST72" s="2"/>
      <c r="JSU72" s="2"/>
      <c r="JSV72" s="2"/>
      <c r="JSW72" s="2"/>
      <c r="JSX72" s="2"/>
      <c r="JSY72" s="2"/>
      <c r="JSZ72" s="2"/>
      <c r="JTA72" s="2"/>
      <c r="JTB72" s="2"/>
      <c r="JTC72" s="2"/>
      <c r="JTD72" s="2"/>
      <c r="JTE72" s="2"/>
      <c r="JTF72" s="2"/>
      <c r="JTG72" s="2"/>
      <c r="JTH72" s="2"/>
      <c r="JTI72" s="2"/>
      <c r="JTJ72" s="2"/>
      <c r="JTK72" s="2"/>
      <c r="JTL72" s="2"/>
      <c r="JTM72" s="2"/>
      <c r="JTN72" s="2"/>
      <c r="JTO72" s="2"/>
      <c r="JTP72" s="2"/>
      <c r="JTQ72" s="2"/>
      <c r="JTR72" s="2"/>
      <c r="JTS72" s="2"/>
      <c r="JTT72" s="2"/>
      <c r="JTU72" s="2"/>
      <c r="JTV72" s="2"/>
      <c r="JTW72" s="2"/>
      <c r="JTX72" s="2"/>
      <c r="JTY72" s="2"/>
      <c r="JTZ72" s="2"/>
      <c r="JUA72" s="2"/>
      <c r="JUB72" s="2"/>
      <c r="JUC72" s="2"/>
      <c r="JUD72" s="2"/>
      <c r="JUE72" s="2"/>
      <c r="JUF72" s="2"/>
      <c r="JUG72" s="2"/>
      <c r="JUH72" s="2"/>
      <c r="JUI72" s="2"/>
      <c r="JUJ72" s="2"/>
      <c r="JUK72" s="2"/>
      <c r="JUL72" s="2"/>
      <c r="JUM72" s="2"/>
      <c r="JUN72" s="2"/>
      <c r="JUO72" s="2"/>
      <c r="JUP72" s="2"/>
      <c r="JUQ72" s="2"/>
      <c r="JUR72" s="2"/>
      <c r="JUS72" s="2"/>
      <c r="JUT72" s="2"/>
      <c r="JUU72" s="2"/>
      <c r="JUV72" s="2"/>
      <c r="JUW72" s="2"/>
      <c r="JUX72" s="2"/>
      <c r="JUY72" s="2"/>
      <c r="JUZ72" s="2"/>
      <c r="JVA72" s="2"/>
      <c r="JVB72" s="2"/>
      <c r="JVC72" s="2"/>
      <c r="JVD72" s="2"/>
      <c r="JVE72" s="2"/>
      <c r="JVF72" s="2"/>
      <c r="JVG72" s="2"/>
      <c r="JVH72" s="2"/>
      <c r="JVI72" s="2"/>
      <c r="JVJ72" s="2"/>
      <c r="JVK72" s="2"/>
      <c r="JVL72" s="2"/>
      <c r="JVM72" s="2"/>
      <c r="JVN72" s="2"/>
      <c r="JVO72" s="2"/>
      <c r="JVP72" s="2"/>
      <c r="JVQ72" s="2"/>
      <c r="JVR72" s="2"/>
      <c r="JVS72" s="2"/>
      <c r="JVT72" s="2"/>
      <c r="JVU72" s="2"/>
      <c r="JVV72" s="2"/>
      <c r="JVW72" s="2"/>
      <c r="JVX72" s="2"/>
      <c r="JVY72" s="2"/>
      <c r="JVZ72" s="2"/>
      <c r="JWA72" s="2"/>
      <c r="JWB72" s="2"/>
      <c r="JWC72" s="2"/>
      <c r="JWD72" s="2"/>
      <c r="JWE72" s="2"/>
      <c r="JWF72" s="2"/>
      <c r="JWG72" s="2"/>
      <c r="JWH72" s="2"/>
      <c r="JWI72" s="2"/>
      <c r="JWJ72" s="2"/>
      <c r="JWK72" s="2"/>
      <c r="JWL72" s="2"/>
      <c r="JWM72" s="2"/>
      <c r="JWN72" s="2"/>
      <c r="JWO72" s="2"/>
      <c r="JWP72" s="2"/>
      <c r="JWQ72" s="2"/>
      <c r="JWR72" s="2"/>
      <c r="JWS72" s="2"/>
      <c r="JWT72" s="2"/>
      <c r="JWU72" s="2"/>
      <c r="JWV72" s="2"/>
      <c r="JWW72" s="2"/>
      <c r="JWX72" s="2"/>
      <c r="JWY72" s="2"/>
      <c r="JWZ72" s="2"/>
      <c r="JXA72" s="2"/>
      <c r="JXB72" s="2"/>
      <c r="JXC72" s="2"/>
      <c r="JXD72" s="2"/>
      <c r="JXE72" s="2"/>
      <c r="JXF72" s="2"/>
      <c r="JXG72" s="2"/>
      <c r="JXH72" s="2"/>
      <c r="JXI72" s="2"/>
      <c r="JXJ72" s="2"/>
      <c r="JXK72" s="2"/>
      <c r="JXL72" s="2"/>
      <c r="JXM72" s="2"/>
      <c r="JXN72" s="2"/>
      <c r="JXO72" s="2"/>
      <c r="JXP72" s="2"/>
      <c r="JXQ72" s="2"/>
      <c r="JXR72" s="2"/>
      <c r="JXS72" s="2"/>
      <c r="JXT72" s="2"/>
      <c r="JXU72" s="2"/>
      <c r="JXV72" s="2"/>
      <c r="JXW72" s="2"/>
      <c r="JXX72" s="2"/>
      <c r="JXY72" s="2"/>
      <c r="JXZ72" s="2"/>
      <c r="JYA72" s="2"/>
      <c r="JYB72" s="2"/>
      <c r="JYC72" s="2"/>
      <c r="JYD72" s="2"/>
      <c r="JYE72" s="2"/>
      <c r="JYF72" s="2"/>
      <c r="JYG72" s="2"/>
      <c r="JYH72" s="2"/>
      <c r="JYI72" s="2"/>
      <c r="JYJ72" s="2"/>
      <c r="JYK72" s="2"/>
      <c r="JYL72" s="2"/>
      <c r="JYM72" s="2"/>
      <c r="JYN72" s="2"/>
      <c r="JYO72" s="2"/>
      <c r="JYP72" s="2"/>
      <c r="JYQ72" s="2"/>
      <c r="JYR72" s="2"/>
      <c r="JYS72" s="2"/>
      <c r="JYT72" s="2"/>
      <c r="JYU72" s="2"/>
      <c r="JYV72" s="2"/>
      <c r="JYW72" s="2"/>
      <c r="JYX72" s="2"/>
      <c r="JYY72" s="2"/>
      <c r="JYZ72" s="2"/>
      <c r="JZA72" s="2"/>
      <c r="JZB72" s="2"/>
      <c r="JZC72" s="2"/>
      <c r="JZD72" s="2"/>
      <c r="JZE72" s="2"/>
      <c r="JZF72" s="2"/>
      <c r="JZG72" s="2"/>
      <c r="JZH72" s="2"/>
      <c r="JZI72" s="2"/>
      <c r="JZJ72" s="2"/>
      <c r="JZK72" s="2"/>
      <c r="JZL72" s="2"/>
      <c r="JZM72" s="2"/>
      <c r="JZN72" s="2"/>
      <c r="JZO72" s="2"/>
      <c r="JZP72" s="2"/>
      <c r="JZQ72" s="2"/>
      <c r="JZR72" s="2"/>
      <c r="JZS72" s="2"/>
      <c r="JZT72" s="2"/>
      <c r="JZU72" s="2"/>
      <c r="JZV72" s="2"/>
      <c r="JZW72" s="2"/>
      <c r="JZX72" s="2"/>
      <c r="JZY72" s="2"/>
      <c r="JZZ72" s="2"/>
      <c r="KAA72" s="2"/>
      <c r="KAB72" s="2"/>
      <c r="KAC72" s="2"/>
      <c r="KAD72" s="2"/>
      <c r="KAE72" s="2"/>
      <c r="KAF72" s="2"/>
      <c r="KAG72" s="2"/>
      <c r="KAH72" s="2"/>
      <c r="KAI72" s="2"/>
      <c r="KAJ72" s="2"/>
      <c r="KAK72" s="2"/>
      <c r="KAL72" s="2"/>
      <c r="KAM72" s="2"/>
      <c r="KAN72" s="2"/>
      <c r="KAO72" s="2"/>
      <c r="KAP72" s="2"/>
      <c r="KAQ72" s="2"/>
      <c r="KAR72" s="2"/>
      <c r="KAS72" s="2"/>
      <c r="KAT72" s="2"/>
      <c r="KAU72" s="2"/>
      <c r="KAV72" s="2"/>
      <c r="KAW72" s="2"/>
      <c r="KAX72" s="2"/>
      <c r="KAY72" s="2"/>
      <c r="KAZ72" s="2"/>
      <c r="KBA72" s="2"/>
      <c r="KBB72" s="2"/>
      <c r="KBC72" s="2"/>
      <c r="KBD72" s="2"/>
      <c r="KBE72" s="2"/>
      <c r="KBF72" s="2"/>
      <c r="KBG72" s="2"/>
      <c r="KBH72" s="2"/>
      <c r="KBI72" s="2"/>
      <c r="KBJ72" s="2"/>
      <c r="KBK72" s="2"/>
      <c r="KBL72" s="2"/>
      <c r="KBM72" s="2"/>
      <c r="KBN72" s="2"/>
      <c r="KBO72" s="2"/>
      <c r="KBP72" s="2"/>
      <c r="KBQ72" s="2"/>
      <c r="KBR72" s="2"/>
      <c r="KBS72" s="2"/>
      <c r="KBT72" s="2"/>
      <c r="KBU72" s="2"/>
      <c r="KBV72" s="2"/>
      <c r="KBW72" s="2"/>
      <c r="KBX72" s="2"/>
      <c r="KBY72" s="2"/>
      <c r="KBZ72" s="2"/>
      <c r="KCA72" s="2"/>
      <c r="KCB72" s="2"/>
      <c r="KCC72" s="2"/>
      <c r="KCD72" s="2"/>
      <c r="KCE72" s="2"/>
      <c r="KCF72" s="2"/>
      <c r="KCG72" s="2"/>
      <c r="KCH72" s="2"/>
      <c r="KCI72" s="2"/>
      <c r="KCJ72" s="2"/>
      <c r="KCK72" s="2"/>
      <c r="KCL72" s="2"/>
      <c r="KCM72" s="2"/>
      <c r="KCN72" s="2"/>
      <c r="KCO72" s="2"/>
      <c r="KCP72" s="2"/>
      <c r="KCQ72" s="2"/>
      <c r="KCR72" s="2"/>
      <c r="KCS72" s="2"/>
      <c r="KCT72" s="2"/>
      <c r="KCU72" s="2"/>
      <c r="KCV72" s="2"/>
      <c r="KCW72" s="2"/>
      <c r="KCX72" s="2"/>
      <c r="KCY72" s="2"/>
      <c r="KCZ72" s="2"/>
      <c r="KDA72" s="2"/>
      <c r="KDB72" s="2"/>
      <c r="KDC72" s="2"/>
      <c r="KDD72" s="2"/>
      <c r="KDE72" s="2"/>
      <c r="KDF72" s="2"/>
      <c r="KDG72" s="2"/>
      <c r="KDH72" s="2"/>
      <c r="KDI72" s="2"/>
      <c r="KDJ72" s="2"/>
      <c r="KDK72" s="2"/>
      <c r="KDL72" s="2"/>
      <c r="KDM72" s="2"/>
      <c r="KDN72" s="2"/>
      <c r="KDO72" s="2"/>
      <c r="KDP72" s="2"/>
      <c r="KDQ72" s="2"/>
      <c r="KDR72" s="2"/>
      <c r="KDS72" s="2"/>
      <c r="KDT72" s="2"/>
      <c r="KDU72" s="2"/>
      <c r="KDV72" s="2"/>
      <c r="KDW72" s="2"/>
      <c r="KDX72" s="2"/>
      <c r="KDY72" s="2"/>
      <c r="KDZ72" s="2"/>
      <c r="KEA72" s="2"/>
      <c r="KEB72" s="2"/>
      <c r="KEC72" s="2"/>
      <c r="KED72" s="2"/>
      <c r="KEE72" s="2"/>
      <c r="KEF72" s="2"/>
      <c r="KEG72" s="2"/>
      <c r="KEH72" s="2"/>
      <c r="KEI72" s="2"/>
      <c r="KEJ72" s="2"/>
      <c r="KEK72" s="2"/>
      <c r="KEL72" s="2"/>
      <c r="KEM72" s="2"/>
      <c r="KEN72" s="2"/>
      <c r="KEO72" s="2"/>
      <c r="KEP72" s="2"/>
      <c r="KEQ72" s="2"/>
      <c r="KER72" s="2"/>
      <c r="KES72" s="2"/>
      <c r="KET72" s="2"/>
      <c r="KEU72" s="2"/>
      <c r="KEV72" s="2"/>
      <c r="KEW72" s="2"/>
      <c r="KEX72" s="2"/>
      <c r="KEY72" s="2"/>
      <c r="KEZ72" s="2"/>
      <c r="KFA72" s="2"/>
      <c r="KFB72" s="2"/>
      <c r="KFC72" s="2"/>
      <c r="KFD72" s="2"/>
      <c r="KFE72" s="2"/>
      <c r="KFF72" s="2"/>
      <c r="KFG72" s="2"/>
      <c r="KFH72" s="2"/>
      <c r="KFI72" s="2"/>
      <c r="KFJ72" s="2"/>
      <c r="KFK72" s="2"/>
      <c r="KFL72" s="2"/>
      <c r="KFM72" s="2"/>
      <c r="KFN72" s="2"/>
      <c r="KFO72" s="2"/>
      <c r="KFP72" s="2"/>
      <c r="KFQ72" s="2"/>
      <c r="KFR72" s="2"/>
      <c r="KFS72" s="2"/>
      <c r="KFT72" s="2"/>
      <c r="KFU72" s="2"/>
      <c r="KFV72" s="2"/>
      <c r="KFW72" s="2"/>
      <c r="KFX72" s="2"/>
      <c r="KFY72" s="2"/>
      <c r="KFZ72" s="2"/>
      <c r="KGA72" s="2"/>
      <c r="KGB72" s="2"/>
      <c r="KGC72" s="2"/>
      <c r="KGD72" s="2"/>
      <c r="KGE72" s="2"/>
      <c r="KGF72" s="2"/>
      <c r="KGG72" s="2"/>
      <c r="KGH72" s="2"/>
      <c r="KGI72" s="2"/>
      <c r="KGJ72" s="2"/>
      <c r="KGK72" s="2"/>
      <c r="KGL72" s="2"/>
      <c r="KGM72" s="2"/>
      <c r="KGN72" s="2"/>
      <c r="KGO72" s="2"/>
      <c r="KGP72" s="2"/>
      <c r="KGQ72" s="2"/>
      <c r="KGR72" s="2"/>
      <c r="KGS72" s="2"/>
      <c r="KGT72" s="2"/>
      <c r="KGU72" s="2"/>
      <c r="KGV72" s="2"/>
      <c r="KGW72" s="2"/>
      <c r="KGX72" s="2"/>
      <c r="KGY72" s="2"/>
      <c r="KGZ72" s="2"/>
      <c r="KHA72" s="2"/>
      <c r="KHB72" s="2"/>
      <c r="KHC72" s="2"/>
      <c r="KHD72" s="2"/>
      <c r="KHE72" s="2"/>
      <c r="KHF72" s="2"/>
      <c r="KHG72" s="2"/>
      <c r="KHH72" s="2"/>
      <c r="KHI72" s="2"/>
      <c r="KHJ72" s="2"/>
      <c r="KHK72" s="2"/>
      <c r="KHL72" s="2"/>
      <c r="KHM72" s="2"/>
      <c r="KHN72" s="2"/>
      <c r="KHO72" s="2"/>
      <c r="KHP72" s="2"/>
      <c r="KHQ72" s="2"/>
      <c r="KHR72" s="2"/>
      <c r="KHS72" s="2"/>
      <c r="KHT72" s="2"/>
      <c r="KHU72" s="2"/>
      <c r="KHV72" s="2"/>
      <c r="KHW72" s="2"/>
      <c r="KHX72" s="2"/>
      <c r="KHY72" s="2"/>
      <c r="KHZ72" s="2"/>
      <c r="KIA72" s="2"/>
      <c r="KIB72" s="2"/>
      <c r="KIC72" s="2"/>
      <c r="KID72" s="2"/>
      <c r="KIE72" s="2"/>
      <c r="KIF72" s="2"/>
      <c r="KIG72" s="2"/>
      <c r="KIH72" s="2"/>
      <c r="KII72" s="2"/>
      <c r="KIJ72" s="2"/>
      <c r="KIK72" s="2"/>
      <c r="KIL72" s="2"/>
      <c r="KIM72" s="2"/>
      <c r="KIN72" s="2"/>
      <c r="KIO72" s="2"/>
      <c r="KIP72" s="2"/>
      <c r="KIQ72" s="2"/>
      <c r="KIR72" s="2"/>
      <c r="KIS72" s="2"/>
      <c r="KIT72" s="2"/>
      <c r="KIU72" s="2"/>
      <c r="KIV72" s="2"/>
      <c r="KIW72" s="2"/>
      <c r="KIX72" s="2"/>
      <c r="KIY72" s="2"/>
      <c r="KIZ72" s="2"/>
      <c r="KJA72" s="2"/>
      <c r="KJB72" s="2"/>
      <c r="KJC72" s="2"/>
      <c r="KJD72" s="2"/>
      <c r="KJE72" s="2"/>
      <c r="KJF72" s="2"/>
      <c r="KJG72" s="2"/>
      <c r="KJH72" s="2"/>
      <c r="KJI72" s="2"/>
      <c r="KJJ72" s="2"/>
      <c r="KJK72" s="2"/>
      <c r="KJL72" s="2"/>
      <c r="KJM72" s="2"/>
      <c r="KJN72" s="2"/>
      <c r="KJO72" s="2"/>
      <c r="KJP72" s="2"/>
      <c r="KJQ72" s="2"/>
      <c r="KJR72" s="2"/>
      <c r="KJS72" s="2"/>
      <c r="KJT72" s="2"/>
      <c r="KJU72" s="2"/>
      <c r="KJV72" s="2"/>
      <c r="KJW72" s="2"/>
      <c r="KJX72" s="2"/>
      <c r="KJY72" s="2"/>
      <c r="KJZ72" s="2"/>
      <c r="KKA72" s="2"/>
      <c r="KKB72" s="2"/>
      <c r="KKC72" s="2"/>
      <c r="KKD72" s="2"/>
      <c r="KKE72" s="2"/>
      <c r="KKF72" s="2"/>
      <c r="KKG72" s="2"/>
      <c r="KKH72" s="2"/>
      <c r="KKI72" s="2"/>
      <c r="KKJ72" s="2"/>
      <c r="KKK72" s="2"/>
      <c r="KKL72" s="2"/>
      <c r="KKM72" s="2"/>
      <c r="KKN72" s="2"/>
      <c r="KKO72" s="2"/>
      <c r="KKP72" s="2"/>
      <c r="KKQ72" s="2"/>
      <c r="KKR72" s="2"/>
      <c r="KKS72" s="2"/>
      <c r="KKT72" s="2"/>
      <c r="KKU72" s="2"/>
      <c r="KKV72" s="2"/>
      <c r="KKW72" s="2"/>
      <c r="KKX72" s="2"/>
      <c r="KKY72" s="2"/>
      <c r="KKZ72" s="2"/>
      <c r="KLA72" s="2"/>
      <c r="KLB72" s="2"/>
      <c r="KLC72" s="2"/>
      <c r="KLD72" s="2"/>
      <c r="KLE72" s="2"/>
      <c r="KLF72" s="2"/>
      <c r="KLG72" s="2"/>
      <c r="KLH72" s="2"/>
      <c r="KLI72" s="2"/>
      <c r="KLJ72" s="2"/>
      <c r="KLK72" s="2"/>
      <c r="KLL72" s="2"/>
      <c r="KLM72" s="2"/>
      <c r="KLN72" s="2"/>
      <c r="KLO72" s="2"/>
      <c r="KLP72" s="2"/>
      <c r="KLQ72" s="2"/>
      <c r="KLR72" s="2"/>
      <c r="KLS72" s="2"/>
      <c r="KLT72" s="2"/>
      <c r="KLU72" s="2"/>
      <c r="KLV72" s="2"/>
      <c r="KLW72" s="2"/>
      <c r="KLX72" s="2"/>
      <c r="KLY72" s="2"/>
      <c r="KLZ72" s="2"/>
      <c r="KMA72" s="2"/>
      <c r="KMB72" s="2"/>
      <c r="KMC72" s="2"/>
      <c r="KMD72" s="2"/>
      <c r="KME72" s="2"/>
      <c r="KMF72" s="2"/>
      <c r="KMG72" s="2"/>
      <c r="KMH72" s="2"/>
      <c r="KMI72" s="2"/>
      <c r="KMJ72" s="2"/>
      <c r="KMK72" s="2"/>
      <c r="KML72" s="2"/>
      <c r="KMM72" s="2"/>
      <c r="KMN72" s="2"/>
      <c r="KMO72" s="2"/>
      <c r="KMP72" s="2"/>
      <c r="KMQ72" s="2"/>
      <c r="KMR72" s="2"/>
      <c r="KMS72" s="2"/>
      <c r="KMT72" s="2"/>
      <c r="KMU72" s="2"/>
      <c r="KMV72" s="2"/>
      <c r="KMW72" s="2"/>
      <c r="KMX72" s="2"/>
      <c r="KMY72" s="2"/>
      <c r="KMZ72" s="2"/>
      <c r="KNA72" s="2"/>
      <c r="KNB72" s="2"/>
      <c r="KNC72" s="2"/>
      <c r="KND72" s="2"/>
      <c r="KNE72" s="2"/>
      <c r="KNF72" s="2"/>
      <c r="KNG72" s="2"/>
      <c r="KNH72" s="2"/>
      <c r="KNI72" s="2"/>
      <c r="KNJ72" s="2"/>
      <c r="KNK72" s="2"/>
      <c r="KNL72" s="2"/>
      <c r="KNM72" s="2"/>
      <c r="KNN72" s="2"/>
      <c r="KNO72" s="2"/>
      <c r="KNP72" s="2"/>
      <c r="KNQ72" s="2"/>
      <c r="KNR72" s="2"/>
      <c r="KNS72" s="2"/>
      <c r="KNT72" s="2"/>
      <c r="KNU72" s="2"/>
      <c r="KNV72" s="2"/>
      <c r="KNW72" s="2"/>
      <c r="KNX72" s="2"/>
      <c r="KNY72" s="2"/>
      <c r="KNZ72" s="2"/>
      <c r="KOA72" s="2"/>
      <c r="KOB72" s="2"/>
      <c r="KOC72" s="2"/>
      <c r="KOD72" s="2"/>
      <c r="KOE72" s="2"/>
      <c r="KOF72" s="2"/>
      <c r="KOG72" s="2"/>
      <c r="KOH72" s="2"/>
      <c r="KOI72" s="2"/>
      <c r="KOJ72" s="2"/>
      <c r="KOK72" s="2"/>
      <c r="KOL72" s="2"/>
      <c r="KOM72" s="2"/>
      <c r="KON72" s="2"/>
      <c r="KOO72" s="2"/>
      <c r="KOP72" s="2"/>
      <c r="KOQ72" s="2"/>
      <c r="KOR72" s="2"/>
      <c r="KOS72" s="2"/>
      <c r="KOT72" s="2"/>
      <c r="KOU72" s="2"/>
      <c r="KOV72" s="2"/>
      <c r="KOW72" s="2"/>
      <c r="KOX72" s="2"/>
      <c r="KOY72" s="2"/>
      <c r="KOZ72" s="2"/>
      <c r="KPA72" s="2"/>
      <c r="KPB72" s="2"/>
      <c r="KPC72" s="2"/>
      <c r="KPD72" s="2"/>
      <c r="KPE72" s="2"/>
      <c r="KPF72" s="2"/>
      <c r="KPG72" s="2"/>
      <c r="KPH72" s="2"/>
      <c r="KPI72" s="2"/>
      <c r="KPJ72" s="2"/>
      <c r="KPK72" s="2"/>
      <c r="KPL72" s="2"/>
      <c r="KPM72" s="2"/>
      <c r="KPN72" s="2"/>
      <c r="KPO72" s="2"/>
      <c r="KPP72" s="2"/>
      <c r="KPQ72" s="2"/>
      <c r="KPR72" s="2"/>
      <c r="KPS72" s="2"/>
      <c r="KPT72" s="2"/>
      <c r="KPU72" s="2"/>
      <c r="KPV72" s="2"/>
      <c r="KPW72" s="2"/>
      <c r="KPX72" s="2"/>
      <c r="KPY72" s="2"/>
      <c r="KPZ72" s="2"/>
      <c r="KQA72" s="2"/>
      <c r="KQB72" s="2"/>
      <c r="KQC72" s="2"/>
      <c r="KQD72" s="2"/>
      <c r="KQE72" s="2"/>
      <c r="KQF72" s="2"/>
      <c r="KQG72" s="2"/>
      <c r="KQH72" s="2"/>
      <c r="KQI72" s="2"/>
      <c r="KQJ72" s="2"/>
      <c r="KQK72" s="2"/>
      <c r="KQL72" s="2"/>
      <c r="KQM72" s="2"/>
      <c r="KQN72" s="2"/>
      <c r="KQO72" s="2"/>
      <c r="KQP72" s="2"/>
      <c r="KQQ72" s="2"/>
      <c r="KQR72" s="2"/>
      <c r="KQS72" s="2"/>
      <c r="KQT72" s="2"/>
      <c r="KQU72" s="2"/>
      <c r="KQV72" s="2"/>
      <c r="KQW72" s="2"/>
      <c r="KQX72" s="2"/>
      <c r="KQY72" s="2"/>
      <c r="KQZ72" s="2"/>
      <c r="KRA72" s="2"/>
      <c r="KRB72" s="2"/>
      <c r="KRC72" s="2"/>
      <c r="KRD72" s="2"/>
      <c r="KRE72" s="2"/>
      <c r="KRF72" s="2"/>
      <c r="KRG72" s="2"/>
      <c r="KRH72" s="2"/>
      <c r="KRI72" s="2"/>
      <c r="KRJ72" s="2"/>
      <c r="KRK72" s="2"/>
      <c r="KRL72" s="2"/>
      <c r="KRM72" s="2"/>
      <c r="KRN72" s="2"/>
      <c r="KRO72" s="2"/>
      <c r="KRP72" s="2"/>
      <c r="KRQ72" s="2"/>
      <c r="KRR72" s="2"/>
      <c r="KRS72" s="2"/>
      <c r="KRT72" s="2"/>
      <c r="KRU72" s="2"/>
      <c r="KRV72" s="2"/>
      <c r="KRW72" s="2"/>
      <c r="KRX72" s="2"/>
      <c r="KRY72" s="2"/>
      <c r="KRZ72" s="2"/>
      <c r="KSA72" s="2"/>
      <c r="KSB72" s="2"/>
      <c r="KSC72" s="2"/>
      <c r="KSD72" s="2"/>
      <c r="KSE72" s="2"/>
      <c r="KSF72" s="2"/>
      <c r="KSG72" s="2"/>
      <c r="KSH72" s="2"/>
      <c r="KSI72" s="2"/>
      <c r="KSJ72" s="2"/>
      <c r="KSK72" s="2"/>
      <c r="KSL72" s="2"/>
      <c r="KSM72" s="2"/>
      <c r="KSN72" s="2"/>
      <c r="KSO72" s="2"/>
      <c r="KSP72" s="2"/>
      <c r="KSQ72" s="2"/>
      <c r="KSR72" s="2"/>
      <c r="KSS72" s="2"/>
      <c r="KST72" s="2"/>
      <c r="KSU72" s="2"/>
      <c r="KSV72" s="2"/>
      <c r="KSW72" s="2"/>
      <c r="KSX72" s="2"/>
      <c r="KSY72" s="2"/>
      <c r="KSZ72" s="2"/>
      <c r="KTA72" s="2"/>
      <c r="KTB72" s="2"/>
      <c r="KTC72" s="2"/>
      <c r="KTD72" s="2"/>
      <c r="KTE72" s="2"/>
      <c r="KTF72" s="2"/>
      <c r="KTG72" s="2"/>
      <c r="KTH72" s="2"/>
      <c r="KTI72" s="2"/>
      <c r="KTJ72" s="2"/>
      <c r="KTK72" s="2"/>
      <c r="KTL72" s="2"/>
      <c r="KTM72" s="2"/>
      <c r="KTN72" s="2"/>
      <c r="KTO72" s="2"/>
      <c r="KTP72" s="2"/>
      <c r="KTQ72" s="2"/>
      <c r="KTR72" s="2"/>
      <c r="KTS72" s="2"/>
      <c r="KTT72" s="2"/>
      <c r="KTU72" s="2"/>
      <c r="KTV72" s="2"/>
      <c r="KTW72" s="2"/>
      <c r="KTX72" s="2"/>
      <c r="KTY72" s="2"/>
      <c r="KTZ72" s="2"/>
      <c r="KUA72" s="2"/>
      <c r="KUB72" s="2"/>
      <c r="KUC72" s="2"/>
      <c r="KUD72" s="2"/>
      <c r="KUE72" s="2"/>
      <c r="KUF72" s="2"/>
      <c r="KUG72" s="2"/>
      <c r="KUH72" s="2"/>
      <c r="KUI72" s="2"/>
      <c r="KUJ72" s="2"/>
      <c r="KUK72" s="2"/>
      <c r="KUL72" s="2"/>
      <c r="KUM72" s="2"/>
      <c r="KUN72" s="2"/>
      <c r="KUO72" s="2"/>
      <c r="KUP72" s="2"/>
      <c r="KUQ72" s="2"/>
      <c r="KUR72" s="2"/>
      <c r="KUS72" s="2"/>
      <c r="KUT72" s="2"/>
      <c r="KUU72" s="2"/>
      <c r="KUV72" s="2"/>
      <c r="KUW72" s="2"/>
      <c r="KUX72" s="2"/>
      <c r="KUY72" s="2"/>
      <c r="KUZ72" s="2"/>
      <c r="KVA72" s="2"/>
      <c r="KVB72" s="2"/>
      <c r="KVC72" s="2"/>
      <c r="KVD72" s="2"/>
      <c r="KVE72" s="2"/>
      <c r="KVF72" s="2"/>
      <c r="KVG72" s="2"/>
      <c r="KVH72" s="2"/>
      <c r="KVI72" s="2"/>
      <c r="KVJ72" s="2"/>
      <c r="KVK72" s="2"/>
      <c r="KVL72" s="2"/>
      <c r="KVM72" s="2"/>
      <c r="KVN72" s="2"/>
      <c r="KVO72" s="2"/>
      <c r="KVP72" s="2"/>
      <c r="KVQ72" s="2"/>
      <c r="KVR72" s="2"/>
      <c r="KVS72" s="2"/>
      <c r="KVT72" s="2"/>
      <c r="KVU72" s="2"/>
      <c r="KVV72" s="2"/>
      <c r="KVW72" s="2"/>
      <c r="KVX72" s="2"/>
      <c r="KVY72" s="2"/>
      <c r="KVZ72" s="2"/>
      <c r="KWA72" s="2"/>
      <c r="KWB72" s="2"/>
      <c r="KWC72" s="2"/>
      <c r="KWD72" s="2"/>
      <c r="KWE72" s="2"/>
      <c r="KWF72" s="2"/>
      <c r="KWG72" s="2"/>
      <c r="KWH72" s="2"/>
      <c r="KWI72" s="2"/>
      <c r="KWJ72" s="2"/>
      <c r="KWK72" s="2"/>
      <c r="KWL72" s="2"/>
      <c r="KWM72" s="2"/>
      <c r="KWN72" s="2"/>
      <c r="KWO72" s="2"/>
      <c r="KWP72" s="2"/>
      <c r="KWQ72" s="2"/>
      <c r="KWR72" s="2"/>
      <c r="KWS72" s="2"/>
      <c r="KWT72" s="2"/>
      <c r="KWU72" s="2"/>
      <c r="KWV72" s="2"/>
      <c r="KWW72" s="2"/>
      <c r="KWX72" s="2"/>
      <c r="KWY72" s="2"/>
      <c r="KWZ72" s="2"/>
      <c r="KXA72" s="2"/>
      <c r="KXB72" s="2"/>
      <c r="KXC72" s="2"/>
      <c r="KXD72" s="2"/>
      <c r="KXE72" s="2"/>
      <c r="KXF72" s="2"/>
      <c r="KXG72" s="2"/>
      <c r="KXH72" s="2"/>
      <c r="KXI72" s="2"/>
      <c r="KXJ72" s="2"/>
      <c r="KXK72" s="2"/>
      <c r="KXL72" s="2"/>
      <c r="KXM72" s="2"/>
      <c r="KXN72" s="2"/>
      <c r="KXO72" s="2"/>
      <c r="KXP72" s="2"/>
      <c r="KXQ72" s="2"/>
      <c r="KXR72" s="2"/>
      <c r="KXS72" s="2"/>
      <c r="KXT72" s="2"/>
      <c r="KXU72" s="2"/>
      <c r="KXV72" s="2"/>
      <c r="KXW72" s="2"/>
      <c r="KXX72" s="2"/>
      <c r="KXY72" s="2"/>
      <c r="KXZ72" s="2"/>
      <c r="KYA72" s="2"/>
      <c r="KYB72" s="2"/>
      <c r="KYC72" s="2"/>
      <c r="KYD72" s="2"/>
      <c r="KYE72" s="2"/>
      <c r="KYF72" s="2"/>
      <c r="KYG72" s="2"/>
      <c r="KYH72" s="2"/>
      <c r="KYI72" s="2"/>
      <c r="KYJ72" s="2"/>
      <c r="KYK72" s="2"/>
      <c r="KYL72" s="2"/>
      <c r="KYM72" s="2"/>
      <c r="KYN72" s="2"/>
      <c r="KYO72" s="2"/>
      <c r="KYP72" s="2"/>
      <c r="KYQ72" s="2"/>
      <c r="KYR72" s="2"/>
      <c r="KYS72" s="2"/>
      <c r="KYT72" s="2"/>
      <c r="KYU72" s="2"/>
      <c r="KYV72" s="2"/>
      <c r="KYW72" s="2"/>
      <c r="KYX72" s="2"/>
      <c r="KYY72" s="2"/>
      <c r="KYZ72" s="2"/>
      <c r="KZA72" s="2"/>
      <c r="KZB72" s="2"/>
      <c r="KZC72" s="2"/>
      <c r="KZD72" s="2"/>
      <c r="KZE72" s="2"/>
      <c r="KZF72" s="2"/>
      <c r="KZG72" s="2"/>
      <c r="KZH72" s="2"/>
      <c r="KZI72" s="2"/>
      <c r="KZJ72" s="2"/>
      <c r="KZK72" s="2"/>
      <c r="KZL72" s="2"/>
      <c r="KZM72" s="2"/>
      <c r="KZN72" s="2"/>
      <c r="KZO72" s="2"/>
      <c r="KZP72" s="2"/>
      <c r="KZQ72" s="2"/>
      <c r="KZR72" s="2"/>
      <c r="KZS72" s="2"/>
      <c r="KZT72" s="2"/>
      <c r="KZU72" s="2"/>
      <c r="KZV72" s="2"/>
      <c r="KZW72" s="2"/>
      <c r="KZX72" s="2"/>
      <c r="KZY72" s="2"/>
      <c r="KZZ72" s="2"/>
      <c r="LAA72" s="2"/>
      <c r="LAB72" s="2"/>
      <c r="LAC72" s="2"/>
      <c r="LAD72" s="2"/>
      <c r="LAE72" s="2"/>
      <c r="LAF72" s="2"/>
      <c r="LAG72" s="2"/>
      <c r="LAH72" s="2"/>
      <c r="LAI72" s="2"/>
      <c r="LAJ72" s="2"/>
      <c r="LAK72" s="2"/>
      <c r="LAL72" s="2"/>
      <c r="LAM72" s="2"/>
      <c r="LAN72" s="2"/>
      <c r="LAO72" s="2"/>
      <c r="LAP72" s="2"/>
      <c r="LAQ72" s="2"/>
      <c r="LAR72" s="2"/>
      <c r="LAS72" s="2"/>
      <c r="LAT72" s="2"/>
      <c r="LAU72" s="2"/>
      <c r="LAV72" s="2"/>
      <c r="LAW72" s="2"/>
      <c r="LAX72" s="2"/>
      <c r="LAY72" s="2"/>
      <c r="LAZ72" s="2"/>
      <c r="LBA72" s="2"/>
      <c r="LBB72" s="2"/>
      <c r="LBC72" s="2"/>
      <c r="LBD72" s="2"/>
      <c r="LBE72" s="2"/>
      <c r="LBF72" s="2"/>
      <c r="LBG72" s="2"/>
      <c r="LBH72" s="2"/>
      <c r="LBI72" s="2"/>
      <c r="LBJ72" s="2"/>
      <c r="LBK72" s="2"/>
      <c r="LBL72" s="2"/>
      <c r="LBM72" s="2"/>
      <c r="LBN72" s="2"/>
      <c r="LBO72" s="2"/>
      <c r="LBP72" s="2"/>
      <c r="LBQ72" s="2"/>
      <c r="LBR72" s="2"/>
      <c r="LBS72" s="2"/>
      <c r="LBT72" s="2"/>
      <c r="LBU72" s="2"/>
      <c r="LBV72" s="2"/>
      <c r="LBW72" s="2"/>
      <c r="LBX72" s="2"/>
      <c r="LBY72" s="2"/>
      <c r="LBZ72" s="2"/>
      <c r="LCA72" s="2"/>
      <c r="LCB72" s="2"/>
      <c r="LCC72" s="2"/>
      <c r="LCD72" s="2"/>
      <c r="LCE72" s="2"/>
      <c r="LCF72" s="2"/>
      <c r="LCG72" s="2"/>
      <c r="LCH72" s="2"/>
      <c r="LCI72" s="2"/>
      <c r="LCJ72" s="2"/>
      <c r="LCK72" s="2"/>
      <c r="LCL72" s="2"/>
      <c r="LCM72" s="2"/>
      <c r="LCN72" s="2"/>
      <c r="LCO72" s="2"/>
      <c r="LCP72" s="2"/>
      <c r="LCQ72" s="2"/>
      <c r="LCR72" s="2"/>
      <c r="LCS72" s="2"/>
      <c r="LCT72" s="2"/>
      <c r="LCU72" s="2"/>
      <c r="LCV72" s="2"/>
      <c r="LCW72" s="2"/>
      <c r="LCX72" s="2"/>
      <c r="LCY72" s="2"/>
      <c r="LCZ72" s="2"/>
      <c r="LDA72" s="2"/>
      <c r="LDB72" s="2"/>
      <c r="LDC72" s="2"/>
      <c r="LDD72" s="2"/>
      <c r="LDE72" s="2"/>
      <c r="LDF72" s="2"/>
      <c r="LDG72" s="2"/>
      <c r="LDH72" s="2"/>
      <c r="LDI72" s="2"/>
      <c r="LDJ72" s="2"/>
      <c r="LDK72" s="2"/>
      <c r="LDL72" s="2"/>
      <c r="LDM72" s="2"/>
      <c r="LDN72" s="2"/>
      <c r="LDO72" s="2"/>
      <c r="LDP72" s="2"/>
      <c r="LDQ72" s="2"/>
      <c r="LDR72" s="2"/>
      <c r="LDS72" s="2"/>
      <c r="LDT72" s="2"/>
      <c r="LDU72" s="2"/>
      <c r="LDV72" s="2"/>
      <c r="LDW72" s="2"/>
      <c r="LDX72" s="2"/>
      <c r="LDY72" s="2"/>
      <c r="LDZ72" s="2"/>
      <c r="LEA72" s="2"/>
      <c r="LEB72" s="2"/>
      <c r="LEC72" s="2"/>
      <c r="LED72" s="2"/>
      <c r="LEE72" s="2"/>
      <c r="LEF72" s="2"/>
      <c r="LEG72" s="2"/>
      <c r="LEH72" s="2"/>
      <c r="LEI72" s="2"/>
      <c r="LEJ72" s="2"/>
      <c r="LEK72" s="2"/>
      <c r="LEL72" s="2"/>
      <c r="LEM72" s="2"/>
      <c r="LEN72" s="2"/>
      <c r="LEO72" s="2"/>
      <c r="LEP72" s="2"/>
      <c r="LEQ72" s="2"/>
      <c r="LER72" s="2"/>
      <c r="LES72" s="2"/>
      <c r="LET72" s="2"/>
      <c r="LEU72" s="2"/>
      <c r="LEV72" s="2"/>
      <c r="LEW72" s="2"/>
      <c r="LEX72" s="2"/>
      <c r="LEY72" s="2"/>
      <c r="LEZ72" s="2"/>
      <c r="LFA72" s="2"/>
      <c r="LFB72" s="2"/>
      <c r="LFC72" s="2"/>
      <c r="LFD72" s="2"/>
      <c r="LFE72" s="2"/>
      <c r="LFF72" s="2"/>
      <c r="LFG72" s="2"/>
      <c r="LFH72" s="2"/>
      <c r="LFI72" s="2"/>
      <c r="LFJ72" s="2"/>
      <c r="LFK72" s="2"/>
      <c r="LFL72" s="2"/>
      <c r="LFM72" s="2"/>
      <c r="LFN72" s="2"/>
      <c r="LFO72" s="2"/>
      <c r="LFP72" s="2"/>
      <c r="LFQ72" s="2"/>
      <c r="LFR72" s="2"/>
      <c r="LFS72" s="2"/>
      <c r="LFT72" s="2"/>
      <c r="LFU72" s="2"/>
      <c r="LFV72" s="2"/>
      <c r="LFW72" s="2"/>
      <c r="LFX72" s="2"/>
      <c r="LFY72" s="2"/>
      <c r="LFZ72" s="2"/>
      <c r="LGA72" s="2"/>
      <c r="LGB72" s="2"/>
      <c r="LGC72" s="2"/>
      <c r="LGD72" s="2"/>
      <c r="LGE72" s="2"/>
      <c r="LGF72" s="2"/>
      <c r="LGG72" s="2"/>
      <c r="LGH72" s="2"/>
      <c r="LGI72" s="2"/>
      <c r="LGJ72" s="2"/>
      <c r="LGK72" s="2"/>
      <c r="LGL72" s="2"/>
      <c r="LGM72" s="2"/>
      <c r="LGN72" s="2"/>
      <c r="LGO72" s="2"/>
      <c r="LGP72" s="2"/>
      <c r="LGQ72" s="2"/>
      <c r="LGR72" s="2"/>
      <c r="LGS72" s="2"/>
      <c r="LGT72" s="2"/>
      <c r="LGU72" s="2"/>
      <c r="LGV72" s="2"/>
      <c r="LGW72" s="2"/>
      <c r="LGX72" s="2"/>
      <c r="LGY72" s="2"/>
      <c r="LGZ72" s="2"/>
      <c r="LHA72" s="2"/>
      <c r="LHB72" s="2"/>
      <c r="LHC72" s="2"/>
      <c r="LHD72" s="2"/>
      <c r="LHE72" s="2"/>
      <c r="LHF72" s="2"/>
      <c r="LHG72" s="2"/>
      <c r="LHH72" s="2"/>
      <c r="LHI72" s="2"/>
      <c r="LHJ72" s="2"/>
      <c r="LHK72" s="2"/>
      <c r="LHL72" s="2"/>
      <c r="LHM72" s="2"/>
      <c r="LHN72" s="2"/>
      <c r="LHO72" s="2"/>
      <c r="LHP72" s="2"/>
      <c r="LHQ72" s="2"/>
      <c r="LHR72" s="2"/>
      <c r="LHS72" s="2"/>
      <c r="LHT72" s="2"/>
      <c r="LHU72" s="2"/>
      <c r="LHV72" s="2"/>
      <c r="LHW72" s="2"/>
      <c r="LHX72" s="2"/>
      <c r="LHY72" s="2"/>
      <c r="LHZ72" s="2"/>
      <c r="LIA72" s="2"/>
      <c r="LIB72" s="2"/>
      <c r="LIC72" s="2"/>
      <c r="LID72" s="2"/>
      <c r="LIE72" s="2"/>
      <c r="LIF72" s="2"/>
      <c r="LIG72" s="2"/>
      <c r="LIH72" s="2"/>
      <c r="LII72" s="2"/>
      <c r="LIJ72" s="2"/>
      <c r="LIK72" s="2"/>
      <c r="LIL72" s="2"/>
      <c r="LIM72" s="2"/>
      <c r="LIN72" s="2"/>
      <c r="LIO72" s="2"/>
      <c r="LIP72" s="2"/>
      <c r="LIQ72" s="2"/>
      <c r="LIR72" s="2"/>
      <c r="LIS72" s="2"/>
      <c r="LIT72" s="2"/>
      <c r="LIU72" s="2"/>
      <c r="LIV72" s="2"/>
      <c r="LIW72" s="2"/>
      <c r="LIX72" s="2"/>
      <c r="LIY72" s="2"/>
      <c r="LIZ72" s="2"/>
      <c r="LJA72" s="2"/>
      <c r="LJB72" s="2"/>
      <c r="LJC72" s="2"/>
      <c r="LJD72" s="2"/>
      <c r="LJE72" s="2"/>
      <c r="LJF72" s="2"/>
      <c r="LJG72" s="2"/>
      <c r="LJH72" s="2"/>
      <c r="LJI72" s="2"/>
      <c r="LJJ72" s="2"/>
      <c r="LJK72" s="2"/>
      <c r="LJL72" s="2"/>
      <c r="LJM72" s="2"/>
      <c r="LJN72" s="2"/>
      <c r="LJO72" s="2"/>
      <c r="LJP72" s="2"/>
      <c r="LJQ72" s="2"/>
      <c r="LJR72" s="2"/>
      <c r="LJS72" s="2"/>
      <c r="LJT72" s="2"/>
      <c r="LJU72" s="2"/>
      <c r="LJV72" s="2"/>
      <c r="LJW72" s="2"/>
      <c r="LJX72" s="2"/>
      <c r="LJY72" s="2"/>
      <c r="LJZ72" s="2"/>
      <c r="LKA72" s="2"/>
      <c r="LKB72" s="2"/>
      <c r="LKC72" s="2"/>
      <c r="LKD72" s="2"/>
      <c r="LKE72" s="2"/>
      <c r="LKF72" s="2"/>
      <c r="LKG72" s="2"/>
      <c r="LKH72" s="2"/>
      <c r="LKI72" s="2"/>
      <c r="LKJ72" s="2"/>
      <c r="LKK72" s="2"/>
      <c r="LKL72" s="2"/>
      <c r="LKM72" s="2"/>
      <c r="LKN72" s="2"/>
      <c r="LKO72" s="2"/>
      <c r="LKP72" s="2"/>
      <c r="LKQ72" s="2"/>
      <c r="LKR72" s="2"/>
      <c r="LKS72" s="2"/>
      <c r="LKT72" s="2"/>
      <c r="LKU72" s="2"/>
      <c r="LKV72" s="2"/>
      <c r="LKW72" s="2"/>
      <c r="LKX72" s="2"/>
      <c r="LKY72" s="2"/>
      <c r="LKZ72" s="2"/>
      <c r="LLA72" s="2"/>
      <c r="LLB72" s="2"/>
      <c r="LLC72" s="2"/>
      <c r="LLD72" s="2"/>
      <c r="LLE72" s="2"/>
      <c r="LLF72" s="2"/>
      <c r="LLG72" s="2"/>
      <c r="LLH72" s="2"/>
      <c r="LLI72" s="2"/>
      <c r="LLJ72" s="2"/>
      <c r="LLK72" s="2"/>
      <c r="LLL72" s="2"/>
      <c r="LLM72" s="2"/>
      <c r="LLN72" s="2"/>
      <c r="LLO72" s="2"/>
      <c r="LLP72" s="2"/>
      <c r="LLQ72" s="2"/>
      <c r="LLR72" s="2"/>
      <c r="LLS72" s="2"/>
      <c r="LLT72" s="2"/>
      <c r="LLU72" s="2"/>
      <c r="LLV72" s="2"/>
      <c r="LLW72" s="2"/>
      <c r="LLX72" s="2"/>
      <c r="LLY72" s="2"/>
      <c r="LLZ72" s="2"/>
      <c r="LMA72" s="2"/>
      <c r="LMB72" s="2"/>
      <c r="LMC72" s="2"/>
      <c r="LMD72" s="2"/>
      <c r="LME72" s="2"/>
      <c r="LMF72" s="2"/>
      <c r="LMG72" s="2"/>
      <c r="LMH72" s="2"/>
      <c r="LMI72" s="2"/>
      <c r="LMJ72" s="2"/>
      <c r="LMK72" s="2"/>
      <c r="LML72" s="2"/>
      <c r="LMM72" s="2"/>
      <c r="LMN72" s="2"/>
      <c r="LMO72" s="2"/>
      <c r="LMP72" s="2"/>
      <c r="LMQ72" s="2"/>
      <c r="LMR72" s="2"/>
      <c r="LMS72" s="2"/>
      <c r="LMT72" s="2"/>
      <c r="LMU72" s="2"/>
      <c r="LMV72" s="2"/>
      <c r="LMW72" s="2"/>
      <c r="LMX72" s="2"/>
      <c r="LMY72" s="2"/>
      <c r="LMZ72" s="2"/>
      <c r="LNA72" s="2"/>
      <c r="LNB72" s="2"/>
      <c r="LNC72" s="2"/>
      <c r="LND72" s="2"/>
      <c r="LNE72" s="2"/>
      <c r="LNF72" s="2"/>
      <c r="LNG72" s="2"/>
      <c r="LNH72" s="2"/>
      <c r="LNI72" s="2"/>
      <c r="LNJ72" s="2"/>
      <c r="LNK72" s="2"/>
      <c r="LNL72" s="2"/>
      <c r="LNM72" s="2"/>
      <c r="LNN72" s="2"/>
      <c r="LNO72" s="2"/>
      <c r="LNP72" s="2"/>
      <c r="LNQ72" s="2"/>
      <c r="LNR72" s="2"/>
      <c r="LNS72" s="2"/>
      <c r="LNT72" s="2"/>
      <c r="LNU72" s="2"/>
      <c r="LNV72" s="2"/>
      <c r="LNW72" s="2"/>
      <c r="LNX72" s="2"/>
      <c r="LNY72" s="2"/>
      <c r="LNZ72" s="2"/>
      <c r="LOA72" s="2"/>
      <c r="LOB72" s="2"/>
      <c r="LOC72" s="2"/>
      <c r="LOD72" s="2"/>
      <c r="LOE72" s="2"/>
      <c r="LOF72" s="2"/>
      <c r="LOG72" s="2"/>
      <c r="LOH72" s="2"/>
      <c r="LOI72" s="2"/>
      <c r="LOJ72" s="2"/>
      <c r="LOK72" s="2"/>
      <c r="LOL72" s="2"/>
      <c r="LOM72" s="2"/>
      <c r="LON72" s="2"/>
      <c r="LOO72" s="2"/>
      <c r="LOP72" s="2"/>
      <c r="LOQ72" s="2"/>
      <c r="LOR72" s="2"/>
      <c r="LOS72" s="2"/>
      <c r="LOT72" s="2"/>
      <c r="LOU72" s="2"/>
      <c r="LOV72" s="2"/>
      <c r="LOW72" s="2"/>
      <c r="LOX72" s="2"/>
      <c r="LOY72" s="2"/>
      <c r="LOZ72" s="2"/>
      <c r="LPA72" s="2"/>
      <c r="LPB72" s="2"/>
      <c r="LPC72" s="2"/>
      <c r="LPD72" s="2"/>
      <c r="LPE72" s="2"/>
      <c r="LPF72" s="2"/>
      <c r="LPG72" s="2"/>
      <c r="LPH72" s="2"/>
      <c r="LPI72" s="2"/>
      <c r="LPJ72" s="2"/>
      <c r="LPK72" s="2"/>
      <c r="LPL72" s="2"/>
      <c r="LPM72" s="2"/>
      <c r="LPN72" s="2"/>
      <c r="LPO72" s="2"/>
      <c r="LPP72" s="2"/>
      <c r="LPQ72" s="2"/>
      <c r="LPR72" s="2"/>
      <c r="LPS72" s="2"/>
      <c r="LPT72" s="2"/>
      <c r="LPU72" s="2"/>
      <c r="LPV72" s="2"/>
      <c r="LPW72" s="2"/>
      <c r="LPX72" s="2"/>
      <c r="LPY72" s="2"/>
      <c r="LPZ72" s="2"/>
      <c r="LQA72" s="2"/>
      <c r="LQB72" s="2"/>
      <c r="LQC72" s="2"/>
      <c r="LQD72" s="2"/>
      <c r="LQE72" s="2"/>
      <c r="LQF72" s="2"/>
      <c r="LQG72" s="2"/>
      <c r="LQH72" s="2"/>
      <c r="LQI72" s="2"/>
      <c r="LQJ72" s="2"/>
      <c r="LQK72" s="2"/>
      <c r="LQL72" s="2"/>
      <c r="LQM72" s="2"/>
      <c r="LQN72" s="2"/>
      <c r="LQO72" s="2"/>
      <c r="LQP72" s="2"/>
      <c r="LQQ72" s="2"/>
      <c r="LQR72" s="2"/>
      <c r="LQS72" s="2"/>
      <c r="LQT72" s="2"/>
      <c r="LQU72" s="2"/>
      <c r="LQV72" s="2"/>
      <c r="LQW72" s="2"/>
      <c r="LQX72" s="2"/>
      <c r="LQY72" s="2"/>
      <c r="LQZ72" s="2"/>
      <c r="LRA72" s="2"/>
      <c r="LRB72" s="2"/>
      <c r="LRC72" s="2"/>
      <c r="LRD72" s="2"/>
      <c r="LRE72" s="2"/>
      <c r="LRF72" s="2"/>
      <c r="LRG72" s="2"/>
      <c r="LRH72" s="2"/>
      <c r="LRI72" s="2"/>
      <c r="LRJ72" s="2"/>
      <c r="LRK72" s="2"/>
      <c r="LRL72" s="2"/>
      <c r="LRM72" s="2"/>
      <c r="LRN72" s="2"/>
      <c r="LRO72" s="2"/>
      <c r="LRP72" s="2"/>
      <c r="LRQ72" s="2"/>
      <c r="LRR72" s="2"/>
      <c r="LRS72" s="2"/>
      <c r="LRT72" s="2"/>
      <c r="LRU72" s="2"/>
      <c r="LRV72" s="2"/>
      <c r="LRW72" s="2"/>
      <c r="LRX72" s="2"/>
      <c r="LRY72" s="2"/>
      <c r="LRZ72" s="2"/>
      <c r="LSA72" s="2"/>
      <c r="LSB72" s="2"/>
      <c r="LSC72" s="2"/>
      <c r="LSD72" s="2"/>
      <c r="LSE72" s="2"/>
      <c r="LSF72" s="2"/>
      <c r="LSG72" s="2"/>
      <c r="LSH72" s="2"/>
      <c r="LSI72" s="2"/>
      <c r="LSJ72" s="2"/>
      <c r="LSK72" s="2"/>
      <c r="LSL72" s="2"/>
      <c r="LSM72" s="2"/>
      <c r="LSN72" s="2"/>
      <c r="LSO72" s="2"/>
      <c r="LSP72" s="2"/>
      <c r="LSQ72" s="2"/>
      <c r="LSR72" s="2"/>
      <c r="LSS72" s="2"/>
      <c r="LST72" s="2"/>
      <c r="LSU72" s="2"/>
      <c r="LSV72" s="2"/>
      <c r="LSW72" s="2"/>
      <c r="LSX72" s="2"/>
      <c r="LSY72" s="2"/>
      <c r="LSZ72" s="2"/>
      <c r="LTA72" s="2"/>
      <c r="LTB72" s="2"/>
      <c r="LTC72" s="2"/>
      <c r="LTD72" s="2"/>
      <c r="LTE72" s="2"/>
      <c r="LTF72" s="2"/>
      <c r="LTG72" s="2"/>
      <c r="LTH72" s="2"/>
      <c r="LTI72" s="2"/>
      <c r="LTJ72" s="2"/>
      <c r="LTK72" s="2"/>
      <c r="LTL72" s="2"/>
      <c r="LTM72" s="2"/>
      <c r="LTN72" s="2"/>
      <c r="LTO72" s="2"/>
      <c r="LTP72" s="2"/>
      <c r="LTQ72" s="2"/>
      <c r="LTR72" s="2"/>
      <c r="LTS72" s="2"/>
      <c r="LTT72" s="2"/>
      <c r="LTU72" s="2"/>
      <c r="LTV72" s="2"/>
      <c r="LTW72" s="2"/>
      <c r="LTX72" s="2"/>
      <c r="LTY72" s="2"/>
      <c r="LTZ72" s="2"/>
      <c r="LUA72" s="2"/>
      <c r="LUB72" s="2"/>
      <c r="LUC72" s="2"/>
      <c r="LUD72" s="2"/>
      <c r="LUE72" s="2"/>
      <c r="LUF72" s="2"/>
      <c r="LUG72" s="2"/>
      <c r="LUH72" s="2"/>
      <c r="LUI72" s="2"/>
      <c r="LUJ72" s="2"/>
      <c r="LUK72" s="2"/>
      <c r="LUL72" s="2"/>
      <c r="LUM72" s="2"/>
      <c r="LUN72" s="2"/>
      <c r="LUO72" s="2"/>
      <c r="LUP72" s="2"/>
      <c r="LUQ72" s="2"/>
      <c r="LUR72" s="2"/>
      <c r="LUS72" s="2"/>
      <c r="LUT72" s="2"/>
      <c r="LUU72" s="2"/>
      <c r="LUV72" s="2"/>
      <c r="LUW72" s="2"/>
      <c r="LUX72" s="2"/>
      <c r="LUY72" s="2"/>
      <c r="LUZ72" s="2"/>
      <c r="LVA72" s="2"/>
      <c r="LVB72" s="2"/>
      <c r="LVC72" s="2"/>
      <c r="LVD72" s="2"/>
      <c r="LVE72" s="2"/>
      <c r="LVF72" s="2"/>
      <c r="LVG72" s="2"/>
      <c r="LVH72" s="2"/>
      <c r="LVI72" s="2"/>
      <c r="LVJ72" s="2"/>
      <c r="LVK72" s="2"/>
      <c r="LVL72" s="2"/>
      <c r="LVM72" s="2"/>
      <c r="LVN72" s="2"/>
      <c r="LVO72" s="2"/>
      <c r="LVP72" s="2"/>
      <c r="LVQ72" s="2"/>
      <c r="LVR72" s="2"/>
      <c r="LVS72" s="2"/>
      <c r="LVT72" s="2"/>
      <c r="LVU72" s="2"/>
      <c r="LVV72" s="2"/>
      <c r="LVW72" s="2"/>
      <c r="LVX72" s="2"/>
      <c r="LVY72" s="2"/>
      <c r="LVZ72" s="2"/>
      <c r="LWA72" s="2"/>
      <c r="LWB72" s="2"/>
      <c r="LWC72" s="2"/>
      <c r="LWD72" s="2"/>
      <c r="LWE72" s="2"/>
      <c r="LWF72" s="2"/>
      <c r="LWG72" s="2"/>
      <c r="LWH72" s="2"/>
      <c r="LWI72" s="2"/>
      <c r="LWJ72" s="2"/>
      <c r="LWK72" s="2"/>
      <c r="LWL72" s="2"/>
      <c r="LWM72" s="2"/>
      <c r="LWN72" s="2"/>
      <c r="LWO72" s="2"/>
      <c r="LWP72" s="2"/>
      <c r="LWQ72" s="2"/>
      <c r="LWR72" s="2"/>
      <c r="LWS72" s="2"/>
      <c r="LWT72" s="2"/>
      <c r="LWU72" s="2"/>
      <c r="LWV72" s="2"/>
      <c r="LWW72" s="2"/>
      <c r="LWX72" s="2"/>
      <c r="LWY72" s="2"/>
      <c r="LWZ72" s="2"/>
      <c r="LXA72" s="2"/>
      <c r="LXB72" s="2"/>
      <c r="LXC72" s="2"/>
      <c r="LXD72" s="2"/>
      <c r="LXE72" s="2"/>
      <c r="LXF72" s="2"/>
      <c r="LXG72" s="2"/>
      <c r="LXH72" s="2"/>
      <c r="LXI72" s="2"/>
      <c r="LXJ72" s="2"/>
      <c r="LXK72" s="2"/>
      <c r="LXL72" s="2"/>
      <c r="LXM72" s="2"/>
      <c r="LXN72" s="2"/>
      <c r="LXO72" s="2"/>
      <c r="LXP72" s="2"/>
      <c r="LXQ72" s="2"/>
      <c r="LXR72" s="2"/>
      <c r="LXS72" s="2"/>
      <c r="LXT72" s="2"/>
      <c r="LXU72" s="2"/>
      <c r="LXV72" s="2"/>
      <c r="LXW72" s="2"/>
      <c r="LXX72" s="2"/>
      <c r="LXY72" s="2"/>
      <c r="LXZ72" s="2"/>
      <c r="LYA72" s="2"/>
      <c r="LYB72" s="2"/>
      <c r="LYC72" s="2"/>
      <c r="LYD72" s="2"/>
      <c r="LYE72" s="2"/>
      <c r="LYF72" s="2"/>
      <c r="LYG72" s="2"/>
      <c r="LYH72" s="2"/>
      <c r="LYI72" s="2"/>
      <c r="LYJ72" s="2"/>
      <c r="LYK72" s="2"/>
      <c r="LYL72" s="2"/>
      <c r="LYM72" s="2"/>
      <c r="LYN72" s="2"/>
      <c r="LYO72" s="2"/>
      <c r="LYP72" s="2"/>
      <c r="LYQ72" s="2"/>
      <c r="LYR72" s="2"/>
      <c r="LYS72" s="2"/>
      <c r="LYT72" s="2"/>
      <c r="LYU72" s="2"/>
      <c r="LYV72" s="2"/>
      <c r="LYW72" s="2"/>
      <c r="LYX72" s="2"/>
      <c r="LYY72" s="2"/>
      <c r="LYZ72" s="2"/>
      <c r="LZA72" s="2"/>
      <c r="LZB72" s="2"/>
      <c r="LZC72" s="2"/>
      <c r="LZD72" s="2"/>
      <c r="LZE72" s="2"/>
      <c r="LZF72" s="2"/>
      <c r="LZG72" s="2"/>
      <c r="LZH72" s="2"/>
      <c r="LZI72" s="2"/>
      <c r="LZJ72" s="2"/>
      <c r="LZK72" s="2"/>
      <c r="LZL72" s="2"/>
      <c r="LZM72" s="2"/>
      <c r="LZN72" s="2"/>
      <c r="LZO72" s="2"/>
      <c r="LZP72" s="2"/>
      <c r="LZQ72" s="2"/>
      <c r="LZR72" s="2"/>
      <c r="LZS72" s="2"/>
      <c r="LZT72" s="2"/>
      <c r="LZU72" s="2"/>
      <c r="LZV72" s="2"/>
      <c r="LZW72" s="2"/>
      <c r="LZX72" s="2"/>
      <c r="LZY72" s="2"/>
      <c r="LZZ72" s="2"/>
      <c r="MAA72" s="2"/>
      <c r="MAB72" s="2"/>
      <c r="MAC72" s="2"/>
      <c r="MAD72" s="2"/>
      <c r="MAE72" s="2"/>
      <c r="MAF72" s="2"/>
      <c r="MAG72" s="2"/>
      <c r="MAH72" s="2"/>
      <c r="MAI72" s="2"/>
      <c r="MAJ72" s="2"/>
      <c r="MAK72" s="2"/>
      <c r="MAL72" s="2"/>
      <c r="MAM72" s="2"/>
      <c r="MAN72" s="2"/>
      <c r="MAO72" s="2"/>
      <c r="MAP72" s="2"/>
      <c r="MAQ72" s="2"/>
      <c r="MAR72" s="2"/>
      <c r="MAS72" s="2"/>
      <c r="MAT72" s="2"/>
      <c r="MAU72" s="2"/>
      <c r="MAV72" s="2"/>
      <c r="MAW72" s="2"/>
      <c r="MAX72" s="2"/>
      <c r="MAY72" s="2"/>
      <c r="MAZ72" s="2"/>
      <c r="MBA72" s="2"/>
      <c r="MBB72" s="2"/>
      <c r="MBC72" s="2"/>
      <c r="MBD72" s="2"/>
      <c r="MBE72" s="2"/>
      <c r="MBF72" s="2"/>
      <c r="MBG72" s="2"/>
      <c r="MBH72" s="2"/>
      <c r="MBI72" s="2"/>
      <c r="MBJ72" s="2"/>
      <c r="MBK72" s="2"/>
      <c r="MBL72" s="2"/>
      <c r="MBM72" s="2"/>
      <c r="MBN72" s="2"/>
      <c r="MBO72" s="2"/>
      <c r="MBP72" s="2"/>
      <c r="MBQ72" s="2"/>
      <c r="MBR72" s="2"/>
      <c r="MBS72" s="2"/>
      <c r="MBT72" s="2"/>
      <c r="MBU72" s="2"/>
      <c r="MBV72" s="2"/>
      <c r="MBW72" s="2"/>
      <c r="MBX72" s="2"/>
      <c r="MBY72" s="2"/>
      <c r="MBZ72" s="2"/>
      <c r="MCA72" s="2"/>
      <c r="MCB72" s="2"/>
      <c r="MCC72" s="2"/>
      <c r="MCD72" s="2"/>
      <c r="MCE72" s="2"/>
      <c r="MCF72" s="2"/>
      <c r="MCG72" s="2"/>
      <c r="MCH72" s="2"/>
      <c r="MCI72" s="2"/>
      <c r="MCJ72" s="2"/>
      <c r="MCK72" s="2"/>
      <c r="MCL72" s="2"/>
      <c r="MCM72" s="2"/>
      <c r="MCN72" s="2"/>
      <c r="MCO72" s="2"/>
      <c r="MCP72" s="2"/>
      <c r="MCQ72" s="2"/>
      <c r="MCR72" s="2"/>
      <c r="MCS72" s="2"/>
      <c r="MCT72" s="2"/>
      <c r="MCU72" s="2"/>
      <c r="MCV72" s="2"/>
      <c r="MCW72" s="2"/>
      <c r="MCX72" s="2"/>
      <c r="MCY72" s="2"/>
      <c r="MCZ72" s="2"/>
      <c r="MDA72" s="2"/>
      <c r="MDB72" s="2"/>
      <c r="MDC72" s="2"/>
      <c r="MDD72" s="2"/>
      <c r="MDE72" s="2"/>
      <c r="MDF72" s="2"/>
      <c r="MDG72" s="2"/>
      <c r="MDH72" s="2"/>
      <c r="MDI72" s="2"/>
      <c r="MDJ72" s="2"/>
      <c r="MDK72" s="2"/>
      <c r="MDL72" s="2"/>
      <c r="MDM72" s="2"/>
      <c r="MDN72" s="2"/>
      <c r="MDO72" s="2"/>
      <c r="MDP72" s="2"/>
      <c r="MDQ72" s="2"/>
      <c r="MDR72" s="2"/>
      <c r="MDS72" s="2"/>
      <c r="MDT72" s="2"/>
      <c r="MDU72" s="2"/>
      <c r="MDV72" s="2"/>
      <c r="MDW72" s="2"/>
      <c r="MDX72" s="2"/>
      <c r="MDY72" s="2"/>
      <c r="MDZ72" s="2"/>
      <c r="MEA72" s="2"/>
      <c r="MEB72" s="2"/>
      <c r="MEC72" s="2"/>
      <c r="MED72" s="2"/>
      <c r="MEE72" s="2"/>
      <c r="MEF72" s="2"/>
      <c r="MEG72" s="2"/>
      <c r="MEH72" s="2"/>
      <c r="MEI72" s="2"/>
      <c r="MEJ72" s="2"/>
      <c r="MEK72" s="2"/>
      <c r="MEL72" s="2"/>
      <c r="MEM72" s="2"/>
      <c r="MEN72" s="2"/>
      <c r="MEO72" s="2"/>
      <c r="MEP72" s="2"/>
      <c r="MEQ72" s="2"/>
      <c r="MER72" s="2"/>
      <c r="MES72" s="2"/>
      <c r="MET72" s="2"/>
      <c r="MEU72" s="2"/>
      <c r="MEV72" s="2"/>
      <c r="MEW72" s="2"/>
      <c r="MEX72" s="2"/>
      <c r="MEY72" s="2"/>
      <c r="MEZ72" s="2"/>
      <c r="MFA72" s="2"/>
      <c r="MFB72" s="2"/>
      <c r="MFC72" s="2"/>
      <c r="MFD72" s="2"/>
      <c r="MFE72" s="2"/>
      <c r="MFF72" s="2"/>
      <c r="MFG72" s="2"/>
      <c r="MFH72" s="2"/>
      <c r="MFI72" s="2"/>
      <c r="MFJ72" s="2"/>
      <c r="MFK72" s="2"/>
      <c r="MFL72" s="2"/>
      <c r="MFM72" s="2"/>
      <c r="MFN72" s="2"/>
      <c r="MFO72" s="2"/>
      <c r="MFP72" s="2"/>
      <c r="MFQ72" s="2"/>
      <c r="MFR72" s="2"/>
      <c r="MFS72" s="2"/>
      <c r="MFT72" s="2"/>
      <c r="MFU72" s="2"/>
      <c r="MFV72" s="2"/>
      <c r="MFW72" s="2"/>
      <c r="MFX72" s="2"/>
      <c r="MFY72" s="2"/>
      <c r="MFZ72" s="2"/>
      <c r="MGA72" s="2"/>
      <c r="MGB72" s="2"/>
      <c r="MGC72" s="2"/>
      <c r="MGD72" s="2"/>
      <c r="MGE72" s="2"/>
      <c r="MGF72" s="2"/>
      <c r="MGG72" s="2"/>
      <c r="MGH72" s="2"/>
      <c r="MGI72" s="2"/>
      <c r="MGJ72" s="2"/>
      <c r="MGK72" s="2"/>
      <c r="MGL72" s="2"/>
      <c r="MGM72" s="2"/>
      <c r="MGN72" s="2"/>
      <c r="MGO72" s="2"/>
      <c r="MGP72" s="2"/>
      <c r="MGQ72" s="2"/>
      <c r="MGR72" s="2"/>
      <c r="MGS72" s="2"/>
      <c r="MGT72" s="2"/>
      <c r="MGU72" s="2"/>
      <c r="MGV72" s="2"/>
      <c r="MGW72" s="2"/>
      <c r="MGX72" s="2"/>
      <c r="MGY72" s="2"/>
      <c r="MGZ72" s="2"/>
      <c r="MHA72" s="2"/>
      <c r="MHB72" s="2"/>
      <c r="MHC72" s="2"/>
      <c r="MHD72" s="2"/>
      <c r="MHE72" s="2"/>
      <c r="MHF72" s="2"/>
      <c r="MHG72" s="2"/>
      <c r="MHH72" s="2"/>
      <c r="MHI72" s="2"/>
      <c r="MHJ72" s="2"/>
      <c r="MHK72" s="2"/>
      <c r="MHL72" s="2"/>
      <c r="MHM72" s="2"/>
      <c r="MHN72" s="2"/>
      <c r="MHO72" s="2"/>
      <c r="MHP72" s="2"/>
      <c r="MHQ72" s="2"/>
      <c r="MHR72" s="2"/>
      <c r="MHS72" s="2"/>
      <c r="MHT72" s="2"/>
      <c r="MHU72" s="2"/>
      <c r="MHV72" s="2"/>
      <c r="MHW72" s="2"/>
      <c r="MHX72" s="2"/>
      <c r="MHY72" s="2"/>
      <c r="MHZ72" s="2"/>
      <c r="MIA72" s="2"/>
      <c r="MIB72" s="2"/>
      <c r="MIC72" s="2"/>
      <c r="MID72" s="2"/>
      <c r="MIE72" s="2"/>
      <c r="MIF72" s="2"/>
      <c r="MIG72" s="2"/>
      <c r="MIH72" s="2"/>
      <c r="MII72" s="2"/>
      <c r="MIJ72" s="2"/>
      <c r="MIK72" s="2"/>
      <c r="MIL72" s="2"/>
      <c r="MIM72" s="2"/>
      <c r="MIN72" s="2"/>
      <c r="MIO72" s="2"/>
      <c r="MIP72" s="2"/>
      <c r="MIQ72" s="2"/>
      <c r="MIR72" s="2"/>
      <c r="MIS72" s="2"/>
      <c r="MIT72" s="2"/>
      <c r="MIU72" s="2"/>
      <c r="MIV72" s="2"/>
      <c r="MIW72" s="2"/>
      <c r="MIX72" s="2"/>
      <c r="MIY72" s="2"/>
      <c r="MIZ72" s="2"/>
      <c r="MJA72" s="2"/>
      <c r="MJB72" s="2"/>
      <c r="MJC72" s="2"/>
      <c r="MJD72" s="2"/>
      <c r="MJE72" s="2"/>
      <c r="MJF72" s="2"/>
      <c r="MJG72" s="2"/>
      <c r="MJH72" s="2"/>
      <c r="MJI72" s="2"/>
      <c r="MJJ72" s="2"/>
      <c r="MJK72" s="2"/>
      <c r="MJL72" s="2"/>
      <c r="MJM72" s="2"/>
      <c r="MJN72" s="2"/>
      <c r="MJO72" s="2"/>
      <c r="MJP72" s="2"/>
      <c r="MJQ72" s="2"/>
      <c r="MJR72" s="2"/>
      <c r="MJS72" s="2"/>
      <c r="MJT72" s="2"/>
      <c r="MJU72" s="2"/>
      <c r="MJV72" s="2"/>
      <c r="MJW72" s="2"/>
      <c r="MJX72" s="2"/>
      <c r="MJY72" s="2"/>
      <c r="MJZ72" s="2"/>
      <c r="MKA72" s="2"/>
      <c r="MKB72" s="2"/>
      <c r="MKC72" s="2"/>
      <c r="MKD72" s="2"/>
      <c r="MKE72" s="2"/>
      <c r="MKF72" s="2"/>
      <c r="MKG72" s="2"/>
      <c r="MKH72" s="2"/>
      <c r="MKI72" s="2"/>
      <c r="MKJ72" s="2"/>
      <c r="MKK72" s="2"/>
      <c r="MKL72" s="2"/>
      <c r="MKM72" s="2"/>
      <c r="MKN72" s="2"/>
      <c r="MKO72" s="2"/>
      <c r="MKP72" s="2"/>
      <c r="MKQ72" s="2"/>
      <c r="MKR72" s="2"/>
      <c r="MKS72" s="2"/>
      <c r="MKT72" s="2"/>
      <c r="MKU72" s="2"/>
      <c r="MKV72" s="2"/>
      <c r="MKW72" s="2"/>
      <c r="MKX72" s="2"/>
      <c r="MKY72" s="2"/>
      <c r="MKZ72" s="2"/>
      <c r="MLA72" s="2"/>
      <c r="MLB72" s="2"/>
      <c r="MLC72" s="2"/>
      <c r="MLD72" s="2"/>
      <c r="MLE72" s="2"/>
      <c r="MLF72" s="2"/>
      <c r="MLG72" s="2"/>
      <c r="MLH72" s="2"/>
      <c r="MLI72" s="2"/>
      <c r="MLJ72" s="2"/>
      <c r="MLK72" s="2"/>
      <c r="MLL72" s="2"/>
      <c r="MLM72" s="2"/>
      <c r="MLN72" s="2"/>
      <c r="MLO72" s="2"/>
      <c r="MLP72" s="2"/>
      <c r="MLQ72" s="2"/>
      <c r="MLR72" s="2"/>
      <c r="MLS72" s="2"/>
      <c r="MLT72" s="2"/>
      <c r="MLU72" s="2"/>
      <c r="MLV72" s="2"/>
      <c r="MLW72" s="2"/>
      <c r="MLX72" s="2"/>
      <c r="MLY72" s="2"/>
      <c r="MLZ72" s="2"/>
      <c r="MMA72" s="2"/>
      <c r="MMB72" s="2"/>
      <c r="MMC72" s="2"/>
      <c r="MMD72" s="2"/>
      <c r="MME72" s="2"/>
      <c r="MMF72" s="2"/>
      <c r="MMG72" s="2"/>
      <c r="MMH72" s="2"/>
      <c r="MMI72" s="2"/>
      <c r="MMJ72" s="2"/>
      <c r="MMK72" s="2"/>
      <c r="MML72" s="2"/>
      <c r="MMM72" s="2"/>
      <c r="MMN72" s="2"/>
      <c r="MMO72" s="2"/>
      <c r="MMP72" s="2"/>
      <c r="MMQ72" s="2"/>
      <c r="MMR72" s="2"/>
      <c r="MMS72" s="2"/>
      <c r="MMT72" s="2"/>
      <c r="MMU72" s="2"/>
      <c r="MMV72" s="2"/>
      <c r="MMW72" s="2"/>
      <c r="MMX72" s="2"/>
      <c r="MMY72" s="2"/>
      <c r="MMZ72" s="2"/>
      <c r="MNA72" s="2"/>
      <c r="MNB72" s="2"/>
      <c r="MNC72" s="2"/>
      <c r="MND72" s="2"/>
      <c r="MNE72" s="2"/>
      <c r="MNF72" s="2"/>
      <c r="MNG72" s="2"/>
      <c r="MNH72" s="2"/>
      <c r="MNI72" s="2"/>
      <c r="MNJ72" s="2"/>
      <c r="MNK72" s="2"/>
      <c r="MNL72" s="2"/>
      <c r="MNM72" s="2"/>
      <c r="MNN72" s="2"/>
      <c r="MNO72" s="2"/>
      <c r="MNP72" s="2"/>
      <c r="MNQ72" s="2"/>
      <c r="MNR72" s="2"/>
      <c r="MNS72" s="2"/>
      <c r="MNT72" s="2"/>
      <c r="MNU72" s="2"/>
      <c r="MNV72" s="2"/>
      <c r="MNW72" s="2"/>
      <c r="MNX72" s="2"/>
      <c r="MNY72" s="2"/>
      <c r="MNZ72" s="2"/>
      <c r="MOA72" s="2"/>
      <c r="MOB72" s="2"/>
      <c r="MOC72" s="2"/>
      <c r="MOD72" s="2"/>
      <c r="MOE72" s="2"/>
      <c r="MOF72" s="2"/>
      <c r="MOG72" s="2"/>
      <c r="MOH72" s="2"/>
      <c r="MOI72" s="2"/>
      <c r="MOJ72" s="2"/>
      <c r="MOK72" s="2"/>
      <c r="MOL72" s="2"/>
      <c r="MOM72" s="2"/>
      <c r="MON72" s="2"/>
      <c r="MOO72" s="2"/>
      <c r="MOP72" s="2"/>
      <c r="MOQ72" s="2"/>
      <c r="MOR72" s="2"/>
      <c r="MOS72" s="2"/>
      <c r="MOT72" s="2"/>
      <c r="MOU72" s="2"/>
      <c r="MOV72" s="2"/>
      <c r="MOW72" s="2"/>
      <c r="MOX72" s="2"/>
      <c r="MOY72" s="2"/>
      <c r="MOZ72" s="2"/>
      <c r="MPA72" s="2"/>
      <c r="MPB72" s="2"/>
      <c r="MPC72" s="2"/>
      <c r="MPD72" s="2"/>
      <c r="MPE72" s="2"/>
      <c r="MPF72" s="2"/>
      <c r="MPG72" s="2"/>
      <c r="MPH72" s="2"/>
      <c r="MPI72" s="2"/>
      <c r="MPJ72" s="2"/>
      <c r="MPK72" s="2"/>
      <c r="MPL72" s="2"/>
      <c r="MPM72" s="2"/>
      <c r="MPN72" s="2"/>
      <c r="MPO72" s="2"/>
      <c r="MPP72" s="2"/>
      <c r="MPQ72" s="2"/>
      <c r="MPR72" s="2"/>
      <c r="MPS72" s="2"/>
      <c r="MPT72" s="2"/>
      <c r="MPU72" s="2"/>
      <c r="MPV72" s="2"/>
      <c r="MPW72" s="2"/>
      <c r="MPX72" s="2"/>
      <c r="MPY72" s="2"/>
      <c r="MPZ72" s="2"/>
      <c r="MQA72" s="2"/>
      <c r="MQB72" s="2"/>
      <c r="MQC72" s="2"/>
      <c r="MQD72" s="2"/>
      <c r="MQE72" s="2"/>
      <c r="MQF72" s="2"/>
      <c r="MQG72" s="2"/>
      <c r="MQH72" s="2"/>
      <c r="MQI72" s="2"/>
      <c r="MQJ72" s="2"/>
      <c r="MQK72" s="2"/>
      <c r="MQL72" s="2"/>
      <c r="MQM72" s="2"/>
      <c r="MQN72" s="2"/>
      <c r="MQO72" s="2"/>
      <c r="MQP72" s="2"/>
      <c r="MQQ72" s="2"/>
      <c r="MQR72" s="2"/>
      <c r="MQS72" s="2"/>
      <c r="MQT72" s="2"/>
      <c r="MQU72" s="2"/>
      <c r="MQV72" s="2"/>
      <c r="MQW72" s="2"/>
      <c r="MQX72" s="2"/>
      <c r="MQY72" s="2"/>
      <c r="MQZ72" s="2"/>
      <c r="MRA72" s="2"/>
      <c r="MRB72" s="2"/>
      <c r="MRC72" s="2"/>
      <c r="MRD72" s="2"/>
      <c r="MRE72" s="2"/>
      <c r="MRF72" s="2"/>
      <c r="MRG72" s="2"/>
      <c r="MRH72" s="2"/>
      <c r="MRI72" s="2"/>
      <c r="MRJ72" s="2"/>
      <c r="MRK72" s="2"/>
      <c r="MRL72" s="2"/>
      <c r="MRM72" s="2"/>
      <c r="MRN72" s="2"/>
      <c r="MRO72" s="2"/>
      <c r="MRP72" s="2"/>
      <c r="MRQ72" s="2"/>
      <c r="MRR72" s="2"/>
      <c r="MRS72" s="2"/>
      <c r="MRT72" s="2"/>
      <c r="MRU72" s="2"/>
      <c r="MRV72" s="2"/>
      <c r="MRW72" s="2"/>
      <c r="MRX72" s="2"/>
      <c r="MRY72" s="2"/>
      <c r="MRZ72" s="2"/>
      <c r="MSA72" s="2"/>
      <c r="MSB72" s="2"/>
      <c r="MSC72" s="2"/>
      <c r="MSD72" s="2"/>
      <c r="MSE72" s="2"/>
      <c r="MSF72" s="2"/>
      <c r="MSG72" s="2"/>
      <c r="MSH72" s="2"/>
      <c r="MSI72" s="2"/>
      <c r="MSJ72" s="2"/>
      <c r="MSK72" s="2"/>
      <c r="MSL72" s="2"/>
      <c r="MSM72" s="2"/>
      <c r="MSN72" s="2"/>
      <c r="MSO72" s="2"/>
      <c r="MSP72" s="2"/>
      <c r="MSQ72" s="2"/>
      <c r="MSR72" s="2"/>
      <c r="MSS72" s="2"/>
      <c r="MST72" s="2"/>
      <c r="MSU72" s="2"/>
      <c r="MSV72" s="2"/>
      <c r="MSW72" s="2"/>
      <c r="MSX72" s="2"/>
      <c r="MSY72" s="2"/>
      <c r="MSZ72" s="2"/>
      <c r="MTA72" s="2"/>
      <c r="MTB72" s="2"/>
      <c r="MTC72" s="2"/>
      <c r="MTD72" s="2"/>
      <c r="MTE72" s="2"/>
      <c r="MTF72" s="2"/>
      <c r="MTG72" s="2"/>
      <c r="MTH72" s="2"/>
      <c r="MTI72" s="2"/>
      <c r="MTJ72" s="2"/>
      <c r="MTK72" s="2"/>
      <c r="MTL72" s="2"/>
      <c r="MTM72" s="2"/>
      <c r="MTN72" s="2"/>
      <c r="MTO72" s="2"/>
      <c r="MTP72" s="2"/>
      <c r="MTQ72" s="2"/>
      <c r="MTR72" s="2"/>
      <c r="MTS72" s="2"/>
      <c r="MTT72" s="2"/>
      <c r="MTU72" s="2"/>
      <c r="MTV72" s="2"/>
      <c r="MTW72" s="2"/>
      <c r="MTX72" s="2"/>
      <c r="MTY72" s="2"/>
      <c r="MTZ72" s="2"/>
      <c r="MUA72" s="2"/>
      <c r="MUB72" s="2"/>
      <c r="MUC72" s="2"/>
      <c r="MUD72" s="2"/>
      <c r="MUE72" s="2"/>
      <c r="MUF72" s="2"/>
      <c r="MUG72" s="2"/>
      <c r="MUH72" s="2"/>
      <c r="MUI72" s="2"/>
      <c r="MUJ72" s="2"/>
      <c r="MUK72" s="2"/>
      <c r="MUL72" s="2"/>
      <c r="MUM72" s="2"/>
      <c r="MUN72" s="2"/>
      <c r="MUO72" s="2"/>
      <c r="MUP72" s="2"/>
      <c r="MUQ72" s="2"/>
      <c r="MUR72" s="2"/>
      <c r="MUS72" s="2"/>
      <c r="MUT72" s="2"/>
      <c r="MUU72" s="2"/>
      <c r="MUV72" s="2"/>
      <c r="MUW72" s="2"/>
      <c r="MUX72" s="2"/>
      <c r="MUY72" s="2"/>
      <c r="MUZ72" s="2"/>
      <c r="MVA72" s="2"/>
      <c r="MVB72" s="2"/>
      <c r="MVC72" s="2"/>
      <c r="MVD72" s="2"/>
      <c r="MVE72" s="2"/>
      <c r="MVF72" s="2"/>
      <c r="MVG72" s="2"/>
      <c r="MVH72" s="2"/>
      <c r="MVI72" s="2"/>
      <c r="MVJ72" s="2"/>
      <c r="MVK72" s="2"/>
      <c r="MVL72" s="2"/>
      <c r="MVM72" s="2"/>
      <c r="MVN72" s="2"/>
      <c r="MVO72" s="2"/>
      <c r="MVP72" s="2"/>
      <c r="MVQ72" s="2"/>
      <c r="MVR72" s="2"/>
      <c r="MVS72" s="2"/>
      <c r="MVT72" s="2"/>
      <c r="MVU72" s="2"/>
      <c r="MVV72" s="2"/>
      <c r="MVW72" s="2"/>
      <c r="MVX72" s="2"/>
      <c r="MVY72" s="2"/>
      <c r="MVZ72" s="2"/>
      <c r="MWA72" s="2"/>
      <c r="MWB72" s="2"/>
      <c r="MWC72" s="2"/>
      <c r="MWD72" s="2"/>
      <c r="MWE72" s="2"/>
      <c r="MWF72" s="2"/>
      <c r="MWG72" s="2"/>
      <c r="MWH72" s="2"/>
      <c r="MWI72" s="2"/>
      <c r="MWJ72" s="2"/>
      <c r="MWK72" s="2"/>
      <c r="MWL72" s="2"/>
      <c r="MWM72" s="2"/>
      <c r="MWN72" s="2"/>
      <c r="MWO72" s="2"/>
      <c r="MWP72" s="2"/>
      <c r="MWQ72" s="2"/>
      <c r="MWR72" s="2"/>
      <c r="MWS72" s="2"/>
      <c r="MWT72" s="2"/>
      <c r="MWU72" s="2"/>
      <c r="MWV72" s="2"/>
      <c r="MWW72" s="2"/>
      <c r="MWX72" s="2"/>
      <c r="MWY72" s="2"/>
      <c r="MWZ72" s="2"/>
      <c r="MXA72" s="2"/>
      <c r="MXB72" s="2"/>
      <c r="MXC72" s="2"/>
      <c r="MXD72" s="2"/>
      <c r="MXE72" s="2"/>
      <c r="MXF72" s="2"/>
      <c r="MXG72" s="2"/>
      <c r="MXH72" s="2"/>
      <c r="MXI72" s="2"/>
      <c r="MXJ72" s="2"/>
      <c r="MXK72" s="2"/>
      <c r="MXL72" s="2"/>
      <c r="MXM72" s="2"/>
      <c r="MXN72" s="2"/>
      <c r="MXO72" s="2"/>
      <c r="MXP72" s="2"/>
      <c r="MXQ72" s="2"/>
      <c r="MXR72" s="2"/>
      <c r="MXS72" s="2"/>
      <c r="MXT72" s="2"/>
      <c r="MXU72" s="2"/>
      <c r="MXV72" s="2"/>
      <c r="MXW72" s="2"/>
      <c r="MXX72" s="2"/>
      <c r="MXY72" s="2"/>
      <c r="MXZ72" s="2"/>
      <c r="MYA72" s="2"/>
      <c r="MYB72" s="2"/>
      <c r="MYC72" s="2"/>
      <c r="MYD72" s="2"/>
      <c r="MYE72" s="2"/>
      <c r="MYF72" s="2"/>
      <c r="MYG72" s="2"/>
      <c r="MYH72" s="2"/>
      <c r="MYI72" s="2"/>
      <c r="MYJ72" s="2"/>
      <c r="MYK72" s="2"/>
      <c r="MYL72" s="2"/>
      <c r="MYM72" s="2"/>
      <c r="MYN72" s="2"/>
      <c r="MYO72" s="2"/>
      <c r="MYP72" s="2"/>
      <c r="MYQ72" s="2"/>
      <c r="MYR72" s="2"/>
      <c r="MYS72" s="2"/>
      <c r="MYT72" s="2"/>
      <c r="MYU72" s="2"/>
      <c r="MYV72" s="2"/>
      <c r="MYW72" s="2"/>
      <c r="MYX72" s="2"/>
      <c r="MYY72" s="2"/>
      <c r="MYZ72" s="2"/>
      <c r="MZA72" s="2"/>
      <c r="MZB72" s="2"/>
      <c r="MZC72" s="2"/>
      <c r="MZD72" s="2"/>
      <c r="MZE72" s="2"/>
      <c r="MZF72" s="2"/>
      <c r="MZG72" s="2"/>
      <c r="MZH72" s="2"/>
      <c r="MZI72" s="2"/>
      <c r="MZJ72" s="2"/>
      <c r="MZK72" s="2"/>
      <c r="MZL72" s="2"/>
      <c r="MZM72" s="2"/>
      <c r="MZN72" s="2"/>
      <c r="MZO72" s="2"/>
      <c r="MZP72" s="2"/>
      <c r="MZQ72" s="2"/>
      <c r="MZR72" s="2"/>
      <c r="MZS72" s="2"/>
      <c r="MZT72" s="2"/>
      <c r="MZU72" s="2"/>
      <c r="MZV72" s="2"/>
      <c r="MZW72" s="2"/>
      <c r="MZX72" s="2"/>
      <c r="MZY72" s="2"/>
      <c r="MZZ72" s="2"/>
      <c r="NAA72" s="2"/>
      <c r="NAB72" s="2"/>
      <c r="NAC72" s="2"/>
      <c r="NAD72" s="2"/>
      <c r="NAE72" s="2"/>
      <c r="NAF72" s="2"/>
      <c r="NAG72" s="2"/>
      <c r="NAH72" s="2"/>
      <c r="NAI72" s="2"/>
      <c r="NAJ72" s="2"/>
      <c r="NAK72" s="2"/>
      <c r="NAL72" s="2"/>
      <c r="NAM72" s="2"/>
      <c r="NAN72" s="2"/>
      <c r="NAO72" s="2"/>
      <c r="NAP72" s="2"/>
      <c r="NAQ72" s="2"/>
      <c r="NAR72" s="2"/>
      <c r="NAS72" s="2"/>
      <c r="NAT72" s="2"/>
      <c r="NAU72" s="2"/>
      <c r="NAV72" s="2"/>
      <c r="NAW72" s="2"/>
      <c r="NAX72" s="2"/>
      <c r="NAY72" s="2"/>
      <c r="NAZ72" s="2"/>
      <c r="NBA72" s="2"/>
      <c r="NBB72" s="2"/>
      <c r="NBC72" s="2"/>
      <c r="NBD72" s="2"/>
      <c r="NBE72" s="2"/>
      <c r="NBF72" s="2"/>
      <c r="NBG72" s="2"/>
      <c r="NBH72" s="2"/>
      <c r="NBI72" s="2"/>
      <c r="NBJ72" s="2"/>
      <c r="NBK72" s="2"/>
      <c r="NBL72" s="2"/>
      <c r="NBM72" s="2"/>
      <c r="NBN72" s="2"/>
      <c r="NBO72" s="2"/>
      <c r="NBP72" s="2"/>
      <c r="NBQ72" s="2"/>
      <c r="NBR72" s="2"/>
      <c r="NBS72" s="2"/>
      <c r="NBT72" s="2"/>
      <c r="NBU72" s="2"/>
      <c r="NBV72" s="2"/>
      <c r="NBW72" s="2"/>
      <c r="NBX72" s="2"/>
      <c r="NBY72" s="2"/>
      <c r="NBZ72" s="2"/>
      <c r="NCA72" s="2"/>
      <c r="NCB72" s="2"/>
      <c r="NCC72" s="2"/>
      <c r="NCD72" s="2"/>
      <c r="NCE72" s="2"/>
      <c r="NCF72" s="2"/>
      <c r="NCG72" s="2"/>
      <c r="NCH72" s="2"/>
      <c r="NCI72" s="2"/>
      <c r="NCJ72" s="2"/>
      <c r="NCK72" s="2"/>
      <c r="NCL72" s="2"/>
      <c r="NCM72" s="2"/>
      <c r="NCN72" s="2"/>
      <c r="NCO72" s="2"/>
      <c r="NCP72" s="2"/>
      <c r="NCQ72" s="2"/>
      <c r="NCR72" s="2"/>
      <c r="NCS72" s="2"/>
      <c r="NCT72" s="2"/>
      <c r="NCU72" s="2"/>
      <c r="NCV72" s="2"/>
      <c r="NCW72" s="2"/>
      <c r="NCX72" s="2"/>
      <c r="NCY72" s="2"/>
      <c r="NCZ72" s="2"/>
      <c r="NDA72" s="2"/>
      <c r="NDB72" s="2"/>
      <c r="NDC72" s="2"/>
      <c r="NDD72" s="2"/>
      <c r="NDE72" s="2"/>
      <c r="NDF72" s="2"/>
      <c r="NDG72" s="2"/>
      <c r="NDH72" s="2"/>
      <c r="NDI72" s="2"/>
      <c r="NDJ72" s="2"/>
      <c r="NDK72" s="2"/>
      <c r="NDL72" s="2"/>
      <c r="NDM72" s="2"/>
      <c r="NDN72" s="2"/>
      <c r="NDO72" s="2"/>
      <c r="NDP72" s="2"/>
      <c r="NDQ72" s="2"/>
      <c r="NDR72" s="2"/>
      <c r="NDS72" s="2"/>
      <c r="NDT72" s="2"/>
      <c r="NDU72" s="2"/>
      <c r="NDV72" s="2"/>
      <c r="NDW72" s="2"/>
      <c r="NDX72" s="2"/>
      <c r="NDY72" s="2"/>
      <c r="NDZ72" s="2"/>
      <c r="NEA72" s="2"/>
      <c r="NEB72" s="2"/>
      <c r="NEC72" s="2"/>
      <c r="NED72" s="2"/>
      <c r="NEE72" s="2"/>
      <c r="NEF72" s="2"/>
      <c r="NEG72" s="2"/>
      <c r="NEH72" s="2"/>
      <c r="NEI72" s="2"/>
      <c r="NEJ72" s="2"/>
      <c r="NEK72" s="2"/>
      <c r="NEL72" s="2"/>
      <c r="NEM72" s="2"/>
      <c r="NEN72" s="2"/>
      <c r="NEO72" s="2"/>
      <c r="NEP72" s="2"/>
      <c r="NEQ72" s="2"/>
      <c r="NER72" s="2"/>
      <c r="NES72" s="2"/>
      <c r="NET72" s="2"/>
      <c r="NEU72" s="2"/>
      <c r="NEV72" s="2"/>
      <c r="NEW72" s="2"/>
      <c r="NEX72" s="2"/>
      <c r="NEY72" s="2"/>
      <c r="NEZ72" s="2"/>
      <c r="NFA72" s="2"/>
      <c r="NFB72" s="2"/>
      <c r="NFC72" s="2"/>
      <c r="NFD72" s="2"/>
      <c r="NFE72" s="2"/>
      <c r="NFF72" s="2"/>
      <c r="NFG72" s="2"/>
      <c r="NFH72" s="2"/>
      <c r="NFI72" s="2"/>
      <c r="NFJ72" s="2"/>
      <c r="NFK72" s="2"/>
      <c r="NFL72" s="2"/>
      <c r="NFM72" s="2"/>
      <c r="NFN72" s="2"/>
      <c r="NFO72" s="2"/>
      <c r="NFP72" s="2"/>
      <c r="NFQ72" s="2"/>
      <c r="NFR72" s="2"/>
      <c r="NFS72" s="2"/>
      <c r="NFT72" s="2"/>
      <c r="NFU72" s="2"/>
      <c r="NFV72" s="2"/>
      <c r="NFW72" s="2"/>
      <c r="NFX72" s="2"/>
      <c r="NFY72" s="2"/>
      <c r="NFZ72" s="2"/>
      <c r="NGA72" s="2"/>
      <c r="NGB72" s="2"/>
      <c r="NGC72" s="2"/>
      <c r="NGD72" s="2"/>
      <c r="NGE72" s="2"/>
      <c r="NGF72" s="2"/>
      <c r="NGG72" s="2"/>
      <c r="NGH72" s="2"/>
      <c r="NGI72" s="2"/>
      <c r="NGJ72" s="2"/>
      <c r="NGK72" s="2"/>
      <c r="NGL72" s="2"/>
      <c r="NGM72" s="2"/>
      <c r="NGN72" s="2"/>
      <c r="NGO72" s="2"/>
      <c r="NGP72" s="2"/>
      <c r="NGQ72" s="2"/>
      <c r="NGR72" s="2"/>
      <c r="NGS72" s="2"/>
      <c r="NGT72" s="2"/>
      <c r="NGU72" s="2"/>
      <c r="NGV72" s="2"/>
      <c r="NGW72" s="2"/>
      <c r="NGX72" s="2"/>
      <c r="NGY72" s="2"/>
      <c r="NGZ72" s="2"/>
      <c r="NHA72" s="2"/>
      <c r="NHB72" s="2"/>
      <c r="NHC72" s="2"/>
      <c r="NHD72" s="2"/>
      <c r="NHE72" s="2"/>
      <c r="NHF72" s="2"/>
      <c r="NHG72" s="2"/>
      <c r="NHH72" s="2"/>
      <c r="NHI72" s="2"/>
      <c r="NHJ72" s="2"/>
      <c r="NHK72" s="2"/>
      <c r="NHL72" s="2"/>
      <c r="NHM72" s="2"/>
      <c r="NHN72" s="2"/>
      <c r="NHO72" s="2"/>
      <c r="NHP72" s="2"/>
      <c r="NHQ72" s="2"/>
      <c r="NHR72" s="2"/>
      <c r="NHS72" s="2"/>
      <c r="NHT72" s="2"/>
      <c r="NHU72" s="2"/>
      <c r="NHV72" s="2"/>
      <c r="NHW72" s="2"/>
      <c r="NHX72" s="2"/>
      <c r="NHY72" s="2"/>
      <c r="NHZ72" s="2"/>
      <c r="NIA72" s="2"/>
      <c r="NIB72" s="2"/>
      <c r="NIC72" s="2"/>
      <c r="NID72" s="2"/>
      <c r="NIE72" s="2"/>
      <c r="NIF72" s="2"/>
      <c r="NIG72" s="2"/>
      <c r="NIH72" s="2"/>
      <c r="NII72" s="2"/>
      <c r="NIJ72" s="2"/>
      <c r="NIK72" s="2"/>
      <c r="NIL72" s="2"/>
      <c r="NIM72" s="2"/>
      <c r="NIN72" s="2"/>
      <c r="NIO72" s="2"/>
      <c r="NIP72" s="2"/>
      <c r="NIQ72" s="2"/>
      <c r="NIR72" s="2"/>
      <c r="NIS72" s="2"/>
      <c r="NIT72" s="2"/>
      <c r="NIU72" s="2"/>
      <c r="NIV72" s="2"/>
      <c r="NIW72" s="2"/>
      <c r="NIX72" s="2"/>
      <c r="NIY72" s="2"/>
      <c r="NIZ72" s="2"/>
      <c r="NJA72" s="2"/>
      <c r="NJB72" s="2"/>
      <c r="NJC72" s="2"/>
      <c r="NJD72" s="2"/>
      <c r="NJE72" s="2"/>
      <c r="NJF72" s="2"/>
      <c r="NJG72" s="2"/>
      <c r="NJH72" s="2"/>
      <c r="NJI72" s="2"/>
      <c r="NJJ72" s="2"/>
      <c r="NJK72" s="2"/>
      <c r="NJL72" s="2"/>
      <c r="NJM72" s="2"/>
      <c r="NJN72" s="2"/>
      <c r="NJO72" s="2"/>
      <c r="NJP72" s="2"/>
      <c r="NJQ72" s="2"/>
      <c r="NJR72" s="2"/>
      <c r="NJS72" s="2"/>
      <c r="NJT72" s="2"/>
      <c r="NJU72" s="2"/>
      <c r="NJV72" s="2"/>
      <c r="NJW72" s="2"/>
      <c r="NJX72" s="2"/>
      <c r="NJY72" s="2"/>
      <c r="NJZ72" s="2"/>
      <c r="NKA72" s="2"/>
      <c r="NKB72" s="2"/>
      <c r="NKC72" s="2"/>
      <c r="NKD72" s="2"/>
      <c r="NKE72" s="2"/>
      <c r="NKF72" s="2"/>
      <c r="NKG72" s="2"/>
      <c r="NKH72" s="2"/>
      <c r="NKI72" s="2"/>
      <c r="NKJ72" s="2"/>
      <c r="NKK72" s="2"/>
      <c r="NKL72" s="2"/>
      <c r="NKM72" s="2"/>
      <c r="NKN72" s="2"/>
      <c r="NKO72" s="2"/>
      <c r="NKP72" s="2"/>
      <c r="NKQ72" s="2"/>
      <c r="NKR72" s="2"/>
      <c r="NKS72" s="2"/>
      <c r="NKT72" s="2"/>
      <c r="NKU72" s="2"/>
      <c r="NKV72" s="2"/>
      <c r="NKW72" s="2"/>
      <c r="NKX72" s="2"/>
      <c r="NKY72" s="2"/>
      <c r="NKZ72" s="2"/>
      <c r="NLA72" s="2"/>
      <c r="NLB72" s="2"/>
      <c r="NLC72" s="2"/>
      <c r="NLD72" s="2"/>
      <c r="NLE72" s="2"/>
      <c r="NLF72" s="2"/>
      <c r="NLG72" s="2"/>
      <c r="NLH72" s="2"/>
      <c r="NLI72" s="2"/>
      <c r="NLJ72" s="2"/>
      <c r="NLK72" s="2"/>
      <c r="NLL72" s="2"/>
      <c r="NLM72" s="2"/>
      <c r="NLN72" s="2"/>
      <c r="NLO72" s="2"/>
      <c r="NLP72" s="2"/>
      <c r="NLQ72" s="2"/>
      <c r="NLR72" s="2"/>
      <c r="NLS72" s="2"/>
      <c r="NLT72" s="2"/>
      <c r="NLU72" s="2"/>
      <c r="NLV72" s="2"/>
      <c r="NLW72" s="2"/>
      <c r="NLX72" s="2"/>
      <c r="NLY72" s="2"/>
      <c r="NLZ72" s="2"/>
      <c r="NMA72" s="2"/>
      <c r="NMB72" s="2"/>
      <c r="NMC72" s="2"/>
      <c r="NMD72" s="2"/>
      <c r="NME72" s="2"/>
      <c r="NMF72" s="2"/>
      <c r="NMG72" s="2"/>
      <c r="NMH72" s="2"/>
      <c r="NMI72" s="2"/>
      <c r="NMJ72" s="2"/>
      <c r="NMK72" s="2"/>
      <c r="NML72" s="2"/>
      <c r="NMM72" s="2"/>
      <c r="NMN72" s="2"/>
      <c r="NMO72" s="2"/>
      <c r="NMP72" s="2"/>
      <c r="NMQ72" s="2"/>
      <c r="NMR72" s="2"/>
      <c r="NMS72" s="2"/>
      <c r="NMT72" s="2"/>
      <c r="NMU72" s="2"/>
      <c r="NMV72" s="2"/>
      <c r="NMW72" s="2"/>
      <c r="NMX72" s="2"/>
      <c r="NMY72" s="2"/>
      <c r="NMZ72" s="2"/>
      <c r="NNA72" s="2"/>
      <c r="NNB72" s="2"/>
      <c r="NNC72" s="2"/>
      <c r="NND72" s="2"/>
      <c r="NNE72" s="2"/>
      <c r="NNF72" s="2"/>
      <c r="NNG72" s="2"/>
      <c r="NNH72" s="2"/>
      <c r="NNI72" s="2"/>
      <c r="NNJ72" s="2"/>
      <c r="NNK72" s="2"/>
      <c r="NNL72" s="2"/>
      <c r="NNM72" s="2"/>
      <c r="NNN72" s="2"/>
      <c r="NNO72" s="2"/>
      <c r="NNP72" s="2"/>
      <c r="NNQ72" s="2"/>
      <c r="NNR72" s="2"/>
      <c r="NNS72" s="2"/>
      <c r="NNT72" s="2"/>
      <c r="NNU72" s="2"/>
      <c r="NNV72" s="2"/>
      <c r="NNW72" s="2"/>
      <c r="NNX72" s="2"/>
      <c r="NNY72" s="2"/>
      <c r="NNZ72" s="2"/>
      <c r="NOA72" s="2"/>
      <c r="NOB72" s="2"/>
      <c r="NOC72" s="2"/>
      <c r="NOD72" s="2"/>
      <c r="NOE72" s="2"/>
      <c r="NOF72" s="2"/>
      <c r="NOG72" s="2"/>
      <c r="NOH72" s="2"/>
      <c r="NOI72" s="2"/>
      <c r="NOJ72" s="2"/>
      <c r="NOK72" s="2"/>
      <c r="NOL72" s="2"/>
      <c r="NOM72" s="2"/>
      <c r="NON72" s="2"/>
      <c r="NOO72" s="2"/>
      <c r="NOP72" s="2"/>
      <c r="NOQ72" s="2"/>
      <c r="NOR72" s="2"/>
      <c r="NOS72" s="2"/>
      <c r="NOT72" s="2"/>
      <c r="NOU72" s="2"/>
      <c r="NOV72" s="2"/>
      <c r="NOW72" s="2"/>
      <c r="NOX72" s="2"/>
      <c r="NOY72" s="2"/>
      <c r="NOZ72" s="2"/>
      <c r="NPA72" s="2"/>
      <c r="NPB72" s="2"/>
      <c r="NPC72" s="2"/>
      <c r="NPD72" s="2"/>
      <c r="NPE72" s="2"/>
      <c r="NPF72" s="2"/>
      <c r="NPG72" s="2"/>
      <c r="NPH72" s="2"/>
      <c r="NPI72" s="2"/>
      <c r="NPJ72" s="2"/>
      <c r="NPK72" s="2"/>
      <c r="NPL72" s="2"/>
      <c r="NPM72" s="2"/>
      <c r="NPN72" s="2"/>
      <c r="NPO72" s="2"/>
      <c r="NPP72" s="2"/>
      <c r="NPQ72" s="2"/>
      <c r="NPR72" s="2"/>
      <c r="NPS72" s="2"/>
      <c r="NPT72" s="2"/>
      <c r="NPU72" s="2"/>
      <c r="NPV72" s="2"/>
      <c r="NPW72" s="2"/>
      <c r="NPX72" s="2"/>
      <c r="NPY72" s="2"/>
      <c r="NPZ72" s="2"/>
      <c r="NQA72" s="2"/>
      <c r="NQB72" s="2"/>
      <c r="NQC72" s="2"/>
      <c r="NQD72" s="2"/>
      <c r="NQE72" s="2"/>
      <c r="NQF72" s="2"/>
      <c r="NQG72" s="2"/>
      <c r="NQH72" s="2"/>
      <c r="NQI72" s="2"/>
      <c r="NQJ72" s="2"/>
      <c r="NQK72" s="2"/>
      <c r="NQL72" s="2"/>
      <c r="NQM72" s="2"/>
      <c r="NQN72" s="2"/>
      <c r="NQO72" s="2"/>
      <c r="NQP72" s="2"/>
      <c r="NQQ72" s="2"/>
      <c r="NQR72" s="2"/>
      <c r="NQS72" s="2"/>
      <c r="NQT72" s="2"/>
      <c r="NQU72" s="2"/>
      <c r="NQV72" s="2"/>
      <c r="NQW72" s="2"/>
      <c r="NQX72" s="2"/>
      <c r="NQY72" s="2"/>
      <c r="NQZ72" s="2"/>
      <c r="NRA72" s="2"/>
      <c r="NRB72" s="2"/>
      <c r="NRC72" s="2"/>
      <c r="NRD72" s="2"/>
      <c r="NRE72" s="2"/>
      <c r="NRF72" s="2"/>
      <c r="NRG72" s="2"/>
      <c r="NRH72" s="2"/>
      <c r="NRI72" s="2"/>
      <c r="NRJ72" s="2"/>
      <c r="NRK72" s="2"/>
      <c r="NRL72" s="2"/>
      <c r="NRM72" s="2"/>
      <c r="NRN72" s="2"/>
      <c r="NRO72" s="2"/>
      <c r="NRP72" s="2"/>
      <c r="NRQ72" s="2"/>
      <c r="NRR72" s="2"/>
      <c r="NRS72" s="2"/>
      <c r="NRT72" s="2"/>
      <c r="NRU72" s="2"/>
      <c r="NRV72" s="2"/>
      <c r="NRW72" s="2"/>
      <c r="NRX72" s="2"/>
      <c r="NRY72" s="2"/>
      <c r="NRZ72" s="2"/>
      <c r="NSA72" s="2"/>
      <c r="NSB72" s="2"/>
      <c r="NSC72" s="2"/>
      <c r="NSD72" s="2"/>
      <c r="NSE72" s="2"/>
      <c r="NSF72" s="2"/>
      <c r="NSG72" s="2"/>
      <c r="NSH72" s="2"/>
      <c r="NSI72" s="2"/>
      <c r="NSJ72" s="2"/>
      <c r="NSK72" s="2"/>
      <c r="NSL72" s="2"/>
      <c r="NSM72" s="2"/>
      <c r="NSN72" s="2"/>
      <c r="NSO72" s="2"/>
      <c r="NSP72" s="2"/>
      <c r="NSQ72" s="2"/>
      <c r="NSR72" s="2"/>
      <c r="NSS72" s="2"/>
      <c r="NST72" s="2"/>
      <c r="NSU72" s="2"/>
      <c r="NSV72" s="2"/>
      <c r="NSW72" s="2"/>
      <c r="NSX72" s="2"/>
      <c r="NSY72" s="2"/>
      <c r="NSZ72" s="2"/>
      <c r="NTA72" s="2"/>
      <c r="NTB72" s="2"/>
      <c r="NTC72" s="2"/>
      <c r="NTD72" s="2"/>
      <c r="NTE72" s="2"/>
      <c r="NTF72" s="2"/>
      <c r="NTG72" s="2"/>
      <c r="NTH72" s="2"/>
      <c r="NTI72" s="2"/>
      <c r="NTJ72" s="2"/>
      <c r="NTK72" s="2"/>
      <c r="NTL72" s="2"/>
      <c r="NTM72" s="2"/>
      <c r="NTN72" s="2"/>
      <c r="NTO72" s="2"/>
      <c r="NTP72" s="2"/>
      <c r="NTQ72" s="2"/>
      <c r="NTR72" s="2"/>
      <c r="NTS72" s="2"/>
      <c r="NTT72" s="2"/>
      <c r="NTU72" s="2"/>
      <c r="NTV72" s="2"/>
      <c r="NTW72" s="2"/>
      <c r="NTX72" s="2"/>
      <c r="NTY72" s="2"/>
      <c r="NTZ72" s="2"/>
      <c r="NUA72" s="2"/>
      <c r="NUB72" s="2"/>
      <c r="NUC72" s="2"/>
      <c r="NUD72" s="2"/>
      <c r="NUE72" s="2"/>
      <c r="NUF72" s="2"/>
      <c r="NUG72" s="2"/>
      <c r="NUH72" s="2"/>
      <c r="NUI72" s="2"/>
      <c r="NUJ72" s="2"/>
      <c r="NUK72" s="2"/>
      <c r="NUL72" s="2"/>
      <c r="NUM72" s="2"/>
      <c r="NUN72" s="2"/>
      <c r="NUO72" s="2"/>
      <c r="NUP72" s="2"/>
      <c r="NUQ72" s="2"/>
      <c r="NUR72" s="2"/>
      <c r="NUS72" s="2"/>
      <c r="NUT72" s="2"/>
      <c r="NUU72" s="2"/>
      <c r="NUV72" s="2"/>
      <c r="NUW72" s="2"/>
      <c r="NUX72" s="2"/>
      <c r="NUY72" s="2"/>
      <c r="NUZ72" s="2"/>
      <c r="NVA72" s="2"/>
      <c r="NVB72" s="2"/>
      <c r="NVC72" s="2"/>
      <c r="NVD72" s="2"/>
      <c r="NVE72" s="2"/>
      <c r="NVF72" s="2"/>
      <c r="NVG72" s="2"/>
      <c r="NVH72" s="2"/>
      <c r="NVI72" s="2"/>
      <c r="NVJ72" s="2"/>
      <c r="NVK72" s="2"/>
      <c r="NVL72" s="2"/>
      <c r="NVM72" s="2"/>
      <c r="NVN72" s="2"/>
      <c r="NVO72" s="2"/>
      <c r="NVP72" s="2"/>
      <c r="NVQ72" s="2"/>
      <c r="NVR72" s="2"/>
      <c r="NVS72" s="2"/>
      <c r="NVT72" s="2"/>
      <c r="NVU72" s="2"/>
      <c r="NVV72" s="2"/>
      <c r="NVW72" s="2"/>
      <c r="NVX72" s="2"/>
      <c r="NVY72" s="2"/>
      <c r="NVZ72" s="2"/>
      <c r="NWA72" s="2"/>
      <c r="NWB72" s="2"/>
      <c r="NWC72" s="2"/>
      <c r="NWD72" s="2"/>
      <c r="NWE72" s="2"/>
      <c r="NWF72" s="2"/>
      <c r="NWG72" s="2"/>
      <c r="NWH72" s="2"/>
      <c r="NWI72" s="2"/>
      <c r="NWJ72" s="2"/>
      <c r="NWK72" s="2"/>
      <c r="NWL72" s="2"/>
      <c r="NWM72" s="2"/>
      <c r="NWN72" s="2"/>
      <c r="NWO72" s="2"/>
      <c r="NWP72" s="2"/>
      <c r="NWQ72" s="2"/>
      <c r="NWR72" s="2"/>
      <c r="NWS72" s="2"/>
      <c r="NWT72" s="2"/>
      <c r="NWU72" s="2"/>
      <c r="NWV72" s="2"/>
      <c r="NWW72" s="2"/>
      <c r="NWX72" s="2"/>
      <c r="NWY72" s="2"/>
      <c r="NWZ72" s="2"/>
      <c r="NXA72" s="2"/>
      <c r="NXB72" s="2"/>
      <c r="NXC72" s="2"/>
      <c r="NXD72" s="2"/>
      <c r="NXE72" s="2"/>
      <c r="NXF72" s="2"/>
      <c r="NXG72" s="2"/>
      <c r="NXH72" s="2"/>
      <c r="NXI72" s="2"/>
      <c r="NXJ72" s="2"/>
      <c r="NXK72" s="2"/>
      <c r="NXL72" s="2"/>
      <c r="NXM72" s="2"/>
      <c r="NXN72" s="2"/>
      <c r="NXO72" s="2"/>
      <c r="NXP72" s="2"/>
      <c r="NXQ72" s="2"/>
      <c r="NXR72" s="2"/>
      <c r="NXS72" s="2"/>
      <c r="NXT72" s="2"/>
      <c r="NXU72" s="2"/>
      <c r="NXV72" s="2"/>
      <c r="NXW72" s="2"/>
      <c r="NXX72" s="2"/>
      <c r="NXY72" s="2"/>
      <c r="NXZ72" s="2"/>
      <c r="NYA72" s="2"/>
      <c r="NYB72" s="2"/>
      <c r="NYC72" s="2"/>
      <c r="NYD72" s="2"/>
      <c r="NYE72" s="2"/>
      <c r="NYF72" s="2"/>
      <c r="NYG72" s="2"/>
      <c r="NYH72" s="2"/>
      <c r="NYI72" s="2"/>
      <c r="NYJ72" s="2"/>
      <c r="NYK72" s="2"/>
      <c r="NYL72" s="2"/>
      <c r="NYM72" s="2"/>
      <c r="NYN72" s="2"/>
      <c r="NYO72" s="2"/>
      <c r="NYP72" s="2"/>
      <c r="NYQ72" s="2"/>
      <c r="NYR72" s="2"/>
      <c r="NYS72" s="2"/>
      <c r="NYT72" s="2"/>
      <c r="NYU72" s="2"/>
      <c r="NYV72" s="2"/>
      <c r="NYW72" s="2"/>
      <c r="NYX72" s="2"/>
      <c r="NYY72" s="2"/>
      <c r="NYZ72" s="2"/>
      <c r="NZA72" s="2"/>
      <c r="NZB72" s="2"/>
      <c r="NZC72" s="2"/>
      <c r="NZD72" s="2"/>
      <c r="NZE72" s="2"/>
      <c r="NZF72" s="2"/>
      <c r="NZG72" s="2"/>
      <c r="NZH72" s="2"/>
      <c r="NZI72" s="2"/>
      <c r="NZJ72" s="2"/>
      <c r="NZK72" s="2"/>
      <c r="NZL72" s="2"/>
      <c r="NZM72" s="2"/>
      <c r="NZN72" s="2"/>
      <c r="NZO72" s="2"/>
      <c r="NZP72" s="2"/>
      <c r="NZQ72" s="2"/>
      <c r="NZR72" s="2"/>
      <c r="NZS72" s="2"/>
      <c r="NZT72" s="2"/>
      <c r="NZU72" s="2"/>
      <c r="NZV72" s="2"/>
      <c r="NZW72" s="2"/>
      <c r="NZX72" s="2"/>
      <c r="NZY72" s="2"/>
      <c r="NZZ72" s="2"/>
      <c r="OAA72" s="2"/>
      <c r="OAB72" s="2"/>
      <c r="OAC72" s="2"/>
      <c r="OAD72" s="2"/>
      <c r="OAE72" s="2"/>
      <c r="OAF72" s="2"/>
      <c r="OAG72" s="2"/>
      <c r="OAH72" s="2"/>
      <c r="OAI72" s="2"/>
      <c r="OAJ72" s="2"/>
      <c r="OAK72" s="2"/>
      <c r="OAL72" s="2"/>
      <c r="OAM72" s="2"/>
      <c r="OAN72" s="2"/>
      <c r="OAO72" s="2"/>
      <c r="OAP72" s="2"/>
      <c r="OAQ72" s="2"/>
      <c r="OAR72" s="2"/>
      <c r="OAS72" s="2"/>
      <c r="OAT72" s="2"/>
      <c r="OAU72" s="2"/>
      <c r="OAV72" s="2"/>
      <c r="OAW72" s="2"/>
      <c r="OAX72" s="2"/>
      <c r="OAY72" s="2"/>
      <c r="OAZ72" s="2"/>
      <c r="OBA72" s="2"/>
      <c r="OBB72" s="2"/>
      <c r="OBC72" s="2"/>
      <c r="OBD72" s="2"/>
      <c r="OBE72" s="2"/>
      <c r="OBF72" s="2"/>
      <c r="OBG72" s="2"/>
      <c r="OBH72" s="2"/>
      <c r="OBI72" s="2"/>
      <c r="OBJ72" s="2"/>
      <c r="OBK72" s="2"/>
      <c r="OBL72" s="2"/>
      <c r="OBM72" s="2"/>
      <c r="OBN72" s="2"/>
      <c r="OBO72" s="2"/>
      <c r="OBP72" s="2"/>
      <c r="OBQ72" s="2"/>
      <c r="OBR72" s="2"/>
      <c r="OBS72" s="2"/>
      <c r="OBT72" s="2"/>
      <c r="OBU72" s="2"/>
      <c r="OBV72" s="2"/>
      <c r="OBW72" s="2"/>
      <c r="OBX72" s="2"/>
      <c r="OBY72" s="2"/>
      <c r="OBZ72" s="2"/>
      <c r="OCA72" s="2"/>
      <c r="OCB72" s="2"/>
      <c r="OCC72" s="2"/>
      <c r="OCD72" s="2"/>
      <c r="OCE72" s="2"/>
      <c r="OCF72" s="2"/>
      <c r="OCG72" s="2"/>
      <c r="OCH72" s="2"/>
      <c r="OCI72" s="2"/>
      <c r="OCJ72" s="2"/>
      <c r="OCK72" s="2"/>
      <c r="OCL72" s="2"/>
      <c r="OCM72" s="2"/>
      <c r="OCN72" s="2"/>
      <c r="OCO72" s="2"/>
      <c r="OCP72" s="2"/>
      <c r="OCQ72" s="2"/>
      <c r="OCR72" s="2"/>
      <c r="OCS72" s="2"/>
      <c r="OCT72" s="2"/>
      <c r="OCU72" s="2"/>
      <c r="OCV72" s="2"/>
      <c r="OCW72" s="2"/>
      <c r="OCX72" s="2"/>
      <c r="OCY72" s="2"/>
      <c r="OCZ72" s="2"/>
      <c r="ODA72" s="2"/>
      <c r="ODB72" s="2"/>
      <c r="ODC72" s="2"/>
      <c r="ODD72" s="2"/>
      <c r="ODE72" s="2"/>
      <c r="ODF72" s="2"/>
      <c r="ODG72" s="2"/>
      <c r="ODH72" s="2"/>
      <c r="ODI72" s="2"/>
      <c r="ODJ72" s="2"/>
      <c r="ODK72" s="2"/>
      <c r="ODL72" s="2"/>
      <c r="ODM72" s="2"/>
      <c r="ODN72" s="2"/>
      <c r="ODO72" s="2"/>
      <c r="ODP72" s="2"/>
      <c r="ODQ72" s="2"/>
      <c r="ODR72" s="2"/>
      <c r="ODS72" s="2"/>
      <c r="ODT72" s="2"/>
      <c r="ODU72" s="2"/>
      <c r="ODV72" s="2"/>
      <c r="ODW72" s="2"/>
      <c r="ODX72" s="2"/>
      <c r="ODY72" s="2"/>
      <c r="ODZ72" s="2"/>
      <c r="OEA72" s="2"/>
      <c r="OEB72" s="2"/>
      <c r="OEC72" s="2"/>
      <c r="OED72" s="2"/>
      <c r="OEE72" s="2"/>
      <c r="OEF72" s="2"/>
      <c r="OEG72" s="2"/>
      <c r="OEH72" s="2"/>
      <c r="OEI72" s="2"/>
      <c r="OEJ72" s="2"/>
      <c r="OEK72" s="2"/>
      <c r="OEL72" s="2"/>
      <c r="OEM72" s="2"/>
      <c r="OEN72" s="2"/>
      <c r="OEO72" s="2"/>
      <c r="OEP72" s="2"/>
      <c r="OEQ72" s="2"/>
      <c r="OER72" s="2"/>
      <c r="OES72" s="2"/>
      <c r="OET72" s="2"/>
      <c r="OEU72" s="2"/>
      <c r="OEV72" s="2"/>
      <c r="OEW72" s="2"/>
      <c r="OEX72" s="2"/>
      <c r="OEY72" s="2"/>
      <c r="OEZ72" s="2"/>
      <c r="OFA72" s="2"/>
      <c r="OFB72" s="2"/>
      <c r="OFC72" s="2"/>
      <c r="OFD72" s="2"/>
      <c r="OFE72" s="2"/>
      <c r="OFF72" s="2"/>
      <c r="OFG72" s="2"/>
      <c r="OFH72" s="2"/>
      <c r="OFI72" s="2"/>
      <c r="OFJ72" s="2"/>
      <c r="OFK72" s="2"/>
      <c r="OFL72" s="2"/>
      <c r="OFM72" s="2"/>
      <c r="OFN72" s="2"/>
      <c r="OFO72" s="2"/>
      <c r="OFP72" s="2"/>
      <c r="OFQ72" s="2"/>
      <c r="OFR72" s="2"/>
      <c r="OFS72" s="2"/>
      <c r="OFT72" s="2"/>
      <c r="OFU72" s="2"/>
      <c r="OFV72" s="2"/>
      <c r="OFW72" s="2"/>
      <c r="OFX72" s="2"/>
      <c r="OFY72" s="2"/>
      <c r="OFZ72" s="2"/>
      <c r="OGA72" s="2"/>
      <c r="OGB72" s="2"/>
      <c r="OGC72" s="2"/>
      <c r="OGD72" s="2"/>
      <c r="OGE72" s="2"/>
      <c r="OGF72" s="2"/>
      <c r="OGG72" s="2"/>
      <c r="OGH72" s="2"/>
      <c r="OGI72" s="2"/>
      <c r="OGJ72" s="2"/>
      <c r="OGK72" s="2"/>
      <c r="OGL72" s="2"/>
      <c r="OGM72" s="2"/>
      <c r="OGN72" s="2"/>
      <c r="OGO72" s="2"/>
      <c r="OGP72" s="2"/>
      <c r="OGQ72" s="2"/>
      <c r="OGR72" s="2"/>
      <c r="OGS72" s="2"/>
      <c r="OGT72" s="2"/>
      <c r="OGU72" s="2"/>
      <c r="OGV72" s="2"/>
      <c r="OGW72" s="2"/>
      <c r="OGX72" s="2"/>
      <c r="OGY72" s="2"/>
      <c r="OGZ72" s="2"/>
      <c r="OHA72" s="2"/>
      <c r="OHB72" s="2"/>
      <c r="OHC72" s="2"/>
      <c r="OHD72" s="2"/>
      <c r="OHE72" s="2"/>
      <c r="OHF72" s="2"/>
      <c r="OHG72" s="2"/>
      <c r="OHH72" s="2"/>
      <c r="OHI72" s="2"/>
      <c r="OHJ72" s="2"/>
      <c r="OHK72" s="2"/>
      <c r="OHL72" s="2"/>
      <c r="OHM72" s="2"/>
      <c r="OHN72" s="2"/>
      <c r="OHO72" s="2"/>
      <c r="OHP72" s="2"/>
      <c r="OHQ72" s="2"/>
      <c r="OHR72" s="2"/>
      <c r="OHS72" s="2"/>
      <c r="OHT72" s="2"/>
      <c r="OHU72" s="2"/>
      <c r="OHV72" s="2"/>
      <c r="OHW72" s="2"/>
      <c r="OHX72" s="2"/>
      <c r="OHY72" s="2"/>
      <c r="OHZ72" s="2"/>
      <c r="OIA72" s="2"/>
      <c r="OIB72" s="2"/>
      <c r="OIC72" s="2"/>
      <c r="OID72" s="2"/>
      <c r="OIE72" s="2"/>
      <c r="OIF72" s="2"/>
      <c r="OIG72" s="2"/>
      <c r="OIH72" s="2"/>
      <c r="OII72" s="2"/>
      <c r="OIJ72" s="2"/>
      <c r="OIK72" s="2"/>
      <c r="OIL72" s="2"/>
      <c r="OIM72" s="2"/>
      <c r="OIN72" s="2"/>
      <c r="OIO72" s="2"/>
      <c r="OIP72" s="2"/>
      <c r="OIQ72" s="2"/>
      <c r="OIR72" s="2"/>
      <c r="OIS72" s="2"/>
      <c r="OIT72" s="2"/>
      <c r="OIU72" s="2"/>
      <c r="OIV72" s="2"/>
      <c r="OIW72" s="2"/>
      <c r="OIX72" s="2"/>
      <c r="OIY72" s="2"/>
      <c r="OIZ72" s="2"/>
      <c r="OJA72" s="2"/>
      <c r="OJB72" s="2"/>
      <c r="OJC72" s="2"/>
      <c r="OJD72" s="2"/>
      <c r="OJE72" s="2"/>
      <c r="OJF72" s="2"/>
      <c r="OJG72" s="2"/>
      <c r="OJH72" s="2"/>
      <c r="OJI72" s="2"/>
      <c r="OJJ72" s="2"/>
      <c r="OJK72" s="2"/>
      <c r="OJL72" s="2"/>
      <c r="OJM72" s="2"/>
      <c r="OJN72" s="2"/>
      <c r="OJO72" s="2"/>
      <c r="OJP72" s="2"/>
      <c r="OJQ72" s="2"/>
      <c r="OJR72" s="2"/>
      <c r="OJS72" s="2"/>
      <c r="OJT72" s="2"/>
      <c r="OJU72" s="2"/>
      <c r="OJV72" s="2"/>
      <c r="OJW72" s="2"/>
      <c r="OJX72" s="2"/>
      <c r="OJY72" s="2"/>
      <c r="OJZ72" s="2"/>
      <c r="OKA72" s="2"/>
      <c r="OKB72" s="2"/>
      <c r="OKC72" s="2"/>
      <c r="OKD72" s="2"/>
      <c r="OKE72" s="2"/>
      <c r="OKF72" s="2"/>
      <c r="OKG72" s="2"/>
      <c r="OKH72" s="2"/>
      <c r="OKI72" s="2"/>
      <c r="OKJ72" s="2"/>
      <c r="OKK72" s="2"/>
      <c r="OKL72" s="2"/>
      <c r="OKM72" s="2"/>
      <c r="OKN72" s="2"/>
      <c r="OKO72" s="2"/>
      <c r="OKP72" s="2"/>
      <c r="OKQ72" s="2"/>
      <c r="OKR72" s="2"/>
      <c r="OKS72" s="2"/>
      <c r="OKT72" s="2"/>
      <c r="OKU72" s="2"/>
      <c r="OKV72" s="2"/>
      <c r="OKW72" s="2"/>
      <c r="OKX72" s="2"/>
      <c r="OKY72" s="2"/>
      <c r="OKZ72" s="2"/>
      <c r="OLA72" s="2"/>
      <c r="OLB72" s="2"/>
      <c r="OLC72" s="2"/>
      <c r="OLD72" s="2"/>
      <c r="OLE72" s="2"/>
      <c r="OLF72" s="2"/>
      <c r="OLG72" s="2"/>
      <c r="OLH72" s="2"/>
      <c r="OLI72" s="2"/>
      <c r="OLJ72" s="2"/>
      <c r="OLK72" s="2"/>
      <c r="OLL72" s="2"/>
      <c r="OLM72" s="2"/>
      <c r="OLN72" s="2"/>
      <c r="OLO72" s="2"/>
      <c r="OLP72" s="2"/>
      <c r="OLQ72" s="2"/>
      <c r="OLR72" s="2"/>
      <c r="OLS72" s="2"/>
      <c r="OLT72" s="2"/>
      <c r="OLU72" s="2"/>
      <c r="OLV72" s="2"/>
      <c r="OLW72" s="2"/>
      <c r="OLX72" s="2"/>
      <c r="OLY72" s="2"/>
      <c r="OLZ72" s="2"/>
      <c r="OMA72" s="2"/>
      <c r="OMB72" s="2"/>
      <c r="OMC72" s="2"/>
      <c r="OMD72" s="2"/>
      <c r="OME72" s="2"/>
      <c r="OMF72" s="2"/>
      <c r="OMG72" s="2"/>
      <c r="OMH72" s="2"/>
      <c r="OMI72" s="2"/>
      <c r="OMJ72" s="2"/>
      <c r="OMK72" s="2"/>
      <c r="OML72" s="2"/>
      <c r="OMM72" s="2"/>
      <c r="OMN72" s="2"/>
      <c r="OMO72" s="2"/>
      <c r="OMP72" s="2"/>
      <c r="OMQ72" s="2"/>
      <c r="OMR72" s="2"/>
      <c r="OMS72" s="2"/>
      <c r="OMT72" s="2"/>
      <c r="OMU72" s="2"/>
      <c r="OMV72" s="2"/>
      <c r="OMW72" s="2"/>
      <c r="OMX72" s="2"/>
      <c r="OMY72" s="2"/>
      <c r="OMZ72" s="2"/>
      <c r="ONA72" s="2"/>
      <c r="ONB72" s="2"/>
      <c r="ONC72" s="2"/>
      <c r="OND72" s="2"/>
      <c r="ONE72" s="2"/>
      <c r="ONF72" s="2"/>
      <c r="ONG72" s="2"/>
      <c r="ONH72" s="2"/>
      <c r="ONI72" s="2"/>
      <c r="ONJ72" s="2"/>
      <c r="ONK72" s="2"/>
      <c r="ONL72" s="2"/>
      <c r="ONM72" s="2"/>
      <c r="ONN72" s="2"/>
      <c r="ONO72" s="2"/>
      <c r="ONP72" s="2"/>
      <c r="ONQ72" s="2"/>
      <c r="ONR72" s="2"/>
      <c r="ONS72" s="2"/>
      <c r="ONT72" s="2"/>
      <c r="ONU72" s="2"/>
      <c r="ONV72" s="2"/>
      <c r="ONW72" s="2"/>
      <c r="ONX72" s="2"/>
      <c r="ONY72" s="2"/>
      <c r="ONZ72" s="2"/>
      <c r="OOA72" s="2"/>
      <c r="OOB72" s="2"/>
      <c r="OOC72" s="2"/>
      <c r="OOD72" s="2"/>
      <c r="OOE72" s="2"/>
      <c r="OOF72" s="2"/>
      <c r="OOG72" s="2"/>
      <c r="OOH72" s="2"/>
      <c r="OOI72" s="2"/>
      <c r="OOJ72" s="2"/>
      <c r="OOK72" s="2"/>
      <c r="OOL72" s="2"/>
      <c r="OOM72" s="2"/>
      <c r="OON72" s="2"/>
      <c r="OOO72" s="2"/>
      <c r="OOP72" s="2"/>
      <c r="OOQ72" s="2"/>
      <c r="OOR72" s="2"/>
      <c r="OOS72" s="2"/>
      <c r="OOT72" s="2"/>
      <c r="OOU72" s="2"/>
      <c r="OOV72" s="2"/>
      <c r="OOW72" s="2"/>
      <c r="OOX72" s="2"/>
      <c r="OOY72" s="2"/>
      <c r="OOZ72" s="2"/>
      <c r="OPA72" s="2"/>
      <c r="OPB72" s="2"/>
      <c r="OPC72" s="2"/>
      <c r="OPD72" s="2"/>
      <c r="OPE72" s="2"/>
      <c r="OPF72" s="2"/>
      <c r="OPG72" s="2"/>
      <c r="OPH72" s="2"/>
      <c r="OPI72" s="2"/>
      <c r="OPJ72" s="2"/>
      <c r="OPK72" s="2"/>
      <c r="OPL72" s="2"/>
      <c r="OPM72" s="2"/>
      <c r="OPN72" s="2"/>
      <c r="OPO72" s="2"/>
      <c r="OPP72" s="2"/>
      <c r="OPQ72" s="2"/>
      <c r="OPR72" s="2"/>
      <c r="OPS72" s="2"/>
      <c r="OPT72" s="2"/>
      <c r="OPU72" s="2"/>
      <c r="OPV72" s="2"/>
      <c r="OPW72" s="2"/>
      <c r="OPX72" s="2"/>
      <c r="OPY72" s="2"/>
      <c r="OPZ72" s="2"/>
      <c r="OQA72" s="2"/>
      <c r="OQB72" s="2"/>
      <c r="OQC72" s="2"/>
      <c r="OQD72" s="2"/>
      <c r="OQE72" s="2"/>
      <c r="OQF72" s="2"/>
      <c r="OQG72" s="2"/>
      <c r="OQH72" s="2"/>
      <c r="OQI72" s="2"/>
      <c r="OQJ72" s="2"/>
      <c r="OQK72" s="2"/>
      <c r="OQL72" s="2"/>
      <c r="OQM72" s="2"/>
      <c r="OQN72" s="2"/>
      <c r="OQO72" s="2"/>
      <c r="OQP72" s="2"/>
      <c r="OQQ72" s="2"/>
      <c r="OQR72" s="2"/>
      <c r="OQS72" s="2"/>
      <c r="OQT72" s="2"/>
      <c r="OQU72" s="2"/>
      <c r="OQV72" s="2"/>
      <c r="OQW72" s="2"/>
      <c r="OQX72" s="2"/>
      <c r="OQY72" s="2"/>
      <c r="OQZ72" s="2"/>
      <c r="ORA72" s="2"/>
      <c r="ORB72" s="2"/>
      <c r="ORC72" s="2"/>
      <c r="ORD72" s="2"/>
      <c r="ORE72" s="2"/>
      <c r="ORF72" s="2"/>
      <c r="ORG72" s="2"/>
      <c r="ORH72" s="2"/>
      <c r="ORI72" s="2"/>
      <c r="ORJ72" s="2"/>
      <c r="ORK72" s="2"/>
      <c r="ORL72" s="2"/>
      <c r="ORM72" s="2"/>
      <c r="ORN72" s="2"/>
      <c r="ORO72" s="2"/>
      <c r="ORP72" s="2"/>
      <c r="ORQ72" s="2"/>
      <c r="ORR72" s="2"/>
      <c r="ORS72" s="2"/>
      <c r="ORT72" s="2"/>
      <c r="ORU72" s="2"/>
      <c r="ORV72" s="2"/>
      <c r="ORW72" s="2"/>
      <c r="ORX72" s="2"/>
      <c r="ORY72" s="2"/>
      <c r="ORZ72" s="2"/>
      <c r="OSA72" s="2"/>
      <c r="OSB72" s="2"/>
      <c r="OSC72" s="2"/>
      <c r="OSD72" s="2"/>
      <c r="OSE72" s="2"/>
      <c r="OSF72" s="2"/>
      <c r="OSG72" s="2"/>
      <c r="OSH72" s="2"/>
      <c r="OSI72" s="2"/>
      <c r="OSJ72" s="2"/>
      <c r="OSK72" s="2"/>
      <c r="OSL72" s="2"/>
      <c r="OSM72" s="2"/>
      <c r="OSN72" s="2"/>
      <c r="OSO72" s="2"/>
      <c r="OSP72" s="2"/>
      <c r="OSQ72" s="2"/>
      <c r="OSR72" s="2"/>
      <c r="OSS72" s="2"/>
      <c r="OST72" s="2"/>
      <c r="OSU72" s="2"/>
      <c r="OSV72" s="2"/>
      <c r="OSW72" s="2"/>
      <c r="OSX72" s="2"/>
      <c r="OSY72" s="2"/>
      <c r="OSZ72" s="2"/>
    </row>
    <row r="73" spans="1:10660" s="69" customFormat="1" ht="29.45" thickBot="1">
      <c r="A73" s="59" t="s">
        <v>17</v>
      </c>
      <c r="B73" s="38" t="s">
        <v>48</v>
      </c>
      <c r="C73" s="165" t="s">
        <v>138</v>
      </c>
      <c r="D73" s="84" t="s">
        <v>20</v>
      </c>
      <c r="E73" s="84" t="s">
        <v>20</v>
      </c>
      <c r="F73" s="2"/>
      <c r="G73" s="54" t="s">
        <v>33</v>
      </c>
      <c r="H73" s="55" t="str">
        <f t="shared" si="75"/>
        <v>IN</v>
      </c>
      <c r="I73" s="55" t="str" cm="1">
        <f t="array" ref="I73">CurrentSchedule(I73,COUNTA($2:$2),$I$1)</f>
        <v>NA</v>
      </c>
      <c r="J73" s="56">
        <f>ScheduledWeek(J73, COUNTA($2:$2),$J$2)</f>
        <v>0</v>
      </c>
      <c r="K73" s="57" cm="1">
        <f t="array" ref="K73">ScheduledWeek(K73, COUNTA($2:$2),$K$2)</f>
        <v>6</v>
      </c>
      <c r="L73" s="108" cm="1">
        <f t="array" ref="L73">ScheduledWeek(L73, COUNTA($2:$2),$L$2)</f>
        <v>0</v>
      </c>
      <c r="M73" s="108">
        <f t="shared" si="70"/>
        <v>0</v>
      </c>
      <c r="N73" s="108">
        <f t="shared" si="71"/>
        <v>0</v>
      </c>
      <c r="O73" s="108">
        <f t="shared" si="72"/>
        <v>0</v>
      </c>
      <c r="P73" s="108">
        <f t="shared" si="73"/>
        <v>34</v>
      </c>
      <c r="Q73" s="108">
        <f t="shared" si="74"/>
        <v>0</v>
      </c>
      <c r="R73" s="69" t="s">
        <v>26</v>
      </c>
      <c r="S73" s="69" t="s">
        <v>26</v>
      </c>
      <c r="T73" s="69" t="s">
        <v>26</v>
      </c>
      <c r="U73" s="69" t="s">
        <v>26</v>
      </c>
      <c r="V73" s="69" t="s">
        <v>26</v>
      </c>
      <c r="X73" s="69" t="s">
        <v>26</v>
      </c>
      <c r="Y73" s="69" t="s">
        <v>26</v>
      </c>
      <c r="Z73" s="69" t="s">
        <v>26</v>
      </c>
      <c r="AA73" s="69" t="s">
        <v>26</v>
      </c>
      <c r="AB73" s="69" t="s">
        <v>26</v>
      </c>
      <c r="AC73" s="69" t="s">
        <v>28</v>
      </c>
      <c r="AD73" s="69" t="s">
        <v>28</v>
      </c>
      <c r="AE73" s="69" t="s">
        <v>27</v>
      </c>
      <c r="AF73" s="69" t="s">
        <v>27</v>
      </c>
      <c r="AG73" s="69" t="s">
        <v>27</v>
      </c>
      <c r="AH73" s="69" t="s">
        <v>27</v>
      </c>
      <c r="AI73" s="69" t="s">
        <v>27</v>
      </c>
      <c r="AL73" s="69" t="s">
        <v>27</v>
      </c>
      <c r="AM73" s="69" t="s">
        <v>27</v>
      </c>
      <c r="AN73" s="69" t="s">
        <v>27</v>
      </c>
      <c r="AO73" s="69" t="s">
        <v>27</v>
      </c>
      <c r="AP73" s="69" t="s">
        <v>27</v>
      </c>
      <c r="AS73" s="69" t="s">
        <v>27</v>
      </c>
      <c r="AT73" s="69" t="s">
        <v>27</v>
      </c>
      <c r="AU73" s="69" t="s">
        <v>27</v>
      </c>
      <c r="AV73" s="69" t="s">
        <v>27</v>
      </c>
      <c r="AW73" s="69" t="s">
        <v>27</v>
      </c>
      <c r="AZ73" s="70" t="s">
        <v>26</v>
      </c>
      <c r="BA73" s="70" t="s">
        <v>26</v>
      </c>
      <c r="BB73" s="70" t="s">
        <v>26</v>
      </c>
      <c r="BC73" s="70" t="s">
        <v>26</v>
      </c>
      <c r="BD73" s="70" t="s">
        <v>26</v>
      </c>
      <c r="BG73" s="70" t="s">
        <v>16</v>
      </c>
      <c r="BH73" s="70" t="s">
        <v>16</v>
      </c>
      <c r="BI73" s="70" t="s">
        <v>16</v>
      </c>
      <c r="BJ73" s="70" t="s">
        <v>16</v>
      </c>
      <c r="BK73" s="70" t="s">
        <v>16</v>
      </c>
      <c r="BL73" s="69" t="s">
        <v>28</v>
      </c>
      <c r="BM73" s="69" t="s">
        <v>28</v>
      </c>
      <c r="BN73" s="69" t="s">
        <v>27</v>
      </c>
      <c r="BO73" s="69" t="s">
        <v>27</v>
      </c>
      <c r="BP73" s="69" t="s">
        <v>27</v>
      </c>
      <c r="BQ73" s="69" t="s">
        <v>27</v>
      </c>
      <c r="BR73" s="69" t="s">
        <v>27</v>
      </c>
      <c r="BS73" s="69" t="s">
        <v>28</v>
      </c>
      <c r="BT73" s="69" t="s">
        <v>28</v>
      </c>
      <c r="BU73" s="69" t="s">
        <v>27</v>
      </c>
      <c r="BV73" s="69" t="s">
        <v>27</v>
      </c>
      <c r="BW73" s="69" t="s">
        <v>27</v>
      </c>
      <c r="BX73" s="69" t="s">
        <v>27</v>
      </c>
      <c r="BY73" s="69" t="s">
        <v>27</v>
      </c>
      <c r="BZ73" s="69" t="s">
        <v>28</v>
      </c>
      <c r="CA73" s="69" t="s">
        <v>28</v>
      </c>
      <c r="CB73" s="69" t="s">
        <v>27</v>
      </c>
      <c r="CC73" s="69" t="s">
        <v>27</v>
      </c>
      <c r="CD73" s="69" t="s">
        <v>27</v>
      </c>
      <c r="CE73" s="69" t="s">
        <v>27</v>
      </c>
      <c r="CF73" s="69" t="s">
        <v>27</v>
      </c>
      <c r="CG73" s="69" t="s">
        <v>28</v>
      </c>
      <c r="CH73" s="69" t="s">
        <v>28</v>
      </c>
      <c r="CI73" s="70" t="s">
        <v>16</v>
      </c>
      <c r="CJ73" s="70" t="s">
        <v>16</v>
      </c>
      <c r="CK73" s="70" t="s">
        <v>16</v>
      </c>
      <c r="CL73" s="70" t="s">
        <v>16</v>
      </c>
      <c r="CM73" s="70" t="s">
        <v>16</v>
      </c>
      <c r="CP73" s="70" t="s">
        <v>16</v>
      </c>
      <c r="CQ73" s="70" t="s">
        <v>27</v>
      </c>
      <c r="CR73" s="70" t="s">
        <v>16</v>
      </c>
      <c r="CS73" s="70" t="s">
        <v>16</v>
      </c>
      <c r="CT73" s="70" t="s">
        <v>16</v>
      </c>
      <c r="CW73" s="69" t="s">
        <v>27</v>
      </c>
      <c r="CX73" s="69" t="s">
        <v>27</v>
      </c>
      <c r="CY73" s="69" t="s">
        <v>27</v>
      </c>
      <c r="CZ73" s="69" t="s">
        <v>27</v>
      </c>
      <c r="DA73" s="69" t="s">
        <v>27</v>
      </c>
      <c r="DD73" s="69" t="s">
        <v>23</v>
      </c>
      <c r="DE73" s="69" t="s">
        <v>27</v>
      </c>
      <c r="DF73" s="69" t="s">
        <v>27</v>
      </c>
      <c r="DG73" s="69" t="s">
        <v>27</v>
      </c>
      <c r="DH73" s="69" t="s">
        <v>27</v>
      </c>
      <c r="DK73" s="69" t="s">
        <v>27</v>
      </c>
      <c r="DL73" s="69" t="s">
        <v>27</v>
      </c>
      <c r="DM73" s="69" t="s">
        <v>27</v>
      </c>
      <c r="DN73" s="69" t="s">
        <v>27</v>
      </c>
      <c r="DO73" s="69" t="s">
        <v>16</v>
      </c>
      <c r="DR73" s="70" t="s">
        <v>16</v>
      </c>
      <c r="DS73" s="70" t="s">
        <v>16</v>
      </c>
      <c r="DT73" s="70" t="s">
        <v>16</v>
      </c>
      <c r="DU73" s="70" t="s">
        <v>27</v>
      </c>
      <c r="DV73" s="70" t="s">
        <v>16</v>
      </c>
      <c r="DY73" s="70" t="s">
        <v>16</v>
      </c>
      <c r="DZ73" s="70" t="s">
        <v>27</v>
      </c>
      <c r="EA73" s="70" t="s">
        <v>16</v>
      </c>
      <c r="EB73" s="70" t="s">
        <v>16</v>
      </c>
      <c r="EC73" s="70" t="s">
        <v>16</v>
      </c>
      <c r="EF73" s="69" t="s">
        <v>27</v>
      </c>
      <c r="EG73" s="69" t="s">
        <v>27</v>
      </c>
      <c r="EH73" s="69" t="s">
        <v>27</v>
      </c>
      <c r="EI73" s="69" t="s">
        <v>27</v>
      </c>
      <c r="EJ73" s="69" t="s">
        <v>27</v>
      </c>
      <c r="EM73" s="69" t="s">
        <v>27</v>
      </c>
      <c r="EN73" s="69" t="s">
        <v>27</v>
      </c>
      <c r="EO73" s="69" t="s">
        <v>27</v>
      </c>
      <c r="EP73" s="69" t="s">
        <v>27</v>
      </c>
      <c r="EQ73" s="69" t="s">
        <v>27</v>
      </c>
      <c r="ER73" s="69" t="s">
        <v>28</v>
      </c>
      <c r="ES73" s="69" t="s">
        <v>28</v>
      </c>
      <c r="ET73" s="69" t="s">
        <v>27</v>
      </c>
      <c r="EU73" s="69" t="s">
        <v>27</v>
      </c>
      <c r="EV73" s="69" t="s">
        <v>27</v>
      </c>
      <c r="EW73" s="69" t="s">
        <v>27</v>
      </c>
      <c r="EX73" s="69" t="s">
        <v>27</v>
      </c>
      <c r="EY73" s="2" t="s">
        <v>28</v>
      </c>
      <c r="EZ73" s="2" t="s">
        <v>28</v>
      </c>
      <c r="FA73" s="70" t="s">
        <v>16</v>
      </c>
      <c r="FB73" s="70" t="s">
        <v>16</v>
      </c>
      <c r="FC73" s="70" t="s">
        <v>16</v>
      </c>
      <c r="FD73" s="70" t="s">
        <v>16</v>
      </c>
      <c r="FE73" s="70" t="s">
        <v>16</v>
      </c>
      <c r="FF73" s="73"/>
      <c r="FG73" s="73"/>
      <c r="FH73" s="70" t="s">
        <v>25</v>
      </c>
      <c r="FI73" s="70" t="s">
        <v>25</v>
      </c>
      <c r="FJ73" s="70" t="s">
        <v>25</v>
      </c>
      <c r="FK73" s="69" t="s">
        <v>25</v>
      </c>
      <c r="FL73" s="69" t="s">
        <v>25</v>
      </c>
      <c r="FM73" s="73"/>
      <c r="FN73" s="73"/>
      <c r="FO73" s="69" t="s">
        <v>25</v>
      </c>
      <c r="FP73" s="69" t="s">
        <v>25</v>
      </c>
      <c r="FQ73" s="70" t="s">
        <v>16</v>
      </c>
      <c r="FR73" s="70" t="s">
        <v>16</v>
      </c>
      <c r="FS73" s="70" t="s">
        <v>16</v>
      </c>
      <c r="FT73" s="73"/>
      <c r="FU73" s="73"/>
      <c r="FV73" s="70" t="s">
        <v>76</v>
      </c>
      <c r="FW73" s="70" t="s">
        <v>76</v>
      </c>
      <c r="FX73" s="70" t="s">
        <v>16</v>
      </c>
      <c r="FY73" s="70" t="s">
        <v>16</v>
      </c>
      <c r="FZ73" s="70" t="s">
        <v>16</v>
      </c>
      <c r="GA73" s="73"/>
      <c r="GB73" s="73"/>
      <c r="GC73" s="69" t="s">
        <v>27</v>
      </c>
      <c r="GD73" s="69" t="s">
        <v>27</v>
      </c>
      <c r="GE73" s="69" t="s">
        <v>27</v>
      </c>
      <c r="GF73" s="69" t="s">
        <v>27</v>
      </c>
      <c r="GG73" s="69" t="s">
        <v>27</v>
      </c>
      <c r="GH73" s="73"/>
      <c r="GI73" s="73"/>
      <c r="GJ73" s="69" t="s">
        <v>27</v>
      </c>
      <c r="GK73" s="69" t="s">
        <v>27</v>
      </c>
      <c r="GL73" s="69" t="s">
        <v>27</v>
      </c>
      <c r="GM73" s="69" t="s">
        <v>27</v>
      </c>
      <c r="GN73" s="69" t="s">
        <v>27</v>
      </c>
      <c r="GO73" s="3" t="s">
        <v>28</v>
      </c>
      <c r="GP73" s="3" t="s">
        <v>28</v>
      </c>
      <c r="GQ73" s="69" t="s">
        <v>27</v>
      </c>
      <c r="GR73" s="69" t="s">
        <v>27</v>
      </c>
      <c r="GS73" s="69" t="s">
        <v>27</v>
      </c>
      <c r="GT73" s="69" t="s">
        <v>27</v>
      </c>
      <c r="GU73" s="69" t="s">
        <v>27</v>
      </c>
      <c r="GX73" s="69" t="s">
        <v>27</v>
      </c>
      <c r="GY73" s="69" t="s">
        <v>27</v>
      </c>
      <c r="GZ73" s="69" t="s">
        <v>27</v>
      </c>
      <c r="HA73" s="69" t="s">
        <v>27</v>
      </c>
      <c r="HB73" s="69" t="s">
        <v>27</v>
      </c>
      <c r="HC73" s="69" t="s">
        <v>139</v>
      </c>
      <c r="HD73" s="69" t="s">
        <v>139</v>
      </c>
      <c r="HE73" s="69" t="s">
        <v>25</v>
      </c>
      <c r="HF73" s="70" t="s">
        <v>25</v>
      </c>
      <c r="HG73" s="69" t="s">
        <v>27</v>
      </c>
      <c r="HH73" s="70" t="s">
        <v>16</v>
      </c>
      <c r="HI73" s="69" t="s">
        <v>16</v>
      </c>
      <c r="HL73" s="70" t="s">
        <v>27</v>
      </c>
      <c r="HM73" s="70" t="s">
        <v>27</v>
      </c>
      <c r="HN73" s="70" t="s">
        <v>27</v>
      </c>
      <c r="HO73" s="70" t="s">
        <v>27</v>
      </c>
      <c r="HP73" s="70" t="s">
        <v>27</v>
      </c>
      <c r="HS73" s="69" t="s">
        <v>27</v>
      </c>
      <c r="HT73" s="69" t="s">
        <v>27</v>
      </c>
      <c r="HU73" s="69" t="s">
        <v>27</v>
      </c>
      <c r="HV73" s="69" t="s">
        <v>27</v>
      </c>
      <c r="HW73" s="69" t="s">
        <v>27</v>
      </c>
      <c r="HZ73" s="69" t="s">
        <v>27</v>
      </c>
      <c r="IA73" s="69" t="s">
        <v>27</v>
      </c>
      <c r="IB73" s="69" t="s">
        <v>27</v>
      </c>
      <c r="IC73" s="69" t="s">
        <v>27</v>
      </c>
      <c r="ID73" s="69" t="s">
        <v>27</v>
      </c>
      <c r="IG73" s="69" t="s">
        <v>16</v>
      </c>
      <c r="IH73" s="69" t="s">
        <v>27</v>
      </c>
      <c r="II73" s="69" t="s">
        <v>16</v>
      </c>
      <c r="IJ73" s="69" t="s">
        <v>16</v>
      </c>
      <c r="IK73" s="69" t="s">
        <v>16</v>
      </c>
      <c r="IL73" s="69" t="s">
        <v>28</v>
      </c>
      <c r="IM73" s="69" t="s">
        <v>28</v>
      </c>
      <c r="IN73" s="69" t="s">
        <v>27</v>
      </c>
      <c r="IO73" s="69" t="s">
        <v>16</v>
      </c>
      <c r="IP73" s="69" t="s">
        <v>16</v>
      </c>
      <c r="IQ73" s="69" t="s">
        <v>16</v>
      </c>
      <c r="IR73" s="69" t="s">
        <v>16</v>
      </c>
      <c r="IU73" s="69" t="s">
        <v>78</v>
      </c>
      <c r="IV73" s="69" t="s">
        <v>27</v>
      </c>
      <c r="IW73" s="69" t="s">
        <v>78</v>
      </c>
      <c r="IX73" s="69" t="s">
        <v>27</v>
      </c>
      <c r="IY73" s="69" t="s">
        <v>78</v>
      </c>
      <c r="JB73" s="69" t="s">
        <v>78</v>
      </c>
      <c r="JC73" s="69" t="s">
        <v>78</v>
      </c>
      <c r="JD73" s="69" t="s">
        <v>78</v>
      </c>
      <c r="JE73" s="69" t="s">
        <v>78</v>
      </c>
      <c r="JF73" s="69" t="s">
        <v>78</v>
      </c>
      <c r="JI73" s="69" t="s">
        <v>78</v>
      </c>
      <c r="JJ73" s="69" t="s">
        <v>78</v>
      </c>
      <c r="JK73" s="69" t="s">
        <v>78</v>
      </c>
      <c r="JL73" s="69" t="s">
        <v>78</v>
      </c>
      <c r="JM73" s="69" t="s">
        <v>78</v>
      </c>
      <c r="JP73" s="69" t="s">
        <v>140</v>
      </c>
      <c r="JQ73" s="69" t="s">
        <v>140</v>
      </c>
      <c r="JR73" s="69" t="s">
        <v>140</v>
      </c>
      <c r="JS73" s="69" t="s">
        <v>140</v>
      </c>
      <c r="JT73" s="69" t="s">
        <v>140</v>
      </c>
      <c r="JW73" s="5" t="s">
        <v>42</v>
      </c>
      <c r="JX73" s="5" t="s">
        <v>42</v>
      </c>
      <c r="JY73" s="5" t="s">
        <v>42</v>
      </c>
      <c r="JZ73" s="5" t="s">
        <v>50</v>
      </c>
      <c r="KA73" s="5" t="s">
        <v>50</v>
      </c>
      <c r="KD73" s="5" t="s">
        <v>50</v>
      </c>
      <c r="KE73" s="5" t="s">
        <v>50</v>
      </c>
      <c r="KF73" s="5" t="s">
        <v>50</v>
      </c>
      <c r="KG73" s="5" t="s">
        <v>50</v>
      </c>
      <c r="KH73" s="5" t="s">
        <v>50</v>
      </c>
      <c r="KK73" s="69" t="s">
        <v>78</v>
      </c>
      <c r="KL73" s="69" t="s">
        <v>27</v>
      </c>
      <c r="KM73" s="69" t="s">
        <v>78</v>
      </c>
      <c r="KN73" s="69" t="s">
        <v>78</v>
      </c>
      <c r="KO73" s="69" t="s">
        <v>78</v>
      </c>
      <c r="KP73" s="69" t="s">
        <v>28</v>
      </c>
      <c r="KQ73" s="69" t="s">
        <v>28</v>
      </c>
      <c r="KR73" s="69" t="s">
        <v>78</v>
      </c>
      <c r="KS73" s="69" t="s">
        <v>78</v>
      </c>
      <c r="KT73" s="69" t="s">
        <v>78</v>
      </c>
      <c r="KU73" s="69" t="s">
        <v>78</v>
      </c>
      <c r="KV73" s="69" t="s">
        <v>78</v>
      </c>
      <c r="KW73" s="69" t="s">
        <v>28</v>
      </c>
      <c r="KX73" s="69" t="s">
        <v>28</v>
      </c>
      <c r="KY73" s="5" t="s">
        <v>50</v>
      </c>
      <c r="KZ73" s="5" t="s">
        <v>50</v>
      </c>
      <c r="LA73" s="5" t="s">
        <v>50</v>
      </c>
      <c r="LB73" s="5" t="s">
        <v>50</v>
      </c>
      <c r="LC73" s="5" t="s">
        <v>50</v>
      </c>
      <c r="NX73" s="2"/>
      <c r="NY73" s="2"/>
      <c r="NZ73" s="2"/>
      <c r="OA73" s="2"/>
      <c r="OB73" s="2"/>
      <c r="OC73" s="2"/>
      <c r="OD73" s="2"/>
      <c r="OE73" s="76"/>
      <c r="OF73" s="77"/>
      <c r="OG73" s="78"/>
      <c r="OH73" s="62"/>
      <c r="OI73" s="62"/>
      <c r="OJ73" s="62"/>
      <c r="OK73" s="54"/>
      <c r="OL73" s="55"/>
      <c r="OM73" s="55"/>
      <c r="OO73" s="79"/>
      <c r="OP73" s="14"/>
      <c r="OQ73" s="14"/>
      <c r="OR73" s="14"/>
      <c r="OS73" s="14"/>
      <c r="OT73" s="14"/>
      <c r="OU73" s="14"/>
      <c r="OV73" s="14"/>
      <c r="OW73" s="14"/>
      <c r="OX73" s="2"/>
      <c r="OY73" s="2"/>
      <c r="OZ73" s="2"/>
      <c r="PA73" s="2"/>
      <c r="PB73" s="2"/>
      <c r="PC73" s="2"/>
      <c r="PD73" s="2"/>
      <c r="PE73" s="2"/>
      <c r="PF73" s="2"/>
      <c r="PG73" s="2"/>
      <c r="PH73" s="2"/>
      <c r="PI73" s="2"/>
      <c r="PJ73" s="2"/>
      <c r="PK73" s="2"/>
      <c r="PL73" s="2"/>
      <c r="PM73" s="2"/>
      <c r="PN73" s="2"/>
      <c r="PO73" s="2"/>
      <c r="PP73" s="2"/>
      <c r="PQ73" s="2"/>
      <c r="PR73" s="2"/>
      <c r="PS73" s="2"/>
      <c r="PT73" s="2"/>
      <c r="PU73" s="2"/>
      <c r="PV73" s="2"/>
      <c r="PW73" s="2"/>
      <c r="PX73" s="2"/>
      <c r="PY73" s="2"/>
      <c r="PZ73" s="2"/>
      <c r="QA73" s="2"/>
      <c r="QB73" s="2"/>
      <c r="QC73" s="2"/>
      <c r="QD73" s="2"/>
      <c r="QE73" s="2"/>
      <c r="QF73" s="2"/>
      <c r="QG73" s="2"/>
      <c r="QH73" s="2"/>
      <c r="QI73" s="2"/>
      <c r="QJ73" s="2"/>
      <c r="QK73" s="2"/>
      <c r="QL73" s="2"/>
      <c r="QM73" s="2"/>
      <c r="QN73" s="2"/>
      <c r="QO73" s="2"/>
      <c r="QP73" s="2"/>
      <c r="QQ73" s="2"/>
      <c r="QR73" s="2"/>
      <c r="QS73" s="2"/>
      <c r="QT73" s="2"/>
      <c r="QU73" s="2"/>
      <c r="QV73" s="2"/>
      <c r="QW73" s="2"/>
      <c r="QX73" s="2"/>
      <c r="QY73" s="2"/>
      <c r="QZ73" s="2"/>
      <c r="RA73" s="2"/>
      <c r="RB73" s="2"/>
      <c r="RC73" s="2"/>
      <c r="RD73" s="2"/>
      <c r="RE73" s="2"/>
      <c r="RF73" s="2"/>
      <c r="RG73" s="2"/>
      <c r="RH73" s="2"/>
      <c r="RI73" s="2"/>
      <c r="RJ73" s="2"/>
      <c r="RK73" s="2"/>
      <c r="RL73" s="2"/>
      <c r="RM73" s="2"/>
      <c r="RN73" s="2"/>
      <c r="RO73" s="2"/>
      <c r="RP73" s="2"/>
      <c r="RQ73" s="2"/>
      <c r="RR73" s="2"/>
      <c r="RS73" s="2"/>
      <c r="RT73" s="2"/>
      <c r="RU73" s="2"/>
      <c r="RV73" s="2"/>
      <c r="RW73" s="2"/>
      <c r="RX73" s="2"/>
      <c r="RY73" s="2"/>
      <c r="RZ73" s="2"/>
      <c r="SA73" s="2"/>
      <c r="SB73" s="2"/>
      <c r="SC73" s="2"/>
      <c r="SD73" s="2"/>
      <c r="SE73" s="2"/>
      <c r="SF73" s="2"/>
      <c r="SG73" s="2"/>
      <c r="SH73" s="2"/>
      <c r="SI73" s="2"/>
      <c r="SJ73" s="2"/>
      <c r="SK73" s="2"/>
      <c r="SL73" s="2"/>
      <c r="SM73" s="2"/>
      <c r="SN73" s="2"/>
      <c r="SO73" s="2"/>
      <c r="SP73" s="2"/>
      <c r="SQ73" s="2"/>
      <c r="SR73" s="2"/>
      <c r="SS73" s="2"/>
      <c r="ST73" s="2"/>
      <c r="SU73" s="2"/>
      <c r="SV73" s="2"/>
      <c r="SW73" s="2"/>
      <c r="SX73" s="2"/>
      <c r="SY73" s="2"/>
      <c r="SZ73" s="2"/>
      <c r="TA73" s="2"/>
      <c r="TB73" s="2"/>
      <c r="TC73" s="2"/>
      <c r="TD73" s="2"/>
      <c r="TE73" s="2"/>
      <c r="TF73" s="2"/>
      <c r="TG73" s="2"/>
      <c r="TH73" s="2"/>
      <c r="TI73" s="2"/>
      <c r="TJ73" s="2"/>
      <c r="TK73" s="2"/>
      <c r="TL73" s="2"/>
      <c r="TM73" s="2"/>
      <c r="TN73" s="2"/>
      <c r="TO73" s="2"/>
      <c r="TP73" s="2"/>
      <c r="TQ73" s="2"/>
      <c r="TR73" s="2"/>
      <c r="TS73" s="2"/>
      <c r="TT73" s="2"/>
      <c r="TU73" s="2"/>
      <c r="TV73" s="2"/>
      <c r="TW73" s="2"/>
      <c r="TX73" s="2"/>
      <c r="TY73" s="2"/>
      <c r="TZ73" s="2"/>
      <c r="UA73" s="2"/>
      <c r="UB73" s="2"/>
      <c r="UC73" s="2"/>
      <c r="UD73" s="2"/>
      <c r="UE73" s="2"/>
      <c r="UF73" s="2"/>
      <c r="UG73" s="2"/>
      <c r="UH73" s="2"/>
      <c r="UI73" s="2"/>
      <c r="UJ73" s="2"/>
      <c r="UK73" s="2"/>
      <c r="UL73" s="2"/>
      <c r="UM73" s="2"/>
      <c r="UN73" s="2"/>
      <c r="UO73" s="2"/>
      <c r="UP73" s="2"/>
      <c r="UQ73" s="2"/>
      <c r="UR73" s="2"/>
      <c r="US73" s="2"/>
      <c r="UT73" s="2"/>
      <c r="UU73" s="2"/>
      <c r="UV73" s="2"/>
      <c r="UW73" s="2"/>
      <c r="UX73" s="2"/>
      <c r="UY73" s="2"/>
      <c r="UZ73" s="2"/>
      <c r="VA73" s="2"/>
      <c r="VB73" s="2"/>
      <c r="VC73" s="2"/>
      <c r="VD73" s="2"/>
      <c r="VE73" s="2"/>
      <c r="VF73" s="2"/>
      <c r="VG73" s="2"/>
      <c r="VH73" s="2"/>
      <c r="VI73" s="2"/>
      <c r="VJ73" s="2"/>
      <c r="VK73" s="2"/>
      <c r="VL73" s="2"/>
      <c r="VM73" s="2"/>
      <c r="VN73" s="2"/>
      <c r="VO73" s="2"/>
      <c r="VP73" s="2"/>
      <c r="VQ73" s="2"/>
      <c r="VR73" s="2"/>
      <c r="VS73" s="2"/>
      <c r="VT73" s="2"/>
      <c r="VU73" s="2"/>
      <c r="VV73" s="2"/>
      <c r="VW73" s="2"/>
      <c r="VX73" s="2"/>
      <c r="VY73" s="2"/>
      <c r="VZ73" s="2"/>
      <c r="WA73" s="2"/>
      <c r="WB73" s="2"/>
      <c r="WC73" s="2"/>
      <c r="WD73" s="2"/>
      <c r="WE73" s="2"/>
      <c r="WF73" s="2"/>
      <c r="WG73" s="2"/>
      <c r="WH73" s="2"/>
      <c r="WI73" s="2"/>
      <c r="WJ73" s="2"/>
      <c r="WK73" s="2"/>
      <c r="WL73" s="2"/>
      <c r="WM73" s="2"/>
      <c r="WN73" s="2"/>
      <c r="WO73" s="2"/>
      <c r="WP73" s="2"/>
      <c r="WQ73" s="2"/>
      <c r="WR73" s="2"/>
      <c r="WS73" s="2"/>
      <c r="WT73" s="2"/>
      <c r="WU73" s="2"/>
      <c r="WV73" s="2"/>
      <c r="WW73" s="2"/>
      <c r="WX73" s="2"/>
      <c r="WY73" s="2"/>
      <c r="WZ73" s="2"/>
      <c r="XA73" s="2"/>
      <c r="XB73" s="2"/>
      <c r="XC73" s="2"/>
      <c r="XD73" s="2"/>
      <c r="XE73" s="2"/>
      <c r="XF73" s="55"/>
      <c r="XG73" s="55"/>
      <c r="XH73" s="55"/>
      <c r="XI73" s="55"/>
      <c r="XJ73" s="55"/>
      <c r="XK73" s="2"/>
      <c r="XL73" s="2"/>
      <c r="XM73" s="55"/>
      <c r="XN73" s="55"/>
      <c r="XO73" s="55"/>
      <c r="XP73" s="55"/>
      <c r="XQ73" s="55"/>
      <c r="YE73" s="2"/>
      <c r="AAQ73" s="2"/>
      <c r="AAR73" s="2"/>
      <c r="AAX73" s="2"/>
      <c r="AAY73" s="2"/>
      <c r="AAZ73" s="2"/>
      <c r="ABA73" s="2"/>
      <c r="ABB73" s="2"/>
      <c r="ABC73" s="2"/>
      <c r="ABD73" s="2"/>
      <c r="ABE73" s="2"/>
      <c r="ABF73" s="2"/>
      <c r="ABG73" s="2"/>
      <c r="ABH73" s="2"/>
      <c r="ABI73" s="2"/>
      <c r="ABJ73" s="2"/>
      <c r="ABK73" s="2"/>
      <c r="ABL73" s="2"/>
      <c r="ABM73" s="2"/>
      <c r="ABN73" s="2"/>
      <c r="ABO73" s="2"/>
      <c r="ABP73" s="2"/>
      <c r="ABQ73" s="2"/>
      <c r="ABR73" s="2"/>
      <c r="ABS73" s="2"/>
      <c r="ABT73" s="2"/>
      <c r="ABU73" s="2"/>
      <c r="ABV73" s="2"/>
      <c r="ABW73" s="2"/>
      <c r="ABX73" s="2"/>
      <c r="ABY73" s="2"/>
      <c r="ABZ73" s="2"/>
      <c r="ACA73" s="2"/>
      <c r="ACB73" s="2"/>
      <c r="ACC73" s="2"/>
      <c r="ACD73" s="2"/>
      <c r="ACE73" s="2"/>
      <c r="ACF73" s="2"/>
      <c r="ACG73" s="2"/>
      <c r="ACH73" s="2"/>
      <c r="ACN73" s="2"/>
      <c r="ACO73" s="2"/>
      <c r="ACU73" s="2"/>
      <c r="ACV73" s="2"/>
      <c r="ADB73" s="2"/>
      <c r="ADC73" s="2"/>
      <c r="ADI73" s="2"/>
      <c r="ADJ73" s="2"/>
      <c r="ADP73" s="2"/>
      <c r="ADQ73" s="2"/>
      <c r="ADW73" s="2"/>
      <c r="ADX73" s="2"/>
      <c r="AED73" s="2"/>
      <c r="AEE73" s="2"/>
      <c r="AEK73" s="2"/>
      <c r="AEL73" s="2"/>
      <c r="AER73" s="2"/>
      <c r="AES73" s="2"/>
      <c r="AEY73" s="2"/>
      <c r="AEZ73" s="2"/>
      <c r="AFF73" s="2"/>
      <c r="AFG73" s="2"/>
      <c r="AFM73" s="2"/>
      <c r="AFN73" s="2"/>
      <c r="AFO73" s="2"/>
      <c r="AFP73" s="2"/>
      <c r="AFQ73" s="2"/>
      <c r="AFR73" s="2"/>
      <c r="AFS73" s="2"/>
      <c r="AFT73" s="76"/>
      <c r="AFU73" s="77"/>
      <c r="AFV73" s="78"/>
      <c r="AFW73" s="62"/>
      <c r="AFX73" s="62"/>
      <c r="AFY73" s="62"/>
      <c r="AFZ73" s="54"/>
      <c r="AGA73" s="55"/>
      <c r="AGB73" s="55"/>
      <c r="AGD73" s="79"/>
      <c r="AGE73" s="14"/>
      <c r="AGF73" s="14"/>
      <c r="AGG73" s="14"/>
      <c r="AGH73" s="14"/>
      <c r="AGI73" s="14"/>
      <c r="AGJ73" s="14"/>
      <c r="AGK73" s="14"/>
      <c r="AGL73" s="14"/>
      <c r="AGM73" s="2"/>
      <c r="AGN73" s="2"/>
      <c r="AGO73" s="2"/>
      <c r="AGP73" s="2"/>
      <c r="AGQ73" s="2"/>
      <c r="AGR73" s="2"/>
      <c r="AGS73" s="2"/>
      <c r="AGT73" s="2"/>
      <c r="AGU73" s="2"/>
      <c r="AGV73" s="2"/>
      <c r="AGW73" s="2"/>
      <c r="AGX73" s="2"/>
      <c r="AGY73" s="2"/>
      <c r="AGZ73" s="2"/>
      <c r="AHA73" s="2"/>
      <c r="AHB73" s="2"/>
      <c r="AHC73" s="2"/>
      <c r="AHD73" s="2"/>
      <c r="AHE73" s="2"/>
      <c r="AHF73" s="2"/>
      <c r="AHG73" s="2"/>
      <c r="AHH73" s="2"/>
      <c r="AHI73" s="2"/>
      <c r="AHJ73" s="2"/>
      <c r="AHK73" s="2"/>
      <c r="AHL73" s="2"/>
      <c r="AHM73" s="2"/>
      <c r="AHN73" s="2"/>
      <c r="AHO73" s="2"/>
      <c r="AHP73" s="2"/>
      <c r="AHQ73" s="2"/>
      <c r="AHR73" s="2"/>
      <c r="AHS73" s="2"/>
      <c r="AHT73" s="2"/>
      <c r="AHU73" s="2"/>
      <c r="AHV73" s="2"/>
      <c r="AHW73" s="2"/>
      <c r="AHX73" s="2"/>
      <c r="AHY73" s="2"/>
      <c r="AHZ73" s="2"/>
      <c r="AIA73" s="2"/>
      <c r="AIB73" s="2"/>
      <c r="AIC73" s="2"/>
      <c r="AID73" s="2"/>
      <c r="AIE73" s="2"/>
      <c r="AIF73" s="2"/>
      <c r="AIG73" s="2"/>
      <c r="AIH73" s="2"/>
      <c r="AII73" s="2"/>
      <c r="AIJ73" s="2"/>
      <c r="AIK73" s="2"/>
      <c r="AIL73" s="2"/>
      <c r="AIM73" s="2"/>
      <c r="AIN73" s="2"/>
      <c r="AIO73" s="2"/>
      <c r="AIP73" s="2"/>
      <c r="AIQ73" s="2"/>
      <c r="AIR73" s="2"/>
      <c r="AIS73" s="2"/>
      <c r="AIT73" s="2"/>
      <c r="AIU73" s="2"/>
      <c r="AIV73" s="2"/>
      <c r="AIW73" s="2"/>
      <c r="AIX73" s="2"/>
      <c r="AIY73" s="2"/>
      <c r="AIZ73" s="2"/>
      <c r="AJA73" s="2"/>
      <c r="AJB73" s="2"/>
      <c r="AJC73" s="2"/>
      <c r="AJD73" s="2"/>
      <c r="AJE73" s="2"/>
      <c r="AJF73" s="2"/>
      <c r="AJG73" s="2"/>
      <c r="AJH73" s="2"/>
      <c r="AJI73" s="2"/>
      <c r="AJJ73" s="2"/>
      <c r="AJK73" s="2"/>
      <c r="AJL73" s="2"/>
      <c r="AJM73" s="2"/>
      <c r="AJN73" s="2"/>
      <c r="AJO73" s="2"/>
      <c r="AJP73" s="2"/>
      <c r="AJQ73" s="2"/>
      <c r="AJR73" s="2"/>
      <c r="AJS73" s="2"/>
      <c r="AJT73" s="2"/>
      <c r="AJU73" s="2"/>
      <c r="AJV73" s="2"/>
      <c r="AJW73" s="2"/>
      <c r="AJX73" s="2"/>
      <c r="AJY73" s="2"/>
      <c r="AJZ73" s="2"/>
      <c r="AKA73" s="2"/>
      <c r="AKB73" s="2"/>
      <c r="AKC73" s="2"/>
      <c r="AKD73" s="2"/>
      <c r="AKE73" s="2"/>
      <c r="AKF73" s="2"/>
      <c r="AKG73" s="2"/>
      <c r="AKH73" s="2"/>
      <c r="AKI73" s="2"/>
      <c r="AKJ73" s="2"/>
      <c r="AKK73" s="2"/>
      <c r="AKL73" s="2"/>
      <c r="AKM73" s="2"/>
      <c r="AKN73" s="2"/>
      <c r="AKO73" s="2"/>
      <c r="AKP73" s="2"/>
      <c r="AKQ73" s="2"/>
      <c r="AKR73" s="2"/>
      <c r="AKS73" s="2"/>
      <c r="AKT73" s="2"/>
      <c r="AKU73" s="2"/>
      <c r="AKV73" s="2"/>
      <c r="AKW73" s="2"/>
      <c r="AKX73" s="2"/>
      <c r="AKY73" s="2"/>
      <c r="AKZ73" s="2"/>
      <c r="ALA73" s="2"/>
      <c r="ALB73" s="2"/>
      <c r="ALC73" s="2"/>
      <c r="ALD73" s="2"/>
      <c r="ALE73" s="2"/>
      <c r="ALF73" s="2"/>
      <c r="ALG73" s="2"/>
      <c r="ALH73" s="2"/>
      <c r="ALI73" s="2"/>
      <c r="ALJ73" s="2"/>
      <c r="ALK73" s="2"/>
      <c r="ALL73" s="2"/>
      <c r="ALM73" s="2"/>
      <c r="ALN73" s="2"/>
      <c r="ALO73" s="2"/>
      <c r="ALP73" s="2"/>
      <c r="ALQ73" s="2"/>
      <c r="ALR73" s="2"/>
      <c r="ALS73" s="2"/>
      <c r="ALT73" s="2"/>
      <c r="ALU73" s="2"/>
      <c r="ALV73" s="2"/>
      <c r="ALW73" s="2"/>
      <c r="ALX73" s="2"/>
      <c r="ALY73" s="2"/>
      <c r="ALZ73" s="2"/>
      <c r="AMA73" s="2"/>
      <c r="AMB73" s="2"/>
      <c r="AMC73" s="2"/>
      <c r="AMD73" s="2"/>
      <c r="AME73" s="2"/>
      <c r="AMF73" s="2"/>
      <c r="AMG73" s="2"/>
      <c r="AMH73" s="2"/>
      <c r="AMI73" s="2"/>
      <c r="AMJ73" s="2"/>
      <c r="AMK73" s="2"/>
      <c r="AML73" s="2"/>
      <c r="AMM73" s="2"/>
      <c r="AMN73" s="2"/>
      <c r="AMO73" s="2"/>
      <c r="AMP73" s="2"/>
      <c r="AMQ73" s="2"/>
      <c r="AMR73" s="2"/>
      <c r="AMS73" s="2"/>
      <c r="AMT73" s="2"/>
      <c r="AMU73" s="2"/>
      <c r="AMV73" s="2"/>
      <c r="AMW73" s="2"/>
      <c r="AMX73" s="2"/>
      <c r="AMY73" s="2"/>
      <c r="AMZ73" s="2"/>
      <c r="ANA73" s="2"/>
      <c r="ANB73" s="2"/>
      <c r="ANC73" s="2"/>
      <c r="AND73" s="2"/>
      <c r="ANE73" s="2"/>
      <c r="ANF73" s="2"/>
      <c r="ANG73" s="2"/>
      <c r="ANH73" s="2"/>
      <c r="ANI73" s="2"/>
      <c r="ANJ73" s="2"/>
      <c r="ANK73" s="2"/>
      <c r="ANL73" s="2"/>
      <c r="ANM73" s="2"/>
      <c r="ANN73" s="2"/>
      <c r="ANO73" s="2"/>
      <c r="ANP73" s="2"/>
      <c r="ANQ73" s="2"/>
      <c r="ANR73" s="2"/>
      <c r="ANS73" s="2"/>
      <c r="ANT73" s="2"/>
      <c r="ANU73" s="2"/>
      <c r="ANV73" s="2"/>
      <c r="ANW73" s="2"/>
      <c r="ANX73" s="2"/>
      <c r="ANY73" s="2"/>
      <c r="ANZ73" s="2"/>
      <c r="AOA73" s="2"/>
      <c r="AOB73" s="2"/>
      <c r="AOC73" s="2"/>
      <c r="AOD73" s="2"/>
      <c r="AOE73" s="2"/>
      <c r="AOF73" s="2"/>
      <c r="AOG73" s="2"/>
      <c r="AOH73" s="2"/>
      <c r="AOI73" s="2"/>
      <c r="AOJ73" s="2"/>
      <c r="AOK73" s="2"/>
      <c r="AOL73" s="2"/>
      <c r="AOM73" s="2"/>
      <c r="AON73" s="2"/>
      <c r="AOO73" s="2"/>
      <c r="AOP73" s="2"/>
      <c r="AOQ73" s="2"/>
      <c r="AOR73" s="2"/>
      <c r="AOS73" s="2"/>
      <c r="AOT73" s="2"/>
      <c r="AOU73" s="55"/>
      <c r="AOV73" s="55"/>
      <c r="AOW73" s="55"/>
      <c r="AOX73" s="55"/>
      <c r="AOY73" s="55"/>
      <c r="AOZ73" s="2"/>
      <c r="APA73" s="2"/>
      <c r="APB73" s="55"/>
      <c r="APC73" s="55"/>
      <c r="APD73" s="55"/>
      <c r="APE73" s="55"/>
      <c r="APF73" s="55"/>
      <c r="APT73" s="2"/>
      <c r="ASF73" s="2"/>
      <c r="ASG73" s="2"/>
      <c r="ASM73" s="2"/>
      <c r="ASN73" s="2"/>
      <c r="ASO73" s="2"/>
      <c r="ASP73" s="2"/>
      <c r="ASQ73" s="2"/>
      <c r="ASR73" s="2"/>
      <c r="ASS73" s="2"/>
      <c r="AST73" s="2"/>
      <c r="ASU73" s="2"/>
      <c r="ASV73" s="2"/>
      <c r="ASW73" s="2"/>
      <c r="ASX73" s="2"/>
      <c r="ASY73" s="2"/>
      <c r="ASZ73" s="2"/>
      <c r="ATA73" s="2"/>
      <c r="ATB73" s="2"/>
      <c r="ATC73" s="2"/>
      <c r="ATD73" s="2"/>
      <c r="ATE73" s="2"/>
      <c r="ATF73" s="2"/>
      <c r="ATG73" s="2"/>
      <c r="ATH73" s="2"/>
      <c r="ATI73" s="2"/>
      <c r="ATJ73" s="2"/>
      <c r="ATK73" s="2"/>
      <c r="ATL73" s="2"/>
      <c r="ATM73" s="2"/>
      <c r="ATN73" s="2"/>
      <c r="ATO73" s="2"/>
      <c r="ATP73" s="2"/>
      <c r="ATQ73" s="2"/>
      <c r="ATR73" s="2"/>
      <c r="ATS73" s="2"/>
      <c r="ATT73" s="2"/>
      <c r="ATU73" s="2"/>
      <c r="ATV73" s="2"/>
      <c r="ATW73" s="2"/>
      <c r="AUC73" s="2"/>
      <c r="AUD73" s="2"/>
      <c r="AUJ73" s="2"/>
      <c r="AUK73" s="2"/>
      <c r="AUQ73" s="2"/>
      <c r="AUR73" s="2"/>
      <c r="AUX73" s="2"/>
      <c r="AUY73" s="2"/>
      <c r="AVE73" s="2"/>
      <c r="AVF73" s="2"/>
      <c r="AVL73" s="2"/>
      <c r="AVM73" s="2"/>
      <c r="AVS73" s="2"/>
      <c r="AVT73" s="2"/>
      <c r="AVZ73" s="2"/>
      <c r="AWA73" s="2"/>
      <c r="AWG73" s="2"/>
      <c r="AWH73" s="2"/>
      <c r="AWN73" s="2"/>
      <c r="AWO73" s="2"/>
      <c r="AWU73" s="2"/>
      <c r="AWV73" s="2"/>
      <c r="AXB73" s="2"/>
      <c r="AXC73" s="2"/>
      <c r="AXD73" s="2"/>
      <c r="AXE73" s="2"/>
      <c r="AXF73" s="2"/>
      <c r="AXG73" s="2"/>
      <c r="AXH73" s="2"/>
      <c r="AXI73" s="76"/>
      <c r="AXJ73" s="77"/>
      <c r="AXK73" s="78"/>
      <c r="AXL73" s="62"/>
      <c r="AXM73" s="62"/>
      <c r="AXN73" s="62"/>
      <c r="AXO73" s="54"/>
      <c r="AXP73" s="55"/>
      <c r="AXQ73" s="55"/>
      <c r="AXS73" s="79"/>
      <c r="AXT73" s="14"/>
      <c r="AXU73" s="14"/>
      <c r="AXV73" s="14"/>
      <c r="AXW73" s="14"/>
      <c r="AXX73" s="14"/>
      <c r="AXY73" s="14"/>
      <c r="AXZ73" s="14"/>
      <c r="AYA73" s="14"/>
      <c r="AYB73" s="2"/>
      <c r="AYC73" s="2"/>
      <c r="AYD73" s="2"/>
      <c r="AYE73" s="2"/>
      <c r="AYF73" s="2"/>
      <c r="AYG73" s="2"/>
      <c r="AYH73" s="2"/>
      <c r="AYI73" s="2"/>
      <c r="AYJ73" s="2"/>
      <c r="AYK73" s="2"/>
      <c r="AYL73" s="2"/>
      <c r="AYM73" s="2"/>
      <c r="AYN73" s="2"/>
      <c r="AYO73" s="2"/>
      <c r="AYP73" s="2"/>
      <c r="AYQ73" s="2"/>
      <c r="AYR73" s="2"/>
      <c r="AYS73" s="2"/>
      <c r="AYT73" s="2"/>
      <c r="AYU73" s="2"/>
      <c r="AYV73" s="2"/>
      <c r="AYW73" s="2"/>
      <c r="AYX73" s="2"/>
      <c r="AYY73" s="2"/>
      <c r="AYZ73" s="2"/>
      <c r="AZA73" s="2"/>
      <c r="AZB73" s="2"/>
      <c r="AZC73" s="2"/>
      <c r="AZD73" s="2"/>
      <c r="AZE73" s="2"/>
      <c r="AZF73" s="2"/>
      <c r="AZG73" s="2"/>
      <c r="AZH73" s="2"/>
      <c r="AZI73" s="2"/>
      <c r="AZJ73" s="2"/>
      <c r="AZK73" s="2"/>
      <c r="AZL73" s="2"/>
      <c r="AZM73" s="2"/>
      <c r="AZN73" s="2"/>
      <c r="AZO73" s="2"/>
      <c r="AZP73" s="2"/>
      <c r="AZQ73" s="2"/>
      <c r="AZR73" s="2"/>
      <c r="AZS73" s="2"/>
      <c r="AZT73" s="2"/>
      <c r="AZU73" s="2"/>
      <c r="AZV73" s="2"/>
      <c r="AZW73" s="2"/>
      <c r="AZX73" s="2"/>
      <c r="AZY73" s="2"/>
      <c r="AZZ73" s="2"/>
      <c r="BAA73" s="2"/>
      <c r="BAB73" s="2"/>
      <c r="BAC73" s="2"/>
      <c r="BAD73" s="2"/>
      <c r="BAE73" s="2"/>
      <c r="BAF73" s="2"/>
      <c r="BAG73" s="2"/>
      <c r="BAH73" s="2"/>
      <c r="BAI73" s="2"/>
      <c r="BAJ73" s="2"/>
      <c r="BAK73" s="2"/>
      <c r="BAL73" s="2"/>
      <c r="BAM73" s="2"/>
      <c r="BAN73" s="2"/>
      <c r="BAO73" s="2"/>
      <c r="BAP73" s="2"/>
      <c r="BAQ73" s="2"/>
      <c r="BAR73" s="2"/>
      <c r="BAS73" s="2"/>
      <c r="BAT73" s="2"/>
      <c r="BAU73" s="2"/>
      <c r="BAV73" s="2"/>
      <c r="BAW73" s="2"/>
      <c r="BAX73" s="2"/>
      <c r="BAY73" s="2"/>
      <c r="BAZ73" s="2"/>
      <c r="BBA73" s="2"/>
      <c r="BBB73" s="2"/>
      <c r="BBC73" s="2"/>
      <c r="BBD73" s="2"/>
      <c r="BBE73" s="2"/>
      <c r="BBF73" s="2"/>
      <c r="BBG73" s="2"/>
      <c r="BBH73" s="2"/>
      <c r="BBI73" s="2"/>
      <c r="BBJ73" s="2"/>
      <c r="BBK73" s="2"/>
      <c r="BBL73" s="2"/>
      <c r="BBM73" s="2"/>
      <c r="BBN73" s="2"/>
      <c r="BBO73" s="2"/>
      <c r="BBP73" s="2"/>
      <c r="BBQ73" s="2"/>
      <c r="BBR73" s="2"/>
      <c r="BBS73" s="2"/>
      <c r="BBT73" s="2"/>
      <c r="BBU73" s="2"/>
      <c r="BBV73" s="2"/>
      <c r="BBW73" s="2"/>
      <c r="BBX73" s="2"/>
      <c r="BBY73" s="2"/>
      <c r="BBZ73" s="2"/>
      <c r="BCA73" s="2"/>
      <c r="BCB73" s="2"/>
      <c r="BCC73" s="2"/>
      <c r="BCD73" s="2"/>
      <c r="BCE73" s="2"/>
      <c r="BCF73" s="2"/>
      <c r="BCG73" s="2"/>
      <c r="BCH73" s="2"/>
      <c r="BCI73" s="2"/>
      <c r="BCJ73" s="2"/>
      <c r="BCK73" s="2"/>
      <c r="BCL73" s="2"/>
      <c r="BCM73" s="2"/>
      <c r="BCN73" s="2"/>
      <c r="BCO73" s="2"/>
      <c r="BCP73" s="2"/>
      <c r="BCQ73" s="2"/>
      <c r="BCR73" s="2"/>
      <c r="BCS73" s="2"/>
      <c r="BCT73" s="2"/>
      <c r="BCU73" s="2"/>
      <c r="BCV73" s="2"/>
      <c r="BCW73" s="2"/>
      <c r="BCX73" s="2"/>
      <c r="BCY73" s="2"/>
      <c r="BCZ73" s="2"/>
      <c r="BDA73" s="2"/>
      <c r="BDB73" s="2"/>
      <c r="BDC73" s="2"/>
      <c r="BDD73" s="2"/>
      <c r="BDE73" s="2"/>
      <c r="BDF73" s="2"/>
      <c r="BDG73" s="2"/>
      <c r="BDH73" s="2"/>
      <c r="BDI73" s="2"/>
      <c r="BDJ73" s="2"/>
      <c r="BDK73" s="2"/>
      <c r="BDL73" s="2"/>
      <c r="BDM73" s="2"/>
      <c r="BDN73" s="2"/>
      <c r="BDO73" s="2"/>
      <c r="BDP73" s="2"/>
      <c r="BDQ73" s="2"/>
      <c r="BDR73" s="2"/>
      <c r="BDS73" s="2"/>
      <c r="BDT73" s="2"/>
      <c r="BDU73" s="2"/>
      <c r="BDV73" s="2"/>
      <c r="BDW73" s="2"/>
      <c r="BDX73" s="2"/>
      <c r="BDY73" s="2"/>
      <c r="BDZ73" s="2"/>
      <c r="BEA73" s="2"/>
      <c r="BEB73" s="2"/>
      <c r="BEC73" s="2"/>
      <c r="BED73" s="2"/>
      <c r="BEE73" s="2"/>
      <c r="BEF73" s="2"/>
      <c r="BEG73" s="2"/>
      <c r="BEH73" s="2"/>
      <c r="BEI73" s="2"/>
      <c r="BEJ73" s="2"/>
      <c r="BEK73" s="2"/>
      <c r="BEL73" s="2"/>
      <c r="BEM73" s="2"/>
      <c r="BEN73" s="2"/>
      <c r="BEO73" s="2"/>
      <c r="BEP73" s="2"/>
      <c r="BEQ73" s="2"/>
      <c r="BER73" s="2"/>
      <c r="BES73" s="2"/>
      <c r="BET73" s="2"/>
      <c r="BEU73" s="2"/>
      <c r="BEV73" s="2"/>
      <c r="BEW73" s="2"/>
      <c r="BEX73" s="2"/>
      <c r="BEY73" s="2"/>
      <c r="BEZ73" s="2"/>
      <c r="BFA73" s="2"/>
      <c r="BFB73" s="2"/>
      <c r="BFC73" s="2"/>
      <c r="BFD73" s="2"/>
      <c r="BFE73" s="2"/>
      <c r="BFF73" s="2"/>
      <c r="BFG73" s="2"/>
      <c r="BFH73" s="2"/>
      <c r="BFI73" s="2"/>
      <c r="BFJ73" s="2"/>
      <c r="BFK73" s="2"/>
      <c r="BFL73" s="2"/>
      <c r="BFM73" s="2"/>
      <c r="BFN73" s="2"/>
      <c r="BFO73" s="2"/>
      <c r="BFP73" s="2"/>
      <c r="BFQ73" s="2"/>
      <c r="BFR73" s="2"/>
      <c r="BFS73" s="2"/>
      <c r="BFT73" s="2"/>
      <c r="BFU73" s="2"/>
      <c r="BFV73" s="2"/>
      <c r="BFW73" s="2"/>
      <c r="BFX73" s="2"/>
      <c r="BFY73" s="2"/>
      <c r="BFZ73" s="2"/>
      <c r="BGA73" s="2"/>
      <c r="BGB73" s="2"/>
      <c r="BGC73" s="2"/>
      <c r="BGD73" s="2"/>
      <c r="BGE73" s="2"/>
      <c r="BGF73" s="2"/>
      <c r="BGG73" s="2"/>
      <c r="BGH73" s="2"/>
      <c r="BGI73" s="2"/>
      <c r="BGJ73" s="55"/>
      <c r="BGK73" s="55"/>
      <c r="BGL73" s="55"/>
      <c r="BGM73" s="55"/>
      <c r="BGN73" s="55"/>
      <c r="BGO73" s="2"/>
      <c r="BGP73" s="2"/>
      <c r="BGQ73" s="55"/>
      <c r="BGR73" s="55"/>
      <c r="BGS73" s="55"/>
      <c r="BGT73" s="55"/>
      <c r="BGU73" s="55"/>
      <c r="BHI73" s="2"/>
      <c r="BJU73" s="2"/>
      <c r="BJV73" s="2"/>
      <c r="BKB73" s="2"/>
      <c r="BKC73" s="2"/>
      <c r="BKD73" s="2"/>
      <c r="BKE73" s="2"/>
      <c r="BKF73" s="2"/>
      <c r="BKG73" s="2"/>
      <c r="BKH73" s="2"/>
      <c r="BKI73" s="2"/>
      <c r="BKJ73" s="2"/>
      <c r="BKK73" s="2"/>
      <c r="BKL73" s="2"/>
      <c r="BKM73" s="2"/>
      <c r="BKN73" s="2"/>
      <c r="BKO73" s="2"/>
      <c r="BKP73" s="2"/>
      <c r="BKQ73" s="2"/>
      <c r="BKR73" s="2"/>
      <c r="BKS73" s="2"/>
      <c r="BKT73" s="2"/>
      <c r="BKU73" s="2"/>
      <c r="BKV73" s="2"/>
      <c r="BKW73" s="2"/>
      <c r="BKX73" s="2"/>
      <c r="BKY73" s="2"/>
      <c r="BKZ73" s="2"/>
      <c r="BLA73" s="2"/>
      <c r="BLB73" s="2"/>
      <c r="BLC73" s="2"/>
      <c r="BLD73" s="2"/>
      <c r="BLE73" s="2"/>
      <c r="BLF73" s="2"/>
      <c r="BLG73" s="2"/>
      <c r="BLH73" s="2"/>
      <c r="BLI73" s="2"/>
      <c r="BLJ73" s="2"/>
      <c r="BLK73" s="2"/>
      <c r="BLL73" s="2"/>
      <c r="BLR73" s="2"/>
      <c r="BLS73" s="2"/>
      <c r="BLY73" s="2"/>
      <c r="BLZ73" s="2"/>
      <c r="BMF73" s="2"/>
      <c r="BMG73" s="2"/>
      <c r="BMM73" s="2"/>
      <c r="BMN73" s="2"/>
      <c r="BMT73" s="2"/>
      <c r="BMU73" s="2"/>
      <c r="BNA73" s="2"/>
      <c r="BNB73" s="2"/>
      <c r="BNH73" s="2"/>
      <c r="BNI73" s="2"/>
      <c r="BNO73" s="2"/>
      <c r="BNP73" s="2"/>
      <c r="BNV73" s="2"/>
      <c r="BNW73" s="2"/>
    </row>
    <row r="74" spans="1:10660" s="69" customFormat="1" thickBot="1">
      <c r="A74" s="52" t="s">
        <v>17</v>
      </c>
      <c r="B74" s="61" t="s">
        <v>48</v>
      </c>
      <c r="C74" s="80" t="s">
        <v>141</v>
      </c>
      <c r="D74" s="2" t="s">
        <v>20</v>
      </c>
      <c r="E74" s="84" t="s">
        <v>20</v>
      </c>
      <c r="F74" s="62"/>
      <c r="G74" s="54" t="s">
        <v>33</v>
      </c>
      <c r="H74" s="55" t="str">
        <f t="shared" si="75"/>
        <v>IN</v>
      </c>
      <c r="I74" s="55" t="str" cm="1">
        <f t="array" ref="I74">CurrentSchedule(I74,COUNTA($2:$2),$I$1)</f>
        <v>NA</v>
      </c>
      <c r="J74" s="56">
        <f>ScheduledWeek(J74, COUNTA($2:$2),$J$2)</f>
        <v>0</v>
      </c>
      <c r="K74" s="57" cm="1">
        <f t="array" ref="K74">ScheduledWeek(K74, COUNTA($2:$2),$K$2)</f>
        <v>26</v>
      </c>
      <c r="L74" s="108" cm="1">
        <f t="array" ref="L74">ScheduledWeek(L74, COUNTA($2:$2),$L$2)</f>
        <v>0</v>
      </c>
      <c r="M74" s="108">
        <f t="shared" si="70"/>
        <v>0</v>
      </c>
      <c r="N74" s="108">
        <f t="shared" si="71"/>
        <v>0</v>
      </c>
      <c r="O74" s="108">
        <f t="shared" si="72"/>
        <v>0</v>
      </c>
      <c r="P74" s="108">
        <f t="shared" si="73"/>
        <v>37</v>
      </c>
      <c r="Q74" s="108">
        <f t="shared" si="74"/>
        <v>0</v>
      </c>
      <c r="R74" s="2" t="s">
        <v>27</v>
      </c>
      <c r="S74" s="2" t="s">
        <v>27</v>
      </c>
      <c r="T74" s="2" t="s">
        <v>27</v>
      </c>
      <c r="U74" s="2" t="s">
        <v>27</v>
      </c>
      <c r="V74" s="2" t="s">
        <v>27</v>
      </c>
      <c r="W74" s="2"/>
      <c r="X74" s="14" t="s">
        <v>52</v>
      </c>
      <c r="Y74" s="14" t="s">
        <v>25</v>
      </c>
      <c r="Z74" s="14" t="s">
        <v>25</v>
      </c>
      <c r="AA74" s="14" t="s">
        <v>25</v>
      </c>
      <c r="AB74" s="14" t="s">
        <v>26</v>
      </c>
      <c r="AC74" s="2"/>
      <c r="AD74" s="2"/>
      <c r="AE74" s="2" t="s">
        <v>26</v>
      </c>
      <c r="AF74" s="2" t="s">
        <v>23</v>
      </c>
      <c r="AG74" s="2" t="s">
        <v>26</v>
      </c>
      <c r="AH74" s="2" t="s">
        <v>26</v>
      </c>
      <c r="AI74" s="2" t="s">
        <v>26</v>
      </c>
      <c r="AJ74" s="2"/>
      <c r="AK74" s="2"/>
      <c r="AL74" s="2" t="s">
        <v>29</v>
      </c>
      <c r="AM74" s="2" t="s">
        <v>26</v>
      </c>
      <c r="AN74" s="2" t="s">
        <v>26</v>
      </c>
      <c r="AO74" s="2" t="s">
        <v>26</v>
      </c>
      <c r="AP74" s="2" t="s">
        <v>26</v>
      </c>
      <c r="AQ74" s="2"/>
      <c r="AR74" s="2"/>
      <c r="AS74" s="2" t="s">
        <v>27</v>
      </c>
      <c r="AT74" s="2" t="s">
        <v>27</v>
      </c>
      <c r="AU74" s="2" t="s">
        <v>27</v>
      </c>
      <c r="AV74" s="2" t="s">
        <v>27</v>
      </c>
      <c r="AW74" s="2" t="s">
        <v>27</v>
      </c>
      <c r="AX74" s="2"/>
      <c r="AY74" s="2"/>
      <c r="AZ74" s="2" t="s">
        <v>27</v>
      </c>
      <c r="BA74" s="2" t="s">
        <v>27</v>
      </c>
      <c r="BB74" s="2" t="s">
        <v>27</v>
      </c>
      <c r="BC74" s="2" t="s">
        <v>27</v>
      </c>
      <c r="BD74" s="2" t="s">
        <v>27</v>
      </c>
      <c r="BE74" s="2"/>
      <c r="BF74" s="2"/>
      <c r="BG74" s="2" t="s">
        <v>26</v>
      </c>
      <c r="BH74" s="2" t="s">
        <v>26</v>
      </c>
      <c r="BI74" s="2" t="s">
        <v>26</v>
      </c>
      <c r="BJ74" s="2" t="s">
        <v>26</v>
      </c>
      <c r="BK74" s="2" t="s">
        <v>26</v>
      </c>
      <c r="BL74" s="2"/>
      <c r="BM74" s="2"/>
      <c r="BN74" s="2" t="s">
        <v>26</v>
      </c>
      <c r="BO74" s="2" t="s">
        <v>26</v>
      </c>
      <c r="BP74" s="2" t="s">
        <v>26</v>
      </c>
      <c r="BQ74" s="2" t="s">
        <v>26</v>
      </c>
      <c r="BR74" s="2" t="s">
        <v>26</v>
      </c>
      <c r="BS74" s="2"/>
      <c r="BT74" s="2"/>
      <c r="BU74" s="2" t="s">
        <v>27</v>
      </c>
      <c r="BV74" s="2" t="s">
        <v>27</v>
      </c>
      <c r="BW74" s="2" t="s">
        <v>27</v>
      </c>
      <c r="BX74" s="2" t="s">
        <v>27</v>
      </c>
      <c r="BY74" s="2" t="s">
        <v>27</v>
      </c>
      <c r="BZ74" s="2"/>
      <c r="CA74" s="2"/>
      <c r="CB74" s="2" t="s">
        <v>27</v>
      </c>
      <c r="CC74" s="2" t="s">
        <v>27</v>
      </c>
      <c r="CD74" s="2" t="s">
        <v>27</v>
      </c>
      <c r="CE74" s="2" t="s">
        <v>27</v>
      </c>
      <c r="CF74" s="2" t="s">
        <v>27</v>
      </c>
      <c r="CG74" s="2"/>
      <c r="CH74" s="2"/>
      <c r="CI74" s="2" t="s">
        <v>27</v>
      </c>
      <c r="CJ74" s="2" t="s">
        <v>27</v>
      </c>
      <c r="CK74" s="2" t="s">
        <v>27</v>
      </c>
      <c r="CL74" s="2" t="s">
        <v>27</v>
      </c>
      <c r="CM74" s="2" t="s">
        <v>27</v>
      </c>
      <c r="CN74" s="2"/>
      <c r="CO74" s="2"/>
      <c r="CP74" s="2" t="s">
        <v>29</v>
      </c>
      <c r="CQ74" s="2" t="s">
        <v>29</v>
      </c>
      <c r="CR74" s="2" t="s">
        <v>26</v>
      </c>
      <c r="CS74" s="2" t="s">
        <v>26</v>
      </c>
      <c r="CT74" s="2" t="s">
        <v>26</v>
      </c>
      <c r="CU74" s="2"/>
      <c r="CV74" s="2"/>
      <c r="CW74" s="2" t="s">
        <v>26</v>
      </c>
      <c r="CX74" s="2" t="s">
        <v>26</v>
      </c>
      <c r="CY74" s="2" t="s">
        <v>26</v>
      </c>
      <c r="CZ74" s="2" t="s">
        <v>26</v>
      </c>
      <c r="DA74" s="2" t="s">
        <v>26</v>
      </c>
      <c r="DB74" s="2"/>
      <c r="DC74" s="2"/>
      <c r="DD74" s="2" t="s">
        <v>23</v>
      </c>
      <c r="DE74" s="2" t="s">
        <v>26</v>
      </c>
      <c r="DF74" s="2" t="s">
        <v>26</v>
      </c>
      <c r="DG74" s="2" t="s">
        <v>26</v>
      </c>
      <c r="DH74" s="2" t="s">
        <v>26</v>
      </c>
      <c r="DI74" s="2"/>
      <c r="DJ74" s="2"/>
      <c r="DK74" s="2" t="s">
        <v>27</v>
      </c>
      <c r="DL74" s="2" t="s">
        <v>27</v>
      </c>
      <c r="DM74" s="2" t="s">
        <v>27</v>
      </c>
      <c r="DN74" s="2" t="s">
        <v>27</v>
      </c>
      <c r="DO74" s="2" t="s">
        <v>27</v>
      </c>
      <c r="DP74" s="2"/>
      <c r="DQ74" s="2"/>
      <c r="DR74" s="2" t="s">
        <v>27</v>
      </c>
      <c r="DS74" s="2" t="s">
        <v>27</v>
      </c>
      <c r="DT74" s="2" t="s">
        <v>27</v>
      </c>
      <c r="DU74" s="2" t="s">
        <v>27</v>
      </c>
      <c r="DV74" s="2" t="s">
        <v>23</v>
      </c>
      <c r="DW74" s="2"/>
      <c r="DX74" s="2"/>
      <c r="DY74" s="2" t="s">
        <v>27</v>
      </c>
      <c r="DZ74" s="2" t="s">
        <v>27</v>
      </c>
      <c r="EA74" s="2" t="s">
        <v>27</v>
      </c>
      <c r="EB74" s="2" t="s">
        <v>27</v>
      </c>
      <c r="EC74" s="2" t="s">
        <v>27</v>
      </c>
      <c r="ED74" s="2"/>
      <c r="EE74" s="2"/>
      <c r="EF74" s="2" t="s">
        <v>26</v>
      </c>
      <c r="EG74" s="2" t="s">
        <v>26</v>
      </c>
      <c r="EH74" s="2" t="s">
        <v>26</v>
      </c>
      <c r="EI74" s="2" t="s">
        <v>26</v>
      </c>
      <c r="EJ74" s="2" t="s">
        <v>26</v>
      </c>
      <c r="EK74" s="2"/>
      <c r="EL74" s="2"/>
      <c r="EM74" s="2" t="s">
        <v>26</v>
      </c>
      <c r="EN74" s="2" t="s">
        <v>26</v>
      </c>
      <c r="EO74" s="2" t="s">
        <v>26</v>
      </c>
      <c r="EP74" s="2" t="s">
        <v>26</v>
      </c>
      <c r="EQ74" s="2" t="s">
        <v>26</v>
      </c>
      <c r="ER74" s="69" t="s">
        <v>28</v>
      </c>
      <c r="ES74" s="69" t="s">
        <v>28</v>
      </c>
      <c r="ET74" s="2" t="s">
        <v>27</v>
      </c>
      <c r="EU74" s="2" t="s">
        <v>27</v>
      </c>
      <c r="EV74" s="2" t="s">
        <v>27</v>
      </c>
      <c r="EW74" s="2" t="s">
        <v>27</v>
      </c>
      <c r="EX74" s="2" t="s">
        <v>27</v>
      </c>
      <c r="EY74" s="2" t="s">
        <v>28</v>
      </c>
      <c r="EZ74" s="2" t="s">
        <v>28</v>
      </c>
      <c r="FA74" s="2" t="s">
        <v>27</v>
      </c>
      <c r="FB74" s="2" t="s">
        <v>27</v>
      </c>
      <c r="FC74" s="2" t="s">
        <v>27</v>
      </c>
      <c r="FD74" s="2" t="s">
        <v>27</v>
      </c>
      <c r="FE74" s="2" t="s">
        <v>27</v>
      </c>
      <c r="FF74" s="3"/>
      <c r="FG74" s="3"/>
      <c r="FH74" s="2" t="s">
        <v>26</v>
      </c>
      <c r="FI74" s="2" t="s">
        <v>29</v>
      </c>
      <c r="FJ74" s="2" t="s">
        <v>26</v>
      </c>
      <c r="FK74" s="2" t="s">
        <v>26</v>
      </c>
      <c r="FL74" s="2" t="s">
        <v>26</v>
      </c>
      <c r="FM74" s="3"/>
      <c r="FN74" s="3"/>
      <c r="FO74" s="2" t="s">
        <v>26</v>
      </c>
      <c r="FP74" s="2" t="s">
        <v>26</v>
      </c>
      <c r="FQ74" s="55" t="s">
        <v>26</v>
      </c>
      <c r="FR74" s="55" t="s">
        <v>26</v>
      </c>
      <c r="FS74" s="55" t="s">
        <v>26</v>
      </c>
      <c r="FT74" s="75"/>
      <c r="FU74" s="75"/>
      <c r="FV74" s="2" t="s">
        <v>63</v>
      </c>
      <c r="FW74" s="68" t="s">
        <v>26</v>
      </c>
      <c r="FX74" s="74" t="s">
        <v>26</v>
      </c>
      <c r="FY74" s="55" t="s">
        <v>26</v>
      </c>
      <c r="FZ74" s="55" t="s">
        <v>26</v>
      </c>
      <c r="GA74" s="75"/>
      <c r="GB74" s="75"/>
      <c r="GC74" s="69" t="s">
        <v>27</v>
      </c>
      <c r="GD74" s="69" t="s">
        <v>27</v>
      </c>
      <c r="GE74" s="69" t="s">
        <v>29</v>
      </c>
      <c r="GF74" s="69" t="s">
        <v>27</v>
      </c>
      <c r="GG74" s="69" t="s">
        <v>27</v>
      </c>
      <c r="GH74" s="73"/>
      <c r="GI74" s="73"/>
      <c r="GJ74" s="69" t="s">
        <v>26</v>
      </c>
      <c r="GK74" s="69" t="s">
        <v>26</v>
      </c>
      <c r="GL74" s="69" t="s">
        <v>26</v>
      </c>
      <c r="GM74" s="69" t="s">
        <v>26</v>
      </c>
      <c r="GN74" s="69" t="s">
        <v>26</v>
      </c>
      <c r="GO74" s="3" t="s">
        <v>28</v>
      </c>
      <c r="GP74" s="3" t="s">
        <v>28</v>
      </c>
      <c r="GQ74" s="69" t="s">
        <v>27</v>
      </c>
      <c r="GR74" s="69" t="s">
        <v>27</v>
      </c>
      <c r="GS74" s="69" t="s">
        <v>27</v>
      </c>
      <c r="GT74" s="69" t="s">
        <v>27</v>
      </c>
      <c r="GU74" s="69" t="s">
        <v>27</v>
      </c>
      <c r="GX74" s="69" t="s">
        <v>27</v>
      </c>
      <c r="GY74" s="69" t="s">
        <v>27</v>
      </c>
      <c r="GZ74" s="69" t="s">
        <v>27</v>
      </c>
      <c r="HA74" s="69" t="s">
        <v>27</v>
      </c>
      <c r="HB74" s="69" t="s">
        <v>27</v>
      </c>
      <c r="HE74" s="69" t="s">
        <v>16</v>
      </c>
      <c r="HF74" s="69" t="s">
        <v>16</v>
      </c>
      <c r="HG74" s="69" t="s">
        <v>16</v>
      </c>
      <c r="HH74" s="69" t="s">
        <v>16</v>
      </c>
      <c r="HI74" s="69" t="s">
        <v>16</v>
      </c>
      <c r="HL74" s="69" t="s">
        <v>16</v>
      </c>
      <c r="HM74" s="69" t="s">
        <v>16</v>
      </c>
      <c r="HN74" s="69" t="s">
        <v>16</v>
      </c>
      <c r="HO74" s="69" t="s">
        <v>16</v>
      </c>
      <c r="HP74" s="69" t="s">
        <v>16</v>
      </c>
      <c r="HS74" s="69" t="s">
        <v>27</v>
      </c>
      <c r="HT74" s="69" t="s">
        <v>27</v>
      </c>
      <c r="HU74" s="69" t="s">
        <v>27</v>
      </c>
      <c r="HV74" s="69" t="s">
        <v>27</v>
      </c>
      <c r="HW74" s="69" t="s">
        <v>27</v>
      </c>
      <c r="HZ74" s="69" t="s">
        <v>27</v>
      </c>
      <c r="IA74" s="69" t="s">
        <v>27</v>
      </c>
      <c r="IB74" s="69" t="s">
        <v>27</v>
      </c>
      <c r="IC74" s="69" t="s">
        <v>27</v>
      </c>
      <c r="ID74" s="69" t="s">
        <v>27</v>
      </c>
      <c r="IG74" s="69" t="s">
        <v>27</v>
      </c>
      <c r="IH74" s="69" t="s">
        <v>27</v>
      </c>
      <c r="II74" s="69" t="s">
        <v>27</v>
      </c>
      <c r="IJ74" s="69" t="s">
        <v>27</v>
      </c>
      <c r="IK74" s="69" t="s">
        <v>23</v>
      </c>
      <c r="IN74" s="69" t="s">
        <v>27</v>
      </c>
      <c r="IO74" s="69" t="s">
        <v>27</v>
      </c>
      <c r="IP74" s="69" t="s">
        <v>27</v>
      </c>
      <c r="IQ74" s="69" t="s">
        <v>27</v>
      </c>
      <c r="IR74" s="69" t="s">
        <v>27</v>
      </c>
      <c r="IU74" s="5" t="s">
        <v>31</v>
      </c>
      <c r="IV74" s="5" t="s">
        <v>31</v>
      </c>
      <c r="IW74" s="69" t="s">
        <v>23</v>
      </c>
      <c r="IX74" s="5" t="s">
        <v>31</v>
      </c>
      <c r="IY74" s="5" t="s">
        <v>31</v>
      </c>
      <c r="JB74" s="2" t="s">
        <v>29</v>
      </c>
      <c r="JC74" s="2" t="s">
        <v>29</v>
      </c>
      <c r="JD74" s="69" t="s">
        <v>29</v>
      </c>
      <c r="JE74" s="69" t="s">
        <v>29</v>
      </c>
      <c r="JF74" s="69" t="s">
        <v>29</v>
      </c>
      <c r="JI74" s="2" t="s">
        <v>16</v>
      </c>
      <c r="JJ74" s="2" t="s">
        <v>16</v>
      </c>
      <c r="JK74" s="2" t="s">
        <v>16</v>
      </c>
      <c r="JL74" s="2" t="s">
        <v>16</v>
      </c>
      <c r="JM74" s="2" t="s">
        <v>16</v>
      </c>
      <c r="JN74" s="2"/>
      <c r="JO74" s="2"/>
      <c r="JP74" s="2" t="s">
        <v>27</v>
      </c>
      <c r="JQ74" s="2" t="s">
        <v>27</v>
      </c>
      <c r="JR74" s="2" t="s">
        <v>27</v>
      </c>
      <c r="JS74" s="2" t="s">
        <v>27</v>
      </c>
      <c r="JT74" s="2" t="s">
        <v>27</v>
      </c>
      <c r="JU74" s="2"/>
      <c r="JV74" s="2"/>
      <c r="JW74" s="5" t="s">
        <v>27</v>
      </c>
      <c r="JX74" s="5" t="s">
        <v>27</v>
      </c>
      <c r="JY74" s="2" t="s">
        <v>27</v>
      </c>
      <c r="JZ74" s="2" t="s">
        <v>27</v>
      </c>
      <c r="KA74" s="2" t="s">
        <v>27</v>
      </c>
      <c r="KB74" s="2"/>
      <c r="KC74" s="2"/>
      <c r="KD74" s="2" t="s">
        <v>41</v>
      </c>
      <c r="KE74" s="2" t="s">
        <v>41</v>
      </c>
      <c r="KF74" s="2" t="s">
        <v>41</v>
      </c>
      <c r="KG74" s="2" t="s">
        <v>41</v>
      </c>
      <c r="KH74" s="2" t="s">
        <v>41</v>
      </c>
      <c r="KI74" s="2"/>
      <c r="KJ74" s="2"/>
      <c r="KK74" s="2"/>
      <c r="KL74" s="2"/>
      <c r="KM74" s="2"/>
      <c r="KN74" s="2"/>
      <c r="KO74" s="2"/>
      <c r="KP74" s="2"/>
      <c r="KQ74" s="2"/>
      <c r="KR74" s="2"/>
      <c r="KS74" s="2"/>
      <c r="KY74" s="2" t="s">
        <v>41</v>
      </c>
      <c r="KZ74" s="2" t="s">
        <v>41</v>
      </c>
      <c r="LA74" s="2" t="s">
        <v>41</v>
      </c>
      <c r="LB74" s="2" t="s">
        <v>41</v>
      </c>
      <c r="LC74" s="2" t="s">
        <v>41</v>
      </c>
      <c r="LF74" s="2"/>
      <c r="LG74" s="2"/>
      <c r="LM74" s="2"/>
      <c r="LN74" s="2"/>
      <c r="LT74" s="2"/>
      <c r="LU74" s="2"/>
      <c r="MA74" s="2"/>
      <c r="MB74" s="2"/>
      <c r="MH74" s="2"/>
      <c r="MI74" s="2"/>
      <c r="MO74" s="2"/>
      <c r="MP74" s="2"/>
      <c r="MV74" s="2"/>
      <c r="MW74" s="2"/>
      <c r="NC74" s="2"/>
      <c r="ND74" s="2"/>
      <c r="NJ74" s="2"/>
      <c r="NK74" s="2"/>
      <c r="NQ74" s="2"/>
      <c r="NR74" s="2"/>
      <c r="BOA74" s="2"/>
      <c r="BOB74" s="2"/>
      <c r="BOC74" s="2"/>
      <c r="BOD74" s="2"/>
      <c r="BOE74" s="2"/>
      <c r="BOF74" s="2"/>
      <c r="BOG74" s="2"/>
      <c r="BOH74" s="2"/>
      <c r="BOI74" s="2"/>
      <c r="BOJ74" s="2"/>
      <c r="BOK74" s="2"/>
      <c r="BOL74" s="2"/>
      <c r="BOM74" s="2"/>
      <c r="BON74" s="2"/>
      <c r="BOO74" s="2"/>
      <c r="BOP74" s="2"/>
      <c r="BOQ74" s="2"/>
      <c r="BOR74" s="2"/>
      <c r="BOS74" s="2"/>
      <c r="BOT74" s="2"/>
      <c r="BOU74" s="2"/>
      <c r="BOV74" s="2"/>
      <c r="BOW74" s="2"/>
      <c r="BOX74" s="2"/>
      <c r="BOY74" s="2"/>
      <c r="BOZ74" s="2"/>
      <c r="BPA74" s="2"/>
      <c r="BPB74" s="2"/>
      <c r="BPC74" s="2"/>
      <c r="BPD74" s="2"/>
      <c r="BPE74" s="2"/>
      <c r="BPF74" s="2"/>
      <c r="BPG74" s="2"/>
      <c r="BPH74" s="2"/>
      <c r="BPI74" s="2"/>
      <c r="BPJ74" s="2"/>
      <c r="BPK74" s="2"/>
      <c r="BPL74" s="2"/>
      <c r="BPM74" s="2"/>
      <c r="BPN74" s="2"/>
      <c r="BPO74" s="2"/>
      <c r="BPP74" s="2"/>
      <c r="BPQ74" s="2"/>
      <c r="BPR74" s="2"/>
      <c r="BPS74" s="2"/>
      <c r="BPT74" s="2"/>
      <c r="BPU74" s="2"/>
      <c r="BPV74" s="2"/>
      <c r="BPW74" s="2"/>
      <c r="BPX74" s="2"/>
      <c r="BPY74" s="2"/>
      <c r="BPZ74" s="2"/>
      <c r="BQA74" s="2"/>
      <c r="BQB74" s="2"/>
      <c r="BQC74" s="2"/>
      <c r="BQD74" s="2"/>
      <c r="BQE74" s="2"/>
      <c r="BQF74" s="2"/>
      <c r="BQG74" s="2"/>
      <c r="BQH74" s="2"/>
      <c r="BQI74" s="2"/>
      <c r="BQJ74" s="2"/>
      <c r="BQK74" s="2"/>
      <c r="BQL74" s="2"/>
      <c r="BQM74" s="2"/>
      <c r="BQN74" s="2"/>
      <c r="BQO74" s="2"/>
      <c r="BQP74" s="2"/>
      <c r="BQQ74" s="2"/>
      <c r="BQR74" s="2"/>
      <c r="BQS74" s="2"/>
      <c r="BQT74" s="2"/>
      <c r="BQU74" s="2"/>
      <c r="BQV74" s="2"/>
      <c r="BQW74" s="2"/>
      <c r="BQX74" s="2"/>
      <c r="BQY74" s="2"/>
      <c r="BQZ74" s="2"/>
      <c r="BRA74" s="2"/>
      <c r="BRB74" s="2"/>
      <c r="BRC74" s="2"/>
      <c r="BRD74" s="2"/>
      <c r="BRE74" s="2"/>
      <c r="BRF74" s="2"/>
      <c r="BRG74" s="2"/>
      <c r="BRH74" s="2"/>
      <c r="BRI74" s="2"/>
      <c r="BRJ74" s="2"/>
      <c r="BRK74" s="2"/>
      <c r="BRL74" s="2"/>
      <c r="BRM74" s="2"/>
      <c r="BRN74" s="2"/>
      <c r="BRO74" s="2"/>
      <c r="BRP74" s="2"/>
      <c r="BRQ74" s="2"/>
      <c r="BRR74" s="2"/>
      <c r="BRS74" s="2"/>
      <c r="BRT74" s="2"/>
      <c r="BRU74" s="2"/>
      <c r="BRV74" s="2"/>
      <c r="BRW74" s="2"/>
      <c r="BRX74" s="2"/>
      <c r="BRY74" s="2"/>
      <c r="BRZ74" s="2"/>
      <c r="BSA74" s="2"/>
      <c r="BSB74" s="2"/>
      <c r="BSC74" s="2"/>
      <c r="BSD74" s="2"/>
      <c r="BSE74" s="2"/>
      <c r="BSF74" s="2"/>
      <c r="BSG74" s="2"/>
      <c r="BSH74" s="2"/>
      <c r="BSI74" s="2"/>
      <c r="BSJ74" s="2"/>
      <c r="BSK74" s="2"/>
      <c r="BSL74" s="2"/>
      <c r="BSM74" s="2"/>
      <c r="BSN74" s="2"/>
      <c r="BSO74" s="2"/>
      <c r="BSP74" s="2"/>
      <c r="BSQ74" s="2"/>
      <c r="BSR74" s="2"/>
      <c r="BSS74" s="2"/>
      <c r="BST74" s="2"/>
      <c r="BSU74" s="2"/>
      <c r="BSV74" s="2"/>
      <c r="BSW74" s="2"/>
      <c r="BSX74" s="2"/>
      <c r="BSY74" s="2"/>
      <c r="BSZ74" s="2"/>
      <c r="BTA74" s="2"/>
      <c r="BTB74" s="2"/>
      <c r="BTC74" s="2"/>
      <c r="BTD74" s="2"/>
      <c r="BTE74" s="2"/>
      <c r="BTF74" s="2"/>
      <c r="BTG74" s="2"/>
      <c r="BTH74" s="2"/>
      <c r="BTI74" s="2"/>
      <c r="BTJ74" s="2"/>
      <c r="BTK74" s="2"/>
      <c r="BTL74" s="2"/>
      <c r="BTM74" s="2"/>
      <c r="BTN74" s="2"/>
      <c r="BTO74" s="2"/>
      <c r="BTP74" s="2"/>
      <c r="BTQ74" s="2"/>
      <c r="BTR74" s="2"/>
      <c r="BTS74" s="2"/>
      <c r="BTT74" s="2"/>
      <c r="BTU74" s="2"/>
      <c r="BTV74" s="2"/>
      <c r="BTW74" s="2"/>
      <c r="BTX74" s="2"/>
      <c r="BTY74" s="2"/>
      <c r="BTZ74" s="2"/>
      <c r="BUA74" s="2"/>
      <c r="BUB74" s="2"/>
      <c r="BUC74" s="2"/>
      <c r="BUD74" s="2"/>
      <c r="BUE74" s="2"/>
      <c r="BUF74" s="2"/>
      <c r="BUG74" s="2"/>
      <c r="BUH74" s="2"/>
      <c r="BUI74" s="2"/>
      <c r="BUJ74" s="2"/>
      <c r="BUK74" s="2"/>
      <c r="BUL74" s="2"/>
      <c r="BUM74" s="2"/>
      <c r="BUN74" s="2"/>
      <c r="BUO74" s="2"/>
      <c r="BUP74" s="2"/>
      <c r="BUQ74" s="2"/>
      <c r="BUR74" s="2"/>
      <c r="BUS74" s="2"/>
      <c r="BUT74" s="2"/>
      <c r="BUU74" s="2"/>
      <c r="BUV74" s="2"/>
      <c r="BUW74" s="2"/>
      <c r="BUX74" s="2"/>
      <c r="BUY74" s="2"/>
      <c r="BUZ74" s="2"/>
      <c r="BVA74" s="2"/>
      <c r="BVB74" s="2"/>
      <c r="BVC74" s="2"/>
      <c r="BVD74" s="2"/>
      <c r="BVE74" s="2"/>
      <c r="BVF74" s="2"/>
      <c r="BVG74" s="2"/>
      <c r="BVH74" s="2"/>
      <c r="BVI74" s="2"/>
      <c r="BVJ74" s="2"/>
      <c r="BVK74" s="2"/>
      <c r="BVL74" s="2"/>
      <c r="BVM74" s="2"/>
      <c r="BVN74" s="2"/>
      <c r="BVO74" s="2"/>
      <c r="BVP74" s="2"/>
      <c r="BVQ74" s="2"/>
      <c r="BVR74" s="2"/>
      <c r="BVS74" s="2"/>
      <c r="BVT74" s="2"/>
      <c r="BVU74" s="2"/>
      <c r="BVV74" s="2"/>
      <c r="BVW74" s="2"/>
      <c r="BVX74" s="2"/>
      <c r="BVY74" s="2"/>
      <c r="BVZ74" s="2"/>
      <c r="BWA74" s="2"/>
      <c r="BWB74" s="2"/>
      <c r="BWC74" s="2"/>
      <c r="BWD74" s="2"/>
      <c r="BWE74" s="2"/>
      <c r="BWF74" s="2"/>
      <c r="BWG74" s="2"/>
      <c r="BWH74" s="2"/>
      <c r="BWI74" s="2"/>
      <c r="BWJ74" s="2"/>
      <c r="BWK74" s="2"/>
      <c r="BWL74" s="2"/>
      <c r="BWM74" s="2"/>
      <c r="BWN74" s="2"/>
      <c r="BWO74" s="2"/>
      <c r="BWP74" s="2"/>
      <c r="BWQ74" s="2"/>
      <c r="BWR74" s="2"/>
      <c r="BWS74" s="2"/>
      <c r="BWT74" s="2"/>
      <c r="BWU74" s="2"/>
      <c r="BWV74" s="2"/>
      <c r="BWW74" s="2"/>
      <c r="BWX74" s="2"/>
      <c r="BWY74" s="2"/>
      <c r="BWZ74" s="2"/>
      <c r="BXA74" s="2"/>
      <c r="BXB74" s="2"/>
      <c r="BXC74" s="2"/>
      <c r="BXD74" s="2"/>
      <c r="BXE74" s="2"/>
      <c r="BXF74" s="2"/>
      <c r="BXG74" s="2"/>
      <c r="BXH74" s="2"/>
      <c r="BXI74" s="2"/>
      <c r="BXJ74" s="2"/>
      <c r="BXK74" s="2"/>
      <c r="BXL74" s="2"/>
      <c r="BXM74" s="2"/>
      <c r="BXN74" s="2"/>
      <c r="BXO74" s="2"/>
      <c r="BXP74" s="2"/>
      <c r="BXQ74" s="2"/>
      <c r="BXR74" s="2"/>
      <c r="BXS74" s="2"/>
      <c r="BXT74" s="2"/>
      <c r="BXU74" s="2"/>
      <c r="BXV74" s="2"/>
      <c r="BXW74" s="2"/>
      <c r="BXX74" s="2"/>
      <c r="BXY74" s="2"/>
      <c r="BXZ74" s="2"/>
      <c r="BYA74" s="2"/>
      <c r="BYB74" s="2"/>
      <c r="BYC74" s="2"/>
      <c r="BYD74" s="2"/>
      <c r="BYE74" s="2"/>
      <c r="BYF74" s="2"/>
      <c r="BYG74" s="2"/>
      <c r="BYH74" s="2"/>
      <c r="BYI74" s="2"/>
      <c r="BYJ74" s="2"/>
      <c r="BYK74" s="2"/>
      <c r="BYL74" s="2"/>
      <c r="BYM74" s="2"/>
      <c r="BYN74" s="2"/>
      <c r="BYO74" s="2"/>
      <c r="BYP74" s="2"/>
      <c r="BYQ74" s="2"/>
      <c r="BYR74" s="2"/>
      <c r="BYS74" s="2"/>
      <c r="BYT74" s="2"/>
      <c r="BYU74" s="2"/>
      <c r="BYV74" s="2"/>
      <c r="BYW74" s="2"/>
      <c r="BYX74" s="2"/>
      <c r="BYY74" s="2"/>
      <c r="BYZ74" s="2"/>
      <c r="BZA74" s="2"/>
      <c r="BZB74" s="2"/>
      <c r="BZC74" s="2"/>
      <c r="BZD74" s="2"/>
      <c r="BZE74" s="2"/>
      <c r="BZF74" s="2"/>
      <c r="BZG74" s="2"/>
      <c r="BZH74" s="2"/>
      <c r="BZI74" s="2"/>
      <c r="BZJ74" s="2"/>
      <c r="BZK74" s="2"/>
      <c r="BZL74" s="2"/>
      <c r="BZM74" s="2"/>
      <c r="BZN74" s="2"/>
      <c r="BZO74" s="2"/>
      <c r="BZP74" s="2"/>
      <c r="BZQ74" s="2"/>
      <c r="BZR74" s="2"/>
      <c r="BZS74" s="2"/>
      <c r="BZT74" s="2"/>
      <c r="BZU74" s="2"/>
      <c r="BZV74" s="2"/>
      <c r="BZW74" s="2"/>
      <c r="BZX74" s="2"/>
      <c r="BZY74" s="2"/>
      <c r="BZZ74" s="2"/>
      <c r="CAA74" s="2"/>
      <c r="CAB74" s="2"/>
      <c r="CAC74" s="2"/>
      <c r="CAD74" s="2"/>
      <c r="CAE74" s="2"/>
      <c r="CAF74" s="2"/>
      <c r="CAG74" s="2"/>
      <c r="CAH74" s="2"/>
      <c r="CAI74" s="2"/>
      <c r="CAJ74" s="2"/>
      <c r="CAK74" s="2"/>
      <c r="CAL74" s="2"/>
      <c r="CAM74" s="2"/>
      <c r="CAN74" s="2"/>
      <c r="CAO74" s="2"/>
      <c r="CAP74" s="2"/>
      <c r="CAQ74" s="2"/>
      <c r="CAR74" s="2"/>
      <c r="CAS74" s="2"/>
      <c r="CAT74" s="2"/>
      <c r="CAU74" s="2"/>
      <c r="CAV74" s="2"/>
      <c r="CAW74" s="2"/>
      <c r="CAX74" s="2"/>
      <c r="CAY74" s="2"/>
      <c r="CAZ74" s="2"/>
      <c r="CBA74" s="2"/>
      <c r="CBB74" s="2"/>
      <c r="CBC74" s="2"/>
      <c r="CBD74" s="2"/>
      <c r="CBE74" s="2"/>
      <c r="CBF74" s="2"/>
      <c r="CBG74" s="2"/>
      <c r="CBH74" s="2"/>
      <c r="CBI74" s="2"/>
      <c r="CBJ74" s="2"/>
      <c r="CBK74" s="2"/>
      <c r="CBL74" s="2"/>
      <c r="CBM74" s="2"/>
      <c r="CBN74" s="2"/>
      <c r="CBO74" s="2"/>
      <c r="CBP74" s="2"/>
      <c r="CBQ74" s="2"/>
      <c r="CBR74" s="2"/>
      <c r="CBS74" s="2"/>
      <c r="CBT74" s="2"/>
      <c r="CBU74" s="2"/>
      <c r="CBV74" s="2"/>
      <c r="CBW74" s="2"/>
      <c r="CBX74" s="2"/>
      <c r="CBY74" s="2"/>
      <c r="CBZ74" s="2"/>
      <c r="CCA74" s="2"/>
      <c r="CCB74" s="2"/>
      <c r="CCC74" s="2"/>
      <c r="CCD74" s="2"/>
      <c r="CCE74" s="2"/>
      <c r="CCF74" s="2"/>
      <c r="CCG74" s="2"/>
      <c r="CCH74" s="2"/>
      <c r="CCI74" s="2"/>
      <c r="CCJ74" s="2"/>
      <c r="CCK74" s="2"/>
      <c r="CCL74" s="2"/>
      <c r="CCM74" s="2"/>
      <c r="CCN74" s="2"/>
      <c r="CCO74" s="2"/>
      <c r="CCP74" s="2"/>
      <c r="CCQ74" s="2"/>
      <c r="CCR74" s="2"/>
      <c r="CCS74" s="2"/>
      <c r="CCT74" s="2"/>
      <c r="CCU74" s="2"/>
      <c r="CCV74" s="2"/>
      <c r="CCW74" s="2"/>
      <c r="CCX74" s="2"/>
      <c r="CCY74" s="2"/>
      <c r="CCZ74" s="2"/>
      <c r="CDA74" s="2"/>
      <c r="CDB74" s="2"/>
      <c r="CDC74" s="2"/>
      <c r="CDD74" s="2"/>
      <c r="CDE74" s="2"/>
      <c r="CDF74" s="2"/>
      <c r="CDG74" s="2"/>
      <c r="CDH74" s="2"/>
      <c r="CDI74" s="2"/>
      <c r="CDJ74" s="2"/>
      <c r="CDK74" s="2"/>
      <c r="CDL74" s="2"/>
      <c r="CDM74" s="2"/>
      <c r="CDN74" s="2"/>
      <c r="CDO74" s="2"/>
      <c r="CDP74" s="2"/>
      <c r="CDQ74" s="2"/>
      <c r="CDR74" s="2"/>
      <c r="CDS74" s="2"/>
      <c r="CDT74" s="2"/>
      <c r="CDU74" s="2"/>
      <c r="CDV74" s="2"/>
      <c r="CDW74" s="2"/>
      <c r="CDX74" s="2"/>
      <c r="CDY74" s="2"/>
      <c r="CDZ74" s="2"/>
      <c r="CEA74" s="2"/>
      <c r="CEB74" s="2"/>
      <c r="CEC74" s="2"/>
      <c r="CED74" s="2"/>
      <c r="CEE74" s="2"/>
      <c r="CEF74" s="2"/>
      <c r="CEG74" s="2"/>
      <c r="CEH74" s="2"/>
      <c r="CEI74" s="2"/>
      <c r="CEJ74" s="2"/>
      <c r="CEK74" s="2"/>
      <c r="CEL74" s="2"/>
      <c r="CEM74" s="2"/>
      <c r="CEN74" s="2"/>
      <c r="CEO74" s="2"/>
      <c r="CEP74" s="2"/>
      <c r="CEQ74" s="2"/>
      <c r="CER74" s="2"/>
      <c r="CES74" s="2"/>
      <c r="CET74" s="2"/>
      <c r="CEU74" s="2"/>
      <c r="CEV74" s="2"/>
      <c r="CEW74" s="2"/>
      <c r="CEX74" s="2"/>
      <c r="CEY74" s="2"/>
      <c r="CEZ74" s="2"/>
      <c r="CFA74" s="2"/>
      <c r="CFB74" s="2"/>
      <c r="CFC74" s="2"/>
      <c r="CFD74" s="2"/>
      <c r="CFE74" s="2"/>
      <c r="CFF74" s="2"/>
      <c r="CFG74" s="2"/>
      <c r="CFH74" s="2"/>
      <c r="CFI74" s="2"/>
      <c r="CFJ74" s="2"/>
      <c r="CFK74" s="2"/>
      <c r="CFL74" s="2"/>
      <c r="CFM74" s="2"/>
      <c r="CFN74" s="2"/>
      <c r="CFO74" s="2"/>
      <c r="CFP74" s="2"/>
      <c r="CFQ74" s="2"/>
      <c r="CFR74" s="2"/>
      <c r="CFS74" s="2"/>
      <c r="CFT74" s="2"/>
      <c r="CFU74" s="2"/>
      <c r="CFV74" s="2"/>
      <c r="CFW74" s="2"/>
      <c r="CFX74" s="2"/>
      <c r="CFY74" s="2"/>
      <c r="CFZ74" s="2"/>
      <c r="CGA74" s="2"/>
      <c r="CGB74" s="2"/>
      <c r="CGC74" s="2"/>
      <c r="CGD74" s="2"/>
      <c r="CGE74" s="2"/>
      <c r="CGF74" s="2"/>
      <c r="CGG74" s="2"/>
      <c r="CGH74" s="2"/>
      <c r="CGI74" s="2"/>
      <c r="CGJ74" s="2"/>
      <c r="CGK74" s="2"/>
      <c r="CGL74" s="2"/>
      <c r="CGM74" s="2"/>
      <c r="CGN74" s="2"/>
      <c r="CGO74" s="2"/>
      <c r="CGP74" s="2"/>
      <c r="CGQ74" s="2"/>
      <c r="CGR74" s="2"/>
      <c r="CGS74" s="2"/>
      <c r="CGT74" s="2"/>
      <c r="CGU74" s="2"/>
      <c r="CGV74" s="2"/>
      <c r="CGW74" s="2"/>
      <c r="CGX74" s="2"/>
      <c r="CGY74" s="2"/>
      <c r="CGZ74" s="2"/>
      <c r="CHA74" s="2"/>
      <c r="CHB74" s="2"/>
      <c r="CHC74" s="2"/>
      <c r="CHD74" s="2"/>
      <c r="CHE74" s="2"/>
      <c r="CHF74" s="2"/>
      <c r="CHG74" s="2"/>
      <c r="CHH74" s="2"/>
      <c r="CHI74" s="2"/>
      <c r="CHJ74" s="2"/>
      <c r="CHK74" s="2"/>
      <c r="CHL74" s="2"/>
      <c r="CHM74" s="2"/>
      <c r="CHN74" s="2"/>
      <c r="CHO74" s="2"/>
      <c r="CHP74" s="2"/>
      <c r="CHQ74" s="2"/>
      <c r="CHR74" s="2"/>
      <c r="CHS74" s="2"/>
      <c r="CHT74" s="2"/>
      <c r="CHU74" s="2"/>
      <c r="CHV74" s="2"/>
      <c r="CHW74" s="2"/>
      <c r="CHX74" s="2"/>
      <c r="CHY74" s="2"/>
      <c r="CHZ74" s="2"/>
      <c r="CIA74" s="2"/>
      <c r="CIB74" s="2"/>
      <c r="CIC74" s="2"/>
      <c r="CID74" s="2"/>
      <c r="CIE74" s="2"/>
      <c r="CIF74" s="2"/>
      <c r="CIG74" s="2"/>
      <c r="CIH74" s="2"/>
      <c r="CII74" s="2"/>
      <c r="CIJ74" s="2"/>
      <c r="CIK74" s="2"/>
      <c r="CIL74" s="2"/>
      <c r="CIM74" s="2"/>
      <c r="CIN74" s="2"/>
      <c r="CIO74" s="2"/>
      <c r="CIP74" s="2"/>
      <c r="CIQ74" s="2"/>
      <c r="CIR74" s="2"/>
      <c r="CIS74" s="2"/>
      <c r="CIT74" s="2"/>
      <c r="CIU74" s="2"/>
      <c r="CIV74" s="2"/>
      <c r="CIW74" s="2"/>
      <c r="CIX74" s="2"/>
      <c r="CIY74" s="2"/>
      <c r="CIZ74" s="2"/>
      <c r="CJA74" s="2"/>
      <c r="CJB74" s="2"/>
      <c r="CJC74" s="2"/>
      <c r="CJD74" s="2"/>
      <c r="CJE74" s="2"/>
      <c r="CJF74" s="2"/>
      <c r="CJG74" s="2"/>
      <c r="CJH74" s="2"/>
      <c r="CJI74" s="2"/>
      <c r="CJJ74" s="2"/>
      <c r="CJK74" s="2"/>
      <c r="CJL74" s="2"/>
      <c r="CJM74" s="2"/>
      <c r="CJN74" s="2"/>
      <c r="CJO74" s="2"/>
      <c r="CJP74" s="2"/>
      <c r="CJQ74" s="2"/>
      <c r="CJR74" s="2"/>
      <c r="CJS74" s="2"/>
      <c r="CJT74" s="2"/>
      <c r="CJU74" s="2"/>
      <c r="CJV74" s="2"/>
      <c r="CJW74" s="2"/>
      <c r="CJX74" s="2"/>
      <c r="CJY74" s="2"/>
      <c r="CJZ74" s="2"/>
      <c r="CKA74" s="2"/>
      <c r="CKB74" s="2"/>
      <c r="CKC74" s="2"/>
      <c r="CKD74" s="2"/>
      <c r="CKE74" s="2"/>
      <c r="CKF74" s="2"/>
      <c r="CKG74" s="2"/>
      <c r="CKH74" s="2"/>
      <c r="CKI74" s="2"/>
      <c r="CKJ74" s="2"/>
      <c r="CKK74" s="2"/>
      <c r="CKL74" s="2"/>
      <c r="CKM74" s="2"/>
      <c r="CKN74" s="2"/>
      <c r="CKO74" s="2"/>
      <c r="CKP74" s="2"/>
      <c r="CKQ74" s="2"/>
      <c r="CKR74" s="2"/>
      <c r="CKS74" s="2"/>
      <c r="CKT74" s="2"/>
      <c r="CKU74" s="2"/>
      <c r="CKV74" s="2"/>
      <c r="CKW74" s="2"/>
      <c r="CKX74" s="2"/>
      <c r="CKY74" s="2"/>
      <c r="CKZ74" s="2"/>
      <c r="CLA74" s="2"/>
      <c r="CLB74" s="2"/>
      <c r="CLC74" s="2"/>
      <c r="CLD74" s="2"/>
      <c r="CLE74" s="2"/>
      <c r="CLF74" s="2"/>
      <c r="CLG74" s="2"/>
      <c r="CLH74" s="2"/>
      <c r="CLI74" s="2"/>
      <c r="CLJ74" s="2"/>
      <c r="CLK74" s="2"/>
      <c r="CLL74" s="2"/>
      <c r="CLM74" s="2"/>
      <c r="CLN74" s="2"/>
      <c r="CLO74" s="2"/>
      <c r="CLP74" s="2"/>
      <c r="CLQ74" s="2"/>
      <c r="CLR74" s="2"/>
      <c r="CLS74" s="2"/>
      <c r="CLT74" s="2"/>
      <c r="CLU74" s="2"/>
      <c r="CLV74" s="2"/>
      <c r="CLW74" s="2"/>
      <c r="CLX74" s="2"/>
      <c r="CLY74" s="2"/>
      <c r="CLZ74" s="2"/>
      <c r="CMA74" s="2"/>
      <c r="CMB74" s="2"/>
      <c r="CMC74" s="2"/>
      <c r="CMD74" s="2"/>
      <c r="CME74" s="2"/>
      <c r="CMF74" s="2"/>
      <c r="CMG74" s="2"/>
      <c r="CMH74" s="2"/>
      <c r="CMI74" s="2"/>
      <c r="CMJ74" s="2"/>
      <c r="CMK74" s="2"/>
      <c r="CML74" s="2"/>
      <c r="CMM74" s="2"/>
      <c r="CMN74" s="2"/>
      <c r="CMO74" s="2"/>
      <c r="CMP74" s="2"/>
      <c r="CMQ74" s="2"/>
      <c r="CMR74" s="2"/>
      <c r="CMS74" s="2"/>
      <c r="CMT74" s="2"/>
      <c r="CMU74" s="2"/>
      <c r="CMV74" s="2"/>
      <c r="CMW74" s="2"/>
      <c r="CMX74" s="2"/>
      <c r="CMY74" s="2"/>
      <c r="CMZ74" s="2"/>
      <c r="CNA74" s="2"/>
      <c r="CNB74" s="2"/>
      <c r="CNC74" s="2"/>
      <c r="CND74" s="2"/>
      <c r="CNE74" s="2"/>
      <c r="CNF74" s="2"/>
      <c r="CNG74" s="2"/>
      <c r="CNH74" s="2"/>
      <c r="CNI74" s="2"/>
      <c r="CNJ74" s="2"/>
      <c r="CNK74" s="2"/>
      <c r="CNL74" s="2"/>
      <c r="CNM74" s="2"/>
      <c r="CNN74" s="2"/>
      <c r="CNO74" s="2"/>
      <c r="CNP74" s="2"/>
      <c r="CNQ74" s="2"/>
      <c r="CNR74" s="2"/>
      <c r="CNS74" s="2"/>
      <c r="CNT74" s="2"/>
      <c r="CNU74" s="2"/>
      <c r="CNV74" s="2"/>
      <c r="CNW74" s="2"/>
      <c r="CNX74" s="2"/>
      <c r="CNY74" s="2"/>
      <c r="CNZ74" s="2"/>
      <c r="COA74" s="2"/>
      <c r="COB74" s="2"/>
      <c r="COC74" s="2"/>
      <c r="COD74" s="2"/>
      <c r="COE74" s="2"/>
      <c r="COF74" s="2"/>
      <c r="COG74" s="2"/>
      <c r="COH74" s="2"/>
      <c r="COI74" s="2"/>
      <c r="COJ74" s="2"/>
      <c r="COK74" s="2"/>
      <c r="COL74" s="2"/>
      <c r="COM74" s="2"/>
      <c r="CON74" s="2"/>
      <c r="COO74" s="2"/>
      <c r="COP74" s="2"/>
      <c r="COQ74" s="2"/>
      <c r="COR74" s="2"/>
      <c r="COS74" s="2"/>
      <c r="COT74" s="2"/>
      <c r="COU74" s="2"/>
      <c r="COV74" s="2"/>
      <c r="COW74" s="2"/>
      <c r="COX74" s="2"/>
      <c r="COY74" s="2"/>
      <c r="COZ74" s="2"/>
      <c r="CPA74" s="2"/>
      <c r="CPB74" s="2"/>
      <c r="CPC74" s="2"/>
      <c r="CPD74" s="2"/>
      <c r="CPE74" s="2"/>
      <c r="CPF74" s="2"/>
      <c r="CPG74" s="2"/>
      <c r="CPH74" s="2"/>
      <c r="CPI74" s="2"/>
      <c r="CPJ74" s="2"/>
      <c r="CPK74" s="2"/>
      <c r="CPL74" s="2"/>
      <c r="CPM74" s="2"/>
      <c r="CPN74" s="2"/>
      <c r="CPO74" s="2"/>
      <c r="CPP74" s="2"/>
      <c r="CPQ74" s="2"/>
      <c r="CPR74" s="2"/>
      <c r="CPS74" s="2"/>
      <c r="CPT74" s="2"/>
      <c r="CPU74" s="2"/>
      <c r="CPV74" s="2"/>
      <c r="CPW74" s="2"/>
      <c r="CPX74" s="2"/>
      <c r="CPY74" s="2"/>
      <c r="CPZ74" s="2"/>
      <c r="CQA74" s="2"/>
      <c r="CQB74" s="2"/>
      <c r="CQC74" s="2"/>
      <c r="CQD74" s="2"/>
      <c r="CQE74" s="2"/>
      <c r="CQF74" s="2"/>
      <c r="CQG74" s="2"/>
      <c r="CQH74" s="2"/>
      <c r="CQI74" s="2"/>
      <c r="CQJ74" s="2"/>
      <c r="CQK74" s="2"/>
      <c r="CQL74" s="2"/>
      <c r="CQM74" s="2"/>
      <c r="CQN74" s="2"/>
      <c r="CQO74" s="2"/>
      <c r="CQP74" s="2"/>
      <c r="CQQ74" s="2"/>
      <c r="CQR74" s="2"/>
      <c r="CQS74" s="2"/>
      <c r="CQT74" s="2"/>
      <c r="CQU74" s="2"/>
      <c r="CQV74" s="2"/>
      <c r="CQW74" s="2"/>
      <c r="CQX74" s="2"/>
      <c r="CQY74" s="2"/>
      <c r="CQZ74" s="2"/>
      <c r="CRA74" s="2"/>
      <c r="CRB74" s="2"/>
      <c r="CRC74" s="2"/>
      <c r="CRD74" s="2"/>
      <c r="CRE74" s="2"/>
      <c r="CRF74" s="2"/>
      <c r="CRG74" s="2"/>
      <c r="CRH74" s="2"/>
      <c r="CRI74" s="2"/>
      <c r="CRJ74" s="2"/>
      <c r="CRK74" s="2"/>
      <c r="CRL74" s="2"/>
      <c r="CRM74" s="2"/>
      <c r="CRN74" s="2"/>
      <c r="CRO74" s="2"/>
      <c r="CRP74" s="2"/>
      <c r="CRQ74" s="2"/>
      <c r="CRR74" s="2"/>
      <c r="CRS74" s="2"/>
      <c r="CRT74" s="2"/>
      <c r="CRU74" s="2"/>
      <c r="CRV74" s="2"/>
      <c r="CRW74" s="2"/>
      <c r="CRX74" s="2"/>
      <c r="CRY74" s="2"/>
      <c r="CRZ74" s="2"/>
      <c r="CSA74" s="2"/>
      <c r="CSB74" s="2"/>
      <c r="CSC74" s="2"/>
      <c r="CSD74" s="2"/>
      <c r="CSE74" s="2"/>
      <c r="CSF74" s="2"/>
      <c r="CSG74" s="2"/>
      <c r="CSH74" s="2"/>
      <c r="CSI74" s="2"/>
      <c r="CSJ74" s="2"/>
      <c r="CSK74" s="2"/>
      <c r="CSL74" s="2"/>
      <c r="CSM74" s="2"/>
      <c r="CSN74" s="2"/>
      <c r="CSO74" s="2"/>
      <c r="CSP74" s="2"/>
      <c r="CSQ74" s="2"/>
      <c r="CSR74" s="2"/>
      <c r="CSS74" s="2"/>
      <c r="CST74" s="2"/>
      <c r="CSU74" s="2"/>
      <c r="CSV74" s="2"/>
      <c r="CSW74" s="2"/>
      <c r="CSX74" s="2"/>
      <c r="CSY74" s="2"/>
      <c r="CSZ74" s="2"/>
      <c r="CTA74" s="2"/>
      <c r="CTB74" s="2"/>
      <c r="CTC74" s="2"/>
      <c r="CTD74" s="2"/>
      <c r="CTE74" s="2"/>
      <c r="CTF74" s="2"/>
      <c r="CTG74" s="2"/>
      <c r="CTH74" s="2"/>
      <c r="CTI74" s="2"/>
      <c r="CTJ74" s="2"/>
      <c r="CTK74" s="2"/>
      <c r="CTL74" s="2"/>
      <c r="CTM74" s="2"/>
      <c r="CTN74" s="2"/>
      <c r="CTO74" s="2"/>
      <c r="CTP74" s="2"/>
      <c r="CTQ74" s="2"/>
      <c r="CTR74" s="2"/>
      <c r="CTS74" s="2"/>
      <c r="CTT74" s="2"/>
      <c r="CTU74" s="2"/>
      <c r="CTV74" s="2"/>
      <c r="CTW74" s="2"/>
      <c r="CTX74" s="2"/>
      <c r="CTY74" s="2"/>
      <c r="CTZ74" s="2"/>
      <c r="CUA74" s="2"/>
      <c r="CUB74" s="2"/>
      <c r="CUC74" s="2"/>
      <c r="CUD74" s="2"/>
      <c r="CUE74" s="2"/>
      <c r="CUF74" s="2"/>
      <c r="CUG74" s="2"/>
      <c r="CUH74" s="2"/>
      <c r="CUI74" s="2"/>
      <c r="CUJ74" s="2"/>
      <c r="CUK74" s="2"/>
      <c r="CUL74" s="2"/>
      <c r="CUM74" s="2"/>
      <c r="CUN74" s="2"/>
      <c r="CUO74" s="2"/>
      <c r="CUP74" s="2"/>
      <c r="CUQ74" s="2"/>
      <c r="CUR74" s="2"/>
      <c r="CUS74" s="2"/>
      <c r="CUT74" s="2"/>
      <c r="CUU74" s="2"/>
      <c r="CUV74" s="2"/>
      <c r="CUW74" s="2"/>
      <c r="CUX74" s="2"/>
      <c r="CUY74" s="2"/>
      <c r="CUZ74" s="2"/>
      <c r="CVA74" s="2"/>
      <c r="CVB74" s="2"/>
      <c r="CVC74" s="2"/>
      <c r="CVD74" s="2"/>
      <c r="CVE74" s="2"/>
      <c r="CVF74" s="2"/>
      <c r="CVG74" s="2"/>
      <c r="CVH74" s="2"/>
      <c r="CVI74" s="2"/>
      <c r="CVJ74" s="2"/>
      <c r="CVK74" s="2"/>
      <c r="CVL74" s="2"/>
      <c r="CVM74" s="2"/>
      <c r="CVN74" s="2"/>
      <c r="CVO74" s="2"/>
      <c r="CVP74" s="2"/>
      <c r="CVQ74" s="2"/>
      <c r="CVR74" s="2"/>
      <c r="CVS74" s="2"/>
      <c r="CVT74" s="2"/>
      <c r="CVU74" s="2"/>
      <c r="CVV74" s="2"/>
      <c r="CVW74" s="2"/>
      <c r="CVX74" s="2"/>
      <c r="CVY74" s="2"/>
      <c r="CVZ74" s="2"/>
      <c r="CWA74" s="2"/>
      <c r="CWB74" s="2"/>
      <c r="CWC74" s="2"/>
      <c r="CWD74" s="2"/>
      <c r="CWE74" s="2"/>
      <c r="CWF74" s="2"/>
      <c r="CWG74" s="2"/>
      <c r="CWH74" s="2"/>
      <c r="CWI74" s="2"/>
      <c r="CWJ74" s="2"/>
      <c r="CWK74" s="2"/>
      <c r="CWL74" s="2"/>
      <c r="CWM74" s="2"/>
      <c r="CWN74" s="2"/>
      <c r="CWO74" s="2"/>
      <c r="CWP74" s="2"/>
      <c r="CWQ74" s="2"/>
      <c r="CWR74" s="2"/>
      <c r="CWS74" s="2"/>
      <c r="CWT74" s="2"/>
      <c r="CWU74" s="2"/>
      <c r="CWV74" s="2"/>
      <c r="CWW74" s="2"/>
      <c r="CWX74" s="2"/>
      <c r="CWY74" s="2"/>
      <c r="CWZ74" s="2"/>
      <c r="CXA74" s="2"/>
      <c r="CXB74" s="2"/>
      <c r="CXC74" s="2"/>
      <c r="CXD74" s="2"/>
      <c r="CXE74" s="2"/>
      <c r="CXF74" s="2"/>
      <c r="CXG74" s="2"/>
      <c r="CXH74" s="2"/>
      <c r="CXI74" s="2"/>
      <c r="CXJ74" s="2"/>
      <c r="CXK74" s="2"/>
      <c r="CXL74" s="2"/>
      <c r="CXM74" s="2"/>
      <c r="CXN74" s="2"/>
      <c r="CXO74" s="2"/>
      <c r="CXP74" s="2"/>
      <c r="CXQ74" s="2"/>
      <c r="CXR74" s="2"/>
      <c r="CXS74" s="2"/>
      <c r="CXT74" s="2"/>
      <c r="CXU74" s="2"/>
      <c r="CXV74" s="2"/>
      <c r="CXW74" s="2"/>
      <c r="CXX74" s="2"/>
      <c r="CXY74" s="2"/>
      <c r="CXZ74" s="2"/>
      <c r="CYA74" s="2"/>
      <c r="CYB74" s="2"/>
      <c r="CYC74" s="2"/>
      <c r="CYD74" s="2"/>
      <c r="CYE74" s="2"/>
      <c r="CYF74" s="2"/>
      <c r="CYG74" s="2"/>
      <c r="CYH74" s="2"/>
      <c r="CYI74" s="2"/>
      <c r="CYJ74" s="2"/>
      <c r="CYK74" s="2"/>
      <c r="CYL74" s="2"/>
      <c r="CYM74" s="2"/>
      <c r="CYN74" s="2"/>
      <c r="CYO74" s="2"/>
      <c r="CYP74" s="2"/>
      <c r="CYQ74" s="2"/>
      <c r="CYR74" s="2"/>
      <c r="CYS74" s="2"/>
      <c r="CYT74" s="2"/>
      <c r="CYU74" s="2"/>
      <c r="CYV74" s="2"/>
      <c r="CYW74" s="2"/>
      <c r="CYX74" s="2"/>
      <c r="CYY74" s="2"/>
      <c r="CYZ74" s="2"/>
      <c r="CZA74" s="2"/>
      <c r="CZB74" s="2"/>
      <c r="CZC74" s="2"/>
      <c r="CZD74" s="2"/>
      <c r="CZE74" s="2"/>
      <c r="CZF74" s="2"/>
      <c r="CZG74" s="2"/>
      <c r="CZH74" s="2"/>
      <c r="CZI74" s="2"/>
      <c r="CZJ74" s="2"/>
      <c r="CZK74" s="2"/>
      <c r="CZL74" s="2"/>
      <c r="CZM74" s="2"/>
      <c r="CZN74" s="2"/>
      <c r="CZO74" s="2"/>
      <c r="CZP74" s="2"/>
      <c r="CZQ74" s="2"/>
      <c r="CZR74" s="2"/>
      <c r="CZS74" s="2"/>
      <c r="CZT74" s="2"/>
      <c r="CZU74" s="2"/>
      <c r="CZV74" s="2"/>
      <c r="CZW74" s="2"/>
      <c r="CZX74" s="2"/>
      <c r="CZY74" s="2"/>
      <c r="CZZ74" s="2"/>
      <c r="DAA74" s="2"/>
      <c r="DAB74" s="2"/>
      <c r="DAC74" s="2"/>
      <c r="DAD74" s="2"/>
      <c r="DAE74" s="2"/>
      <c r="DAF74" s="2"/>
      <c r="DAG74" s="2"/>
      <c r="DAH74" s="2"/>
      <c r="DAI74" s="2"/>
      <c r="DAJ74" s="2"/>
      <c r="DAK74" s="2"/>
      <c r="DAL74" s="2"/>
      <c r="DAM74" s="2"/>
      <c r="DAN74" s="2"/>
      <c r="DAO74" s="2"/>
      <c r="DAP74" s="2"/>
      <c r="DAQ74" s="2"/>
      <c r="DAR74" s="2"/>
      <c r="DAS74" s="2"/>
      <c r="DAT74" s="2"/>
      <c r="DAU74" s="2"/>
      <c r="DAV74" s="2"/>
      <c r="DAW74" s="2"/>
      <c r="DAX74" s="2"/>
      <c r="DAY74" s="2"/>
      <c r="DAZ74" s="2"/>
      <c r="DBA74" s="2"/>
      <c r="DBB74" s="2"/>
      <c r="DBC74" s="2"/>
      <c r="DBD74" s="2"/>
      <c r="DBE74" s="2"/>
      <c r="DBF74" s="2"/>
      <c r="DBG74" s="2"/>
      <c r="DBH74" s="2"/>
      <c r="DBI74" s="2"/>
      <c r="DBJ74" s="2"/>
      <c r="DBK74" s="2"/>
      <c r="DBL74" s="2"/>
      <c r="DBM74" s="2"/>
      <c r="DBN74" s="2"/>
      <c r="DBO74" s="2"/>
      <c r="DBP74" s="2"/>
      <c r="DBQ74" s="2"/>
      <c r="DBR74" s="2"/>
      <c r="DBS74" s="2"/>
      <c r="DBT74" s="2"/>
      <c r="DBU74" s="2"/>
      <c r="DBV74" s="2"/>
      <c r="DBW74" s="2"/>
      <c r="DBX74" s="2"/>
      <c r="DBY74" s="2"/>
      <c r="DBZ74" s="2"/>
      <c r="DCA74" s="2"/>
      <c r="DCB74" s="2"/>
      <c r="DCC74" s="2"/>
      <c r="DCD74" s="2"/>
      <c r="DCE74" s="2"/>
      <c r="DCF74" s="2"/>
      <c r="DCG74" s="2"/>
      <c r="DCH74" s="2"/>
      <c r="DCI74" s="2"/>
      <c r="DCJ74" s="2"/>
      <c r="DCK74" s="2"/>
      <c r="DCL74" s="2"/>
      <c r="DCM74" s="2"/>
      <c r="DCN74" s="2"/>
      <c r="DCO74" s="2"/>
      <c r="DCP74" s="2"/>
      <c r="DCQ74" s="2"/>
      <c r="DCR74" s="2"/>
      <c r="DCS74" s="2"/>
      <c r="DCT74" s="2"/>
      <c r="DCU74" s="2"/>
      <c r="DCV74" s="2"/>
      <c r="DCW74" s="2"/>
      <c r="DCX74" s="2"/>
      <c r="DCY74" s="2"/>
      <c r="DCZ74" s="2"/>
      <c r="DDA74" s="2"/>
      <c r="DDB74" s="2"/>
      <c r="DDC74" s="2"/>
      <c r="DDD74" s="2"/>
      <c r="DDE74" s="2"/>
      <c r="DDF74" s="2"/>
      <c r="DDG74" s="2"/>
      <c r="DDH74" s="2"/>
      <c r="DDI74" s="2"/>
      <c r="DDJ74" s="2"/>
      <c r="DDK74" s="2"/>
      <c r="DDL74" s="2"/>
      <c r="DDM74" s="2"/>
      <c r="DDN74" s="2"/>
      <c r="DDO74" s="2"/>
      <c r="DDP74" s="2"/>
      <c r="DDQ74" s="2"/>
      <c r="DDR74" s="2"/>
      <c r="DDS74" s="2"/>
      <c r="DDT74" s="2"/>
      <c r="DDU74" s="2"/>
      <c r="DDV74" s="2"/>
      <c r="DDW74" s="2"/>
      <c r="DDX74" s="2"/>
      <c r="DDY74" s="2"/>
      <c r="DDZ74" s="2"/>
      <c r="DEA74" s="2"/>
      <c r="DEB74" s="2"/>
      <c r="DEC74" s="2"/>
      <c r="DED74" s="2"/>
      <c r="DEE74" s="2"/>
      <c r="DEF74" s="2"/>
      <c r="DEG74" s="2"/>
      <c r="DEH74" s="2"/>
      <c r="DEI74" s="2"/>
      <c r="DEJ74" s="2"/>
      <c r="DEK74" s="2"/>
      <c r="DEL74" s="2"/>
      <c r="DEM74" s="2"/>
      <c r="DEN74" s="2"/>
      <c r="DEO74" s="2"/>
      <c r="DEP74" s="2"/>
      <c r="DEQ74" s="2"/>
      <c r="DER74" s="2"/>
      <c r="DES74" s="2"/>
      <c r="DET74" s="2"/>
      <c r="DEU74" s="2"/>
      <c r="DEV74" s="2"/>
      <c r="DEW74" s="2"/>
      <c r="DEX74" s="2"/>
      <c r="DEY74" s="2"/>
      <c r="DEZ74" s="2"/>
      <c r="DFA74" s="2"/>
      <c r="DFB74" s="2"/>
      <c r="DFC74" s="2"/>
      <c r="DFD74" s="2"/>
      <c r="DFE74" s="2"/>
      <c r="DFF74" s="2"/>
      <c r="DFG74" s="2"/>
      <c r="DFH74" s="2"/>
      <c r="DFI74" s="2"/>
      <c r="DFJ74" s="2"/>
      <c r="DFK74" s="2"/>
      <c r="DFL74" s="2"/>
      <c r="DFM74" s="2"/>
      <c r="DFN74" s="2"/>
      <c r="DFO74" s="2"/>
      <c r="DFP74" s="2"/>
      <c r="DFQ74" s="2"/>
      <c r="DFR74" s="2"/>
      <c r="DFS74" s="2"/>
      <c r="DFT74" s="2"/>
      <c r="DFU74" s="2"/>
      <c r="DFV74" s="2"/>
      <c r="DFW74" s="2"/>
      <c r="DFX74" s="2"/>
      <c r="DFY74" s="2"/>
      <c r="DFZ74" s="2"/>
      <c r="DGA74" s="2"/>
      <c r="DGB74" s="2"/>
      <c r="DGC74" s="2"/>
      <c r="DGD74" s="2"/>
      <c r="DGE74" s="2"/>
      <c r="DGF74" s="2"/>
      <c r="DGG74" s="2"/>
      <c r="DGH74" s="2"/>
      <c r="DGI74" s="2"/>
      <c r="DGJ74" s="2"/>
      <c r="DGK74" s="2"/>
      <c r="DGL74" s="2"/>
      <c r="DGM74" s="2"/>
      <c r="DGN74" s="2"/>
      <c r="DGO74" s="2"/>
      <c r="DGP74" s="2"/>
      <c r="DGQ74" s="2"/>
      <c r="DGR74" s="2"/>
      <c r="DGS74" s="2"/>
      <c r="DGT74" s="2"/>
      <c r="DGU74" s="2"/>
      <c r="DGV74" s="2"/>
      <c r="DGW74" s="2"/>
      <c r="DGX74" s="2"/>
      <c r="DGY74" s="2"/>
      <c r="DGZ74" s="2"/>
      <c r="DHA74" s="2"/>
      <c r="DHB74" s="2"/>
      <c r="DHC74" s="2"/>
      <c r="DHD74" s="2"/>
      <c r="DHE74" s="2"/>
      <c r="DHF74" s="2"/>
      <c r="DHG74" s="2"/>
      <c r="DHH74" s="2"/>
      <c r="DHI74" s="2"/>
      <c r="DHJ74" s="2"/>
      <c r="DHK74" s="2"/>
      <c r="DHL74" s="2"/>
      <c r="DHM74" s="2"/>
      <c r="DHN74" s="2"/>
      <c r="DHO74" s="2"/>
      <c r="DHP74" s="2"/>
      <c r="DHQ74" s="2"/>
      <c r="DHR74" s="2"/>
      <c r="DHS74" s="2"/>
      <c r="DHT74" s="2"/>
      <c r="DHU74" s="2"/>
      <c r="DHV74" s="2"/>
      <c r="DHW74" s="2"/>
      <c r="DHX74" s="2"/>
      <c r="DHY74" s="2"/>
      <c r="DHZ74" s="2"/>
      <c r="DIA74" s="2"/>
      <c r="DIB74" s="2"/>
      <c r="DIC74" s="2"/>
      <c r="DID74" s="2"/>
      <c r="DIE74" s="2"/>
      <c r="DIF74" s="2"/>
      <c r="DIG74" s="2"/>
      <c r="DIH74" s="2"/>
      <c r="DII74" s="2"/>
      <c r="DIJ74" s="2"/>
      <c r="DIK74" s="2"/>
      <c r="DIL74" s="2"/>
      <c r="DIM74" s="2"/>
      <c r="DIN74" s="2"/>
      <c r="DIO74" s="2"/>
      <c r="DIP74" s="2"/>
      <c r="DIQ74" s="2"/>
      <c r="DIR74" s="2"/>
      <c r="DIS74" s="2"/>
      <c r="DIT74" s="2"/>
      <c r="DIU74" s="2"/>
      <c r="DIV74" s="2"/>
      <c r="DIW74" s="2"/>
      <c r="DIX74" s="2"/>
      <c r="DIY74" s="2"/>
      <c r="DIZ74" s="2"/>
      <c r="DJA74" s="2"/>
      <c r="DJB74" s="2"/>
      <c r="DJC74" s="2"/>
      <c r="DJD74" s="2"/>
      <c r="DJE74" s="2"/>
      <c r="DJF74" s="2"/>
      <c r="DJG74" s="2"/>
      <c r="DJH74" s="2"/>
      <c r="DJI74" s="2"/>
      <c r="DJJ74" s="2"/>
      <c r="DJK74" s="2"/>
      <c r="DJL74" s="2"/>
      <c r="DJM74" s="2"/>
      <c r="DJN74" s="2"/>
      <c r="DJO74" s="2"/>
      <c r="DJP74" s="2"/>
      <c r="DJQ74" s="2"/>
      <c r="DJR74" s="2"/>
      <c r="DJS74" s="2"/>
      <c r="DJT74" s="2"/>
      <c r="DJU74" s="2"/>
      <c r="DJV74" s="2"/>
      <c r="DJW74" s="2"/>
      <c r="DJX74" s="2"/>
      <c r="DJY74" s="2"/>
      <c r="DJZ74" s="2"/>
      <c r="DKA74" s="2"/>
      <c r="DKB74" s="2"/>
      <c r="DKC74" s="2"/>
      <c r="DKD74" s="2"/>
      <c r="DKE74" s="2"/>
      <c r="DKF74" s="2"/>
      <c r="DKG74" s="2"/>
      <c r="DKH74" s="2"/>
      <c r="DKI74" s="2"/>
      <c r="DKJ74" s="2"/>
      <c r="DKK74" s="2"/>
      <c r="DKL74" s="2"/>
      <c r="DKM74" s="2"/>
      <c r="DKN74" s="2"/>
      <c r="DKO74" s="2"/>
      <c r="DKP74" s="2"/>
      <c r="DKQ74" s="2"/>
      <c r="DKR74" s="2"/>
      <c r="DKS74" s="2"/>
      <c r="DKT74" s="2"/>
      <c r="DKU74" s="2"/>
      <c r="DKV74" s="2"/>
      <c r="DKW74" s="2"/>
      <c r="DKX74" s="2"/>
      <c r="DKY74" s="2"/>
      <c r="DKZ74" s="2"/>
      <c r="DLA74" s="2"/>
      <c r="DLB74" s="2"/>
      <c r="DLC74" s="2"/>
      <c r="DLD74" s="2"/>
      <c r="DLE74" s="2"/>
      <c r="DLF74" s="2"/>
      <c r="DLG74" s="2"/>
      <c r="DLH74" s="2"/>
      <c r="DLI74" s="2"/>
      <c r="DLJ74" s="2"/>
      <c r="DLK74" s="2"/>
      <c r="DLL74" s="2"/>
      <c r="DLM74" s="2"/>
      <c r="DLN74" s="2"/>
      <c r="DLO74" s="2"/>
      <c r="DLP74" s="2"/>
      <c r="DLQ74" s="2"/>
      <c r="DLR74" s="2"/>
      <c r="DLS74" s="2"/>
      <c r="DLT74" s="2"/>
      <c r="DLU74" s="2"/>
      <c r="DLV74" s="2"/>
      <c r="DLW74" s="2"/>
      <c r="DLX74" s="2"/>
      <c r="DLY74" s="2"/>
      <c r="DLZ74" s="2"/>
      <c r="DMA74" s="2"/>
      <c r="DMB74" s="2"/>
      <c r="DMC74" s="2"/>
      <c r="DMD74" s="2"/>
      <c r="DME74" s="2"/>
      <c r="DMF74" s="2"/>
      <c r="DMG74" s="2"/>
      <c r="DMH74" s="2"/>
      <c r="DMI74" s="2"/>
      <c r="DMJ74" s="2"/>
      <c r="DMK74" s="2"/>
      <c r="DML74" s="2"/>
      <c r="DMM74" s="2"/>
      <c r="DMN74" s="2"/>
      <c r="DMO74" s="2"/>
      <c r="DMP74" s="2"/>
      <c r="DMQ74" s="2"/>
      <c r="DMR74" s="2"/>
      <c r="DMS74" s="2"/>
      <c r="DMT74" s="2"/>
      <c r="DMU74" s="2"/>
      <c r="DMV74" s="2"/>
      <c r="DMW74" s="2"/>
      <c r="DMX74" s="2"/>
      <c r="DMY74" s="2"/>
      <c r="DMZ74" s="2"/>
      <c r="DNA74" s="2"/>
      <c r="DNB74" s="2"/>
      <c r="DNC74" s="2"/>
      <c r="DND74" s="2"/>
      <c r="DNE74" s="2"/>
      <c r="DNF74" s="2"/>
      <c r="DNG74" s="2"/>
      <c r="DNH74" s="2"/>
      <c r="DNI74" s="2"/>
      <c r="DNJ74" s="2"/>
      <c r="DNK74" s="2"/>
      <c r="DNL74" s="2"/>
      <c r="DNM74" s="2"/>
      <c r="DNN74" s="2"/>
      <c r="DNO74" s="2"/>
      <c r="DNP74" s="2"/>
      <c r="DNQ74" s="2"/>
      <c r="DNR74" s="2"/>
      <c r="DNS74" s="2"/>
      <c r="DNT74" s="2"/>
      <c r="DNU74" s="2"/>
      <c r="DNV74" s="2"/>
      <c r="DNW74" s="2"/>
      <c r="DNX74" s="2"/>
      <c r="DNY74" s="2"/>
      <c r="DNZ74" s="2"/>
      <c r="DOA74" s="2"/>
      <c r="DOB74" s="2"/>
      <c r="DOC74" s="2"/>
      <c r="DOD74" s="2"/>
      <c r="DOE74" s="2"/>
      <c r="DOF74" s="2"/>
      <c r="DOG74" s="2"/>
      <c r="DOH74" s="2"/>
      <c r="DOI74" s="2"/>
      <c r="DOJ74" s="2"/>
      <c r="DOK74" s="2"/>
      <c r="DOL74" s="2"/>
      <c r="DOM74" s="2"/>
      <c r="DON74" s="2"/>
      <c r="DOO74" s="2"/>
      <c r="DOP74" s="2"/>
      <c r="DOQ74" s="2"/>
      <c r="DOR74" s="2"/>
      <c r="DOS74" s="2"/>
      <c r="DOT74" s="2"/>
      <c r="DOU74" s="2"/>
      <c r="DOV74" s="2"/>
      <c r="DOW74" s="2"/>
      <c r="DOX74" s="2"/>
      <c r="DOY74" s="2"/>
      <c r="DOZ74" s="2"/>
      <c r="DPA74" s="2"/>
      <c r="DPB74" s="2"/>
      <c r="DPC74" s="2"/>
      <c r="DPD74" s="2"/>
      <c r="DPE74" s="2"/>
      <c r="DPF74" s="2"/>
      <c r="DPG74" s="2"/>
      <c r="DPH74" s="2"/>
      <c r="DPI74" s="2"/>
      <c r="DPJ74" s="2"/>
      <c r="DPK74" s="2"/>
      <c r="DPL74" s="2"/>
      <c r="DPM74" s="2"/>
      <c r="DPN74" s="2"/>
      <c r="DPO74" s="2"/>
      <c r="DPP74" s="2"/>
      <c r="DPQ74" s="2"/>
      <c r="DPR74" s="2"/>
      <c r="DPS74" s="2"/>
      <c r="DPT74" s="2"/>
      <c r="DPU74" s="2"/>
      <c r="DPV74" s="2"/>
      <c r="DPW74" s="2"/>
      <c r="DPX74" s="2"/>
      <c r="DPY74" s="2"/>
      <c r="DPZ74" s="2"/>
      <c r="DQA74" s="2"/>
      <c r="DQB74" s="2"/>
      <c r="DQC74" s="2"/>
      <c r="DQD74" s="2"/>
      <c r="DQE74" s="2"/>
      <c r="DQF74" s="2"/>
      <c r="DQG74" s="2"/>
      <c r="DQH74" s="2"/>
      <c r="DQI74" s="2"/>
      <c r="DQJ74" s="2"/>
      <c r="DQK74" s="2"/>
      <c r="DQL74" s="2"/>
      <c r="DQM74" s="2"/>
      <c r="DQN74" s="2"/>
      <c r="DQO74" s="2"/>
      <c r="DQP74" s="2"/>
      <c r="DQQ74" s="2"/>
      <c r="DQR74" s="2"/>
      <c r="DQS74" s="2"/>
      <c r="DQT74" s="2"/>
      <c r="DQU74" s="2"/>
      <c r="DQV74" s="2"/>
      <c r="DQW74" s="2"/>
      <c r="DQX74" s="2"/>
      <c r="DQY74" s="2"/>
      <c r="DQZ74" s="2"/>
      <c r="DRA74" s="2"/>
      <c r="DRB74" s="2"/>
      <c r="DRC74" s="2"/>
      <c r="DRD74" s="2"/>
      <c r="DRE74" s="2"/>
      <c r="DRF74" s="2"/>
      <c r="DRG74" s="2"/>
      <c r="DRH74" s="2"/>
      <c r="DRI74" s="2"/>
      <c r="DRJ74" s="2"/>
      <c r="DRK74" s="2"/>
      <c r="DRL74" s="2"/>
      <c r="DRM74" s="2"/>
      <c r="DRN74" s="2"/>
      <c r="DRO74" s="2"/>
      <c r="DRP74" s="2"/>
      <c r="DRQ74" s="2"/>
      <c r="DRR74" s="2"/>
      <c r="DRS74" s="2"/>
      <c r="DRT74" s="2"/>
      <c r="DRU74" s="2"/>
      <c r="DRV74" s="2"/>
      <c r="DRW74" s="2"/>
      <c r="DRX74" s="2"/>
      <c r="DRY74" s="2"/>
      <c r="DRZ74" s="2"/>
      <c r="DSA74" s="2"/>
      <c r="DSB74" s="2"/>
      <c r="DSC74" s="2"/>
      <c r="DSD74" s="2"/>
      <c r="DSE74" s="2"/>
      <c r="DSF74" s="2"/>
      <c r="DSG74" s="2"/>
      <c r="DSH74" s="2"/>
      <c r="DSI74" s="2"/>
      <c r="DSJ74" s="2"/>
      <c r="DSK74" s="2"/>
      <c r="DSL74" s="2"/>
      <c r="DSM74" s="2"/>
      <c r="DSN74" s="2"/>
      <c r="DSO74" s="2"/>
      <c r="DSP74" s="2"/>
      <c r="DSQ74" s="2"/>
      <c r="DSR74" s="2"/>
      <c r="DSS74" s="2"/>
      <c r="DST74" s="2"/>
      <c r="DSU74" s="2"/>
      <c r="DSV74" s="2"/>
      <c r="DSW74" s="2"/>
      <c r="DSX74" s="2"/>
      <c r="DSY74" s="2"/>
      <c r="DSZ74" s="2"/>
      <c r="DTA74" s="2"/>
      <c r="DTB74" s="2"/>
      <c r="DTC74" s="2"/>
      <c r="DTD74" s="2"/>
      <c r="DTE74" s="2"/>
      <c r="DTF74" s="2"/>
      <c r="DTG74" s="2"/>
      <c r="DTH74" s="2"/>
      <c r="DTI74" s="2"/>
      <c r="DTJ74" s="2"/>
      <c r="DTK74" s="2"/>
      <c r="DTL74" s="2"/>
      <c r="DTM74" s="2"/>
      <c r="DTN74" s="2"/>
      <c r="DTO74" s="2"/>
      <c r="DTP74" s="2"/>
      <c r="DTQ74" s="2"/>
      <c r="DTR74" s="2"/>
      <c r="DTS74" s="2"/>
      <c r="DTT74" s="2"/>
      <c r="DTU74" s="2"/>
      <c r="DTV74" s="2"/>
      <c r="DTW74" s="2"/>
      <c r="DTX74" s="2"/>
      <c r="DTY74" s="2"/>
      <c r="DTZ74" s="2"/>
      <c r="DUA74" s="2"/>
      <c r="DUB74" s="2"/>
      <c r="DUC74" s="2"/>
      <c r="DUD74" s="2"/>
      <c r="DUE74" s="2"/>
      <c r="DUF74" s="2"/>
      <c r="DUG74" s="2"/>
      <c r="DUH74" s="2"/>
      <c r="DUI74" s="2"/>
      <c r="DUJ74" s="2"/>
      <c r="DUK74" s="2"/>
      <c r="DUL74" s="2"/>
      <c r="DUM74" s="2"/>
      <c r="DUN74" s="2"/>
      <c r="DUO74" s="2"/>
      <c r="DUP74" s="2"/>
      <c r="DUQ74" s="2"/>
      <c r="DUR74" s="2"/>
      <c r="DUS74" s="2"/>
      <c r="DUT74" s="2"/>
      <c r="DUU74" s="2"/>
      <c r="DUV74" s="2"/>
      <c r="DUW74" s="2"/>
      <c r="DUX74" s="2"/>
      <c r="DUY74" s="2"/>
      <c r="DUZ74" s="2"/>
      <c r="DVA74" s="2"/>
      <c r="DVB74" s="2"/>
      <c r="DVC74" s="2"/>
      <c r="DVD74" s="2"/>
      <c r="DVE74" s="2"/>
      <c r="DVF74" s="2"/>
      <c r="DVG74" s="2"/>
      <c r="DVH74" s="2"/>
      <c r="DVI74" s="2"/>
      <c r="DVJ74" s="2"/>
      <c r="DVK74" s="2"/>
      <c r="DVL74" s="2"/>
      <c r="DVM74" s="2"/>
      <c r="DVN74" s="2"/>
      <c r="DVO74" s="2"/>
      <c r="DVP74" s="2"/>
      <c r="DVQ74" s="2"/>
      <c r="DVR74" s="2"/>
      <c r="DVS74" s="2"/>
      <c r="DVT74" s="2"/>
      <c r="DVU74" s="2"/>
      <c r="DVV74" s="2"/>
      <c r="DVW74" s="2"/>
      <c r="DVX74" s="2"/>
      <c r="DVY74" s="2"/>
      <c r="DVZ74" s="2"/>
      <c r="DWA74" s="2"/>
      <c r="DWB74" s="2"/>
      <c r="DWC74" s="2"/>
      <c r="DWD74" s="2"/>
      <c r="DWE74" s="2"/>
      <c r="DWF74" s="2"/>
      <c r="DWG74" s="2"/>
      <c r="DWH74" s="2"/>
      <c r="DWI74" s="2"/>
      <c r="DWJ74" s="2"/>
      <c r="DWK74" s="2"/>
      <c r="DWL74" s="2"/>
      <c r="DWM74" s="2"/>
      <c r="DWN74" s="2"/>
      <c r="DWO74" s="2"/>
      <c r="DWP74" s="2"/>
      <c r="DWQ74" s="2"/>
      <c r="DWR74" s="2"/>
      <c r="DWS74" s="2"/>
      <c r="DWT74" s="2"/>
      <c r="DWU74" s="2"/>
      <c r="DWV74" s="2"/>
      <c r="DWW74" s="2"/>
      <c r="DWX74" s="2"/>
      <c r="DWY74" s="2"/>
      <c r="DWZ74" s="2"/>
      <c r="DXA74" s="2"/>
      <c r="DXB74" s="2"/>
      <c r="DXC74" s="2"/>
      <c r="DXD74" s="2"/>
      <c r="DXE74" s="2"/>
      <c r="DXF74" s="2"/>
      <c r="DXG74" s="2"/>
      <c r="DXH74" s="2"/>
      <c r="DXI74" s="2"/>
      <c r="DXJ74" s="2"/>
      <c r="DXK74" s="2"/>
      <c r="DXL74" s="2"/>
      <c r="DXM74" s="2"/>
      <c r="DXN74" s="2"/>
      <c r="DXO74" s="2"/>
      <c r="DXP74" s="2"/>
      <c r="DXQ74" s="2"/>
      <c r="DXR74" s="2"/>
      <c r="DXS74" s="2"/>
      <c r="DXT74" s="2"/>
      <c r="DXU74" s="2"/>
      <c r="DXV74" s="2"/>
      <c r="DXW74" s="2"/>
      <c r="DXX74" s="2"/>
      <c r="DXY74" s="2"/>
      <c r="DXZ74" s="2"/>
      <c r="DYA74" s="2"/>
      <c r="DYB74" s="2"/>
      <c r="DYC74" s="2"/>
      <c r="DYD74" s="2"/>
      <c r="DYE74" s="2"/>
      <c r="DYF74" s="2"/>
      <c r="DYG74" s="2"/>
      <c r="DYH74" s="2"/>
      <c r="DYI74" s="2"/>
      <c r="DYJ74" s="2"/>
      <c r="DYK74" s="2"/>
      <c r="DYL74" s="2"/>
      <c r="DYM74" s="2"/>
      <c r="DYN74" s="2"/>
      <c r="DYO74" s="2"/>
      <c r="DYP74" s="2"/>
      <c r="DYQ74" s="2"/>
      <c r="DYR74" s="2"/>
      <c r="DYS74" s="2"/>
      <c r="DYT74" s="2"/>
      <c r="DYU74" s="2"/>
      <c r="DYV74" s="2"/>
      <c r="DYW74" s="2"/>
      <c r="DYX74" s="2"/>
      <c r="DYY74" s="2"/>
      <c r="DYZ74" s="2"/>
      <c r="DZA74" s="2"/>
      <c r="DZB74" s="2"/>
      <c r="DZC74" s="2"/>
      <c r="DZD74" s="2"/>
      <c r="DZE74" s="2"/>
      <c r="DZF74" s="2"/>
      <c r="DZG74" s="2"/>
      <c r="DZH74" s="2"/>
      <c r="DZI74" s="2"/>
      <c r="DZJ74" s="2"/>
      <c r="DZK74" s="2"/>
      <c r="DZL74" s="2"/>
      <c r="DZM74" s="2"/>
      <c r="DZN74" s="2"/>
      <c r="DZO74" s="2"/>
      <c r="DZP74" s="2"/>
      <c r="DZQ74" s="2"/>
      <c r="DZR74" s="2"/>
      <c r="DZS74" s="2"/>
      <c r="DZT74" s="2"/>
      <c r="DZU74" s="2"/>
      <c r="DZV74" s="2"/>
      <c r="DZW74" s="2"/>
      <c r="DZX74" s="2"/>
      <c r="DZY74" s="2"/>
      <c r="DZZ74" s="2"/>
      <c r="EAA74" s="2"/>
      <c r="EAB74" s="2"/>
      <c r="EAC74" s="2"/>
      <c r="EAD74" s="2"/>
      <c r="EAE74" s="2"/>
      <c r="EAF74" s="2"/>
      <c r="EAG74" s="2"/>
      <c r="EAH74" s="2"/>
      <c r="EAI74" s="2"/>
      <c r="EAJ74" s="2"/>
      <c r="EAK74" s="2"/>
      <c r="EAL74" s="2"/>
      <c r="EAM74" s="2"/>
      <c r="EAN74" s="2"/>
      <c r="EAO74" s="2"/>
      <c r="EAP74" s="2"/>
      <c r="EAQ74" s="2"/>
      <c r="EAR74" s="2"/>
      <c r="EAS74" s="2"/>
      <c r="EAT74" s="2"/>
      <c r="EAU74" s="2"/>
      <c r="EAV74" s="2"/>
      <c r="EAW74" s="2"/>
      <c r="EAX74" s="2"/>
      <c r="EAY74" s="2"/>
      <c r="EAZ74" s="2"/>
      <c r="EBA74" s="2"/>
      <c r="EBB74" s="2"/>
      <c r="EBC74" s="2"/>
      <c r="EBD74" s="2"/>
      <c r="EBE74" s="2"/>
      <c r="EBF74" s="2"/>
      <c r="EBG74" s="2"/>
      <c r="EBH74" s="2"/>
      <c r="EBI74" s="2"/>
      <c r="EBJ74" s="2"/>
      <c r="EBK74" s="2"/>
      <c r="EBL74" s="2"/>
      <c r="EBM74" s="2"/>
      <c r="EBN74" s="2"/>
      <c r="EBO74" s="2"/>
      <c r="EBP74" s="2"/>
      <c r="EBQ74" s="2"/>
      <c r="EBR74" s="2"/>
      <c r="EBS74" s="2"/>
      <c r="EBT74" s="2"/>
      <c r="EBU74" s="2"/>
      <c r="EBV74" s="2"/>
      <c r="EBW74" s="2"/>
      <c r="EBX74" s="2"/>
      <c r="EBY74" s="2"/>
      <c r="EBZ74" s="2"/>
      <c r="ECA74" s="2"/>
      <c r="ECB74" s="2"/>
      <c r="ECC74" s="2"/>
      <c r="ECD74" s="2"/>
      <c r="ECE74" s="2"/>
      <c r="ECF74" s="2"/>
      <c r="ECG74" s="2"/>
      <c r="ECH74" s="2"/>
      <c r="ECI74" s="2"/>
      <c r="ECJ74" s="2"/>
      <c r="ECK74" s="2"/>
      <c r="ECL74" s="2"/>
      <c r="ECM74" s="2"/>
      <c r="ECN74" s="2"/>
      <c r="ECO74" s="2"/>
      <c r="ECP74" s="2"/>
      <c r="ECQ74" s="2"/>
      <c r="ECR74" s="2"/>
      <c r="ECS74" s="2"/>
      <c r="ECT74" s="2"/>
      <c r="ECU74" s="2"/>
      <c r="ECV74" s="2"/>
      <c r="ECW74" s="2"/>
      <c r="ECX74" s="2"/>
      <c r="ECY74" s="2"/>
      <c r="ECZ74" s="2"/>
      <c r="EDA74" s="2"/>
      <c r="EDB74" s="2"/>
      <c r="EDC74" s="2"/>
      <c r="EDD74" s="2"/>
      <c r="EDE74" s="2"/>
      <c r="EDF74" s="2"/>
      <c r="EDG74" s="2"/>
      <c r="EDH74" s="2"/>
      <c r="EDI74" s="2"/>
      <c r="EDJ74" s="2"/>
      <c r="EDK74" s="2"/>
      <c r="EDL74" s="2"/>
      <c r="EDM74" s="2"/>
      <c r="EDN74" s="2"/>
      <c r="EDO74" s="2"/>
      <c r="EDP74" s="2"/>
      <c r="EDQ74" s="2"/>
      <c r="EDR74" s="2"/>
      <c r="EDS74" s="2"/>
      <c r="EDT74" s="2"/>
      <c r="EDU74" s="2"/>
      <c r="EDV74" s="2"/>
      <c r="EDW74" s="2"/>
      <c r="EDX74" s="2"/>
      <c r="EDY74" s="2"/>
      <c r="EDZ74" s="2"/>
      <c r="EEA74" s="2"/>
      <c r="EEB74" s="2"/>
      <c r="EEC74" s="2"/>
      <c r="EED74" s="2"/>
      <c r="EEE74" s="2"/>
      <c r="EEF74" s="2"/>
      <c r="EEG74" s="2"/>
      <c r="EEH74" s="2"/>
      <c r="EEI74" s="2"/>
      <c r="EEJ74" s="2"/>
      <c r="EEK74" s="2"/>
      <c r="EEL74" s="2"/>
      <c r="EEM74" s="2"/>
      <c r="EEN74" s="2"/>
      <c r="EEO74" s="2"/>
      <c r="EEP74" s="2"/>
      <c r="EEQ74" s="2"/>
      <c r="EER74" s="2"/>
      <c r="EES74" s="2"/>
      <c r="EET74" s="2"/>
      <c r="EEU74" s="2"/>
      <c r="EEV74" s="2"/>
      <c r="EEW74" s="2"/>
      <c r="EEX74" s="2"/>
      <c r="EEY74" s="2"/>
      <c r="EEZ74" s="2"/>
      <c r="EFA74" s="2"/>
      <c r="EFB74" s="2"/>
      <c r="EFC74" s="2"/>
      <c r="EFD74" s="2"/>
      <c r="EFE74" s="2"/>
      <c r="EFF74" s="2"/>
      <c r="EFG74" s="2"/>
      <c r="EFH74" s="2"/>
      <c r="EFI74" s="2"/>
      <c r="EFJ74" s="2"/>
      <c r="EFK74" s="2"/>
      <c r="EFL74" s="2"/>
      <c r="EFM74" s="2"/>
      <c r="EFN74" s="2"/>
      <c r="EFO74" s="2"/>
      <c r="EFP74" s="2"/>
      <c r="EFQ74" s="2"/>
      <c r="EFR74" s="2"/>
      <c r="EFS74" s="2"/>
      <c r="EFT74" s="2"/>
      <c r="EFU74" s="2"/>
      <c r="EFV74" s="2"/>
      <c r="EFW74" s="2"/>
      <c r="EFX74" s="2"/>
      <c r="EFY74" s="2"/>
      <c r="EFZ74" s="2"/>
      <c r="EGA74" s="2"/>
      <c r="EGB74" s="2"/>
      <c r="EGC74" s="2"/>
      <c r="EGD74" s="2"/>
      <c r="EGE74" s="2"/>
      <c r="EGF74" s="2"/>
      <c r="EGG74" s="2"/>
      <c r="EGH74" s="2"/>
      <c r="EGI74" s="2"/>
      <c r="EGJ74" s="2"/>
      <c r="EGK74" s="2"/>
      <c r="EGL74" s="2"/>
      <c r="EGM74" s="2"/>
      <c r="EGN74" s="2"/>
      <c r="EGO74" s="2"/>
      <c r="EGP74" s="2"/>
      <c r="EGQ74" s="2"/>
      <c r="EGR74" s="2"/>
      <c r="EGS74" s="2"/>
      <c r="EGT74" s="2"/>
      <c r="EGU74" s="2"/>
      <c r="EGV74" s="2"/>
      <c r="EGW74" s="2"/>
      <c r="EGX74" s="2"/>
      <c r="EGY74" s="2"/>
      <c r="EGZ74" s="2"/>
      <c r="EHA74" s="2"/>
      <c r="EHB74" s="2"/>
      <c r="EHC74" s="2"/>
      <c r="EHD74" s="2"/>
      <c r="EHE74" s="2"/>
      <c r="EHF74" s="2"/>
      <c r="EHG74" s="2"/>
      <c r="EHH74" s="2"/>
      <c r="EHI74" s="2"/>
      <c r="EHJ74" s="2"/>
      <c r="EHK74" s="2"/>
      <c r="EHL74" s="2"/>
      <c r="EHM74" s="2"/>
      <c r="EHN74" s="2"/>
      <c r="EHO74" s="2"/>
      <c r="EHP74" s="2"/>
      <c r="EHQ74" s="2"/>
      <c r="EHR74" s="2"/>
      <c r="EHS74" s="2"/>
      <c r="EHT74" s="2"/>
      <c r="EHU74" s="2"/>
      <c r="EHV74" s="2"/>
      <c r="EHW74" s="2"/>
      <c r="EHX74" s="2"/>
      <c r="EHY74" s="2"/>
      <c r="EHZ74" s="2"/>
      <c r="EIA74" s="2"/>
      <c r="EIB74" s="2"/>
      <c r="EIC74" s="2"/>
      <c r="EID74" s="2"/>
      <c r="EIE74" s="2"/>
      <c r="EIF74" s="2"/>
      <c r="EIG74" s="2"/>
      <c r="EIH74" s="2"/>
      <c r="EII74" s="2"/>
      <c r="EIJ74" s="2"/>
      <c r="EIK74" s="2"/>
      <c r="EIL74" s="2"/>
      <c r="EIM74" s="2"/>
      <c r="EIN74" s="2"/>
      <c r="EIO74" s="2"/>
      <c r="EIP74" s="2"/>
      <c r="EIQ74" s="2"/>
      <c r="EIR74" s="2"/>
      <c r="EIS74" s="2"/>
      <c r="EIT74" s="2"/>
      <c r="EIU74" s="2"/>
      <c r="EIV74" s="2"/>
      <c r="EIW74" s="2"/>
      <c r="EIX74" s="2"/>
      <c r="EIY74" s="2"/>
      <c r="EIZ74" s="2"/>
      <c r="EJA74" s="2"/>
      <c r="EJB74" s="2"/>
      <c r="EJC74" s="2"/>
      <c r="EJD74" s="2"/>
      <c r="EJE74" s="2"/>
      <c r="EJF74" s="2"/>
      <c r="EJG74" s="2"/>
      <c r="EJH74" s="2"/>
      <c r="EJI74" s="2"/>
      <c r="EJJ74" s="2"/>
      <c r="EJK74" s="2"/>
      <c r="EJL74" s="2"/>
      <c r="EJM74" s="2"/>
      <c r="EJN74" s="2"/>
      <c r="EJO74" s="2"/>
      <c r="EJP74" s="2"/>
      <c r="EJQ74" s="2"/>
      <c r="EJR74" s="2"/>
      <c r="EJS74" s="2"/>
      <c r="EJT74" s="2"/>
      <c r="EJU74" s="2"/>
      <c r="EJV74" s="2"/>
      <c r="EJW74" s="2"/>
      <c r="EJX74" s="2"/>
      <c r="EJY74" s="2"/>
      <c r="EJZ74" s="2"/>
      <c r="EKA74" s="2"/>
      <c r="EKB74" s="2"/>
      <c r="EKC74" s="2"/>
      <c r="EKD74" s="2"/>
      <c r="EKE74" s="2"/>
      <c r="EKF74" s="2"/>
      <c r="EKG74" s="2"/>
      <c r="EKH74" s="2"/>
      <c r="EKI74" s="2"/>
      <c r="EKJ74" s="2"/>
      <c r="EKK74" s="2"/>
      <c r="EKL74" s="2"/>
      <c r="EKM74" s="2"/>
      <c r="EKN74" s="2"/>
      <c r="EKO74" s="2"/>
      <c r="EKP74" s="2"/>
      <c r="EKQ74" s="2"/>
      <c r="EKR74" s="2"/>
      <c r="EKS74" s="2"/>
      <c r="EKT74" s="2"/>
      <c r="EKU74" s="2"/>
      <c r="EKV74" s="2"/>
      <c r="EKW74" s="2"/>
      <c r="EKX74" s="2"/>
      <c r="EKY74" s="2"/>
      <c r="EKZ74" s="2"/>
      <c r="ELA74" s="2"/>
      <c r="ELB74" s="2"/>
      <c r="ELC74" s="2"/>
      <c r="ELD74" s="2"/>
      <c r="ELE74" s="2"/>
      <c r="ELF74" s="2"/>
      <c r="ELG74" s="2"/>
      <c r="ELH74" s="2"/>
      <c r="ELI74" s="2"/>
      <c r="ELJ74" s="2"/>
      <c r="ELK74" s="2"/>
      <c r="ELL74" s="2"/>
      <c r="ELM74" s="2"/>
      <c r="ELN74" s="2"/>
      <c r="ELO74" s="2"/>
      <c r="ELP74" s="2"/>
      <c r="ELQ74" s="2"/>
      <c r="ELR74" s="2"/>
      <c r="ELS74" s="2"/>
      <c r="ELT74" s="2"/>
      <c r="ELU74" s="2"/>
      <c r="ELV74" s="2"/>
      <c r="ELW74" s="2"/>
      <c r="ELX74" s="2"/>
      <c r="ELY74" s="2"/>
      <c r="ELZ74" s="2"/>
      <c r="EMA74" s="2"/>
      <c r="EMB74" s="2"/>
      <c r="EMC74" s="2"/>
      <c r="EMD74" s="2"/>
      <c r="EME74" s="2"/>
      <c r="EMF74" s="2"/>
      <c r="EMG74" s="2"/>
      <c r="EMH74" s="2"/>
      <c r="EMI74" s="2"/>
      <c r="EMJ74" s="2"/>
      <c r="EMK74" s="2"/>
      <c r="EML74" s="2"/>
      <c r="EMM74" s="2"/>
      <c r="EMN74" s="2"/>
      <c r="EMO74" s="2"/>
      <c r="EMP74" s="2"/>
      <c r="EMQ74" s="2"/>
      <c r="EMR74" s="2"/>
      <c r="EMS74" s="2"/>
      <c r="EMT74" s="2"/>
      <c r="EMU74" s="2"/>
      <c r="EMV74" s="2"/>
      <c r="EMW74" s="2"/>
      <c r="EMX74" s="2"/>
      <c r="EMY74" s="2"/>
      <c r="EMZ74" s="2"/>
      <c r="ENA74" s="2"/>
      <c r="ENB74" s="2"/>
      <c r="ENC74" s="2"/>
      <c r="END74" s="2"/>
      <c r="ENE74" s="2"/>
      <c r="ENF74" s="2"/>
      <c r="ENG74" s="2"/>
      <c r="ENH74" s="2"/>
      <c r="ENI74" s="2"/>
      <c r="ENJ74" s="2"/>
      <c r="ENK74" s="2"/>
      <c r="ENL74" s="2"/>
      <c r="ENM74" s="2"/>
      <c r="ENN74" s="2"/>
      <c r="ENO74" s="2"/>
      <c r="ENP74" s="2"/>
      <c r="ENQ74" s="2"/>
      <c r="ENR74" s="2"/>
      <c r="ENS74" s="2"/>
      <c r="ENT74" s="2"/>
      <c r="ENU74" s="2"/>
      <c r="ENV74" s="2"/>
      <c r="ENW74" s="2"/>
      <c r="ENX74" s="2"/>
      <c r="ENY74" s="2"/>
      <c r="ENZ74" s="2"/>
      <c r="EOA74" s="2"/>
      <c r="EOB74" s="2"/>
      <c r="EOC74" s="2"/>
      <c r="EOD74" s="2"/>
      <c r="EOE74" s="2"/>
      <c r="EOF74" s="2"/>
      <c r="EOG74" s="2"/>
      <c r="EOH74" s="2"/>
      <c r="EOI74" s="2"/>
      <c r="EOJ74" s="2"/>
      <c r="EOK74" s="2"/>
      <c r="EOL74" s="2"/>
      <c r="EOM74" s="2"/>
      <c r="EON74" s="2"/>
      <c r="EOO74" s="2"/>
      <c r="EOP74" s="2"/>
      <c r="EOQ74" s="2"/>
      <c r="EOR74" s="2"/>
      <c r="EOS74" s="2"/>
      <c r="EOT74" s="2"/>
      <c r="EOU74" s="2"/>
      <c r="EOV74" s="2"/>
      <c r="EOW74" s="2"/>
      <c r="EOX74" s="2"/>
      <c r="EOY74" s="2"/>
      <c r="EOZ74" s="2"/>
      <c r="EPA74" s="2"/>
      <c r="EPB74" s="2"/>
      <c r="EPC74" s="2"/>
      <c r="EPD74" s="2"/>
      <c r="EPE74" s="2"/>
      <c r="EPF74" s="2"/>
      <c r="EPG74" s="2"/>
      <c r="EPH74" s="2"/>
      <c r="EPI74" s="2"/>
      <c r="EPJ74" s="2"/>
      <c r="EPK74" s="2"/>
      <c r="EPL74" s="2"/>
      <c r="EPM74" s="2"/>
      <c r="EPN74" s="2"/>
      <c r="EPO74" s="2"/>
      <c r="EPP74" s="2"/>
      <c r="EPQ74" s="2"/>
      <c r="EPR74" s="2"/>
      <c r="EPS74" s="2"/>
      <c r="EPT74" s="2"/>
      <c r="EPU74" s="2"/>
      <c r="EPV74" s="2"/>
      <c r="EPW74" s="2"/>
      <c r="EPX74" s="2"/>
      <c r="EPY74" s="2"/>
      <c r="EPZ74" s="2"/>
      <c r="EQA74" s="2"/>
      <c r="EQB74" s="2"/>
      <c r="EQC74" s="2"/>
      <c r="EQD74" s="2"/>
      <c r="EQE74" s="2"/>
      <c r="EQF74" s="2"/>
      <c r="EQG74" s="2"/>
      <c r="EQH74" s="2"/>
      <c r="EQI74" s="2"/>
      <c r="EQJ74" s="2"/>
      <c r="EQK74" s="2"/>
      <c r="EQL74" s="2"/>
      <c r="EQM74" s="2"/>
      <c r="EQN74" s="2"/>
      <c r="EQO74" s="2"/>
      <c r="EQP74" s="2"/>
      <c r="EQQ74" s="2"/>
      <c r="EQR74" s="2"/>
      <c r="EQS74" s="2"/>
      <c r="EQT74" s="2"/>
      <c r="EQU74" s="2"/>
      <c r="EQV74" s="2"/>
      <c r="EQW74" s="2"/>
      <c r="EQX74" s="2"/>
      <c r="EQY74" s="2"/>
      <c r="EQZ74" s="2"/>
      <c r="ERA74" s="2"/>
      <c r="ERB74" s="2"/>
      <c r="ERC74" s="2"/>
      <c r="ERD74" s="2"/>
      <c r="ERE74" s="2"/>
      <c r="ERF74" s="2"/>
      <c r="ERG74" s="2"/>
      <c r="ERH74" s="2"/>
      <c r="ERI74" s="2"/>
      <c r="ERJ74" s="2"/>
      <c r="ERK74" s="2"/>
      <c r="ERL74" s="2"/>
      <c r="ERM74" s="2"/>
      <c r="ERN74" s="2"/>
      <c r="ERO74" s="2"/>
      <c r="ERP74" s="2"/>
      <c r="ERQ74" s="2"/>
      <c r="ERR74" s="2"/>
      <c r="ERS74" s="2"/>
      <c r="ERT74" s="2"/>
      <c r="ERU74" s="2"/>
      <c r="ERV74" s="2"/>
      <c r="ERW74" s="2"/>
      <c r="ERX74" s="2"/>
      <c r="ERY74" s="2"/>
      <c r="ERZ74" s="2"/>
      <c r="ESA74" s="2"/>
      <c r="ESB74" s="2"/>
      <c r="ESC74" s="2"/>
      <c r="ESD74" s="2"/>
      <c r="ESE74" s="2"/>
      <c r="ESF74" s="2"/>
      <c r="ESG74" s="2"/>
      <c r="ESH74" s="2"/>
      <c r="ESI74" s="2"/>
      <c r="ESJ74" s="2"/>
      <c r="ESK74" s="2"/>
      <c r="ESL74" s="2"/>
      <c r="ESM74" s="2"/>
      <c r="ESN74" s="2"/>
      <c r="ESO74" s="2"/>
      <c r="ESP74" s="2"/>
      <c r="ESQ74" s="2"/>
      <c r="ESR74" s="2"/>
      <c r="ESS74" s="2"/>
      <c r="EST74" s="2"/>
      <c r="ESU74" s="2"/>
      <c r="ESV74" s="2"/>
      <c r="ESW74" s="2"/>
      <c r="ESX74" s="2"/>
      <c r="ESY74" s="2"/>
      <c r="ESZ74" s="2"/>
      <c r="ETA74" s="2"/>
      <c r="ETB74" s="2"/>
      <c r="ETC74" s="2"/>
      <c r="ETD74" s="2"/>
      <c r="ETE74" s="2"/>
      <c r="ETF74" s="2"/>
      <c r="ETG74" s="2"/>
      <c r="ETH74" s="2"/>
      <c r="ETI74" s="2"/>
      <c r="ETJ74" s="2"/>
      <c r="ETK74" s="2"/>
      <c r="ETL74" s="2"/>
      <c r="ETM74" s="2"/>
      <c r="ETN74" s="2"/>
      <c r="ETO74" s="2"/>
      <c r="ETP74" s="2"/>
      <c r="ETQ74" s="2"/>
      <c r="ETR74" s="2"/>
      <c r="ETS74" s="2"/>
      <c r="ETT74" s="2"/>
      <c r="ETU74" s="2"/>
      <c r="ETV74" s="2"/>
      <c r="ETW74" s="2"/>
      <c r="ETX74" s="2"/>
      <c r="ETY74" s="2"/>
      <c r="ETZ74" s="2"/>
      <c r="EUA74" s="2"/>
      <c r="EUB74" s="2"/>
      <c r="EUC74" s="2"/>
      <c r="EUD74" s="2"/>
      <c r="EUE74" s="2"/>
      <c r="EUF74" s="2"/>
      <c r="EUG74" s="2"/>
      <c r="EUH74" s="2"/>
      <c r="EUI74" s="2"/>
      <c r="EUJ74" s="2"/>
      <c r="EUK74" s="2"/>
      <c r="EUL74" s="2"/>
      <c r="EUM74" s="2"/>
      <c r="EUN74" s="2"/>
      <c r="EUO74" s="2"/>
      <c r="EUP74" s="2"/>
      <c r="EUQ74" s="2"/>
      <c r="EUR74" s="2"/>
      <c r="EUS74" s="2"/>
      <c r="EUT74" s="2"/>
      <c r="EUU74" s="2"/>
      <c r="EUV74" s="2"/>
      <c r="EUW74" s="2"/>
      <c r="EUX74" s="2"/>
      <c r="EUY74" s="2"/>
      <c r="EUZ74" s="2"/>
      <c r="EVA74" s="2"/>
      <c r="EVB74" s="2"/>
      <c r="EVC74" s="2"/>
      <c r="EVD74" s="2"/>
      <c r="EVE74" s="2"/>
      <c r="EVF74" s="2"/>
      <c r="EVG74" s="2"/>
      <c r="EVH74" s="2"/>
      <c r="EVI74" s="2"/>
      <c r="EVJ74" s="2"/>
      <c r="EVK74" s="2"/>
      <c r="EVL74" s="2"/>
      <c r="EVM74" s="2"/>
      <c r="EVN74" s="2"/>
      <c r="EVO74" s="2"/>
      <c r="EVP74" s="2"/>
      <c r="EVQ74" s="2"/>
      <c r="EVR74" s="2"/>
      <c r="EVS74" s="2"/>
      <c r="EVT74" s="2"/>
      <c r="EVU74" s="2"/>
      <c r="EVV74" s="2"/>
      <c r="EVW74" s="2"/>
      <c r="EVX74" s="2"/>
      <c r="EVY74" s="2"/>
      <c r="EVZ74" s="2"/>
      <c r="EWA74" s="2"/>
      <c r="EWB74" s="2"/>
      <c r="EWC74" s="2"/>
      <c r="EWD74" s="2"/>
      <c r="EWE74" s="2"/>
      <c r="EWF74" s="2"/>
      <c r="EWG74" s="2"/>
      <c r="EWH74" s="2"/>
      <c r="EWI74" s="2"/>
      <c r="EWJ74" s="2"/>
      <c r="EWK74" s="2"/>
      <c r="EWL74" s="2"/>
      <c r="EWM74" s="2"/>
      <c r="EWN74" s="2"/>
      <c r="EWO74" s="2"/>
      <c r="EWP74" s="2"/>
      <c r="EWQ74" s="2"/>
      <c r="EWR74" s="2"/>
      <c r="EWS74" s="2"/>
      <c r="EWT74" s="2"/>
      <c r="EWU74" s="2"/>
      <c r="EWV74" s="2"/>
      <c r="EWW74" s="2"/>
      <c r="EWX74" s="2"/>
      <c r="EWY74" s="2"/>
      <c r="EWZ74" s="2"/>
      <c r="EXA74" s="2"/>
      <c r="EXB74" s="2"/>
      <c r="EXC74" s="2"/>
      <c r="EXD74" s="2"/>
      <c r="EXE74" s="2"/>
      <c r="EXF74" s="2"/>
      <c r="EXG74" s="2"/>
      <c r="EXH74" s="2"/>
      <c r="EXI74" s="2"/>
      <c r="EXJ74" s="2"/>
      <c r="EXK74" s="2"/>
      <c r="EXL74" s="2"/>
      <c r="EXM74" s="2"/>
      <c r="EXN74" s="2"/>
      <c r="EXO74" s="2"/>
      <c r="EXP74" s="2"/>
      <c r="EXQ74" s="2"/>
      <c r="EXR74" s="2"/>
      <c r="EXS74" s="2"/>
      <c r="EXT74" s="2"/>
      <c r="EXU74" s="2"/>
      <c r="EXV74" s="2"/>
      <c r="EXW74" s="2"/>
      <c r="EXX74" s="2"/>
      <c r="EXY74" s="2"/>
      <c r="EXZ74" s="2"/>
      <c r="EYA74" s="2"/>
      <c r="EYB74" s="2"/>
      <c r="EYC74" s="2"/>
      <c r="EYD74" s="2"/>
      <c r="EYE74" s="2"/>
      <c r="EYF74" s="2"/>
      <c r="EYG74" s="2"/>
      <c r="EYH74" s="2"/>
      <c r="EYI74" s="2"/>
      <c r="EYJ74" s="2"/>
      <c r="EYK74" s="2"/>
      <c r="EYL74" s="2"/>
      <c r="EYM74" s="2"/>
      <c r="EYN74" s="2"/>
      <c r="EYO74" s="2"/>
      <c r="EYP74" s="2"/>
      <c r="EYQ74" s="2"/>
      <c r="EYR74" s="2"/>
      <c r="EYS74" s="2"/>
      <c r="EYT74" s="2"/>
      <c r="EYU74" s="2"/>
      <c r="EYV74" s="2"/>
      <c r="EYW74" s="2"/>
      <c r="EYX74" s="2"/>
      <c r="EYY74" s="2"/>
      <c r="EYZ74" s="2"/>
      <c r="EZA74" s="2"/>
      <c r="EZB74" s="2"/>
      <c r="EZC74" s="2"/>
      <c r="EZD74" s="2"/>
      <c r="EZE74" s="2"/>
      <c r="EZF74" s="2"/>
      <c r="EZG74" s="2"/>
      <c r="EZH74" s="2"/>
      <c r="EZI74" s="2"/>
      <c r="EZJ74" s="2"/>
      <c r="EZK74" s="2"/>
      <c r="EZL74" s="2"/>
      <c r="EZM74" s="2"/>
      <c r="EZN74" s="2"/>
      <c r="EZO74" s="2"/>
      <c r="EZP74" s="2"/>
      <c r="EZQ74" s="2"/>
      <c r="EZR74" s="2"/>
      <c r="EZS74" s="2"/>
      <c r="EZT74" s="2"/>
      <c r="EZU74" s="2"/>
      <c r="EZV74" s="2"/>
      <c r="EZW74" s="2"/>
      <c r="EZX74" s="2"/>
      <c r="EZY74" s="2"/>
      <c r="EZZ74" s="2"/>
      <c r="FAA74" s="2"/>
      <c r="FAB74" s="2"/>
      <c r="FAC74" s="2"/>
      <c r="FAD74" s="2"/>
      <c r="FAE74" s="2"/>
      <c r="FAF74" s="2"/>
      <c r="FAG74" s="2"/>
      <c r="FAH74" s="2"/>
      <c r="FAI74" s="2"/>
      <c r="FAJ74" s="2"/>
      <c r="FAK74" s="2"/>
      <c r="FAL74" s="2"/>
      <c r="FAM74" s="2"/>
      <c r="FAN74" s="2"/>
      <c r="FAO74" s="2"/>
      <c r="FAP74" s="2"/>
      <c r="FAQ74" s="2"/>
      <c r="FAR74" s="2"/>
      <c r="FAS74" s="2"/>
      <c r="FAT74" s="2"/>
      <c r="FAU74" s="2"/>
      <c r="FAV74" s="2"/>
      <c r="FAW74" s="2"/>
      <c r="FAX74" s="2"/>
      <c r="FAY74" s="2"/>
      <c r="FAZ74" s="2"/>
      <c r="FBA74" s="2"/>
      <c r="FBB74" s="2"/>
      <c r="FBC74" s="2"/>
      <c r="FBD74" s="2"/>
      <c r="FBE74" s="2"/>
      <c r="FBF74" s="2"/>
      <c r="FBG74" s="2"/>
      <c r="FBH74" s="2"/>
      <c r="FBI74" s="2"/>
      <c r="FBJ74" s="2"/>
      <c r="FBK74" s="2"/>
      <c r="FBL74" s="2"/>
      <c r="FBM74" s="2"/>
      <c r="FBN74" s="2"/>
      <c r="FBO74" s="2"/>
      <c r="FBP74" s="2"/>
      <c r="FBQ74" s="2"/>
      <c r="FBR74" s="2"/>
      <c r="FBS74" s="2"/>
      <c r="FBT74" s="2"/>
      <c r="FBU74" s="2"/>
      <c r="FBV74" s="2"/>
      <c r="FBW74" s="2"/>
      <c r="FBX74" s="2"/>
      <c r="FBY74" s="2"/>
      <c r="FBZ74" s="2"/>
      <c r="FCA74" s="2"/>
      <c r="FCB74" s="2"/>
      <c r="FCC74" s="2"/>
      <c r="FCD74" s="2"/>
      <c r="FCE74" s="2"/>
      <c r="FCF74" s="2"/>
      <c r="FCG74" s="2"/>
      <c r="FCH74" s="2"/>
      <c r="FCI74" s="2"/>
      <c r="FCJ74" s="2"/>
      <c r="FCK74" s="2"/>
      <c r="FCL74" s="2"/>
      <c r="FCM74" s="2"/>
      <c r="FCN74" s="2"/>
      <c r="FCO74" s="2"/>
      <c r="FCP74" s="2"/>
      <c r="FCQ74" s="2"/>
      <c r="FCR74" s="2"/>
      <c r="FCS74" s="2"/>
      <c r="FCT74" s="2"/>
      <c r="FCU74" s="2"/>
      <c r="FCV74" s="2"/>
      <c r="FCW74" s="2"/>
      <c r="FCX74" s="2"/>
      <c r="FCY74" s="2"/>
      <c r="FCZ74" s="2"/>
      <c r="FDA74" s="2"/>
      <c r="FDB74" s="2"/>
      <c r="FDC74" s="2"/>
      <c r="FDD74" s="2"/>
      <c r="FDE74" s="2"/>
      <c r="FDF74" s="2"/>
      <c r="FDG74" s="2"/>
      <c r="FDH74" s="2"/>
      <c r="FDI74" s="2"/>
      <c r="FDJ74" s="2"/>
      <c r="FDK74" s="2"/>
      <c r="FDL74" s="2"/>
      <c r="FDM74" s="2"/>
      <c r="FDN74" s="2"/>
      <c r="FDO74" s="2"/>
      <c r="FDP74" s="2"/>
      <c r="FDQ74" s="2"/>
      <c r="FDR74" s="2"/>
      <c r="FDS74" s="2"/>
      <c r="FDT74" s="2"/>
      <c r="FDU74" s="2"/>
      <c r="FDV74" s="2"/>
      <c r="FDW74" s="2"/>
      <c r="FDX74" s="2"/>
      <c r="FDY74" s="2"/>
      <c r="FDZ74" s="2"/>
      <c r="FEA74" s="2"/>
      <c r="FEB74" s="2"/>
      <c r="FEC74" s="2"/>
      <c r="FED74" s="2"/>
      <c r="FEE74" s="2"/>
      <c r="FEF74" s="2"/>
      <c r="FEG74" s="2"/>
      <c r="FEH74" s="2"/>
      <c r="FEI74" s="2"/>
      <c r="FEJ74" s="2"/>
      <c r="FEK74" s="2"/>
      <c r="FEL74" s="2"/>
      <c r="FEM74" s="2"/>
      <c r="FEN74" s="2"/>
      <c r="FEO74" s="2"/>
      <c r="FEP74" s="2"/>
      <c r="FEQ74" s="2"/>
      <c r="FER74" s="2"/>
      <c r="FES74" s="2"/>
      <c r="FET74" s="2"/>
      <c r="FEU74" s="2"/>
      <c r="FEV74" s="2"/>
      <c r="FEW74" s="2"/>
      <c r="FEX74" s="2"/>
      <c r="FEY74" s="2"/>
      <c r="FEZ74" s="2"/>
      <c r="FFA74" s="2"/>
      <c r="FFB74" s="2"/>
      <c r="FFC74" s="2"/>
      <c r="FFD74" s="2"/>
      <c r="FFE74" s="2"/>
      <c r="FFF74" s="2"/>
      <c r="FFG74" s="2"/>
      <c r="FFH74" s="2"/>
      <c r="FFI74" s="2"/>
      <c r="FFJ74" s="2"/>
      <c r="FFK74" s="2"/>
      <c r="FFL74" s="2"/>
      <c r="FFM74" s="2"/>
      <c r="FFN74" s="2"/>
      <c r="FFO74" s="2"/>
      <c r="FFP74" s="2"/>
      <c r="FFQ74" s="2"/>
      <c r="FFR74" s="2"/>
      <c r="FFS74" s="2"/>
      <c r="FFT74" s="2"/>
      <c r="FFU74" s="2"/>
      <c r="FFV74" s="2"/>
      <c r="FFW74" s="2"/>
      <c r="FFX74" s="2"/>
      <c r="FFY74" s="2"/>
      <c r="FFZ74" s="2"/>
      <c r="FGA74" s="2"/>
      <c r="FGB74" s="2"/>
      <c r="FGC74" s="2"/>
      <c r="FGD74" s="2"/>
      <c r="FGE74" s="2"/>
      <c r="FGF74" s="2"/>
      <c r="FGG74" s="2"/>
      <c r="FGH74" s="2"/>
      <c r="FGI74" s="2"/>
      <c r="FGJ74" s="2"/>
      <c r="FGK74" s="2"/>
      <c r="FGL74" s="2"/>
      <c r="FGM74" s="2"/>
      <c r="FGN74" s="2"/>
      <c r="FGO74" s="2"/>
      <c r="FGP74" s="2"/>
      <c r="FGQ74" s="2"/>
      <c r="FGR74" s="2"/>
      <c r="FGS74" s="2"/>
      <c r="FGT74" s="2"/>
      <c r="FGU74" s="2"/>
      <c r="FGV74" s="2"/>
      <c r="FGW74" s="2"/>
      <c r="FGX74" s="2"/>
      <c r="FGY74" s="2"/>
      <c r="FGZ74" s="2"/>
      <c r="FHA74" s="2"/>
      <c r="FHB74" s="2"/>
      <c r="FHC74" s="2"/>
      <c r="FHD74" s="2"/>
      <c r="FHE74" s="2"/>
      <c r="FHF74" s="2"/>
      <c r="FHG74" s="2"/>
      <c r="FHH74" s="2"/>
      <c r="FHI74" s="2"/>
      <c r="FHJ74" s="2"/>
      <c r="FHK74" s="2"/>
      <c r="FHL74" s="2"/>
      <c r="FHM74" s="2"/>
      <c r="FHN74" s="2"/>
      <c r="FHO74" s="2"/>
      <c r="FHP74" s="2"/>
      <c r="FHQ74" s="2"/>
      <c r="FHR74" s="2"/>
      <c r="FHS74" s="2"/>
      <c r="FHT74" s="2"/>
      <c r="FHU74" s="2"/>
      <c r="FHV74" s="2"/>
      <c r="FHW74" s="2"/>
      <c r="FHX74" s="2"/>
      <c r="FHY74" s="2"/>
      <c r="FHZ74" s="2"/>
      <c r="FIA74" s="2"/>
      <c r="FIB74" s="2"/>
      <c r="FIC74" s="2"/>
      <c r="FID74" s="2"/>
      <c r="FIE74" s="2"/>
      <c r="FIF74" s="2"/>
      <c r="FIG74" s="2"/>
      <c r="FIH74" s="2"/>
      <c r="FII74" s="2"/>
      <c r="FIJ74" s="2"/>
      <c r="FIK74" s="2"/>
      <c r="FIL74" s="2"/>
      <c r="FIM74" s="2"/>
      <c r="FIN74" s="2"/>
      <c r="FIO74" s="2"/>
      <c r="FIP74" s="2"/>
      <c r="FIQ74" s="2"/>
      <c r="FIR74" s="2"/>
      <c r="FIS74" s="2"/>
      <c r="FIT74" s="2"/>
      <c r="FIU74" s="2"/>
      <c r="FIV74" s="2"/>
      <c r="FIW74" s="2"/>
      <c r="FIX74" s="2"/>
      <c r="FIY74" s="2"/>
      <c r="FIZ74" s="2"/>
      <c r="FJA74" s="2"/>
      <c r="FJB74" s="2"/>
      <c r="FJC74" s="2"/>
      <c r="FJD74" s="2"/>
      <c r="FJE74" s="2"/>
      <c r="FJF74" s="2"/>
      <c r="FJG74" s="2"/>
      <c r="FJH74" s="2"/>
      <c r="FJI74" s="2"/>
      <c r="FJJ74" s="2"/>
      <c r="FJK74" s="2"/>
      <c r="FJL74" s="2"/>
      <c r="FJM74" s="2"/>
      <c r="FJN74" s="2"/>
      <c r="FJO74" s="2"/>
      <c r="FJP74" s="2"/>
      <c r="FJQ74" s="2"/>
      <c r="FJR74" s="2"/>
      <c r="FJS74" s="2"/>
      <c r="FJT74" s="2"/>
      <c r="FJU74" s="2"/>
      <c r="FJV74" s="2"/>
      <c r="FJW74" s="2"/>
      <c r="FJX74" s="2"/>
      <c r="FJY74" s="2"/>
      <c r="FJZ74" s="2"/>
      <c r="FKA74" s="2"/>
      <c r="FKB74" s="2"/>
      <c r="FKC74" s="2"/>
      <c r="FKD74" s="2"/>
      <c r="FKE74" s="2"/>
      <c r="FKF74" s="2"/>
      <c r="FKG74" s="2"/>
      <c r="FKH74" s="2"/>
      <c r="FKI74" s="2"/>
      <c r="FKJ74" s="2"/>
      <c r="FKK74" s="2"/>
      <c r="FKL74" s="2"/>
      <c r="FKM74" s="2"/>
      <c r="FKN74" s="2"/>
      <c r="FKO74" s="2"/>
      <c r="FKP74" s="2"/>
      <c r="FKQ74" s="2"/>
      <c r="FKR74" s="2"/>
      <c r="FKS74" s="2"/>
      <c r="FKT74" s="2"/>
      <c r="FKU74" s="2"/>
      <c r="FKV74" s="2"/>
      <c r="FKW74" s="2"/>
      <c r="FKX74" s="2"/>
      <c r="FKY74" s="2"/>
      <c r="FKZ74" s="2"/>
      <c r="FLA74" s="2"/>
      <c r="FLB74" s="2"/>
      <c r="FLC74" s="2"/>
      <c r="FLD74" s="2"/>
      <c r="FLE74" s="2"/>
      <c r="FLF74" s="2"/>
      <c r="FLG74" s="2"/>
      <c r="FLH74" s="2"/>
      <c r="FLI74" s="2"/>
      <c r="FLJ74" s="2"/>
      <c r="FLK74" s="2"/>
      <c r="FLL74" s="2"/>
      <c r="FLM74" s="2"/>
      <c r="FLN74" s="2"/>
      <c r="FLO74" s="2"/>
      <c r="FLP74" s="2"/>
      <c r="FLQ74" s="2"/>
      <c r="FLR74" s="2"/>
      <c r="FLS74" s="2"/>
      <c r="FLT74" s="2"/>
      <c r="FLU74" s="2"/>
      <c r="FLV74" s="2"/>
      <c r="FLW74" s="2"/>
      <c r="FLX74" s="2"/>
      <c r="FLY74" s="2"/>
      <c r="FLZ74" s="2"/>
      <c r="FMA74" s="2"/>
      <c r="FMB74" s="2"/>
      <c r="FMC74" s="2"/>
      <c r="FMD74" s="2"/>
      <c r="FME74" s="2"/>
      <c r="FMF74" s="2"/>
      <c r="FMG74" s="2"/>
      <c r="FMH74" s="2"/>
      <c r="FMI74" s="2"/>
      <c r="FMJ74" s="2"/>
      <c r="FMK74" s="2"/>
      <c r="FML74" s="2"/>
      <c r="FMM74" s="2"/>
      <c r="FMN74" s="2"/>
      <c r="FMO74" s="2"/>
      <c r="FMP74" s="2"/>
      <c r="FMQ74" s="2"/>
      <c r="FMR74" s="2"/>
      <c r="FMS74" s="2"/>
      <c r="FMT74" s="2"/>
      <c r="FMU74" s="2"/>
      <c r="FMV74" s="2"/>
      <c r="FMW74" s="2"/>
      <c r="FMX74" s="2"/>
      <c r="FMY74" s="2"/>
      <c r="FMZ74" s="2"/>
      <c r="FNA74" s="2"/>
      <c r="FNB74" s="2"/>
      <c r="FNC74" s="2"/>
      <c r="FND74" s="2"/>
      <c r="FNE74" s="2"/>
      <c r="FNF74" s="2"/>
      <c r="FNG74" s="2"/>
      <c r="FNH74" s="2"/>
      <c r="FNI74" s="2"/>
      <c r="FNJ74" s="2"/>
      <c r="FNK74" s="2"/>
      <c r="FNL74" s="2"/>
      <c r="FNM74" s="2"/>
      <c r="FNN74" s="2"/>
      <c r="FNO74" s="2"/>
      <c r="FNP74" s="2"/>
      <c r="FNQ74" s="2"/>
      <c r="FNR74" s="2"/>
      <c r="FNS74" s="2"/>
      <c r="FNT74" s="2"/>
      <c r="FNU74" s="2"/>
      <c r="FNV74" s="2"/>
      <c r="FNW74" s="2"/>
      <c r="FNX74" s="2"/>
      <c r="FNY74" s="2"/>
      <c r="FNZ74" s="2"/>
      <c r="FOA74" s="2"/>
      <c r="FOB74" s="2"/>
      <c r="FOC74" s="2"/>
      <c r="FOD74" s="2"/>
      <c r="FOE74" s="2"/>
      <c r="FOF74" s="2"/>
      <c r="FOG74" s="2"/>
      <c r="FOH74" s="2"/>
      <c r="FOI74" s="2"/>
      <c r="FOJ74" s="2"/>
      <c r="FOK74" s="2"/>
      <c r="FOL74" s="2"/>
      <c r="FOM74" s="2"/>
      <c r="FON74" s="2"/>
      <c r="FOO74" s="2"/>
      <c r="FOP74" s="2"/>
      <c r="FOQ74" s="2"/>
      <c r="FOR74" s="2"/>
      <c r="FOS74" s="2"/>
      <c r="FOT74" s="2"/>
      <c r="FOU74" s="2"/>
      <c r="FOV74" s="2"/>
      <c r="FOW74" s="2"/>
      <c r="FOX74" s="2"/>
      <c r="FOY74" s="2"/>
      <c r="FOZ74" s="2"/>
      <c r="FPA74" s="2"/>
      <c r="FPB74" s="2"/>
      <c r="FPC74" s="2"/>
      <c r="FPD74" s="2"/>
      <c r="FPE74" s="2"/>
      <c r="FPF74" s="2"/>
      <c r="FPG74" s="2"/>
      <c r="FPH74" s="2"/>
      <c r="FPI74" s="2"/>
      <c r="FPJ74" s="2"/>
      <c r="FPK74" s="2"/>
      <c r="FPL74" s="2"/>
      <c r="FPM74" s="2"/>
      <c r="FPN74" s="2"/>
      <c r="FPO74" s="2"/>
      <c r="FPP74" s="2"/>
      <c r="FPQ74" s="2"/>
      <c r="FPR74" s="2"/>
      <c r="FPS74" s="2"/>
      <c r="FPT74" s="2"/>
      <c r="FPU74" s="2"/>
      <c r="FPV74" s="2"/>
      <c r="FPW74" s="2"/>
      <c r="FPX74" s="2"/>
      <c r="FPY74" s="2"/>
      <c r="FPZ74" s="2"/>
      <c r="FQA74" s="2"/>
      <c r="FQB74" s="2"/>
      <c r="FQC74" s="2"/>
      <c r="FQD74" s="2"/>
      <c r="FQE74" s="2"/>
      <c r="FQF74" s="2"/>
      <c r="FQG74" s="2"/>
      <c r="FQH74" s="2"/>
      <c r="FQI74" s="2"/>
      <c r="FQJ74" s="2"/>
      <c r="FQK74" s="2"/>
      <c r="FQL74" s="2"/>
      <c r="FQM74" s="2"/>
      <c r="FQN74" s="2"/>
      <c r="FQO74" s="2"/>
      <c r="FQP74" s="2"/>
      <c r="FQQ74" s="2"/>
      <c r="FQR74" s="2"/>
      <c r="FQS74" s="2"/>
      <c r="FQT74" s="2"/>
      <c r="FQU74" s="2"/>
      <c r="FQV74" s="2"/>
      <c r="FQW74" s="2"/>
      <c r="FQX74" s="2"/>
      <c r="FQY74" s="2"/>
      <c r="FQZ74" s="2"/>
      <c r="FRA74" s="2"/>
      <c r="FRB74" s="2"/>
      <c r="FRC74" s="2"/>
      <c r="FRD74" s="2"/>
      <c r="FRE74" s="2"/>
      <c r="FRF74" s="2"/>
      <c r="FRG74" s="2"/>
      <c r="FRH74" s="2"/>
      <c r="FRI74" s="2"/>
      <c r="FRJ74" s="2"/>
      <c r="FRK74" s="2"/>
      <c r="FRL74" s="2"/>
      <c r="FRM74" s="2"/>
      <c r="FRN74" s="2"/>
      <c r="FRO74" s="2"/>
      <c r="FRP74" s="2"/>
      <c r="FRQ74" s="2"/>
      <c r="FRR74" s="2"/>
      <c r="FRS74" s="2"/>
      <c r="FRT74" s="2"/>
      <c r="FRU74" s="2"/>
      <c r="FRV74" s="2"/>
      <c r="FRW74" s="2"/>
      <c r="FRX74" s="2"/>
      <c r="FRY74" s="2"/>
      <c r="FRZ74" s="2"/>
      <c r="FSA74" s="2"/>
      <c r="FSB74" s="2"/>
      <c r="FSC74" s="2"/>
      <c r="FSD74" s="2"/>
      <c r="FSE74" s="2"/>
      <c r="FSF74" s="2"/>
      <c r="FSG74" s="2"/>
      <c r="FSH74" s="2"/>
      <c r="FSI74" s="2"/>
      <c r="FSJ74" s="2"/>
      <c r="FSK74" s="2"/>
      <c r="FSL74" s="2"/>
      <c r="FSM74" s="2"/>
      <c r="FSN74" s="2"/>
      <c r="FSO74" s="2"/>
      <c r="FSP74" s="2"/>
      <c r="FSQ74" s="2"/>
      <c r="FSR74" s="2"/>
      <c r="FSS74" s="2"/>
      <c r="FST74" s="2"/>
      <c r="FSU74" s="2"/>
      <c r="FSV74" s="2"/>
      <c r="FSW74" s="2"/>
      <c r="FSX74" s="2"/>
      <c r="FSY74" s="2"/>
      <c r="FSZ74" s="2"/>
      <c r="FTA74" s="2"/>
      <c r="FTB74" s="2"/>
      <c r="FTC74" s="2"/>
      <c r="FTD74" s="2"/>
      <c r="FTE74" s="2"/>
      <c r="FTF74" s="2"/>
      <c r="FTG74" s="2"/>
      <c r="FTH74" s="2"/>
      <c r="FTI74" s="2"/>
      <c r="FTJ74" s="2"/>
      <c r="FTK74" s="2"/>
      <c r="FTL74" s="2"/>
      <c r="FTM74" s="2"/>
      <c r="FTN74" s="2"/>
      <c r="FTO74" s="2"/>
      <c r="FTP74" s="2"/>
      <c r="FTQ74" s="2"/>
      <c r="FTR74" s="2"/>
      <c r="FTS74" s="2"/>
      <c r="FTT74" s="2"/>
      <c r="FTU74" s="2"/>
      <c r="FTV74" s="2"/>
      <c r="FTW74" s="2"/>
      <c r="FTX74" s="2"/>
      <c r="FTY74" s="2"/>
      <c r="FTZ74" s="2"/>
      <c r="FUA74" s="2"/>
      <c r="FUB74" s="2"/>
      <c r="FUC74" s="2"/>
      <c r="FUD74" s="2"/>
      <c r="FUE74" s="2"/>
      <c r="FUF74" s="2"/>
      <c r="FUG74" s="2"/>
      <c r="FUH74" s="2"/>
      <c r="FUI74" s="2"/>
      <c r="FUJ74" s="2"/>
      <c r="FUK74" s="2"/>
      <c r="FUL74" s="2"/>
      <c r="FUM74" s="2"/>
      <c r="FUN74" s="2"/>
      <c r="FUO74" s="2"/>
      <c r="FUP74" s="2"/>
      <c r="FUQ74" s="2"/>
      <c r="FUR74" s="2"/>
      <c r="FUS74" s="2"/>
      <c r="FUT74" s="2"/>
      <c r="FUU74" s="2"/>
      <c r="FUV74" s="2"/>
      <c r="FUW74" s="2"/>
      <c r="FUX74" s="2"/>
      <c r="FUY74" s="2"/>
      <c r="FUZ74" s="2"/>
      <c r="FVA74" s="2"/>
      <c r="FVB74" s="2"/>
      <c r="FVC74" s="2"/>
      <c r="FVD74" s="2"/>
      <c r="FVE74" s="2"/>
      <c r="FVF74" s="2"/>
      <c r="FVG74" s="2"/>
      <c r="FVH74" s="2"/>
      <c r="FVI74" s="2"/>
      <c r="FVJ74" s="2"/>
      <c r="FVK74" s="2"/>
      <c r="FVL74" s="2"/>
      <c r="FVM74" s="2"/>
      <c r="FVN74" s="2"/>
      <c r="FVO74" s="2"/>
      <c r="FVP74" s="2"/>
      <c r="FVQ74" s="2"/>
      <c r="FVR74" s="2"/>
      <c r="FVS74" s="2"/>
      <c r="FVT74" s="2"/>
      <c r="FVU74" s="2"/>
      <c r="FVV74" s="2"/>
      <c r="FVW74" s="2"/>
      <c r="FVX74" s="2"/>
      <c r="FVY74" s="2"/>
      <c r="FVZ74" s="2"/>
      <c r="FWA74" s="2"/>
      <c r="FWB74" s="2"/>
      <c r="FWC74" s="2"/>
      <c r="FWD74" s="2"/>
      <c r="FWE74" s="2"/>
      <c r="FWF74" s="2"/>
      <c r="FWG74" s="2"/>
      <c r="FWH74" s="2"/>
      <c r="FWI74" s="2"/>
      <c r="FWJ74" s="2"/>
      <c r="FWK74" s="2"/>
      <c r="FWL74" s="2"/>
      <c r="FWM74" s="2"/>
      <c r="FWN74" s="2"/>
      <c r="FWO74" s="2"/>
      <c r="FWP74" s="2"/>
      <c r="FWQ74" s="2"/>
      <c r="FWR74" s="2"/>
      <c r="FWS74" s="2"/>
      <c r="FWT74" s="2"/>
      <c r="FWU74" s="2"/>
      <c r="FWV74" s="2"/>
      <c r="FWW74" s="2"/>
      <c r="FWX74" s="2"/>
      <c r="FWY74" s="2"/>
      <c r="FWZ74" s="2"/>
      <c r="FXA74" s="2"/>
      <c r="FXB74" s="2"/>
      <c r="FXC74" s="2"/>
      <c r="FXD74" s="2"/>
      <c r="FXE74" s="2"/>
      <c r="FXF74" s="2"/>
      <c r="FXG74" s="2"/>
      <c r="FXH74" s="2"/>
      <c r="FXI74" s="2"/>
      <c r="FXJ74" s="2"/>
      <c r="FXK74" s="2"/>
      <c r="FXL74" s="2"/>
      <c r="FXM74" s="2"/>
      <c r="FXN74" s="2"/>
      <c r="FXO74" s="2"/>
      <c r="FXP74" s="2"/>
      <c r="FXQ74" s="2"/>
      <c r="FXR74" s="2"/>
      <c r="FXS74" s="2"/>
      <c r="FXT74" s="2"/>
      <c r="FXU74" s="2"/>
      <c r="FXV74" s="2"/>
      <c r="FXW74" s="2"/>
      <c r="FXX74" s="2"/>
      <c r="FXY74" s="2"/>
      <c r="FXZ74" s="2"/>
      <c r="FYA74" s="2"/>
      <c r="FYB74" s="2"/>
      <c r="FYC74" s="2"/>
      <c r="FYD74" s="2"/>
      <c r="FYE74" s="2"/>
      <c r="FYF74" s="2"/>
      <c r="FYG74" s="2"/>
      <c r="FYH74" s="2"/>
      <c r="FYI74" s="2"/>
      <c r="FYJ74" s="2"/>
      <c r="FYK74" s="2"/>
      <c r="FYL74" s="2"/>
      <c r="FYM74" s="2"/>
      <c r="FYN74" s="2"/>
      <c r="FYO74" s="2"/>
      <c r="FYP74" s="2"/>
      <c r="FYQ74" s="2"/>
      <c r="FYR74" s="2"/>
      <c r="FYS74" s="2"/>
      <c r="FYT74" s="2"/>
      <c r="FYU74" s="2"/>
      <c r="FYV74" s="2"/>
      <c r="FYW74" s="2"/>
      <c r="FYX74" s="2"/>
      <c r="FYY74" s="2"/>
      <c r="FYZ74" s="2"/>
      <c r="FZA74" s="2"/>
      <c r="FZB74" s="2"/>
      <c r="FZC74" s="2"/>
      <c r="FZD74" s="2"/>
      <c r="FZE74" s="2"/>
      <c r="FZF74" s="2"/>
      <c r="FZG74" s="2"/>
      <c r="FZH74" s="2"/>
      <c r="FZI74" s="2"/>
      <c r="FZJ74" s="2"/>
      <c r="FZK74" s="2"/>
      <c r="FZL74" s="2"/>
      <c r="FZM74" s="2"/>
      <c r="FZN74" s="2"/>
      <c r="FZO74" s="2"/>
      <c r="FZP74" s="2"/>
      <c r="FZQ74" s="2"/>
      <c r="FZR74" s="2"/>
      <c r="FZS74" s="2"/>
      <c r="FZT74" s="2"/>
      <c r="FZU74" s="2"/>
      <c r="FZV74" s="2"/>
      <c r="FZW74" s="2"/>
      <c r="FZX74" s="2"/>
      <c r="FZY74" s="2"/>
      <c r="FZZ74" s="2"/>
      <c r="GAA74" s="2"/>
      <c r="GAB74" s="2"/>
      <c r="GAC74" s="2"/>
      <c r="GAD74" s="2"/>
      <c r="GAE74" s="2"/>
      <c r="GAF74" s="2"/>
      <c r="GAG74" s="2"/>
      <c r="GAH74" s="2"/>
      <c r="GAI74" s="2"/>
      <c r="GAJ74" s="2"/>
      <c r="GAK74" s="2"/>
      <c r="GAL74" s="2"/>
      <c r="GAM74" s="2"/>
      <c r="GAN74" s="2"/>
      <c r="GAO74" s="2"/>
      <c r="GAP74" s="2"/>
      <c r="GAQ74" s="2"/>
      <c r="GAR74" s="2"/>
      <c r="GAS74" s="2"/>
      <c r="GAT74" s="2"/>
      <c r="GAU74" s="2"/>
      <c r="GAV74" s="2"/>
      <c r="GAW74" s="2"/>
      <c r="GAX74" s="2"/>
      <c r="GAY74" s="2"/>
      <c r="GAZ74" s="2"/>
      <c r="GBA74" s="2"/>
      <c r="GBB74" s="2"/>
      <c r="GBC74" s="2"/>
      <c r="GBD74" s="2"/>
      <c r="GBE74" s="2"/>
      <c r="GBF74" s="2"/>
      <c r="GBG74" s="2"/>
      <c r="GBH74" s="2"/>
      <c r="GBI74" s="2"/>
      <c r="GBJ74" s="2"/>
      <c r="GBK74" s="2"/>
      <c r="GBL74" s="2"/>
      <c r="GBM74" s="2"/>
      <c r="GBN74" s="2"/>
      <c r="GBO74" s="2"/>
      <c r="GBP74" s="2"/>
      <c r="GBQ74" s="2"/>
      <c r="GBR74" s="2"/>
      <c r="GBS74" s="2"/>
      <c r="GBT74" s="2"/>
      <c r="GBU74" s="2"/>
      <c r="GBV74" s="2"/>
      <c r="GBW74" s="2"/>
      <c r="GBX74" s="2"/>
      <c r="GBY74" s="2"/>
      <c r="GBZ74" s="2"/>
      <c r="GCA74" s="2"/>
      <c r="GCB74" s="2"/>
      <c r="GCC74" s="2"/>
      <c r="GCD74" s="2"/>
      <c r="GCE74" s="2"/>
      <c r="GCF74" s="2"/>
      <c r="GCG74" s="2"/>
      <c r="GCH74" s="2"/>
      <c r="GCI74" s="2"/>
      <c r="GCJ74" s="2"/>
      <c r="GCK74" s="2"/>
      <c r="GCL74" s="2"/>
      <c r="GCM74" s="2"/>
      <c r="GCN74" s="2"/>
      <c r="GCO74" s="2"/>
      <c r="GCP74" s="2"/>
      <c r="GCQ74" s="2"/>
      <c r="GCR74" s="2"/>
      <c r="GCS74" s="2"/>
      <c r="GCT74" s="2"/>
      <c r="GCU74" s="2"/>
      <c r="GCV74" s="2"/>
      <c r="GCW74" s="2"/>
      <c r="GCX74" s="2"/>
      <c r="GCY74" s="2"/>
      <c r="GCZ74" s="2"/>
      <c r="GDA74" s="2"/>
      <c r="GDB74" s="2"/>
      <c r="GDC74" s="2"/>
      <c r="GDD74" s="2"/>
      <c r="GDE74" s="2"/>
      <c r="GDF74" s="2"/>
      <c r="GDG74" s="2"/>
      <c r="GDH74" s="2"/>
      <c r="GDI74" s="2"/>
      <c r="GDJ74" s="2"/>
      <c r="GDK74" s="2"/>
      <c r="GDL74" s="2"/>
      <c r="GDM74" s="2"/>
      <c r="GDN74" s="2"/>
      <c r="GDO74" s="2"/>
      <c r="GDP74" s="2"/>
      <c r="GDQ74" s="2"/>
      <c r="GDR74" s="2"/>
      <c r="GDS74" s="2"/>
      <c r="GDT74" s="2"/>
      <c r="GDU74" s="2"/>
      <c r="GDV74" s="2"/>
      <c r="GDW74" s="2"/>
      <c r="GDX74" s="2"/>
      <c r="GDY74" s="2"/>
      <c r="GDZ74" s="2"/>
      <c r="GEA74" s="2"/>
      <c r="GEB74" s="2"/>
      <c r="GEC74" s="2"/>
      <c r="GED74" s="2"/>
      <c r="GEE74" s="2"/>
      <c r="GEF74" s="2"/>
      <c r="GEG74" s="2"/>
      <c r="GEH74" s="2"/>
      <c r="GEI74" s="2"/>
      <c r="GEJ74" s="2"/>
      <c r="GEK74" s="2"/>
      <c r="GEL74" s="2"/>
      <c r="GEM74" s="2"/>
      <c r="GEN74" s="2"/>
      <c r="GEO74" s="2"/>
      <c r="GEP74" s="2"/>
      <c r="GEQ74" s="2"/>
      <c r="GER74" s="2"/>
      <c r="GES74" s="2"/>
      <c r="GET74" s="2"/>
      <c r="GEU74" s="2"/>
      <c r="GEV74" s="2"/>
      <c r="GEW74" s="2"/>
      <c r="GEX74" s="2"/>
      <c r="GEY74" s="2"/>
      <c r="GEZ74" s="2"/>
      <c r="GFA74" s="2"/>
      <c r="GFB74" s="2"/>
      <c r="GFC74" s="2"/>
      <c r="GFD74" s="2"/>
      <c r="GFE74" s="2"/>
      <c r="GFF74" s="2"/>
      <c r="GFG74" s="2"/>
      <c r="GFH74" s="2"/>
      <c r="GFI74" s="2"/>
      <c r="GFJ74" s="2"/>
      <c r="GFK74" s="2"/>
      <c r="GFL74" s="2"/>
      <c r="GFM74" s="2"/>
      <c r="GFN74" s="2"/>
      <c r="GFO74" s="2"/>
      <c r="GFP74" s="2"/>
      <c r="GFQ74" s="2"/>
      <c r="GFR74" s="2"/>
      <c r="GFS74" s="2"/>
      <c r="GFT74" s="2"/>
      <c r="GFU74" s="2"/>
      <c r="GFV74" s="2"/>
      <c r="GFW74" s="2"/>
      <c r="GFX74" s="2"/>
      <c r="GFY74" s="2"/>
      <c r="GFZ74" s="2"/>
      <c r="GGA74" s="2"/>
      <c r="GGB74" s="2"/>
      <c r="GGC74" s="2"/>
      <c r="GGD74" s="2"/>
      <c r="GGE74" s="2"/>
      <c r="GGF74" s="2"/>
      <c r="GGG74" s="2"/>
      <c r="GGH74" s="2"/>
      <c r="GGI74" s="2"/>
      <c r="GGJ74" s="2"/>
      <c r="GGK74" s="2"/>
      <c r="GGL74" s="2"/>
      <c r="GGM74" s="2"/>
      <c r="GGN74" s="2"/>
      <c r="GGO74" s="2"/>
      <c r="GGP74" s="2"/>
      <c r="GGQ74" s="2"/>
      <c r="GGR74" s="2"/>
      <c r="GGS74" s="2"/>
      <c r="GGT74" s="2"/>
      <c r="GGU74" s="2"/>
      <c r="GGV74" s="2"/>
      <c r="GGW74" s="2"/>
      <c r="GGX74" s="2"/>
      <c r="GGY74" s="2"/>
      <c r="GGZ74" s="2"/>
      <c r="GHA74" s="2"/>
      <c r="GHB74" s="2"/>
      <c r="GHC74" s="2"/>
      <c r="GHD74" s="2"/>
      <c r="GHE74" s="2"/>
      <c r="GHF74" s="2"/>
      <c r="GHG74" s="2"/>
      <c r="GHH74" s="2"/>
      <c r="GHI74" s="2"/>
      <c r="GHJ74" s="2"/>
      <c r="GHK74" s="2"/>
      <c r="GHL74" s="2"/>
      <c r="GHM74" s="2"/>
      <c r="GHN74" s="2"/>
      <c r="GHO74" s="2"/>
      <c r="GHP74" s="2"/>
      <c r="GHQ74" s="2"/>
      <c r="GHR74" s="2"/>
      <c r="GHS74" s="2"/>
      <c r="GHT74" s="2"/>
      <c r="GHU74" s="2"/>
      <c r="GHV74" s="2"/>
      <c r="GHW74" s="2"/>
      <c r="GHX74" s="2"/>
      <c r="GHY74" s="2"/>
      <c r="GHZ74" s="2"/>
      <c r="GIA74" s="2"/>
      <c r="GIB74" s="2"/>
      <c r="GIC74" s="2"/>
      <c r="GID74" s="2"/>
      <c r="GIE74" s="2"/>
      <c r="GIF74" s="2"/>
      <c r="GIG74" s="2"/>
      <c r="GIH74" s="2"/>
      <c r="GII74" s="2"/>
      <c r="GIJ74" s="2"/>
      <c r="GIK74" s="2"/>
      <c r="GIL74" s="2"/>
      <c r="GIM74" s="2"/>
      <c r="GIN74" s="2"/>
      <c r="GIO74" s="2"/>
      <c r="GIP74" s="2"/>
      <c r="GIQ74" s="2"/>
      <c r="GIR74" s="2"/>
      <c r="GIS74" s="2"/>
      <c r="GIT74" s="2"/>
      <c r="GIU74" s="2"/>
      <c r="GIV74" s="2"/>
      <c r="GIW74" s="2"/>
      <c r="GIX74" s="2"/>
      <c r="GIY74" s="2"/>
      <c r="GIZ74" s="2"/>
      <c r="GJA74" s="2"/>
      <c r="GJB74" s="2"/>
      <c r="GJC74" s="2"/>
      <c r="GJD74" s="2"/>
      <c r="GJE74" s="2"/>
      <c r="GJF74" s="2"/>
      <c r="GJG74" s="2"/>
      <c r="GJH74" s="2"/>
      <c r="GJI74" s="2"/>
      <c r="GJJ74" s="2"/>
      <c r="GJK74" s="2"/>
      <c r="GJL74" s="2"/>
      <c r="GJM74" s="2"/>
      <c r="GJN74" s="2"/>
      <c r="GJO74" s="2"/>
      <c r="GJP74" s="2"/>
      <c r="GJQ74" s="2"/>
      <c r="GJR74" s="2"/>
      <c r="GJS74" s="2"/>
      <c r="GJT74" s="2"/>
      <c r="GJU74" s="2"/>
      <c r="GJV74" s="2"/>
      <c r="GJW74" s="2"/>
      <c r="GJX74" s="2"/>
      <c r="GJY74" s="2"/>
      <c r="GJZ74" s="2"/>
      <c r="GKA74" s="2"/>
      <c r="GKB74" s="2"/>
      <c r="GKC74" s="2"/>
      <c r="GKD74" s="2"/>
      <c r="GKE74" s="2"/>
      <c r="GKF74" s="2"/>
      <c r="GKG74" s="2"/>
      <c r="GKH74" s="2"/>
      <c r="GKI74" s="2"/>
      <c r="GKJ74" s="2"/>
      <c r="GKK74" s="2"/>
      <c r="GKL74" s="2"/>
      <c r="GKM74" s="2"/>
      <c r="GKN74" s="2"/>
      <c r="GKO74" s="2"/>
      <c r="GKP74" s="2"/>
      <c r="GKQ74" s="2"/>
      <c r="GKR74" s="2"/>
      <c r="GKS74" s="2"/>
      <c r="GKT74" s="2"/>
      <c r="GKU74" s="2"/>
      <c r="GKV74" s="2"/>
      <c r="GKW74" s="2"/>
      <c r="GKX74" s="2"/>
      <c r="GKY74" s="2"/>
      <c r="GKZ74" s="2"/>
      <c r="GLA74" s="2"/>
      <c r="GLB74" s="2"/>
      <c r="GLC74" s="2"/>
      <c r="GLD74" s="2"/>
      <c r="GLE74" s="2"/>
      <c r="GLF74" s="2"/>
      <c r="GLG74" s="2"/>
      <c r="GLH74" s="2"/>
      <c r="GLI74" s="2"/>
      <c r="GLJ74" s="2"/>
      <c r="GLK74" s="2"/>
      <c r="GLL74" s="2"/>
      <c r="GLM74" s="2"/>
      <c r="GLN74" s="2"/>
      <c r="GLO74" s="2"/>
      <c r="GLP74" s="2"/>
      <c r="GLQ74" s="2"/>
      <c r="GLR74" s="2"/>
      <c r="GLS74" s="2"/>
      <c r="GLT74" s="2"/>
      <c r="GLU74" s="2"/>
      <c r="GLV74" s="2"/>
      <c r="GLW74" s="2"/>
      <c r="GLX74" s="2"/>
      <c r="GLY74" s="2"/>
      <c r="GLZ74" s="2"/>
      <c r="GMA74" s="2"/>
      <c r="GMB74" s="2"/>
      <c r="GMC74" s="2"/>
      <c r="GMD74" s="2"/>
      <c r="GME74" s="2"/>
      <c r="GMF74" s="2"/>
      <c r="GMG74" s="2"/>
      <c r="GMH74" s="2"/>
      <c r="GMI74" s="2"/>
      <c r="GMJ74" s="2"/>
      <c r="GMK74" s="2"/>
      <c r="GML74" s="2"/>
      <c r="GMM74" s="2"/>
      <c r="GMN74" s="2"/>
      <c r="GMO74" s="2"/>
      <c r="GMP74" s="2"/>
      <c r="GMQ74" s="2"/>
      <c r="GMR74" s="2"/>
      <c r="GMS74" s="2"/>
      <c r="GMT74" s="2"/>
      <c r="GMU74" s="2"/>
      <c r="GMV74" s="2"/>
      <c r="GMW74" s="2"/>
      <c r="GMX74" s="2"/>
      <c r="GMY74" s="2"/>
      <c r="GMZ74" s="2"/>
      <c r="GNA74" s="2"/>
      <c r="GNB74" s="2"/>
      <c r="GNC74" s="2"/>
      <c r="GND74" s="2"/>
      <c r="GNE74" s="2"/>
      <c r="GNF74" s="2"/>
      <c r="GNG74" s="2"/>
      <c r="GNH74" s="2"/>
      <c r="GNI74" s="2"/>
      <c r="GNJ74" s="2"/>
      <c r="GNK74" s="2"/>
      <c r="GNL74" s="2"/>
      <c r="GNM74" s="2"/>
      <c r="GNN74" s="2"/>
      <c r="GNO74" s="2"/>
      <c r="GNP74" s="2"/>
      <c r="GNQ74" s="2"/>
      <c r="GNR74" s="2"/>
      <c r="GNS74" s="2"/>
      <c r="GNT74" s="2"/>
      <c r="GNU74" s="2"/>
      <c r="GNV74" s="2"/>
      <c r="GNW74" s="2"/>
      <c r="GNX74" s="2"/>
      <c r="GNY74" s="2"/>
      <c r="GNZ74" s="2"/>
      <c r="GOA74" s="2"/>
      <c r="GOB74" s="2"/>
      <c r="GOC74" s="2"/>
      <c r="GOD74" s="2"/>
      <c r="GOE74" s="2"/>
      <c r="GOF74" s="2"/>
      <c r="GOG74" s="2"/>
      <c r="GOH74" s="2"/>
      <c r="GOI74" s="2"/>
      <c r="GOJ74" s="2"/>
      <c r="GOK74" s="2"/>
      <c r="GOL74" s="2"/>
      <c r="GOM74" s="2"/>
      <c r="GON74" s="2"/>
      <c r="GOO74" s="2"/>
      <c r="GOP74" s="2"/>
      <c r="GOQ74" s="2"/>
      <c r="GOR74" s="2"/>
      <c r="GOS74" s="2"/>
      <c r="GOT74" s="2"/>
      <c r="GOU74" s="2"/>
      <c r="GOV74" s="2"/>
      <c r="GOW74" s="2"/>
      <c r="GOX74" s="2"/>
      <c r="GOY74" s="2"/>
      <c r="GOZ74" s="2"/>
      <c r="GPA74" s="2"/>
      <c r="GPB74" s="2"/>
      <c r="GPC74" s="2"/>
      <c r="GPD74" s="2"/>
      <c r="GPE74" s="2"/>
      <c r="GPF74" s="2"/>
      <c r="GPG74" s="2"/>
      <c r="GPH74" s="2"/>
      <c r="GPI74" s="2"/>
      <c r="GPJ74" s="2"/>
      <c r="GPK74" s="2"/>
      <c r="GPL74" s="2"/>
      <c r="GPM74" s="2"/>
      <c r="GPN74" s="2"/>
      <c r="GPO74" s="2"/>
      <c r="GPP74" s="2"/>
      <c r="GPQ74" s="2"/>
      <c r="GPR74" s="2"/>
      <c r="GPS74" s="2"/>
      <c r="GPT74" s="2"/>
      <c r="GPU74" s="2"/>
      <c r="GPV74" s="2"/>
      <c r="GPW74" s="2"/>
      <c r="GPX74" s="2"/>
      <c r="GPY74" s="2"/>
      <c r="GPZ74" s="2"/>
      <c r="GQA74" s="2"/>
      <c r="GQB74" s="2"/>
      <c r="GQC74" s="2"/>
      <c r="GQD74" s="2"/>
      <c r="GQE74" s="2"/>
      <c r="GQF74" s="2"/>
      <c r="GQG74" s="2"/>
      <c r="GQH74" s="2"/>
      <c r="GQI74" s="2"/>
      <c r="GQJ74" s="2"/>
      <c r="GQK74" s="2"/>
      <c r="GQL74" s="2"/>
      <c r="GQM74" s="2"/>
      <c r="GQN74" s="2"/>
      <c r="GQO74" s="2"/>
      <c r="GQP74" s="2"/>
      <c r="GQQ74" s="2"/>
      <c r="GQR74" s="2"/>
      <c r="GQS74" s="2"/>
      <c r="GQT74" s="2"/>
      <c r="GQU74" s="2"/>
      <c r="GQV74" s="2"/>
      <c r="GQW74" s="2"/>
      <c r="GQX74" s="2"/>
      <c r="GQY74" s="2"/>
      <c r="GQZ74" s="2"/>
      <c r="GRA74" s="2"/>
      <c r="GRB74" s="2"/>
      <c r="GRC74" s="2"/>
      <c r="GRD74" s="2"/>
      <c r="GRE74" s="2"/>
      <c r="GRF74" s="2"/>
      <c r="GRG74" s="2"/>
      <c r="GRH74" s="2"/>
      <c r="GRI74" s="2"/>
      <c r="GRJ74" s="2"/>
      <c r="GRK74" s="2"/>
      <c r="GRL74" s="2"/>
      <c r="GRM74" s="2"/>
      <c r="GRN74" s="2"/>
      <c r="GRO74" s="2"/>
      <c r="GRP74" s="2"/>
      <c r="GRQ74" s="2"/>
      <c r="GRR74" s="2"/>
      <c r="GRS74" s="2"/>
      <c r="GRT74" s="2"/>
      <c r="GRU74" s="2"/>
      <c r="GRV74" s="2"/>
      <c r="GRW74" s="2"/>
      <c r="GRX74" s="2"/>
      <c r="GRY74" s="2"/>
      <c r="GRZ74" s="2"/>
      <c r="GSA74" s="2"/>
      <c r="GSB74" s="2"/>
      <c r="GSC74" s="2"/>
      <c r="GSD74" s="2"/>
      <c r="GSE74" s="2"/>
      <c r="GSF74" s="2"/>
      <c r="GSG74" s="2"/>
      <c r="GSH74" s="2"/>
      <c r="GSI74" s="2"/>
      <c r="GSJ74" s="2"/>
      <c r="GSK74" s="2"/>
      <c r="GSL74" s="2"/>
      <c r="GSM74" s="2"/>
      <c r="GSN74" s="2"/>
      <c r="GSO74" s="2"/>
      <c r="GSP74" s="2"/>
      <c r="GSQ74" s="2"/>
      <c r="GSR74" s="2"/>
      <c r="GSS74" s="2"/>
      <c r="GST74" s="2"/>
      <c r="GSU74" s="2"/>
      <c r="GSV74" s="2"/>
      <c r="GSW74" s="2"/>
      <c r="GSX74" s="2"/>
      <c r="GSY74" s="2"/>
      <c r="GSZ74" s="2"/>
      <c r="GTA74" s="2"/>
      <c r="GTB74" s="2"/>
      <c r="GTC74" s="2"/>
      <c r="GTD74" s="2"/>
      <c r="GTE74" s="2"/>
      <c r="GTF74" s="2"/>
      <c r="GTG74" s="2"/>
      <c r="GTH74" s="2"/>
      <c r="GTI74" s="2"/>
      <c r="GTJ74" s="2"/>
      <c r="GTK74" s="2"/>
      <c r="GTL74" s="2"/>
      <c r="GTM74" s="2"/>
      <c r="GTN74" s="2"/>
      <c r="GTO74" s="2"/>
      <c r="GTP74" s="2"/>
      <c r="GTQ74" s="2"/>
      <c r="GTR74" s="2"/>
      <c r="GTS74" s="2"/>
      <c r="GTT74" s="2"/>
      <c r="GTU74" s="2"/>
      <c r="GTV74" s="2"/>
      <c r="GTW74" s="2"/>
      <c r="GTX74" s="2"/>
      <c r="GTY74" s="2"/>
      <c r="GTZ74" s="2"/>
      <c r="GUA74" s="2"/>
      <c r="GUB74" s="2"/>
      <c r="GUC74" s="2"/>
      <c r="GUD74" s="2"/>
      <c r="GUE74" s="2"/>
      <c r="GUF74" s="2"/>
      <c r="GUG74" s="2"/>
      <c r="GUH74" s="2"/>
      <c r="GUI74" s="2"/>
      <c r="GUJ74" s="2"/>
      <c r="GUK74" s="2"/>
      <c r="GUL74" s="2"/>
      <c r="GUM74" s="2"/>
      <c r="GUN74" s="2"/>
      <c r="GUO74" s="2"/>
      <c r="GUP74" s="2"/>
      <c r="GUQ74" s="2"/>
      <c r="GUR74" s="2"/>
      <c r="GUS74" s="2"/>
      <c r="GUT74" s="2"/>
      <c r="GUU74" s="2"/>
      <c r="GUV74" s="2"/>
      <c r="GUW74" s="2"/>
      <c r="GUX74" s="2"/>
      <c r="GUY74" s="2"/>
      <c r="GUZ74" s="2"/>
      <c r="GVA74" s="2"/>
      <c r="GVB74" s="2"/>
      <c r="GVC74" s="2"/>
      <c r="GVD74" s="2"/>
      <c r="GVE74" s="2"/>
      <c r="GVF74" s="2"/>
      <c r="GVG74" s="2"/>
      <c r="GVH74" s="2"/>
      <c r="GVI74" s="2"/>
      <c r="GVJ74" s="2"/>
      <c r="GVK74" s="2"/>
      <c r="GVL74" s="2"/>
      <c r="GVM74" s="2"/>
      <c r="GVN74" s="2"/>
      <c r="GVO74" s="2"/>
      <c r="GVP74" s="2"/>
      <c r="GVQ74" s="2"/>
      <c r="GVR74" s="2"/>
      <c r="GVS74" s="2"/>
      <c r="GVT74" s="2"/>
      <c r="GVU74" s="2"/>
      <c r="GVV74" s="2"/>
      <c r="GVW74" s="2"/>
      <c r="GVX74" s="2"/>
      <c r="GVY74" s="2"/>
      <c r="GVZ74" s="2"/>
      <c r="GWA74" s="2"/>
      <c r="GWB74" s="2"/>
      <c r="GWC74" s="2"/>
      <c r="GWD74" s="2"/>
      <c r="GWE74" s="2"/>
      <c r="GWF74" s="2"/>
      <c r="GWG74" s="2"/>
      <c r="GWH74" s="2"/>
      <c r="GWI74" s="2"/>
      <c r="GWJ74" s="2"/>
      <c r="GWK74" s="2"/>
      <c r="GWL74" s="2"/>
      <c r="GWM74" s="2"/>
      <c r="GWN74" s="2"/>
      <c r="GWO74" s="2"/>
      <c r="GWP74" s="2"/>
      <c r="GWQ74" s="2"/>
      <c r="GWR74" s="2"/>
      <c r="GWS74" s="2"/>
      <c r="GWT74" s="2"/>
      <c r="GWU74" s="2"/>
      <c r="GWV74" s="2"/>
      <c r="GWW74" s="2"/>
      <c r="GWX74" s="2"/>
      <c r="GWY74" s="2"/>
      <c r="GWZ74" s="2"/>
      <c r="GXA74" s="2"/>
      <c r="GXB74" s="2"/>
      <c r="GXC74" s="2"/>
      <c r="GXD74" s="2"/>
      <c r="GXE74" s="2"/>
      <c r="GXF74" s="2"/>
      <c r="GXG74" s="2"/>
      <c r="GXH74" s="2"/>
      <c r="GXI74" s="2"/>
      <c r="GXJ74" s="2"/>
      <c r="GXK74" s="2"/>
      <c r="GXL74" s="2"/>
      <c r="GXM74" s="2"/>
      <c r="GXN74" s="2"/>
      <c r="GXO74" s="2"/>
      <c r="GXP74" s="2"/>
      <c r="GXQ74" s="2"/>
      <c r="GXR74" s="2"/>
      <c r="GXS74" s="2"/>
      <c r="GXT74" s="2"/>
      <c r="GXU74" s="2"/>
      <c r="GXV74" s="2"/>
      <c r="GXW74" s="2"/>
      <c r="GXX74" s="2"/>
      <c r="GXY74" s="2"/>
      <c r="GXZ74" s="2"/>
      <c r="GYA74" s="2"/>
      <c r="GYB74" s="2"/>
      <c r="GYC74" s="2"/>
      <c r="GYD74" s="2"/>
      <c r="GYE74" s="2"/>
      <c r="GYF74" s="2"/>
      <c r="GYG74" s="2"/>
      <c r="GYH74" s="2"/>
      <c r="GYI74" s="2"/>
      <c r="GYJ74" s="2"/>
      <c r="GYK74" s="2"/>
      <c r="GYL74" s="2"/>
      <c r="GYM74" s="2"/>
      <c r="GYN74" s="2"/>
      <c r="GYO74" s="2"/>
      <c r="GYP74" s="2"/>
      <c r="GYQ74" s="2"/>
      <c r="GYR74" s="2"/>
      <c r="GYS74" s="2"/>
      <c r="GYT74" s="2"/>
      <c r="GYU74" s="2"/>
      <c r="GYV74" s="2"/>
      <c r="GYW74" s="2"/>
      <c r="GYX74" s="2"/>
      <c r="GYY74" s="2"/>
      <c r="GYZ74" s="2"/>
      <c r="GZA74" s="2"/>
      <c r="GZB74" s="2"/>
      <c r="GZC74" s="2"/>
      <c r="GZD74" s="2"/>
      <c r="GZE74" s="2"/>
      <c r="GZF74" s="2"/>
      <c r="GZG74" s="2"/>
      <c r="GZH74" s="2"/>
      <c r="GZI74" s="2"/>
      <c r="GZJ74" s="2"/>
      <c r="GZK74" s="2"/>
      <c r="GZL74" s="2"/>
      <c r="GZM74" s="2"/>
      <c r="GZN74" s="2"/>
      <c r="GZO74" s="2"/>
      <c r="GZP74" s="2"/>
      <c r="GZQ74" s="2"/>
      <c r="GZR74" s="2"/>
      <c r="GZS74" s="2"/>
      <c r="GZT74" s="2"/>
      <c r="GZU74" s="2"/>
      <c r="GZV74" s="2"/>
      <c r="GZW74" s="2"/>
      <c r="GZX74" s="2"/>
      <c r="GZY74" s="2"/>
      <c r="GZZ74" s="2"/>
      <c r="HAA74" s="2"/>
      <c r="HAB74" s="2"/>
      <c r="HAC74" s="2"/>
      <c r="HAD74" s="2"/>
      <c r="HAE74" s="2"/>
      <c r="HAF74" s="2"/>
      <c r="HAG74" s="2"/>
      <c r="HAH74" s="2"/>
      <c r="HAI74" s="2"/>
      <c r="HAJ74" s="2"/>
      <c r="HAK74" s="2"/>
      <c r="HAL74" s="2"/>
      <c r="HAM74" s="2"/>
      <c r="HAN74" s="2"/>
      <c r="HAO74" s="2"/>
      <c r="HAP74" s="2"/>
      <c r="HAQ74" s="2"/>
      <c r="HAR74" s="2"/>
      <c r="HAS74" s="2"/>
      <c r="HAT74" s="2"/>
      <c r="HAU74" s="2"/>
      <c r="HAV74" s="2"/>
      <c r="HAW74" s="2"/>
      <c r="HAX74" s="2"/>
      <c r="HAY74" s="2"/>
      <c r="HAZ74" s="2"/>
      <c r="HBA74" s="2"/>
      <c r="HBB74" s="2"/>
      <c r="HBC74" s="2"/>
      <c r="HBD74" s="2"/>
      <c r="HBE74" s="2"/>
      <c r="HBF74" s="2"/>
      <c r="HBG74" s="2"/>
      <c r="HBH74" s="2"/>
      <c r="HBI74" s="2"/>
      <c r="HBJ74" s="2"/>
      <c r="HBK74" s="2"/>
      <c r="HBL74" s="2"/>
      <c r="HBM74" s="2"/>
      <c r="HBN74" s="2"/>
      <c r="HBO74" s="2"/>
      <c r="HBP74" s="2"/>
      <c r="HBQ74" s="2"/>
      <c r="HBR74" s="2"/>
      <c r="HBS74" s="2"/>
      <c r="HBT74" s="2"/>
      <c r="HBU74" s="2"/>
      <c r="HBV74" s="2"/>
      <c r="HBW74" s="2"/>
      <c r="HBX74" s="2"/>
      <c r="HBY74" s="2"/>
      <c r="HBZ74" s="2"/>
      <c r="HCA74" s="2"/>
      <c r="HCB74" s="2"/>
      <c r="HCC74" s="2"/>
      <c r="HCD74" s="2"/>
      <c r="HCE74" s="2"/>
      <c r="HCF74" s="2"/>
      <c r="HCG74" s="2"/>
      <c r="HCH74" s="2"/>
      <c r="HCI74" s="2"/>
      <c r="HCJ74" s="2"/>
      <c r="HCK74" s="2"/>
      <c r="HCL74" s="2"/>
      <c r="HCM74" s="2"/>
      <c r="HCN74" s="2"/>
      <c r="HCO74" s="2"/>
      <c r="HCP74" s="2"/>
      <c r="HCQ74" s="2"/>
      <c r="HCR74" s="2"/>
      <c r="HCS74" s="2"/>
      <c r="HCT74" s="2"/>
      <c r="HCU74" s="2"/>
      <c r="HCV74" s="2"/>
      <c r="HCW74" s="2"/>
      <c r="HCX74" s="2"/>
      <c r="HCY74" s="2"/>
      <c r="HCZ74" s="2"/>
      <c r="HDA74" s="2"/>
      <c r="HDB74" s="2"/>
      <c r="HDC74" s="2"/>
      <c r="HDD74" s="2"/>
      <c r="HDE74" s="2"/>
      <c r="HDF74" s="2"/>
      <c r="HDG74" s="2"/>
      <c r="HDH74" s="2"/>
      <c r="HDI74" s="2"/>
      <c r="HDJ74" s="2"/>
      <c r="HDK74" s="2"/>
      <c r="HDL74" s="2"/>
      <c r="HDM74" s="2"/>
      <c r="HDN74" s="2"/>
      <c r="HDO74" s="2"/>
      <c r="HDP74" s="2"/>
      <c r="HDQ74" s="2"/>
      <c r="HDR74" s="2"/>
      <c r="HDS74" s="2"/>
      <c r="HDT74" s="2"/>
      <c r="HDU74" s="2"/>
      <c r="HDV74" s="2"/>
      <c r="HDW74" s="2"/>
      <c r="HDX74" s="2"/>
      <c r="HDY74" s="2"/>
      <c r="HDZ74" s="2"/>
      <c r="HEA74" s="2"/>
      <c r="HEB74" s="2"/>
      <c r="HEC74" s="2"/>
      <c r="HED74" s="2"/>
      <c r="HEE74" s="2"/>
      <c r="HEF74" s="2"/>
      <c r="HEG74" s="2"/>
      <c r="HEH74" s="2"/>
      <c r="HEI74" s="2"/>
      <c r="HEJ74" s="2"/>
      <c r="HEK74" s="2"/>
      <c r="HEL74" s="2"/>
      <c r="HEM74" s="2"/>
      <c r="HEN74" s="2"/>
      <c r="HEO74" s="2"/>
      <c r="HEP74" s="2"/>
      <c r="HEQ74" s="2"/>
      <c r="HER74" s="2"/>
      <c r="HES74" s="2"/>
      <c r="HET74" s="2"/>
      <c r="HEU74" s="2"/>
      <c r="HEV74" s="2"/>
      <c r="HEW74" s="2"/>
      <c r="HEX74" s="2"/>
      <c r="HEY74" s="2"/>
      <c r="HEZ74" s="2"/>
      <c r="HFA74" s="2"/>
      <c r="HFB74" s="2"/>
      <c r="HFC74" s="2"/>
      <c r="HFD74" s="2"/>
      <c r="HFE74" s="2"/>
      <c r="HFF74" s="2"/>
      <c r="HFG74" s="2"/>
      <c r="HFH74" s="2"/>
      <c r="HFI74" s="2"/>
      <c r="HFJ74" s="2"/>
      <c r="HFK74" s="2"/>
      <c r="HFL74" s="2"/>
      <c r="HFM74" s="2"/>
      <c r="HFN74" s="2"/>
      <c r="HFO74" s="2"/>
      <c r="HFP74" s="2"/>
      <c r="HFQ74" s="2"/>
      <c r="HFR74" s="2"/>
      <c r="HFS74" s="2"/>
      <c r="HFT74" s="2"/>
      <c r="HFU74" s="2"/>
      <c r="HFV74" s="2"/>
      <c r="HFW74" s="2"/>
      <c r="HFX74" s="2"/>
      <c r="HFY74" s="2"/>
      <c r="HFZ74" s="2"/>
      <c r="HGA74" s="2"/>
      <c r="HGB74" s="2"/>
      <c r="HGC74" s="2"/>
      <c r="HGD74" s="2"/>
      <c r="HGE74" s="2"/>
      <c r="HGF74" s="2"/>
      <c r="HGG74" s="2"/>
      <c r="HGH74" s="2"/>
      <c r="HGI74" s="2"/>
      <c r="HGJ74" s="2"/>
      <c r="HGK74" s="2"/>
      <c r="HGL74" s="2"/>
      <c r="HGM74" s="2"/>
      <c r="HGN74" s="2"/>
      <c r="HGO74" s="2"/>
      <c r="HGP74" s="2"/>
      <c r="HGQ74" s="2"/>
      <c r="HGR74" s="2"/>
      <c r="HGS74" s="2"/>
      <c r="HGT74" s="2"/>
      <c r="HGU74" s="2"/>
      <c r="HGV74" s="2"/>
      <c r="HGW74" s="2"/>
      <c r="HGX74" s="2"/>
      <c r="HGY74" s="2"/>
      <c r="HGZ74" s="2"/>
      <c r="HHA74" s="2"/>
      <c r="HHB74" s="2"/>
      <c r="HHC74" s="2"/>
      <c r="HHD74" s="2"/>
      <c r="HHE74" s="2"/>
      <c r="HHF74" s="2"/>
      <c r="HHG74" s="2"/>
      <c r="HHH74" s="2"/>
      <c r="HHI74" s="2"/>
      <c r="HHJ74" s="2"/>
      <c r="HHK74" s="2"/>
      <c r="HHL74" s="2"/>
      <c r="HHM74" s="2"/>
      <c r="HHN74" s="2"/>
      <c r="HHO74" s="2"/>
      <c r="HHP74" s="2"/>
      <c r="HHQ74" s="2"/>
      <c r="HHR74" s="2"/>
      <c r="HHS74" s="2"/>
      <c r="HHT74" s="2"/>
      <c r="HHU74" s="2"/>
      <c r="HHV74" s="2"/>
      <c r="HHW74" s="2"/>
      <c r="HHX74" s="2"/>
      <c r="HHY74" s="2"/>
      <c r="HHZ74" s="2"/>
      <c r="HIA74" s="2"/>
      <c r="HIB74" s="2"/>
      <c r="HIC74" s="2"/>
      <c r="HID74" s="2"/>
      <c r="HIE74" s="2"/>
      <c r="HIF74" s="2"/>
      <c r="HIG74" s="2"/>
      <c r="HIH74" s="2"/>
      <c r="HII74" s="2"/>
      <c r="HIJ74" s="2"/>
      <c r="HIK74" s="2"/>
      <c r="HIL74" s="2"/>
      <c r="HIM74" s="2"/>
      <c r="HIN74" s="2"/>
      <c r="HIO74" s="2"/>
      <c r="HIP74" s="2"/>
      <c r="HIQ74" s="2"/>
      <c r="HIR74" s="2"/>
      <c r="HIS74" s="2"/>
      <c r="HIT74" s="2"/>
      <c r="HIU74" s="2"/>
      <c r="HIV74" s="2"/>
      <c r="HIW74" s="2"/>
      <c r="HIX74" s="2"/>
      <c r="HIY74" s="2"/>
      <c r="HIZ74" s="2"/>
      <c r="HJA74" s="2"/>
      <c r="HJB74" s="2"/>
      <c r="HJC74" s="2"/>
      <c r="HJD74" s="2"/>
      <c r="HJE74" s="2"/>
      <c r="HJF74" s="2"/>
      <c r="HJG74" s="2"/>
      <c r="HJH74" s="2"/>
      <c r="HJI74" s="2"/>
      <c r="HJJ74" s="2"/>
      <c r="HJK74" s="2"/>
      <c r="HJL74" s="2"/>
      <c r="HJM74" s="2"/>
      <c r="HJN74" s="2"/>
      <c r="HJO74" s="2"/>
      <c r="HJP74" s="2"/>
      <c r="HJQ74" s="2"/>
      <c r="HJR74" s="2"/>
      <c r="HJS74" s="2"/>
      <c r="HJT74" s="2"/>
      <c r="HJU74" s="2"/>
      <c r="HJV74" s="2"/>
      <c r="HJW74" s="2"/>
      <c r="HJX74" s="2"/>
      <c r="HJY74" s="2"/>
      <c r="HJZ74" s="2"/>
      <c r="HKA74" s="2"/>
      <c r="HKB74" s="2"/>
      <c r="HKC74" s="2"/>
      <c r="HKD74" s="2"/>
      <c r="HKE74" s="2"/>
      <c r="HKF74" s="2"/>
      <c r="HKG74" s="2"/>
      <c r="HKH74" s="2"/>
      <c r="HKI74" s="2"/>
      <c r="HKJ74" s="2"/>
      <c r="HKK74" s="2"/>
      <c r="HKL74" s="2"/>
      <c r="HKM74" s="2"/>
      <c r="HKN74" s="2"/>
      <c r="HKO74" s="2"/>
      <c r="HKP74" s="2"/>
      <c r="HKQ74" s="2"/>
      <c r="HKR74" s="2"/>
      <c r="HKS74" s="2"/>
      <c r="HKT74" s="2"/>
      <c r="HKU74" s="2"/>
      <c r="HKV74" s="2"/>
      <c r="HKW74" s="2"/>
      <c r="HKX74" s="2"/>
      <c r="HKY74" s="2"/>
      <c r="HKZ74" s="2"/>
      <c r="HLA74" s="2"/>
      <c r="HLB74" s="2"/>
      <c r="HLC74" s="2"/>
      <c r="HLD74" s="2"/>
      <c r="HLE74" s="2"/>
      <c r="HLF74" s="2"/>
      <c r="HLG74" s="2"/>
      <c r="HLH74" s="2"/>
      <c r="HLI74" s="2"/>
      <c r="HLJ74" s="2"/>
      <c r="HLK74" s="2"/>
      <c r="HLL74" s="2"/>
      <c r="HLM74" s="2"/>
      <c r="HLN74" s="2"/>
      <c r="HLO74" s="2"/>
      <c r="HLP74" s="2"/>
      <c r="HLQ74" s="2"/>
      <c r="HLR74" s="2"/>
      <c r="HLS74" s="2"/>
      <c r="HLT74" s="2"/>
      <c r="HLU74" s="2"/>
      <c r="HLV74" s="2"/>
      <c r="HLW74" s="2"/>
      <c r="HLX74" s="2"/>
      <c r="HLY74" s="2"/>
      <c r="HLZ74" s="2"/>
      <c r="HMA74" s="2"/>
      <c r="HMB74" s="2"/>
      <c r="HMC74" s="2"/>
      <c r="HMD74" s="2"/>
      <c r="HME74" s="2"/>
      <c r="HMF74" s="2"/>
      <c r="HMG74" s="2"/>
      <c r="HMH74" s="2"/>
      <c r="HMI74" s="2"/>
      <c r="HMJ74" s="2"/>
      <c r="HMK74" s="2"/>
      <c r="HML74" s="2"/>
      <c r="HMM74" s="2"/>
      <c r="HMN74" s="2"/>
      <c r="HMO74" s="2"/>
      <c r="HMP74" s="2"/>
      <c r="HMQ74" s="2"/>
      <c r="HMR74" s="2"/>
      <c r="HMS74" s="2"/>
      <c r="HMT74" s="2"/>
      <c r="HMU74" s="2"/>
      <c r="HMV74" s="2"/>
      <c r="HMW74" s="2"/>
      <c r="HMX74" s="2"/>
      <c r="HMY74" s="2"/>
      <c r="HMZ74" s="2"/>
      <c r="HNA74" s="2"/>
      <c r="HNB74" s="2"/>
      <c r="HNC74" s="2"/>
      <c r="HND74" s="2"/>
      <c r="HNE74" s="2"/>
      <c r="HNF74" s="2"/>
      <c r="HNG74" s="2"/>
      <c r="HNH74" s="2"/>
      <c r="HNI74" s="2"/>
      <c r="HNJ74" s="2"/>
      <c r="HNK74" s="2"/>
      <c r="HNL74" s="2"/>
      <c r="HNM74" s="2"/>
      <c r="HNN74" s="2"/>
      <c r="HNO74" s="2"/>
      <c r="HNP74" s="2"/>
      <c r="HNQ74" s="2"/>
      <c r="HNR74" s="2"/>
      <c r="HNS74" s="2"/>
      <c r="HNT74" s="2"/>
      <c r="HNU74" s="2"/>
      <c r="HNV74" s="2"/>
      <c r="HNW74" s="2"/>
      <c r="HNX74" s="2"/>
      <c r="HNY74" s="2"/>
      <c r="HNZ74" s="2"/>
      <c r="HOA74" s="2"/>
      <c r="HOB74" s="2"/>
      <c r="HOC74" s="2"/>
      <c r="HOD74" s="2"/>
      <c r="HOE74" s="2"/>
      <c r="HOF74" s="2"/>
      <c r="HOG74" s="2"/>
      <c r="HOH74" s="2"/>
      <c r="HOI74" s="2"/>
      <c r="HOJ74" s="2"/>
      <c r="HOK74" s="2"/>
      <c r="HOL74" s="2"/>
      <c r="HOM74" s="2"/>
      <c r="HON74" s="2"/>
      <c r="HOO74" s="2"/>
      <c r="HOP74" s="2"/>
      <c r="HOQ74" s="2"/>
      <c r="HOR74" s="2"/>
      <c r="HOS74" s="2"/>
      <c r="HOT74" s="2"/>
      <c r="HOU74" s="2"/>
      <c r="HOV74" s="2"/>
      <c r="HOW74" s="2"/>
      <c r="HOX74" s="2"/>
      <c r="HOY74" s="2"/>
      <c r="HOZ74" s="2"/>
      <c r="HPA74" s="2"/>
      <c r="HPB74" s="2"/>
      <c r="HPC74" s="2"/>
      <c r="HPD74" s="2"/>
      <c r="HPE74" s="2"/>
      <c r="HPF74" s="2"/>
      <c r="HPG74" s="2"/>
      <c r="HPH74" s="2"/>
      <c r="HPI74" s="2"/>
      <c r="HPJ74" s="2"/>
      <c r="HPK74" s="2"/>
      <c r="HPL74" s="2"/>
      <c r="HPM74" s="2"/>
      <c r="HPN74" s="2"/>
      <c r="HPO74" s="2"/>
      <c r="HPP74" s="2"/>
      <c r="HPQ74" s="2"/>
      <c r="HPR74" s="2"/>
      <c r="HPS74" s="2"/>
      <c r="HPT74" s="2"/>
      <c r="HPU74" s="2"/>
      <c r="HPV74" s="2"/>
      <c r="HPW74" s="2"/>
      <c r="HPX74" s="2"/>
      <c r="HPY74" s="2"/>
      <c r="HPZ74" s="2"/>
      <c r="HQA74" s="2"/>
      <c r="HQB74" s="2"/>
      <c r="HQC74" s="2"/>
      <c r="HQD74" s="2"/>
      <c r="HQE74" s="2"/>
      <c r="HQF74" s="2"/>
      <c r="HQG74" s="2"/>
      <c r="HQH74" s="2"/>
      <c r="HQI74" s="2"/>
      <c r="HQJ74" s="2"/>
      <c r="HQK74" s="2"/>
      <c r="HQL74" s="2"/>
      <c r="HQM74" s="2"/>
      <c r="HQN74" s="2"/>
      <c r="HQO74" s="2"/>
      <c r="HQP74" s="2"/>
      <c r="HQQ74" s="2"/>
      <c r="HQR74" s="2"/>
      <c r="HQS74" s="2"/>
      <c r="HQT74" s="2"/>
      <c r="HQU74" s="2"/>
      <c r="HQV74" s="2"/>
      <c r="HQW74" s="2"/>
      <c r="HQX74" s="2"/>
      <c r="HQY74" s="2"/>
      <c r="HQZ74" s="2"/>
      <c r="HRA74" s="2"/>
      <c r="HRB74" s="2"/>
      <c r="HRC74" s="2"/>
      <c r="HRD74" s="2"/>
      <c r="HRE74" s="2"/>
      <c r="HRF74" s="2"/>
      <c r="HRG74" s="2"/>
      <c r="HRH74" s="2"/>
      <c r="HRI74" s="2"/>
      <c r="HRJ74" s="2"/>
      <c r="HRK74" s="2"/>
      <c r="HRL74" s="2"/>
      <c r="HRM74" s="2"/>
      <c r="HRN74" s="2"/>
      <c r="HRO74" s="2"/>
      <c r="HRP74" s="2"/>
      <c r="HRQ74" s="2"/>
      <c r="HRR74" s="2"/>
      <c r="HRS74" s="2"/>
      <c r="HRT74" s="2"/>
      <c r="HRU74" s="2"/>
      <c r="HRV74" s="2"/>
      <c r="HRW74" s="2"/>
      <c r="HRX74" s="2"/>
      <c r="HRY74" s="2"/>
      <c r="HRZ74" s="2"/>
      <c r="HSA74" s="2"/>
      <c r="HSB74" s="2"/>
      <c r="HSC74" s="2"/>
      <c r="HSD74" s="2"/>
      <c r="HSE74" s="2"/>
      <c r="HSF74" s="2"/>
      <c r="HSG74" s="2"/>
      <c r="HSH74" s="2"/>
      <c r="HSI74" s="2"/>
      <c r="HSJ74" s="2"/>
      <c r="HSK74" s="2"/>
      <c r="HSL74" s="2"/>
      <c r="HSM74" s="2"/>
      <c r="HSN74" s="2"/>
      <c r="HSO74" s="2"/>
      <c r="HSP74" s="2"/>
      <c r="HSQ74" s="2"/>
      <c r="HSR74" s="2"/>
      <c r="HSS74" s="2"/>
      <c r="HST74" s="2"/>
      <c r="HSU74" s="2"/>
      <c r="HSV74" s="2"/>
      <c r="HSW74" s="2"/>
      <c r="HSX74" s="2"/>
      <c r="HSY74" s="2"/>
      <c r="HSZ74" s="2"/>
      <c r="HTA74" s="2"/>
      <c r="HTB74" s="2"/>
      <c r="HTC74" s="2"/>
      <c r="HTD74" s="2"/>
      <c r="HTE74" s="2"/>
      <c r="HTF74" s="2"/>
      <c r="HTG74" s="2"/>
      <c r="HTH74" s="2"/>
      <c r="HTI74" s="2"/>
      <c r="HTJ74" s="2"/>
      <c r="HTK74" s="2"/>
      <c r="HTL74" s="2"/>
      <c r="HTM74" s="2"/>
      <c r="HTN74" s="2"/>
      <c r="HTO74" s="2"/>
      <c r="HTP74" s="2"/>
      <c r="HTQ74" s="2"/>
      <c r="HTR74" s="2"/>
      <c r="HTS74" s="2"/>
      <c r="HTT74" s="2"/>
      <c r="HTU74" s="2"/>
      <c r="HTV74" s="2"/>
      <c r="HTW74" s="2"/>
      <c r="HTX74" s="2"/>
      <c r="HTY74" s="2"/>
      <c r="HTZ74" s="2"/>
      <c r="HUA74" s="2"/>
      <c r="HUB74" s="2"/>
      <c r="HUC74" s="2"/>
      <c r="HUD74" s="2"/>
      <c r="HUE74" s="2"/>
      <c r="HUF74" s="2"/>
      <c r="HUG74" s="2"/>
      <c r="HUH74" s="2"/>
      <c r="HUI74" s="2"/>
      <c r="HUJ74" s="2"/>
      <c r="HUK74" s="2"/>
      <c r="HUL74" s="2"/>
      <c r="HUM74" s="2"/>
      <c r="HUN74" s="2"/>
      <c r="HUO74" s="2"/>
      <c r="HUP74" s="2"/>
      <c r="HUQ74" s="2"/>
      <c r="HUR74" s="2"/>
      <c r="HUS74" s="2"/>
      <c r="HUT74" s="2"/>
      <c r="HUU74" s="2"/>
      <c r="HUV74" s="2"/>
      <c r="HUW74" s="2"/>
      <c r="HUX74" s="2"/>
      <c r="HUY74" s="2"/>
      <c r="HUZ74" s="2"/>
      <c r="HVA74" s="2"/>
      <c r="HVB74" s="2"/>
      <c r="HVC74" s="2"/>
      <c r="HVD74" s="2"/>
      <c r="HVE74" s="2"/>
      <c r="HVF74" s="2"/>
      <c r="HVG74" s="2"/>
      <c r="HVH74" s="2"/>
      <c r="HVI74" s="2"/>
      <c r="HVJ74" s="2"/>
      <c r="HVK74" s="2"/>
      <c r="HVL74" s="2"/>
      <c r="HVM74" s="2"/>
      <c r="HVN74" s="2"/>
      <c r="HVO74" s="2"/>
      <c r="HVP74" s="2"/>
      <c r="HVQ74" s="2"/>
      <c r="HVR74" s="2"/>
      <c r="HVS74" s="2"/>
      <c r="HVT74" s="2"/>
      <c r="HVU74" s="2"/>
      <c r="HVV74" s="2"/>
      <c r="HVW74" s="2"/>
      <c r="HVX74" s="2"/>
      <c r="HVY74" s="2"/>
      <c r="HVZ74" s="2"/>
      <c r="HWA74" s="2"/>
      <c r="HWB74" s="2"/>
      <c r="HWC74" s="2"/>
      <c r="HWD74" s="2"/>
      <c r="HWE74" s="2"/>
      <c r="HWF74" s="2"/>
      <c r="HWG74" s="2"/>
      <c r="HWH74" s="2"/>
      <c r="HWI74" s="2"/>
      <c r="HWJ74" s="2"/>
      <c r="HWK74" s="2"/>
      <c r="HWL74" s="2"/>
      <c r="HWM74" s="2"/>
      <c r="HWN74" s="2"/>
      <c r="HWO74" s="2"/>
      <c r="HWP74" s="2"/>
      <c r="HWQ74" s="2"/>
      <c r="HWR74" s="2"/>
      <c r="HWS74" s="2"/>
      <c r="HWT74" s="2"/>
      <c r="HWU74" s="2"/>
      <c r="HWV74" s="2"/>
      <c r="HWW74" s="2"/>
      <c r="HWX74" s="2"/>
      <c r="HWY74" s="2"/>
      <c r="HWZ74" s="2"/>
      <c r="HXA74" s="2"/>
      <c r="HXB74" s="2"/>
      <c r="HXC74" s="2"/>
      <c r="HXD74" s="2"/>
      <c r="HXE74" s="2"/>
      <c r="HXF74" s="2"/>
      <c r="HXG74" s="2"/>
      <c r="HXH74" s="2"/>
      <c r="HXI74" s="2"/>
      <c r="HXJ74" s="2"/>
      <c r="HXK74" s="2"/>
      <c r="HXL74" s="2"/>
      <c r="HXM74" s="2"/>
      <c r="HXN74" s="2"/>
      <c r="HXO74" s="2"/>
      <c r="HXP74" s="2"/>
      <c r="HXQ74" s="2"/>
      <c r="HXR74" s="2"/>
      <c r="HXS74" s="2"/>
      <c r="HXT74" s="2"/>
      <c r="HXU74" s="2"/>
      <c r="HXV74" s="2"/>
      <c r="HXW74" s="2"/>
      <c r="HXX74" s="2"/>
      <c r="HXY74" s="2"/>
      <c r="HXZ74" s="2"/>
      <c r="HYA74" s="2"/>
      <c r="HYB74" s="2"/>
      <c r="HYC74" s="2"/>
      <c r="HYD74" s="2"/>
      <c r="HYE74" s="2"/>
      <c r="HYF74" s="2"/>
      <c r="HYG74" s="2"/>
      <c r="HYH74" s="2"/>
      <c r="HYI74" s="2"/>
      <c r="HYJ74" s="2"/>
      <c r="HYK74" s="2"/>
      <c r="HYL74" s="2"/>
      <c r="HYM74" s="2"/>
      <c r="HYN74" s="2"/>
      <c r="HYO74" s="2"/>
      <c r="HYP74" s="2"/>
      <c r="HYQ74" s="2"/>
      <c r="HYR74" s="2"/>
      <c r="HYS74" s="2"/>
      <c r="HYT74" s="2"/>
      <c r="HYU74" s="2"/>
      <c r="HYV74" s="2"/>
      <c r="HYW74" s="2"/>
      <c r="HYX74" s="2"/>
      <c r="HYY74" s="2"/>
      <c r="HYZ74" s="2"/>
      <c r="HZA74" s="2"/>
      <c r="HZB74" s="2"/>
      <c r="HZC74" s="2"/>
      <c r="HZD74" s="2"/>
      <c r="HZE74" s="2"/>
      <c r="HZF74" s="2"/>
      <c r="HZG74" s="2"/>
      <c r="HZH74" s="2"/>
      <c r="HZI74" s="2"/>
      <c r="HZJ74" s="2"/>
      <c r="HZK74" s="2"/>
      <c r="HZL74" s="2"/>
      <c r="HZM74" s="2"/>
      <c r="HZN74" s="2"/>
      <c r="HZO74" s="2"/>
      <c r="HZP74" s="2"/>
      <c r="HZQ74" s="2"/>
      <c r="HZR74" s="2"/>
      <c r="HZS74" s="2"/>
      <c r="HZT74" s="2"/>
      <c r="HZU74" s="2"/>
      <c r="HZV74" s="2"/>
      <c r="HZW74" s="2"/>
      <c r="HZX74" s="2"/>
      <c r="HZY74" s="2"/>
      <c r="HZZ74" s="2"/>
      <c r="IAA74" s="2"/>
      <c r="IAB74" s="2"/>
      <c r="IAC74" s="2"/>
      <c r="IAD74" s="2"/>
      <c r="IAE74" s="2"/>
      <c r="IAF74" s="2"/>
      <c r="IAG74" s="2"/>
      <c r="IAH74" s="2"/>
      <c r="IAI74" s="2"/>
      <c r="IAJ74" s="2"/>
      <c r="IAK74" s="2"/>
      <c r="IAL74" s="2"/>
      <c r="IAM74" s="2"/>
      <c r="IAN74" s="2"/>
      <c r="IAO74" s="2"/>
      <c r="IAP74" s="2"/>
      <c r="IAQ74" s="2"/>
      <c r="IAR74" s="2"/>
      <c r="IAS74" s="2"/>
      <c r="IAT74" s="2"/>
      <c r="IAU74" s="2"/>
      <c r="IAV74" s="2"/>
      <c r="IAW74" s="2"/>
      <c r="IAX74" s="2"/>
      <c r="IAY74" s="2"/>
      <c r="IAZ74" s="2"/>
      <c r="IBA74" s="2"/>
      <c r="IBB74" s="2"/>
      <c r="IBC74" s="2"/>
      <c r="IBD74" s="2"/>
      <c r="IBE74" s="2"/>
      <c r="IBF74" s="2"/>
      <c r="IBG74" s="2"/>
      <c r="IBH74" s="2"/>
      <c r="IBI74" s="2"/>
      <c r="IBJ74" s="2"/>
      <c r="IBK74" s="2"/>
      <c r="IBL74" s="2"/>
      <c r="IBM74" s="2"/>
      <c r="IBN74" s="2"/>
      <c r="IBO74" s="2"/>
      <c r="IBP74" s="2"/>
      <c r="IBQ74" s="2"/>
      <c r="IBR74" s="2"/>
      <c r="IBS74" s="2"/>
      <c r="IBT74" s="2"/>
      <c r="IBU74" s="2"/>
      <c r="IBV74" s="2"/>
      <c r="IBW74" s="2"/>
      <c r="IBX74" s="2"/>
      <c r="IBY74" s="2"/>
      <c r="IBZ74" s="2"/>
      <c r="ICA74" s="2"/>
      <c r="ICB74" s="2"/>
      <c r="ICC74" s="2"/>
      <c r="ICD74" s="2"/>
      <c r="ICE74" s="2"/>
      <c r="ICF74" s="2"/>
      <c r="ICG74" s="2"/>
      <c r="ICH74" s="2"/>
      <c r="ICI74" s="2"/>
      <c r="ICJ74" s="2"/>
      <c r="ICK74" s="2"/>
      <c r="ICL74" s="2"/>
      <c r="ICM74" s="2"/>
      <c r="ICN74" s="2"/>
      <c r="ICO74" s="2"/>
      <c r="ICP74" s="2"/>
      <c r="ICQ74" s="2"/>
      <c r="ICR74" s="2"/>
      <c r="ICS74" s="2"/>
      <c r="ICT74" s="2"/>
      <c r="ICU74" s="2"/>
      <c r="ICV74" s="2"/>
      <c r="ICW74" s="2"/>
      <c r="ICX74" s="2"/>
      <c r="ICY74" s="2"/>
      <c r="ICZ74" s="2"/>
      <c r="IDA74" s="2"/>
      <c r="IDB74" s="2"/>
      <c r="IDC74" s="2"/>
      <c r="IDD74" s="2"/>
      <c r="IDE74" s="2"/>
      <c r="IDF74" s="2"/>
      <c r="IDG74" s="2"/>
      <c r="IDH74" s="2"/>
      <c r="IDI74" s="2"/>
      <c r="IDJ74" s="2"/>
      <c r="IDK74" s="2"/>
      <c r="IDL74" s="2"/>
      <c r="IDM74" s="2"/>
      <c r="IDN74" s="2"/>
      <c r="IDO74" s="2"/>
      <c r="IDP74" s="2"/>
      <c r="IDQ74" s="2"/>
      <c r="IDR74" s="2"/>
      <c r="IDS74" s="2"/>
      <c r="IDT74" s="2"/>
      <c r="IDU74" s="2"/>
      <c r="IDV74" s="2"/>
      <c r="IDW74" s="2"/>
      <c r="IDX74" s="2"/>
      <c r="IDY74" s="2"/>
      <c r="IDZ74" s="2"/>
      <c r="IEA74" s="2"/>
      <c r="IEB74" s="2"/>
      <c r="IEC74" s="2"/>
      <c r="IED74" s="2"/>
      <c r="IEE74" s="2"/>
      <c r="IEF74" s="2"/>
      <c r="IEG74" s="2"/>
      <c r="IEH74" s="2"/>
      <c r="IEI74" s="2"/>
      <c r="IEJ74" s="2"/>
      <c r="IEK74" s="2"/>
      <c r="IEL74" s="2"/>
      <c r="IEM74" s="2"/>
      <c r="IEN74" s="2"/>
      <c r="IEO74" s="2"/>
      <c r="IEP74" s="2"/>
      <c r="IEQ74" s="2"/>
      <c r="IER74" s="2"/>
      <c r="IES74" s="2"/>
      <c r="IET74" s="2"/>
      <c r="IEU74" s="2"/>
      <c r="IEV74" s="2"/>
      <c r="IEW74" s="2"/>
      <c r="IEX74" s="2"/>
      <c r="IEY74" s="2"/>
      <c r="IEZ74" s="2"/>
      <c r="IFA74" s="2"/>
      <c r="IFB74" s="2"/>
      <c r="IFC74" s="2"/>
      <c r="IFD74" s="2"/>
      <c r="IFE74" s="2"/>
      <c r="IFF74" s="2"/>
      <c r="IFG74" s="2"/>
      <c r="IFH74" s="2"/>
      <c r="IFI74" s="2"/>
      <c r="IFJ74" s="2"/>
      <c r="IFK74" s="2"/>
      <c r="IFL74" s="2"/>
      <c r="IFM74" s="2"/>
      <c r="IFN74" s="2"/>
      <c r="IFO74" s="2"/>
      <c r="IFP74" s="2"/>
      <c r="IFQ74" s="2"/>
      <c r="IFR74" s="2"/>
      <c r="IFS74" s="2"/>
      <c r="IFT74" s="2"/>
      <c r="IFU74" s="2"/>
      <c r="IFV74" s="2"/>
      <c r="IFW74" s="2"/>
      <c r="IFX74" s="2"/>
      <c r="IFY74" s="2"/>
      <c r="IFZ74" s="2"/>
      <c r="IGA74" s="2"/>
      <c r="IGB74" s="2"/>
      <c r="IGC74" s="2"/>
      <c r="IGD74" s="2"/>
      <c r="IGE74" s="2"/>
      <c r="IGF74" s="2"/>
      <c r="IGG74" s="2"/>
      <c r="IGH74" s="2"/>
      <c r="IGI74" s="2"/>
      <c r="IGJ74" s="2"/>
      <c r="IGK74" s="2"/>
      <c r="IGL74" s="2"/>
      <c r="IGM74" s="2"/>
      <c r="IGN74" s="2"/>
      <c r="IGO74" s="2"/>
      <c r="IGP74" s="2"/>
      <c r="IGQ74" s="2"/>
      <c r="IGR74" s="2"/>
      <c r="IGS74" s="2"/>
      <c r="IGT74" s="2"/>
      <c r="IGU74" s="2"/>
      <c r="IGV74" s="2"/>
      <c r="IGW74" s="2"/>
      <c r="IGX74" s="2"/>
      <c r="IGY74" s="2"/>
      <c r="IGZ74" s="2"/>
      <c r="IHA74" s="2"/>
      <c r="IHB74" s="2"/>
      <c r="IHC74" s="2"/>
      <c r="IHD74" s="2"/>
      <c r="IHE74" s="2"/>
      <c r="IHF74" s="2"/>
      <c r="IHG74" s="2"/>
      <c r="IHH74" s="2"/>
      <c r="IHI74" s="2"/>
      <c r="IHJ74" s="2"/>
      <c r="IHK74" s="2"/>
      <c r="IHL74" s="2"/>
      <c r="IHM74" s="2"/>
      <c r="IHN74" s="2"/>
      <c r="IHO74" s="2"/>
      <c r="IHP74" s="2"/>
      <c r="IHQ74" s="2"/>
      <c r="IHR74" s="2"/>
      <c r="IHS74" s="2"/>
      <c r="IHT74" s="2"/>
      <c r="IHU74" s="2"/>
      <c r="IHV74" s="2"/>
      <c r="IHW74" s="2"/>
      <c r="IHX74" s="2"/>
      <c r="IHY74" s="2"/>
      <c r="IHZ74" s="2"/>
      <c r="IIA74" s="2"/>
      <c r="IIB74" s="2"/>
      <c r="IIC74" s="2"/>
      <c r="IID74" s="2"/>
      <c r="IIE74" s="2"/>
      <c r="IIF74" s="2"/>
      <c r="IIG74" s="2"/>
      <c r="IIH74" s="2"/>
      <c r="III74" s="2"/>
      <c r="IIJ74" s="2"/>
      <c r="IIK74" s="2"/>
      <c r="IIL74" s="2"/>
      <c r="IIM74" s="2"/>
      <c r="IIN74" s="2"/>
      <c r="IIO74" s="2"/>
      <c r="IIP74" s="2"/>
      <c r="IIQ74" s="2"/>
      <c r="IIR74" s="2"/>
      <c r="IIS74" s="2"/>
      <c r="IIT74" s="2"/>
      <c r="IIU74" s="2"/>
      <c r="IIV74" s="2"/>
      <c r="IIW74" s="2"/>
      <c r="IIX74" s="2"/>
      <c r="IIY74" s="2"/>
      <c r="IIZ74" s="2"/>
      <c r="IJA74" s="2"/>
      <c r="IJB74" s="2"/>
      <c r="IJC74" s="2"/>
      <c r="IJD74" s="2"/>
      <c r="IJE74" s="2"/>
      <c r="IJF74" s="2"/>
      <c r="IJG74" s="2"/>
      <c r="IJH74" s="2"/>
      <c r="IJI74" s="2"/>
      <c r="IJJ74" s="2"/>
      <c r="IJK74" s="2"/>
      <c r="IJL74" s="2"/>
      <c r="IJM74" s="2"/>
      <c r="IJN74" s="2"/>
      <c r="IJO74" s="2"/>
      <c r="IJP74" s="2"/>
      <c r="IJQ74" s="2"/>
      <c r="IJR74" s="2"/>
      <c r="IJS74" s="2"/>
      <c r="IJT74" s="2"/>
      <c r="IJU74" s="2"/>
      <c r="IJV74" s="2"/>
      <c r="IJW74" s="2"/>
      <c r="IJX74" s="2"/>
      <c r="IJY74" s="2"/>
      <c r="IJZ74" s="2"/>
      <c r="IKA74" s="2"/>
      <c r="IKB74" s="2"/>
      <c r="IKC74" s="2"/>
      <c r="IKD74" s="2"/>
      <c r="IKE74" s="2"/>
      <c r="IKF74" s="2"/>
      <c r="IKG74" s="2"/>
      <c r="IKH74" s="2"/>
      <c r="IKI74" s="2"/>
      <c r="IKJ74" s="2"/>
      <c r="IKK74" s="2"/>
      <c r="IKL74" s="2"/>
      <c r="IKM74" s="2"/>
      <c r="IKN74" s="2"/>
      <c r="IKO74" s="2"/>
      <c r="IKP74" s="2"/>
      <c r="IKQ74" s="2"/>
      <c r="IKR74" s="2"/>
      <c r="IKS74" s="2"/>
      <c r="IKT74" s="2"/>
      <c r="IKU74" s="2"/>
      <c r="IKV74" s="2"/>
      <c r="IKW74" s="2"/>
      <c r="IKX74" s="2"/>
      <c r="IKY74" s="2"/>
      <c r="IKZ74" s="2"/>
      <c r="ILA74" s="2"/>
      <c r="ILB74" s="2"/>
      <c r="ILC74" s="2"/>
      <c r="ILD74" s="2"/>
      <c r="ILE74" s="2"/>
      <c r="ILF74" s="2"/>
      <c r="ILG74" s="2"/>
      <c r="ILH74" s="2"/>
      <c r="ILI74" s="2"/>
      <c r="ILJ74" s="2"/>
      <c r="ILK74" s="2"/>
      <c r="ILL74" s="2"/>
      <c r="ILM74" s="2"/>
      <c r="ILN74" s="2"/>
      <c r="ILO74" s="2"/>
      <c r="ILP74" s="2"/>
      <c r="ILQ74" s="2"/>
      <c r="ILR74" s="2"/>
      <c r="ILS74" s="2"/>
      <c r="ILT74" s="2"/>
      <c r="ILU74" s="2"/>
      <c r="ILV74" s="2"/>
      <c r="ILW74" s="2"/>
      <c r="ILX74" s="2"/>
      <c r="ILY74" s="2"/>
      <c r="ILZ74" s="2"/>
      <c r="IMA74" s="2"/>
      <c r="IMB74" s="2"/>
      <c r="IMC74" s="2"/>
      <c r="IMD74" s="2"/>
      <c r="IME74" s="2"/>
      <c r="IMF74" s="2"/>
      <c r="IMG74" s="2"/>
      <c r="IMH74" s="2"/>
      <c r="IMI74" s="2"/>
      <c r="IMJ74" s="2"/>
      <c r="IMK74" s="2"/>
      <c r="IML74" s="2"/>
      <c r="IMM74" s="2"/>
      <c r="IMN74" s="2"/>
      <c r="IMO74" s="2"/>
      <c r="IMP74" s="2"/>
      <c r="IMQ74" s="2"/>
      <c r="IMR74" s="2"/>
      <c r="IMS74" s="2"/>
      <c r="IMT74" s="2"/>
      <c r="IMU74" s="2"/>
      <c r="IMV74" s="2"/>
      <c r="IMW74" s="2"/>
      <c r="IMX74" s="2"/>
      <c r="IMY74" s="2"/>
      <c r="IMZ74" s="2"/>
      <c r="INA74" s="2"/>
      <c r="INB74" s="2"/>
      <c r="INC74" s="2"/>
      <c r="IND74" s="2"/>
      <c r="INE74" s="2"/>
      <c r="INF74" s="2"/>
      <c r="ING74" s="2"/>
      <c r="INH74" s="2"/>
      <c r="INI74" s="2"/>
      <c r="INJ74" s="2"/>
      <c r="INK74" s="2"/>
      <c r="INL74" s="2"/>
      <c r="INM74" s="2"/>
      <c r="INN74" s="2"/>
      <c r="INO74" s="2"/>
      <c r="INP74" s="2"/>
      <c r="INQ74" s="2"/>
      <c r="INR74" s="2"/>
      <c r="INS74" s="2"/>
      <c r="INT74" s="2"/>
      <c r="INU74" s="2"/>
      <c r="INV74" s="2"/>
      <c r="INW74" s="2"/>
      <c r="INX74" s="2"/>
      <c r="INY74" s="2"/>
      <c r="INZ74" s="2"/>
      <c r="IOA74" s="2"/>
      <c r="IOB74" s="2"/>
      <c r="IOC74" s="2"/>
      <c r="IOD74" s="2"/>
      <c r="IOE74" s="2"/>
      <c r="IOF74" s="2"/>
      <c r="IOG74" s="2"/>
      <c r="IOH74" s="2"/>
      <c r="IOI74" s="2"/>
      <c r="IOJ74" s="2"/>
      <c r="IOK74" s="2"/>
      <c r="IOL74" s="2"/>
      <c r="IOM74" s="2"/>
      <c r="ION74" s="2"/>
      <c r="IOO74" s="2"/>
      <c r="IOP74" s="2"/>
      <c r="IOQ74" s="2"/>
      <c r="IOR74" s="2"/>
      <c r="IOS74" s="2"/>
      <c r="IOT74" s="2"/>
      <c r="IOU74" s="2"/>
      <c r="IOV74" s="2"/>
      <c r="IOW74" s="2"/>
      <c r="IOX74" s="2"/>
      <c r="IOY74" s="2"/>
      <c r="IOZ74" s="2"/>
      <c r="IPA74" s="2"/>
      <c r="IPB74" s="2"/>
      <c r="IPC74" s="2"/>
      <c r="IPD74" s="2"/>
      <c r="IPE74" s="2"/>
      <c r="IPF74" s="2"/>
      <c r="IPG74" s="2"/>
      <c r="IPH74" s="2"/>
      <c r="IPI74" s="2"/>
      <c r="IPJ74" s="2"/>
      <c r="IPK74" s="2"/>
      <c r="IPL74" s="2"/>
      <c r="IPM74" s="2"/>
      <c r="IPN74" s="2"/>
      <c r="IPO74" s="2"/>
      <c r="IPP74" s="2"/>
      <c r="IPQ74" s="2"/>
      <c r="IPR74" s="2"/>
      <c r="IPS74" s="2"/>
      <c r="IPT74" s="2"/>
      <c r="IPU74" s="2"/>
      <c r="IPV74" s="2"/>
      <c r="IPW74" s="2"/>
      <c r="IPX74" s="2"/>
      <c r="IPY74" s="2"/>
      <c r="IPZ74" s="2"/>
      <c r="IQA74" s="2"/>
      <c r="IQB74" s="2"/>
      <c r="IQC74" s="2"/>
      <c r="IQD74" s="2"/>
      <c r="IQE74" s="2"/>
      <c r="IQF74" s="2"/>
      <c r="IQG74" s="2"/>
      <c r="IQH74" s="2"/>
      <c r="IQI74" s="2"/>
      <c r="IQJ74" s="2"/>
      <c r="IQK74" s="2"/>
      <c r="IQL74" s="2"/>
      <c r="IQM74" s="2"/>
      <c r="IQN74" s="2"/>
      <c r="IQO74" s="2"/>
      <c r="IQP74" s="2"/>
      <c r="IQQ74" s="2"/>
      <c r="IQR74" s="2"/>
      <c r="IQS74" s="2"/>
      <c r="IQT74" s="2"/>
      <c r="IQU74" s="2"/>
      <c r="IQV74" s="2"/>
      <c r="IQW74" s="2"/>
      <c r="IQX74" s="2"/>
      <c r="IQY74" s="2"/>
      <c r="IQZ74" s="2"/>
      <c r="IRA74" s="2"/>
      <c r="IRB74" s="2"/>
      <c r="IRC74" s="2"/>
      <c r="IRD74" s="2"/>
      <c r="IRE74" s="2"/>
      <c r="IRF74" s="2"/>
      <c r="IRG74" s="2"/>
      <c r="IRH74" s="2"/>
      <c r="IRI74" s="2"/>
      <c r="IRJ74" s="2"/>
      <c r="IRK74" s="2"/>
      <c r="IRL74" s="2"/>
      <c r="IRM74" s="2"/>
      <c r="IRN74" s="2"/>
      <c r="IRO74" s="2"/>
      <c r="IRP74" s="2"/>
      <c r="IRQ74" s="2"/>
      <c r="IRR74" s="2"/>
      <c r="IRS74" s="2"/>
      <c r="IRT74" s="2"/>
      <c r="IRU74" s="2"/>
      <c r="IRV74" s="2"/>
      <c r="IRW74" s="2"/>
      <c r="IRX74" s="2"/>
      <c r="IRY74" s="2"/>
      <c r="IRZ74" s="2"/>
      <c r="ISA74" s="2"/>
      <c r="ISB74" s="2"/>
      <c r="ISC74" s="2"/>
      <c r="ISD74" s="2"/>
      <c r="ISE74" s="2"/>
      <c r="ISF74" s="2"/>
      <c r="ISG74" s="2"/>
      <c r="ISH74" s="2"/>
      <c r="ISI74" s="2"/>
      <c r="ISJ74" s="2"/>
      <c r="ISK74" s="2"/>
      <c r="ISL74" s="2"/>
      <c r="ISM74" s="2"/>
      <c r="ISN74" s="2"/>
      <c r="ISO74" s="2"/>
      <c r="ISP74" s="2"/>
      <c r="ISQ74" s="2"/>
      <c r="ISR74" s="2"/>
      <c r="ISS74" s="2"/>
      <c r="IST74" s="2"/>
      <c r="ISU74" s="2"/>
      <c r="ISV74" s="2"/>
      <c r="ISW74" s="2"/>
      <c r="ISX74" s="2"/>
      <c r="ISY74" s="2"/>
      <c r="ISZ74" s="2"/>
      <c r="ITA74" s="2"/>
      <c r="ITB74" s="2"/>
      <c r="ITC74" s="2"/>
      <c r="ITD74" s="2"/>
      <c r="ITE74" s="2"/>
      <c r="ITF74" s="2"/>
      <c r="ITG74" s="2"/>
      <c r="ITH74" s="2"/>
      <c r="ITI74" s="2"/>
      <c r="ITJ74" s="2"/>
      <c r="ITK74" s="2"/>
      <c r="ITL74" s="2"/>
      <c r="ITM74" s="2"/>
      <c r="ITN74" s="2"/>
      <c r="ITO74" s="2"/>
      <c r="ITP74" s="2"/>
      <c r="ITQ74" s="2"/>
      <c r="ITR74" s="2"/>
      <c r="ITS74" s="2"/>
      <c r="ITT74" s="2"/>
      <c r="ITU74" s="2"/>
      <c r="ITV74" s="2"/>
      <c r="ITW74" s="2"/>
      <c r="ITX74" s="2"/>
      <c r="ITY74" s="2"/>
      <c r="ITZ74" s="2"/>
      <c r="IUA74" s="2"/>
      <c r="IUB74" s="2"/>
      <c r="IUC74" s="2"/>
      <c r="IUD74" s="2"/>
      <c r="IUE74" s="2"/>
      <c r="IUF74" s="2"/>
      <c r="IUG74" s="2"/>
      <c r="IUH74" s="2"/>
      <c r="IUI74" s="2"/>
      <c r="IUJ74" s="2"/>
      <c r="IUK74" s="2"/>
      <c r="IUL74" s="2"/>
      <c r="IUM74" s="2"/>
      <c r="IUN74" s="2"/>
      <c r="IUO74" s="2"/>
      <c r="IUP74" s="2"/>
      <c r="IUQ74" s="2"/>
      <c r="IUR74" s="2"/>
      <c r="IUS74" s="2"/>
      <c r="IUT74" s="2"/>
      <c r="IUU74" s="2"/>
      <c r="IUV74" s="2"/>
      <c r="IUW74" s="2"/>
      <c r="IUX74" s="2"/>
      <c r="IUY74" s="2"/>
      <c r="IUZ74" s="2"/>
      <c r="IVA74" s="2"/>
      <c r="IVB74" s="2"/>
      <c r="IVC74" s="2"/>
      <c r="IVD74" s="2"/>
      <c r="IVE74" s="2"/>
      <c r="IVF74" s="2"/>
      <c r="IVG74" s="2"/>
      <c r="IVH74" s="2"/>
      <c r="IVI74" s="2"/>
      <c r="IVJ74" s="2"/>
      <c r="IVK74" s="2"/>
      <c r="IVL74" s="2"/>
      <c r="IVM74" s="2"/>
      <c r="IVN74" s="2"/>
      <c r="IVO74" s="2"/>
      <c r="IVP74" s="2"/>
      <c r="IVQ74" s="2"/>
      <c r="IVR74" s="2"/>
      <c r="IVS74" s="2"/>
      <c r="IVT74" s="2"/>
      <c r="IVU74" s="2"/>
      <c r="IVV74" s="2"/>
      <c r="IVW74" s="2"/>
      <c r="IVX74" s="2"/>
      <c r="IVY74" s="2"/>
      <c r="IVZ74" s="2"/>
      <c r="IWA74" s="2"/>
      <c r="IWB74" s="2"/>
      <c r="IWC74" s="2"/>
      <c r="IWD74" s="2"/>
      <c r="IWE74" s="2"/>
      <c r="IWF74" s="2"/>
      <c r="IWG74" s="2"/>
      <c r="IWH74" s="2"/>
      <c r="IWI74" s="2"/>
      <c r="IWJ74" s="2"/>
      <c r="IWK74" s="2"/>
      <c r="IWL74" s="2"/>
      <c r="IWM74" s="2"/>
      <c r="IWN74" s="2"/>
      <c r="IWO74" s="2"/>
      <c r="IWP74" s="2"/>
      <c r="IWQ74" s="2"/>
      <c r="IWR74" s="2"/>
      <c r="IWS74" s="2"/>
      <c r="IWT74" s="2"/>
      <c r="IWU74" s="2"/>
      <c r="IWV74" s="2"/>
      <c r="IWW74" s="2"/>
      <c r="IWX74" s="2"/>
      <c r="IWY74" s="2"/>
      <c r="IWZ74" s="2"/>
      <c r="IXA74" s="2"/>
      <c r="IXB74" s="2"/>
      <c r="IXC74" s="2"/>
      <c r="IXD74" s="2"/>
      <c r="IXE74" s="2"/>
      <c r="IXF74" s="2"/>
      <c r="IXG74" s="2"/>
      <c r="IXH74" s="2"/>
      <c r="IXI74" s="2"/>
      <c r="IXJ74" s="2"/>
      <c r="IXK74" s="2"/>
      <c r="IXL74" s="2"/>
      <c r="IXM74" s="2"/>
      <c r="IXN74" s="2"/>
      <c r="IXO74" s="2"/>
      <c r="IXP74" s="2"/>
      <c r="IXQ74" s="2"/>
      <c r="IXR74" s="2"/>
      <c r="IXS74" s="2"/>
      <c r="IXT74" s="2"/>
      <c r="IXU74" s="2"/>
      <c r="IXV74" s="2"/>
      <c r="IXW74" s="2"/>
      <c r="IXX74" s="2"/>
      <c r="IXY74" s="2"/>
      <c r="IXZ74" s="2"/>
      <c r="IYA74" s="2"/>
      <c r="IYB74" s="2"/>
      <c r="IYC74" s="2"/>
      <c r="IYD74" s="2"/>
      <c r="IYE74" s="2"/>
      <c r="IYF74" s="2"/>
      <c r="IYG74" s="2"/>
      <c r="IYH74" s="2"/>
      <c r="IYI74" s="2"/>
      <c r="IYJ74" s="2"/>
      <c r="IYK74" s="2"/>
      <c r="IYL74" s="2"/>
      <c r="IYM74" s="2"/>
      <c r="IYN74" s="2"/>
      <c r="IYO74" s="2"/>
      <c r="IYP74" s="2"/>
      <c r="IYQ74" s="2"/>
      <c r="IYR74" s="2"/>
      <c r="IYS74" s="2"/>
      <c r="IYT74" s="2"/>
      <c r="IYU74" s="2"/>
      <c r="IYV74" s="2"/>
      <c r="IYW74" s="2"/>
      <c r="IYX74" s="2"/>
      <c r="IYY74" s="2"/>
      <c r="IYZ74" s="2"/>
      <c r="IZA74" s="2"/>
      <c r="IZB74" s="2"/>
      <c r="IZC74" s="2"/>
      <c r="IZD74" s="2"/>
      <c r="IZE74" s="2"/>
      <c r="IZF74" s="2"/>
      <c r="IZG74" s="2"/>
      <c r="IZH74" s="2"/>
      <c r="IZI74" s="2"/>
      <c r="IZJ74" s="2"/>
      <c r="IZK74" s="2"/>
      <c r="IZL74" s="2"/>
      <c r="IZM74" s="2"/>
      <c r="IZN74" s="2"/>
      <c r="IZO74" s="2"/>
      <c r="IZP74" s="2"/>
      <c r="IZQ74" s="2"/>
      <c r="IZR74" s="2"/>
      <c r="IZS74" s="2"/>
      <c r="IZT74" s="2"/>
      <c r="IZU74" s="2"/>
      <c r="IZV74" s="2"/>
      <c r="IZW74" s="2"/>
      <c r="IZX74" s="2"/>
      <c r="IZY74" s="2"/>
      <c r="IZZ74" s="2"/>
      <c r="JAA74" s="2"/>
      <c r="JAB74" s="2"/>
      <c r="JAC74" s="2"/>
      <c r="JAD74" s="2"/>
      <c r="JAE74" s="2"/>
      <c r="JAF74" s="2"/>
      <c r="JAG74" s="2"/>
      <c r="JAH74" s="2"/>
      <c r="JAI74" s="2"/>
      <c r="JAJ74" s="2"/>
      <c r="JAK74" s="2"/>
      <c r="JAL74" s="2"/>
      <c r="JAM74" s="2"/>
      <c r="JAN74" s="2"/>
      <c r="JAO74" s="2"/>
      <c r="JAP74" s="2"/>
      <c r="JAQ74" s="2"/>
      <c r="JAR74" s="2"/>
      <c r="JAS74" s="2"/>
      <c r="JAT74" s="2"/>
      <c r="JAU74" s="2"/>
      <c r="JAV74" s="2"/>
      <c r="JAW74" s="2"/>
      <c r="JAX74" s="2"/>
      <c r="JAY74" s="2"/>
      <c r="JAZ74" s="2"/>
      <c r="JBA74" s="2"/>
      <c r="JBB74" s="2"/>
      <c r="JBC74" s="2"/>
      <c r="JBD74" s="2"/>
      <c r="JBE74" s="2"/>
      <c r="JBF74" s="2"/>
      <c r="JBG74" s="2"/>
      <c r="JBH74" s="2"/>
      <c r="JBI74" s="2"/>
      <c r="JBJ74" s="2"/>
      <c r="JBK74" s="2"/>
      <c r="JBL74" s="2"/>
      <c r="JBM74" s="2"/>
      <c r="JBN74" s="2"/>
      <c r="JBO74" s="2"/>
      <c r="JBP74" s="2"/>
      <c r="JBQ74" s="2"/>
      <c r="JBR74" s="2"/>
      <c r="JBS74" s="2"/>
      <c r="JBT74" s="2"/>
      <c r="JBU74" s="2"/>
      <c r="JBV74" s="2"/>
      <c r="JBW74" s="2"/>
      <c r="JBX74" s="2"/>
      <c r="JBY74" s="2"/>
      <c r="JBZ74" s="2"/>
      <c r="JCA74" s="2"/>
      <c r="JCB74" s="2"/>
      <c r="JCC74" s="2"/>
      <c r="JCD74" s="2"/>
      <c r="JCE74" s="2"/>
      <c r="JCF74" s="2"/>
      <c r="JCG74" s="2"/>
      <c r="JCH74" s="2"/>
      <c r="JCI74" s="2"/>
      <c r="JCJ74" s="2"/>
      <c r="JCK74" s="2"/>
      <c r="JCL74" s="2"/>
      <c r="JCM74" s="2"/>
      <c r="JCN74" s="2"/>
      <c r="JCO74" s="2"/>
      <c r="JCP74" s="2"/>
      <c r="JCQ74" s="2"/>
      <c r="JCR74" s="2"/>
      <c r="JCS74" s="2"/>
      <c r="JCT74" s="2"/>
      <c r="JCU74" s="2"/>
      <c r="JCV74" s="2"/>
      <c r="JCW74" s="2"/>
      <c r="JCX74" s="2"/>
      <c r="JCY74" s="2"/>
      <c r="JCZ74" s="2"/>
      <c r="JDA74" s="2"/>
      <c r="JDB74" s="2"/>
      <c r="JDC74" s="2"/>
      <c r="JDD74" s="2"/>
      <c r="JDE74" s="2"/>
      <c r="JDF74" s="2"/>
      <c r="JDG74" s="2"/>
      <c r="JDH74" s="2"/>
      <c r="JDI74" s="2"/>
      <c r="JDJ74" s="2"/>
      <c r="JDK74" s="2"/>
      <c r="JDL74" s="2"/>
      <c r="JDM74" s="2"/>
      <c r="JDN74" s="2"/>
      <c r="JDO74" s="2"/>
      <c r="JDP74" s="2"/>
      <c r="JDQ74" s="2"/>
      <c r="JDR74" s="2"/>
      <c r="JDS74" s="2"/>
      <c r="JDT74" s="2"/>
      <c r="JDU74" s="2"/>
      <c r="JDV74" s="2"/>
      <c r="JDW74" s="2"/>
      <c r="JDX74" s="2"/>
      <c r="JDY74" s="2"/>
      <c r="JDZ74" s="2"/>
      <c r="JEA74" s="2"/>
      <c r="JEB74" s="2"/>
      <c r="JEC74" s="2"/>
      <c r="JED74" s="2"/>
      <c r="JEE74" s="2"/>
      <c r="JEF74" s="2"/>
      <c r="JEG74" s="2"/>
      <c r="JEH74" s="2"/>
      <c r="JEI74" s="2"/>
      <c r="JEJ74" s="2"/>
      <c r="JEK74" s="2"/>
      <c r="JEL74" s="2"/>
      <c r="JEM74" s="2"/>
      <c r="JEN74" s="2"/>
      <c r="JEO74" s="2"/>
      <c r="JEP74" s="2"/>
      <c r="JEQ74" s="2"/>
      <c r="JER74" s="2"/>
      <c r="JES74" s="2"/>
      <c r="JET74" s="2"/>
      <c r="JEU74" s="2"/>
      <c r="JEV74" s="2"/>
      <c r="JEW74" s="2"/>
      <c r="JEX74" s="2"/>
      <c r="JEY74" s="2"/>
      <c r="JEZ74" s="2"/>
      <c r="JFA74" s="2"/>
      <c r="JFB74" s="2"/>
      <c r="JFC74" s="2"/>
      <c r="JFD74" s="2"/>
      <c r="JFE74" s="2"/>
      <c r="JFF74" s="2"/>
      <c r="JFG74" s="2"/>
      <c r="JFH74" s="2"/>
      <c r="JFI74" s="2"/>
      <c r="JFJ74" s="2"/>
      <c r="JFK74" s="2"/>
      <c r="JFL74" s="2"/>
      <c r="JFM74" s="2"/>
      <c r="JFN74" s="2"/>
      <c r="JFO74" s="2"/>
      <c r="JFP74" s="2"/>
      <c r="JFQ74" s="2"/>
      <c r="JFR74" s="2"/>
      <c r="JFS74" s="2"/>
      <c r="JFT74" s="2"/>
      <c r="JFU74" s="2"/>
      <c r="JFV74" s="2"/>
      <c r="JFW74" s="2"/>
      <c r="JFX74" s="2"/>
      <c r="JFY74" s="2"/>
      <c r="JFZ74" s="2"/>
      <c r="JGA74" s="2"/>
      <c r="JGB74" s="2"/>
      <c r="JGC74" s="2"/>
      <c r="JGD74" s="2"/>
      <c r="JGE74" s="2"/>
      <c r="JGF74" s="2"/>
      <c r="JGG74" s="2"/>
      <c r="JGH74" s="2"/>
      <c r="JGI74" s="2"/>
      <c r="JGJ74" s="2"/>
      <c r="JGK74" s="2"/>
      <c r="JGL74" s="2"/>
      <c r="JGM74" s="2"/>
      <c r="JGN74" s="2"/>
      <c r="JGO74" s="2"/>
      <c r="JGP74" s="2"/>
      <c r="JGQ74" s="2"/>
      <c r="JGR74" s="2"/>
      <c r="JGS74" s="2"/>
      <c r="JGT74" s="2"/>
      <c r="JGU74" s="2"/>
      <c r="JGV74" s="2"/>
      <c r="JGW74" s="2"/>
      <c r="JGX74" s="2"/>
      <c r="JGY74" s="2"/>
      <c r="JGZ74" s="2"/>
      <c r="JHA74" s="2"/>
      <c r="JHB74" s="2"/>
      <c r="JHC74" s="2"/>
      <c r="JHD74" s="2"/>
      <c r="JHE74" s="2"/>
      <c r="JHF74" s="2"/>
      <c r="JHG74" s="2"/>
      <c r="JHH74" s="2"/>
      <c r="JHI74" s="2"/>
      <c r="JHJ74" s="2"/>
      <c r="JHK74" s="2"/>
      <c r="JHL74" s="2"/>
      <c r="JHM74" s="2"/>
      <c r="JHN74" s="2"/>
      <c r="JHO74" s="2"/>
      <c r="JHP74" s="2"/>
      <c r="JHQ74" s="2"/>
      <c r="JHR74" s="2"/>
      <c r="JHS74" s="2"/>
      <c r="JHT74" s="2"/>
      <c r="JHU74" s="2"/>
      <c r="JHV74" s="2"/>
      <c r="JHW74" s="2"/>
      <c r="JHX74" s="2"/>
      <c r="JHY74" s="2"/>
      <c r="JHZ74" s="2"/>
      <c r="JIA74" s="2"/>
      <c r="JIB74" s="2"/>
      <c r="JIC74" s="2"/>
      <c r="JID74" s="2"/>
      <c r="JIE74" s="2"/>
      <c r="JIF74" s="2"/>
      <c r="JIG74" s="2"/>
      <c r="JIH74" s="2"/>
      <c r="JII74" s="2"/>
      <c r="JIJ74" s="2"/>
      <c r="JIK74" s="2"/>
      <c r="JIL74" s="2"/>
      <c r="JIM74" s="2"/>
      <c r="JIN74" s="2"/>
      <c r="JIO74" s="2"/>
      <c r="JIP74" s="2"/>
      <c r="JIQ74" s="2"/>
      <c r="JIR74" s="2"/>
      <c r="JIS74" s="2"/>
      <c r="JIT74" s="2"/>
      <c r="JIU74" s="2"/>
      <c r="JIV74" s="2"/>
      <c r="JIW74" s="2"/>
      <c r="JIX74" s="2"/>
      <c r="JIY74" s="2"/>
      <c r="JIZ74" s="2"/>
      <c r="JJA74" s="2"/>
      <c r="JJB74" s="2"/>
      <c r="JJC74" s="2"/>
      <c r="JJD74" s="2"/>
      <c r="JJE74" s="2"/>
      <c r="JJF74" s="2"/>
      <c r="JJG74" s="2"/>
      <c r="JJH74" s="2"/>
      <c r="JJI74" s="2"/>
      <c r="JJJ74" s="2"/>
      <c r="JJK74" s="2"/>
      <c r="JJL74" s="2"/>
      <c r="JJM74" s="2"/>
      <c r="JJN74" s="2"/>
      <c r="JJO74" s="2"/>
      <c r="JJP74" s="2"/>
      <c r="JJQ74" s="2"/>
      <c r="JJR74" s="2"/>
      <c r="JJS74" s="2"/>
      <c r="JJT74" s="2"/>
      <c r="JJU74" s="2"/>
      <c r="JJV74" s="2"/>
      <c r="JJW74" s="2"/>
      <c r="JJX74" s="2"/>
      <c r="JJY74" s="2"/>
      <c r="JJZ74" s="2"/>
      <c r="JKA74" s="2"/>
      <c r="JKB74" s="2"/>
      <c r="JKC74" s="2"/>
      <c r="JKD74" s="2"/>
      <c r="JKE74" s="2"/>
      <c r="JKF74" s="2"/>
      <c r="JKG74" s="2"/>
      <c r="JKH74" s="2"/>
      <c r="JKI74" s="2"/>
      <c r="JKJ74" s="2"/>
      <c r="JKK74" s="2"/>
      <c r="JKL74" s="2"/>
      <c r="JKM74" s="2"/>
      <c r="JKN74" s="2"/>
      <c r="JKO74" s="2"/>
      <c r="JKP74" s="2"/>
      <c r="JKQ74" s="2"/>
      <c r="JKR74" s="2"/>
      <c r="JKS74" s="2"/>
      <c r="JKT74" s="2"/>
      <c r="JKU74" s="2"/>
      <c r="JKV74" s="2"/>
      <c r="JKW74" s="2"/>
      <c r="JKX74" s="2"/>
      <c r="JKY74" s="2"/>
      <c r="JKZ74" s="2"/>
      <c r="JLA74" s="2"/>
      <c r="JLB74" s="2"/>
      <c r="JLC74" s="2"/>
      <c r="JLD74" s="2"/>
      <c r="JLE74" s="2"/>
      <c r="JLF74" s="2"/>
      <c r="JLG74" s="2"/>
      <c r="JLH74" s="2"/>
      <c r="JLI74" s="2"/>
      <c r="JLJ74" s="2"/>
      <c r="JLK74" s="2"/>
      <c r="JLL74" s="2"/>
      <c r="JLM74" s="2"/>
      <c r="JLN74" s="2"/>
      <c r="JLO74" s="2"/>
      <c r="JLP74" s="2"/>
      <c r="JLQ74" s="2"/>
      <c r="JLR74" s="2"/>
      <c r="JLS74" s="2"/>
      <c r="JLT74" s="2"/>
      <c r="JLU74" s="2"/>
      <c r="JLV74" s="2"/>
      <c r="JLW74" s="2"/>
      <c r="JLX74" s="2"/>
      <c r="JLY74" s="2"/>
      <c r="JLZ74" s="2"/>
      <c r="JMA74" s="2"/>
      <c r="JMB74" s="2"/>
      <c r="JMC74" s="2"/>
      <c r="JMD74" s="2"/>
      <c r="JME74" s="2"/>
      <c r="JMF74" s="2"/>
      <c r="JMG74" s="2"/>
      <c r="JMH74" s="2"/>
      <c r="JMI74" s="2"/>
      <c r="JMJ74" s="2"/>
      <c r="JMK74" s="2"/>
      <c r="JML74" s="2"/>
      <c r="JMM74" s="2"/>
      <c r="JMN74" s="2"/>
      <c r="JMO74" s="2"/>
      <c r="JMP74" s="2"/>
      <c r="JMQ74" s="2"/>
      <c r="JMR74" s="2"/>
      <c r="JMS74" s="2"/>
      <c r="JMT74" s="2"/>
      <c r="JMU74" s="2"/>
      <c r="JMV74" s="2"/>
      <c r="JMW74" s="2"/>
      <c r="JMX74" s="2"/>
      <c r="JMY74" s="2"/>
      <c r="JMZ74" s="2"/>
      <c r="JNA74" s="2"/>
      <c r="JNB74" s="2"/>
      <c r="JNC74" s="2"/>
      <c r="JND74" s="2"/>
      <c r="JNE74" s="2"/>
      <c r="JNF74" s="2"/>
      <c r="JNG74" s="2"/>
      <c r="JNH74" s="2"/>
      <c r="JNI74" s="2"/>
      <c r="JNJ74" s="2"/>
      <c r="JNK74" s="2"/>
      <c r="JNL74" s="2"/>
      <c r="JNM74" s="2"/>
      <c r="JNN74" s="2"/>
      <c r="JNO74" s="2"/>
      <c r="JNP74" s="2"/>
      <c r="JNQ74" s="2"/>
      <c r="JNR74" s="2"/>
      <c r="JNS74" s="2"/>
      <c r="JNT74" s="2"/>
      <c r="JNU74" s="2"/>
      <c r="JNV74" s="2"/>
      <c r="JNW74" s="2"/>
      <c r="JNX74" s="2"/>
      <c r="JNY74" s="2"/>
      <c r="JNZ74" s="2"/>
      <c r="JOA74" s="2"/>
      <c r="JOB74" s="2"/>
      <c r="JOC74" s="2"/>
      <c r="JOD74" s="2"/>
      <c r="JOE74" s="2"/>
      <c r="JOF74" s="2"/>
      <c r="JOG74" s="2"/>
      <c r="JOH74" s="2"/>
      <c r="JOI74" s="2"/>
      <c r="JOJ74" s="2"/>
      <c r="JOK74" s="2"/>
      <c r="JOL74" s="2"/>
      <c r="JOM74" s="2"/>
      <c r="JON74" s="2"/>
      <c r="JOO74" s="2"/>
      <c r="JOP74" s="2"/>
      <c r="JOQ74" s="2"/>
      <c r="JOR74" s="2"/>
      <c r="JOS74" s="2"/>
      <c r="JOT74" s="2"/>
      <c r="JOU74" s="2"/>
      <c r="JOV74" s="2"/>
      <c r="JOW74" s="2"/>
      <c r="JOX74" s="2"/>
      <c r="JOY74" s="2"/>
      <c r="JOZ74" s="2"/>
      <c r="JPA74" s="2"/>
      <c r="JPB74" s="2"/>
      <c r="JPC74" s="2"/>
      <c r="JPD74" s="2"/>
      <c r="JPE74" s="2"/>
      <c r="JPF74" s="2"/>
      <c r="JPG74" s="2"/>
      <c r="JPH74" s="2"/>
      <c r="JPI74" s="2"/>
      <c r="JPJ74" s="2"/>
      <c r="JPK74" s="2"/>
      <c r="JPL74" s="2"/>
      <c r="JPM74" s="2"/>
      <c r="JPN74" s="2"/>
      <c r="JPO74" s="2"/>
      <c r="JPP74" s="2"/>
      <c r="JPQ74" s="2"/>
      <c r="JPR74" s="2"/>
      <c r="JPS74" s="2"/>
      <c r="JPT74" s="2"/>
      <c r="JPU74" s="2"/>
      <c r="JPV74" s="2"/>
      <c r="JPW74" s="2"/>
      <c r="JPX74" s="2"/>
      <c r="JPY74" s="2"/>
      <c r="JPZ74" s="2"/>
      <c r="JQA74" s="2"/>
      <c r="JQB74" s="2"/>
      <c r="JQC74" s="2"/>
      <c r="JQD74" s="2"/>
      <c r="JQE74" s="2"/>
      <c r="JQF74" s="2"/>
      <c r="JQG74" s="2"/>
      <c r="JQH74" s="2"/>
      <c r="JQI74" s="2"/>
      <c r="JQJ74" s="2"/>
      <c r="JQK74" s="2"/>
      <c r="JQL74" s="2"/>
      <c r="JQM74" s="2"/>
      <c r="JQN74" s="2"/>
      <c r="JQO74" s="2"/>
      <c r="JQP74" s="2"/>
      <c r="JQQ74" s="2"/>
      <c r="JQR74" s="2"/>
      <c r="JQS74" s="2"/>
      <c r="JQT74" s="2"/>
      <c r="JQU74" s="2"/>
      <c r="JQV74" s="2"/>
      <c r="JQW74" s="2"/>
      <c r="JQX74" s="2"/>
      <c r="JQY74" s="2"/>
      <c r="JQZ74" s="2"/>
      <c r="JRA74" s="2"/>
      <c r="JRB74" s="2"/>
      <c r="JRC74" s="2"/>
      <c r="JRD74" s="2"/>
      <c r="JRE74" s="2"/>
      <c r="JRF74" s="2"/>
      <c r="JRG74" s="2"/>
      <c r="JRH74" s="2"/>
      <c r="JRI74" s="2"/>
      <c r="JRJ74" s="2"/>
      <c r="JRK74" s="2"/>
      <c r="JRL74" s="2"/>
      <c r="JRM74" s="2"/>
      <c r="JRN74" s="2"/>
      <c r="JRO74" s="2"/>
      <c r="JRP74" s="2"/>
      <c r="JRQ74" s="2"/>
      <c r="JRR74" s="2"/>
      <c r="JRS74" s="2"/>
      <c r="JRT74" s="2"/>
      <c r="JRU74" s="2"/>
      <c r="JRV74" s="2"/>
      <c r="JRW74" s="2"/>
      <c r="JRX74" s="2"/>
      <c r="JRY74" s="2"/>
      <c r="JRZ74" s="2"/>
      <c r="JSA74" s="2"/>
      <c r="JSB74" s="2"/>
      <c r="JSC74" s="2"/>
      <c r="JSD74" s="2"/>
      <c r="JSE74" s="2"/>
      <c r="JSF74" s="2"/>
      <c r="JSG74" s="2"/>
      <c r="JSH74" s="2"/>
      <c r="JSI74" s="2"/>
      <c r="JSJ74" s="2"/>
      <c r="JSK74" s="2"/>
      <c r="JSL74" s="2"/>
      <c r="JSM74" s="2"/>
      <c r="JSN74" s="2"/>
      <c r="JSO74" s="2"/>
      <c r="JSP74" s="2"/>
      <c r="JSQ74" s="2"/>
      <c r="JSR74" s="2"/>
      <c r="JSS74" s="2"/>
      <c r="JST74" s="2"/>
      <c r="JSU74" s="2"/>
      <c r="JSV74" s="2"/>
      <c r="JSW74" s="2"/>
      <c r="JSX74" s="2"/>
      <c r="JSY74" s="2"/>
      <c r="JSZ74" s="2"/>
      <c r="JTA74" s="2"/>
      <c r="JTB74" s="2"/>
      <c r="JTC74" s="2"/>
      <c r="JTD74" s="2"/>
      <c r="JTE74" s="2"/>
      <c r="JTF74" s="2"/>
      <c r="JTG74" s="2"/>
      <c r="JTH74" s="2"/>
      <c r="JTI74" s="2"/>
      <c r="JTJ74" s="2"/>
      <c r="JTK74" s="2"/>
      <c r="JTL74" s="2"/>
      <c r="JTM74" s="2"/>
      <c r="JTN74" s="2"/>
      <c r="JTO74" s="2"/>
      <c r="JTP74" s="2"/>
      <c r="JTQ74" s="2"/>
      <c r="JTR74" s="2"/>
      <c r="JTS74" s="2"/>
      <c r="JTT74" s="2"/>
      <c r="JTU74" s="2"/>
      <c r="JTV74" s="2"/>
      <c r="JTW74" s="2"/>
      <c r="JTX74" s="2"/>
      <c r="JTY74" s="2"/>
      <c r="JTZ74" s="2"/>
      <c r="JUA74" s="2"/>
      <c r="JUB74" s="2"/>
      <c r="JUC74" s="2"/>
      <c r="JUD74" s="2"/>
      <c r="JUE74" s="2"/>
      <c r="JUF74" s="2"/>
      <c r="JUG74" s="2"/>
      <c r="JUH74" s="2"/>
      <c r="JUI74" s="2"/>
      <c r="JUJ74" s="2"/>
      <c r="JUK74" s="2"/>
      <c r="JUL74" s="2"/>
      <c r="JUM74" s="2"/>
      <c r="JUN74" s="2"/>
      <c r="JUO74" s="2"/>
      <c r="JUP74" s="2"/>
      <c r="JUQ74" s="2"/>
      <c r="JUR74" s="2"/>
      <c r="JUS74" s="2"/>
      <c r="JUT74" s="2"/>
      <c r="JUU74" s="2"/>
      <c r="JUV74" s="2"/>
      <c r="JUW74" s="2"/>
      <c r="JUX74" s="2"/>
      <c r="JUY74" s="2"/>
      <c r="JUZ74" s="2"/>
      <c r="JVA74" s="2"/>
      <c r="JVB74" s="2"/>
      <c r="JVC74" s="2"/>
      <c r="JVD74" s="2"/>
      <c r="JVE74" s="2"/>
      <c r="JVF74" s="2"/>
      <c r="JVG74" s="2"/>
      <c r="JVH74" s="2"/>
      <c r="JVI74" s="2"/>
      <c r="JVJ74" s="2"/>
      <c r="JVK74" s="2"/>
      <c r="JVL74" s="2"/>
      <c r="JVM74" s="2"/>
      <c r="JVN74" s="2"/>
      <c r="JVO74" s="2"/>
      <c r="JVP74" s="2"/>
      <c r="JVQ74" s="2"/>
      <c r="JVR74" s="2"/>
      <c r="JVS74" s="2"/>
      <c r="JVT74" s="2"/>
      <c r="JVU74" s="2"/>
      <c r="JVV74" s="2"/>
      <c r="JVW74" s="2"/>
      <c r="JVX74" s="2"/>
      <c r="JVY74" s="2"/>
      <c r="JVZ74" s="2"/>
      <c r="JWA74" s="2"/>
      <c r="JWB74" s="2"/>
      <c r="JWC74" s="2"/>
      <c r="JWD74" s="2"/>
      <c r="JWE74" s="2"/>
      <c r="JWF74" s="2"/>
      <c r="JWG74" s="2"/>
      <c r="JWH74" s="2"/>
      <c r="JWI74" s="2"/>
      <c r="JWJ74" s="2"/>
      <c r="JWK74" s="2"/>
      <c r="JWL74" s="2"/>
      <c r="JWM74" s="2"/>
      <c r="JWN74" s="2"/>
      <c r="JWO74" s="2"/>
      <c r="JWP74" s="2"/>
      <c r="JWQ74" s="2"/>
      <c r="JWR74" s="2"/>
      <c r="JWS74" s="2"/>
      <c r="JWT74" s="2"/>
      <c r="JWU74" s="2"/>
      <c r="JWV74" s="2"/>
      <c r="JWW74" s="2"/>
      <c r="JWX74" s="2"/>
      <c r="JWY74" s="2"/>
      <c r="JWZ74" s="2"/>
      <c r="JXA74" s="2"/>
      <c r="JXB74" s="2"/>
      <c r="JXC74" s="2"/>
      <c r="JXD74" s="2"/>
      <c r="JXE74" s="2"/>
      <c r="JXF74" s="2"/>
      <c r="JXG74" s="2"/>
      <c r="JXH74" s="2"/>
      <c r="JXI74" s="2"/>
      <c r="JXJ74" s="2"/>
      <c r="JXK74" s="2"/>
      <c r="JXL74" s="2"/>
      <c r="JXM74" s="2"/>
      <c r="JXN74" s="2"/>
      <c r="JXO74" s="2"/>
      <c r="JXP74" s="2"/>
      <c r="JXQ74" s="2"/>
      <c r="JXR74" s="2"/>
      <c r="JXS74" s="2"/>
      <c r="JXT74" s="2"/>
      <c r="JXU74" s="2"/>
      <c r="JXV74" s="2"/>
      <c r="JXW74" s="2"/>
      <c r="JXX74" s="2"/>
      <c r="JXY74" s="2"/>
      <c r="JXZ74" s="2"/>
      <c r="JYA74" s="2"/>
      <c r="JYB74" s="2"/>
      <c r="JYC74" s="2"/>
      <c r="JYD74" s="2"/>
      <c r="JYE74" s="2"/>
      <c r="JYF74" s="2"/>
      <c r="JYG74" s="2"/>
      <c r="JYH74" s="2"/>
      <c r="JYI74" s="2"/>
      <c r="JYJ74" s="2"/>
      <c r="JYK74" s="2"/>
      <c r="JYL74" s="2"/>
      <c r="JYM74" s="2"/>
      <c r="JYN74" s="2"/>
      <c r="JYO74" s="2"/>
      <c r="JYP74" s="2"/>
      <c r="JYQ74" s="2"/>
      <c r="JYR74" s="2"/>
      <c r="JYS74" s="2"/>
      <c r="JYT74" s="2"/>
      <c r="JYU74" s="2"/>
      <c r="JYV74" s="2"/>
      <c r="JYW74" s="2"/>
      <c r="JYX74" s="2"/>
      <c r="JYY74" s="2"/>
      <c r="JYZ74" s="2"/>
      <c r="JZA74" s="2"/>
      <c r="JZB74" s="2"/>
      <c r="JZC74" s="2"/>
      <c r="JZD74" s="2"/>
      <c r="JZE74" s="2"/>
      <c r="JZF74" s="2"/>
      <c r="JZG74" s="2"/>
      <c r="JZH74" s="2"/>
      <c r="JZI74" s="2"/>
      <c r="JZJ74" s="2"/>
      <c r="JZK74" s="2"/>
      <c r="JZL74" s="2"/>
      <c r="JZM74" s="2"/>
      <c r="JZN74" s="2"/>
      <c r="JZO74" s="2"/>
      <c r="JZP74" s="2"/>
      <c r="JZQ74" s="2"/>
      <c r="JZR74" s="2"/>
      <c r="JZS74" s="2"/>
      <c r="JZT74" s="2"/>
      <c r="JZU74" s="2"/>
      <c r="JZV74" s="2"/>
      <c r="JZW74" s="2"/>
      <c r="JZX74" s="2"/>
      <c r="JZY74" s="2"/>
      <c r="JZZ74" s="2"/>
      <c r="KAA74" s="2"/>
      <c r="KAB74" s="2"/>
      <c r="KAC74" s="2"/>
      <c r="KAD74" s="2"/>
      <c r="KAE74" s="2"/>
      <c r="KAF74" s="2"/>
      <c r="KAG74" s="2"/>
      <c r="KAH74" s="2"/>
      <c r="KAI74" s="2"/>
      <c r="KAJ74" s="2"/>
      <c r="KAK74" s="2"/>
      <c r="KAL74" s="2"/>
      <c r="KAM74" s="2"/>
      <c r="KAN74" s="2"/>
      <c r="KAO74" s="2"/>
      <c r="KAP74" s="2"/>
      <c r="KAQ74" s="2"/>
      <c r="KAR74" s="2"/>
      <c r="KAS74" s="2"/>
      <c r="KAT74" s="2"/>
      <c r="KAU74" s="2"/>
      <c r="KAV74" s="2"/>
      <c r="KAW74" s="2"/>
      <c r="KAX74" s="2"/>
      <c r="KAY74" s="2"/>
      <c r="KAZ74" s="2"/>
      <c r="KBA74" s="2"/>
      <c r="KBB74" s="2"/>
      <c r="KBC74" s="2"/>
      <c r="KBD74" s="2"/>
      <c r="KBE74" s="2"/>
      <c r="KBF74" s="2"/>
      <c r="KBG74" s="2"/>
      <c r="KBH74" s="2"/>
      <c r="KBI74" s="2"/>
      <c r="KBJ74" s="2"/>
      <c r="KBK74" s="2"/>
      <c r="KBL74" s="2"/>
      <c r="KBM74" s="2"/>
      <c r="KBN74" s="2"/>
      <c r="KBO74" s="2"/>
      <c r="KBP74" s="2"/>
      <c r="KBQ74" s="2"/>
      <c r="KBR74" s="2"/>
      <c r="KBS74" s="2"/>
      <c r="KBT74" s="2"/>
      <c r="KBU74" s="2"/>
      <c r="KBV74" s="2"/>
      <c r="KBW74" s="2"/>
      <c r="KBX74" s="2"/>
      <c r="KBY74" s="2"/>
      <c r="KBZ74" s="2"/>
      <c r="KCA74" s="2"/>
      <c r="KCB74" s="2"/>
      <c r="KCC74" s="2"/>
      <c r="KCD74" s="2"/>
      <c r="KCE74" s="2"/>
      <c r="KCF74" s="2"/>
      <c r="KCG74" s="2"/>
      <c r="KCH74" s="2"/>
      <c r="KCI74" s="2"/>
      <c r="KCJ74" s="2"/>
      <c r="KCK74" s="2"/>
      <c r="KCL74" s="2"/>
      <c r="KCM74" s="2"/>
      <c r="KCN74" s="2"/>
      <c r="KCO74" s="2"/>
      <c r="KCP74" s="2"/>
      <c r="KCQ74" s="2"/>
      <c r="KCR74" s="2"/>
      <c r="KCS74" s="2"/>
      <c r="KCT74" s="2"/>
      <c r="KCU74" s="2"/>
      <c r="KCV74" s="2"/>
      <c r="KCW74" s="2"/>
      <c r="KCX74" s="2"/>
      <c r="KCY74" s="2"/>
      <c r="KCZ74" s="2"/>
      <c r="KDA74" s="2"/>
      <c r="KDB74" s="2"/>
      <c r="KDC74" s="2"/>
      <c r="KDD74" s="2"/>
      <c r="KDE74" s="2"/>
      <c r="KDF74" s="2"/>
      <c r="KDG74" s="2"/>
      <c r="KDH74" s="2"/>
      <c r="KDI74" s="2"/>
      <c r="KDJ74" s="2"/>
      <c r="KDK74" s="2"/>
      <c r="KDL74" s="2"/>
      <c r="KDM74" s="2"/>
      <c r="KDN74" s="2"/>
      <c r="KDO74" s="2"/>
      <c r="KDP74" s="2"/>
      <c r="KDQ74" s="2"/>
      <c r="KDR74" s="2"/>
      <c r="KDS74" s="2"/>
      <c r="KDT74" s="2"/>
      <c r="KDU74" s="2"/>
      <c r="KDV74" s="2"/>
      <c r="KDW74" s="2"/>
      <c r="KDX74" s="2"/>
      <c r="KDY74" s="2"/>
      <c r="KDZ74" s="2"/>
      <c r="KEA74" s="2"/>
      <c r="KEB74" s="2"/>
      <c r="KEC74" s="2"/>
      <c r="KED74" s="2"/>
      <c r="KEE74" s="2"/>
      <c r="KEF74" s="2"/>
      <c r="KEG74" s="2"/>
      <c r="KEH74" s="2"/>
      <c r="KEI74" s="2"/>
      <c r="KEJ74" s="2"/>
      <c r="KEK74" s="2"/>
      <c r="KEL74" s="2"/>
      <c r="KEM74" s="2"/>
      <c r="KEN74" s="2"/>
      <c r="KEO74" s="2"/>
      <c r="KEP74" s="2"/>
      <c r="KEQ74" s="2"/>
      <c r="KER74" s="2"/>
      <c r="KES74" s="2"/>
      <c r="KET74" s="2"/>
      <c r="KEU74" s="2"/>
      <c r="KEV74" s="2"/>
      <c r="KEW74" s="2"/>
      <c r="KEX74" s="2"/>
      <c r="KEY74" s="2"/>
      <c r="KEZ74" s="2"/>
      <c r="KFA74" s="2"/>
      <c r="KFB74" s="2"/>
      <c r="KFC74" s="2"/>
      <c r="KFD74" s="2"/>
      <c r="KFE74" s="2"/>
      <c r="KFF74" s="2"/>
      <c r="KFG74" s="2"/>
      <c r="KFH74" s="2"/>
      <c r="KFI74" s="2"/>
      <c r="KFJ74" s="2"/>
      <c r="KFK74" s="2"/>
      <c r="KFL74" s="2"/>
      <c r="KFM74" s="2"/>
      <c r="KFN74" s="2"/>
      <c r="KFO74" s="2"/>
      <c r="KFP74" s="2"/>
      <c r="KFQ74" s="2"/>
      <c r="KFR74" s="2"/>
      <c r="KFS74" s="2"/>
      <c r="KFT74" s="2"/>
      <c r="KFU74" s="2"/>
      <c r="KFV74" s="2"/>
      <c r="KFW74" s="2"/>
      <c r="KFX74" s="2"/>
      <c r="KFY74" s="2"/>
      <c r="KFZ74" s="2"/>
      <c r="KGA74" s="2"/>
      <c r="KGB74" s="2"/>
      <c r="KGC74" s="2"/>
      <c r="KGD74" s="2"/>
      <c r="KGE74" s="2"/>
      <c r="KGF74" s="2"/>
      <c r="KGG74" s="2"/>
      <c r="KGH74" s="2"/>
      <c r="KGI74" s="2"/>
      <c r="KGJ74" s="2"/>
      <c r="KGK74" s="2"/>
      <c r="KGL74" s="2"/>
      <c r="KGM74" s="2"/>
      <c r="KGN74" s="2"/>
      <c r="KGO74" s="2"/>
      <c r="KGP74" s="2"/>
      <c r="KGQ74" s="2"/>
      <c r="KGR74" s="2"/>
      <c r="KGS74" s="2"/>
      <c r="KGT74" s="2"/>
      <c r="KGU74" s="2"/>
      <c r="KGV74" s="2"/>
      <c r="KGW74" s="2"/>
      <c r="KGX74" s="2"/>
      <c r="KGY74" s="2"/>
      <c r="KGZ74" s="2"/>
      <c r="KHA74" s="2"/>
      <c r="KHB74" s="2"/>
      <c r="KHC74" s="2"/>
      <c r="KHD74" s="2"/>
      <c r="KHE74" s="2"/>
      <c r="KHF74" s="2"/>
      <c r="KHG74" s="2"/>
      <c r="KHH74" s="2"/>
      <c r="KHI74" s="2"/>
      <c r="KHJ74" s="2"/>
      <c r="KHK74" s="2"/>
      <c r="KHL74" s="2"/>
      <c r="KHM74" s="2"/>
      <c r="KHN74" s="2"/>
      <c r="KHO74" s="2"/>
      <c r="KHP74" s="2"/>
      <c r="KHQ74" s="2"/>
      <c r="KHR74" s="2"/>
      <c r="KHS74" s="2"/>
      <c r="KHT74" s="2"/>
      <c r="KHU74" s="2"/>
      <c r="KHV74" s="2"/>
      <c r="KHW74" s="2"/>
      <c r="KHX74" s="2"/>
      <c r="KHY74" s="2"/>
      <c r="KHZ74" s="2"/>
      <c r="KIA74" s="2"/>
      <c r="KIB74" s="2"/>
      <c r="KIC74" s="2"/>
      <c r="KID74" s="2"/>
      <c r="KIE74" s="2"/>
      <c r="KIF74" s="2"/>
      <c r="KIG74" s="2"/>
      <c r="KIH74" s="2"/>
      <c r="KII74" s="2"/>
      <c r="KIJ74" s="2"/>
      <c r="KIK74" s="2"/>
      <c r="KIL74" s="2"/>
      <c r="KIM74" s="2"/>
      <c r="KIN74" s="2"/>
      <c r="KIO74" s="2"/>
      <c r="KIP74" s="2"/>
      <c r="KIQ74" s="2"/>
      <c r="KIR74" s="2"/>
      <c r="KIS74" s="2"/>
      <c r="KIT74" s="2"/>
      <c r="KIU74" s="2"/>
      <c r="KIV74" s="2"/>
      <c r="KIW74" s="2"/>
      <c r="KIX74" s="2"/>
      <c r="KIY74" s="2"/>
      <c r="KIZ74" s="2"/>
      <c r="KJA74" s="2"/>
      <c r="KJB74" s="2"/>
      <c r="KJC74" s="2"/>
      <c r="KJD74" s="2"/>
      <c r="KJE74" s="2"/>
      <c r="KJF74" s="2"/>
      <c r="KJG74" s="2"/>
      <c r="KJH74" s="2"/>
      <c r="KJI74" s="2"/>
      <c r="KJJ74" s="2"/>
      <c r="KJK74" s="2"/>
      <c r="KJL74" s="2"/>
      <c r="KJM74" s="2"/>
      <c r="KJN74" s="2"/>
      <c r="KJO74" s="2"/>
      <c r="KJP74" s="2"/>
      <c r="KJQ74" s="2"/>
      <c r="KJR74" s="2"/>
      <c r="KJS74" s="2"/>
      <c r="KJT74" s="2"/>
      <c r="KJU74" s="2"/>
      <c r="KJV74" s="2"/>
      <c r="KJW74" s="2"/>
      <c r="KJX74" s="2"/>
      <c r="KJY74" s="2"/>
      <c r="KJZ74" s="2"/>
      <c r="KKA74" s="2"/>
      <c r="KKB74" s="2"/>
      <c r="KKC74" s="2"/>
      <c r="KKD74" s="2"/>
      <c r="KKE74" s="2"/>
      <c r="KKF74" s="2"/>
      <c r="KKG74" s="2"/>
      <c r="KKH74" s="2"/>
      <c r="KKI74" s="2"/>
      <c r="KKJ74" s="2"/>
      <c r="KKK74" s="2"/>
      <c r="KKL74" s="2"/>
      <c r="KKM74" s="2"/>
      <c r="KKN74" s="2"/>
      <c r="KKO74" s="2"/>
      <c r="KKP74" s="2"/>
      <c r="KKQ74" s="2"/>
      <c r="KKR74" s="2"/>
      <c r="KKS74" s="2"/>
      <c r="KKT74" s="2"/>
      <c r="KKU74" s="2"/>
      <c r="KKV74" s="2"/>
      <c r="KKW74" s="2"/>
      <c r="KKX74" s="2"/>
      <c r="KKY74" s="2"/>
      <c r="KKZ74" s="2"/>
      <c r="KLA74" s="2"/>
      <c r="KLB74" s="2"/>
      <c r="KLC74" s="2"/>
      <c r="KLD74" s="2"/>
      <c r="KLE74" s="2"/>
      <c r="KLF74" s="2"/>
      <c r="KLG74" s="2"/>
      <c r="KLH74" s="2"/>
      <c r="KLI74" s="2"/>
      <c r="KLJ74" s="2"/>
      <c r="KLK74" s="2"/>
      <c r="KLL74" s="2"/>
      <c r="KLM74" s="2"/>
      <c r="KLN74" s="2"/>
      <c r="KLO74" s="2"/>
      <c r="KLP74" s="2"/>
      <c r="KLQ74" s="2"/>
      <c r="KLR74" s="2"/>
      <c r="KLS74" s="2"/>
      <c r="KLT74" s="2"/>
      <c r="KLU74" s="2"/>
      <c r="KLV74" s="2"/>
      <c r="KLW74" s="2"/>
      <c r="KLX74" s="2"/>
      <c r="KLY74" s="2"/>
      <c r="KLZ74" s="2"/>
      <c r="KMA74" s="2"/>
      <c r="KMB74" s="2"/>
      <c r="KMC74" s="2"/>
      <c r="KMD74" s="2"/>
      <c r="KME74" s="2"/>
      <c r="KMF74" s="2"/>
      <c r="KMG74" s="2"/>
      <c r="KMH74" s="2"/>
      <c r="KMI74" s="2"/>
      <c r="KMJ74" s="2"/>
      <c r="KMK74" s="2"/>
      <c r="KML74" s="2"/>
      <c r="KMM74" s="2"/>
      <c r="KMN74" s="2"/>
      <c r="KMO74" s="2"/>
      <c r="KMP74" s="2"/>
      <c r="KMQ74" s="2"/>
      <c r="KMR74" s="2"/>
      <c r="KMS74" s="2"/>
      <c r="KMT74" s="2"/>
      <c r="KMU74" s="2"/>
      <c r="KMV74" s="2"/>
      <c r="KMW74" s="2"/>
      <c r="KMX74" s="2"/>
      <c r="KMY74" s="2"/>
      <c r="KMZ74" s="2"/>
      <c r="KNA74" s="2"/>
      <c r="KNB74" s="2"/>
      <c r="KNC74" s="2"/>
      <c r="KND74" s="2"/>
      <c r="KNE74" s="2"/>
      <c r="KNF74" s="2"/>
      <c r="KNG74" s="2"/>
      <c r="KNH74" s="2"/>
      <c r="KNI74" s="2"/>
      <c r="KNJ74" s="2"/>
      <c r="KNK74" s="2"/>
      <c r="KNL74" s="2"/>
      <c r="KNM74" s="2"/>
      <c r="KNN74" s="2"/>
      <c r="KNO74" s="2"/>
      <c r="KNP74" s="2"/>
      <c r="KNQ74" s="2"/>
      <c r="KNR74" s="2"/>
      <c r="KNS74" s="2"/>
      <c r="KNT74" s="2"/>
      <c r="KNU74" s="2"/>
      <c r="KNV74" s="2"/>
      <c r="KNW74" s="2"/>
      <c r="KNX74" s="2"/>
      <c r="KNY74" s="2"/>
      <c r="KNZ74" s="2"/>
      <c r="KOA74" s="2"/>
      <c r="KOB74" s="2"/>
      <c r="KOC74" s="2"/>
      <c r="KOD74" s="2"/>
      <c r="KOE74" s="2"/>
      <c r="KOF74" s="2"/>
      <c r="KOG74" s="2"/>
      <c r="KOH74" s="2"/>
      <c r="KOI74" s="2"/>
      <c r="KOJ74" s="2"/>
      <c r="KOK74" s="2"/>
      <c r="KOL74" s="2"/>
      <c r="KOM74" s="2"/>
      <c r="KON74" s="2"/>
      <c r="KOO74" s="2"/>
      <c r="KOP74" s="2"/>
      <c r="KOQ74" s="2"/>
      <c r="KOR74" s="2"/>
      <c r="KOS74" s="2"/>
      <c r="KOT74" s="2"/>
      <c r="KOU74" s="2"/>
      <c r="KOV74" s="2"/>
      <c r="KOW74" s="2"/>
      <c r="KOX74" s="2"/>
      <c r="KOY74" s="2"/>
      <c r="KOZ74" s="2"/>
      <c r="KPA74" s="2"/>
      <c r="KPB74" s="2"/>
      <c r="KPC74" s="2"/>
      <c r="KPD74" s="2"/>
      <c r="KPE74" s="2"/>
      <c r="KPF74" s="2"/>
      <c r="KPG74" s="2"/>
      <c r="KPH74" s="2"/>
      <c r="KPI74" s="2"/>
      <c r="KPJ74" s="2"/>
      <c r="KPK74" s="2"/>
      <c r="KPL74" s="2"/>
      <c r="KPM74" s="2"/>
      <c r="KPN74" s="2"/>
      <c r="KPO74" s="2"/>
      <c r="KPP74" s="2"/>
      <c r="KPQ74" s="2"/>
      <c r="KPR74" s="2"/>
      <c r="KPS74" s="2"/>
      <c r="KPT74" s="2"/>
      <c r="KPU74" s="2"/>
      <c r="KPV74" s="2"/>
      <c r="KPW74" s="2"/>
      <c r="KPX74" s="2"/>
      <c r="KPY74" s="2"/>
      <c r="KPZ74" s="2"/>
      <c r="KQA74" s="2"/>
      <c r="KQB74" s="2"/>
      <c r="KQC74" s="2"/>
      <c r="KQD74" s="2"/>
      <c r="KQE74" s="2"/>
      <c r="KQF74" s="2"/>
      <c r="KQG74" s="2"/>
      <c r="KQH74" s="2"/>
      <c r="KQI74" s="2"/>
      <c r="KQJ74" s="2"/>
      <c r="KQK74" s="2"/>
      <c r="KQL74" s="2"/>
      <c r="KQM74" s="2"/>
      <c r="KQN74" s="2"/>
      <c r="KQO74" s="2"/>
      <c r="KQP74" s="2"/>
      <c r="KQQ74" s="2"/>
      <c r="KQR74" s="2"/>
      <c r="KQS74" s="2"/>
      <c r="KQT74" s="2"/>
      <c r="KQU74" s="2"/>
      <c r="KQV74" s="2"/>
      <c r="KQW74" s="2"/>
      <c r="KQX74" s="2"/>
      <c r="KQY74" s="2"/>
      <c r="KQZ74" s="2"/>
      <c r="KRA74" s="2"/>
      <c r="KRB74" s="2"/>
      <c r="KRC74" s="2"/>
      <c r="KRD74" s="2"/>
      <c r="KRE74" s="2"/>
      <c r="KRF74" s="2"/>
      <c r="KRG74" s="2"/>
      <c r="KRH74" s="2"/>
      <c r="KRI74" s="2"/>
      <c r="KRJ74" s="2"/>
      <c r="KRK74" s="2"/>
      <c r="KRL74" s="2"/>
      <c r="KRM74" s="2"/>
      <c r="KRN74" s="2"/>
      <c r="KRO74" s="2"/>
      <c r="KRP74" s="2"/>
      <c r="KRQ74" s="2"/>
      <c r="KRR74" s="2"/>
      <c r="KRS74" s="2"/>
      <c r="KRT74" s="2"/>
      <c r="KRU74" s="2"/>
      <c r="KRV74" s="2"/>
      <c r="KRW74" s="2"/>
      <c r="KRX74" s="2"/>
      <c r="KRY74" s="2"/>
      <c r="KRZ74" s="2"/>
      <c r="KSA74" s="2"/>
      <c r="KSB74" s="2"/>
      <c r="KSC74" s="2"/>
      <c r="KSD74" s="2"/>
      <c r="KSE74" s="2"/>
      <c r="KSF74" s="2"/>
      <c r="KSG74" s="2"/>
      <c r="KSH74" s="2"/>
      <c r="KSI74" s="2"/>
      <c r="KSJ74" s="2"/>
      <c r="KSK74" s="2"/>
      <c r="KSL74" s="2"/>
      <c r="KSM74" s="2"/>
      <c r="KSN74" s="2"/>
      <c r="KSO74" s="2"/>
      <c r="KSP74" s="2"/>
      <c r="KSQ74" s="2"/>
      <c r="KSR74" s="2"/>
      <c r="KSS74" s="2"/>
      <c r="KST74" s="2"/>
      <c r="KSU74" s="2"/>
      <c r="KSV74" s="2"/>
      <c r="KSW74" s="2"/>
      <c r="KSX74" s="2"/>
      <c r="KSY74" s="2"/>
      <c r="KSZ74" s="2"/>
      <c r="KTA74" s="2"/>
      <c r="KTB74" s="2"/>
      <c r="KTC74" s="2"/>
      <c r="KTD74" s="2"/>
      <c r="KTE74" s="2"/>
      <c r="KTF74" s="2"/>
      <c r="KTG74" s="2"/>
      <c r="KTH74" s="2"/>
      <c r="KTI74" s="2"/>
      <c r="KTJ74" s="2"/>
      <c r="KTK74" s="2"/>
      <c r="KTL74" s="2"/>
      <c r="KTM74" s="2"/>
      <c r="KTN74" s="2"/>
      <c r="KTO74" s="2"/>
      <c r="KTP74" s="2"/>
      <c r="KTQ74" s="2"/>
      <c r="KTR74" s="2"/>
      <c r="KTS74" s="2"/>
      <c r="KTT74" s="2"/>
      <c r="KTU74" s="2"/>
      <c r="KTV74" s="2"/>
      <c r="KTW74" s="2"/>
      <c r="KTX74" s="2"/>
      <c r="KTY74" s="2"/>
      <c r="KTZ74" s="2"/>
      <c r="KUA74" s="2"/>
      <c r="KUB74" s="2"/>
      <c r="KUC74" s="2"/>
      <c r="KUD74" s="2"/>
      <c r="KUE74" s="2"/>
      <c r="KUF74" s="2"/>
      <c r="KUG74" s="2"/>
      <c r="KUH74" s="2"/>
      <c r="KUI74" s="2"/>
      <c r="KUJ74" s="2"/>
      <c r="KUK74" s="2"/>
      <c r="KUL74" s="2"/>
      <c r="KUM74" s="2"/>
      <c r="KUN74" s="2"/>
      <c r="KUO74" s="2"/>
      <c r="KUP74" s="2"/>
      <c r="KUQ74" s="2"/>
      <c r="KUR74" s="2"/>
      <c r="KUS74" s="2"/>
      <c r="KUT74" s="2"/>
      <c r="KUU74" s="2"/>
      <c r="KUV74" s="2"/>
      <c r="KUW74" s="2"/>
      <c r="KUX74" s="2"/>
      <c r="KUY74" s="2"/>
      <c r="KUZ74" s="2"/>
      <c r="KVA74" s="2"/>
      <c r="KVB74" s="2"/>
      <c r="KVC74" s="2"/>
      <c r="KVD74" s="2"/>
      <c r="KVE74" s="2"/>
      <c r="KVF74" s="2"/>
      <c r="KVG74" s="2"/>
      <c r="KVH74" s="2"/>
      <c r="KVI74" s="2"/>
      <c r="KVJ74" s="2"/>
      <c r="KVK74" s="2"/>
      <c r="KVL74" s="2"/>
      <c r="KVM74" s="2"/>
      <c r="KVN74" s="2"/>
      <c r="KVO74" s="2"/>
      <c r="KVP74" s="2"/>
      <c r="KVQ74" s="2"/>
      <c r="KVR74" s="2"/>
      <c r="KVS74" s="2"/>
      <c r="KVT74" s="2"/>
      <c r="KVU74" s="2"/>
      <c r="KVV74" s="2"/>
      <c r="KVW74" s="2"/>
      <c r="KVX74" s="2"/>
      <c r="KVY74" s="2"/>
      <c r="KVZ74" s="2"/>
      <c r="KWA74" s="2"/>
      <c r="KWB74" s="2"/>
      <c r="KWC74" s="2"/>
      <c r="KWD74" s="2"/>
      <c r="KWE74" s="2"/>
      <c r="KWF74" s="2"/>
      <c r="KWG74" s="2"/>
      <c r="KWH74" s="2"/>
      <c r="KWI74" s="2"/>
      <c r="KWJ74" s="2"/>
      <c r="KWK74" s="2"/>
      <c r="KWL74" s="2"/>
      <c r="KWM74" s="2"/>
      <c r="KWN74" s="2"/>
      <c r="KWO74" s="2"/>
      <c r="KWP74" s="2"/>
      <c r="KWQ74" s="2"/>
      <c r="KWR74" s="2"/>
      <c r="KWS74" s="2"/>
      <c r="KWT74" s="2"/>
      <c r="KWU74" s="2"/>
      <c r="KWV74" s="2"/>
      <c r="KWW74" s="2"/>
      <c r="KWX74" s="2"/>
      <c r="KWY74" s="2"/>
      <c r="KWZ74" s="2"/>
      <c r="KXA74" s="2"/>
      <c r="KXB74" s="2"/>
      <c r="KXC74" s="2"/>
      <c r="KXD74" s="2"/>
      <c r="KXE74" s="2"/>
      <c r="KXF74" s="2"/>
      <c r="KXG74" s="2"/>
      <c r="KXH74" s="2"/>
      <c r="KXI74" s="2"/>
      <c r="KXJ74" s="2"/>
      <c r="KXK74" s="2"/>
      <c r="KXL74" s="2"/>
      <c r="KXM74" s="2"/>
      <c r="KXN74" s="2"/>
      <c r="KXO74" s="2"/>
      <c r="KXP74" s="2"/>
      <c r="KXQ74" s="2"/>
      <c r="KXR74" s="2"/>
      <c r="KXS74" s="2"/>
      <c r="KXT74" s="2"/>
      <c r="KXU74" s="2"/>
      <c r="KXV74" s="2"/>
      <c r="KXW74" s="2"/>
      <c r="KXX74" s="2"/>
      <c r="KXY74" s="2"/>
      <c r="KXZ74" s="2"/>
      <c r="KYA74" s="2"/>
      <c r="KYB74" s="2"/>
      <c r="KYC74" s="2"/>
      <c r="KYD74" s="2"/>
      <c r="KYE74" s="2"/>
      <c r="KYF74" s="2"/>
      <c r="KYG74" s="2"/>
      <c r="KYH74" s="2"/>
      <c r="KYI74" s="2"/>
      <c r="KYJ74" s="2"/>
      <c r="KYK74" s="2"/>
      <c r="KYL74" s="2"/>
      <c r="KYM74" s="2"/>
      <c r="KYN74" s="2"/>
      <c r="KYO74" s="2"/>
      <c r="KYP74" s="2"/>
      <c r="KYQ74" s="2"/>
      <c r="KYR74" s="2"/>
      <c r="KYS74" s="2"/>
      <c r="KYT74" s="2"/>
      <c r="KYU74" s="2"/>
      <c r="KYV74" s="2"/>
      <c r="KYW74" s="2"/>
      <c r="KYX74" s="2"/>
      <c r="KYY74" s="2"/>
      <c r="KYZ74" s="2"/>
      <c r="KZA74" s="2"/>
      <c r="KZB74" s="2"/>
      <c r="KZC74" s="2"/>
      <c r="KZD74" s="2"/>
      <c r="KZE74" s="2"/>
      <c r="KZF74" s="2"/>
      <c r="KZG74" s="2"/>
      <c r="KZH74" s="2"/>
      <c r="KZI74" s="2"/>
      <c r="KZJ74" s="2"/>
      <c r="KZK74" s="2"/>
      <c r="KZL74" s="2"/>
      <c r="KZM74" s="2"/>
      <c r="KZN74" s="2"/>
      <c r="KZO74" s="2"/>
      <c r="KZP74" s="2"/>
      <c r="KZQ74" s="2"/>
      <c r="KZR74" s="2"/>
      <c r="KZS74" s="2"/>
      <c r="KZT74" s="2"/>
      <c r="KZU74" s="2"/>
      <c r="KZV74" s="2"/>
      <c r="KZW74" s="2"/>
      <c r="KZX74" s="2"/>
      <c r="KZY74" s="2"/>
      <c r="KZZ74" s="2"/>
      <c r="LAA74" s="2"/>
      <c r="LAB74" s="2"/>
      <c r="LAC74" s="2"/>
      <c r="LAD74" s="2"/>
      <c r="LAE74" s="2"/>
      <c r="LAF74" s="2"/>
      <c r="LAG74" s="2"/>
      <c r="LAH74" s="2"/>
      <c r="LAI74" s="2"/>
      <c r="LAJ74" s="2"/>
      <c r="LAK74" s="2"/>
      <c r="LAL74" s="2"/>
      <c r="LAM74" s="2"/>
      <c r="LAN74" s="2"/>
      <c r="LAO74" s="2"/>
      <c r="LAP74" s="2"/>
      <c r="LAQ74" s="2"/>
      <c r="LAR74" s="2"/>
      <c r="LAS74" s="2"/>
      <c r="LAT74" s="2"/>
      <c r="LAU74" s="2"/>
      <c r="LAV74" s="2"/>
      <c r="LAW74" s="2"/>
      <c r="LAX74" s="2"/>
      <c r="LAY74" s="2"/>
      <c r="LAZ74" s="2"/>
      <c r="LBA74" s="2"/>
      <c r="LBB74" s="2"/>
      <c r="LBC74" s="2"/>
      <c r="LBD74" s="2"/>
      <c r="LBE74" s="2"/>
      <c r="LBF74" s="2"/>
      <c r="LBG74" s="2"/>
      <c r="LBH74" s="2"/>
      <c r="LBI74" s="2"/>
      <c r="LBJ74" s="2"/>
      <c r="LBK74" s="2"/>
      <c r="LBL74" s="2"/>
      <c r="LBM74" s="2"/>
      <c r="LBN74" s="2"/>
      <c r="LBO74" s="2"/>
      <c r="LBP74" s="2"/>
      <c r="LBQ74" s="2"/>
      <c r="LBR74" s="2"/>
      <c r="LBS74" s="2"/>
      <c r="LBT74" s="2"/>
      <c r="LBU74" s="2"/>
      <c r="LBV74" s="2"/>
      <c r="LBW74" s="2"/>
      <c r="LBX74" s="2"/>
      <c r="LBY74" s="2"/>
      <c r="LBZ74" s="2"/>
      <c r="LCA74" s="2"/>
      <c r="LCB74" s="2"/>
      <c r="LCC74" s="2"/>
      <c r="LCD74" s="2"/>
      <c r="LCE74" s="2"/>
      <c r="LCF74" s="2"/>
      <c r="LCG74" s="2"/>
      <c r="LCH74" s="2"/>
      <c r="LCI74" s="2"/>
      <c r="LCJ74" s="2"/>
      <c r="LCK74" s="2"/>
      <c r="LCL74" s="2"/>
      <c r="LCM74" s="2"/>
      <c r="LCN74" s="2"/>
      <c r="LCO74" s="2"/>
      <c r="LCP74" s="2"/>
      <c r="LCQ74" s="2"/>
      <c r="LCR74" s="2"/>
      <c r="LCS74" s="2"/>
      <c r="LCT74" s="2"/>
      <c r="LCU74" s="2"/>
      <c r="LCV74" s="2"/>
      <c r="LCW74" s="2"/>
      <c r="LCX74" s="2"/>
      <c r="LCY74" s="2"/>
      <c r="LCZ74" s="2"/>
      <c r="LDA74" s="2"/>
      <c r="LDB74" s="2"/>
      <c r="LDC74" s="2"/>
      <c r="LDD74" s="2"/>
      <c r="LDE74" s="2"/>
      <c r="LDF74" s="2"/>
      <c r="LDG74" s="2"/>
      <c r="LDH74" s="2"/>
      <c r="LDI74" s="2"/>
      <c r="LDJ74" s="2"/>
      <c r="LDK74" s="2"/>
      <c r="LDL74" s="2"/>
      <c r="LDM74" s="2"/>
      <c r="LDN74" s="2"/>
      <c r="LDO74" s="2"/>
      <c r="LDP74" s="2"/>
      <c r="LDQ74" s="2"/>
      <c r="LDR74" s="2"/>
      <c r="LDS74" s="2"/>
      <c r="LDT74" s="2"/>
      <c r="LDU74" s="2"/>
      <c r="LDV74" s="2"/>
      <c r="LDW74" s="2"/>
      <c r="LDX74" s="2"/>
      <c r="LDY74" s="2"/>
      <c r="LDZ74" s="2"/>
      <c r="LEA74" s="2"/>
      <c r="LEB74" s="2"/>
      <c r="LEC74" s="2"/>
      <c r="LED74" s="2"/>
      <c r="LEE74" s="2"/>
      <c r="LEF74" s="2"/>
      <c r="LEG74" s="2"/>
      <c r="LEH74" s="2"/>
      <c r="LEI74" s="2"/>
      <c r="LEJ74" s="2"/>
      <c r="LEK74" s="2"/>
      <c r="LEL74" s="2"/>
      <c r="LEM74" s="2"/>
      <c r="LEN74" s="2"/>
      <c r="LEO74" s="2"/>
      <c r="LEP74" s="2"/>
      <c r="LEQ74" s="2"/>
      <c r="LER74" s="2"/>
      <c r="LES74" s="2"/>
      <c r="LET74" s="2"/>
      <c r="LEU74" s="2"/>
      <c r="LEV74" s="2"/>
      <c r="LEW74" s="2"/>
      <c r="LEX74" s="2"/>
      <c r="LEY74" s="2"/>
      <c r="LEZ74" s="2"/>
      <c r="LFA74" s="2"/>
      <c r="LFB74" s="2"/>
      <c r="LFC74" s="2"/>
      <c r="LFD74" s="2"/>
      <c r="LFE74" s="2"/>
      <c r="LFF74" s="2"/>
      <c r="LFG74" s="2"/>
      <c r="LFH74" s="2"/>
      <c r="LFI74" s="2"/>
      <c r="LFJ74" s="2"/>
      <c r="LFK74" s="2"/>
      <c r="LFL74" s="2"/>
      <c r="LFM74" s="2"/>
      <c r="LFN74" s="2"/>
      <c r="LFO74" s="2"/>
      <c r="LFP74" s="2"/>
      <c r="LFQ74" s="2"/>
      <c r="LFR74" s="2"/>
      <c r="LFS74" s="2"/>
      <c r="LFT74" s="2"/>
      <c r="LFU74" s="2"/>
      <c r="LFV74" s="2"/>
      <c r="LFW74" s="2"/>
      <c r="LFX74" s="2"/>
      <c r="LFY74" s="2"/>
      <c r="LFZ74" s="2"/>
      <c r="LGA74" s="2"/>
      <c r="LGB74" s="2"/>
      <c r="LGC74" s="2"/>
      <c r="LGD74" s="2"/>
      <c r="LGE74" s="2"/>
      <c r="LGF74" s="2"/>
      <c r="LGG74" s="2"/>
      <c r="LGH74" s="2"/>
      <c r="LGI74" s="2"/>
      <c r="LGJ74" s="2"/>
      <c r="LGK74" s="2"/>
      <c r="LGL74" s="2"/>
      <c r="LGM74" s="2"/>
      <c r="LGN74" s="2"/>
      <c r="LGO74" s="2"/>
      <c r="LGP74" s="2"/>
      <c r="LGQ74" s="2"/>
      <c r="LGR74" s="2"/>
      <c r="LGS74" s="2"/>
      <c r="LGT74" s="2"/>
      <c r="LGU74" s="2"/>
      <c r="LGV74" s="2"/>
      <c r="LGW74" s="2"/>
      <c r="LGX74" s="2"/>
      <c r="LGY74" s="2"/>
      <c r="LGZ74" s="2"/>
      <c r="LHA74" s="2"/>
      <c r="LHB74" s="2"/>
      <c r="LHC74" s="2"/>
      <c r="LHD74" s="2"/>
      <c r="LHE74" s="2"/>
      <c r="LHF74" s="2"/>
      <c r="LHG74" s="2"/>
      <c r="LHH74" s="2"/>
      <c r="LHI74" s="2"/>
      <c r="LHJ74" s="2"/>
      <c r="LHK74" s="2"/>
      <c r="LHL74" s="2"/>
      <c r="LHM74" s="2"/>
      <c r="LHN74" s="2"/>
      <c r="LHO74" s="2"/>
      <c r="LHP74" s="2"/>
      <c r="LHQ74" s="2"/>
      <c r="LHR74" s="2"/>
      <c r="LHS74" s="2"/>
      <c r="LHT74" s="2"/>
      <c r="LHU74" s="2"/>
      <c r="LHV74" s="2"/>
      <c r="LHW74" s="2"/>
      <c r="LHX74" s="2"/>
      <c r="LHY74" s="2"/>
      <c r="LHZ74" s="2"/>
      <c r="LIA74" s="2"/>
      <c r="LIB74" s="2"/>
      <c r="LIC74" s="2"/>
      <c r="LID74" s="2"/>
      <c r="LIE74" s="2"/>
      <c r="LIF74" s="2"/>
      <c r="LIG74" s="2"/>
      <c r="LIH74" s="2"/>
      <c r="LII74" s="2"/>
      <c r="LIJ74" s="2"/>
      <c r="LIK74" s="2"/>
      <c r="LIL74" s="2"/>
      <c r="LIM74" s="2"/>
      <c r="LIN74" s="2"/>
      <c r="LIO74" s="2"/>
      <c r="LIP74" s="2"/>
      <c r="LIQ74" s="2"/>
      <c r="LIR74" s="2"/>
      <c r="LIS74" s="2"/>
      <c r="LIT74" s="2"/>
      <c r="LIU74" s="2"/>
      <c r="LIV74" s="2"/>
      <c r="LIW74" s="2"/>
      <c r="LIX74" s="2"/>
      <c r="LIY74" s="2"/>
      <c r="LIZ74" s="2"/>
      <c r="LJA74" s="2"/>
      <c r="LJB74" s="2"/>
      <c r="LJC74" s="2"/>
      <c r="LJD74" s="2"/>
      <c r="LJE74" s="2"/>
      <c r="LJF74" s="2"/>
      <c r="LJG74" s="2"/>
      <c r="LJH74" s="2"/>
      <c r="LJI74" s="2"/>
      <c r="LJJ74" s="2"/>
      <c r="LJK74" s="2"/>
      <c r="LJL74" s="2"/>
      <c r="LJM74" s="2"/>
      <c r="LJN74" s="2"/>
      <c r="LJO74" s="2"/>
      <c r="LJP74" s="2"/>
      <c r="LJQ74" s="2"/>
      <c r="LJR74" s="2"/>
      <c r="LJS74" s="2"/>
      <c r="LJT74" s="2"/>
      <c r="LJU74" s="2"/>
      <c r="LJV74" s="2"/>
      <c r="LJW74" s="2"/>
      <c r="LJX74" s="2"/>
      <c r="LJY74" s="2"/>
      <c r="LJZ74" s="2"/>
      <c r="LKA74" s="2"/>
      <c r="LKB74" s="2"/>
      <c r="LKC74" s="2"/>
      <c r="LKD74" s="2"/>
      <c r="LKE74" s="2"/>
      <c r="LKF74" s="2"/>
      <c r="LKG74" s="2"/>
      <c r="LKH74" s="2"/>
      <c r="LKI74" s="2"/>
      <c r="LKJ74" s="2"/>
      <c r="LKK74" s="2"/>
      <c r="LKL74" s="2"/>
      <c r="LKM74" s="2"/>
      <c r="LKN74" s="2"/>
      <c r="LKO74" s="2"/>
      <c r="LKP74" s="2"/>
      <c r="LKQ74" s="2"/>
      <c r="LKR74" s="2"/>
      <c r="LKS74" s="2"/>
      <c r="LKT74" s="2"/>
      <c r="LKU74" s="2"/>
      <c r="LKV74" s="2"/>
      <c r="LKW74" s="2"/>
      <c r="LKX74" s="2"/>
      <c r="LKY74" s="2"/>
      <c r="LKZ74" s="2"/>
      <c r="LLA74" s="2"/>
      <c r="LLB74" s="2"/>
      <c r="LLC74" s="2"/>
      <c r="LLD74" s="2"/>
      <c r="LLE74" s="2"/>
      <c r="LLF74" s="2"/>
      <c r="LLG74" s="2"/>
      <c r="LLH74" s="2"/>
      <c r="LLI74" s="2"/>
      <c r="LLJ74" s="2"/>
      <c r="LLK74" s="2"/>
      <c r="LLL74" s="2"/>
      <c r="LLM74" s="2"/>
      <c r="LLN74" s="2"/>
      <c r="LLO74" s="2"/>
      <c r="LLP74" s="2"/>
      <c r="LLQ74" s="2"/>
      <c r="LLR74" s="2"/>
      <c r="LLS74" s="2"/>
      <c r="LLT74" s="2"/>
      <c r="LLU74" s="2"/>
      <c r="LLV74" s="2"/>
      <c r="LLW74" s="2"/>
      <c r="LLX74" s="2"/>
      <c r="LLY74" s="2"/>
      <c r="LLZ74" s="2"/>
      <c r="LMA74" s="2"/>
      <c r="LMB74" s="2"/>
      <c r="LMC74" s="2"/>
      <c r="LMD74" s="2"/>
      <c r="LME74" s="2"/>
      <c r="LMF74" s="2"/>
      <c r="LMG74" s="2"/>
      <c r="LMH74" s="2"/>
      <c r="LMI74" s="2"/>
      <c r="LMJ74" s="2"/>
      <c r="LMK74" s="2"/>
      <c r="LML74" s="2"/>
      <c r="LMM74" s="2"/>
      <c r="LMN74" s="2"/>
      <c r="LMO74" s="2"/>
      <c r="LMP74" s="2"/>
      <c r="LMQ74" s="2"/>
      <c r="LMR74" s="2"/>
      <c r="LMS74" s="2"/>
      <c r="LMT74" s="2"/>
      <c r="LMU74" s="2"/>
      <c r="LMV74" s="2"/>
      <c r="LMW74" s="2"/>
      <c r="LMX74" s="2"/>
      <c r="LMY74" s="2"/>
      <c r="LMZ74" s="2"/>
      <c r="LNA74" s="2"/>
      <c r="LNB74" s="2"/>
      <c r="LNC74" s="2"/>
      <c r="LND74" s="2"/>
      <c r="LNE74" s="2"/>
      <c r="LNF74" s="2"/>
      <c r="LNG74" s="2"/>
      <c r="LNH74" s="2"/>
      <c r="LNI74" s="2"/>
      <c r="LNJ74" s="2"/>
      <c r="LNK74" s="2"/>
      <c r="LNL74" s="2"/>
      <c r="LNM74" s="2"/>
      <c r="LNN74" s="2"/>
      <c r="LNO74" s="2"/>
      <c r="LNP74" s="2"/>
      <c r="LNQ74" s="2"/>
      <c r="LNR74" s="2"/>
      <c r="LNS74" s="2"/>
      <c r="LNT74" s="2"/>
      <c r="LNU74" s="2"/>
      <c r="LNV74" s="2"/>
      <c r="LNW74" s="2"/>
      <c r="LNX74" s="2"/>
      <c r="LNY74" s="2"/>
      <c r="LNZ74" s="2"/>
      <c r="LOA74" s="2"/>
      <c r="LOB74" s="2"/>
      <c r="LOC74" s="2"/>
      <c r="LOD74" s="2"/>
      <c r="LOE74" s="2"/>
      <c r="LOF74" s="2"/>
      <c r="LOG74" s="2"/>
      <c r="LOH74" s="2"/>
      <c r="LOI74" s="2"/>
      <c r="LOJ74" s="2"/>
      <c r="LOK74" s="2"/>
      <c r="LOL74" s="2"/>
      <c r="LOM74" s="2"/>
      <c r="LON74" s="2"/>
      <c r="LOO74" s="2"/>
      <c r="LOP74" s="2"/>
      <c r="LOQ74" s="2"/>
      <c r="LOR74" s="2"/>
      <c r="LOS74" s="2"/>
      <c r="LOT74" s="2"/>
      <c r="LOU74" s="2"/>
      <c r="LOV74" s="2"/>
      <c r="LOW74" s="2"/>
      <c r="LOX74" s="2"/>
      <c r="LOY74" s="2"/>
      <c r="LOZ74" s="2"/>
      <c r="LPA74" s="2"/>
      <c r="LPB74" s="2"/>
      <c r="LPC74" s="2"/>
      <c r="LPD74" s="2"/>
      <c r="LPE74" s="2"/>
      <c r="LPF74" s="2"/>
      <c r="LPG74" s="2"/>
      <c r="LPH74" s="2"/>
      <c r="LPI74" s="2"/>
      <c r="LPJ74" s="2"/>
      <c r="LPK74" s="2"/>
      <c r="LPL74" s="2"/>
      <c r="LPM74" s="2"/>
      <c r="LPN74" s="2"/>
      <c r="LPO74" s="2"/>
      <c r="LPP74" s="2"/>
      <c r="LPQ74" s="2"/>
      <c r="LPR74" s="2"/>
      <c r="LPS74" s="2"/>
      <c r="LPT74" s="2"/>
      <c r="LPU74" s="2"/>
      <c r="LPV74" s="2"/>
      <c r="LPW74" s="2"/>
      <c r="LPX74" s="2"/>
      <c r="LPY74" s="2"/>
      <c r="LPZ74" s="2"/>
      <c r="LQA74" s="2"/>
      <c r="LQB74" s="2"/>
      <c r="LQC74" s="2"/>
      <c r="LQD74" s="2"/>
      <c r="LQE74" s="2"/>
      <c r="LQF74" s="2"/>
      <c r="LQG74" s="2"/>
      <c r="LQH74" s="2"/>
      <c r="LQI74" s="2"/>
      <c r="LQJ74" s="2"/>
      <c r="LQK74" s="2"/>
      <c r="LQL74" s="2"/>
      <c r="LQM74" s="2"/>
      <c r="LQN74" s="2"/>
      <c r="LQO74" s="2"/>
      <c r="LQP74" s="2"/>
      <c r="LQQ74" s="2"/>
      <c r="LQR74" s="2"/>
      <c r="LQS74" s="2"/>
      <c r="LQT74" s="2"/>
      <c r="LQU74" s="2"/>
      <c r="LQV74" s="2"/>
      <c r="LQW74" s="2"/>
      <c r="LQX74" s="2"/>
      <c r="LQY74" s="2"/>
      <c r="LQZ74" s="2"/>
      <c r="LRA74" s="2"/>
      <c r="LRB74" s="2"/>
      <c r="LRC74" s="2"/>
      <c r="LRD74" s="2"/>
      <c r="LRE74" s="2"/>
      <c r="LRF74" s="2"/>
      <c r="LRG74" s="2"/>
      <c r="LRH74" s="2"/>
      <c r="LRI74" s="2"/>
      <c r="LRJ74" s="2"/>
      <c r="LRK74" s="2"/>
      <c r="LRL74" s="2"/>
      <c r="LRM74" s="2"/>
      <c r="LRN74" s="2"/>
      <c r="LRO74" s="2"/>
      <c r="LRP74" s="2"/>
      <c r="LRQ74" s="2"/>
      <c r="LRR74" s="2"/>
      <c r="LRS74" s="2"/>
      <c r="LRT74" s="2"/>
      <c r="LRU74" s="2"/>
      <c r="LRV74" s="2"/>
      <c r="LRW74" s="2"/>
      <c r="LRX74" s="2"/>
      <c r="LRY74" s="2"/>
      <c r="LRZ74" s="2"/>
      <c r="LSA74" s="2"/>
      <c r="LSB74" s="2"/>
      <c r="LSC74" s="2"/>
      <c r="LSD74" s="2"/>
      <c r="LSE74" s="2"/>
      <c r="LSF74" s="2"/>
      <c r="LSG74" s="2"/>
      <c r="LSH74" s="2"/>
      <c r="LSI74" s="2"/>
      <c r="LSJ74" s="2"/>
      <c r="LSK74" s="2"/>
      <c r="LSL74" s="2"/>
      <c r="LSM74" s="2"/>
      <c r="LSN74" s="2"/>
      <c r="LSO74" s="2"/>
      <c r="LSP74" s="2"/>
      <c r="LSQ74" s="2"/>
      <c r="LSR74" s="2"/>
      <c r="LSS74" s="2"/>
      <c r="LST74" s="2"/>
      <c r="LSU74" s="2"/>
      <c r="LSV74" s="2"/>
      <c r="LSW74" s="2"/>
      <c r="LSX74" s="2"/>
      <c r="LSY74" s="2"/>
      <c r="LSZ74" s="2"/>
      <c r="LTA74" s="2"/>
      <c r="LTB74" s="2"/>
      <c r="LTC74" s="2"/>
      <c r="LTD74" s="2"/>
      <c r="LTE74" s="2"/>
      <c r="LTF74" s="2"/>
      <c r="LTG74" s="2"/>
      <c r="LTH74" s="2"/>
      <c r="LTI74" s="2"/>
      <c r="LTJ74" s="2"/>
      <c r="LTK74" s="2"/>
      <c r="LTL74" s="2"/>
      <c r="LTM74" s="2"/>
      <c r="LTN74" s="2"/>
      <c r="LTO74" s="2"/>
      <c r="LTP74" s="2"/>
      <c r="LTQ74" s="2"/>
      <c r="LTR74" s="2"/>
      <c r="LTS74" s="2"/>
      <c r="LTT74" s="2"/>
      <c r="LTU74" s="2"/>
      <c r="LTV74" s="2"/>
      <c r="LTW74" s="2"/>
      <c r="LTX74" s="2"/>
      <c r="LTY74" s="2"/>
      <c r="LTZ74" s="2"/>
      <c r="LUA74" s="2"/>
      <c r="LUB74" s="2"/>
      <c r="LUC74" s="2"/>
      <c r="LUD74" s="2"/>
      <c r="LUE74" s="2"/>
      <c r="LUF74" s="2"/>
      <c r="LUG74" s="2"/>
      <c r="LUH74" s="2"/>
      <c r="LUI74" s="2"/>
      <c r="LUJ74" s="2"/>
      <c r="LUK74" s="2"/>
      <c r="LUL74" s="2"/>
      <c r="LUM74" s="2"/>
      <c r="LUN74" s="2"/>
      <c r="LUO74" s="2"/>
      <c r="LUP74" s="2"/>
      <c r="LUQ74" s="2"/>
      <c r="LUR74" s="2"/>
      <c r="LUS74" s="2"/>
      <c r="LUT74" s="2"/>
      <c r="LUU74" s="2"/>
      <c r="LUV74" s="2"/>
      <c r="LUW74" s="2"/>
      <c r="LUX74" s="2"/>
      <c r="LUY74" s="2"/>
      <c r="LUZ74" s="2"/>
      <c r="LVA74" s="2"/>
      <c r="LVB74" s="2"/>
      <c r="LVC74" s="2"/>
      <c r="LVD74" s="2"/>
      <c r="LVE74" s="2"/>
      <c r="LVF74" s="2"/>
      <c r="LVG74" s="2"/>
      <c r="LVH74" s="2"/>
      <c r="LVI74" s="2"/>
      <c r="LVJ74" s="2"/>
      <c r="LVK74" s="2"/>
      <c r="LVL74" s="2"/>
      <c r="LVM74" s="2"/>
      <c r="LVN74" s="2"/>
      <c r="LVO74" s="2"/>
      <c r="LVP74" s="2"/>
      <c r="LVQ74" s="2"/>
      <c r="LVR74" s="2"/>
      <c r="LVS74" s="2"/>
      <c r="LVT74" s="2"/>
      <c r="LVU74" s="2"/>
      <c r="LVV74" s="2"/>
      <c r="LVW74" s="2"/>
      <c r="LVX74" s="2"/>
      <c r="LVY74" s="2"/>
      <c r="LVZ74" s="2"/>
      <c r="LWA74" s="2"/>
      <c r="LWB74" s="2"/>
      <c r="LWC74" s="2"/>
      <c r="LWD74" s="2"/>
      <c r="LWE74" s="2"/>
      <c r="LWF74" s="2"/>
      <c r="LWG74" s="2"/>
      <c r="LWH74" s="2"/>
      <c r="LWI74" s="2"/>
      <c r="LWJ74" s="2"/>
      <c r="LWK74" s="2"/>
      <c r="LWL74" s="2"/>
      <c r="LWM74" s="2"/>
      <c r="LWN74" s="2"/>
      <c r="LWO74" s="2"/>
      <c r="LWP74" s="2"/>
      <c r="LWQ74" s="2"/>
      <c r="LWR74" s="2"/>
      <c r="LWS74" s="2"/>
      <c r="LWT74" s="2"/>
      <c r="LWU74" s="2"/>
      <c r="LWV74" s="2"/>
      <c r="LWW74" s="2"/>
      <c r="LWX74" s="2"/>
      <c r="LWY74" s="2"/>
      <c r="LWZ74" s="2"/>
      <c r="LXA74" s="2"/>
      <c r="LXB74" s="2"/>
      <c r="LXC74" s="2"/>
      <c r="LXD74" s="2"/>
      <c r="LXE74" s="2"/>
      <c r="LXF74" s="2"/>
      <c r="LXG74" s="2"/>
      <c r="LXH74" s="2"/>
      <c r="LXI74" s="2"/>
      <c r="LXJ74" s="2"/>
      <c r="LXK74" s="2"/>
      <c r="LXL74" s="2"/>
      <c r="LXM74" s="2"/>
      <c r="LXN74" s="2"/>
      <c r="LXO74" s="2"/>
      <c r="LXP74" s="2"/>
      <c r="LXQ74" s="2"/>
      <c r="LXR74" s="2"/>
      <c r="LXS74" s="2"/>
      <c r="LXT74" s="2"/>
      <c r="LXU74" s="2"/>
      <c r="LXV74" s="2"/>
      <c r="LXW74" s="2"/>
      <c r="LXX74" s="2"/>
      <c r="LXY74" s="2"/>
      <c r="LXZ74" s="2"/>
      <c r="LYA74" s="2"/>
      <c r="LYB74" s="2"/>
      <c r="LYC74" s="2"/>
      <c r="LYD74" s="2"/>
      <c r="LYE74" s="2"/>
      <c r="LYF74" s="2"/>
      <c r="LYG74" s="2"/>
      <c r="LYH74" s="2"/>
      <c r="LYI74" s="2"/>
      <c r="LYJ74" s="2"/>
      <c r="LYK74" s="2"/>
      <c r="LYL74" s="2"/>
      <c r="LYM74" s="2"/>
      <c r="LYN74" s="2"/>
      <c r="LYO74" s="2"/>
      <c r="LYP74" s="2"/>
      <c r="LYQ74" s="2"/>
      <c r="LYR74" s="2"/>
      <c r="LYS74" s="2"/>
      <c r="LYT74" s="2"/>
      <c r="LYU74" s="2"/>
      <c r="LYV74" s="2"/>
      <c r="LYW74" s="2"/>
      <c r="LYX74" s="2"/>
      <c r="LYY74" s="2"/>
      <c r="LYZ74" s="2"/>
      <c r="LZA74" s="2"/>
      <c r="LZB74" s="2"/>
      <c r="LZC74" s="2"/>
      <c r="LZD74" s="2"/>
      <c r="LZE74" s="2"/>
      <c r="LZF74" s="2"/>
      <c r="LZG74" s="2"/>
      <c r="LZH74" s="2"/>
      <c r="LZI74" s="2"/>
      <c r="LZJ74" s="2"/>
      <c r="LZK74" s="2"/>
      <c r="LZL74" s="2"/>
      <c r="LZM74" s="2"/>
      <c r="LZN74" s="2"/>
      <c r="LZO74" s="2"/>
      <c r="LZP74" s="2"/>
      <c r="LZQ74" s="2"/>
      <c r="LZR74" s="2"/>
      <c r="LZS74" s="2"/>
      <c r="LZT74" s="2"/>
      <c r="LZU74" s="2"/>
      <c r="LZV74" s="2"/>
      <c r="LZW74" s="2"/>
      <c r="LZX74" s="2"/>
      <c r="LZY74" s="2"/>
      <c r="LZZ74" s="2"/>
      <c r="MAA74" s="2"/>
      <c r="MAB74" s="2"/>
      <c r="MAC74" s="2"/>
      <c r="MAD74" s="2"/>
      <c r="MAE74" s="2"/>
      <c r="MAF74" s="2"/>
      <c r="MAG74" s="2"/>
      <c r="MAH74" s="2"/>
      <c r="MAI74" s="2"/>
      <c r="MAJ74" s="2"/>
      <c r="MAK74" s="2"/>
      <c r="MAL74" s="2"/>
      <c r="MAM74" s="2"/>
      <c r="MAN74" s="2"/>
      <c r="MAO74" s="2"/>
      <c r="MAP74" s="2"/>
      <c r="MAQ74" s="2"/>
      <c r="MAR74" s="2"/>
      <c r="MAS74" s="2"/>
      <c r="MAT74" s="2"/>
      <c r="MAU74" s="2"/>
      <c r="MAV74" s="2"/>
      <c r="MAW74" s="2"/>
      <c r="MAX74" s="2"/>
      <c r="MAY74" s="2"/>
      <c r="MAZ74" s="2"/>
      <c r="MBA74" s="2"/>
      <c r="MBB74" s="2"/>
      <c r="MBC74" s="2"/>
      <c r="MBD74" s="2"/>
      <c r="MBE74" s="2"/>
      <c r="MBF74" s="2"/>
      <c r="MBG74" s="2"/>
      <c r="MBH74" s="2"/>
      <c r="MBI74" s="2"/>
      <c r="MBJ74" s="2"/>
      <c r="MBK74" s="2"/>
      <c r="MBL74" s="2"/>
      <c r="MBM74" s="2"/>
      <c r="MBN74" s="2"/>
      <c r="MBO74" s="2"/>
      <c r="MBP74" s="2"/>
      <c r="MBQ74" s="2"/>
      <c r="MBR74" s="2"/>
      <c r="MBS74" s="2"/>
      <c r="MBT74" s="2"/>
      <c r="MBU74" s="2"/>
      <c r="MBV74" s="2"/>
      <c r="MBW74" s="2"/>
      <c r="MBX74" s="2"/>
      <c r="MBY74" s="2"/>
      <c r="MBZ74" s="2"/>
      <c r="MCA74" s="2"/>
      <c r="MCB74" s="2"/>
      <c r="MCC74" s="2"/>
      <c r="MCD74" s="2"/>
      <c r="MCE74" s="2"/>
      <c r="MCF74" s="2"/>
      <c r="MCG74" s="2"/>
      <c r="MCH74" s="2"/>
      <c r="MCI74" s="2"/>
      <c r="MCJ74" s="2"/>
      <c r="MCK74" s="2"/>
      <c r="MCL74" s="2"/>
      <c r="MCM74" s="2"/>
      <c r="MCN74" s="2"/>
      <c r="MCO74" s="2"/>
      <c r="MCP74" s="2"/>
      <c r="MCQ74" s="2"/>
      <c r="MCR74" s="2"/>
      <c r="MCS74" s="2"/>
      <c r="MCT74" s="2"/>
      <c r="MCU74" s="2"/>
      <c r="MCV74" s="2"/>
      <c r="MCW74" s="2"/>
      <c r="MCX74" s="2"/>
      <c r="MCY74" s="2"/>
      <c r="MCZ74" s="2"/>
      <c r="MDA74" s="2"/>
      <c r="MDB74" s="2"/>
      <c r="MDC74" s="2"/>
      <c r="MDD74" s="2"/>
      <c r="MDE74" s="2"/>
      <c r="MDF74" s="2"/>
      <c r="MDG74" s="2"/>
      <c r="MDH74" s="2"/>
      <c r="MDI74" s="2"/>
      <c r="MDJ74" s="2"/>
      <c r="MDK74" s="2"/>
      <c r="MDL74" s="2"/>
      <c r="MDM74" s="2"/>
      <c r="MDN74" s="2"/>
      <c r="MDO74" s="2"/>
      <c r="MDP74" s="2"/>
      <c r="MDQ74" s="2"/>
      <c r="MDR74" s="2"/>
      <c r="MDS74" s="2"/>
      <c r="MDT74" s="2"/>
      <c r="MDU74" s="2"/>
      <c r="MDV74" s="2"/>
      <c r="MDW74" s="2"/>
      <c r="MDX74" s="2"/>
      <c r="MDY74" s="2"/>
      <c r="MDZ74" s="2"/>
      <c r="MEA74" s="2"/>
      <c r="MEB74" s="2"/>
      <c r="MEC74" s="2"/>
      <c r="MED74" s="2"/>
      <c r="MEE74" s="2"/>
      <c r="MEF74" s="2"/>
      <c r="MEG74" s="2"/>
      <c r="MEH74" s="2"/>
      <c r="MEI74" s="2"/>
      <c r="MEJ74" s="2"/>
      <c r="MEK74" s="2"/>
      <c r="MEL74" s="2"/>
      <c r="MEM74" s="2"/>
      <c r="MEN74" s="2"/>
      <c r="MEO74" s="2"/>
      <c r="MEP74" s="2"/>
      <c r="MEQ74" s="2"/>
      <c r="MER74" s="2"/>
      <c r="MES74" s="2"/>
      <c r="MET74" s="2"/>
      <c r="MEU74" s="2"/>
      <c r="MEV74" s="2"/>
      <c r="MEW74" s="2"/>
      <c r="MEX74" s="2"/>
      <c r="MEY74" s="2"/>
      <c r="MEZ74" s="2"/>
      <c r="MFA74" s="2"/>
      <c r="MFB74" s="2"/>
      <c r="MFC74" s="2"/>
      <c r="MFD74" s="2"/>
      <c r="MFE74" s="2"/>
      <c r="MFF74" s="2"/>
      <c r="MFG74" s="2"/>
      <c r="MFH74" s="2"/>
      <c r="MFI74" s="2"/>
      <c r="MFJ74" s="2"/>
      <c r="MFK74" s="2"/>
      <c r="MFL74" s="2"/>
      <c r="MFM74" s="2"/>
      <c r="MFN74" s="2"/>
      <c r="MFO74" s="2"/>
      <c r="MFP74" s="2"/>
      <c r="MFQ74" s="2"/>
      <c r="MFR74" s="2"/>
      <c r="MFS74" s="2"/>
      <c r="MFT74" s="2"/>
      <c r="MFU74" s="2"/>
      <c r="MFV74" s="2"/>
      <c r="MFW74" s="2"/>
      <c r="MFX74" s="2"/>
      <c r="MFY74" s="2"/>
      <c r="MFZ74" s="2"/>
      <c r="MGA74" s="2"/>
      <c r="MGB74" s="2"/>
      <c r="MGC74" s="2"/>
      <c r="MGD74" s="2"/>
      <c r="MGE74" s="2"/>
      <c r="MGF74" s="2"/>
      <c r="MGG74" s="2"/>
      <c r="MGH74" s="2"/>
      <c r="MGI74" s="2"/>
      <c r="MGJ74" s="2"/>
      <c r="MGK74" s="2"/>
      <c r="MGL74" s="2"/>
      <c r="MGM74" s="2"/>
      <c r="MGN74" s="2"/>
      <c r="MGO74" s="2"/>
      <c r="MGP74" s="2"/>
      <c r="MGQ74" s="2"/>
      <c r="MGR74" s="2"/>
      <c r="MGS74" s="2"/>
      <c r="MGT74" s="2"/>
      <c r="MGU74" s="2"/>
      <c r="MGV74" s="2"/>
      <c r="MGW74" s="2"/>
      <c r="MGX74" s="2"/>
      <c r="MGY74" s="2"/>
      <c r="MGZ74" s="2"/>
      <c r="MHA74" s="2"/>
      <c r="MHB74" s="2"/>
      <c r="MHC74" s="2"/>
      <c r="MHD74" s="2"/>
      <c r="MHE74" s="2"/>
      <c r="MHF74" s="2"/>
      <c r="MHG74" s="2"/>
      <c r="MHH74" s="2"/>
      <c r="MHI74" s="2"/>
      <c r="MHJ74" s="2"/>
      <c r="MHK74" s="2"/>
      <c r="MHL74" s="2"/>
      <c r="MHM74" s="2"/>
      <c r="MHN74" s="2"/>
      <c r="MHO74" s="2"/>
      <c r="MHP74" s="2"/>
      <c r="MHQ74" s="2"/>
      <c r="MHR74" s="2"/>
      <c r="MHS74" s="2"/>
      <c r="MHT74" s="2"/>
      <c r="MHU74" s="2"/>
      <c r="MHV74" s="2"/>
      <c r="MHW74" s="2"/>
      <c r="MHX74" s="2"/>
      <c r="MHY74" s="2"/>
      <c r="MHZ74" s="2"/>
      <c r="MIA74" s="2"/>
      <c r="MIB74" s="2"/>
      <c r="MIC74" s="2"/>
      <c r="MID74" s="2"/>
      <c r="MIE74" s="2"/>
      <c r="MIF74" s="2"/>
      <c r="MIG74" s="2"/>
      <c r="MIH74" s="2"/>
      <c r="MII74" s="2"/>
      <c r="MIJ74" s="2"/>
      <c r="MIK74" s="2"/>
      <c r="MIL74" s="2"/>
      <c r="MIM74" s="2"/>
      <c r="MIN74" s="2"/>
      <c r="MIO74" s="2"/>
      <c r="MIP74" s="2"/>
      <c r="MIQ74" s="2"/>
      <c r="MIR74" s="2"/>
      <c r="MIS74" s="2"/>
      <c r="MIT74" s="2"/>
      <c r="MIU74" s="2"/>
      <c r="MIV74" s="2"/>
      <c r="MIW74" s="2"/>
      <c r="MIX74" s="2"/>
      <c r="MIY74" s="2"/>
      <c r="MIZ74" s="2"/>
      <c r="MJA74" s="2"/>
      <c r="MJB74" s="2"/>
      <c r="MJC74" s="2"/>
      <c r="MJD74" s="2"/>
      <c r="MJE74" s="2"/>
      <c r="MJF74" s="2"/>
      <c r="MJG74" s="2"/>
      <c r="MJH74" s="2"/>
      <c r="MJI74" s="2"/>
      <c r="MJJ74" s="2"/>
      <c r="MJK74" s="2"/>
      <c r="MJL74" s="2"/>
      <c r="MJM74" s="2"/>
      <c r="MJN74" s="2"/>
      <c r="MJO74" s="2"/>
      <c r="MJP74" s="2"/>
      <c r="MJQ74" s="2"/>
      <c r="MJR74" s="2"/>
      <c r="MJS74" s="2"/>
      <c r="MJT74" s="2"/>
      <c r="MJU74" s="2"/>
      <c r="MJV74" s="2"/>
      <c r="MJW74" s="2"/>
      <c r="MJX74" s="2"/>
      <c r="MJY74" s="2"/>
      <c r="MJZ74" s="2"/>
      <c r="MKA74" s="2"/>
      <c r="MKB74" s="2"/>
      <c r="MKC74" s="2"/>
      <c r="MKD74" s="2"/>
      <c r="MKE74" s="2"/>
      <c r="MKF74" s="2"/>
      <c r="MKG74" s="2"/>
      <c r="MKH74" s="2"/>
      <c r="MKI74" s="2"/>
      <c r="MKJ74" s="2"/>
      <c r="MKK74" s="2"/>
      <c r="MKL74" s="2"/>
      <c r="MKM74" s="2"/>
      <c r="MKN74" s="2"/>
      <c r="MKO74" s="2"/>
      <c r="MKP74" s="2"/>
      <c r="MKQ74" s="2"/>
      <c r="MKR74" s="2"/>
      <c r="MKS74" s="2"/>
      <c r="MKT74" s="2"/>
      <c r="MKU74" s="2"/>
      <c r="MKV74" s="2"/>
      <c r="MKW74" s="2"/>
      <c r="MKX74" s="2"/>
      <c r="MKY74" s="2"/>
      <c r="MKZ74" s="2"/>
      <c r="MLA74" s="2"/>
      <c r="MLB74" s="2"/>
      <c r="MLC74" s="2"/>
      <c r="MLD74" s="2"/>
      <c r="MLE74" s="2"/>
      <c r="MLF74" s="2"/>
      <c r="MLG74" s="2"/>
      <c r="MLH74" s="2"/>
      <c r="MLI74" s="2"/>
      <c r="MLJ74" s="2"/>
      <c r="MLK74" s="2"/>
      <c r="MLL74" s="2"/>
      <c r="MLM74" s="2"/>
      <c r="MLN74" s="2"/>
      <c r="MLO74" s="2"/>
      <c r="MLP74" s="2"/>
      <c r="MLQ74" s="2"/>
      <c r="MLR74" s="2"/>
      <c r="MLS74" s="2"/>
      <c r="MLT74" s="2"/>
      <c r="MLU74" s="2"/>
      <c r="MLV74" s="2"/>
      <c r="MLW74" s="2"/>
      <c r="MLX74" s="2"/>
      <c r="MLY74" s="2"/>
      <c r="MLZ74" s="2"/>
      <c r="MMA74" s="2"/>
      <c r="MMB74" s="2"/>
      <c r="MMC74" s="2"/>
      <c r="MMD74" s="2"/>
      <c r="MME74" s="2"/>
      <c r="MMF74" s="2"/>
      <c r="MMG74" s="2"/>
      <c r="MMH74" s="2"/>
      <c r="MMI74" s="2"/>
      <c r="MMJ74" s="2"/>
      <c r="MMK74" s="2"/>
      <c r="MML74" s="2"/>
      <c r="MMM74" s="2"/>
      <c r="MMN74" s="2"/>
      <c r="MMO74" s="2"/>
      <c r="MMP74" s="2"/>
      <c r="MMQ74" s="2"/>
      <c r="MMR74" s="2"/>
      <c r="MMS74" s="2"/>
      <c r="MMT74" s="2"/>
      <c r="MMU74" s="2"/>
      <c r="MMV74" s="2"/>
      <c r="MMW74" s="2"/>
      <c r="MMX74" s="2"/>
      <c r="MMY74" s="2"/>
      <c r="MMZ74" s="2"/>
      <c r="MNA74" s="2"/>
      <c r="MNB74" s="2"/>
      <c r="MNC74" s="2"/>
      <c r="MND74" s="2"/>
      <c r="MNE74" s="2"/>
      <c r="MNF74" s="2"/>
      <c r="MNG74" s="2"/>
      <c r="MNH74" s="2"/>
      <c r="MNI74" s="2"/>
      <c r="MNJ74" s="2"/>
      <c r="MNK74" s="2"/>
      <c r="MNL74" s="2"/>
      <c r="MNM74" s="2"/>
      <c r="MNN74" s="2"/>
      <c r="MNO74" s="2"/>
      <c r="MNP74" s="2"/>
      <c r="MNQ74" s="2"/>
      <c r="MNR74" s="2"/>
      <c r="MNS74" s="2"/>
      <c r="MNT74" s="2"/>
      <c r="MNU74" s="2"/>
      <c r="MNV74" s="2"/>
      <c r="MNW74" s="2"/>
      <c r="MNX74" s="2"/>
      <c r="MNY74" s="2"/>
      <c r="MNZ74" s="2"/>
      <c r="MOA74" s="2"/>
      <c r="MOB74" s="2"/>
      <c r="MOC74" s="2"/>
      <c r="MOD74" s="2"/>
      <c r="MOE74" s="2"/>
      <c r="MOF74" s="2"/>
      <c r="MOG74" s="2"/>
      <c r="MOH74" s="2"/>
      <c r="MOI74" s="2"/>
      <c r="MOJ74" s="2"/>
      <c r="MOK74" s="2"/>
      <c r="MOL74" s="2"/>
      <c r="MOM74" s="2"/>
      <c r="MON74" s="2"/>
      <c r="MOO74" s="2"/>
      <c r="MOP74" s="2"/>
      <c r="MOQ74" s="2"/>
      <c r="MOR74" s="2"/>
      <c r="MOS74" s="2"/>
      <c r="MOT74" s="2"/>
      <c r="MOU74" s="2"/>
      <c r="MOV74" s="2"/>
      <c r="MOW74" s="2"/>
      <c r="MOX74" s="2"/>
      <c r="MOY74" s="2"/>
      <c r="MOZ74" s="2"/>
      <c r="MPA74" s="2"/>
      <c r="MPB74" s="2"/>
      <c r="MPC74" s="2"/>
      <c r="MPD74" s="2"/>
      <c r="MPE74" s="2"/>
      <c r="MPF74" s="2"/>
      <c r="MPG74" s="2"/>
      <c r="MPH74" s="2"/>
      <c r="MPI74" s="2"/>
      <c r="MPJ74" s="2"/>
      <c r="MPK74" s="2"/>
      <c r="MPL74" s="2"/>
      <c r="MPM74" s="2"/>
      <c r="MPN74" s="2"/>
      <c r="MPO74" s="2"/>
      <c r="MPP74" s="2"/>
      <c r="MPQ74" s="2"/>
      <c r="MPR74" s="2"/>
      <c r="MPS74" s="2"/>
      <c r="MPT74" s="2"/>
      <c r="MPU74" s="2"/>
      <c r="MPV74" s="2"/>
      <c r="MPW74" s="2"/>
      <c r="MPX74" s="2"/>
      <c r="MPY74" s="2"/>
      <c r="MPZ74" s="2"/>
      <c r="MQA74" s="2"/>
      <c r="MQB74" s="2"/>
      <c r="MQC74" s="2"/>
      <c r="MQD74" s="2"/>
      <c r="MQE74" s="2"/>
      <c r="MQF74" s="2"/>
      <c r="MQG74" s="2"/>
      <c r="MQH74" s="2"/>
      <c r="MQI74" s="2"/>
      <c r="MQJ74" s="2"/>
      <c r="MQK74" s="2"/>
      <c r="MQL74" s="2"/>
      <c r="MQM74" s="2"/>
      <c r="MQN74" s="2"/>
      <c r="MQO74" s="2"/>
      <c r="MQP74" s="2"/>
      <c r="MQQ74" s="2"/>
      <c r="MQR74" s="2"/>
      <c r="MQS74" s="2"/>
      <c r="MQT74" s="2"/>
      <c r="MQU74" s="2"/>
      <c r="MQV74" s="2"/>
      <c r="MQW74" s="2"/>
      <c r="MQX74" s="2"/>
      <c r="MQY74" s="2"/>
      <c r="MQZ74" s="2"/>
      <c r="MRA74" s="2"/>
      <c r="MRB74" s="2"/>
      <c r="MRC74" s="2"/>
      <c r="MRD74" s="2"/>
      <c r="MRE74" s="2"/>
      <c r="MRF74" s="2"/>
      <c r="MRG74" s="2"/>
      <c r="MRH74" s="2"/>
      <c r="MRI74" s="2"/>
      <c r="MRJ74" s="2"/>
      <c r="MRK74" s="2"/>
      <c r="MRL74" s="2"/>
      <c r="MRM74" s="2"/>
      <c r="MRN74" s="2"/>
      <c r="MRO74" s="2"/>
      <c r="MRP74" s="2"/>
      <c r="MRQ74" s="2"/>
      <c r="MRR74" s="2"/>
      <c r="MRS74" s="2"/>
      <c r="MRT74" s="2"/>
      <c r="MRU74" s="2"/>
      <c r="MRV74" s="2"/>
      <c r="MRW74" s="2"/>
      <c r="MRX74" s="2"/>
      <c r="MRY74" s="2"/>
      <c r="MRZ74" s="2"/>
      <c r="MSA74" s="2"/>
      <c r="MSB74" s="2"/>
      <c r="MSC74" s="2"/>
      <c r="MSD74" s="2"/>
      <c r="MSE74" s="2"/>
      <c r="MSF74" s="2"/>
      <c r="MSG74" s="2"/>
      <c r="MSH74" s="2"/>
      <c r="MSI74" s="2"/>
      <c r="MSJ74" s="2"/>
      <c r="MSK74" s="2"/>
      <c r="MSL74" s="2"/>
      <c r="MSM74" s="2"/>
      <c r="MSN74" s="2"/>
      <c r="MSO74" s="2"/>
      <c r="MSP74" s="2"/>
      <c r="MSQ74" s="2"/>
      <c r="MSR74" s="2"/>
      <c r="MSS74" s="2"/>
      <c r="MST74" s="2"/>
      <c r="MSU74" s="2"/>
      <c r="MSV74" s="2"/>
      <c r="MSW74" s="2"/>
      <c r="MSX74" s="2"/>
      <c r="MSY74" s="2"/>
      <c r="MSZ74" s="2"/>
      <c r="MTA74" s="2"/>
      <c r="MTB74" s="2"/>
      <c r="MTC74" s="2"/>
      <c r="MTD74" s="2"/>
      <c r="MTE74" s="2"/>
      <c r="MTF74" s="2"/>
      <c r="MTG74" s="2"/>
      <c r="MTH74" s="2"/>
      <c r="MTI74" s="2"/>
      <c r="MTJ74" s="2"/>
      <c r="MTK74" s="2"/>
      <c r="MTL74" s="2"/>
      <c r="MTM74" s="2"/>
      <c r="MTN74" s="2"/>
      <c r="MTO74" s="2"/>
      <c r="MTP74" s="2"/>
      <c r="MTQ74" s="2"/>
      <c r="MTR74" s="2"/>
      <c r="MTS74" s="2"/>
      <c r="MTT74" s="2"/>
      <c r="MTU74" s="2"/>
      <c r="MTV74" s="2"/>
      <c r="MTW74" s="2"/>
      <c r="MTX74" s="2"/>
      <c r="MTY74" s="2"/>
      <c r="MTZ74" s="2"/>
      <c r="MUA74" s="2"/>
      <c r="MUB74" s="2"/>
      <c r="MUC74" s="2"/>
      <c r="MUD74" s="2"/>
      <c r="MUE74" s="2"/>
      <c r="MUF74" s="2"/>
      <c r="MUG74" s="2"/>
      <c r="MUH74" s="2"/>
      <c r="MUI74" s="2"/>
      <c r="MUJ74" s="2"/>
      <c r="MUK74" s="2"/>
      <c r="MUL74" s="2"/>
      <c r="MUM74" s="2"/>
      <c r="MUN74" s="2"/>
      <c r="MUO74" s="2"/>
      <c r="MUP74" s="2"/>
      <c r="MUQ74" s="2"/>
      <c r="MUR74" s="2"/>
      <c r="MUS74" s="2"/>
      <c r="MUT74" s="2"/>
      <c r="MUU74" s="2"/>
      <c r="MUV74" s="2"/>
      <c r="MUW74" s="2"/>
      <c r="MUX74" s="2"/>
      <c r="MUY74" s="2"/>
      <c r="MUZ74" s="2"/>
      <c r="MVA74" s="2"/>
      <c r="MVB74" s="2"/>
      <c r="MVC74" s="2"/>
      <c r="MVD74" s="2"/>
      <c r="MVE74" s="2"/>
      <c r="MVF74" s="2"/>
      <c r="MVG74" s="2"/>
      <c r="MVH74" s="2"/>
      <c r="MVI74" s="2"/>
      <c r="MVJ74" s="2"/>
      <c r="MVK74" s="2"/>
      <c r="MVL74" s="2"/>
      <c r="MVM74" s="2"/>
      <c r="MVN74" s="2"/>
      <c r="MVO74" s="2"/>
      <c r="MVP74" s="2"/>
      <c r="MVQ74" s="2"/>
      <c r="MVR74" s="2"/>
      <c r="MVS74" s="2"/>
      <c r="MVT74" s="2"/>
      <c r="MVU74" s="2"/>
      <c r="MVV74" s="2"/>
      <c r="MVW74" s="2"/>
      <c r="MVX74" s="2"/>
      <c r="MVY74" s="2"/>
      <c r="MVZ74" s="2"/>
      <c r="MWA74" s="2"/>
      <c r="MWB74" s="2"/>
      <c r="MWC74" s="2"/>
      <c r="MWD74" s="2"/>
      <c r="MWE74" s="2"/>
      <c r="MWF74" s="2"/>
      <c r="MWG74" s="2"/>
      <c r="MWH74" s="2"/>
      <c r="MWI74" s="2"/>
      <c r="MWJ74" s="2"/>
      <c r="MWK74" s="2"/>
      <c r="MWL74" s="2"/>
      <c r="MWM74" s="2"/>
      <c r="MWN74" s="2"/>
      <c r="MWO74" s="2"/>
      <c r="MWP74" s="2"/>
      <c r="MWQ74" s="2"/>
      <c r="MWR74" s="2"/>
      <c r="MWS74" s="2"/>
      <c r="MWT74" s="2"/>
      <c r="MWU74" s="2"/>
      <c r="MWV74" s="2"/>
      <c r="MWW74" s="2"/>
      <c r="MWX74" s="2"/>
      <c r="MWY74" s="2"/>
      <c r="MWZ74" s="2"/>
      <c r="MXA74" s="2"/>
      <c r="MXB74" s="2"/>
      <c r="MXC74" s="2"/>
      <c r="MXD74" s="2"/>
      <c r="MXE74" s="2"/>
      <c r="MXF74" s="2"/>
      <c r="MXG74" s="2"/>
      <c r="MXH74" s="2"/>
      <c r="MXI74" s="2"/>
      <c r="MXJ74" s="2"/>
      <c r="MXK74" s="2"/>
      <c r="MXL74" s="2"/>
      <c r="MXM74" s="2"/>
      <c r="MXN74" s="2"/>
      <c r="MXO74" s="2"/>
      <c r="MXP74" s="2"/>
      <c r="MXQ74" s="2"/>
      <c r="MXR74" s="2"/>
      <c r="MXS74" s="2"/>
      <c r="MXT74" s="2"/>
      <c r="MXU74" s="2"/>
      <c r="MXV74" s="2"/>
      <c r="MXW74" s="2"/>
      <c r="MXX74" s="2"/>
      <c r="MXY74" s="2"/>
      <c r="MXZ74" s="2"/>
      <c r="MYA74" s="2"/>
      <c r="MYB74" s="2"/>
      <c r="MYC74" s="2"/>
      <c r="MYD74" s="2"/>
      <c r="MYE74" s="2"/>
      <c r="MYF74" s="2"/>
      <c r="MYG74" s="2"/>
      <c r="MYH74" s="2"/>
      <c r="MYI74" s="2"/>
      <c r="MYJ74" s="2"/>
      <c r="MYK74" s="2"/>
      <c r="MYL74" s="2"/>
      <c r="MYM74" s="2"/>
      <c r="MYN74" s="2"/>
      <c r="MYO74" s="2"/>
      <c r="MYP74" s="2"/>
      <c r="MYQ74" s="2"/>
      <c r="MYR74" s="2"/>
      <c r="MYS74" s="2"/>
      <c r="MYT74" s="2"/>
      <c r="MYU74" s="2"/>
      <c r="MYV74" s="2"/>
      <c r="MYW74" s="2"/>
      <c r="MYX74" s="2"/>
      <c r="MYY74" s="2"/>
      <c r="MYZ74" s="2"/>
      <c r="MZA74" s="2"/>
      <c r="MZB74" s="2"/>
      <c r="MZC74" s="2"/>
      <c r="MZD74" s="2"/>
      <c r="MZE74" s="2"/>
      <c r="MZF74" s="2"/>
      <c r="MZG74" s="2"/>
      <c r="MZH74" s="2"/>
      <c r="MZI74" s="2"/>
      <c r="MZJ74" s="2"/>
      <c r="MZK74" s="2"/>
      <c r="MZL74" s="2"/>
      <c r="MZM74" s="2"/>
      <c r="MZN74" s="2"/>
      <c r="MZO74" s="2"/>
      <c r="MZP74" s="2"/>
      <c r="MZQ74" s="2"/>
      <c r="MZR74" s="2"/>
      <c r="MZS74" s="2"/>
      <c r="MZT74" s="2"/>
      <c r="MZU74" s="2"/>
      <c r="MZV74" s="2"/>
      <c r="MZW74" s="2"/>
      <c r="MZX74" s="2"/>
      <c r="MZY74" s="2"/>
      <c r="MZZ74" s="2"/>
      <c r="NAA74" s="2"/>
      <c r="NAB74" s="2"/>
      <c r="NAC74" s="2"/>
      <c r="NAD74" s="2"/>
      <c r="NAE74" s="2"/>
      <c r="NAF74" s="2"/>
      <c r="NAG74" s="2"/>
      <c r="NAH74" s="2"/>
      <c r="NAI74" s="2"/>
      <c r="NAJ74" s="2"/>
      <c r="NAK74" s="2"/>
      <c r="NAL74" s="2"/>
      <c r="NAM74" s="2"/>
      <c r="NAN74" s="2"/>
      <c r="NAO74" s="2"/>
      <c r="NAP74" s="2"/>
      <c r="NAQ74" s="2"/>
      <c r="NAR74" s="2"/>
      <c r="NAS74" s="2"/>
      <c r="NAT74" s="2"/>
      <c r="NAU74" s="2"/>
      <c r="NAV74" s="2"/>
      <c r="NAW74" s="2"/>
      <c r="NAX74" s="2"/>
      <c r="NAY74" s="2"/>
      <c r="NAZ74" s="2"/>
      <c r="NBA74" s="2"/>
      <c r="NBB74" s="2"/>
      <c r="NBC74" s="2"/>
      <c r="NBD74" s="2"/>
      <c r="NBE74" s="2"/>
      <c r="NBF74" s="2"/>
      <c r="NBG74" s="2"/>
      <c r="NBH74" s="2"/>
      <c r="NBI74" s="2"/>
      <c r="NBJ74" s="2"/>
      <c r="NBK74" s="2"/>
      <c r="NBL74" s="2"/>
      <c r="NBM74" s="2"/>
      <c r="NBN74" s="2"/>
      <c r="NBO74" s="2"/>
      <c r="NBP74" s="2"/>
      <c r="NBQ74" s="2"/>
      <c r="NBR74" s="2"/>
      <c r="NBS74" s="2"/>
      <c r="NBT74" s="2"/>
      <c r="NBU74" s="2"/>
      <c r="NBV74" s="2"/>
      <c r="NBW74" s="2"/>
      <c r="NBX74" s="2"/>
      <c r="NBY74" s="2"/>
      <c r="NBZ74" s="2"/>
      <c r="NCA74" s="2"/>
      <c r="NCB74" s="2"/>
      <c r="NCC74" s="2"/>
      <c r="NCD74" s="2"/>
      <c r="NCE74" s="2"/>
      <c r="NCF74" s="2"/>
      <c r="NCG74" s="2"/>
      <c r="NCH74" s="2"/>
      <c r="NCI74" s="2"/>
      <c r="NCJ74" s="2"/>
      <c r="NCK74" s="2"/>
      <c r="NCL74" s="2"/>
      <c r="NCM74" s="2"/>
      <c r="NCN74" s="2"/>
      <c r="NCO74" s="2"/>
      <c r="NCP74" s="2"/>
      <c r="NCQ74" s="2"/>
      <c r="NCR74" s="2"/>
      <c r="NCS74" s="2"/>
      <c r="NCT74" s="2"/>
      <c r="NCU74" s="2"/>
      <c r="NCV74" s="2"/>
      <c r="NCW74" s="2"/>
      <c r="NCX74" s="2"/>
      <c r="NCY74" s="2"/>
      <c r="NCZ74" s="2"/>
      <c r="NDA74" s="2"/>
      <c r="NDB74" s="2"/>
      <c r="NDC74" s="2"/>
      <c r="NDD74" s="2"/>
      <c r="NDE74" s="2"/>
      <c r="NDF74" s="2"/>
      <c r="NDG74" s="2"/>
      <c r="NDH74" s="2"/>
      <c r="NDI74" s="2"/>
      <c r="NDJ74" s="2"/>
      <c r="NDK74" s="2"/>
      <c r="NDL74" s="2"/>
      <c r="NDM74" s="2"/>
      <c r="NDN74" s="2"/>
      <c r="NDO74" s="2"/>
      <c r="NDP74" s="2"/>
      <c r="NDQ74" s="2"/>
      <c r="NDR74" s="2"/>
      <c r="NDS74" s="2"/>
      <c r="NDT74" s="2"/>
      <c r="NDU74" s="2"/>
      <c r="NDV74" s="2"/>
      <c r="NDW74" s="2"/>
      <c r="NDX74" s="2"/>
      <c r="NDY74" s="2"/>
      <c r="NDZ74" s="2"/>
      <c r="NEA74" s="2"/>
      <c r="NEB74" s="2"/>
      <c r="NEC74" s="2"/>
      <c r="NED74" s="2"/>
      <c r="NEE74" s="2"/>
      <c r="NEF74" s="2"/>
      <c r="NEG74" s="2"/>
      <c r="NEH74" s="2"/>
      <c r="NEI74" s="2"/>
      <c r="NEJ74" s="2"/>
      <c r="NEK74" s="2"/>
      <c r="NEL74" s="2"/>
      <c r="NEM74" s="2"/>
      <c r="NEN74" s="2"/>
      <c r="NEO74" s="2"/>
      <c r="NEP74" s="2"/>
      <c r="NEQ74" s="2"/>
      <c r="NER74" s="2"/>
      <c r="NES74" s="2"/>
      <c r="NET74" s="2"/>
      <c r="NEU74" s="2"/>
      <c r="NEV74" s="2"/>
      <c r="NEW74" s="2"/>
      <c r="NEX74" s="2"/>
      <c r="NEY74" s="2"/>
      <c r="NEZ74" s="2"/>
      <c r="NFA74" s="2"/>
      <c r="NFB74" s="2"/>
      <c r="NFC74" s="2"/>
      <c r="NFD74" s="2"/>
      <c r="NFE74" s="2"/>
      <c r="NFF74" s="2"/>
      <c r="NFG74" s="2"/>
      <c r="NFH74" s="2"/>
      <c r="NFI74" s="2"/>
      <c r="NFJ74" s="2"/>
      <c r="NFK74" s="2"/>
      <c r="NFL74" s="2"/>
      <c r="NFM74" s="2"/>
      <c r="NFN74" s="2"/>
      <c r="NFO74" s="2"/>
      <c r="NFP74" s="2"/>
      <c r="NFQ74" s="2"/>
      <c r="NFR74" s="2"/>
      <c r="NFS74" s="2"/>
      <c r="NFT74" s="2"/>
      <c r="NFU74" s="2"/>
      <c r="NFV74" s="2"/>
      <c r="NFW74" s="2"/>
      <c r="NFX74" s="2"/>
      <c r="NFY74" s="2"/>
      <c r="NFZ74" s="2"/>
      <c r="NGA74" s="2"/>
      <c r="NGB74" s="2"/>
      <c r="NGC74" s="2"/>
      <c r="NGD74" s="2"/>
      <c r="NGE74" s="2"/>
      <c r="NGF74" s="2"/>
      <c r="NGG74" s="2"/>
      <c r="NGH74" s="2"/>
      <c r="NGI74" s="2"/>
      <c r="NGJ74" s="2"/>
      <c r="NGK74" s="2"/>
      <c r="NGL74" s="2"/>
      <c r="NGM74" s="2"/>
      <c r="NGN74" s="2"/>
      <c r="NGO74" s="2"/>
      <c r="NGP74" s="2"/>
      <c r="NGQ74" s="2"/>
      <c r="NGR74" s="2"/>
      <c r="NGS74" s="2"/>
      <c r="NGT74" s="2"/>
      <c r="NGU74" s="2"/>
      <c r="NGV74" s="2"/>
      <c r="NGW74" s="2"/>
      <c r="NGX74" s="2"/>
      <c r="NGY74" s="2"/>
      <c r="NGZ74" s="2"/>
      <c r="NHA74" s="2"/>
      <c r="NHB74" s="2"/>
      <c r="NHC74" s="2"/>
      <c r="NHD74" s="2"/>
      <c r="NHE74" s="2"/>
      <c r="NHF74" s="2"/>
      <c r="NHG74" s="2"/>
      <c r="NHH74" s="2"/>
      <c r="NHI74" s="2"/>
      <c r="NHJ74" s="2"/>
      <c r="NHK74" s="2"/>
      <c r="NHL74" s="2"/>
      <c r="NHM74" s="2"/>
      <c r="NHN74" s="2"/>
      <c r="NHO74" s="2"/>
      <c r="NHP74" s="2"/>
      <c r="NHQ74" s="2"/>
      <c r="NHR74" s="2"/>
      <c r="NHS74" s="2"/>
      <c r="NHT74" s="2"/>
      <c r="NHU74" s="2"/>
      <c r="NHV74" s="2"/>
      <c r="NHW74" s="2"/>
      <c r="NHX74" s="2"/>
      <c r="NHY74" s="2"/>
      <c r="NHZ74" s="2"/>
      <c r="NIA74" s="2"/>
      <c r="NIB74" s="2"/>
      <c r="NIC74" s="2"/>
      <c r="NID74" s="2"/>
      <c r="NIE74" s="2"/>
      <c r="NIF74" s="2"/>
      <c r="NIG74" s="2"/>
      <c r="NIH74" s="2"/>
      <c r="NII74" s="2"/>
      <c r="NIJ74" s="2"/>
      <c r="NIK74" s="2"/>
      <c r="NIL74" s="2"/>
      <c r="NIM74" s="2"/>
      <c r="NIN74" s="2"/>
      <c r="NIO74" s="2"/>
      <c r="NIP74" s="2"/>
      <c r="NIQ74" s="2"/>
      <c r="NIR74" s="2"/>
      <c r="NIS74" s="2"/>
      <c r="NIT74" s="2"/>
      <c r="NIU74" s="2"/>
      <c r="NIV74" s="2"/>
      <c r="NIW74" s="2"/>
      <c r="NIX74" s="2"/>
      <c r="NIY74" s="2"/>
      <c r="NIZ74" s="2"/>
      <c r="NJA74" s="2"/>
      <c r="NJB74" s="2"/>
      <c r="NJC74" s="2"/>
      <c r="NJD74" s="2"/>
      <c r="NJE74" s="2"/>
      <c r="NJF74" s="2"/>
      <c r="NJG74" s="2"/>
      <c r="NJH74" s="2"/>
      <c r="NJI74" s="2"/>
      <c r="NJJ74" s="2"/>
      <c r="NJK74" s="2"/>
      <c r="NJL74" s="2"/>
      <c r="NJM74" s="2"/>
      <c r="NJN74" s="2"/>
      <c r="NJO74" s="2"/>
      <c r="NJP74" s="2"/>
      <c r="NJQ74" s="2"/>
      <c r="NJR74" s="2"/>
      <c r="NJS74" s="2"/>
      <c r="NJT74" s="2"/>
      <c r="NJU74" s="2"/>
      <c r="NJV74" s="2"/>
      <c r="NJW74" s="2"/>
      <c r="NJX74" s="2"/>
      <c r="NJY74" s="2"/>
      <c r="NJZ74" s="2"/>
      <c r="NKA74" s="2"/>
      <c r="NKB74" s="2"/>
      <c r="NKC74" s="2"/>
      <c r="NKD74" s="2"/>
      <c r="NKE74" s="2"/>
      <c r="NKF74" s="2"/>
      <c r="NKG74" s="2"/>
      <c r="NKH74" s="2"/>
      <c r="NKI74" s="2"/>
      <c r="NKJ74" s="2"/>
      <c r="NKK74" s="2"/>
      <c r="NKL74" s="2"/>
      <c r="NKM74" s="2"/>
      <c r="NKN74" s="2"/>
      <c r="NKO74" s="2"/>
      <c r="NKP74" s="2"/>
      <c r="NKQ74" s="2"/>
      <c r="NKR74" s="2"/>
      <c r="NKS74" s="2"/>
      <c r="NKT74" s="2"/>
      <c r="NKU74" s="2"/>
      <c r="NKV74" s="2"/>
      <c r="NKW74" s="2"/>
      <c r="NKX74" s="2"/>
      <c r="NKY74" s="2"/>
      <c r="NKZ74" s="2"/>
      <c r="NLA74" s="2"/>
      <c r="NLB74" s="2"/>
      <c r="NLC74" s="2"/>
      <c r="NLD74" s="2"/>
      <c r="NLE74" s="2"/>
      <c r="NLF74" s="2"/>
      <c r="NLG74" s="2"/>
      <c r="NLH74" s="2"/>
      <c r="NLI74" s="2"/>
      <c r="NLJ74" s="2"/>
      <c r="NLK74" s="2"/>
      <c r="NLL74" s="2"/>
      <c r="NLM74" s="2"/>
      <c r="NLN74" s="2"/>
      <c r="NLO74" s="2"/>
      <c r="NLP74" s="2"/>
      <c r="NLQ74" s="2"/>
      <c r="NLR74" s="2"/>
      <c r="NLS74" s="2"/>
      <c r="NLT74" s="2"/>
      <c r="NLU74" s="2"/>
      <c r="NLV74" s="2"/>
      <c r="NLW74" s="2"/>
      <c r="NLX74" s="2"/>
      <c r="NLY74" s="2"/>
      <c r="NLZ74" s="2"/>
      <c r="NMA74" s="2"/>
      <c r="NMB74" s="2"/>
      <c r="NMC74" s="2"/>
      <c r="NMD74" s="2"/>
      <c r="NME74" s="2"/>
      <c r="NMF74" s="2"/>
      <c r="NMG74" s="2"/>
      <c r="NMH74" s="2"/>
      <c r="NMI74" s="2"/>
      <c r="NMJ74" s="2"/>
      <c r="NMK74" s="2"/>
      <c r="NML74" s="2"/>
      <c r="NMM74" s="2"/>
      <c r="NMN74" s="2"/>
      <c r="NMO74" s="2"/>
      <c r="NMP74" s="2"/>
      <c r="NMQ74" s="2"/>
      <c r="NMR74" s="2"/>
      <c r="NMS74" s="2"/>
      <c r="NMT74" s="2"/>
      <c r="NMU74" s="2"/>
      <c r="NMV74" s="2"/>
      <c r="NMW74" s="2"/>
      <c r="NMX74" s="2"/>
      <c r="NMY74" s="2"/>
      <c r="NMZ74" s="2"/>
      <c r="NNA74" s="2"/>
      <c r="NNB74" s="2"/>
      <c r="NNC74" s="2"/>
      <c r="NND74" s="2"/>
      <c r="NNE74" s="2"/>
      <c r="NNF74" s="2"/>
      <c r="NNG74" s="2"/>
      <c r="NNH74" s="2"/>
      <c r="NNI74" s="2"/>
      <c r="NNJ74" s="2"/>
      <c r="NNK74" s="2"/>
      <c r="NNL74" s="2"/>
      <c r="NNM74" s="2"/>
      <c r="NNN74" s="2"/>
      <c r="NNO74" s="2"/>
      <c r="NNP74" s="2"/>
      <c r="NNQ74" s="2"/>
      <c r="NNR74" s="2"/>
      <c r="NNS74" s="2"/>
      <c r="NNT74" s="2"/>
      <c r="NNU74" s="2"/>
      <c r="NNV74" s="2"/>
      <c r="NNW74" s="2"/>
      <c r="NNX74" s="2"/>
      <c r="NNY74" s="2"/>
      <c r="NNZ74" s="2"/>
      <c r="NOA74" s="2"/>
      <c r="NOB74" s="2"/>
      <c r="NOC74" s="2"/>
      <c r="NOD74" s="2"/>
      <c r="NOE74" s="2"/>
      <c r="NOF74" s="2"/>
      <c r="NOG74" s="2"/>
      <c r="NOH74" s="2"/>
      <c r="NOI74" s="2"/>
      <c r="NOJ74" s="2"/>
      <c r="NOK74" s="2"/>
      <c r="NOL74" s="2"/>
      <c r="NOM74" s="2"/>
      <c r="NON74" s="2"/>
      <c r="NOO74" s="2"/>
      <c r="NOP74" s="2"/>
      <c r="NOQ74" s="2"/>
      <c r="NOR74" s="2"/>
      <c r="NOS74" s="2"/>
      <c r="NOT74" s="2"/>
      <c r="NOU74" s="2"/>
      <c r="NOV74" s="2"/>
      <c r="NOW74" s="2"/>
      <c r="NOX74" s="2"/>
      <c r="NOY74" s="2"/>
      <c r="NOZ74" s="2"/>
      <c r="NPA74" s="2"/>
      <c r="NPB74" s="2"/>
      <c r="NPC74" s="2"/>
      <c r="NPD74" s="2"/>
      <c r="NPE74" s="2"/>
      <c r="NPF74" s="2"/>
      <c r="NPG74" s="2"/>
      <c r="NPH74" s="2"/>
      <c r="NPI74" s="2"/>
      <c r="NPJ74" s="2"/>
      <c r="NPK74" s="2"/>
      <c r="NPL74" s="2"/>
      <c r="NPM74" s="2"/>
      <c r="NPN74" s="2"/>
      <c r="NPO74" s="2"/>
      <c r="NPP74" s="2"/>
      <c r="NPQ74" s="2"/>
      <c r="NPR74" s="2"/>
      <c r="NPS74" s="2"/>
      <c r="NPT74" s="2"/>
      <c r="NPU74" s="2"/>
      <c r="NPV74" s="2"/>
      <c r="NPW74" s="2"/>
      <c r="NPX74" s="2"/>
      <c r="NPY74" s="2"/>
      <c r="NPZ74" s="2"/>
      <c r="NQA74" s="2"/>
      <c r="NQB74" s="2"/>
      <c r="NQC74" s="2"/>
      <c r="NQD74" s="2"/>
      <c r="NQE74" s="2"/>
      <c r="NQF74" s="2"/>
      <c r="NQG74" s="2"/>
      <c r="NQH74" s="2"/>
      <c r="NQI74" s="2"/>
      <c r="NQJ74" s="2"/>
      <c r="NQK74" s="2"/>
      <c r="NQL74" s="2"/>
      <c r="NQM74" s="2"/>
      <c r="NQN74" s="2"/>
      <c r="NQO74" s="2"/>
      <c r="NQP74" s="2"/>
      <c r="NQQ74" s="2"/>
      <c r="NQR74" s="2"/>
      <c r="NQS74" s="2"/>
      <c r="NQT74" s="2"/>
      <c r="NQU74" s="2"/>
      <c r="NQV74" s="2"/>
      <c r="NQW74" s="2"/>
      <c r="NQX74" s="2"/>
      <c r="NQY74" s="2"/>
      <c r="NQZ74" s="2"/>
      <c r="NRA74" s="2"/>
      <c r="NRB74" s="2"/>
      <c r="NRC74" s="2"/>
      <c r="NRD74" s="2"/>
      <c r="NRE74" s="2"/>
      <c r="NRF74" s="2"/>
      <c r="NRG74" s="2"/>
      <c r="NRH74" s="2"/>
      <c r="NRI74" s="2"/>
      <c r="NRJ74" s="2"/>
      <c r="NRK74" s="2"/>
      <c r="NRL74" s="2"/>
      <c r="NRM74" s="2"/>
      <c r="NRN74" s="2"/>
      <c r="NRO74" s="2"/>
      <c r="NRP74" s="2"/>
      <c r="NRQ74" s="2"/>
      <c r="NRR74" s="2"/>
      <c r="NRS74" s="2"/>
      <c r="NRT74" s="2"/>
      <c r="NRU74" s="2"/>
      <c r="NRV74" s="2"/>
      <c r="NRW74" s="2"/>
      <c r="NRX74" s="2"/>
      <c r="NRY74" s="2"/>
      <c r="NRZ74" s="2"/>
      <c r="NSA74" s="2"/>
      <c r="NSB74" s="2"/>
      <c r="NSC74" s="2"/>
      <c r="NSD74" s="2"/>
      <c r="NSE74" s="2"/>
      <c r="NSF74" s="2"/>
      <c r="NSG74" s="2"/>
      <c r="NSH74" s="2"/>
      <c r="NSI74" s="2"/>
      <c r="NSJ74" s="2"/>
      <c r="NSK74" s="2"/>
      <c r="NSL74" s="2"/>
      <c r="NSM74" s="2"/>
      <c r="NSN74" s="2"/>
      <c r="NSO74" s="2"/>
      <c r="NSP74" s="2"/>
      <c r="NSQ74" s="2"/>
      <c r="NSR74" s="2"/>
      <c r="NSS74" s="2"/>
      <c r="NST74" s="2"/>
      <c r="NSU74" s="2"/>
      <c r="NSV74" s="2"/>
      <c r="NSW74" s="2"/>
      <c r="NSX74" s="2"/>
      <c r="NSY74" s="2"/>
      <c r="NSZ74" s="2"/>
      <c r="NTA74" s="2"/>
      <c r="NTB74" s="2"/>
      <c r="NTC74" s="2"/>
      <c r="NTD74" s="2"/>
      <c r="NTE74" s="2"/>
      <c r="NTF74" s="2"/>
      <c r="NTG74" s="2"/>
      <c r="NTH74" s="2"/>
      <c r="NTI74" s="2"/>
      <c r="NTJ74" s="2"/>
      <c r="NTK74" s="2"/>
      <c r="NTL74" s="2"/>
      <c r="NTM74" s="2"/>
      <c r="NTN74" s="2"/>
      <c r="NTO74" s="2"/>
      <c r="NTP74" s="2"/>
      <c r="NTQ74" s="2"/>
      <c r="NTR74" s="2"/>
      <c r="NTS74" s="2"/>
      <c r="NTT74" s="2"/>
      <c r="NTU74" s="2"/>
      <c r="NTV74" s="2"/>
      <c r="NTW74" s="2"/>
      <c r="NTX74" s="2"/>
      <c r="NTY74" s="2"/>
      <c r="NTZ74" s="2"/>
      <c r="NUA74" s="2"/>
      <c r="NUB74" s="2"/>
      <c r="NUC74" s="2"/>
      <c r="NUD74" s="2"/>
      <c r="NUE74" s="2"/>
      <c r="NUF74" s="2"/>
      <c r="NUG74" s="2"/>
      <c r="NUH74" s="2"/>
      <c r="NUI74" s="2"/>
      <c r="NUJ74" s="2"/>
      <c r="NUK74" s="2"/>
      <c r="NUL74" s="2"/>
      <c r="NUM74" s="2"/>
      <c r="NUN74" s="2"/>
      <c r="NUO74" s="2"/>
      <c r="NUP74" s="2"/>
      <c r="NUQ74" s="2"/>
      <c r="NUR74" s="2"/>
      <c r="NUS74" s="2"/>
      <c r="NUT74" s="2"/>
      <c r="NUU74" s="2"/>
      <c r="NUV74" s="2"/>
      <c r="NUW74" s="2"/>
      <c r="NUX74" s="2"/>
      <c r="NUY74" s="2"/>
      <c r="NUZ74" s="2"/>
      <c r="NVA74" s="2"/>
      <c r="NVB74" s="2"/>
      <c r="NVC74" s="2"/>
      <c r="NVD74" s="2"/>
      <c r="NVE74" s="2"/>
      <c r="NVF74" s="2"/>
      <c r="NVG74" s="2"/>
      <c r="NVH74" s="2"/>
      <c r="NVI74" s="2"/>
      <c r="NVJ74" s="2"/>
      <c r="NVK74" s="2"/>
      <c r="NVL74" s="2"/>
      <c r="NVM74" s="2"/>
      <c r="NVN74" s="2"/>
      <c r="NVO74" s="2"/>
      <c r="NVP74" s="2"/>
      <c r="NVQ74" s="2"/>
      <c r="NVR74" s="2"/>
      <c r="NVS74" s="2"/>
      <c r="NVT74" s="2"/>
      <c r="NVU74" s="2"/>
      <c r="NVV74" s="2"/>
      <c r="NVW74" s="2"/>
      <c r="NVX74" s="2"/>
      <c r="NVY74" s="2"/>
      <c r="NVZ74" s="2"/>
      <c r="NWA74" s="2"/>
      <c r="NWB74" s="2"/>
      <c r="NWC74" s="2"/>
      <c r="NWD74" s="2"/>
      <c r="NWE74" s="2"/>
      <c r="NWF74" s="2"/>
      <c r="NWG74" s="2"/>
      <c r="NWH74" s="2"/>
      <c r="NWI74" s="2"/>
      <c r="NWJ74" s="2"/>
      <c r="NWK74" s="2"/>
      <c r="NWL74" s="2"/>
      <c r="NWM74" s="2"/>
      <c r="NWN74" s="2"/>
      <c r="NWO74" s="2"/>
      <c r="NWP74" s="2"/>
      <c r="NWQ74" s="2"/>
      <c r="NWR74" s="2"/>
      <c r="NWS74" s="2"/>
      <c r="NWT74" s="2"/>
      <c r="NWU74" s="2"/>
      <c r="NWV74" s="2"/>
      <c r="NWW74" s="2"/>
      <c r="NWX74" s="2"/>
      <c r="NWY74" s="2"/>
      <c r="NWZ74" s="2"/>
      <c r="NXA74" s="2"/>
      <c r="NXB74" s="2"/>
      <c r="NXC74" s="2"/>
      <c r="NXD74" s="2"/>
      <c r="NXE74" s="2"/>
      <c r="NXF74" s="2"/>
      <c r="NXG74" s="2"/>
      <c r="NXH74" s="2"/>
      <c r="NXI74" s="2"/>
      <c r="NXJ74" s="2"/>
      <c r="NXK74" s="2"/>
      <c r="NXL74" s="2"/>
      <c r="NXM74" s="2"/>
      <c r="NXN74" s="2"/>
      <c r="NXO74" s="2"/>
      <c r="NXP74" s="2"/>
      <c r="NXQ74" s="2"/>
      <c r="NXR74" s="2"/>
      <c r="NXS74" s="2"/>
      <c r="NXT74" s="2"/>
      <c r="NXU74" s="2"/>
      <c r="NXV74" s="2"/>
      <c r="NXW74" s="2"/>
      <c r="NXX74" s="2"/>
      <c r="NXY74" s="2"/>
      <c r="NXZ74" s="2"/>
      <c r="NYA74" s="2"/>
      <c r="NYB74" s="2"/>
      <c r="NYC74" s="2"/>
      <c r="NYD74" s="2"/>
      <c r="NYE74" s="2"/>
      <c r="NYF74" s="2"/>
      <c r="NYG74" s="2"/>
      <c r="NYH74" s="2"/>
      <c r="NYI74" s="2"/>
      <c r="NYJ74" s="2"/>
      <c r="NYK74" s="2"/>
      <c r="NYL74" s="2"/>
      <c r="NYM74" s="2"/>
      <c r="NYN74" s="2"/>
      <c r="NYO74" s="2"/>
      <c r="NYP74" s="2"/>
      <c r="NYQ74" s="2"/>
      <c r="NYR74" s="2"/>
      <c r="NYS74" s="2"/>
      <c r="NYT74" s="2"/>
      <c r="NYU74" s="2"/>
      <c r="NYV74" s="2"/>
      <c r="NYW74" s="2"/>
      <c r="NYX74" s="2"/>
      <c r="NYY74" s="2"/>
      <c r="NYZ74" s="2"/>
      <c r="NZA74" s="2"/>
      <c r="NZB74" s="2"/>
      <c r="NZC74" s="2"/>
      <c r="NZD74" s="2"/>
      <c r="NZE74" s="2"/>
      <c r="NZF74" s="2"/>
      <c r="NZG74" s="2"/>
      <c r="NZH74" s="2"/>
      <c r="NZI74" s="2"/>
      <c r="NZJ74" s="2"/>
      <c r="NZK74" s="2"/>
      <c r="NZL74" s="2"/>
      <c r="NZM74" s="2"/>
      <c r="NZN74" s="2"/>
      <c r="NZO74" s="2"/>
      <c r="NZP74" s="2"/>
      <c r="NZQ74" s="2"/>
      <c r="NZR74" s="2"/>
      <c r="NZS74" s="2"/>
      <c r="NZT74" s="2"/>
      <c r="NZU74" s="2"/>
      <c r="NZV74" s="2"/>
      <c r="NZW74" s="2"/>
      <c r="NZX74" s="2"/>
      <c r="NZY74" s="2"/>
      <c r="NZZ74" s="2"/>
      <c r="OAA74" s="2"/>
      <c r="OAB74" s="2"/>
      <c r="OAC74" s="2"/>
      <c r="OAD74" s="2"/>
      <c r="OAE74" s="2"/>
      <c r="OAF74" s="2"/>
      <c r="OAG74" s="2"/>
      <c r="OAH74" s="2"/>
      <c r="OAI74" s="2"/>
      <c r="OAJ74" s="2"/>
      <c r="OAK74" s="2"/>
      <c r="OAL74" s="2"/>
      <c r="OAM74" s="2"/>
      <c r="OAN74" s="2"/>
      <c r="OAO74" s="2"/>
      <c r="OAP74" s="2"/>
      <c r="OAQ74" s="2"/>
      <c r="OAR74" s="2"/>
      <c r="OAS74" s="2"/>
      <c r="OAT74" s="2"/>
      <c r="OAU74" s="2"/>
      <c r="OAV74" s="2"/>
      <c r="OAW74" s="2"/>
      <c r="OAX74" s="2"/>
      <c r="OAY74" s="2"/>
      <c r="OAZ74" s="2"/>
      <c r="OBA74" s="2"/>
      <c r="OBB74" s="2"/>
      <c r="OBC74" s="2"/>
      <c r="OBD74" s="2"/>
      <c r="OBE74" s="2"/>
      <c r="OBF74" s="2"/>
      <c r="OBG74" s="2"/>
      <c r="OBH74" s="2"/>
      <c r="OBI74" s="2"/>
      <c r="OBJ74" s="2"/>
      <c r="OBK74" s="2"/>
      <c r="OBL74" s="2"/>
      <c r="OBM74" s="2"/>
      <c r="OBN74" s="2"/>
      <c r="OBO74" s="2"/>
      <c r="OBP74" s="2"/>
      <c r="OBQ74" s="2"/>
      <c r="OBR74" s="2"/>
      <c r="OBS74" s="2"/>
      <c r="OBT74" s="2"/>
      <c r="OBU74" s="2"/>
      <c r="OBV74" s="2"/>
      <c r="OBW74" s="2"/>
      <c r="OBX74" s="2"/>
      <c r="OBY74" s="2"/>
      <c r="OBZ74" s="2"/>
      <c r="OCA74" s="2"/>
      <c r="OCB74" s="2"/>
      <c r="OCC74" s="2"/>
      <c r="OCD74" s="2"/>
      <c r="OCE74" s="2"/>
      <c r="OCF74" s="2"/>
      <c r="OCG74" s="2"/>
      <c r="OCH74" s="2"/>
      <c r="OCI74" s="2"/>
      <c r="OCJ74" s="2"/>
      <c r="OCK74" s="2"/>
      <c r="OCL74" s="2"/>
      <c r="OCM74" s="2"/>
      <c r="OCN74" s="2"/>
      <c r="OCO74" s="2"/>
      <c r="OCP74" s="2"/>
      <c r="OCQ74" s="2"/>
      <c r="OCR74" s="2"/>
      <c r="OCS74" s="2"/>
      <c r="OCT74" s="2"/>
      <c r="OCU74" s="2"/>
      <c r="OCV74" s="2"/>
      <c r="OCW74" s="2"/>
      <c r="OCX74" s="2"/>
      <c r="OCY74" s="2"/>
      <c r="OCZ74" s="2"/>
      <c r="ODA74" s="2"/>
      <c r="ODB74" s="2"/>
      <c r="ODC74" s="2"/>
      <c r="ODD74" s="2"/>
      <c r="ODE74" s="2"/>
      <c r="ODF74" s="2"/>
      <c r="ODG74" s="2"/>
      <c r="ODH74" s="2"/>
      <c r="ODI74" s="2"/>
      <c r="ODJ74" s="2"/>
      <c r="ODK74" s="2"/>
      <c r="ODL74" s="2"/>
      <c r="ODM74" s="2"/>
      <c r="ODN74" s="2"/>
      <c r="ODO74" s="2"/>
      <c r="ODP74" s="2"/>
      <c r="ODQ74" s="2"/>
      <c r="ODR74" s="2"/>
      <c r="ODS74" s="2"/>
      <c r="ODT74" s="2"/>
      <c r="ODU74" s="2"/>
      <c r="ODV74" s="2"/>
      <c r="ODW74" s="2"/>
      <c r="ODX74" s="2"/>
      <c r="ODY74" s="2"/>
      <c r="ODZ74" s="2"/>
      <c r="OEA74" s="2"/>
      <c r="OEB74" s="2"/>
      <c r="OEC74" s="2"/>
      <c r="OED74" s="2"/>
      <c r="OEE74" s="2"/>
      <c r="OEF74" s="2"/>
      <c r="OEG74" s="2"/>
      <c r="OEH74" s="2"/>
      <c r="OEI74" s="2"/>
      <c r="OEJ74" s="2"/>
      <c r="OEK74" s="2"/>
      <c r="OEL74" s="2"/>
      <c r="OEM74" s="2"/>
      <c r="OEN74" s="2"/>
      <c r="OEO74" s="2"/>
      <c r="OEP74" s="2"/>
      <c r="OEQ74" s="2"/>
      <c r="OER74" s="2"/>
      <c r="OES74" s="2"/>
      <c r="OET74" s="2"/>
      <c r="OEU74" s="2"/>
      <c r="OEV74" s="2"/>
      <c r="OEW74" s="2"/>
      <c r="OEX74" s="2"/>
      <c r="OEY74" s="2"/>
      <c r="OEZ74" s="2"/>
      <c r="OFA74" s="2"/>
      <c r="OFB74" s="2"/>
      <c r="OFC74" s="2"/>
      <c r="OFD74" s="2"/>
      <c r="OFE74" s="2"/>
      <c r="OFF74" s="2"/>
      <c r="OFG74" s="2"/>
      <c r="OFH74" s="2"/>
      <c r="OFI74" s="2"/>
      <c r="OFJ74" s="2"/>
      <c r="OFK74" s="2"/>
      <c r="OFL74" s="2"/>
      <c r="OFM74" s="2"/>
      <c r="OFN74" s="2"/>
      <c r="OFO74" s="2"/>
      <c r="OFP74" s="2"/>
      <c r="OFQ74" s="2"/>
      <c r="OFR74" s="2"/>
      <c r="OFS74" s="2"/>
      <c r="OFT74" s="2"/>
      <c r="OFU74" s="2"/>
      <c r="OFV74" s="2"/>
      <c r="OFW74" s="2"/>
      <c r="OFX74" s="2"/>
      <c r="OFY74" s="2"/>
      <c r="OFZ74" s="2"/>
      <c r="OGA74" s="2"/>
      <c r="OGB74" s="2"/>
      <c r="OGC74" s="2"/>
      <c r="OGD74" s="2"/>
      <c r="OGE74" s="2"/>
      <c r="OGF74" s="2"/>
      <c r="OGG74" s="2"/>
      <c r="OGH74" s="2"/>
      <c r="OGI74" s="2"/>
      <c r="OGJ74" s="2"/>
      <c r="OGK74" s="2"/>
      <c r="OGL74" s="2"/>
      <c r="OGM74" s="2"/>
      <c r="OGN74" s="2"/>
      <c r="OGO74" s="2"/>
      <c r="OGP74" s="2"/>
      <c r="OGQ74" s="2"/>
      <c r="OGR74" s="2"/>
      <c r="OGS74" s="2"/>
      <c r="OGT74" s="2"/>
      <c r="OGU74" s="2"/>
      <c r="OGV74" s="2"/>
      <c r="OGW74" s="2"/>
      <c r="OGX74" s="2"/>
      <c r="OGY74" s="2"/>
      <c r="OGZ74" s="2"/>
      <c r="OHA74" s="2"/>
      <c r="OHB74" s="2"/>
      <c r="OHC74" s="2"/>
      <c r="OHD74" s="2"/>
      <c r="OHE74" s="2"/>
      <c r="OHF74" s="2"/>
      <c r="OHG74" s="2"/>
      <c r="OHH74" s="2"/>
      <c r="OHI74" s="2"/>
      <c r="OHJ74" s="2"/>
      <c r="OHK74" s="2"/>
      <c r="OHL74" s="2"/>
      <c r="OHM74" s="2"/>
      <c r="OHN74" s="2"/>
      <c r="OHO74" s="2"/>
      <c r="OHP74" s="2"/>
      <c r="OHQ74" s="2"/>
      <c r="OHR74" s="2"/>
      <c r="OHS74" s="2"/>
      <c r="OHT74" s="2"/>
      <c r="OHU74" s="2"/>
      <c r="OHV74" s="2"/>
      <c r="OHW74" s="2"/>
      <c r="OHX74" s="2"/>
      <c r="OHY74" s="2"/>
      <c r="OHZ74" s="2"/>
      <c r="OIA74" s="2"/>
      <c r="OIB74" s="2"/>
      <c r="OIC74" s="2"/>
      <c r="OID74" s="2"/>
      <c r="OIE74" s="2"/>
      <c r="OIF74" s="2"/>
      <c r="OIG74" s="2"/>
      <c r="OIH74" s="2"/>
      <c r="OII74" s="2"/>
      <c r="OIJ74" s="2"/>
      <c r="OIK74" s="2"/>
      <c r="OIL74" s="2"/>
      <c r="OIM74" s="2"/>
      <c r="OIN74" s="2"/>
      <c r="OIO74" s="2"/>
      <c r="OIP74" s="2"/>
      <c r="OIQ74" s="2"/>
      <c r="OIR74" s="2"/>
      <c r="OIS74" s="2"/>
      <c r="OIT74" s="2"/>
      <c r="OIU74" s="2"/>
      <c r="OIV74" s="2"/>
      <c r="OIW74" s="2"/>
      <c r="OIX74" s="2"/>
      <c r="OIY74" s="2"/>
      <c r="OIZ74" s="2"/>
      <c r="OJA74" s="2"/>
      <c r="OJB74" s="2"/>
      <c r="OJC74" s="2"/>
      <c r="OJD74" s="2"/>
      <c r="OJE74" s="2"/>
      <c r="OJF74" s="2"/>
      <c r="OJG74" s="2"/>
      <c r="OJH74" s="2"/>
      <c r="OJI74" s="2"/>
      <c r="OJJ74" s="2"/>
      <c r="OJK74" s="2"/>
      <c r="OJL74" s="2"/>
      <c r="OJM74" s="2"/>
      <c r="OJN74" s="2"/>
      <c r="OJO74" s="2"/>
      <c r="OJP74" s="2"/>
      <c r="OJQ74" s="2"/>
      <c r="OJR74" s="2"/>
      <c r="OJS74" s="2"/>
      <c r="OJT74" s="2"/>
      <c r="OJU74" s="2"/>
      <c r="OJV74" s="2"/>
      <c r="OJW74" s="2"/>
      <c r="OJX74" s="2"/>
      <c r="OJY74" s="2"/>
      <c r="OJZ74" s="2"/>
      <c r="OKA74" s="2"/>
      <c r="OKB74" s="2"/>
      <c r="OKC74" s="2"/>
      <c r="OKD74" s="2"/>
      <c r="OKE74" s="2"/>
      <c r="OKF74" s="2"/>
      <c r="OKG74" s="2"/>
      <c r="OKH74" s="2"/>
      <c r="OKI74" s="2"/>
      <c r="OKJ74" s="2"/>
      <c r="OKK74" s="2"/>
      <c r="OKL74" s="2"/>
      <c r="OKM74" s="2"/>
      <c r="OKN74" s="2"/>
      <c r="OKO74" s="2"/>
      <c r="OKP74" s="2"/>
      <c r="OKQ74" s="2"/>
      <c r="OKR74" s="2"/>
      <c r="OKS74" s="2"/>
      <c r="OKT74" s="2"/>
      <c r="OKU74" s="2"/>
      <c r="OKV74" s="2"/>
      <c r="OKW74" s="2"/>
      <c r="OKX74" s="2"/>
      <c r="OKY74" s="2"/>
      <c r="OKZ74" s="2"/>
      <c r="OLA74" s="2"/>
      <c r="OLB74" s="2"/>
      <c r="OLC74" s="2"/>
      <c r="OLD74" s="2"/>
      <c r="OLE74" s="2"/>
      <c r="OLF74" s="2"/>
      <c r="OLG74" s="2"/>
      <c r="OLH74" s="2"/>
      <c r="OLI74" s="2"/>
      <c r="OLJ74" s="2"/>
      <c r="OLK74" s="2"/>
      <c r="OLL74" s="2"/>
      <c r="OLM74" s="2"/>
      <c r="OLN74" s="2"/>
      <c r="OLO74" s="2"/>
      <c r="OLP74" s="2"/>
      <c r="OLQ74" s="2"/>
      <c r="OLR74" s="2"/>
      <c r="OLS74" s="2"/>
      <c r="OLT74" s="2"/>
      <c r="OLU74" s="2"/>
      <c r="OLV74" s="2"/>
      <c r="OLW74" s="2"/>
      <c r="OLX74" s="2"/>
      <c r="OLY74" s="2"/>
      <c r="OLZ74" s="2"/>
      <c r="OMA74" s="2"/>
      <c r="OMB74" s="2"/>
      <c r="OMC74" s="2"/>
      <c r="OMD74" s="2"/>
      <c r="OME74" s="2"/>
      <c r="OMF74" s="2"/>
      <c r="OMG74" s="2"/>
      <c r="OMH74" s="2"/>
      <c r="OMI74" s="2"/>
      <c r="OMJ74" s="2"/>
      <c r="OMK74" s="2"/>
      <c r="OML74" s="2"/>
      <c r="OMM74" s="2"/>
      <c r="OMN74" s="2"/>
      <c r="OMO74" s="2"/>
      <c r="OMP74" s="2"/>
      <c r="OMQ74" s="2"/>
      <c r="OMR74" s="2"/>
      <c r="OMS74" s="2"/>
      <c r="OMT74" s="2"/>
      <c r="OMU74" s="2"/>
      <c r="OMV74" s="2"/>
      <c r="OMW74" s="2"/>
      <c r="OMX74" s="2"/>
      <c r="OMY74" s="2"/>
      <c r="OMZ74" s="2"/>
      <c r="ONA74" s="2"/>
      <c r="ONB74" s="2"/>
      <c r="ONC74" s="2"/>
      <c r="OND74" s="2"/>
      <c r="ONE74" s="2"/>
      <c r="ONF74" s="2"/>
      <c r="ONG74" s="2"/>
      <c r="ONH74" s="2"/>
      <c r="ONI74" s="2"/>
      <c r="ONJ74" s="2"/>
      <c r="ONK74" s="2"/>
      <c r="ONL74" s="2"/>
      <c r="ONM74" s="2"/>
      <c r="ONN74" s="2"/>
      <c r="ONO74" s="2"/>
      <c r="ONP74" s="2"/>
      <c r="ONQ74" s="2"/>
      <c r="ONR74" s="2"/>
      <c r="ONS74" s="2"/>
      <c r="ONT74" s="2"/>
      <c r="ONU74" s="2"/>
      <c r="ONV74" s="2"/>
      <c r="ONW74" s="2"/>
      <c r="ONX74" s="2"/>
      <c r="ONY74" s="2"/>
      <c r="ONZ74" s="2"/>
      <c r="OOA74" s="2"/>
      <c r="OOB74" s="2"/>
      <c r="OOC74" s="2"/>
      <c r="OOD74" s="2"/>
      <c r="OOE74" s="2"/>
      <c r="OOF74" s="2"/>
      <c r="OOG74" s="2"/>
      <c r="OOH74" s="2"/>
      <c r="OOI74" s="2"/>
      <c r="OOJ74" s="2"/>
      <c r="OOK74" s="2"/>
      <c r="OOL74" s="2"/>
      <c r="OOM74" s="2"/>
      <c r="OON74" s="2"/>
      <c r="OOO74" s="2"/>
      <c r="OOP74" s="2"/>
      <c r="OOQ74" s="2"/>
      <c r="OOR74" s="2"/>
      <c r="OOS74" s="2"/>
      <c r="OOT74" s="2"/>
      <c r="OOU74" s="2"/>
      <c r="OOV74" s="2"/>
      <c r="OOW74" s="2"/>
      <c r="OOX74" s="2"/>
      <c r="OOY74" s="2"/>
      <c r="OOZ74" s="2"/>
      <c r="OPA74" s="2"/>
      <c r="OPB74" s="2"/>
      <c r="OPC74" s="2"/>
      <c r="OPD74" s="2"/>
      <c r="OPE74" s="2"/>
      <c r="OPF74" s="2"/>
      <c r="OPG74" s="2"/>
      <c r="OPH74" s="2"/>
      <c r="OPI74" s="2"/>
      <c r="OPJ74" s="2"/>
      <c r="OPK74" s="2"/>
      <c r="OPL74" s="2"/>
      <c r="OPM74" s="2"/>
      <c r="OPN74" s="2"/>
      <c r="OPO74" s="2"/>
      <c r="OPP74" s="2"/>
      <c r="OPQ74" s="2"/>
      <c r="OPR74" s="2"/>
      <c r="OPS74" s="2"/>
      <c r="OPT74" s="2"/>
      <c r="OPU74" s="2"/>
      <c r="OPV74" s="2"/>
      <c r="OPW74" s="2"/>
      <c r="OPX74" s="2"/>
      <c r="OPY74" s="2"/>
      <c r="OPZ74" s="2"/>
      <c r="OQA74" s="2"/>
      <c r="OQB74" s="2"/>
      <c r="OQC74" s="2"/>
      <c r="OQD74" s="2"/>
      <c r="OQE74" s="2"/>
      <c r="OQF74" s="2"/>
      <c r="OQG74" s="2"/>
      <c r="OQH74" s="2"/>
      <c r="OQI74" s="2"/>
      <c r="OQJ74" s="2"/>
      <c r="OQK74" s="2"/>
      <c r="OQL74" s="2"/>
      <c r="OQM74" s="2"/>
      <c r="OQN74" s="2"/>
      <c r="OQO74" s="2"/>
      <c r="OQP74" s="2"/>
      <c r="OQQ74" s="2"/>
      <c r="OQR74" s="2"/>
      <c r="OQS74" s="2"/>
      <c r="OQT74" s="2"/>
      <c r="OQU74" s="2"/>
      <c r="OQV74" s="2"/>
      <c r="OQW74" s="2"/>
      <c r="OQX74" s="2"/>
      <c r="OQY74" s="2"/>
      <c r="OQZ74" s="2"/>
      <c r="ORA74" s="2"/>
      <c r="ORB74" s="2"/>
      <c r="ORC74" s="2"/>
      <c r="ORD74" s="2"/>
      <c r="ORE74" s="2"/>
      <c r="ORF74" s="2"/>
      <c r="ORG74" s="2"/>
      <c r="ORH74" s="2"/>
      <c r="ORI74" s="2"/>
      <c r="ORJ74" s="2"/>
      <c r="ORK74" s="2"/>
      <c r="ORL74" s="2"/>
      <c r="ORM74" s="2"/>
      <c r="ORN74" s="2"/>
      <c r="ORO74" s="2"/>
      <c r="ORP74" s="2"/>
      <c r="ORQ74" s="2"/>
      <c r="ORR74" s="2"/>
      <c r="ORS74" s="2"/>
      <c r="ORT74" s="2"/>
      <c r="ORU74" s="2"/>
      <c r="ORV74" s="2"/>
      <c r="ORW74" s="2"/>
      <c r="ORX74" s="2"/>
      <c r="ORY74" s="2"/>
      <c r="ORZ74" s="2"/>
      <c r="OSA74" s="2"/>
      <c r="OSB74" s="2"/>
      <c r="OSC74" s="2"/>
      <c r="OSD74" s="2"/>
      <c r="OSE74" s="2"/>
      <c r="OSF74" s="2"/>
      <c r="OSG74" s="2"/>
      <c r="OSH74" s="2"/>
      <c r="OSI74" s="2"/>
      <c r="OSJ74" s="2"/>
      <c r="OSK74" s="2"/>
      <c r="OSL74" s="2"/>
      <c r="OSM74" s="2"/>
      <c r="OSN74" s="2"/>
      <c r="OSO74" s="2"/>
      <c r="OSP74" s="2"/>
      <c r="OSQ74" s="2"/>
      <c r="OSR74" s="2"/>
      <c r="OSS74" s="2"/>
      <c r="OST74" s="2"/>
      <c r="OSU74" s="2"/>
      <c r="OSV74" s="2"/>
      <c r="OSW74" s="2"/>
      <c r="OSX74" s="2"/>
      <c r="OSY74" s="2"/>
      <c r="OSZ74" s="2"/>
    </row>
    <row r="75" spans="1:10660" s="69" customFormat="1" thickBot="1">
      <c r="A75" s="52" t="s">
        <v>17</v>
      </c>
      <c r="B75" s="38" t="s">
        <v>48</v>
      </c>
      <c r="C75" s="165" t="s">
        <v>142</v>
      </c>
      <c r="D75" s="84"/>
      <c r="E75" s="84"/>
      <c r="F75" s="2"/>
      <c r="G75" s="54" t="s">
        <v>33</v>
      </c>
      <c r="H75" s="55" t="str">
        <f t="shared" si="75"/>
        <v>IN</v>
      </c>
      <c r="I75" s="55" t="str" cm="1">
        <f t="array" ref="I75">CurrentSchedule(I75,COUNTA($2:$2),$I$1)</f>
        <v>NA</v>
      </c>
      <c r="J75" s="120"/>
      <c r="K75" s="57" cm="1">
        <f t="array" ref="K75">ScheduledWeek(K75, COUNTA($2:$2),$K$2)</f>
        <v>0</v>
      </c>
      <c r="L75" s="108" cm="1">
        <f t="array" ref="L75">ScheduledWeek(L75, COUNTA($2:$2),$L$2)</f>
        <v>0</v>
      </c>
      <c r="M75" s="108">
        <f t="shared" si="70"/>
        <v>0</v>
      </c>
      <c r="N75" s="108">
        <f t="shared" si="71"/>
        <v>38</v>
      </c>
      <c r="O75" s="108">
        <f t="shared" si="72"/>
        <v>0</v>
      </c>
      <c r="P75" s="108">
        <f t="shared" si="73"/>
        <v>0</v>
      </c>
      <c r="Q75" s="108">
        <f t="shared" si="74"/>
        <v>0</v>
      </c>
      <c r="R75" s="2"/>
      <c r="S75" s="2"/>
      <c r="T75" s="2"/>
      <c r="U75" s="2"/>
      <c r="V75" s="2"/>
      <c r="W75" s="2"/>
      <c r="X75" s="14"/>
      <c r="Y75" s="14"/>
      <c r="Z75" s="14"/>
      <c r="AA75" s="14"/>
      <c r="AB75" s="14"/>
      <c r="AC75" s="2"/>
      <c r="AD75" s="2"/>
      <c r="AE75" s="2"/>
      <c r="AF75" s="14"/>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3"/>
      <c r="FG75" s="3"/>
      <c r="FH75" s="2"/>
      <c r="FI75" s="2"/>
      <c r="FJ75" s="2"/>
      <c r="FK75" s="2"/>
      <c r="FL75" s="2"/>
      <c r="FM75" s="3"/>
      <c r="FN75" s="3"/>
      <c r="FO75" s="2"/>
      <c r="FP75" s="2"/>
      <c r="FQ75" s="2"/>
      <c r="FR75" s="2"/>
      <c r="FS75" s="2"/>
      <c r="FT75" s="3"/>
      <c r="FU75" s="3"/>
      <c r="FV75" s="2"/>
      <c r="FW75" s="2"/>
      <c r="FX75" s="2"/>
      <c r="FY75" s="2"/>
      <c r="FZ75" s="2"/>
      <c r="GA75" s="3"/>
      <c r="GB75" s="3"/>
      <c r="GC75" s="2"/>
      <c r="GD75" s="2"/>
      <c r="GE75" s="2"/>
      <c r="GF75" s="2"/>
      <c r="GG75" s="2"/>
      <c r="GH75" s="3"/>
      <c r="GI75" s="3"/>
      <c r="GJ75" s="2"/>
      <c r="GK75" s="2"/>
      <c r="GL75" s="2"/>
      <c r="GM75" s="2"/>
      <c r="GN75" s="2"/>
      <c r="GO75" s="3"/>
      <c r="GP75" s="3"/>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IE75" s="2"/>
      <c r="IF75" s="2"/>
      <c r="IG75" s="2"/>
      <c r="IH75" s="2"/>
      <c r="II75" s="2"/>
      <c r="IJ75" s="2"/>
      <c r="IK75" s="2"/>
      <c r="IL75" s="2"/>
      <c r="IM75" s="2"/>
      <c r="IN75" s="2"/>
      <c r="IO75" s="2"/>
      <c r="IP75" s="2"/>
      <c r="IQ75" s="2"/>
      <c r="IR75" s="2"/>
      <c r="IS75" s="2"/>
      <c r="IT75" s="2"/>
      <c r="IU75" s="2"/>
      <c r="IW75" s="2"/>
      <c r="IX75" s="2"/>
      <c r="IY75" s="2"/>
      <c r="IZ75" s="2"/>
      <c r="JA75" s="2"/>
      <c r="JB75" s="2" t="s">
        <v>14</v>
      </c>
      <c r="JC75" s="2" t="s">
        <v>14</v>
      </c>
      <c r="JD75" s="2" t="s">
        <v>14</v>
      </c>
      <c r="JE75" s="2" t="s">
        <v>14</v>
      </c>
      <c r="JF75" s="2" t="s">
        <v>14</v>
      </c>
      <c r="JG75" s="2"/>
      <c r="JH75" s="2"/>
      <c r="JI75" s="2" t="s">
        <v>14</v>
      </c>
      <c r="JJ75" s="2" t="s">
        <v>14</v>
      </c>
      <c r="JK75" s="2" t="s">
        <v>14</v>
      </c>
      <c r="JL75" s="2" t="s">
        <v>14</v>
      </c>
      <c r="JM75" s="2" t="s">
        <v>14</v>
      </c>
      <c r="JN75" s="2"/>
      <c r="JO75" s="2"/>
      <c r="JP75" s="2" t="s">
        <v>14</v>
      </c>
      <c r="JQ75" s="2" t="s">
        <v>14</v>
      </c>
      <c r="JR75" s="2" t="s">
        <v>14</v>
      </c>
      <c r="JS75" s="2" t="s">
        <v>14</v>
      </c>
      <c r="JT75" s="2" t="s">
        <v>14</v>
      </c>
      <c r="JU75" s="2"/>
      <c r="JV75" s="2"/>
      <c r="JW75" s="2"/>
      <c r="JX75" s="2"/>
      <c r="JY75" s="2"/>
      <c r="JZ75" s="2"/>
      <c r="KA75" s="2"/>
      <c r="KB75" s="2"/>
      <c r="KC75" s="2"/>
      <c r="KD75" s="2"/>
      <c r="KE75" s="2"/>
      <c r="KF75" s="2"/>
      <c r="KG75" s="2"/>
      <c r="KH75" s="2"/>
      <c r="KI75" s="2"/>
      <c r="KJ75" s="2"/>
      <c r="KK75" s="2"/>
      <c r="KL75" s="2"/>
      <c r="KM75" s="2"/>
      <c r="KN75" s="2"/>
      <c r="KO75" s="2"/>
      <c r="KP75" s="2"/>
      <c r="KQ75" s="2"/>
      <c r="KR75" s="2"/>
      <c r="KS75" s="2"/>
      <c r="KT75" s="2"/>
      <c r="KU75" s="2"/>
      <c r="KV75" s="2"/>
      <c r="KW75" s="2"/>
      <c r="KX75" s="2"/>
      <c r="KY75" s="2"/>
      <c r="KZ75" s="2"/>
      <c r="LA75" s="2"/>
      <c r="LB75" s="2"/>
      <c r="LC75" s="2"/>
      <c r="LD75" s="2"/>
      <c r="LE75" s="2"/>
      <c r="LF75" s="2"/>
      <c r="LG75" s="2"/>
      <c r="LH75" s="2"/>
      <c r="LI75" s="2"/>
      <c r="LJ75" s="2"/>
      <c r="LK75" s="2"/>
      <c r="LL75" s="2"/>
      <c r="LM75" s="2"/>
      <c r="LN75" s="2"/>
      <c r="LO75" s="2"/>
      <c r="LP75" s="2"/>
      <c r="LQ75" s="2"/>
      <c r="LR75" s="2"/>
      <c r="LS75" s="2"/>
      <c r="LT75" s="2"/>
      <c r="LU75" s="2"/>
      <c r="LV75" s="2"/>
      <c r="LW75" s="2"/>
      <c r="LX75" s="2"/>
      <c r="LY75" s="2"/>
      <c r="LZ75" s="2"/>
      <c r="MA75" s="2"/>
      <c r="MB75" s="2"/>
      <c r="MC75" s="2"/>
      <c r="MD75" s="2"/>
      <c r="ME75" s="2"/>
      <c r="MF75" s="2"/>
      <c r="MG75" s="2"/>
      <c r="MH75" s="2"/>
      <c r="MI75" s="2"/>
      <c r="MJ75" s="2"/>
      <c r="MK75" s="2"/>
      <c r="ML75" s="2"/>
      <c r="MM75" s="2"/>
      <c r="MN75" s="2"/>
      <c r="MO75" s="2"/>
      <c r="MP75" s="2"/>
      <c r="MQ75" s="2"/>
      <c r="MR75" s="2"/>
      <c r="MS75" s="2"/>
      <c r="MT75" s="2"/>
      <c r="MU75" s="2"/>
      <c r="MV75" s="2"/>
      <c r="MW75" s="2"/>
      <c r="MX75" s="2"/>
      <c r="MY75" s="2"/>
      <c r="MZ75" s="2"/>
      <c r="NA75" s="2"/>
      <c r="NB75" s="2"/>
      <c r="NC75" s="2"/>
      <c r="ND75" s="2"/>
      <c r="NE75" s="2"/>
      <c r="NF75" s="2"/>
      <c r="NG75" s="2"/>
      <c r="NH75" s="2"/>
      <c r="NI75" s="2"/>
      <c r="NJ75" s="2"/>
      <c r="NK75" s="2"/>
      <c r="NL75" s="2"/>
      <c r="NM75" s="2"/>
      <c r="NN75" s="2"/>
      <c r="NO75" s="2"/>
      <c r="NP75" s="2"/>
      <c r="NQ75" s="2"/>
      <c r="NR75" s="2"/>
      <c r="NS75" s="2"/>
      <c r="NX75" s="2"/>
      <c r="NY75" s="2"/>
      <c r="NZ75" s="2"/>
      <c r="OA75" s="2"/>
      <c r="OB75" s="2"/>
      <c r="OC75" s="2"/>
      <c r="OD75" s="2"/>
      <c r="OE75" s="76"/>
      <c r="OF75" s="77"/>
      <c r="OG75" s="78"/>
      <c r="OH75" s="62"/>
      <c r="OI75" s="62"/>
      <c r="OJ75" s="62"/>
      <c r="OK75" s="54"/>
      <c r="OL75" s="55"/>
      <c r="OM75" s="55"/>
      <c r="OO75" s="79"/>
      <c r="OP75" s="14"/>
      <c r="OQ75" s="14"/>
      <c r="OR75" s="14"/>
      <c r="OS75" s="14"/>
      <c r="OT75" s="14"/>
      <c r="OU75" s="14"/>
      <c r="OV75" s="14"/>
      <c r="OW75" s="14"/>
      <c r="OX75" s="2"/>
      <c r="OY75" s="2"/>
      <c r="OZ75" s="2"/>
      <c r="PA75" s="2"/>
      <c r="PB75" s="2"/>
      <c r="PC75" s="2"/>
      <c r="PD75" s="2"/>
      <c r="PE75" s="2"/>
      <c r="PF75" s="2"/>
      <c r="PG75" s="2"/>
      <c r="PH75" s="2"/>
      <c r="PI75" s="2"/>
      <c r="PJ75" s="2"/>
      <c r="PK75" s="2"/>
      <c r="PL75" s="2"/>
      <c r="PM75" s="2"/>
      <c r="PN75" s="2"/>
      <c r="PO75" s="2"/>
      <c r="PP75" s="2"/>
      <c r="PQ75" s="2"/>
      <c r="PR75" s="2"/>
      <c r="PS75" s="2"/>
      <c r="PT75" s="2"/>
      <c r="PU75" s="2"/>
      <c r="PV75" s="2"/>
      <c r="PW75" s="2"/>
      <c r="PX75" s="2"/>
      <c r="PY75" s="2"/>
      <c r="PZ75" s="2"/>
      <c r="QA75" s="2"/>
      <c r="QB75" s="2"/>
      <c r="QC75" s="2"/>
      <c r="QD75" s="2"/>
      <c r="QE75" s="2"/>
      <c r="QF75" s="2"/>
      <c r="QG75" s="2"/>
      <c r="QH75" s="2"/>
      <c r="QI75" s="2"/>
      <c r="QJ75" s="2"/>
      <c r="QK75" s="2"/>
      <c r="QL75" s="2"/>
      <c r="QM75" s="2"/>
      <c r="QN75" s="2"/>
      <c r="QO75" s="2"/>
      <c r="QP75" s="2"/>
      <c r="QQ75" s="2"/>
      <c r="QR75" s="2"/>
      <c r="QS75" s="2"/>
      <c r="QT75" s="2"/>
      <c r="QU75" s="2"/>
      <c r="QV75" s="2"/>
      <c r="QW75" s="2"/>
      <c r="QX75" s="2"/>
      <c r="QY75" s="2"/>
      <c r="QZ75" s="2"/>
      <c r="RA75" s="2"/>
      <c r="RB75" s="2"/>
      <c r="RC75" s="2"/>
      <c r="RD75" s="2"/>
      <c r="RE75" s="2"/>
      <c r="RF75" s="2"/>
      <c r="RG75" s="2"/>
      <c r="RH75" s="2"/>
      <c r="RI75" s="2"/>
      <c r="RJ75" s="2"/>
      <c r="RK75" s="2"/>
      <c r="RL75" s="2"/>
      <c r="RM75" s="2"/>
      <c r="RN75" s="2"/>
      <c r="RO75" s="2"/>
      <c r="RP75" s="2"/>
      <c r="RQ75" s="2"/>
      <c r="RR75" s="2"/>
      <c r="RS75" s="2"/>
      <c r="RT75" s="2"/>
      <c r="RU75" s="2"/>
      <c r="RV75" s="2"/>
      <c r="RW75" s="2"/>
      <c r="RX75" s="2"/>
      <c r="RY75" s="2"/>
      <c r="RZ75" s="2"/>
      <c r="SA75" s="2"/>
      <c r="SB75" s="2"/>
      <c r="SC75" s="2"/>
      <c r="SD75" s="2"/>
      <c r="SE75" s="2"/>
      <c r="SF75" s="2"/>
      <c r="SG75" s="2"/>
      <c r="SH75" s="2"/>
      <c r="SI75" s="2"/>
      <c r="SJ75" s="2"/>
      <c r="SK75" s="2"/>
      <c r="SL75" s="2"/>
      <c r="SM75" s="2"/>
      <c r="SN75" s="2"/>
      <c r="SO75" s="2"/>
      <c r="SP75" s="2"/>
      <c r="SQ75" s="2"/>
      <c r="SR75" s="2"/>
      <c r="SS75" s="2"/>
      <c r="ST75" s="2"/>
      <c r="SU75" s="2"/>
      <c r="SV75" s="2"/>
      <c r="SW75" s="2"/>
      <c r="SX75" s="2"/>
      <c r="SY75" s="2"/>
      <c r="SZ75" s="2"/>
      <c r="TA75" s="2"/>
      <c r="TB75" s="2"/>
      <c r="TC75" s="2"/>
      <c r="TD75" s="2"/>
      <c r="TE75" s="2"/>
      <c r="TF75" s="2"/>
      <c r="TG75" s="2"/>
      <c r="TH75" s="2"/>
      <c r="TI75" s="2"/>
      <c r="TJ75" s="2"/>
      <c r="TK75" s="2"/>
      <c r="TL75" s="2"/>
      <c r="TM75" s="2"/>
      <c r="TN75" s="2"/>
      <c r="TO75" s="2"/>
      <c r="TP75" s="2"/>
      <c r="TQ75" s="2"/>
      <c r="TR75" s="2"/>
      <c r="TS75" s="2"/>
      <c r="TT75" s="2"/>
      <c r="TU75" s="2"/>
      <c r="TV75" s="2"/>
      <c r="TW75" s="2"/>
      <c r="TX75" s="2"/>
      <c r="TY75" s="2"/>
      <c r="TZ75" s="2"/>
      <c r="UA75" s="2"/>
      <c r="UB75" s="2"/>
      <c r="UC75" s="2"/>
      <c r="UD75" s="2"/>
      <c r="UE75" s="2"/>
      <c r="UF75" s="2"/>
      <c r="UG75" s="2"/>
      <c r="UH75" s="2"/>
      <c r="UI75" s="2"/>
      <c r="UJ75" s="2"/>
      <c r="UK75" s="2"/>
      <c r="UL75" s="2"/>
      <c r="UM75" s="2"/>
      <c r="UN75" s="2"/>
      <c r="UO75" s="2"/>
      <c r="UP75" s="2"/>
      <c r="UQ75" s="2"/>
      <c r="UR75" s="2"/>
      <c r="US75" s="2"/>
      <c r="UT75" s="2"/>
      <c r="UU75" s="2"/>
      <c r="UV75" s="2"/>
      <c r="UW75" s="2"/>
      <c r="UX75" s="2"/>
      <c r="UY75" s="2"/>
      <c r="UZ75" s="2"/>
      <c r="VA75" s="2"/>
      <c r="VB75" s="2"/>
      <c r="VC75" s="2"/>
      <c r="VD75" s="2"/>
      <c r="VE75" s="2"/>
      <c r="VF75" s="2"/>
      <c r="VG75" s="2"/>
      <c r="VH75" s="2"/>
      <c r="VI75" s="2"/>
      <c r="VJ75" s="2"/>
      <c r="VK75" s="2"/>
      <c r="VL75" s="2"/>
      <c r="VM75" s="2"/>
      <c r="VN75" s="2"/>
      <c r="VO75" s="2"/>
      <c r="VP75" s="2"/>
      <c r="VQ75" s="2"/>
      <c r="VR75" s="2"/>
      <c r="VS75" s="2"/>
      <c r="VT75" s="2"/>
      <c r="VU75" s="2"/>
      <c r="VV75" s="2"/>
      <c r="VW75" s="2"/>
      <c r="VX75" s="2"/>
      <c r="VY75" s="2"/>
      <c r="VZ75" s="2"/>
      <c r="WA75" s="2"/>
      <c r="WB75" s="2"/>
      <c r="WC75" s="2"/>
      <c r="WD75" s="2"/>
      <c r="WE75" s="2"/>
      <c r="WF75" s="2"/>
      <c r="WG75" s="2"/>
      <c r="WH75" s="2"/>
      <c r="WI75" s="2"/>
      <c r="WJ75" s="2"/>
      <c r="WK75" s="2"/>
      <c r="WL75" s="2"/>
      <c r="WM75" s="2"/>
      <c r="WN75" s="2"/>
      <c r="WO75" s="2"/>
      <c r="WP75" s="2"/>
      <c r="WQ75" s="2"/>
      <c r="WR75" s="2"/>
      <c r="WS75" s="2"/>
      <c r="WT75" s="2"/>
      <c r="WU75" s="2"/>
      <c r="WV75" s="2"/>
      <c r="WW75" s="2"/>
      <c r="WX75" s="2"/>
      <c r="WY75" s="2"/>
      <c r="WZ75" s="2"/>
      <c r="XA75" s="2"/>
      <c r="XB75" s="2"/>
      <c r="XC75" s="2"/>
      <c r="XD75" s="2"/>
      <c r="XE75" s="2"/>
      <c r="XF75" s="55"/>
      <c r="XG75" s="55"/>
      <c r="XH75" s="55"/>
      <c r="XI75" s="55"/>
      <c r="XJ75" s="55"/>
      <c r="XK75" s="2"/>
      <c r="XL75" s="2"/>
      <c r="XM75" s="55"/>
      <c r="XN75" s="55"/>
      <c r="XO75" s="55"/>
      <c r="XP75" s="55"/>
      <c r="XQ75" s="55"/>
      <c r="YE75" s="2"/>
      <c r="AAQ75" s="2"/>
      <c r="AAR75" s="2"/>
      <c r="AAX75" s="2"/>
      <c r="AAY75" s="2"/>
      <c r="AAZ75" s="2"/>
      <c r="ABA75" s="2"/>
      <c r="ABB75" s="2"/>
      <c r="ABC75" s="2"/>
      <c r="ABD75" s="2"/>
      <c r="ABE75" s="2"/>
      <c r="ABF75" s="2"/>
      <c r="ABG75" s="2"/>
      <c r="ABH75" s="2"/>
      <c r="ABI75" s="2"/>
      <c r="ABJ75" s="2"/>
      <c r="ABK75" s="2"/>
      <c r="ABL75" s="2"/>
      <c r="ABM75" s="2"/>
      <c r="ABN75" s="2"/>
      <c r="ABO75" s="2"/>
      <c r="ABP75" s="2"/>
      <c r="ABQ75" s="2"/>
      <c r="ABR75" s="2"/>
      <c r="ABS75" s="2"/>
      <c r="ABT75" s="2"/>
      <c r="ABU75" s="2"/>
      <c r="ABV75" s="2"/>
      <c r="ABW75" s="2"/>
      <c r="ABX75" s="2"/>
      <c r="ABY75" s="2"/>
      <c r="ABZ75" s="2"/>
      <c r="ACA75" s="2"/>
      <c r="ACB75" s="2"/>
      <c r="ACC75" s="2"/>
      <c r="ACD75" s="2"/>
      <c r="ACE75" s="2"/>
      <c r="ACF75" s="2"/>
      <c r="ACG75" s="2"/>
      <c r="ACH75" s="2"/>
      <c r="ACN75" s="2"/>
      <c r="ACO75" s="2"/>
      <c r="ACU75" s="2"/>
      <c r="ACV75" s="2"/>
      <c r="ADB75" s="2"/>
      <c r="ADC75" s="2"/>
      <c r="ADI75" s="2"/>
      <c r="ADJ75" s="2"/>
      <c r="ADP75" s="2"/>
      <c r="ADQ75" s="2"/>
      <c r="ADW75" s="2"/>
      <c r="ADX75" s="2"/>
      <c r="AED75" s="2"/>
      <c r="AEE75" s="2"/>
      <c r="AEK75" s="2"/>
      <c r="AEL75" s="2"/>
      <c r="AER75" s="2"/>
      <c r="AES75" s="2"/>
      <c r="AEY75" s="2"/>
      <c r="AEZ75" s="2"/>
      <c r="AFF75" s="2"/>
      <c r="AFG75" s="2"/>
      <c r="AFM75" s="2"/>
      <c r="AFN75" s="2"/>
      <c r="AFO75" s="2"/>
      <c r="AFP75" s="2"/>
      <c r="AFQ75" s="2"/>
      <c r="AFR75" s="2"/>
      <c r="AFS75" s="2"/>
      <c r="AFT75" s="76"/>
      <c r="AFU75" s="77"/>
      <c r="AFV75" s="78"/>
      <c r="AFW75" s="62"/>
      <c r="AFX75" s="62"/>
      <c r="AFY75" s="62"/>
      <c r="AFZ75" s="54"/>
      <c r="AGA75" s="55"/>
      <c r="AGB75" s="55"/>
      <c r="AGD75" s="79"/>
      <c r="AGE75" s="14"/>
      <c r="AGF75" s="14"/>
      <c r="AGG75" s="14"/>
      <c r="AGH75" s="14"/>
      <c r="AGI75" s="14"/>
      <c r="AGJ75" s="14"/>
      <c r="AGK75" s="14"/>
      <c r="AGL75" s="14"/>
      <c r="AGM75" s="2"/>
      <c r="AGN75" s="2"/>
      <c r="AGO75" s="2"/>
      <c r="AGP75" s="2"/>
      <c r="AGQ75" s="2"/>
      <c r="AGR75" s="2"/>
      <c r="AGS75" s="2"/>
      <c r="AGT75" s="2"/>
      <c r="AGU75" s="2"/>
      <c r="AGV75" s="2"/>
      <c r="AGW75" s="2"/>
      <c r="AGX75" s="2"/>
      <c r="AGY75" s="2"/>
      <c r="AGZ75" s="2"/>
      <c r="AHA75" s="2"/>
      <c r="AHB75" s="2"/>
      <c r="AHC75" s="2"/>
      <c r="AHD75" s="2"/>
      <c r="AHE75" s="2"/>
      <c r="AHF75" s="2"/>
      <c r="AHG75" s="2"/>
      <c r="AHH75" s="2"/>
      <c r="AHI75" s="2"/>
      <c r="AHJ75" s="2"/>
      <c r="AHK75" s="2"/>
      <c r="AHL75" s="2"/>
      <c r="AHM75" s="2"/>
      <c r="AHN75" s="2"/>
      <c r="AHO75" s="2"/>
      <c r="AHP75" s="2"/>
      <c r="AHQ75" s="2"/>
      <c r="AHR75" s="2"/>
      <c r="AHS75" s="2"/>
      <c r="AHT75" s="2"/>
      <c r="AHU75" s="2"/>
      <c r="AHV75" s="2"/>
      <c r="AHW75" s="2"/>
      <c r="AHX75" s="2"/>
      <c r="AHY75" s="2"/>
      <c r="AHZ75" s="2"/>
      <c r="AIA75" s="2"/>
      <c r="AIB75" s="2"/>
      <c r="AIC75" s="2"/>
      <c r="AID75" s="2"/>
      <c r="AIE75" s="2"/>
      <c r="AIF75" s="2"/>
      <c r="AIG75" s="2"/>
      <c r="AIH75" s="2"/>
      <c r="AII75" s="2"/>
      <c r="AIJ75" s="2"/>
      <c r="AIK75" s="2"/>
      <c r="AIL75" s="2"/>
      <c r="AIM75" s="2"/>
      <c r="AIN75" s="2"/>
      <c r="AIO75" s="2"/>
      <c r="AIP75" s="2"/>
      <c r="AIQ75" s="2"/>
      <c r="AIR75" s="2"/>
      <c r="AIS75" s="2"/>
      <c r="AIT75" s="2"/>
      <c r="AIU75" s="2"/>
      <c r="AIV75" s="2"/>
      <c r="AIW75" s="2"/>
      <c r="AIX75" s="2"/>
      <c r="AIY75" s="2"/>
      <c r="AIZ75" s="2"/>
      <c r="AJA75" s="2"/>
      <c r="AJB75" s="2"/>
      <c r="AJC75" s="2"/>
      <c r="AJD75" s="2"/>
      <c r="AJE75" s="2"/>
      <c r="AJF75" s="2"/>
      <c r="AJG75" s="2"/>
      <c r="AJH75" s="2"/>
      <c r="AJI75" s="2"/>
      <c r="AJJ75" s="2"/>
      <c r="AJK75" s="2"/>
      <c r="AJL75" s="2"/>
      <c r="AJM75" s="2"/>
      <c r="AJN75" s="2"/>
      <c r="AJO75" s="2"/>
      <c r="AJP75" s="2"/>
      <c r="AJQ75" s="2"/>
      <c r="AJR75" s="2"/>
      <c r="AJS75" s="2"/>
      <c r="AJT75" s="2"/>
      <c r="AJU75" s="2"/>
      <c r="AJV75" s="2"/>
      <c r="AJW75" s="2"/>
      <c r="AJX75" s="2"/>
      <c r="AJY75" s="2"/>
      <c r="AJZ75" s="2"/>
      <c r="AKA75" s="2"/>
      <c r="AKB75" s="2"/>
      <c r="AKC75" s="2"/>
      <c r="AKD75" s="2"/>
      <c r="AKE75" s="2"/>
      <c r="AKF75" s="2"/>
      <c r="AKG75" s="2"/>
      <c r="AKH75" s="2"/>
      <c r="AKI75" s="2"/>
      <c r="AKJ75" s="2"/>
      <c r="AKK75" s="2"/>
      <c r="AKL75" s="2"/>
      <c r="AKM75" s="2"/>
      <c r="AKN75" s="2"/>
      <c r="AKO75" s="2"/>
      <c r="AKP75" s="2"/>
      <c r="AKQ75" s="2"/>
      <c r="AKR75" s="2"/>
      <c r="AKS75" s="2"/>
      <c r="AKT75" s="2"/>
      <c r="AKU75" s="2"/>
      <c r="AKV75" s="2"/>
      <c r="AKW75" s="2"/>
      <c r="AKX75" s="2"/>
      <c r="AKY75" s="2"/>
      <c r="AKZ75" s="2"/>
      <c r="ALA75" s="2"/>
      <c r="ALB75" s="2"/>
      <c r="ALC75" s="2"/>
      <c r="ALD75" s="2"/>
      <c r="ALE75" s="2"/>
      <c r="ALF75" s="2"/>
      <c r="ALG75" s="2"/>
      <c r="ALH75" s="2"/>
      <c r="ALI75" s="2"/>
      <c r="ALJ75" s="2"/>
      <c r="ALK75" s="2"/>
      <c r="ALL75" s="2"/>
      <c r="ALM75" s="2"/>
      <c r="ALN75" s="2"/>
      <c r="ALO75" s="2"/>
      <c r="ALP75" s="2"/>
      <c r="ALQ75" s="2"/>
      <c r="ALR75" s="2"/>
      <c r="ALS75" s="2"/>
      <c r="ALT75" s="2"/>
      <c r="ALU75" s="2"/>
      <c r="ALV75" s="2"/>
      <c r="ALW75" s="2"/>
      <c r="ALX75" s="2"/>
      <c r="ALY75" s="2"/>
      <c r="ALZ75" s="2"/>
      <c r="AMA75" s="2"/>
      <c r="AMB75" s="2"/>
      <c r="AMC75" s="2"/>
      <c r="AMD75" s="2"/>
      <c r="AME75" s="2"/>
      <c r="AMF75" s="2"/>
      <c r="AMG75" s="2"/>
      <c r="AMH75" s="2"/>
      <c r="AMI75" s="2"/>
      <c r="AMJ75" s="2"/>
      <c r="AMK75" s="2"/>
      <c r="AML75" s="2"/>
      <c r="AMM75" s="2"/>
      <c r="AMN75" s="2"/>
      <c r="AMO75" s="2"/>
      <c r="AMP75" s="2"/>
      <c r="AMQ75" s="2"/>
      <c r="AMR75" s="2"/>
      <c r="AMS75" s="2"/>
      <c r="AMT75" s="2"/>
      <c r="AMU75" s="2"/>
      <c r="AMV75" s="2"/>
      <c r="AMW75" s="2"/>
      <c r="AMX75" s="2"/>
      <c r="AMY75" s="2"/>
      <c r="AMZ75" s="2"/>
      <c r="ANA75" s="2"/>
      <c r="ANB75" s="2"/>
      <c r="ANC75" s="2"/>
      <c r="AND75" s="2"/>
      <c r="ANE75" s="2"/>
      <c r="ANF75" s="2"/>
      <c r="ANG75" s="2"/>
      <c r="ANH75" s="2"/>
      <c r="ANI75" s="2"/>
      <c r="ANJ75" s="2"/>
      <c r="ANK75" s="2"/>
      <c r="ANL75" s="2"/>
      <c r="ANM75" s="2"/>
      <c r="ANN75" s="2"/>
      <c r="ANO75" s="2"/>
      <c r="ANP75" s="2"/>
      <c r="ANQ75" s="2"/>
      <c r="ANR75" s="2"/>
      <c r="ANS75" s="2"/>
      <c r="ANT75" s="2"/>
      <c r="ANU75" s="2"/>
      <c r="ANV75" s="2"/>
      <c r="ANW75" s="2"/>
      <c r="ANX75" s="2"/>
      <c r="ANY75" s="2"/>
      <c r="ANZ75" s="2"/>
      <c r="AOA75" s="2"/>
      <c r="AOB75" s="2"/>
      <c r="AOC75" s="2"/>
      <c r="AOD75" s="2"/>
      <c r="AOE75" s="2"/>
      <c r="AOF75" s="2"/>
      <c r="AOG75" s="2"/>
      <c r="AOH75" s="2"/>
      <c r="AOI75" s="2"/>
      <c r="AOJ75" s="2"/>
      <c r="AOK75" s="2"/>
      <c r="AOL75" s="2"/>
      <c r="AOM75" s="2"/>
      <c r="AON75" s="2"/>
      <c r="AOO75" s="2"/>
      <c r="AOP75" s="2"/>
      <c r="AOQ75" s="2"/>
      <c r="AOR75" s="2"/>
      <c r="AOS75" s="2"/>
      <c r="AOT75" s="2"/>
      <c r="AOU75" s="55"/>
      <c r="AOV75" s="55"/>
      <c r="AOW75" s="55"/>
      <c r="AOX75" s="55"/>
      <c r="AOY75" s="55"/>
      <c r="AOZ75" s="2"/>
      <c r="APA75" s="2"/>
      <c r="APB75" s="55"/>
      <c r="APC75" s="55"/>
      <c r="APD75" s="55"/>
      <c r="APE75" s="55"/>
      <c r="APF75" s="55"/>
      <c r="APT75" s="2"/>
      <c r="ASF75" s="2"/>
      <c r="ASG75" s="2"/>
      <c r="ASM75" s="2"/>
      <c r="ASN75" s="2"/>
      <c r="ASO75" s="2"/>
      <c r="ASP75" s="2"/>
      <c r="ASQ75" s="2"/>
      <c r="ASR75" s="2"/>
      <c r="ASS75" s="2"/>
      <c r="AST75" s="2"/>
      <c r="ASU75" s="2"/>
      <c r="ASV75" s="2"/>
      <c r="ASW75" s="2"/>
      <c r="ASX75" s="2"/>
      <c r="ASY75" s="2"/>
      <c r="ASZ75" s="2"/>
      <c r="ATA75" s="2"/>
      <c r="ATB75" s="2"/>
      <c r="ATC75" s="2"/>
      <c r="ATD75" s="2"/>
      <c r="ATE75" s="2"/>
      <c r="ATF75" s="2"/>
      <c r="ATG75" s="2"/>
      <c r="ATH75" s="2"/>
      <c r="ATI75" s="2"/>
      <c r="ATJ75" s="2"/>
      <c r="ATK75" s="2"/>
      <c r="ATL75" s="2"/>
      <c r="ATM75" s="2"/>
      <c r="ATN75" s="2"/>
      <c r="ATO75" s="2"/>
      <c r="ATP75" s="2"/>
      <c r="ATQ75" s="2"/>
      <c r="ATR75" s="2"/>
      <c r="ATS75" s="2"/>
      <c r="ATT75" s="2"/>
      <c r="ATU75" s="2"/>
      <c r="ATV75" s="2"/>
      <c r="ATW75" s="2"/>
      <c r="AUC75" s="2"/>
      <c r="AUD75" s="2"/>
      <c r="AUJ75" s="2"/>
      <c r="AUK75" s="2"/>
      <c r="AUQ75" s="2"/>
      <c r="AUR75" s="2"/>
      <c r="AUX75" s="2"/>
      <c r="AUY75" s="2"/>
      <c r="AVE75" s="2"/>
      <c r="AVF75" s="2"/>
      <c r="AVL75" s="2"/>
      <c r="AVM75" s="2"/>
      <c r="AVS75" s="2"/>
      <c r="AVT75" s="2"/>
      <c r="AVZ75" s="2"/>
      <c r="AWA75" s="2"/>
      <c r="AWG75" s="2"/>
      <c r="AWH75" s="2"/>
      <c r="AWN75" s="2"/>
      <c r="AWO75" s="2"/>
      <c r="AWU75" s="2"/>
      <c r="AWV75" s="2"/>
      <c r="AXB75" s="2"/>
      <c r="AXC75" s="2"/>
      <c r="AXD75" s="2"/>
      <c r="AXE75" s="2"/>
      <c r="AXF75" s="2"/>
      <c r="AXG75" s="2"/>
      <c r="AXH75" s="2"/>
      <c r="AXI75" s="76"/>
      <c r="AXJ75" s="77"/>
      <c r="AXK75" s="78"/>
      <c r="AXL75" s="62"/>
      <c r="AXM75" s="62"/>
      <c r="AXN75" s="62"/>
      <c r="AXO75" s="54"/>
      <c r="AXP75" s="55"/>
      <c r="AXQ75" s="55"/>
      <c r="AXS75" s="79"/>
      <c r="AXT75" s="14"/>
      <c r="AXU75" s="14"/>
      <c r="AXV75" s="14"/>
      <c r="AXW75" s="14"/>
      <c r="AXX75" s="14"/>
      <c r="AXY75" s="14"/>
      <c r="AXZ75" s="14"/>
      <c r="AYA75" s="14"/>
      <c r="AYB75" s="2"/>
      <c r="AYC75" s="2"/>
      <c r="AYD75" s="2"/>
      <c r="AYE75" s="2"/>
      <c r="AYF75" s="2"/>
      <c r="AYG75" s="2"/>
      <c r="AYH75" s="2"/>
      <c r="AYI75" s="2"/>
      <c r="AYJ75" s="2"/>
      <c r="AYK75" s="2"/>
      <c r="AYL75" s="2"/>
      <c r="AYM75" s="2"/>
      <c r="AYN75" s="2"/>
      <c r="AYO75" s="2"/>
      <c r="AYP75" s="2"/>
      <c r="AYQ75" s="2"/>
      <c r="AYR75" s="2"/>
      <c r="AYS75" s="2"/>
      <c r="AYT75" s="2"/>
      <c r="AYU75" s="2"/>
      <c r="AYV75" s="2"/>
      <c r="AYW75" s="2"/>
      <c r="AYX75" s="2"/>
      <c r="AYY75" s="2"/>
      <c r="AYZ75" s="2"/>
      <c r="AZA75" s="2"/>
      <c r="AZB75" s="2"/>
      <c r="AZC75" s="2"/>
      <c r="AZD75" s="2"/>
      <c r="AZE75" s="2"/>
      <c r="AZF75" s="2"/>
      <c r="AZG75" s="2"/>
      <c r="AZH75" s="2"/>
      <c r="AZI75" s="2"/>
      <c r="AZJ75" s="2"/>
      <c r="AZK75" s="2"/>
      <c r="AZL75" s="2"/>
      <c r="AZM75" s="2"/>
      <c r="AZN75" s="2"/>
      <c r="AZO75" s="2"/>
      <c r="AZP75" s="2"/>
      <c r="AZQ75" s="2"/>
      <c r="AZR75" s="2"/>
      <c r="AZS75" s="2"/>
      <c r="AZT75" s="2"/>
      <c r="AZU75" s="2"/>
      <c r="AZV75" s="2"/>
      <c r="AZW75" s="2"/>
      <c r="AZX75" s="2"/>
      <c r="AZY75" s="2"/>
      <c r="AZZ75" s="2"/>
      <c r="BAA75" s="2"/>
      <c r="BAB75" s="2"/>
      <c r="BAC75" s="2"/>
      <c r="BAD75" s="2"/>
      <c r="BAE75" s="2"/>
      <c r="BAF75" s="2"/>
      <c r="BAG75" s="2"/>
      <c r="BAH75" s="2"/>
      <c r="BAI75" s="2"/>
      <c r="BAJ75" s="2"/>
      <c r="BAK75" s="2"/>
      <c r="BAL75" s="2"/>
      <c r="BAM75" s="2"/>
      <c r="BAN75" s="2"/>
      <c r="BAO75" s="2"/>
      <c r="BAP75" s="2"/>
      <c r="BAQ75" s="2"/>
      <c r="BAR75" s="2"/>
      <c r="BAS75" s="2"/>
      <c r="BAT75" s="2"/>
      <c r="BAU75" s="2"/>
      <c r="BAV75" s="2"/>
      <c r="BAW75" s="2"/>
      <c r="BAX75" s="2"/>
      <c r="BAY75" s="2"/>
      <c r="BAZ75" s="2"/>
      <c r="BBA75" s="2"/>
      <c r="BBB75" s="2"/>
      <c r="BBC75" s="2"/>
      <c r="BBD75" s="2"/>
      <c r="BBE75" s="2"/>
      <c r="BBF75" s="2"/>
      <c r="BBG75" s="2"/>
      <c r="BBH75" s="2"/>
      <c r="BBI75" s="2"/>
      <c r="BBJ75" s="2"/>
      <c r="BBK75" s="2"/>
      <c r="BBL75" s="2"/>
      <c r="BBM75" s="2"/>
      <c r="BBN75" s="2"/>
      <c r="BBO75" s="2"/>
      <c r="BBP75" s="2"/>
      <c r="BBQ75" s="2"/>
      <c r="BBR75" s="2"/>
      <c r="BBS75" s="2"/>
      <c r="BBT75" s="2"/>
      <c r="BBU75" s="2"/>
      <c r="BBV75" s="2"/>
      <c r="BBW75" s="2"/>
      <c r="BBX75" s="2"/>
      <c r="BBY75" s="2"/>
      <c r="BBZ75" s="2"/>
      <c r="BCA75" s="2"/>
      <c r="BCB75" s="2"/>
      <c r="BCC75" s="2"/>
      <c r="BCD75" s="2"/>
      <c r="BCE75" s="2"/>
      <c r="BCF75" s="2"/>
      <c r="BCG75" s="2"/>
      <c r="BCH75" s="2"/>
      <c r="BCI75" s="2"/>
      <c r="BCJ75" s="2"/>
      <c r="BCK75" s="2"/>
      <c r="BCL75" s="2"/>
      <c r="BCM75" s="2"/>
      <c r="BCN75" s="2"/>
      <c r="BCO75" s="2"/>
      <c r="BCP75" s="2"/>
      <c r="BCQ75" s="2"/>
      <c r="BCR75" s="2"/>
      <c r="BCS75" s="2"/>
      <c r="BCT75" s="2"/>
      <c r="BCU75" s="2"/>
      <c r="BCV75" s="2"/>
      <c r="BCW75" s="2"/>
      <c r="BCX75" s="2"/>
      <c r="BCY75" s="2"/>
      <c r="BCZ75" s="2"/>
      <c r="BDA75" s="2"/>
      <c r="BDB75" s="2"/>
      <c r="BDC75" s="2"/>
      <c r="BDD75" s="2"/>
      <c r="BDE75" s="2"/>
      <c r="BDF75" s="2"/>
      <c r="BDG75" s="2"/>
      <c r="BDH75" s="2"/>
      <c r="BDI75" s="2"/>
      <c r="BDJ75" s="2"/>
      <c r="BDK75" s="2"/>
      <c r="BDL75" s="2"/>
      <c r="BDM75" s="2"/>
      <c r="BDN75" s="2"/>
      <c r="BDO75" s="2"/>
      <c r="BDP75" s="2"/>
      <c r="BDQ75" s="2"/>
      <c r="BDR75" s="2"/>
      <c r="BDS75" s="2"/>
      <c r="BDT75" s="2"/>
      <c r="BDU75" s="2"/>
      <c r="BDV75" s="2"/>
      <c r="BDW75" s="2"/>
      <c r="BDX75" s="2"/>
      <c r="BDY75" s="2"/>
      <c r="BDZ75" s="2"/>
      <c r="BEA75" s="2"/>
      <c r="BEB75" s="2"/>
      <c r="BEC75" s="2"/>
      <c r="BED75" s="2"/>
      <c r="BEE75" s="2"/>
      <c r="BEF75" s="2"/>
      <c r="BEG75" s="2"/>
      <c r="BEH75" s="2"/>
      <c r="BEI75" s="2"/>
      <c r="BEJ75" s="2"/>
      <c r="BEK75" s="2"/>
      <c r="BEL75" s="2"/>
      <c r="BEM75" s="2"/>
      <c r="BEN75" s="2"/>
      <c r="BEO75" s="2"/>
      <c r="BEP75" s="2"/>
      <c r="BEQ75" s="2"/>
      <c r="BER75" s="2"/>
      <c r="BES75" s="2"/>
      <c r="BET75" s="2"/>
      <c r="BEU75" s="2"/>
      <c r="BEV75" s="2"/>
      <c r="BEW75" s="2"/>
      <c r="BEX75" s="2"/>
      <c r="BEY75" s="2"/>
      <c r="BEZ75" s="2"/>
      <c r="BFA75" s="2"/>
      <c r="BFB75" s="2"/>
      <c r="BFC75" s="2"/>
      <c r="BFD75" s="2"/>
      <c r="BFE75" s="2"/>
      <c r="BFF75" s="2"/>
      <c r="BFG75" s="2"/>
      <c r="BFH75" s="2"/>
      <c r="BFI75" s="2"/>
      <c r="BFJ75" s="2"/>
      <c r="BFK75" s="2"/>
      <c r="BFL75" s="2"/>
      <c r="BFM75" s="2"/>
      <c r="BFN75" s="2"/>
      <c r="BFO75" s="2"/>
      <c r="BFP75" s="2"/>
      <c r="BFQ75" s="2"/>
      <c r="BFR75" s="2"/>
      <c r="BFS75" s="2"/>
      <c r="BFT75" s="2"/>
      <c r="BFU75" s="2"/>
      <c r="BFV75" s="2"/>
      <c r="BFW75" s="2"/>
      <c r="BFX75" s="2"/>
      <c r="BFY75" s="2"/>
      <c r="BFZ75" s="2"/>
      <c r="BGA75" s="2"/>
      <c r="BGB75" s="2"/>
      <c r="BGC75" s="2"/>
      <c r="BGD75" s="2"/>
      <c r="BGE75" s="2"/>
      <c r="BGF75" s="2"/>
      <c r="BGG75" s="2"/>
      <c r="BGH75" s="2"/>
      <c r="BGI75" s="2"/>
      <c r="BGJ75" s="55"/>
      <c r="BGK75" s="55"/>
      <c r="BGL75" s="55"/>
      <c r="BGM75" s="55"/>
      <c r="BGN75" s="55"/>
      <c r="BGO75" s="2"/>
      <c r="BGP75" s="2"/>
      <c r="BGQ75" s="55"/>
      <c r="BGR75" s="55"/>
      <c r="BGS75" s="55"/>
      <c r="BGT75" s="55"/>
      <c r="BGU75" s="55"/>
      <c r="BHI75" s="2"/>
      <c r="BJU75" s="2"/>
      <c r="BJV75" s="2"/>
      <c r="BKB75" s="2"/>
      <c r="BKC75" s="2"/>
      <c r="BKD75" s="2"/>
      <c r="BKE75" s="2"/>
      <c r="BKF75" s="2"/>
      <c r="BKG75" s="2"/>
      <c r="BKH75" s="2"/>
      <c r="BKI75" s="2"/>
      <c r="BKJ75" s="2"/>
      <c r="BKK75" s="2"/>
      <c r="BKL75" s="2"/>
      <c r="BKM75" s="2"/>
      <c r="BKN75" s="2"/>
      <c r="BKO75" s="2"/>
      <c r="BKP75" s="2"/>
      <c r="BKQ75" s="2"/>
      <c r="BKR75" s="2"/>
      <c r="BKS75" s="2"/>
      <c r="BKT75" s="2"/>
      <c r="BKU75" s="2"/>
      <c r="BKV75" s="2"/>
      <c r="BKW75" s="2"/>
      <c r="BKX75" s="2"/>
      <c r="BKY75" s="2"/>
      <c r="BKZ75" s="2"/>
      <c r="BLA75" s="2"/>
      <c r="BLB75" s="2"/>
      <c r="BLC75" s="2"/>
      <c r="BLD75" s="2"/>
      <c r="BLE75" s="2"/>
      <c r="BLF75" s="2"/>
      <c r="BLG75" s="2"/>
      <c r="BLH75" s="2"/>
      <c r="BLI75" s="2"/>
      <c r="BLJ75" s="2"/>
      <c r="BLK75" s="2"/>
      <c r="BLL75" s="2"/>
      <c r="BLR75" s="2"/>
      <c r="BLS75" s="2"/>
      <c r="BLY75" s="2"/>
      <c r="BLZ75" s="2"/>
      <c r="BMF75" s="2"/>
      <c r="BMG75" s="2"/>
      <c r="BMM75" s="2"/>
      <c r="BMN75" s="2"/>
      <c r="BMT75" s="2"/>
      <c r="BMU75" s="2"/>
      <c r="BNA75" s="2"/>
      <c r="BNB75" s="2"/>
      <c r="BNH75" s="2"/>
      <c r="BNI75" s="2"/>
      <c r="BNO75" s="2"/>
      <c r="BNP75" s="2"/>
      <c r="BNV75" s="2"/>
      <c r="BNW75" s="2"/>
    </row>
    <row r="76" spans="1:10660" s="69" customFormat="1" thickBot="1">
      <c r="A76" s="52" t="s">
        <v>17</v>
      </c>
      <c r="B76" s="2" t="s">
        <v>48</v>
      </c>
      <c r="C76" s="165" t="s">
        <v>143</v>
      </c>
      <c r="D76" s="84"/>
      <c r="E76" s="84"/>
      <c r="F76" s="2"/>
      <c r="G76" s="54" t="s">
        <v>33</v>
      </c>
      <c r="H76" s="55" t="str">
        <f t="shared" si="75"/>
        <v>IN</v>
      </c>
      <c r="I76" s="55" t="str" cm="1">
        <f t="array" ref="I76">CurrentSchedule(I76,COUNTA($2:$2),$I$1)</f>
        <v>NA</v>
      </c>
      <c r="J76" s="120"/>
      <c r="K76" s="57" cm="1">
        <f t="array" ref="K76">ScheduledWeek(K76, COUNTA($2:$2),$K$2)</f>
        <v>0</v>
      </c>
      <c r="L76" s="108" cm="1">
        <f t="array" ref="L76">ScheduledWeek(L76, COUNTA($2:$2),$L$2)</f>
        <v>0</v>
      </c>
      <c r="M76" s="108">
        <f t="shared" si="70"/>
        <v>0</v>
      </c>
      <c r="N76" s="108">
        <f t="shared" si="71"/>
        <v>38</v>
      </c>
      <c r="O76" s="108">
        <f t="shared" si="72"/>
        <v>0</v>
      </c>
      <c r="P76" s="108">
        <f t="shared" si="73"/>
        <v>0</v>
      </c>
      <c r="Q76" s="108">
        <f t="shared" si="74"/>
        <v>0</v>
      </c>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3"/>
      <c r="FG76" s="3"/>
      <c r="FH76" s="2"/>
      <c r="FI76" s="2"/>
      <c r="FJ76" s="2"/>
      <c r="FK76" s="2"/>
      <c r="FL76" s="2"/>
      <c r="FM76" s="3"/>
      <c r="FN76" s="3"/>
      <c r="FO76" s="2"/>
      <c r="FP76" s="2"/>
      <c r="FQ76" s="2"/>
      <c r="FR76" s="2"/>
      <c r="FS76" s="2"/>
      <c r="FT76" s="3"/>
      <c r="FU76" s="3"/>
      <c r="FV76" s="2"/>
      <c r="FW76" s="2"/>
      <c r="FX76" s="2"/>
      <c r="FY76" s="2"/>
      <c r="FZ76" s="2"/>
      <c r="GA76" s="3"/>
      <c r="GB76" s="3"/>
      <c r="GC76" s="43"/>
      <c r="GD76" s="43"/>
      <c r="GE76" s="43"/>
      <c r="GF76" s="43"/>
      <c r="GG76" s="43"/>
      <c r="GH76" s="3"/>
      <c r="GI76" s="3"/>
      <c r="GJ76" s="43"/>
      <c r="GK76" s="43"/>
      <c r="GL76" s="43"/>
      <c r="GM76" s="43"/>
      <c r="GN76" s="43"/>
      <c r="GO76" s="3"/>
      <c r="GP76" s="3"/>
      <c r="GQ76" s="2"/>
      <c r="GR76" s="2"/>
      <c r="GS76" s="2"/>
      <c r="GT76" s="2"/>
      <c r="GU76" s="2"/>
      <c r="GV76" s="2"/>
      <c r="GW76" s="2"/>
      <c r="GX76" s="2" t="s">
        <v>25</v>
      </c>
      <c r="GY76" s="2" t="s">
        <v>25</v>
      </c>
      <c r="GZ76" s="2" t="s">
        <v>25</v>
      </c>
      <c r="HA76" s="2" t="s">
        <v>25</v>
      </c>
      <c r="HB76" s="2" t="s">
        <v>25</v>
      </c>
      <c r="HC76" s="2"/>
      <c r="HD76" s="2"/>
      <c r="HE76" s="2" t="s">
        <v>25</v>
      </c>
      <c r="HF76" s="2" t="s">
        <v>25</v>
      </c>
      <c r="HG76" s="2" t="s">
        <v>25</v>
      </c>
      <c r="HH76" s="2" t="s">
        <v>25</v>
      </c>
      <c r="HI76" s="2" t="s">
        <v>25</v>
      </c>
      <c r="HJ76" s="2"/>
      <c r="HK76" s="2"/>
      <c r="HL76" s="2" t="s">
        <v>25</v>
      </c>
      <c r="HM76" s="2" t="s">
        <v>25</v>
      </c>
      <c r="HN76" s="2" t="s">
        <v>25</v>
      </c>
      <c r="HO76" s="2" t="s">
        <v>25</v>
      </c>
      <c r="HP76" s="2" t="s">
        <v>25</v>
      </c>
      <c r="HQ76" s="2"/>
      <c r="HR76" s="2"/>
      <c r="HS76" s="2" t="s">
        <v>25</v>
      </c>
      <c r="HT76" s="2" t="s">
        <v>25</v>
      </c>
      <c r="HU76" s="2" t="s">
        <v>25</v>
      </c>
      <c r="HV76" s="2" t="s">
        <v>25</v>
      </c>
      <c r="HW76" s="2" t="s">
        <v>25</v>
      </c>
      <c r="HX76" s="2"/>
      <c r="HY76" s="2"/>
      <c r="HZ76" s="69" t="s">
        <v>25</v>
      </c>
      <c r="IA76" s="69" t="s">
        <v>25</v>
      </c>
      <c r="IB76" s="69" t="s">
        <v>25</v>
      </c>
      <c r="IC76" s="69" t="s">
        <v>25</v>
      </c>
      <c r="ID76" s="69" t="s">
        <v>25</v>
      </c>
      <c r="IE76" s="2"/>
      <c r="IF76" s="2"/>
      <c r="IG76" s="2" t="s">
        <v>25</v>
      </c>
      <c r="IH76" s="2" t="s">
        <v>25</v>
      </c>
      <c r="II76" s="2" t="s">
        <v>25</v>
      </c>
      <c r="IJ76" s="2" t="s">
        <v>25</v>
      </c>
      <c r="IK76" s="1" t="s">
        <v>23</v>
      </c>
      <c r="IL76" s="2"/>
      <c r="IM76" s="2"/>
      <c r="IN76" s="2" t="s">
        <v>25</v>
      </c>
      <c r="IO76" s="2" t="s">
        <v>25</v>
      </c>
      <c r="IP76" s="2" t="s">
        <v>25</v>
      </c>
      <c r="IQ76" s="2" t="s">
        <v>25</v>
      </c>
      <c r="IR76" s="2" t="s">
        <v>25</v>
      </c>
      <c r="IS76" s="2"/>
      <c r="IT76" s="2"/>
      <c r="IU76" s="2" t="s">
        <v>25</v>
      </c>
      <c r="IV76" s="2" t="s">
        <v>25</v>
      </c>
      <c r="IW76" s="1" t="s">
        <v>23</v>
      </c>
      <c r="IX76" s="2" t="s">
        <v>25</v>
      </c>
      <c r="IY76" s="2" t="s">
        <v>25</v>
      </c>
      <c r="IZ76" s="2"/>
      <c r="JA76" s="2"/>
      <c r="JB76" s="1" t="s">
        <v>14</v>
      </c>
      <c r="JC76" s="1" t="s">
        <v>14</v>
      </c>
      <c r="JD76" s="1" t="s">
        <v>14</v>
      </c>
      <c r="JE76" s="1" t="s">
        <v>14</v>
      </c>
      <c r="JF76" s="1" t="s">
        <v>14</v>
      </c>
      <c r="JG76" s="2"/>
      <c r="JH76" s="2"/>
      <c r="JI76" s="1" t="s">
        <v>14</v>
      </c>
      <c r="JJ76" s="1" t="s">
        <v>14</v>
      </c>
      <c r="JK76" s="1" t="s">
        <v>14</v>
      </c>
      <c r="JL76" s="1" t="s">
        <v>14</v>
      </c>
      <c r="JM76" s="1" t="s">
        <v>14</v>
      </c>
      <c r="JN76" s="2"/>
      <c r="JO76" s="2"/>
      <c r="JP76" s="1" t="s">
        <v>14</v>
      </c>
      <c r="JQ76" s="1" t="s">
        <v>14</v>
      </c>
      <c r="JR76" s="1" t="s">
        <v>14</v>
      </c>
      <c r="JS76" s="1" t="s">
        <v>14</v>
      </c>
      <c r="JT76" s="1" t="s">
        <v>14</v>
      </c>
      <c r="JU76" s="2"/>
      <c r="JV76" s="2"/>
      <c r="JW76" s="2"/>
      <c r="JX76" s="2"/>
      <c r="JY76" s="2"/>
      <c r="JZ76" s="2"/>
      <c r="KA76" s="2"/>
      <c r="KB76" s="2"/>
      <c r="KC76" s="2"/>
      <c r="KD76" s="2"/>
      <c r="KE76" s="2"/>
      <c r="KF76" s="2"/>
      <c r="KG76" s="2"/>
      <c r="KH76" s="2"/>
      <c r="KI76" s="2"/>
      <c r="KJ76" s="2"/>
      <c r="KK76" s="2"/>
      <c r="KL76" s="2"/>
      <c r="KM76" s="2"/>
      <c r="KN76" s="2"/>
      <c r="KO76" s="2"/>
      <c r="KP76" s="2"/>
      <c r="KQ76" s="2"/>
      <c r="KR76" s="2"/>
      <c r="KS76" s="2"/>
      <c r="KT76" s="2"/>
      <c r="KU76" s="2"/>
      <c r="KV76" s="2"/>
      <c r="KW76" s="2"/>
      <c r="KX76" s="2"/>
      <c r="KY76" s="2"/>
      <c r="KZ76" s="2"/>
      <c r="LA76" s="2"/>
      <c r="LB76" s="2"/>
      <c r="LC76" s="2"/>
      <c r="LD76" s="2"/>
      <c r="LE76" s="2"/>
      <c r="LF76" s="2"/>
      <c r="LG76" s="2"/>
      <c r="LH76" s="2"/>
      <c r="LI76" s="2"/>
      <c r="LJ76" s="2"/>
      <c r="LK76" s="2"/>
      <c r="LL76" s="2"/>
      <c r="LM76" s="2"/>
      <c r="LN76" s="2"/>
      <c r="LO76" s="2"/>
      <c r="LP76" s="2"/>
      <c r="LQ76" s="2"/>
      <c r="LR76" s="2"/>
      <c r="LS76" s="2"/>
      <c r="LT76" s="2"/>
      <c r="LU76" s="2"/>
      <c r="LV76" s="2"/>
      <c r="LW76" s="2"/>
      <c r="LX76" s="2"/>
      <c r="LY76" s="2"/>
      <c r="LZ76" s="2"/>
      <c r="MA76" s="2"/>
      <c r="MB76" s="2"/>
      <c r="MC76" s="2"/>
      <c r="MD76" s="2"/>
      <c r="ME76" s="2"/>
      <c r="MF76" s="2"/>
      <c r="MG76" s="2"/>
      <c r="MH76" s="2"/>
      <c r="MI76" s="2"/>
      <c r="MJ76" s="2"/>
      <c r="MK76" s="2"/>
      <c r="ML76" s="2"/>
      <c r="MM76" s="2"/>
      <c r="MN76" s="2"/>
      <c r="MO76" s="2"/>
      <c r="MP76" s="2"/>
      <c r="MQ76" s="2"/>
      <c r="MR76" s="2"/>
      <c r="MS76" s="2"/>
      <c r="MT76" s="2"/>
      <c r="MU76" s="2"/>
      <c r="MV76" s="2"/>
      <c r="MW76" s="2"/>
      <c r="MX76" s="2"/>
      <c r="MY76" s="2"/>
      <c r="MZ76" s="2"/>
      <c r="NA76" s="2"/>
      <c r="NB76" s="2"/>
      <c r="NC76" s="2"/>
      <c r="ND76" s="2"/>
      <c r="NE76" s="2"/>
      <c r="NF76" s="2"/>
      <c r="NG76" s="2"/>
      <c r="NH76" s="2"/>
      <c r="NI76" s="2"/>
      <c r="NJ76" s="2"/>
      <c r="NK76" s="2"/>
      <c r="NL76" s="2"/>
      <c r="NM76" s="2"/>
      <c r="NN76" s="2"/>
      <c r="NO76" s="2"/>
      <c r="NP76" s="2"/>
      <c r="NQ76" s="2"/>
      <c r="NR76" s="2"/>
      <c r="NS76" s="2"/>
      <c r="NT76" s="2"/>
      <c r="NU76" s="2"/>
      <c r="NV76" s="2"/>
      <c r="NW76" s="2"/>
      <c r="NX76" s="2"/>
      <c r="NY76" s="2"/>
      <c r="NZ76" s="2"/>
      <c r="OA76" s="2"/>
      <c r="OB76" s="2"/>
      <c r="OC76" s="2"/>
      <c r="OD76" s="2"/>
      <c r="OE76" s="2"/>
      <c r="OF76" s="2"/>
      <c r="OG76" s="2"/>
      <c r="OH76" s="2"/>
      <c r="OI76" s="2"/>
      <c r="OJ76" s="2"/>
      <c r="OK76" s="2"/>
      <c r="OL76" s="2"/>
      <c r="OM76" s="2"/>
      <c r="ON76" s="2"/>
      <c r="OO76" s="2"/>
      <c r="OP76" s="2"/>
      <c r="OQ76" s="2"/>
      <c r="OR76" s="2"/>
      <c r="OS76" s="2"/>
      <c r="OT76" s="2"/>
      <c r="OU76" s="2"/>
      <c r="OV76" s="2"/>
      <c r="OW76" s="2"/>
      <c r="OX76" s="2"/>
      <c r="OY76" s="2"/>
      <c r="OZ76" s="2"/>
      <c r="PA76" s="2"/>
      <c r="PB76" s="2"/>
      <c r="PC76" s="2"/>
      <c r="PD76" s="2"/>
      <c r="PE76" s="2"/>
      <c r="PF76" s="2"/>
      <c r="PG76" s="2"/>
      <c r="PH76" s="2"/>
      <c r="PI76" s="2"/>
      <c r="PJ76" s="2"/>
      <c r="PK76" s="2"/>
      <c r="PL76" s="2"/>
      <c r="PM76" s="2"/>
      <c r="PN76" s="2"/>
      <c r="PO76" s="2"/>
      <c r="PP76" s="2"/>
      <c r="PQ76" s="2"/>
      <c r="PR76" s="2"/>
      <c r="PS76" s="2"/>
      <c r="PT76" s="2"/>
      <c r="PU76" s="2"/>
      <c r="PV76" s="2"/>
      <c r="PW76" s="2"/>
      <c r="PX76" s="2"/>
      <c r="PY76" s="2"/>
      <c r="PZ76" s="2"/>
      <c r="QA76" s="2"/>
      <c r="QB76" s="2"/>
      <c r="QC76" s="2"/>
      <c r="QD76" s="2"/>
      <c r="QE76" s="2"/>
      <c r="QF76" s="2"/>
      <c r="QG76" s="2"/>
      <c r="QH76" s="2"/>
      <c r="QI76" s="2"/>
      <c r="QJ76" s="2"/>
      <c r="QK76" s="2"/>
      <c r="QL76" s="2"/>
      <c r="QM76" s="2"/>
      <c r="QN76" s="2"/>
      <c r="QO76" s="2"/>
      <c r="QP76" s="2"/>
      <c r="QQ76" s="2"/>
      <c r="QR76" s="2"/>
      <c r="QS76" s="2"/>
      <c r="QT76" s="2"/>
      <c r="QU76" s="2"/>
      <c r="QV76" s="2"/>
      <c r="QW76" s="2"/>
      <c r="QX76" s="2"/>
      <c r="QY76" s="2"/>
      <c r="QZ76" s="2"/>
      <c r="RA76" s="2"/>
      <c r="RB76" s="2"/>
      <c r="RC76" s="2"/>
      <c r="RD76" s="2"/>
      <c r="RE76" s="2"/>
      <c r="RF76" s="2"/>
      <c r="RG76" s="2"/>
      <c r="RH76" s="2"/>
      <c r="RI76" s="2"/>
      <c r="RJ76" s="2"/>
      <c r="RK76" s="2"/>
      <c r="RL76" s="2"/>
      <c r="RM76" s="2"/>
      <c r="RN76" s="2"/>
      <c r="RO76" s="2"/>
      <c r="RP76" s="2"/>
      <c r="RQ76" s="2"/>
      <c r="RR76" s="2"/>
      <c r="RS76" s="2"/>
      <c r="RT76" s="2"/>
      <c r="RU76" s="2"/>
      <c r="RV76" s="2"/>
      <c r="RW76" s="2"/>
      <c r="RX76" s="2"/>
      <c r="RY76" s="2"/>
      <c r="RZ76" s="2"/>
      <c r="SA76" s="2"/>
      <c r="SB76" s="2"/>
      <c r="SC76" s="2"/>
      <c r="SD76" s="2"/>
      <c r="SE76" s="2"/>
      <c r="SF76" s="2"/>
      <c r="SG76" s="2"/>
      <c r="SH76" s="2"/>
      <c r="SI76" s="2"/>
      <c r="SJ76" s="2"/>
      <c r="SK76" s="2"/>
      <c r="SL76" s="2"/>
      <c r="SM76" s="2"/>
      <c r="SN76" s="2"/>
      <c r="SO76" s="2"/>
      <c r="SP76" s="2"/>
      <c r="SQ76" s="2"/>
      <c r="SR76" s="2"/>
      <c r="SS76" s="2"/>
      <c r="ST76" s="2"/>
      <c r="SU76" s="2"/>
      <c r="SV76" s="2"/>
      <c r="SW76" s="2"/>
      <c r="SX76" s="2"/>
      <c r="SY76" s="2"/>
      <c r="SZ76" s="2"/>
      <c r="TA76" s="2"/>
      <c r="TB76" s="2"/>
      <c r="TC76" s="2"/>
      <c r="TD76" s="2"/>
      <c r="TE76" s="2"/>
      <c r="TF76" s="2"/>
      <c r="TG76" s="2"/>
      <c r="TH76" s="2"/>
      <c r="TI76" s="2"/>
      <c r="TJ76" s="2"/>
      <c r="TK76" s="2"/>
      <c r="TL76" s="2"/>
      <c r="TM76" s="2"/>
      <c r="TN76" s="2"/>
      <c r="TO76" s="2"/>
      <c r="TP76" s="2"/>
      <c r="TQ76" s="2"/>
      <c r="TR76" s="2"/>
      <c r="TS76" s="2"/>
      <c r="TT76" s="2"/>
      <c r="TU76" s="2"/>
      <c r="TV76" s="2"/>
      <c r="TW76" s="2"/>
      <c r="TX76" s="2"/>
      <c r="TY76" s="2"/>
      <c r="TZ76" s="2"/>
      <c r="UA76" s="2"/>
      <c r="UB76" s="2"/>
      <c r="UC76" s="2"/>
      <c r="UD76" s="2"/>
      <c r="UE76" s="2"/>
      <c r="UF76" s="2"/>
      <c r="UG76" s="2"/>
      <c r="UH76" s="2"/>
      <c r="UI76" s="2"/>
      <c r="UJ76" s="2"/>
      <c r="UK76" s="2"/>
      <c r="UL76" s="2"/>
      <c r="UM76" s="2"/>
      <c r="UN76" s="2"/>
      <c r="UO76" s="2"/>
      <c r="UP76" s="2"/>
      <c r="UQ76" s="2"/>
      <c r="UR76" s="2"/>
      <c r="US76" s="2"/>
      <c r="UT76" s="2"/>
      <c r="UU76" s="2"/>
      <c r="UV76" s="2"/>
      <c r="UW76" s="2"/>
      <c r="UX76" s="2"/>
      <c r="UY76" s="2"/>
      <c r="UZ76" s="2"/>
      <c r="VA76" s="2"/>
      <c r="VB76" s="2"/>
      <c r="VC76" s="2"/>
      <c r="VD76" s="2"/>
      <c r="VE76" s="2"/>
      <c r="VF76" s="2"/>
      <c r="VG76" s="2"/>
      <c r="VH76" s="2"/>
      <c r="VI76" s="2"/>
      <c r="VJ76" s="2"/>
      <c r="VK76" s="2"/>
      <c r="VL76" s="2"/>
      <c r="VM76" s="2"/>
      <c r="VN76" s="2"/>
      <c r="VO76" s="2"/>
      <c r="VP76" s="2"/>
      <c r="VQ76" s="2"/>
      <c r="VR76" s="2"/>
      <c r="VS76" s="2"/>
      <c r="VT76" s="2"/>
      <c r="VU76" s="2"/>
      <c r="VV76" s="2"/>
      <c r="VW76" s="2"/>
      <c r="VX76" s="2"/>
      <c r="VY76" s="2"/>
      <c r="VZ76" s="2"/>
      <c r="WA76" s="2"/>
      <c r="WB76" s="2"/>
      <c r="WC76" s="2"/>
      <c r="WD76" s="2"/>
      <c r="WE76" s="2"/>
      <c r="WF76" s="2"/>
      <c r="WG76" s="2"/>
      <c r="WH76" s="2"/>
      <c r="WI76" s="2"/>
      <c r="WJ76" s="2"/>
      <c r="WK76" s="2"/>
      <c r="WL76" s="2"/>
      <c r="WM76" s="2"/>
      <c r="WN76" s="2"/>
      <c r="WO76" s="2"/>
      <c r="WP76" s="2"/>
      <c r="WQ76" s="2"/>
      <c r="WR76" s="2"/>
      <c r="WS76" s="2"/>
      <c r="WT76" s="2"/>
      <c r="WU76" s="2"/>
      <c r="WV76" s="2"/>
      <c r="WW76" s="2"/>
      <c r="WX76" s="2"/>
      <c r="WY76" s="2"/>
      <c r="WZ76" s="2"/>
      <c r="XA76" s="2"/>
      <c r="XB76" s="2"/>
      <c r="XC76" s="2"/>
      <c r="XD76" s="2"/>
      <c r="XE76" s="2"/>
      <c r="XF76" s="2"/>
      <c r="XG76" s="2"/>
      <c r="XH76" s="2"/>
      <c r="XI76" s="2"/>
      <c r="XJ76" s="2"/>
      <c r="XK76" s="2"/>
      <c r="XL76" s="2"/>
      <c r="XM76" s="2"/>
      <c r="XN76" s="2"/>
      <c r="XO76" s="2"/>
      <c r="XP76" s="2"/>
      <c r="XQ76" s="2"/>
      <c r="XR76" s="2"/>
      <c r="XS76" s="2"/>
      <c r="XT76" s="2"/>
      <c r="XU76" s="2"/>
      <c r="XV76" s="2"/>
      <c r="XW76" s="2"/>
      <c r="XX76" s="2"/>
      <c r="XY76" s="2"/>
      <c r="XZ76" s="2"/>
      <c r="YA76" s="2"/>
      <c r="YB76" s="2"/>
      <c r="YC76" s="2"/>
      <c r="YD76" s="2"/>
      <c r="YE76" s="2"/>
      <c r="YF76" s="2"/>
      <c r="YG76" s="2"/>
      <c r="YH76" s="2"/>
      <c r="YI76" s="2"/>
      <c r="YJ76" s="2"/>
      <c r="YK76" s="2"/>
      <c r="YL76" s="2"/>
      <c r="YM76" s="2"/>
      <c r="YN76" s="2"/>
      <c r="YO76" s="2"/>
      <c r="YP76" s="2"/>
      <c r="YQ76" s="2"/>
      <c r="YR76" s="2"/>
      <c r="YS76" s="2"/>
      <c r="YT76" s="2"/>
      <c r="YU76" s="2"/>
      <c r="YV76" s="2"/>
      <c r="YW76" s="2"/>
      <c r="YX76" s="2"/>
      <c r="YY76" s="2"/>
      <c r="YZ76" s="2"/>
      <c r="ZA76" s="2"/>
      <c r="ZB76" s="2"/>
      <c r="ZC76" s="2"/>
      <c r="ZD76" s="2"/>
      <c r="ZE76" s="2"/>
      <c r="ZF76" s="2"/>
      <c r="ZG76" s="2"/>
      <c r="ZH76" s="2"/>
      <c r="ZI76" s="2"/>
      <c r="ZJ76" s="2"/>
      <c r="ZK76" s="2"/>
      <c r="ZL76" s="2"/>
      <c r="ZM76" s="2"/>
      <c r="ZN76" s="2"/>
      <c r="ZO76" s="2"/>
      <c r="ZP76" s="2"/>
      <c r="ZQ76" s="2"/>
      <c r="ZR76" s="2"/>
      <c r="ZS76" s="2"/>
      <c r="ZT76" s="2"/>
      <c r="ZU76" s="2"/>
      <c r="ZV76" s="2"/>
      <c r="ZW76" s="2"/>
      <c r="ZX76" s="2"/>
      <c r="ZY76" s="2"/>
      <c r="ZZ76" s="2"/>
      <c r="AAA76" s="2"/>
      <c r="AAB76" s="2"/>
      <c r="AAC76" s="2"/>
      <c r="AAD76" s="2"/>
      <c r="AAE76" s="2"/>
      <c r="AAF76" s="2"/>
      <c r="AAG76" s="2"/>
      <c r="AAH76" s="2"/>
      <c r="AAI76" s="2"/>
      <c r="AAJ76" s="2"/>
      <c r="AAK76" s="2"/>
      <c r="AAL76" s="2"/>
      <c r="AAM76" s="2"/>
      <c r="AAN76" s="2"/>
      <c r="AAO76" s="2"/>
      <c r="AAP76" s="2"/>
      <c r="AAQ76" s="2"/>
      <c r="AAR76" s="2"/>
      <c r="AAS76" s="2"/>
      <c r="AAT76" s="2"/>
      <c r="AAU76" s="2"/>
      <c r="AAV76" s="2"/>
      <c r="AAW76" s="2"/>
      <c r="AAX76" s="2"/>
      <c r="AAY76" s="2"/>
      <c r="AAZ76" s="2"/>
      <c r="ABA76" s="2"/>
      <c r="ABB76" s="2"/>
      <c r="ABC76" s="2"/>
      <c r="ABD76" s="2"/>
      <c r="ABE76" s="2"/>
      <c r="ABF76" s="2"/>
      <c r="ABG76" s="2"/>
      <c r="ABH76" s="2"/>
      <c r="ABI76" s="2"/>
      <c r="ABJ76" s="2"/>
      <c r="ABK76" s="2"/>
      <c r="ABL76" s="2"/>
      <c r="ABM76" s="2"/>
      <c r="ABN76" s="2"/>
      <c r="ABO76" s="2"/>
      <c r="ABP76" s="2"/>
      <c r="ABQ76" s="2"/>
      <c r="ABR76" s="2"/>
      <c r="ABS76" s="2"/>
      <c r="ABT76" s="2"/>
      <c r="ABU76" s="2"/>
      <c r="ABV76" s="2"/>
      <c r="ABW76" s="2"/>
      <c r="ABX76" s="2"/>
      <c r="ABY76" s="2"/>
      <c r="ABZ76" s="2"/>
      <c r="ACA76" s="2"/>
      <c r="ACB76" s="2"/>
      <c r="ACC76" s="2"/>
      <c r="ACD76" s="2"/>
      <c r="ACE76" s="2"/>
      <c r="ACF76" s="2"/>
      <c r="ACG76" s="2"/>
      <c r="ACH76" s="2"/>
      <c r="ACI76" s="2"/>
      <c r="ACJ76" s="2"/>
      <c r="ACK76" s="2"/>
      <c r="ACL76" s="2"/>
      <c r="ACM76" s="2"/>
      <c r="ACN76" s="2"/>
      <c r="ACO76" s="2"/>
      <c r="ACP76" s="2"/>
      <c r="ACQ76" s="2"/>
      <c r="ACR76" s="2"/>
      <c r="ACS76" s="2"/>
      <c r="ACT76" s="2"/>
      <c r="ACU76" s="2"/>
      <c r="ACV76" s="2"/>
      <c r="ACW76" s="2"/>
      <c r="ACX76" s="2"/>
      <c r="ACY76" s="2"/>
      <c r="ACZ76" s="2"/>
      <c r="ADA76" s="2"/>
      <c r="ADB76" s="2"/>
      <c r="ADC76" s="2"/>
      <c r="ADD76" s="2"/>
      <c r="ADE76" s="2"/>
      <c r="ADF76" s="2"/>
      <c r="ADG76" s="2"/>
      <c r="ADH76" s="2"/>
      <c r="ADI76" s="2"/>
      <c r="ADJ76" s="2"/>
      <c r="ADK76" s="2"/>
      <c r="ADL76" s="2"/>
      <c r="ADM76" s="2"/>
      <c r="ADN76" s="2"/>
      <c r="ADO76" s="2"/>
      <c r="ADP76" s="2"/>
      <c r="ADQ76" s="2"/>
      <c r="ADR76" s="2"/>
      <c r="ADS76" s="2"/>
      <c r="ADT76" s="2"/>
      <c r="ADU76" s="2"/>
      <c r="ADV76" s="2"/>
      <c r="ADW76" s="2"/>
      <c r="ADX76" s="2"/>
      <c r="ADY76" s="2"/>
      <c r="ADZ76" s="2"/>
      <c r="AEA76" s="2"/>
      <c r="AEB76" s="2"/>
      <c r="AEC76" s="2"/>
      <c r="AED76" s="2"/>
      <c r="AEE76" s="2"/>
      <c r="AEF76" s="2"/>
      <c r="AEG76" s="2"/>
      <c r="AEH76" s="2"/>
      <c r="AEI76" s="2"/>
      <c r="AEJ76" s="2"/>
      <c r="AEK76" s="2"/>
      <c r="AEL76" s="2"/>
      <c r="AEM76" s="2"/>
      <c r="AEN76" s="2"/>
      <c r="AEO76" s="2"/>
      <c r="AEP76" s="2"/>
      <c r="AEQ76" s="2"/>
      <c r="AER76" s="2"/>
      <c r="AES76" s="2"/>
      <c r="AET76" s="2"/>
      <c r="AEU76" s="2"/>
      <c r="AEV76" s="2"/>
      <c r="AEW76" s="2"/>
      <c r="AEX76" s="2"/>
      <c r="AEY76" s="2"/>
      <c r="AEZ76" s="2"/>
      <c r="AFA76" s="2"/>
      <c r="AFB76" s="2"/>
      <c r="AFC76" s="2"/>
      <c r="AFD76" s="2"/>
      <c r="AFE76" s="2"/>
      <c r="AFF76" s="2"/>
      <c r="AFG76" s="2"/>
      <c r="AFH76" s="2"/>
      <c r="AFI76" s="2"/>
      <c r="AFJ76" s="2"/>
      <c r="AFK76" s="2"/>
      <c r="AFL76" s="2"/>
      <c r="AFM76" s="2"/>
      <c r="AFN76" s="2"/>
      <c r="AFO76" s="2"/>
      <c r="AFP76" s="2"/>
      <c r="AFQ76" s="2"/>
      <c r="AFR76" s="2"/>
      <c r="AFS76" s="2"/>
      <c r="AFT76" s="2"/>
      <c r="AFU76" s="2"/>
      <c r="AFV76" s="2"/>
      <c r="AFW76" s="2"/>
      <c r="AFX76" s="2"/>
      <c r="AFY76" s="2"/>
      <c r="AFZ76" s="2"/>
      <c r="AGA76" s="2"/>
      <c r="AGB76" s="2"/>
      <c r="AGC76" s="2"/>
      <c r="AGD76" s="2"/>
      <c r="AGE76" s="2"/>
      <c r="AGF76" s="2"/>
      <c r="AGG76" s="2"/>
      <c r="AGH76" s="2"/>
      <c r="AGI76" s="2"/>
      <c r="AGJ76" s="2"/>
      <c r="AGK76" s="2"/>
      <c r="AGL76" s="2"/>
      <c r="AGM76" s="2"/>
      <c r="AGN76" s="2"/>
      <c r="AGO76" s="2"/>
      <c r="AGP76" s="2"/>
      <c r="AGQ76" s="2"/>
      <c r="AGR76" s="2"/>
      <c r="AGS76" s="2"/>
      <c r="AGT76" s="2"/>
      <c r="AGU76" s="2"/>
      <c r="AGV76" s="2"/>
      <c r="AGW76" s="2"/>
      <c r="AGX76" s="2"/>
      <c r="AGY76" s="2"/>
      <c r="AGZ76" s="2"/>
      <c r="AHA76" s="2"/>
      <c r="AHB76" s="2"/>
      <c r="AHC76" s="2"/>
      <c r="AHD76" s="2"/>
      <c r="AHE76" s="2"/>
      <c r="AHF76" s="2"/>
      <c r="AHG76" s="2"/>
      <c r="AHH76" s="2"/>
      <c r="AHI76" s="2"/>
      <c r="AHJ76" s="2"/>
      <c r="AHK76" s="2"/>
      <c r="AHL76" s="2"/>
      <c r="AHM76" s="2"/>
      <c r="AHN76" s="2"/>
      <c r="AHO76" s="2"/>
      <c r="AHP76" s="2"/>
      <c r="AHQ76" s="2"/>
      <c r="AHR76" s="2"/>
      <c r="AHS76" s="2"/>
      <c r="AHT76" s="2"/>
      <c r="AHU76" s="2"/>
      <c r="AHV76" s="2"/>
      <c r="AHW76" s="2"/>
      <c r="AHX76" s="2"/>
      <c r="AHY76" s="2"/>
      <c r="AHZ76" s="2"/>
      <c r="AIA76" s="2"/>
      <c r="AIB76" s="2"/>
      <c r="AIC76" s="2"/>
      <c r="AID76" s="2"/>
      <c r="AIE76" s="2"/>
      <c r="AIF76" s="2"/>
      <c r="AIG76" s="2"/>
      <c r="AIH76" s="2"/>
      <c r="AII76" s="2"/>
      <c r="AIJ76" s="2"/>
      <c r="AIK76" s="2"/>
      <c r="AIL76" s="2"/>
      <c r="AIM76" s="2"/>
      <c r="AIN76" s="2"/>
      <c r="AIO76" s="2"/>
      <c r="AIP76" s="2"/>
      <c r="AIQ76" s="2"/>
      <c r="AIR76" s="2"/>
      <c r="AIS76" s="2"/>
      <c r="AIT76" s="2"/>
      <c r="AIU76" s="2"/>
      <c r="AIV76" s="2"/>
      <c r="AIW76" s="2"/>
      <c r="AIX76" s="2"/>
      <c r="AIY76" s="2"/>
      <c r="AIZ76" s="2"/>
      <c r="AJA76" s="2"/>
      <c r="AJB76" s="2"/>
      <c r="AJC76" s="2"/>
      <c r="AJD76" s="2"/>
      <c r="AJE76" s="2"/>
      <c r="AJF76" s="2"/>
      <c r="AJG76" s="2"/>
      <c r="AJH76" s="2"/>
      <c r="AJI76" s="2"/>
      <c r="AJJ76" s="2"/>
      <c r="AJK76" s="2"/>
      <c r="AJL76" s="2"/>
      <c r="AJM76" s="2"/>
      <c r="AJN76" s="2"/>
      <c r="AJO76" s="2"/>
      <c r="AJP76" s="2"/>
      <c r="AJQ76" s="2"/>
      <c r="AJR76" s="2"/>
      <c r="AJS76" s="2"/>
      <c r="AJT76" s="2"/>
      <c r="AJU76" s="2"/>
      <c r="AJV76" s="2"/>
      <c r="AJW76" s="2"/>
      <c r="AJX76" s="2"/>
      <c r="AJY76" s="2"/>
      <c r="AJZ76" s="2"/>
      <c r="AKA76" s="2"/>
      <c r="AKB76" s="2"/>
      <c r="AKC76" s="2"/>
      <c r="AKD76" s="2"/>
      <c r="AKE76" s="2"/>
      <c r="AKF76" s="2"/>
      <c r="AKG76" s="2"/>
      <c r="AKH76" s="2"/>
      <c r="AKI76" s="2"/>
      <c r="AKJ76" s="2"/>
      <c r="AKK76" s="2"/>
      <c r="AKL76" s="2"/>
      <c r="AKM76" s="2"/>
      <c r="AKN76" s="2"/>
      <c r="AKO76" s="2"/>
      <c r="AKP76" s="2"/>
      <c r="AKQ76" s="2"/>
      <c r="AKR76" s="2"/>
      <c r="AKS76" s="2"/>
      <c r="AKT76" s="2"/>
      <c r="AKU76" s="2"/>
      <c r="AKV76" s="2"/>
      <c r="AKW76" s="2"/>
      <c r="AKX76" s="2"/>
      <c r="AKY76" s="2"/>
      <c r="AKZ76" s="2"/>
      <c r="ALA76" s="2"/>
      <c r="ALB76" s="2"/>
      <c r="ALC76" s="2"/>
      <c r="ALD76" s="2"/>
      <c r="ALE76" s="2"/>
      <c r="ALF76" s="2"/>
      <c r="ALG76" s="2"/>
      <c r="ALH76" s="2"/>
      <c r="ALI76" s="2"/>
      <c r="ALJ76" s="2"/>
      <c r="ALK76" s="2"/>
      <c r="ALL76" s="2"/>
      <c r="ALM76" s="2"/>
      <c r="ALN76" s="2"/>
      <c r="ALO76" s="2"/>
      <c r="ALP76" s="2"/>
      <c r="ALQ76" s="2"/>
      <c r="ALR76" s="2"/>
      <c r="ALS76" s="2"/>
      <c r="ALT76" s="2"/>
      <c r="ALU76" s="2"/>
      <c r="ALV76" s="2"/>
      <c r="ALW76" s="2"/>
      <c r="ALX76" s="2"/>
      <c r="ALY76" s="2"/>
      <c r="ALZ76" s="2"/>
      <c r="AMA76" s="2"/>
      <c r="AMB76" s="2"/>
      <c r="AMC76" s="2"/>
      <c r="AMD76" s="2"/>
      <c r="AME76" s="2"/>
      <c r="AMF76" s="2"/>
      <c r="AMG76" s="2"/>
      <c r="AMH76" s="2"/>
      <c r="AMI76" s="2"/>
      <c r="AMJ76" s="2"/>
      <c r="AMK76" s="2"/>
      <c r="AML76" s="2"/>
      <c r="AMM76" s="2"/>
      <c r="AMN76" s="2"/>
      <c r="AMO76" s="2"/>
      <c r="AMP76" s="2"/>
      <c r="AMQ76" s="2"/>
      <c r="AMR76" s="2"/>
      <c r="AMS76" s="2"/>
      <c r="AMT76" s="2"/>
      <c r="AMU76" s="2"/>
      <c r="AMV76" s="2"/>
      <c r="AMW76" s="2"/>
      <c r="AMX76" s="2"/>
      <c r="AMY76" s="2"/>
      <c r="AMZ76" s="2"/>
      <c r="ANA76" s="2"/>
      <c r="ANB76" s="2"/>
      <c r="ANC76" s="2"/>
      <c r="AND76" s="2"/>
      <c r="ANE76" s="2"/>
      <c r="ANF76" s="2"/>
      <c r="ANG76" s="2"/>
      <c r="ANH76" s="2"/>
      <c r="ANI76" s="2"/>
      <c r="ANJ76" s="2"/>
      <c r="ANK76" s="2"/>
      <c r="ANL76" s="2"/>
      <c r="ANM76" s="2"/>
      <c r="ANN76" s="2"/>
      <c r="ANO76" s="2"/>
      <c r="ANP76" s="2"/>
      <c r="ANQ76" s="2"/>
      <c r="ANR76" s="2"/>
      <c r="ANS76" s="2"/>
      <c r="ANT76" s="2"/>
      <c r="ANU76" s="2"/>
      <c r="ANV76" s="2"/>
      <c r="ANW76" s="2"/>
      <c r="ANX76" s="2"/>
      <c r="ANY76" s="2"/>
      <c r="ANZ76" s="2"/>
      <c r="AOA76" s="2"/>
      <c r="AOB76" s="2"/>
      <c r="AOC76" s="2"/>
      <c r="AOD76" s="2"/>
      <c r="AOE76" s="2"/>
      <c r="AOF76" s="2"/>
      <c r="AOG76" s="2"/>
      <c r="AOH76" s="2"/>
      <c r="AOI76" s="2"/>
      <c r="AOJ76" s="2"/>
      <c r="AOK76" s="2"/>
      <c r="AOL76" s="2"/>
      <c r="AOM76" s="2"/>
      <c r="AON76" s="2"/>
      <c r="AOO76" s="2"/>
      <c r="AOP76" s="2"/>
      <c r="AOQ76" s="2"/>
      <c r="AOR76" s="2"/>
      <c r="AOS76" s="2"/>
      <c r="AOT76" s="2"/>
      <c r="AOU76" s="2"/>
      <c r="AOV76" s="2"/>
      <c r="AOW76" s="2"/>
      <c r="AOX76" s="2"/>
      <c r="AOY76" s="2"/>
      <c r="AOZ76" s="2"/>
      <c r="APA76" s="2"/>
      <c r="APB76" s="2"/>
      <c r="APC76" s="2"/>
      <c r="APD76" s="2"/>
      <c r="APE76" s="2"/>
      <c r="APF76" s="2"/>
      <c r="APG76" s="2"/>
      <c r="APH76" s="2"/>
      <c r="API76" s="2"/>
      <c r="APJ76" s="2"/>
      <c r="APK76" s="2"/>
      <c r="APL76" s="2"/>
      <c r="APM76" s="2"/>
      <c r="APN76" s="2"/>
      <c r="APO76" s="2"/>
      <c r="APP76" s="2"/>
      <c r="APQ76" s="2"/>
      <c r="APR76" s="2"/>
      <c r="APS76" s="2"/>
      <c r="APT76" s="2"/>
      <c r="APU76" s="2"/>
      <c r="APV76" s="2"/>
      <c r="APW76" s="2"/>
      <c r="APX76" s="2"/>
      <c r="APY76" s="2"/>
      <c r="APZ76" s="2"/>
      <c r="AQA76" s="2"/>
      <c r="AQB76" s="2"/>
      <c r="AQC76" s="2"/>
      <c r="AQD76" s="2"/>
      <c r="AQE76" s="2"/>
      <c r="AQF76" s="2"/>
      <c r="AQG76" s="2"/>
      <c r="AQH76" s="2"/>
      <c r="AQI76" s="2"/>
      <c r="AQJ76" s="2"/>
      <c r="AQK76" s="2"/>
      <c r="AQL76" s="2"/>
      <c r="AQM76" s="2"/>
      <c r="AQN76" s="2"/>
      <c r="AQO76" s="2"/>
      <c r="AQP76" s="2"/>
      <c r="AQQ76" s="2"/>
      <c r="AQR76" s="2"/>
      <c r="AQS76" s="2"/>
      <c r="AQT76" s="2"/>
      <c r="AQU76" s="2"/>
      <c r="AQV76" s="2"/>
      <c r="AQW76" s="2"/>
      <c r="AQX76" s="2"/>
      <c r="AQY76" s="2"/>
      <c r="AQZ76" s="2"/>
      <c r="ARA76" s="2"/>
      <c r="ARB76" s="2"/>
      <c r="ARC76" s="2"/>
      <c r="ARD76" s="2"/>
      <c r="ARE76" s="2"/>
      <c r="ARF76" s="2"/>
      <c r="ARG76" s="2"/>
      <c r="ARH76" s="2"/>
      <c r="ARI76" s="2"/>
      <c r="ARJ76" s="2"/>
      <c r="ARK76" s="2"/>
      <c r="ARL76" s="2"/>
      <c r="ARM76" s="2"/>
      <c r="ARN76" s="2"/>
      <c r="ARO76" s="2"/>
      <c r="ARP76" s="2"/>
      <c r="ARQ76" s="2"/>
      <c r="ARR76" s="2"/>
      <c r="ARS76" s="2"/>
      <c r="ART76" s="2"/>
      <c r="ARU76" s="2"/>
      <c r="ARV76" s="2"/>
      <c r="ARW76" s="2"/>
      <c r="ARX76" s="2"/>
      <c r="ARY76" s="2"/>
      <c r="ARZ76" s="2"/>
      <c r="ASA76" s="2"/>
      <c r="ASB76" s="2"/>
      <c r="ASC76" s="2"/>
      <c r="ASD76" s="2"/>
      <c r="ASE76" s="2"/>
      <c r="ASF76" s="2"/>
      <c r="ASG76" s="2"/>
      <c r="ASH76" s="2"/>
      <c r="ASI76" s="2"/>
      <c r="ASJ76" s="2"/>
      <c r="ASK76" s="2"/>
      <c r="ASL76" s="2"/>
      <c r="ASM76" s="2"/>
      <c r="ASN76" s="2"/>
      <c r="ASO76" s="2"/>
      <c r="ASP76" s="2"/>
      <c r="ASQ76" s="2"/>
      <c r="ASR76" s="2"/>
      <c r="ASS76" s="2"/>
      <c r="AST76" s="2"/>
      <c r="ASU76" s="2"/>
      <c r="ASV76" s="2"/>
      <c r="ASW76" s="2"/>
      <c r="ASX76" s="2"/>
      <c r="ASY76" s="2"/>
      <c r="ASZ76" s="2"/>
      <c r="ATA76" s="2"/>
      <c r="ATB76" s="2"/>
      <c r="ATC76" s="2"/>
      <c r="ATD76" s="2"/>
      <c r="ATE76" s="2"/>
      <c r="ATF76" s="2"/>
      <c r="ATG76" s="2"/>
      <c r="ATH76" s="2"/>
      <c r="ATI76" s="2"/>
      <c r="ATJ76" s="2"/>
      <c r="ATK76" s="2"/>
      <c r="ATL76" s="2"/>
      <c r="ATM76" s="2"/>
      <c r="ATN76" s="2"/>
      <c r="ATO76" s="2"/>
      <c r="ATP76" s="2"/>
      <c r="ATQ76" s="2"/>
      <c r="ATR76" s="2"/>
      <c r="ATS76" s="2"/>
      <c r="ATT76" s="2"/>
      <c r="ATU76" s="2"/>
      <c r="ATV76" s="2"/>
      <c r="ATW76" s="2"/>
      <c r="ATX76" s="2"/>
      <c r="ATY76" s="2"/>
      <c r="ATZ76" s="2"/>
      <c r="AUA76" s="2"/>
      <c r="AUB76" s="2"/>
      <c r="AUC76" s="2"/>
      <c r="AUD76" s="2"/>
      <c r="AUE76" s="2"/>
      <c r="AUF76" s="2"/>
      <c r="AUG76" s="2"/>
      <c r="AUH76" s="2"/>
      <c r="AUI76" s="2"/>
      <c r="AUJ76" s="2"/>
      <c r="AUK76" s="2"/>
      <c r="AUL76" s="2"/>
      <c r="AUM76" s="2"/>
      <c r="AUN76" s="2"/>
      <c r="AUO76" s="2"/>
      <c r="AUP76" s="2"/>
      <c r="AUQ76" s="2"/>
      <c r="AUR76" s="2"/>
      <c r="AUS76" s="2"/>
      <c r="AUT76" s="2"/>
      <c r="AUU76" s="2"/>
      <c r="AUV76" s="2"/>
      <c r="AUW76" s="2"/>
      <c r="AUX76" s="2"/>
      <c r="AUY76" s="2"/>
      <c r="AUZ76" s="2"/>
      <c r="AVA76" s="2"/>
      <c r="AVB76" s="2"/>
      <c r="AVC76" s="2"/>
      <c r="AVD76" s="2"/>
      <c r="AVE76" s="2"/>
      <c r="AVF76" s="2"/>
      <c r="AVG76" s="2"/>
      <c r="AVH76" s="2"/>
      <c r="AVI76" s="2"/>
      <c r="AVJ76" s="2"/>
      <c r="AVK76" s="2"/>
      <c r="AVL76" s="2"/>
      <c r="AVM76" s="2"/>
      <c r="AVN76" s="2"/>
      <c r="AVO76" s="2"/>
      <c r="AVP76" s="2"/>
      <c r="AVQ76" s="2"/>
      <c r="AVR76" s="2"/>
      <c r="AVS76" s="2"/>
      <c r="AVT76" s="2"/>
      <c r="AVU76" s="2"/>
      <c r="AVV76" s="2"/>
      <c r="AVW76" s="2"/>
      <c r="AVX76" s="2"/>
      <c r="AVY76" s="2"/>
      <c r="AVZ76" s="2"/>
      <c r="AWA76" s="2"/>
      <c r="AWB76" s="2"/>
      <c r="AWC76" s="2"/>
      <c r="AWD76" s="2"/>
      <c r="AWE76" s="2"/>
      <c r="AWF76" s="2"/>
      <c r="AWG76" s="2"/>
      <c r="AWH76" s="2"/>
      <c r="AWI76" s="2"/>
      <c r="AWJ76" s="2"/>
      <c r="AWK76" s="2"/>
      <c r="AWL76" s="2"/>
      <c r="AWM76" s="2"/>
      <c r="AWN76" s="2"/>
      <c r="AWO76" s="2"/>
      <c r="AWP76" s="2"/>
      <c r="AWQ76" s="2"/>
      <c r="AWR76" s="2"/>
      <c r="AWS76" s="2"/>
      <c r="AWT76" s="2"/>
      <c r="AWU76" s="2"/>
      <c r="AWV76" s="2"/>
      <c r="AWW76" s="2"/>
      <c r="AWX76" s="2"/>
      <c r="AWY76" s="2"/>
      <c r="AWZ76" s="2"/>
      <c r="AXA76" s="2"/>
      <c r="AXB76" s="2"/>
      <c r="AXC76" s="2"/>
      <c r="AXD76" s="2"/>
      <c r="AXE76" s="2"/>
      <c r="AXF76" s="2"/>
      <c r="AXG76" s="2"/>
      <c r="AXH76" s="2"/>
      <c r="AXI76" s="2"/>
      <c r="AXJ76" s="2"/>
      <c r="AXK76" s="2"/>
      <c r="AXL76" s="2"/>
      <c r="AXM76" s="2"/>
      <c r="AXN76" s="2"/>
      <c r="AXO76" s="2"/>
      <c r="AXP76" s="2"/>
      <c r="AXQ76" s="2"/>
      <c r="AXR76" s="2"/>
      <c r="AXS76" s="2"/>
      <c r="AXT76" s="2"/>
      <c r="AXU76" s="2"/>
      <c r="AXV76" s="2"/>
      <c r="AXW76" s="2"/>
      <c r="AXX76" s="2"/>
      <c r="AXY76" s="2"/>
      <c r="AXZ76" s="2"/>
      <c r="AYA76" s="2"/>
      <c r="AYB76" s="2"/>
      <c r="AYC76" s="2"/>
      <c r="AYD76" s="2"/>
      <c r="AYE76" s="2"/>
      <c r="AYF76" s="2"/>
      <c r="AYG76" s="2"/>
      <c r="AYH76" s="2"/>
      <c r="AYI76" s="2"/>
      <c r="AYJ76" s="2"/>
      <c r="AYK76" s="2"/>
      <c r="AYL76" s="2"/>
      <c r="AYM76" s="2"/>
      <c r="AYN76" s="2"/>
      <c r="AYO76" s="2"/>
      <c r="AYP76" s="2"/>
      <c r="AYQ76" s="2"/>
      <c r="AYR76" s="2"/>
      <c r="AYS76" s="2"/>
      <c r="AYT76" s="2"/>
      <c r="AYU76" s="2"/>
      <c r="AYV76" s="2"/>
      <c r="AYW76" s="2"/>
      <c r="AYX76" s="2"/>
      <c r="AYY76" s="2"/>
      <c r="AYZ76" s="2"/>
      <c r="AZA76" s="2"/>
      <c r="AZB76" s="2"/>
      <c r="AZC76" s="2"/>
      <c r="AZD76" s="2"/>
      <c r="AZE76" s="2"/>
      <c r="AZF76" s="2"/>
      <c r="AZG76" s="2"/>
      <c r="AZH76" s="2"/>
      <c r="AZI76" s="2"/>
      <c r="AZJ76" s="2"/>
      <c r="AZK76" s="2"/>
      <c r="AZL76" s="2"/>
      <c r="AZM76" s="2"/>
      <c r="AZN76" s="2"/>
      <c r="AZO76" s="2"/>
      <c r="AZP76" s="2"/>
      <c r="AZQ76" s="2"/>
      <c r="AZR76" s="2"/>
      <c r="AZS76" s="2"/>
      <c r="AZT76" s="2"/>
      <c r="AZU76" s="2"/>
      <c r="AZV76" s="2"/>
      <c r="AZW76" s="2"/>
      <c r="AZX76" s="2"/>
      <c r="AZY76" s="2"/>
      <c r="AZZ76" s="2"/>
      <c r="BAA76" s="2"/>
      <c r="BAB76" s="2"/>
      <c r="BAC76" s="2"/>
      <c r="BAD76" s="2"/>
      <c r="BAE76" s="2"/>
      <c r="BAF76" s="2"/>
      <c r="BAG76" s="2"/>
      <c r="BAH76" s="2"/>
      <c r="BAI76" s="2"/>
      <c r="BAJ76" s="2"/>
      <c r="BAK76" s="2"/>
      <c r="BAL76" s="2"/>
      <c r="BAM76" s="2"/>
      <c r="BAN76" s="2"/>
      <c r="BAO76" s="2"/>
      <c r="BAP76" s="2"/>
      <c r="BAQ76" s="2"/>
      <c r="BAR76" s="2"/>
      <c r="BAS76" s="2"/>
      <c r="BAT76" s="2"/>
      <c r="BAU76" s="2"/>
      <c r="BAV76" s="2"/>
      <c r="BAW76" s="2"/>
      <c r="BAX76" s="2"/>
      <c r="BAY76" s="2"/>
      <c r="BAZ76" s="2"/>
      <c r="BBA76" s="2"/>
      <c r="BBB76" s="2"/>
      <c r="BBC76" s="2"/>
      <c r="BBD76" s="2"/>
      <c r="BBE76" s="2"/>
      <c r="BBF76" s="2"/>
      <c r="BBG76" s="2"/>
      <c r="BBH76" s="2"/>
      <c r="BBI76" s="2"/>
      <c r="BBJ76" s="2"/>
      <c r="BBK76" s="2"/>
      <c r="BBL76" s="2"/>
      <c r="BBM76" s="2"/>
      <c r="BBN76" s="2"/>
      <c r="BBO76" s="2"/>
      <c r="BBP76" s="2"/>
      <c r="BBQ76" s="2"/>
      <c r="BBR76" s="2"/>
      <c r="BBS76" s="2"/>
      <c r="BBT76" s="2"/>
      <c r="BBU76" s="2"/>
      <c r="BBV76" s="2"/>
      <c r="BBW76" s="2"/>
      <c r="BBX76" s="2"/>
      <c r="BBY76" s="2"/>
      <c r="BBZ76" s="2"/>
      <c r="BCA76" s="2"/>
      <c r="BCB76" s="2"/>
      <c r="BCC76" s="2"/>
      <c r="BCD76" s="2"/>
      <c r="BCE76" s="2"/>
      <c r="BCF76" s="2"/>
      <c r="BCG76" s="2"/>
      <c r="BCH76" s="2"/>
      <c r="BCI76" s="2"/>
      <c r="BCJ76" s="2"/>
      <c r="BCK76" s="2"/>
      <c r="BCL76" s="2"/>
      <c r="BCM76" s="2"/>
      <c r="BCN76" s="2"/>
      <c r="BCO76" s="2"/>
      <c r="BCP76" s="2"/>
      <c r="BCQ76" s="2"/>
      <c r="BCR76" s="2"/>
      <c r="BCS76" s="2"/>
      <c r="BCT76" s="2"/>
      <c r="BCU76" s="2"/>
      <c r="BCV76" s="2"/>
      <c r="BCW76" s="2"/>
      <c r="BCX76" s="2"/>
      <c r="BCY76" s="2"/>
      <c r="BCZ76" s="2"/>
      <c r="BDA76" s="2"/>
      <c r="BDB76" s="2"/>
      <c r="BDC76" s="2"/>
      <c r="BDD76" s="2"/>
      <c r="BDE76" s="2"/>
      <c r="BDF76" s="2"/>
      <c r="BDG76" s="2"/>
      <c r="BDH76" s="2"/>
      <c r="BDI76" s="2"/>
      <c r="BDJ76" s="2"/>
      <c r="BDK76" s="2"/>
      <c r="BDL76" s="2"/>
      <c r="BDM76" s="2"/>
      <c r="BDN76" s="2"/>
      <c r="BDO76" s="2"/>
      <c r="BDP76" s="2"/>
      <c r="BDQ76" s="2"/>
      <c r="BDR76" s="2"/>
      <c r="BDS76" s="2"/>
      <c r="BDT76" s="2"/>
      <c r="BDU76" s="2"/>
      <c r="BDV76" s="2"/>
      <c r="BDW76" s="2"/>
      <c r="BDX76" s="2"/>
      <c r="BDY76" s="2"/>
      <c r="BDZ76" s="2"/>
      <c r="BEA76" s="2"/>
      <c r="BEB76" s="2"/>
      <c r="BEC76" s="2"/>
      <c r="BED76" s="2"/>
      <c r="BEE76" s="2"/>
      <c r="BEF76" s="2"/>
      <c r="BEG76" s="2"/>
      <c r="BEH76" s="2"/>
      <c r="BEI76" s="2"/>
      <c r="BEJ76" s="2"/>
      <c r="BEK76" s="2"/>
      <c r="BEL76" s="2"/>
      <c r="BEM76" s="2"/>
      <c r="BEN76" s="2"/>
      <c r="BEO76" s="2"/>
      <c r="BEP76" s="2"/>
      <c r="BEQ76" s="2"/>
      <c r="BER76" s="2"/>
      <c r="BES76" s="2"/>
      <c r="BET76" s="2"/>
      <c r="BEU76" s="2"/>
      <c r="BEV76" s="2"/>
      <c r="BEW76" s="2"/>
      <c r="BEX76" s="2"/>
      <c r="BEY76" s="2"/>
      <c r="BEZ76" s="2"/>
      <c r="BFA76" s="2"/>
      <c r="BFB76" s="2"/>
      <c r="BFC76" s="2"/>
      <c r="BFD76" s="2"/>
      <c r="BFE76" s="2"/>
      <c r="BFF76" s="2"/>
      <c r="BFG76" s="2"/>
      <c r="BFH76" s="2"/>
      <c r="BFI76" s="2"/>
      <c r="BFJ76" s="2"/>
      <c r="BFK76" s="2"/>
      <c r="BFL76" s="2"/>
      <c r="BFM76" s="2"/>
      <c r="BFN76" s="2"/>
      <c r="BFO76" s="2"/>
      <c r="BFP76" s="2"/>
      <c r="BFQ76" s="2"/>
      <c r="BFR76" s="2"/>
      <c r="BFS76" s="2"/>
      <c r="BFT76" s="2"/>
      <c r="BFU76" s="2"/>
      <c r="BFV76" s="2"/>
      <c r="BFW76" s="2"/>
      <c r="BFX76" s="2"/>
      <c r="BFY76" s="2"/>
      <c r="BFZ76" s="2"/>
      <c r="BGA76" s="2"/>
      <c r="BGB76" s="2"/>
      <c r="BGC76" s="2"/>
      <c r="BGD76" s="2"/>
      <c r="BGE76" s="2"/>
      <c r="BGF76" s="2"/>
      <c r="BGG76" s="2"/>
      <c r="BGH76" s="2"/>
      <c r="BGI76" s="2"/>
      <c r="BGJ76" s="2"/>
      <c r="BGK76" s="2"/>
      <c r="BGL76" s="2"/>
      <c r="BGM76" s="2"/>
      <c r="BGN76" s="2"/>
      <c r="BGO76" s="2"/>
      <c r="BGP76" s="2"/>
      <c r="BGQ76" s="2"/>
      <c r="BGR76" s="2"/>
      <c r="BGS76" s="2"/>
      <c r="BGT76" s="2"/>
      <c r="BGU76" s="2"/>
      <c r="BGV76" s="2"/>
      <c r="BGW76" s="2"/>
      <c r="BGX76" s="2"/>
      <c r="BGY76" s="2"/>
      <c r="BGZ76" s="2"/>
      <c r="BHA76" s="2"/>
      <c r="BHB76" s="2"/>
      <c r="BHC76" s="2"/>
      <c r="BHD76" s="2"/>
      <c r="BHE76" s="2"/>
      <c r="BHF76" s="2"/>
      <c r="BHG76" s="2"/>
      <c r="BHH76" s="2"/>
      <c r="BHI76" s="2"/>
      <c r="BHJ76" s="2"/>
      <c r="BHK76" s="2"/>
      <c r="BHL76" s="2"/>
      <c r="BHM76" s="2"/>
      <c r="BHN76" s="2"/>
      <c r="BHO76" s="2"/>
      <c r="BHP76" s="2"/>
      <c r="BHQ76" s="2"/>
      <c r="BHR76" s="2"/>
      <c r="BHS76" s="2"/>
      <c r="BHT76" s="2"/>
      <c r="BHU76" s="2"/>
      <c r="BHV76" s="2"/>
      <c r="BHW76" s="2"/>
      <c r="BHX76" s="2"/>
      <c r="BHY76" s="2"/>
      <c r="BHZ76" s="2"/>
      <c r="BIA76" s="2"/>
      <c r="BIB76" s="2"/>
      <c r="BIC76" s="2"/>
      <c r="BID76" s="2"/>
      <c r="BIE76" s="2"/>
      <c r="BIF76" s="2"/>
      <c r="BIG76" s="2"/>
      <c r="BIH76" s="2"/>
      <c r="BII76" s="2"/>
      <c r="BIJ76" s="2"/>
      <c r="BIK76" s="2"/>
      <c r="BIL76" s="2"/>
      <c r="BIM76" s="2"/>
      <c r="BIN76" s="2"/>
      <c r="BIO76" s="2"/>
      <c r="BIP76" s="2"/>
      <c r="BIQ76" s="2"/>
      <c r="BIR76" s="2"/>
      <c r="BIS76" s="2"/>
      <c r="BIT76" s="2"/>
      <c r="BIU76" s="2"/>
      <c r="BIV76" s="2"/>
      <c r="BIW76" s="2"/>
      <c r="BIX76" s="2"/>
      <c r="BIY76" s="2"/>
      <c r="BIZ76" s="2"/>
      <c r="BJA76" s="2"/>
      <c r="BJB76" s="2"/>
      <c r="BJC76" s="2"/>
      <c r="BJD76" s="2"/>
      <c r="BJE76" s="2"/>
      <c r="BJF76" s="2"/>
      <c r="BJG76" s="2"/>
      <c r="BJH76" s="2"/>
      <c r="BJI76" s="2"/>
      <c r="BJJ76" s="2"/>
      <c r="BJK76" s="2"/>
      <c r="BJL76" s="2"/>
      <c r="BJM76" s="2"/>
      <c r="BJN76" s="2"/>
      <c r="BJO76" s="2"/>
      <c r="BJP76" s="2"/>
      <c r="BJQ76" s="2"/>
      <c r="BJR76" s="2"/>
      <c r="BJS76" s="2"/>
      <c r="BJT76" s="2"/>
      <c r="BJU76" s="2"/>
      <c r="BJV76" s="2"/>
      <c r="BJW76" s="2"/>
      <c r="BJX76" s="2"/>
      <c r="BJY76" s="2"/>
      <c r="BJZ76" s="2"/>
      <c r="BKA76" s="2"/>
      <c r="BKB76" s="2"/>
      <c r="BKC76" s="2"/>
      <c r="BKD76" s="2"/>
      <c r="BKE76" s="2"/>
      <c r="BKF76" s="2"/>
      <c r="BKG76" s="2"/>
      <c r="BKH76" s="2"/>
      <c r="BKI76" s="2"/>
      <c r="BKJ76" s="2"/>
      <c r="BKK76" s="2"/>
      <c r="BKL76" s="2"/>
      <c r="BKM76" s="2"/>
      <c r="BKN76" s="2"/>
      <c r="BKO76" s="2"/>
      <c r="BKP76" s="2"/>
      <c r="BKQ76" s="2"/>
      <c r="BKR76" s="2"/>
      <c r="BKS76" s="2"/>
      <c r="BKT76" s="2"/>
      <c r="BKU76" s="2"/>
      <c r="BKV76" s="2"/>
      <c r="BKW76" s="2"/>
      <c r="BKX76" s="2"/>
      <c r="BKY76" s="2"/>
      <c r="BKZ76" s="2"/>
      <c r="BLA76" s="2"/>
      <c r="BLB76" s="2"/>
      <c r="BLC76" s="2"/>
      <c r="BLD76" s="2"/>
      <c r="BLE76" s="2"/>
      <c r="BLF76" s="2"/>
      <c r="BLG76" s="2"/>
      <c r="BLH76" s="2"/>
      <c r="BLI76" s="2"/>
      <c r="BLJ76" s="2"/>
      <c r="BLK76" s="2"/>
      <c r="BLL76" s="2"/>
      <c r="BLM76" s="2"/>
      <c r="BLN76" s="2"/>
      <c r="BLO76" s="2"/>
      <c r="BLP76" s="2"/>
      <c r="BLQ76" s="2"/>
      <c r="BLR76" s="2"/>
      <c r="BLS76" s="2"/>
      <c r="BLT76" s="2"/>
      <c r="BLU76" s="2"/>
      <c r="BLV76" s="2"/>
      <c r="BLW76" s="2"/>
      <c r="BLX76" s="2"/>
      <c r="BLY76" s="2"/>
      <c r="BLZ76" s="2"/>
      <c r="BMA76" s="2"/>
      <c r="BMB76" s="2"/>
      <c r="BMC76" s="2"/>
      <c r="BMD76" s="2"/>
      <c r="BME76" s="2"/>
      <c r="BMF76" s="2"/>
      <c r="BMG76" s="2"/>
      <c r="BMH76" s="2"/>
      <c r="BMI76" s="2"/>
      <c r="BMJ76" s="2"/>
      <c r="BMK76" s="2"/>
      <c r="BML76" s="2"/>
      <c r="BMM76" s="2"/>
      <c r="BMN76" s="2"/>
      <c r="BMO76" s="2"/>
      <c r="BMP76" s="2"/>
      <c r="BMQ76" s="2"/>
      <c r="BMR76" s="2"/>
      <c r="BMS76" s="2"/>
      <c r="BMT76" s="2"/>
      <c r="BMU76" s="2"/>
      <c r="BMV76" s="2"/>
      <c r="BMW76" s="2"/>
      <c r="BMX76" s="2"/>
      <c r="BMY76" s="2"/>
      <c r="BMZ76" s="2"/>
      <c r="BNA76" s="2"/>
      <c r="BNB76" s="2"/>
      <c r="BNC76" s="2"/>
      <c r="BND76" s="2"/>
      <c r="BNE76" s="2"/>
      <c r="BNF76" s="2"/>
      <c r="BNG76" s="2"/>
      <c r="BNH76" s="2"/>
      <c r="BNI76" s="2"/>
      <c r="BNJ76" s="2"/>
      <c r="BNK76" s="2"/>
      <c r="BNL76" s="2"/>
      <c r="BNM76" s="2"/>
      <c r="BNN76" s="2"/>
      <c r="BNO76" s="2"/>
      <c r="BNP76" s="2"/>
      <c r="BNQ76" s="2"/>
      <c r="BNR76" s="2"/>
      <c r="BNS76" s="2"/>
      <c r="BNT76" s="2"/>
      <c r="BNU76" s="2"/>
      <c r="BNV76" s="2"/>
      <c r="BNW76" s="2"/>
      <c r="BNX76" s="2"/>
      <c r="BNY76" s="2"/>
      <c r="BNZ76" s="2"/>
    </row>
    <row r="77" spans="1:10660" s="69" customFormat="1" ht="29.45" thickBot="1">
      <c r="A77" s="119" t="s">
        <v>17</v>
      </c>
      <c r="B77" s="124" t="s">
        <v>48</v>
      </c>
      <c r="C77" s="165" t="s">
        <v>144</v>
      </c>
      <c r="D77" s="86"/>
      <c r="E77" s="84" t="s">
        <v>20</v>
      </c>
      <c r="F77" s="62"/>
      <c r="G77" s="54" t="s">
        <v>21</v>
      </c>
      <c r="H77" s="55" t="str">
        <f t="shared" si="75"/>
        <v>IN</v>
      </c>
      <c r="I77" s="55" t="str" cm="1">
        <f t="array" ref="I77">CurrentSchedule(I77,COUNTA($2:$2),$I$1)</f>
        <v>NA</v>
      </c>
      <c r="J77" s="120"/>
      <c r="K77" s="57" cm="1">
        <f t="array" ref="K77">ScheduledWeek(K77, COUNTA($2:$2),$K$2)</f>
        <v>0</v>
      </c>
      <c r="L77" s="108" cm="1">
        <f t="array" ref="L77">ScheduledWeek(L77, COUNTA($2:$2),$L$2)</f>
        <v>0</v>
      </c>
      <c r="M77" s="108">
        <f t="shared" si="70"/>
        <v>0</v>
      </c>
      <c r="N77" s="108">
        <f t="shared" si="71"/>
        <v>0</v>
      </c>
      <c r="O77" s="108">
        <f t="shared" si="72"/>
        <v>0</v>
      </c>
      <c r="P77" s="108">
        <f t="shared" si="73"/>
        <v>40</v>
      </c>
      <c r="Q77" s="108">
        <f t="shared" si="74"/>
        <v>0</v>
      </c>
      <c r="R77" s="2"/>
      <c r="S77" s="2"/>
      <c r="T77" s="2"/>
      <c r="U77" s="2"/>
      <c r="V77" s="2"/>
      <c r="W77" s="2"/>
      <c r="X77" s="14"/>
      <c r="Y77" s="14"/>
      <c r="Z77" s="14"/>
      <c r="AA77" s="14"/>
      <c r="AB77" s="14"/>
      <c r="AC77" s="2"/>
      <c r="AD77" s="2"/>
      <c r="AE77" s="2"/>
      <c r="AF77" s="2"/>
      <c r="AG77" s="2"/>
      <c r="AH77" s="2"/>
      <c r="AI77" s="2"/>
      <c r="AJ77" s="2"/>
      <c r="AK77" s="2"/>
      <c r="AL77" s="2"/>
      <c r="AM77" s="2"/>
      <c r="AN77" s="2"/>
      <c r="AO77" s="2"/>
      <c r="AP77" s="2"/>
      <c r="AQ77" s="2"/>
      <c r="AR77" s="2"/>
      <c r="AS77" s="2"/>
      <c r="AT77" s="2"/>
      <c r="AU77" s="2"/>
      <c r="AV77" s="2"/>
      <c r="AW77" s="2"/>
      <c r="AX77" s="2"/>
      <c r="AY77" s="2"/>
      <c r="AZ77" s="2" t="s">
        <v>16</v>
      </c>
      <c r="BA77" s="2" t="s">
        <v>16</v>
      </c>
      <c r="BB77" s="2" t="s">
        <v>16</v>
      </c>
      <c r="BC77" s="2" t="s">
        <v>25</v>
      </c>
      <c r="BD77" s="2" t="s">
        <v>16</v>
      </c>
      <c r="BE77" s="2"/>
      <c r="BF77" s="2"/>
      <c r="BG77" s="2" t="s">
        <v>25</v>
      </c>
      <c r="BH77" s="2" t="s">
        <v>25</v>
      </c>
      <c r="BI77" s="2" t="s">
        <v>25</v>
      </c>
      <c r="BJ77" s="2" t="s">
        <v>25</v>
      </c>
      <c r="BK77" s="2" t="s">
        <v>25</v>
      </c>
      <c r="BL77" s="2"/>
      <c r="BM77" s="2"/>
      <c r="BN77" s="68" t="s">
        <v>16</v>
      </c>
      <c r="BO77" s="68" t="s">
        <v>16</v>
      </c>
      <c r="BP77" s="68" t="s">
        <v>16</v>
      </c>
      <c r="BQ77" s="68" t="s">
        <v>16</v>
      </c>
      <c r="BR77" s="68" t="s">
        <v>16</v>
      </c>
      <c r="BS77" s="2"/>
      <c r="BT77" s="2"/>
      <c r="BU77" s="2" t="s">
        <v>25</v>
      </c>
      <c r="BV77" s="2" t="s">
        <v>25</v>
      </c>
      <c r="BW77" s="2" t="s">
        <v>25</v>
      </c>
      <c r="BX77" s="2" t="s">
        <v>25</v>
      </c>
      <c r="BY77" s="2" t="s">
        <v>25</v>
      </c>
      <c r="BZ77" s="2"/>
      <c r="CA77" s="2"/>
      <c r="CB77" s="68" t="s">
        <v>16</v>
      </c>
      <c r="CC77" s="2" t="s">
        <v>25</v>
      </c>
      <c r="CD77" s="68" t="s">
        <v>16</v>
      </c>
      <c r="CE77" s="68" t="s">
        <v>16</v>
      </c>
      <c r="CF77" s="68" t="s">
        <v>16</v>
      </c>
      <c r="CG77" s="2"/>
      <c r="CH77" s="2"/>
      <c r="CI77" s="2" t="s">
        <v>27</v>
      </c>
      <c r="CJ77" s="2" t="s">
        <v>27</v>
      </c>
      <c r="CK77" s="2" t="s">
        <v>27</v>
      </c>
      <c r="CL77" s="2" t="s">
        <v>27</v>
      </c>
      <c r="CM77" s="2" t="s">
        <v>27</v>
      </c>
      <c r="CN77" s="2"/>
      <c r="CO77" s="2"/>
      <c r="CP77" s="2" t="s">
        <v>27</v>
      </c>
      <c r="CQ77" s="2" t="s">
        <v>27</v>
      </c>
      <c r="CR77" s="2" t="s">
        <v>27</v>
      </c>
      <c r="CS77" s="2" t="s">
        <v>27</v>
      </c>
      <c r="CT77" s="2" t="s">
        <v>27</v>
      </c>
      <c r="CU77" s="2"/>
      <c r="CV77" s="2"/>
      <c r="CW77" s="2" t="s">
        <v>27</v>
      </c>
      <c r="CX77" s="2" t="s">
        <v>27</v>
      </c>
      <c r="CY77" s="2" t="s">
        <v>27</v>
      </c>
      <c r="CZ77" s="2" t="s">
        <v>27</v>
      </c>
      <c r="DA77" s="2" t="s">
        <v>27</v>
      </c>
      <c r="DB77" s="2"/>
      <c r="DC77" s="2"/>
      <c r="DD77" s="68" t="s">
        <v>16</v>
      </c>
      <c r="DE77" s="68" t="s">
        <v>16</v>
      </c>
      <c r="DF77" s="68" t="s">
        <v>16</v>
      </c>
      <c r="DG77" s="68" t="s">
        <v>16</v>
      </c>
      <c r="DH77" s="68" t="s">
        <v>16</v>
      </c>
      <c r="DI77" s="2"/>
      <c r="DJ77" s="2"/>
      <c r="DK77" s="2" t="s">
        <v>27</v>
      </c>
      <c r="DL77" s="2" t="s">
        <v>27</v>
      </c>
      <c r="DM77" s="2" t="s">
        <v>27</v>
      </c>
      <c r="DN77" s="2" t="s">
        <v>27</v>
      </c>
      <c r="DO77" s="2" t="s">
        <v>27</v>
      </c>
      <c r="DP77" s="2"/>
      <c r="DQ77" s="2"/>
      <c r="DR77" s="2" t="s">
        <v>27</v>
      </c>
      <c r="DS77" s="2" t="s">
        <v>27</v>
      </c>
      <c r="DT77" s="2" t="s">
        <v>27</v>
      </c>
      <c r="DU77" s="2" t="s">
        <v>27</v>
      </c>
      <c r="DV77" s="2" t="s">
        <v>23</v>
      </c>
      <c r="DW77" s="2"/>
      <c r="DX77" s="2"/>
      <c r="DY77" s="2" t="s">
        <v>27</v>
      </c>
      <c r="DZ77" s="2" t="s">
        <v>27</v>
      </c>
      <c r="EA77" s="2" t="s">
        <v>27</v>
      </c>
      <c r="EB77" s="2" t="s">
        <v>27</v>
      </c>
      <c r="EC77" s="2" t="s">
        <v>27</v>
      </c>
      <c r="ED77" s="2"/>
      <c r="EE77" s="2"/>
      <c r="EF77" s="68" t="s">
        <v>16</v>
      </c>
      <c r="EG77" s="68" t="s">
        <v>16</v>
      </c>
      <c r="EH77" s="68" t="s">
        <v>16</v>
      </c>
      <c r="EI77" s="68" t="s">
        <v>23</v>
      </c>
      <c r="EJ77" s="68" t="s">
        <v>16</v>
      </c>
      <c r="EK77" s="2"/>
      <c r="EL77" s="2"/>
      <c r="EM77" s="2" t="s">
        <v>27</v>
      </c>
      <c r="EN77" s="2" t="s">
        <v>27</v>
      </c>
      <c r="EO77" s="2" t="s">
        <v>27</v>
      </c>
      <c r="EP77" s="2" t="s">
        <v>27</v>
      </c>
      <c r="EQ77" s="2" t="s">
        <v>27</v>
      </c>
      <c r="ER77" s="69" t="s">
        <v>28</v>
      </c>
      <c r="ES77" s="69" t="s">
        <v>28</v>
      </c>
      <c r="ET77" s="2" t="s">
        <v>27</v>
      </c>
      <c r="EU77" s="2" t="s">
        <v>27</v>
      </c>
      <c r="EV77" s="2" t="s">
        <v>27</v>
      </c>
      <c r="EW77" s="2" t="s">
        <v>27</v>
      </c>
      <c r="EX77" s="2" t="s">
        <v>27</v>
      </c>
      <c r="EY77" s="69" t="s">
        <v>28</v>
      </c>
      <c r="EZ77" s="69" t="s">
        <v>28</v>
      </c>
      <c r="FA77" s="2" t="s">
        <v>27</v>
      </c>
      <c r="FB77" s="2" t="s">
        <v>27</v>
      </c>
      <c r="FC77" s="2" t="s">
        <v>27</v>
      </c>
      <c r="FD77" s="2" t="s">
        <v>27</v>
      </c>
      <c r="FE77" s="2" t="s">
        <v>27</v>
      </c>
      <c r="FF77" s="3"/>
      <c r="FG77" s="3"/>
      <c r="FH77" s="68" t="s">
        <v>16</v>
      </c>
      <c r="FI77" s="68" t="s">
        <v>16</v>
      </c>
      <c r="FJ77" s="68" t="s">
        <v>16</v>
      </c>
      <c r="FK77" s="68" t="s">
        <v>16</v>
      </c>
      <c r="FL77" s="68" t="s">
        <v>16</v>
      </c>
      <c r="FM77" s="3"/>
      <c r="FN77" s="3"/>
      <c r="FO77" s="2" t="s">
        <v>27</v>
      </c>
      <c r="FP77" s="2" t="s">
        <v>27</v>
      </c>
      <c r="FQ77" s="55" t="s">
        <v>16</v>
      </c>
      <c r="FR77" s="55" t="s">
        <v>16</v>
      </c>
      <c r="FS77" s="55" t="s">
        <v>16</v>
      </c>
      <c r="FT77" s="75"/>
      <c r="FU77" s="75"/>
      <c r="FV77" s="55" t="s">
        <v>16</v>
      </c>
      <c r="FW77" s="55" t="s">
        <v>16</v>
      </c>
      <c r="FX77" s="55" t="s">
        <v>16</v>
      </c>
      <c r="FY77" s="55" t="s">
        <v>16</v>
      </c>
      <c r="FZ77" s="55" t="s">
        <v>16</v>
      </c>
      <c r="GA77" s="75"/>
      <c r="GB77" s="75"/>
      <c r="GC77" s="55" t="s">
        <v>16</v>
      </c>
      <c r="GD77" s="55" t="s">
        <v>16</v>
      </c>
      <c r="GE77" s="55" t="s">
        <v>16</v>
      </c>
      <c r="GF77" s="55" t="s">
        <v>16</v>
      </c>
      <c r="GG77" s="55" t="s">
        <v>16</v>
      </c>
      <c r="GH77" s="73"/>
      <c r="GI77" s="73"/>
      <c r="GJ77" s="55" t="s">
        <v>16</v>
      </c>
      <c r="GK77" s="55" t="s">
        <v>16</v>
      </c>
      <c r="GL77" s="55" t="s">
        <v>16</v>
      </c>
      <c r="GM77" s="55" t="s">
        <v>16</v>
      </c>
      <c r="GN77" s="55" t="s">
        <v>16</v>
      </c>
      <c r="GO77" s="3" t="s">
        <v>28</v>
      </c>
      <c r="GP77" s="3" t="s">
        <v>28</v>
      </c>
      <c r="GQ77" s="70" t="s">
        <v>29</v>
      </c>
      <c r="GR77" s="70" t="s">
        <v>52</v>
      </c>
      <c r="GS77" s="70" t="s">
        <v>52</v>
      </c>
      <c r="GT77" s="70" t="s">
        <v>52</v>
      </c>
      <c r="GU77" s="70" t="s">
        <v>29</v>
      </c>
      <c r="HC77" s="69" t="s">
        <v>28</v>
      </c>
      <c r="HD77" s="69" t="s">
        <v>28</v>
      </c>
      <c r="HJ77" s="69" t="s">
        <v>28</v>
      </c>
      <c r="HK77" s="69" t="s">
        <v>28</v>
      </c>
      <c r="HL77" s="69" t="s">
        <v>25</v>
      </c>
      <c r="HM77" s="69" t="s">
        <v>25</v>
      </c>
      <c r="HN77" s="69" t="s">
        <v>27</v>
      </c>
      <c r="HO77" s="69" t="s">
        <v>25</v>
      </c>
      <c r="HP77" s="69" t="s">
        <v>52</v>
      </c>
      <c r="HS77" s="69" t="s">
        <v>52</v>
      </c>
      <c r="HT77" s="69" t="s">
        <v>25</v>
      </c>
      <c r="HU77" s="69" t="s">
        <v>52</v>
      </c>
      <c r="HV77" s="69" t="s">
        <v>25</v>
      </c>
      <c r="HW77" s="69" t="s">
        <v>52</v>
      </c>
      <c r="HZ77" s="70" t="s">
        <v>27</v>
      </c>
      <c r="IA77" s="69" t="s">
        <v>25</v>
      </c>
      <c r="IB77" s="69" t="s">
        <v>25</v>
      </c>
      <c r="IC77" s="69" t="s">
        <v>25</v>
      </c>
      <c r="ID77" s="70" t="s">
        <v>27</v>
      </c>
      <c r="IG77" s="70" t="s">
        <v>27</v>
      </c>
      <c r="IH77" s="70" t="s">
        <v>27</v>
      </c>
      <c r="II77" s="70" t="s">
        <v>27</v>
      </c>
      <c r="IJ77" s="70" t="s">
        <v>27</v>
      </c>
      <c r="IK77" s="70" t="s">
        <v>23</v>
      </c>
      <c r="IM77" s="70"/>
      <c r="IN77" s="70" t="s">
        <v>27</v>
      </c>
      <c r="IO77" s="70" t="s">
        <v>25</v>
      </c>
      <c r="IP77" s="70" t="s">
        <v>27</v>
      </c>
      <c r="IQ77" s="70" t="s">
        <v>25</v>
      </c>
      <c r="IR77" s="70" t="s">
        <v>27</v>
      </c>
      <c r="IS77" s="69" t="s">
        <v>28</v>
      </c>
      <c r="IT77" s="69" t="s">
        <v>28</v>
      </c>
      <c r="IU77" s="70" t="s">
        <v>27</v>
      </c>
      <c r="IV77" s="70" t="s">
        <v>27</v>
      </c>
      <c r="IW77" s="70" t="s">
        <v>23</v>
      </c>
      <c r="IX77" s="70" t="s">
        <v>29</v>
      </c>
      <c r="IY77" s="70" t="s">
        <v>27</v>
      </c>
      <c r="IZ77" s="69" t="s">
        <v>28</v>
      </c>
      <c r="JA77" s="69" t="s">
        <v>28</v>
      </c>
      <c r="JB77" s="69" t="s">
        <v>16</v>
      </c>
      <c r="JC77" s="69" t="s">
        <v>16</v>
      </c>
      <c r="JD77" s="69" t="s">
        <v>16</v>
      </c>
      <c r="JE77" s="69" t="s">
        <v>16</v>
      </c>
      <c r="JF77" s="69" t="s">
        <v>16</v>
      </c>
      <c r="JG77" s="69" t="s">
        <v>28</v>
      </c>
      <c r="JH77" s="69" t="s">
        <v>28</v>
      </c>
      <c r="JI77" s="69" t="s">
        <v>16</v>
      </c>
      <c r="JJ77" s="69" t="s">
        <v>16</v>
      </c>
      <c r="JK77" s="69" t="s">
        <v>16</v>
      </c>
      <c r="JL77" s="69" t="s">
        <v>16</v>
      </c>
      <c r="JM77" s="69" t="s">
        <v>16</v>
      </c>
      <c r="JN77" s="2"/>
      <c r="JO77" s="2"/>
      <c r="JP77" s="2" t="s">
        <v>27</v>
      </c>
      <c r="JQ77" s="2" t="s">
        <v>27</v>
      </c>
      <c r="JR77" s="2" t="s">
        <v>27</v>
      </c>
      <c r="JS77" s="2" t="s">
        <v>27</v>
      </c>
      <c r="JT77" s="2" t="s">
        <v>27</v>
      </c>
      <c r="JU77" s="2"/>
      <c r="JV77" s="2"/>
      <c r="JW77" s="2" t="s">
        <v>27</v>
      </c>
      <c r="JX77" s="2" t="s">
        <v>27</v>
      </c>
      <c r="JY77" s="2" t="s">
        <v>27</v>
      </c>
      <c r="JZ77" s="2" t="s">
        <v>27</v>
      </c>
      <c r="KA77" s="2" t="s">
        <v>29</v>
      </c>
      <c r="KB77" s="2"/>
      <c r="KC77" s="2"/>
      <c r="KD77" s="69" t="s">
        <v>16</v>
      </c>
      <c r="KE77" s="69" t="s">
        <v>16</v>
      </c>
      <c r="KF77" s="2" t="s">
        <v>23</v>
      </c>
      <c r="KG77" s="2" t="s">
        <v>23</v>
      </c>
      <c r="KH77" s="69" t="s">
        <v>16</v>
      </c>
      <c r="KI77" s="2"/>
      <c r="KJ77" s="2"/>
      <c r="KK77" s="69" t="s">
        <v>16</v>
      </c>
      <c r="KL77" s="69" t="s">
        <v>16</v>
      </c>
      <c r="KM77" s="69" t="s">
        <v>16</v>
      </c>
      <c r="KN77" s="69" t="s">
        <v>16</v>
      </c>
      <c r="KO77" s="69" t="s">
        <v>16</v>
      </c>
      <c r="KP77" s="2"/>
      <c r="KQ77" s="2"/>
      <c r="KR77" s="2" t="s">
        <v>29</v>
      </c>
      <c r="KS77" s="2" t="s">
        <v>27</v>
      </c>
      <c r="KT77" s="69" t="s">
        <v>27</v>
      </c>
      <c r="KU77" s="69" t="s">
        <v>27</v>
      </c>
      <c r="KV77" s="69" t="s">
        <v>27</v>
      </c>
      <c r="KY77" s="2" t="s">
        <v>27</v>
      </c>
      <c r="KZ77" s="2" t="s">
        <v>27</v>
      </c>
      <c r="LA77" s="69" t="s">
        <v>27</v>
      </c>
      <c r="LB77" s="69" t="s">
        <v>27</v>
      </c>
      <c r="LC77" s="69" t="s">
        <v>27</v>
      </c>
      <c r="LF77" s="2"/>
      <c r="LG77" s="2"/>
      <c r="LM77" s="2"/>
      <c r="LN77" s="2"/>
      <c r="LT77" s="2"/>
      <c r="LU77" s="2"/>
      <c r="MA77" s="2"/>
      <c r="MB77" s="2"/>
      <c r="MH77" s="2"/>
      <c r="MI77" s="2"/>
      <c r="MO77" s="2"/>
      <c r="MP77" s="2"/>
      <c r="MV77" s="2"/>
      <c r="MW77" s="2"/>
      <c r="NC77" s="2"/>
      <c r="ND77" s="2"/>
      <c r="NJ77" s="2"/>
      <c r="NK77" s="2"/>
      <c r="NQ77" s="2"/>
      <c r="NR77" s="2"/>
      <c r="NT77" s="2"/>
      <c r="NU77" s="2"/>
      <c r="NV77" s="2"/>
      <c r="NW77" s="2"/>
      <c r="NX77" s="2"/>
      <c r="NY77" s="2"/>
      <c r="NZ77" s="2"/>
      <c r="OA77" s="2"/>
      <c r="OB77" s="2"/>
      <c r="OC77" s="2"/>
      <c r="OD77" s="2"/>
      <c r="OE77" s="2"/>
      <c r="OF77" s="2"/>
      <c r="OG77" s="2"/>
      <c r="OH77" s="2"/>
      <c r="OI77" s="2"/>
      <c r="OJ77" s="2"/>
      <c r="OK77" s="2"/>
      <c r="OL77" s="2"/>
      <c r="OM77" s="2"/>
      <c r="ON77" s="2"/>
      <c r="OO77" s="2"/>
      <c r="OP77" s="2"/>
      <c r="OQ77" s="2"/>
      <c r="OR77" s="2"/>
      <c r="OS77" s="2"/>
      <c r="OT77" s="2"/>
      <c r="OU77" s="2"/>
      <c r="OV77" s="2"/>
      <c r="OW77" s="2"/>
      <c r="OX77" s="2"/>
      <c r="OY77" s="2"/>
      <c r="OZ77" s="2"/>
      <c r="PA77" s="2"/>
      <c r="PB77" s="2"/>
      <c r="PC77" s="2"/>
      <c r="PD77" s="2"/>
      <c r="PE77" s="2"/>
      <c r="PF77" s="2"/>
      <c r="PG77" s="2"/>
      <c r="PH77" s="2"/>
      <c r="PI77" s="2"/>
      <c r="PJ77" s="2"/>
      <c r="PK77" s="2"/>
      <c r="PL77" s="2"/>
      <c r="PM77" s="2"/>
      <c r="PN77" s="2"/>
      <c r="PO77" s="2"/>
      <c r="PP77" s="2"/>
      <c r="PQ77" s="2"/>
      <c r="PR77" s="2"/>
      <c r="PS77" s="2"/>
      <c r="PT77" s="2"/>
      <c r="PU77" s="2"/>
      <c r="PV77" s="2"/>
      <c r="PW77" s="2"/>
      <c r="PX77" s="2"/>
      <c r="PY77" s="2"/>
      <c r="PZ77" s="2"/>
      <c r="QA77" s="2"/>
      <c r="QB77" s="2"/>
      <c r="QC77" s="2"/>
      <c r="QD77" s="2"/>
      <c r="QE77" s="2"/>
      <c r="QF77" s="2"/>
      <c r="QG77" s="2"/>
      <c r="QH77" s="2"/>
      <c r="QI77" s="2"/>
      <c r="QJ77" s="2"/>
      <c r="QK77" s="2"/>
      <c r="QL77" s="2"/>
      <c r="QM77" s="2"/>
      <c r="QN77" s="2"/>
      <c r="QO77" s="2"/>
      <c r="QP77" s="2"/>
      <c r="QQ77" s="2"/>
      <c r="QR77" s="2"/>
      <c r="QS77" s="2"/>
      <c r="QT77" s="2"/>
      <c r="QU77" s="2"/>
      <c r="QV77" s="2"/>
      <c r="QW77" s="2"/>
      <c r="QX77" s="2"/>
      <c r="QY77" s="2"/>
      <c r="QZ77" s="2"/>
      <c r="RA77" s="2"/>
      <c r="RB77" s="2"/>
      <c r="RC77" s="2"/>
      <c r="RD77" s="2"/>
      <c r="RE77" s="2"/>
      <c r="RF77" s="2"/>
      <c r="RG77" s="2"/>
      <c r="RH77" s="2"/>
      <c r="RI77" s="2"/>
      <c r="RJ77" s="2"/>
      <c r="RK77" s="2"/>
      <c r="RL77" s="2"/>
      <c r="RM77" s="2"/>
      <c r="RN77" s="2"/>
      <c r="RO77" s="2"/>
      <c r="RP77" s="2"/>
      <c r="RQ77" s="2"/>
      <c r="RR77" s="2"/>
      <c r="RS77" s="2"/>
      <c r="RT77" s="2"/>
      <c r="RU77" s="2"/>
      <c r="RV77" s="2"/>
      <c r="RW77" s="2"/>
      <c r="RX77" s="2"/>
      <c r="RY77" s="2"/>
      <c r="RZ77" s="2"/>
      <c r="SA77" s="2"/>
      <c r="SB77" s="2"/>
      <c r="SC77" s="2"/>
      <c r="SD77" s="2"/>
      <c r="SE77" s="2"/>
      <c r="SF77" s="2"/>
      <c r="SG77" s="2"/>
      <c r="SH77" s="2"/>
      <c r="SI77" s="2"/>
      <c r="SJ77" s="2"/>
      <c r="SK77" s="2"/>
      <c r="SL77" s="2"/>
      <c r="SM77" s="2"/>
      <c r="SN77" s="2"/>
      <c r="SO77" s="2"/>
      <c r="SP77" s="2"/>
      <c r="SQ77" s="2"/>
      <c r="SR77" s="2"/>
      <c r="SS77" s="2"/>
      <c r="ST77" s="2"/>
      <c r="SU77" s="2"/>
      <c r="SV77" s="2"/>
      <c r="SW77" s="2"/>
      <c r="SX77" s="2"/>
      <c r="SY77" s="2"/>
      <c r="SZ77" s="2"/>
      <c r="TA77" s="2"/>
      <c r="TB77" s="2"/>
      <c r="TC77" s="2"/>
      <c r="TD77" s="2"/>
      <c r="TE77" s="2"/>
      <c r="TF77" s="2"/>
      <c r="TG77" s="2"/>
      <c r="TH77" s="2"/>
      <c r="TI77" s="2"/>
      <c r="TJ77" s="2"/>
      <c r="TK77" s="2"/>
      <c r="TL77" s="2"/>
      <c r="TM77" s="2"/>
      <c r="TN77" s="2"/>
      <c r="TO77" s="2"/>
      <c r="TP77" s="2"/>
      <c r="TQ77" s="2"/>
      <c r="TR77" s="2"/>
      <c r="TS77" s="2"/>
      <c r="TT77" s="2"/>
      <c r="TU77" s="2"/>
      <c r="TV77" s="2"/>
      <c r="TW77" s="2"/>
      <c r="TX77" s="2"/>
      <c r="TY77" s="2"/>
      <c r="TZ77" s="2"/>
      <c r="UA77" s="2"/>
      <c r="UB77" s="2"/>
      <c r="UC77" s="2"/>
      <c r="UD77" s="2"/>
      <c r="UE77" s="2"/>
      <c r="UF77" s="2"/>
      <c r="UG77" s="2"/>
      <c r="UH77" s="2"/>
      <c r="UI77" s="2"/>
      <c r="UJ77" s="2"/>
      <c r="UK77" s="2"/>
      <c r="UL77" s="2"/>
      <c r="UM77" s="2"/>
      <c r="UN77" s="2"/>
      <c r="UO77" s="2"/>
      <c r="UP77" s="2"/>
      <c r="UQ77" s="2"/>
      <c r="UR77" s="2"/>
      <c r="US77" s="2"/>
      <c r="UT77" s="2"/>
      <c r="UU77" s="2"/>
      <c r="UV77" s="2"/>
      <c r="UW77" s="2"/>
      <c r="UX77" s="2"/>
      <c r="UY77" s="2"/>
      <c r="UZ77" s="2"/>
      <c r="VA77" s="2"/>
      <c r="VB77" s="2"/>
      <c r="VC77" s="2"/>
      <c r="VD77" s="2"/>
      <c r="VE77" s="2"/>
      <c r="VF77" s="2"/>
      <c r="VG77" s="2"/>
      <c r="VH77" s="2"/>
      <c r="VI77" s="2"/>
      <c r="VJ77" s="2"/>
      <c r="VK77" s="2"/>
      <c r="VL77" s="2"/>
      <c r="VM77" s="2"/>
      <c r="VN77" s="2"/>
      <c r="VO77" s="2"/>
      <c r="VP77" s="2"/>
      <c r="VQ77" s="2"/>
      <c r="VR77" s="2"/>
      <c r="VS77" s="2"/>
      <c r="VT77" s="2"/>
      <c r="VU77" s="2"/>
      <c r="VV77" s="2"/>
      <c r="VW77" s="2"/>
      <c r="VX77" s="2"/>
      <c r="VY77" s="2"/>
      <c r="VZ77" s="2"/>
      <c r="WA77" s="2"/>
      <c r="WB77" s="2"/>
      <c r="WC77" s="2"/>
      <c r="WD77" s="2"/>
      <c r="WE77" s="2"/>
      <c r="WF77" s="2"/>
      <c r="WG77" s="2"/>
      <c r="WH77" s="2"/>
      <c r="WI77" s="2"/>
      <c r="WJ77" s="2"/>
      <c r="WK77" s="2"/>
      <c r="WL77" s="2"/>
      <c r="WM77" s="2"/>
      <c r="WN77" s="2"/>
      <c r="WO77" s="2"/>
      <c r="WP77" s="2"/>
      <c r="WQ77" s="2"/>
      <c r="WR77" s="2"/>
      <c r="WS77" s="2"/>
      <c r="WT77" s="2"/>
      <c r="WU77" s="2"/>
      <c r="WV77" s="2"/>
      <c r="WW77" s="2"/>
      <c r="WX77" s="2"/>
      <c r="WY77" s="2"/>
      <c r="WZ77" s="2"/>
      <c r="XA77" s="2"/>
      <c r="XB77" s="2"/>
      <c r="XC77" s="2"/>
      <c r="XD77" s="2"/>
      <c r="XE77" s="2"/>
      <c r="XF77" s="2"/>
      <c r="XG77" s="2"/>
      <c r="XH77" s="2"/>
      <c r="XI77" s="2"/>
      <c r="XJ77" s="2"/>
      <c r="XK77" s="2"/>
      <c r="XL77" s="2"/>
      <c r="XM77" s="2"/>
      <c r="XN77" s="2"/>
      <c r="XO77" s="2"/>
      <c r="XP77" s="2"/>
      <c r="XQ77" s="2"/>
      <c r="XR77" s="2"/>
      <c r="XS77" s="2"/>
      <c r="XT77" s="2"/>
      <c r="XU77" s="2"/>
      <c r="XV77" s="2"/>
      <c r="XW77" s="2"/>
      <c r="XX77" s="2"/>
      <c r="XY77" s="2"/>
      <c r="XZ77" s="2"/>
      <c r="YA77" s="2"/>
      <c r="YB77" s="2"/>
      <c r="YC77" s="2"/>
      <c r="YD77" s="2"/>
      <c r="YE77" s="2"/>
      <c r="YF77" s="2"/>
      <c r="YG77" s="2"/>
      <c r="YH77" s="2"/>
      <c r="YI77" s="2"/>
      <c r="YJ77" s="2"/>
      <c r="YK77" s="2"/>
      <c r="YL77" s="2"/>
      <c r="YM77" s="2"/>
      <c r="YN77" s="2"/>
      <c r="YO77" s="2"/>
      <c r="YP77" s="2"/>
      <c r="YQ77" s="2"/>
      <c r="YR77" s="2"/>
      <c r="YS77" s="2"/>
      <c r="YT77" s="2"/>
      <c r="YU77" s="2"/>
      <c r="YV77" s="2"/>
      <c r="YW77" s="2"/>
      <c r="YX77" s="2"/>
      <c r="YY77" s="2"/>
      <c r="YZ77" s="2"/>
      <c r="ZA77" s="2"/>
      <c r="ZB77" s="2"/>
      <c r="ZC77" s="2"/>
      <c r="ZD77" s="2"/>
      <c r="ZE77" s="2"/>
      <c r="ZF77" s="2"/>
      <c r="ZG77" s="2"/>
      <c r="ZH77" s="2"/>
      <c r="ZI77" s="2"/>
      <c r="ZJ77" s="2"/>
      <c r="ZK77" s="2"/>
      <c r="ZL77" s="2"/>
      <c r="ZM77" s="2"/>
      <c r="ZN77" s="2"/>
      <c r="ZO77" s="2"/>
      <c r="ZP77" s="2"/>
      <c r="ZQ77" s="2"/>
      <c r="ZR77" s="2"/>
      <c r="ZS77" s="2"/>
      <c r="ZT77" s="2"/>
      <c r="ZU77" s="2"/>
      <c r="ZV77" s="2"/>
      <c r="ZW77" s="2"/>
      <c r="ZX77" s="2"/>
      <c r="ZY77" s="2"/>
      <c r="ZZ77" s="2"/>
      <c r="AAA77" s="2"/>
      <c r="AAB77" s="2"/>
      <c r="AAC77" s="2"/>
      <c r="AAD77" s="2"/>
      <c r="AAE77" s="2"/>
      <c r="AAF77" s="2"/>
      <c r="AAG77" s="2"/>
      <c r="AAH77" s="2"/>
      <c r="AAI77" s="2"/>
      <c r="AAJ77" s="2"/>
      <c r="AAK77" s="2"/>
      <c r="AAL77" s="2"/>
      <c r="AAM77" s="2"/>
      <c r="AAN77" s="2"/>
      <c r="AAO77" s="2"/>
      <c r="AAP77" s="2"/>
      <c r="AAQ77" s="2"/>
      <c r="AAR77" s="2"/>
      <c r="AAS77" s="2"/>
      <c r="AAT77" s="2"/>
      <c r="AAU77" s="2"/>
      <c r="AAV77" s="2"/>
      <c r="AAW77" s="2"/>
      <c r="AAX77" s="2"/>
      <c r="AAY77" s="2"/>
      <c r="AAZ77" s="2"/>
      <c r="ABA77" s="2"/>
      <c r="ABB77" s="2"/>
      <c r="ABC77" s="2"/>
      <c r="ABD77" s="2"/>
      <c r="ABE77" s="2"/>
      <c r="ABF77" s="2"/>
      <c r="ABG77" s="2"/>
      <c r="ABH77" s="2"/>
      <c r="ABI77" s="2"/>
      <c r="ABJ77" s="2"/>
      <c r="ABK77" s="2"/>
      <c r="ABL77" s="2"/>
      <c r="ABM77" s="2"/>
      <c r="ABN77" s="2"/>
      <c r="ABO77" s="2"/>
      <c r="ABP77" s="2"/>
      <c r="ABQ77" s="2"/>
      <c r="ABR77" s="2"/>
      <c r="ABS77" s="2"/>
      <c r="ABT77" s="2"/>
      <c r="ABU77" s="2"/>
      <c r="ABV77" s="2"/>
      <c r="ABW77" s="2"/>
      <c r="ABX77" s="2"/>
      <c r="ABY77" s="2"/>
      <c r="ABZ77" s="2"/>
      <c r="ACA77" s="2"/>
      <c r="ACB77" s="2"/>
      <c r="ACC77" s="2"/>
      <c r="ACD77" s="2"/>
      <c r="ACE77" s="2"/>
      <c r="ACF77" s="2"/>
      <c r="ACG77" s="2"/>
      <c r="ACH77" s="2"/>
      <c r="ACI77" s="2"/>
      <c r="ACJ77" s="2"/>
      <c r="ACK77" s="2"/>
      <c r="ACL77" s="2"/>
      <c r="ACM77" s="2"/>
      <c r="ACN77" s="2"/>
      <c r="ACO77" s="2"/>
      <c r="ACP77" s="2"/>
      <c r="ACQ77" s="2"/>
      <c r="ACR77" s="2"/>
      <c r="ACS77" s="2"/>
      <c r="ACT77" s="2"/>
      <c r="ACU77" s="2"/>
      <c r="ACV77" s="2"/>
      <c r="ACW77" s="2"/>
      <c r="ACX77" s="2"/>
      <c r="ACY77" s="2"/>
      <c r="ACZ77" s="2"/>
      <c r="ADA77" s="2"/>
      <c r="ADB77" s="2"/>
      <c r="ADC77" s="2"/>
      <c r="ADD77" s="2"/>
      <c r="ADE77" s="2"/>
      <c r="ADF77" s="2"/>
      <c r="ADG77" s="2"/>
      <c r="ADH77" s="2"/>
      <c r="ADI77" s="2"/>
      <c r="ADJ77" s="2"/>
      <c r="ADK77" s="2"/>
      <c r="ADL77" s="2"/>
      <c r="ADM77" s="2"/>
      <c r="ADN77" s="2"/>
      <c r="ADO77" s="2"/>
      <c r="ADP77" s="2"/>
      <c r="ADQ77" s="2"/>
      <c r="ADR77" s="2"/>
      <c r="ADS77" s="2"/>
      <c r="ADT77" s="2"/>
      <c r="ADU77" s="2"/>
      <c r="ADV77" s="2"/>
      <c r="ADW77" s="2"/>
      <c r="ADX77" s="2"/>
      <c r="ADY77" s="2"/>
      <c r="ADZ77" s="2"/>
      <c r="AEA77" s="2"/>
      <c r="AEB77" s="2"/>
      <c r="AEC77" s="2"/>
      <c r="AED77" s="2"/>
      <c r="AEE77" s="2"/>
      <c r="AEF77" s="2"/>
      <c r="AEG77" s="2"/>
      <c r="AEH77" s="2"/>
      <c r="AEI77" s="2"/>
      <c r="AEJ77" s="2"/>
      <c r="AEK77" s="2"/>
      <c r="AEL77" s="2"/>
      <c r="AEM77" s="2"/>
      <c r="AEN77" s="2"/>
      <c r="AEO77" s="2"/>
      <c r="AEP77" s="2"/>
      <c r="AEQ77" s="2"/>
      <c r="AER77" s="2"/>
      <c r="AES77" s="2"/>
      <c r="AET77" s="2"/>
      <c r="AEU77" s="2"/>
      <c r="AEV77" s="2"/>
      <c r="AEW77" s="2"/>
      <c r="AEX77" s="2"/>
      <c r="AEY77" s="2"/>
      <c r="AEZ77" s="2"/>
      <c r="AFA77" s="2"/>
      <c r="AFB77" s="2"/>
      <c r="AFC77" s="2"/>
      <c r="AFD77" s="2"/>
      <c r="AFE77" s="2"/>
      <c r="AFF77" s="2"/>
      <c r="AFG77" s="2"/>
      <c r="AFH77" s="2"/>
      <c r="AFI77" s="2"/>
      <c r="AFJ77" s="2"/>
      <c r="AFK77" s="2"/>
      <c r="AFL77" s="2"/>
      <c r="AFM77" s="2"/>
      <c r="AFN77" s="2"/>
      <c r="AFO77" s="2"/>
      <c r="AFP77" s="2"/>
      <c r="AFQ77" s="2"/>
      <c r="AFR77" s="2"/>
      <c r="AFS77" s="2"/>
      <c r="AFT77" s="2"/>
      <c r="AFU77" s="2"/>
      <c r="AFV77" s="2"/>
      <c r="AFW77" s="2"/>
      <c r="AFX77" s="2"/>
      <c r="AFY77" s="2"/>
      <c r="AFZ77" s="2"/>
      <c r="AGA77" s="2"/>
      <c r="AGB77" s="2"/>
      <c r="AGC77" s="2"/>
      <c r="AGD77" s="2"/>
      <c r="AGE77" s="2"/>
      <c r="AGF77" s="2"/>
      <c r="AGG77" s="2"/>
      <c r="AGH77" s="2"/>
      <c r="AGI77" s="2"/>
      <c r="AGJ77" s="2"/>
      <c r="AGK77" s="2"/>
      <c r="AGL77" s="2"/>
      <c r="AGM77" s="2"/>
      <c r="AGN77" s="2"/>
      <c r="AGO77" s="2"/>
      <c r="AGP77" s="2"/>
      <c r="AGQ77" s="2"/>
      <c r="AGR77" s="2"/>
      <c r="AGS77" s="2"/>
      <c r="AGT77" s="2"/>
      <c r="AGU77" s="2"/>
      <c r="AGV77" s="2"/>
      <c r="AGW77" s="2"/>
      <c r="AGX77" s="2"/>
      <c r="AGY77" s="2"/>
      <c r="AGZ77" s="2"/>
      <c r="AHA77" s="2"/>
      <c r="AHB77" s="2"/>
      <c r="AHC77" s="2"/>
      <c r="AHD77" s="2"/>
      <c r="AHE77" s="2"/>
      <c r="AHF77" s="2"/>
      <c r="AHG77" s="2"/>
      <c r="AHH77" s="2"/>
      <c r="AHI77" s="2"/>
      <c r="AHJ77" s="2"/>
      <c r="AHK77" s="2"/>
      <c r="AHL77" s="2"/>
      <c r="AHM77" s="2"/>
      <c r="AHN77" s="2"/>
      <c r="AHO77" s="2"/>
      <c r="AHP77" s="2"/>
      <c r="AHQ77" s="2"/>
      <c r="AHR77" s="2"/>
      <c r="AHS77" s="2"/>
      <c r="AHT77" s="2"/>
      <c r="AHU77" s="2"/>
      <c r="AHV77" s="2"/>
      <c r="AHW77" s="2"/>
      <c r="AHX77" s="2"/>
      <c r="AHY77" s="2"/>
      <c r="AHZ77" s="2"/>
      <c r="AIA77" s="2"/>
      <c r="AIB77" s="2"/>
      <c r="AIC77" s="2"/>
      <c r="AID77" s="2"/>
      <c r="AIE77" s="2"/>
      <c r="AIF77" s="2"/>
      <c r="AIG77" s="2"/>
      <c r="AIH77" s="2"/>
      <c r="AII77" s="2"/>
      <c r="AIJ77" s="2"/>
      <c r="AIK77" s="2"/>
      <c r="AIL77" s="2"/>
      <c r="AIM77" s="2"/>
      <c r="AIN77" s="2"/>
      <c r="AIO77" s="2"/>
      <c r="AIP77" s="2"/>
      <c r="AIQ77" s="2"/>
      <c r="AIR77" s="2"/>
      <c r="AIS77" s="2"/>
      <c r="AIT77" s="2"/>
      <c r="AIU77" s="2"/>
      <c r="AIV77" s="2"/>
      <c r="AIW77" s="2"/>
      <c r="AIX77" s="2"/>
      <c r="AIY77" s="2"/>
      <c r="AIZ77" s="2"/>
      <c r="AJA77" s="2"/>
      <c r="AJB77" s="2"/>
      <c r="AJC77" s="2"/>
      <c r="AJD77" s="2"/>
      <c r="AJE77" s="2"/>
      <c r="AJF77" s="2"/>
      <c r="AJG77" s="2"/>
      <c r="AJH77" s="2"/>
      <c r="AJI77" s="2"/>
      <c r="AJJ77" s="2"/>
      <c r="AJK77" s="2"/>
      <c r="AJL77" s="2"/>
      <c r="AJM77" s="2"/>
      <c r="AJN77" s="2"/>
      <c r="AJO77" s="2"/>
      <c r="AJP77" s="2"/>
      <c r="AJQ77" s="2"/>
      <c r="AJR77" s="2"/>
      <c r="AJS77" s="2"/>
      <c r="AJT77" s="2"/>
      <c r="AJU77" s="2"/>
      <c r="AJV77" s="2"/>
      <c r="AJW77" s="2"/>
      <c r="AJX77" s="2"/>
      <c r="AJY77" s="2"/>
      <c r="AJZ77" s="2"/>
      <c r="AKA77" s="2"/>
      <c r="AKB77" s="2"/>
      <c r="AKC77" s="2"/>
      <c r="AKD77" s="2"/>
      <c r="AKE77" s="2"/>
      <c r="AKF77" s="2"/>
      <c r="AKG77" s="2"/>
      <c r="AKH77" s="2"/>
      <c r="AKI77" s="2"/>
      <c r="AKJ77" s="2"/>
      <c r="AKK77" s="2"/>
      <c r="AKL77" s="2"/>
      <c r="AKM77" s="2"/>
      <c r="AKN77" s="2"/>
      <c r="AKO77" s="2"/>
      <c r="AKP77" s="2"/>
      <c r="AKQ77" s="2"/>
      <c r="AKR77" s="2"/>
      <c r="AKS77" s="2"/>
      <c r="AKT77" s="2"/>
      <c r="AKU77" s="2"/>
      <c r="AKV77" s="2"/>
      <c r="AKW77" s="2"/>
      <c r="AKX77" s="2"/>
      <c r="AKY77" s="2"/>
      <c r="AKZ77" s="2"/>
      <c r="ALA77" s="2"/>
      <c r="ALB77" s="2"/>
      <c r="ALC77" s="2"/>
      <c r="ALD77" s="2"/>
      <c r="ALE77" s="2"/>
      <c r="ALF77" s="2"/>
      <c r="ALG77" s="2"/>
      <c r="ALH77" s="2"/>
      <c r="ALI77" s="2"/>
      <c r="ALJ77" s="2"/>
      <c r="ALK77" s="2"/>
      <c r="ALL77" s="2"/>
      <c r="ALM77" s="2"/>
      <c r="ALN77" s="2"/>
      <c r="ALO77" s="2"/>
      <c r="ALP77" s="2"/>
      <c r="ALQ77" s="2"/>
      <c r="ALR77" s="2"/>
      <c r="ALS77" s="2"/>
      <c r="ALT77" s="2"/>
      <c r="ALU77" s="2"/>
      <c r="ALV77" s="2"/>
      <c r="ALW77" s="2"/>
      <c r="ALX77" s="2"/>
      <c r="ALY77" s="2"/>
      <c r="ALZ77" s="2"/>
      <c r="AMA77" s="2"/>
      <c r="AMB77" s="2"/>
      <c r="AMC77" s="2"/>
      <c r="AMD77" s="2"/>
      <c r="AME77" s="2"/>
      <c r="AMF77" s="2"/>
      <c r="AMG77" s="2"/>
      <c r="AMH77" s="2"/>
      <c r="AMI77" s="2"/>
      <c r="AMJ77" s="2"/>
      <c r="AMK77" s="2"/>
      <c r="AML77" s="2"/>
      <c r="AMM77" s="2"/>
      <c r="AMN77" s="2"/>
      <c r="AMO77" s="2"/>
      <c r="AMP77" s="2"/>
      <c r="AMQ77" s="2"/>
      <c r="AMR77" s="2"/>
      <c r="AMS77" s="2"/>
      <c r="AMT77" s="2"/>
      <c r="AMU77" s="2"/>
      <c r="AMV77" s="2"/>
      <c r="AMW77" s="2"/>
      <c r="AMX77" s="2"/>
      <c r="AMY77" s="2"/>
      <c r="AMZ77" s="2"/>
      <c r="ANA77" s="2"/>
      <c r="ANB77" s="2"/>
      <c r="ANC77" s="2"/>
      <c r="AND77" s="2"/>
      <c r="ANE77" s="2"/>
      <c r="ANF77" s="2"/>
      <c r="ANG77" s="2"/>
      <c r="ANH77" s="2"/>
      <c r="ANI77" s="2"/>
      <c r="ANJ77" s="2"/>
      <c r="ANK77" s="2"/>
      <c r="ANL77" s="2"/>
      <c r="ANM77" s="2"/>
      <c r="ANN77" s="2"/>
      <c r="ANO77" s="2"/>
      <c r="ANP77" s="2"/>
      <c r="ANQ77" s="2"/>
      <c r="ANR77" s="2"/>
      <c r="ANS77" s="2"/>
      <c r="ANT77" s="2"/>
      <c r="ANU77" s="2"/>
      <c r="ANV77" s="2"/>
      <c r="ANW77" s="2"/>
      <c r="ANX77" s="2"/>
      <c r="ANY77" s="2"/>
      <c r="ANZ77" s="2"/>
      <c r="AOA77" s="2"/>
      <c r="AOB77" s="2"/>
      <c r="AOC77" s="2"/>
      <c r="AOD77" s="2"/>
      <c r="AOE77" s="2"/>
      <c r="AOF77" s="2"/>
      <c r="AOG77" s="2"/>
      <c r="AOH77" s="2"/>
      <c r="AOI77" s="2"/>
      <c r="AOJ77" s="2"/>
      <c r="AOK77" s="2"/>
      <c r="AOL77" s="2"/>
      <c r="AOM77" s="2"/>
      <c r="AON77" s="2"/>
      <c r="AOO77" s="2"/>
      <c r="AOP77" s="2"/>
      <c r="AOQ77" s="2"/>
      <c r="AOR77" s="2"/>
      <c r="AOS77" s="2"/>
      <c r="AOT77" s="2"/>
      <c r="AOU77" s="2"/>
      <c r="AOV77" s="2"/>
      <c r="AOW77" s="2"/>
      <c r="AOX77" s="2"/>
      <c r="AOY77" s="2"/>
      <c r="AOZ77" s="2"/>
      <c r="APA77" s="2"/>
      <c r="APB77" s="2"/>
      <c r="APC77" s="2"/>
      <c r="APD77" s="2"/>
      <c r="APE77" s="2"/>
      <c r="APF77" s="2"/>
      <c r="APG77" s="2"/>
      <c r="APH77" s="2"/>
      <c r="API77" s="2"/>
      <c r="APJ77" s="2"/>
      <c r="APK77" s="2"/>
      <c r="APL77" s="2"/>
      <c r="APM77" s="2"/>
      <c r="APN77" s="2"/>
      <c r="APO77" s="2"/>
      <c r="APP77" s="2"/>
      <c r="APQ77" s="2"/>
      <c r="APR77" s="2"/>
      <c r="APS77" s="2"/>
      <c r="APT77" s="2"/>
      <c r="APU77" s="2"/>
      <c r="APV77" s="2"/>
      <c r="APW77" s="2"/>
      <c r="APX77" s="2"/>
      <c r="APY77" s="2"/>
      <c r="APZ77" s="2"/>
      <c r="AQA77" s="2"/>
      <c r="AQB77" s="2"/>
      <c r="AQC77" s="2"/>
      <c r="AQD77" s="2"/>
      <c r="AQE77" s="2"/>
      <c r="AQF77" s="2"/>
      <c r="AQG77" s="2"/>
      <c r="AQH77" s="2"/>
      <c r="AQI77" s="2"/>
      <c r="AQJ77" s="2"/>
      <c r="AQK77" s="2"/>
      <c r="AQL77" s="2"/>
      <c r="AQM77" s="2"/>
      <c r="AQN77" s="2"/>
      <c r="AQO77" s="2"/>
      <c r="AQP77" s="2"/>
      <c r="AQQ77" s="2"/>
      <c r="AQR77" s="2"/>
      <c r="AQS77" s="2"/>
      <c r="AQT77" s="2"/>
      <c r="AQU77" s="2"/>
      <c r="AQV77" s="2"/>
      <c r="AQW77" s="2"/>
      <c r="AQX77" s="2"/>
      <c r="AQY77" s="2"/>
      <c r="AQZ77" s="2"/>
      <c r="ARA77" s="2"/>
      <c r="ARB77" s="2"/>
      <c r="ARC77" s="2"/>
      <c r="ARD77" s="2"/>
      <c r="ARE77" s="2"/>
      <c r="ARF77" s="2"/>
      <c r="ARG77" s="2"/>
      <c r="ARH77" s="2"/>
      <c r="ARI77" s="2"/>
      <c r="ARJ77" s="2"/>
      <c r="ARK77" s="2"/>
      <c r="ARL77" s="2"/>
      <c r="ARM77" s="2"/>
      <c r="ARN77" s="2"/>
      <c r="ARO77" s="2"/>
      <c r="ARP77" s="2"/>
      <c r="ARQ77" s="2"/>
      <c r="ARR77" s="2"/>
      <c r="ARS77" s="2"/>
      <c r="ART77" s="2"/>
      <c r="ARU77" s="2"/>
      <c r="ARV77" s="2"/>
      <c r="ARW77" s="2"/>
      <c r="ARX77" s="2"/>
      <c r="ARY77" s="2"/>
      <c r="ARZ77" s="2"/>
      <c r="ASA77" s="2"/>
      <c r="ASB77" s="2"/>
      <c r="ASC77" s="2"/>
      <c r="ASD77" s="2"/>
      <c r="ASE77" s="2"/>
      <c r="ASF77" s="2"/>
      <c r="ASG77" s="2"/>
      <c r="ASH77" s="2"/>
      <c r="ASI77" s="2"/>
      <c r="ASJ77" s="2"/>
      <c r="ASK77" s="2"/>
      <c r="ASL77" s="2"/>
      <c r="ASM77" s="2"/>
      <c r="ASN77" s="2"/>
      <c r="ASO77" s="2"/>
      <c r="ASP77" s="2"/>
      <c r="ASQ77" s="2"/>
      <c r="ASR77" s="2"/>
      <c r="ASS77" s="2"/>
      <c r="AST77" s="2"/>
      <c r="ASU77" s="2"/>
      <c r="ASV77" s="2"/>
      <c r="ASW77" s="2"/>
      <c r="ASX77" s="2"/>
      <c r="ASY77" s="2"/>
      <c r="ASZ77" s="2"/>
      <c r="ATA77" s="2"/>
      <c r="ATB77" s="2"/>
      <c r="ATC77" s="2"/>
      <c r="ATD77" s="2"/>
      <c r="ATE77" s="2"/>
      <c r="ATF77" s="2"/>
      <c r="ATG77" s="2"/>
      <c r="ATH77" s="2"/>
      <c r="ATI77" s="2"/>
      <c r="ATJ77" s="2"/>
      <c r="ATK77" s="2"/>
      <c r="ATL77" s="2"/>
      <c r="ATM77" s="2"/>
      <c r="ATN77" s="2"/>
      <c r="ATO77" s="2"/>
      <c r="ATP77" s="2"/>
      <c r="ATQ77" s="2"/>
      <c r="ATR77" s="2"/>
      <c r="ATS77" s="2"/>
      <c r="ATT77" s="2"/>
      <c r="ATU77" s="2"/>
      <c r="ATV77" s="2"/>
      <c r="ATW77" s="2"/>
      <c r="ATX77" s="2"/>
      <c r="ATY77" s="2"/>
      <c r="ATZ77" s="2"/>
      <c r="AUA77" s="2"/>
      <c r="AUB77" s="2"/>
      <c r="AUC77" s="2"/>
      <c r="AUD77" s="2"/>
      <c r="AUE77" s="2"/>
      <c r="AUF77" s="2"/>
      <c r="AUG77" s="2"/>
      <c r="AUH77" s="2"/>
      <c r="AUI77" s="2"/>
      <c r="AUJ77" s="2"/>
      <c r="AUK77" s="2"/>
      <c r="AUL77" s="2"/>
      <c r="AUM77" s="2"/>
      <c r="AUN77" s="2"/>
      <c r="AUO77" s="2"/>
      <c r="AUP77" s="2"/>
      <c r="AUQ77" s="2"/>
      <c r="AUR77" s="2"/>
      <c r="AUS77" s="2"/>
      <c r="AUT77" s="2"/>
      <c r="AUU77" s="2"/>
      <c r="AUV77" s="2"/>
      <c r="AUW77" s="2"/>
      <c r="AUX77" s="2"/>
      <c r="AUY77" s="2"/>
      <c r="AUZ77" s="2"/>
      <c r="AVA77" s="2"/>
      <c r="AVB77" s="2"/>
      <c r="AVC77" s="2"/>
      <c r="AVD77" s="2"/>
      <c r="AVE77" s="2"/>
      <c r="AVF77" s="2"/>
      <c r="AVG77" s="2"/>
      <c r="AVH77" s="2"/>
      <c r="AVI77" s="2"/>
      <c r="AVJ77" s="2"/>
      <c r="AVK77" s="2"/>
      <c r="AVL77" s="2"/>
      <c r="AVM77" s="2"/>
      <c r="AVN77" s="2"/>
      <c r="AVO77" s="2"/>
      <c r="AVP77" s="2"/>
      <c r="AVQ77" s="2"/>
      <c r="AVR77" s="2"/>
      <c r="AVS77" s="2"/>
      <c r="AVT77" s="2"/>
      <c r="AVU77" s="2"/>
      <c r="AVV77" s="2"/>
      <c r="AVW77" s="2"/>
      <c r="AVX77" s="2"/>
      <c r="AVY77" s="2"/>
      <c r="AVZ77" s="2"/>
      <c r="AWA77" s="2"/>
      <c r="AWB77" s="2"/>
      <c r="AWC77" s="2"/>
      <c r="AWD77" s="2"/>
      <c r="AWE77" s="2"/>
      <c r="AWF77" s="2"/>
      <c r="AWG77" s="2"/>
      <c r="AWH77" s="2"/>
      <c r="AWI77" s="2"/>
      <c r="AWJ77" s="2"/>
      <c r="AWK77" s="2"/>
      <c r="AWL77" s="2"/>
      <c r="AWM77" s="2"/>
      <c r="AWN77" s="2"/>
      <c r="AWO77" s="2"/>
      <c r="AWP77" s="2"/>
      <c r="AWQ77" s="2"/>
      <c r="AWR77" s="2"/>
      <c r="AWS77" s="2"/>
      <c r="AWT77" s="2"/>
      <c r="AWU77" s="2"/>
      <c r="AWV77" s="2"/>
      <c r="AWW77" s="2"/>
      <c r="AWX77" s="2"/>
      <c r="AWY77" s="2"/>
      <c r="AWZ77" s="2"/>
      <c r="AXA77" s="2"/>
      <c r="AXB77" s="2"/>
      <c r="AXC77" s="2"/>
      <c r="AXD77" s="2"/>
      <c r="AXE77" s="2"/>
      <c r="AXF77" s="2"/>
      <c r="AXG77" s="2"/>
      <c r="AXH77" s="2"/>
      <c r="AXI77" s="2"/>
      <c r="AXJ77" s="2"/>
      <c r="AXK77" s="2"/>
      <c r="AXL77" s="2"/>
      <c r="AXM77" s="2"/>
      <c r="AXN77" s="2"/>
      <c r="AXO77" s="2"/>
      <c r="AXP77" s="2"/>
      <c r="AXQ77" s="2"/>
      <c r="AXR77" s="2"/>
      <c r="AXS77" s="2"/>
      <c r="AXT77" s="2"/>
      <c r="AXU77" s="2"/>
      <c r="AXV77" s="2"/>
      <c r="AXW77" s="2"/>
      <c r="AXX77" s="2"/>
      <c r="AXY77" s="2"/>
      <c r="AXZ77" s="2"/>
      <c r="AYA77" s="2"/>
      <c r="AYB77" s="2"/>
      <c r="AYC77" s="2"/>
      <c r="AYD77" s="2"/>
      <c r="AYE77" s="2"/>
      <c r="AYF77" s="2"/>
      <c r="AYG77" s="2"/>
      <c r="AYH77" s="2"/>
      <c r="AYI77" s="2"/>
      <c r="AYJ77" s="2"/>
      <c r="AYK77" s="2"/>
      <c r="AYL77" s="2"/>
      <c r="AYM77" s="2"/>
      <c r="AYN77" s="2"/>
      <c r="AYO77" s="2"/>
      <c r="AYP77" s="2"/>
      <c r="AYQ77" s="2"/>
      <c r="AYR77" s="2"/>
      <c r="AYS77" s="2"/>
      <c r="AYT77" s="2"/>
      <c r="AYU77" s="2"/>
      <c r="AYV77" s="2"/>
      <c r="AYW77" s="2"/>
      <c r="AYX77" s="2"/>
      <c r="AYY77" s="2"/>
      <c r="AYZ77" s="2"/>
      <c r="AZA77" s="2"/>
      <c r="AZB77" s="2"/>
      <c r="AZC77" s="2"/>
      <c r="AZD77" s="2"/>
      <c r="AZE77" s="2"/>
      <c r="AZF77" s="2"/>
      <c r="AZG77" s="2"/>
      <c r="AZH77" s="2"/>
      <c r="AZI77" s="2"/>
      <c r="AZJ77" s="2"/>
      <c r="AZK77" s="2"/>
      <c r="AZL77" s="2"/>
      <c r="AZM77" s="2"/>
      <c r="AZN77" s="2"/>
      <c r="AZO77" s="2"/>
      <c r="AZP77" s="2"/>
      <c r="AZQ77" s="2"/>
      <c r="AZR77" s="2"/>
      <c r="AZS77" s="2"/>
      <c r="AZT77" s="2"/>
      <c r="AZU77" s="2"/>
      <c r="AZV77" s="2"/>
      <c r="AZW77" s="2"/>
      <c r="AZX77" s="2"/>
      <c r="AZY77" s="2"/>
      <c r="AZZ77" s="2"/>
      <c r="BAA77" s="2"/>
      <c r="BAB77" s="2"/>
      <c r="BAC77" s="2"/>
      <c r="BAD77" s="2"/>
      <c r="BAE77" s="2"/>
      <c r="BAF77" s="2"/>
      <c r="BAG77" s="2"/>
      <c r="BAH77" s="2"/>
      <c r="BAI77" s="2"/>
      <c r="BAJ77" s="2"/>
      <c r="BAK77" s="2"/>
      <c r="BAL77" s="2"/>
      <c r="BAM77" s="2"/>
      <c r="BAN77" s="2"/>
      <c r="BAO77" s="2"/>
      <c r="BAP77" s="2"/>
      <c r="BAQ77" s="2"/>
      <c r="BAR77" s="2"/>
      <c r="BAS77" s="2"/>
      <c r="BAT77" s="2"/>
      <c r="BAU77" s="2"/>
      <c r="BAV77" s="2"/>
      <c r="BAW77" s="2"/>
      <c r="BAX77" s="2"/>
      <c r="BAY77" s="2"/>
      <c r="BAZ77" s="2"/>
      <c r="BBA77" s="2"/>
      <c r="BBB77" s="2"/>
      <c r="BBC77" s="2"/>
      <c r="BBD77" s="2"/>
      <c r="BBE77" s="2"/>
      <c r="BBF77" s="2"/>
      <c r="BBG77" s="2"/>
      <c r="BBH77" s="2"/>
      <c r="BBI77" s="2"/>
      <c r="BBJ77" s="2"/>
      <c r="BBK77" s="2"/>
      <c r="BBL77" s="2"/>
      <c r="BBM77" s="2"/>
      <c r="BBN77" s="2"/>
      <c r="BBO77" s="2"/>
      <c r="BBP77" s="2"/>
      <c r="BBQ77" s="2"/>
      <c r="BBR77" s="2"/>
      <c r="BBS77" s="2"/>
      <c r="BBT77" s="2"/>
      <c r="BBU77" s="2"/>
      <c r="BBV77" s="2"/>
      <c r="BBW77" s="2"/>
      <c r="BBX77" s="2"/>
      <c r="BBY77" s="2"/>
      <c r="BBZ77" s="2"/>
      <c r="BCA77" s="2"/>
      <c r="BCB77" s="2"/>
      <c r="BCC77" s="2"/>
      <c r="BCD77" s="2"/>
      <c r="BCE77" s="2"/>
      <c r="BCF77" s="2"/>
      <c r="BCG77" s="2"/>
      <c r="BCH77" s="2"/>
      <c r="BCI77" s="2"/>
      <c r="BCJ77" s="2"/>
      <c r="BCK77" s="2"/>
      <c r="BCL77" s="2"/>
      <c r="BCM77" s="2"/>
      <c r="BCN77" s="2"/>
      <c r="BCO77" s="2"/>
      <c r="BCP77" s="2"/>
      <c r="BCQ77" s="2"/>
      <c r="BCR77" s="2"/>
      <c r="BCS77" s="2"/>
      <c r="BCT77" s="2"/>
      <c r="BCU77" s="2"/>
      <c r="BCV77" s="2"/>
      <c r="BCW77" s="2"/>
      <c r="BCX77" s="2"/>
      <c r="BCY77" s="2"/>
      <c r="BCZ77" s="2"/>
      <c r="BDA77" s="2"/>
      <c r="BDB77" s="2"/>
      <c r="BDC77" s="2"/>
      <c r="BDD77" s="2"/>
      <c r="BDE77" s="2"/>
      <c r="BDF77" s="2"/>
      <c r="BDG77" s="2"/>
      <c r="BDH77" s="2"/>
      <c r="BDI77" s="2"/>
      <c r="BDJ77" s="2"/>
      <c r="BDK77" s="2"/>
      <c r="BDL77" s="2"/>
      <c r="BDM77" s="2"/>
      <c r="BDN77" s="2"/>
      <c r="BDO77" s="2"/>
      <c r="BDP77" s="2"/>
      <c r="BDQ77" s="2"/>
      <c r="BDR77" s="2"/>
      <c r="BDS77" s="2"/>
      <c r="BDT77" s="2"/>
      <c r="BDU77" s="2"/>
      <c r="BDV77" s="2"/>
      <c r="BDW77" s="2"/>
      <c r="BDX77" s="2"/>
      <c r="BDY77" s="2"/>
      <c r="BDZ77" s="2"/>
      <c r="BEA77" s="2"/>
      <c r="BEB77" s="2"/>
      <c r="BEC77" s="2"/>
      <c r="BED77" s="2"/>
      <c r="BEE77" s="2"/>
      <c r="BEF77" s="2"/>
      <c r="BEG77" s="2"/>
      <c r="BEH77" s="2"/>
      <c r="BEI77" s="2"/>
      <c r="BEJ77" s="2"/>
      <c r="BEK77" s="2"/>
      <c r="BEL77" s="2"/>
      <c r="BEM77" s="2"/>
      <c r="BEN77" s="2"/>
      <c r="BEO77" s="2"/>
      <c r="BEP77" s="2"/>
      <c r="BEQ77" s="2"/>
      <c r="BER77" s="2"/>
      <c r="BES77" s="2"/>
      <c r="BET77" s="2"/>
      <c r="BEU77" s="2"/>
      <c r="BEV77" s="2"/>
      <c r="BEW77" s="2"/>
      <c r="BEX77" s="2"/>
      <c r="BEY77" s="2"/>
      <c r="BEZ77" s="2"/>
      <c r="BFA77" s="2"/>
      <c r="BFB77" s="2"/>
      <c r="BFC77" s="2"/>
      <c r="BFD77" s="2"/>
      <c r="BFE77" s="2"/>
      <c r="BFF77" s="2"/>
      <c r="BFG77" s="2"/>
      <c r="BFH77" s="2"/>
      <c r="BFI77" s="2"/>
      <c r="BFJ77" s="2"/>
      <c r="BFK77" s="2"/>
      <c r="BFL77" s="2"/>
      <c r="BFM77" s="2"/>
      <c r="BFN77" s="2"/>
      <c r="BFO77" s="2"/>
      <c r="BFP77" s="2"/>
      <c r="BFQ77" s="2"/>
      <c r="BFR77" s="2"/>
      <c r="BFS77" s="2"/>
      <c r="BFT77" s="2"/>
      <c r="BFU77" s="2"/>
      <c r="BFV77" s="2"/>
      <c r="BFW77" s="2"/>
      <c r="BFX77" s="2"/>
      <c r="BFY77" s="2"/>
      <c r="BFZ77" s="2"/>
      <c r="BGA77" s="2"/>
      <c r="BGB77" s="2"/>
      <c r="BGC77" s="2"/>
      <c r="BGD77" s="2"/>
      <c r="BGE77" s="2"/>
      <c r="BGF77" s="2"/>
      <c r="BGG77" s="2"/>
      <c r="BGH77" s="2"/>
      <c r="BGI77" s="2"/>
      <c r="BGJ77" s="2"/>
      <c r="BGK77" s="2"/>
      <c r="BGL77" s="2"/>
      <c r="BGM77" s="2"/>
      <c r="BGN77" s="2"/>
      <c r="BGO77" s="2"/>
      <c r="BGP77" s="2"/>
      <c r="BGQ77" s="2"/>
      <c r="BGR77" s="2"/>
      <c r="BGS77" s="2"/>
      <c r="BGT77" s="2"/>
      <c r="BGU77" s="2"/>
      <c r="BGV77" s="2"/>
      <c r="BGW77" s="2"/>
      <c r="BGX77" s="2"/>
      <c r="BGY77" s="2"/>
      <c r="BGZ77" s="2"/>
      <c r="BHA77" s="2"/>
      <c r="BHB77" s="2"/>
      <c r="BHC77" s="2"/>
      <c r="BHD77" s="2"/>
      <c r="BHE77" s="2"/>
      <c r="BHF77" s="2"/>
      <c r="BHG77" s="2"/>
      <c r="BHH77" s="2"/>
      <c r="BHI77" s="2"/>
      <c r="BHJ77" s="2"/>
      <c r="BHK77" s="2"/>
      <c r="BHL77" s="2"/>
      <c r="BHM77" s="2"/>
      <c r="BHN77" s="2"/>
      <c r="BHO77" s="2"/>
      <c r="BHP77" s="2"/>
      <c r="BHQ77" s="2"/>
      <c r="BHR77" s="2"/>
      <c r="BHS77" s="2"/>
      <c r="BHT77" s="2"/>
      <c r="BHU77" s="2"/>
      <c r="BHV77" s="2"/>
      <c r="BHW77" s="2"/>
      <c r="BHX77" s="2"/>
      <c r="BHY77" s="2"/>
      <c r="BHZ77" s="2"/>
      <c r="BIA77" s="2"/>
      <c r="BIB77" s="2"/>
      <c r="BIC77" s="2"/>
      <c r="BID77" s="2"/>
      <c r="BIE77" s="2"/>
      <c r="BIF77" s="2"/>
      <c r="BIG77" s="2"/>
      <c r="BIH77" s="2"/>
      <c r="BII77" s="2"/>
      <c r="BIJ77" s="2"/>
      <c r="BIK77" s="2"/>
      <c r="BIL77" s="2"/>
      <c r="BIM77" s="2"/>
      <c r="BIN77" s="2"/>
      <c r="BIO77" s="2"/>
      <c r="BIP77" s="2"/>
      <c r="BIQ77" s="2"/>
      <c r="BIR77" s="2"/>
      <c r="BIS77" s="2"/>
      <c r="BIT77" s="2"/>
      <c r="BIU77" s="2"/>
      <c r="BIV77" s="2"/>
      <c r="BIW77" s="2"/>
      <c r="BIX77" s="2"/>
      <c r="BIY77" s="2"/>
      <c r="BIZ77" s="2"/>
      <c r="BJA77" s="2"/>
      <c r="BJB77" s="2"/>
      <c r="BJC77" s="2"/>
      <c r="BJD77" s="2"/>
      <c r="BJE77" s="2"/>
      <c r="BJF77" s="2"/>
      <c r="BJG77" s="2"/>
      <c r="BJH77" s="2"/>
      <c r="BJI77" s="2"/>
      <c r="BJJ77" s="2"/>
      <c r="BJK77" s="2"/>
      <c r="BJL77" s="2"/>
      <c r="BJM77" s="2"/>
      <c r="BJN77" s="2"/>
      <c r="BJO77" s="2"/>
      <c r="BJP77" s="2"/>
      <c r="BJQ77" s="2"/>
      <c r="BJR77" s="2"/>
      <c r="BJS77" s="2"/>
      <c r="BJT77" s="2"/>
      <c r="BJU77" s="2"/>
      <c r="BJV77" s="2"/>
      <c r="BJW77" s="2"/>
      <c r="BJX77" s="2"/>
      <c r="BJY77" s="2"/>
      <c r="BJZ77" s="2"/>
      <c r="BKA77" s="2"/>
      <c r="BKB77" s="2"/>
      <c r="BKC77" s="2"/>
      <c r="BKD77" s="2"/>
      <c r="BKE77" s="2"/>
      <c r="BKF77" s="2"/>
      <c r="BKG77" s="2"/>
      <c r="BKH77" s="2"/>
      <c r="BKI77" s="2"/>
      <c r="BKJ77" s="2"/>
      <c r="BKK77" s="2"/>
      <c r="BKL77" s="2"/>
      <c r="BKM77" s="2"/>
      <c r="BKN77" s="2"/>
      <c r="BKO77" s="2"/>
      <c r="BKP77" s="2"/>
      <c r="BKQ77" s="2"/>
      <c r="BKR77" s="2"/>
      <c r="BKS77" s="2"/>
      <c r="BKT77" s="2"/>
      <c r="BKU77" s="2"/>
      <c r="BKV77" s="2"/>
      <c r="BKW77" s="2"/>
      <c r="BKX77" s="2"/>
      <c r="BKY77" s="2"/>
      <c r="BKZ77" s="2"/>
      <c r="BLA77" s="2"/>
      <c r="BLB77" s="2"/>
      <c r="BLC77" s="2"/>
      <c r="BLD77" s="2"/>
      <c r="BLE77" s="2"/>
      <c r="BLF77" s="2"/>
      <c r="BLG77" s="2"/>
      <c r="BLH77" s="2"/>
      <c r="BLI77" s="2"/>
      <c r="BLJ77" s="2"/>
      <c r="BLK77" s="2"/>
      <c r="BLL77" s="2"/>
      <c r="BLM77" s="2"/>
      <c r="BLN77" s="2"/>
      <c r="BLO77" s="2"/>
      <c r="BLP77" s="2"/>
      <c r="BLQ77" s="2"/>
      <c r="BLR77" s="2"/>
      <c r="BLS77" s="2"/>
      <c r="BLT77" s="2"/>
      <c r="BLU77" s="2"/>
      <c r="BLV77" s="2"/>
      <c r="BLW77" s="2"/>
      <c r="BLX77" s="2"/>
      <c r="BLY77" s="2"/>
      <c r="BLZ77" s="2"/>
      <c r="BMA77" s="2"/>
      <c r="BMB77" s="2"/>
      <c r="BMC77" s="2"/>
      <c r="BMD77" s="2"/>
      <c r="BME77" s="2"/>
      <c r="BMF77" s="2"/>
      <c r="BMG77" s="2"/>
      <c r="BMH77" s="2"/>
      <c r="BMI77" s="2"/>
      <c r="BMJ77" s="2"/>
      <c r="BMK77" s="2"/>
      <c r="BML77" s="2"/>
      <c r="BMM77" s="2"/>
      <c r="BMN77" s="2"/>
      <c r="BMO77" s="2"/>
      <c r="BMP77" s="2"/>
      <c r="BMQ77" s="2"/>
      <c r="BMR77" s="2"/>
      <c r="BMS77" s="2"/>
      <c r="BMT77" s="2"/>
      <c r="BMU77" s="2"/>
      <c r="BMV77" s="2"/>
      <c r="BMW77" s="2"/>
      <c r="BMX77" s="2"/>
      <c r="BMY77" s="2"/>
      <c r="BMZ77" s="2"/>
      <c r="BNA77" s="2"/>
      <c r="BNB77" s="2"/>
      <c r="BNC77" s="2"/>
      <c r="BND77" s="2"/>
      <c r="BNE77" s="2"/>
      <c r="BNF77" s="2"/>
      <c r="BNG77" s="2"/>
      <c r="BNH77" s="2"/>
      <c r="BNI77" s="2"/>
      <c r="BNJ77" s="2"/>
      <c r="BNK77" s="2"/>
      <c r="BNL77" s="2"/>
      <c r="BNM77" s="2"/>
      <c r="BNN77" s="2"/>
      <c r="BNO77" s="2"/>
      <c r="BNP77" s="2"/>
      <c r="BNQ77" s="2"/>
      <c r="BNR77" s="2"/>
      <c r="BNS77" s="2"/>
      <c r="BNT77" s="2"/>
      <c r="BNU77" s="2"/>
      <c r="BNV77" s="2"/>
      <c r="BNW77" s="2"/>
      <c r="BNX77" s="2"/>
      <c r="BNY77" s="2"/>
      <c r="BNZ77" s="2"/>
    </row>
    <row r="78" spans="1:10660" s="69" customFormat="1" ht="29.45" thickBot="1">
      <c r="A78" s="119" t="s">
        <v>17</v>
      </c>
      <c r="B78" s="124" t="s">
        <v>48</v>
      </c>
      <c r="C78" s="165" t="s">
        <v>145</v>
      </c>
      <c r="D78" s="86"/>
      <c r="E78" s="84" t="s">
        <v>20</v>
      </c>
      <c r="F78" s="62"/>
      <c r="G78" s="54" t="s">
        <v>21</v>
      </c>
      <c r="H78" s="55" t="str">
        <f t="shared" si="75"/>
        <v>IN</v>
      </c>
      <c r="I78" s="55" t="str" cm="1">
        <f t="array" ref="I78">CurrentSchedule(I78,COUNTA($2:$2),$I$1)</f>
        <v>NA</v>
      </c>
      <c r="J78" s="120"/>
      <c r="K78" s="57" cm="1">
        <f t="array" ref="K78">ScheduledWeek(K78, COUNTA($2:$2),$K$2)</f>
        <v>0</v>
      </c>
      <c r="L78" s="108" cm="1">
        <f t="array" ref="L78">ScheduledWeek(L78, COUNTA($2:$2),$L$2)</f>
        <v>0</v>
      </c>
      <c r="M78" s="108">
        <f t="shared" si="70"/>
        <v>0</v>
      </c>
      <c r="N78" s="108">
        <f t="shared" si="71"/>
        <v>0</v>
      </c>
      <c r="O78" s="108">
        <f t="shared" si="72"/>
        <v>0</v>
      </c>
      <c r="P78" s="108">
        <f t="shared" si="73"/>
        <v>40</v>
      </c>
      <c r="Q78" s="108">
        <f t="shared" si="74"/>
        <v>0</v>
      </c>
      <c r="R78" s="2"/>
      <c r="S78" s="2"/>
      <c r="T78" s="2"/>
      <c r="U78" s="2"/>
      <c r="V78" s="2"/>
      <c r="W78" s="2"/>
      <c r="X78" s="14"/>
      <c r="Y78" s="14"/>
      <c r="Z78" s="14"/>
      <c r="AA78" s="14"/>
      <c r="AB78" s="14"/>
      <c r="AC78" s="2"/>
      <c r="AD78" s="2"/>
      <c r="AE78" s="2"/>
      <c r="AF78" s="2"/>
      <c r="AG78" s="2"/>
      <c r="AH78" s="2"/>
      <c r="AI78" s="2"/>
      <c r="AJ78" s="2"/>
      <c r="AK78" s="2"/>
      <c r="AL78" s="2"/>
      <c r="AM78" s="2"/>
      <c r="AN78" s="2"/>
      <c r="AO78" s="2"/>
      <c r="AP78" s="2"/>
      <c r="AQ78" s="2"/>
      <c r="AR78" s="2"/>
      <c r="AS78" s="2"/>
      <c r="AT78" s="2"/>
      <c r="AU78" s="2"/>
      <c r="AV78" s="2"/>
      <c r="AW78" s="2"/>
      <c r="AX78" s="2"/>
      <c r="AY78" s="2"/>
      <c r="AZ78" s="2" t="s">
        <v>16</v>
      </c>
      <c r="BA78" s="2" t="s">
        <v>16</v>
      </c>
      <c r="BB78" s="2" t="s">
        <v>16</v>
      </c>
      <c r="BC78" s="2" t="s">
        <v>29</v>
      </c>
      <c r="BD78" s="2" t="s">
        <v>16</v>
      </c>
      <c r="BE78" s="2"/>
      <c r="BF78" s="2"/>
      <c r="BG78" s="2" t="s">
        <v>25</v>
      </c>
      <c r="BH78" s="2" t="s">
        <v>25</v>
      </c>
      <c r="BI78" s="2" t="s">
        <v>25</v>
      </c>
      <c r="BJ78" s="2" t="s">
        <v>25</v>
      </c>
      <c r="BK78" s="2" t="s">
        <v>25</v>
      </c>
      <c r="BL78" s="2"/>
      <c r="BM78" s="2"/>
      <c r="BN78" s="2" t="s">
        <v>16</v>
      </c>
      <c r="BO78" s="2" t="s">
        <v>29</v>
      </c>
      <c r="BP78" s="2" t="s">
        <v>16</v>
      </c>
      <c r="BQ78" s="2" t="s">
        <v>16</v>
      </c>
      <c r="BR78" s="2" t="s">
        <v>16</v>
      </c>
      <c r="BS78" s="2"/>
      <c r="BT78" s="2"/>
      <c r="BU78" s="2" t="s">
        <v>25</v>
      </c>
      <c r="BV78" s="2" t="s">
        <v>25</v>
      </c>
      <c r="BW78" s="2" t="s">
        <v>25</v>
      </c>
      <c r="BX78" s="2" t="s">
        <v>25</v>
      </c>
      <c r="BY78" s="2" t="s">
        <v>25</v>
      </c>
      <c r="BZ78" s="2"/>
      <c r="CA78" s="2"/>
      <c r="CB78" s="2" t="s">
        <v>16</v>
      </c>
      <c r="CC78" s="2" t="s">
        <v>25</v>
      </c>
      <c r="CD78" s="2" t="s">
        <v>16</v>
      </c>
      <c r="CE78" s="2" t="s">
        <v>16</v>
      </c>
      <c r="CF78" s="2" t="s">
        <v>16</v>
      </c>
      <c r="CG78" s="2"/>
      <c r="CH78" s="2"/>
      <c r="CI78" s="2" t="s">
        <v>27</v>
      </c>
      <c r="CJ78" s="2" t="s">
        <v>27</v>
      </c>
      <c r="CK78" s="2" t="s">
        <v>27</v>
      </c>
      <c r="CL78" s="2" t="s">
        <v>27</v>
      </c>
      <c r="CM78" s="2" t="s">
        <v>27</v>
      </c>
      <c r="CN78" s="2"/>
      <c r="CO78" s="2"/>
      <c r="CP78" s="2" t="s">
        <v>27</v>
      </c>
      <c r="CQ78" s="2" t="s">
        <v>27</v>
      </c>
      <c r="CR78" s="2" t="s">
        <v>27</v>
      </c>
      <c r="CS78" s="2" t="s">
        <v>27</v>
      </c>
      <c r="CT78" s="2" t="s">
        <v>27</v>
      </c>
      <c r="CU78" s="2"/>
      <c r="CV78" s="2"/>
      <c r="CW78" s="2" t="s">
        <v>27</v>
      </c>
      <c r="CX78" s="2" t="s">
        <v>27</v>
      </c>
      <c r="CY78" s="2" t="s">
        <v>27</v>
      </c>
      <c r="CZ78" s="2" t="s">
        <v>27</v>
      </c>
      <c r="DA78" s="2" t="s">
        <v>27</v>
      </c>
      <c r="DB78" s="2"/>
      <c r="DC78" s="2"/>
      <c r="DD78" s="2" t="s">
        <v>23</v>
      </c>
      <c r="DE78" s="68" t="s">
        <v>16</v>
      </c>
      <c r="DF78" s="68" t="s">
        <v>16</v>
      </c>
      <c r="DG78" s="68" t="s">
        <v>16</v>
      </c>
      <c r="DH78" s="68" t="s">
        <v>16</v>
      </c>
      <c r="DI78" s="2"/>
      <c r="DJ78" s="2"/>
      <c r="DK78" s="2" t="s">
        <v>27</v>
      </c>
      <c r="DL78" s="2" t="s">
        <v>27</v>
      </c>
      <c r="DM78" s="2" t="s">
        <v>27</v>
      </c>
      <c r="DN78" s="2" t="s">
        <v>27</v>
      </c>
      <c r="DO78" s="2" t="s">
        <v>27</v>
      </c>
      <c r="DP78" s="2"/>
      <c r="DQ78" s="2"/>
      <c r="DR78" s="2" t="s">
        <v>27</v>
      </c>
      <c r="DS78" s="2" t="s">
        <v>27</v>
      </c>
      <c r="DT78" s="2" t="s">
        <v>27</v>
      </c>
      <c r="DU78" s="2" t="s">
        <v>27</v>
      </c>
      <c r="DV78" s="2" t="s">
        <v>23</v>
      </c>
      <c r="DW78" s="2"/>
      <c r="DX78" s="2"/>
      <c r="DY78" s="2" t="s">
        <v>27</v>
      </c>
      <c r="DZ78" s="2" t="s">
        <v>27</v>
      </c>
      <c r="EA78" s="2" t="s">
        <v>27</v>
      </c>
      <c r="EB78" s="2" t="s">
        <v>27</v>
      </c>
      <c r="EC78" s="2" t="s">
        <v>27</v>
      </c>
      <c r="ED78" s="2"/>
      <c r="EE78" s="2"/>
      <c r="EF78" s="68" t="s">
        <v>16</v>
      </c>
      <c r="EG78" s="68" t="s">
        <v>16</v>
      </c>
      <c r="EH78" s="68" t="s">
        <v>16</v>
      </c>
      <c r="EI78" s="68" t="s">
        <v>23</v>
      </c>
      <c r="EJ78" s="68" t="s">
        <v>16</v>
      </c>
      <c r="EK78" s="2"/>
      <c r="EL78" s="2"/>
      <c r="EM78" s="2" t="s">
        <v>27</v>
      </c>
      <c r="EN78" s="2" t="s">
        <v>27</v>
      </c>
      <c r="EO78" s="2" t="s">
        <v>27</v>
      </c>
      <c r="EP78" s="2" t="s">
        <v>27</v>
      </c>
      <c r="EQ78" s="2" t="s">
        <v>27</v>
      </c>
      <c r="ER78" s="69" t="s">
        <v>28</v>
      </c>
      <c r="ES78" s="69" t="s">
        <v>28</v>
      </c>
      <c r="ET78" s="2" t="s">
        <v>27</v>
      </c>
      <c r="EU78" s="2" t="s">
        <v>27</v>
      </c>
      <c r="EV78" s="2" t="s">
        <v>27</v>
      </c>
      <c r="EW78" s="2" t="s">
        <v>27</v>
      </c>
      <c r="EX78" s="2" t="s">
        <v>27</v>
      </c>
      <c r="EY78" s="69" t="s">
        <v>28</v>
      </c>
      <c r="EZ78" s="69" t="s">
        <v>28</v>
      </c>
      <c r="FA78" s="2" t="s">
        <v>27</v>
      </c>
      <c r="FB78" s="2" t="s">
        <v>27</v>
      </c>
      <c r="FC78" s="2" t="s">
        <v>27</v>
      </c>
      <c r="FD78" s="2" t="s">
        <v>27</v>
      </c>
      <c r="FE78" s="2" t="s">
        <v>27</v>
      </c>
      <c r="FF78" s="3"/>
      <c r="FG78" s="3"/>
      <c r="FH78" s="68" t="s">
        <v>16</v>
      </c>
      <c r="FI78" s="68" t="s">
        <v>16</v>
      </c>
      <c r="FJ78" s="68" t="s">
        <v>16</v>
      </c>
      <c r="FK78" s="68" t="s">
        <v>16</v>
      </c>
      <c r="FL78" s="68" t="s">
        <v>16</v>
      </c>
      <c r="FM78" s="3"/>
      <c r="FN78" s="3"/>
      <c r="FO78" s="2" t="s">
        <v>27</v>
      </c>
      <c r="FP78" s="2" t="s">
        <v>27</v>
      </c>
      <c r="FQ78" s="55" t="s">
        <v>27</v>
      </c>
      <c r="FR78" s="55" t="s">
        <v>27</v>
      </c>
      <c r="FS78" s="55" t="s">
        <v>27</v>
      </c>
      <c r="FT78" s="75"/>
      <c r="FU78" s="75"/>
      <c r="FV78" s="2" t="s">
        <v>27</v>
      </c>
      <c r="FW78" s="2" t="s">
        <v>27</v>
      </c>
      <c r="FX78" s="55" t="s">
        <v>27</v>
      </c>
      <c r="FY78" s="55" t="s">
        <v>27</v>
      </c>
      <c r="FZ78" s="55" t="s">
        <v>27</v>
      </c>
      <c r="GA78" s="75"/>
      <c r="GB78" s="75"/>
      <c r="GC78" s="69" t="s">
        <v>27</v>
      </c>
      <c r="GD78" s="69" t="s">
        <v>27</v>
      </c>
      <c r="GE78" s="69" t="s">
        <v>27</v>
      </c>
      <c r="GF78" s="69" t="s">
        <v>27</v>
      </c>
      <c r="GG78" s="69" t="s">
        <v>27</v>
      </c>
      <c r="GH78" s="73"/>
      <c r="GI78" s="73"/>
      <c r="GJ78" s="69" t="s">
        <v>52</v>
      </c>
      <c r="GK78" s="69" t="s">
        <v>52</v>
      </c>
      <c r="GL78" s="69" t="s">
        <v>52</v>
      </c>
      <c r="GM78" s="69" t="s">
        <v>52</v>
      </c>
      <c r="GN78" s="69" t="s">
        <v>52</v>
      </c>
      <c r="GO78" s="3" t="s">
        <v>28</v>
      </c>
      <c r="GP78" s="3" t="s">
        <v>28</v>
      </c>
      <c r="GQ78" s="69" t="s">
        <v>52</v>
      </c>
      <c r="GR78" s="69" t="s">
        <v>52</v>
      </c>
      <c r="GS78" s="69" t="s">
        <v>52</v>
      </c>
      <c r="GT78" s="69" t="s">
        <v>52</v>
      </c>
      <c r="GU78" s="69" t="s">
        <v>52</v>
      </c>
      <c r="HL78" s="69" t="s">
        <v>25</v>
      </c>
      <c r="HM78" s="69" t="s">
        <v>25</v>
      </c>
      <c r="HN78" s="70" t="s">
        <v>52</v>
      </c>
      <c r="HO78" s="69" t="s">
        <v>25</v>
      </c>
      <c r="HP78" s="70" t="s">
        <v>52</v>
      </c>
      <c r="HS78" s="70" t="s">
        <v>16</v>
      </c>
      <c r="HT78" s="70" t="s">
        <v>16</v>
      </c>
      <c r="HU78" s="70" t="s">
        <v>16</v>
      </c>
      <c r="HV78" s="70" t="s">
        <v>25</v>
      </c>
      <c r="HW78" s="70" t="s">
        <v>16</v>
      </c>
      <c r="HZ78" s="70" t="s">
        <v>27</v>
      </c>
      <c r="IA78" s="70" t="s">
        <v>27</v>
      </c>
      <c r="IB78" s="70" t="s">
        <v>27</v>
      </c>
      <c r="IC78" s="70" t="s">
        <v>27</v>
      </c>
      <c r="ID78" s="70" t="s">
        <v>27</v>
      </c>
      <c r="IG78" s="2" t="s">
        <v>63</v>
      </c>
      <c r="IH78" s="70" t="s">
        <v>16</v>
      </c>
      <c r="II78" s="2" t="s">
        <v>63</v>
      </c>
      <c r="IJ78" s="70" t="s">
        <v>16</v>
      </c>
      <c r="IK78" s="70" t="s">
        <v>23</v>
      </c>
      <c r="IN78" s="70" t="s">
        <v>27</v>
      </c>
      <c r="IO78" s="70" t="s">
        <v>25</v>
      </c>
      <c r="IP78" s="70" t="s">
        <v>27</v>
      </c>
      <c r="IQ78" s="70" t="s">
        <v>25</v>
      </c>
      <c r="IR78" s="70" t="s">
        <v>27</v>
      </c>
      <c r="IU78" s="70" t="s">
        <v>27</v>
      </c>
      <c r="IV78" s="70" t="s">
        <v>27</v>
      </c>
      <c r="IW78" s="70" t="s">
        <v>23</v>
      </c>
      <c r="IX78" s="70" t="s">
        <v>27</v>
      </c>
      <c r="IY78" s="70" t="s">
        <v>27</v>
      </c>
      <c r="JB78" s="69" t="s">
        <v>16</v>
      </c>
      <c r="JC78" s="69" t="s">
        <v>16</v>
      </c>
      <c r="JD78" s="69" t="s">
        <v>16</v>
      </c>
      <c r="JE78" s="69" t="s">
        <v>16</v>
      </c>
      <c r="JF78" s="69" t="s">
        <v>16</v>
      </c>
      <c r="JI78" s="69" t="s">
        <v>16</v>
      </c>
      <c r="JJ78" s="69" t="s">
        <v>16</v>
      </c>
      <c r="JK78" s="69" t="s">
        <v>16</v>
      </c>
      <c r="JL78" s="69" t="s">
        <v>16</v>
      </c>
      <c r="JM78" s="69" t="s">
        <v>16</v>
      </c>
      <c r="JN78" s="2"/>
      <c r="JO78" s="2"/>
      <c r="JP78" s="69" t="s">
        <v>27</v>
      </c>
      <c r="JQ78" s="69" t="s">
        <v>27</v>
      </c>
      <c r="JR78" s="69" t="s">
        <v>27</v>
      </c>
      <c r="JS78" s="69" t="s">
        <v>27</v>
      </c>
      <c r="JT78" s="69" t="s">
        <v>27</v>
      </c>
      <c r="JU78" s="2"/>
      <c r="JV78" s="2"/>
      <c r="JW78" s="69" t="s">
        <v>27</v>
      </c>
      <c r="JX78" s="69" t="s">
        <v>27</v>
      </c>
      <c r="JY78" s="69" t="s">
        <v>27</v>
      </c>
      <c r="JZ78" s="69" t="s">
        <v>27</v>
      </c>
      <c r="KA78" s="69" t="s">
        <v>27</v>
      </c>
      <c r="KB78" s="2"/>
      <c r="KC78" s="2"/>
      <c r="KD78" s="69" t="s">
        <v>16</v>
      </c>
      <c r="KE78" s="69" t="s">
        <v>16</v>
      </c>
      <c r="KF78" s="69" t="s">
        <v>16</v>
      </c>
      <c r="KG78" s="69" t="s">
        <v>16</v>
      </c>
      <c r="KH78" s="69" t="s">
        <v>16</v>
      </c>
      <c r="KI78" s="2"/>
      <c r="KJ78" s="2"/>
      <c r="KK78" s="69" t="s">
        <v>16</v>
      </c>
      <c r="KL78" s="69" t="s">
        <v>16</v>
      </c>
      <c r="KM78" s="69" t="s">
        <v>16</v>
      </c>
      <c r="KN78" s="69" t="s">
        <v>16</v>
      </c>
      <c r="KO78" s="69" t="s">
        <v>16</v>
      </c>
      <c r="KP78" s="2"/>
      <c r="KQ78" s="2"/>
      <c r="KR78" s="69" t="s">
        <v>27</v>
      </c>
      <c r="KS78" s="69" t="s">
        <v>27</v>
      </c>
      <c r="KT78" s="69" t="s">
        <v>27</v>
      </c>
      <c r="KU78" s="69" t="s">
        <v>27</v>
      </c>
      <c r="KV78" s="69" t="s">
        <v>27</v>
      </c>
      <c r="KY78" s="69" t="s">
        <v>27</v>
      </c>
      <c r="KZ78" s="69" t="s">
        <v>27</v>
      </c>
      <c r="LA78" s="69" t="s">
        <v>27</v>
      </c>
      <c r="LB78" s="69" t="s">
        <v>27</v>
      </c>
      <c r="LC78" s="69" t="s">
        <v>27</v>
      </c>
      <c r="LF78" s="2"/>
      <c r="LG78" s="2"/>
      <c r="LM78" s="2"/>
      <c r="LN78" s="2"/>
      <c r="LT78" s="2"/>
      <c r="LU78" s="2"/>
      <c r="MA78" s="2"/>
      <c r="MB78" s="2"/>
      <c r="MH78" s="2"/>
      <c r="MI78" s="2"/>
      <c r="MO78" s="2"/>
      <c r="MP78" s="2"/>
      <c r="MV78" s="2"/>
      <c r="MW78" s="2"/>
      <c r="NC78" s="2"/>
      <c r="ND78" s="2"/>
      <c r="NJ78" s="2"/>
      <c r="NK78" s="2"/>
      <c r="NQ78" s="2"/>
      <c r="NR78" s="2"/>
      <c r="NX78" s="2"/>
      <c r="NY78" s="2"/>
      <c r="NZ78" s="2"/>
      <c r="OA78" s="2"/>
      <c r="OB78" s="2"/>
      <c r="OC78" s="2"/>
      <c r="OD78" s="2"/>
      <c r="OE78" s="76"/>
      <c r="OF78" s="77"/>
      <c r="OG78" s="78"/>
      <c r="OH78" s="62"/>
      <c r="OI78" s="62"/>
      <c r="OJ78" s="62"/>
      <c r="OK78" s="54"/>
      <c r="OL78" s="55"/>
      <c r="OM78" s="55"/>
      <c r="OO78" s="79"/>
      <c r="OP78" s="14"/>
      <c r="OQ78" s="14"/>
      <c r="OR78" s="14"/>
      <c r="OS78" s="14"/>
      <c r="OT78" s="14"/>
      <c r="OU78" s="14"/>
      <c r="OV78" s="14"/>
      <c r="OW78" s="14"/>
      <c r="OX78" s="2"/>
      <c r="OY78" s="2"/>
      <c r="OZ78" s="2"/>
      <c r="PA78" s="2"/>
      <c r="PB78" s="2"/>
      <c r="PC78" s="2"/>
      <c r="PD78" s="2"/>
      <c r="PE78" s="2"/>
      <c r="PF78" s="2"/>
      <c r="PG78" s="2"/>
      <c r="PH78" s="2"/>
      <c r="PI78" s="2"/>
      <c r="PJ78" s="2"/>
      <c r="PK78" s="2"/>
      <c r="PL78" s="2"/>
      <c r="PM78" s="2"/>
      <c r="PN78" s="2"/>
      <c r="PO78" s="2"/>
      <c r="PP78" s="2"/>
      <c r="PQ78" s="2"/>
      <c r="PR78" s="2"/>
      <c r="PS78" s="2"/>
      <c r="PT78" s="2"/>
      <c r="PU78" s="2"/>
      <c r="PV78" s="2"/>
      <c r="PW78" s="2"/>
      <c r="PX78" s="2"/>
      <c r="PY78" s="2"/>
      <c r="PZ78" s="2"/>
      <c r="QA78" s="2"/>
      <c r="QB78" s="2"/>
      <c r="QC78" s="2"/>
      <c r="QD78" s="2"/>
      <c r="QE78" s="2"/>
      <c r="QF78" s="2"/>
      <c r="QG78" s="2"/>
      <c r="QH78" s="2"/>
      <c r="QI78" s="2"/>
      <c r="QJ78" s="2"/>
      <c r="QK78" s="2"/>
      <c r="QL78" s="2"/>
      <c r="QM78" s="2"/>
      <c r="QN78" s="2"/>
      <c r="QO78" s="2"/>
      <c r="QP78" s="2"/>
      <c r="QQ78" s="2"/>
      <c r="QR78" s="2"/>
      <c r="QS78" s="2"/>
      <c r="QT78" s="2"/>
      <c r="QU78" s="2"/>
      <c r="QV78" s="2"/>
      <c r="QW78" s="2"/>
      <c r="QX78" s="2"/>
      <c r="QY78" s="2"/>
      <c r="QZ78" s="2"/>
      <c r="RA78" s="2"/>
      <c r="RB78" s="2"/>
      <c r="RC78" s="2"/>
      <c r="RD78" s="2"/>
      <c r="RE78" s="2"/>
      <c r="RF78" s="2"/>
      <c r="RG78" s="2"/>
      <c r="RH78" s="2"/>
      <c r="RI78" s="2"/>
      <c r="RJ78" s="2"/>
      <c r="RK78" s="2"/>
      <c r="RL78" s="2"/>
      <c r="RM78" s="2"/>
      <c r="RN78" s="2"/>
      <c r="RO78" s="2"/>
      <c r="RP78" s="2"/>
      <c r="RQ78" s="2"/>
      <c r="RR78" s="2"/>
      <c r="RS78" s="2"/>
      <c r="RT78" s="2"/>
      <c r="RU78" s="2"/>
      <c r="RV78" s="2"/>
      <c r="RW78" s="2"/>
      <c r="RX78" s="2"/>
      <c r="RY78" s="2"/>
      <c r="RZ78" s="2"/>
      <c r="SA78" s="2"/>
      <c r="SB78" s="2"/>
      <c r="SC78" s="2"/>
      <c r="SD78" s="2"/>
      <c r="SE78" s="2"/>
      <c r="SF78" s="2"/>
      <c r="SG78" s="2"/>
      <c r="SH78" s="2"/>
      <c r="SI78" s="2"/>
      <c r="SJ78" s="2"/>
      <c r="SK78" s="2"/>
      <c r="SL78" s="2"/>
      <c r="SM78" s="2"/>
      <c r="SN78" s="2"/>
      <c r="SO78" s="2"/>
      <c r="SP78" s="2"/>
      <c r="SQ78" s="2"/>
      <c r="SR78" s="2"/>
      <c r="SS78" s="2"/>
      <c r="ST78" s="2"/>
      <c r="SU78" s="2"/>
      <c r="SV78" s="2"/>
      <c r="SW78" s="2"/>
      <c r="SX78" s="2"/>
      <c r="SY78" s="2"/>
      <c r="SZ78" s="2"/>
      <c r="TA78" s="2"/>
      <c r="TB78" s="2"/>
      <c r="TC78" s="2"/>
      <c r="TD78" s="2"/>
      <c r="TE78" s="2"/>
      <c r="TF78" s="2"/>
      <c r="TG78" s="2"/>
      <c r="TH78" s="2"/>
      <c r="TI78" s="2"/>
      <c r="TJ78" s="2"/>
      <c r="TK78" s="2"/>
      <c r="TL78" s="2"/>
      <c r="TM78" s="2"/>
      <c r="TN78" s="2"/>
      <c r="TO78" s="2"/>
      <c r="TP78" s="2"/>
      <c r="TQ78" s="2"/>
      <c r="TR78" s="2"/>
      <c r="TS78" s="2"/>
      <c r="TT78" s="2"/>
      <c r="TU78" s="2"/>
      <c r="TV78" s="2"/>
      <c r="TW78" s="2"/>
      <c r="TX78" s="2"/>
      <c r="TY78" s="2"/>
      <c r="TZ78" s="2"/>
      <c r="UA78" s="2"/>
      <c r="UB78" s="2"/>
      <c r="UC78" s="2"/>
      <c r="UD78" s="2"/>
      <c r="UE78" s="2"/>
      <c r="UF78" s="2"/>
      <c r="UG78" s="2"/>
      <c r="UH78" s="2"/>
      <c r="UI78" s="2"/>
      <c r="UJ78" s="2"/>
      <c r="UK78" s="2"/>
      <c r="UL78" s="2"/>
      <c r="UM78" s="2"/>
      <c r="UN78" s="2"/>
      <c r="UO78" s="2"/>
      <c r="UP78" s="2"/>
      <c r="UQ78" s="2"/>
      <c r="UR78" s="2"/>
      <c r="US78" s="2"/>
      <c r="UT78" s="2"/>
      <c r="UU78" s="2"/>
      <c r="UV78" s="2"/>
      <c r="UW78" s="2"/>
      <c r="UX78" s="2"/>
      <c r="UY78" s="2"/>
      <c r="UZ78" s="2"/>
      <c r="VA78" s="2"/>
      <c r="VB78" s="2"/>
      <c r="VC78" s="2"/>
      <c r="VD78" s="2"/>
      <c r="VE78" s="2"/>
      <c r="VF78" s="2"/>
      <c r="VG78" s="2"/>
      <c r="VH78" s="2"/>
      <c r="VI78" s="2"/>
      <c r="VJ78" s="2"/>
      <c r="VK78" s="2"/>
      <c r="VL78" s="2"/>
      <c r="VM78" s="2"/>
      <c r="VN78" s="2"/>
      <c r="VO78" s="2"/>
      <c r="VP78" s="2"/>
      <c r="VQ78" s="2"/>
      <c r="VR78" s="2"/>
      <c r="VS78" s="2"/>
      <c r="VT78" s="2"/>
      <c r="VU78" s="2"/>
      <c r="VV78" s="2"/>
      <c r="VW78" s="2"/>
      <c r="VX78" s="2"/>
      <c r="VY78" s="2"/>
      <c r="VZ78" s="2"/>
      <c r="WA78" s="2"/>
      <c r="WB78" s="2"/>
      <c r="WC78" s="2"/>
      <c r="WD78" s="2"/>
      <c r="WE78" s="2"/>
      <c r="WF78" s="2"/>
      <c r="WG78" s="2"/>
      <c r="WH78" s="2"/>
      <c r="WI78" s="2"/>
      <c r="WJ78" s="2"/>
      <c r="WK78" s="2"/>
      <c r="WL78" s="2"/>
      <c r="WM78" s="2"/>
      <c r="WN78" s="2"/>
      <c r="WO78" s="2"/>
      <c r="WP78" s="2"/>
      <c r="WQ78" s="2"/>
      <c r="WR78" s="2"/>
      <c r="WS78" s="2"/>
      <c r="WT78" s="2"/>
      <c r="WU78" s="2"/>
      <c r="WV78" s="2"/>
      <c r="WW78" s="2"/>
      <c r="WX78" s="2"/>
      <c r="WY78" s="2"/>
      <c r="WZ78" s="2"/>
      <c r="XA78" s="2"/>
      <c r="XB78" s="2"/>
      <c r="XC78" s="2"/>
      <c r="XD78" s="2"/>
      <c r="XE78" s="2"/>
      <c r="XF78" s="55"/>
      <c r="XG78" s="55"/>
      <c r="XH78" s="55"/>
      <c r="XI78" s="55"/>
      <c r="XJ78" s="55"/>
      <c r="XK78" s="2"/>
      <c r="XL78" s="2"/>
      <c r="XM78" s="55"/>
      <c r="XN78" s="55"/>
      <c r="XO78" s="55"/>
      <c r="XP78" s="55"/>
      <c r="XQ78" s="55"/>
      <c r="YE78" s="2"/>
      <c r="AAQ78" s="2"/>
      <c r="AAR78" s="2"/>
      <c r="AAX78" s="2"/>
      <c r="AAY78" s="2"/>
      <c r="AAZ78" s="2"/>
      <c r="ABA78" s="2"/>
      <c r="ABB78" s="2"/>
      <c r="ABC78" s="2"/>
      <c r="ABD78" s="2"/>
      <c r="ABE78" s="2"/>
      <c r="ABF78" s="2"/>
      <c r="ABG78" s="2"/>
      <c r="ABH78" s="2"/>
      <c r="ABI78" s="2"/>
      <c r="ABJ78" s="2"/>
      <c r="ABK78" s="2"/>
      <c r="ABL78" s="2"/>
      <c r="ABM78" s="2"/>
      <c r="ABN78" s="2"/>
      <c r="ABO78" s="2"/>
      <c r="ABP78" s="2"/>
      <c r="ABQ78" s="2"/>
      <c r="ABR78" s="2"/>
      <c r="ABS78" s="2"/>
      <c r="ABT78" s="2"/>
      <c r="ABU78" s="2"/>
      <c r="ABV78" s="2"/>
      <c r="ABW78" s="2"/>
      <c r="ABX78" s="2"/>
      <c r="ABY78" s="2"/>
      <c r="ABZ78" s="2"/>
      <c r="ACA78" s="2"/>
      <c r="ACB78" s="2"/>
      <c r="ACC78" s="2"/>
      <c r="ACD78" s="2"/>
      <c r="ACE78" s="2"/>
      <c r="ACF78" s="2"/>
      <c r="ACG78" s="2"/>
      <c r="ACH78" s="2"/>
      <c r="ACN78" s="2"/>
      <c r="ACO78" s="2"/>
      <c r="ACU78" s="2"/>
      <c r="ACV78" s="2"/>
      <c r="ADB78" s="2"/>
      <c r="ADC78" s="2"/>
      <c r="ADI78" s="2"/>
      <c r="ADJ78" s="2"/>
      <c r="ADP78" s="2"/>
      <c r="ADQ78" s="2"/>
      <c r="ADW78" s="2"/>
      <c r="ADX78" s="2"/>
      <c r="AED78" s="2"/>
      <c r="AEE78" s="2"/>
      <c r="AEK78" s="2"/>
      <c r="AEL78" s="2"/>
      <c r="AER78" s="2"/>
      <c r="AES78" s="2"/>
      <c r="AEY78" s="2"/>
      <c r="AEZ78" s="2"/>
      <c r="AFF78" s="2"/>
      <c r="AFG78" s="2"/>
      <c r="AFM78" s="2"/>
      <c r="AFN78" s="2"/>
      <c r="AFO78" s="2"/>
      <c r="AFP78" s="2"/>
      <c r="AFQ78" s="2"/>
      <c r="AFR78" s="2"/>
      <c r="AFS78" s="2"/>
      <c r="AFT78" s="76"/>
      <c r="AFU78" s="77"/>
      <c r="AFV78" s="78"/>
      <c r="AFW78" s="62"/>
      <c r="AFX78" s="62"/>
      <c r="AFY78" s="62"/>
      <c r="AFZ78" s="54"/>
      <c r="AGA78" s="55"/>
      <c r="AGB78" s="55"/>
      <c r="AGD78" s="79"/>
      <c r="AGE78" s="14"/>
      <c r="AGF78" s="14"/>
      <c r="AGG78" s="14"/>
      <c r="AGH78" s="14"/>
      <c r="AGI78" s="14"/>
      <c r="AGJ78" s="14"/>
      <c r="AGK78" s="14"/>
      <c r="AGL78" s="14"/>
      <c r="AGM78" s="2"/>
      <c r="AGN78" s="2"/>
      <c r="AGO78" s="2"/>
      <c r="AGP78" s="2"/>
      <c r="AGQ78" s="2"/>
      <c r="AGR78" s="2"/>
      <c r="AGS78" s="2"/>
      <c r="AGT78" s="2"/>
      <c r="AGU78" s="2"/>
      <c r="AGV78" s="2"/>
      <c r="AGW78" s="2"/>
      <c r="AGX78" s="2"/>
      <c r="AGY78" s="2"/>
      <c r="AGZ78" s="2"/>
      <c r="AHA78" s="2"/>
      <c r="AHB78" s="2"/>
      <c r="AHC78" s="2"/>
      <c r="AHD78" s="2"/>
      <c r="AHE78" s="2"/>
      <c r="AHF78" s="2"/>
      <c r="AHG78" s="2"/>
      <c r="AHH78" s="2"/>
      <c r="AHI78" s="2"/>
      <c r="AHJ78" s="2"/>
      <c r="AHK78" s="2"/>
      <c r="AHL78" s="2"/>
      <c r="AHM78" s="2"/>
      <c r="AHN78" s="2"/>
      <c r="AHO78" s="2"/>
      <c r="AHP78" s="2"/>
      <c r="AHQ78" s="2"/>
      <c r="AHR78" s="2"/>
      <c r="AHS78" s="2"/>
      <c r="AHT78" s="2"/>
      <c r="AHU78" s="2"/>
      <c r="AHV78" s="2"/>
      <c r="AHW78" s="2"/>
      <c r="AHX78" s="2"/>
      <c r="AHY78" s="2"/>
      <c r="AHZ78" s="2"/>
      <c r="AIA78" s="2"/>
      <c r="AIB78" s="2"/>
      <c r="AIC78" s="2"/>
      <c r="AID78" s="2"/>
      <c r="AIE78" s="2"/>
      <c r="AIF78" s="2"/>
      <c r="AIG78" s="2"/>
      <c r="AIH78" s="2"/>
      <c r="AII78" s="2"/>
      <c r="AIJ78" s="2"/>
      <c r="AIK78" s="2"/>
      <c r="AIL78" s="2"/>
      <c r="AIM78" s="2"/>
      <c r="AIN78" s="2"/>
      <c r="AIO78" s="2"/>
      <c r="AIP78" s="2"/>
      <c r="AIQ78" s="2"/>
      <c r="AIR78" s="2"/>
      <c r="AIS78" s="2"/>
      <c r="AIT78" s="2"/>
      <c r="AIU78" s="2"/>
      <c r="AIV78" s="2"/>
      <c r="AIW78" s="2"/>
      <c r="AIX78" s="2"/>
      <c r="AIY78" s="2"/>
      <c r="AIZ78" s="2"/>
      <c r="AJA78" s="2"/>
      <c r="AJB78" s="2"/>
      <c r="AJC78" s="2"/>
      <c r="AJD78" s="2"/>
      <c r="AJE78" s="2"/>
      <c r="AJF78" s="2"/>
      <c r="AJG78" s="2"/>
      <c r="AJH78" s="2"/>
      <c r="AJI78" s="2"/>
      <c r="AJJ78" s="2"/>
      <c r="AJK78" s="2"/>
      <c r="AJL78" s="2"/>
      <c r="AJM78" s="2"/>
      <c r="AJN78" s="2"/>
      <c r="AJO78" s="2"/>
      <c r="AJP78" s="2"/>
      <c r="AJQ78" s="2"/>
      <c r="AJR78" s="2"/>
      <c r="AJS78" s="2"/>
      <c r="AJT78" s="2"/>
      <c r="AJU78" s="2"/>
      <c r="AJV78" s="2"/>
      <c r="AJW78" s="2"/>
      <c r="AJX78" s="2"/>
      <c r="AJY78" s="2"/>
      <c r="AJZ78" s="2"/>
      <c r="AKA78" s="2"/>
      <c r="AKB78" s="2"/>
      <c r="AKC78" s="2"/>
      <c r="AKD78" s="2"/>
      <c r="AKE78" s="2"/>
      <c r="AKF78" s="2"/>
      <c r="AKG78" s="2"/>
      <c r="AKH78" s="2"/>
      <c r="AKI78" s="2"/>
      <c r="AKJ78" s="2"/>
      <c r="AKK78" s="2"/>
      <c r="AKL78" s="2"/>
      <c r="AKM78" s="2"/>
      <c r="AKN78" s="2"/>
      <c r="AKO78" s="2"/>
      <c r="AKP78" s="2"/>
      <c r="AKQ78" s="2"/>
      <c r="AKR78" s="2"/>
      <c r="AKS78" s="2"/>
      <c r="AKT78" s="2"/>
      <c r="AKU78" s="2"/>
      <c r="AKV78" s="2"/>
      <c r="AKW78" s="2"/>
      <c r="AKX78" s="2"/>
      <c r="AKY78" s="2"/>
      <c r="AKZ78" s="2"/>
      <c r="ALA78" s="2"/>
      <c r="ALB78" s="2"/>
      <c r="ALC78" s="2"/>
      <c r="ALD78" s="2"/>
      <c r="ALE78" s="2"/>
      <c r="ALF78" s="2"/>
      <c r="ALG78" s="2"/>
      <c r="ALH78" s="2"/>
      <c r="ALI78" s="2"/>
      <c r="ALJ78" s="2"/>
      <c r="ALK78" s="2"/>
      <c r="ALL78" s="2"/>
      <c r="ALM78" s="2"/>
      <c r="ALN78" s="2"/>
      <c r="ALO78" s="2"/>
      <c r="ALP78" s="2"/>
      <c r="ALQ78" s="2"/>
      <c r="ALR78" s="2"/>
      <c r="ALS78" s="2"/>
      <c r="ALT78" s="2"/>
      <c r="ALU78" s="2"/>
      <c r="ALV78" s="2"/>
      <c r="ALW78" s="2"/>
      <c r="ALX78" s="2"/>
      <c r="ALY78" s="2"/>
      <c r="ALZ78" s="2"/>
      <c r="AMA78" s="2"/>
      <c r="AMB78" s="2"/>
      <c r="AMC78" s="2"/>
      <c r="AMD78" s="2"/>
      <c r="AME78" s="2"/>
      <c r="AMF78" s="2"/>
      <c r="AMG78" s="2"/>
      <c r="AMH78" s="2"/>
      <c r="AMI78" s="2"/>
      <c r="AMJ78" s="2"/>
      <c r="AMK78" s="2"/>
      <c r="AML78" s="2"/>
      <c r="AMM78" s="2"/>
      <c r="AMN78" s="2"/>
      <c r="AMO78" s="2"/>
      <c r="AMP78" s="2"/>
      <c r="AMQ78" s="2"/>
      <c r="AMR78" s="2"/>
      <c r="AMS78" s="2"/>
      <c r="AMT78" s="2"/>
      <c r="AMU78" s="2"/>
      <c r="AMV78" s="2"/>
      <c r="AMW78" s="2"/>
      <c r="AMX78" s="2"/>
      <c r="AMY78" s="2"/>
      <c r="AMZ78" s="2"/>
      <c r="ANA78" s="2"/>
      <c r="ANB78" s="2"/>
      <c r="ANC78" s="2"/>
      <c r="AND78" s="2"/>
      <c r="ANE78" s="2"/>
      <c r="ANF78" s="2"/>
      <c r="ANG78" s="2"/>
      <c r="ANH78" s="2"/>
      <c r="ANI78" s="2"/>
      <c r="ANJ78" s="2"/>
      <c r="ANK78" s="2"/>
      <c r="ANL78" s="2"/>
      <c r="ANM78" s="2"/>
      <c r="ANN78" s="2"/>
      <c r="ANO78" s="2"/>
      <c r="ANP78" s="2"/>
      <c r="ANQ78" s="2"/>
      <c r="ANR78" s="2"/>
      <c r="ANS78" s="2"/>
      <c r="ANT78" s="2"/>
      <c r="ANU78" s="2"/>
      <c r="ANV78" s="2"/>
      <c r="ANW78" s="2"/>
      <c r="ANX78" s="2"/>
      <c r="ANY78" s="2"/>
      <c r="ANZ78" s="2"/>
      <c r="AOA78" s="2"/>
      <c r="AOB78" s="2"/>
      <c r="AOC78" s="2"/>
      <c r="AOD78" s="2"/>
      <c r="AOE78" s="2"/>
      <c r="AOF78" s="2"/>
      <c r="AOG78" s="2"/>
      <c r="AOH78" s="2"/>
      <c r="AOI78" s="2"/>
      <c r="AOJ78" s="2"/>
      <c r="AOK78" s="2"/>
      <c r="AOL78" s="2"/>
      <c r="AOM78" s="2"/>
      <c r="AON78" s="2"/>
      <c r="AOO78" s="2"/>
      <c r="AOP78" s="2"/>
      <c r="AOQ78" s="2"/>
      <c r="AOR78" s="2"/>
      <c r="AOS78" s="2"/>
      <c r="AOT78" s="2"/>
      <c r="AOU78" s="55"/>
      <c r="AOV78" s="55"/>
      <c r="AOW78" s="55"/>
      <c r="AOX78" s="55"/>
      <c r="AOY78" s="55"/>
      <c r="AOZ78" s="2"/>
      <c r="APA78" s="2"/>
      <c r="APB78" s="55"/>
      <c r="APC78" s="55"/>
      <c r="APD78" s="55"/>
      <c r="APE78" s="55"/>
      <c r="APF78" s="55"/>
      <c r="APT78" s="2"/>
      <c r="ASF78" s="2"/>
      <c r="ASG78" s="2"/>
      <c r="ASM78" s="2"/>
      <c r="ASN78" s="2"/>
      <c r="ASO78" s="2"/>
      <c r="ASP78" s="2"/>
      <c r="ASQ78" s="2"/>
      <c r="ASR78" s="2"/>
      <c r="ASS78" s="2"/>
      <c r="AST78" s="2"/>
      <c r="ASU78" s="2"/>
      <c r="ASV78" s="2"/>
      <c r="ASW78" s="2"/>
      <c r="ASX78" s="2"/>
      <c r="ASY78" s="2"/>
      <c r="ASZ78" s="2"/>
      <c r="ATA78" s="2"/>
      <c r="ATB78" s="2"/>
      <c r="ATC78" s="2"/>
      <c r="ATD78" s="2"/>
      <c r="ATE78" s="2"/>
      <c r="ATF78" s="2"/>
      <c r="ATG78" s="2"/>
      <c r="ATH78" s="2"/>
      <c r="ATI78" s="2"/>
      <c r="ATJ78" s="2"/>
      <c r="ATK78" s="2"/>
      <c r="ATL78" s="2"/>
      <c r="ATM78" s="2"/>
      <c r="ATN78" s="2"/>
      <c r="ATO78" s="2"/>
      <c r="ATP78" s="2"/>
      <c r="ATQ78" s="2"/>
      <c r="ATR78" s="2"/>
      <c r="ATS78" s="2"/>
      <c r="ATT78" s="2"/>
      <c r="ATU78" s="2"/>
      <c r="ATV78" s="2"/>
      <c r="ATW78" s="2"/>
      <c r="AUC78" s="2"/>
      <c r="AUD78" s="2"/>
      <c r="AUJ78" s="2"/>
      <c r="AUK78" s="2"/>
      <c r="AUQ78" s="2"/>
      <c r="AUR78" s="2"/>
      <c r="AUX78" s="2"/>
      <c r="AUY78" s="2"/>
      <c r="AVE78" s="2"/>
      <c r="AVF78" s="2"/>
      <c r="AVL78" s="2"/>
      <c r="AVM78" s="2"/>
      <c r="AVS78" s="2"/>
      <c r="AVT78" s="2"/>
      <c r="AVZ78" s="2"/>
      <c r="AWA78" s="2"/>
      <c r="AWG78" s="2"/>
      <c r="AWH78" s="2"/>
      <c r="AWN78" s="2"/>
      <c r="AWO78" s="2"/>
      <c r="AWU78" s="2"/>
      <c r="AWV78" s="2"/>
      <c r="AXB78" s="2"/>
      <c r="AXC78" s="2"/>
      <c r="AXD78" s="2"/>
      <c r="AXE78" s="2"/>
      <c r="AXF78" s="2"/>
      <c r="AXG78" s="2"/>
      <c r="AXH78" s="2"/>
      <c r="AXI78" s="76"/>
      <c r="AXJ78" s="77"/>
      <c r="AXK78" s="78"/>
      <c r="AXL78" s="62"/>
      <c r="AXM78" s="62"/>
      <c r="AXN78" s="62"/>
      <c r="AXO78" s="54"/>
      <c r="AXP78" s="55"/>
      <c r="AXQ78" s="55"/>
      <c r="AXS78" s="79"/>
      <c r="AXT78" s="14"/>
      <c r="AXU78" s="14"/>
      <c r="AXV78" s="14"/>
      <c r="AXW78" s="14"/>
      <c r="AXX78" s="14"/>
      <c r="AXY78" s="14"/>
      <c r="AXZ78" s="14"/>
      <c r="AYA78" s="14"/>
      <c r="AYB78" s="2"/>
      <c r="AYC78" s="2"/>
      <c r="AYD78" s="2"/>
      <c r="AYE78" s="2"/>
      <c r="AYF78" s="2"/>
      <c r="AYG78" s="2"/>
      <c r="AYH78" s="2"/>
      <c r="AYI78" s="2"/>
      <c r="AYJ78" s="2"/>
      <c r="AYK78" s="2"/>
      <c r="AYL78" s="2"/>
      <c r="AYM78" s="2"/>
      <c r="AYN78" s="2"/>
      <c r="AYO78" s="2"/>
      <c r="AYP78" s="2"/>
      <c r="AYQ78" s="2"/>
      <c r="AYR78" s="2"/>
      <c r="AYS78" s="2"/>
      <c r="AYT78" s="2"/>
      <c r="AYU78" s="2"/>
      <c r="AYV78" s="2"/>
      <c r="AYW78" s="2"/>
      <c r="AYX78" s="2"/>
      <c r="AYY78" s="2"/>
      <c r="AYZ78" s="2"/>
      <c r="AZA78" s="2"/>
      <c r="AZB78" s="2"/>
      <c r="AZC78" s="2"/>
      <c r="AZD78" s="2"/>
      <c r="AZE78" s="2"/>
      <c r="AZF78" s="2"/>
      <c r="AZG78" s="2"/>
      <c r="AZH78" s="2"/>
      <c r="AZI78" s="2"/>
      <c r="AZJ78" s="2"/>
      <c r="AZK78" s="2"/>
      <c r="AZL78" s="2"/>
      <c r="AZM78" s="2"/>
      <c r="AZN78" s="2"/>
      <c r="AZO78" s="2"/>
      <c r="AZP78" s="2"/>
      <c r="AZQ78" s="2"/>
      <c r="AZR78" s="2"/>
      <c r="AZS78" s="2"/>
      <c r="AZT78" s="2"/>
      <c r="AZU78" s="2"/>
      <c r="AZV78" s="2"/>
      <c r="AZW78" s="2"/>
      <c r="AZX78" s="2"/>
      <c r="AZY78" s="2"/>
      <c r="AZZ78" s="2"/>
      <c r="BAA78" s="2"/>
      <c r="BAB78" s="2"/>
      <c r="BAC78" s="2"/>
      <c r="BAD78" s="2"/>
      <c r="BAE78" s="2"/>
      <c r="BAF78" s="2"/>
      <c r="BAG78" s="2"/>
      <c r="BAH78" s="2"/>
      <c r="BAI78" s="2"/>
      <c r="BAJ78" s="2"/>
      <c r="BAK78" s="2"/>
      <c r="BAL78" s="2"/>
      <c r="BAM78" s="2"/>
      <c r="BAN78" s="2"/>
      <c r="BAO78" s="2"/>
      <c r="BAP78" s="2"/>
      <c r="BAQ78" s="2"/>
      <c r="BAR78" s="2"/>
      <c r="BAS78" s="2"/>
      <c r="BAT78" s="2"/>
      <c r="BAU78" s="2"/>
      <c r="BAV78" s="2"/>
      <c r="BAW78" s="2"/>
      <c r="BAX78" s="2"/>
      <c r="BAY78" s="2"/>
      <c r="BAZ78" s="2"/>
      <c r="BBA78" s="2"/>
      <c r="BBB78" s="2"/>
      <c r="BBC78" s="2"/>
      <c r="BBD78" s="2"/>
      <c r="BBE78" s="2"/>
      <c r="BBF78" s="2"/>
      <c r="BBG78" s="2"/>
      <c r="BBH78" s="2"/>
      <c r="BBI78" s="2"/>
      <c r="BBJ78" s="2"/>
      <c r="BBK78" s="2"/>
      <c r="BBL78" s="2"/>
      <c r="BBM78" s="2"/>
      <c r="BBN78" s="2"/>
      <c r="BBO78" s="2"/>
      <c r="BBP78" s="2"/>
      <c r="BBQ78" s="2"/>
      <c r="BBR78" s="2"/>
      <c r="BBS78" s="2"/>
      <c r="BBT78" s="2"/>
      <c r="BBU78" s="2"/>
      <c r="BBV78" s="2"/>
      <c r="BBW78" s="2"/>
      <c r="BBX78" s="2"/>
      <c r="BBY78" s="2"/>
      <c r="BBZ78" s="2"/>
      <c r="BCA78" s="2"/>
      <c r="BCB78" s="2"/>
      <c r="BCC78" s="2"/>
      <c r="BCD78" s="2"/>
      <c r="BCE78" s="2"/>
      <c r="BCF78" s="2"/>
      <c r="BCG78" s="2"/>
      <c r="BCH78" s="2"/>
      <c r="BCI78" s="2"/>
      <c r="BCJ78" s="2"/>
      <c r="BCK78" s="2"/>
      <c r="BCL78" s="2"/>
      <c r="BCM78" s="2"/>
      <c r="BCN78" s="2"/>
      <c r="BCO78" s="2"/>
      <c r="BCP78" s="2"/>
      <c r="BCQ78" s="2"/>
      <c r="BCR78" s="2"/>
      <c r="BCS78" s="2"/>
      <c r="BCT78" s="2"/>
      <c r="BCU78" s="2"/>
      <c r="BCV78" s="2"/>
      <c r="BCW78" s="2"/>
      <c r="BCX78" s="2"/>
      <c r="BCY78" s="2"/>
      <c r="BCZ78" s="2"/>
      <c r="BDA78" s="2"/>
      <c r="BDB78" s="2"/>
      <c r="BDC78" s="2"/>
      <c r="BDD78" s="2"/>
      <c r="BDE78" s="2"/>
      <c r="BDF78" s="2"/>
      <c r="BDG78" s="2"/>
      <c r="BDH78" s="2"/>
      <c r="BDI78" s="2"/>
      <c r="BDJ78" s="2"/>
      <c r="BDK78" s="2"/>
      <c r="BDL78" s="2"/>
      <c r="BDM78" s="2"/>
      <c r="BDN78" s="2"/>
      <c r="BDO78" s="2"/>
      <c r="BDP78" s="2"/>
      <c r="BDQ78" s="2"/>
      <c r="BDR78" s="2"/>
      <c r="BDS78" s="2"/>
      <c r="BDT78" s="2"/>
      <c r="BDU78" s="2"/>
      <c r="BDV78" s="2"/>
      <c r="BDW78" s="2"/>
      <c r="BDX78" s="2"/>
      <c r="BDY78" s="2"/>
      <c r="BDZ78" s="2"/>
      <c r="BEA78" s="2"/>
      <c r="BEB78" s="2"/>
      <c r="BEC78" s="2"/>
      <c r="BED78" s="2"/>
      <c r="BEE78" s="2"/>
      <c r="BEF78" s="2"/>
      <c r="BEG78" s="2"/>
      <c r="BEH78" s="2"/>
      <c r="BEI78" s="2"/>
      <c r="BEJ78" s="2"/>
      <c r="BEK78" s="2"/>
      <c r="BEL78" s="2"/>
      <c r="BEM78" s="2"/>
      <c r="BEN78" s="2"/>
      <c r="BEO78" s="2"/>
      <c r="BEP78" s="2"/>
      <c r="BEQ78" s="2"/>
      <c r="BER78" s="2"/>
      <c r="BES78" s="2"/>
      <c r="BET78" s="2"/>
      <c r="BEU78" s="2"/>
      <c r="BEV78" s="2"/>
      <c r="BEW78" s="2"/>
      <c r="BEX78" s="2"/>
      <c r="BEY78" s="2"/>
      <c r="BEZ78" s="2"/>
      <c r="BFA78" s="2"/>
      <c r="BFB78" s="2"/>
      <c r="BFC78" s="2"/>
      <c r="BFD78" s="2"/>
      <c r="BFE78" s="2"/>
      <c r="BFF78" s="2"/>
      <c r="BFG78" s="2"/>
      <c r="BFH78" s="2"/>
      <c r="BFI78" s="2"/>
      <c r="BFJ78" s="2"/>
      <c r="BFK78" s="2"/>
      <c r="BFL78" s="2"/>
      <c r="BFM78" s="2"/>
      <c r="BFN78" s="2"/>
      <c r="BFO78" s="2"/>
      <c r="BFP78" s="2"/>
      <c r="BFQ78" s="2"/>
      <c r="BFR78" s="2"/>
      <c r="BFS78" s="2"/>
      <c r="BFT78" s="2"/>
      <c r="BFU78" s="2"/>
      <c r="BFV78" s="2"/>
      <c r="BFW78" s="2"/>
      <c r="BFX78" s="2"/>
      <c r="BFY78" s="2"/>
      <c r="BFZ78" s="2"/>
      <c r="BGA78" s="2"/>
      <c r="BGB78" s="2"/>
      <c r="BGC78" s="2"/>
      <c r="BGD78" s="2"/>
      <c r="BGE78" s="2"/>
      <c r="BGF78" s="2"/>
      <c r="BGG78" s="2"/>
      <c r="BGH78" s="2"/>
      <c r="BGI78" s="2"/>
      <c r="BGJ78" s="55"/>
      <c r="BGK78" s="55"/>
      <c r="BGL78" s="55"/>
      <c r="BGM78" s="55"/>
      <c r="BGN78" s="55"/>
      <c r="BGO78" s="2"/>
      <c r="BGP78" s="2"/>
      <c r="BGQ78" s="55"/>
      <c r="BGR78" s="55"/>
      <c r="BGS78" s="55"/>
      <c r="BGT78" s="55"/>
      <c r="BGU78" s="55"/>
      <c r="BHI78" s="2"/>
      <c r="BJU78" s="2"/>
      <c r="BJV78" s="2"/>
      <c r="BKB78" s="2"/>
      <c r="BKC78" s="2"/>
      <c r="BKD78" s="2"/>
      <c r="BKE78" s="2"/>
      <c r="BKF78" s="2"/>
      <c r="BKG78" s="2"/>
      <c r="BKH78" s="2"/>
      <c r="BKI78" s="2"/>
      <c r="BKJ78" s="2"/>
      <c r="BKK78" s="2"/>
      <c r="BKL78" s="2"/>
      <c r="BKM78" s="2"/>
      <c r="BKN78" s="2"/>
      <c r="BKO78" s="2"/>
      <c r="BKP78" s="2"/>
      <c r="BKQ78" s="2"/>
      <c r="BKR78" s="2"/>
      <c r="BKS78" s="2"/>
      <c r="BKT78" s="2"/>
      <c r="BKU78" s="2"/>
      <c r="BKV78" s="2"/>
      <c r="BKW78" s="2"/>
      <c r="BKX78" s="2"/>
      <c r="BKY78" s="2"/>
      <c r="BKZ78" s="2"/>
      <c r="BLA78" s="2"/>
      <c r="BLB78" s="2"/>
      <c r="BLC78" s="2"/>
      <c r="BLD78" s="2"/>
      <c r="BLE78" s="2"/>
      <c r="BLF78" s="2"/>
      <c r="BLG78" s="2"/>
      <c r="BLH78" s="2"/>
      <c r="BLI78" s="2"/>
      <c r="BLJ78" s="2"/>
      <c r="BLK78" s="2"/>
      <c r="BLL78" s="2"/>
      <c r="BLR78" s="2"/>
      <c r="BLS78" s="2"/>
      <c r="BLY78" s="2"/>
      <c r="BLZ78" s="2"/>
      <c r="BMF78" s="2"/>
      <c r="BMG78" s="2"/>
      <c r="BMM78" s="2"/>
      <c r="BMN78" s="2"/>
      <c r="BMT78" s="2"/>
      <c r="BMU78" s="2"/>
      <c r="BNA78" s="2"/>
      <c r="BNB78" s="2"/>
      <c r="BNH78" s="2"/>
      <c r="BNI78" s="2"/>
      <c r="BNO78" s="2"/>
      <c r="BNP78" s="2"/>
      <c r="BNV78" s="2"/>
      <c r="BNW78" s="2"/>
      <c r="BOA78" s="2"/>
      <c r="BOB78" s="2"/>
      <c r="BOC78" s="2"/>
      <c r="BOD78" s="2"/>
      <c r="BOE78" s="2"/>
      <c r="BOF78" s="2"/>
      <c r="BOG78" s="2"/>
      <c r="BOH78" s="2"/>
      <c r="BOI78" s="2"/>
      <c r="BOJ78" s="2"/>
      <c r="BOK78" s="2"/>
      <c r="BOL78" s="2"/>
      <c r="BOM78" s="2"/>
      <c r="BON78" s="2"/>
      <c r="BOO78" s="2"/>
      <c r="BOP78" s="2"/>
      <c r="BOQ78" s="2"/>
      <c r="BOR78" s="2"/>
      <c r="BOS78" s="2"/>
      <c r="BOT78" s="2"/>
      <c r="BOU78" s="2"/>
      <c r="BOV78" s="2"/>
      <c r="BOW78" s="2"/>
      <c r="BOX78" s="2"/>
      <c r="BOY78" s="2"/>
      <c r="BOZ78" s="2"/>
      <c r="BPA78" s="2"/>
      <c r="BPB78" s="2"/>
      <c r="BPC78" s="2"/>
      <c r="BPD78" s="2"/>
      <c r="BPE78" s="2"/>
      <c r="BPF78" s="2"/>
      <c r="BPG78" s="2"/>
      <c r="BPH78" s="2"/>
      <c r="BPI78" s="2"/>
      <c r="BPJ78" s="2"/>
      <c r="BPK78" s="2"/>
      <c r="BPL78" s="2"/>
      <c r="BPM78" s="2"/>
      <c r="BPN78" s="2"/>
      <c r="BPO78" s="2"/>
      <c r="BPP78" s="2"/>
      <c r="BPQ78" s="2"/>
      <c r="BPR78" s="2"/>
      <c r="BPS78" s="2"/>
      <c r="BPT78" s="2"/>
      <c r="BPU78" s="2"/>
      <c r="BPV78" s="2"/>
      <c r="BPW78" s="2"/>
      <c r="BPX78" s="2"/>
      <c r="BPY78" s="2"/>
      <c r="BPZ78" s="2"/>
      <c r="BQA78" s="2"/>
      <c r="BQB78" s="2"/>
      <c r="BQC78" s="2"/>
      <c r="BQD78" s="2"/>
      <c r="BQE78" s="2"/>
      <c r="BQF78" s="2"/>
      <c r="BQG78" s="2"/>
      <c r="BQH78" s="2"/>
      <c r="BQI78" s="2"/>
      <c r="BQJ78" s="2"/>
      <c r="BQK78" s="2"/>
      <c r="BQL78" s="2"/>
      <c r="BQM78" s="2"/>
      <c r="BQN78" s="2"/>
      <c r="BQO78" s="2"/>
      <c r="BQP78" s="2"/>
      <c r="BQQ78" s="2"/>
      <c r="BQR78" s="2"/>
      <c r="BQS78" s="2"/>
      <c r="BQT78" s="2"/>
      <c r="BQU78" s="2"/>
      <c r="BQV78" s="2"/>
      <c r="BQW78" s="2"/>
      <c r="BQX78" s="2"/>
      <c r="BQY78" s="2"/>
      <c r="BQZ78" s="2"/>
      <c r="BRA78" s="2"/>
      <c r="BRB78" s="2"/>
      <c r="BRC78" s="2"/>
      <c r="BRD78" s="2"/>
      <c r="BRE78" s="2"/>
      <c r="BRF78" s="2"/>
      <c r="BRG78" s="2"/>
      <c r="BRH78" s="2"/>
      <c r="BRI78" s="2"/>
      <c r="BRJ78" s="2"/>
      <c r="BRK78" s="2"/>
      <c r="BRL78" s="2"/>
      <c r="BRM78" s="2"/>
      <c r="BRN78" s="2"/>
      <c r="BRO78" s="2"/>
      <c r="BRP78" s="2"/>
      <c r="BRQ78" s="2"/>
      <c r="BRR78" s="2"/>
      <c r="BRS78" s="2"/>
      <c r="BRT78" s="2"/>
      <c r="BRU78" s="2"/>
      <c r="BRV78" s="2"/>
      <c r="BRW78" s="2"/>
      <c r="BRX78" s="2"/>
      <c r="BRY78" s="2"/>
      <c r="BRZ78" s="2"/>
      <c r="BSA78" s="2"/>
      <c r="BSB78" s="2"/>
      <c r="BSC78" s="2"/>
      <c r="BSD78" s="2"/>
      <c r="BSE78" s="2"/>
      <c r="BSF78" s="2"/>
      <c r="BSG78" s="2"/>
      <c r="BSH78" s="2"/>
      <c r="BSI78" s="2"/>
      <c r="BSJ78" s="2"/>
      <c r="BSK78" s="2"/>
      <c r="BSL78" s="2"/>
      <c r="BSM78" s="2"/>
      <c r="BSN78" s="2"/>
      <c r="BSO78" s="2"/>
      <c r="BSP78" s="2"/>
      <c r="BSQ78" s="2"/>
      <c r="BSR78" s="2"/>
      <c r="BSS78" s="2"/>
      <c r="BST78" s="2"/>
      <c r="BSU78" s="2"/>
      <c r="BSV78" s="2"/>
      <c r="BSW78" s="2"/>
      <c r="BSX78" s="2"/>
      <c r="BSY78" s="2"/>
      <c r="BSZ78" s="2"/>
      <c r="BTA78" s="2"/>
      <c r="BTB78" s="2"/>
      <c r="BTC78" s="2"/>
      <c r="BTD78" s="2"/>
      <c r="BTE78" s="2"/>
      <c r="BTF78" s="2"/>
      <c r="BTG78" s="2"/>
      <c r="BTH78" s="2"/>
      <c r="BTI78" s="2"/>
      <c r="BTJ78" s="2"/>
      <c r="BTK78" s="2"/>
      <c r="BTL78" s="2"/>
      <c r="BTM78" s="2"/>
      <c r="BTN78" s="2"/>
      <c r="BTO78" s="2"/>
      <c r="BTP78" s="2"/>
      <c r="BTQ78" s="2"/>
      <c r="BTR78" s="2"/>
      <c r="BTS78" s="2"/>
      <c r="BTT78" s="2"/>
      <c r="BTU78" s="2"/>
      <c r="BTV78" s="2"/>
      <c r="BTW78" s="2"/>
      <c r="BTX78" s="2"/>
      <c r="BTY78" s="2"/>
      <c r="BTZ78" s="2"/>
      <c r="BUA78" s="2"/>
      <c r="BUB78" s="2"/>
      <c r="BUC78" s="2"/>
      <c r="BUD78" s="2"/>
      <c r="BUE78" s="2"/>
      <c r="BUF78" s="2"/>
      <c r="BUG78" s="2"/>
      <c r="BUH78" s="2"/>
      <c r="BUI78" s="2"/>
      <c r="BUJ78" s="2"/>
      <c r="BUK78" s="2"/>
      <c r="BUL78" s="2"/>
      <c r="BUM78" s="2"/>
      <c r="BUN78" s="2"/>
      <c r="BUO78" s="2"/>
      <c r="BUP78" s="2"/>
      <c r="BUQ78" s="2"/>
      <c r="BUR78" s="2"/>
      <c r="BUS78" s="2"/>
      <c r="BUT78" s="2"/>
      <c r="BUU78" s="2"/>
      <c r="BUV78" s="2"/>
      <c r="BUW78" s="2"/>
      <c r="BUX78" s="2"/>
      <c r="BUY78" s="2"/>
      <c r="BUZ78" s="2"/>
      <c r="BVA78" s="2"/>
      <c r="BVB78" s="2"/>
      <c r="BVC78" s="2"/>
      <c r="BVD78" s="2"/>
      <c r="BVE78" s="2"/>
      <c r="BVF78" s="2"/>
      <c r="BVG78" s="2"/>
      <c r="BVH78" s="2"/>
      <c r="BVI78" s="2"/>
      <c r="BVJ78" s="2"/>
      <c r="BVK78" s="2"/>
      <c r="BVL78" s="2"/>
      <c r="BVM78" s="2"/>
      <c r="BVN78" s="2"/>
      <c r="BVO78" s="2"/>
      <c r="BVP78" s="2"/>
      <c r="BVQ78" s="2"/>
      <c r="BVR78" s="2"/>
      <c r="BVS78" s="2"/>
      <c r="BVT78" s="2"/>
      <c r="BVU78" s="2"/>
      <c r="BVV78" s="2"/>
      <c r="BVW78" s="2"/>
      <c r="BVX78" s="2"/>
      <c r="BVY78" s="2"/>
      <c r="BVZ78" s="2"/>
      <c r="BWA78" s="2"/>
      <c r="BWB78" s="2"/>
      <c r="BWC78" s="2"/>
      <c r="BWD78" s="2"/>
      <c r="BWE78" s="2"/>
      <c r="BWF78" s="2"/>
      <c r="BWG78" s="2"/>
      <c r="BWH78" s="2"/>
      <c r="BWI78" s="2"/>
      <c r="BWJ78" s="2"/>
      <c r="BWK78" s="2"/>
      <c r="BWL78" s="2"/>
      <c r="BWM78" s="2"/>
      <c r="BWN78" s="2"/>
      <c r="BWO78" s="2"/>
      <c r="BWP78" s="2"/>
      <c r="BWQ78" s="2"/>
      <c r="BWR78" s="2"/>
      <c r="BWS78" s="2"/>
      <c r="BWT78" s="2"/>
      <c r="BWU78" s="2"/>
      <c r="BWV78" s="2"/>
      <c r="BWW78" s="2"/>
      <c r="BWX78" s="2"/>
      <c r="BWY78" s="2"/>
      <c r="BWZ78" s="2"/>
      <c r="BXA78" s="2"/>
      <c r="BXB78" s="2"/>
      <c r="BXC78" s="2"/>
      <c r="BXD78" s="2"/>
      <c r="BXE78" s="2"/>
      <c r="BXF78" s="2"/>
      <c r="BXG78" s="2"/>
      <c r="BXH78" s="2"/>
      <c r="BXI78" s="2"/>
      <c r="BXJ78" s="2"/>
      <c r="BXK78" s="2"/>
      <c r="BXL78" s="2"/>
      <c r="BXM78" s="2"/>
      <c r="BXN78" s="2"/>
      <c r="BXO78" s="2"/>
      <c r="BXP78" s="2"/>
      <c r="BXQ78" s="2"/>
      <c r="BXR78" s="2"/>
      <c r="BXS78" s="2"/>
      <c r="BXT78" s="2"/>
      <c r="BXU78" s="2"/>
      <c r="BXV78" s="2"/>
      <c r="BXW78" s="2"/>
      <c r="BXX78" s="2"/>
      <c r="BXY78" s="2"/>
      <c r="BXZ78" s="2"/>
      <c r="BYA78" s="2"/>
      <c r="BYB78" s="2"/>
      <c r="BYC78" s="2"/>
      <c r="BYD78" s="2"/>
      <c r="BYE78" s="2"/>
      <c r="BYF78" s="2"/>
      <c r="BYG78" s="2"/>
      <c r="BYH78" s="2"/>
      <c r="BYI78" s="2"/>
      <c r="BYJ78" s="2"/>
      <c r="BYK78" s="2"/>
      <c r="BYL78" s="2"/>
      <c r="BYM78" s="2"/>
      <c r="BYN78" s="2"/>
      <c r="BYO78" s="2"/>
      <c r="BYP78" s="2"/>
      <c r="BYQ78" s="2"/>
      <c r="BYR78" s="2"/>
      <c r="BYS78" s="2"/>
      <c r="BYT78" s="2"/>
      <c r="BYU78" s="2"/>
      <c r="BYV78" s="2"/>
      <c r="BYW78" s="2"/>
      <c r="BYX78" s="2"/>
      <c r="BYY78" s="2"/>
      <c r="BYZ78" s="2"/>
      <c r="BZA78" s="2"/>
      <c r="BZB78" s="2"/>
      <c r="BZC78" s="2"/>
      <c r="BZD78" s="2"/>
      <c r="BZE78" s="2"/>
      <c r="BZF78" s="2"/>
      <c r="BZG78" s="2"/>
      <c r="BZH78" s="2"/>
      <c r="BZI78" s="2"/>
      <c r="BZJ78" s="2"/>
      <c r="BZK78" s="2"/>
      <c r="BZL78" s="2"/>
      <c r="BZM78" s="2"/>
      <c r="BZN78" s="2"/>
      <c r="BZO78" s="2"/>
      <c r="BZP78" s="2"/>
      <c r="BZQ78" s="2"/>
      <c r="BZR78" s="2"/>
      <c r="BZS78" s="2"/>
      <c r="BZT78" s="2"/>
      <c r="BZU78" s="2"/>
      <c r="BZV78" s="2"/>
      <c r="BZW78" s="2"/>
      <c r="BZX78" s="2"/>
      <c r="BZY78" s="2"/>
      <c r="BZZ78" s="2"/>
      <c r="CAA78" s="2"/>
      <c r="CAB78" s="2"/>
      <c r="CAC78" s="2"/>
      <c r="CAD78" s="2"/>
      <c r="CAE78" s="2"/>
      <c r="CAF78" s="2"/>
      <c r="CAG78" s="2"/>
      <c r="CAH78" s="2"/>
      <c r="CAI78" s="2"/>
      <c r="CAJ78" s="2"/>
      <c r="CAK78" s="2"/>
      <c r="CAL78" s="2"/>
      <c r="CAM78" s="2"/>
      <c r="CAN78" s="2"/>
      <c r="CAO78" s="2"/>
      <c r="CAP78" s="2"/>
      <c r="CAQ78" s="2"/>
      <c r="CAR78" s="2"/>
      <c r="CAS78" s="2"/>
      <c r="CAT78" s="2"/>
      <c r="CAU78" s="2"/>
      <c r="CAV78" s="2"/>
      <c r="CAW78" s="2"/>
      <c r="CAX78" s="2"/>
      <c r="CAY78" s="2"/>
      <c r="CAZ78" s="2"/>
      <c r="CBA78" s="2"/>
      <c r="CBB78" s="2"/>
      <c r="CBC78" s="2"/>
      <c r="CBD78" s="2"/>
      <c r="CBE78" s="2"/>
      <c r="CBF78" s="2"/>
      <c r="CBG78" s="2"/>
      <c r="CBH78" s="2"/>
      <c r="CBI78" s="2"/>
      <c r="CBJ78" s="2"/>
      <c r="CBK78" s="2"/>
      <c r="CBL78" s="2"/>
      <c r="CBM78" s="2"/>
      <c r="CBN78" s="2"/>
      <c r="CBO78" s="2"/>
      <c r="CBP78" s="2"/>
      <c r="CBQ78" s="2"/>
      <c r="CBR78" s="2"/>
      <c r="CBS78" s="2"/>
      <c r="CBT78" s="2"/>
      <c r="CBU78" s="2"/>
      <c r="CBV78" s="2"/>
      <c r="CBW78" s="2"/>
      <c r="CBX78" s="2"/>
      <c r="CBY78" s="2"/>
      <c r="CBZ78" s="2"/>
      <c r="CCA78" s="2"/>
      <c r="CCB78" s="2"/>
      <c r="CCC78" s="2"/>
      <c r="CCD78" s="2"/>
      <c r="CCE78" s="2"/>
      <c r="CCF78" s="2"/>
      <c r="CCG78" s="2"/>
      <c r="CCH78" s="2"/>
      <c r="CCI78" s="2"/>
      <c r="CCJ78" s="2"/>
      <c r="CCK78" s="2"/>
      <c r="CCL78" s="2"/>
      <c r="CCM78" s="2"/>
      <c r="CCN78" s="2"/>
      <c r="CCO78" s="2"/>
      <c r="CCP78" s="2"/>
      <c r="CCQ78" s="2"/>
      <c r="CCR78" s="2"/>
      <c r="CCS78" s="2"/>
      <c r="CCT78" s="2"/>
      <c r="CCU78" s="2"/>
      <c r="CCV78" s="2"/>
      <c r="CCW78" s="2"/>
      <c r="CCX78" s="2"/>
      <c r="CCY78" s="2"/>
      <c r="CCZ78" s="2"/>
      <c r="CDA78" s="2"/>
      <c r="CDB78" s="2"/>
      <c r="CDC78" s="2"/>
      <c r="CDD78" s="2"/>
      <c r="CDE78" s="2"/>
      <c r="CDF78" s="2"/>
      <c r="CDG78" s="2"/>
      <c r="CDH78" s="2"/>
      <c r="CDI78" s="2"/>
      <c r="CDJ78" s="2"/>
      <c r="CDK78" s="2"/>
      <c r="CDL78" s="2"/>
      <c r="CDM78" s="2"/>
      <c r="CDN78" s="2"/>
      <c r="CDO78" s="2"/>
      <c r="CDP78" s="2"/>
      <c r="CDQ78" s="2"/>
      <c r="CDR78" s="2"/>
      <c r="CDS78" s="2"/>
      <c r="CDT78" s="2"/>
      <c r="CDU78" s="2"/>
      <c r="CDV78" s="2"/>
      <c r="CDW78" s="2"/>
      <c r="CDX78" s="2"/>
      <c r="CDY78" s="2"/>
      <c r="CDZ78" s="2"/>
      <c r="CEA78" s="2"/>
      <c r="CEB78" s="2"/>
      <c r="CEC78" s="2"/>
      <c r="CED78" s="2"/>
      <c r="CEE78" s="2"/>
      <c r="CEF78" s="2"/>
      <c r="CEG78" s="2"/>
      <c r="CEH78" s="2"/>
      <c r="CEI78" s="2"/>
      <c r="CEJ78" s="2"/>
      <c r="CEK78" s="2"/>
      <c r="CEL78" s="2"/>
      <c r="CEM78" s="2"/>
      <c r="CEN78" s="2"/>
      <c r="CEO78" s="2"/>
      <c r="CEP78" s="2"/>
      <c r="CEQ78" s="2"/>
      <c r="CER78" s="2"/>
      <c r="CES78" s="2"/>
      <c r="CET78" s="2"/>
      <c r="CEU78" s="2"/>
      <c r="CEV78" s="2"/>
      <c r="CEW78" s="2"/>
      <c r="CEX78" s="2"/>
      <c r="CEY78" s="2"/>
      <c r="CEZ78" s="2"/>
      <c r="CFA78" s="2"/>
      <c r="CFB78" s="2"/>
      <c r="CFC78" s="2"/>
      <c r="CFD78" s="2"/>
      <c r="CFE78" s="2"/>
      <c r="CFF78" s="2"/>
      <c r="CFG78" s="2"/>
      <c r="CFH78" s="2"/>
      <c r="CFI78" s="2"/>
      <c r="CFJ78" s="2"/>
      <c r="CFK78" s="2"/>
      <c r="CFL78" s="2"/>
      <c r="CFM78" s="2"/>
      <c r="CFN78" s="2"/>
      <c r="CFO78" s="2"/>
      <c r="CFP78" s="2"/>
      <c r="CFQ78" s="2"/>
      <c r="CFR78" s="2"/>
      <c r="CFS78" s="2"/>
      <c r="CFT78" s="2"/>
      <c r="CFU78" s="2"/>
      <c r="CFV78" s="2"/>
      <c r="CFW78" s="2"/>
      <c r="CFX78" s="2"/>
      <c r="CFY78" s="2"/>
      <c r="CFZ78" s="2"/>
      <c r="CGA78" s="2"/>
      <c r="CGB78" s="2"/>
      <c r="CGC78" s="2"/>
      <c r="CGD78" s="2"/>
      <c r="CGE78" s="2"/>
      <c r="CGF78" s="2"/>
      <c r="CGG78" s="2"/>
      <c r="CGH78" s="2"/>
      <c r="CGI78" s="2"/>
      <c r="CGJ78" s="2"/>
      <c r="CGK78" s="2"/>
      <c r="CGL78" s="2"/>
      <c r="CGM78" s="2"/>
      <c r="CGN78" s="2"/>
      <c r="CGO78" s="2"/>
      <c r="CGP78" s="2"/>
      <c r="CGQ78" s="2"/>
      <c r="CGR78" s="2"/>
      <c r="CGS78" s="2"/>
      <c r="CGT78" s="2"/>
      <c r="CGU78" s="2"/>
      <c r="CGV78" s="2"/>
      <c r="CGW78" s="2"/>
      <c r="CGX78" s="2"/>
      <c r="CGY78" s="2"/>
      <c r="CGZ78" s="2"/>
      <c r="CHA78" s="2"/>
      <c r="CHB78" s="2"/>
      <c r="CHC78" s="2"/>
      <c r="CHD78" s="2"/>
      <c r="CHE78" s="2"/>
      <c r="CHF78" s="2"/>
      <c r="CHG78" s="2"/>
      <c r="CHH78" s="2"/>
      <c r="CHI78" s="2"/>
      <c r="CHJ78" s="2"/>
      <c r="CHK78" s="2"/>
      <c r="CHL78" s="2"/>
      <c r="CHM78" s="2"/>
      <c r="CHN78" s="2"/>
      <c r="CHO78" s="2"/>
      <c r="CHP78" s="2"/>
      <c r="CHQ78" s="2"/>
      <c r="CHR78" s="2"/>
      <c r="CHS78" s="2"/>
      <c r="CHT78" s="2"/>
      <c r="CHU78" s="2"/>
      <c r="CHV78" s="2"/>
      <c r="CHW78" s="2"/>
      <c r="CHX78" s="2"/>
      <c r="CHY78" s="2"/>
      <c r="CHZ78" s="2"/>
      <c r="CIA78" s="2"/>
      <c r="CIB78" s="2"/>
      <c r="CIC78" s="2"/>
      <c r="CID78" s="2"/>
      <c r="CIE78" s="2"/>
      <c r="CIF78" s="2"/>
      <c r="CIG78" s="2"/>
      <c r="CIH78" s="2"/>
      <c r="CII78" s="2"/>
      <c r="CIJ78" s="2"/>
      <c r="CIK78" s="2"/>
      <c r="CIL78" s="2"/>
      <c r="CIM78" s="2"/>
      <c r="CIN78" s="2"/>
      <c r="CIO78" s="2"/>
      <c r="CIP78" s="2"/>
      <c r="CIQ78" s="2"/>
      <c r="CIR78" s="2"/>
      <c r="CIS78" s="2"/>
      <c r="CIT78" s="2"/>
      <c r="CIU78" s="2"/>
      <c r="CIV78" s="2"/>
      <c r="CIW78" s="2"/>
      <c r="CIX78" s="2"/>
      <c r="CIY78" s="2"/>
      <c r="CIZ78" s="2"/>
      <c r="CJA78" s="2"/>
      <c r="CJB78" s="2"/>
      <c r="CJC78" s="2"/>
      <c r="CJD78" s="2"/>
      <c r="CJE78" s="2"/>
      <c r="CJF78" s="2"/>
      <c r="CJG78" s="2"/>
      <c r="CJH78" s="2"/>
      <c r="CJI78" s="2"/>
      <c r="CJJ78" s="2"/>
      <c r="CJK78" s="2"/>
      <c r="CJL78" s="2"/>
      <c r="CJM78" s="2"/>
      <c r="CJN78" s="2"/>
      <c r="CJO78" s="2"/>
      <c r="CJP78" s="2"/>
      <c r="CJQ78" s="2"/>
      <c r="CJR78" s="2"/>
      <c r="CJS78" s="2"/>
      <c r="CJT78" s="2"/>
      <c r="CJU78" s="2"/>
      <c r="CJV78" s="2"/>
      <c r="CJW78" s="2"/>
      <c r="CJX78" s="2"/>
      <c r="CJY78" s="2"/>
      <c r="CJZ78" s="2"/>
      <c r="CKA78" s="2"/>
      <c r="CKB78" s="2"/>
      <c r="CKC78" s="2"/>
      <c r="CKD78" s="2"/>
      <c r="CKE78" s="2"/>
      <c r="CKF78" s="2"/>
      <c r="CKG78" s="2"/>
      <c r="CKH78" s="2"/>
      <c r="CKI78" s="2"/>
      <c r="CKJ78" s="2"/>
      <c r="CKK78" s="2"/>
      <c r="CKL78" s="2"/>
      <c r="CKM78" s="2"/>
      <c r="CKN78" s="2"/>
      <c r="CKO78" s="2"/>
      <c r="CKP78" s="2"/>
      <c r="CKQ78" s="2"/>
      <c r="CKR78" s="2"/>
      <c r="CKS78" s="2"/>
      <c r="CKT78" s="2"/>
      <c r="CKU78" s="2"/>
      <c r="CKV78" s="2"/>
      <c r="CKW78" s="2"/>
      <c r="CKX78" s="2"/>
      <c r="CKY78" s="2"/>
      <c r="CKZ78" s="2"/>
      <c r="CLA78" s="2"/>
      <c r="CLB78" s="2"/>
      <c r="CLC78" s="2"/>
      <c r="CLD78" s="2"/>
      <c r="CLE78" s="2"/>
      <c r="CLF78" s="2"/>
      <c r="CLG78" s="2"/>
      <c r="CLH78" s="2"/>
      <c r="CLI78" s="2"/>
      <c r="CLJ78" s="2"/>
      <c r="CLK78" s="2"/>
      <c r="CLL78" s="2"/>
      <c r="CLM78" s="2"/>
      <c r="CLN78" s="2"/>
      <c r="CLO78" s="2"/>
      <c r="CLP78" s="2"/>
      <c r="CLQ78" s="2"/>
      <c r="CLR78" s="2"/>
      <c r="CLS78" s="2"/>
      <c r="CLT78" s="2"/>
      <c r="CLU78" s="2"/>
      <c r="CLV78" s="2"/>
      <c r="CLW78" s="2"/>
      <c r="CLX78" s="2"/>
      <c r="CLY78" s="2"/>
      <c r="CLZ78" s="2"/>
      <c r="CMA78" s="2"/>
      <c r="CMB78" s="2"/>
      <c r="CMC78" s="2"/>
      <c r="CMD78" s="2"/>
      <c r="CME78" s="2"/>
      <c r="CMF78" s="2"/>
      <c r="CMG78" s="2"/>
      <c r="CMH78" s="2"/>
      <c r="CMI78" s="2"/>
      <c r="CMJ78" s="2"/>
      <c r="CMK78" s="2"/>
      <c r="CML78" s="2"/>
      <c r="CMM78" s="2"/>
      <c r="CMN78" s="2"/>
      <c r="CMO78" s="2"/>
      <c r="CMP78" s="2"/>
      <c r="CMQ78" s="2"/>
      <c r="CMR78" s="2"/>
      <c r="CMS78" s="2"/>
      <c r="CMT78" s="2"/>
      <c r="CMU78" s="2"/>
      <c r="CMV78" s="2"/>
      <c r="CMW78" s="2"/>
      <c r="CMX78" s="2"/>
      <c r="CMY78" s="2"/>
      <c r="CMZ78" s="2"/>
      <c r="CNA78" s="2"/>
      <c r="CNB78" s="2"/>
      <c r="CNC78" s="2"/>
      <c r="CND78" s="2"/>
      <c r="CNE78" s="2"/>
      <c r="CNF78" s="2"/>
      <c r="CNG78" s="2"/>
      <c r="CNH78" s="2"/>
      <c r="CNI78" s="2"/>
      <c r="CNJ78" s="2"/>
      <c r="CNK78" s="2"/>
      <c r="CNL78" s="2"/>
      <c r="CNM78" s="2"/>
      <c r="CNN78" s="2"/>
      <c r="CNO78" s="2"/>
      <c r="CNP78" s="2"/>
      <c r="CNQ78" s="2"/>
      <c r="CNR78" s="2"/>
      <c r="CNS78" s="2"/>
      <c r="CNT78" s="2"/>
      <c r="CNU78" s="2"/>
      <c r="CNV78" s="2"/>
      <c r="CNW78" s="2"/>
      <c r="CNX78" s="2"/>
      <c r="CNY78" s="2"/>
      <c r="CNZ78" s="2"/>
      <c r="COA78" s="2"/>
      <c r="COB78" s="2"/>
      <c r="COC78" s="2"/>
      <c r="COD78" s="2"/>
      <c r="COE78" s="2"/>
      <c r="COF78" s="2"/>
      <c r="COG78" s="2"/>
      <c r="COH78" s="2"/>
      <c r="COI78" s="2"/>
      <c r="COJ78" s="2"/>
      <c r="COK78" s="2"/>
      <c r="COL78" s="2"/>
      <c r="COM78" s="2"/>
      <c r="CON78" s="2"/>
      <c r="COO78" s="2"/>
      <c r="COP78" s="2"/>
      <c r="COQ78" s="2"/>
      <c r="COR78" s="2"/>
      <c r="COS78" s="2"/>
      <c r="COT78" s="2"/>
      <c r="COU78" s="2"/>
      <c r="COV78" s="2"/>
      <c r="COW78" s="2"/>
      <c r="COX78" s="2"/>
      <c r="COY78" s="2"/>
      <c r="COZ78" s="2"/>
      <c r="CPA78" s="2"/>
      <c r="CPB78" s="2"/>
      <c r="CPC78" s="2"/>
      <c r="CPD78" s="2"/>
      <c r="CPE78" s="2"/>
      <c r="CPF78" s="2"/>
      <c r="CPG78" s="2"/>
      <c r="CPH78" s="2"/>
      <c r="CPI78" s="2"/>
      <c r="CPJ78" s="2"/>
      <c r="CPK78" s="2"/>
      <c r="CPL78" s="2"/>
      <c r="CPM78" s="2"/>
      <c r="CPN78" s="2"/>
      <c r="CPO78" s="2"/>
      <c r="CPP78" s="2"/>
      <c r="CPQ78" s="2"/>
      <c r="CPR78" s="2"/>
      <c r="CPS78" s="2"/>
      <c r="CPT78" s="2"/>
      <c r="CPU78" s="2"/>
      <c r="CPV78" s="2"/>
      <c r="CPW78" s="2"/>
      <c r="CPX78" s="2"/>
      <c r="CPY78" s="2"/>
      <c r="CPZ78" s="2"/>
      <c r="CQA78" s="2"/>
      <c r="CQB78" s="2"/>
      <c r="CQC78" s="2"/>
      <c r="CQD78" s="2"/>
      <c r="CQE78" s="2"/>
      <c r="CQF78" s="2"/>
      <c r="CQG78" s="2"/>
      <c r="CQH78" s="2"/>
      <c r="CQI78" s="2"/>
      <c r="CQJ78" s="2"/>
      <c r="CQK78" s="2"/>
      <c r="CQL78" s="2"/>
      <c r="CQM78" s="2"/>
      <c r="CQN78" s="2"/>
      <c r="CQO78" s="2"/>
      <c r="CQP78" s="2"/>
      <c r="CQQ78" s="2"/>
      <c r="CQR78" s="2"/>
      <c r="CQS78" s="2"/>
      <c r="CQT78" s="2"/>
      <c r="CQU78" s="2"/>
      <c r="CQV78" s="2"/>
      <c r="CQW78" s="2"/>
      <c r="CQX78" s="2"/>
      <c r="CQY78" s="2"/>
      <c r="CQZ78" s="2"/>
      <c r="CRA78" s="2"/>
      <c r="CRB78" s="2"/>
      <c r="CRC78" s="2"/>
      <c r="CRD78" s="2"/>
      <c r="CRE78" s="2"/>
      <c r="CRF78" s="2"/>
      <c r="CRG78" s="2"/>
      <c r="CRH78" s="2"/>
      <c r="CRI78" s="2"/>
      <c r="CRJ78" s="2"/>
      <c r="CRK78" s="2"/>
      <c r="CRL78" s="2"/>
      <c r="CRM78" s="2"/>
      <c r="CRN78" s="2"/>
      <c r="CRO78" s="2"/>
      <c r="CRP78" s="2"/>
      <c r="CRQ78" s="2"/>
      <c r="CRR78" s="2"/>
      <c r="CRS78" s="2"/>
      <c r="CRT78" s="2"/>
      <c r="CRU78" s="2"/>
      <c r="CRV78" s="2"/>
      <c r="CRW78" s="2"/>
      <c r="CRX78" s="2"/>
      <c r="CRY78" s="2"/>
      <c r="CRZ78" s="2"/>
      <c r="CSA78" s="2"/>
      <c r="CSB78" s="2"/>
      <c r="CSC78" s="2"/>
      <c r="CSD78" s="2"/>
      <c r="CSE78" s="2"/>
      <c r="CSF78" s="2"/>
      <c r="CSG78" s="2"/>
      <c r="CSH78" s="2"/>
      <c r="CSI78" s="2"/>
      <c r="CSJ78" s="2"/>
      <c r="CSK78" s="2"/>
      <c r="CSL78" s="2"/>
      <c r="CSM78" s="2"/>
      <c r="CSN78" s="2"/>
      <c r="CSO78" s="2"/>
      <c r="CSP78" s="2"/>
      <c r="CSQ78" s="2"/>
      <c r="CSR78" s="2"/>
      <c r="CSS78" s="2"/>
      <c r="CST78" s="2"/>
      <c r="CSU78" s="2"/>
      <c r="CSV78" s="2"/>
      <c r="CSW78" s="2"/>
      <c r="CSX78" s="2"/>
      <c r="CSY78" s="2"/>
      <c r="CSZ78" s="2"/>
      <c r="CTA78" s="2"/>
      <c r="CTB78" s="2"/>
      <c r="CTC78" s="2"/>
      <c r="CTD78" s="2"/>
      <c r="CTE78" s="2"/>
      <c r="CTF78" s="2"/>
      <c r="CTG78" s="2"/>
      <c r="CTH78" s="2"/>
      <c r="CTI78" s="2"/>
      <c r="CTJ78" s="2"/>
      <c r="CTK78" s="2"/>
      <c r="CTL78" s="2"/>
      <c r="CTM78" s="2"/>
      <c r="CTN78" s="2"/>
      <c r="CTO78" s="2"/>
      <c r="CTP78" s="2"/>
      <c r="CTQ78" s="2"/>
      <c r="CTR78" s="2"/>
      <c r="CTS78" s="2"/>
      <c r="CTT78" s="2"/>
      <c r="CTU78" s="2"/>
      <c r="CTV78" s="2"/>
      <c r="CTW78" s="2"/>
      <c r="CTX78" s="2"/>
      <c r="CTY78" s="2"/>
      <c r="CTZ78" s="2"/>
      <c r="CUA78" s="2"/>
      <c r="CUB78" s="2"/>
      <c r="CUC78" s="2"/>
      <c r="CUD78" s="2"/>
      <c r="CUE78" s="2"/>
      <c r="CUF78" s="2"/>
      <c r="CUG78" s="2"/>
      <c r="CUH78" s="2"/>
      <c r="CUI78" s="2"/>
      <c r="CUJ78" s="2"/>
      <c r="CUK78" s="2"/>
      <c r="CUL78" s="2"/>
      <c r="CUM78" s="2"/>
      <c r="CUN78" s="2"/>
      <c r="CUO78" s="2"/>
      <c r="CUP78" s="2"/>
      <c r="CUQ78" s="2"/>
      <c r="CUR78" s="2"/>
      <c r="CUS78" s="2"/>
      <c r="CUT78" s="2"/>
      <c r="CUU78" s="2"/>
      <c r="CUV78" s="2"/>
      <c r="CUW78" s="2"/>
      <c r="CUX78" s="2"/>
      <c r="CUY78" s="2"/>
      <c r="CUZ78" s="2"/>
      <c r="CVA78" s="2"/>
      <c r="CVB78" s="2"/>
      <c r="CVC78" s="2"/>
      <c r="CVD78" s="2"/>
      <c r="CVE78" s="2"/>
      <c r="CVF78" s="2"/>
      <c r="CVG78" s="2"/>
      <c r="CVH78" s="2"/>
      <c r="CVI78" s="2"/>
      <c r="CVJ78" s="2"/>
      <c r="CVK78" s="2"/>
      <c r="CVL78" s="2"/>
      <c r="CVM78" s="2"/>
      <c r="CVN78" s="2"/>
      <c r="CVO78" s="2"/>
      <c r="CVP78" s="2"/>
      <c r="CVQ78" s="2"/>
      <c r="CVR78" s="2"/>
      <c r="CVS78" s="2"/>
      <c r="CVT78" s="2"/>
      <c r="CVU78" s="2"/>
      <c r="CVV78" s="2"/>
      <c r="CVW78" s="2"/>
      <c r="CVX78" s="2"/>
      <c r="CVY78" s="2"/>
      <c r="CVZ78" s="2"/>
      <c r="CWA78" s="2"/>
      <c r="CWB78" s="2"/>
      <c r="CWC78" s="2"/>
      <c r="CWD78" s="2"/>
      <c r="CWE78" s="2"/>
      <c r="CWF78" s="2"/>
      <c r="CWG78" s="2"/>
      <c r="CWH78" s="2"/>
      <c r="CWI78" s="2"/>
      <c r="CWJ78" s="2"/>
      <c r="CWK78" s="2"/>
      <c r="CWL78" s="2"/>
      <c r="CWM78" s="2"/>
      <c r="CWN78" s="2"/>
      <c r="CWO78" s="2"/>
      <c r="CWP78" s="2"/>
      <c r="CWQ78" s="2"/>
      <c r="CWR78" s="2"/>
      <c r="CWS78" s="2"/>
      <c r="CWT78" s="2"/>
      <c r="CWU78" s="2"/>
      <c r="CWV78" s="2"/>
      <c r="CWW78" s="2"/>
      <c r="CWX78" s="2"/>
      <c r="CWY78" s="2"/>
      <c r="CWZ78" s="2"/>
      <c r="CXA78" s="2"/>
      <c r="CXB78" s="2"/>
      <c r="CXC78" s="2"/>
      <c r="CXD78" s="2"/>
      <c r="CXE78" s="2"/>
      <c r="CXF78" s="2"/>
      <c r="CXG78" s="2"/>
      <c r="CXH78" s="2"/>
      <c r="CXI78" s="2"/>
      <c r="CXJ78" s="2"/>
      <c r="CXK78" s="2"/>
      <c r="CXL78" s="2"/>
      <c r="CXM78" s="2"/>
      <c r="CXN78" s="2"/>
      <c r="CXO78" s="2"/>
      <c r="CXP78" s="2"/>
      <c r="CXQ78" s="2"/>
      <c r="CXR78" s="2"/>
      <c r="CXS78" s="2"/>
      <c r="CXT78" s="2"/>
      <c r="CXU78" s="2"/>
      <c r="CXV78" s="2"/>
      <c r="CXW78" s="2"/>
      <c r="CXX78" s="2"/>
      <c r="CXY78" s="2"/>
      <c r="CXZ78" s="2"/>
      <c r="CYA78" s="2"/>
      <c r="CYB78" s="2"/>
      <c r="CYC78" s="2"/>
      <c r="CYD78" s="2"/>
      <c r="CYE78" s="2"/>
      <c r="CYF78" s="2"/>
      <c r="CYG78" s="2"/>
      <c r="CYH78" s="2"/>
      <c r="CYI78" s="2"/>
      <c r="CYJ78" s="2"/>
      <c r="CYK78" s="2"/>
      <c r="CYL78" s="2"/>
      <c r="CYM78" s="2"/>
      <c r="CYN78" s="2"/>
      <c r="CYO78" s="2"/>
      <c r="CYP78" s="2"/>
      <c r="CYQ78" s="2"/>
      <c r="CYR78" s="2"/>
      <c r="CYS78" s="2"/>
      <c r="CYT78" s="2"/>
      <c r="CYU78" s="2"/>
      <c r="CYV78" s="2"/>
      <c r="CYW78" s="2"/>
      <c r="CYX78" s="2"/>
      <c r="CYY78" s="2"/>
      <c r="CYZ78" s="2"/>
      <c r="CZA78" s="2"/>
      <c r="CZB78" s="2"/>
      <c r="CZC78" s="2"/>
      <c r="CZD78" s="2"/>
      <c r="CZE78" s="2"/>
      <c r="CZF78" s="2"/>
      <c r="CZG78" s="2"/>
      <c r="CZH78" s="2"/>
      <c r="CZI78" s="2"/>
      <c r="CZJ78" s="2"/>
      <c r="CZK78" s="2"/>
      <c r="CZL78" s="2"/>
      <c r="CZM78" s="2"/>
      <c r="CZN78" s="2"/>
      <c r="CZO78" s="2"/>
      <c r="CZP78" s="2"/>
      <c r="CZQ78" s="2"/>
      <c r="CZR78" s="2"/>
      <c r="CZS78" s="2"/>
      <c r="CZT78" s="2"/>
      <c r="CZU78" s="2"/>
      <c r="CZV78" s="2"/>
      <c r="CZW78" s="2"/>
      <c r="CZX78" s="2"/>
      <c r="CZY78" s="2"/>
      <c r="CZZ78" s="2"/>
      <c r="DAA78" s="2"/>
      <c r="DAB78" s="2"/>
      <c r="DAC78" s="2"/>
      <c r="DAD78" s="2"/>
      <c r="DAE78" s="2"/>
      <c r="DAF78" s="2"/>
      <c r="DAG78" s="2"/>
      <c r="DAH78" s="2"/>
      <c r="DAI78" s="2"/>
      <c r="DAJ78" s="2"/>
      <c r="DAK78" s="2"/>
      <c r="DAL78" s="2"/>
      <c r="DAM78" s="2"/>
      <c r="DAN78" s="2"/>
      <c r="DAO78" s="2"/>
      <c r="DAP78" s="2"/>
      <c r="DAQ78" s="2"/>
      <c r="DAR78" s="2"/>
      <c r="DAS78" s="2"/>
      <c r="DAT78" s="2"/>
      <c r="DAU78" s="2"/>
      <c r="DAV78" s="2"/>
      <c r="DAW78" s="2"/>
      <c r="DAX78" s="2"/>
      <c r="DAY78" s="2"/>
      <c r="DAZ78" s="2"/>
      <c r="DBA78" s="2"/>
      <c r="DBB78" s="2"/>
      <c r="DBC78" s="2"/>
      <c r="DBD78" s="2"/>
      <c r="DBE78" s="2"/>
      <c r="DBF78" s="2"/>
      <c r="DBG78" s="2"/>
      <c r="DBH78" s="2"/>
      <c r="DBI78" s="2"/>
      <c r="DBJ78" s="2"/>
      <c r="DBK78" s="2"/>
      <c r="DBL78" s="2"/>
      <c r="DBM78" s="2"/>
      <c r="DBN78" s="2"/>
      <c r="DBO78" s="2"/>
      <c r="DBP78" s="2"/>
      <c r="DBQ78" s="2"/>
      <c r="DBR78" s="2"/>
      <c r="DBS78" s="2"/>
      <c r="DBT78" s="2"/>
      <c r="DBU78" s="2"/>
      <c r="DBV78" s="2"/>
      <c r="DBW78" s="2"/>
      <c r="DBX78" s="2"/>
      <c r="DBY78" s="2"/>
      <c r="DBZ78" s="2"/>
      <c r="DCA78" s="2"/>
      <c r="DCB78" s="2"/>
      <c r="DCC78" s="2"/>
      <c r="DCD78" s="2"/>
      <c r="DCE78" s="2"/>
      <c r="DCF78" s="2"/>
      <c r="DCG78" s="2"/>
      <c r="DCH78" s="2"/>
      <c r="DCI78" s="2"/>
      <c r="DCJ78" s="2"/>
      <c r="DCK78" s="2"/>
      <c r="DCL78" s="2"/>
      <c r="DCM78" s="2"/>
      <c r="DCN78" s="2"/>
      <c r="DCO78" s="2"/>
      <c r="DCP78" s="2"/>
      <c r="DCQ78" s="2"/>
      <c r="DCR78" s="2"/>
      <c r="DCS78" s="2"/>
      <c r="DCT78" s="2"/>
      <c r="DCU78" s="2"/>
      <c r="DCV78" s="2"/>
      <c r="DCW78" s="2"/>
      <c r="DCX78" s="2"/>
      <c r="DCY78" s="2"/>
      <c r="DCZ78" s="2"/>
      <c r="DDA78" s="2"/>
      <c r="DDB78" s="2"/>
      <c r="DDC78" s="2"/>
      <c r="DDD78" s="2"/>
      <c r="DDE78" s="2"/>
      <c r="DDF78" s="2"/>
      <c r="DDG78" s="2"/>
      <c r="DDH78" s="2"/>
      <c r="DDI78" s="2"/>
      <c r="DDJ78" s="2"/>
      <c r="DDK78" s="2"/>
      <c r="DDL78" s="2"/>
      <c r="DDM78" s="2"/>
      <c r="DDN78" s="2"/>
      <c r="DDO78" s="2"/>
      <c r="DDP78" s="2"/>
      <c r="DDQ78" s="2"/>
      <c r="DDR78" s="2"/>
      <c r="DDS78" s="2"/>
      <c r="DDT78" s="2"/>
      <c r="DDU78" s="2"/>
      <c r="DDV78" s="2"/>
      <c r="DDW78" s="2"/>
      <c r="DDX78" s="2"/>
      <c r="DDY78" s="2"/>
      <c r="DDZ78" s="2"/>
      <c r="DEA78" s="2"/>
      <c r="DEB78" s="2"/>
      <c r="DEC78" s="2"/>
      <c r="DED78" s="2"/>
      <c r="DEE78" s="2"/>
      <c r="DEF78" s="2"/>
      <c r="DEG78" s="2"/>
      <c r="DEH78" s="2"/>
      <c r="DEI78" s="2"/>
      <c r="DEJ78" s="2"/>
      <c r="DEK78" s="2"/>
      <c r="DEL78" s="2"/>
      <c r="DEM78" s="2"/>
      <c r="DEN78" s="2"/>
      <c r="DEO78" s="2"/>
      <c r="DEP78" s="2"/>
      <c r="DEQ78" s="2"/>
      <c r="DER78" s="2"/>
      <c r="DES78" s="2"/>
      <c r="DET78" s="2"/>
      <c r="DEU78" s="2"/>
      <c r="DEV78" s="2"/>
      <c r="DEW78" s="2"/>
      <c r="DEX78" s="2"/>
      <c r="DEY78" s="2"/>
      <c r="DEZ78" s="2"/>
      <c r="DFA78" s="2"/>
      <c r="DFB78" s="2"/>
      <c r="DFC78" s="2"/>
      <c r="DFD78" s="2"/>
      <c r="DFE78" s="2"/>
      <c r="DFF78" s="2"/>
      <c r="DFG78" s="2"/>
      <c r="DFH78" s="2"/>
      <c r="DFI78" s="2"/>
      <c r="DFJ78" s="2"/>
      <c r="DFK78" s="2"/>
      <c r="DFL78" s="2"/>
      <c r="DFM78" s="2"/>
      <c r="DFN78" s="2"/>
      <c r="DFO78" s="2"/>
      <c r="DFP78" s="2"/>
      <c r="DFQ78" s="2"/>
      <c r="DFR78" s="2"/>
      <c r="DFS78" s="2"/>
      <c r="DFT78" s="2"/>
      <c r="DFU78" s="2"/>
      <c r="DFV78" s="2"/>
      <c r="DFW78" s="2"/>
      <c r="DFX78" s="2"/>
      <c r="DFY78" s="2"/>
      <c r="DFZ78" s="2"/>
      <c r="DGA78" s="2"/>
      <c r="DGB78" s="2"/>
      <c r="DGC78" s="2"/>
      <c r="DGD78" s="2"/>
      <c r="DGE78" s="2"/>
      <c r="DGF78" s="2"/>
      <c r="DGG78" s="2"/>
      <c r="DGH78" s="2"/>
      <c r="DGI78" s="2"/>
      <c r="DGJ78" s="2"/>
      <c r="DGK78" s="2"/>
      <c r="DGL78" s="2"/>
      <c r="DGM78" s="2"/>
      <c r="DGN78" s="2"/>
      <c r="DGO78" s="2"/>
      <c r="DGP78" s="2"/>
      <c r="DGQ78" s="2"/>
      <c r="DGR78" s="2"/>
      <c r="DGS78" s="2"/>
      <c r="DGT78" s="2"/>
      <c r="DGU78" s="2"/>
      <c r="DGV78" s="2"/>
      <c r="DGW78" s="2"/>
      <c r="DGX78" s="2"/>
      <c r="DGY78" s="2"/>
      <c r="DGZ78" s="2"/>
      <c r="DHA78" s="2"/>
      <c r="DHB78" s="2"/>
      <c r="DHC78" s="2"/>
      <c r="DHD78" s="2"/>
      <c r="DHE78" s="2"/>
      <c r="DHF78" s="2"/>
      <c r="DHG78" s="2"/>
      <c r="DHH78" s="2"/>
      <c r="DHI78" s="2"/>
      <c r="DHJ78" s="2"/>
      <c r="DHK78" s="2"/>
      <c r="DHL78" s="2"/>
      <c r="DHM78" s="2"/>
      <c r="DHN78" s="2"/>
      <c r="DHO78" s="2"/>
      <c r="DHP78" s="2"/>
      <c r="DHQ78" s="2"/>
      <c r="DHR78" s="2"/>
      <c r="DHS78" s="2"/>
      <c r="DHT78" s="2"/>
      <c r="DHU78" s="2"/>
      <c r="DHV78" s="2"/>
      <c r="DHW78" s="2"/>
      <c r="DHX78" s="2"/>
      <c r="DHY78" s="2"/>
      <c r="DHZ78" s="2"/>
      <c r="DIA78" s="2"/>
      <c r="DIB78" s="2"/>
      <c r="DIC78" s="2"/>
      <c r="DID78" s="2"/>
      <c r="DIE78" s="2"/>
      <c r="DIF78" s="2"/>
      <c r="DIG78" s="2"/>
      <c r="DIH78" s="2"/>
      <c r="DII78" s="2"/>
      <c r="DIJ78" s="2"/>
      <c r="DIK78" s="2"/>
      <c r="DIL78" s="2"/>
      <c r="DIM78" s="2"/>
      <c r="DIN78" s="2"/>
      <c r="DIO78" s="2"/>
      <c r="DIP78" s="2"/>
      <c r="DIQ78" s="2"/>
      <c r="DIR78" s="2"/>
      <c r="DIS78" s="2"/>
      <c r="DIT78" s="2"/>
      <c r="DIU78" s="2"/>
      <c r="DIV78" s="2"/>
      <c r="DIW78" s="2"/>
      <c r="DIX78" s="2"/>
      <c r="DIY78" s="2"/>
      <c r="DIZ78" s="2"/>
      <c r="DJA78" s="2"/>
      <c r="DJB78" s="2"/>
      <c r="DJC78" s="2"/>
      <c r="DJD78" s="2"/>
      <c r="DJE78" s="2"/>
      <c r="DJF78" s="2"/>
      <c r="DJG78" s="2"/>
      <c r="DJH78" s="2"/>
      <c r="DJI78" s="2"/>
      <c r="DJJ78" s="2"/>
      <c r="DJK78" s="2"/>
      <c r="DJL78" s="2"/>
      <c r="DJM78" s="2"/>
      <c r="DJN78" s="2"/>
      <c r="DJO78" s="2"/>
      <c r="DJP78" s="2"/>
      <c r="DJQ78" s="2"/>
      <c r="DJR78" s="2"/>
      <c r="DJS78" s="2"/>
      <c r="DJT78" s="2"/>
      <c r="DJU78" s="2"/>
      <c r="DJV78" s="2"/>
      <c r="DJW78" s="2"/>
      <c r="DJX78" s="2"/>
      <c r="DJY78" s="2"/>
      <c r="DJZ78" s="2"/>
      <c r="DKA78" s="2"/>
      <c r="DKB78" s="2"/>
      <c r="DKC78" s="2"/>
      <c r="DKD78" s="2"/>
      <c r="DKE78" s="2"/>
      <c r="DKF78" s="2"/>
      <c r="DKG78" s="2"/>
      <c r="DKH78" s="2"/>
      <c r="DKI78" s="2"/>
      <c r="DKJ78" s="2"/>
      <c r="DKK78" s="2"/>
      <c r="DKL78" s="2"/>
      <c r="DKM78" s="2"/>
      <c r="DKN78" s="2"/>
      <c r="DKO78" s="2"/>
      <c r="DKP78" s="2"/>
      <c r="DKQ78" s="2"/>
      <c r="DKR78" s="2"/>
      <c r="DKS78" s="2"/>
      <c r="DKT78" s="2"/>
      <c r="DKU78" s="2"/>
      <c r="DKV78" s="2"/>
      <c r="DKW78" s="2"/>
      <c r="DKX78" s="2"/>
      <c r="DKY78" s="2"/>
      <c r="DKZ78" s="2"/>
      <c r="DLA78" s="2"/>
      <c r="DLB78" s="2"/>
      <c r="DLC78" s="2"/>
      <c r="DLD78" s="2"/>
      <c r="DLE78" s="2"/>
      <c r="DLF78" s="2"/>
      <c r="DLG78" s="2"/>
      <c r="DLH78" s="2"/>
      <c r="DLI78" s="2"/>
      <c r="DLJ78" s="2"/>
      <c r="DLK78" s="2"/>
      <c r="DLL78" s="2"/>
      <c r="DLM78" s="2"/>
      <c r="DLN78" s="2"/>
      <c r="DLO78" s="2"/>
      <c r="DLP78" s="2"/>
      <c r="DLQ78" s="2"/>
      <c r="DLR78" s="2"/>
      <c r="DLS78" s="2"/>
      <c r="DLT78" s="2"/>
      <c r="DLU78" s="2"/>
      <c r="DLV78" s="2"/>
      <c r="DLW78" s="2"/>
      <c r="DLX78" s="2"/>
      <c r="DLY78" s="2"/>
      <c r="DLZ78" s="2"/>
      <c r="DMA78" s="2"/>
      <c r="DMB78" s="2"/>
      <c r="DMC78" s="2"/>
      <c r="DMD78" s="2"/>
      <c r="DME78" s="2"/>
      <c r="DMF78" s="2"/>
      <c r="DMG78" s="2"/>
      <c r="DMH78" s="2"/>
      <c r="DMI78" s="2"/>
      <c r="DMJ78" s="2"/>
      <c r="DMK78" s="2"/>
      <c r="DML78" s="2"/>
      <c r="DMM78" s="2"/>
      <c r="DMN78" s="2"/>
      <c r="DMO78" s="2"/>
      <c r="DMP78" s="2"/>
      <c r="DMQ78" s="2"/>
      <c r="DMR78" s="2"/>
      <c r="DMS78" s="2"/>
      <c r="DMT78" s="2"/>
      <c r="DMU78" s="2"/>
      <c r="DMV78" s="2"/>
      <c r="DMW78" s="2"/>
      <c r="DMX78" s="2"/>
      <c r="DMY78" s="2"/>
      <c r="DMZ78" s="2"/>
      <c r="DNA78" s="2"/>
      <c r="DNB78" s="2"/>
      <c r="DNC78" s="2"/>
      <c r="DND78" s="2"/>
      <c r="DNE78" s="2"/>
      <c r="DNF78" s="2"/>
      <c r="DNG78" s="2"/>
      <c r="DNH78" s="2"/>
      <c r="DNI78" s="2"/>
      <c r="DNJ78" s="2"/>
      <c r="DNK78" s="2"/>
      <c r="DNL78" s="2"/>
      <c r="DNM78" s="2"/>
      <c r="DNN78" s="2"/>
      <c r="DNO78" s="2"/>
      <c r="DNP78" s="2"/>
      <c r="DNQ78" s="2"/>
      <c r="DNR78" s="2"/>
      <c r="DNS78" s="2"/>
      <c r="DNT78" s="2"/>
      <c r="DNU78" s="2"/>
      <c r="DNV78" s="2"/>
      <c r="DNW78" s="2"/>
      <c r="DNX78" s="2"/>
      <c r="DNY78" s="2"/>
      <c r="DNZ78" s="2"/>
      <c r="DOA78" s="2"/>
      <c r="DOB78" s="2"/>
      <c r="DOC78" s="2"/>
      <c r="DOD78" s="2"/>
      <c r="DOE78" s="2"/>
      <c r="DOF78" s="2"/>
      <c r="DOG78" s="2"/>
      <c r="DOH78" s="2"/>
      <c r="DOI78" s="2"/>
      <c r="DOJ78" s="2"/>
      <c r="DOK78" s="2"/>
      <c r="DOL78" s="2"/>
      <c r="DOM78" s="2"/>
      <c r="DON78" s="2"/>
      <c r="DOO78" s="2"/>
      <c r="DOP78" s="2"/>
      <c r="DOQ78" s="2"/>
      <c r="DOR78" s="2"/>
      <c r="DOS78" s="2"/>
      <c r="DOT78" s="2"/>
      <c r="DOU78" s="2"/>
      <c r="DOV78" s="2"/>
      <c r="DOW78" s="2"/>
      <c r="DOX78" s="2"/>
      <c r="DOY78" s="2"/>
      <c r="DOZ78" s="2"/>
      <c r="DPA78" s="2"/>
      <c r="DPB78" s="2"/>
      <c r="DPC78" s="2"/>
      <c r="DPD78" s="2"/>
      <c r="DPE78" s="2"/>
      <c r="DPF78" s="2"/>
      <c r="DPG78" s="2"/>
      <c r="DPH78" s="2"/>
      <c r="DPI78" s="2"/>
      <c r="DPJ78" s="2"/>
      <c r="DPK78" s="2"/>
      <c r="DPL78" s="2"/>
      <c r="DPM78" s="2"/>
      <c r="DPN78" s="2"/>
      <c r="DPO78" s="2"/>
      <c r="DPP78" s="2"/>
      <c r="DPQ78" s="2"/>
      <c r="DPR78" s="2"/>
      <c r="DPS78" s="2"/>
      <c r="DPT78" s="2"/>
      <c r="DPU78" s="2"/>
      <c r="DPV78" s="2"/>
      <c r="DPW78" s="2"/>
      <c r="DPX78" s="2"/>
      <c r="DPY78" s="2"/>
      <c r="DPZ78" s="2"/>
      <c r="DQA78" s="2"/>
      <c r="DQB78" s="2"/>
      <c r="DQC78" s="2"/>
      <c r="DQD78" s="2"/>
      <c r="DQE78" s="2"/>
      <c r="DQF78" s="2"/>
      <c r="DQG78" s="2"/>
      <c r="DQH78" s="2"/>
      <c r="DQI78" s="2"/>
      <c r="DQJ78" s="2"/>
      <c r="DQK78" s="2"/>
      <c r="DQL78" s="2"/>
      <c r="DQM78" s="2"/>
      <c r="DQN78" s="2"/>
      <c r="DQO78" s="2"/>
      <c r="DQP78" s="2"/>
      <c r="DQQ78" s="2"/>
      <c r="DQR78" s="2"/>
      <c r="DQS78" s="2"/>
      <c r="DQT78" s="2"/>
      <c r="DQU78" s="2"/>
      <c r="DQV78" s="2"/>
      <c r="DQW78" s="2"/>
      <c r="DQX78" s="2"/>
      <c r="DQY78" s="2"/>
      <c r="DQZ78" s="2"/>
      <c r="DRA78" s="2"/>
      <c r="DRB78" s="2"/>
      <c r="DRC78" s="2"/>
      <c r="DRD78" s="2"/>
      <c r="DRE78" s="2"/>
      <c r="DRF78" s="2"/>
      <c r="DRG78" s="2"/>
      <c r="DRH78" s="2"/>
      <c r="DRI78" s="2"/>
      <c r="DRJ78" s="2"/>
      <c r="DRK78" s="2"/>
      <c r="DRL78" s="2"/>
      <c r="DRM78" s="2"/>
      <c r="DRN78" s="2"/>
      <c r="DRO78" s="2"/>
      <c r="DRP78" s="2"/>
      <c r="DRQ78" s="2"/>
      <c r="DRR78" s="2"/>
      <c r="DRS78" s="2"/>
      <c r="DRT78" s="2"/>
      <c r="DRU78" s="2"/>
      <c r="DRV78" s="2"/>
      <c r="DRW78" s="2"/>
      <c r="DRX78" s="2"/>
      <c r="DRY78" s="2"/>
      <c r="DRZ78" s="2"/>
      <c r="DSA78" s="2"/>
      <c r="DSB78" s="2"/>
      <c r="DSC78" s="2"/>
      <c r="DSD78" s="2"/>
      <c r="DSE78" s="2"/>
      <c r="DSF78" s="2"/>
      <c r="DSG78" s="2"/>
      <c r="DSH78" s="2"/>
      <c r="DSI78" s="2"/>
      <c r="DSJ78" s="2"/>
      <c r="DSK78" s="2"/>
      <c r="DSL78" s="2"/>
      <c r="DSM78" s="2"/>
      <c r="DSN78" s="2"/>
      <c r="DSO78" s="2"/>
      <c r="DSP78" s="2"/>
      <c r="DSQ78" s="2"/>
      <c r="DSR78" s="2"/>
      <c r="DSS78" s="2"/>
      <c r="DST78" s="2"/>
      <c r="DSU78" s="2"/>
      <c r="DSV78" s="2"/>
      <c r="DSW78" s="2"/>
      <c r="DSX78" s="2"/>
      <c r="DSY78" s="2"/>
      <c r="DSZ78" s="2"/>
      <c r="DTA78" s="2"/>
      <c r="DTB78" s="2"/>
      <c r="DTC78" s="2"/>
      <c r="DTD78" s="2"/>
      <c r="DTE78" s="2"/>
      <c r="DTF78" s="2"/>
      <c r="DTG78" s="2"/>
      <c r="DTH78" s="2"/>
      <c r="DTI78" s="2"/>
      <c r="DTJ78" s="2"/>
      <c r="DTK78" s="2"/>
      <c r="DTL78" s="2"/>
      <c r="DTM78" s="2"/>
      <c r="DTN78" s="2"/>
      <c r="DTO78" s="2"/>
      <c r="DTP78" s="2"/>
      <c r="DTQ78" s="2"/>
      <c r="DTR78" s="2"/>
      <c r="DTS78" s="2"/>
      <c r="DTT78" s="2"/>
      <c r="DTU78" s="2"/>
      <c r="DTV78" s="2"/>
      <c r="DTW78" s="2"/>
      <c r="DTX78" s="2"/>
      <c r="DTY78" s="2"/>
      <c r="DTZ78" s="2"/>
      <c r="DUA78" s="2"/>
      <c r="DUB78" s="2"/>
      <c r="DUC78" s="2"/>
      <c r="DUD78" s="2"/>
      <c r="DUE78" s="2"/>
      <c r="DUF78" s="2"/>
      <c r="DUG78" s="2"/>
      <c r="DUH78" s="2"/>
      <c r="DUI78" s="2"/>
      <c r="DUJ78" s="2"/>
      <c r="DUK78" s="2"/>
      <c r="DUL78" s="2"/>
      <c r="DUM78" s="2"/>
      <c r="DUN78" s="2"/>
      <c r="DUO78" s="2"/>
      <c r="DUP78" s="2"/>
      <c r="DUQ78" s="2"/>
      <c r="DUR78" s="2"/>
      <c r="DUS78" s="2"/>
      <c r="DUT78" s="2"/>
      <c r="DUU78" s="2"/>
      <c r="DUV78" s="2"/>
      <c r="DUW78" s="2"/>
      <c r="DUX78" s="2"/>
      <c r="DUY78" s="2"/>
      <c r="DUZ78" s="2"/>
      <c r="DVA78" s="2"/>
      <c r="DVB78" s="2"/>
      <c r="DVC78" s="2"/>
      <c r="DVD78" s="2"/>
      <c r="DVE78" s="2"/>
      <c r="DVF78" s="2"/>
      <c r="DVG78" s="2"/>
      <c r="DVH78" s="2"/>
      <c r="DVI78" s="2"/>
      <c r="DVJ78" s="2"/>
      <c r="DVK78" s="2"/>
      <c r="DVL78" s="2"/>
      <c r="DVM78" s="2"/>
      <c r="DVN78" s="2"/>
      <c r="DVO78" s="2"/>
      <c r="DVP78" s="2"/>
      <c r="DVQ78" s="2"/>
      <c r="DVR78" s="2"/>
      <c r="DVS78" s="2"/>
      <c r="DVT78" s="2"/>
      <c r="DVU78" s="2"/>
      <c r="DVV78" s="2"/>
      <c r="DVW78" s="2"/>
      <c r="DVX78" s="2"/>
      <c r="DVY78" s="2"/>
      <c r="DVZ78" s="2"/>
      <c r="DWA78" s="2"/>
      <c r="DWB78" s="2"/>
      <c r="DWC78" s="2"/>
      <c r="DWD78" s="2"/>
      <c r="DWE78" s="2"/>
      <c r="DWF78" s="2"/>
      <c r="DWG78" s="2"/>
      <c r="DWH78" s="2"/>
      <c r="DWI78" s="2"/>
      <c r="DWJ78" s="2"/>
      <c r="DWK78" s="2"/>
      <c r="DWL78" s="2"/>
      <c r="DWM78" s="2"/>
      <c r="DWN78" s="2"/>
      <c r="DWO78" s="2"/>
      <c r="DWP78" s="2"/>
      <c r="DWQ78" s="2"/>
      <c r="DWR78" s="2"/>
      <c r="DWS78" s="2"/>
      <c r="DWT78" s="2"/>
      <c r="DWU78" s="2"/>
      <c r="DWV78" s="2"/>
      <c r="DWW78" s="2"/>
      <c r="DWX78" s="2"/>
      <c r="DWY78" s="2"/>
      <c r="DWZ78" s="2"/>
      <c r="DXA78" s="2"/>
      <c r="DXB78" s="2"/>
      <c r="DXC78" s="2"/>
      <c r="DXD78" s="2"/>
      <c r="DXE78" s="2"/>
      <c r="DXF78" s="2"/>
      <c r="DXG78" s="2"/>
      <c r="DXH78" s="2"/>
      <c r="DXI78" s="2"/>
      <c r="DXJ78" s="2"/>
      <c r="DXK78" s="2"/>
      <c r="DXL78" s="2"/>
      <c r="DXM78" s="2"/>
      <c r="DXN78" s="2"/>
      <c r="DXO78" s="2"/>
      <c r="DXP78" s="2"/>
      <c r="DXQ78" s="2"/>
      <c r="DXR78" s="2"/>
      <c r="DXS78" s="2"/>
      <c r="DXT78" s="2"/>
      <c r="DXU78" s="2"/>
      <c r="DXV78" s="2"/>
      <c r="DXW78" s="2"/>
      <c r="DXX78" s="2"/>
      <c r="DXY78" s="2"/>
      <c r="DXZ78" s="2"/>
      <c r="DYA78" s="2"/>
      <c r="DYB78" s="2"/>
      <c r="DYC78" s="2"/>
      <c r="DYD78" s="2"/>
      <c r="DYE78" s="2"/>
      <c r="DYF78" s="2"/>
      <c r="DYG78" s="2"/>
      <c r="DYH78" s="2"/>
      <c r="DYI78" s="2"/>
      <c r="DYJ78" s="2"/>
      <c r="DYK78" s="2"/>
      <c r="DYL78" s="2"/>
      <c r="DYM78" s="2"/>
      <c r="DYN78" s="2"/>
      <c r="DYO78" s="2"/>
      <c r="DYP78" s="2"/>
      <c r="DYQ78" s="2"/>
      <c r="DYR78" s="2"/>
      <c r="DYS78" s="2"/>
      <c r="DYT78" s="2"/>
      <c r="DYU78" s="2"/>
      <c r="DYV78" s="2"/>
      <c r="DYW78" s="2"/>
      <c r="DYX78" s="2"/>
      <c r="DYY78" s="2"/>
      <c r="DYZ78" s="2"/>
      <c r="DZA78" s="2"/>
      <c r="DZB78" s="2"/>
      <c r="DZC78" s="2"/>
      <c r="DZD78" s="2"/>
      <c r="DZE78" s="2"/>
      <c r="DZF78" s="2"/>
      <c r="DZG78" s="2"/>
      <c r="DZH78" s="2"/>
      <c r="DZI78" s="2"/>
      <c r="DZJ78" s="2"/>
      <c r="DZK78" s="2"/>
      <c r="DZL78" s="2"/>
      <c r="DZM78" s="2"/>
      <c r="DZN78" s="2"/>
      <c r="DZO78" s="2"/>
      <c r="DZP78" s="2"/>
      <c r="DZQ78" s="2"/>
      <c r="DZR78" s="2"/>
      <c r="DZS78" s="2"/>
      <c r="DZT78" s="2"/>
      <c r="DZU78" s="2"/>
      <c r="DZV78" s="2"/>
      <c r="DZW78" s="2"/>
      <c r="DZX78" s="2"/>
      <c r="DZY78" s="2"/>
      <c r="DZZ78" s="2"/>
      <c r="EAA78" s="2"/>
      <c r="EAB78" s="2"/>
      <c r="EAC78" s="2"/>
      <c r="EAD78" s="2"/>
      <c r="EAE78" s="2"/>
      <c r="EAF78" s="2"/>
      <c r="EAG78" s="2"/>
      <c r="EAH78" s="2"/>
      <c r="EAI78" s="2"/>
      <c r="EAJ78" s="2"/>
      <c r="EAK78" s="2"/>
      <c r="EAL78" s="2"/>
      <c r="EAM78" s="2"/>
      <c r="EAN78" s="2"/>
      <c r="EAO78" s="2"/>
      <c r="EAP78" s="2"/>
      <c r="EAQ78" s="2"/>
      <c r="EAR78" s="2"/>
      <c r="EAS78" s="2"/>
      <c r="EAT78" s="2"/>
      <c r="EAU78" s="2"/>
      <c r="EAV78" s="2"/>
      <c r="EAW78" s="2"/>
      <c r="EAX78" s="2"/>
      <c r="EAY78" s="2"/>
      <c r="EAZ78" s="2"/>
      <c r="EBA78" s="2"/>
      <c r="EBB78" s="2"/>
      <c r="EBC78" s="2"/>
      <c r="EBD78" s="2"/>
      <c r="EBE78" s="2"/>
      <c r="EBF78" s="2"/>
      <c r="EBG78" s="2"/>
      <c r="EBH78" s="2"/>
      <c r="EBI78" s="2"/>
      <c r="EBJ78" s="2"/>
      <c r="EBK78" s="2"/>
      <c r="EBL78" s="2"/>
      <c r="EBM78" s="2"/>
      <c r="EBN78" s="2"/>
      <c r="EBO78" s="2"/>
      <c r="EBP78" s="2"/>
      <c r="EBQ78" s="2"/>
      <c r="EBR78" s="2"/>
      <c r="EBS78" s="2"/>
      <c r="EBT78" s="2"/>
      <c r="EBU78" s="2"/>
      <c r="EBV78" s="2"/>
      <c r="EBW78" s="2"/>
      <c r="EBX78" s="2"/>
      <c r="EBY78" s="2"/>
      <c r="EBZ78" s="2"/>
      <c r="ECA78" s="2"/>
      <c r="ECB78" s="2"/>
      <c r="ECC78" s="2"/>
      <c r="ECD78" s="2"/>
      <c r="ECE78" s="2"/>
      <c r="ECF78" s="2"/>
      <c r="ECG78" s="2"/>
      <c r="ECH78" s="2"/>
      <c r="ECI78" s="2"/>
      <c r="ECJ78" s="2"/>
      <c r="ECK78" s="2"/>
      <c r="ECL78" s="2"/>
      <c r="ECM78" s="2"/>
      <c r="ECN78" s="2"/>
      <c r="ECO78" s="2"/>
      <c r="ECP78" s="2"/>
      <c r="ECQ78" s="2"/>
      <c r="ECR78" s="2"/>
      <c r="ECS78" s="2"/>
      <c r="ECT78" s="2"/>
      <c r="ECU78" s="2"/>
      <c r="ECV78" s="2"/>
      <c r="ECW78" s="2"/>
      <c r="ECX78" s="2"/>
      <c r="ECY78" s="2"/>
      <c r="ECZ78" s="2"/>
      <c r="EDA78" s="2"/>
      <c r="EDB78" s="2"/>
      <c r="EDC78" s="2"/>
      <c r="EDD78" s="2"/>
      <c r="EDE78" s="2"/>
      <c r="EDF78" s="2"/>
      <c r="EDG78" s="2"/>
      <c r="EDH78" s="2"/>
      <c r="EDI78" s="2"/>
      <c r="EDJ78" s="2"/>
      <c r="EDK78" s="2"/>
      <c r="EDL78" s="2"/>
      <c r="EDM78" s="2"/>
      <c r="EDN78" s="2"/>
      <c r="EDO78" s="2"/>
      <c r="EDP78" s="2"/>
      <c r="EDQ78" s="2"/>
      <c r="EDR78" s="2"/>
      <c r="EDS78" s="2"/>
      <c r="EDT78" s="2"/>
      <c r="EDU78" s="2"/>
      <c r="EDV78" s="2"/>
      <c r="EDW78" s="2"/>
      <c r="EDX78" s="2"/>
      <c r="EDY78" s="2"/>
      <c r="EDZ78" s="2"/>
      <c r="EEA78" s="2"/>
      <c r="EEB78" s="2"/>
      <c r="EEC78" s="2"/>
      <c r="EED78" s="2"/>
      <c r="EEE78" s="2"/>
      <c r="EEF78" s="2"/>
      <c r="EEG78" s="2"/>
      <c r="EEH78" s="2"/>
      <c r="EEI78" s="2"/>
      <c r="EEJ78" s="2"/>
      <c r="EEK78" s="2"/>
      <c r="EEL78" s="2"/>
      <c r="EEM78" s="2"/>
      <c r="EEN78" s="2"/>
      <c r="EEO78" s="2"/>
      <c r="EEP78" s="2"/>
      <c r="EEQ78" s="2"/>
      <c r="EER78" s="2"/>
      <c r="EES78" s="2"/>
      <c r="EET78" s="2"/>
      <c r="EEU78" s="2"/>
      <c r="EEV78" s="2"/>
      <c r="EEW78" s="2"/>
      <c r="EEX78" s="2"/>
      <c r="EEY78" s="2"/>
      <c r="EEZ78" s="2"/>
      <c r="EFA78" s="2"/>
      <c r="EFB78" s="2"/>
      <c r="EFC78" s="2"/>
      <c r="EFD78" s="2"/>
      <c r="EFE78" s="2"/>
      <c r="EFF78" s="2"/>
      <c r="EFG78" s="2"/>
      <c r="EFH78" s="2"/>
      <c r="EFI78" s="2"/>
      <c r="EFJ78" s="2"/>
      <c r="EFK78" s="2"/>
      <c r="EFL78" s="2"/>
      <c r="EFM78" s="2"/>
      <c r="EFN78" s="2"/>
      <c r="EFO78" s="2"/>
      <c r="EFP78" s="2"/>
      <c r="EFQ78" s="2"/>
      <c r="EFR78" s="2"/>
      <c r="EFS78" s="2"/>
      <c r="EFT78" s="2"/>
      <c r="EFU78" s="2"/>
      <c r="EFV78" s="2"/>
      <c r="EFW78" s="2"/>
      <c r="EFX78" s="2"/>
      <c r="EFY78" s="2"/>
      <c r="EFZ78" s="2"/>
      <c r="EGA78" s="2"/>
      <c r="EGB78" s="2"/>
      <c r="EGC78" s="2"/>
      <c r="EGD78" s="2"/>
      <c r="EGE78" s="2"/>
      <c r="EGF78" s="2"/>
      <c r="EGG78" s="2"/>
      <c r="EGH78" s="2"/>
      <c r="EGI78" s="2"/>
      <c r="EGJ78" s="2"/>
      <c r="EGK78" s="2"/>
      <c r="EGL78" s="2"/>
      <c r="EGM78" s="2"/>
      <c r="EGN78" s="2"/>
      <c r="EGO78" s="2"/>
      <c r="EGP78" s="2"/>
      <c r="EGQ78" s="2"/>
      <c r="EGR78" s="2"/>
      <c r="EGS78" s="2"/>
      <c r="EGT78" s="2"/>
      <c r="EGU78" s="2"/>
      <c r="EGV78" s="2"/>
      <c r="EGW78" s="2"/>
      <c r="EGX78" s="2"/>
      <c r="EGY78" s="2"/>
      <c r="EGZ78" s="2"/>
      <c r="EHA78" s="2"/>
      <c r="EHB78" s="2"/>
      <c r="EHC78" s="2"/>
      <c r="EHD78" s="2"/>
      <c r="EHE78" s="2"/>
      <c r="EHF78" s="2"/>
      <c r="EHG78" s="2"/>
      <c r="EHH78" s="2"/>
      <c r="EHI78" s="2"/>
      <c r="EHJ78" s="2"/>
      <c r="EHK78" s="2"/>
      <c r="EHL78" s="2"/>
      <c r="EHM78" s="2"/>
      <c r="EHN78" s="2"/>
      <c r="EHO78" s="2"/>
      <c r="EHP78" s="2"/>
      <c r="EHQ78" s="2"/>
      <c r="EHR78" s="2"/>
      <c r="EHS78" s="2"/>
      <c r="EHT78" s="2"/>
      <c r="EHU78" s="2"/>
      <c r="EHV78" s="2"/>
      <c r="EHW78" s="2"/>
      <c r="EHX78" s="2"/>
      <c r="EHY78" s="2"/>
      <c r="EHZ78" s="2"/>
      <c r="EIA78" s="2"/>
      <c r="EIB78" s="2"/>
      <c r="EIC78" s="2"/>
      <c r="EID78" s="2"/>
      <c r="EIE78" s="2"/>
      <c r="EIF78" s="2"/>
      <c r="EIG78" s="2"/>
      <c r="EIH78" s="2"/>
      <c r="EII78" s="2"/>
      <c r="EIJ78" s="2"/>
      <c r="EIK78" s="2"/>
      <c r="EIL78" s="2"/>
      <c r="EIM78" s="2"/>
      <c r="EIN78" s="2"/>
      <c r="EIO78" s="2"/>
      <c r="EIP78" s="2"/>
      <c r="EIQ78" s="2"/>
      <c r="EIR78" s="2"/>
      <c r="EIS78" s="2"/>
      <c r="EIT78" s="2"/>
      <c r="EIU78" s="2"/>
      <c r="EIV78" s="2"/>
      <c r="EIW78" s="2"/>
      <c r="EIX78" s="2"/>
      <c r="EIY78" s="2"/>
      <c r="EIZ78" s="2"/>
      <c r="EJA78" s="2"/>
      <c r="EJB78" s="2"/>
      <c r="EJC78" s="2"/>
      <c r="EJD78" s="2"/>
      <c r="EJE78" s="2"/>
      <c r="EJF78" s="2"/>
      <c r="EJG78" s="2"/>
      <c r="EJH78" s="2"/>
      <c r="EJI78" s="2"/>
      <c r="EJJ78" s="2"/>
      <c r="EJK78" s="2"/>
      <c r="EJL78" s="2"/>
      <c r="EJM78" s="2"/>
      <c r="EJN78" s="2"/>
      <c r="EJO78" s="2"/>
      <c r="EJP78" s="2"/>
      <c r="EJQ78" s="2"/>
      <c r="EJR78" s="2"/>
      <c r="EJS78" s="2"/>
      <c r="EJT78" s="2"/>
      <c r="EJU78" s="2"/>
      <c r="EJV78" s="2"/>
      <c r="EJW78" s="2"/>
      <c r="EJX78" s="2"/>
      <c r="EJY78" s="2"/>
      <c r="EJZ78" s="2"/>
      <c r="EKA78" s="2"/>
      <c r="EKB78" s="2"/>
      <c r="EKC78" s="2"/>
      <c r="EKD78" s="2"/>
      <c r="EKE78" s="2"/>
      <c r="EKF78" s="2"/>
      <c r="EKG78" s="2"/>
      <c r="EKH78" s="2"/>
      <c r="EKI78" s="2"/>
      <c r="EKJ78" s="2"/>
      <c r="EKK78" s="2"/>
      <c r="EKL78" s="2"/>
      <c r="EKM78" s="2"/>
      <c r="EKN78" s="2"/>
      <c r="EKO78" s="2"/>
      <c r="EKP78" s="2"/>
      <c r="EKQ78" s="2"/>
      <c r="EKR78" s="2"/>
      <c r="EKS78" s="2"/>
      <c r="EKT78" s="2"/>
      <c r="EKU78" s="2"/>
      <c r="EKV78" s="2"/>
      <c r="EKW78" s="2"/>
      <c r="EKX78" s="2"/>
      <c r="EKY78" s="2"/>
      <c r="EKZ78" s="2"/>
      <c r="ELA78" s="2"/>
      <c r="ELB78" s="2"/>
      <c r="ELC78" s="2"/>
      <c r="ELD78" s="2"/>
      <c r="ELE78" s="2"/>
      <c r="ELF78" s="2"/>
      <c r="ELG78" s="2"/>
      <c r="ELH78" s="2"/>
      <c r="ELI78" s="2"/>
      <c r="ELJ78" s="2"/>
      <c r="ELK78" s="2"/>
      <c r="ELL78" s="2"/>
      <c r="ELM78" s="2"/>
      <c r="ELN78" s="2"/>
      <c r="ELO78" s="2"/>
      <c r="ELP78" s="2"/>
      <c r="ELQ78" s="2"/>
      <c r="ELR78" s="2"/>
      <c r="ELS78" s="2"/>
      <c r="ELT78" s="2"/>
      <c r="ELU78" s="2"/>
      <c r="ELV78" s="2"/>
      <c r="ELW78" s="2"/>
      <c r="ELX78" s="2"/>
      <c r="ELY78" s="2"/>
      <c r="ELZ78" s="2"/>
      <c r="EMA78" s="2"/>
      <c r="EMB78" s="2"/>
      <c r="EMC78" s="2"/>
      <c r="EMD78" s="2"/>
      <c r="EME78" s="2"/>
      <c r="EMF78" s="2"/>
      <c r="EMG78" s="2"/>
      <c r="EMH78" s="2"/>
      <c r="EMI78" s="2"/>
      <c r="EMJ78" s="2"/>
      <c r="EMK78" s="2"/>
      <c r="EML78" s="2"/>
      <c r="EMM78" s="2"/>
      <c r="EMN78" s="2"/>
      <c r="EMO78" s="2"/>
      <c r="EMP78" s="2"/>
      <c r="EMQ78" s="2"/>
      <c r="EMR78" s="2"/>
      <c r="EMS78" s="2"/>
      <c r="EMT78" s="2"/>
      <c r="EMU78" s="2"/>
      <c r="EMV78" s="2"/>
      <c r="EMW78" s="2"/>
      <c r="EMX78" s="2"/>
      <c r="EMY78" s="2"/>
      <c r="EMZ78" s="2"/>
      <c r="ENA78" s="2"/>
      <c r="ENB78" s="2"/>
      <c r="ENC78" s="2"/>
      <c r="END78" s="2"/>
      <c r="ENE78" s="2"/>
      <c r="ENF78" s="2"/>
      <c r="ENG78" s="2"/>
      <c r="ENH78" s="2"/>
      <c r="ENI78" s="2"/>
      <c r="ENJ78" s="2"/>
      <c r="ENK78" s="2"/>
      <c r="ENL78" s="2"/>
      <c r="ENM78" s="2"/>
      <c r="ENN78" s="2"/>
      <c r="ENO78" s="2"/>
      <c r="ENP78" s="2"/>
      <c r="ENQ78" s="2"/>
      <c r="ENR78" s="2"/>
      <c r="ENS78" s="2"/>
      <c r="ENT78" s="2"/>
      <c r="ENU78" s="2"/>
      <c r="ENV78" s="2"/>
      <c r="ENW78" s="2"/>
      <c r="ENX78" s="2"/>
      <c r="ENY78" s="2"/>
      <c r="ENZ78" s="2"/>
      <c r="EOA78" s="2"/>
      <c r="EOB78" s="2"/>
      <c r="EOC78" s="2"/>
      <c r="EOD78" s="2"/>
      <c r="EOE78" s="2"/>
      <c r="EOF78" s="2"/>
      <c r="EOG78" s="2"/>
      <c r="EOH78" s="2"/>
      <c r="EOI78" s="2"/>
      <c r="EOJ78" s="2"/>
      <c r="EOK78" s="2"/>
      <c r="EOL78" s="2"/>
      <c r="EOM78" s="2"/>
      <c r="EON78" s="2"/>
      <c r="EOO78" s="2"/>
      <c r="EOP78" s="2"/>
      <c r="EOQ78" s="2"/>
      <c r="EOR78" s="2"/>
      <c r="EOS78" s="2"/>
      <c r="EOT78" s="2"/>
      <c r="EOU78" s="2"/>
      <c r="EOV78" s="2"/>
      <c r="EOW78" s="2"/>
      <c r="EOX78" s="2"/>
      <c r="EOY78" s="2"/>
      <c r="EOZ78" s="2"/>
      <c r="EPA78" s="2"/>
      <c r="EPB78" s="2"/>
      <c r="EPC78" s="2"/>
      <c r="EPD78" s="2"/>
      <c r="EPE78" s="2"/>
      <c r="EPF78" s="2"/>
      <c r="EPG78" s="2"/>
      <c r="EPH78" s="2"/>
      <c r="EPI78" s="2"/>
      <c r="EPJ78" s="2"/>
      <c r="EPK78" s="2"/>
      <c r="EPL78" s="2"/>
      <c r="EPM78" s="2"/>
      <c r="EPN78" s="2"/>
      <c r="EPO78" s="2"/>
      <c r="EPP78" s="2"/>
      <c r="EPQ78" s="2"/>
      <c r="EPR78" s="2"/>
      <c r="EPS78" s="2"/>
      <c r="EPT78" s="2"/>
      <c r="EPU78" s="2"/>
      <c r="EPV78" s="2"/>
      <c r="EPW78" s="2"/>
      <c r="EPX78" s="2"/>
      <c r="EPY78" s="2"/>
      <c r="EPZ78" s="2"/>
      <c r="EQA78" s="2"/>
      <c r="EQB78" s="2"/>
      <c r="EQC78" s="2"/>
      <c r="EQD78" s="2"/>
      <c r="EQE78" s="2"/>
      <c r="EQF78" s="2"/>
      <c r="EQG78" s="2"/>
      <c r="EQH78" s="2"/>
      <c r="EQI78" s="2"/>
      <c r="EQJ78" s="2"/>
      <c r="EQK78" s="2"/>
      <c r="EQL78" s="2"/>
      <c r="EQM78" s="2"/>
      <c r="EQN78" s="2"/>
      <c r="EQO78" s="2"/>
      <c r="EQP78" s="2"/>
      <c r="EQQ78" s="2"/>
      <c r="EQR78" s="2"/>
      <c r="EQS78" s="2"/>
      <c r="EQT78" s="2"/>
      <c r="EQU78" s="2"/>
      <c r="EQV78" s="2"/>
      <c r="EQW78" s="2"/>
      <c r="EQX78" s="2"/>
      <c r="EQY78" s="2"/>
      <c r="EQZ78" s="2"/>
      <c r="ERA78" s="2"/>
      <c r="ERB78" s="2"/>
      <c r="ERC78" s="2"/>
      <c r="ERD78" s="2"/>
      <c r="ERE78" s="2"/>
      <c r="ERF78" s="2"/>
      <c r="ERG78" s="2"/>
      <c r="ERH78" s="2"/>
      <c r="ERI78" s="2"/>
      <c r="ERJ78" s="2"/>
      <c r="ERK78" s="2"/>
      <c r="ERL78" s="2"/>
      <c r="ERM78" s="2"/>
      <c r="ERN78" s="2"/>
      <c r="ERO78" s="2"/>
      <c r="ERP78" s="2"/>
      <c r="ERQ78" s="2"/>
      <c r="ERR78" s="2"/>
      <c r="ERS78" s="2"/>
      <c r="ERT78" s="2"/>
      <c r="ERU78" s="2"/>
      <c r="ERV78" s="2"/>
      <c r="ERW78" s="2"/>
      <c r="ERX78" s="2"/>
      <c r="ERY78" s="2"/>
      <c r="ERZ78" s="2"/>
      <c r="ESA78" s="2"/>
      <c r="ESB78" s="2"/>
      <c r="ESC78" s="2"/>
      <c r="ESD78" s="2"/>
      <c r="ESE78" s="2"/>
      <c r="ESF78" s="2"/>
      <c r="ESG78" s="2"/>
      <c r="ESH78" s="2"/>
      <c r="ESI78" s="2"/>
      <c r="ESJ78" s="2"/>
      <c r="ESK78" s="2"/>
      <c r="ESL78" s="2"/>
      <c r="ESM78" s="2"/>
      <c r="ESN78" s="2"/>
      <c r="ESO78" s="2"/>
      <c r="ESP78" s="2"/>
      <c r="ESQ78" s="2"/>
      <c r="ESR78" s="2"/>
      <c r="ESS78" s="2"/>
      <c r="EST78" s="2"/>
      <c r="ESU78" s="2"/>
      <c r="ESV78" s="2"/>
      <c r="ESW78" s="2"/>
      <c r="ESX78" s="2"/>
      <c r="ESY78" s="2"/>
      <c r="ESZ78" s="2"/>
      <c r="ETA78" s="2"/>
      <c r="ETB78" s="2"/>
      <c r="ETC78" s="2"/>
      <c r="ETD78" s="2"/>
      <c r="ETE78" s="2"/>
      <c r="ETF78" s="2"/>
      <c r="ETG78" s="2"/>
      <c r="ETH78" s="2"/>
      <c r="ETI78" s="2"/>
      <c r="ETJ78" s="2"/>
      <c r="ETK78" s="2"/>
      <c r="ETL78" s="2"/>
      <c r="ETM78" s="2"/>
      <c r="ETN78" s="2"/>
      <c r="ETO78" s="2"/>
      <c r="ETP78" s="2"/>
      <c r="ETQ78" s="2"/>
      <c r="ETR78" s="2"/>
      <c r="ETS78" s="2"/>
      <c r="ETT78" s="2"/>
      <c r="ETU78" s="2"/>
      <c r="ETV78" s="2"/>
      <c r="ETW78" s="2"/>
      <c r="ETX78" s="2"/>
      <c r="ETY78" s="2"/>
      <c r="ETZ78" s="2"/>
      <c r="EUA78" s="2"/>
      <c r="EUB78" s="2"/>
      <c r="EUC78" s="2"/>
      <c r="EUD78" s="2"/>
      <c r="EUE78" s="2"/>
      <c r="EUF78" s="2"/>
      <c r="EUG78" s="2"/>
      <c r="EUH78" s="2"/>
      <c r="EUI78" s="2"/>
      <c r="EUJ78" s="2"/>
      <c r="EUK78" s="2"/>
      <c r="EUL78" s="2"/>
      <c r="EUM78" s="2"/>
      <c r="EUN78" s="2"/>
      <c r="EUO78" s="2"/>
      <c r="EUP78" s="2"/>
      <c r="EUQ78" s="2"/>
      <c r="EUR78" s="2"/>
      <c r="EUS78" s="2"/>
      <c r="EUT78" s="2"/>
      <c r="EUU78" s="2"/>
      <c r="EUV78" s="2"/>
      <c r="EUW78" s="2"/>
      <c r="EUX78" s="2"/>
      <c r="EUY78" s="2"/>
      <c r="EUZ78" s="2"/>
      <c r="EVA78" s="2"/>
      <c r="EVB78" s="2"/>
      <c r="EVC78" s="2"/>
      <c r="EVD78" s="2"/>
      <c r="EVE78" s="2"/>
      <c r="EVF78" s="2"/>
      <c r="EVG78" s="2"/>
      <c r="EVH78" s="2"/>
      <c r="EVI78" s="2"/>
      <c r="EVJ78" s="2"/>
      <c r="EVK78" s="2"/>
      <c r="EVL78" s="2"/>
      <c r="EVM78" s="2"/>
      <c r="EVN78" s="2"/>
      <c r="EVO78" s="2"/>
      <c r="EVP78" s="2"/>
      <c r="EVQ78" s="2"/>
      <c r="EVR78" s="2"/>
      <c r="EVS78" s="2"/>
      <c r="EVT78" s="2"/>
      <c r="EVU78" s="2"/>
      <c r="EVV78" s="2"/>
      <c r="EVW78" s="2"/>
      <c r="EVX78" s="2"/>
      <c r="EVY78" s="2"/>
      <c r="EVZ78" s="2"/>
      <c r="EWA78" s="2"/>
      <c r="EWB78" s="2"/>
      <c r="EWC78" s="2"/>
      <c r="EWD78" s="2"/>
      <c r="EWE78" s="2"/>
      <c r="EWF78" s="2"/>
      <c r="EWG78" s="2"/>
      <c r="EWH78" s="2"/>
      <c r="EWI78" s="2"/>
      <c r="EWJ78" s="2"/>
      <c r="EWK78" s="2"/>
      <c r="EWL78" s="2"/>
      <c r="EWM78" s="2"/>
      <c r="EWN78" s="2"/>
      <c r="EWO78" s="2"/>
      <c r="EWP78" s="2"/>
      <c r="EWQ78" s="2"/>
      <c r="EWR78" s="2"/>
      <c r="EWS78" s="2"/>
      <c r="EWT78" s="2"/>
      <c r="EWU78" s="2"/>
      <c r="EWV78" s="2"/>
      <c r="EWW78" s="2"/>
      <c r="EWX78" s="2"/>
      <c r="EWY78" s="2"/>
      <c r="EWZ78" s="2"/>
      <c r="EXA78" s="2"/>
      <c r="EXB78" s="2"/>
      <c r="EXC78" s="2"/>
      <c r="EXD78" s="2"/>
      <c r="EXE78" s="2"/>
      <c r="EXF78" s="2"/>
      <c r="EXG78" s="2"/>
      <c r="EXH78" s="2"/>
      <c r="EXI78" s="2"/>
      <c r="EXJ78" s="2"/>
      <c r="EXK78" s="2"/>
      <c r="EXL78" s="2"/>
      <c r="EXM78" s="2"/>
      <c r="EXN78" s="2"/>
      <c r="EXO78" s="2"/>
      <c r="EXP78" s="2"/>
      <c r="EXQ78" s="2"/>
      <c r="EXR78" s="2"/>
      <c r="EXS78" s="2"/>
      <c r="EXT78" s="2"/>
      <c r="EXU78" s="2"/>
      <c r="EXV78" s="2"/>
      <c r="EXW78" s="2"/>
      <c r="EXX78" s="2"/>
      <c r="EXY78" s="2"/>
      <c r="EXZ78" s="2"/>
      <c r="EYA78" s="2"/>
      <c r="EYB78" s="2"/>
      <c r="EYC78" s="2"/>
      <c r="EYD78" s="2"/>
      <c r="EYE78" s="2"/>
      <c r="EYF78" s="2"/>
      <c r="EYG78" s="2"/>
      <c r="EYH78" s="2"/>
      <c r="EYI78" s="2"/>
      <c r="EYJ78" s="2"/>
      <c r="EYK78" s="2"/>
      <c r="EYL78" s="2"/>
      <c r="EYM78" s="2"/>
      <c r="EYN78" s="2"/>
      <c r="EYO78" s="2"/>
      <c r="EYP78" s="2"/>
      <c r="EYQ78" s="2"/>
      <c r="EYR78" s="2"/>
      <c r="EYS78" s="2"/>
      <c r="EYT78" s="2"/>
      <c r="EYU78" s="2"/>
      <c r="EYV78" s="2"/>
      <c r="EYW78" s="2"/>
      <c r="EYX78" s="2"/>
      <c r="EYY78" s="2"/>
      <c r="EYZ78" s="2"/>
      <c r="EZA78" s="2"/>
      <c r="EZB78" s="2"/>
      <c r="EZC78" s="2"/>
      <c r="EZD78" s="2"/>
      <c r="EZE78" s="2"/>
      <c r="EZF78" s="2"/>
      <c r="EZG78" s="2"/>
      <c r="EZH78" s="2"/>
      <c r="EZI78" s="2"/>
      <c r="EZJ78" s="2"/>
      <c r="EZK78" s="2"/>
      <c r="EZL78" s="2"/>
      <c r="EZM78" s="2"/>
      <c r="EZN78" s="2"/>
      <c r="EZO78" s="2"/>
      <c r="EZP78" s="2"/>
      <c r="EZQ78" s="2"/>
      <c r="EZR78" s="2"/>
      <c r="EZS78" s="2"/>
      <c r="EZT78" s="2"/>
      <c r="EZU78" s="2"/>
      <c r="EZV78" s="2"/>
      <c r="EZW78" s="2"/>
      <c r="EZX78" s="2"/>
      <c r="EZY78" s="2"/>
      <c r="EZZ78" s="2"/>
      <c r="FAA78" s="2"/>
      <c r="FAB78" s="2"/>
      <c r="FAC78" s="2"/>
      <c r="FAD78" s="2"/>
      <c r="FAE78" s="2"/>
      <c r="FAF78" s="2"/>
      <c r="FAG78" s="2"/>
      <c r="FAH78" s="2"/>
      <c r="FAI78" s="2"/>
      <c r="FAJ78" s="2"/>
      <c r="FAK78" s="2"/>
      <c r="FAL78" s="2"/>
      <c r="FAM78" s="2"/>
      <c r="FAN78" s="2"/>
      <c r="FAO78" s="2"/>
      <c r="FAP78" s="2"/>
      <c r="FAQ78" s="2"/>
      <c r="FAR78" s="2"/>
      <c r="FAS78" s="2"/>
      <c r="FAT78" s="2"/>
      <c r="FAU78" s="2"/>
      <c r="FAV78" s="2"/>
      <c r="FAW78" s="2"/>
      <c r="FAX78" s="2"/>
      <c r="FAY78" s="2"/>
      <c r="FAZ78" s="2"/>
      <c r="FBA78" s="2"/>
      <c r="FBB78" s="2"/>
      <c r="FBC78" s="2"/>
      <c r="FBD78" s="2"/>
      <c r="FBE78" s="2"/>
      <c r="FBF78" s="2"/>
      <c r="FBG78" s="2"/>
      <c r="FBH78" s="2"/>
      <c r="FBI78" s="2"/>
      <c r="FBJ78" s="2"/>
      <c r="FBK78" s="2"/>
      <c r="FBL78" s="2"/>
      <c r="FBM78" s="2"/>
      <c r="FBN78" s="2"/>
      <c r="FBO78" s="2"/>
      <c r="FBP78" s="2"/>
      <c r="FBQ78" s="2"/>
      <c r="FBR78" s="2"/>
      <c r="FBS78" s="2"/>
      <c r="FBT78" s="2"/>
      <c r="FBU78" s="2"/>
      <c r="FBV78" s="2"/>
      <c r="FBW78" s="2"/>
      <c r="FBX78" s="2"/>
      <c r="FBY78" s="2"/>
      <c r="FBZ78" s="2"/>
      <c r="FCA78" s="2"/>
      <c r="FCB78" s="2"/>
      <c r="FCC78" s="2"/>
      <c r="FCD78" s="2"/>
      <c r="FCE78" s="2"/>
      <c r="FCF78" s="2"/>
      <c r="FCG78" s="2"/>
      <c r="FCH78" s="2"/>
      <c r="FCI78" s="2"/>
      <c r="FCJ78" s="2"/>
      <c r="FCK78" s="2"/>
      <c r="FCL78" s="2"/>
      <c r="FCM78" s="2"/>
      <c r="FCN78" s="2"/>
      <c r="FCO78" s="2"/>
      <c r="FCP78" s="2"/>
      <c r="FCQ78" s="2"/>
      <c r="FCR78" s="2"/>
      <c r="FCS78" s="2"/>
      <c r="FCT78" s="2"/>
      <c r="FCU78" s="2"/>
      <c r="FCV78" s="2"/>
      <c r="FCW78" s="2"/>
      <c r="FCX78" s="2"/>
      <c r="FCY78" s="2"/>
      <c r="FCZ78" s="2"/>
      <c r="FDA78" s="2"/>
      <c r="FDB78" s="2"/>
      <c r="FDC78" s="2"/>
      <c r="FDD78" s="2"/>
      <c r="FDE78" s="2"/>
      <c r="FDF78" s="2"/>
      <c r="FDG78" s="2"/>
      <c r="FDH78" s="2"/>
      <c r="FDI78" s="2"/>
      <c r="FDJ78" s="2"/>
      <c r="FDK78" s="2"/>
      <c r="FDL78" s="2"/>
      <c r="FDM78" s="2"/>
      <c r="FDN78" s="2"/>
      <c r="FDO78" s="2"/>
      <c r="FDP78" s="2"/>
      <c r="FDQ78" s="2"/>
      <c r="FDR78" s="2"/>
      <c r="FDS78" s="2"/>
      <c r="FDT78" s="2"/>
      <c r="FDU78" s="2"/>
      <c r="FDV78" s="2"/>
      <c r="FDW78" s="2"/>
      <c r="FDX78" s="2"/>
      <c r="FDY78" s="2"/>
      <c r="FDZ78" s="2"/>
      <c r="FEA78" s="2"/>
      <c r="FEB78" s="2"/>
      <c r="FEC78" s="2"/>
      <c r="FED78" s="2"/>
      <c r="FEE78" s="2"/>
      <c r="FEF78" s="2"/>
      <c r="FEG78" s="2"/>
      <c r="FEH78" s="2"/>
      <c r="FEI78" s="2"/>
      <c r="FEJ78" s="2"/>
      <c r="FEK78" s="2"/>
      <c r="FEL78" s="2"/>
      <c r="FEM78" s="2"/>
      <c r="FEN78" s="2"/>
      <c r="FEO78" s="2"/>
      <c r="FEP78" s="2"/>
      <c r="FEQ78" s="2"/>
      <c r="FER78" s="2"/>
      <c r="FES78" s="2"/>
      <c r="FET78" s="2"/>
      <c r="FEU78" s="2"/>
      <c r="FEV78" s="2"/>
      <c r="FEW78" s="2"/>
      <c r="FEX78" s="2"/>
      <c r="FEY78" s="2"/>
      <c r="FEZ78" s="2"/>
      <c r="FFA78" s="2"/>
      <c r="FFB78" s="2"/>
      <c r="FFC78" s="2"/>
      <c r="FFD78" s="2"/>
      <c r="FFE78" s="2"/>
      <c r="FFF78" s="2"/>
      <c r="FFG78" s="2"/>
      <c r="FFH78" s="2"/>
      <c r="FFI78" s="2"/>
      <c r="FFJ78" s="2"/>
      <c r="FFK78" s="2"/>
      <c r="FFL78" s="2"/>
      <c r="FFM78" s="2"/>
      <c r="FFN78" s="2"/>
      <c r="FFO78" s="2"/>
      <c r="FFP78" s="2"/>
      <c r="FFQ78" s="2"/>
      <c r="FFR78" s="2"/>
      <c r="FFS78" s="2"/>
      <c r="FFT78" s="2"/>
      <c r="FFU78" s="2"/>
      <c r="FFV78" s="2"/>
      <c r="FFW78" s="2"/>
      <c r="FFX78" s="2"/>
      <c r="FFY78" s="2"/>
      <c r="FFZ78" s="2"/>
      <c r="FGA78" s="2"/>
      <c r="FGB78" s="2"/>
      <c r="FGC78" s="2"/>
      <c r="FGD78" s="2"/>
      <c r="FGE78" s="2"/>
      <c r="FGF78" s="2"/>
      <c r="FGG78" s="2"/>
      <c r="FGH78" s="2"/>
      <c r="FGI78" s="2"/>
      <c r="FGJ78" s="2"/>
      <c r="FGK78" s="2"/>
      <c r="FGL78" s="2"/>
      <c r="FGM78" s="2"/>
      <c r="FGN78" s="2"/>
      <c r="FGO78" s="2"/>
      <c r="FGP78" s="2"/>
      <c r="FGQ78" s="2"/>
      <c r="FGR78" s="2"/>
      <c r="FGS78" s="2"/>
      <c r="FGT78" s="2"/>
      <c r="FGU78" s="2"/>
      <c r="FGV78" s="2"/>
      <c r="FGW78" s="2"/>
      <c r="FGX78" s="2"/>
      <c r="FGY78" s="2"/>
      <c r="FGZ78" s="2"/>
      <c r="FHA78" s="2"/>
      <c r="FHB78" s="2"/>
      <c r="FHC78" s="2"/>
      <c r="FHD78" s="2"/>
      <c r="FHE78" s="2"/>
      <c r="FHF78" s="2"/>
      <c r="FHG78" s="2"/>
      <c r="FHH78" s="2"/>
      <c r="FHI78" s="2"/>
      <c r="FHJ78" s="2"/>
      <c r="FHK78" s="2"/>
      <c r="FHL78" s="2"/>
      <c r="FHM78" s="2"/>
      <c r="FHN78" s="2"/>
      <c r="FHO78" s="2"/>
      <c r="FHP78" s="2"/>
      <c r="FHQ78" s="2"/>
      <c r="FHR78" s="2"/>
      <c r="FHS78" s="2"/>
      <c r="FHT78" s="2"/>
      <c r="FHU78" s="2"/>
      <c r="FHV78" s="2"/>
      <c r="FHW78" s="2"/>
      <c r="FHX78" s="2"/>
      <c r="FHY78" s="2"/>
      <c r="FHZ78" s="2"/>
      <c r="FIA78" s="2"/>
      <c r="FIB78" s="2"/>
      <c r="FIC78" s="2"/>
      <c r="FID78" s="2"/>
      <c r="FIE78" s="2"/>
      <c r="FIF78" s="2"/>
      <c r="FIG78" s="2"/>
      <c r="FIH78" s="2"/>
      <c r="FII78" s="2"/>
      <c r="FIJ78" s="2"/>
      <c r="FIK78" s="2"/>
      <c r="FIL78" s="2"/>
      <c r="FIM78" s="2"/>
      <c r="FIN78" s="2"/>
      <c r="FIO78" s="2"/>
      <c r="FIP78" s="2"/>
      <c r="FIQ78" s="2"/>
      <c r="FIR78" s="2"/>
      <c r="FIS78" s="2"/>
      <c r="FIT78" s="2"/>
      <c r="FIU78" s="2"/>
      <c r="FIV78" s="2"/>
      <c r="FIW78" s="2"/>
      <c r="FIX78" s="2"/>
      <c r="FIY78" s="2"/>
      <c r="FIZ78" s="2"/>
      <c r="FJA78" s="2"/>
      <c r="FJB78" s="2"/>
      <c r="FJC78" s="2"/>
      <c r="FJD78" s="2"/>
      <c r="FJE78" s="2"/>
      <c r="FJF78" s="2"/>
      <c r="FJG78" s="2"/>
      <c r="FJH78" s="2"/>
      <c r="FJI78" s="2"/>
      <c r="FJJ78" s="2"/>
      <c r="FJK78" s="2"/>
      <c r="FJL78" s="2"/>
      <c r="FJM78" s="2"/>
      <c r="FJN78" s="2"/>
      <c r="FJO78" s="2"/>
      <c r="FJP78" s="2"/>
      <c r="FJQ78" s="2"/>
      <c r="FJR78" s="2"/>
      <c r="FJS78" s="2"/>
      <c r="FJT78" s="2"/>
      <c r="FJU78" s="2"/>
      <c r="FJV78" s="2"/>
      <c r="FJW78" s="2"/>
      <c r="FJX78" s="2"/>
      <c r="FJY78" s="2"/>
      <c r="FJZ78" s="2"/>
      <c r="FKA78" s="2"/>
      <c r="FKB78" s="2"/>
      <c r="FKC78" s="2"/>
      <c r="FKD78" s="2"/>
      <c r="FKE78" s="2"/>
      <c r="FKF78" s="2"/>
      <c r="FKG78" s="2"/>
      <c r="FKH78" s="2"/>
      <c r="FKI78" s="2"/>
      <c r="FKJ78" s="2"/>
      <c r="FKK78" s="2"/>
      <c r="FKL78" s="2"/>
      <c r="FKM78" s="2"/>
      <c r="FKN78" s="2"/>
      <c r="FKO78" s="2"/>
      <c r="FKP78" s="2"/>
      <c r="FKQ78" s="2"/>
      <c r="FKR78" s="2"/>
      <c r="FKS78" s="2"/>
      <c r="FKT78" s="2"/>
      <c r="FKU78" s="2"/>
      <c r="FKV78" s="2"/>
      <c r="FKW78" s="2"/>
      <c r="FKX78" s="2"/>
      <c r="FKY78" s="2"/>
      <c r="FKZ78" s="2"/>
      <c r="FLA78" s="2"/>
      <c r="FLB78" s="2"/>
      <c r="FLC78" s="2"/>
      <c r="FLD78" s="2"/>
      <c r="FLE78" s="2"/>
      <c r="FLF78" s="2"/>
      <c r="FLG78" s="2"/>
      <c r="FLH78" s="2"/>
      <c r="FLI78" s="2"/>
      <c r="FLJ78" s="2"/>
      <c r="FLK78" s="2"/>
      <c r="FLL78" s="2"/>
      <c r="FLM78" s="2"/>
      <c r="FLN78" s="2"/>
      <c r="FLO78" s="2"/>
      <c r="FLP78" s="2"/>
      <c r="FLQ78" s="2"/>
      <c r="FLR78" s="2"/>
      <c r="FLS78" s="2"/>
      <c r="FLT78" s="2"/>
      <c r="FLU78" s="2"/>
      <c r="FLV78" s="2"/>
      <c r="FLW78" s="2"/>
      <c r="FLX78" s="2"/>
      <c r="FLY78" s="2"/>
      <c r="FLZ78" s="2"/>
      <c r="FMA78" s="2"/>
      <c r="FMB78" s="2"/>
      <c r="FMC78" s="2"/>
      <c r="FMD78" s="2"/>
      <c r="FME78" s="2"/>
      <c r="FMF78" s="2"/>
      <c r="FMG78" s="2"/>
      <c r="FMH78" s="2"/>
      <c r="FMI78" s="2"/>
      <c r="FMJ78" s="2"/>
      <c r="FMK78" s="2"/>
      <c r="FML78" s="2"/>
      <c r="FMM78" s="2"/>
      <c r="FMN78" s="2"/>
      <c r="FMO78" s="2"/>
      <c r="FMP78" s="2"/>
      <c r="FMQ78" s="2"/>
      <c r="FMR78" s="2"/>
      <c r="FMS78" s="2"/>
      <c r="FMT78" s="2"/>
      <c r="FMU78" s="2"/>
      <c r="FMV78" s="2"/>
      <c r="FMW78" s="2"/>
      <c r="FMX78" s="2"/>
      <c r="FMY78" s="2"/>
      <c r="FMZ78" s="2"/>
      <c r="FNA78" s="2"/>
      <c r="FNB78" s="2"/>
      <c r="FNC78" s="2"/>
      <c r="FND78" s="2"/>
      <c r="FNE78" s="2"/>
      <c r="FNF78" s="2"/>
      <c r="FNG78" s="2"/>
      <c r="FNH78" s="2"/>
      <c r="FNI78" s="2"/>
      <c r="FNJ78" s="2"/>
      <c r="FNK78" s="2"/>
      <c r="FNL78" s="2"/>
      <c r="FNM78" s="2"/>
      <c r="FNN78" s="2"/>
      <c r="FNO78" s="2"/>
      <c r="FNP78" s="2"/>
      <c r="FNQ78" s="2"/>
      <c r="FNR78" s="2"/>
      <c r="FNS78" s="2"/>
      <c r="FNT78" s="2"/>
      <c r="FNU78" s="2"/>
      <c r="FNV78" s="2"/>
      <c r="FNW78" s="2"/>
      <c r="FNX78" s="2"/>
      <c r="FNY78" s="2"/>
      <c r="FNZ78" s="2"/>
      <c r="FOA78" s="2"/>
      <c r="FOB78" s="2"/>
      <c r="FOC78" s="2"/>
      <c r="FOD78" s="2"/>
      <c r="FOE78" s="2"/>
      <c r="FOF78" s="2"/>
      <c r="FOG78" s="2"/>
      <c r="FOH78" s="2"/>
      <c r="FOI78" s="2"/>
      <c r="FOJ78" s="2"/>
      <c r="FOK78" s="2"/>
      <c r="FOL78" s="2"/>
      <c r="FOM78" s="2"/>
      <c r="FON78" s="2"/>
      <c r="FOO78" s="2"/>
      <c r="FOP78" s="2"/>
      <c r="FOQ78" s="2"/>
      <c r="FOR78" s="2"/>
      <c r="FOS78" s="2"/>
      <c r="FOT78" s="2"/>
      <c r="FOU78" s="2"/>
      <c r="FOV78" s="2"/>
      <c r="FOW78" s="2"/>
      <c r="FOX78" s="2"/>
      <c r="FOY78" s="2"/>
      <c r="FOZ78" s="2"/>
      <c r="FPA78" s="2"/>
      <c r="FPB78" s="2"/>
      <c r="FPC78" s="2"/>
      <c r="FPD78" s="2"/>
      <c r="FPE78" s="2"/>
      <c r="FPF78" s="2"/>
      <c r="FPG78" s="2"/>
      <c r="FPH78" s="2"/>
      <c r="FPI78" s="2"/>
      <c r="FPJ78" s="2"/>
      <c r="FPK78" s="2"/>
      <c r="FPL78" s="2"/>
      <c r="FPM78" s="2"/>
      <c r="FPN78" s="2"/>
      <c r="FPO78" s="2"/>
      <c r="FPP78" s="2"/>
      <c r="FPQ78" s="2"/>
      <c r="FPR78" s="2"/>
      <c r="FPS78" s="2"/>
      <c r="FPT78" s="2"/>
      <c r="FPU78" s="2"/>
      <c r="FPV78" s="2"/>
      <c r="FPW78" s="2"/>
      <c r="FPX78" s="2"/>
      <c r="FPY78" s="2"/>
      <c r="FPZ78" s="2"/>
      <c r="FQA78" s="2"/>
      <c r="FQB78" s="2"/>
      <c r="FQC78" s="2"/>
      <c r="FQD78" s="2"/>
      <c r="FQE78" s="2"/>
      <c r="FQF78" s="2"/>
      <c r="FQG78" s="2"/>
      <c r="FQH78" s="2"/>
      <c r="FQI78" s="2"/>
      <c r="FQJ78" s="2"/>
      <c r="FQK78" s="2"/>
      <c r="FQL78" s="2"/>
      <c r="FQM78" s="2"/>
      <c r="FQN78" s="2"/>
      <c r="FQO78" s="2"/>
      <c r="FQP78" s="2"/>
      <c r="FQQ78" s="2"/>
      <c r="FQR78" s="2"/>
      <c r="FQS78" s="2"/>
      <c r="FQT78" s="2"/>
      <c r="FQU78" s="2"/>
      <c r="FQV78" s="2"/>
      <c r="FQW78" s="2"/>
      <c r="FQX78" s="2"/>
      <c r="FQY78" s="2"/>
      <c r="FQZ78" s="2"/>
      <c r="FRA78" s="2"/>
      <c r="FRB78" s="2"/>
      <c r="FRC78" s="2"/>
      <c r="FRD78" s="2"/>
      <c r="FRE78" s="2"/>
      <c r="FRF78" s="2"/>
      <c r="FRG78" s="2"/>
      <c r="FRH78" s="2"/>
      <c r="FRI78" s="2"/>
      <c r="FRJ78" s="2"/>
      <c r="FRK78" s="2"/>
      <c r="FRL78" s="2"/>
      <c r="FRM78" s="2"/>
      <c r="FRN78" s="2"/>
      <c r="FRO78" s="2"/>
      <c r="FRP78" s="2"/>
      <c r="FRQ78" s="2"/>
      <c r="FRR78" s="2"/>
      <c r="FRS78" s="2"/>
      <c r="FRT78" s="2"/>
      <c r="FRU78" s="2"/>
      <c r="FRV78" s="2"/>
      <c r="FRW78" s="2"/>
      <c r="FRX78" s="2"/>
      <c r="FRY78" s="2"/>
      <c r="FRZ78" s="2"/>
      <c r="FSA78" s="2"/>
      <c r="FSB78" s="2"/>
      <c r="FSC78" s="2"/>
      <c r="FSD78" s="2"/>
      <c r="FSE78" s="2"/>
      <c r="FSF78" s="2"/>
      <c r="FSG78" s="2"/>
      <c r="FSH78" s="2"/>
      <c r="FSI78" s="2"/>
      <c r="FSJ78" s="2"/>
      <c r="FSK78" s="2"/>
      <c r="FSL78" s="2"/>
      <c r="FSM78" s="2"/>
      <c r="FSN78" s="2"/>
      <c r="FSO78" s="2"/>
      <c r="FSP78" s="2"/>
      <c r="FSQ78" s="2"/>
      <c r="FSR78" s="2"/>
      <c r="FSS78" s="2"/>
      <c r="FST78" s="2"/>
      <c r="FSU78" s="2"/>
      <c r="FSV78" s="2"/>
      <c r="FSW78" s="2"/>
      <c r="FSX78" s="2"/>
      <c r="FSY78" s="2"/>
      <c r="FSZ78" s="2"/>
      <c r="FTA78" s="2"/>
      <c r="FTB78" s="2"/>
      <c r="FTC78" s="2"/>
      <c r="FTD78" s="2"/>
      <c r="FTE78" s="2"/>
      <c r="FTF78" s="2"/>
      <c r="FTG78" s="2"/>
      <c r="FTH78" s="2"/>
      <c r="FTI78" s="2"/>
      <c r="FTJ78" s="2"/>
      <c r="FTK78" s="2"/>
      <c r="FTL78" s="2"/>
      <c r="FTM78" s="2"/>
      <c r="FTN78" s="2"/>
      <c r="FTO78" s="2"/>
      <c r="FTP78" s="2"/>
      <c r="FTQ78" s="2"/>
      <c r="FTR78" s="2"/>
      <c r="FTS78" s="2"/>
      <c r="FTT78" s="2"/>
      <c r="FTU78" s="2"/>
      <c r="FTV78" s="2"/>
      <c r="FTW78" s="2"/>
      <c r="FTX78" s="2"/>
      <c r="FTY78" s="2"/>
      <c r="FTZ78" s="2"/>
      <c r="FUA78" s="2"/>
      <c r="FUB78" s="2"/>
      <c r="FUC78" s="2"/>
      <c r="FUD78" s="2"/>
      <c r="FUE78" s="2"/>
      <c r="FUF78" s="2"/>
      <c r="FUG78" s="2"/>
      <c r="FUH78" s="2"/>
      <c r="FUI78" s="2"/>
      <c r="FUJ78" s="2"/>
      <c r="FUK78" s="2"/>
      <c r="FUL78" s="2"/>
      <c r="FUM78" s="2"/>
      <c r="FUN78" s="2"/>
      <c r="FUO78" s="2"/>
      <c r="FUP78" s="2"/>
      <c r="FUQ78" s="2"/>
      <c r="FUR78" s="2"/>
      <c r="FUS78" s="2"/>
      <c r="FUT78" s="2"/>
      <c r="FUU78" s="2"/>
      <c r="FUV78" s="2"/>
      <c r="FUW78" s="2"/>
      <c r="FUX78" s="2"/>
      <c r="FUY78" s="2"/>
      <c r="FUZ78" s="2"/>
      <c r="FVA78" s="2"/>
      <c r="FVB78" s="2"/>
      <c r="FVC78" s="2"/>
      <c r="FVD78" s="2"/>
      <c r="FVE78" s="2"/>
      <c r="FVF78" s="2"/>
      <c r="FVG78" s="2"/>
      <c r="FVH78" s="2"/>
      <c r="FVI78" s="2"/>
      <c r="FVJ78" s="2"/>
      <c r="FVK78" s="2"/>
      <c r="FVL78" s="2"/>
      <c r="FVM78" s="2"/>
      <c r="FVN78" s="2"/>
      <c r="FVO78" s="2"/>
      <c r="FVP78" s="2"/>
      <c r="FVQ78" s="2"/>
      <c r="FVR78" s="2"/>
      <c r="FVS78" s="2"/>
      <c r="FVT78" s="2"/>
      <c r="FVU78" s="2"/>
      <c r="FVV78" s="2"/>
      <c r="FVW78" s="2"/>
      <c r="FVX78" s="2"/>
      <c r="FVY78" s="2"/>
      <c r="FVZ78" s="2"/>
      <c r="FWA78" s="2"/>
      <c r="FWB78" s="2"/>
      <c r="FWC78" s="2"/>
      <c r="FWD78" s="2"/>
      <c r="FWE78" s="2"/>
      <c r="FWF78" s="2"/>
      <c r="FWG78" s="2"/>
      <c r="FWH78" s="2"/>
      <c r="FWI78" s="2"/>
      <c r="FWJ78" s="2"/>
      <c r="FWK78" s="2"/>
      <c r="FWL78" s="2"/>
      <c r="FWM78" s="2"/>
      <c r="FWN78" s="2"/>
      <c r="FWO78" s="2"/>
      <c r="FWP78" s="2"/>
      <c r="FWQ78" s="2"/>
      <c r="FWR78" s="2"/>
      <c r="FWS78" s="2"/>
      <c r="FWT78" s="2"/>
      <c r="FWU78" s="2"/>
      <c r="FWV78" s="2"/>
      <c r="FWW78" s="2"/>
      <c r="FWX78" s="2"/>
      <c r="FWY78" s="2"/>
      <c r="FWZ78" s="2"/>
      <c r="FXA78" s="2"/>
      <c r="FXB78" s="2"/>
      <c r="FXC78" s="2"/>
      <c r="FXD78" s="2"/>
      <c r="FXE78" s="2"/>
      <c r="FXF78" s="2"/>
      <c r="FXG78" s="2"/>
      <c r="FXH78" s="2"/>
      <c r="FXI78" s="2"/>
      <c r="FXJ78" s="2"/>
      <c r="FXK78" s="2"/>
      <c r="FXL78" s="2"/>
      <c r="FXM78" s="2"/>
      <c r="FXN78" s="2"/>
      <c r="FXO78" s="2"/>
      <c r="FXP78" s="2"/>
      <c r="FXQ78" s="2"/>
      <c r="FXR78" s="2"/>
      <c r="FXS78" s="2"/>
      <c r="FXT78" s="2"/>
      <c r="FXU78" s="2"/>
      <c r="FXV78" s="2"/>
      <c r="FXW78" s="2"/>
      <c r="FXX78" s="2"/>
      <c r="FXY78" s="2"/>
      <c r="FXZ78" s="2"/>
      <c r="FYA78" s="2"/>
      <c r="FYB78" s="2"/>
      <c r="FYC78" s="2"/>
      <c r="FYD78" s="2"/>
      <c r="FYE78" s="2"/>
      <c r="FYF78" s="2"/>
      <c r="FYG78" s="2"/>
      <c r="FYH78" s="2"/>
      <c r="FYI78" s="2"/>
      <c r="FYJ78" s="2"/>
      <c r="FYK78" s="2"/>
      <c r="FYL78" s="2"/>
      <c r="FYM78" s="2"/>
      <c r="FYN78" s="2"/>
      <c r="FYO78" s="2"/>
      <c r="FYP78" s="2"/>
      <c r="FYQ78" s="2"/>
      <c r="FYR78" s="2"/>
      <c r="FYS78" s="2"/>
      <c r="FYT78" s="2"/>
      <c r="FYU78" s="2"/>
      <c r="FYV78" s="2"/>
      <c r="FYW78" s="2"/>
      <c r="FYX78" s="2"/>
      <c r="FYY78" s="2"/>
      <c r="FYZ78" s="2"/>
      <c r="FZA78" s="2"/>
      <c r="FZB78" s="2"/>
      <c r="FZC78" s="2"/>
      <c r="FZD78" s="2"/>
      <c r="FZE78" s="2"/>
      <c r="FZF78" s="2"/>
      <c r="FZG78" s="2"/>
      <c r="FZH78" s="2"/>
      <c r="FZI78" s="2"/>
      <c r="FZJ78" s="2"/>
      <c r="FZK78" s="2"/>
      <c r="FZL78" s="2"/>
      <c r="FZM78" s="2"/>
      <c r="FZN78" s="2"/>
      <c r="FZO78" s="2"/>
      <c r="FZP78" s="2"/>
      <c r="FZQ78" s="2"/>
      <c r="FZR78" s="2"/>
      <c r="FZS78" s="2"/>
      <c r="FZT78" s="2"/>
      <c r="FZU78" s="2"/>
      <c r="FZV78" s="2"/>
      <c r="FZW78" s="2"/>
      <c r="FZX78" s="2"/>
      <c r="FZY78" s="2"/>
      <c r="FZZ78" s="2"/>
      <c r="GAA78" s="2"/>
      <c r="GAB78" s="2"/>
      <c r="GAC78" s="2"/>
      <c r="GAD78" s="2"/>
      <c r="GAE78" s="2"/>
      <c r="GAF78" s="2"/>
      <c r="GAG78" s="2"/>
      <c r="GAH78" s="2"/>
      <c r="GAI78" s="2"/>
      <c r="GAJ78" s="2"/>
      <c r="GAK78" s="2"/>
      <c r="GAL78" s="2"/>
      <c r="GAM78" s="2"/>
      <c r="GAN78" s="2"/>
      <c r="GAO78" s="2"/>
      <c r="GAP78" s="2"/>
      <c r="GAQ78" s="2"/>
      <c r="GAR78" s="2"/>
      <c r="GAS78" s="2"/>
      <c r="GAT78" s="2"/>
      <c r="GAU78" s="2"/>
      <c r="GAV78" s="2"/>
      <c r="GAW78" s="2"/>
      <c r="GAX78" s="2"/>
      <c r="GAY78" s="2"/>
      <c r="GAZ78" s="2"/>
      <c r="GBA78" s="2"/>
      <c r="GBB78" s="2"/>
      <c r="GBC78" s="2"/>
      <c r="GBD78" s="2"/>
      <c r="GBE78" s="2"/>
      <c r="GBF78" s="2"/>
      <c r="GBG78" s="2"/>
      <c r="GBH78" s="2"/>
      <c r="GBI78" s="2"/>
      <c r="GBJ78" s="2"/>
      <c r="GBK78" s="2"/>
      <c r="GBL78" s="2"/>
      <c r="GBM78" s="2"/>
      <c r="GBN78" s="2"/>
      <c r="GBO78" s="2"/>
      <c r="GBP78" s="2"/>
      <c r="GBQ78" s="2"/>
      <c r="GBR78" s="2"/>
      <c r="GBS78" s="2"/>
      <c r="GBT78" s="2"/>
      <c r="GBU78" s="2"/>
      <c r="GBV78" s="2"/>
      <c r="GBW78" s="2"/>
      <c r="GBX78" s="2"/>
      <c r="GBY78" s="2"/>
      <c r="GBZ78" s="2"/>
      <c r="GCA78" s="2"/>
      <c r="GCB78" s="2"/>
      <c r="GCC78" s="2"/>
      <c r="GCD78" s="2"/>
      <c r="GCE78" s="2"/>
      <c r="GCF78" s="2"/>
      <c r="GCG78" s="2"/>
      <c r="GCH78" s="2"/>
      <c r="GCI78" s="2"/>
      <c r="GCJ78" s="2"/>
      <c r="GCK78" s="2"/>
      <c r="GCL78" s="2"/>
      <c r="GCM78" s="2"/>
      <c r="GCN78" s="2"/>
      <c r="GCO78" s="2"/>
      <c r="GCP78" s="2"/>
      <c r="GCQ78" s="2"/>
      <c r="GCR78" s="2"/>
      <c r="GCS78" s="2"/>
      <c r="GCT78" s="2"/>
      <c r="GCU78" s="2"/>
      <c r="GCV78" s="2"/>
      <c r="GCW78" s="2"/>
      <c r="GCX78" s="2"/>
      <c r="GCY78" s="2"/>
      <c r="GCZ78" s="2"/>
      <c r="GDA78" s="2"/>
      <c r="GDB78" s="2"/>
      <c r="GDC78" s="2"/>
      <c r="GDD78" s="2"/>
      <c r="GDE78" s="2"/>
      <c r="GDF78" s="2"/>
      <c r="GDG78" s="2"/>
      <c r="GDH78" s="2"/>
      <c r="GDI78" s="2"/>
      <c r="GDJ78" s="2"/>
      <c r="GDK78" s="2"/>
      <c r="GDL78" s="2"/>
      <c r="GDM78" s="2"/>
      <c r="GDN78" s="2"/>
      <c r="GDO78" s="2"/>
      <c r="GDP78" s="2"/>
      <c r="GDQ78" s="2"/>
      <c r="GDR78" s="2"/>
      <c r="GDS78" s="2"/>
      <c r="GDT78" s="2"/>
      <c r="GDU78" s="2"/>
      <c r="GDV78" s="2"/>
      <c r="GDW78" s="2"/>
      <c r="GDX78" s="2"/>
      <c r="GDY78" s="2"/>
      <c r="GDZ78" s="2"/>
      <c r="GEA78" s="2"/>
      <c r="GEB78" s="2"/>
      <c r="GEC78" s="2"/>
      <c r="GED78" s="2"/>
      <c r="GEE78" s="2"/>
      <c r="GEF78" s="2"/>
      <c r="GEG78" s="2"/>
      <c r="GEH78" s="2"/>
      <c r="GEI78" s="2"/>
      <c r="GEJ78" s="2"/>
      <c r="GEK78" s="2"/>
      <c r="GEL78" s="2"/>
      <c r="GEM78" s="2"/>
      <c r="GEN78" s="2"/>
      <c r="GEO78" s="2"/>
      <c r="GEP78" s="2"/>
      <c r="GEQ78" s="2"/>
      <c r="GER78" s="2"/>
      <c r="GES78" s="2"/>
      <c r="GET78" s="2"/>
      <c r="GEU78" s="2"/>
      <c r="GEV78" s="2"/>
      <c r="GEW78" s="2"/>
      <c r="GEX78" s="2"/>
      <c r="GEY78" s="2"/>
      <c r="GEZ78" s="2"/>
      <c r="GFA78" s="2"/>
      <c r="GFB78" s="2"/>
      <c r="GFC78" s="2"/>
      <c r="GFD78" s="2"/>
      <c r="GFE78" s="2"/>
      <c r="GFF78" s="2"/>
      <c r="GFG78" s="2"/>
      <c r="GFH78" s="2"/>
      <c r="GFI78" s="2"/>
      <c r="GFJ78" s="2"/>
      <c r="GFK78" s="2"/>
      <c r="GFL78" s="2"/>
      <c r="GFM78" s="2"/>
      <c r="GFN78" s="2"/>
      <c r="GFO78" s="2"/>
      <c r="GFP78" s="2"/>
      <c r="GFQ78" s="2"/>
      <c r="GFR78" s="2"/>
      <c r="GFS78" s="2"/>
      <c r="GFT78" s="2"/>
      <c r="GFU78" s="2"/>
      <c r="GFV78" s="2"/>
      <c r="GFW78" s="2"/>
      <c r="GFX78" s="2"/>
      <c r="GFY78" s="2"/>
      <c r="GFZ78" s="2"/>
      <c r="GGA78" s="2"/>
      <c r="GGB78" s="2"/>
      <c r="GGC78" s="2"/>
      <c r="GGD78" s="2"/>
      <c r="GGE78" s="2"/>
      <c r="GGF78" s="2"/>
      <c r="GGG78" s="2"/>
      <c r="GGH78" s="2"/>
      <c r="GGI78" s="2"/>
      <c r="GGJ78" s="2"/>
      <c r="GGK78" s="2"/>
      <c r="GGL78" s="2"/>
      <c r="GGM78" s="2"/>
      <c r="GGN78" s="2"/>
      <c r="GGO78" s="2"/>
      <c r="GGP78" s="2"/>
      <c r="GGQ78" s="2"/>
      <c r="GGR78" s="2"/>
      <c r="GGS78" s="2"/>
      <c r="GGT78" s="2"/>
      <c r="GGU78" s="2"/>
      <c r="GGV78" s="2"/>
      <c r="GGW78" s="2"/>
      <c r="GGX78" s="2"/>
      <c r="GGY78" s="2"/>
      <c r="GGZ78" s="2"/>
      <c r="GHA78" s="2"/>
      <c r="GHB78" s="2"/>
      <c r="GHC78" s="2"/>
      <c r="GHD78" s="2"/>
      <c r="GHE78" s="2"/>
      <c r="GHF78" s="2"/>
      <c r="GHG78" s="2"/>
      <c r="GHH78" s="2"/>
      <c r="GHI78" s="2"/>
      <c r="GHJ78" s="2"/>
      <c r="GHK78" s="2"/>
      <c r="GHL78" s="2"/>
      <c r="GHM78" s="2"/>
      <c r="GHN78" s="2"/>
      <c r="GHO78" s="2"/>
      <c r="GHP78" s="2"/>
      <c r="GHQ78" s="2"/>
      <c r="GHR78" s="2"/>
      <c r="GHS78" s="2"/>
      <c r="GHT78" s="2"/>
      <c r="GHU78" s="2"/>
      <c r="GHV78" s="2"/>
      <c r="GHW78" s="2"/>
      <c r="GHX78" s="2"/>
      <c r="GHY78" s="2"/>
      <c r="GHZ78" s="2"/>
      <c r="GIA78" s="2"/>
      <c r="GIB78" s="2"/>
      <c r="GIC78" s="2"/>
      <c r="GID78" s="2"/>
      <c r="GIE78" s="2"/>
      <c r="GIF78" s="2"/>
      <c r="GIG78" s="2"/>
      <c r="GIH78" s="2"/>
      <c r="GII78" s="2"/>
      <c r="GIJ78" s="2"/>
      <c r="GIK78" s="2"/>
      <c r="GIL78" s="2"/>
      <c r="GIM78" s="2"/>
      <c r="GIN78" s="2"/>
      <c r="GIO78" s="2"/>
      <c r="GIP78" s="2"/>
      <c r="GIQ78" s="2"/>
      <c r="GIR78" s="2"/>
      <c r="GIS78" s="2"/>
      <c r="GIT78" s="2"/>
      <c r="GIU78" s="2"/>
      <c r="GIV78" s="2"/>
      <c r="GIW78" s="2"/>
      <c r="GIX78" s="2"/>
      <c r="GIY78" s="2"/>
      <c r="GIZ78" s="2"/>
      <c r="GJA78" s="2"/>
      <c r="GJB78" s="2"/>
      <c r="GJC78" s="2"/>
      <c r="GJD78" s="2"/>
      <c r="GJE78" s="2"/>
      <c r="GJF78" s="2"/>
      <c r="GJG78" s="2"/>
      <c r="GJH78" s="2"/>
      <c r="GJI78" s="2"/>
      <c r="GJJ78" s="2"/>
      <c r="GJK78" s="2"/>
      <c r="GJL78" s="2"/>
      <c r="GJM78" s="2"/>
      <c r="GJN78" s="2"/>
      <c r="GJO78" s="2"/>
      <c r="GJP78" s="2"/>
      <c r="GJQ78" s="2"/>
      <c r="GJR78" s="2"/>
      <c r="GJS78" s="2"/>
      <c r="GJT78" s="2"/>
      <c r="GJU78" s="2"/>
      <c r="GJV78" s="2"/>
      <c r="GJW78" s="2"/>
      <c r="GJX78" s="2"/>
      <c r="GJY78" s="2"/>
      <c r="GJZ78" s="2"/>
      <c r="GKA78" s="2"/>
      <c r="GKB78" s="2"/>
      <c r="GKC78" s="2"/>
      <c r="GKD78" s="2"/>
      <c r="GKE78" s="2"/>
      <c r="GKF78" s="2"/>
      <c r="GKG78" s="2"/>
      <c r="GKH78" s="2"/>
      <c r="GKI78" s="2"/>
      <c r="GKJ78" s="2"/>
      <c r="GKK78" s="2"/>
      <c r="GKL78" s="2"/>
      <c r="GKM78" s="2"/>
      <c r="GKN78" s="2"/>
      <c r="GKO78" s="2"/>
      <c r="GKP78" s="2"/>
      <c r="GKQ78" s="2"/>
      <c r="GKR78" s="2"/>
      <c r="GKS78" s="2"/>
      <c r="GKT78" s="2"/>
      <c r="GKU78" s="2"/>
      <c r="GKV78" s="2"/>
      <c r="GKW78" s="2"/>
      <c r="GKX78" s="2"/>
      <c r="GKY78" s="2"/>
      <c r="GKZ78" s="2"/>
      <c r="GLA78" s="2"/>
      <c r="GLB78" s="2"/>
      <c r="GLC78" s="2"/>
      <c r="GLD78" s="2"/>
      <c r="GLE78" s="2"/>
      <c r="GLF78" s="2"/>
      <c r="GLG78" s="2"/>
      <c r="GLH78" s="2"/>
      <c r="GLI78" s="2"/>
      <c r="GLJ78" s="2"/>
      <c r="GLK78" s="2"/>
      <c r="GLL78" s="2"/>
      <c r="GLM78" s="2"/>
      <c r="GLN78" s="2"/>
      <c r="GLO78" s="2"/>
      <c r="GLP78" s="2"/>
      <c r="GLQ78" s="2"/>
      <c r="GLR78" s="2"/>
      <c r="GLS78" s="2"/>
      <c r="GLT78" s="2"/>
      <c r="GLU78" s="2"/>
      <c r="GLV78" s="2"/>
      <c r="GLW78" s="2"/>
      <c r="GLX78" s="2"/>
      <c r="GLY78" s="2"/>
      <c r="GLZ78" s="2"/>
      <c r="GMA78" s="2"/>
      <c r="GMB78" s="2"/>
      <c r="GMC78" s="2"/>
      <c r="GMD78" s="2"/>
      <c r="GME78" s="2"/>
      <c r="GMF78" s="2"/>
      <c r="GMG78" s="2"/>
      <c r="GMH78" s="2"/>
      <c r="GMI78" s="2"/>
      <c r="GMJ78" s="2"/>
      <c r="GMK78" s="2"/>
      <c r="GML78" s="2"/>
      <c r="GMM78" s="2"/>
      <c r="GMN78" s="2"/>
      <c r="GMO78" s="2"/>
      <c r="GMP78" s="2"/>
      <c r="GMQ78" s="2"/>
      <c r="GMR78" s="2"/>
      <c r="GMS78" s="2"/>
      <c r="GMT78" s="2"/>
      <c r="GMU78" s="2"/>
      <c r="GMV78" s="2"/>
      <c r="GMW78" s="2"/>
      <c r="GMX78" s="2"/>
      <c r="GMY78" s="2"/>
      <c r="GMZ78" s="2"/>
      <c r="GNA78" s="2"/>
      <c r="GNB78" s="2"/>
      <c r="GNC78" s="2"/>
      <c r="GND78" s="2"/>
      <c r="GNE78" s="2"/>
      <c r="GNF78" s="2"/>
      <c r="GNG78" s="2"/>
      <c r="GNH78" s="2"/>
      <c r="GNI78" s="2"/>
      <c r="GNJ78" s="2"/>
      <c r="GNK78" s="2"/>
      <c r="GNL78" s="2"/>
      <c r="GNM78" s="2"/>
      <c r="GNN78" s="2"/>
      <c r="GNO78" s="2"/>
      <c r="GNP78" s="2"/>
      <c r="GNQ78" s="2"/>
      <c r="GNR78" s="2"/>
      <c r="GNS78" s="2"/>
      <c r="GNT78" s="2"/>
      <c r="GNU78" s="2"/>
      <c r="GNV78" s="2"/>
      <c r="GNW78" s="2"/>
      <c r="GNX78" s="2"/>
      <c r="GNY78" s="2"/>
      <c r="GNZ78" s="2"/>
      <c r="GOA78" s="2"/>
      <c r="GOB78" s="2"/>
      <c r="GOC78" s="2"/>
      <c r="GOD78" s="2"/>
      <c r="GOE78" s="2"/>
      <c r="GOF78" s="2"/>
      <c r="GOG78" s="2"/>
      <c r="GOH78" s="2"/>
      <c r="GOI78" s="2"/>
      <c r="GOJ78" s="2"/>
      <c r="GOK78" s="2"/>
      <c r="GOL78" s="2"/>
      <c r="GOM78" s="2"/>
      <c r="GON78" s="2"/>
      <c r="GOO78" s="2"/>
      <c r="GOP78" s="2"/>
      <c r="GOQ78" s="2"/>
      <c r="GOR78" s="2"/>
      <c r="GOS78" s="2"/>
      <c r="GOT78" s="2"/>
      <c r="GOU78" s="2"/>
      <c r="GOV78" s="2"/>
      <c r="GOW78" s="2"/>
      <c r="GOX78" s="2"/>
      <c r="GOY78" s="2"/>
      <c r="GOZ78" s="2"/>
      <c r="GPA78" s="2"/>
      <c r="GPB78" s="2"/>
      <c r="GPC78" s="2"/>
      <c r="GPD78" s="2"/>
      <c r="GPE78" s="2"/>
      <c r="GPF78" s="2"/>
      <c r="GPG78" s="2"/>
      <c r="GPH78" s="2"/>
      <c r="GPI78" s="2"/>
      <c r="GPJ78" s="2"/>
      <c r="GPK78" s="2"/>
      <c r="GPL78" s="2"/>
      <c r="GPM78" s="2"/>
      <c r="GPN78" s="2"/>
      <c r="GPO78" s="2"/>
      <c r="GPP78" s="2"/>
      <c r="GPQ78" s="2"/>
      <c r="GPR78" s="2"/>
      <c r="GPS78" s="2"/>
      <c r="GPT78" s="2"/>
      <c r="GPU78" s="2"/>
      <c r="GPV78" s="2"/>
      <c r="GPW78" s="2"/>
      <c r="GPX78" s="2"/>
      <c r="GPY78" s="2"/>
      <c r="GPZ78" s="2"/>
      <c r="GQA78" s="2"/>
      <c r="GQB78" s="2"/>
      <c r="GQC78" s="2"/>
      <c r="GQD78" s="2"/>
      <c r="GQE78" s="2"/>
      <c r="GQF78" s="2"/>
      <c r="GQG78" s="2"/>
      <c r="GQH78" s="2"/>
      <c r="GQI78" s="2"/>
      <c r="GQJ78" s="2"/>
      <c r="GQK78" s="2"/>
      <c r="GQL78" s="2"/>
      <c r="GQM78" s="2"/>
      <c r="GQN78" s="2"/>
      <c r="GQO78" s="2"/>
      <c r="GQP78" s="2"/>
      <c r="GQQ78" s="2"/>
      <c r="GQR78" s="2"/>
      <c r="GQS78" s="2"/>
      <c r="GQT78" s="2"/>
      <c r="GQU78" s="2"/>
      <c r="GQV78" s="2"/>
      <c r="GQW78" s="2"/>
      <c r="GQX78" s="2"/>
      <c r="GQY78" s="2"/>
      <c r="GQZ78" s="2"/>
      <c r="GRA78" s="2"/>
      <c r="GRB78" s="2"/>
      <c r="GRC78" s="2"/>
      <c r="GRD78" s="2"/>
      <c r="GRE78" s="2"/>
      <c r="GRF78" s="2"/>
      <c r="GRG78" s="2"/>
      <c r="GRH78" s="2"/>
      <c r="GRI78" s="2"/>
      <c r="GRJ78" s="2"/>
      <c r="GRK78" s="2"/>
      <c r="GRL78" s="2"/>
      <c r="GRM78" s="2"/>
      <c r="GRN78" s="2"/>
      <c r="GRO78" s="2"/>
      <c r="GRP78" s="2"/>
      <c r="GRQ78" s="2"/>
      <c r="GRR78" s="2"/>
      <c r="GRS78" s="2"/>
      <c r="GRT78" s="2"/>
      <c r="GRU78" s="2"/>
      <c r="GRV78" s="2"/>
      <c r="GRW78" s="2"/>
      <c r="GRX78" s="2"/>
      <c r="GRY78" s="2"/>
      <c r="GRZ78" s="2"/>
      <c r="GSA78" s="2"/>
      <c r="GSB78" s="2"/>
      <c r="GSC78" s="2"/>
      <c r="GSD78" s="2"/>
      <c r="GSE78" s="2"/>
      <c r="GSF78" s="2"/>
      <c r="GSG78" s="2"/>
      <c r="GSH78" s="2"/>
      <c r="GSI78" s="2"/>
      <c r="GSJ78" s="2"/>
      <c r="GSK78" s="2"/>
      <c r="GSL78" s="2"/>
      <c r="GSM78" s="2"/>
      <c r="GSN78" s="2"/>
      <c r="GSO78" s="2"/>
      <c r="GSP78" s="2"/>
      <c r="GSQ78" s="2"/>
      <c r="GSR78" s="2"/>
      <c r="GSS78" s="2"/>
      <c r="GST78" s="2"/>
      <c r="GSU78" s="2"/>
      <c r="GSV78" s="2"/>
      <c r="GSW78" s="2"/>
      <c r="GSX78" s="2"/>
      <c r="GSY78" s="2"/>
      <c r="GSZ78" s="2"/>
      <c r="GTA78" s="2"/>
      <c r="GTB78" s="2"/>
      <c r="GTC78" s="2"/>
      <c r="GTD78" s="2"/>
      <c r="GTE78" s="2"/>
      <c r="GTF78" s="2"/>
      <c r="GTG78" s="2"/>
      <c r="GTH78" s="2"/>
      <c r="GTI78" s="2"/>
      <c r="GTJ78" s="2"/>
      <c r="GTK78" s="2"/>
      <c r="GTL78" s="2"/>
      <c r="GTM78" s="2"/>
      <c r="GTN78" s="2"/>
      <c r="GTO78" s="2"/>
      <c r="GTP78" s="2"/>
      <c r="GTQ78" s="2"/>
      <c r="GTR78" s="2"/>
      <c r="GTS78" s="2"/>
      <c r="GTT78" s="2"/>
      <c r="GTU78" s="2"/>
      <c r="GTV78" s="2"/>
      <c r="GTW78" s="2"/>
      <c r="GTX78" s="2"/>
      <c r="GTY78" s="2"/>
      <c r="GTZ78" s="2"/>
      <c r="GUA78" s="2"/>
      <c r="GUB78" s="2"/>
      <c r="GUC78" s="2"/>
      <c r="GUD78" s="2"/>
      <c r="GUE78" s="2"/>
      <c r="GUF78" s="2"/>
      <c r="GUG78" s="2"/>
      <c r="GUH78" s="2"/>
      <c r="GUI78" s="2"/>
      <c r="GUJ78" s="2"/>
      <c r="GUK78" s="2"/>
      <c r="GUL78" s="2"/>
      <c r="GUM78" s="2"/>
      <c r="GUN78" s="2"/>
      <c r="GUO78" s="2"/>
      <c r="GUP78" s="2"/>
      <c r="GUQ78" s="2"/>
      <c r="GUR78" s="2"/>
      <c r="GUS78" s="2"/>
      <c r="GUT78" s="2"/>
      <c r="GUU78" s="2"/>
      <c r="GUV78" s="2"/>
      <c r="GUW78" s="2"/>
      <c r="GUX78" s="2"/>
      <c r="GUY78" s="2"/>
      <c r="GUZ78" s="2"/>
      <c r="GVA78" s="2"/>
      <c r="GVB78" s="2"/>
      <c r="GVC78" s="2"/>
      <c r="GVD78" s="2"/>
      <c r="GVE78" s="2"/>
      <c r="GVF78" s="2"/>
      <c r="GVG78" s="2"/>
      <c r="GVH78" s="2"/>
      <c r="GVI78" s="2"/>
      <c r="GVJ78" s="2"/>
      <c r="GVK78" s="2"/>
      <c r="GVL78" s="2"/>
      <c r="GVM78" s="2"/>
      <c r="GVN78" s="2"/>
      <c r="GVO78" s="2"/>
      <c r="GVP78" s="2"/>
      <c r="GVQ78" s="2"/>
      <c r="GVR78" s="2"/>
      <c r="GVS78" s="2"/>
      <c r="GVT78" s="2"/>
      <c r="GVU78" s="2"/>
      <c r="GVV78" s="2"/>
      <c r="GVW78" s="2"/>
      <c r="GVX78" s="2"/>
      <c r="GVY78" s="2"/>
      <c r="GVZ78" s="2"/>
      <c r="GWA78" s="2"/>
      <c r="GWB78" s="2"/>
      <c r="GWC78" s="2"/>
      <c r="GWD78" s="2"/>
      <c r="GWE78" s="2"/>
      <c r="GWF78" s="2"/>
      <c r="GWG78" s="2"/>
      <c r="GWH78" s="2"/>
      <c r="GWI78" s="2"/>
      <c r="GWJ78" s="2"/>
      <c r="GWK78" s="2"/>
      <c r="GWL78" s="2"/>
      <c r="GWM78" s="2"/>
      <c r="GWN78" s="2"/>
      <c r="GWO78" s="2"/>
      <c r="GWP78" s="2"/>
      <c r="GWQ78" s="2"/>
      <c r="GWR78" s="2"/>
      <c r="GWS78" s="2"/>
      <c r="GWT78" s="2"/>
      <c r="GWU78" s="2"/>
      <c r="GWV78" s="2"/>
      <c r="GWW78" s="2"/>
      <c r="GWX78" s="2"/>
      <c r="GWY78" s="2"/>
      <c r="GWZ78" s="2"/>
      <c r="GXA78" s="2"/>
      <c r="GXB78" s="2"/>
      <c r="GXC78" s="2"/>
      <c r="GXD78" s="2"/>
      <c r="GXE78" s="2"/>
      <c r="GXF78" s="2"/>
      <c r="GXG78" s="2"/>
      <c r="GXH78" s="2"/>
      <c r="GXI78" s="2"/>
      <c r="GXJ78" s="2"/>
      <c r="GXK78" s="2"/>
      <c r="GXL78" s="2"/>
      <c r="GXM78" s="2"/>
      <c r="GXN78" s="2"/>
      <c r="GXO78" s="2"/>
      <c r="GXP78" s="2"/>
      <c r="GXQ78" s="2"/>
      <c r="GXR78" s="2"/>
      <c r="GXS78" s="2"/>
      <c r="GXT78" s="2"/>
      <c r="GXU78" s="2"/>
      <c r="GXV78" s="2"/>
      <c r="GXW78" s="2"/>
      <c r="GXX78" s="2"/>
      <c r="GXY78" s="2"/>
      <c r="GXZ78" s="2"/>
      <c r="GYA78" s="2"/>
      <c r="GYB78" s="2"/>
      <c r="GYC78" s="2"/>
      <c r="GYD78" s="2"/>
      <c r="GYE78" s="2"/>
      <c r="GYF78" s="2"/>
      <c r="GYG78" s="2"/>
      <c r="GYH78" s="2"/>
      <c r="GYI78" s="2"/>
      <c r="GYJ78" s="2"/>
      <c r="GYK78" s="2"/>
      <c r="GYL78" s="2"/>
      <c r="GYM78" s="2"/>
      <c r="GYN78" s="2"/>
      <c r="GYO78" s="2"/>
      <c r="GYP78" s="2"/>
      <c r="GYQ78" s="2"/>
      <c r="GYR78" s="2"/>
      <c r="GYS78" s="2"/>
      <c r="GYT78" s="2"/>
      <c r="GYU78" s="2"/>
      <c r="GYV78" s="2"/>
      <c r="GYW78" s="2"/>
      <c r="GYX78" s="2"/>
      <c r="GYY78" s="2"/>
      <c r="GYZ78" s="2"/>
      <c r="GZA78" s="2"/>
      <c r="GZB78" s="2"/>
      <c r="GZC78" s="2"/>
      <c r="GZD78" s="2"/>
      <c r="GZE78" s="2"/>
      <c r="GZF78" s="2"/>
      <c r="GZG78" s="2"/>
      <c r="GZH78" s="2"/>
      <c r="GZI78" s="2"/>
      <c r="GZJ78" s="2"/>
      <c r="GZK78" s="2"/>
      <c r="GZL78" s="2"/>
      <c r="GZM78" s="2"/>
      <c r="GZN78" s="2"/>
      <c r="GZO78" s="2"/>
      <c r="GZP78" s="2"/>
      <c r="GZQ78" s="2"/>
      <c r="GZR78" s="2"/>
      <c r="GZS78" s="2"/>
      <c r="GZT78" s="2"/>
      <c r="GZU78" s="2"/>
      <c r="GZV78" s="2"/>
      <c r="GZW78" s="2"/>
      <c r="GZX78" s="2"/>
      <c r="GZY78" s="2"/>
      <c r="GZZ78" s="2"/>
      <c r="HAA78" s="2"/>
      <c r="HAB78" s="2"/>
      <c r="HAC78" s="2"/>
      <c r="HAD78" s="2"/>
      <c r="HAE78" s="2"/>
      <c r="HAF78" s="2"/>
      <c r="HAG78" s="2"/>
      <c r="HAH78" s="2"/>
      <c r="HAI78" s="2"/>
      <c r="HAJ78" s="2"/>
      <c r="HAK78" s="2"/>
      <c r="HAL78" s="2"/>
      <c r="HAM78" s="2"/>
      <c r="HAN78" s="2"/>
      <c r="HAO78" s="2"/>
      <c r="HAP78" s="2"/>
      <c r="HAQ78" s="2"/>
      <c r="HAR78" s="2"/>
      <c r="HAS78" s="2"/>
      <c r="HAT78" s="2"/>
      <c r="HAU78" s="2"/>
      <c r="HAV78" s="2"/>
      <c r="HAW78" s="2"/>
      <c r="HAX78" s="2"/>
      <c r="HAY78" s="2"/>
      <c r="HAZ78" s="2"/>
      <c r="HBA78" s="2"/>
      <c r="HBB78" s="2"/>
      <c r="HBC78" s="2"/>
      <c r="HBD78" s="2"/>
      <c r="HBE78" s="2"/>
      <c r="HBF78" s="2"/>
      <c r="HBG78" s="2"/>
      <c r="HBH78" s="2"/>
      <c r="HBI78" s="2"/>
      <c r="HBJ78" s="2"/>
      <c r="HBK78" s="2"/>
      <c r="HBL78" s="2"/>
      <c r="HBM78" s="2"/>
      <c r="HBN78" s="2"/>
      <c r="HBO78" s="2"/>
      <c r="HBP78" s="2"/>
      <c r="HBQ78" s="2"/>
      <c r="HBR78" s="2"/>
      <c r="HBS78" s="2"/>
      <c r="HBT78" s="2"/>
      <c r="HBU78" s="2"/>
      <c r="HBV78" s="2"/>
      <c r="HBW78" s="2"/>
      <c r="HBX78" s="2"/>
      <c r="HBY78" s="2"/>
      <c r="HBZ78" s="2"/>
      <c r="HCA78" s="2"/>
      <c r="HCB78" s="2"/>
      <c r="HCC78" s="2"/>
      <c r="HCD78" s="2"/>
      <c r="HCE78" s="2"/>
      <c r="HCF78" s="2"/>
      <c r="HCG78" s="2"/>
      <c r="HCH78" s="2"/>
      <c r="HCI78" s="2"/>
      <c r="HCJ78" s="2"/>
      <c r="HCK78" s="2"/>
      <c r="HCL78" s="2"/>
      <c r="HCM78" s="2"/>
      <c r="HCN78" s="2"/>
      <c r="HCO78" s="2"/>
      <c r="HCP78" s="2"/>
      <c r="HCQ78" s="2"/>
      <c r="HCR78" s="2"/>
      <c r="HCS78" s="2"/>
      <c r="HCT78" s="2"/>
      <c r="HCU78" s="2"/>
      <c r="HCV78" s="2"/>
      <c r="HCW78" s="2"/>
      <c r="HCX78" s="2"/>
      <c r="HCY78" s="2"/>
      <c r="HCZ78" s="2"/>
      <c r="HDA78" s="2"/>
      <c r="HDB78" s="2"/>
      <c r="HDC78" s="2"/>
      <c r="HDD78" s="2"/>
      <c r="HDE78" s="2"/>
      <c r="HDF78" s="2"/>
      <c r="HDG78" s="2"/>
      <c r="HDH78" s="2"/>
      <c r="HDI78" s="2"/>
      <c r="HDJ78" s="2"/>
      <c r="HDK78" s="2"/>
      <c r="HDL78" s="2"/>
      <c r="HDM78" s="2"/>
      <c r="HDN78" s="2"/>
      <c r="HDO78" s="2"/>
      <c r="HDP78" s="2"/>
      <c r="HDQ78" s="2"/>
      <c r="HDR78" s="2"/>
      <c r="HDS78" s="2"/>
      <c r="HDT78" s="2"/>
      <c r="HDU78" s="2"/>
      <c r="HDV78" s="2"/>
      <c r="HDW78" s="2"/>
      <c r="HDX78" s="2"/>
      <c r="HDY78" s="2"/>
      <c r="HDZ78" s="2"/>
      <c r="HEA78" s="2"/>
      <c r="HEB78" s="2"/>
      <c r="HEC78" s="2"/>
      <c r="HED78" s="2"/>
      <c r="HEE78" s="2"/>
      <c r="HEF78" s="2"/>
      <c r="HEG78" s="2"/>
      <c r="HEH78" s="2"/>
      <c r="HEI78" s="2"/>
      <c r="HEJ78" s="2"/>
      <c r="HEK78" s="2"/>
      <c r="HEL78" s="2"/>
      <c r="HEM78" s="2"/>
      <c r="HEN78" s="2"/>
      <c r="HEO78" s="2"/>
      <c r="HEP78" s="2"/>
      <c r="HEQ78" s="2"/>
      <c r="HER78" s="2"/>
      <c r="HES78" s="2"/>
      <c r="HET78" s="2"/>
      <c r="HEU78" s="2"/>
      <c r="HEV78" s="2"/>
      <c r="HEW78" s="2"/>
      <c r="HEX78" s="2"/>
      <c r="HEY78" s="2"/>
      <c r="HEZ78" s="2"/>
      <c r="HFA78" s="2"/>
      <c r="HFB78" s="2"/>
      <c r="HFC78" s="2"/>
      <c r="HFD78" s="2"/>
      <c r="HFE78" s="2"/>
      <c r="HFF78" s="2"/>
      <c r="HFG78" s="2"/>
      <c r="HFH78" s="2"/>
      <c r="HFI78" s="2"/>
      <c r="HFJ78" s="2"/>
      <c r="HFK78" s="2"/>
      <c r="HFL78" s="2"/>
      <c r="HFM78" s="2"/>
      <c r="HFN78" s="2"/>
      <c r="HFO78" s="2"/>
      <c r="HFP78" s="2"/>
      <c r="HFQ78" s="2"/>
      <c r="HFR78" s="2"/>
      <c r="HFS78" s="2"/>
      <c r="HFT78" s="2"/>
      <c r="HFU78" s="2"/>
      <c r="HFV78" s="2"/>
      <c r="HFW78" s="2"/>
      <c r="HFX78" s="2"/>
      <c r="HFY78" s="2"/>
      <c r="HFZ78" s="2"/>
      <c r="HGA78" s="2"/>
      <c r="HGB78" s="2"/>
      <c r="HGC78" s="2"/>
      <c r="HGD78" s="2"/>
      <c r="HGE78" s="2"/>
      <c r="HGF78" s="2"/>
      <c r="HGG78" s="2"/>
      <c r="HGH78" s="2"/>
      <c r="HGI78" s="2"/>
      <c r="HGJ78" s="2"/>
      <c r="HGK78" s="2"/>
      <c r="HGL78" s="2"/>
      <c r="HGM78" s="2"/>
      <c r="HGN78" s="2"/>
      <c r="HGO78" s="2"/>
      <c r="HGP78" s="2"/>
      <c r="HGQ78" s="2"/>
      <c r="HGR78" s="2"/>
      <c r="HGS78" s="2"/>
      <c r="HGT78" s="2"/>
      <c r="HGU78" s="2"/>
      <c r="HGV78" s="2"/>
      <c r="HGW78" s="2"/>
      <c r="HGX78" s="2"/>
      <c r="HGY78" s="2"/>
      <c r="HGZ78" s="2"/>
      <c r="HHA78" s="2"/>
      <c r="HHB78" s="2"/>
      <c r="HHC78" s="2"/>
      <c r="HHD78" s="2"/>
      <c r="HHE78" s="2"/>
      <c r="HHF78" s="2"/>
      <c r="HHG78" s="2"/>
      <c r="HHH78" s="2"/>
      <c r="HHI78" s="2"/>
      <c r="HHJ78" s="2"/>
      <c r="HHK78" s="2"/>
      <c r="HHL78" s="2"/>
      <c r="HHM78" s="2"/>
      <c r="HHN78" s="2"/>
      <c r="HHO78" s="2"/>
      <c r="HHP78" s="2"/>
      <c r="HHQ78" s="2"/>
      <c r="HHR78" s="2"/>
      <c r="HHS78" s="2"/>
      <c r="HHT78" s="2"/>
      <c r="HHU78" s="2"/>
      <c r="HHV78" s="2"/>
      <c r="HHW78" s="2"/>
      <c r="HHX78" s="2"/>
      <c r="HHY78" s="2"/>
      <c r="HHZ78" s="2"/>
      <c r="HIA78" s="2"/>
      <c r="HIB78" s="2"/>
      <c r="HIC78" s="2"/>
      <c r="HID78" s="2"/>
      <c r="HIE78" s="2"/>
      <c r="HIF78" s="2"/>
      <c r="HIG78" s="2"/>
      <c r="HIH78" s="2"/>
      <c r="HII78" s="2"/>
      <c r="HIJ78" s="2"/>
      <c r="HIK78" s="2"/>
      <c r="HIL78" s="2"/>
      <c r="HIM78" s="2"/>
      <c r="HIN78" s="2"/>
      <c r="HIO78" s="2"/>
      <c r="HIP78" s="2"/>
      <c r="HIQ78" s="2"/>
      <c r="HIR78" s="2"/>
      <c r="HIS78" s="2"/>
      <c r="HIT78" s="2"/>
      <c r="HIU78" s="2"/>
      <c r="HIV78" s="2"/>
      <c r="HIW78" s="2"/>
      <c r="HIX78" s="2"/>
      <c r="HIY78" s="2"/>
      <c r="HIZ78" s="2"/>
      <c r="HJA78" s="2"/>
      <c r="HJB78" s="2"/>
      <c r="HJC78" s="2"/>
      <c r="HJD78" s="2"/>
      <c r="HJE78" s="2"/>
      <c r="HJF78" s="2"/>
      <c r="HJG78" s="2"/>
      <c r="HJH78" s="2"/>
      <c r="HJI78" s="2"/>
      <c r="HJJ78" s="2"/>
      <c r="HJK78" s="2"/>
      <c r="HJL78" s="2"/>
      <c r="HJM78" s="2"/>
      <c r="HJN78" s="2"/>
      <c r="HJO78" s="2"/>
      <c r="HJP78" s="2"/>
      <c r="HJQ78" s="2"/>
      <c r="HJR78" s="2"/>
      <c r="HJS78" s="2"/>
      <c r="HJT78" s="2"/>
      <c r="HJU78" s="2"/>
      <c r="HJV78" s="2"/>
      <c r="HJW78" s="2"/>
      <c r="HJX78" s="2"/>
      <c r="HJY78" s="2"/>
      <c r="HJZ78" s="2"/>
      <c r="HKA78" s="2"/>
      <c r="HKB78" s="2"/>
      <c r="HKC78" s="2"/>
      <c r="HKD78" s="2"/>
      <c r="HKE78" s="2"/>
      <c r="HKF78" s="2"/>
      <c r="HKG78" s="2"/>
      <c r="HKH78" s="2"/>
      <c r="HKI78" s="2"/>
      <c r="HKJ78" s="2"/>
      <c r="HKK78" s="2"/>
      <c r="HKL78" s="2"/>
      <c r="HKM78" s="2"/>
      <c r="HKN78" s="2"/>
      <c r="HKO78" s="2"/>
      <c r="HKP78" s="2"/>
      <c r="HKQ78" s="2"/>
      <c r="HKR78" s="2"/>
      <c r="HKS78" s="2"/>
      <c r="HKT78" s="2"/>
      <c r="HKU78" s="2"/>
      <c r="HKV78" s="2"/>
      <c r="HKW78" s="2"/>
      <c r="HKX78" s="2"/>
      <c r="HKY78" s="2"/>
      <c r="HKZ78" s="2"/>
      <c r="HLA78" s="2"/>
      <c r="HLB78" s="2"/>
      <c r="HLC78" s="2"/>
      <c r="HLD78" s="2"/>
      <c r="HLE78" s="2"/>
      <c r="HLF78" s="2"/>
      <c r="HLG78" s="2"/>
      <c r="HLH78" s="2"/>
      <c r="HLI78" s="2"/>
      <c r="HLJ78" s="2"/>
      <c r="HLK78" s="2"/>
      <c r="HLL78" s="2"/>
      <c r="HLM78" s="2"/>
      <c r="HLN78" s="2"/>
      <c r="HLO78" s="2"/>
      <c r="HLP78" s="2"/>
      <c r="HLQ78" s="2"/>
      <c r="HLR78" s="2"/>
      <c r="HLS78" s="2"/>
      <c r="HLT78" s="2"/>
      <c r="HLU78" s="2"/>
      <c r="HLV78" s="2"/>
      <c r="HLW78" s="2"/>
      <c r="HLX78" s="2"/>
      <c r="HLY78" s="2"/>
      <c r="HLZ78" s="2"/>
      <c r="HMA78" s="2"/>
      <c r="HMB78" s="2"/>
      <c r="HMC78" s="2"/>
      <c r="HMD78" s="2"/>
      <c r="HME78" s="2"/>
      <c r="HMF78" s="2"/>
      <c r="HMG78" s="2"/>
      <c r="HMH78" s="2"/>
      <c r="HMI78" s="2"/>
      <c r="HMJ78" s="2"/>
      <c r="HMK78" s="2"/>
      <c r="HML78" s="2"/>
      <c r="HMM78" s="2"/>
      <c r="HMN78" s="2"/>
      <c r="HMO78" s="2"/>
      <c r="HMP78" s="2"/>
      <c r="HMQ78" s="2"/>
      <c r="HMR78" s="2"/>
      <c r="HMS78" s="2"/>
      <c r="HMT78" s="2"/>
      <c r="HMU78" s="2"/>
      <c r="HMV78" s="2"/>
      <c r="HMW78" s="2"/>
      <c r="HMX78" s="2"/>
      <c r="HMY78" s="2"/>
      <c r="HMZ78" s="2"/>
      <c r="HNA78" s="2"/>
      <c r="HNB78" s="2"/>
      <c r="HNC78" s="2"/>
      <c r="HND78" s="2"/>
      <c r="HNE78" s="2"/>
      <c r="HNF78" s="2"/>
      <c r="HNG78" s="2"/>
      <c r="HNH78" s="2"/>
      <c r="HNI78" s="2"/>
      <c r="HNJ78" s="2"/>
      <c r="HNK78" s="2"/>
      <c r="HNL78" s="2"/>
      <c r="HNM78" s="2"/>
      <c r="HNN78" s="2"/>
      <c r="HNO78" s="2"/>
      <c r="HNP78" s="2"/>
      <c r="HNQ78" s="2"/>
      <c r="HNR78" s="2"/>
      <c r="HNS78" s="2"/>
      <c r="HNT78" s="2"/>
      <c r="HNU78" s="2"/>
      <c r="HNV78" s="2"/>
      <c r="HNW78" s="2"/>
      <c r="HNX78" s="2"/>
      <c r="HNY78" s="2"/>
      <c r="HNZ78" s="2"/>
      <c r="HOA78" s="2"/>
      <c r="HOB78" s="2"/>
      <c r="HOC78" s="2"/>
      <c r="HOD78" s="2"/>
      <c r="HOE78" s="2"/>
      <c r="HOF78" s="2"/>
      <c r="HOG78" s="2"/>
      <c r="HOH78" s="2"/>
      <c r="HOI78" s="2"/>
      <c r="HOJ78" s="2"/>
      <c r="HOK78" s="2"/>
      <c r="HOL78" s="2"/>
      <c r="HOM78" s="2"/>
      <c r="HON78" s="2"/>
      <c r="HOO78" s="2"/>
      <c r="HOP78" s="2"/>
      <c r="HOQ78" s="2"/>
      <c r="HOR78" s="2"/>
      <c r="HOS78" s="2"/>
      <c r="HOT78" s="2"/>
      <c r="HOU78" s="2"/>
      <c r="HOV78" s="2"/>
      <c r="HOW78" s="2"/>
      <c r="HOX78" s="2"/>
      <c r="HOY78" s="2"/>
      <c r="HOZ78" s="2"/>
      <c r="HPA78" s="2"/>
      <c r="HPB78" s="2"/>
      <c r="HPC78" s="2"/>
      <c r="HPD78" s="2"/>
      <c r="HPE78" s="2"/>
      <c r="HPF78" s="2"/>
      <c r="HPG78" s="2"/>
      <c r="HPH78" s="2"/>
      <c r="HPI78" s="2"/>
      <c r="HPJ78" s="2"/>
      <c r="HPK78" s="2"/>
      <c r="HPL78" s="2"/>
      <c r="HPM78" s="2"/>
      <c r="HPN78" s="2"/>
      <c r="HPO78" s="2"/>
      <c r="HPP78" s="2"/>
      <c r="HPQ78" s="2"/>
      <c r="HPR78" s="2"/>
      <c r="HPS78" s="2"/>
      <c r="HPT78" s="2"/>
      <c r="HPU78" s="2"/>
      <c r="HPV78" s="2"/>
      <c r="HPW78" s="2"/>
      <c r="HPX78" s="2"/>
      <c r="HPY78" s="2"/>
      <c r="HPZ78" s="2"/>
      <c r="HQA78" s="2"/>
      <c r="HQB78" s="2"/>
      <c r="HQC78" s="2"/>
      <c r="HQD78" s="2"/>
      <c r="HQE78" s="2"/>
      <c r="HQF78" s="2"/>
      <c r="HQG78" s="2"/>
      <c r="HQH78" s="2"/>
      <c r="HQI78" s="2"/>
      <c r="HQJ78" s="2"/>
      <c r="HQK78" s="2"/>
      <c r="HQL78" s="2"/>
      <c r="HQM78" s="2"/>
      <c r="HQN78" s="2"/>
      <c r="HQO78" s="2"/>
      <c r="HQP78" s="2"/>
      <c r="HQQ78" s="2"/>
      <c r="HQR78" s="2"/>
      <c r="HQS78" s="2"/>
      <c r="HQT78" s="2"/>
      <c r="HQU78" s="2"/>
      <c r="HQV78" s="2"/>
      <c r="HQW78" s="2"/>
      <c r="HQX78" s="2"/>
      <c r="HQY78" s="2"/>
      <c r="HQZ78" s="2"/>
      <c r="HRA78" s="2"/>
      <c r="HRB78" s="2"/>
      <c r="HRC78" s="2"/>
      <c r="HRD78" s="2"/>
      <c r="HRE78" s="2"/>
      <c r="HRF78" s="2"/>
      <c r="HRG78" s="2"/>
      <c r="HRH78" s="2"/>
      <c r="HRI78" s="2"/>
      <c r="HRJ78" s="2"/>
      <c r="HRK78" s="2"/>
      <c r="HRL78" s="2"/>
      <c r="HRM78" s="2"/>
      <c r="HRN78" s="2"/>
      <c r="HRO78" s="2"/>
      <c r="HRP78" s="2"/>
      <c r="HRQ78" s="2"/>
      <c r="HRR78" s="2"/>
      <c r="HRS78" s="2"/>
      <c r="HRT78" s="2"/>
      <c r="HRU78" s="2"/>
      <c r="HRV78" s="2"/>
      <c r="HRW78" s="2"/>
      <c r="HRX78" s="2"/>
      <c r="HRY78" s="2"/>
      <c r="HRZ78" s="2"/>
      <c r="HSA78" s="2"/>
      <c r="HSB78" s="2"/>
      <c r="HSC78" s="2"/>
      <c r="HSD78" s="2"/>
      <c r="HSE78" s="2"/>
      <c r="HSF78" s="2"/>
      <c r="HSG78" s="2"/>
      <c r="HSH78" s="2"/>
      <c r="HSI78" s="2"/>
      <c r="HSJ78" s="2"/>
      <c r="HSK78" s="2"/>
      <c r="HSL78" s="2"/>
      <c r="HSM78" s="2"/>
      <c r="HSN78" s="2"/>
      <c r="HSO78" s="2"/>
      <c r="HSP78" s="2"/>
      <c r="HSQ78" s="2"/>
      <c r="HSR78" s="2"/>
      <c r="HSS78" s="2"/>
      <c r="HST78" s="2"/>
      <c r="HSU78" s="2"/>
      <c r="HSV78" s="2"/>
      <c r="HSW78" s="2"/>
      <c r="HSX78" s="2"/>
      <c r="HSY78" s="2"/>
      <c r="HSZ78" s="2"/>
      <c r="HTA78" s="2"/>
      <c r="HTB78" s="2"/>
      <c r="HTC78" s="2"/>
      <c r="HTD78" s="2"/>
      <c r="HTE78" s="2"/>
      <c r="HTF78" s="2"/>
      <c r="HTG78" s="2"/>
      <c r="HTH78" s="2"/>
      <c r="HTI78" s="2"/>
      <c r="HTJ78" s="2"/>
      <c r="HTK78" s="2"/>
      <c r="HTL78" s="2"/>
      <c r="HTM78" s="2"/>
      <c r="HTN78" s="2"/>
      <c r="HTO78" s="2"/>
      <c r="HTP78" s="2"/>
      <c r="HTQ78" s="2"/>
      <c r="HTR78" s="2"/>
      <c r="HTS78" s="2"/>
      <c r="HTT78" s="2"/>
      <c r="HTU78" s="2"/>
      <c r="HTV78" s="2"/>
      <c r="HTW78" s="2"/>
      <c r="HTX78" s="2"/>
      <c r="HTY78" s="2"/>
      <c r="HTZ78" s="2"/>
      <c r="HUA78" s="2"/>
      <c r="HUB78" s="2"/>
      <c r="HUC78" s="2"/>
      <c r="HUD78" s="2"/>
      <c r="HUE78" s="2"/>
      <c r="HUF78" s="2"/>
      <c r="HUG78" s="2"/>
      <c r="HUH78" s="2"/>
      <c r="HUI78" s="2"/>
      <c r="HUJ78" s="2"/>
      <c r="HUK78" s="2"/>
      <c r="HUL78" s="2"/>
      <c r="HUM78" s="2"/>
      <c r="HUN78" s="2"/>
      <c r="HUO78" s="2"/>
      <c r="HUP78" s="2"/>
      <c r="HUQ78" s="2"/>
      <c r="HUR78" s="2"/>
      <c r="HUS78" s="2"/>
      <c r="HUT78" s="2"/>
      <c r="HUU78" s="2"/>
      <c r="HUV78" s="2"/>
      <c r="HUW78" s="2"/>
      <c r="HUX78" s="2"/>
      <c r="HUY78" s="2"/>
      <c r="HUZ78" s="2"/>
      <c r="HVA78" s="2"/>
      <c r="HVB78" s="2"/>
      <c r="HVC78" s="2"/>
      <c r="HVD78" s="2"/>
      <c r="HVE78" s="2"/>
      <c r="HVF78" s="2"/>
      <c r="HVG78" s="2"/>
      <c r="HVH78" s="2"/>
      <c r="HVI78" s="2"/>
      <c r="HVJ78" s="2"/>
      <c r="HVK78" s="2"/>
      <c r="HVL78" s="2"/>
      <c r="HVM78" s="2"/>
      <c r="HVN78" s="2"/>
      <c r="HVO78" s="2"/>
      <c r="HVP78" s="2"/>
      <c r="HVQ78" s="2"/>
      <c r="HVR78" s="2"/>
      <c r="HVS78" s="2"/>
      <c r="HVT78" s="2"/>
      <c r="HVU78" s="2"/>
      <c r="HVV78" s="2"/>
      <c r="HVW78" s="2"/>
      <c r="HVX78" s="2"/>
      <c r="HVY78" s="2"/>
      <c r="HVZ78" s="2"/>
      <c r="HWA78" s="2"/>
      <c r="HWB78" s="2"/>
      <c r="HWC78" s="2"/>
      <c r="HWD78" s="2"/>
      <c r="HWE78" s="2"/>
      <c r="HWF78" s="2"/>
      <c r="HWG78" s="2"/>
      <c r="HWH78" s="2"/>
      <c r="HWI78" s="2"/>
      <c r="HWJ78" s="2"/>
      <c r="HWK78" s="2"/>
      <c r="HWL78" s="2"/>
      <c r="HWM78" s="2"/>
      <c r="HWN78" s="2"/>
      <c r="HWO78" s="2"/>
      <c r="HWP78" s="2"/>
      <c r="HWQ78" s="2"/>
      <c r="HWR78" s="2"/>
      <c r="HWS78" s="2"/>
      <c r="HWT78" s="2"/>
      <c r="HWU78" s="2"/>
      <c r="HWV78" s="2"/>
      <c r="HWW78" s="2"/>
      <c r="HWX78" s="2"/>
      <c r="HWY78" s="2"/>
      <c r="HWZ78" s="2"/>
      <c r="HXA78" s="2"/>
      <c r="HXB78" s="2"/>
      <c r="HXC78" s="2"/>
      <c r="HXD78" s="2"/>
      <c r="HXE78" s="2"/>
      <c r="HXF78" s="2"/>
      <c r="HXG78" s="2"/>
      <c r="HXH78" s="2"/>
      <c r="HXI78" s="2"/>
      <c r="HXJ78" s="2"/>
      <c r="HXK78" s="2"/>
      <c r="HXL78" s="2"/>
      <c r="HXM78" s="2"/>
      <c r="HXN78" s="2"/>
      <c r="HXO78" s="2"/>
      <c r="HXP78" s="2"/>
      <c r="HXQ78" s="2"/>
      <c r="HXR78" s="2"/>
      <c r="HXS78" s="2"/>
      <c r="HXT78" s="2"/>
      <c r="HXU78" s="2"/>
      <c r="HXV78" s="2"/>
      <c r="HXW78" s="2"/>
      <c r="HXX78" s="2"/>
      <c r="HXY78" s="2"/>
      <c r="HXZ78" s="2"/>
      <c r="HYA78" s="2"/>
      <c r="HYB78" s="2"/>
      <c r="HYC78" s="2"/>
      <c r="HYD78" s="2"/>
      <c r="HYE78" s="2"/>
      <c r="HYF78" s="2"/>
      <c r="HYG78" s="2"/>
      <c r="HYH78" s="2"/>
      <c r="HYI78" s="2"/>
      <c r="HYJ78" s="2"/>
      <c r="HYK78" s="2"/>
      <c r="HYL78" s="2"/>
      <c r="HYM78" s="2"/>
      <c r="HYN78" s="2"/>
      <c r="HYO78" s="2"/>
      <c r="HYP78" s="2"/>
      <c r="HYQ78" s="2"/>
      <c r="HYR78" s="2"/>
      <c r="HYS78" s="2"/>
      <c r="HYT78" s="2"/>
      <c r="HYU78" s="2"/>
      <c r="HYV78" s="2"/>
      <c r="HYW78" s="2"/>
      <c r="HYX78" s="2"/>
      <c r="HYY78" s="2"/>
      <c r="HYZ78" s="2"/>
      <c r="HZA78" s="2"/>
      <c r="HZB78" s="2"/>
      <c r="HZC78" s="2"/>
      <c r="HZD78" s="2"/>
      <c r="HZE78" s="2"/>
      <c r="HZF78" s="2"/>
      <c r="HZG78" s="2"/>
      <c r="HZH78" s="2"/>
      <c r="HZI78" s="2"/>
      <c r="HZJ78" s="2"/>
      <c r="HZK78" s="2"/>
      <c r="HZL78" s="2"/>
      <c r="HZM78" s="2"/>
      <c r="HZN78" s="2"/>
      <c r="HZO78" s="2"/>
      <c r="HZP78" s="2"/>
      <c r="HZQ78" s="2"/>
      <c r="HZR78" s="2"/>
      <c r="HZS78" s="2"/>
      <c r="HZT78" s="2"/>
      <c r="HZU78" s="2"/>
      <c r="HZV78" s="2"/>
      <c r="HZW78" s="2"/>
      <c r="HZX78" s="2"/>
      <c r="HZY78" s="2"/>
      <c r="HZZ78" s="2"/>
      <c r="IAA78" s="2"/>
      <c r="IAB78" s="2"/>
      <c r="IAC78" s="2"/>
      <c r="IAD78" s="2"/>
      <c r="IAE78" s="2"/>
      <c r="IAF78" s="2"/>
      <c r="IAG78" s="2"/>
      <c r="IAH78" s="2"/>
      <c r="IAI78" s="2"/>
      <c r="IAJ78" s="2"/>
      <c r="IAK78" s="2"/>
      <c r="IAL78" s="2"/>
      <c r="IAM78" s="2"/>
      <c r="IAN78" s="2"/>
      <c r="IAO78" s="2"/>
      <c r="IAP78" s="2"/>
      <c r="IAQ78" s="2"/>
      <c r="IAR78" s="2"/>
      <c r="IAS78" s="2"/>
      <c r="IAT78" s="2"/>
      <c r="IAU78" s="2"/>
      <c r="IAV78" s="2"/>
      <c r="IAW78" s="2"/>
      <c r="IAX78" s="2"/>
      <c r="IAY78" s="2"/>
      <c r="IAZ78" s="2"/>
      <c r="IBA78" s="2"/>
      <c r="IBB78" s="2"/>
      <c r="IBC78" s="2"/>
      <c r="IBD78" s="2"/>
      <c r="IBE78" s="2"/>
      <c r="IBF78" s="2"/>
      <c r="IBG78" s="2"/>
      <c r="IBH78" s="2"/>
      <c r="IBI78" s="2"/>
      <c r="IBJ78" s="2"/>
      <c r="IBK78" s="2"/>
      <c r="IBL78" s="2"/>
      <c r="IBM78" s="2"/>
      <c r="IBN78" s="2"/>
      <c r="IBO78" s="2"/>
      <c r="IBP78" s="2"/>
      <c r="IBQ78" s="2"/>
      <c r="IBR78" s="2"/>
      <c r="IBS78" s="2"/>
      <c r="IBT78" s="2"/>
      <c r="IBU78" s="2"/>
      <c r="IBV78" s="2"/>
      <c r="IBW78" s="2"/>
      <c r="IBX78" s="2"/>
      <c r="IBY78" s="2"/>
      <c r="IBZ78" s="2"/>
      <c r="ICA78" s="2"/>
      <c r="ICB78" s="2"/>
      <c r="ICC78" s="2"/>
      <c r="ICD78" s="2"/>
      <c r="ICE78" s="2"/>
      <c r="ICF78" s="2"/>
      <c r="ICG78" s="2"/>
      <c r="ICH78" s="2"/>
      <c r="ICI78" s="2"/>
      <c r="ICJ78" s="2"/>
      <c r="ICK78" s="2"/>
      <c r="ICL78" s="2"/>
      <c r="ICM78" s="2"/>
      <c r="ICN78" s="2"/>
      <c r="ICO78" s="2"/>
      <c r="ICP78" s="2"/>
      <c r="ICQ78" s="2"/>
      <c r="ICR78" s="2"/>
      <c r="ICS78" s="2"/>
      <c r="ICT78" s="2"/>
      <c r="ICU78" s="2"/>
      <c r="ICV78" s="2"/>
      <c r="ICW78" s="2"/>
      <c r="ICX78" s="2"/>
      <c r="ICY78" s="2"/>
      <c r="ICZ78" s="2"/>
      <c r="IDA78" s="2"/>
      <c r="IDB78" s="2"/>
      <c r="IDC78" s="2"/>
      <c r="IDD78" s="2"/>
      <c r="IDE78" s="2"/>
      <c r="IDF78" s="2"/>
      <c r="IDG78" s="2"/>
      <c r="IDH78" s="2"/>
      <c r="IDI78" s="2"/>
      <c r="IDJ78" s="2"/>
      <c r="IDK78" s="2"/>
      <c r="IDL78" s="2"/>
      <c r="IDM78" s="2"/>
      <c r="IDN78" s="2"/>
      <c r="IDO78" s="2"/>
      <c r="IDP78" s="2"/>
      <c r="IDQ78" s="2"/>
      <c r="IDR78" s="2"/>
      <c r="IDS78" s="2"/>
      <c r="IDT78" s="2"/>
      <c r="IDU78" s="2"/>
      <c r="IDV78" s="2"/>
      <c r="IDW78" s="2"/>
      <c r="IDX78" s="2"/>
      <c r="IDY78" s="2"/>
      <c r="IDZ78" s="2"/>
      <c r="IEA78" s="2"/>
      <c r="IEB78" s="2"/>
      <c r="IEC78" s="2"/>
      <c r="IED78" s="2"/>
      <c r="IEE78" s="2"/>
      <c r="IEF78" s="2"/>
      <c r="IEG78" s="2"/>
      <c r="IEH78" s="2"/>
      <c r="IEI78" s="2"/>
      <c r="IEJ78" s="2"/>
      <c r="IEK78" s="2"/>
      <c r="IEL78" s="2"/>
      <c r="IEM78" s="2"/>
      <c r="IEN78" s="2"/>
      <c r="IEO78" s="2"/>
      <c r="IEP78" s="2"/>
      <c r="IEQ78" s="2"/>
      <c r="IER78" s="2"/>
      <c r="IES78" s="2"/>
      <c r="IET78" s="2"/>
      <c r="IEU78" s="2"/>
      <c r="IEV78" s="2"/>
      <c r="IEW78" s="2"/>
      <c r="IEX78" s="2"/>
      <c r="IEY78" s="2"/>
      <c r="IEZ78" s="2"/>
      <c r="IFA78" s="2"/>
      <c r="IFB78" s="2"/>
      <c r="IFC78" s="2"/>
      <c r="IFD78" s="2"/>
      <c r="IFE78" s="2"/>
      <c r="IFF78" s="2"/>
      <c r="IFG78" s="2"/>
      <c r="IFH78" s="2"/>
      <c r="IFI78" s="2"/>
      <c r="IFJ78" s="2"/>
      <c r="IFK78" s="2"/>
      <c r="IFL78" s="2"/>
      <c r="IFM78" s="2"/>
      <c r="IFN78" s="2"/>
      <c r="IFO78" s="2"/>
      <c r="IFP78" s="2"/>
      <c r="IFQ78" s="2"/>
      <c r="IFR78" s="2"/>
      <c r="IFS78" s="2"/>
      <c r="IFT78" s="2"/>
      <c r="IFU78" s="2"/>
      <c r="IFV78" s="2"/>
      <c r="IFW78" s="2"/>
      <c r="IFX78" s="2"/>
      <c r="IFY78" s="2"/>
      <c r="IFZ78" s="2"/>
      <c r="IGA78" s="2"/>
      <c r="IGB78" s="2"/>
      <c r="IGC78" s="2"/>
      <c r="IGD78" s="2"/>
      <c r="IGE78" s="2"/>
      <c r="IGF78" s="2"/>
      <c r="IGG78" s="2"/>
      <c r="IGH78" s="2"/>
      <c r="IGI78" s="2"/>
      <c r="IGJ78" s="2"/>
      <c r="IGK78" s="2"/>
      <c r="IGL78" s="2"/>
      <c r="IGM78" s="2"/>
      <c r="IGN78" s="2"/>
      <c r="IGO78" s="2"/>
      <c r="IGP78" s="2"/>
      <c r="IGQ78" s="2"/>
      <c r="IGR78" s="2"/>
      <c r="IGS78" s="2"/>
      <c r="IGT78" s="2"/>
      <c r="IGU78" s="2"/>
      <c r="IGV78" s="2"/>
      <c r="IGW78" s="2"/>
      <c r="IGX78" s="2"/>
      <c r="IGY78" s="2"/>
      <c r="IGZ78" s="2"/>
      <c r="IHA78" s="2"/>
      <c r="IHB78" s="2"/>
      <c r="IHC78" s="2"/>
      <c r="IHD78" s="2"/>
      <c r="IHE78" s="2"/>
      <c r="IHF78" s="2"/>
      <c r="IHG78" s="2"/>
      <c r="IHH78" s="2"/>
      <c r="IHI78" s="2"/>
      <c r="IHJ78" s="2"/>
      <c r="IHK78" s="2"/>
      <c r="IHL78" s="2"/>
      <c r="IHM78" s="2"/>
      <c r="IHN78" s="2"/>
      <c r="IHO78" s="2"/>
      <c r="IHP78" s="2"/>
      <c r="IHQ78" s="2"/>
      <c r="IHR78" s="2"/>
      <c r="IHS78" s="2"/>
      <c r="IHT78" s="2"/>
      <c r="IHU78" s="2"/>
      <c r="IHV78" s="2"/>
      <c r="IHW78" s="2"/>
      <c r="IHX78" s="2"/>
      <c r="IHY78" s="2"/>
      <c r="IHZ78" s="2"/>
      <c r="IIA78" s="2"/>
      <c r="IIB78" s="2"/>
      <c r="IIC78" s="2"/>
      <c r="IID78" s="2"/>
      <c r="IIE78" s="2"/>
      <c r="IIF78" s="2"/>
      <c r="IIG78" s="2"/>
      <c r="IIH78" s="2"/>
      <c r="III78" s="2"/>
      <c r="IIJ78" s="2"/>
      <c r="IIK78" s="2"/>
      <c r="IIL78" s="2"/>
      <c r="IIM78" s="2"/>
      <c r="IIN78" s="2"/>
      <c r="IIO78" s="2"/>
      <c r="IIP78" s="2"/>
      <c r="IIQ78" s="2"/>
      <c r="IIR78" s="2"/>
      <c r="IIS78" s="2"/>
      <c r="IIT78" s="2"/>
      <c r="IIU78" s="2"/>
      <c r="IIV78" s="2"/>
      <c r="IIW78" s="2"/>
      <c r="IIX78" s="2"/>
      <c r="IIY78" s="2"/>
      <c r="IIZ78" s="2"/>
      <c r="IJA78" s="2"/>
      <c r="IJB78" s="2"/>
      <c r="IJC78" s="2"/>
      <c r="IJD78" s="2"/>
      <c r="IJE78" s="2"/>
      <c r="IJF78" s="2"/>
      <c r="IJG78" s="2"/>
      <c r="IJH78" s="2"/>
      <c r="IJI78" s="2"/>
      <c r="IJJ78" s="2"/>
      <c r="IJK78" s="2"/>
      <c r="IJL78" s="2"/>
      <c r="IJM78" s="2"/>
      <c r="IJN78" s="2"/>
      <c r="IJO78" s="2"/>
      <c r="IJP78" s="2"/>
      <c r="IJQ78" s="2"/>
      <c r="IJR78" s="2"/>
      <c r="IJS78" s="2"/>
      <c r="IJT78" s="2"/>
      <c r="IJU78" s="2"/>
      <c r="IJV78" s="2"/>
      <c r="IJW78" s="2"/>
      <c r="IJX78" s="2"/>
      <c r="IJY78" s="2"/>
      <c r="IJZ78" s="2"/>
      <c r="IKA78" s="2"/>
      <c r="IKB78" s="2"/>
      <c r="IKC78" s="2"/>
      <c r="IKD78" s="2"/>
      <c r="IKE78" s="2"/>
      <c r="IKF78" s="2"/>
      <c r="IKG78" s="2"/>
      <c r="IKH78" s="2"/>
      <c r="IKI78" s="2"/>
      <c r="IKJ78" s="2"/>
      <c r="IKK78" s="2"/>
      <c r="IKL78" s="2"/>
      <c r="IKM78" s="2"/>
      <c r="IKN78" s="2"/>
      <c r="IKO78" s="2"/>
      <c r="IKP78" s="2"/>
      <c r="IKQ78" s="2"/>
      <c r="IKR78" s="2"/>
      <c r="IKS78" s="2"/>
      <c r="IKT78" s="2"/>
      <c r="IKU78" s="2"/>
      <c r="IKV78" s="2"/>
      <c r="IKW78" s="2"/>
      <c r="IKX78" s="2"/>
      <c r="IKY78" s="2"/>
      <c r="IKZ78" s="2"/>
      <c r="ILA78" s="2"/>
      <c r="ILB78" s="2"/>
      <c r="ILC78" s="2"/>
      <c r="ILD78" s="2"/>
      <c r="ILE78" s="2"/>
      <c r="ILF78" s="2"/>
      <c r="ILG78" s="2"/>
      <c r="ILH78" s="2"/>
      <c r="ILI78" s="2"/>
      <c r="ILJ78" s="2"/>
      <c r="ILK78" s="2"/>
      <c r="ILL78" s="2"/>
      <c r="ILM78" s="2"/>
      <c r="ILN78" s="2"/>
      <c r="ILO78" s="2"/>
      <c r="ILP78" s="2"/>
      <c r="ILQ78" s="2"/>
      <c r="ILR78" s="2"/>
      <c r="ILS78" s="2"/>
      <c r="ILT78" s="2"/>
      <c r="ILU78" s="2"/>
      <c r="ILV78" s="2"/>
      <c r="ILW78" s="2"/>
      <c r="ILX78" s="2"/>
      <c r="ILY78" s="2"/>
      <c r="ILZ78" s="2"/>
      <c r="IMA78" s="2"/>
      <c r="IMB78" s="2"/>
      <c r="IMC78" s="2"/>
      <c r="IMD78" s="2"/>
      <c r="IME78" s="2"/>
      <c r="IMF78" s="2"/>
      <c r="IMG78" s="2"/>
      <c r="IMH78" s="2"/>
      <c r="IMI78" s="2"/>
      <c r="IMJ78" s="2"/>
      <c r="IMK78" s="2"/>
      <c r="IML78" s="2"/>
      <c r="IMM78" s="2"/>
      <c r="IMN78" s="2"/>
      <c r="IMO78" s="2"/>
      <c r="IMP78" s="2"/>
      <c r="IMQ78" s="2"/>
      <c r="IMR78" s="2"/>
      <c r="IMS78" s="2"/>
      <c r="IMT78" s="2"/>
      <c r="IMU78" s="2"/>
      <c r="IMV78" s="2"/>
      <c r="IMW78" s="2"/>
      <c r="IMX78" s="2"/>
      <c r="IMY78" s="2"/>
      <c r="IMZ78" s="2"/>
      <c r="INA78" s="2"/>
      <c r="INB78" s="2"/>
      <c r="INC78" s="2"/>
      <c r="IND78" s="2"/>
      <c r="INE78" s="2"/>
      <c r="INF78" s="2"/>
      <c r="ING78" s="2"/>
      <c r="INH78" s="2"/>
      <c r="INI78" s="2"/>
      <c r="INJ78" s="2"/>
      <c r="INK78" s="2"/>
      <c r="INL78" s="2"/>
      <c r="INM78" s="2"/>
      <c r="INN78" s="2"/>
      <c r="INO78" s="2"/>
      <c r="INP78" s="2"/>
      <c r="INQ78" s="2"/>
      <c r="INR78" s="2"/>
      <c r="INS78" s="2"/>
      <c r="INT78" s="2"/>
      <c r="INU78" s="2"/>
      <c r="INV78" s="2"/>
      <c r="INW78" s="2"/>
      <c r="INX78" s="2"/>
      <c r="INY78" s="2"/>
      <c r="INZ78" s="2"/>
      <c r="IOA78" s="2"/>
      <c r="IOB78" s="2"/>
      <c r="IOC78" s="2"/>
      <c r="IOD78" s="2"/>
      <c r="IOE78" s="2"/>
      <c r="IOF78" s="2"/>
      <c r="IOG78" s="2"/>
      <c r="IOH78" s="2"/>
      <c r="IOI78" s="2"/>
      <c r="IOJ78" s="2"/>
      <c r="IOK78" s="2"/>
      <c r="IOL78" s="2"/>
      <c r="IOM78" s="2"/>
      <c r="ION78" s="2"/>
      <c r="IOO78" s="2"/>
      <c r="IOP78" s="2"/>
      <c r="IOQ78" s="2"/>
      <c r="IOR78" s="2"/>
      <c r="IOS78" s="2"/>
      <c r="IOT78" s="2"/>
      <c r="IOU78" s="2"/>
      <c r="IOV78" s="2"/>
      <c r="IOW78" s="2"/>
      <c r="IOX78" s="2"/>
      <c r="IOY78" s="2"/>
      <c r="IOZ78" s="2"/>
      <c r="IPA78" s="2"/>
      <c r="IPB78" s="2"/>
      <c r="IPC78" s="2"/>
      <c r="IPD78" s="2"/>
      <c r="IPE78" s="2"/>
      <c r="IPF78" s="2"/>
      <c r="IPG78" s="2"/>
      <c r="IPH78" s="2"/>
      <c r="IPI78" s="2"/>
      <c r="IPJ78" s="2"/>
      <c r="IPK78" s="2"/>
      <c r="IPL78" s="2"/>
      <c r="IPM78" s="2"/>
      <c r="IPN78" s="2"/>
      <c r="IPO78" s="2"/>
      <c r="IPP78" s="2"/>
      <c r="IPQ78" s="2"/>
      <c r="IPR78" s="2"/>
      <c r="IPS78" s="2"/>
      <c r="IPT78" s="2"/>
      <c r="IPU78" s="2"/>
      <c r="IPV78" s="2"/>
      <c r="IPW78" s="2"/>
      <c r="IPX78" s="2"/>
      <c r="IPY78" s="2"/>
      <c r="IPZ78" s="2"/>
      <c r="IQA78" s="2"/>
      <c r="IQB78" s="2"/>
      <c r="IQC78" s="2"/>
      <c r="IQD78" s="2"/>
      <c r="IQE78" s="2"/>
      <c r="IQF78" s="2"/>
      <c r="IQG78" s="2"/>
      <c r="IQH78" s="2"/>
      <c r="IQI78" s="2"/>
      <c r="IQJ78" s="2"/>
      <c r="IQK78" s="2"/>
      <c r="IQL78" s="2"/>
      <c r="IQM78" s="2"/>
      <c r="IQN78" s="2"/>
      <c r="IQO78" s="2"/>
      <c r="IQP78" s="2"/>
      <c r="IQQ78" s="2"/>
      <c r="IQR78" s="2"/>
      <c r="IQS78" s="2"/>
      <c r="IQT78" s="2"/>
      <c r="IQU78" s="2"/>
      <c r="IQV78" s="2"/>
      <c r="IQW78" s="2"/>
      <c r="IQX78" s="2"/>
      <c r="IQY78" s="2"/>
      <c r="IQZ78" s="2"/>
      <c r="IRA78" s="2"/>
      <c r="IRB78" s="2"/>
      <c r="IRC78" s="2"/>
      <c r="IRD78" s="2"/>
      <c r="IRE78" s="2"/>
      <c r="IRF78" s="2"/>
      <c r="IRG78" s="2"/>
      <c r="IRH78" s="2"/>
      <c r="IRI78" s="2"/>
      <c r="IRJ78" s="2"/>
      <c r="IRK78" s="2"/>
      <c r="IRL78" s="2"/>
      <c r="IRM78" s="2"/>
      <c r="IRN78" s="2"/>
      <c r="IRO78" s="2"/>
      <c r="IRP78" s="2"/>
      <c r="IRQ78" s="2"/>
      <c r="IRR78" s="2"/>
      <c r="IRS78" s="2"/>
      <c r="IRT78" s="2"/>
      <c r="IRU78" s="2"/>
      <c r="IRV78" s="2"/>
      <c r="IRW78" s="2"/>
      <c r="IRX78" s="2"/>
      <c r="IRY78" s="2"/>
      <c r="IRZ78" s="2"/>
      <c r="ISA78" s="2"/>
      <c r="ISB78" s="2"/>
      <c r="ISC78" s="2"/>
      <c r="ISD78" s="2"/>
      <c r="ISE78" s="2"/>
      <c r="ISF78" s="2"/>
      <c r="ISG78" s="2"/>
      <c r="ISH78" s="2"/>
      <c r="ISI78" s="2"/>
      <c r="ISJ78" s="2"/>
      <c r="ISK78" s="2"/>
      <c r="ISL78" s="2"/>
      <c r="ISM78" s="2"/>
      <c r="ISN78" s="2"/>
      <c r="ISO78" s="2"/>
      <c r="ISP78" s="2"/>
      <c r="ISQ78" s="2"/>
      <c r="ISR78" s="2"/>
      <c r="ISS78" s="2"/>
      <c r="IST78" s="2"/>
      <c r="ISU78" s="2"/>
      <c r="ISV78" s="2"/>
      <c r="ISW78" s="2"/>
      <c r="ISX78" s="2"/>
      <c r="ISY78" s="2"/>
      <c r="ISZ78" s="2"/>
      <c r="ITA78" s="2"/>
      <c r="ITB78" s="2"/>
      <c r="ITC78" s="2"/>
      <c r="ITD78" s="2"/>
      <c r="ITE78" s="2"/>
      <c r="ITF78" s="2"/>
      <c r="ITG78" s="2"/>
      <c r="ITH78" s="2"/>
      <c r="ITI78" s="2"/>
      <c r="ITJ78" s="2"/>
      <c r="ITK78" s="2"/>
      <c r="ITL78" s="2"/>
      <c r="ITM78" s="2"/>
      <c r="ITN78" s="2"/>
      <c r="ITO78" s="2"/>
      <c r="ITP78" s="2"/>
      <c r="ITQ78" s="2"/>
      <c r="ITR78" s="2"/>
      <c r="ITS78" s="2"/>
      <c r="ITT78" s="2"/>
      <c r="ITU78" s="2"/>
      <c r="ITV78" s="2"/>
      <c r="ITW78" s="2"/>
      <c r="ITX78" s="2"/>
      <c r="ITY78" s="2"/>
      <c r="ITZ78" s="2"/>
      <c r="IUA78" s="2"/>
      <c r="IUB78" s="2"/>
      <c r="IUC78" s="2"/>
      <c r="IUD78" s="2"/>
      <c r="IUE78" s="2"/>
      <c r="IUF78" s="2"/>
      <c r="IUG78" s="2"/>
      <c r="IUH78" s="2"/>
      <c r="IUI78" s="2"/>
      <c r="IUJ78" s="2"/>
      <c r="IUK78" s="2"/>
      <c r="IUL78" s="2"/>
      <c r="IUM78" s="2"/>
      <c r="IUN78" s="2"/>
      <c r="IUO78" s="2"/>
      <c r="IUP78" s="2"/>
      <c r="IUQ78" s="2"/>
      <c r="IUR78" s="2"/>
      <c r="IUS78" s="2"/>
      <c r="IUT78" s="2"/>
      <c r="IUU78" s="2"/>
      <c r="IUV78" s="2"/>
      <c r="IUW78" s="2"/>
      <c r="IUX78" s="2"/>
      <c r="IUY78" s="2"/>
      <c r="IUZ78" s="2"/>
      <c r="IVA78" s="2"/>
      <c r="IVB78" s="2"/>
      <c r="IVC78" s="2"/>
      <c r="IVD78" s="2"/>
      <c r="IVE78" s="2"/>
      <c r="IVF78" s="2"/>
      <c r="IVG78" s="2"/>
      <c r="IVH78" s="2"/>
      <c r="IVI78" s="2"/>
      <c r="IVJ78" s="2"/>
      <c r="IVK78" s="2"/>
      <c r="IVL78" s="2"/>
      <c r="IVM78" s="2"/>
      <c r="IVN78" s="2"/>
      <c r="IVO78" s="2"/>
      <c r="IVP78" s="2"/>
      <c r="IVQ78" s="2"/>
      <c r="IVR78" s="2"/>
      <c r="IVS78" s="2"/>
      <c r="IVT78" s="2"/>
      <c r="IVU78" s="2"/>
      <c r="IVV78" s="2"/>
      <c r="IVW78" s="2"/>
      <c r="IVX78" s="2"/>
      <c r="IVY78" s="2"/>
      <c r="IVZ78" s="2"/>
      <c r="IWA78" s="2"/>
      <c r="IWB78" s="2"/>
      <c r="IWC78" s="2"/>
      <c r="IWD78" s="2"/>
      <c r="IWE78" s="2"/>
      <c r="IWF78" s="2"/>
      <c r="IWG78" s="2"/>
      <c r="IWH78" s="2"/>
      <c r="IWI78" s="2"/>
      <c r="IWJ78" s="2"/>
      <c r="IWK78" s="2"/>
      <c r="IWL78" s="2"/>
      <c r="IWM78" s="2"/>
      <c r="IWN78" s="2"/>
      <c r="IWO78" s="2"/>
      <c r="IWP78" s="2"/>
      <c r="IWQ78" s="2"/>
      <c r="IWR78" s="2"/>
      <c r="IWS78" s="2"/>
      <c r="IWT78" s="2"/>
      <c r="IWU78" s="2"/>
      <c r="IWV78" s="2"/>
      <c r="IWW78" s="2"/>
      <c r="IWX78" s="2"/>
      <c r="IWY78" s="2"/>
      <c r="IWZ78" s="2"/>
      <c r="IXA78" s="2"/>
      <c r="IXB78" s="2"/>
      <c r="IXC78" s="2"/>
      <c r="IXD78" s="2"/>
      <c r="IXE78" s="2"/>
      <c r="IXF78" s="2"/>
      <c r="IXG78" s="2"/>
      <c r="IXH78" s="2"/>
      <c r="IXI78" s="2"/>
      <c r="IXJ78" s="2"/>
      <c r="IXK78" s="2"/>
      <c r="IXL78" s="2"/>
      <c r="IXM78" s="2"/>
      <c r="IXN78" s="2"/>
      <c r="IXO78" s="2"/>
      <c r="IXP78" s="2"/>
      <c r="IXQ78" s="2"/>
      <c r="IXR78" s="2"/>
      <c r="IXS78" s="2"/>
      <c r="IXT78" s="2"/>
      <c r="IXU78" s="2"/>
      <c r="IXV78" s="2"/>
      <c r="IXW78" s="2"/>
      <c r="IXX78" s="2"/>
      <c r="IXY78" s="2"/>
      <c r="IXZ78" s="2"/>
      <c r="IYA78" s="2"/>
      <c r="IYB78" s="2"/>
      <c r="IYC78" s="2"/>
      <c r="IYD78" s="2"/>
      <c r="IYE78" s="2"/>
      <c r="IYF78" s="2"/>
      <c r="IYG78" s="2"/>
      <c r="IYH78" s="2"/>
      <c r="IYI78" s="2"/>
      <c r="IYJ78" s="2"/>
      <c r="IYK78" s="2"/>
      <c r="IYL78" s="2"/>
      <c r="IYM78" s="2"/>
      <c r="IYN78" s="2"/>
      <c r="IYO78" s="2"/>
      <c r="IYP78" s="2"/>
      <c r="IYQ78" s="2"/>
      <c r="IYR78" s="2"/>
      <c r="IYS78" s="2"/>
      <c r="IYT78" s="2"/>
      <c r="IYU78" s="2"/>
      <c r="IYV78" s="2"/>
      <c r="IYW78" s="2"/>
      <c r="IYX78" s="2"/>
      <c r="IYY78" s="2"/>
      <c r="IYZ78" s="2"/>
      <c r="IZA78" s="2"/>
      <c r="IZB78" s="2"/>
      <c r="IZC78" s="2"/>
      <c r="IZD78" s="2"/>
      <c r="IZE78" s="2"/>
      <c r="IZF78" s="2"/>
      <c r="IZG78" s="2"/>
      <c r="IZH78" s="2"/>
      <c r="IZI78" s="2"/>
      <c r="IZJ78" s="2"/>
      <c r="IZK78" s="2"/>
      <c r="IZL78" s="2"/>
      <c r="IZM78" s="2"/>
      <c r="IZN78" s="2"/>
      <c r="IZO78" s="2"/>
      <c r="IZP78" s="2"/>
      <c r="IZQ78" s="2"/>
      <c r="IZR78" s="2"/>
      <c r="IZS78" s="2"/>
      <c r="IZT78" s="2"/>
      <c r="IZU78" s="2"/>
      <c r="IZV78" s="2"/>
      <c r="IZW78" s="2"/>
      <c r="IZX78" s="2"/>
      <c r="IZY78" s="2"/>
      <c r="IZZ78" s="2"/>
      <c r="JAA78" s="2"/>
      <c r="JAB78" s="2"/>
      <c r="JAC78" s="2"/>
      <c r="JAD78" s="2"/>
      <c r="JAE78" s="2"/>
      <c r="JAF78" s="2"/>
      <c r="JAG78" s="2"/>
      <c r="JAH78" s="2"/>
      <c r="JAI78" s="2"/>
      <c r="JAJ78" s="2"/>
      <c r="JAK78" s="2"/>
      <c r="JAL78" s="2"/>
      <c r="JAM78" s="2"/>
      <c r="JAN78" s="2"/>
      <c r="JAO78" s="2"/>
      <c r="JAP78" s="2"/>
      <c r="JAQ78" s="2"/>
      <c r="JAR78" s="2"/>
      <c r="JAS78" s="2"/>
      <c r="JAT78" s="2"/>
      <c r="JAU78" s="2"/>
      <c r="JAV78" s="2"/>
      <c r="JAW78" s="2"/>
      <c r="JAX78" s="2"/>
      <c r="JAY78" s="2"/>
      <c r="JAZ78" s="2"/>
      <c r="JBA78" s="2"/>
      <c r="JBB78" s="2"/>
      <c r="JBC78" s="2"/>
      <c r="JBD78" s="2"/>
      <c r="JBE78" s="2"/>
      <c r="JBF78" s="2"/>
      <c r="JBG78" s="2"/>
      <c r="JBH78" s="2"/>
      <c r="JBI78" s="2"/>
      <c r="JBJ78" s="2"/>
      <c r="JBK78" s="2"/>
      <c r="JBL78" s="2"/>
      <c r="JBM78" s="2"/>
      <c r="JBN78" s="2"/>
      <c r="JBO78" s="2"/>
      <c r="JBP78" s="2"/>
      <c r="JBQ78" s="2"/>
      <c r="JBR78" s="2"/>
      <c r="JBS78" s="2"/>
      <c r="JBT78" s="2"/>
      <c r="JBU78" s="2"/>
      <c r="JBV78" s="2"/>
      <c r="JBW78" s="2"/>
      <c r="JBX78" s="2"/>
      <c r="JBY78" s="2"/>
      <c r="JBZ78" s="2"/>
      <c r="JCA78" s="2"/>
      <c r="JCB78" s="2"/>
      <c r="JCC78" s="2"/>
      <c r="JCD78" s="2"/>
      <c r="JCE78" s="2"/>
      <c r="JCF78" s="2"/>
      <c r="JCG78" s="2"/>
      <c r="JCH78" s="2"/>
      <c r="JCI78" s="2"/>
      <c r="JCJ78" s="2"/>
      <c r="JCK78" s="2"/>
      <c r="JCL78" s="2"/>
      <c r="JCM78" s="2"/>
      <c r="JCN78" s="2"/>
      <c r="JCO78" s="2"/>
      <c r="JCP78" s="2"/>
      <c r="JCQ78" s="2"/>
      <c r="JCR78" s="2"/>
      <c r="JCS78" s="2"/>
      <c r="JCT78" s="2"/>
      <c r="JCU78" s="2"/>
      <c r="JCV78" s="2"/>
      <c r="JCW78" s="2"/>
      <c r="JCX78" s="2"/>
      <c r="JCY78" s="2"/>
      <c r="JCZ78" s="2"/>
      <c r="JDA78" s="2"/>
      <c r="JDB78" s="2"/>
      <c r="JDC78" s="2"/>
      <c r="JDD78" s="2"/>
      <c r="JDE78" s="2"/>
      <c r="JDF78" s="2"/>
      <c r="JDG78" s="2"/>
      <c r="JDH78" s="2"/>
      <c r="JDI78" s="2"/>
      <c r="JDJ78" s="2"/>
      <c r="JDK78" s="2"/>
      <c r="JDL78" s="2"/>
      <c r="JDM78" s="2"/>
      <c r="JDN78" s="2"/>
      <c r="JDO78" s="2"/>
      <c r="JDP78" s="2"/>
      <c r="JDQ78" s="2"/>
      <c r="JDR78" s="2"/>
      <c r="JDS78" s="2"/>
      <c r="JDT78" s="2"/>
      <c r="JDU78" s="2"/>
      <c r="JDV78" s="2"/>
      <c r="JDW78" s="2"/>
      <c r="JDX78" s="2"/>
      <c r="JDY78" s="2"/>
      <c r="JDZ78" s="2"/>
      <c r="JEA78" s="2"/>
      <c r="JEB78" s="2"/>
      <c r="JEC78" s="2"/>
      <c r="JED78" s="2"/>
      <c r="JEE78" s="2"/>
      <c r="JEF78" s="2"/>
      <c r="JEG78" s="2"/>
      <c r="JEH78" s="2"/>
      <c r="JEI78" s="2"/>
      <c r="JEJ78" s="2"/>
      <c r="JEK78" s="2"/>
      <c r="JEL78" s="2"/>
      <c r="JEM78" s="2"/>
      <c r="JEN78" s="2"/>
      <c r="JEO78" s="2"/>
      <c r="JEP78" s="2"/>
      <c r="JEQ78" s="2"/>
      <c r="JER78" s="2"/>
      <c r="JES78" s="2"/>
      <c r="JET78" s="2"/>
      <c r="JEU78" s="2"/>
      <c r="JEV78" s="2"/>
      <c r="JEW78" s="2"/>
      <c r="JEX78" s="2"/>
      <c r="JEY78" s="2"/>
      <c r="JEZ78" s="2"/>
      <c r="JFA78" s="2"/>
      <c r="JFB78" s="2"/>
      <c r="JFC78" s="2"/>
      <c r="JFD78" s="2"/>
      <c r="JFE78" s="2"/>
      <c r="JFF78" s="2"/>
      <c r="JFG78" s="2"/>
      <c r="JFH78" s="2"/>
      <c r="JFI78" s="2"/>
      <c r="JFJ78" s="2"/>
      <c r="JFK78" s="2"/>
      <c r="JFL78" s="2"/>
      <c r="JFM78" s="2"/>
      <c r="JFN78" s="2"/>
      <c r="JFO78" s="2"/>
      <c r="JFP78" s="2"/>
      <c r="JFQ78" s="2"/>
      <c r="JFR78" s="2"/>
      <c r="JFS78" s="2"/>
      <c r="JFT78" s="2"/>
      <c r="JFU78" s="2"/>
      <c r="JFV78" s="2"/>
      <c r="JFW78" s="2"/>
      <c r="JFX78" s="2"/>
      <c r="JFY78" s="2"/>
      <c r="JFZ78" s="2"/>
      <c r="JGA78" s="2"/>
      <c r="JGB78" s="2"/>
      <c r="JGC78" s="2"/>
      <c r="JGD78" s="2"/>
      <c r="JGE78" s="2"/>
      <c r="JGF78" s="2"/>
      <c r="JGG78" s="2"/>
      <c r="JGH78" s="2"/>
      <c r="JGI78" s="2"/>
      <c r="JGJ78" s="2"/>
      <c r="JGK78" s="2"/>
      <c r="JGL78" s="2"/>
      <c r="JGM78" s="2"/>
      <c r="JGN78" s="2"/>
      <c r="JGO78" s="2"/>
      <c r="JGP78" s="2"/>
      <c r="JGQ78" s="2"/>
      <c r="JGR78" s="2"/>
      <c r="JGS78" s="2"/>
      <c r="JGT78" s="2"/>
      <c r="JGU78" s="2"/>
      <c r="JGV78" s="2"/>
      <c r="JGW78" s="2"/>
      <c r="JGX78" s="2"/>
      <c r="JGY78" s="2"/>
      <c r="JGZ78" s="2"/>
      <c r="JHA78" s="2"/>
      <c r="JHB78" s="2"/>
      <c r="JHC78" s="2"/>
      <c r="JHD78" s="2"/>
      <c r="JHE78" s="2"/>
      <c r="JHF78" s="2"/>
      <c r="JHG78" s="2"/>
      <c r="JHH78" s="2"/>
      <c r="JHI78" s="2"/>
      <c r="JHJ78" s="2"/>
      <c r="JHK78" s="2"/>
      <c r="JHL78" s="2"/>
      <c r="JHM78" s="2"/>
      <c r="JHN78" s="2"/>
      <c r="JHO78" s="2"/>
      <c r="JHP78" s="2"/>
      <c r="JHQ78" s="2"/>
      <c r="JHR78" s="2"/>
      <c r="JHS78" s="2"/>
      <c r="JHT78" s="2"/>
      <c r="JHU78" s="2"/>
      <c r="JHV78" s="2"/>
      <c r="JHW78" s="2"/>
      <c r="JHX78" s="2"/>
      <c r="JHY78" s="2"/>
      <c r="JHZ78" s="2"/>
      <c r="JIA78" s="2"/>
      <c r="JIB78" s="2"/>
      <c r="JIC78" s="2"/>
      <c r="JID78" s="2"/>
      <c r="JIE78" s="2"/>
      <c r="JIF78" s="2"/>
      <c r="JIG78" s="2"/>
      <c r="JIH78" s="2"/>
      <c r="JII78" s="2"/>
      <c r="JIJ78" s="2"/>
      <c r="JIK78" s="2"/>
      <c r="JIL78" s="2"/>
      <c r="JIM78" s="2"/>
      <c r="JIN78" s="2"/>
      <c r="JIO78" s="2"/>
      <c r="JIP78" s="2"/>
      <c r="JIQ78" s="2"/>
      <c r="JIR78" s="2"/>
      <c r="JIS78" s="2"/>
      <c r="JIT78" s="2"/>
      <c r="JIU78" s="2"/>
      <c r="JIV78" s="2"/>
      <c r="JIW78" s="2"/>
      <c r="JIX78" s="2"/>
      <c r="JIY78" s="2"/>
      <c r="JIZ78" s="2"/>
      <c r="JJA78" s="2"/>
      <c r="JJB78" s="2"/>
      <c r="JJC78" s="2"/>
      <c r="JJD78" s="2"/>
      <c r="JJE78" s="2"/>
      <c r="JJF78" s="2"/>
      <c r="JJG78" s="2"/>
      <c r="JJH78" s="2"/>
      <c r="JJI78" s="2"/>
      <c r="JJJ78" s="2"/>
      <c r="JJK78" s="2"/>
      <c r="JJL78" s="2"/>
      <c r="JJM78" s="2"/>
      <c r="JJN78" s="2"/>
      <c r="JJO78" s="2"/>
      <c r="JJP78" s="2"/>
      <c r="JJQ78" s="2"/>
      <c r="JJR78" s="2"/>
      <c r="JJS78" s="2"/>
      <c r="JJT78" s="2"/>
      <c r="JJU78" s="2"/>
      <c r="JJV78" s="2"/>
      <c r="JJW78" s="2"/>
      <c r="JJX78" s="2"/>
      <c r="JJY78" s="2"/>
      <c r="JJZ78" s="2"/>
      <c r="JKA78" s="2"/>
      <c r="JKB78" s="2"/>
      <c r="JKC78" s="2"/>
      <c r="JKD78" s="2"/>
      <c r="JKE78" s="2"/>
      <c r="JKF78" s="2"/>
      <c r="JKG78" s="2"/>
      <c r="JKH78" s="2"/>
      <c r="JKI78" s="2"/>
      <c r="JKJ78" s="2"/>
      <c r="JKK78" s="2"/>
      <c r="JKL78" s="2"/>
      <c r="JKM78" s="2"/>
      <c r="JKN78" s="2"/>
      <c r="JKO78" s="2"/>
      <c r="JKP78" s="2"/>
      <c r="JKQ78" s="2"/>
      <c r="JKR78" s="2"/>
      <c r="JKS78" s="2"/>
      <c r="JKT78" s="2"/>
      <c r="JKU78" s="2"/>
      <c r="JKV78" s="2"/>
      <c r="JKW78" s="2"/>
      <c r="JKX78" s="2"/>
      <c r="JKY78" s="2"/>
      <c r="JKZ78" s="2"/>
      <c r="JLA78" s="2"/>
      <c r="JLB78" s="2"/>
      <c r="JLC78" s="2"/>
      <c r="JLD78" s="2"/>
      <c r="JLE78" s="2"/>
      <c r="JLF78" s="2"/>
      <c r="JLG78" s="2"/>
      <c r="JLH78" s="2"/>
      <c r="JLI78" s="2"/>
      <c r="JLJ78" s="2"/>
      <c r="JLK78" s="2"/>
      <c r="JLL78" s="2"/>
      <c r="JLM78" s="2"/>
      <c r="JLN78" s="2"/>
      <c r="JLO78" s="2"/>
      <c r="JLP78" s="2"/>
      <c r="JLQ78" s="2"/>
      <c r="JLR78" s="2"/>
      <c r="JLS78" s="2"/>
      <c r="JLT78" s="2"/>
      <c r="JLU78" s="2"/>
      <c r="JLV78" s="2"/>
      <c r="JLW78" s="2"/>
      <c r="JLX78" s="2"/>
      <c r="JLY78" s="2"/>
      <c r="JLZ78" s="2"/>
      <c r="JMA78" s="2"/>
      <c r="JMB78" s="2"/>
      <c r="JMC78" s="2"/>
      <c r="JMD78" s="2"/>
      <c r="JME78" s="2"/>
      <c r="JMF78" s="2"/>
      <c r="JMG78" s="2"/>
      <c r="JMH78" s="2"/>
      <c r="JMI78" s="2"/>
      <c r="JMJ78" s="2"/>
      <c r="JMK78" s="2"/>
      <c r="JML78" s="2"/>
      <c r="JMM78" s="2"/>
      <c r="JMN78" s="2"/>
      <c r="JMO78" s="2"/>
      <c r="JMP78" s="2"/>
      <c r="JMQ78" s="2"/>
      <c r="JMR78" s="2"/>
      <c r="JMS78" s="2"/>
      <c r="JMT78" s="2"/>
      <c r="JMU78" s="2"/>
      <c r="JMV78" s="2"/>
      <c r="JMW78" s="2"/>
      <c r="JMX78" s="2"/>
      <c r="JMY78" s="2"/>
      <c r="JMZ78" s="2"/>
      <c r="JNA78" s="2"/>
      <c r="JNB78" s="2"/>
      <c r="JNC78" s="2"/>
      <c r="JND78" s="2"/>
      <c r="JNE78" s="2"/>
      <c r="JNF78" s="2"/>
      <c r="JNG78" s="2"/>
      <c r="JNH78" s="2"/>
      <c r="JNI78" s="2"/>
      <c r="JNJ78" s="2"/>
      <c r="JNK78" s="2"/>
      <c r="JNL78" s="2"/>
      <c r="JNM78" s="2"/>
      <c r="JNN78" s="2"/>
      <c r="JNO78" s="2"/>
      <c r="JNP78" s="2"/>
      <c r="JNQ78" s="2"/>
      <c r="JNR78" s="2"/>
      <c r="JNS78" s="2"/>
      <c r="JNT78" s="2"/>
      <c r="JNU78" s="2"/>
      <c r="JNV78" s="2"/>
      <c r="JNW78" s="2"/>
      <c r="JNX78" s="2"/>
      <c r="JNY78" s="2"/>
      <c r="JNZ78" s="2"/>
      <c r="JOA78" s="2"/>
      <c r="JOB78" s="2"/>
      <c r="JOC78" s="2"/>
      <c r="JOD78" s="2"/>
      <c r="JOE78" s="2"/>
      <c r="JOF78" s="2"/>
      <c r="JOG78" s="2"/>
      <c r="JOH78" s="2"/>
      <c r="JOI78" s="2"/>
      <c r="JOJ78" s="2"/>
      <c r="JOK78" s="2"/>
      <c r="JOL78" s="2"/>
      <c r="JOM78" s="2"/>
      <c r="JON78" s="2"/>
      <c r="JOO78" s="2"/>
      <c r="JOP78" s="2"/>
      <c r="JOQ78" s="2"/>
      <c r="JOR78" s="2"/>
      <c r="JOS78" s="2"/>
      <c r="JOT78" s="2"/>
      <c r="JOU78" s="2"/>
      <c r="JOV78" s="2"/>
      <c r="JOW78" s="2"/>
      <c r="JOX78" s="2"/>
      <c r="JOY78" s="2"/>
      <c r="JOZ78" s="2"/>
      <c r="JPA78" s="2"/>
      <c r="JPB78" s="2"/>
      <c r="JPC78" s="2"/>
      <c r="JPD78" s="2"/>
      <c r="JPE78" s="2"/>
      <c r="JPF78" s="2"/>
      <c r="JPG78" s="2"/>
      <c r="JPH78" s="2"/>
      <c r="JPI78" s="2"/>
      <c r="JPJ78" s="2"/>
      <c r="JPK78" s="2"/>
      <c r="JPL78" s="2"/>
      <c r="JPM78" s="2"/>
      <c r="JPN78" s="2"/>
      <c r="JPO78" s="2"/>
      <c r="JPP78" s="2"/>
      <c r="JPQ78" s="2"/>
      <c r="JPR78" s="2"/>
      <c r="JPS78" s="2"/>
      <c r="JPT78" s="2"/>
      <c r="JPU78" s="2"/>
      <c r="JPV78" s="2"/>
      <c r="JPW78" s="2"/>
      <c r="JPX78" s="2"/>
      <c r="JPY78" s="2"/>
      <c r="JPZ78" s="2"/>
      <c r="JQA78" s="2"/>
      <c r="JQB78" s="2"/>
      <c r="JQC78" s="2"/>
      <c r="JQD78" s="2"/>
      <c r="JQE78" s="2"/>
      <c r="JQF78" s="2"/>
      <c r="JQG78" s="2"/>
      <c r="JQH78" s="2"/>
      <c r="JQI78" s="2"/>
      <c r="JQJ78" s="2"/>
      <c r="JQK78" s="2"/>
      <c r="JQL78" s="2"/>
      <c r="JQM78" s="2"/>
      <c r="JQN78" s="2"/>
      <c r="JQO78" s="2"/>
      <c r="JQP78" s="2"/>
      <c r="JQQ78" s="2"/>
      <c r="JQR78" s="2"/>
      <c r="JQS78" s="2"/>
      <c r="JQT78" s="2"/>
      <c r="JQU78" s="2"/>
      <c r="JQV78" s="2"/>
      <c r="JQW78" s="2"/>
      <c r="JQX78" s="2"/>
      <c r="JQY78" s="2"/>
      <c r="JQZ78" s="2"/>
      <c r="JRA78" s="2"/>
      <c r="JRB78" s="2"/>
      <c r="JRC78" s="2"/>
      <c r="JRD78" s="2"/>
      <c r="JRE78" s="2"/>
      <c r="JRF78" s="2"/>
      <c r="JRG78" s="2"/>
      <c r="JRH78" s="2"/>
      <c r="JRI78" s="2"/>
      <c r="JRJ78" s="2"/>
      <c r="JRK78" s="2"/>
      <c r="JRL78" s="2"/>
      <c r="JRM78" s="2"/>
      <c r="JRN78" s="2"/>
      <c r="JRO78" s="2"/>
      <c r="JRP78" s="2"/>
      <c r="JRQ78" s="2"/>
      <c r="JRR78" s="2"/>
      <c r="JRS78" s="2"/>
      <c r="JRT78" s="2"/>
      <c r="JRU78" s="2"/>
      <c r="JRV78" s="2"/>
      <c r="JRW78" s="2"/>
      <c r="JRX78" s="2"/>
      <c r="JRY78" s="2"/>
      <c r="JRZ78" s="2"/>
      <c r="JSA78" s="2"/>
      <c r="JSB78" s="2"/>
      <c r="JSC78" s="2"/>
      <c r="JSD78" s="2"/>
      <c r="JSE78" s="2"/>
      <c r="JSF78" s="2"/>
      <c r="JSG78" s="2"/>
      <c r="JSH78" s="2"/>
      <c r="JSI78" s="2"/>
      <c r="JSJ78" s="2"/>
      <c r="JSK78" s="2"/>
      <c r="JSL78" s="2"/>
      <c r="JSM78" s="2"/>
      <c r="JSN78" s="2"/>
      <c r="JSO78" s="2"/>
      <c r="JSP78" s="2"/>
      <c r="JSQ78" s="2"/>
      <c r="JSR78" s="2"/>
      <c r="JSS78" s="2"/>
      <c r="JST78" s="2"/>
      <c r="JSU78" s="2"/>
      <c r="JSV78" s="2"/>
      <c r="JSW78" s="2"/>
      <c r="JSX78" s="2"/>
      <c r="JSY78" s="2"/>
      <c r="JSZ78" s="2"/>
      <c r="JTA78" s="2"/>
      <c r="JTB78" s="2"/>
      <c r="JTC78" s="2"/>
      <c r="JTD78" s="2"/>
      <c r="JTE78" s="2"/>
      <c r="JTF78" s="2"/>
      <c r="JTG78" s="2"/>
      <c r="JTH78" s="2"/>
      <c r="JTI78" s="2"/>
      <c r="JTJ78" s="2"/>
      <c r="JTK78" s="2"/>
      <c r="JTL78" s="2"/>
      <c r="JTM78" s="2"/>
      <c r="JTN78" s="2"/>
      <c r="JTO78" s="2"/>
      <c r="JTP78" s="2"/>
      <c r="JTQ78" s="2"/>
      <c r="JTR78" s="2"/>
      <c r="JTS78" s="2"/>
      <c r="JTT78" s="2"/>
      <c r="JTU78" s="2"/>
      <c r="JTV78" s="2"/>
      <c r="JTW78" s="2"/>
      <c r="JTX78" s="2"/>
      <c r="JTY78" s="2"/>
      <c r="JTZ78" s="2"/>
      <c r="JUA78" s="2"/>
      <c r="JUB78" s="2"/>
      <c r="JUC78" s="2"/>
      <c r="JUD78" s="2"/>
      <c r="JUE78" s="2"/>
      <c r="JUF78" s="2"/>
      <c r="JUG78" s="2"/>
      <c r="JUH78" s="2"/>
      <c r="JUI78" s="2"/>
      <c r="JUJ78" s="2"/>
      <c r="JUK78" s="2"/>
      <c r="JUL78" s="2"/>
      <c r="JUM78" s="2"/>
      <c r="JUN78" s="2"/>
      <c r="JUO78" s="2"/>
      <c r="JUP78" s="2"/>
      <c r="JUQ78" s="2"/>
      <c r="JUR78" s="2"/>
      <c r="JUS78" s="2"/>
      <c r="JUT78" s="2"/>
      <c r="JUU78" s="2"/>
      <c r="JUV78" s="2"/>
      <c r="JUW78" s="2"/>
      <c r="JUX78" s="2"/>
      <c r="JUY78" s="2"/>
      <c r="JUZ78" s="2"/>
      <c r="JVA78" s="2"/>
      <c r="JVB78" s="2"/>
      <c r="JVC78" s="2"/>
      <c r="JVD78" s="2"/>
      <c r="JVE78" s="2"/>
      <c r="JVF78" s="2"/>
      <c r="JVG78" s="2"/>
      <c r="JVH78" s="2"/>
      <c r="JVI78" s="2"/>
      <c r="JVJ78" s="2"/>
      <c r="JVK78" s="2"/>
      <c r="JVL78" s="2"/>
      <c r="JVM78" s="2"/>
      <c r="JVN78" s="2"/>
      <c r="JVO78" s="2"/>
      <c r="JVP78" s="2"/>
      <c r="JVQ78" s="2"/>
      <c r="JVR78" s="2"/>
      <c r="JVS78" s="2"/>
      <c r="JVT78" s="2"/>
      <c r="JVU78" s="2"/>
      <c r="JVV78" s="2"/>
      <c r="JVW78" s="2"/>
      <c r="JVX78" s="2"/>
      <c r="JVY78" s="2"/>
      <c r="JVZ78" s="2"/>
      <c r="JWA78" s="2"/>
      <c r="JWB78" s="2"/>
      <c r="JWC78" s="2"/>
      <c r="JWD78" s="2"/>
      <c r="JWE78" s="2"/>
      <c r="JWF78" s="2"/>
      <c r="JWG78" s="2"/>
      <c r="JWH78" s="2"/>
      <c r="JWI78" s="2"/>
      <c r="JWJ78" s="2"/>
      <c r="JWK78" s="2"/>
      <c r="JWL78" s="2"/>
      <c r="JWM78" s="2"/>
      <c r="JWN78" s="2"/>
      <c r="JWO78" s="2"/>
      <c r="JWP78" s="2"/>
      <c r="JWQ78" s="2"/>
      <c r="JWR78" s="2"/>
      <c r="JWS78" s="2"/>
      <c r="JWT78" s="2"/>
      <c r="JWU78" s="2"/>
      <c r="JWV78" s="2"/>
      <c r="JWW78" s="2"/>
      <c r="JWX78" s="2"/>
      <c r="JWY78" s="2"/>
      <c r="JWZ78" s="2"/>
      <c r="JXA78" s="2"/>
      <c r="JXB78" s="2"/>
      <c r="JXC78" s="2"/>
      <c r="JXD78" s="2"/>
      <c r="JXE78" s="2"/>
      <c r="JXF78" s="2"/>
      <c r="JXG78" s="2"/>
      <c r="JXH78" s="2"/>
      <c r="JXI78" s="2"/>
      <c r="JXJ78" s="2"/>
      <c r="JXK78" s="2"/>
      <c r="JXL78" s="2"/>
      <c r="JXM78" s="2"/>
      <c r="JXN78" s="2"/>
      <c r="JXO78" s="2"/>
      <c r="JXP78" s="2"/>
      <c r="JXQ78" s="2"/>
      <c r="JXR78" s="2"/>
      <c r="JXS78" s="2"/>
      <c r="JXT78" s="2"/>
      <c r="JXU78" s="2"/>
      <c r="JXV78" s="2"/>
      <c r="JXW78" s="2"/>
      <c r="JXX78" s="2"/>
      <c r="JXY78" s="2"/>
      <c r="JXZ78" s="2"/>
      <c r="JYA78" s="2"/>
      <c r="JYB78" s="2"/>
      <c r="JYC78" s="2"/>
      <c r="JYD78" s="2"/>
      <c r="JYE78" s="2"/>
      <c r="JYF78" s="2"/>
      <c r="JYG78" s="2"/>
      <c r="JYH78" s="2"/>
      <c r="JYI78" s="2"/>
      <c r="JYJ78" s="2"/>
      <c r="JYK78" s="2"/>
      <c r="JYL78" s="2"/>
      <c r="JYM78" s="2"/>
      <c r="JYN78" s="2"/>
      <c r="JYO78" s="2"/>
      <c r="JYP78" s="2"/>
      <c r="JYQ78" s="2"/>
      <c r="JYR78" s="2"/>
      <c r="JYS78" s="2"/>
      <c r="JYT78" s="2"/>
      <c r="JYU78" s="2"/>
      <c r="JYV78" s="2"/>
      <c r="JYW78" s="2"/>
      <c r="JYX78" s="2"/>
      <c r="JYY78" s="2"/>
      <c r="JYZ78" s="2"/>
      <c r="JZA78" s="2"/>
      <c r="JZB78" s="2"/>
      <c r="JZC78" s="2"/>
      <c r="JZD78" s="2"/>
      <c r="JZE78" s="2"/>
      <c r="JZF78" s="2"/>
      <c r="JZG78" s="2"/>
      <c r="JZH78" s="2"/>
      <c r="JZI78" s="2"/>
      <c r="JZJ78" s="2"/>
      <c r="JZK78" s="2"/>
      <c r="JZL78" s="2"/>
      <c r="JZM78" s="2"/>
      <c r="JZN78" s="2"/>
      <c r="JZO78" s="2"/>
      <c r="JZP78" s="2"/>
      <c r="JZQ78" s="2"/>
      <c r="JZR78" s="2"/>
      <c r="JZS78" s="2"/>
      <c r="JZT78" s="2"/>
      <c r="JZU78" s="2"/>
      <c r="JZV78" s="2"/>
      <c r="JZW78" s="2"/>
      <c r="JZX78" s="2"/>
      <c r="JZY78" s="2"/>
      <c r="JZZ78" s="2"/>
      <c r="KAA78" s="2"/>
      <c r="KAB78" s="2"/>
      <c r="KAC78" s="2"/>
      <c r="KAD78" s="2"/>
      <c r="KAE78" s="2"/>
      <c r="KAF78" s="2"/>
      <c r="KAG78" s="2"/>
      <c r="KAH78" s="2"/>
      <c r="KAI78" s="2"/>
      <c r="KAJ78" s="2"/>
      <c r="KAK78" s="2"/>
      <c r="KAL78" s="2"/>
      <c r="KAM78" s="2"/>
      <c r="KAN78" s="2"/>
      <c r="KAO78" s="2"/>
      <c r="KAP78" s="2"/>
      <c r="KAQ78" s="2"/>
      <c r="KAR78" s="2"/>
      <c r="KAS78" s="2"/>
      <c r="KAT78" s="2"/>
      <c r="KAU78" s="2"/>
      <c r="KAV78" s="2"/>
      <c r="KAW78" s="2"/>
      <c r="KAX78" s="2"/>
      <c r="KAY78" s="2"/>
      <c r="KAZ78" s="2"/>
      <c r="KBA78" s="2"/>
      <c r="KBB78" s="2"/>
      <c r="KBC78" s="2"/>
      <c r="KBD78" s="2"/>
      <c r="KBE78" s="2"/>
      <c r="KBF78" s="2"/>
      <c r="KBG78" s="2"/>
      <c r="KBH78" s="2"/>
      <c r="KBI78" s="2"/>
      <c r="KBJ78" s="2"/>
      <c r="KBK78" s="2"/>
      <c r="KBL78" s="2"/>
      <c r="KBM78" s="2"/>
      <c r="KBN78" s="2"/>
      <c r="KBO78" s="2"/>
      <c r="KBP78" s="2"/>
      <c r="KBQ78" s="2"/>
      <c r="KBR78" s="2"/>
      <c r="KBS78" s="2"/>
      <c r="KBT78" s="2"/>
      <c r="KBU78" s="2"/>
      <c r="KBV78" s="2"/>
      <c r="KBW78" s="2"/>
      <c r="KBX78" s="2"/>
      <c r="KBY78" s="2"/>
      <c r="KBZ78" s="2"/>
      <c r="KCA78" s="2"/>
      <c r="KCB78" s="2"/>
      <c r="KCC78" s="2"/>
      <c r="KCD78" s="2"/>
      <c r="KCE78" s="2"/>
      <c r="KCF78" s="2"/>
      <c r="KCG78" s="2"/>
      <c r="KCH78" s="2"/>
      <c r="KCI78" s="2"/>
      <c r="KCJ78" s="2"/>
      <c r="KCK78" s="2"/>
      <c r="KCL78" s="2"/>
      <c r="KCM78" s="2"/>
      <c r="KCN78" s="2"/>
      <c r="KCO78" s="2"/>
      <c r="KCP78" s="2"/>
      <c r="KCQ78" s="2"/>
      <c r="KCR78" s="2"/>
      <c r="KCS78" s="2"/>
      <c r="KCT78" s="2"/>
      <c r="KCU78" s="2"/>
      <c r="KCV78" s="2"/>
      <c r="KCW78" s="2"/>
      <c r="KCX78" s="2"/>
      <c r="KCY78" s="2"/>
      <c r="KCZ78" s="2"/>
      <c r="KDA78" s="2"/>
      <c r="KDB78" s="2"/>
      <c r="KDC78" s="2"/>
      <c r="KDD78" s="2"/>
      <c r="KDE78" s="2"/>
      <c r="KDF78" s="2"/>
      <c r="KDG78" s="2"/>
      <c r="KDH78" s="2"/>
      <c r="KDI78" s="2"/>
      <c r="KDJ78" s="2"/>
      <c r="KDK78" s="2"/>
      <c r="KDL78" s="2"/>
      <c r="KDM78" s="2"/>
      <c r="KDN78" s="2"/>
      <c r="KDO78" s="2"/>
      <c r="KDP78" s="2"/>
      <c r="KDQ78" s="2"/>
      <c r="KDR78" s="2"/>
      <c r="KDS78" s="2"/>
      <c r="KDT78" s="2"/>
      <c r="KDU78" s="2"/>
      <c r="KDV78" s="2"/>
      <c r="KDW78" s="2"/>
      <c r="KDX78" s="2"/>
      <c r="KDY78" s="2"/>
      <c r="KDZ78" s="2"/>
      <c r="KEA78" s="2"/>
      <c r="KEB78" s="2"/>
      <c r="KEC78" s="2"/>
      <c r="KED78" s="2"/>
      <c r="KEE78" s="2"/>
      <c r="KEF78" s="2"/>
      <c r="KEG78" s="2"/>
      <c r="KEH78" s="2"/>
      <c r="KEI78" s="2"/>
      <c r="KEJ78" s="2"/>
      <c r="KEK78" s="2"/>
      <c r="KEL78" s="2"/>
      <c r="KEM78" s="2"/>
      <c r="KEN78" s="2"/>
      <c r="KEO78" s="2"/>
      <c r="KEP78" s="2"/>
      <c r="KEQ78" s="2"/>
      <c r="KER78" s="2"/>
      <c r="KES78" s="2"/>
      <c r="KET78" s="2"/>
      <c r="KEU78" s="2"/>
      <c r="KEV78" s="2"/>
      <c r="KEW78" s="2"/>
      <c r="KEX78" s="2"/>
      <c r="KEY78" s="2"/>
      <c r="KEZ78" s="2"/>
      <c r="KFA78" s="2"/>
      <c r="KFB78" s="2"/>
      <c r="KFC78" s="2"/>
      <c r="KFD78" s="2"/>
      <c r="KFE78" s="2"/>
      <c r="KFF78" s="2"/>
      <c r="KFG78" s="2"/>
      <c r="KFH78" s="2"/>
      <c r="KFI78" s="2"/>
      <c r="KFJ78" s="2"/>
      <c r="KFK78" s="2"/>
      <c r="KFL78" s="2"/>
      <c r="KFM78" s="2"/>
      <c r="KFN78" s="2"/>
      <c r="KFO78" s="2"/>
      <c r="KFP78" s="2"/>
      <c r="KFQ78" s="2"/>
      <c r="KFR78" s="2"/>
      <c r="KFS78" s="2"/>
      <c r="KFT78" s="2"/>
      <c r="KFU78" s="2"/>
      <c r="KFV78" s="2"/>
      <c r="KFW78" s="2"/>
      <c r="KFX78" s="2"/>
      <c r="KFY78" s="2"/>
      <c r="KFZ78" s="2"/>
      <c r="KGA78" s="2"/>
      <c r="KGB78" s="2"/>
      <c r="KGC78" s="2"/>
      <c r="KGD78" s="2"/>
      <c r="KGE78" s="2"/>
      <c r="KGF78" s="2"/>
      <c r="KGG78" s="2"/>
      <c r="KGH78" s="2"/>
      <c r="KGI78" s="2"/>
      <c r="KGJ78" s="2"/>
      <c r="KGK78" s="2"/>
      <c r="KGL78" s="2"/>
      <c r="KGM78" s="2"/>
      <c r="KGN78" s="2"/>
      <c r="KGO78" s="2"/>
      <c r="KGP78" s="2"/>
      <c r="KGQ78" s="2"/>
      <c r="KGR78" s="2"/>
      <c r="KGS78" s="2"/>
      <c r="KGT78" s="2"/>
      <c r="KGU78" s="2"/>
      <c r="KGV78" s="2"/>
      <c r="KGW78" s="2"/>
      <c r="KGX78" s="2"/>
      <c r="KGY78" s="2"/>
      <c r="KGZ78" s="2"/>
      <c r="KHA78" s="2"/>
      <c r="KHB78" s="2"/>
      <c r="KHC78" s="2"/>
      <c r="KHD78" s="2"/>
      <c r="KHE78" s="2"/>
      <c r="KHF78" s="2"/>
      <c r="KHG78" s="2"/>
      <c r="KHH78" s="2"/>
      <c r="KHI78" s="2"/>
      <c r="KHJ78" s="2"/>
      <c r="KHK78" s="2"/>
      <c r="KHL78" s="2"/>
      <c r="KHM78" s="2"/>
      <c r="KHN78" s="2"/>
      <c r="KHO78" s="2"/>
      <c r="KHP78" s="2"/>
      <c r="KHQ78" s="2"/>
      <c r="KHR78" s="2"/>
      <c r="KHS78" s="2"/>
      <c r="KHT78" s="2"/>
      <c r="KHU78" s="2"/>
      <c r="KHV78" s="2"/>
      <c r="KHW78" s="2"/>
      <c r="KHX78" s="2"/>
      <c r="KHY78" s="2"/>
      <c r="KHZ78" s="2"/>
      <c r="KIA78" s="2"/>
      <c r="KIB78" s="2"/>
      <c r="KIC78" s="2"/>
      <c r="KID78" s="2"/>
      <c r="KIE78" s="2"/>
      <c r="KIF78" s="2"/>
      <c r="KIG78" s="2"/>
      <c r="KIH78" s="2"/>
      <c r="KII78" s="2"/>
      <c r="KIJ78" s="2"/>
      <c r="KIK78" s="2"/>
      <c r="KIL78" s="2"/>
      <c r="KIM78" s="2"/>
      <c r="KIN78" s="2"/>
      <c r="KIO78" s="2"/>
      <c r="KIP78" s="2"/>
      <c r="KIQ78" s="2"/>
      <c r="KIR78" s="2"/>
      <c r="KIS78" s="2"/>
      <c r="KIT78" s="2"/>
      <c r="KIU78" s="2"/>
      <c r="KIV78" s="2"/>
      <c r="KIW78" s="2"/>
      <c r="KIX78" s="2"/>
      <c r="KIY78" s="2"/>
      <c r="KIZ78" s="2"/>
      <c r="KJA78" s="2"/>
      <c r="KJB78" s="2"/>
      <c r="KJC78" s="2"/>
      <c r="KJD78" s="2"/>
      <c r="KJE78" s="2"/>
      <c r="KJF78" s="2"/>
      <c r="KJG78" s="2"/>
      <c r="KJH78" s="2"/>
      <c r="KJI78" s="2"/>
      <c r="KJJ78" s="2"/>
      <c r="KJK78" s="2"/>
      <c r="KJL78" s="2"/>
      <c r="KJM78" s="2"/>
      <c r="KJN78" s="2"/>
      <c r="KJO78" s="2"/>
      <c r="KJP78" s="2"/>
      <c r="KJQ78" s="2"/>
      <c r="KJR78" s="2"/>
      <c r="KJS78" s="2"/>
      <c r="KJT78" s="2"/>
      <c r="KJU78" s="2"/>
      <c r="KJV78" s="2"/>
      <c r="KJW78" s="2"/>
      <c r="KJX78" s="2"/>
      <c r="KJY78" s="2"/>
      <c r="KJZ78" s="2"/>
      <c r="KKA78" s="2"/>
      <c r="KKB78" s="2"/>
      <c r="KKC78" s="2"/>
      <c r="KKD78" s="2"/>
      <c r="KKE78" s="2"/>
      <c r="KKF78" s="2"/>
      <c r="KKG78" s="2"/>
      <c r="KKH78" s="2"/>
      <c r="KKI78" s="2"/>
      <c r="KKJ78" s="2"/>
      <c r="KKK78" s="2"/>
      <c r="KKL78" s="2"/>
      <c r="KKM78" s="2"/>
      <c r="KKN78" s="2"/>
      <c r="KKO78" s="2"/>
      <c r="KKP78" s="2"/>
      <c r="KKQ78" s="2"/>
      <c r="KKR78" s="2"/>
      <c r="KKS78" s="2"/>
      <c r="KKT78" s="2"/>
      <c r="KKU78" s="2"/>
      <c r="KKV78" s="2"/>
      <c r="KKW78" s="2"/>
      <c r="KKX78" s="2"/>
      <c r="KKY78" s="2"/>
      <c r="KKZ78" s="2"/>
      <c r="KLA78" s="2"/>
      <c r="KLB78" s="2"/>
      <c r="KLC78" s="2"/>
      <c r="KLD78" s="2"/>
      <c r="KLE78" s="2"/>
      <c r="KLF78" s="2"/>
      <c r="KLG78" s="2"/>
      <c r="KLH78" s="2"/>
      <c r="KLI78" s="2"/>
      <c r="KLJ78" s="2"/>
      <c r="KLK78" s="2"/>
      <c r="KLL78" s="2"/>
      <c r="KLM78" s="2"/>
      <c r="KLN78" s="2"/>
      <c r="KLO78" s="2"/>
      <c r="KLP78" s="2"/>
      <c r="KLQ78" s="2"/>
      <c r="KLR78" s="2"/>
      <c r="KLS78" s="2"/>
      <c r="KLT78" s="2"/>
      <c r="KLU78" s="2"/>
      <c r="KLV78" s="2"/>
      <c r="KLW78" s="2"/>
      <c r="KLX78" s="2"/>
      <c r="KLY78" s="2"/>
      <c r="KLZ78" s="2"/>
      <c r="KMA78" s="2"/>
      <c r="KMB78" s="2"/>
      <c r="KMC78" s="2"/>
      <c r="KMD78" s="2"/>
      <c r="KME78" s="2"/>
      <c r="KMF78" s="2"/>
      <c r="KMG78" s="2"/>
      <c r="KMH78" s="2"/>
      <c r="KMI78" s="2"/>
      <c r="KMJ78" s="2"/>
      <c r="KMK78" s="2"/>
      <c r="KML78" s="2"/>
      <c r="KMM78" s="2"/>
      <c r="KMN78" s="2"/>
      <c r="KMO78" s="2"/>
      <c r="KMP78" s="2"/>
      <c r="KMQ78" s="2"/>
      <c r="KMR78" s="2"/>
      <c r="KMS78" s="2"/>
      <c r="KMT78" s="2"/>
      <c r="KMU78" s="2"/>
      <c r="KMV78" s="2"/>
      <c r="KMW78" s="2"/>
      <c r="KMX78" s="2"/>
      <c r="KMY78" s="2"/>
      <c r="KMZ78" s="2"/>
      <c r="KNA78" s="2"/>
      <c r="KNB78" s="2"/>
      <c r="KNC78" s="2"/>
      <c r="KND78" s="2"/>
      <c r="KNE78" s="2"/>
      <c r="KNF78" s="2"/>
      <c r="KNG78" s="2"/>
      <c r="KNH78" s="2"/>
      <c r="KNI78" s="2"/>
      <c r="KNJ78" s="2"/>
      <c r="KNK78" s="2"/>
      <c r="KNL78" s="2"/>
      <c r="KNM78" s="2"/>
      <c r="KNN78" s="2"/>
      <c r="KNO78" s="2"/>
      <c r="KNP78" s="2"/>
      <c r="KNQ78" s="2"/>
      <c r="KNR78" s="2"/>
      <c r="KNS78" s="2"/>
      <c r="KNT78" s="2"/>
      <c r="KNU78" s="2"/>
      <c r="KNV78" s="2"/>
      <c r="KNW78" s="2"/>
      <c r="KNX78" s="2"/>
      <c r="KNY78" s="2"/>
      <c r="KNZ78" s="2"/>
      <c r="KOA78" s="2"/>
      <c r="KOB78" s="2"/>
      <c r="KOC78" s="2"/>
      <c r="KOD78" s="2"/>
      <c r="KOE78" s="2"/>
      <c r="KOF78" s="2"/>
      <c r="KOG78" s="2"/>
      <c r="KOH78" s="2"/>
      <c r="KOI78" s="2"/>
      <c r="KOJ78" s="2"/>
      <c r="KOK78" s="2"/>
      <c r="KOL78" s="2"/>
      <c r="KOM78" s="2"/>
      <c r="KON78" s="2"/>
      <c r="KOO78" s="2"/>
      <c r="KOP78" s="2"/>
      <c r="KOQ78" s="2"/>
      <c r="KOR78" s="2"/>
      <c r="KOS78" s="2"/>
      <c r="KOT78" s="2"/>
      <c r="KOU78" s="2"/>
      <c r="KOV78" s="2"/>
      <c r="KOW78" s="2"/>
      <c r="KOX78" s="2"/>
      <c r="KOY78" s="2"/>
      <c r="KOZ78" s="2"/>
      <c r="KPA78" s="2"/>
      <c r="KPB78" s="2"/>
      <c r="KPC78" s="2"/>
      <c r="KPD78" s="2"/>
      <c r="KPE78" s="2"/>
      <c r="KPF78" s="2"/>
      <c r="KPG78" s="2"/>
      <c r="KPH78" s="2"/>
      <c r="KPI78" s="2"/>
      <c r="KPJ78" s="2"/>
      <c r="KPK78" s="2"/>
      <c r="KPL78" s="2"/>
      <c r="KPM78" s="2"/>
      <c r="KPN78" s="2"/>
      <c r="KPO78" s="2"/>
      <c r="KPP78" s="2"/>
      <c r="KPQ78" s="2"/>
      <c r="KPR78" s="2"/>
      <c r="KPS78" s="2"/>
      <c r="KPT78" s="2"/>
      <c r="KPU78" s="2"/>
      <c r="KPV78" s="2"/>
      <c r="KPW78" s="2"/>
      <c r="KPX78" s="2"/>
      <c r="KPY78" s="2"/>
      <c r="KPZ78" s="2"/>
      <c r="KQA78" s="2"/>
      <c r="KQB78" s="2"/>
      <c r="KQC78" s="2"/>
      <c r="KQD78" s="2"/>
      <c r="KQE78" s="2"/>
      <c r="KQF78" s="2"/>
      <c r="KQG78" s="2"/>
      <c r="KQH78" s="2"/>
      <c r="KQI78" s="2"/>
      <c r="KQJ78" s="2"/>
      <c r="KQK78" s="2"/>
      <c r="KQL78" s="2"/>
      <c r="KQM78" s="2"/>
      <c r="KQN78" s="2"/>
      <c r="KQO78" s="2"/>
      <c r="KQP78" s="2"/>
      <c r="KQQ78" s="2"/>
      <c r="KQR78" s="2"/>
      <c r="KQS78" s="2"/>
      <c r="KQT78" s="2"/>
      <c r="KQU78" s="2"/>
      <c r="KQV78" s="2"/>
      <c r="KQW78" s="2"/>
      <c r="KQX78" s="2"/>
      <c r="KQY78" s="2"/>
      <c r="KQZ78" s="2"/>
      <c r="KRA78" s="2"/>
      <c r="KRB78" s="2"/>
      <c r="KRC78" s="2"/>
      <c r="KRD78" s="2"/>
      <c r="KRE78" s="2"/>
      <c r="KRF78" s="2"/>
      <c r="KRG78" s="2"/>
      <c r="KRH78" s="2"/>
      <c r="KRI78" s="2"/>
      <c r="KRJ78" s="2"/>
      <c r="KRK78" s="2"/>
      <c r="KRL78" s="2"/>
      <c r="KRM78" s="2"/>
      <c r="KRN78" s="2"/>
      <c r="KRO78" s="2"/>
      <c r="KRP78" s="2"/>
      <c r="KRQ78" s="2"/>
      <c r="KRR78" s="2"/>
      <c r="KRS78" s="2"/>
      <c r="KRT78" s="2"/>
      <c r="KRU78" s="2"/>
      <c r="KRV78" s="2"/>
      <c r="KRW78" s="2"/>
      <c r="KRX78" s="2"/>
      <c r="KRY78" s="2"/>
      <c r="KRZ78" s="2"/>
      <c r="KSA78" s="2"/>
      <c r="KSB78" s="2"/>
      <c r="KSC78" s="2"/>
      <c r="KSD78" s="2"/>
      <c r="KSE78" s="2"/>
      <c r="KSF78" s="2"/>
      <c r="KSG78" s="2"/>
      <c r="KSH78" s="2"/>
      <c r="KSI78" s="2"/>
      <c r="KSJ78" s="2"/>
      <c r="KSK78" s="2"/>
      <c r="KSL78" s="2"/>
      <c r="KSM78" s="2"/>
      <c r="KSN78" s="2"/>
      <c r="KSO78" s="2"/>
      <c r="KSP78" s="2"/>
      <c r="KSQ78" s="2"/>
      <c r="KSR78" s="2"/>
      <c r="KSS78" s="2"/>
      <c r="KST78" s="2"/>
      <c r="KSU78" s="2"/>
      <c r="KSV78" s="2"/>
      <c r="KSW78" s="2"/>
      <c r="KSX78" s="2"/>
      <c r="KSY78" s="2"/>
      <c r="KSZ78" s="2"/>
      <c r="KTA78" s="2"/>
      <c r="KTB78" s="2"/>
      <c r="KTC78" s="2"/>
      <c r="KTD78" s="2"/>
      <c r="KTE78" s="2"/>
      <c r="KTF78" s="2"/>
      <c r="KTG78" s="2"/>
      <c r="KTH78" s="2"/>
      <c r="KTI78" s="2"/>
      <c r="KTJ78" s="2"/>
      <c r="KTK78" s="2"/>
      <c r="KTL78" s="2"/>
      <c r="KTM78" s="2"/>
      <c r="KTN78" s="2"/>
      <c r="KTO78" s="2"/>
      <c r="KTP78" s="2"/>
      <c r="KTQ78" s="2"/>
      <c r="KTR78" s="2"/>
      <c r="KTS78" s="2"/>
      <c r="KTT78" s="2"/>
      <c r="KTU78" s="2"/>
      <c r="KTV78" s="2"/>
      <c r="KTW78" s="2"/>
      <c r="KTX78" s="2"/>
      <c r="KTY78" s="2"/>
      <c r="KTZ78" s="2"/>
      <c r="KUA78" s="2"/>
      <c r="KUB78" s="2"/>
      <c r="KUC78" s="2"/>
      <c r="KUD78" s="2"/>
      <c r="KUE78" s="2"/>
      <c r="KUF78" s="2"/>
      <c r="KUG78" s="2"/>
      <c r="KUH78" s="2"/>
      <c r="KUI78" s="2"/>
      <c r="KUJ78" s="2"/>
      <c r="KUK78" s="2"/>
      <c r="KUL78" s="2"/>
      <c r="KUM78" s="2"/>
      <c r="KUN78" s="2"/>
      <c r="KUO78" s="2"/>
      <c r="KUP78" s="2"/>
      <c r="KUQ78" s="2"/>
      <c r="KUR78" s="2"/>
      <c r="KUS78" s="2"/>
      <c r="KUT78" s="2"/>
      <c r="KUU78" s="2"/>
      <c r="KUV78" s="2"/>
      <c r="KUW78" s="2"/>
      <c r="KUX78" s="2"/>
      <c r="KUY78" s="2"/>
      <c r="KUZ78" s="2"/>
      <c r="KVA78" s="2"/>
      <c r="KVB78" s="2"/>
      <c r="KVC78" s="2"/>
      <c r="KVD78" s="2"/>
      <c r="KVE78" s="2"/>
      <c r="KVF78" s="2"/>
      <c r="KVG78" s="2"/>
      <c r="KVH78" s="2"/>
      <c r="KVI78" s="2"/>
      <c r="KVJ78" s="2"/>
      <c r="KVK78" s="2"/>
      <c r="KVL78" s="2"/>
      <c r="KVM78" s="2"/>
      <c r="KVN78" s="2"/>
      <c r="KVO78" s="2"/>
      <c r="KVP78" s="2"/>
      <c r="KVQ78" s="2"/>
      <c r="KVR78" s="2"/>
      <c r="KVS78" s="2"/>
      <c r="KVT78" s="2"/>
      <c r="KVU78" s="2"/>
      <c r="KVV78" s="2"/>
      <c r="KVW78" s="2"/>
      <c r="KVX78" s="2"/>
      <c r="KVY78" s="2"/>
      <c r="KVZ78" s="2"/>
      <c r="KWA78" s="2"/>
      <c r="KWB78" s="2"/>
      <c r="KWC78" s="2"/>
      <c r="KWD78" s="2"/>
      <c r="KWE78" s="2"/>
      <c r="KWF78" s="2"/>
      <c r="KWG78" s="2"/>
      <c r="KWH78" s="2"/>
      <c r="KWI78" s="2"/>
      <c r="KWJ78" s="2"/>
      <c r="KWK78" s="2"/>
      <c r="KWL78" s="2"/>
      <c r="KWM78" s="2"/>
      <c r="KWN78" s="2"/>
      <c r="KWO78" s="2"/>
      <c r="KWP78" s="2"/>
      <c r="KWQ78" s="2"/>
      <c r="KWR78" s="2"/>
      <c r="KWS78" s="2"/>
      <c r="KWT78" s="2"/>
      <c r="KWU78" s="2"/>
      <c r="KWV78" s="2"/>
      <c r="KWW78" s="2"/>
      <c r="KWX78" s="2"/>
      <c r="KWY78" s="2"/>
      <c r="KWZ78" s="2"/>
      <c r="KXA78" s="2"/>
      <c r="KXB78" s="2"/>
      <c r="KXC78" s="2"/>
      <c r="KXD78" s="2"/>
      <c r="KXE78" s="2"/>
      <c r="KXF78" s="2"/>
      <c r="KXG78" s="2"/>
      <c r="KXH78" s="2"/>
      <c r="KXI78" s="2"/>
      <c r="KXJ78" s="2"/>
      <c r="KXK78" s="2"/>
      <c r="KXL78" s="2"/>
      <c r="KXM78" s="2"/>
      <c r="KXN78" s="2"/>
      <c r="KXO78" s="2"/>
      <c r="KXP78" s="2"/>
      <c r="KXQ78" s="2"/>
      <c r="KXR78" s="2"/>
      <c r="KXS78" s="2"/>
      <c r="KXT78" s="2"/>
      <c r="KXU78" s="2"/>
      <c r="KXV78" s="2"/>
      <c r="KXW78" s="2"/>
      <c r="KXX78" s="2"/>
      <c r="KXY78" s="2"/>
      <c r="KXZ78" s="2"/>
      <c r="KYA78" s="2"/>
      <c r="KYB78" s="2"/>
      <c r="KYC78" s="2"/>
      <c r="KYD78" s="2"/>
      <c r="KYE78" s="2"/>
      <c r="KYF78" s="2"/>
      <c r="KYG78" s="2"/>
      <c r="KYH78" s="2"/>
      <c r="KYI78" s="2"/>
      <c r="KYJ78" s="2"/>
      <c r="KYK78" s="2"/>
      <c r="KYL78" s="2"/>
      <c r="KYM78" s="2"/>
      <c r="KYN78" s="2"/>
      <c r="KYO78" s="2"/>
      <c r="KYP78" s="2"/>
      <c r="KYQ78" s="2"/>
      <c r="KYR78" s="2"/>
      <c r="KYS78" s="2"/>
      <c r="KYT78" s="2"/>
      <c r="KYU78" s="2"/>
      <c r="KYV78" s="2"/>
      <c r="KYW78" s="2"/>
      <c r="KYX78" s="2"/>
      <c r="KYY78" s="2"/>
      <c r="KYZ78" s="2"/>
      <c r="KZA78" s="2"/>
      <c r="KZB78" s="2"/>
      <c r="KZC78" s="2"/>
      <c r="KZD78" s="2"/>
      <c r="KZE78" s="2"/>
      <c r="KZF78" s="2"/>
      <c r="KZG78" s="2"/>
      <c r="KZH78" s="2"/>
      <c r="KZI78" s="2"/>
      <c r="KZJ78" s="2"/>
      <c r="KZK78" s="2"/>
      <c r="KZL78" s="2"/>
      <c r="KZM78" s="2"/>
      <c r="KZN78" s="2"/>
      <c r="KZO78" s="2"/>
      <c r="KZP78" s="2"/>
      <c r="KZQ78" s="2"/>
      <c r="KZR78" s="2"/>
      <c r="KZS78" s="2"/>
      <c r="KZT78" s="2"/>
      <c r="KZU78" s="2"/>
      <c r="KZV78" s="2"/>
      <c r="KZW78" s="2"/>
      <c r="KZX78" s="2"/>
      <c r="KZY78" s="2"/>
      <c r="KZZ78" s="2"/>
      <c r="LAA78" s="2"/>
      <c r="LAB78" s="2"/>
      <c r="LAC78" s="2"/>
      <c r="LAD78" s="2"/>
      <c r="LAE78" s="2"/>
      <c r="LAF78" s="2"/>
      <c r="LAG78" s="2"/>
      <c r="LAH78" s="2"/>
      <c r="LAI78" s="2"/>
      <c r="LAJ78" s="2"/>
      <c r="LAK78" s="2"/>
      <c r="LAL78" s="2"/>
      <c r="LAM78" s="2"/>
      <c r="LAN78" s="2"/>
      <c r="LAO78" s="2"/>
      <c r="LAP78" s="2"/>
      <c r="LAQ78" s="2"/>
      <c r="LAR78" s="2"/>
      <c r="LAS78" s="2"/>
      <c r="LAT78" s="2"/>
      <c r="LAU78" s="2"/>
      <c r="LAV78" s="2"/>
      <c r="LAW78" s="2"/>
      <c r="LAX78" s="2"/>
      <c r="LAY78" s="2"/>
      <c r="LAZ78" s="2"/>
      <c r="LBA78" s="2"/>
      <c r="LBB78" s="2"/>
      <c r="LBC78" s="2"/>
      <c r="LBD78" s="2"/>
      <c r="LBE78" s="2"/>
      <c r="LBF78" s="2"/>
      <c r="LBG78" s="2"/>
      <c r="LBH78" s="2"/>
      <c r="LBI78" s="2"/>
      <c r="LBJ78" s="2"/>
      <c r="LBK78" s="2"/>
      <c r="LBL78" s="2"/>
      <c r="LBM78" s="2"/>
      <c r="LBN78" s="2"/>
      <c r="LBO78" s="2"/>
      <c r="LBP78" s="2"/>
      <c r="LBQ78" s="2"/>
      <c r="LBR78" s="2"/>
      <c r="LBS78" s="2"/>
      <c r="LBT78" s="2"/>
      <c r="LBU78" s="2"/>
      <c r="LBV78" s="2"/>
      <c r="LBW78" s="2"/>
      <c r="LBX78" s="2"/>
      <c r="LBY78" s="2"/>
      <c r="LBZ78" s="2"/>
      <c r="LCA78" s="2"/>
      <c r="LCB78" s="2"/>
      <c r="LCC78" s="2"/>
      <c r="LCD78" s="2"/>
      <c r="LCE78" s="2"/>
      <c r="LCF78" s="2"/>
      <c r="LCG78" s="2"/>
      <c r="LCH78" s="2"/>
      <c r="LCI78" s="2"/>
      <c r="LCJ78" s="2"/>
      <c r="LCK78" s="2"/>
      <c r="LCL78" s="2"/>
      <c r="LCM78" s="2"/>
      <c r="LCN78" s="2"/>
      <c r="LCO78" s="2"/>
      <c r="LCP78" s="2"/>
      <c r="LCQ78" s="2"/>
      <c r="LCR78" s="2"/>
      <c r="LCS78" s="2"/>
      <c r="LCT78" s="2"/>
      <c r="LCU78" s="2"/>
      <c r="LCV78" s="2"/>
      <c r="LCW78" s="2"/>
      <c r="LCX78" s="2"/>
      <c r="LCY78" s="2"/>
      <c r="LCZ78" s="2"/>
      <c r="LDA78" s="2"/>
      <c r="LDB78" s="2"/>
      <c r="LDC78" s="2"/>
      <c r="LDD78" s="2"/>
      <c r="LDE78" s="2"/>
      <c r="LDF78" s="2"/>
      <c r="LDG78" s="2"/>
      <c r="LDH78" s="2"/>
      <c r="LDI78" s="2"/>
      <c r="LDJ78" s="2"/>
      <c r="LDK78" s="2"/>
      <c r="LDL78" s="2"/>
      <c r="LDM78" s="2"/>
      <c r="LDN78" s="2"/>
      <c r="LDO78" s="2"/>
      <c r="LDP78" s="2"/>
      <c r="LDQ78" s="2"/>
      <c r="LDR78" s="2"/>
      <c r="LDS78" s="2"/>
      <c r="LDT78" s="2"/>
      <c r="LDU78" s="2"/>
      <c r="LDV78" s="2"/>
      <c r="LDW78" s="2"/>
      <c r="LDX78" s="2"/>
      <c r="LDY78" s="2"/>
      <c r="LDZ78" s="2"/>
      <c r="LEA78" s="2"/>
      <c r="LEB78" s="2"/>
      <c r="LEC78" s="2"/>
      <c r="LED78" s="2"/>
      <c r="LEE78" s="2"/>
      <c r="LEF78" s="2"/>
      <c r="LEG78" s="2"/>
      <c r="LEH78" s="2"/>
      <c r="LEI78" s="2"/>
      <c r="LEJ78" s="2"/>
      <c r="LEK78" s="2"/>
      <c r="LEL78" s="2"/>
      <c r="LEM78" s="2"/>
      <c r="LEN78" s="2"/>
      <c r="LEO78" s="2"/>
      <c r="LEP78" s="2"/>
      <c r="LEQ78" s="2"/>
      <c r="LER78" s="2"/>
      <c r="LES78" s="2"/>
      <c r="LET78" s="2"/>
      <c r="LEU78" s="2"/>
      <c r="LEV78" s="2"/>
      <c r="LEW78" s="2"/>
      <c r="LEX78" s="2"/>
      <c r="LEY78" s="2"/>
      <c r="LEZ78" s="2"/>
      <c r="LFA78" s="2"/>
      <c r="LFB78" s="2"/>
      <c r="LFC78" s="2"/>
      <c r="LFD78" s="2"/>
      <c r="LFE78" s="2"/>
      <c r="LFF78" s="2"/>
      <c r="LFG78" s="2"/>
      <c r="LFH78" s="2"/>
      <c r="LFI78" s="2"/>
      <c r="LFJ78" s="2"/>
      <c r="LFK78" s="2"/>
      <c r="LFL78" s="2"/>
      <c r="LFM78" s="2"/>
      <c r="LFN78" s="2"/>
      <c r="LFO78" s="2"/>
      <c r="LFP78" s="2"/>
      <c r="LFQ78" s="2"/>
      <c r="LFR78" s="2"/>
      <c r="LFS78" s="2"/>
      <c r="LFT78" s="2"/>
      <c r="LFU78" s="2"/>
      <c r="LFV78" s="2"/>
      <c r="LFW78" s="2"/>
      <c r="LFX78" s="2"/>
      <c r="LFY78" s="2"/>
      <c r="LFZ78" s="2"/>
      <c r="LGA78" s="2"/>
      <c r="LGB78" s="2"/>
      <c r="LGC78" s="2"/>
      <c r="LGD78" s="2"/>
      <c r="LGE78" s="2"/>
      <c r="LGF78" s="2"/>
      <c r="LGG78" s="2"/>
      <c r="LGH78" s="2"/>
      <c r="LGI78" s="2"/>
      <c r="LGJ78" s="2"/>
      <c r="LGK78" s="2"/>
      <c r="LGL78" s="2"/>
      <c r="LGM78" s="2"/>
      <c r="LGN78" s="2"/>
      <c r="LGO78" s="2"/>
      <c r="LGP78" s="2"/>
      <c r="LGQ78" s="2"/>
      <c r="LGR78" s="2"/>
      <c r="LGS78" s="2"/>
      <c r="LGT78" s="2"/>
      <c r="LGU78" s="2"/>
      <c r="LGV78" s="2"/>
      <c r="LGW78" s="2"/>
      <c r="LGX78" s="2"/>
      <c r="LGY78" s="2"/>
      <c r="LGZ78" s="2"/>
      <c r="LHA78" s="2"/>
      <c r="LHB78" s="2"/>
      <c r="LHC78" s="2"/>
      <c r="LHD78" s="2"/>
      <c r="LHE78" s="2"/>
      <c r="LHF78" s="2"/>
      <c r="LHG78" s="2"/>
      <c r="LHH78" s="2"/>
      <c r="LHI78" s="2"/>
      <c r="LHJ78" s="2"/>
      <c r="LHK78" s="2"/>
      <c r="LHL78" s="2"/>
      <c r="LHM78" s="2"/>
      <c r="LHN78" s="2"/>
      <c r="LHO78" s="2"/>
      <c r="LHP78" s="2"/>
      <c r="LHQ78" s="2"/>
      <c r="LHR78" s="2"/>
      <c r="LHS78" s="2"/>
      <c r="LHT78" s="2"/>
      <c r="LHU78" s="2"/>
      <c r="LHV78" s="2"/>
      <c r="LHW78" s="2"/>
      <c r="LHX78" s="2"/>
      <c r="LHY78" s="2"/>
      <c r="LHZ78" s="2"/>
      <c r="LIA78" s="2"/>
      <c r="LIB78" s="2"/>
      <c r="LIC78" s="2"/>
      <c r="LID78" s="2"/>
      <c r="LIE78" s="2"/>
      <c r="LIF78" s="2"/>
      <c r="LIG78" s="2"/>
      <c r="LIH78" s="2"/>
      <c r="LII78" s="2"/>
      <c r="LIJ78" s="2"/>
      <c r="LIK78" s="2"/>
      <c r="LIL78" s="2"/>
      <c r="LIM78" s="2"/>
      <c r="LIN78" s="2"/>
      <c r="LIO78" s="2"/>
      <c r="LIP78" s="2"/>
      <c r="LIQ78" s="2"/>
      <c r="LIR78" s="2"/>
      <c r="LIS78" s="2"/>
      <c r="LIT78" s="2"/>
      <c r="LIU78" s="2"/>
      <c r="LIV78" s="2"/>
      <c r="LIW78" s="2"/>
      <c r="LIX78" s="2"/>
      <c r="LIY78" s="2"/>
      <c r="LIZ78" s="2"/>
      <c r="LJA78" s="2"/>
      <c r="LJB78" s="2"/>
      <c r="LJC78" s="2"/>
      <c r="LJD78" s="2"/>
      <c r="LJE78" s="2"/>
      <c r="LJF78" s="2"/>
      <c r="LJG78" s="2"/>
      <c r="LJH78" s="2"/>
      <c r="LJI78" s="2"/>
      <c r="LJJ78" s="2"/>
      <c r="LJK78" s="2"/>
      <c r="LJL78" s="2"/>
      <c r="LJM78" s="2"/>
      <c r="LJN78" s="2"/>
      <c r="LJO78" s="2"/>
      <c r="LJP78" s="2"/>
      <c r="LJQ78" s="2"/>
      <c r="LJR78" s="2"/>
      <c r="LJS78" s="2"/>
      <c r="LJT78" s="2"/>
      <c r="LJU78" s="2"/>
      <c r="LJV78" s="2"/>
      <c r="LJW78" s="2"/>
      <c r="LJX78" s="2"/>
      <c r="LJY78" s="2"/>
      <c r="LJZ78" s="2"/>
      <c r="LKA78" s="2"/>
      <c r="LKB78" s="2"/>
      <c r="LKC78" s="2"/>
      <c r="LKD78" s="2"/>
      <c r="LKE78" s="2"/>
      <c r="LKF78" s="2"/>
      <c r="LKG78" s="2"/>
      <c r="LKH78" s="2"/>
      <c r="LKI78" s="2"/>
      <c r="LKJ78" s="2"/>
      <c r="LKK78" s="2"/>
      <c r="LKL78" s="2"/>
      <c r="LKM78" s="2"/>
      <c r="LKN78" s="2"/>
      <c r="LKO78" s="2"/>
      <c r="LKP78" s="2"/>
      <c r="LKQ78" s="2"/>
      <c r="LKR78" s="2"/>
      <c r="LKS78" s="2"/>
      <c r="LKT78" s="2"/>
      <c r="LKU78" s="2"/>
      <c r="LKV78" s="2"/>
      <c r="LKW78" s="2"/>
      <c r="LKX78" s="2"/>
      <c r="LKY78" s="2"/>
      <c r="LKZ78" s="2"/>
      <c r="LLA78" s="2"/>
      <c r="LLB78" s="2"/>
      <c r="LLC78" s="2"/>
      <c r="LLD78" s="2"/>
      <c r="LLE78" s="2"/>
      <c r="LLF78" s="2"/>
      <c r="LLG78" s="2"/>
      <c r="LLH78" s="2"/>
      <c r="LLI78" s="2"/>
      <c r="LLJ78" s="2"/>
      <c r="LLK78" s="2"/>
      <c r="LLL78" s="2"/>
      <c r="LLM78" s="2"/>
      <c r="LLN78" s="2"/>
      <c r="LLO78" s="2"/>
      <c r="LLP78" s="2"/>
      <c r="LLQ78" s="2"/>
      <c r="LLR78" s="2"/>
      <c r="LLS78" s="2"/>
      <c r="LLT78" s="2"/>
      <c r="LLU78" s="2"/>
      <c r="LLV78" s="2"/>
      <c r="LLW78" s="2"/>
      <c r="LLX78" s="2"/>
      <c r="LLY78" s="2"/>
      <c r="LLZ78" s="2"/>
      <c r="LMA78" s="2"/>
      <c r="LMB78" s="2"/>
      <c r="LMC78" s="2"/>
      <c r="LMD78" s="2"/>
      <c r="LME78" s="2"/>
      <c r="LMF78" s="2"/>
      <c r="LMG78" s="2"/>
      <c r="LMH78" s="2"/>
      <c r="LMI78" s="2"/>
      <c r="LMJ78" s="2"/>
      <c r="LMK78" s="2"/>
      <c r="LML78" s="2"/>
      <c r="LMM78" s="2"/>
      <c r="LMN78" s="2"/>
      <c r="LMO78" s="2"/>
      <c r="LMP78" s="2"/>
      <c r="LMQ78" s="2"/>
      <c r="LMR78" s="2"/>
      <c r="LMS78" s="2"/>
      <c r="LMT78" s="2"/>
      <c r="LMU78" s="2"/>
      <c r="LMV78" s="2"/>
      <c r="LMW78" s="2"/>
      <c r="LMX78" s="2"/>
      <c r="LMY78" s="2"/>
      <c r="LMZ78" s="2"/>
      <c r="LNA78" s="2"/>
      <c r="LNB78" s="2"/>
      <c r="LNC78" s="2"/>
      <c r="LND78" s="2"/>
      <c r="LNE78" s="2"/>
      <c r="LNF78" s="2"/>
      <c r="LNG78" s="2"/>
      <c r="LNH78" s="2"/>
      <c r="LNI78" s="2"/>
      <c r="LNJ78" s="2"/>
      <c r="LNK78" s="2"/>
      <c r="LNL78" s="2"/>
      <c r="LNM78" s="2"/>
      <c r="LNN78" s="2"/>
      <c r="LNO78" s="2"/>
      <c r="LNP78" s="2"/>
      <c r="LNQ78" s="2"/>
      <c r="LNR78" s="2"/>
      <c r="LNS78" s="2"/>
      <c r="LNT78" s="2"/>
      <c r="LNU78" s="2"/>
      <c r="LNV78" s="2"/>
      <c r="LNW78" s="2"/>
      <c r="LNX78" s="2"/>
      <c r="LNY78" s="2"/>
      <c r="LNZ78" s="2"/>
      <c r="LOA78" s="2"/>
      <c r="LOB78" s="2"/>
      <c r="LOC78" s="2"/>
      <c r="LOD78" s="2"/>
      <c r="LOE78" s="2"/>
      <c r="LOF78" s="2"/>
      <c r="LOG78" s="2"/>
      <c r="LOH78" s="2"/>
      <c r="LOI78" s="2"/>
      <c r="LOJ78" s="2"/>
      <c r="LOK78" s="2"/>
      <c r="LOL78" s="2"/>
      <c r="LOM78" s="2"/>
      <c r="LON78" s="2"/>
      <c r="LOO78" s="2"/>
      <c r="LOP78" s="2"/>
      <c r="LOQ78" s="2"/>
      <c r="LOR78" s="2"/>
      <c r="LOS78" s="2"/>
      <c r="LOT78" s="2"/>
      <c r="LOU78" s="2"/>
      <c r="LOV78" s="2"/>
      <c r="LOW78" s="2"/>
      <c r="LOX78" s="2"/>
      <c r="LOY78" s="2"/>
      <c r="LOZ78" s="2"/>
      <c r="LPA78" s="2"/>
      <c r="LPB78" s="2"/>
      <c r="LPC78" s="2"/>
      <c r="LPD78" s="2"/>
      <c r="LPE78" s="2"/>
      <c r="LPF78" s="2"/>
      <c r="LPG78" s="2"/>
      <c r="LPH78" s="2"/>
      <c r="LPI78" s="2"/>
      <c r="LPJ78" s="2"/>
      <c r="LPK78" s="2"/>
      <c r="LPL78" s="2"/>
      <c r="LPM78" s="2"/>
      <c r="LPN78" s="2"/>
      <c r="LPO78" s="2"/>
      <c r="LPP78" s="2"/>
      <c r="LPQ78" s="2"/>
      <c r="LPR78" s="2"/>
      <c r="LPS78" s="2"/>
      <c r="LPT78" s="2"/>
      <c r="LPU78" s="2"/>
      <c r="LPV78" s="2"/>
      <c r="LPW78" s="2"/>
      <c r="LPX78" s="2"/>
      <c r="LPY78" s="2"/>
      <c r="LPZ78" s="2"/>
      <c r="LQA78" s="2"/>
      <c r="LQB78" s="2"/>
      <c r="LQC78" s="2"/>
      <c r="LQD78" s="2"/>
      <c r="LQE78" s="2"/>
      <c r="LQF78" s="2"/>
      <c r="LQG78" s="2"/>
      <c r="LQH78" s="2"/>
      <c r="LQI78" s="2"/>
      <c r="LQJ78" s="2"/>
      <c r="LQK78" s="2"/>
      <c r="LQL78" s="2"/>
      <c r="LQM78" s="2"/>
      <c r="LQN78" s="2"/>
      <c r="LQO78" s="2"/>
      <c r="LQP78" s="2"/>
      <c r="LQQ78" s="2"/>
      <c r="LQR78" s="2"/>
      <c r="LQS78" s="2"/>
      <c r="LQT78" s="2"/>
      <c r="LQU78" s="2"/>
      <c r="LQV78" s="2"/>
      <c r="LQW78" s="2"/>
      <c r="LQX78" s="2"/>
      <c r="LQY78" s="2"/>
      <c r="LQZ78" s="2"/>
      <c r="LRA78" s="2"/>
      <c r="LRB78" s="2"/>
      <c r="LRC78" s="2"/>
      <c r="LRD78" s="2"/>
      <c r="LRE78" s="2"/>
      <c r="LRF78" s="2"/>
      <c r="LRG78" s="2"/>
      <c r="LRH78" s="2"/>
      <c r="LRI78" s="2"/>
      <c r="LRJ78" s="2"/>
      <c r="LRK78" s="2"/>
      <c r="LRL78" s="2"/>
      <c r="LRM78" s="2"/>
      <c r="LRN78" s="2"/>
      <c r="LRO78" s="2"/>
      <c r="LRP78" s="2"/>
      <c r="LRQ78" s="2"/>
      <c r="LRR78" s="2"/>
      <c r="LRS78" s="2"/>
      <c r="LRT78" s="2"/>
      <c r="LRU78" s="2"/>
      <c r="LRV78" s="2"/>
      <c r="LRW78" s="2"/>
      <c r="LRX78" s="2"/>
      <c r="LRY78" s="2"/>
      <c r="LRZ78" s="2"/>
      <c r="LSA78" s="2"/>
      <c r="LSB78" s="2"/>
      <c r="LSC78" s="2"/>
      <c r="LSD78" s="2"/>
      <c r="LSE78" s="2"/>
      <c r="LSF78" s="2"/>
      <c r="LSG78" s="2"/>
      <c r="LSH78" s="2"/>
      <c r="LSI78" s="2"/>
      <c r="LSJ78" s="2"/>
      <c r="LSK78" s="2"/>
      <c r="LSL78" s="2"/>
      <c r="LSM78" s="2"/>
      <c r="LSN78" s="2"/>
      <c r="LSO78" s="2"/>
      <c r="LSP78" s="2"/>
      <c r="LSQ78" s="2"/>
      <c r="LSR78" s="2"/>
      <c r="LSS78" s="2"/>
      <c r="LST78" s="2"/>
      <c r="LSU78" s="2"/>
      <c r="LSV78" s="2"/>
      <c r="LSW78" s="2"/>
      <c r="LSX78" s="2"/>
      <c r="LSY78" s="2"/>
      <c r="LSZ78" s="2"/>
      <c r="LTA78" s="2"/>
      <c r="LTB78" s="2"/>
      <c r="LTC78" s="2"/>
      <c r="LTD78" s="2"/>
      <c r="LTE78" s="2"/>
      <c r="LTF78" s="2"/>
      <c r="LTG78" s="2"/>
      <c r="LTH78" s="2"/>
      <c r="LTI78" s="2"/>
      <c r="LTJ78" s="2"/>
      <c r="LTK78" s="2"/>
      <c r="LTL78" s="2"/>
      <c r="LTM78" s="2"/>
      <c r="LTN78" s="2"/>
      <c r="LTO78" s="2"/>
      <c r="LTP78" s="2"/>
      <c r="LTQ78" s="2"/>
      <c r="LTR78" s="2"/>
      <c r="LTS78" s="2"/>
      <c r="LTT78" s="2"/>
      <c r="LTU78" s="2"/>
      <c r="LTV78" s="2"/>
      <c r="LTW78" s="2"/>
      <c r="LTX78" s="2"/>
      <c r="LTY78" s="2"/>
      <c r="LTZ78" s="2"/>
      <c r="LUA78" s="2"/>
      <c r="LUB78" s="2"/>
      <c r="LUC78" s="2"/>
      <c r="LUD78" s="2"/>
      <c r="LUE78" s="2"/>
      <c r="LUF78" s="2"/>
      <c r="LUG78" s="2"/>
      <c r="LUH78" s="2"/>
      <c r="LUI78" s="2"/>
      <c r="LUJ78" s="2"/>
      <c r="LUK78" s="2"/>
      <c r="LUL78" s="2"/>
      <c r="LUM78" s="2"/>
      <c r="LUN78" s="2"/>
      <c r="LUO78" s="2"/>
      <c r="LUP78" s="2"/>
      <c r="LUQ78" s="2"/>
      <c r="LUR78" s="2"/>
      <c r="LUS78" s="2"/>
      <c r="LUT78" s="2"/>
      <c r="LUU78" s="2"/>
      <c r="LUV78" s="2"/>
      <c r="LUW78" s="2"/>
      <c r="LUX78" s="2"/>
      <c r="LUY78" s="2"/>
      <c r="LUZ78" s="2"/>
      <c r="LVA78" s="2"/>
      <c r="LVB78" s="2"/>
      <c r="LVC78" s="2"/>
      <c r="LVD78" s="2"/>
      <c r="LVE78" s="2"/>
      <c r="LVF78" s="2"/>
      <c r="LVG78" s="2"/>
      <c r="LVH78" s="2"/>
      <c r="LVI78" s="2"/>
      <c r="LVJ78" s="2"/>
      <c r="LVK78" s="2"/>
      <c r="LVL78" s="2"/>
      <c r="LVM78" s="2"/>
      <c r="LVN78" s="2"/>
      <c r="LVO78" s="2"/>
      <c r="LVP78" s="2"/>
      <c r="LVQ78" s="2"/>
      <c r="LVR78" s="2"/>
      <c r="LVS78" s="2"/>
      <c r="LVT78" s="2"/>
      <c r="LVU78" s="2"/>
      <c r="LVV78" s="2"/>
      <c r="LVW78" s="2"/>
      <c r="LVX78" s="2"/>
      <c r="LVY78" s="2"/>
      <c r="LVZ78" s="2"/>
      <c r="LWA78" s="2"/>
      <c r="LWB78" s="2"/>
      <c r="LWC78" s="2"/>
      <c r="LWD78" s="2"/>
      <c r="LWE78" s="2"/>
      <c r="LWF78" s="2"/>
      <c r="LWG78" s="2"/>
      <c r="LWH78" s="2"/>
      <c r="LWI78" s="2"/>
      <c r="LWJ78" s="2"/>
      <c r="LWK78" s="2"/>
      <c r="LWL78" s="2"/>
      <c r="LWM78" s="2"/>
      <c r="LWN78" s="2"/>
      <c r="LWO78" s="2"/>
      <c r="LWP78" s="2"/>
      <c r="LWQ78" s="2"/>
      <c r="LWR78" s="2"/>
      <c r="LWS78" s="2"/>
      <c r="LWT78" s="2"/>
      <c r="LWU78" s="2"/>
      <c r="LWV78" s="2"/>
      <c r="LWW78" s="2"/>
      <c r="LWX78" s="2"/>
      <c r="LWY78" s="2"/>
      <c r="LWZ78" s="2"/>
      <c r="LXA78" s="2"/>
      <c r="LXB78" s="2"/>
      <c r="LXC78" s="2"/>
      <c r="LXD78" s="2"/>
      <c r="LXE78" s="2"/>
      <c r="LXF78" s="2"/>
      <c r="LXG78" s="2"/>
      <c r="LXH78" s="2"/>
      <c r="LXI78" s="2"/>
      <c r="LXJ78" s="2"/>
      <c r="LXK78" s="2"/>
      <c r="LXL78" s="2"/>
      <c r="LXM78" s="2"/>
      <c r="LXN78" s="2"/>
      <c r="LXO78" s="2"/>
      <c r="LXP78" s="2"/>
      <c r="LXQ78" s="2"/>
      <c r="LXR78" s="2"/>
      <c r="LXS78" s="2"/>
      <c r="LXT78" s="2"/>
      <c r="LXU78" s="2"/>
      <c r="LXV78" s="2"/>
      <c r="LXW78" s="2"/>
      <c r="LXX78" s="2"/>
      <c r="LXY78" s="2"/>
      <c r="LXZ78" s="2"/>
      <c r="LYA78" s="2"/>
      <c r="LYB78" s="2"/>
      <c r="LYC78" s="2"/>
      <c r="LYD78" s="2"/>
      <c r="LYE78" s="2"/>
      <c r="LYF78" s="2"/>
      <c r="LYG78" s="2"/>
      <c r="LYH78" s="2"/>
      <c r="LYI78" s="2"/>
      <c r="LYJ78" s="2"/>
      <c r="LYK78" s="2"/>
      <c r="LYL78" s="2"/>
      <c r="LYM78" s="2"/>
      <c r="LYN78" s="2"/>
      <c r="LYO78" s="2"/>
      <c r="LYP78" s="2"/>
      <c r="LYQ78" s="2"/>
      <c r="LYR78" s="2"/>
      <c r="LYS78" s="2"/>
      <c r="LYT78" s="2"/>
      <c r="LYU78" s="2"/>
      <c r="LYV78" s="2"/>
      <c r="LYW78" s="2"/>
      <c r="LYX78" s="2"/>
      <c r="LYY78" s="2"/>
      <c r="LYZ78" s="2"/>
      <c r="LZA78" s="2"/>
      <c r="LZB78" s="2"/>
      <c r="LZC78" s="2"/>
      <c r="LZD78" s="2"/>
      <c r="LZE78" s="2"/>
      <c r="LZF78" s="2"/>
      <c r="LZG78" s="2"/>
      <c r="LZH78" s="2"/>
      <c r="LZI78" s="2"/>
      <c r="LZJ78" s="2"/>
      <c r="LZK78" s="2"/>
      <c r="LZL78" s="2"/>
      <c r="LZM78" s="2"/>
      <c r="LZN78" s="2"/>
      <c r="LZO78" s="2"/>
      <c r="LZP78" s="2"/>
      <c r="LZQ78" s="2"/>
      <c r="LZR78" s="2"/>
      <c r="LZS78" s="2"/>
      <c r="LZT78" s="2"/>
      <c r="LZU78" s="2"/>
      <c r="LZV78" s="2"/>
      <c r="LZW78" s="2"/>
      <c r="LZX78" s="2"/>
      <c r="LZY78" s="2"/>
      <c r="LZZ78" s="2"/>
      <c r="MAA78" s="2"/>
      <c r="MAB78" s="2"/>
      <c r="MAC78" s="2"/>
      <c r="MAD78" s="2"/>
      <c r="MAE78" s="2"/>
      <c r="MAF78" s="2"/>
      <c r="MAG78" s="2"/>
      <c r="MAH78" s="2"/>
      <c r="MAI78" s="2"/>
      <c r="MAJ78" s="2"/>
      <c r="MAK78" s="2"/>
      <c r="MAL78" s="2"/>
      <c r="MAM78" s="2"/>
      <c r="MAN78" s="2"/>
      <c r="MAO78" s="2"/>
      <c r="MAP78" s="2"/>
      <c r="MAQ78" s="2"/>
      <c r="MAR78" s="2"/>
      <c r="MAS78" s="2"/>
      <c r="MAT78" s="2"/>
      <c r="MAU78" s="2"/>
      <c r="MAV78" s="2"/>
      <c r="MAW78" s="2"/>
      <c r="MAX78" s="2"/>
      <c r="MAY78" s="2"/>
      <c r="MAZ78" s="2"/>
      <c r="MBA78" s="2"/>
      <c r="MBB78" s="2"/>
      <c r="MBC78" s="2"/>
      <c r="MBD78" s="2"/>
      <c r="MBE78" s="2"/>
      <c r="MBF78" s="2"/>
      <c r="MBG78" s="2"/>
      <c r="MBH78" s="2"/>
      <c r="MBI78" s="2"/>
      <c r="MBJ78" s="2"/>
      <c r="MBK78" s="2"/>
      <c r="MBL78" s="2"/>
      <c r="MBM78" s="2"/>
      <c r="MBN78" s="2"/>
      <c r="MBO78" s="2"/>
      <c r="MBP78" s="2"/>
      <c r="MBQ78" s="2"/>
      <c r="MBR78" s="2"/>
      <c r="MBS78" s="2"/>
      <c r="MBT78" s="2"/>
      <c r="MBU78" s="2"/>
      <c r="MBV78" s="2"/>
      <c r="MBW78" s="2"/>
      <c r="MBX78" s="2"/>
      <c r="MBY78" s="2"/>
      <c r="MBZ78" s="2"/>
      <c r="MCA78" s="2"/>
      <c r="MCB78" s="2"/>
      <c r="MCC78" s="2"/>
      <c r="MCD78" s="2"/>
      <c r="MCE78" s="2"/>
      <c r="MCF78" s="2"/>
      <c r="MCG78" s="2"/>
      <c r="MCH78" s="2"/>
      <c r="MCI78" s="2"/>
      <c r="MCJ78" s="2"/>
      <c r="MCK78" s="2"/>
      <c r="MCL78" s="2"/>
      <c r="MCM78" s="2"/>
      <c r="MCN78" s="2"/>
      <c r="MCO78" s="2"/>
      <c r="MCP78" s="2"/>
      <c r="MCQ78" s="2"/>
      <c r="MCR78" s="2"/>
      <c r="MCS78" s="2"/>
      <c r="MCT78" s="2"/>
      <c r="MCU78" s="2"/>
      <c r="MCV78" s="2"/>
      <c r="MCW78" s="2"/>
      <c r="MCX78" s="2"/>
      <c r="MCY78" s="2"/>
      <c r="MCZ78" s="2"/>
      <c r="MDA78" s="2"/>
      <c r="MDB78" s="2"/>
      <c r="MDC78" s="2"/>
      <c r="MDD78" s="2"/>
      <c r="MDE78" s="2"/>
      <c r="MDF78" s="2"/>
      <c r="MDG78" s="2"/>
      <c r="MDH78" s="2"/>
      <c r="MDI78" s="2"/>
      <c r="MDJ78" s="2"/>
      <c r="MDK78" s="2"/>
      <c r="MDL78" s="2"/>
      <c r="MDM78" s="2"/>
      <c r="MDN78" s="2"/>
      <c r="MDO78" s="2"/>
      <c r="MDP78" s="2"/>
      <c r="MDQ78" s="2"/>
      <c r="MDR78" s="2"/>
      <c r="MDS78" s="2"/>
      <c r="MDT78" s="2"/>
      <c r="MDU78" s="2"/>
      <c r="MDV78" s="2"/>
      <c r="MDW78" s="2"/>
      <c r="MDX78" s="2"/>
      <c r="MDY78" s="2"/>
      <c r="MDZ78" s="2"/>
      <c r="MEA78" s="2"/>
      <c r="MEB78" s="2"/>
      <c r="MEC78" s="2"/>
      <c r="MED78" s="2"/>
      <c r="MEE78" s="2"/>
      <c r="MEF78" s="2"/>
      <c r="MEG78" s="2"/>
      <c r="MEH78" s="2"/>
      <c r="MEI78" s="2"/>
      <c r="MEJ78" s="2"/>
      <c r="MEK78" s="2"/>
      <c r="MEL78" s="2"/>
      <c r="MEM78" s="2"/>
      <c r="MEN78" s="2"/>
      <c r="MEO78" s="2"/>
      <c r="MEP78" s="2"/>
      <c r="MEQ78" s="2"/>
      <c r="MER78" s="2"/>
      <c r="MES78" s="2"/>
      <c r="MET78" s="2"/>
      <c r="MEU78" s="2"/>
      <c r="MEV78" s="2"/>
      <c r="MEW78" s="2"/>
      <c r="MEX78" s="2"/>
      <c r="MEY78" s="2"/>
      <c r="MEZ78" s="2"/>
      <c r="MFA78" s="2"/>
      <c r="MFB78" s="2"/>
      <c r="MFC78" s="2"/>
      <c r="MFD78" s="2"/>
      <c r="MFE78" s="2"/>
      <c r="MFF78" s="2"/>
      <c r="MFG78" s="2"/>
      <c r="MFH78" s="2"/>
      <c r="MFI78" s="2"/>
      <c r="MFJ78" s="2"/>
      <c r="MFK78" s="2"/>
      <c r="MFL78" s="2"/>
      <c r="MFM78" s="2"/>
      <c r="MFN78" s="2"/>
      <c r="MFO78" s="2"/>
      <c r="MFP78" s="2"/>
      <c r="MFQ78" s="2"/>
      <c r="MFR78" s="2"/>
      <c r="MFS78" s="2"/>
      <c r="MFT78" s="2"/>
      <c r="MFU78" s="2"/>
      <c r="MFV78" s="2"/>
      <c r="MFW78" s="2"/>
      <c r="MFX78" s="2"/>
      <c r="MFY78" s="2"/>
      <c r="MFZ78" s="2"/>
      <c r="MGA78" s="2"/>
      <c r="MGB78" s="2"/>
      <c r="MGC78" s="2"/>
      <c r="MGD78" s="2"/>
      <c r="MGE78" s="2"/>
      <c r="MGF78" s="2"/>
      <c r="MGG78" s="2"/>
      <c r="MGH78" s="2"/>
      <c r="MGI78" s="2"/>
      <c r="MGJ78" s="2"/>
      <c r="MGK78" s="2"/>
      <c r="MGL78" s="2"/>
      <c r="MGM78" s="2"/>
      <c r="MGN78" s="2"/>
      <c r="MGO78" s="2"/>
      <c r="MGP78" s="2"/>
      <c r="MGQ78" s="2"/>
      <c r="MGR78" s="2"/>
      <c r="MGS78" s="2"/>
      <c r="MGT78" s="2"/>
      <c r="MGU78" s="2"/>
      <c r="MGV78" s="2"/>
      <c r="MGW78" s="2"/>
      <c r="MGX78" s="2"/>
      <c r="MGY78" s="2"/>
      <c r="MGZ78" s="2"/>
      <c r="MHA78" s="2"/>
      <c r="MHB78" s="2"/>
      <c r="MHC78" s="2"/>
      <c r="MHD78" s="2"/>
      <c r="MHE78" s="2"/>
      <c r="MHF78" s="2"/>
      <c r="MHG78" s="2"/>
      <c r="MHH78" s="2"/>
      <c r="MHI78" s="2"/>
      <c r="MHJ78" s="2"/>
      <c r="MHK78" s="2"/>
      <c r="MHL78" s="2"/>
      <c r="MHM78" s="2"/>
      <c r="MHN78" s="2"/>
      <c r="MHO78" s="2"/>
      <c r="MHP78" s="2"/>
      <c r="MHQ78" s="2"/>
      <c r="MHR78" s="2"/>
      <c r="MHS78" s="2"/>
      <c r="MHT78" s="2"/>
      <c r="MHU78" s="2"/>
      <c r="MHV78" s="2"/>
      <c r="MHW78" s="2"/>
      <c r="MHX78" s="2"/>
      <c r="MHY78" s="2"/>
      <c r="MHZ78" s="2"/>
      <c r="MIA78" s="2"/>
      <c r="MIB78" s="2"/>
      <c r="MIC78" s="2"/>
      <c r="MID78" s="2"/>
      <c r="MIE78" s="2"/>
      <c r="MIF78" s="2"/>
      <c r="MIG78" s="2"/>
      <c r="MIH78" s="2"/>
      <c r="MII78" s="2"/>
      <c r="MIJ78" s="2"/>
      <c r="MIK78" s="2"/>
      <c r="MIL78" s="2"/>
      <c r="MIM78" s="2"/>
      <c r="MIN78" s="2"/>
      <c r="MIO78" s="2"/>
      <c r="MIP78" s="2"/>
      <c r="MIQ78" s="2"/>
      <c r="MIR78" s="2"/>
      <c r="MIS78" s="2"/>
      <c r="MIT78" s="2"/>
      <c r="MIU78" s="2"/>
      <c r="MIV78" s="2"/>
      <c r="MIW78" s="2"/>
      <c r="MIX78" s="2"/>
      <c r="MIY78" s="2"/>
      <c r="MIZ78" s="2"/>
      <c r="MJA78" s="2"/>
      <c r="MJB78" s="2"/>
      <c r="MJC78" s="2"/>
      <c r="MJD78" s="2"/>
      <c r="MJE78" s="2"/>
      <c r="MJF78" s="2"/>
      <c r="MJG78" s="2"/>
      <c r="MJH78" s="2"/>
      <c r="MJI78" s="2"/>
      <c r="MJJ78" s="2"/>
      <c r="MJK78" s="2"/>
      <c r="MJL78" s="2"/>
      <c r="MJM78" s="2"/>
      <c r="MJN78" s="2"/>
      <c r="MJO78" s="2"/>
      <c r="MJP78" s="2"/>
      <c r="MJQ78" s="2"/>
      <c r="MJR78" s="2"/>
      <c r="MJS78" s="2"/>
      <c r="MJT78" s="2"/>
      <c r="MJU78" s="2"/>
      <c r="MJV78" s="2"/>
      <c r="MJW78" s="2"/>
      <c r="MJX78" s="2"/>
      <c r="MJY78" s="2"/>
      <c r="MJZ78" s="2"/>
      <c r="MKA78" s="2"/>
      <c r="MKB78" s="2"/>
      <c r="MKC78" s="2"/>
      <c r="MKD78" s="2"/>
      <c r="MKE78" s="2"/>
      <c r="MKF78" s="2"/>
      <c r="MKG78" s="2"/>
      <c r="MKH78" s="2"/>
      <c r="MKI78" s="2"/>
      <c r="MKJ78" s="2"/>
      <c r="MKK78" s="2"/>
      <c r="MKL78" s="2"/>
      <c r="MKM78" s="2"/>
      <c r="MKN78" s="2"/>
      <c r="MKO78" s="2"/>
      <c r="MKP78" s="2"/>
      <c r="MKQ78" s="2"/>
      <c r="MKR78" s="2"/>
      <c r="MKS78" s="2"/>
      <c r="MKT78" s="2"/>
      <c r="MKU78" s="2"/>
      <c r="MKV78" s="2"/>
      <c r="MKW78" s="2"/>
      <c r="MKX78" s="2"/>
      <c r="MKY78" s="2"/>
      <c r="MKZ78" s="2"/>
      <c r="MLA78" s="2"/>
      <c r="MLB78" s="2"/>
      <c r="MLC78" s="2"/>
      <c r="MLD78" s="2"/>
      <c r="MLE78" s="2"/>
      <c r="MLF78" s="2"/>
      <c r="MLG78" s="2"/>
      <c r="MLH78" s="2"/>
      <c r="MLI78" s="2"/>
      <c r="MLJ78" s="2"/>
      <c r="MLK78" s="2"/>
      <c r="MLL78" s="2"/>
      <c r="MLM78" s="2"/>
      <c r="MLN78" s="2"/>
      <c r="MLO78" s="2"/>
      <c r="MLP78" s="2"/>
      <c r="MLQ78" s="2"/>
      <c r="MLR78" s="2"/>
      <c r="MLS78" s="2"/>
      <c r="MLT78" s="2"/>
      <c r="MLU78" s="2"/>
      <c r="MLV78" s="2"/>
      <c r="MLW78" s="2"/>
      <c r="MLX78" s="2"/>
      <c r="MLY78" s="2"/>
      <c r="MLZ78" s="2"/>
      <c r="MMA78" s="2"/>
      <c r="MMB78" s="2"/>
      <c r="MMC78" s="2"/>
      <c r="MMD78" s="2"/>
      <c r="MME78" s="2"/>
      <c r="MMF78" s="2"/>
      <c r="MMG78" s="2"/>
      <c r="MMH78" s="2"/>
      <c r="MMI78" s="2"/>
      <c r="MMJ78" s="2"/>
      <c r="MMK78" s="2"/>
      <c r="MML78" s="2"/>
      <c r="MMM78" s="2"/>
      <c r="MMN78" s="2"/>
      <c r="MMO78" s="2"/>
      <c r="MMP78" s="2"/>
      <c r="MMQ78" s="2"/>
      <c r="MMR78" s="2"/>
      <c r="MMS78" s="2"/>
      <c r="MMT78" s="2"/>
      <c r="MMU78" s="2"/>
      <c r="MMV78" s="2"/>
      <c r="MMW78" s="2"/>
      <c r="MMX78" s="2"/>
      <c r="MMY78" s="2"/>
      <c r="MMZ78" s="2"/>
      <c r="MNA78" s="2"/>
      <c r="MNB78" s="2"/>
      <c r="MNC78" s="2"/>
      <c r="MND78" s="2"/>
      <c r="MNE78" s="2"/>
      <c r="MNF78" s="2"/>
      <c r="MNG78" s="2"/>
      <c r="MNH78" s="2"/>
      <c r="MNI78" s="2"/>
      <c r="MNJ78" s="2"/>
      <c r="MNK78" s="2"/>
      <c r="MNL78" s="2"/>
      <c r="MNM78" s="2"/>
      <c r="MNN78" s="2"/>
      <c r="MNO78" s="2"/>
      <c r="MNP78" s="2"/>
      <c r="MNQ78" s="2"/>
      <c r="MNR78" s="2"/>
      <c r="MNS78" s="2"/>
      <c r="MNT78" s="2"/>
      <c r="MNU78" s="2"/>
      <c r="MNV78" s="2"/>
      <c r="MNW78" s="2"/>
      <c r="MNX78" s="2"/>
      <c r="MNY78" s="2"/>
      <c r="MNZ78" s="2"/>
      <c r="MOA78" s="2"/>
      <c r="MOB78" s="2"/>
      <c r="MOC78" s="2"/>
      <c r="MOD78" s="2"/>
      <c r="MOE78" s="2"/>
      <c r="MOF78" s="2"/>
      <c r="MOG78" s="2"/>
      <c r="MOH78" s="2"/>
      <c r="MOI78" s="2"/>
      <c r="MOJ78" s="2"/>
      <c r="MOK78" s="2"/>
      <c r="MOL78" s="2"/>
      <c r="MOM78" s="2"/>
      <c r="MON78" s="2"/>
      <c r="MOO78" s="2"/>
      <c r="MOP78" s="2"/>
      <c r="MOQ78" s="2"/>
      <c r="MOR78" s="2"/>
      <c r="MOS78" s="2"/>
      <c r="MOT78" s="2"/>
      <c r="MOU78" s="2"/>
      <c r="MOV78" s="2"/>
      <c r="MOW78" s="2"/>
      <c r="MOX78" s="2"/>
      <c r="MOY78" s="2"/>
      <c r="MOZ78" s="2"/>
      <c r="MPA78" s="2"/>
      <c r="MPB78" s="2"/>
      <c r="MPC78" s="2"/>
      <c r="MPD78" s="2"/>
      <c r="MPE78" s="2"/>
      <c r="MPF78" s="2"/>
      <c r="MPG78" s="2"/>
      <c r="MPH78" s="2"/>
      <c r="MPI78" s="2"/>
      <c r="MPJ78" s="2"/>
      <c r="MPK78" s="2"/>
      <c r="MPL78" s="2"/>
      <c r="MPM78" s="2"/>
      <c r="MPN78" s="2"/>
      <c r="MPO78" s="2"/>
      <c r="MPP78" s="2"/>
      <c r="MPQ78" s="2"/>
      <c r="MPR78" s="2"/>
      <c r="MPS78" s="2"/>
      <c r="MPT78" s="2"/>
      <c r="MPU78" s="2"/>
      <c r="MPV78" s="2"/>
      <c r="MPW78" s="2"/>
      <c r="MPX78" s="2"/>
      <c r="MPY78" s="2"/>
      <c r="MPZ78" s="2"/>
      <c r="MQA78" s="2"/>
      <c r="MQB78" s="2"/>
      <c r="MQC78" s="2"/>
      <c r="MQD78" s="2"/>
      <c r="MQE78" s="2"/>
      <c r="MQF78" s="2"/>
      <c r="MQG78" s="2"/>
      <c r="MQH78" s="2"/>
      <c r="MQI78" s="2"/>
      <c r="MQJ78" s="2"/>
      <c r="MQK78" s="2"/>
      <c r="MQL78" s="2"/>
      <c r="MQM78" s="2"/>
      <c r="MQN78" s="2"/>
      <c r="MQO78" s="2"/>
      <c r="MQP78" s="2"/>
      <c r="MQQ78" s="2"/>
      <c r="MQR78" s="2"/>
      <c r="MQS78" s="2"/>
      <c r="MQT78" s="2"/>
      <c r="MQU78" s="2"/>
      <c r="MQV78" s="2"/>
      <c r="MQW78" s="2"/>
      <c r="MQX78" s="2"/>
      <c r="MQY78" s="2"/>
      <c r="MQZ78" s="2"/>
      <c r="MRA78" s="2"/>
      <c r="MRB78" s="2"/>
      <c r="MRC78" s="2"/>
      <c r="MRD78" s="2"/>
      <c r="MRE78" s="2"/>
      <c r="MRF78" s="2"/>
      <c r="MRG78" s="2"/>
      <c r="MRH78" s="2"/>
      <c r="MRI78" s="2"/>
      <c r="MRJ78" s="2"/>
      <c r="MRK78" s="2"/>
      <c r="MRL78" s="2"/>
      <c r="MRM78" s="2"/>
      <c r="MRN78" s="2"/>
      <c r="MRO78" s="2"/>
      <c r="MRP78" s="2"/>
      <c r="MRQ78" s="2"/>
      <c r="MRR78" s="2"/>
      <c r="MRS78" s="2"/>
      <c r="MRT78" s="2"/>
      <c r="MRU78" s="2"/>
      <c r="MRV78" s="2"/>
      <c r="MRW78" s="2"/>
      <c r="MRX78" s="2"/>
      <c r="MRY78" s="2"/>
      <c r="MRZ78" s="2"/>
      <c r="MSA78" s="2"/>
      <c r="MSB78" s="2"/>
      <c r="MSC78" s="2"/>
      <c r="MSD78" s="2"/>
      <c r="MSE78" s="2"/>
      <c r="MSF78" s="2"/>
      <c r="MSG78" s="2"/>
      <c r="MSH78" s="2"/>
      <c r="MSI78" s="2"/>
      <c r="MSJ78" s="2"/>
      <c r="MSK78" s="2"/>
      <c r="MSL78" s="2"/>
      <c r="MSM78" s="2"/>
      <c r="MSN78" s="2"/>
      <c r="MSO78" s="2"/>
      <c r="MSP78" s="2"/>
      <c r="MSQ78" s="2"/>
      <c r="MSR78" s="2"/>
      <c r="MSS78" s="2"/>
      <c r="MST78" s="2"/>
      <c r="MSU78" s="2"/>
      <c r="MSV78" s="2"/>
      <c r="MSW78" s="2"/>
      <c r="MSX78" s="2"/>
      <c r="MSY78" s="2"/>
      <c r="MSZ78" s="2"/>
      <c r="MTA78" s="2"/>
      <c r="MTB78" s="2"/>
      <c r="MTC78" s="2"/>
      <c r="MTD78" s="2"/>
      <c r="MTE78" s="2"/>
      <c r="MTF78" s="2"/>
      <c r="MTG78" s="2"/>
      <c r="MTH78" s="2"/>
      <c r="MTI78" s="2"/>
      <c r="MTJ78" s="2"/>
      <c r="MTK78" s="2"/>
      <c r="MTL78" s="2"/>
      <c r="MTM78" s="2"/>
      <c r="MTN78" s="2"/>
      <c r="MTO78" s="2"/>
      <c r="MTP78" s="2"/>
      <c r="MTQ78" s="2"/>
      <c r="MTR78" s="2"/>
      <c r="MTS78" s="2"/>
      <c r="MTT78" s="2"/>
      <c r="MTU78" s="2"/>
      <c r="MTV78" s="2"/>
      <c r="MTW78" s="2"/>
      <c r="MTX78" s="2"/>
      <c r="MTY78" s="2"/>
      <c r="MTZ78" s="2"/>
      <c r="MUA78" s="2"/>
      <c r="MUB78" s="2"/>
      <c r="MUC78" s="2"/>
      <c r="MUD78" s="2"/>
      <c r="MUE78" s="2"/>
      <c r="MUF78" s="2"/>
      <c r="MUG78" s="2"/>
      <c r="MUH78" s="2"/>
      <c r="MUI78" s="2"/>
      <c r="MUJ78" s="2"/>
      <c r="MUK78" s="2"/>
      <c r="MUL78" s="2"/>
      <c r="MUM78" s="2"/>
      <c r="MUN78" s="2"/>
      <c r="MUO78" s="2"/>
      <c r="MUP78" s="2"/>
      <c r="MUQ78" s="2"/>
      <c r="MUR78" s="2"/>
      <c r="MUS78" s="2"/>
      <c r="MUT78" s="2"/>
      <c r="MUU78" s="2"/>
      <c r="MUV78" s="2"/>
      <c r="MUW78" s="2"/>
      <c r="MUX78" s="2"/>
      <c r="MUY78" s="2"/>
      <c r="MUZ78" s="2"/>
      <c r="MVA78" s="2"/>
      <c r="MVB78" s="2"/>
      <c r="MVC78" s="2"/>
      <c r="MVD78" s="2"/>
      <c r="MVE78" s="2"/>
      <c r="MVF78" s="2"/>
      <c r="MVG78" s="2"/>
      <c r="MVH78" s="2"/>
      <c r="MVI78" s="2"/>
      <c r="MVJ78" s="2"/>
      <c r="MVK78" s="2"/>
      <c r="MVL78" s="2"/>
      <c r="MVM78" s="2"/>
      <c r="MVN78" s="2"/>
      <c r="MVO78" s="2"/>
      <c r="MVP78" s="2"/>
      <c r="MVQ78" s="2"/>
      <c r="MVR78" s="2"/>
      <c r="MVS78" s="2"/>
      <c r="MVT78" s="2"/>
      <c r="MVU78" s="2"/>
      <c r="MVV78" s="2"/>
      <c r="MVW78" s="2"/>
      <c r="MVX78" s="2"/>
      <c r="MVY78" s="2"/>
      <c r="MVZ78" s="2"/>
      <c r="MWA78" s="2"/>
      <c r="MWB78" s="2"/>
      <c r="MWC78" s="2"/>
      <c r="MWD78" s="2"/>
      <c r="MWE78" s="2"/>
      <c r="MWF78" s="2"/>
      <c r="MWG78" s="2"/>
      <c r="MWH78" s="2"/>
      <c r="MWI78" s="2"/>
      <c r="MWJ78" s="2"/>
      <c r="MWK78" s="2"/>
      <c r="MWL78" s="2"/>
      <c r="MWM78" s="2"/>
      <c r="MWN78" s="2"/>
      <c r="MWO78" s="2"/>
      <c r="MWP78" s="2"/>
      <c r="MWQ78" s="2"/>
      <c r="MWR78" s="2"/>
      <c r="MWS78" s="2"/>
      <c r="MWT78" s="2"/>
      <c r="MWU78" s="2"/>
      <c r="MWV78" s="2"/>
      <c r="MWW78" s="2"/>
      <c r="MWX78" s="2"/>
      <c r="MWY78" s="2"/>
      <c r="MWZ78" s="2"/>
      <c r="MXA78" s="2"/>
      <c r="MXB78" s="2"/>
      <c r="MXC78" s="2"/>
      <c r="MXD78" s="2"/>
      <c r="MXE78" s="2"/>
      <c r="MXF78" s="2"/>
      <c r="MXG78" s="2"/>
      <c r="MXH78" s="2"/>
      <c r="MXI78" s="2"/>
      <c r="MXJ78" s="2"/>
      <c r="MXK78" s="2"/>
      <c r="MXL78" s="2"/>
      <c r="MXM78" s="2"/>
      <c r="MXN78" s="2"/>
      <c r="MXO78" s="2"/>
      <c r="MXP78" s="2"/>
      <c r="MXQ78" s="2"/>
      <c r="MXR78" s="2"/>
      <c r="MXS78" s="2"/>
      <c r="MXT78" s="2"/>
      <c r="MXU78" s="2"/>
      <c r="MXV78" s="2"/>
      <c r="MXW78" s="2"/>
      <c r="MXX78" s="2"/>
      <c r="MXY78" s="2"/>
      <c r="MXZ78" s="2"/>
      <c r="MYA78" s="2"/>
      <c r="MYB78" s="2"/>
      <c r="MYC78" s="2"/>
      <c r="MYD78" s="2"/>
      <c r="MYE78" s="2"/>
      <c r="MYF78" s="2"/>
      <c r="MYG78" s="2"/>
      <c r="MYH78" s="2"/>
      <c r="MYI78" s="2"/>
      <c r="MYJ78" s="2"/>
      <c r="MYK78" s="2"/>
      <c r="MYL78" s="2"/>
      <c r="MYM78" s="2"/>
      <c r="MYN78" s="2"/>
      <c r="MYO78" s="2"/>
      <c r="MYP78" s="2"/>
      <c r="MYQ78" s="2"/>
      <c r="MYR78" s="2"/>
      <c r="MYS78" s="2"/>
      <c r="MYT78" s="2"/>
      <c r="MYU78" s="2"/>
      <c r="MYV78" s="2"/>
      <c r="MYW78" s="2"/>
      <c r="MYX78" s="2"/>
      <c r="MYY78" s="2"/>
      <c r="MYZ78" s="2"/>
      <c r="MZA78" s="2"/>
      <c r="MZB78" s="2"/>
      <c r="MZC78" s="2"/>
      <c r="MZD78" s="2"/>
      <c r="MZE78" s="2"/>
      <c r="MZF78" s="2"/>
      <c r="MZG78" s="2"/>
      <c r="MZH78" s="2"/>
      <c r="MZI78" s="2"/>
      <c r="MZJ78" s="2"/>
      <c r="MZK78" s="2"/>
      <c r="MZL78" s="2"/>
      <c r="MZM78" s="2"/>
      <c r="MZN78" s="2"/>
      <c r="MZO78" s="2"/>
      <c r="MZP78" s="2"/>
      <c r="MZQ78" s="2"/>
      <c r="MZR78" s="2"/>
      <c r="MZS78" s="2"/>
      <c r="MZT78" s="2"/>
      <c r="MZU78" s="2"/>
      <c r="MZV78" s="2"/>
      <c r="MZW78" s="2"/>
      <c r="MZX78" s="2"/>
      <c r="MZY78" s="2"/>
      <c r="MZZ78" s="2"/>
      <c r="NAA78" s="2"/>
      <c r="NAB78" s="2"/>
      <c r="NAC78" s="2"/>
      <c r="NAD78" s="2"/>
      <c r="NAE78" s="2"/>
      <c r="NAF78" s="2"/>
      <c r="NAG78" s="2"/>
      <c r="NAH78" s="2"/>
      <c r="NAI78" s="2"/>
      <c r="NAJ78" s="2"/>
      <c r="NAK78" s="2"/>
      <c r="NAL78" s="2"/>
      <c r="NAM78" s="2"/>
      <c r="NAN78" s="2"/>
      <c r="NAO78" s="2"/>
      <c r="NAP78" s="2"/>
      <c r="NAQ78" s="2"/>
      <c r="NAR78" s="2"/>
      <c r="NAS78" s="2"/>
      <c r="NAT78" s="2"/>
      <c r="NAU78" s="2"/>
      <c r="NAV78" s="2"/>
      <c r="NAW78" s="2"/>
      <c r="NAX78" s="2"/>
      <c r="NAY78" s="2"/>
      <c r="NAZ78" s="2"/>
      <c r="NBA78" s="2"/>
      <c r="NBB78" s="2"/>
      <c r="NBC78" s="2"/>
      <c r="NBD78" s="2"/>
      <c r="NBE78" s="2"/>
      <c r="NBF78" s="2"/>
      <c r="NBG78" s="2"/>
      <c r="NBH78" s="2"/>
      <c r="NBI78" s="2"/>
      <c r="NBJ78" s="2"/>
      <c r="NBK78" s="2"/>
      <c r="NBL78" s="2"/>
      <c r="NBM78" s="2"/>
      <c r="NBN78" s="2"/>
      <c r="NBO78" s="2"/>
      <c r="NBP78" s="2"/>
      <c r="NBQ78" s="2"/>
      <c r="NBR78" s="2"/>
      <c r="NBS78" s="2"/>
      <c r="NBT78" s="2"/>
      <c r="NBU78" s="2"/>
      <c r="NBV78" s="2"/>
      <c r="NBW78" s="2"/>
      <c r="NBX78" s="2"/>
      <c r="NBY78" s="2"/>
      <c r="NBZ78" s="2"/>
      <c r="NCA78" s="2"/>
      <c r="NCB78" s="2"/>
      <c r="NCC78" s="2"/>
      <c r="NCD78" s="2"/>
      <c r="NCE78" s="2"/>
      <c r="NCF78" s="2"/>
      <c r="NCG78" s="2"/>
      <c r="NCH78" s="2"/>
      <c r="NCI78" s="2"/>
      <c r="NCJ78" s="2"/>
      <c r="NCK78" s="2"/>
      <c r="NCL78" s="2"/>
      <c r="NCM78" s="2"/>
      <c r="NCN78" s="2"/>
      <c r="NCO78" s="2"/>
      <c r="NCP78" s="2"/>
      <c r="NCQ78" s="2"/>
      <c r="NCR78" s="2"/>
      <c r="NCS78" s="2"/>
      <c r="NCT78" s="2"/>
      <c r="NCU78" s="2"/>
      <c r="NCV78" s="2"/>
      <c r="NCW78" s="2"/>
      <c r="NCX78" s="2"/>
      <c r="NCY78" s="2"/>
      <c r="NCZ78" s="2"/>
      <c r="NDA78" s="2"/>
      <c r="NDB78" s="2"/>
      <c r="NDC78" s="2"/>
      <c r="NDD78" s="2"/>
      <c r="NDE78" s="2"/>
      <c r="NDF78" s="2"/>
      <c r="NDG78" s="2"/>
      <c r="NDH78" s="2"/>
      <c r="NDI78" s="2"/>
      <c r="NDJ78" s="2"/>
      <c r="NDK78" s="2"/>
      <c r="NDL78" s="2"/>
      <c r="NDM78" s="2"/>
      <c r="NDN78" s="2"/>
      <c r="NDO78" s="2"/>
      <c r="NDP78" s="2"/>
      <c r="NDQ78" s="2"/>
      <c r="NDR78" s="2"/>
      <c r="NDS78" s="2"/>
      <c r="NDT78" s="2"/>
      <c r="NDU78" s="2"/>
      <c r="NDV78" s="2"/>
      <c r="NDW78" s="2"/>
      <c r="NDX78" s="2"/>
      <c r="NDY78" s="2"/>
      <c r="NDZ78" s="2"/>
      <c r="NEA78" s="2"/>
      <c r="NEB78" s="2"/>
      <c r="NEC78" s="2"/>
      <c r="NED78" s="2"/>
      <c r="NEE78" s="2"/>
      <c r="NEF78" s="2"/>
      <c r="NEG78" s="2"/>
      <c r="NEH78" s="2"/>
      <c r="NEI78" s="2"/>
      <c r="NEJ78" s="2"/>
      <c r="NEK78" s="2"/>
      <c r="NEL78" s="2"/>
      <c r="NEM78" s="2"/>
      <c r="NEN78" s="2"/>
      <c r="NEO78" s="2"/>
      <c r="NEP78" s="2"/>
      <c r="NEQ78" s="2"/>
      <c r="NER78" s="2"/>
      <c r="NES78" s="2"/>
      <c r="NET78" s="2"/>
      <c r="NEU78" s="2"/>
      <c r="NEV78" s="2"/>
      <c r="NEW78" s="2"/>
      <c r="NEX78" s="2"/>
      <c r="NEY78" s="2"/>
      <c r="NEZ78" s="2"/>
      <c r="NFA78" s="2"/>
      <c r="NFB78" s="2"/>
      <c r="NFC78" s="2"/>
      <c r="NFD78" s="2"/>
      <c r="NFE78" s="2"/>
      <c r="NFF78" s="2"/>
      <c r="NFG78" s="2"/>
      <c r="NFH78" s="2"/>
      <c r="NFI78" s="2"/>
      <c r="NFJ78" s="2"/>
      <c r="NFK78" s="2"/>
      <c r="NFL78" s="2"/>
      <c r="NFM78" s="2"/>
      <c r="NFN78" s="2"/>
      <c r="NFO78" s="2"/>
      <c r="NFP78" s="2"/>
      <c r="NFQ78" s="2"/>
      <c r="NFR78" s="2"/>
      <c r="NFS78" s="2"/>
      <c r="NFT78" s="2"/>
      <c r="NFU78" s="2"/>
      <c r="NFV78" s="2"/>
      <c r="NFW78" s="2"/>
      <c r="NFX78" s="2"/>
      <c r="NFY78" s="2"/>
      <c r="NFZ78" s="2"/>
      <c r="NGA78" s="2"/>
      <c r="NGB78" s="2"/>
      <c r="NGC78" s="2"/>
      <c r="NGD78" s="2"/>
      <c r="NGE78" s="2"/>
      <c r="NGF78" s="2"/>
      <c r="NGG78" s="2"/>
      <c r="NGH78" s="2"/>
      <c r="NGI78" s="2"/>
      <c r="NGJ78" s="2"/>
      <c r="NGK78" s="2"/>
      <c r="NGL78" s="2"/>
      <c r="NGM78" s="2"/>
      <c r="NGN78" s="2"/>
      <c r="NGO78" s="2"/>
      <c r="NGP78" s="2"/>
      <c r="NGQ78" s="2"/>
      <c r="NGR78" s="2"/>
      <c r="NGS78" s="2"/>
      <c r="NGT78" s="2"/>
      <c r="NGU78" s="2"/>
      <c r="NGV78" s="2"/>
      <c r="NGW78" s="2"/>
      <c r="NGX78" s="2"/>
      <c r="NGY78" s="2"/>
      <c r="NGZ78" s="2"/>
      <c r="NHA78" s="2"/>
      <c r="NHB78" s="2"/>
      <c r="NHC78" s="2"/>
      <c r="NHD78" s="2"/>
      <c r="NHE78" s="2"/>
      <c r="NHF78" s="2"/>
      <c r="NHG78" s="2"/>
      <c r="NHH78" s="2"/>
      <c r="NHI78" s="2"/>
      <c r="NHJ78" s="2"/>
      <c r="NHK78" s="2"/>
      <c r="NHL78" s="2"/>
      <c r="NHM78" s="2"/>
      <c r="NHN78" s="2"/>
      <c r="NHO78" s="2"/>
      <c r="NHP78" s="2"/>
      <c r="NHQ78" s="2"/>
      <c r="NHR78" s="2"/>
      <c r="NHS78" s="2"/>
      <c r="NHT78" s="2"/>
      <c r="NHU78" s="2"/>
      <c r="NHV78" s="2"/>
      <c r="NHW78" s="2"/>
      <c r="NHX78" s="2"/>
      <c r="NHY78" s="2"/>
      <c r="NHZ78" s="2"/>
      <c r="NIA78" s="2"/>
      <c r="NIB78" s="2"/>
      <c r="NIC78" s="2"/>
      <c r="NID78" s="2"/>
      <c r="NIE78" s="2"/>
      <c r="NIF78" s="2"/>
      <c r="NIG78" s="2"/>
      <c r="NIH78" s="2"/>
      <c r="NII78" s="2"/>
      <c r="NIJ78" s="2"/>
      <c r="NIK78" s="2"/>
      <c r="NIL78" s="2"/>
      <c r="NIM78" s="2"/>
      <c r="NIN78" s="2"/>
      <c r="NIO78" s="2"/>
      <c r="NIP78" s="2"/>
      <c r="NIQ78" s="2"/>
      <c r="NIR78" s="2"/>
      <c r="NIS78" s="2"/>
      <c r="NIT78" s="2"/>
      <c r="NIU78" s="2"/>
      <c r="NIV78" s="2"/>
      <c r="NIW78" s="2"/>
      <c r="NIX78" s="2"/>
      <c r="NIY78" s="2"/>
      <c r="NIZ78" s="2"/>
      <c r="NJA78" s="2"/>
      <c r="NJB78" s="2"/>
      <c r="NJC78" s="2"/>
      <c r="NJD78" s="2"/>
      <c r="NJE78" s="2"/>
      <c r="NJF78" s="2"/>
      <c r="NJG78" s="2"/>
      <c r="NJH78" s="2"/>
      <c r="NJI78" s="2"/>
      <c r="NJJ78" s="2"/>
      <c r="NJK78" s="2"/>
      <c r="NJL78" s="2"/>
      <c r="NJM78" s="2"/>
      <c r="NJN78" s="2"/>
      <c r="NJO78" s="2"/>
      <c r="NJP78" s="2"/>
      <c r="NJQ78" s="2"/>
      <c r="NJR78" s="2"/>
      <c r="NJS78" s="2"/>
      <c r="NJT78" s="2"/>
      <c r="NJU78" s="2"/>
      <c r="NJV78" s="2"/>
      <c r="NJW78" s="2"/>
      <c r="NJX78" s="2"/>
      <c r="NJY78" s="2"/>
      <c r="NJZ78" s="2"/>
      <c r="NKA78" s="2"/>
      <c r="NKB78" s="2"/>
      <c r="NKC78" s="2"/>
      <c r="NKD78" s="2"/>
      <c r="NKE78" s="2"/>
      <c r="NKF78" s="2"/>
      <c r="NKG78" s="2"/>
      <c r="NKH78" s="2"/>
      <c r="NKI78" s="2"/>
      <c r="NKJ78" s="2"/>
      <c r="NKK78" s="2"/>
      <c r="NKL78" s="2"/>
      <c r="NKM78" s="2"/>
      <c r="NKN78" s="2"/>
      <c r="NKO78" s="2"/>
      <c r="NKP78" s="2"/>
      <c r="NKQ78" s="2"/>
      <c r="NKR78" s="2"/>
      <c r="NKS78" s="2"/>
      <c r="NKT78" s="2"/>
      <c r="NKU78" s="2"/>
      <c r="NKV78" s="2"/>
      <c r="NKW78" s="2"/>
      <c r="NKX78" s="2"/>
      <c r="NKY78" s="2"/>
      <c r="NKZ78" s="2"/>
      <c r="NLA78" s="2"/>
      <c r="NLB78" s="2"/>
      <c r="NLC78" s="2"/>
      <c r="NLD78" s="2"/>
      <c r="NLE78" s="2"/>
      <c r="NLF78" s="2"/>
      <c r="NLG78" s="2"/>
      <c r="NLH78" s="2"/>
      <c r="NLI78" s="2"/>
      <c r="NLJ78" s="2"/>
      <c r="NLK78" s="2"/>
      <c r="NLL78" s="2"/>
      <c r="NLM78" s="2"/>
      <c r="NLN78" s="2"/>
      <c r="NLO78" s="2"/>
      <c r="NLP78" s="2"/>
      <c r="NLQ78" s="2"/>
      <c r="NLR78" s="2"/>
      <c r="NLS78" s="2"/>
      <c r="NLT78" s="2"/>
      <c r="NLU78" s="2"/>
      <c r="NLV78" s="2"/>
      <c r="NLW78" s="2"/>
      <c r="NLX78" s="2"/>
      <c r="NLY78" s="2"/>
      <c r="NLZ78" s="2"/>
      <c r="NMA78" s="2"/>
      <c r="NMB78" s="2"/>
      <c r="NMC78" s="2"/>
      <c r="NMD78" s="2"/>
      <c r="NME78" s="2"/>
      <c r="NMF78" s="2"/>
      <c r="NMG78" s="2"/>
      <c r="NMH78" s="2"/>
      <c r="NMI78" s="2"/>
      <c r="NMJ78" s="2"/>
      <c r="NMK78" s="2"/>
      <c r="NML78" s="2"/>
      <c r="NMM78" s="2"/>
      <c r="NMN78" s="2"/>
      <c r="NMO78" s="2"/>
      <c r="NMP78" s="2"/>
      <c r="NMQ78" s="2"/>
      <c r="NMR78" s="2"/>
      <c r="NMS78" s="2"/>
      <c r="NMT78" s="2"/>
      <c r="NMU78" s="2"/>
      <c r="NMV78" s="2"/>
      <c r="NMW78" s="2"/>
      <c r="NMX78" s="2"/>
      <c r="NMY78" s="2"/>
      <c r="NMZ78" s="2"/>
      <c r="NNA78" s="2"/>
      <c r="NNB78" s="2"/>
      <c r="NNC78" s="2"/>
      <c r="NND78" s="2"/>
      <c r="NNE78" s="2"/>
      <c r="NNF78" s="2"/>
      <c r="NNG78" s="2"/>
      <c r="NNH78" s="2"/>
      <c r="NNI78" s="2"/>
      <c r="NNJ78" s="2"/>
      <c r="NNK78" s="2"/>
      <c r="NNL78" s="2"/>
      <c r="NNM78" s="2"/>
      <c r="NNN78" s="2"/>
      <c r="NNO78" s="2"/>
      <c r="NNP78" s="2"/>
      <c r="NNQ78" s="2"/>
      <c r="NNR78" s="2"/>
      <c r="NNS78" s="2"/>
      <c r="NNT78" s="2"/>
      <c r="NNU78" s="2"/>
      <c r="NNV78" s="2"/>
      <c r="NNW78" s="2"/>
      <c r="NNX78" s="2"/>
      <c r="NNY78" s="2"/>
      <c r="NNZ78" s="2"/>
      <c r="NOA78" s="2"/>
      <c r="NOB78" s="2"/>
      <c r="NOC78" s="2"/>
      <c r="NOD78" s="2"/>
      <c r="NOE78" s="2"/>
      <c r="NOF78" s="2"/>
      <c r="NOG78" s="2"/>
      <c r="NOH78" s="2"/>
      <c r="NOI78" s="2"/>
      <c r="NOJ78" s="2"/>
      <c r="NOK78" s="2"/>
      <c r="NOL78" s="2"/>
      <c r="NOM78" s="2"/>
      <c r="NON78" s="2"/>
      <c r="NOO78" s="2"/>
      <c r="NOP78" s="2"/>
      <c r="NOQ78" s="2"/>
      <c r="NOR78" s="2"/>
      <c r="NOS78" s="2"/>
      <c r="NOT78" s="2"/>
      <c r="NOU78" s="2"/>
      <c r="NOV78" s="2"/>
      <c r="NOW78" s="2"/>
      <c r="NOX78" s="2"/>
      <c r="NOY78" s="2"/>
      <c r="NOZ78" s="2"/>
      <c r="NPA78" s="2"/>
      <c r="NPB78" s="2"/>
      <c r="NPC78" s="2"/>
      <c r="NPD78" s="2"/>
      <c r="NPE78" s="2"/>
      <c r="NPF78" s="2"/>
      <c r="NPG78" s="2"/>
      <c r="NPH78" s="2"/>
      <c r="NPI78" s="2"/>
      <c r="NPJ78" s="2"/>
      <c r="NPK78" s="2"/>
      <c r="NPL78" s="2"/>
      <c r="NPM78" s="2"/>
      <c r="NPN78" s="2"/>
      <c r="NPO78" s="2"/>
      <c r="NPP78" s="2"/>
      <c r="NPQ78" s="2"/>
      <c r="NPR78" s="2"/>
      <c r="NPS78" s="2"/>
      <c r="NPT78" s="2"/>
      <c r="NPU78" s="2"/>
      <c r="NPV78" s="2"/>
      <c r="NPW78" s="2"/>
      <c r="NPX78" s="2"/>
      <c r="NPY78" s="2"/>
      <c r="NPZ78" s="2"/>
      <c r="NQA78" s="2"/>
      <c r="NQB78" s="2"/>
      <c r="NQC78" s="2"/>
      <c r="NQD78" s="2"/>
      <c r="NQE78" s="2"/>
      <c r="NQF78" s="2"/>
      <c r="NQG78" s="2"/>
      <c r="NQH78" s="2"/>
      <c r="NQI78" s="2"/>
      <c r="NQJ78" s="2"/>
      <c r="NQK78" s="2"/>
      <c r="NQL78" s="2"/>
      <c r="NQM78" s="2"/>
      <c r="NQN78" s="2"/>
      <c r="NQO78" s="2"/>
      <c r="NQP78" s="2"/>
      <c r="NQQ78" s="2"/>
      <c r="NQR78" s="2"/>
      <c r="NQS78" s="2"/>
      <c r="NQT78" s="2"/>
      <c r="NQU78" s="2"/>
      <c r="NQV78" s="2"/>
      <c r="NQW78" s="2"/>
      <c r="NQX78" s="2"/>
      <c r="NQY78" s="2"/>
      <c r="NQZ78" s="2"/>
      <c r="NRA78" s="2"/>
      <c r="NRB78" s="2"/>
      <c r="NRC78" s="2"/>
      <c r="NRD78" s="2"/>
      <c r="NRE78" s="2"/>
      <c r="NRF78" s="2"/>
      <c r="NRG78" s="2"/>
      <c r="NRH78" s="2"/>
      <c r="NRI78" s="2"/>
      <c r="NRJ78" s="2"/>
      <c r="NRK78" s="2"/>
      <c r="NRL78" s="2"/>
      <c r="NRM78" s="2"/>
      <c r="NRN78" s="2"/>
      <c r="NRO78" s="2"/>
      <c r="NRP78" s="2"/>
      <c r="NRQ78" s="2"/>
      <c r="NRR78" s="2"/>
      <c r="NRS78" s="2"/>
      <c r="NRT78" s="2"/>
      <c r="NRU78" s="2"/>
      <c r="NRV78" s="2"/>
      <c r="NRW78" s="2"/>
      <c r="NRX78" s="2"/>
      <c r="NRY78" s="2"/>
      <c r="NRZ78" s="2"/>
      <c r="NSA78" s="2"/>
      <c r="NSB78" s="2"/>
      <c r="NSC78" s="2"/>
      <c r="NSD78" s="2"/>
      <c r="NSE78" s="2"/>
      <c r="NSF78" s="2"/>
      <c r="NSG78" s="2"/>
      <c r="NSH78" s="2"/>
      <c r="NSI78" s="2"/>
      <c r="NSJ78" s="2"/>
      <c r="NSK78" s="2"/>
      <c r="NSL78" s="2"/>
      <c r="NSM78" s="2"/>
      <c r="NSN78" s="2"/>
      <c r="NSO78" s="2"/>
      <c r="NSP78" s="2"/>
      <c r="NSQ78" s="2"/>
      <c r="NSR78" s="2"/>
      <c r="NSS78" s="2"/>
      <c r="NST78" s="2"/>
      <c r="NSU78" s="2"/>
      <c r="NSV78" s="2"/>
      <c r="NSW78" s="2"/>
      <c r="NSX78" s="2"/>
      <c r="NSY78" s="2"/>
      <c r="NSZ78" s="2"/>
      <c r="NTA78" s="2"/>
      <c r="NTB78" s="2"/>
      <c r="NTC78" s="2"/>
      <c r="NTD78" s="2"/>
      <c r="NTE78" s="2"/>
      <c r="NTF78" s="2"/>
      <c r="NTG78" s="2"/>
      <c r="NTH78" s="2"/>
      <c r="NTI78" s="2"/>
      <c r="NTJ78" s="2"/>
      <c r="NTK78" s="2"/>
      <c r="NTL78" s="2"/>
      <c r="NTM78" s="2"/>
      <c r="NTN78" s="2"/>
      <c r="NTO78" s="2"/>
      <c r="NTP78" s="2"/>
      <c r="NTQ78" s="2"/>
      <c r="NTR78" s="2"/>
      <c r="NTS78" s="2"/>
      <c r="NTT78" s="2"/>
      <c r="NTU78" s="2"/>
      <c r="NTV78" s="2"/>
      <c r="NTW78" s="2"/>
      <c r="NTX78" s="2"/>
      <c r="NTY78" s="2"/>
      <c r="NTZ78" s="2"/>
      <c r="NUA78" s="2"/>
      <c r="NUB78" s="2"/>
      <c r="NUC78" s="2"/>
      <c r="NUD78" s="2"/>
      <c r="NUE78" s="2"/>
      <c r="NUF78" s="2"/>
      <c r="NUG78" s="2"/>
      <c r="NUH78" s="2"/>
      <c r="NUI78" s="2"/>
      <c r="NUJ78" s="2"/>
      <c r="NUK78" s="2"/>
      <c r="NUL78" s="2"/>
      <c r="NUM78" s="2"/>
      <c r="NUN78" s="2"/>
      <c r="NUO78" s="2"/>
      <c r="NUP78" s="2"/>
      <c r="NUQ78" s="2"/>
      <c r="NUR78" s="2"/>
      <c r="NUS78" s="2"/>
      <c r="NUT78" s="2"/>
      <c r="NUU78" s="2"/>
      <c r="NUV78" s="2"/>
      <c r="NUW78" s="2"/>
      <c r="NUX78" s="2"/>
      <c r="NUY78" s="2"/>
      <c r="NUZ78" s="2"/>
      <c r="NVA78" s="2"/>
      <c r="NVB78" s="2"/>
      <c r="NVC78" s="2"/>
      <c r="NVD78" s="2"/>
      <c r="NVE78" s="2"/>
      <c r="NVF78" s="2"/>
      <c r="NVG78" s="2"/>
      <c r="NVH78" s="2"/>
      <c r="NVI78" s="2"/>
      <c r="NVJ78" s="2"/>
      <c r="NVK78" s="2"/>
      <c r="NVL78" s="2"/>
      <c r="NVM78" s="2"/>
      <c r="NVN78" s="2"/>
      <c r="NVO78" s="2"/>
      <c r="NVP78" s="2"/>
      <c r="NVQ78" s="2"/>
      <c r="NVR78" s="2"/>
      <c r="NVS78" s="2"/>
      <c r="NVT78" s="2"/>
      <c r="NVU78" s="2"/>
      <c r="NVV78" s="2"/>
      <c r="NVW78" s="2"/>
      <c r="NVX78" s="2"/>
      <c r="NVY78" s="2"/>
      <c r="NVZ78" s="2"/>
      <c r="NWA78" s="2"/>
      <c r="NWB78" s="2"/>
      <c r="NWC78" s="2"/>
      <c r="NWD78" s="2"/>
      <c r="NWE78" s="2"/>
      <c r="NWF78" s="2"/>
      <c r="NWG78" s="2"/>
      <c r="NWH78" s="2"/>
      <c r="NWI78" s="2"/>
      <c r="NWJ78" s="2"/>
      <c r="NWK78" s="2"/>
      <c r="NWL78" s="2"/>
      <c r="NWM78" s="2"/>
      <c r="NWN78" s="2"/>
      <c r="NWO78" s="2"/>
      <c r="NWP78" s="2"/>
      <c r="NWQ78" s="2"/>
      <c r="NWR78" s="2"/>
      <c r="NWS78" s="2"/>
      <c r="NWT78" s="2"/>
      <c r="NWU78" s="2"/>
      <c r="NWV78" s="2"/>
      <c r="NWW78" s="2"/>
      <c r="NWX78" s="2"/>
      <c r="NWY78" s="2"/>
      <c r="NWZ78" s="2"/>
      <c r="NXA78" s="2"/>
      <c r="NXB78" s="2"/>
      <c r="NXC78" s="2"/>
      <c r="NXD78" s="2"/>
      <c r="NXE78" s="2"/>
      <c r="NXF78" s="2"/>
      <c r="NXG78" s="2"/>
      <c r="NXH78" s="2"/>
      <c r="NXI78" s="2"/>
      <c r="NXJ78" s="2"/>
      <c r="NXK78" s="2"/>
      <c r="NXL78" s="2"/>
      <c r="NXM78" s="2"/>
      <c r="NXN78" s="2"/>
      <c r="NXO78" s="2"/>
      <c r="NXP78" s="2"/>
      <c r="NXQ78" s="2"/>
      <c r="NXR78" s="2"/>
      <c r="NXS78" s="2"/>
      <c r="NXT78" s="2"/>
      <c r="NXU78" s="2"/>
      <c r="NXV78" s="2"/>
      <c r="NXW78" s="2"/>
      <c r="NXX78" s="2"/>
      <c r="NXY78" s="2"/>
      <c r="NXZ78" s="2"/>
      <c r="NYA78" s="2"/>
      <c r="NYB78" s="2"/>
      <c r="NYC78" s="2"/>
      <c r="NYD78" s="2"/>
      <c r="NYE78" s="2"/>
      <c r="NYF78" s="2"/>
      <c r="NYG78" s="2"/>
      <c r="NYH78" s="2"/>
      <c r="NYI78" s="2"/>
      <c r="NYJ78" s="2"/>
      <c r="NYK78" s="2"/>
      <c r="NYL78" s="2"/>
      <c r="NYM78" s="2"/>
      <c r="NYN78" s="2"/>
      <c r="NYO78" s="2"/>
      <c r="NYP78" s="2"/>
      <c r="NYQ78" s="2"/>
      <c r="NYR78" s="2"/>
      <c r="NYS78" s="2"/>
      <c r="NYT78" s="2"/>
      <c r="NYU78" s="2"/>
      <c r="NYV78" s="2"/>
      <c r="NYW78" s="2"/>
      <c r="NYX78" s="2"/>
      <c r="NYY78" s="2"/>
      <c r="NYZ78" s="2"/>
      <c r="NZA78" s="2"/>
      <c r="NZB78" s="2"/>
      <c r="NZC78" s="2"/>
      <c r="NZD78" s="2"/>
      <c r="NZE78" s="2"/>
      <c r="NZF78" s="2"/>
      <c r="NZG78" s="2"/>
      <c r="NZH78" s="2"/>
      <c r="NZI78" s="2"/>
      <c r="NZJ78" s="2"/>
      <c r="NZK78" s="2"/>
      <c r="NZL78" s="2"/>
      <c r="NZM78" s="2"/>
      <c r="NZN78" s="2"/>
      <c r="NZO78" s="2"/>
      <c r="NZP78" s="2"/>
      <c r="NZQ78" s="2"/>
      <c r="NZR78" s="2"/>
      <c r="NZS78" s="2"/>
      <c r="NZT78" s="2"/>
      <c r="NZU78" s="2"/>
      <c r="NZV78" s="2"/>
      <c r="NZW78" s="2"/>
      <c r="NZX78" s="2"/>
      <c r="NZY78" s="2"/>
      <c r="NZZ78" s="2"/>
      <c r="OAA78" s="2"/>
      <c r="OAB78" s="2"/>
      <c r="OAC78" s="2"/>
      <c r="OAD78" s="2"/>
      <c r="OAE78" s="2"/>
      <c r="OAF78" s="2"/>
      <c r="OAG78" s="2"/>
      <c r="OAH78" s="2"/>
      <c r="OAI78" s="2"/>
      <c r="OAJ78" s="2"/>
      <c r="OAK78" s="2"/>
      <c r="OAL78" s="2"/>
      <c r="OAM78" s="2"/>
      <c r="OAN78" s="2"/>
      <c r="OAO78" s="2"/>
      <c r="OAP78" s="2"/>
      <c r="OAQ78" s="2"/>
      <c r="OAR78" s="2"/>
      <c r="OAS78" s="2"/>
      <c r="OAT78" s="2"/>
      <c r="OAU78" s="2"/>
      <c r="OAV78" s="2"/>
      <c r="OAW78" s="2"/>
      <c r="OAX78" s="2"/>
      <c r="OAY78" s="2"/>
      <c r="OAZ78" s="2"/>
      <c r="OBA78" s="2"/>
      <c r="OBB78" s="2"/>
      <c r="OBC78" s="2"/>
      <c r="OBD78" s="2"/>
      <c r="OBE78" s="2"/>
      <c r="OBF78" s="2"/>
      <c r="OBG78" s="2"/>
      <c r="OBH78" s="2"/>
      <c r="OBI78" s="2"/>
      <c r="OBJ78" s="2"/>
      <c r="OBK78" s="2"/>
      <c r="OBL78" s="2"/>
      <c r="OBM78" s="2"/>
      <c r="OBN78" s="2"/>
      <c r="OBO78" s="2"/>
      <c r="OBP78" s="2"/>
      <c r="OBQ78" s="2"/>
      <c r="OBR78" s="2"/>
      <c r="OBS78" s="2"/>
      <c r="OBT78" s="2"/>
      <c r="OBU78" s="2"/>
      <c r="OBV78" s="2"/>
      <c r="OBW78" s="2"/>
      <c r="OBX78" s="2"/>
      <c r="OBY78" s="2"/>
      <c r="OBZ78" s="2"/>
      <c r="OCA78" s="2"/>
      <c r="OCB78" s="2"/>
      <c r="OCC78" s="2"/>
      <c r="OCD78" s="2"/>
      <c r="OCE78" s="2"/>
      <c r="OCF78" s="2"/>
      <c r="OCG78" s="2"/>
      <c r="OCH78" s="2"/>
      <c r="OCI78" s="2"/>
      <c r="OCJ78" s="2"/>
      <c r="OCK78" s="2"/>
      <c r="OCL78" s="2"/>
      <c r="OCM78" s="2"/>
      <c r="OCN78" s="2"/>
      <c r="OCO78" s="2"/>
      <c r="OCP78" s="2"/>
      <c r="OCQ78" s="2"/>
      <c r="OCR78" s="2"/>
      <c r="OCS78" s="2"/>
      <c r="OCT78" s="2"/>
      <c r="OCU78" s="2"/>
      <c r="OCV78" s="2"/>
      <c r="OCW78" s="2"/>
      <c r="OCX78" s="2"/>
      <c r="OCY78" s="2"/>
      <c r="OCZ78" s="2"/>
      <c r="ODA78" s="2"/>
      <c r="ODB78" s="2"/>
      <c r="ODC78" s="2"/>
      <c r="ODD78" s="2"/>
      <c r="ODE78" s="2"/>
      <c r="ODF78" s="2"/>
      <c r="ODG78" s="2"/>
      <c r="ODH78" s="2"/>
      <c r="ODI78" s="2"/>
      <c r="ODJ78" s="2"/>
      <c r="ODK78" s="2"/>
      <c r="ODL78" s="2"/>
      <c r="ODM78" s="2"/>
      <c r="ODN78" s="2"/>
      <c r="ODO78" s="2"/>
      <c r="ODP78" s="2"/>
      <c r="ODQ78" s="2"/>
      <c r="ODR78" s="2"/>
      <c r="ODS78" s="2"/>
      <c r="ODT78" s="2"/>
      <c r="ODU78" s="2"/>
      <c r="ODV78" s="2"/>
      <c r="ODW78" s="2"/>
      <c r="ODX78" s="2"/>
      <c r="ODY78" s="2"/>
      <c r="ODZ78" s="2"/>
      <c r="OEA78" s="2"/>
      <c r="OEB78" s="2"/>
      <c r="OEC78" s="2"/>
      <c r="OED78" s="2"/>
      <c r="OEE78" s="2"/>
      <c r="OEF78" s="2"/>
      <c r="OEG78" s="2"/>
      <c r="OEH78" s="2"/>
      <c r="OEI78" s="2"/>
      <c r="OEJ78" s="2"/>
      <c r="OEK78" s="2"/>
      <c r="OEL78" s="2"/>
      <c r="OEM78" s="2"/>
      <c r="OEN78" s="2"/>
      <c r="OEO78" s="2"/>
      <c r="OEP78" s="2"/>
      <c r="OEQ78" s="2"/>
      <c r="OER78" s="2"/>
      <c r="OES78" s="2"/>
      <c r="OET78" s="2"/>
      <c r="OEU78" s="2"/>
      <c r="OEV78" s="2"/>
      <c r="OEW78" s="2"/>
      <c r="OEX78" s="2"/>
      <c r="OEY78" s="2"/>
      <c r="OEZ78" s="2"/>
      <c r="OFA78" s="2"/>
      <c r="OFB78" s="2"/>
      <c r="OFC78" s="2"/>
      <c r="OFD78" s="2"/>
      <c r="OFE78" s="2"/>
      <c r="OFF78" s="2"/>
      <c r="OFG78" s="2"/>
      <c r="OFH78" s="2"/>
      <c r="OFI78" s="2"/>
      <c r="OFJ78" s="2"/>
      <c r="OFK78" s="2"/>
      <c r="OFL78" s="2"/>
      <c r="OFM78" s="2"/>
      <c r="OFN78" s="2"/>
      <c r="OFO78" s="2"/>
      <c r="OFP78" s="2"/>
      <c r="OFQ78" s="2"/>
      <c r="OFR78" s="2"/>
      <c r="OFS78" s="2"/>
      <c r="OFT78" s="2"/>
      <c r="OFU78" s="2"/>
      <c r="OFV78" s="2"/>
      <c r="OFW78" s="2"/>
      <c r="OFX78" s="2"/>
      <c r="OFY78" s="2"/>
      <c r="OFZ78" s="2"/>
      <c r="OGA78" s="2"/>
      <c r="OGB78" s="2"/>
      <c r="OGC78" s="2"/>
      <c r="OGD78" s="2"/>
      <c r="OGE78" s="2"/>
      <c r="OGF78" s="2"/>
      <c r="OGG78" s="2"/>
      <c r="OGH78" s="2"/>
      <c r="OGI78" s="2"/>
      <c r="OGJ78" s="2"/>
      <c r="OGK78" s="2"/>
      <c r="OGL78" s="2"/>
      <c r="OGM78" s="2"/>
      <c r="OGN78" s="2"/>
      <c r="OGO78" s="2"/>
      <c r="OGP78" s="2"/>
      <c r="OGQ78" s="2"/>
      <c r="OGR78" s="2"/>
      <c r="OGS78" s="2"/>
      <c r="OGT78" s="2"/>
      <c r="OGU78" s="2"/>
      <c r="OGV78" s="2"/>
      <c r="OGW78" s="2"/>
      <c r="OGX78" s="2"/>
      <c r="OGY78" s="2"/>
      <c r="OGZ78" s="2"/>
      <c r="OHA78" s="2"/>
      <c r="OHB78" s="2"/>
      <c r="OHC78" s="2"/>
      <c r="OHD78" s="2"/>
      <c r="OHE78" s="2"/>
      <c r="OHF78" s="2"/>
      <c r="OHG78" s="2"/>
      <c r="OHH78" s="2"/>
      <c r="OHI78" s="2"/>
      <c r="OHJ78" s="2"/>
      <c r="OHK78" s="2"/>
      <c r="OHL78" s="2"/>
      <c r="OHM78" s="2"/>
      <c r="OHN78" s="2"/>
      <c r="OHO78" s="2"/>
      <c r="OHP78" s="2"/>
      <c r="OHQ78" s="2"/>
      <c r="OHR78" s="2"/>
      <c r="OHS78" s="2"/>
      <c r="OHT78" s="2"/>
      <c r="OHU78" s="2"/>
      <c r="OHV78" s="2"/>
      <c r="OHW78" s="2"/>
      <c r="OHX78" s="2"/>
      <c r="OHY78" s="2"/>
      <c r="OHZ78" s="2"/>
      <c r="OIA78" s="2"/>
      <c r="OIB78" s="2"/>
      <c r="OIC78" s="2"/>
      <c r="OID78" s="2"/>
      <c r="OIE78" s="2"/>
      <c r="OIF78" s="2"/>
      <c r="OIG78" s="2"/>
      <c r="OIH78" s="2"/>
      <c r="OII78" s="2"/>
      <c r="OIJ78" s="2"/>
      <c r="OIK78" s="2"/>
      <c r="OIL78" s="2"/>
      <c r="OIM78" s="2"/>
      <c r="OIN78" s="2"/>
      <c r="OIO78" s="2"/>
      <c r="OIP78" s="2"/>
      <c r="OIQ78" s="2"/>
      <c r="OIR78" s="2"/>
      <c r="OIS78" s="2"/>
      <c r="OIT78" s="2"/>
      <c r="OIU78" s="2"/>
      <c r="OIV78" s="2"/>
      <c r="OIW78" s="2"/>
      <c r="OIX78" s="2"/>
      <c r="OIY78" s="2"/>
      <c r="OIZ78" s="2"/>
      <c r="OJA78" s="2"/>
      <c r="OJB78" s="2"/>
      <c r="OJC78" s="2"/>
      <c r="OJD78" s="2"/>
      <c r="OJE78" s="2"/>
      <c r="OJF78" s="2"/>
      <c r="OJG78" s="2"/>
      <c r="OJH78" s="2"/>
      <c r="OJI78" s="2"/>
      <c r="OJJ78" s="2"/>
      <c r="OJK78" s="2"/>
      <c r="OJL78" s="2"/>
      <c r="OJM78" s="2"/>
      <c r="OJN78" s="2"/>
      <c r="OJO78" s="2"/>
      <c r="OJP78" s="2"/>
      <c r="OJQ78" s="2"/>
      <c r="OJR78" s="2"/>
      <c r="OJS78" s="2"/>
      <c r="OJT78" s="2"/>
      <c r="OJU78" s="2"/>
      <c r="OJV78" s="2"/>
      <c r="OJW78" s="2"/>
      <c r="OJX78" s="2"/>
      <c r="OJY78" s="2"/>
      <c r="OJZ78" s="2"/>
      <c r="OKA78" s="2"/>
      <c r="OKB78" s="2"/>
      <c r="OKC78" s="2"/>
      <c r="OKD78" s="2"/>
      <c r="OKE78" s="2"/>
      <c r="OKF78" s="2"/>
      <c r="OKG78" s="2"/>
      <c r="OKH78" s="2"/>
      <c r="OKI78" s="2"/>
      <c r="OKJ78" s="2"/>
      <c r="OKK78" s="2"/>
      <c r="OKL78" s="2"/>
      <c r="OKM78" s="2"/>
      <c r="OKN78" s="2"/>
      <c r="OKO78" s="2"/>
      <c r="OKP78" s="2"/>
      <c r="OKQ78" s="2"/>
      <c r="OKR78" s="2"/>
      <c r="OKS78" s="2"/>
      <c r="OKT78" s="2"/>
      <c r="OKU78" s="2"/>
      <c r="OKV78" s="2"/>
      <c r="OKW78" s="2"/>
      <c r="OKX78" s="2"/>
      <c r="OKY78" s="2"/>
      <c r="OKZ78" s="2"/>
      <c r="OLA78" s="2"/>
      <c r="OLB78" s="2"/>
      <c r="OLC78" s="2"/>
      <c r="OLD78" s="2"/>
      <c r="OLE78" s="2"/>
      <c r="OLF78" s="2"/>
      <c r="OLG78" s="2"/>
      <c r="OLH78" s="2"/>
      <c r="OLI78" s="2"/>
      <c r="OLJ78" s="2"/>
      <c r="OLK78" s="2"/>
      <c r="OLL78" s="2"/>
      <c r="OLM78" s="2"/>
      <c r="OLN78" s="2"/>
      <c r="OLO78" s="2"/>
      <c r="OLP78" s="2"/>
      <c r="OLQ78" s="2"/>
      <c r="OLR78" s="2"/>
      <c r="OLS78" s="2"/>
      <c r="OLT78" s="2"/>
      <c r="OLU78" s="2"/>
      <c r="OLV78" s="2"/>
      <c r="OLW78" s="2"/>
      <c r="OLX78" s="2"/>
      <c r="OLY78" s="2"/>
      <c r="OLZ78" s="2"/>
      <c r="OMA78" s="2"/>
      <c r="OMB78" s="2"/>
      <c r="OMC78" s="2"/>
      <c r="OMD78" s="2"/>
      <c r="OME78" s="2"/>
      <c r="OMF78" s="2"/>
      <c r="OMG78" s="2"/>
      <c r="OMH78" s="2"/>
      <c r="OMI78" s="2"/>
      <c r="OMJ78" s="2"/>
      <c r="OMK78" s="2"/>
      <c r="OML78" s="2"/>
      <c r="OMM78" s="2"/>
      <c r="OMN78" s="2"/>
      <c r="OMO78" s="2"/>
      <c r="OMP78" s="2"/>
      <c r="OMQ78" s="2"/>
      <c r="OMR78" s="2"/>
      <c r="OMS78" s="2"/>
      <c r="OMT78" s="2"/>
      <c r="OMU78" s="2"/>
      <c r="OMV78" s="2"/>
      <c r="OMW78" s="2"/>
      <c r="OMX78" s="2"/>
      <c r="OMY78" s="2"/>
      <c r="OMZ78" s="2"/>
      <c r="ONA78" s="2"/>
      <c r="ONB78" s="2"/>
      <c r="ONC78" s="2"/>
      <c r="OND78" s="2"/>
      <c r="ONE78" s="2"/>
      <c r="ONF78" s="2"/>
      <c r="ONG78" s="2"/>
      <c r="ONH78" s="2"/>
      <c r="ONI78" s="2"/>
      <c r="ONJ78" s="2"/>
      <c r="ONK78" s="2"/>
      <c r="ONL78" s="2"/>
      <c r="ONM78" s="2"/>
      <c r="ONN78" s="2"/>
      <c r="ONO78" s="2"/>
      <c r="ONP78" s="2"/>
      <c r="ONQ78" s="2"/>
      <c r="ONR78" s="2"/>
      <c r="ONS78" s="2"/>
      <c r="ONT78" s="2"/>
      <c r="ONU78" s="2"/>
      <c r="ONV78" s="2"/>
      <c r="ONW78" s="2"/>
      <c r="ONX78" s="2"/>
      <c r="ONY78" s="2"/>
      <c r="ONZ78" s="2"/>
      <c r="OOA78" s="2"/>
      <c r="OOB78" s="2"/>
      <c r="OOC78" s="2"/>
      <c r="OOD78" s="2"/>
      <c r="OOE78" s="2"/>
      <c r="OOF78" s="2"/>
      <c r="OOG78" s="2"/>
      <c r="OOH78" s="2"/>
      <c r="OOI78" s="2"/>
      <c r="OOJ78" s="2"/>
      <c r="OOK78" s="2"/>
      <c r="OOL78" s="2"/>
      <c r="OOM78" s="2"/>
      <c r="OON78" s="2"/>
      <c r="OOO78" s="2"/>
      <c r="OOP78" s="2"/>
      <c r="OOQ78" s="2"/>
      <c r="OOR78" s="2"/>
      <c r="OOS78" s="2"/>
      <c r="OOT78" s="2"/>
      <c r="OOU78" s="2"/>
      <c r="OOV78" s="2"/>
      <c r="OOW78" s="2"/>
      <c r="OOX78" s="2"/>
      <c r="OOY78" s="2"/>
      <c r="OOZ78" s="2"/>
      <c r="OPA78" s="2"/>
      <c r="OPB78" s="2"/>
      <c r="OPC78" s="2"/>
      <c r="OPD78" s="2"/>
      <c r="OPE78" s="2"/>
      <c r="OPF78" s="2"/>
      <c r="OPG78" s="2"/>
      <c r="OPH78" s="2"/>
      <c r="OPI78" s="2"/>
      <c r="OPJ78" s="2"/>
      <c r="OPK78" s="2"/>
      <c r="OPL78" s="2"/>
      <c r="OPM78" s="2"/>
      <c r="OPN78" s="2"/>
      <c r="OPO78" s="2"/>
      <c r="OPP78" s="2"/>
      <c r="OPQ78" s="2"/>
      <c r="OPR78" s="2"/>
      <c r="OPS78" s="2"/>
      <c r="OPT78" s="2"/>
      <c r="OPU78" s="2"/>
      <c r="OPV78" s="2"/>
      <c r="OPW78" s="2"/>
      <c r="OPX78" s="2"/>
      <c r="OPY78" s="2"/>
      <c r="OPZ78" s="2"/>
      <c r="OQA78" s="2"/>
      <c r="OQB78" s="2"/>
      <c r="OQC78" s="2"/>
      <c r="OQD78" s="2"/>
      <c r="OQE78" s="2"/>
      <c r="OQF78" s="2"/>
      <c r="OQG78" s="2"/>
      <c r="OQH78" s="2"/>
      <c r="OQI78" s="2"/>
      <c r="OQJ78" s="2"/>
      <c r="OQK78" s="2"/>
      <c r="OQL78" s="2"/>
      <c r="OQM78" s="2"/>
      <c r="OQN78" s="2"/>
      <c r="OQO78" s="2"/>
      <c r="OQP78" s="2"/>
      <c r="OQQ78" s="2"/>
      <c r="OQR78" s="2"/>
      <c r="OQS78" s="2"/>
      <c r="OQT78" s="2"/>
      <c r="OQU78" s="2"/>
      <c r="OQV78" s="2"/>
      <c r="OQW78" s="2"/>
      <c r="OQX78" s="2"/>
      <c r="OQY78" s="2"/>
      <c r="OQZ78" s="2"/>
      <c r="ORA78" s="2"/>
      <c r="ORB78" s="2"/>
      <c r="ORC78" s="2"/>
      <c r="ORD78" s="2"/>
      <c r="ORE78" s="2"/>
      <c r="ORF78" s="2"/>
      <c r="ORG78" s="2"/>
      <c r="ORH78" s="2"/>
      <c r="ORI78" s="2"/>
      <c r="ORJ78" s="2"/>
      <c r="ORK78" s="2"/>
      <c r="ORL78" s="2"/>
      <c r="ORM78" s="2"/>
      <c r="ORN78" s="2"/>
      <c r="ORO78" s="2"/>
      <c r="ORP78" s="2"/>
      <c r="ORQ78" s="2"/>
      <c r="ORR78" s="2"/>
      <c r="ORS78" s="2"/>
      <c r="ORT78" s="2"/>
      <c r="ORU78" s="2"/>
      <c r="ORV78" s="2"/>
      <c r="ORW78" s="2"/>
      <c r="ORX78" s="2"/>
      <c r="ORY78" s="2"/>
      <c r="ORZ78" s="2"/>
      <c r="OSA78" s="2"/>
      <c r="OSB78" s="2"/>
      <c r="OSC78" s="2"/>
      <c r="OSD78" s="2"/>
      <c r="OSE78" s="2"/>
      <c r="OSF78" s="2"/>
      <c r="OSG78" s="2"/>
      <c r="OSH78" s="2"/>
      <c r="OSI78" s="2"/>
      <c r="OSJ78" s="2"/>
      <c r="OSK78" s="2"/>
      <c r="OSL78" s="2"/>
      <c r="OSM78" s="2"/>
      <c r="OSN78" s="2"/>
      <c r="OSO78" s="2"/>
      <c r="OSP78" s="2"/>
      <c r="OSQ78" s="2"/>
      <c r="OSR78" s="2"/>
      <c r="OSS78" s="2"/>
      <c r="OST78" s="2"/>
      <c r="OSU78" s="2"/>
      <c r="OSV78" s="2"/>
      <c r="OSW78" s="2"/>
      <c r="OSX78" s="2"/>
      <c r="OSY78" s="2"/>
      <c r="OSZ78" s="2"/>
    </row>
    <row r="79" spans="1:10660" s="69" customFormat="1" ht="29.25" customHeight="1" thickBot="1">
      <c r="A79" s="119" t="s">
        <v>17</v>
      </c>
      <c r="B79" s="124" t="s">
        <v>48</v>
      </c>
      <c r="C79" s="165" t="s">
        <v>146</v>
      </c>
      <c r="D79" s="84"/>
      <c r="E79" s="84" t="s">
        <v>20</v>
      </c>
      <c r="F79" s="62"/>
      <c r="G79" s="54" t="s">
        <v>33</v>
      </c>
      <c r="H79" s="55" t="str">
        <f t="shared" si="75"/>
        <v>IN</v>
      </c>
      <c r="I79" s="55" t="str" cm="1">
        <f t="array" ref="I79">CurrentSchedule(I79,COUNTA($2:$2),$I$1)</f>
        <v>NA</v>
      </c>
      <c r="J79" s="120"/>
      <c r="K79" s="57" cm="1">
        <f t="array" ref="K79">ScheduledWeek(K79, COUNTA($2:$2),$K$2)</f>
        <v>0</v>
      </c>
      <c r="L79" s="108" cm="1">
        <f t="array" ref="L79">ScheduledWeek(L79, COUNTA($2:$2),$L$2)</f>
        <v>0</v>
      </c>
      <c r="M79" s="108">
        <f t="shared" si="70"/>
        <v>0</v>
      </c>
      <c r="N79" s="108">
        <f t="shared" si="71"/>
        <v>0</v>
      </c>
      <c r="O79" s="108">
        <f t="shared" si="72"/>
        <v>0</v>
      </c>
      <c r="P79" s="108">
        <f t="shared" si="73"/>
        <v>36</v>
      </c>
      <c r="Q79" s="108">
        <f t="shared" si="74"/>
        <v>0</v>
      </c>
      <c r="R79" s="2"/>
      <c r="S79" s="2"/>
      <c r="T79" s="2"/>
      <c r="U79" s="2"/>
      <c r="V79" s="2"/>
      <c r="W79" s="2"/>
      <c r="X79" s="14" t="s">
        <v>25</v>
      </c>
      <c r="Y79" s="14" t="s">
        <v>25</v>
      </c>
      <c r="Z79" s="14" t="s">
        <v>25</v>
      </c>
      <c r="AA79" s="14" t="s">
        <v>25</v>
      </c>
      <c r="AB79" s="14" t="s">
        <v>25</v>
      </c>
      <c r="AC79" s="2" t="s">
        <v>28</v>
      </c>
      <c r="AD79" s="2" t="s">
        <v>28</v>
      </c>
      <c r="AE79" s="2" t="s">
        <v>25</v>
      </c>
      <c r="AF79" s="2" t="s">
        <v>23</v>
      </c>
      <c r="AG79" s="2" t="s">
        <v>25</v>
      </c>
      <c r="AH79" s="2" t="s">
        <v>25</v>
      </c>
      <c r="AI79" s="2" t="s">
        <v>25</v>
      </c>
      <c r="AJ79" s="2" t="s">
        <v>28</v>
      </c>
      <c r="AK79" s="2" t="s">
        <v>28</v>
      </c>
      <c r="AL79" s="2" t="s">
        <v>25</v>
      </c>
      <c r="AM79" s="2" t="s">
        <v>25</v>
      </c>
      <c r="AN79" s="2" t="s">
        <v>25</v>
      </c>
      <c r="AO79" s="2" t="s">
        <v>25</v>
      </c>
      <c r="AP79" s="2" t="s">
        <v>25</v>
      </c>
      <c r="AQ79" s="2" t="s">
        <v>28</v>
      </c>
      <c r="AR79" s="2" t="s">
        <v>28</v>
      </c>
      <c r="AS79" s="2" t="s">
        <v>25</v>
      </c>
      <c r="AT79" s="2" t="s">
        <v>25</v>
      </c>
      <c r="AU79" s="2" t="s">
        <v>25</v>
      </c>
      <c r="AV79" s="2" t="s">
        <v>16</v>
      </c>
      <c r="AW79" s="2" t="s">
        <v>16</v>
      </c>
      <c r="AX79" s="2"/>
      <c r="AY79" s="2"/>
      <c r="AZ79" s="2" t="s">
        <v>16</v>
      </c>
      <c r="BA79" s="2" t="s">
        <v>16</v>
      </c>
      <c r="BB79" s="2" t="s">
        <v>16</v>
      </c>
      <c r="BC79" s="2" t="s">
        <v>25</v>
      </c>
      <c r="BD79" s="2" t="s">
        <v>16</v>
      </c>
      <c r="BE79" s="2"/>
      <c r="BF79" s="2"/>
      <c r="BG79" s="2" t="s">
        <v>25</v>
      </c>
      <c r="BH79" s="2" t="s">
        <v>25</v>
      </c>
      <c r="BI79" s="2" t="s">
        <v>25</v>
      </c>
      <c r="BJ79" s="2" t="s">
        <v>25</v>
      </c>
      <c r="BK79" s="2" t="s">
        <v>25</v>
      </c>
      <c r="BL79" s="2"/>
      <c r="BM79" s="2"/>
      <c r="BN79" s="2" t="s">
        <v>16</v>
      </c>
      <c r="BO79" s="2" t="s">
        <v>16</v>
      </c>
      <c r="BP79" s="2" t="s">
        <v>16</v>
      </c>
      <c r="BQ79" s="2" t="s">
        <v>16</v>
      </c>
      <c r="BR79" s="2" t="s">
        <v>16</v>
      </c>
      <c r="BS79" s="2"/>
      <c r="BT79" s="2"/>
      <c r="BU79" s="2" t="s">
        <v>25</v>
      </c>
      <c r="BV79" s="2" t="s">
        <v>25</v>
      </c>
      <c r="BW79" s="2" t="s">
        <v>25</v>
      </c>
      <c r="BX79" s="2" t="s">
        <v>25</v>
      </c>
      <c r="BY79" s="2" t="s">
        <v>25</v>
      </c>
      <c r="BZ79" s="2"/>
      <c r="CA79" s="2"/>
      <c r="CB79" s="2" t="s">
        <v>16</v>
      </c>
      <c r="CC79" s="2" t="s">
        <v>25</v>
      </c>
      <c r="CD79" s="2" t="s">
        <v>16</v>
      </c>
      <c r="CE79" s="2" t="s">
        <v>16</v>
      </c>
      <c r="CF79" s="2" t="s">
        <v>16</v>
      </c>
      <c r="CG79" s="2"/>
      <c r="CH79" s="2"/>
      <c r="CI79" s="2" t="s">
        <v>27</v>
      </c>
      <c r="CJ79" s="2" t="s">
        <v>27</v>
      </c>
      <c r="CK79" s="2" t="s">
        <v>27</v>
      </c>
      <c r="CL79" s="2" t="s">
        <v>27</v>
      </c>
      <c r="CM79" s="2" t="s">
        <v>27</v>
      </c>
      <c r="CN79" s="2"/>
      <c r="CO79" s="2"/>
      <c r="CP79" s="2" t="s">
        <v>27</v>
      </c>
      <c r="CQ79" s="2" t="s">
        <v>27</v>
      </c>
      <c r="CR79" s="2" t="s">
        <v>27</v>
      </c>
      <c r="CS79" s="2" t="s">
        <v>27</v>
      </c>
      <c r="CT79" s="2" t="s">
        <v>27</v>
      </c>
      <c r="CU79" s="2"/>
      <c r="CV79" s="2"/>
      <c r="CW79" s="2" t="s">
        <v>27</v>
      </c>
      <c r="CX79" s="2" t="s">
        <v>27</v>
      </c>
      <c r="CY79" s="2" t="s">
        <v>27</v>
      </c>
      <c r="CZ79" s="2" t="s">
        <v>27</v>
      </c>
      <c r="DA79" s="2" t="s">
        <v>27</v>
      </c>
      <c r="DB79" s="2"/>
      <c r="DC79" s="2"/>
      <c r="DD79" s="2" t="s">
        <v>16</v>
      </c>
      <c r="DE79" s="2" t="s">
        <v>16</v>
      </c>
      <c r="DF79" s="2" t="s">
        <v>16</v>
      </c>
      <c r="DG79" s="2" t="s">
        <v>16</v>
      </c>
      <c r="DH79" s="2" t="s">
        <v>16</v>
      </c>
      <c r="DI79" s="2"/>
      <c r="DJ79" s="2"/>
      <c r="DK79" s="2" t="s">
        <v>27</v>
      </c>
      <c r="DL79" s="2" t="s">
        <v>27</v>
      </c>
      <c r="DM79" s="2" t="s">
        <v>27</v>
      </c>
      <c r="DN79" s="2" t="s">
        <v>27</v>
      </c>
      <c r="DO79" s="2" t="s">
        <v>27</v>
      </c>
      <c r="DP79" s="2"/>
      <c r="DQ79" s="2"/>
      <c r="DR79" s="2" t="s">
        <v>27</v>
      </c>
      <c r="DS79" s="2" t="s">
        <v>27</v>
      </c>
      <c r="DT79" s="2" t="s">
        <v>27</v>
      </c>
      <c r="DU79" s="2" t="s">
        <v>27</v>
      </c>
      <c r="DV79" s="2" t="s">
        <v>27</v>
      </c>
      <c r="DW79" s="2"/>
      <c r="DX79" s="2"/>
      <c r="DY79" s="2" t="s">
        <v>27</v>
      </c>
      <c r="DZ79" s="2" t="s">
        <v>27</v>
      </c>
      <c r="EA79" s="2" t="s">
        <v>27</v>
      </c>
      <c r="EB79" s="2" t="s">
        <v>27</v>
      </c>
      <c r="EC79" s="2" t="s">
        <v>27</v>
      </c>
      <c r="ED79" s="2"/>
      <c r="EE79" s="2"/>
      <c r="EF79" s="2" t="s">
        <v>16</v>
      </c>
      <c r="EG79" s="2" t="s">
        <v>16</v>
      </c>
      <c r="EH79" s="2" t="s">
        <v>16</v>
      </c>
      <c r="EI79" s="2" t="s">
        <v>16</v>
      </c>
      <c r="EJ79" s="2" t="s">
        <v>16</v>
      </c>
      <c r="EK79" s="2"/>
      <c r="EL79" s="2"/>
      <c r="EM79" s="2" t="s">
        <v>27</v>
      </c>
      <c r="EN79" s="2" t="s">
        <v>27</v>
      </c>
      <c r="EO79" s="2" t="s">
        <v>27</v>
      </c>
      <c r="EP79" s="2" t="s">
        <v>27</v>
      </c>
      <c r="EQ79" s="2" t="s">
        <v>27</v>
      </c>
      <c r="ER79" s="69" t="s">
        <v>28</v>
      </c>
      <c r="ES79" s="69" t="s">
        <v>28</v>
      </c>
      <c r="ET79" s="2" t="s">
        <v>27</v>
      </c>
      <c r="EU79" s="2" t="s">
        <v>27</v>
      </c>
      <c r="EV79" s="2" t="s">
        <v>27</v>
      </c>
      <c r="EW79" s="2" t="s">
        <v>27</v>
      </c>
      <c r="EX79" s="2" t="s">
        <v>27</v>
      </c>
      <c r="EY79" s="69" t="s">
        <v>28</v>
      </c>
      <c r="EZ79" s="69" t="s">
        <v>28</v>
      </c>
      <c r="FA79" s="2" t="s">
        <v>27</v>
      </c>
      <c r="FB79" s="2" t="s">
        <v>27</v>
      </c>
      <c r="FC79" s="2" t="s">
        <v>27</v>
      </c>
      <c r="FD79" s="2" t="s">
        <v>27</v>
      </c>
      <c r="FE79" s="2" t="s">
        <v>27</v>
      </c>
      <c r="FF79" s="3"/>
      <c r="FG79" s="3"/>
      <c r="FH79" s="2" t="s">
        <v>16</v>
      </c>
      <c r="FI79" s="2" t="s">
        <v>16</v>
      </c>
      <c r="FJ79" s="2" t="s">
        <v>16</v>
      </c>
      <c r="FK79" s="2" t="s">
        <v>16</v>
      </c>
      <c r="FL79" s="2" t="s">
        <v>16</v>
      </c>
      <c r="FM79" s="3"/>
      <c r="FN79" s="3"/>
      <c r="FO79" s="2" t="s">
        <v>27</v>
      </c>
      <c r="FP79" s="2" t="s">
        <v>27</v>
      </c>
      <c r="FQ79" s="2" t="s">
        <v>27</v>
      </c>
      <c r="FR79" s="2" t="s">
        <v>27</v>
      </c>
      <c r="FS79" s="2" t="s">
        <v>27</v>
      </c>
      <c r="FT79" s="3"/>
      <c r="FU79" s="3"/>
      <c r="FV79" s="2" t="s">
        <v>27</v>
      </c>
      <c r="FW79" s="2" t="s">
        <v>27</v>
      </c>
      <c r="FX79" s="2" t="s">
        <v>27</v>
      </c>
      <c r="FY79" s="2" t="s">
        <v>27</v>
      </c>
      <c r="FZ79" s="2" t="s">
        <v>27</v>
      </c>
      <c r="GA79" s="3"/>
      <c r="GB79" s="3"/>
      <c r="GC79" s="2" t="s">
        <v>27</v>
      </c>
      <c r="GD79" s="2" t="s">
        <v>27</v>
      </c>
      <c r="GE79" s="2" t="s">
        <v>27</v>
      </c>
      <c r="GF79" s="2" t="s">
        <v>27</v>
      </c>
      <c r="GG79" s="2" t="s">
        <v>27</v>
      </c>
      <c r="GH79" s="3"/>
      <c r="GI79" s="3"/>
      <c r="GJ79" s="2" t="s">
        <v>16</v>
      </c>
      <c r="GK79" s="2" t="s">
        <v>16</v>
      </c>
      <c r="GL79" s="2" t="s">
        <v>16</v>
      </c>
      <c r="GM79" s="2" t="s">
        <v>16</v>
      </c>
      <c r="GN79" s="2" t="s">
        <v>16</v>
      </c>
      <c r="GO79" s="3" t="s">
        <v>28</v>
      </c>
      <c r="GP79" s="3" t="s">
        <v>28</v>
      </c>
      <c r="GQ79" s="2" t="s">
        <v>16</v>
      </c>
      <c r="GR79" s="2" t="s">
        <v>16</v>
      </c>
      <c r="GS79" s="2" t="s">
        <v>16</v>
      </c>
      <c r="GT79" s="2" t="s">
        <v>16</v>
      </c>
      <c r="GU79" s="2" t="s">
        <v>16</v>
      </c>
      <c r="HL79" s="69" t="s">
        <v>25</v>
      </c>
      <c r="HM79" s="69" t="s">
        <v>25</v>
      </c>
      <c r="HN79" s="70" t="s">
        <v>52</v>
      </c>
      <c r="HO79" s="69" t="s">
        <v>25</v>
      </c>
      <c r="HP79" s="70" t="s">
        <v>52</v>
      </c>
      <c r="HQ79" s="69" t="s">
        <v>28</v>
      </c>
      <c r="HR79" s="69" t="s">
        <v>28</v>
      </c>
      <c r="HS79" s="69" t="s">
        <v>27</v>
      </c>
      <c r="HT79" s="69" t="s">
        <v>27</v>
      </c>
      <c r="HU79" s="69" t="s">
        <v>27</v>
      </c>
      <c r="HV79" s="70" t="s">
        <v>25</v>
      </c>
      <c r="HW79" s="69" t="s">
        <v>27</v>
      </c>
      <c r="HX79" s="69" t="s">
        <v>28</v>
      </c>
      <c r="HY79" s="69" t="s">
        <v>28</v>
      </c>
      <c r="HZ79" s="70" t="s">
        <v>16</v>
      </c>
      <c r="IA79" s="69" t="s">
        <v>25</v>
      </c>
      <c r="IB79" s="69" t="s">
        <v>25</v>
      </c>
      <c r="IC79" s="69" t="s">
        <v>25</v>
      </c>
      <c r="ID79" s="70" t="s">
        <v>16</v>
      </c>
      <c r="IE79" s="69" t="s">
        <v>28</v>
      </c>
      <c r="IF79" s="69" t="s">
        <v>28</v>
      </c>
      <c r="IG79" s="70" t="s">
        <v>27</v>
      </c>
      <c r="IH79" s="70" t="s">
        <v>27</v>
      </c>
      <c r="II79" s="70" t="s">
        <v>27</v>
      </c>
      <c r="IJ79" s="70" t="s">
        <v>27</v>
      </c>
      <c r="IK79" s="70" t="s">
        <v>23</v>
      </c>
      <c r="IL79" s="69" t="s">
        <v>28</v>
      </c>
      <c r="IM79" s="69" t="s">
        <v>28</v>
      </c>
      <c r="IN79" s="70" t="s">
        <v>27</v>
      </c>
      <c r="IO79" s="70" t="s">
        <v>25</v>
      </c>
      <c r="IP79" s="70" t="s">
        <v>27</v>
      </c>
      <c r="IQ79" s="70" t="s">
        <v>25</v>
      </c>
      <c r="IR79" s="70" t="s">
        <v>27</v>
      </c>
      <c r="IS79" s="69" t="s">
        <v>28</v>
      </c>
      <c r="IT79" s="69" t="s">
        <v>28</v>
      </c>
      <c r="IU79" s="70" t="s">
        <v>27</v>
      </c>
      <c r="IV79" s="70" t="s">
        <v>27</v>
      </c>
      <c r="IW79" s="70" t="s">
        <v>23</v>
      </c>
      <c r="IX79" s="70" t="s">
        <v>27</v>
      </c>
      <c r="IY79" s="70" t="s">
        <v>27</v>
      </c>
      <c r="IZ79" s="69" t="s">
        <v>28</v>
      </c>
      <c r="JA79" s="69" t="s">
        <v>28</v>
      </c>
      <c r="JB79" s="69" t="s">
        <v>16</v>
      </c>
      <c r="JC79" s="69" t="s">
        <v>16</v>
      </c>
      <c r="JD79" s="69" t="s">
        <v>16</v>
      </c>
      <c r="JE79" s="69" t="s">
        <v>16</v>
      </c>
      <c r="JF79" s="69" t="s">
        <v>16</v>
      </c>
      <c r="JG79" s="69" t="s">
        <v>28</v>
      </c>
      <c r="JH79" s="69" t="s">
        <v>28</v>
      </c>
      <c r="JI79" s="2"/>
      <c r="JJ79" s="2"/>
      <c r="JK79" s="2"/>
      <c r="JL79" s="2"/>
      <c r="JM79" s="2"/>
      <c r="JN79" s="69" t="s">
        <v>28</v>
      </c>
      <c r="JO79" s="69" t="s">
        <v>28</v>
      </c>
      <c r="JP79" s="2"/>
      <c r="JQ79" s="2"/>
      <c r="JR79" s="2"/>
      <c r="JS79" s="2"/>
      <c r="JT79" s="2"/>
      <c r="JU79" s="69" t="s">
        <v>28</v>
      </c>
      <c r="JV79" s="69" t="s">
        <v>28</v>
      </c>
      <c r="JW79" s="2"/>
      <c r="JX79" s="2"/>
      <c r="JY79" s="2"/>
      <c r="JZ79" s="2"/>
      <c r="KA79" s="2"/>
      <c r="KB79" s="2"/>
      <c r="KC79" s="2"/>
      <c r="KD79" s="2"/>
      <c r="KE79" s="2"/>
      <c r="KF79" s="2"/>
      <c r="KG79" s="2"/>
      <c r="KH79" s="2"/>
      <c r="KI79" s="2"/>
      <c r="KJ79" s="2"/>
      <c r="KK79" s="2"/>
      <c r="KL79" s="2"/>
      <c r="KM79" s="2"/>
      <c r="KN79" s="2"/>
      <c r="KO79" s="2"/>
      <c r="KP79" s="2"/>
      <c r="KQ79" s="2"/>
      <c r="KR79" s="2"/>
      <c r="KS79" s="2"/>
      <c r="KY79" s="2"/>
      <c r="KZ79" s="2"/>
      <c r="LF79" s="2"/>
      <c r="LG79" s="2"/>
      <c r="LM79" s="2"/>
      <c r="LN79" s="2"/>
      <c r="LT79" s="2"/>
      <c r="LU79" s="2"/>
      <c r="MA79" s="2"/>
      <c r="MB79" s="2"/>
      <c r="MH79" s="2"/>
      <c r="MI79" s="2"/>
      <c r="MO79" s="2"/>
      <c r="MP79" s="2"/>
      <c r="MV79" s="2"/>
      <c r="MW79" s="2"/>
      <c r="NC79" s="2"/>
      <c r="ND79" s="2"/>
      <c r="NJ79" s="2"/>
      <c r="NK79" s="2"/>
      <c r="NQ79" s="2"/>
      <c r="NR79" s="2"/>
      <c r="NT79" s="2"/>
      <c r="NU79" s="2"/>
      <c r="NV79" s="2"/>
      <c r="NW79" s="2"/>
      <c r="NX79" s="2"/>
      <c r="NY79" s="2"/>
      <c r="NZ79" s="2"/>
      <c r="OA79" s="2"/>
      <c r="OB79" s="2"/>
      <c r="OC79" s="2"/>
      <c r="OD79" s="2"/>
      <c r="OE79" s="2"/>
      <c r="OF79" s="2"/>
      <c r="OG79" s="2"/>
      <c r="OH79" s="2"/>
      <c r="OI79" s="2"/>
      <c r="OJ79" s="2"/>
      <c r="OK79" s="2"/>
      <c r="OL79" s="2"/>
      <c r="OM79" s="2"/>
      <c r="ON79" s="2"/>
      <c r="OO79" s="2"/>
      <c r="OP79" s="2"/>
      <c r="OQ79" s="2"/>
      <c r="OR79" s="2"/>
      <c r="OS79" s="2"/>
      <c r="OT79" s="2"/>
      <c r="OU79" s="2"/>
      <c r="OV79" s="2"/>
      <c r="OW79" s="2"/>
      <c r="OX79" s="2"/>
      <c r="OY79" s="2"/>
      <c r="OZ79" s="2"/>
      <c r="PA79" s="2"/>
      <c r="PB79" s="2"/>
      <c r="PC79" s="2"/>
      <c r="PD79" s="2"/>
      <c r="PE79" s="2"/>
      <c r="PF79" s="2"/>
      <c r="PG79" s="2"/>
      <c r="PH79" s="2"/>
      <c r="PI79" s="2"/>
      <c r="PJ79" s="2"/>
      <c r="PK79" s="2"/>
      <c r="PL79" s="2"/>
      <c r="PM79" s="2"/>
      <c r="PN79" s="2"/>
      <c r="PO79" s="2"/>
      <c r="PP79" s="2"/>
      <c r="PQ79" s="2"/>
      <c r="PR79" s="2"/>
      <c r="PS79" s="2"/>
      <c r="PT79" s="2"/>
      <c r="PU79" s="2"/>
      <c r="PV79" s="2"/>
      <c r="PW79" s="2"/>
      <c r="PX79" s="2"/>
      <c r="PY79" s="2"/>
      <c r="PZ79" s="2"/>
      <c r="QA79" s="2"/>
      <c r="QB79" s="2"/>
      <c r="QC79" s="2"/>
      <c r="QD79" s="2"/>
      <c r="QE79" s="2"/>
      <c r="QF79" s="2"/>
      <c r="QG79" s="2"/>
      <c r="QH79" s="2"/>
      <c r="QI79" s="2"/>
      <c r="QJ79" s="2"/>
      <c r="QK79" s="2"/>
      <c r="QL79" s="2"/>
      <c r="QM79" s="2"/>
      <c r="QN79" s="2"/>
      <c r="QO79" s="2"/>
      <c r="QP79" s="2"/>
      <c r="QQ79" s="2"/>
      <c r="QR79" s="2"/>
      <c r="QS79" s="2"/>
      <c r="QT79" s="2"/>
      <c r="QU79" s="2"/>
      <c r="QV79" s="2"/>
      <c r="QW79" s="2"/>
      <c r="QX79" s="2"/>
      <c r="QY79" s="2"/>
      <c r="QZ79" s="2"/>
      <c r="RA79" s="2"/>
      <c r="RB79" s="2"/>
      <c r="RC79" s="2"/>
      <c r="RD79" s="2"/>
      <c r="RE79" s="2"/>
      <c r="RF79" s="2"/>
      <c r="RG79" s="2"/>
      <c r="RH79" s="2"/>
      <c r="RI79" s="2"/>
      <c r="RJ79" s="2"/>
      <c r="RK79" s="2"/>
      <c r="RL79" s="2"/>
      <c r="RM79" s="2"/>
      <c r="RN79" s="2"/>
      <c r="RO79" s="2"/>
      <c r="RP79" s="2"/>
      <c r="RQ79" s="2"/>
      <c r="RR79" s="2"/>
      <c r="RS79" s="2"/>
      <c r="RT79" s="2"/>
      <c r="RU79" s="2"/>
      <c r="RV79" s="2"/>
      <c r="RW79" s="2"/>
      <c r="RX79" s="2"/>
      <c r="RY79" s="2"/>
      <c r="RZ79" s="2"/>
      <c r="SA79" s="2"/>
      <c r="SB79" s="2"/>
      <c r="SC79" s="2"/>
      <c r="SD79" s="2"/>
      <c r="SE79" s="2"/>
      <c r="SF79" s="2"/>
      <c r="SG79" s="2"/>
      <c r="SH79" s="2"/>
      <c r="SI79" s="2"/>
      <c r="SJ79" s="2"/>
      <c r="SK79" s="2"/>
      <c r="SL79" s="2"/>
      <c r="SM79" s="2"/>
      <c r="SN79" s="2"/>
      <c r="SO79" s="2"/>
      <c r="SP79" s="2"/>
      <c r="SQ79" s="2"/>
      <c r="SR79" s="2"/>
      <c r="SS79" s="2"/>
      <c r="ST79" s="2"/>
      <c r="SU79" s="2"/>
      <c r="SV79" s="2"/>
      <c r="SW79" s="2"/>
      <c r="SX79" s="2"/>
      <c r="SY79" s="2"/>
      <c r="SZ79" s="2"/>
      <c r="TA79" s="2"/>
      <c r="TB79" s="2"/>
      <c r="TC79" s="2"/>
      <c r="TD79" s="2"/>
      <c r="TE79" s="2"/>
      <c r="TF79" s="2"/>
      <c r="TG79" s="2"/>
      <c r="TH79" s="2"/>
      <c r="TI79" s="2"/>
      <c r="TJ79" s="2"/>
      <c r="TK79" s="2"/>
      <c r="TL79" s="2"/>
      <c r="TM79" s="2"/>
      <c r="TN79" s="2"/>
      <c r="TO79" s="2"/>
      <c r="TP79" s="2"/>
      <c r="TQ79" s="2"/>
      <c r="TR79" s="2"/>
      <c r="TS79" s="2"/>
      <c r="TT79" s="2"/>
      <c r="TU79" s="2"/>
      <c r="TV79" s="2"/>
      <c r="TW79" s="2"/>
      <c r="TX79" s="2"/>
      <c r="TY79" s="2"/>
      <c r="TZ79" s="2"/>
      <c r="UA79" s="2"/>
      <c r="UB79" s="2"/>
      <c r="UC79" s="2"/>
      <c r="UD79" s="2"/>
      <c r="UE79" s="2"/>
      <c r="UF79" s="2"/>
      <c r="UG79" s="2"/>
      <c r="UH79" s="2"/>
      <c r="UI79" s="2"/>
      <c r="UJ79" s="2"/>
      <c r="UK79" s="2"/>
      <c r="UL79" s="2"/>
      <c r="UM79" s="2"/>
      <c r="UN79" s="2"/>
      <c r="UO79" s="2"/>
      <c r="UP79" s="2"/>
      <c r="UQ79" s="2"/>
      <c r="UR79" s="2"/>
      <c r="US79" s="2"/>
      <c r="UT79" s="2"/>
      <c r="UU79" s="2"/>
      <c r="UV79" s="2"/>
      <c r="UW79" s="2"/>
      <c r="UX79" s="2"/>
      <c r="UY79" s="2"/>
      <c r="UZ79" s="2"/>
      <c r="VA79" s="2"/>
      <c r="VB79" s="2"/>
      <c r="VC79" s="2"/>
      <c r="VD79" s="2"/>
      <c r="VE79" s="2"/>
      <c r="VF79" s="2"/>
      <c r="VG79" s="2"/>
      <c r="VH79" s="2"/>
      <c r="VI79" s="2"/>
      <c r="VJ79" s="2"/>
      <c r="VK79" s="2"/>
      <c r="VL79" s="2"/>
      <c r="VM79" s="2"/>
      <c r="VN79" s="2"/>
      <c r="VO79" s="2"/>
      <c r="VP79" s="2"/>
      <c r="VQ79" s="2"/>
      <c r="VR79" s="2"/>
      <c r="VS79" s="2"/>
      <c r="VT79" s="2"/>
      <c r="VU79" s="2"/>
      <c r="VV79" s="2"/>
      <c r="VW79" s="2"/>
      <c r="VX79" s="2"/>
      <c r="VY79" s="2"/>
      <c r="VZ79" s="2"/>
      <c r="WA79" s="2"/>
      <c r="WB79" s="2"/>
      <c r="WC79" s="2"/>
      <c r="WD79" s="2"/>
      <c r="WE79" s="2"/>
      <c r="WF79" s="2"/>
      <c r="WG79" s="2"/>
      <c r="WH79" s="2"/>
      <c r="WI79" s="2"/>
      <c r="WJ79" s="2"/>
      <c r="WK79" s="2"/>
      <c r="WL79" s="2"/>
      <c r="WM79" s="2"/>
      <c r="WN79" s="2"/>
      <c r="WO79" s="2"/>
      <c r="WP79" s="2"/>
      <c r="WQ79" s="2"/>
      <c r="WR79" s="2"/>
      <c r="WS79" s="2"/>
      <c r="WT79" s="2"/>
      <c r="WU79" s="2"/>
      <c r="WV79" s="2"/>
      <c r="WW79" s="2"/>
      <c r="WX79" s="2"/>
      <c r="WY79" s="2"/>
      <c r="WZ79" s="2"/>
      <c r="XA79" s="2"/>
      <c r="XB79" s="2"/>
      <c r="XC79" s="2"/>
      <c r="XD79" s="2"/>
      <c r="XE79" s="2"/>
      <c r="XF79" s="2"/>
      <c r="XG79" s="2"/>
      <c r="XH79" s="2"/>
      <c r="XI79" s="2"/>
      <c r="XJ79" s="2"/>
      <c r="XK79" s="2"/>
      <c r="XL79" s="2"/>
      <c r="XM79" s="2"/>
      <c r="XN79" s="2"/>
      <c r="XO79" s="2"/>
      <c r="XP79" s="2"/>
      <c r="XQ79" s="2"/>
      <c r="XR79" s="2"/>
      <c r="XS79" s="2"/>
      <c r="XT79" s="2"/>
      <c r="XU79" s="2"/>
      <c r="XV79" s="2"/>
      <c r="XW79" s="2"/>
      <c r="XX79" s="2"/>
      <c r="XY79" s="2"/>
      <c r="XZ79" s="2"/>
      <c r="YA79" s="2"/>
      <c r="YB79" s="2"/>
      <c r="YC79" s="2"/>
      <c r="YD79" s="2"/>
      <c r="YE79" s="2"/>
      <c r="YF79" s="2"/>
      <c r="YG79" s="2"/>
      <c r="YH79" s="2"/>
      <c r="YI79" s="2"/>
      <c r="YJ79" s="2"/>
      <c r="YK79" s="2"/>
      <c r="YL79" s="2"/>
      <c r="YM79" s="2"/>
      <c r="YN79" s="2"/>
      <c r="YO79" s="2"/>
      <c r="YP79" s="2"/>
      <c r="YQ79" s="2"/>
      <c r="YR79" s="2"/>
      <c r="YS79" s="2"/>
      <c r="YT79" s="2"/>
      <c r="YU79" s="2"/>
      <c r="YV79" s="2"/>
      <c r="YW79" s="2"/>
      <c r="YX79" s="2"/>
      <c r="YY79" s="2"/>
      <c r="YZ79" s="2"/>
      <c r="ZA79" s="2"/>
      <c r="ZB79" s="2"/>
      <c r="ZC79" s="2"/>
      <c r="ZD79" s="2"/>
      <c r="ZE79" s="2"/>
      <c r="ZF79" s="2"/>
      <c r="ZG79" s="2"/>
      <c r="ZH79" s="2"/>
      <c r="ZI79" s="2"/>
      <c r="ZJ79" s="2"/>
      <c r="ZK79" s="2"/>
      <c r="ZL79" s="2"/>
      <c r="ZM79" s="2"/>
      <c r="ZN79" s="2"/>
      <c r="ZO79" s="2"/>
      <c r="ZP79" s="2"/>
      <c r="ZQ79" s="2"/>
      <c r="ZR79" s="2"/>
      <c r="ZS79" s="2"/>
      <c r="ZT79" s="2"/>
      <c r="ZU79" s="2"/>
      <c r="ZV79" s="2"/>
      <c r="ZW79" s="2"/>
      <c r="ZX79" s="2"/>
      <c r="ZY79" s="2"/>
      <c r="ZZ79" s="2"/>
      <c r="AAA79" s="2"/>
      <c r="AAB79" s="2"/>
      <c r="AAC79" s="2"/>
      <c r="AAD79" s="2"/>
      <c r="AAE79" s="2"/>
      <c r="AAF79" s="2"/>
      <c r="AAG79" s="2"/>
      <c r="AAH79" s="2"/>
      <c r="AAI79" s="2"/>
      <c r="AAJ79" s="2"/>
      <c r="AAK79" s="2"/>
      <c r="AAL79" s="2"/>
      <c r="AAM79" s="2"/>
      <c r="AAN79" s="2"/>
      <c r="AAO79" s="2"/>
      <c r="AAP79" s="2"/>
      <c r="AAQ79" s="2"/>
      <c r="AAR79" s="2"/>
      <c r="AAS79" s="2"/>
      <c r="AAT79" s="2"/>
      <c r="AAU79" s="2"/>
      <c r="AAV79" s="2"/>
      <c r="AAW79" s="2"/>
      <c r="AAX79" s="2"/>
      <c r="AAY79" s="2"/>
      <c r="AAZ79" s="2"/>
      <c r="ABA79" s="2"/>
      <c r="ABB79" s="2"/>
      <c r="ABC79" s="2"/>
      <c r="ABD79" s="2"/>
      <c r="ABE79" s="2"/>
      <c r="ABF79" s="2"/>
      <c r="ABG79" s="2"/>
      <c r="ABH79" s="2"/>
      <c r="ABI79" s="2"/>
      <c r="ABJ79" s="2"/>
      <c r="ABK79" s="2"/>
      <c r="ABL79" s="2"/>
      <c r="ABM79" s="2"/>
      <c r="ABN79" s="2"/>
      <c r="ABO79" s="2"/>
      <c r="ABP79" s="2"/>
      <c r="ABQ79" s="2"/>
      <c r="ABR79" s="2"/>
      <c r="ABS79" s="2"/>
      <c r="ABT79" s="2"/>
      <c r="ABU79" s="2"/>
      <c r="ABV79" s="2"/>
      <c r="ABW79" s="2"/>
      <c r="ABX79" s="2"/>
      <c r="ABY79" s="2"/>
      <c r="ABZ79" s="2"/>
      <c r="ACA79" s="2"/>
      <c r="ACB79" s="2"/>
      <c r="ACC79" s="2"/>
      <c r="ACD79" s="2"/>
      <c r="ACE79" s="2"/>
      <c r="ACF79" s="2"/>
      <c r="ACG79" s="2"/>
      <c r="ACH79" s="2"/>
      <c r="ACI79" s="2"/>
      <c r="ACJ79" s="2"/>
      <c r="ACK79" s="2"/>
      <c r="ACL79" s="2"/>
      <c r="ACM79" s="2"/>
      <c r="ACN79" s="2"/>
      <c r="ACO79" s="2"/>
      <c r="ACP79" s="2"/>
      <c r="ACQ79" s="2"/>
      <c r="ACR79" s="2"/>
      <c r="ACS79" s="2"/>
      <c r="ACT79" s="2"/>
      <c r="ACU79" s="2"/>
      <c r="ACV79" s="2"/>
      <c r="ACW79" s="2"/>
      <c r="ACX79" s="2"/>
      <c r="ACY79" s="2"/>
      <c r="ACZ79" s="2"/>
      <c r="ADA79" s="2"/>
      <c r="ADB79" s="2"/>
      <c r="ADC79" s="2"/>
      <c r="ADD79" s="2"/>
      <c r="ADE79" s="2"/>
      <c r="ADF79" s="2"/>
      <c r="ADG79" s="2"/>
      <c r="ADH79" s="2"/>
      <c r="ADI79" s="2"/>
      <c r="ADJ79" s="2"/>
      <c r="ADK79" s="2"/>
      <c r="ADL79" s="2"/>
      <c r="ADM79" s="2"/>
      <c r="ADN79" s="2"/>
      <c r="ADO79" s="2"/>
      <c r="ADP79" s="2"/>
      <c r="ADQ79" s="2"/>
      <c r="ADR79" s="2"/>
      <c r="ADS79" s="2"/>
      <c r="ADT79" s="2"/>
      <c r="ADU79" s="2"/>
      <c r="ADV79" s="2"/>
      <c r="ADW79" s="2"/>
      <c r="ADX79" s="2"/>
      <c r="ADY79" s="2"/>
      <c r="ADZ79" s="2"/>
      <c r="AEA79" s="2"/>
      <c r="AEB79" s="2"/>
      <c r="AEC79" s="2"/>
      <c r="AED79" s="2"/>
      <c r="AEE79" s="2"/>
      <c r="AEF79" s="2"/>
      <c r="AEG79" s="2"/>
      <c r="AEH79" s="2"/>
      <c r="AEI79" s="2"/>
      <c r="AEJ79" s="2"/>
      <c r="AEK79" s="2"/>
      <c r="AEL79" s="2"/>
      <c r="AEM79" s="2"/>
      <c r="AEN79" s="2"/>
      <c r="AEO79" s="2"/>
      <c r="AEP79" s="2"/>
      <c r="AEQ79" s="2"/>
      <c r="AER79" s="2"/>
      <c r="AES79" s="2"/>
      <c r="AET79" s="2"/>
      <c r="AEU79" s="2"/>
      <c r="AEV79" s="2"/>
      <c r="AEW79" s="2"/>
      <c r="AEX79" s="2"/>
      <c r="AEY79" s="2"/>
      <c r="AEZ79" s="2"/>
      <c r="AFA79" s="2"/>
      <c r="AFB79" s="2"/>
      <c r="AFC79" s="2"/>
      <c r="AFD79" s="2"/>
      <c r="AFE79" s="2"/>
      <c r="AFF79" s="2"/>
      <c r="AFG79" s="2"/>
      <c r="AFH79" s="2"/>
      <c r="AFI79" s="2"/>
      <c r="AFJ79" s="2"/>
      <c r="AFK79" s="2"/>
      <c r="AFL79" s="2"/>
      <c r="AFM79" s="2"/>
      <c r="AFN79" s="2"/>
      <c r="AFO79" s="2"/>
      <c r="AFP79" s="2"/>
      <c r="AFQ79" s="2"/>
      <c r="AFR79" s="2"/>
      <c r="AFS79" s="2"/>
      <c r="AFT79" s="2"/>
      <c r="AFU79" s="2"/>
      <c r="AFV79" s="2"/>
      <c r="AFW79" s="2"/>
      <c r="AFX79" s="2"/>
      <c r="AFY79" s="2"/>
      <c r="AFZ79" s="2"/>
      <c r="AGA79" s="2"/>
      <c r="AGB79" s="2"/>
      <c r="AGC79" s="2"/>
      <c r="AGD79" s="2"/>
      <c r="AGE79" s="2"/>
      <c r="AGF79" s="2"/>
      <c r="AGG79" s="2"/>
      <c r="AGH79" s="2"/>
      <c r="AGI79" s="2"/>
      <c r="AGJ79" s="2"/>
      <c r="AGK79" s="2"/>
      <c r="AGL79" s="2"/>
      <c r="AGM79" s="2"/>
      <c r="AGN79" s="2"/>
      <c r="AGO79" s="2"/>
      <c r="AGP79" s="2"/>
      <c r="AGQ79" s="2"/>
      <c r="AGR79" s="2"/>
      <c r="AGS79" s="2"/>
      <c r="AGT79" s="2"/>
      <c r="AGU79" s="2"/>
      <c r="AGV79" s="2"/>
      <c r="AGW79" s="2"/>
      <c r="AGX79" s="2"/>
      <c r="AGY79" s="2"/>
      <c r="AGZ79" s="2"/>
      <c r="AHA79" s="2"/>
      <c r="AHB79" s="2"/>
      <c r="AHC79" s="2"/>
      <c r="AHD79" s="2"/>
      <c r="AHE79" s="2"/>
      <c r="AHF79" s="2"/>
      <c r="AHG79" s="2"/>
      <c r="AHH79" s="2"/>
      <c r="AHI79" s="2"/>
      <c r="AHJ79" s="2"/>
      <c r="AHK79" s="2"/>
      <c r="AHL79" s="2"/>
      <c r="AHM79" s="2"/>
      <c r="AHN79" s="2"/>
      <c r="AHO79" s="2"/>
      <c r="AHP79" s="2"/>
      <c r="AHQ79" s="2"/>
      <c r="AHR79" s="2"/>
      <c r="AHS79" s="2"/>
      <c r="AHT79" s="2"/>
      <c r="AHU79" s="2"/>
      <c r="AHV79" s="2"/>
      <c r="AHW79" s="2"/>
      <c r="AHX79" s="2"/>
      <c r="AHY79" s="2"/>
      <c r="AHZ79" s="2"/>
      <c r="AIA79" s="2"/>
      <c r="AIB79" s="2"/>
      <c r="AIC79" s="2"/>
      <c r="AID79" s="2"/>
      <c r="AIE79" s="2"/>
      <c r="AIF79" s="2"/>
      <c r="AIG79" s="2"/>
      <c r="AIH79" s="2"/>
      <c r="AII79" s="2"/>
      <c r="AIJ79" s="2"/>
      <c r="AIK79" s="2"/>
      <c r="AIL79" s="2"/>
      <c r="AIM79" s="2"/>
      <c r="AIN79" s="2"/>
      <c r="AIO79" s="2"/>
      <c r="AIP79" s="2"/>
      <c r="AIQ79" s="2"/>
      <c r="AIR79" s="2"/>
      <c r="AIS79" s="2"/>
      <c r="AIT79" s="2"/>
      <c r="AIU79" s="2"/>
      <c r="AIV79" s="2"/>
      <c r="AIW79" s="2"/>
      <c r="AIX79" s="2"/>
      <c r="AIY79" s="2"/>
      <c r="AIZ79" s="2"/>
      <c r="AJA79" s="2"/>
      <c r="AJB79" s="2"/>
      <c r="AJC79" s="2"/>
      <c r="AJD79" s="2"/>
      <c r="AJE79" s="2"/>
      <c r="AJF79" s="2"/>
      <c r="AJG79" s="2"/>
      <c r="AJH79" s="2"/>
      <c r="AJI79" s="2"/>
      <c r="AJJ79" s="2"/>
      <c r="AJK79" s="2"/>
      <c r="AJL79" s="2"/>
      <c r="AJM79" s="2"/>
      <c r="AJN79" s="2"/>
      <c r="AJO79" s="2"/>
      <c r="AJP79" s="2"/>
      <c r="AJQ79" s="2"/>
      <c r="AJR79" s="2"/>
      <c r="AJS79" s="2"/>
      <c r="AJT79" s="2"/>
      <c r="AJU79" s="2"/>
      <c r="AJV79" s="2"/>
      <c r="AJW79" s="2"/>
      <c r="AJX79" s="2"/>
      <c r="AJY79" s="2"/>
      <c r="AJZ79" s="2"/>
      <c r="AKA79" s="2"/>
      <c r="AKB79" s="2"/>
      <c r="AKC79" s="2"/>
      <c r="AKD79" s="2"/>
      <c r="AKE79" s="2"/>
      <c r="AKF79" s="2"/>
      <c r="AKG79" s="2"/>
      <c r="AKH79" s="2"/>
      <c r="AKI79" s="2"/>
      <c r="AKJ79" s="2"/>
      <c r="AKK79" s="2"/>
      <c r="AKL79" s="2"/>
      <c r="AKM79" s="2"/>
      <c r="AKN79" s="2"/>
      <c r="AKO79" s="2"/>
      <c r="AKP79" s="2"/>
      <c r="AKQ79" s="2"/>
      <c r="AKR79" s="2"/>
      <c r="AKS79" s="2"/>
      <c r="AKT79" s="2"/>
      <c r="AKU79" s="2"/>
      <c r="AKV79" s="2"/>
      <c r="AKW79" s="2"/>
      <c r="AKX79" s="2"/>
      <c r="AKY79" s="2"/>
      <c r="AKZ79" s="2"/>
      <c r="ALA79" s="2"/>
      <c r="ALB79" s="2"/>
      <c r="ALC79" s="2"/>
      <c r="ALD79" s="2"/>
      <c r="ALE79" s="2"/>
      <c r="ALF79" s="2"/>
      <c r="ALG79" s="2"/>
      <c r="ALH79" s="2"/>
      <c r="ALI79" s="2"/>
      <c r="ALJ79" s="2"/>
      <c r="ALK79" s="2"/>
      <c r="ALL79" s="2"/>
      <c r="ALM79" s="2"/>
      <c r="ALN79" s="2"/>
      <c r="ALO79" s="2"/>
      <c r="ALP79" s="2"/>
      <c r="ALQ79" s="2"/>
      <c r="ALR79" s="2"/>
      <c r="ALS79" s="2"/>
      <c r="ALT79" s="2"/>
      <c r="ALU79" s="2"/>
      <c r="ALV79" s="2"/>
      <c r="ALW79" s="2"/>
      <c r="ALX79" s="2"/>
      <c r="ALY79" s="2"/>
      <c r="ALZ79" s="2"/>
      <c r="AMA79" s="2"/>
      <c r="AMB79" s="2"/>
      <c r="AMC79" s="2"/>
      <c r="AMD79" s="2"/>
      <c r="AME79" s="2"/>
      <c r="AMF79" s="2"/>
      <c r="AMG79" s="2"/>
      <c r="AMH79" s="2"/>
      <c r="AMI79" s="2"/>
      <c r="AMJ79" s="2"/>
      <c r="AMK79" s="2"/>
      <c r="AML79" s="2"/>
      <c r="AMM79" s="2"/>
      <c r="AMN79" s="2"/>
      <c r="AMO79" s="2"/>
      <c r="AMP79" s="2"/>
      <c r="AMQ79" s="2"/>
      <c r="AMR79" s="2"/>
      <c r="AMS79" s="2"/>
      <c r="AMT79" s="2"/>
      <c r="AMU79" s="2"/>
      <c r="AMV79" s="2"/>
      <c r="AMW79" s="2"/>
      <c r="AMX79" s="2"/>
      <c r="AMY79" s="2"/>
      <c r="AMZ79" s="2"/>
      <c r="ANA79" s="2"/>
      <c r="ANB79" s="2"/>
      <c r="ANC79" s="2"/>
      <c r="AND79" s="2"/>
      <c r="ANE79" s="2"/>
      <c r="ANF79" s="2"/>
      <c r="ANG79" s="2"/>
      <c r="ANH79" s="2"/>
      <c r="ANI79" s="2"/>
      <c r="ANJ79" s="2"/>
      <c r="ANK79" s="2"/>
      <c r="ANL79" s="2"/>
      <c r="ANM79" s="2"/>
      <c r="ANN79" s="2"/>
      <c r="ANO79" s="2"/>
      <c r="ANP79" s="2"/>
      <c r="ANQ79" s="2"/>
      <c r="ANR79" s="2"/>
      <c r="ANS79" s="2"/>
      <c r="ANT79" s="2"/>
      <c r="ANU79" s="2"/>
      <c r="ANV79" s="2"/>
      <c r="ANW79" s="2"/>
      <c r="ANX79" s="2"/>
      <c r="ANY79" s="2"/>
      <c r="ANZ79" s="2"/>
      <c r="AOA79" s="2"/>
      <c r="AOB79" s="2"/>
      <c r="AOC79" s="2"/>
      <c r="AOD79" s="2"/>
      <c r="AOE79" s="2"/>
      <c r="AOF79" s="2"/>
      <c r="AOG79" s="2"/>
      <c r="AOH79" s="2"/>
      <c r="AOI79" s="2"/>
      <c r="AOJ79" s="2"/>
      <c r="AOK79" s="2"/>
      <c r="AOL79" s="2"/>
      <c r="AOM79" s="2"/>
      <c r="AON79" s="2"/>
      <c r="AOO79" s="2"/>
      <c r="AOP79" s="2"/>
      <c r="AOQ79" s="2"/>
      <c r="AOR79" s="2"/>
      <c r="AOS79" s="2"/>
      <c r="AOT79" s="2"/>
      <c r="AOU79" s="2"/>
      <c r="AOV79" s="2"/>
      <c r="AOW79" s="2"/>
      <c r="AOX79" s="2"/>
      <c r="AOY79" s="2"/>
      <c r="AOZ79" s="2"/>
      <c r="APA79" s="2"/>
      <c r="APB79" s="2"/>
      <c r="APC79" s="2"/>
      <c r="APD79" s="2"/>
      <c r="APE79" s="2"/>
      <c r="APF79" s="2"/>
      <c r="APG79" s="2"/>
      <c r="APH79" s="2"/>
      <c r="API79" s="2"/>
      <c r="APJ79" s="2"/>
      <c r="APK79" s="2"/>
      <c r="APL79" s="2"/>
      <c r="APM79" s="2"/>
      <c r="APN79" s="2"/>
      <c r="APO79" s="2"/>
      <c r="APP79" s="2"/>
      <c r="APQ79" s="2"/>
      <c r="APR79" s="2"/>
      <c r="APS79" s="2"/>
      <c r="APT79" s="2"/>
      <c r="APU79" s="2"/>
      <c r="APV79" s="2"/>
      <c r="APW79" s="2"/>
      <c r="APX79" s="2"/>
      <c r="APY79" s="2"/>
      <c r="APZ79" s="2"/>
      <c r="AQA79" s="2"/>
      <c r="AQB79" s="2"/>
      <c r="AQC79" s="2"/>
      <c r="AQD79" s="2"/>
      <c r="AQE79" s="2"/>
      <c r="AQF79" s="2"/>
      <c r="AQG79" s="2"/>
      <c r="AQH79" s="2"/>
      <c r="AQI79" s="2"/>
      <c r="AQJ79" s="2"/>
      <c r="AQK79" s="2"/>
      <c r="AQL79" s="2"/>
      <c r="AQM79" s="2"/>
      <c r="AQN79" s="2"/>
      <c r="AQO79" s="2"/>
      <c r="AQP79" s="2"/>
      <c r="AQQ79" s="2"/>
      <c r="AQR79" s="2"/>
      <c r="AQS79" s="2"/>
      <c r="AQT79" s="2"/>
      <c r="AQU79" s="2"/>
      <c r="AQV79" s="2"/>
      <c r="AQW79" s="2"/>
      <c r="AQX79" s="2"/>
      <c r="AQY79" s="2"/>
      <c r="AQZ79" s="2"/>
      <c r="ARA79" s="2"/>
      <c r="ARB79" s="2"/>
      <c r="ARC79" s="2"/>
      <c r="ARD79" s="2"/>
      <c r="ARE79" s="2"/>
      <c r="ARF79" s="2"/>
      <c r="ARG79" s="2"/>
      <c r="ARH79" s="2"/>
      <c r="ARI79" s="2"/>
      <c r="ARJ79" s="2"/>
      <c r="ARK79" s="2"/>
      <c r="ARL79" s="2"/>
      <c r="ARM79" s="2"/>
      <c r="ARN79" s="2"/>
      <c r="ARO79" s="2"/>
      <c r="ARP79" s="2"/>
      <c r="ARQ79" s="2"/>
      <c r="ARR79" s="2"/>
      <c r="ARS79" s="2"/>
      <c r="ART79" s="2"/>
      <c r="ARU79" s="2"/>
      <c r="ARV79" s="2"/>
      <c r="ARW79" s="2"/>
      <c r="ARX79" s="2"/>
      <c r="ARY79" s="2"/>
      <c r="ARZ79" s="2"/>
      <c r="ASA79" s="2"/>
      <c r="ASB79" s="2"/>
      <c r="ASC79" s="2"/>
      <c r="ASD79" s="2"/>
      <c r="ASE79" s="2"/>
      <c r="ASF79" s="2"/>
      <c r="ASG79" s="2"/>
      <c r="ASH79" s="2"/>
      <c r="ASI79" s="2"/>
      <c r="ASJ79" s="2"/>
      <c r="ASK79" s="2"/>
      <c r="ASL79" s="2"/>
      <c r="ASM79" s="2"/>
      <c r="ASN79" s="2"/>
      <c r="ASO79" s="2"/>
      <c r="ASP79" s="2"/>
      <c r="ASQ79" s="2"/>
      <c r="ASR79" s="2"/>
      <c r="ASS79" s="2"/>
      <c r="AST79" s="2"/>
      <c r="ASU79" s="2"/>
      <c r="ASV79" s="2"/>
      <c r="ASW79" s="2"/>
      <c r="ASX79" s="2"/>
      <c r="ASY79" s="2"/>
      <c r="ASZ79" s="2"/>
      <c r="ATA79" s="2"/>
      <c r="ATB79" s="2"/>
      <c r="ATC79" s="2"/>
      <c r="ATD79" s="2"/>
      <c r="ATE79" s="2"/>
      <c r="ATF79" s="2"/>
      <c r="ATG79" s="2"/>
      <c r="ATH79" s="2"/>
      <c r="ATI79" s="2"/>
      <c r="ATJ79" s="2"/>
      <c r="ATK79" s="2"/>
      <c r="ATL79" s="2"/>
      <c r="ATM79" s="2"/>
      <c r="ATN79" s="2"/>
      <c r="ATO79" s="2"/>
      <c r="ATP79" s="2"/>
      <c r="ATQ79" s="2"/>
      <c r="ATR79" s="2"/>
      <c r="ATS79" s="2"/>
      <c r="ATT79" s="2"/>
      <c r="ATU79" s="2"/>
      <c r="ATV79" s="2"/>
      <c r="ATW79" s="2"/>
      <c r="ATX79" s="2"/>
      <c r="ATY79" s="2"/>
      <c r="ATZ79" s="2"/>
      <c r="AUA79" s="2"/>
      <c r="AUB79" s="2"/>
      <c r="AUC79" s="2"/>
      <c r="AUD79" s="2"/>
      <c r="AUE79" s="2"/>
      <c r="AUF79" s="2"/>
      <c r="AUG79" s="2"/>
      <c r="AUH79" s="2"/>
      <c r="AUI79" s="2"/>
      <c r="AUJ79" s="2"/>
      <c r="AUK79" s="2"/>
      <c r="AUL79" s="2"/>
      <c r="AUM79" s="2"/>
      <c r="AUN79" s="2"/>
      <c r="AUO79" s="2"/>
      <c r="AUP79" s="2"/>
      <c r="AUQ79" s="2"/>
      <c r="AUR79" s="2"/>
      <c r="AUS79" s="2"/>
      <c r="AUT79" s="2"/>
      <c r="AUU79" s="2"/>
      <c r="AUV79" s="2"/>
      <c r="AUW79" s="2"/>
      <c r="AUX79" s="2"/>
      <c r="AUY79" s="2"/>
      <c r="AUZ79" s="2"/>
      <c r="AVA79" s="2"/>
      <c r="AVB79" s="2"/>
      <c r="AVC79" s="2"/>
      <c r="AVD79" s="2"/>
      <c r="AVE79" s="2"/>
      <c r="AVF79" s="2"/>
      <c r="AVG79" s="2"/>
      <c r="AVH79" s="2"/>
      <c r="AVI79" s="2"/>
      <c r="AVJ79" s="2"/>
      <c r="AVK79" s="2"/>
      <c r="AVL79" s="2"/>
      <c r="AVM79" s="2"/>
      <c r="AVN79" s="2"/>
      <c r="AVO79" s="2"/>
      <c r="AVP79" s="2"/>
      <c r="AVQ79" s="2"/>
      <c r="AVR79" s="2"/>
      <c r="AVS79" s="2"/>
      <c r="AVT79" s="2"/>
      <c r="AVU79" s="2"/>
      <c r="AVV79" s="2"/>
      <c r="AVW79" s="2"/>
      <c r="AVX79" s="2"/>
      <c r="AVY79" s="2"/>
      <c r="AVZ79" s="2"/>
      <c r="AWA79" s="2"/>
      <c r="AWB79" s="2"/>
      <c r="AWC79" s="2"/>
      <c r="AWD79" s="2"/>
      <c r="AWE79" s="2"/>
      <c r="AWF79" s="2"/>
      <c r="AWG79" s="2"/>
      <c r="AWH79" s="2"/>
      <c r="AWI79" s="2"/>
      <c r="AWJ79" s="2"/>
      <c r="AWK79" s="2"/>
      <c r="AWL79" s="2"/>
      <c r="AWM79" s="2"/>
      <c r="AWN79" s="2"/>
      <c r="AWO79" s="2"/>
      <c r="AWP79" s="2"/>
      <c r="AWQ79" s="2"/>
      <c r="AWR79" s="2"/>
      <c r="AWS79" s="2"/>
      <c r="AWT79" s="2"/>
      <c r="AWU79" s="2"/>
      <c r="AWV79" s="2"/>
      <c r="AWW79" s="2"/>
      <c r="AWX79" s="2"/>
      <c r="AWY79" s="2"/>
      <c r="AWZ79" s="2"/>
      <c r="AXA79" s="2"/>
      <c r="AXB79" s="2"/>
      <c r="AXC79" s="2"/>
      <c r="AXD79" s="2"/>
      <c r="AXE79" s="2"/>
      <c r="AXF79" s="2"/>
      <c r="AXG79" s="2"/>
      <c r="AXH79" s="2"/>
      <c r="AXI79" s="2"/>
      <c r="AXJ79" s="2"/>
      <c r="AXK79" s="2"/>
      <c r="AXL79" s="2"/>
      <c r="AXM79" s="2"/>
      <c r="AXN79" s="2"/>
      <c r="AXO79" s="2"/>
      <c r="AXP79" s="2"/>
      <c r="AXQ79" s="2"/>
      <c r="AXR79" s="2"/>
      <c r="AXS79" s="2"/>
      <c r="AXT79" s="2"/>
      <c r="AXU79" s="2"/>
      <c r="AXV79" s="2"/>
      <c r="AXW79" s="2"/>
      <c r="AXX79" s="2"/>
      <c r="AXY79" s="2"/>
      <c r="AXZ79" s="2"/>
      <c r="AYA79" s="2"/>
      <c r="AYB79" s="2"/>
      <c r="AYC79" s="2"/>
      <c r="AYD79" s="2"/>
      <c r="AYE79" s="2"/>
      <c r="AYF79" s="2"/>
      <c r="AYG79" s="2"/>
      <c r="AYH79" s="2"/>
      <c r="AYI79" s="2"/>
      <c r="AYJ79" s="2"/>
      <c r="AYK79" s="2"/>
      <c r="AYL79" s="2"/>
      <c r="AYM79" s="2"/>
      <c r="AYN79" s="2"/>
      <c r="AYO79" s="2"/>
      <c r="AYP79" s="2"/>
      <c r="AYQ79" s="2"/>
      <c r="AYR79" s="2"/>
      <c r="AYS79" s="2"/>
      <c r="AYT79" s="2"/>
      <c r="AYU79" s="2"/>
      <c r="AYV79" s="2"/>
      <c r="AYW79" s="2"/>
      <c r="AYX79" s="2"/>
      <c r="AYY79" s="2"/>
      <c r="AYZ79" s="2"/>
      <c r="AZA79" s="2"/>
      <c r="AZB79" s="2"/>
      <c r="AZC79" s="2"/>
      <c r="AZD79" s="2"/>
      <c r="AZE79" s="2"/>
      <c r="AZF79" s="2"/>
      <c r="AZG79" s="2"/>
      <c r="AZH79" s="2"/>
      <c r="AZI79" s="2"/>
      <c r="AZJ79" s="2"/>
      <c r="AZK79" s="2"/>
      <c r="AZL79" s="2"/>
      <c r="AZM79" s="2"/>
      <c r="AZN79" s="2"/>
      <c r="AZO79" s="2"/>
      <c r="AZP79" s="2"/>
      <c r="AZQ79" s="2"/>
      <c r="AZR79" s="2"/>
      <c r="AZS79" s="2"/>
      <c r="AZT79" s="2"/>
      <c r="AZU79" s="2"/>
      <c r="AZV79" s="2"/>
      <c r="AZW79" s="2"/>
      <c r="AZX79" s="2"/>
      <c r="AZY79" s="2"/>
      <c r="AZZ79" s="2"/>
      <c r="BAA79" s="2"/>
      <c r="BAB79" s="2"/>
      <c r="BAC79" s="2"/>
      <c r="BAD79" s="2"/>
      <c r="BAE79" s="2"/>
      <c r="BAF79" s="2"/>
      <c r="BAG79" s="2"/>
      <c r="BAH79" s="2"/>
      <c r="BAI79" s="2"/>
      <c r="BAJ79" s="2"/>
      <c r="BAK79" s="2"/>
      <c r="BAL79" s="2"/>
      <c r="BAM79" s="2"/>
      <c r="BAN79" s="2"/>
      <c r="BAO79" s="2"/>
      <c r="BAP79" s="2"/>
      <c r="BAQ79" s="2"/>
      <c r="BAR79" s="2"/>
      <c r="BAS79" s="2"/>
      <c r="BAT79" s="2"/>
      <c r="BAU79" s="2"/>
      <c r="BAV79" s="2"/>
      <c r="BAW79" s="2"/>
      <c r="BAX79" s="2"/>
      <c r="BAY79" s="2"/>
      <c r="BAZ79" s="2"/>
      <c r="BBA79" s="2"/>
      <c r="BBB79" s="2"/>
      <c r="BBC79" s="2"/>
      <c r="BBD79" s="2"/>
      <c r="BBE79" s="2"/>
      <c r="BBF79" s="2"/>
      <c r="BBG79" s="2"/>
      <c r="BBH79" s="2"/>
      <c r="BBI79" s="2"/>
      <c r="BBJ79" s="2"/>
      <c r="BBK79" s="2"/>
      <c r="BBL79" s="2"/>
      <c r="BBM79" s="2"/>
      <c r="BBN79" s="2"/>
      <c r="BBO79" s="2"/>
      <c r="BBP79" s="2"/>
      <c r="BBQ79" s="2"/>
      <c r="BBR79" s="2"/>
      <c r="BBS79" s="2"/>
      <c r="BBT79" s="2"/>
      <c r="BBU79" s="2"/>
      <c r="BBV79" s="2"/>
      <c r="BBW79" s="2"/>
      <c r="BBX79" s="2"/>
      <c r="BBY79" s="2"/>
      <c r="BBZ79" s="2"/>
      <c r="BCA79" s="2"/>
      <c r="BCB79" s="2"/>
      <c r="BCC79" s="2"/>
      <c r="BCD79" s="2"/>
      <c r="BCE79" s="2"/>
      <c r="BCF79" s="2"/>
      <c r="BCG79" s="2"/>
      <c r="BCH79" s="2"/>
      <c r="BCI79" s="2"/>
      <c r="BCJ79" s="2"/>
      <c r="BCK79" s="2"/>
      <c r="BCL79" s="2"/>
      <c r="BCM79" s="2"/>
      <c r="BCN79" s="2"/>
      <c r="BCO79" s="2"/>
      <c r="BCP79" s="2"/>
      <c r="BCQ79" s="2"/>
      <c r="BCR79" s="2"/>
      <c r="BCS79" s="2"/>
      <c r="BCT79" s="2"/>
      <c r="BCU79" s="2"/>
      <c r="BCV79" s="2"/>
      <c r="BCW79" s="2"/>
      <c r="BCX79" s="2"/>
      <c r="BCY79" s="2"/>
      <c r="BCZ79" s="2"/>
      <c r="BDA79" s="2"/>
      <c r="BDB79" s="2"/>
      <c r="BDC79" s="2"/>
      <c r="BDD79" s="2"/>
      <c r="BDE79" s="2"/>
      <c r="BDF79" s="2"/>
      <c r="BDG79" s="2"/>
      <c r="BDH79" s="2"/>
      <c r="BDI79" s="2"/>
      <c r="BDJ79" s="2"/>
      <c r="BDK79" s="2"/>
      <c r="BDL79" s="2"/>
      <c r="BDM79" s="2"/>
      <c r="BDN79" s="2"/>
      <c r="BDO79" s="2"/>
      <c r="BDP79" s="2"/>
      <c r="BDQ79" s="2"/>
      <c r="BDR79" s="2"/>
      <c r="BDS79" s="2"/>
      <c r="BDT79" s="2"/>
      <c r="BDU79" s="2"/>
      <c r="BDV79" s="2"/>
      <c r="BDW79" s="2"/>
      <c r="BDX79" s="2"/>
      <c r="BDY79" s="2"/>
      <c r="BDZ79" s="2"/>
      <c r="BEA79" s="2"/>
      <c r="BEB79" s="2"/>
      <c r="BEC79" s="2"/>
      <c r="BED79" s="2"/>
      <c r="BEE79" s="2"/>
      <c r="BEF79" s="2"/>
      <c r="BEG79" s="2"/>
      <c r="BEH79" s="2"/>
      <c r="BEI79" s="2"/>
      <c r="BEJ79" s="2"/>
      <c r="BEK79" s="2"/>
      <c r="BEL79" s="2"/>
      <c r="BEM79" s="2"/>
      <c r="BEN79" s="2"/>
      <c r="BEO79" s="2"/>
      <c r="BEP79" s="2"/>
      <c r="BEQ79" s="2"/>
      <c r="BER79" s="2"/>
      <c r="BES79" s="2"/>
      <c r="BET79" s="2"/>
      <c r="BEU79" s="2"/>
      <c r="BEV79" s="2"/>
      <c r="BEW79" s="2"/>
      <c r="BEX79" s="2"/>
      <c r="BEY79" s="2"/>
      <c r="BEZ79" s="2"/>
      <c r="BFA79" s="2"/>
      <c r="BFB79" s="2"/>
      <c r="BFC79" s="2"/>
      <c r="BFD79" s="2"/>
      <c r="BFE79" s="2"/>
      <c r="BFF79" s="2"/>
      <c r="BFG79" s="2"/>
      <c r="BFH79" s="2"/>
      <c r="BFI79" s="2"/>
      <c r="BFJ79" s="2"/>
      <c r="BFK79" s="2"/>
      <c r="BFL79" s="2"/>
      <c r="BFM79" s="2"/>
      <c r="BFN79" s="2"/>
      <c r="BFO79" s="2"/>
      <c r="BFP79" s="2"/>
      <c r="BFQ79" s="2"/>
      <c r="BFR79" s="2"/>
      <c r="BFS79" s="2"/>
      <c r="BFT79" s="2"/>
      <c r="BFU79" s="2"/>
      <c r="BFV79" s="2"/>
      <c r="BFW79" s="2"/>
      <c r="BFX79" s="2"/>
      <c r="BFY79" s="2"/>
      <c r="BFZ79" s="2"/>
      <c r="BGA79" s="2"/>
      <c r="BGB79" s="2"/>
      <c r="BGC79" s="2"/>
      <c r="BGD79" s="2"/>
      <c r="BGE79" s="2"/>
      <c r="BGF79" s="2"/>
      <c r="BGG79" s="2"/>
      <c r="BGH79" s="2"/>
      <c r="BGI79" s="2"/>
      <c r="BGJ79" s="2"/>
      <c r="BGK79" s="2"/>
      <c r="BGL79" s="2"/>
      <c r="BGM79" s="2"/>
      <c r="BGN79" s="2"/>
      <c r="BGO79" s="2"/>
      <c r="BGP79" s="2"/>
      <c r="BGQ79" s="2"/>
      <c r="BGR79" s="2"/>
      <c r="BGS79" s="2"/>
      <c r="BGT79" s="2"/>
      <c r="BGU79" s="2"/>
      <c r="BGV79" s="2"/>
      <c r="BGW79" s="2"/>
      <c r="BGX79" s="2"/>
      <c r="BGY79" s="2"/>
      <c r="BGZ79" s="2"/>
      <c r="BHA79" s="2"/>
      <c r="BHB79" s="2"/>
      <c r="BHC79" s="2"/>
      <c r="BHD79" s="2"/>
      <c r="BHE79" s="2"/>
      <c r="BHF79" s="2"/>
      <c r="BHG79" s="2"/>
      <c r="BHH79" s="2"/>
      <c r="BHI79" s="2"/>
      <c r="BHJ79" s="2"/>
      <c r="BHK79" s="2"/>
      <c r="BHL79" s="2"/>
      <c r="BHM79" s="2"/>
      <c r="BHN79" s="2"/>
      <c r="BHO79" s="2"/>
      <c r="BHP79" s="2"/>
      <c r="BHQ79" s="2"/>
      <c r="BHR79" s="2"/>
      <c r="BHS79" s="2"/>
      <c r="BHT79" s="2"/>
      <c r="BHU79" s="2"/>
      <c r="BHV79" s="2"/>
      <c r="BHW79" s="2"/>
      <c r="BHX79" s="2"/>
      <c r="BHY79" s="2"/>
      <c r="BHZ79" s="2"/>
      <c r="BIA79" s="2"/>
      <c r="BIB79" s="2"/>
      <c r="BIC79" s="2"/>
      <c r="BID79" s="2"/>
      <c r="BIE79" s="2"/>
      <c r="BIF79" s="2"/>
      <c r="BIG79" s="2"/>
      <c r="BIH79" s="2"/>
      <c r="BII79" s="2"/>
      <c r="BIJ79" s="2"/>
      <c r="BIK79" s="2"/>
      <c r="BIL79" s="2"/>
      <c r="BIM79" s="2"/>
      <c r="BIN79" s="2"/>
      <c r="BIO79" s="2"/>
      <c r="BIP79" s="2"/>
      <c r="BIQ79" s="2"/>
      <c r="BIR79" s="2"/>
      <c r="BIS79" s="2"/>
      <c r="BIT79" s="2"/>
      <c r="BIU79" s="2"/>
      <c r="BIV79" s="2"/>
      <c r="BIW79" s="2"/>
      <c r="BIX79" s="2"/>
      <c r="BIY79" s="2"/>
      <c r="BIZ79" s="2"/>
      <c r="BJA79" s="2"/>
      <c r="BJB79" s="2"/>
      <c r="BJC79" s="2"/>
      <c r="BJD79" s="2"/>
      <c r="BJE79" s="2"/>
      <c r="BJF79" s="2"/>
      <c r="BJG79" s="2"/>
      <c r="BJH79" s="2"/>
      <c r="BJI79" s="2"/>
      <c r="BJJ79" s="2"/>
      <c r="BJK79" s="2"/>
      <c r="BJL79" s="2"/>
      <c r="BJM79" s="2"/>
      <c r="BJN79" s="2"/>
      <c r="BJO79" s="2"/>
      <c r="BJP79" s="2"/>
      <c r="BJQ79" s="2"/>
      <c r="BJR79" s="2"/>
      <c r="BJS79" s="2"/>
      <c r="BJT79" s="2"/>
      <c r="BJU79" s="2"/>
      <c r="BJV79" s="2"/>
      <c r="BJW79" s="2"/>
      <c r="BJX79" s="2"/>
      <c r="BJY79" s="2"/>
      <c r="BJZ79" s="2"/>
      <c r="BKA79" s="2"/>
      <c r="BKB79" s="2"/>
      <c r="BKC79" s="2"/>
      <c r="BKD79" s="2"/>
      <c r="BKE79" s="2"/>
      <c r="BKF79" s="2"/>
      <c r="BKG79" s="2"/>
      <c r="BKH79" s="2"/>
      <c r="BKI79" s="2"/>
      <c r="BKJ79" s="2"/>
      <c r="BKK79" s="2"/>
      <c r="BKL79" s="2"/>
      <c r="BKM79" s="2"/>
      <c r="BKN79" s="2"/>
      <c r="BKO79" s="2"/>
      <c r="BKP79" s="2"/>
      <c r="BKQ79" s="2"/>
      <c r="BKR79" s="2"/>
      <c r="BKS79" s="2"/>
      <c r="BKT79" s="2"/>
      <c r="BKU79" s="2"/>
      <c r="BKV79" s="2"/>
      <c r="BKW79" s="2"/>
      <c r="BKX79" s="2"/>
      <c r="BKY79" s="2"/>
      <c r="BKZ79" s="2"/>
      <c r="BLA79" s="2"/>
      <c r="BLB79" s="2"/>
      <c r="BLC79" s="2"/>
      <c r="BLD79" s="2"/>
      <c r="BLE79" s="2"/>
      <c r="BLF79" s="2"/>
      <c r="BLG79" s="2"/>
      <c r="BLH79" s="2"/>
      <c r="BLI79" s="2"/>
      <c r="BLJ79" s="2"/>
      <c r="BLK79" s="2"/>
      <c r="BLL79" s="2"/>
      <c r="BLM79" s="2"/>
      <c r="BLN79" s="2"/>
      <c r="BLO79" s="2"/>
      <c r="BLP79" s="2"/>
      <c r="BLQ79" s="2"/>
      <c r="BLR79" s="2"/>
      <c r="BLS79" s="2"/>
      <c r="BLT79" s="2"/>
      <c r="BLU79" s="2"/>
      <c r="BLV79" s="2"/>
      <c r="BLW79" s="2"/>
      <c r="BLX79" s="2"/>
      <c r="BLY79" s="2"/>
      <c r="BLZ79" s="2"/>
      <c r="BMA79" s="2"/>
      <c r="BMB79" s="2"/>
      <c r="BMC79" s="2"/>
      <c r="BMD79" s="2"/>
      <c r="BME79" s="2"/>
      <c r="BMF79" s="2"/>
      <c r="BMG79" s="2"/>
      <c r="BMH79" s="2"/>
      <c r="BMI79" s="2"/>
      <c r="BMJ79" s="2"/>
      <c r="BMK79" s="2"/>
      <c r="BML79" s="2"/>
      <c r="BMM79" s="2"/>
      <c r="BMN79" s="2"/>
      <c r="BMO79" s="2"/>
      <c r="BMP79" s="2"/>
      <c r="BMQ79" s="2"/>
      <c r="BMR79" s="2"/>
      <c r="BMS79" s="2"/>
      <c r="BMT79" s="2"/>
      <c r="BMU79" s="2"/>
      <c r="BMV79" s="2"/>
      <c r="BMW79" s="2"/>
      <c r="BMX79" s="2"/>
      <c r="BMY79" s="2"/>
      <c r="BMZ79" s="2"/>
      <c r="BNA79" s="2"/>
      <c r="BNB79" s="2"/>
      <c r="BNC79" s="2"/>
      <c r="BND79" s="2"/>
      <c r="BNE79" s="2"/>
      <c r="BNF79" s="2"/>
      <c r="BNG79" s="2"/>
      <c r="BNH79" s="2"/>
      <c r="BNI79" s="2"/>
      <c r="BNJ79" s="2"/>
      <c r="BNK79" s="2"/>
      <c r="BNL79" s="2"/>
      <c r="BNM79" s="2"/>
      <c r="BNN79" s="2"/>
      <c r="BNO79" s="2"/>
      <c r="BNP79" s="2"/>
      <c r="BNQ79" s="2"/>
      <c r="BNR79" s="2"/>
      <c r="BNS79" s="2"/>
      <c r="BNT79" s="2"/>
      <c r="BNU79" s="2"/>
      <c r="BNV79" s="2"/>
      <c r="BNW79" s="2"/>
      <c r="BNX79" s="2"/>
      <c r="BNY79" s="2"/>
      <c r="BNZ79" s="2"/>
      <c r="BOA79" s="2"/>
      <c r="BOB79" s="2"/>
      <c r="BOC79" s="2"/>
      <c r="BOD79" s="2"/>
      <c r="BOE79" s="2"/>
      <c r="BOF79" s="2"/>
      <c r="BOG79" s="2"/>
      <c r="BOH79" s="2"/>
      <c r="BOI79" s="2"/>
      <c r="BOJ79" s="2"/>
      <c r="BOK79" s="2"/>
      <c r="BOL79" s="2"/>
      <c r="BOM79" s="2"/>
      <c r="BON79" s="2"/>
      <c r="BOO79" s="2"/>
      <c r="BOP79" s="2"/>
      <c r="BOQ79" s="2"/>
      <c r="BOR79" s="2"/>
      <c r="BOS79" s="2"/>
      <c r="BOT79" s="2"/>
      <c r="BOU79" s="2"/>
      <c r="BOV79" s="2"/>
      <c r="BOW79" s="2"/>
      <c r="BOX79" s="2"/>
      <c r="BOY79" s="2"/>
      <c r="BOZ79" s="2"/>
      <c r="BPA79" s="2"/>
      <c r="BPB79" s="2"/>
      <c r="BPC79" s="2"/>
      <c r="BPD79" s="2"/>
      <c r="BPE79" s="2"/>
      <c r="BPF79" s="2"/>
      <c r="BPG79" s="2"/>
      <c r="BPH79" s="2"/>
      <c r="BPI79" s="2"/>
      <c r="BPJ79" s="2"/>
      <c r="BPK79" s="2"/>
      <c r="BPL79" s="2"/>
      <c r="BPM79" s="2"/>
      <c r="BPN79" s="2"/>
      <c r="BPO79" s="2"/>
      <c r="BPP79" s="2"/>
      <c r="BPQ79" s="2"/>
      <c r="BPR79" s="2"/>
      <c r="BPS79" s="2"/>
      <c r="BPT79" s="2"/>
      <c r="BPU79" s="2"/>
      <c r="BPV79" s="2"/>
      <c r="BPW79" s="2"/>
      <c r="BPX79" s="2"/>
      <c r="BPY79" s="2"/>
      <c r="BPZ79" s="2"/>
      <c r="BQA79" s="2"/>
      <c r="BQB79" s="2"/>
      <c r="BQC79" s="2"/>
      <c r="BQD79" s="2"/>
      <c r="BQE79" s="2"/>
      <c r="BQF79" s="2"/>
      <c r="BQG79" s="2"/>
      <c r="BQH79" s="2"/>
      <c r="BQI79" s="2"/>
      <c r="BQJ79" s="2"/>
      <c r="BQK79" s="2"/>
      <c r="BQL79" s="2"/>
      <c r="BQM79" s="2"/>
      <c r="BQN79" s="2"/>
      <c r="BQO79" s="2"/>
      <c r="BQP79" s="2"/>
      <c r="BQQ79" s="2"/>
      <c r="BQR79" s="2"/>
      <c r="BQS79" s="2"/>
      <c r="BQT79" s="2"/>
      <c r="BQU79" s="2"/>
      <c r="BQV79" s="2"/>
      <c r="BQW79" s="2"/>
      <c r="BQX79" s="2"/>
      <c r="BQY79" s="2"/>
      <c r="BQZ79" s="2"/>
      <c r="BRA79" s="2"/>
      <c r="BRB79" s="2"/>
      <c r="BRC79" s="2"/>
      <c r="BRD79" s="2"/>
      <c r="BRE79" s="2"/>
      <c r="BRF79" s="2"/>
      <c r="BRG79" s="2"/>
      <c r="BRH79" s="2"/>
      <c r="BRI79" s="2"/>
      <c r="BRJ79" s="2"/>
      <c r="BRK79" s="2"/>
      <c r="BRL79" s="2"/>
      <c r="BRM79" s="2"/>
      <c r="BRN79" s="2"/>
      <c r="BRO79" s="2"/>
      <c r="BRP79" s="2"/>
      <c r="BRQ79" s="2"/>
      <c r="BRR79" s="2"/>
      <c r="BRS79" s="2"/>
      <c r="BRT79" s="2"/>
      <c r="BRU79" s="2"/>
      <c r="BRV79" s="2"/>
      <c r="BRW79" s="2"/>
      <c r="BRX79" s="2"/>
      <c r="BRY79" s="2"/>
      <c r="BRZ79" s="2"/>
      <c r="BSA79" s="2"/>
      <c r="BSB79" s="2"/>
      <c r="BSC79" s="2"/>
      <c r="BSD79" s="2"/>
      <c r="BSE79" s="2"/>
      <c r="BSF79" s="2"/>
      <c r="BSG79" s="2"/>
      <c r="BSH79" s="2"/>
      <c r="BSI79" s="2"/>
      <c r="BSJ79" s="2"/>
      <c r="BSK79" s="2"/>
      <c r="BSL79" s="2"/>
      <c r="BSM79" s="2"/>
      <c r="BSN79" s="2"/>
      <c r="BSO79" s="2"/>
      <c r="BSP79" s="2"/>
      <c r="BSQ79" s="2"/>
      <c r="BSR79" s="2"/>
      <c r="BSS79" s="2"/>
      <c r="BST79" s="2"/>
      <c r="BSU79" s="2"/>
      <c r="BSV79" s="2"/>
      <c r="BSW79" s="2"/>
      <c r="BSX79" s="2"/>
      <c r="BSY79" s="2"/>
      <c r="BSZ79" s="2"/>
      <c r="BTA79" s="2"/>
      <c r="BTB79" s="2"/>
      <c r="BTC79" s="2"/>
      <c r="BTD79" s="2"/>
      <c r="BTE79" s="2"/>
      <c r="BTF79" s="2"/>
      <c r="BTG79" s="2"/>
      <c r="BTH79" s="2"/>
      <c r="BTI79" s="2"/>
      <c r="BTJ79" s="2"/>
      <c r="BTK79" s="2"/>
      <c r="BTL79" s="2"/>
      <c r="BTM79" s="2"/>
      <c r="BTN79" s="2"/>
      <c r="BTO79" s="2"/>
      <c r="BTP79" s="2"/>
      <c r="BTQ79" s="2"/>
      <c r="BTR79" s="2"/>
      <c r="BTS79" s="2"/>
      <c r="BTT79" s="2"/>
      <c r="BTU79" s="2"/>
      <c r="BTV79" s="2"/>
      <c r="BTW79" s="2"/>
      <c r="BTX79" s="2"/>
      <c r="BTY79" s="2"/>
      <c r="BTZ79" s="2"/>
      <c r="BUA79" s="2"/>
      <c r="BUB79" s="2"/>
      <c r="BUC79" s="2"/>
      <c r="BUD79" s="2"/>
      <c r="BUE79" s="2"/>
      <c r="BUF79" s="2"/>
      <c r="BUG79" s="2"/>
      <c r="BUH79" s="2"/>
      <c r="BUI79" s="2"/>
      <c r="BUJ79" s="2"/>
      <c r="BUK79" s="2"/>
      <c r="BUL79" s="2"/>
      <c r="BUM79" s="2"/>
      <c r="BUN79" s="2"/>
      <c r="BUO79" s="2"/>
      <c r="BUP79" s="2"/>
      <c r="BUQ79" s="2"/>
      <c r="BUR79" s="2"/>
      <c r="BUS79" s="2"/>
      <c r="BUT79" s="2"/>
      <c r="BUU79" s="2"/>
      <c r="BUV79" s="2"/>
      <c r="BUW79" s="2"/>
      <c r="BUX79" s="2"/>
      <c r="BUY79" s="2"/>
      <c r="BUZ79" s="2"/>
      <c r="BVA79" s="2"/>
      <c r="BVB79" s="2"/>
      <c r="BVC79" s="2"/>
      <c r="BVD79" s="2"/>
      <c r="BVE79" s="2"/>
      <c r="BVF79" s="2"/>
      <c r="BVG79" s="2"/>
      <c r="BVH79" s="2"/>
      <c r="BVI79" s="2"/>
      <c r="BVJ79" s="2"/>
      <c r="BVK79" s="2"/>
      <c r="BVL79" s="2"/>
      <c r="BVM79" s="2"/>
      <c r="BVN79" s="2"/>
      <c r="BVO79" s="2"/>
      <c r="BVP79" s="2"/>
      <c r="BVQ79" s="2"/>
      <c r="BVR79" s="2"/>
      <c r="BVS79" s="2"/>
      <c r="BVT79" s="2"/>
      <c r="BVU79" s="2"/>
      <c r="BVV79" s="2"/>
      <c r="BVW79" s="2"/>
      <c r="BVX79" s="2"/>
      <c r="BVY79" s="2"/>
      <c r="BVZ79" s="2"/>
      <c r="BWA79" s="2"/>
      <c r="BWB79" s="2"/>
      <c r="BWC79" s="2"/>
      <c r="BWD79" s="2"/>
      <c r="BWE79" s="2"/>
      <c r="BWF79" s="2"/>
      <c r="BWG79" s="2"/>
      <c r="BWH79" s="2"/>
      <c r="BWI79" s="2"/>
      <c r="BWJ79" s="2"/>
      <c r="BWK79" s="2"/>
      <c r="BWL79" s="2"/>
      <c r="BWM79" s="2"/>
      <c r="BWN79" s="2"/>
      <c r="BWO79" s="2"/>
      <c r="BWP79" s="2"/>
      <c r="BWQ79" s="2"/>
      <c r="BWR79" s="2"/>
      <c r="BWS79" s="2"/>
      <c r="BWT79" s="2"/>
      <c r="BWU79" s="2"/>
      <c r="BWV79" s="2"/>
      <c r="BWW79" s="2"/>
      <c r="BWX79" s="2"/>
      <c r="BWY79" s="2"/>
      <c r="BWZ79" s="2"/>
      <c r="BXA79" s="2"/>
      <c r="BXB79" s="2"/>
      <c r="BXC79" s="2"/>
      <c r="BXD79" s="2"/>
      <c r="BXE79" s="2"/>
      <c r="BXF79" s="2"/>
      <c r="BXG79" s="2"/>
      <c r="BXH79" s="2"/>
      <c r="BXI79" s="2"/>
      <c r="BXJ79" s="2"/>
      <c r="BXK79" s="2"/>
      <c r="BXL79" s="2"/>
      <c r="BXM79" s="2"/>
      <c r="BXN79" s="2"/>
      <c r="BXO79" s="2"/>
      <c r="BXP79" s="2"/>
      <c r="BXQ79" s="2"/>
      <c r="BXR79" s="2"/>
      <c r="BXS79" s="2"/>
      <c r="BXT79" s="2"/>
      <c r="BXU79" s="2"/>
      <c r="BXV79" s="2"/>
      <c r="BXW79" s="2"/>
      <c r="BXX79" s="2"/>
      <c r="BXY79" s="2"/>
      <c r="BXZ79" s="2"/>
      <c r="BYA79" s="2"/>
      <c r="BYB79" s="2"/>
      <c r="BYC79" s="2"/>
      <c r="BYD79" s="2"/>
      <c r="BYE79" s="2"/>
      <c r="BYF79" s="2"/>
      <c r="BYG79" s="2"/>
      <c r="BYH79" s="2"/>
      <c r="BYI79" s="2"/>
      <c r="BYJ79" s="2"/>
      <c r="BYK79" s="2"/>
      <c r="BYL79" s="2"/>
      <c r="BYM79" s="2"/>
      <c r="BYN79" s="2"/>
      <c r="BYO79" s="2"/>
      <c r="BYP79" s="2"/>
      <c r="BYQ79" s="2"/>
      <c r="BYR79" s="2"/>
      <c r="BYS79" s="2"/>
      <c r="BYT79" s="2"/>
      <c r="BYU79" s="2"/>
      <c r="BYV79" s="2"/>
      <c r="BYW79" s="2"/>
      <c r="BYX79" s="2"/>
      <c r="BYY79" s="2"/>
      <c r="BYZ79" s="2"/>
      <c r="BZA79" s="2"/>
      <c r="BZB79" s="2"/>
      <c r="BZC79" s="2"/>
      <c r="BZD79" s="2"/>
      <c r="BZE79" s="2"/>
      <c r="BZF79" s="2"/>
      <c r="BZG79" s="2"/>
      <c r="BZH79" s="2"/>
      <c r="BZI79" s="2"/>
      <c r="BZJ79" s="2"/>
      <c r="BZK79" s="2"/>
      <c r="BZL79" s="2"/>
      <c r="BZM79" s="2"/>
      <c r="BZN79" s="2"/>
      <c r="BZO79" s="2"/>
      <c r="BZP79" s="2"/>
      <c r="BZQ79" s="2"/>
      <c r="BZR79" s="2"/>
      <c r="BZS79" s="2"/>
      <c r="BZT79" s="2"/>
      <c r="BZU79" s="2"/>
      <c r="BZV79" s="2"/>
      <c r="BZW79" s="2"/>
      <c r="BZX79" s="2"/>
      <c r="BZY79" s="2"/>
      <c r="BZZ79" s="2"/>
      <c r="CAA79" s="2"/>
      <c r="CAB79" s="2"/>
      <c r="CAC79" s="2"/>
      <c r="CAD79" s="2"/>
      <c r="CAE79" s="2"/>
      <c r="CAF79" s="2"/>
      <c r="CAG79" s="2"/>
      <c r="CAH79" s="2"/>
      <c r="CAI79" s="2"/>
      <c r="CAJ79" s="2"/>
      <c r="CAK79" s="2"/>
      <c r="CAL79" s="2"/>
      <c r="CAM79" s="2"/>
      <c r="CAN79" s="2"/>
      <c r="CAO79" s="2"/>
      <c r="CAP79" s="2"/>
      <c r="CAQ79" s="2"/>
      <c r="CAR79" s="2"/>
      <c r="CAS79" s="2"/>
      <c r="CAT79" s="2"/>
      <c r="CAU79" s="2"/>
      <c r="CAV79" s="2"/>
      <c r="CAW79" s="2"/>
      <c r="CAX79" s="2"/>
      <c r="CAY79" s="2"/>
      <c r="CAZ79" s="2"/>
      <c r="CBA79" s="2"/>
      <c r="CBB79" s="2"/>
      <c r="CBC79" s="2"/>
      <c r="CBD79" s="2"/>
      <c r="CBE79" s="2"/>
      <c r="CBF79" s="2"/>
      <c r="CBG79" s="2"/>
      <c r="CBH79" s="2"/>
      <c r="CBI79" s="2"/>
      <c r="CBJ79" s="2"/>
      <c r="CBK79" s="2"/>
      <c r="CBL79" s="2"/>
      <c r="CBM79" s="2"/>
      <c r="CBN79" s="2"/>
      <c r="CBO79" s="2"/>
      <c r="CBP79" s="2"/>
      <c r="CBQ79" s="2"/>
      <c r="CBR79" s="2"/>
      <c r="CBS79" s="2"/>
      <c r="CBT79" s="2"/>
      <c r="CBU79" s="2"/>
      <c r="CBV79" s="2"/>
      <c r="CBW79" s="2"/>
      <c r="CBX79" s="2"/>
      <c r="CBY79" s="2"/>
      <c r="CBZ79" s="2"/>
      <c r="CCA79" s="2"/>
      <c r="CCB79" s="2"/>
      <c r="CCC79" s="2"/>
      <c r="CCD79" s="2"/>
      <c r="CCE79" s="2"/>
      <c r="CCF79" s="2"/>
      <c r="CCG79" s="2"/>
      <c r="CCH79" s="2"/>
      <c r="CCI79" s="2"/>
      <c r="CCJ79" s="2"/>
      <c r="CCK79" s="2"/>
      <c r="CCL79" s="2"/>
      <c r="CCM79" s="2"/>
      <c r="CCN79" s="2"/>
      <c r="CCO79" s="2"/>
      <c r="CCP79" s="2"/>
      <c r="CCQ79" s="2"/>
      <c r="CCR79" s="2"/>
      <c r="CCS79" s="2"/>
      <c r="CCT79" s="2"/>
      <c r="CCU79" s="2"/>
      <c r="CCV79" s="2"/>
      <c r="CCW79" s="2"/>
      <c r="CCX79" s="2"/>
      <c r="CCY79" s="2"/>
      <c r="CCZ79" s="2"/>
      <c r="CDA79" s="2"/>
      <c r="CDB79" s="2"/>
      <c r="CDC79" s="2"/>
      <c r="CDD79" s="2"/>
      <c r="CDE79" s="2"/>
      <c r="CDF79" s="2"/>
      <c r="CDG79" s="2"/>
      <c r="CDH79" s="2"/>
      <c r="CDI79" s="2"/>
      <c r="CDJ79" s="2"/>
      <c r="CDK79" s="2"/>
      <c r="CDL79" s="2"/>
      <c r="CDM79" s="2"/>
      <c r="CDN79" s="2"/>
      <c r="CDO79" s="2"/>
      <c r="CDP79" s="2"/>
      <c r="CDQ79" s="2"/>
      <c r="CDR79" s="2"/>
      <c r="CDS79" s="2"/>
      <c r="CDT79" s="2"/>
      <c r="CDU79" s="2"/>
      <c r="CDV79" s="2"/>
      <c r="CDW79" s="2"/>
      <c r="CDX79" s="2"/>
      <c r="CDY79" s="2"/>
      <c r="CDZ79" s="2"/>
      <c r="CEA79" s="2"/>
      <c r="CEB79" s="2"/>
      <c r="CEC79" s="2"/>
      <c r="CED79" s="2"/>
      <c r="CEE79" s="2"/>
      <c r="CEF79" s="2"/>
      <c r="CEG79" s="2"/>
      <c r="CEH79" s="2"/>
      <c r="CEI79" s="2"/>
      <c r="CEJ79" s="2"/>
      <c r="CEK79" s="2"/>
      <c r="CEL79" s="2"/>
      <c r="CEM79" s="2"/>
      <c r="CEN79" s="2"/>
      <c r="CEO79" s="2"/>
      <c r="CEP79" s="2"/>
      <c r="CEQ79" s="2"/>
      <c r="CER79" s="2"/>
      <c r="CES79" s="2"/>
      <c r="CET79" s="2"/>
      <c r="CEU79" s="2"/>
      <c r="CEV79" s="2"/>
      <c r="CEW79" s="2"/>
      <c r="CEX79" s="2"/>
      <c r="CEY79" s="2"/>
      <c r="CEZ79" s="2"/>
      <c r="CFA79" s="2"/>
      <c r="CFB79" s="2"/>
      <c r="CFC79" s="2"/>
      <c r="CFD79" s="2"/>
      <c r="CFE79" s="2"/>
      <c r="CFF79" s="2"/>
      <c r="CFG79" s="2"/>
      <c r="CFH79" s="2"/>
      <c r="CFI79" s="2"/>
      <c r="CFJ79" s="2"/>
      <c r="CFK79" s="2"/>
      <c r="CFL79" s="2"/>
      <c r="CFM79" s="2"/>
      <c r="CFN79" s="2"/>
      <c r="CFO79" s="2"/>
      <c r="CFP79" s="2"/>
      <c r="CFQ79" s="2"/>
      <c r="CFR79" s="2"/>
      <c r="CFS79" s="2"/>
      <c r="CFT79" s="2"/>
      <c r="CFU79" s="2"/>
      <c r="CFV79" s="2"/>
      <c r="CFW79" s="2"/>
      <c r="CFX79" s="2"/>
      <c r="CFY79" s="2"/>
      <c r="CFZ79" s="2"/>
      <c r="CGA79" s="2"/>
      <c r="CGB79" s="2"/>
      <c r="CGC79" s="2"/>
      <c r="CGD79" s="2"/>
      <c r="CGE79" s="2"/>
      <c r="CGF79" s="2"/>
      <c r="CGG79" s="2"/>
      <c r="CGH79" s="2"/>
      <c r="CGI79" s="2"/>
      <c r="CGJ79" s="2"/>
      <c r="CGK79" s="2"/>
      <c r="CGL79" s="2"/>
      <c r="CGM79" s="2"/>
      <c r="CGN79" s="2"/>
      <c r="CGO79" s="2"/>
      <c r="CGP79" s="2"/>
      <c r="CGQ79" s="2"/>
      <c r="CGR79" s="2"/>
      <c r="CGS79" s="2"/>
      <c r="CGT79" s="2"/>
      <c r="CGU79" s="2"/>
      <c r="CGV79" s="2"/>
      <c r="CGW79" s="2"/>
      <c r="CGX79" s="2"/>
      <c r="CGY79" s="2"/>
      <c r="CGZ79" s="2"/>
      <c r="CHA79" s="2"/>
      <c r="CHB79" s="2"/>
      <c r="CHC79" s="2"/>
      <c r="CHD79" s="2"/>
      <c r="CHE79" s="2"/>
      <c r="CHF79" s="2"/>
      <c r="CHG79" s="2"/>
      <c r="CHH79" s="2"/>
      <c r="CHI79" s="2"/>
      <c r="CHJ79" s="2"/>
      <c r="CHK79" s="2"/>
      <c r="CHL79" s="2"/>
      <c r="CHM79" s="2"/>
      <c r="CHN79" s="2"/>
      <c r="CHO79" s="2"/>
      <c r="CHP79" s="2"/>
      <c r="CHQ79" s="2"/>
      <c r="CHR79" s="2"/>
      <c r="CHS79" s="2"/>
      <c r="CHT79" s="2"/>
      <c r="CHU79" s="2"/>
      <c r="CHV79" s="2"/>
      <c r="CHW79" s="2"/>
      <c r="CHX79" s="2"/>
      <c r="CHY79" s="2"/>
      <c r="CHZ79" s="2"/>
      <c r="CIA79" s="2"/>
      <c r="CIB79" s="2"/>
      <c r="CIC79" s="2"/>
      <c r="CID79" s="2"/>
      <c r="CIE79" s="2"/>
      <c r="CIF79" s="2"/>
      <c r="CIG79" s="2"/>
      <c r="CIH79" s="2"/>
      <c r="CII79" s="2"/>
      <c r="CIJ79" s="2"/>
      <c r="CIK79" s="2"/>
      <c r="CIL79" s="2"/>
      <c r="CIM79" s="2"/>
      <c r="CIN79" s="2"/>
      <c r="CIO79" s="2"/>
      <c r="CIP79" s="2"/>
      <c r="CIQ79" s="2"/>
      <c r="CIR79" s="2"/>
      <c r="CIS79" s="2"/>
      <c r="CIT79" s="2"/>
      <c r="CIU79" s="2"/>
      <c r="CIV79" s="2"/>
      <c r="CIW79" s="2"/>
      <c r="CIX79" s="2"/>
      <c r="CIY79" s="2"/>
      <c r="CIZ79" s="2"/>
      <c r="CJA79" s="2"/>
      <c r="CJB79" s="2"/>
      <c r="CJC79" s="2"/>
      <c r="CJD79" s="2"/>
      <c r="CJE79" s="2"/>
      <c r="CJF79" s="2"/>
      <c r="CJG79" s="2"/>
      <c r="CJH79" s="2"/>
      <c r="CJI79" s="2"/>
      <c r="CJJ79" s="2"/>
      <c r="CJK79" s="2"/>
      <c r="CJL79" s="2"/>
      <c r="CJM79" s="2"/>
      <c r="CJN79" s="2"/>
      <c r="CJO79" s="2"/>
      <c r="CJP79" s="2"/>
      <c r="CJQ79" s="2"/>
      <c r="CJR79" s="2"/>
      <c r="CJS79" s="2"/>
      <c r="CJT79" s="2"/>
      <c r="CJU79" s="2"/>
      <c r="CJV79" s="2"/>
      <c r="CJW79" s="2"/>
      <c r="CJX79" s="2"/>
      <c r="CJY79" s="2"/>
      <c r="CJZ79" s="2"/>
      <c r="CKA79" s="2"/>
      <c r="CKB79" s="2"/>
      <c r="CKC79" s="2"/>
      <c r="CKD79" s="2"/>
      <c r="CKE79" s="2"/>
      <c r="CKF79" s="2"/>
      <c r="CKG79" s="2"/>
      <c r="CKH79" s="2"/>
      <c r="CKI79" s="2"/>
      <c r="CKJ79" s="2"/>
      <c r="CKK79" s="2"/>
      <c r="CKL79" s="2"/>
      <c r="CKM79" s="2"/>
      <c r="CKN79" s="2"/>
      <c r="CKO79" s="2"/>
      <c r="CKP79" s="2"/>
      <c r="CKQ79" s="2"/>
      <c r="CKR79" s="2"/>
      <c r="CKS79" s="2"/>
      <c r="CKT79" s="2"/>
      <c r="CKU79" s="2"/>
      <c r="CKV79" s="2"/>
      <c r="CKW79" s="2"/>
      <c r="CKX79" s="2"/>
      <c r="CKY79" s="2"/>
      <c r="CKZ79" s="2"/>
      <c r="CLA79" s="2"/>
      <c r="CLB79" s="2"/>
      <c r="CLC79" s="2"/>
      <c r="CLD79" s="2"/>
      <c r="CLE79" s="2"/>
      <c r="CLF79" s="2"/>
      <c r="CLG79" s="2"/>
      <c r="CLH79" s="2"/>
      <c r="CLI79" s="2"/>
      <c r="CLJ79" s="2"/>
      <c r="CLK79" s="2"/>
      <c r="CLL79" s="2"/>
      <c r="CLM79" s="2"/>
      <c r="CLN79" s="2"/>
      <c r="CLO79" s="2"/>
      <c r="CLP79" s="2"/>
      <c r="CLQ79" s="2"/>
      <c r="CLR79" s="2"/>
      <c r="CLS79" s="2"/>
      <c r="CLT79" s="2"/>
      <c r="CLU79" s="2"/>
      <c r="CLV79" s="2"/>
      <c r="CLW79" s="2"/>
      <c r="CLX79" s="2"/>
      <c r="CLY79" s="2"/>
      <c r="CLZ79" s="2"/>
      <c r="CMA79" s="2"/>
      <c r="CMB79" s="2"/>
      <c r="CMC79" s="2"/>
      <c r="CMD79" s="2"/>
      <c r="CME79" s="2"/>
      <c r="CMF79" s="2"/>
      <c r="CMG79" s="2"/>
      <c r="CMH79" s="2"/>
      <c r="CMI79" s="2"/>
      <c r="CMJ79" s="2"/>
      <c r="CMK79" s="2"/>
      <c r="CML79" s="2"/>
      <c r="CMM79" s="2"/>
      <c r="CMN79" s="2"/>
      <c r="CMO79" s="2"/>
      <c r="CMP79" s="2"/>
      <c r="CMQ79" s="2"/>
      <c r="CMR79" s="2"/>
      <c r="CMS79" s="2"/>
      <c r="CMT79" s="2"/>
      <c r="CMU79" s="2"/>
      <c r="CMV79" s="2"/>
      <c r="CMW79" s="2"/>
      <c r="CMX79" s="2"/>
      <c r="CMY79" s="2"/>
      <c r="CMZ79" s="2"/>
      <c r="CNA79" s="2"/>
      <c r="CNB79" s="2"/>
      <c r="CNC79" s="2"/>
      <c r="CND79" s="2"/>
      <c r="CNE79" s="2"/>
      <c r="CNF79" s="2"/>
      <c r="CNG79" s="2"/>
      <c r="CNH79" s="2"/>
      <c r="CNI79" s="2"/>
      <c r="CNJ79" s="2"/>
      <c r="CNK79" s="2"/>
      <c r="CNL79" s="2"/>
      <c r="CNM79" s="2"/>
      <c r="CNN79" s="2"/>
      <c r="CNO79" s="2"/>
      <c r="CNP79" s="2"/>
      <c r="CNQ79" s="2"/>
      <c r="CNR79" s="2"/>
      <c r="CNS79" s="2"/>
      <c r="CNT79" s="2"/>
      <c r="CNU79" s="2"/>
      <c r="CNV79" s="2"/>
      <c r="CNW79" s="2"/>
      <c r="CNX79" s="2"/>
      <c r="CNY79" s="2"/>
      <c r="CNZ79" s="2"/>
      <c r="COA79" s="2"/>
      <c r="COB79" s="2"/>
      <c r="COC79" s="2"/>
      <c r="COD79" s="2"/>
      <c r="COE79" s="2"/>
      <c r="COF79" s="2"/>
      <c r="COG79" s="2"/>
      <c r="COH79" s="2"/>
      <c r="COI79" s="2"/>
      <c r="COJ79" s="2"/>
      <c r="COK79" s="2"/>
      <c r="COL79" s="2"/>
      <c r="COM79" s="2"/>
      <c r="CON79" s="2"/>
      <c r="COO79" s="2"/>
      <c r="COP79" s="2"/>
      <c r="COQ79" s="2"/>
      <c r="COR79" s="2"/>
      <c r="COS79" s="2"/>
      <c r="COT79" s="2"/>
      <c r="COU79" s="2"/>
      <c r="COV79" s="2"/>
      <c r="COW79" s="2"/>
      <c r="COX79" s="2"/>
      <c r="COY79" s="2"/>
      <c r="COZ79" s="2"/>
      <c r="CPA79" s="2"/>
      <c r="CPB79" s="2"/>
      <c r="CPC79" s="2"/>
      <c r="CPD79" s="2"/>
      <c r="CPE79" s="2"/>
      <c r="CPF79" s="2"/>
      <c r="CPG79" s="2"/>
      <c r="CPH79" s="2"/>
      <c r="CPI79" s="2"/>
      <c r="CPJ79" s="2"/>
      <c r="CPK79" s="2"/>
      <c r="CPL79" s="2"/>
      <c r="CPM79" s="2"/>
      <c r="CPN79" s="2"/>
      <c r="CPO79" s="2"/>
      <c r="CPP79" s="2"/>
      <c r="CPQ79" s="2"/>
      <c r="CPR79" s="2"/>
      <c r="CPS79" s="2"/>
      <c r="CPT79" s="2"/>
      <c r="CPU79" s="2"/>
      <c r="CPV79" s="2"/>
      <c r="CPW79" s="2"/>
      <c r="CPX79" s="2"/>
      <c r="CPY79" s="2"/>
      <c r="CPZ79" s="2"/>
      <c r="CQA79" s="2"/>
      <c r="CQB79" s="2"/>
      <c r="CQC79" s="2"/>
      <c r="CQD79" s="2"/>
      <c r="CQE79" s="2"/>
      <c r="CQF79" s="2"/>
      <c r="CQG79" s="2"/>
      <c r="CQH79" s="2"/>
      <c r="CQI79" s="2"/>
      <c r="CQJ79" s="2"/>
      <c r="CQK79" s="2"/>
      <c r="CQL79" s="2"/>
      <c r="CQM79" s="2"/>
      <c r="CQN79" s="2"/>
      <c r="CQO79" s="2"/>
      <c r="CQP79" s="2"/>
      <c r="CQQ79" s="2"/>
      <c r="CQR79" s="2"/>
      <c r="CQS79" s="2"/>
      <c r="CQT79" s="2"/>
      <c r="CQU79" s="2"/>
      <c r="CQV79" s="2"/>
      <c r="CQW79" s="2"/>
      <c r="CQX79" s="2"/>
      <c r="CQY79" s="2"/>
      <c r="CQZ79" s="2"/>
      <c r="CRA79" s="2"/>
      <c r="CRB79" s="2"/>
      <c r="CRC79" s="2"/>
      <c r="CRD79" s="2"/>
      <c r="CRE79" s="2"/>
      <c r="CRF79" s="2"/>
      <c r="CRG79" s="2"/>
      <c r="CRH79" s="2"/>
      <c r="CRI79" s="2"/>
      <c r="CRJ79" s="2"/>
      <c r="CRK79" s="2"/>
      <c r="CRL79" s="2"/>
      <c r="CRM79" s="2"/>
      <c r="CRN79" s="2"/>
      <c r="CRO79" s="2"/>
      <c r="CRP79" s="2"/>
      <c r="CRQ79" s="2"/>
      <c r="CRR79" s="2"/>
      <c r="CRS79" s="2"/>
      <c r="CRT79" s="2"/>
      <c r="CRU79" s="2"/>
      <c r="CRV79" s="2"/>
      <c r="CRW79" s="2"/>
      <c r="CRX79" s="2"/>
      <c r="CRY79" s="2"/>
      <c r="CRZ79" s="2"/>
      <c r="CSA79" s="2"/>
      <c r="CSB79" s="2"/>
      <c r="CSC79" s="2"/>
      <c r="CSD79" s="2"/>
      <c r="CSE79" s="2"/>
      <c r="CSF79" s="2"/>
      <c r="CSG79" s="2"/>
      <c r="CSH79" s="2"/>
      <c r="CSI79" s="2"/>
      <c r="CSJ79" s="2"/>
      <c r="CSK79" s="2"/>
      <c r="CSL79" s="2"/>
      <c r="CSM79" s="2"/>
      <c r="CSN79" s="2"/>
      <c r="CSO79" s="2"/>
      <c r="CSP79" s="2"/>
      <c r="CSQ79" s="2"/>
      <c r="CSR79" s="2"/>
      <c r="CSS79" s="2"/>
      <c r="CST79" s="2"/>
      <c r="CSU79" s="2"/>
      <c r="CSV79" s="2"/>
      <c r="CSW79" s="2"/>
      <c r="CSX79" s="2"/>
      <c r="CSY79" s="2"/>
      <c r="CSZ79" s="2"/>
      <c r="CTA79" s="2"/>
      <c r="CTB79" s="2"/>
      <c r="CTC79" s="2"/>
      <c r="CTD79" s="2"/>
      <c r="CTE79" s="2"/>
      <c r="CTF79" s="2"/>
      <c r="CTG79" s="2"/>
      <c r="CTH79" s="2"/>
      <c r="CTI79" s="2"/>
      <c r="CTJ79" s="2"/>
      <c r="CTK79" s="2"/>
      <c r="CTL79" s="2"/>
      <c r="CTM79" s="2"/>
      <c r="CTN79" s="2"/>
      <c r="CTO79" s="2"/>
      <c r="CTP79" s="2"/>
      <c r="CTQ79" s="2"/>
      <c r="CTR79" s="2"/>
      <c r="CTS79" s="2"/>
      <c r="CTT79" s="2"/>
      <c r="CTU79" s="2"/>
      <c r="CTV79" s="2"/>
      <c r="CTW79" s="2"/>
      <c r="CTX79" s="2"/>
      <c r="CTY79" s="2"/>
      <c r="CTZ79" s="2"/>
      <c r="CUA79" s="2"/>
      <c r="CUB79" s="2"/>
      <c r="CUC79" s="2"/>
      <c r="CUD79" s="2"/>
      <c r="CUE79" s="2"/>
      <c r="CUF79" s="2"/>
      <c r="CUG79" s="2"/>
      <c r="CUH79" s="2"/>
      <c r="CUI79" s="2"/>
      <c r="CUJ79" s="2"/>
      <c r="CUK79" s="2"/>
      <c r="CUL79" s="2"/>
      <c r="CUM79" s="2"/>
      <c r="CUN79" s="2"/>
      <c r="CUO79" s="2"/>
      <c r="CUP79" s="2"/>
      <c r="CUQ79" s="2"/>
      <c r="CUR79" s="2"/>
      <c r="CUS79" s="2"/>
      <c r="CUT79" s="2"/>
      <c r="CUU79" s="2"/>
      <c r="CUV79" s="2"/>
      <c r="CUW79" s="2"/>
      <c r="CUX79" s="2"/>
      <c r="CUY79" s="2"/>
      <c r="CUZ79" s="2"/>
      <c r="CVA79" s="2"/>
      <c r="CVB79" s="2"/>
      <c r="CVC79" s="2"/>
      <c r="CVD79" s="2"/>
      <c r="CVE79" s="2"/>
      <c r="CVF79" s="2"/>
      <c r="CVG79" s="2"/>
      <c r="CVH79" s="2"/>
      <c r="CVI79" s="2"/>
      <c r="CVJ79" s="2"/>
      <c r="CVK79" s="2"/>
      <c r="CVL79" s="2"/>
      <c r="CVM79" s="2"/>
      <c r="CVN79" s="2"/>
      <c r="CVO79" s="2"/>
      <c r="CVP79" s="2"/>
      <c r="CVQ79" s="2"/>
      <c r="CVR79" s="2"/>
      <c r="CVS79" s="2"/>
      <c r="CVT79" s="2"/>
      <c r="CVU79" s="2"/>
      <c r="CVV79" s="2"/>
      <c r="CVW79" s="2"/>
      <c r="CVX79" s="2"/>
      <c r="CVY79" s="2"/>
      <c r="CVZ79" s="2"/>
      <c r="CWA79" s="2"/>
      <c r="CWB79" s="2"/>
      <c r="CWC79" s="2"/>
      <c r="CWD79" s="2"/>
      <c r="CWE79" s="2"/>
      <c r="CWF79" s="2"/>
      <c r="CWG79" s="2"/>
      <c r="CWH79" s="2"/>
      <c r="CWI79" s="2"/>
      <c r="CWJ79" s="2"/>
      <c r="CWK79" s="2"/>
      <c r="CWL79" s="2"/>
      <c r="CWM79" s="2"/>
      <c r="CWN79" s="2"/>
      <c r="CWO79" s="2"/>
      <c r="CWP79" s="2"/>
      <c r="CWQ79" s="2"/>
      <c r="CWR79" s="2"/>
      <c r="CWS79" s="2"/>
      <c r="CWT79" s="2"/>
      <c r="CWU79" s="2"/>
      <c r="CWV79" s="2"/>
      <c r="CWW79" s="2"/>
      <c r="CWX79" s="2"/>
      <c r="CWY79" s="2"/>
      <c r="CWZ79" s="2"/>
      <c r="CXA79" s="2"/>
      <c r="CXB79" s="2"/>
      <c r="CXC79" s="2"/>
      <c r="CXD79" s="2"/>
      <c r="CXE79" s="2"/>
      <c r="CXF79" s="2"/>
      <c r="CXG79" s="2"/>
      <c r="CXH79" s="2"/>
      <c r="CXI79" s="2"/>
      <c r="CXJ79" s="2"/>
      <c r="CXK79" s="2"/>
      <c r="CXL79" s="2"/>
      <c r="CXM79" s="2"/>
      <c r="CXN79" s="2"/>
      <c r="CXO79" s="2"/>
      <c r="CXP79" s="2"/>
      <c r="CXQ79" s="2"/>
      <c r="CXR79" s="2"/>
      <c r="CXS79" s="2"/>
      <c r="CXT79" s="2"/>
      <c r="CXU79" s="2"/>
      <c r="CXV79" s="2"/>
      <c r="CXW79" s="2"/>
      <c r="CXX79" s="2"/>
      <c r="CXY79" s="2"/>
      <c r="CXZ79" s="2"/>
      <c r="CYA79" s="2"/>
      <c r="CYB79" s="2"/>
      <c r="CYC79" s="2"/>
      <c r="CYD79" s="2"/>
      <c r="CYE79" s="2"/>
      <c r="CYF79" s="2"/>
      <c r="CYG79" s="2"/>
      <c r="CYH79" s="2"/>
      <c r="CYI79" s="2"/>
      <c r="CYJ79" s="2"/>
      <c r="CYK79" s="2"/>
      <c r="CYL79" s="2"/>
      <c r="CYM79" s="2"/>
      <c r="CYN79" s="2"/>
      <c r="CYO79" s="2"/>
      <c r="CYP79" s="2"/>
      <c r="CYQ79" s="2"/>
      <c r="CYR79" s="2"/>
      <c r="CYS79" s="2"/>
      <c r="CYT79" s="2"/>
      <c r="CYU79" s="2"/>
      <c r="CYV79" s="2"/>
      <c r="CYW79" s="2"/>
      <c r="CYX79" s="2"/>
      <c r="CYY79" s="2"/>
      <c r="CYZ79" s="2"/>
      <c r="CZA79" s="2"/>
      <c r="CZB79" s="2"/>
      <c r="CZC79" s="2"/>
      <c r="CZD79" s="2"/>
      <c r="CZE79" s="2"/>
      <c r="CZF79" s="2"/>
      <c r="CZG79" s="2"/>
      <c r="CZH79" s="2"/>
      <c r="CZI79" s="2"/>
      <c r="CZJ79" s="2"/>
      <c r="CZK79" s="2"/>
      <c r="CZL79" s="2"/>
      <c r="CZM79" s="2"/>
      <c r="CZN79" s="2"/>
      <c r="CZO79" s="2"/>
      <c r="CZP79" s="2"/>
      <c r="CZQ79" s="2"/>
      <c r="CZR79" s="2"/>
      <c r="CZS79" s="2"/>
      <c r="CZT79" s="2"/>
      <c r="CZU79" s="2"/>
      <c r="CZV79" s="2"/>
      <c r="CZW79" s="2"/>
      <c r="CZX79" s="2"/>
      <c r="CZY79" s="2"/>
      <c r="CZZ79" s="2"/>
      <c r="DAA79" s="2"/>
      <c r="DAB79" s="2"/>
      <c r="DAC79" s="2"/>
      <c r="DAD79" s="2"/>
      <c r="DAE79" s="2"/>
      <c r="DAF79" s="2"/>
      <c r="DAG79" s="2"/>
      <c r="DAH79" s="2"/>
      <c r="DAI79" s="2"/>
      <c r="DAJ79" s="2"/>
      <c r="DAK79" s="2"/>
      <c r="DAL79" s="2"/>
      <c r="DAM79" s="2"/>
      <c r="DAN79" s="2"/>
      <c r="DAO79" s="2"/>
      <c r="DAP79" s="2"/>
      <c r="DAQ79" s="2"/>
      <c r="DAR79" s="2"/>
      <c r="DAS79" s="2"/>
      <c r="DAT79" s="2"/>
      <c r="DAU79" s="2"/>
      <c r="DAV79" s="2"/>
      <c r="DAW79" s="2"/>
      <c r="DAX79" s="2"/>
      <c r="DAY79" s="2"/>
      <c r="DAZ79" s="2"/>
      <c r="DBA79" s="2"/>
      <c r="DBB79" s="2"/>
      <c r="DBC79" s="2"/>
      <c r="DBD79" s="2"/>
      <c r="DBE79" s="2"/>
      <c r="DBF79" s="2"/>
      <c r="DBG79" s="2"/>
      <c r="DBH79" s="2"/>
      <c r="DBI79" s="2"/>
      <c r="DBJ79" s="2"/>
      <c r="DBK79" s="2"/>
      <c r="DBL79" s="2"/>
      <c r="DBM79" s="2"/>
      <c r="DBN79" s="2"/>
      <c r="DBO79" s="2"/>
      <c r="DBP79" s="2"/>
      <c r="DBQ79" s="2"/>
      <c r="DBR79" s="2"/>
      <c r="DBS79" s="2"/>
      <c r="DBT79" s="2"/>
      <c r="DBU79" s="2"/>
      <c r="DBV79" s="2"/>
      <c r="DBW79" s="2"/>
      <c r="DBX79" s="2"/>
      <c r="DBY79" s="2"/>
      <c r="DBZ79" s="2"/>
      <c r="DCA79" s="2"/>
      <c r="DCB79" s="2"/>
      <c r="DCC79" s="2"/>
      <c r="DCD79" s="2"/>
      <c r="DCE79" s="2"/>
      <c r="DCF79" s="2"/>
      <c r="DCG79" s="2"/>
      <c r="DCH79" s="2"/>
      <c r="DCI79" s="2"/>
      <c r="DCJ79" s="2"/>
      <c r="DCK79" s="2"/>
      <c r="DCL79" s="2"/>
      <c r="DCM79" s="2"/>
      <c r="DCN79" s="2"/>
      <c r="DCO79" s="2"/>
      <c r="DCP79" s="2"/>
      <c r="DCQ79" s="2"/>
      <c r="DCR79" s="2"/>
      <c r="DCS79" s="2"/>
      <c r="DCT79" s="2"/>
      <c r="DCU79" s="2"/>
      <c r="DCV79" s="2"/>
      <c r="DCW79" s="2"/>
      <c r="DCX79" s="2"/>
      <c r="DCY79" s="2"/>
      <c r="DCZ79" s="2"/>
      <c r="DDA79" s="2"/>
      <c r="DDB79" s="2"/>
      <c r="DDC79" s="2"/>
      <c r="DDD79" s="2"/>
      <c r="DDE79" s="2"/>
      <c r="DDF79" s="2"/>
      <c r="DDG79" s="2"/>
      <c r="DDH79" s="2"/>
      <c r="DDI79" s="2"/>
      <c r="DDJ79" s="2"/>
      <c r="DDK79" s="2"/>
      <c r="DDL79" s="2"/>
      <c r="DDM79" s="2"/>
      <c r="DDN79" s="2"/>
      <c r="DDO79" s="2"/>
      <c r="DDP79" s="2"/>
      <c r="DDQ79" s="2"/>
      <c r="DDR79" s="2"/>
      <c r="DDS79" s="2"/>
      <c r="DDT79" s="2"/>
      <c r="DDU79" s="2"/>
      <c r="DDV79" s="2"/>
      <c r="DDW79" s="2"/>
      <c r="DDX79" s="2"/>
      <c r="DDY79" s="2"/>
      <c r="DDZ79" s="2"/>
      <c r="DEA79" s="2"/>
      <c r="DEB79" s="2"/>
      <c r="DEC79" s="2"/>
      <c r="DED79" s="2"/>
      <c r="DEE79" s="2"/>
      <c r="DEF79" s="2"/>
      <c r="DEG79" s="2"/>
      <c r="DEH79" s="2"/>
      <c r="DEI79" s="2"/>
      <c r="DEJ79" s="2"/>
      <c r="DEK79" s="2"/>
      <c r="DEL79" s="2"/>
      <c r="DEM79" s="2"/>
      <c r="DEN79" s="2"/>
      <c r="DEO79" s="2"/>
      <c r="DEP79" s="2"/>
      <c r="DEQ79" s="2"/>
      <c r="DER79" s="2"/>
      <c r="DES79" s="2"/>
      <c r="DET79" s="2"/>
      <c r="DEU79" s="2"/>
      <c r="DEV79" s="2"/>
      <c r="DEW79" s="2"/>
      <c r="DEX79" s="2"/>
      <c r="DEY79" s="2"/>
      <c r="DEZ79" s="2"/>
      <c r="DFA79" s="2"/>
      <c r="DFB79" s="2"/>
      <c r="DFC79" s="2"/>
      <c r="DFD79" s="2"/>
      <c r="DFE79" s="2"/>
      <c r="DFF79" s="2"/>
      <c r="DFG79" s="2"/>
      <c r="DFH79" s="2"/>
      <c r="DFI79" s="2"/>
      <c r="DFJ79" s="2"/>
      <c r="DFK79" s="2"/>
      <c r="DFL79" s="2"/>
      <c r="DFM79" s="2"/>
      <c r="DFN79" s="2"/>
      <c r="DFO79" s="2"/>
      <c r="DFP79" s="2"/>
      <c r="DFQ79" s="2"/>
      <c r="DFR79" s="2"/>
      <c r="DFS79" s="2"/>
      <c r="DFT79" s="2"/>
      <c r="DFU79" s="2"/>
      <c r="DFV79" s="2"/>
      <c r="DFW79" s="2"/>
      <c r="DFX79" s="2"/>
      <c r="DFY79" s="2"/>
      <c r="DFZ79" s="2"/>
      <c r="DGA79" s="2"/>
      <c r="DGB79" s="2"/>
      <c r="DGC79" s="2"/>
      <c r="DGD79" s="2"/>
      <c r="DGE79" s="2"/>
      <c r="DGF79" s="2"/>
      <c r="DGG79" s="2"/>
      <c r="DGH79" s="2"/>
      <c r="DGI79" s="2"/>
      <c r="DGJ79" s="2"/>
      <c r="DGK79" s="2"/>
      <c r="DGL79" s="2"/>
      <c r="DGM79" s="2"/>
      <c r="DGN79" s="2"/>
      <c r="DGO79" s="2"/>
      <c r="DGP79" s="2"/>
      <c r="DGQ79" s="2"/>
      <c r="DGR79" s="2"/>
      <c r="DGS79" s="2"/>
      <c r="DGT79" s="2"/>
      <c r="DGU79" s="2"/>
      <c r="DGV79" s="2"/>
      <c r="DGW79" s="2"/>
      <c r="DGX79" s="2"/>
      <c r="DGY79" s="2"/>
      <c r="DGZ79" s="2"/>
      <c r="DHA79" s="2"/>
      <c r="DHB79" s="2"/>
      <c r="DHC79" s="2"/>
      <c r="DHD79" s="2"/>
      <c r="DHE79" s="2"/>
      <c r="DHF79" s="2"/>
      <c r="DHG79" s="2"/>
      <c r="DHH79" s="2"/>
      <c r="DHI79" s="2"/>
      <c r="DHJ79" s="2"/>
      <c r="DHK79" s="2"/>
      <c r="DHL79" s="2"/>
      <c r="DHM79" s="2"/>
      <c r="DHN79" s="2"/>
      <c r="DHO79" s="2"/>
      <c r="DHP79" s="2"/>
      <c r="DHQ79" s="2"/>
      <c r="DHR79" s="2"/>
      <c r="DHS79" s="2"/>
      <c r="DHT79" s="2"/>
      <c r="DHU79" s="2"/>
      <c r="DHV79" s="2"/>
      <c r="DHW79" s="2"/>
      <c r="DHX79" s="2"/>
      <c r="DHY79" s="2"/>
      <c r="DHZ79" s="2"/>
      <c r="DIA79" s="2"/>
      <c r="DIB79" s="2"/>
      <c r="DIC79" s="2"/>
      <c r="DID79" s="2"/>
      <c r="DIE79" s="2"/>
      <c r="DIF79" s="2"/>
      <c r="DIG79" s="2"/>
      <c r="DIH79" s="2"/>
      <c r="DII79" s="2"/>
      <c r="DIJ79" s="2"/>
      <c r="DIK79" s="2"/>
      <c r="DIL79" s="2"/>
      <c r="DIM79" s="2"/>
      <c r="DIN79" s="2"/>
      <c r="DIO79" s="2"/>
      <c r="DIP79" s="2"/>
      <c r="DIQ79" s="2"/>
      <c r="DIR79" s="2"/>
      <c r="DIS79" s="2"/>
      <c r="DIT79" s="2"/>
      <c r="DIU79" s="2"/>
      <c r="DIV79" s="2"/>
      <c r="DIW79" s="2"/>
      <c r="DIX79" s="2"/>
      <c r="DIY79" s="2"/>
      <c r="DIZ79" s="2"/>
      <c r="DJA79" s="2"/>
      <c r="DJB79" s="2"/>
      <c r="DJC79" s="2"/>
      <c r="DJD79" s="2"/>
      <c r="DJE79" s="2"/>
      <c r="DJF79" s="2"/>
      <c r="DJG79" s="2"/>
      <c r="DJH79" s="2"/>
      <c r="DJI79" s="2"/>
      <c r="DJJ79" s="2"/>
      <c r="DJK79" s="2"/>
      <c r="DJL79" s="2"/>
      <c r="DJM79" s="2"/>
      <c r="DJN79" s="2"/>
      <c r="DJO79" s="2"/>
      <c r="DJP79" s="2"/>
      <c r="DJQ79" s="2"/>
      <c r="DJR79" s="2"/>
      <c r="DJS79" s="2"/>
      <c r="DJT79" s="2"/>
      <c r="DJU79" s="2"/>
      <c r="DJV79" s="2"/>
      <c r="DJW79" s="2"/>
      <c r="DJX79" s="2"/>
      <c r="DJY79" s="2"/>
      <c r="DJZ79" s="2"/>
      <c r="DKA79" s="2"/>
      <c r="DKB79" s="2"/>
      <c r="DKC79" s="2"/>
      <c r="DKD79" s="2"/>
      <c r="DKE79" s="2"/>
      <c r="DKF79" s="2"/>
      <c r="DKG79" s="2"/>
      <c r="DKH79" s="2"/>
      <c r="DKI79" s="2"/>
      <c r="DKJ79" s="2"/>
      <c r="DKK79" s="2"/>
      <c r="DKL79" s="2"/>
      <c r="DKM79" s="2"/>
      <c r="DKN79" s="2"/>
      <c r="DKO79" s="2"/>
      <c r="DKP79" s="2"/>
      <c r="DKQ79" s="2"/>
      <c r="DKR79" s="2"/>
      <c r="DKS79" s="2"/>
      <c r="DKT79" s="2"/>
      <c r="DKU79" s="2"/>
      <c r="DKV79" s="2"/>
      <c r="DKW79" s="2"/>
      <c r="DKX79" s="2"/>
      <c r="DKY79" s="2"/>
      <c r="DKZ79" s="2"/>
      <c r="DLA79" s="2"/>
      <c r="DLB79" s="2"/>
      <c r="DLC79" s="2"/>
      <c r="DLD79" s="2"/>
      <c r="DLE79" s="2"/>
      <c r="DLF79" s="2"/>
      <c r="DLG79" s="2"/>
      <c r="DLH79" s="2"/>
      <c r="DLI79" s="2"/>
      <c r="DLJ79" s="2"/>
      <c r="DLK79" s="2"/>
      <c r="DLL79" s="2"/>
      <c r="DLM79" s="2"/>
      <c r="DLN79" s="2"/>
      <c r="DLO79" s="2"/>
      <c r="DLP79" s="2"/>
      <c r="DLQ79" s="2"/>
      <c r="DLR79" s="2"/>
      <c r="DLS79" s="2"/>
      <c r="DLT79" s="2"/>
      <c r="DLU79" s="2"/>
      <c r="DLV79" s="2"/>
      <c r="DLW79" s="2"/>
      <c r="DLX79" s="2"/>
      <c r="DLY79" s="2"/>
      <c r="DLZ79" s="2"/>
      <c r="DMA79" s="2"/>
      <c r="DMB79" s="2"/>
      <c r="DMC79" s="2"/>
      <c r="DMD79" s="2"/>
      <c r="DME79" s="2"/>
      <c r="DMF79" s="2"/>
      <c r="DMG79" s="2"/>
      <c r="DMH79" s="2"/>
      <c r="DMI79" s="2"/>
      <c r="DMJ79" s="2"/>
      <c r="DMK79" s="2"/>
      <c r="DML79" s="2"/>
      <c r="DMM79" s="2"/>
      <c r="DMN79" s="2"/>
      <c r="DMO79" s="2"/>
      <c r="DMP79" s="2"/>
      <c r="DMQ79" s="2"/>
      <c r="DMR79" s="2"/>
      <c r="DMS79" s="2"/>
      <c r="DMT79" s="2"/>
      <c r="DMU79" s="2"/>
      <c r="DMV79" s="2"/>
      <c r="DMW79" s="2"/>
      <c r="DMX79" s="2"/>
      <c r="DMY79" s="2"/>
      <c r="DMZ79" s="2"/>
      <c r="DNA79" s="2"/>
      <c r="DNB79" s="2"/>
      <c r="DNC79" s="2"/>
      <c r="DND79" s="2"/>
      <c r="DNE79" s="2"/>
      <c r="DNF79" s="2"/>
      <c r="DNG79" s="2"/>
      <c r="DNH79" s="2"/>
      <c r="DNI79" s="2"/>
      <c r="DNJ79" s="2"/>
      <c r="DNK79" s="2"/>
      <c r="DNL79" s="2"/>
      <c r="DNM79" s="2"/>
      <c r="DNN79" s="2"/>
      <c r="DNO79" s="2"/>
      <c r="DNP79" s="2"/>
      <c r="DNQ79" s="2"/>
      <c r="DNR79" s="2"/>
      <c r="DNS79" s="2"/>
      <c r="DNT79" s="2"/>
      <c r="DNU79" s="2"/>
      <c r="DNV79" s="2"/>
      <c r="DNW79" s="2"/>
      <c r="DNX79" s="2"/>
      <c r="DNY79" s="2"/>
      <c r="DNZ79" s="2"/>
      <c r="DOA79" s="2"/>
      <c r="DOB79" s="2"/>
      <c r="DOC79" s="2"/>
      <c r="DOD79" s="2"/>
      <c r="DOE79" s="2"/>
      <c r="DOF79" s="2"/>
      <c r="DOG79" s="2"/>
      <c r="DOH79" s="2"/>
      <c r="DOI79" s="2"/>
      <c r="DOJ79" s="2"/>
      <c r="DOK79" s="2"/>
      <c r="DOL79" s="2"/>
      <c r="DOM79" s="2"/>
      <c r="DON79" s="2"/>
      <c r="DOO79" s="2"/>
      <c r="DOP79" s="2"/>
      <c r="DOQ79" s="2"/>
      <c r="DOR79" s="2"/>
      <c r="DOS79" s="2"/>
      <c r="DOT79" s="2"/>
      <c r="DOU79" s="2"/>
      <c r="DOV79" s="2"/>
      <c r="DOW79" s="2"/>
      <c r="DOX79" s="2"/>
      <c r="DOY79" s="2"/>
      <c r="DOZ79" s="2"/>
      <c r="DPA79" s="2"/>
      <c r="DPB79" s="2"/>
      <c r="DPC79" s="2"/>
      <c r="DPD79" s="2"/>
      <c r="DPE79" s="2"/>
      <c r="DPF79" s="2"/>
      <c r="DPG79" s="2"/>
      <c r="DPH79" s="2"/>
      <c r="DPI79" s="2"/>
      <c r="DPJ79" s="2"/>
      <c r="DPK79" s="2"/>
      <c r="DPL79" s="2"/>
      <c r="DPM79" s="2"/>
      <c r="DPN79" s="2"/>
      <c r="DPO79" s="2"/>
      <c r="DPP79" s="2"/>
      <c r="DPQ79" s="2"/>
      <c r="DPR79" s="2"/>
      <c r="DPS79" s="2"/>
      <c r="DPT79" s="2"/>
      <c r="DPU79" s="2"/>
      <c r="DPV79" s="2"/>
      <c r="DPW79" s="2"/>
      <c r="DPX79" s="2"/>
      <c r="DPY79" s="2"/>
      <c r="DPZ79" s="2"/>
      <c r="DQA79" s="2"/>
      <c r="DQB79" s="2"/>
      <c r="DQC79" s="2"/>
      <c r="DQD79" s="2"/>
      <c r="DQE79" s="2"/>
      <c r="DQF79" s="2"/>
      <c r="DQG79" s="2"/>
      <c r="DQH79" s="2"/>
      <c r="DQI79" s="2"/>
      <c r="DQJ79" s="2"/>
      <c r="DQK79" s="2"/>
      <c r="DQL79" s="2"/>
      <c r="DQM79" s="2"/>
      <c r="DQN79" s="2"/>
      <c r="DQO79" s="2"/>
      <c r="DQP79" s="2"/>
      <c r="DQQ79" s="2"/>
      <c r="DQR79" s="2"/>
      <c r="DQS79" s="2"/>
      <c r="DQT79" s="2"/>
      <c r="DQU79" s="2"/>
      <c r="DQV79" s="2"/>
      <c r="DQW79" s="2"/>
      <c r="DQX79" s="2"/>
      <c r="DQY79" s="2"/>
      <c r="DQZ79" s="2"/>
      <c r="DRA79" s="2"/>
      <c r="DRB79" s="2"/>
      <c r="DRC79" s="2"/>
      <c r="DRD79" s="2"/>
      <c r="DRE79" s="2"/>
      <c r="DRF79" s="2"/>
      <c r="DRG79" s="2"/>
      <c r="DRH79" s="2"/>
      <c r="DRI79" s="2"/>
      <c r="DRJ79" s="2"/>
      <c r="DRK79" s="2"/>
      <c r="DRL79" s="2"/>
      <c r="DRM79" s="2"/>
      <c r="DRN79" s="2"/>
      <c r="DRO79" s="2"/>
      <c r="DRP79" s="2"/>
      <c r="DRQ79" s="2"/>
      <c r="DRR79" s="2"/>
      <c r="DRS79" s="2"/>
      <c r="DRT79" s="2"/>
      <c r="DRU79" s="2"/>
      <c r="DRV79" s="2"/>
      <c r="DRW79" s="2"/>
      <c r="DRX79" s="2"/>
      <c r="DRY79" s="2"/>
      <c r="DRZ79" s="2"/>
      <c r="DSA79" s="2"/>
      <c r="DSB79" s="2"/>
      <c r="DSC79" s="2"/>
      <c r="DSD79" s="2"/>
      <c r="DSE79" s="2"/>
      <c r="DSF79" s="2"/>
      <c r="DSG79" s="2"/>
      <c r="DSH79" s="2"/>
      <c r="DSI79" s="2"/>
      <c r="DSJ79" s="2"/>
      <c r="DSK79" s="2"/>
      <c r="DSL79" s="2"/>
      <c r="DSM79" s="2"/>
      <c r="DSN79" s="2"/>
      <c r="DSO79" s="2"/>
      <c r="DSP79" s="2"/>
      <c r="DSQ79" s="2"/>
      <c r="DSR79" s="2"/>
      <c r="DSS79" s="2"/>
      <c r="DST79" s="2"/>
      <c r="DSU79" s="2"/>
      <c r="DSV79" s="2"/>
      <c r="DSW79" s="2"/>
      <c r="DSX79" s="2"/>
      <c r="DSY79" s="2"/>
      <c r="DSZ79" s="2"/>
      <c r="DTA79" s="2"/>
      <c r="DTB79" s="2"/>
      <c r="DTC79" s="2"/>
      <c r="DTD79" s="2"/>
      <c r="DTE79" s="2"/>
      <c r="DTF79" s="2"/>
      <c r="DTG79" s="2"/>
      <c r="DTH79" s="2"/>
      <c r="DTI79" s="2"/>
      <c r="DTJ79" s="2"/>
      <c r="DTK79" s="2"/>
      <c r="DTL79" s="2"/>
      <c r="DTM79" s="2"/>
      <c r="DTN79" s="2"/>
      <c r="DTO79" s="2"/>
      <c r="DTP79" s="2"/>
      <c r="DTQ79" s="2"/>
      <c r="DTR79" s="2"/>
      <c r="DTS79" s="2"/>
      <c r="DTT79" s="2"/>
      <c r="DTU79" s="2"/>
      <c r="DTV79" s="2"/>
      <c r="DTW79" s="2"/>
      <c r="DTX79" s="2"/>
      <c r="DTY79" s="2"/>
      <c r="DTZ79" s="2"/>
      <c r="DUA79" s="2"/>
      <c r="DUB79" s="2"/>
      <c r="DUC79" s="2"/>
      <c r="DUD79" s="2"/>
      <c r="DUE79" s="2"/>
      <c r="DUF79" s="2"/>
      <c r="DUG79" s="2"/>
      <c r="DUH79" s="2"/>
      <c r="DUI79" s="2"/>
      <c r="DUJ79" s="2"/>
      <c r="DUK79" s="2"/>
      <c r="DUL79" s="2"/>
      <c r="DUM79" s="2"/>
      <c r="DUN79" s="2"/>
      <c r="DUO79" s="2"/>
      <c r="DUP79" s="2"/>
      <c r="DUQ79" s="2"/>
      <c r="DUR79" s="2"/>
      <c r="DUS79" s="2"/>
      <c r="DUT79" s="2"/>
      <c r="DUU79" s="2"/>
      <c r="DUV79" s="2"/>
      <c r="DUW79" s="2"/>
      <c r="DUX79" s="2"/>
      <c r="DUY79" s="2"/>
      <c r="DUZ79" s="2"/>
      <c r="DVA79" s="2"/>
      <c r="DVB79" s="2"/>
      <c r="DVC79" s="2"/>
      <c r="DVD79" s="2"/>
      <c r="DVE79" s="2"/>
      <c r="DVF79" s="2"/>
      <c r="DVG79" s="2"/>
      <c r="DVH79" s="2"/>
      <c r="DVI79" s="2"/>
      <c r="DVJ79" s="2"/>
      <c r="DVK79" s="2"/>
      <c r="DVL79" s="2"/>
      <c r="DVM79" s="2"/>
      <c r="DVN79" s="2"/>
      <c r="DVO79" s="2"/>
      <c r="DVP79" s="2"/>
      <c r="DVQ79" s="2"/>
      <c r="DVR79" s="2"/>
      <c r="DVS79" s="2"/>
      <c r="DVT79" s="2"/>
      <c r="DVU79" s="2"/>
      <c r="DVV79" s="2"/>
      <c r="DVW79" s="2"/>
      <c r="DVX79" s="2"/>
      <c r="DVY79" s="2"/>
      <c r="DVZ79" s="2"/>
      <c r="DWA79" s="2"/>
      <c r="DWB79" s="2"/>
      <c r="DWC79" s="2"/>
      <c r="DWD79" s="2"/>
      <c r="DWE79" s="2"/>
      <c r="DWF79" s="2"/>
      <c r="DWG79" s="2"/>
      <c r="DWH79" s="2"/>
      <c r="DWI79" s="2"/>
      <c r="DWJ79" s="2"/>
      <c r="DWK79" s="2"/>
      <c r="DWL79" s="2"/>
      <c r="DWM79" s="2"/>
      <c r="DWN79" s="2"/>
      <c r="DWO79" s="2"/>
      <c r="DWP79" s="2"/>
      <c r="DWQ79" s="2"/>
      <c r="DWR79" s="2"/>
      <c r="DWS79" s="2"/>
      <c r="DWT79" s="2"/>
      <c r="DWU79" s="2"/>
      <c r="DWV79" s="2"/>
      <c r="DWW79" s="2"/>
      <c r="DWX79" s="2"/>
      <c r="DWY79" s="2"/>
      <c r="DWZ79" s="2"/>
      <c r="DXA79" s="2"/>
      <c r="DXB79" s="2"/>
      <c r="DXC79" s="2"/>
      <c r="DXD79" s="2"/>
      <c r="DXE79" s="2"/>
      <c r="DXF79" s="2"/>
      <c r="DXG79" s="2"/>
      <c r="DXH79" s="2"/>
      <c r="DXI79" s="2"/>
      <c r="DXJ79" s="2"/>
      <c r="DXK79" s="2"/>
      <c r="DXL79" s="2"/>
      <c r="DXM79" s="2"/>
      <c r="DXN79" s="2"/>
      <c r="DXO79" s="2"/>
      <c r="DXP79" s="2"/>
      <c r="DXQ79" s="2"/>
      <c r="DXR79" s="2"/>
      <c r="DXS79" s="2"/>
      <c r="DXT79" s="2"/>
      <c r="DXU79" s="2"/>
      <c r="DXV79" s="2"/>
      <c r="DXW79" s="2"/>
      <c r="DXX79" s="2"/>
      <c r="DXY79" s="2"/>
      <c r="DXZ79" s="2"/>
      <c r="DYA79" s="2"/>
      <c r="DYB79" s="2"/>
      <c r="DYC79" s="2"/>
      <c r="DYD79" s="2"/>
      <c r="DYE79" s="2"/>
      <c r="DYF79" s="2"/>
      <c r="DYG79" s="2"/>
      <c r="DYH79" s="2"/>
      <c r="DYI79" s="2"/>
      <c r="DYJ79" s="2"/>
      <c r="DYK79" s="2"/>
      <c r="DYL79" s="2"/>
      <c r="DYM79" s="2"/>
      <c r="DYN79" s="2"/>
      <c r="DYO79" s="2"/>
      <c r="DYP79" s="2"/>
      <c r="DYQ79" s="2"/>
      <c r="DYR79" s="2"/>
      <c r="DYS79" s="2"/>
      <c r="DYT79" s="2"/>
      <c r="DYU79" s="2"/>
      <c r="DYV79" s="2"/>
      <c r="DYW79" s="2"/>
      <c r="DYX79" s="2"/>
      <c r="DYY79" s="2"/>
      <c r="DYZ79" s="2"/>
      <c r="DZA79" s="2"/>
      <c r="DZB79" s="2"/>
      <c r="DZC79" s="2"/>
      <c r="DZD79" s="2"/>
      <c r="DZE79" s="2"/>
      <c r="DZF79" s="2"/>
      <c r="DZG79" s="2"/>
      <c r="DZH79" s="2"/>
      <c r="DZI79" s="2"/>
      <c r="DZJ79" s="2"/>
      <c r="DZK79" s="2"/>
      <c r="DZL79" s="2"/>
      <c r="DZM79" s="2"/>
      <c r="DZN79" s="2"/>
      <c r="DZO79" s="2"/>
      <c r="DZP79" s="2"/>
      <c r="DZQ79" s="2"/>
      <c r="DZR79" s="2"/>
      <c r="DZS79" s="2"/>
      <c r="DZT79" s="2"/>
      <c r="DZU79" s="2"/>
      <c r="DZV79" s="2"/>
      <c r="DZW79" s="2"/>
      <c r="DZX79" s="2"/>
      <c r="DZY79" s="2"/>
      <c r="DZZ79" s="2"/>
      <c r="EAA79" s="2"/>
      <c r="EAB79" s="2"/>
      <c r="EAC79" s="2"/>
      <c r="EAD79" s="2"/>
      <c r="EAE79" s="2"/>
      <c r="EAF79" s="2"/>
      <c r="EAG79" s="2"/>
      <c r="EAH79" s="2"/>
      <c r="EAI79" s="2"/>
      <c r="EAJ79" s="2"/>
      <c r="EAK79" s="2"/>
      <c r="EAL79" s="2"/>
      <c r="EAM79" s="2"/>
      <c r="EAN79" s="2"/>
      <c r="EAO79" s="2"/>
      <c r="EAP79" s="2"/>
      <c r="EAQ79" s="2"/>
      <c r="EAR79" s="2"/>
      <c r="EAS79" s="2"/>
      <c r="EAT79" s="2"/>
      <c r="EAU79" s="2"/>
      <c r="EAV79" s="2"/>
      <c r="EAW79" s="2"/>
      <c r="EAX79" s="2"/>
      <c r="EAY79" s="2"/>
      <c r="EAZ79" s="2"/>
      <c r="EBA79" s="2"/>
      <c r="EBB79" s="2"/>
      <c r="EBC79" s="2"/>
      <c r="EBD79" s="2"/>
      <c r="EBE79" s="2"/>
      <c r="EBF79" s="2"/>
      <c r="EBG79" s="2"/>
      <c r="EBH79" s="2"/>
      <c r="EBI79" s="2"/>
      <c r="EBJ79" s="2"/>
      <c r="EBK79" s="2"/>
      <c r="EBL79" s="2"/>
      <c r="EBM79" s="2"/>
      <c r="EBN79" s="2"/>
      <c r="EBO79" s="2"/>
      <c r="EBP79" s="2"/>
      <c r="EBQ79" s="2"/>
      <c r="EBR79" s="2"/>
      <c r="EBS79" s="2"/>
      <c r="EBT79" s="2"/>
      <c r="EBU79" s="2"/>
      <c r="EBV79" s="2"/>
      <c r="EBW79" s="2"/>
      <c r="EBX79" s="2"/>
      <c r="EBY79" s="2"/>
      <c r="EBZ79" s="2"/>
      <c r="ECA79" s="2"/>
      <c r="ECB79" s="2"/>
      <c r="ECC79" s="2"/>
      <c r="ECD79" s="2"/>
      <c r="ECE79" s="2"/>
      <c r="ECF79" s="2"/>
      <c r="ECG79" s="2"/>
      <c r="ECH79" s="2"/>
      <c r="ECI79" s="2"/>
      <c r="ECJ79" s="2"/>
      <c r="ECK79" s="2"/>
      <c r="ECL79" s="2"/>
      <c r="ECM79" s="2"/>
      <c r="ECN79" s="2"/>
      <c r="ECO79" s="2"/>
      <c r="ECP79" s="2"/>
      <c r="ECQ79" s="2"/>
      <c r="ECR79" s="2"/>
      <c r="ECS79" s="2"/>
      <c r="ECT79" s="2"/>
      <c r="ECU79" s="2"/>
      <c r="ECV79" s="2"/>
      <c r="ECW79" s="2"/>
      <c r="ECX79" s="2"/>
      <c r="ECY79" s="2"/>
      <c r="ECZ79" s="2"/>
      <c r="EDA79" s="2"/>
      <c r="EDB79" s="2"/>
      <c r="EDC79" s="2"/>
      <c r="EDD79" s="2"/>
      <c r="EDE79" s="2"/>
      <c r="EDF79" s="2"/>
      <c r="EDG79" s="2"/>
      <c r="EDH79" s="2"/>
      <c r="EDI79" s="2"/>
      <c r="EDJ79" s="2"/>
      <c r="EDK79" s="2"/>
      <c r="EDL79" s="2"/>
      <c r="EDM79" s="2"/>
      <c r="EDN79" s="2"/>
      <c r="EDO79" s="2"/>
      <c r="EDP79" s="2"/>
      <c r="EDQ79" s="2"/>
      <c r="EDR79" s="2"/>
      <c r="EDS79" s="2"/>
      <c r="EDT79" s="2"/>
      <c r="EDU79" s="2"/>
      <c r="EDV79" s="2"/>
      <c r="EDW79" s="2"/>
      <c r="EDX79" s="2"/>
      <c r="EDY79" s="2"/>
      <c r="EDZ79" s="2"/>
      <c r="EEA79" s="2"/>
      <c r="EEB79" s="2"/>
      <c r="EEC79" s="2"/>
      <c r="EED79" s="2"/>
      <c r="EEE79" s="2"/>
      <c r="EEF79" s="2"/>
      <c r="EEG79" s="2"/>
      <c r="EEH79" s="2"/>
      <c r="EEI79" s="2"/>
      <c r="EEJ79" s="2"/>
      <c r="EEK79" s="2"/>
      <c r="EEL79" s="2"/>
      <c r="EEM79" s="2"/>
      <c r="EEN79" s="2"/>
      <c r="EEO79" s="2"/>
      <c r="EEP79" s="2"/>
      <c r="EEQ79" s="2"/>
      <c r="EER79" s="2"/>
      <c r="EES79" s="2"/>
      <c r="EET79" s="2"/>
      <c r="EEU79" s="2"/>
      <c r="EEV79" s="2"/>
      <c r="EEW79" s="2"/>
      <c r="EEX79" s="2"/>
      <c r="EEY79" s="2"/>
      <c r="EEZ79" s="2"/>
      <c r="EFA79" s="2"/>
      <c r="EFB79" s="2"/>
      <c r="EFC79" s="2"/>
      <c r="EFD79" s="2"/>
      <c r="EFE79" s="2"/>
      <c r="EFF79" s="2"/>
      <c r="EFG79" s="2"/>
      <c r="EFH79" s="2"/>
      <c r="EFI79" s="2"/>
      <c r="EFJ79" s="2"/>
      <c r="EFK79" s="2"/>
      <c r="EFL79" s="2"/>
      <c r="EFM79" s="2"/>
      <c r="EFN79" s="2"/>
      <c r="EFO79" s="2"/>
      <c r="EFP79" s="2"/>
      <c r="EFQ79" s="2"/>
      <c r="EFR79" s="2"/>
      <c r="EFS79" s="2"/>
      <c r="EFT79" s="2"/>
      <c r="EFU79" s="2"/>
      <c r="EFV79" s="2"/>
      <c r="EFW79" s="2"/>
      <c r="EFX79" s="2"/>
      <c r="EFY79" s="2"/>
      <c r="EFZ79" s="2"/>
      <c r="EGA79" s="2"/>
      <c r="EGB79" s="2"/>
      <c r="EGC79" s="2"/>
      <c r="EGD79" s="2"/>
      <c r="EGE79" s="2"/>
      <c r="EGF79" s="2"/>
      <c r="EGG79" s="2"/>
      <c r="EGH79" s="2"/>
      <c r="EGI79" s="2"/>
      <c r="EGJ79" s="2"/>
      <c r="EGK79" s="2"/>
      <c r="EGL79" s="2"/>
      <c r="EGM79" s="2"/>
      <c r="EGN79" s="2"/>
      <c r="EGO79" s="2"/>
      <c r="EGP79" s="2"/>
      <c r="EGQ79" s="2"/>
      <c r="EGR79" s="2"/>
      <c r="EGS79" s="2"/>
      <c r="EGT79" s="2"/>
      <c r="EGU79" s="2"/>
      <c r="EGV79" s="2"/>
      <c r="EGW79" s="2"/>
      <c r="EGX79" s="2"/>
      <c r="EGY79" s="2"/>
      <c r="EGZ79" s="2"/>
      <c r="EHA79" s="2"/>
      <c r="EHB79" s="2"/>
      <c r="EHC79" s="2"/>
      <c r="EHD79" s="2"/>
      <c r="EHE79" s="2"/>
      <c r="EHF79" s="2"/>
      <c r="EHG79" s="2"/>
      <c r="EHH79" s="2"/>
      <c r="EHI79" s="2"/>
      <c r="EHJ79" s="2"/>
      <c r="EHK79" s="2"/>
      <c r="EHL79" s="2"/>
      <c r="EHM79" s="2"/>
      <c r="EHN79" s="2"/>
      <c r="EHO79" s="2"/>
      <c r="EHP79" s="2"/>
      <c r="EHQ79" s="2"/>
      <c r="EHR79" s="2"/>
      <c r="EHS79" s="2"/>
      <c r="EHT79" s="2"/>
      <c r="EHU79" s="2"/>
      <c r="EHV79" s="2"/>
      <c r="EHW79" s="2"/>
      <c r="EHX79" s="2"/>
      <c r="EHY79" s="2"/>
      <c r="EHZ79" s="2"/>
      <c r="EIA79" s="2"/>
      <c r="EIB79" s="2"/>
      <c r="EIC79" s="2"/>
      <c r="EID79" s="2"/>
      <c r="EIE79" s="2"/>
      <c r="EIF79" s="2"/>
      <c r="EIG79" s="2"/>
      <c r="EIH79" s="2"/>
      <c r="EII79" s="2"/>
      <c r="EIJ79" s="2"/>
      <c r="EIK79" s="2"/>
      <c r="EIL79" s="2"/>
      <c r="EIM79" s="2"/>
      <c r="EIN79" s="2"/>
      <c r="EIO79" s="2"/>
      <c r="EIP79" s="2"/>
      <c r="EIQ79" s="2"/>
      <c r="EIR79" s="2"/>
      <c r="EIS79" s="2"/>
      <c r="EIT79" s="2"/>
      <c r="EIU79" s="2"/>
      <c r="EIV79" s="2"/>
      <c r="EIW79" s="2"/>
      <c r="EIX79" s="2"/>
      <c r="EIY79" s="2"/>
      <c r="EIZ79" s="2"/>
      <c r="EJA79" s="2"/>
      <c r="EJB79" s="2"/>
      <c r="EJC79" s="2"/>
      <c r="EJD79" s="2"/>
      <c r="EJE79" s="2"/>
      <c r="EJF79" s="2"/>
      <c r="EJG79" s="2"/>
      <c r="EJH79" s="2"/>
      <c r="EJI79" s="2"/>
      <c r="EJJ79" s="2"/>
      <c r="EJK79" s="2"/>
      <c r="EJL79" s="2"/>
      <c r="EJM79" s="2"/>
      <c r="EJN79" s="2"/>
      <c r="EJO79" s="2"/>
      <c r="EJP79" s="2"/>
      <c r="EJQ79" s="2"/>
      <c r="EJR79" s="2"/>
      <c r="EJS79" s="2"/>
      <c r="EJT79" s="2"/>
      <c r="EJU79" s="2"/>
      <c r="EJV79" s="2"/>
      <c r="EJW79" s="2"/>
      <c r="EJX79" s="2"/>
      <c r="EJY79" s="2"/>
      <c r="EJZ79" s="2"/>
      <c r="EKA79" s="2"/>
      <c r="EKB79" s="2"/>
      <c r="EKC79" s="2"/>
      <c r="EKD79" s="2"/>
      <c r="EKE79" s="2"/>
      <c r="EKF79" s="2"/>
      <c r="EKG79" s="2"/>
      <c r="EKH79" s="2"/>
      <c r="EKI79" s="2"/>
      <c r="EKJ79" s="2"/>
      <c r="EKK79" s="2"/>
      <c r="EKL79" s="2"/>
      <c r="EKM79" s="2"/>
      <c r="EKN79" s="2"/>
      <c r="EKO79" s="2"/>
      <c r="EKP79" s="2"/>
      <c r="EKQ79" s="2"/>
      <c r="EKR79" s="2"/>
      <c r="EKS79" s="2"/>
      <c r="EKT79" s="2"/>
      <c r="EKU79" s="2"/>
      <c r="EKV79" s="2"/>
      <c r="EKW79" s="2"/>
      <c r="EKX79" s="2"/>
      <c r="EKY79" s="2"/>
      <c r="EKZ79" s="2"/>
      <c r="ELA79" s="2"/>
      <c r="ELB79" s="2"/>
      <c r="ELC79" s="2"/>
      <c r="ELD79" s="2"/>
      <c r="ELE79" s="2"/>
      <c r="ELF79" s="2"/>
      <c r="ELG79" s="2"/>
      <c r="ELH79" s="2"/>
      <c r="ELI79" s="2"/>
      <c r="ELJ79" s="2"/>
      <c r="ELK79" s="2"/>
      <c r="ELL79" s="2"/>
      <c r="ELM79" s="2"/>
      <c r="ELN79" s="2"/>
      <c r="ELO79" s="2"/>
      <c r="ELP79" s="2"/>
      <c r="ELQ79" s="2"/>
      <c r="ELR79" s="2"/>
      <c r="ELS79" s="2"/>
      <c r="ELT79" s="2"/>
      <c r="ELU79" s="2"/>
      <c r="ELV79" s="2"/>
      <c r="ELW79" s="2"/>
      <c r="ELX79" s="2"/>
      <c r="ELY79" s="2"/>
      <c r="ELZ79" s="2"/>
      <c r="EMA79" s="2"/>
      <c r="EMB79" s="2"/>
      <c r="EMC79" s="2"/>
      <c r="EMD79" s="2"/>
      <c r="EME79" s="2"/>
      <c r="EMF79" s="2"/>
      <c r="EMG79" s="2"/>
      <c r="EMH79" s="2"/>
      <c r="EMI79" s="2"/>
      <c r="EMJ79" s="2"/>
      <c r="EMK79" s="2"/>
      <c r="EML79" s="2"/>
      <c r="EMM79" s="2"/>
      <c r="EMN79" s="2"/>
      <c r="EMO79" s="2"/>
      <c r="EMP79" s="2"/>
      <c r="EMQ79" s="2"/>
      <c r="EMR79" s="2"/>
      <c r="EMS79" s="2"/>
      <c r="EMT79" s="2"/>
      <c r="EMU79" s="2"/>
      <c r="EMV79" s="2"/>
      <c r="EMW79" s="2"/>
      <c r="EMX79" s="2"/>
      <c r="EMY79" s="2"/>
      <c r="EMZ79" s="2"/>
      <c r="ENA79" s="2"/>
      <c r="ENB79" s="2"/>
      <c r="ENC79" s="2"/>
      <c r="END79" s="2"/>
      <c r="ENE79" s="2"/>
      <c r="ENF79" s="2"/>
      <c r="ENG79" s="2"/>
      <c r="ENH79" s="2"/>
      <c r="ENI79" s="2"/>
      <c r="ENJ79" s="2"/>
      <c r="ENK79" s="2"/>
      <c r="ENL79" s="2"/>
      <c r="ENM79" s="2"/>
      <c r="ENN79" s="2"/>
      <c r="ENO79" s="2"/>
      <c r="ENP79" s="2"/>
      <c r="ENQ79" s="2"/>
      <c r="ENR79" s="2"/>
      <c r="ENS79" s="2"/>
      <c r="ENT79" s="2"/>
      <c r="ENU79" s="2"/>
      <c r="ENV79" s="2"/>
      <c r="ENW79" s="2"/>
      <c r="ENX79" s="2"/>
      <c r="ENY79" s="2"/>
      <c r="ENZ79" s="2"/>
      <c r="EOA79" s="2"/>
      <c r="EOB79" s="2"/>
      <c r="EOC79" s="2"/>
      <c r="EOD79" s="2"/>
      <c r="EOE79" s="2"/>
      <c r="EOF79" s="2"/>
      <c r="EOG79" s="2"/>
      <c r="EOH79" s="2"/>
      <c r="EOI79" s="2"/>
      <c r="EOJ79" s="2"/>
      <c r="EOK79" s="2"/>
      <c r="EOL79" s="2"/>
      <c r="EOM79" s="2"/>
      <c r="EON79" s="2"/>
      <c r="EOO79" s="2"/>
      <c r="EOP79" s="2"/>
      <c r="EOQ79" s="2"/>
      <c r="EOR79" s="2"/>
      <c r="EOS79" s="2"/>
      <c r="EOT79" s="2"/>
      <c r="EOU79" s="2"/>
      <c r="EOV79" s="2"/>
      <c r="EOW79" s="2"/>
      <c r="EOX79" s="2"/>
      <c r="EOY79" s="2"/>
      <c r="EOZ79" s="2"/>
      <c r="EPA79" s="2"/>
      <c r="EPB79" s="2"/>
      <c r="EPC79" s="2"/>
      <c r="EPD79" s="2"/>
      <c r="EPE79" s="2"/>
      <c r="EPF79" s="2"/>
      <c r="EPG79" s="2"/>
      <c r="EPH79" s="2"/>
      <c r="EPI79" s="2"/>
      <c r="EPJ79" s="2"/>
      <c r="EPK79" s="2"/>
      <c r="EPL79" s="2"/>
      <c r="EPM79" s="2"/>
      <c r="EPN79" s="2"/>
      <c r="EPO79" s="2"/>
      <c r="EPP79" s="2"/>
      <c r="EPQ79" s="2"/>
      <c r="EPR79" s="2"/>
      <c r="EPS79" s="2"/>
      <c r="EPT79" s="2"/>
      <c r="EPU79" s="2"/>
      <c r="EPV79" s="2"/>
      <c r="EPW79" s="2"/>
      <c r="EPX79" s="2"/>
      <c r="EPY79" s="2"/>
      <c r="EPZ79" s="2"/>
      <c r="EQA79" s="2"/>
      <c r="EQB79" s="2"/>
      <c r="EQC79" s="2"/>
      <c r="EQD79" s="2"/>
      <c r="EQE79" s="2"/>
      <c r="EQF79" s="2"/>
      <c r="EQG79" s="2"/>
      <c r="EQH79" s="2"/>
      <c r="EQI79" s="2"/>
      <c r="EQJ79" s="2"/>
      <c r="EQK79" s="2"/>
      <c r="EQL79" s="2"/>
      <c r="EQM79" s="2"/>
      <c r="EQN79" s="2"/>
      <c r="EQO79" s="2"/>
      <c r="EQP79" s="2"/>
      <c r="EQQ79" s="2"/>
      <c r="EQR79" s="2"/>
      <c r="EQS79" s="2"/>
      <c r="EQT79" s="2"/>
      <c r="EQU79" s="2"/>
      <c r="EQV79" s="2"/>
      <c r="EQW79" s="2"/>
      <c r="EQX79" s="2"/>
      <c r="EQY79" s="2"/>
      <c r="EQZ79" s="2"/>
      <c r="ERA79" s="2"/>
      <c r="ERB79" s="2"/>
      <c r="ERC79" s="2"/>
      <c r="ERD79" s="2"/>
      <c r="ERE79" s="2"/>
      <c r="ERF79" s="2"/>
      <c r="ERG79" s="2"/>
      <c r="ERH79" s="2"/>
      <c r="ERI79" s="2"/>
      <c r="ERJ79" s="2"/>
      <c r="ERK79" s="2"/>
      <c r="ERL79" s="2"/>
      <c r="ERM79" s="2"/>
      <c r="ERN79" s="2"/>
      <c r="ERO79" s="2"/>
      <c r="ERP79" s="2"/>
      <c r="ERQ79" s="2"/>
      <c r="ERR79" s="2"/>
      <c r="ERS79" s="2"/>
      <c r="ERT79" s="2"/>
      <c r="ERU79" s="2"/>
      <c r="ERV79" s="2"/>
      <c r="ERW79" s="2"/>
      <c r="ERX79" s="2"/>
      <c r="ERY79" s="2"/>
      <c r="ERZ79" s="2"/>
      <c r="ESA79" s="2"/>
      <c r="ESB79" s="2"/>
      <c r="ESC79" s="2"/>
      <c r="ESD79" s="2"/>
      <c r="ESE79" s="2"/>
      <c r="ESF79" s="2"/>
      <c r="ESG79" s="2"/>
      <c r="ESH79" s="2"/>
      <c r="ESI79" s="2"/>
      <c r="ESJ79" s="2"/>
      <c r="ESK79" s="2"/>
      <c r="ESL79" s="2"/>
      <c r="ESM79" s="2"/>
      <c r="ESN79" s="2"/>
      <c r="ESO79" s="2"/>
      <c r="ESP79" s="2"/>
      <c r="ESQ79" s="2"/>
      <c r="ESR79" s="2"/>
      <c r="ESS79" s="2"/>
      <c r="EST79" s="2"/>
      <c r="ESU79" s="2"/>
      <c r="ESV79" s="2"/>
      <c r="ESW79" s="2"/>
      <c r="ESX79" s="2"/>
      <c r="ESY79" s="2"/>
      <c r="ESZ79" s="2"/>
      <c r="ETA79" s="2"/>
      <c r="ETB79" s="2"/>
      <c r="ETC79" s="2"/>
      <c r="ETD79" s="2"/>
      <c r="ETE79" s="2"/>
      <c r="ETF79" s="2"/>
      <c r="ETG79" s="2"/>
      <c r="ETH79" s="2"/>
      <c r="ETI79" s="2"/>
      <c r="ETJ79" s="2"/>
      <c r="ETK79" s="2"/>
      <c r="ETL79" s="2"/>
      <c r="ETM79" s="2"/>
      <c r="ETN79" s="2"/>
      <c r="ETO79" s="2"/>
      <c r="ETP79" s="2"/>
      <c r="ETQ79" s="2"/>
      <c r="ETR79" s="2"/>
      <c r="ETS79" s="2"/>
      <c r="ETT79" s="2"/>
      <c r="ETU79" s="2"/>
      <c r="ETV79" s="2"/>
      <c r="ETW79" s="2"/>
      <c r="ETX79" s="2"/>
      <c r="ETY79" s="2"/>
      <c r="ETZ79" s="2"/>
      <c r="EUA79" s="2"/>
      <c r="EUB79" s="2"/>
      <c r="EUC79" s="2"/>
      <c r="EUD79" s="2"/>
      <c r="EUE79" s="2"/>
      <c r="EUF79" s="2"/>
      <c r="EUG79" s="2"/>
      <c r="EUH79" s="2"/>
      <c r="EUI79" s="2"/>
      <c r="EUJ79" s="2"/>
      <c r="EUK79" s="2"/>
      <c r="EUL79" s="2"/>
      <c r="EUM79" s="2"/>
      <c r="EUN79" s="2"/>
      <c r="EUO79" s="2"/>
      <c r="EUP79" s="2"/>
      <c r="EUQ79" s="2"/>
      <c r="EUR79" s="2"/>
      <c r="EUS79" s="2"/>
      <c r="EUT79" s="2"/>
      <c r="EUU79" s="2"/>
      <c r="EUV79" s="2"/>
      <c r="EUW79" s="2"/>
      <c r="EUX79" s="2"/>
      <c r="EUY79" s="2"/>
      <c r="EUZ79" s="2"/>
      <c r="EVA79" s="2"/>
      <c r="EVB79" s="2"/>
      <c r="EVC79" s="2"/>
      <c r="EVD79" s="2"/>
      <c r="EVE79" s="2"/>
      <c r="EVF79" s="2"/>
      <c r="EVG79" s="2"/>
      <c r="EVH79" s="2"/>
      <c r="EVI79" s="2"/>
      <c r="EVJ79" s="2"/>
      <c r="EVK79" s="2"/>
      <c r="EVL79" s="2"/>
      <c r="EVM79" s="2"/>
      <c r="EVN79" s="2"/>
      <c r="EVO79" s="2"/>
      <c r="EVP79" s="2"/>
      <c r="EVQ79" s="2"/>
      <c r="EVR79" s="2"/>
      <c r="EVS79" s="2"/>
      <c r="EVT79" s="2"/>
      <c r="EVU79" s="2"/>
      <c r="EVV79" s="2"/>
      <c r="EVW79" s="2"/>
      <c r="EVX79" s="2"/>
      <c r="EVY79" s="2"/>
      <c r="EVZ79" s="2"/>
      <c r="EWA79" s="2"/>
      <c r="EWB79" s="2"/>
      <c r="EWC79" s="2"/>
      <c r="EWD79" s="2"/>
      <c r="EWE79" s="2"/>
      <c r="EWF79" s="2"/>
      <c r="EWG79" s="2"/>
      <c r="EWH79" s="2"/>
      <c r="EWI79" s="2"/>
      <c r="EWJ79" s="2"/>
      <c r="EWK79" s="2"/>
      <c r="EWL79" s="2"/>
      <c r="EWM79" s="2"/>
      <c r="EWN79" s="2"/>
      <c r="EWO79" s="2"/>
      <c r="EWP79" s="2"/>
      <c r="EWQ79" s="2"/>
      <c r="EWR79" s="2"/>
      <c r="EWS79" s="2"/>
      <c r="EWT79" s="2"/>
      <c r="EWU79" s="2"/>
      <c r="EWV79" s="2"/>
      <c r="EWW79" s="2"/>
      <c r="EWX79" s="2"/>
      <c r="EWY79" s="2"/>
      <c r="EWZ79" s="2"/>
      <c r="EXA79" s="2"/>
      <c r="EXB79" s="2"/>
      <c r="EXC79" s="2"/>
      <c r="EXD79" s="2"/>
      <c r="EXE79" s="2"/>
      <c r="EXF79" s="2"/>
      <c r="EXG79" s="2"/>
      <c r="EXH79" s="2"/>
      <c r="EXI79" s="2"/>
      <c r="EXJ79" s="2"/>
      <c r="EXK79" s="2"/>
      <c r="EXL79" s="2"/>
      <c r="EXM79" s="2"/>
      <c r="EXN79" s="2"/>
      <c r="EXO79" s="2"/>
      <c r="EXP79" s="2"/>
      <c r="EXQ79" s="2"/>
      <c r="EXR79" s="2"/>
      <c r="EXS79" s="2"/>
      <c r="EXT79" s="2"/>
      <c r="EXU79" s="2"/>
      <c r="EXV79" s="2"/>
      <c r="EXW79" s="2"/>
      <c r="EXX79" s="2"/>
      <c r="EXY79" s="2"/>
      <c r="EXZ79" s="2"/>
      <c r="EYA79" s="2"/>
      <c r="EYB79" s="2"/>
      <c r="EYC79" s="2"/>
      <c r="EYD79" s="2"/>
      <c r="EYE79" s="2"/>
      <c r="EYF79" s="2"/>
      <c r="EYG79" s="2"/>
      <c r="EYH79" s="2"/>
      <c r="EYI79" s="2"/>
      <c r="EYJ79" s="2"/>
      <c r="EYK79" s="2"/>
      <c r="EYL79" s="2"/>
      <c r="EYM79" s="2"/>
      <c r="EYN79" s="2"/>
      <c r="EYO79" s="2"/>
      <c r="EYP79" s="2"/>
      <c r="EYQ79" s="2"/>
      <c r="EYR79" s="2"/>
      <c r="EYS79" s="2"/>
      <c r="EYT79" s="2"/>
      <c r="EYU79" s="2"/>
      <c r="EYV79" s="2"/>
      <c r="EYW79" s="2"/>
      <c r="EYX79" s="2"/>
      <c r="EYY79" s="2"/>
      <c r="EYZ79" s="2"/>
      <c r="EZA79" s="2"/>
      <c r="EZB79" s="2"/>
      <c r="EZC79" s="2"/>
      <c r="EZD79" s="2"/>
      <c r="EZE79" s="2"/>
      <c r="EZF79" s="2"/>
      <c r="EZG79" s="2"/>
      <c r="EZH79" s="2"/>
      <c r="EZI79" s="2"/>
      <c r="EZJ79" s="2"/>
      <c r="EZK79" s="2"/>
      <c r="EZL79" s="2"/>
      <c r="EZM79" s="2"/>
      <c r="EZN79" s="2"/>
      <c r="EZO79" s="2"/>
      <c r="EZP79" s="2"/>
      <c r="EZQ79" s="2"/>
      <c r="EZR79" s="2"/>
      <c r="EZS79" s="2"/>
      <c r="EZT79" s="2"/>
      <c r="EZU79" s="2"/>
      <c r="EZV79" s="2"/>
      <c r="EZW79" s="2"/>
      <c r="EZX79" s="2"/>
      <c r="EZY79" s="2"/>
      <c r="EZZ79" s="2"/>
      <c r="FAA79" s="2"/>
      <c r="FAB79" s="2"/>
      <c r="FAC79" s="2"/>
      <c r="FAD79" s="2"/>
      <c r="FAE79" s="2"/>
      <c r="FAF79" s="2"/>
      <c r="FAG79" s="2"/>
      <c r="FAH79" s="2"/>
      <c r="FAI79" s="2"/>
      <c r="FAJ79" s="2"/>
      <c r="FAK79" s="2"/>
      <c r="FAL79" s="2"/>
      <c r="FAM79" s="2"/>
      <c r="FAN79" s="2"/>
      <c r="FAO79" s="2"/>
      <c r="FAP79" s="2"/>
      <c r="FAQ79" s="2"/>
      <c r="FAR79" s="2"/>
      <c r="FAS79" s="2"/>
      <c r="FAT79" s="2"/>
      <c r="FAU79" s="2"/>
      <c r="FAV79" s="2"/>
      <c r="FAW79" s="2"/>
      <c r="FAX79" s="2"/>
      <c r="FAY79" s="2"/>
      <c r="FAZ79" s="2"/>
      <c r="FBA79" s="2"/>
      <c r="FBB79" s="2"/>
      <c r="FBC79" s="2"/>
      <c r="FBD79" s="2"/>
      <c r="FBE79" s="2"/>
      <c r="FBF79" s="2"/>
      <c r="FBG79" s="2"/>
      <c r="FBH79" s="2"/>
      <c r="FBI79" s="2"/>
      <c r="FBJ79" s="2"/>
      <c r="FBK79" s="2"/>
      <c r="FBL79" s="2"/>
      <c r="FBM79" s="2"/>
      <c r="FBN79" s="2"/>
      <c r="FBO79" s="2"/>
      <c r="FBP79" s="2"/>
      <c r="FBQ79" s="2"/>
      <c r="FBR79" s="2"/>
      <c r="FBS79" s="2"/>
      <c r="FBT79" s="2"/>
      <c r="FBU79" s="2"/>
      <c r="FBV79" s="2"/>
      <c r="FBW79" s="2"/>
      <c r="FBX79" s="2"/>
      <c r="FBY79" s="2"/>
      <c r="FBZ79" s="2"/>
      <c r="FCA79" s="2"/>
      <c r="FCB79" s="2"/>
      <c r="FCC79" s="2"/>
      <c r="FCD79" s="2"/>
      <c r="FCE79" s="2"/>
      <c r="FCF79" s="2"/>
      <c r="FCG79" s="2"/>
      <c r="FCH79" s="2"/>
      <c r="FCI79" s="2"/>
      <c r="FCJ79" s="2"/>
      <c r="FCK79" s="2"/>
      <c r="FCL79" s="2"/>
      <c r="FCM79" s="2"/>
      <c r="FCN79" s="2"/>
      <c r="FCO79" s="2"/>
      <c r="FCP79" s="2"/>
      <c r="FCQ79" s="2"/>
      <c r="FCR79" s="2"/>
      <c r="FCS79" s="2"/>
      <c r="FCT79" s="2"/>
      <c r="FCU79" s="2"/>
      <c r="FCV79" s="2"/>
      <c r="FCW79" s="2"/>
      <c r="FCX79" s="2"/>
      <c r="FCY79" s="2"/>
      <c r="FCZ79" s="2"/>
      <c r="FDA79" s="2"/>
      <c r="FDB79" s="2"/>
      <c r="FDC79" s="2"/>
      <c r="FDD79" s="2"/>
      <c r="FDE79" s="2"/>
      <c r="FDF79" s="2"/>
      <c r="FDG79" s="2"/>
      <c r="FDH79" s="2"/>
      <c r="FDI79" s="2"/>
      <c r="FDJ79" s="2"/>
      <c r="FDK79" s="2"/>
      <c r="FDL79" s="2"/>
      <c r="FDM79" s="2"/>
      <c r="FDN79" s="2"/>
      <c r="FDO79" s="2"/>
      <c r="FDP79" s="2"/>
      <c r="FDQ79" s="2"/>
      <c r="FDR79" s="2"/>
      <c r="FDS79" s="2"/>
      <c r="FDT79" s="2"/>
      <c r="FDU79" s="2"/>
      <c r="FDV79" s="2"/>
      <c r="FDW79" s="2"/>
      <c r="FDX79" s="2"/>
      <c r="FDY79" s="2"/>
      <c r="FDZ79" s="2"/>
      <c r="FEA79" s="2"/>
      <c r="FEB79" s="2"/>
      <c r="FEC79" s="2"/>
      <c r="FED79" s="2"/>
      <c r="FEE79" s="2"/>
      <c r="FEF79" s="2"/>
      <c r="FEG79" s="2"/>
      <c r="FEH79" s="2"/>
      <c r="FEI79" s="2"/>
      <c r="FEJ79" s="2"/>
      <c r="FEK79" s="2"/>
      <c r="FEL79" s="2"/>
      <c r="FEM79" s="2"/>
      <c r="FEN79" s="2"/>
      <c r="FEO79" s="2"/>
      <c r="FEP79" s="2"/>
      <c r="FEQ79" s="2"/>
      <c r="FER79" s="2"/>
      <c r="FES79" s="2"/>
      <c r="FET79" s="2"/>
      <c r="FEU79" s="2"/>
      <c r="FEV79" s="2"/>
      <c r="FEW79" s="2"/>
      <c r="FEX79" s="2"/>
      <c r="FEY79" s="2"/>
      <c r="FEZ79" s="2"/>
      <c r="FFA79" s="2"/>
      <c r="FFB79" s="2"/>
      <c r="FFC79" s="2"/>
      <c r="FFD79" s="2"/>
      <c r="FFE79" s="2"/>
      <c r="FFF79" s="2"/>
      <c r="FFG79" s="2"/>
      <c r="FFH79" s="2"/>
      <c r="FFI79" s="2"/>
      <c r="FFJ79" s="2"/>
      <c r="FFK79" s="2"/>
      <c r="FFL79" s="2"/>
      <c r="FFM79" s="2"/>
      <c r="FFN79" s="2"/>
      <c r="FFO79" s="2"/>
      <c r="FFP79" s="2"/>
      <c r="FFQ79" s="2"/>
      <c r="FFR79" s="2"/>
      <c r="FFS79" s="2"/>
      <c r="FFT79" s="2"/>
      <c r="FFU79" s="2"/>
      <c r="FFV79" s="2"/>
      <c r="FFW79" s="2"/>
      <c r="FFX79" s="2"/>
      <c r="FFY79" s="2"/>
      <c r="FFZ79" s="2"/>
      <c r="FGA79" s="2"/>
      <c r="FGB79" s="2"/>
      <c r="FGC79" s="2"/>
      <c r="FGD79" s="2"/>
      <c r="FGE79" s="2"/>
      <c r="FGF79" s="2"/>
      <c r="FGG79" s="2"/>
      <c r="FGH79" s="2"/>
      <c r="FGI79" s="2"/>
      <c r="FGJ79" s="2"/>
      <c r="FGK79" s="2"/>
      <c r="FGL79" s="2"/>
      <c r="FGM79" s="2"/>
      <c r="FGN79" s="2"/>
      <c r="FGO79" s="2"/>
      <c r="FGP79" s="2"/>
      <c r="FGQ79" s="2"/>
      <c r="FGR79" s="2"/>
      <c r="FGS79" s="2"/>
      <c r="FGT79" s="2"/>
      <c r="FGU79" s="2"/>
      <c r="FGV79" s="2"/>
      <c r="FGW79" s="2"/>
      <c r="FGX79" s="2"/>
      <c r="FGY79" s="2"/>
      <c r="FGZ79" s="2"/>
      <c r="FHA79" s="2"/>
      <c r="FHB79" s="2"/>
      <c r="FHC79" s="2"/>
      <c r="FHD79" s="2"/>
      <c r="FHE79" s="2"/>
      <c r="FHF79" s="2"/>
      <c r="FHG79" s="2"/>
      <c r="FHH79" s="2"/>
      <c r="FHI79" s="2"/>
      <c r="FHJ79" s="2"/>
      <c r="FHK79" s="2"/>
      <c r="FHL79" s="2"/>
      <c r="FHM79" s="2"/>
      <c r="FHN79" s="2"/>
      <c r="FHO79" s="2"/>
      <c r="FHP79" s="2"/>
      <c r="FHQ79" s="2"/>
      <c r="FHR79" s="2"/>
      <c r="FHS79" s="2"/>
      <c r="FHT79" s="2"/>
      <c r="FHU79" s="2"/>
      <c r="FHV79" s="2"/>
      <c r="FHW79" s="2"/>
      <c r="FHX79" s="2"/>
      <c r="FHY79" s="2"/>
      <c r="FHZ79" s="2"/>
      <c r="FIA79" s="2"/>
      <c r="FIB79" s="2"/>
      <c r="FIC79" s="2"/>
      <c r="FID79" s="2"/>
      <c r="FIE79" s="2"/>
      <c r="FIF79" s="2"/>
      <c r="FIG79" s="2"/>
      <c r="FIH79" s="2"/>
      <c r="FII79" s="2"/>
      <c r="FIJ79" s="2"/>
      <c r="FIK79" s="2"/>
      <c r="FIL79" s="2"/>
      <c r="FIM79" s="2"/>
      <c r="FIN79" s="2"/>
      <c r="FIO79" s="2"/>
      <c r="FIP79" s="2"/>
      <c r="FIQ79" s="2"/>
      <c r="FIR79" s="2"/>
      <c r="FIS79" s="2"/>
      <c r="FIT79" s="2"/>
      <c r="FIU79" s="2"/>
      <c r="FIV79" s="2"/>
      <c r="FIW79" s="2"/>
      <c r="FIX79" s="2"/>
      <c r="FIY79" s="2"/>
      <c r="FIZ79" s="2"/>
      <c r="FJA79" s="2"/>
      <c r="FJB79" s="2"/>
      <c r="FJC79" s="2"/>
      <c r="FJD79" s="2"/>
      <c r="FJE79" s="2"/>
      <c r="FJF79" s="2"/>
      <c r="FJG79" s="2"/>
      <c r="FJH79" s="2"/>
      <c r="FJI79" s="2"/>
      <c r="FJJ79" s="2"/>
      <c r="FJK79" s="2"/>
      <c r="FJL79" s="2"/>
      <c r="FJM79" s="2"/>
      <c r="FJN79" s="2"/>
      <c r="FJO79" s="2"/>
      <c r="FJP79" s="2"/>
      <c r="FJQ79" s="2"/>
      <c r="FJR79" s="2"/>
      <c r="FJS79" s="2"/>
      <c r="FJT79" s="2"/>
      <c r="FJU79" s="2"/>
      <c r="FJV79" s="2"/>
      <c r="FJW79" s="2"/>
      <c r="FJX79" s="2"/>
      <c r="FJY79" s="2"/>
      <c r="FJZ79" s="2"/>
      <c r="FKA79" s="2"/>
      <c r="FKB79" s="2"/>
      <c r="FKC79" s="2"/>
      <c r="FKD79" s="2"/>
      <c r="FKE79" s="2"/>
      <c r="FKF79" s="2"/>
      <c r="FKG79" s="2"/>
      <c r="FKH79" s="2"/>
      <c r="FKI79" s="2"/>
      <c r="FKJ79" s="2"/>
      <c r="FKK79" s="2"/>
      <c r="FKL79" s="2"/>
      <c r="FKM79" s="2"/>
      <c r="FKN79" s="2"/>
      <c r="FKO79" s="2"/>
      <c r="FKP79" s="2"/>
      <c r="FKQ79" s="2"/>
      <c r="FKR79" s="2"/>
      <c r="FKS79" s="2"/>
      <c r="FKT79" s="2"/>
      <c r="FKU79" s="2"/>
      <c r="FKV79" s="2"/>
      <c r="FKW79" s="2"/>
      <c r="FKX79" s="2"/>
      <c r="FKY79" s="2"/>
      <c r="FKZ79" s="2"/>
      <c r="FLA79" s="2"/>
      <c r="FLB79" s="2"/>
      <c r="FLC79" s="2"/>
      <c r="FLD79" s="2"/>
      <c r="FLE79" s="2"/>
      <c r="FLF79" s="2"/>
      <c r="FLG79" s="2"/>
      <c r="FLH79" s="2"/>
      <c r="FLI79" s="2"/>
      <c r="FLJ79" s="2"/>
      <c r="FLK79" s="2"/>
      <c r="FLL79" s="2"/>
      <c r="FLM79" s="2"/>
      <c r="FLN79" s="2"/>
      <c r="FLO79" s="2"/>
      <c r="FLP79" s="2"/>
      <c r="FLQ79" s="2"/>
      <c r="FLR79" s="2"/>
      <c r="FLS79" s="2"/>
      <c r="FLT79" s="2"/>
      <c r="FLU79" s="2"/>
      <c r="FLV79" s="2"/>
      <c r="FLW79" s="2"/>
      <c r="FLX79" s="2"/>
      <c r="FLY79" s="2"/>
      <c r="FLZ79" s="2"/>
      <c r="FMA79" s="2"/>
      <c r="FMB79" s="2"/>
      <c r="FMC79" s="2"/>
      <c r="FMD79" s="2"/>
      <c r="FME79" s="2"/>
      <c r="FMF79" s="2"/>
      <c r="FMG79" s="2"/>
      <c r="FMH79" s="2"/>
      <c r="FMI79" s="2"/>
      <c r="FMJ79" s="2"/>
      <c r="FMK79" s="2"/>
      <c r="FML79" s="2"/>
      <c r="FMM79" s="2"/>
      <c r="FMN79" s="2"/>
      <c r="FMO79" s="2"/>
      <c r="FMP79" s="2"/>
      <c r="FMQ79" s="2"/>
      <c r="FMR79" s="2"/>
      <c r="FMS79" s="2"/>
      <c r="FMT79" s="2"/>
      <c r="FMU79" s="2"/>
      <c r="FMV79" s="2"/>
      <c r="FMW79" s="2"/>
      <c r="FMX79" s="2"/>
      <c r="FMY79" s="2"/>
      <c r="FMZ79" s="2"/>
      <c r="FNA79" s="2"/>
      <c r="FNB79" s="2"/>
      <c r="FNC79" s="2"/>
      <c r="FND79" s="2"/>
      <c r="FNE79" s="2"/>
      <c r="FNF79" s="2"/>
      <c r="FNG79" s="2"/>
      <c r="FNH79" s="2"/>
      <c r="FNI79" s="2"/>
      <c r="FNJ79" s="2"/>
      <c r="FNK79" s="2"/>
      <c r="FNL79" s="2"/>
      <c r="FNM79" s="2"/>
      <c r="FNN79" s="2"/>
      <c r="FNO79" s="2"/>
      <c r="FNP79" s="2"/>
      <c r="FNQ79" s="2"/>
      <c r="FNR79" s="2"/>
      <c r="FNS79" s="2"/>
      <c r="FNT79" s="2"/>
      <c r="FNU79" s="2"/>
      <c r="FNV79" s="2"/>
      <c r="FNW79" s="2"/>
      <c r="FNX79" s="2"/>
      <c r="FNY79" s="2"/>
      <c r="FNZ79" s="2"/>
      <c r="FOA79" s="2"/>
      <c r="FOB79" s="2"/>
      <c r="FOC79" s="2"/>
      <c r="FOD79" s="2"/>
      <c r="FOE79" s="2"/>
      <c r="FOF79" s="2"/>
      <c r="FOG79" s="2"/>
      <c r="FOH79" s="2"/>
      <c r="FOI79" s="2"/>
      <c r="FOJ79" s="2"/>
      <c r="FOK79" s="2"/>
      <c r="FOL79" s="2"/>
      <c r="FOM79" s="2"/>
      <c r="FON79" s="2"/>
      <c r="FOO79" s="2"/>
      <c r="FOP79" s="2"/>
      <c r="FOQ79" s="2"/>
      <c r="FOR79" s="2"/>
      <c r="FOS79" s="2"/>
      <c r="FOT79" s="2"/>
      <c r="FOU79" s="2"/>
      <c r="FOV79" s="2"/>
      <c r="FOW79" s="2"/>
      <c r="FOX79" s="2"/>
      <c r="FOY79" s="2"/>
      <c r="FOZ79" s="2"/>
      <c r="FPA79" s="2"/>
      <c r="FPB79" s="2"/>
      <c r="FPC79" s="2"/>
      <c r="FPD79" s="2"/>
      <c r="FPE79" s="2"/>
      <c r="FPF79" s="2"/>
      <c r="FPG79" s="2"/>
      <c r="FPH79" s="2"/>
      <c r="FPI79" s="2"/>
      <c r="FPJ79" s="2"/>
      <c r="FPK79" s="2"/>
      <c r="FPL79" s="2"/>
      <c r="FPM79" s="2"/>
      <c r="FPN79" s="2"/>
      <c r="FPO79" s="2"/>
      <c r="FPP79" s="2"/>
      <c r="FPQ79" s="2"/>
      <c r="FPR79" s="2"/>
      <c r="FPS79" s="2"/>
      <c r="FPT79" s="2"/>
      <c r="FPU79" s="2"/>
      <c r="FPV79" s="2"/>
      <c r="FPW79" s="2"/>
      <c r="FPX79" s="2"/>
      <c r="FPY79" s="2"/>
      <c r="FPZ79" s="2"/>
      <c r="FQA79" s="2"/>
      <c r="FQB79" s="2"/>
      <c r="FQC79" s="2"/>
      <c r="FQD79" s="2"/>
      <c r="FQE79" s="2"/>
      <c r="FQF79" s="2"/>
      <c r="FQG79" s="2"/>
      <c r="FQH79" s="2"/>
      <c r="FQI79" s="2"/>
      <c r="FQJ79" s="2"/>
      <c r="FQK79" s="2"/>
      <c r="FQL79" s="2"/>
      <c r="FQM79" s="2"/>
      <c r="FQN79" s="2"/>
      <c r="FQO79" s="2"/>
      <c r="FQP79" s="2"/>
      <c r="FQQ79" s="2"/>
      <c r="FQR79" s="2"/>
      <c r="FQS79" s="2"/>
      <c r="FQT79" s="2"/>
      <c r="FQU79" s="2"/>
      <c r="FQV79" s="2"/>
      <c r="FQW79" s="2"/>
      <c r="FQX79" s="2"/>
      <c r="FQY79" s="2"/>
      <c r="FQZ79" s="2"/>
      <c r="FRA79" s="2"/>
      <c r="FRB79" s="2"/>
      <c r="FRC79" s="2"/>
      <c r="FRD79" s="2"/>
      <c r="FRE79" s="2"/>
      <c r="FRF79" s="2"/>
      <c r="FRG79" s="2"/>
      <c r="FRH79" s="2"/>
      <c r="FRI79" s="2"/>
      <c r="FRJ79" s="2"/>
      <c r="FRK79" s="2"/>
      <c r="FRL79" s="2"/>
      <c r="FRM79" s="2"/>
      <c r="FRN79" s="2"/>
      <c r="FRO79" s="2"/>
      <c r="FRP79" s="2"/>
      <c r="FRQ79" s="2"/>
      <c r="FRR79" s="2"/>
      <c r="FRS79" s="2"/>
      <c r="FRT79" s="2"/>
      <c r="FRU79" s="2"/>
      <c r="FRV79" s="2"/>
      <c r="FRW79" s="2"/>
      <c r="FRX79" s="2"/>
      <c r="FRY79" s="2"/>
      <c r="FRZ79" s="2"/>
      <c r="FSA79" s="2"/>
      <c r="FSB79" s="2"/>
      <c r="FSC79" s="2"/>
      <c r="FSD79" s="2"/>
      <c r="FSE79" s="2"/>
      <c r="FSF79" s="2"/>
      <c r="FSG79" s="2"/>
      <c r="FSH79" s="2"/>
      <c r="FSI79" s="2"/>
      <c r="FSJ79" s="2"/>
      <c r="FSK79" s="2"/>
      <c r="FSL79" s="2"/>
      <c r="FSM79" s="2"/>
      <c r="FSN79" s="2"/>
      <c r="FSO79" s="2"/>
      <c r="FSP79" s="2"/>
      <c r="FSQ79" s="2"/>
      <c r="FSR79" s="2"/>
      <c r="FSS79" s="2"/>
      <c r="FST79" s="2"/>
      <c r="FSU79" s="2"/>
      <c r="FSV79" s="2"/>
      <c r="FSW79" s="2"/>
      <c r="FSX79" s="2"/>
      <c r="FSY79" s="2"/>
      <c r="FSZ79" s="2"/>
      <c r="FTA79" s="2"/>
      <c r="FTB79" s="2"/>
      <c r="FTC79" s="2"/>
      <c r="FTD79" s="2"/>
      <c r="FTE79" s="2"/>
      <c r="FTF79" s="2"/>
      <c r="FTG79" s="2"/>
      <c r="FTH79" s="2"/>
      <c r="FTI79" s="2"/>
      <c r="FTJ79" s="2"/>
      <c r="FTK79" s="2"/>
      <c r="FTL79" s="2"/>
      <c r="FTM79" s="2"/>
      <c r="FTN79" s="2"/>
      <c r="FTO79" s="2"/>
      <c r="FTP79" s="2"/>
      <c r="FTQ79" s="2"/>
      <c r="FTR79" s="2"/>
      <c r="FTS79" s="2"/>
      <c r="FTT79" s="2"/>
      <c r="FTU79" s="2"/>
      <c r="FTV79" s="2"/>
      <c r="FTW79" s="2"/>
      <c r="FTX79" s="2"/>
      <c r="FTY79" s="2"/>
      <c r="FTZ79" s="2"/>
      <c r="FUA79" s="2"/>
      <c r="FUB79" s="2"/>
      <c r="FUC79" s="2"/>
      <c r="FUD79" s="2"/>
      <c r="FUE79" s="2"/>
      <c r="FUF79" s="2"/>
      <c r="FUG79" s="2"/>
      <c r="FUH79" s="2"/>
      <c r="FUI79" s="2"/>
      <c r="FUJ79" s="2"/>
      <c r="FUK79" s="2"/>
      <c r="FUL79" s="2"/>
      <c r="FUM79" s="2"/>
      <c r="FUN79" s="2"/>
      <c r="FUO79" s="2"/>
      <c r="FUP79" s="2"/>
      <c r="FUQ79" s="2"/>
      <c r="FUR79" s="2"/>
      <c r="FUS79" s="2"/>
      <c r="FUT79" s="2"/>
      <c r="FUU79" s="2"/>
      <c r="FUV79" s="2"/>
      <c r="FUW79" s="2"/>
      <c r="FUX79" s="2"/>
      <c r="FUY79" s="2"/>
      <c r="FUZ79" s="2"/>
      <c r="FVA79" s="2"/>
      <c r="FVB79" s="2"/>
      <c r="FVC79" s="2"/>
      <c r="FVD79" s="2"/>
      <c r="FVE79" s="2"/>
      <c r="FVF79" s="2"/>
      <c r="FVG79" s="2"/>
      <c r="FVH79" s="2"/>
      <c r="FVI79" s="2"/>
      <c r="FVJ79" s="2"/>
      <c r="FVK79" s="2"/>
      <c r="FVL79" s="2"/>
      <c r="FVM79" s="2"/>
      <c r="FVN79" s="2"/>
      <c r="FVO79" s="2"/>
      <c r="FVP79" s="2"/>
      <c r="FVQ79" s="2"/>
      <c r="FVR79" s="2"/>
      <c r="FVS79" s="2"/>
      <c r="FVT79" s="2"/>
      <c r="FVU79" s="2"/>
      <c r="FVV79" s="2"/>
      <c r="FVW79" s="2"/>
      <c r="FVX79" s="2"/>
      <c r="FVY79" s="2"/>
      <c r="FVZ79" s="2"/>
      <c r="FWA79" s="2"/>
      <c r="FWB79" s="2"/>
      <c r="FWC79" s="2"/>
      <c r="FWD79" s="2"/>
      <c r="FWE79" s="2"/>
      <c r="FWF79" s="2"/>
      <c r="FWG79" s="2"/>
      <c r="FWH79" s="2"/>
      <c r="FWI79" s="2"/>
      <c r="FWJ79" s="2"/>
      <c r="FWK79" s="2"/>
      <c r="FWL79" s="2"/>
      <c r="FWM79" s="2"/>
      <c r="FWN79" s="2"/>
      <c r="FWO79" s="2"/>
      <c r="FWP79" s="2"/>
      <c r="FWQ79" s="2"/>
      <c r="FWR79" s="2"/>
      <c r="FWS79" s="2"/>
      <c r="FWT79" s="2"/>
      <c r="FWU79" s="2"/>
      <c r="FWV79" s="2"/>
      <c r="FWW79" s="2"/>
      <c r="FWX79" s="2"/>
      <c r="FWY79" s="2"/>
      <c r="FWZ79" s="2"/>
      <c r="FXA79" s="2"/>
      <c r="FXB79" s="2"/>
      <c r="FXC79" s="2"/>
      <c r="FXD79" s="2"/>
      <c r="FXE79" s="2"/>
      <c r="FXF79" s="2"/>
      <c r="FXG79" s="2"/>
      <c r="FXH79" s="2"/>
      <c r="FXI79" s="2"/>
      <c r="FXJ79" s="2"/>
      <c r="FXK79" s="2"/>
      <c r="FXL79" s="2"/>
      <c r="FXM79" s="2"/>
      <c r="FXN79" s="2"/>
      <c r="FXO79" s="2"/>
      <c r="FXP79" s="2"/>
      <c r="FXQ79" s="2"/>
      <c r="FXR79" s="2"/>
      <c r="FXS79" s="2"/>
      <c r="FXT79" s="2"/>
      <c r="FXU79" s="2"/>
      <c r="FXV79" s="2"/>
      <c r="FXW79" s="2"/>
      <c r="FXX79" s="2"/>
      <c r="FXY79" s="2"/>
      <c r="FXZ79" s="2"/>
      <c r="FYA79" s="2"/>
      <c r="FYB79" s="2"/>
      <c r="FYC79" s="2"/>
      <c r="FYD79" s="2"/>
      <c r="FYE79" s="2"/>
      <c r="FYF79" s="2"/>
      <c r="FYG79" s="2"/>
      <c r="FYH79" s="2"/>
      <c r="FYI79" s="2"/>
      <c r="FYJ79" s="2"/>
      <c r="FYK79" s="2"/>
      <c r="FYL79" s="2"/>
      <c r="FYM79" s="2"/>
      <c r="FYN79" s="2"/>
      <c r="FYO79" s="2"/>
      <c r="FYP79" s="2"/>
      <c r="FYQ79" s="2"/>
      <c r="FYR79" s="2"/>
      <c r="FYS79" s="2"/>
      <c r="FYT79" s="2"/>
      <c r="FYU79" s="2"/>
      <c r="FYV79" s="2"/>
      <c r="FYW79" s="2"/>
      <c r="FYX79" s="2"/>
      <c r="FYY79" s="2"/>
      <c r="FYZ79" s="2"/>
      <c r="FZA79" s="2"/>
      <c r="FZB79" s="2"/>
      <c r="FZC79" s="2"/>
      <c r="FZD79" s="2"/>
      <c r="FZE79" s="2"/>
      <c r="FZF79" s="2"/>
      <c r="FZG79" s="2"/>
      <c r="FZH79" s="2"/>
      <c r="FZI79" s="2"/>
      <c r="FZJ79" s="2"/>
      <c r="FZK79" s="2"/>
      <c r="FZL79" s="2"/>
      <c r="FZM79" s="2"/>
      <c r="FZN79" s="2"/>
      <c r="FZO79" s="2"/>
      <c r="FZP79" s="2"/>
      <c r="FZQ79" s="2"/>
      <c r="FZR79" s="2"/>
      <c r="FZS79" s="2"/>
      <c r="FZT79" s="2"/>
      <c r="FZU79" s="2"/>
      <c r="FZV79" s="2"/>
      <c r="FZW79" s="2"/>
      <c r="FZX79" s="2"/>
      <c r="FZY79" s="2"/>
      <c r="FZZ79" s="2"/>
      <c r="GAA79" s="2"/>
      <c r="GAB79" s="2"/>
      <c r="GAC79" s="2"/>
      <c r="GAD79" s="2"/>
      <c r="GAE79" s="2"/>
      <c r="GAF79" s="2"/>
      <c r="GAG79" s="2"/>
      <c r="GAH79" s="2"/>
      <c r="GAI79" s="2"/>
      <c r="GAJ79" s="2"/>
      <c r="GAK79" s="2"/>
      <c r="GAL79" s="2"/>
      <c r="GAM79" s="2"/>
      <c r="GAN79" s="2"/>
      <c r="GAO79" s="2"/>
      <c r="GAP79" s="2"/>
      <c r="GAQ79" s="2"/>
      <c r="GAR79" s="2"/>
      <c r="GAS79" s="2"/>
      <c r="GAT79" s="2"/>
      <c r="GAU79" s="2"/>
      <c r="GAV79" s="2"/>
      <c r="GAW79" s="2"/>
      <c r="GAX79" s="2"/>
      <c r="GAY79" s="2"/>
      <c r="GAZ79" s="2"/>
      <c r="GBA79" s="2"/>
      <c r="GBB79" s="2"/>
      <c r="GBC79" s="2"/>
      <c r="GBD79" s="2"/>
      <c r="GBE79" s="2"/>
      <c r="GBF79" s="2"/>
      <c r="GBG79" s="2"/>
      <c r="GBH79" s="2"/>
      <c r="GBI79" s="2"/>
      <c r="GBJ79" s="2"/>
      <c r="GBK79" s="2"/>
      <c r="GBL79" s="2"/>
      <c r="GBM79" s="2"/>
      <c r="GBN79" s="2"/>
      <c r="GBO79" s="2"/>
      <c r="GBP79" s="2"/>
      <c r="GBQ79" s="2"/>
      <c r="GBR79" s="2"/>
      <c r="GBS79" s="2"/>
      <c r="GBT79" s="2"/>
      <c r="GBU79" s="2"/>
      <c r="GBV79" s="2"/>
      <c r="GBW79" s="2"/>
      <c r="GBX79" s="2"/>
      <c r="GBY79" s="2"/>
      <c r="GBZ79" s="2"/>
      <c r="GCA79" s="2"/>
      <c r="GCB79" s="2"/>
      <c r="GCC79" s="2"/>
      <c r="GCD79" s="2"/>
      <c r="GCE79" s="2"/>
      <c r="GCF79" s="2"/>
      <c r="GCG79" s="2"/>
      <c r="GCH79" s="2"/>
      <c r="GCI79" s="2"/>
      <c r="GCJ79" s="2"/>
      <c r="GCK79" s="2"/>
      <c r="GCL79" s="2"/>
      <c r="GCM79" s="2"/>
      <c r="GCN79" s="2"/>
      <c r="GCO79" s="2"/>
      <c r="GCP79" s="2"/>
      <c r="GCQ79" s="2"/>
      <c r="GCR79" s="2"/>
      <c r="GCS79" s="2"/>
      <c r="GCT79" s="2"/>
      <c r="GCU79" s="2"/>
      <c r="GCV79" s="2"/>
      <c r="GCW79" s="2"/>
      <c r="GCX79" s="2"/>
      <c r="GCY79" s="2"/>
      <c r="GCZ79" s="2"/>
      <c r="GDA79" s="2"/>
      <c r="GDB79" s="2"/>
      <c r="GDC79" s="2"/>
      <c r="GDD79" s="2"/>
      <c r="GDE79" s="2"/>
      <c r="GDF79" s="2"/>
      <c r="GDG79" s="2"/>
      <c r="GDH79" s="2"/>
      <c r="GDI79" s="2"/>
      <c r="GDJ79" s="2"/>
      <c r="GDK79" s="2"/>
      <c r="GDL79" s="2"/>
      <c r="GDM79" s="2"/>
      <c r="GDN79" s="2"/>
      <c r="GDO79" s="2"/>
      <c r="GDP79" s="2"/>
      <c r="GDQ79" s="2"/>
      <c r="GDR79" s="2"/>
      <c r="GDS79" s="2"/>
      <c r="GDT79" s="2"/>
      <c r="GDU79" s="2"/>
      <c r="GDV79" s="2"/>
      <c r="GDW79" s="2"/>
      <c r="GDX79" s="2"/>
      <c r="GDY79" s="2"/>
      <c r="GDZ79" s="2"/>
      <c r="GEA79" s="2"/>
      <c r="GEB79" s="2"/>
      <c r="GEC79" s="2"/>
      <c r="GED79" s="2"/>
      <c r="GEE79" s="2"/>
      <c r="GEF79" s="2"/>
      <c r="GEG79" s="2"/>
      <c r="GEH79" s="2"/>
      <c r="GEI79" s="2"/>
      <c r="GEJ79" s="2"/>
      <c r="GEK79" s="2"/>
      <c r="GEL79" s="2"/>
      <c r="GEM79" s="2"/>
      <c r="GEN79" s="2"/>
      <c r="GEO79" s="2"/>
      <c r="GEP79" s="2"/>
      <c r="GEQ79" s="2"/>
      <c r="GER79" s="2"/>
      <c r="GES79" s="2"/>
      <c r="GET79" s="2"/>
      <c r="GEU79" s="2"/>
      <c r="GEV79" s="2"/>
      <c r="GEW79" s="2"/>
      <c r="GEX79" s="2"/>
      <c r="GEY79" s="2"/>
      <c r="GEZ79" s="2"/>
      <c r="GFA79" s="2"/>
      <c r="GFB79" s="2"/>
      <c r="GFC79" s="2"/>
      <c r="GFD79" s="2"/>
      <c r="GFE79" s="2"/>
      <c r="GFF79" s="2"/>
      <c r="GFG79" s="2"/>
      <c r="GFH79" s="2"/>
      <c r="GFI79" s="2"/>
      <c r="GFJ79" s="2"/>
      <c r="GFK79" s="2"/>
      <c r="GFL79" s="2"/>
      <c r="GFM79" s="2"/>
      <c r="GFN79" s="2"/>
      <c r="GFO79" s="2"/>
      <c r="GFP79" s="2"/>
      <c r="GFQ79" s="2"/>
      <c r="GFR79" s="2"/>
      <c r="GFS79" s="2"/>
      <c r="GFT79" s="2"/>
      <c r="GFU79" s="2"/>
      <c r="GFV79" s="2"/>
      <c r="GFW79" s="2"/>
      <c r="GFX79" s="2"/>
      <c r="GFY79" s="2"/>
      <c r="GFZ79" s="2"/>
      <c r="GGA79" s="2"/>
      <c r="GGB79" s="2"/>
      <c r="GGC79" s="2"/>
      <c r="GGD79" s="2"/>
      <c r="GGE79" s="2"/>
      <c r="GGF79" s="2"/>
      <c r="GGG79" s="2"/>
      <c r="GGH79" s="2"/>
      <c r="GGI79" s="2"/>
      <c r="GGJ79" s="2"/>
      <c r="GGK79" s="2"/>
      <c r="GGL79" s="2"/>
      <c r="GGM79" s="2"/>
      <c r="GGN79" s="2"/>
      <c r="GGO79" s="2"/>
      <c r="GGP79" s="2"/>
      <c r="GGQ79" s="2"/>
      <c r="GGR79" s="2"/>
      <c r="GGS79" s="2"/>
      <c r="GGT79" s="2"/>
      <c r="GGU79" s="2"/>
      <c r="GGV79" s="2"/>
      <c r="GGW79" s="2"/>
      <c r="GGX79" s="2"/>
      <c r="GGY79" s="2"/>
      <c r="GGZ79" s="2"/>
      <c r="GHA79" s="2"/>
      <c r="GHB79" s="2"/>
      <c r="GHC79" s="2"/>
      <c r="GHD79" s="2"/>
      <c r="GHE79" s="2"/>
      <c r="GHF79" s="2"/>
      <c r="GHG79" s="2"/>
      <c r="GHH79" s="2"/>
      <c r="GHI79" s="2"/>
      <c r="GHJ79" s="2"/>
      <c r="GHK79" s="2"/>
      <c r="GHL79" s="2"/>
      <c r="GHM79" s="2"/>
      <c r="GHN79" s="2"/>
      <c r="GHO79" s="2"/>
      <c r="GHP79" s="2"/>
      <c r="GHQ79" s="2"/>
      <c r="GHR79" s="2"/>
      <c r="GHS79" s="2"/>
      <c r="GHT79" s="2"/>
      <c r="GHU79" s="2"/>
      <c r="GHV79" s="2"/>
      <c r="GHW79" s="2"/>
      <c r="GHX79" s="2"/>
      <c r="GHY79" s="2"/>
      <c r="GHZ79" s="2"/>
      <c r="GIA79" s="2"/>
      <c r="GIB79" s="2"/>
      <c r="GIC79" s="2"/>
      <c r="GID79" s="2"/>
      <c r="GIE79" s="2"/>
      <c r="GIF79" s="2"/>
      <c r="GIG79" s="2"/>
      <c r="GIH79" s="2"/>
      <c r="GII79" s="2"/>
      <c r="GIJ79" s="2"/>
      <c r="GIK79" s="2"/>
      <c r="GIL79" s="2"/>
      <c r="GIM79" s="2"/>
      <c r="GIN79" s="2"/>
      <c r="GIO79" s="2"/>
      <c r="GIP79" s="2"/>
      <c r="GIQ79" s="2"/>
      <c r="GIR79" s="2"/>
      <c r="GIS79" s="2"/>
      <c r="GIT79" s="2"/>
      <c r="GIU79" s="2"/>
      <c r="GIV79" s="2"/>
      <c r="GIW79" s="2"/>
      <c r="GIX79" s="2"/>
      <c r="GIY79" s="2"/>
      <c r="GIZ79" s="2"/>
      <c r="GJA79" s="2"/>
      <c r="GJB79" s="2"/>
      <c r="GJC79" s="2"/>
      <c r="GJD79" s="2"/>
      <c r="GJE79" s="2"/>
      <c r="GJF79" s="2"/>
      <c r="GJG79" s="2"/>
      <c r="GJH79" s="2"/>
      <c r="GJI79" s="2"/>
      <c r="GJJ79" s="2"/>
      <c r="GJK79" s="2"/>
      <c r="GJL79" s="2"/>
      <c r="GJM79" s="2"/>
      <c r="GJN79" s="2"/>
      <c r="GJO79" s="2"/>
      <c r="GJP79" s="2"/>
      <c r="GJQ79" s="2"/>
      <c r="GJR79" s="2"/>
      <c r="GJS79" s="2"/>
      <c r="GJT79" s="2"/>
      <c r="GJU79" s="2"/>
      <c r="GJV79" s="2"/>
      <c r="GJW79" s="2"/>
      <c r="GJX79" s="2"/>
      <c r="GJY79" s="2"/>
      <c r="GJZ79" s="2"/>
      <c r="GKA79" s="2"/>
      <c r="GKB79" s="2"/>
      <c r="GKC79" s="2"/>
      <c r="GKD79" s="2"/>
      <c r="GKE79" s="2"/>
      <c r="GKF79" s="2"/>
      <c r="GKG79" s="2"/>
      <c r="GKH79" s="2"/>
      <c r="GKI79" s="2"/>
      <c r="GKJ79" s="2"/>
      <c r="GKK79" s="2"/>
      <c r="GKL79" s="2"/>
      <c r="GKM79" s="2"/>
      <c r="GKN79" s="2"/>
      <c r="GKO79" s="2"/>
      <c r="GKP79" s="2"/>
      <c r="GKQ79" s="2"/>
      <c r="GKR79" s="2"/>
      <c r="GKS79" s="2"/>
      <c r="GKT79" s="2"/>
      <c r="GKU79" s="2"/>
      <c r="GKV79" s="2"/>
      <c r="GKW79" s="2"/>
      <c r="GKX79" s="2"/>
      <c r="GKY79" s="2"/>
      <c r="GKZ79" s="2"/>
      <c r="GLA79" s="2"/>
      <c r="GLB79" s="2"/>
      <c r="GLC79" s="2"/>
      <c r="GLD79" s="2"/>
      <c r="GLE79" s="2"/>
      <c r="GLF79" s="2"/>
      <c r="GLG79" s="2"/>
      <c r="GLH79" s="2"/>
      <c r="GLI79" s="2"/>
      <c r="GLJ79" s="2"/>
      <c r="GLK79" s="2"/>
      <c r="GLL79" s="2"/>
      <c r="GLM79" s="2"/>
      <c r="GLN79" s="2"/>
      <c r="GLO79" s="2"/>
      <c r="GLP79" s="2"/>
      <c r="GLQ79" s="2"/>
      <c r="GLR79" s="2"/>
      <c r="GLS79" s="2"/>
      <c r="GLT79" s="2"/>
      <c r="GLU79" s="2"/>
      <c r="GLV79" s="2"/>
      <c r="GLW79" s="2"/>
      <c r="GLX79" s="2"/>
      <c r="GLY79" s="2"/>
      <c r="GLZ79" s="2"/>
      <c r="GMA79" s="2"/>
      <c r="GMB79" s="2"/>
      <c r="GMC79" s="2"/>
      <c r="GMD79" s="2"/>
      <c r="GME79" s="2"/>
      <c r="GMF79" s="2"/>
      <c r="GMG79" s="2"/>
      <c r="GMH79" s="2"/>
      <c r="GMI79" s="2"/>
      <c r="GMJ79" s="2"/>
      <c r="GMK79" s="2"/>
      <c r="GML79" s="2"/>
      <c r="GMM79" s="2"/>
      <c r="GMN79" s="2"/>
      <c r="GMO79" s="2"/>
      <c r="GMP79" s="2"/>
      <c r="GMQ79" s="2"/>
      <c r="GMR79" s="2"/>
      <c r="GMS79" s="2"/>
      <c r="GMT79" s="2"/>
      <c r="GMU79" s="2"/>
      <c r="GMV79" s="2"/>
      <c r="GMW79" s="2"/>
      <c r="GMX79" s="2"/>
      <c r="GMY79" s="2"/>
      <c r="GMZ79" s="2"/>
      <c r="GNA79" s="2"/>
      <c r="GNB79" s="2"/>
      <c r="GNC79" s="2"/>
      <c r="GND79" s="2"/>
      <c r="GNE79" s="2"/>
      <c r="GNF79" s="2"/>
      <c r="GNG79" s="2"/>
      <c r="GNH79" s="2"/>
      <c r="GNI79" s="2"/>
      <c r="GNJ79" s="2"/>
      <c r="GNK79" s="2"/>
      <c r="GNL79" s="2"/>
      <c r="GNM79" s="2"/>
      <c r="GNN79" s="2"/>
      <c r="GNO79" s="2"/>
      <c r="GNP79" s="2"/>
      <c r="GNQ79" s="2"/>
      <c r="GNR79" s="2"/>
      <c r="GNS79" s="2"/>
      <c r="GNT79" s="2"/>
      <c r="GNU79" s="2"/>
      <c r="GNV79" s="2"/>
      <c r="GNW79" s="2"/>
      <c r="GNX79" s="2"/>
      <c r="GNY79" s="2"/>
      <c r="GNZ79" s="2"/>
      <c r="GOA79" s="2"/>
      <c r="GOB79" s="2"/>
      <c r="GOC79" s="2"/>
      <c r="GOD79" s="2"/>
      <c r="GOE79" s="2"/>
      <c r="GOF79" s="2"/>
      <c r="GOG79" s="2"/>
      <c r="GOH79" s="2"/>
      <c r="GOI79" s="2"/>
      <c r="GOJ79" s="2"/>
      <c r="GOK79" s="2"/>
      <c r="GOL79" s="2"/>
      <c r="GOM79" s="2"/>
      <c r="GON79" s="2"/>
      <c r="GOO79" s="2"/>
      <c r="GOP79" s="2"/>
      <c r="GOQ79" s="2"/>
      <c r="GOR79" s="2"/>
      <c r="GOS79" s="2"/>
      <c r="GOT79" s="2"/>
      <c r="GOU79" s="2"/>
      <c r="GOV79" s="2"/>
      <c r="GOW79" s="2"/>
      <c r="GOX79" s="2"/>
      <c r="GOY79" s="2"/>
      <c r="GOZ79" s="2"/>
      <c r="GPA79" s="2"/>
      <c r="GPB79" s="2"/>
      <c r="GPC79" s="2"/>
      <c r="GPD79" s="2"/>
      <c r="GPE79" s="2"/>
      <c r="GPF79" s="2"/>
      <c r="GPG79" s="2"/>
      <c r="GPH79" s="2"/>
      <c r="GPI79" s="2"/>
      <c r="GPJ79" s="2"/>
      <c r="GPK79" s="2"/>
      <c r="GPL79" s="2"/>
      <c r="GPM79" s="2"/>
      <c r="GPN79" s="2"/>
      <c r="GPO79" s="2"/>
      <c r="GPP79" s="2"/>
      <c r="GPQ79" s="2"/>
      <c r="GPR79" s="2"/>
      <c r="GPS79" s="2"/>
      <c r="GPT79" s="2"/>
      <c r="GPU79" s="2"/>
      <c r="GPV79" s="2"/>
      <c r="GPW79" s="2"/>
      <c r="GPX79" s="2"/>
      <c r="GPY79" s="2"/>
      <c r="GPZ79" s="2"/>
      <c r="GQA79" s="2"/>
      <c r="GQB79" s="2"/>
      <c r="GQC79" s="2"/>
      <c r="GQD79" s="2"/>
      <c r="GQE79" s="2"/>
      <c r="GQF79" s="2"/>
      <c r="GQG79" s="2"/>
      <c r="GQH79" s="2"/>
      <c r="GQI79" s="2"/>
      <c r="GQJ79" s="2"/>
      <c r="GQK79" s="2"/>
      <c r="GQL79" s="2"/>
      <c r="GQM79" s="2"/>
      <c r="GQN79" s="2"/>
      <c r="GQO79" s="2"/>
      <c r="GQP79" s="2"/>
      <c r="GQQ79" s="2"/>
      <c r="GQR79" s="2"/>
      <c r="GQS79" s="2"/>
      <c r="GQT79" s="2"/>
      <c r="GQU79" s="2"/>
      <c r="GQV79" s="2"/>
      <c r="GQW79" s="2"/>
      <c r="GQX79" s="2"/>
      <c r="GQY79" s="2"/>
      <c r="GQZ79" s="2"/>
      <c r="GRA79" s="2"/>
      <c r="GRB79" s="2"/>
      <c r="GRC79" s="2"/>
      <c r="GRD79" s="2"/>
      <c r="GRE79" s="2"/>
      <c r="GRF79" s="2"/>
      <c r="GRG79" s="2"/>
      <c r="GRH79" s="2"/>
      <c r="GRI79" s="2"/>
      <c r="GRJ79" s="2"/>
      <c r="GRK79" s="2"/>
      <c r="GRL79" s="2"/>
      <c r="GRM79" s="2"/>
      <c r="GRN79" s="2"/>
      <c r="GRO79" s="2"/>
      <c r="GRP79" s="2"/>
      <c r="GRQ79" s="2"/>
      <c r="GRR79" s="2"/>
      <c r="GRS79" s="2"/>
      <c r="GRT79" s="2"/>
      <c r="GRU79" s="2"/>
      <c r="GRV79" s="2"/>
      <c r="GRW79" s="2"/>
      <c r="GRX79" s="2"/>
      <c r="GRY79" s="2"/>
      <c r="GRZ79" s="2"/>
      <c r="GSA79" s="2"/>
      <c r="GSB79" s="2"/>
      <c r="GSC79" s="2"/>
      <c r="GSD79" s="2"/>
      <c r="GSE79" s="2"/>
      <c r="GSF79" s="2"/>
      <c r="GSG79" s="2"/>
      <c r="GSH79" s="2"/>
      <c r="GSI79" s="2"/>
      <c r="GSJ79" s="2"/>
      <c r="GSK79" s="2"/>
      <c r="GSL79" s="2"/>
      <c r="GSM79" s="2"/>
      <c r="GSN79" s="2"/>
      <c r="GSO79" s="2"/>
      <c r="GSP79" s="2"/>
      <c r="GSQ79" s="2"/>
      <c r="GSR79" s="2"/>
      <c r="GSS79" s="2"/>
      <c r="GST79" s="2"/>
      <c r="GSU79" s="2"/>
      <c r="GSV79" s="2"/>
      <c r="GSW79" s="2"/>
      <c r="GSX79" s="2"/>
      <c r="GSY79" s="2"/>
      <c r="GSZ79" s="2"/>
      <c r="GTA79" s="2"/>
      <c r="GTB79" s="2"/>
      <c r="GTC79" s="2"/>
      <c r="GTD79" s="2"/>
      <c r="GTE79" s="2"/>
      <c r="GTF79" s="2"/>
      <c r="GTG79" s="2"/>
      <c r="GTH79" s="2"/>
      <c r="GTI79" s="2"/>
      <c r="GTJ79" s="2"/>
      <c r="GTK79" s="2"/>
      <c r="GTL79" s="2"/>
      <c r="GTM79" s="2"/>
      <c r="GTN79" s="2"/>
      <c r="GTO79" s="2"/>
      <c r="GTP79" s="2"/>
      <c r="GTQ79" s="2"/>
      <c r="GTR79" s="2"/>
      <c r="GTS79" s="2"/>
      <c r="GTT79" s="2"/>
      <c r="GTU79" s="2"/>
      <c r="GTV79" s="2"/>
      <c r="GTW79" s="2"/>
      <c r="GTX79" s="2"/>
      <c r="GTY79" s="2"/>
      <c r="GTZ79" s="2"/>
      <c r="GUA79" s="2"/>
      <c r="GUB79" s="2"/>
      <c r="GUC79" s="2"/>
      <c r="GUD79" s="2"/>
      <c r="GUE79" s="2"/>
      <c r="GUF79" s="2"/>
      <c r="GUG79" s="2"/>
      <c r="GUH79" s="2"/>
      <c r="GUI79" s="2"/>
      <c r="GUJ79" s="2"/>
      <c r="GUK79" s="2"/>
      <c r="GUL79" s="2"/>
      <c r="GUM79" s="2"/>
      <c r="GUN79" s="2"/>
      <c r="GUO79" s="2"/>
      <c r="GUP79" s="2"/>
      <c r="GUQ79" s="2"/>
      <c r="GUR79" s="2"/>
      <c r="GUS79" s="2"/>
      <c r="GUT79" s="2"/>
      <c r="GUU79" s="2"/>
      <c r="GUV79" s="2"/>
      <c r="GUW79" s="2"/>
      <c r="GUX79" s="2"/>
      <c r="GUY79" s="2"/>
      <c r="GUZ79" s="2"/>
      <c r="GVA79" s="2"/>
      <c r="GVB79" s="2"/>
      <c r="GVC79" s="2"/>
      <c r="GVD79" s="2"/>
      <c r="GVE79" s="2"/>
      <c r="GVF79" s="2"/>
      <c r="GVG79" s="2"/>
      <c r="GVH79" s="2"/>
      <c r="GVI79" s="2"/>
      <c r="GVJ79" s="2"/>
      <c r="GVK79" s="2"/>
      <c r="GVL79" s="2"/>
      <c r="GVM79" s="2"/>
      <c r="GVN79" s="2"/>
      <c r="GVO79" s="2"/>
      <c r="GVP79" s="2"/>
      <c r="GVQ79" s="2"/>
      <c r="GVR79" s="2"/>
      <c r="GVS79" s="2"/>
      <c r="GVT79" s="2"/>
      <c r="GVU79" s="2"/>
      <c r="GVV79" s="2"/>
      <c r="GVW79" s="2"/>
      <c r="GVX79" s="2"/>
      <c r="GVY79" s="2"/>
      <c r="GVZ79" s="2"/>
      <c r="GWA79" s="2"/>
      <c r="GWB79" s="2"/>
      <c r="GWC79" s="2"/>
      <c r="GWD79" s="2"/>
      <c r="GWE79" s="2"/>
      <c r="GWF79" s="2"/>
      <c r="GWG79" s="2"/>
      <c r="GWH79" s="2"/>
      <c r="GWI79" s="2"/>
      <c r="GWJ79" s="2"/>
      <c r="GWK79" s="2"/>
      <c r="GWL79" s="2"/>
      <c r="GWM79" s="2"/>
      <c r="GWN79" s="2"/>
      <c r="GWO79" s="2"/>
      <c r="GWP79" s="2"/>
      <c r="GWQ79" s="2"/>
      <c r="GWR79" s="2"/>
      <c r="GWS79" s="2"/>
      <c r="GWT79" s="2"/>
      <c r="GWU79" s="2"/>
      <c r="GWV79" s="2"/>
      <c r="GWW79" s="2"/>
      <c r="GWX79" s="2"/>
      <c r="GWY79" s="2"/>
      <c r="GWZ79" s="2"/>
      <c r="GXA79" s="2"/>
      <c r="GXB79" s="2"/>
      <c r="GXC79" s="2"/>
      <c r="GXD79" s="2"/>
      <c r="GXE79" s="2"/>
      <c r="GXF79" s="2"/>
      <c r="GXG79" s="2"/>
      <c r="GXH79" s="2"/>
      <c r="GXI79" s="2"/>
      <c r="GXJ79" s="2"/>
      <c r="GXK79" s="2"/>
      <c r="GXL79" s="2"/>
      <c r="GXM79" s="2"/>
      <c r="GXN79" s="2"/>
      <c r="GXO79" s="2"/>
      <c r="GXP79" s="2"/>
      <c r="GXQ79" s="2"/>
      <c r="GXR79" s="2"/>
      <c r="GXS79" s="2"/>
      <c r="GXT79" s="2"/>
      <c r="GXU79" s="2"/>
      <c r="GXV79" s="2"/>
      <c r="GXW79" s="2"/>
      <c r="GXX79" s="2"/>
      <c r="GXY79" s="2"/>
      <c r="GXZ79" s="2"/>
      <c r="GYA79" s="2"/>
      <c r="GYB79" s="2"/>
      <c r="GYC79" s="2"/>
      <c r="GYD79" s="2"/>
      <c r="GYE79" s="2"/>
      <c r="GYF79" s="2"/>
      <c r="GYG79" s="2"/>
      <c r="GYH79" s="2"/>
      <c r="GYI79" s="2"/>
      <c r="GYJ79" s="2"/>
      <c r="GYK79" s="2"/>
      <c r="GYL79" s="2"/>
      <c r="GYM79" s="2"/>
      <c r="GYN79" s="2"/>
      <c r="GYO79" s="2"/>
      <c r="GYP79" s="2"/>
      <c r="GYQ79" s="2"/>
      <c r="GYR79" s="2"/>
      <c r="GYS79" s="2"/>
      <c r="GYT79" s="2"/>
      <c r="GYU79" s="2"/>
      <c r="GYV79" s="2"/>
      <c r="GYW79" s="2"/>
      <c r="GYX79" s="2"/>
      <c r="GYY79" s="2"/>
      <c r="GYZ79" s="2"/>
      <c r="GZA79" s="2"/>
      <c r="GZB79" s="2"/>
      <c r="GZC79" s="2"/>
      <c r="GZD79" s="2"/>
      <c r="GZE79" s="2"/>
      <c r="GZF79" s="2"/>
      <c r="GZG79" s="2"/>
      <c r="GZH79" s="2"/>
      <c r="GZI79" s="2"/>
      <c r="GZJ79" s="2"/>
      <c r="GZK79" s="2"/>
      <c r="GZL79" s="2"/>
      <c r="GZM79" s="2"/>
      <c r="GZN79" s="2"/>
      <c r="GZO79" s="2"/>
      <c r="GZP79" s="2"/>
      <c r="GZQ79" s="2"/>
      <c r="GZR79" s="2"/>
      <c r="GZS79" s="2"/>
      <c r="GZT79" s="2"/>
      <c r="GZU79" s="2"/>
      <c r="GZV79" s="2"/>
      <c r="GZW79" s="2"/>
      <c r="GZX79" s="2"/>
      <c r="GZY79" s="2"/>
      <c r="GZZ79" s="2"/>
      <c r="HAA79" s="2"/>
      <c r="HAB79" s="2"/>
      <c r="HAC79" s="2"/>
      <c r="HAD79" s="2"/>
      <c r="HAE79" s="2"/>
      <c r="HAF79" s="2"/>
      <c r="HAG79" s="2"/>
      <c r="HAH79" s="2"/>
      <c r="HAI79" s="2"/>
      <c r="HAJ79" s="2"/>
      <c r="HAK79" s="2"/>
      <c r="HAL79" s="2"/>
      <c r="HAM79" s="2"/>
      <c r="HAN79" s="2"/>
      <c r="HAO79" s="2"/>
      <c r="HAP79" s="2"/>
      <c r="HAQ79" s="2"/>
      <c r="HAR79" s="2"/>
      <c r="HAS79" s="2"/>
      <c r="HAT79" s="2"/>
      <c r="HAU79" s="2"/>
      <c r="HAV79" s="2"/>
      <c r="HAW79" s="2"/>
      <c r="HAX79" s="2"/>
      <c r="HAY79" s="2"/>
      <c r="HAZ79" s="2"/>
      <c r="HBA79" s="2"/>
      <c r="HBB79" s="2"/>
      <c r="HBC79" s="2"/>
      <c r="HBD79" s="2"/>
      <c r="HBE79" s="2"/>
      <c r="HBF79" s="2"/>
      <c r="HBG79" s="2"/>
      <c r="HBH79" s="2"/>
      <c r="HBI79" s="2"/>
      <c r="HBJ79" s="2"/>
      <c r="HBK79" s="2"/>
      <c r="HBL79" s="2"/>
      <c r="HBM79" s="2"/>
      <c r="HBN79" s="2"/>
      <c r="HBO79" s="2"/>
      <c r="HBP79" s="2"/>
      <c r="HBQ79" s="2"/>
      <c r="HBR79" s="2"/>
      <c r="HBS79" s="2"/>
      <c r="HBT79" s="2"/>
      <c r="HBU79" s="2"/>
      <c r="HBV79" s="2"/>
      <c r="HBW79" s="2"/>
      <c r="HBX79" s="2"/>
      <c r="HBY79" s="2"/>
      <c r="HBZ79" s="2"/>
      <c r="HCA79" s="2"/>
      <c r="HCB79" s="2"/>
      <c r="HCC79" s="2"/>
      <c r="HCD79" s="2"/>
      <c r="HCE79" s="2"/>
      <c r="HCF79" s="2"/>
      <c r="HCG79" s="2"/>
      <c r="HCH79" s="2"/>
      <c r="HCI79" s="2"/>
      <c r="HCJ79" s="2"/>
      <c r="HCK79" s="2"/>
      <c r="HCL79" s="2"/>
      <c r="HCM79" s="2"/>
      <c r="HCN79" s="2"/>
      <c r="HCO79" s="2"/>
      <c r="HCP79" s="2"/>
      <c r="HCQ79" s="2"/>
      <c r="HCR79" s="2"/>
      <c r="HCS79" s="2"/>
      <c r="HCT79" s="2"/>
      <c r="HCU79" s="2"/>
      <c r="HCV79" s="2"/>
      <c r="HCW79" s="2"/>
      <c r="HCX79" s="2"/>
      <c r="HCY79" s="2"/>
      <c r="HCZ79" s="2"/>
      <c r="HDA79" s="2"/>
      <c r="HDB79" s="2"/>
      <c r="HDC79" s="2"/>
      <c r="HDD79" s="2"/>
      <c r="HDE79" s="2"/>
      <c r="HDF79" s="2"/>
      <c r="HDG79" s="2"/>
      <c r="HDH79" s="2"/>
      <c r="HDI79" s="2"/>
      <c r="HDJ79" s="2"/>
      <c r="HDK79" s="2"/>
      <c r="HDL79" s="2"/>
      <c r="HDM79" s="2"/>
      <c r="HDN79" s="2"/>
      <c r="HDO79" s="2"/>
      <c r="HDP79" s="2"/>
      <c r="HDQ79" s="2"/>
      <c r="HDR79" s="2"/>
      <c r="HDS79" s="2"/>
      <c r="HDT79" s="2"/>
      <c r="HDU79" s="2"/>
      <c r="HDV79" s="2"/>
      <c r="HDW79" s="2"/>
      <c r="HDX79" s="2"/>
      <c r="HDY79" s="2"/>
      <c r="HDZ79" s="2"/>
      <c r="HEA79" s="2"/>
      <c r="HEB79" s="2"/>
      <c r="HEC79" s="2"/>
      <c r="HED79" s="2"/>
      <c r="HEE79" s="2"/>
      <c r="HEF79" s="2"/>
      <c r="HEG79" s="2"/>
      <c r="HEH79" s="2"/>
      <c r="HEI79" s="2"/>
      <c r="HEJ79" s="2"/>
      <c r="HEK79" s="2"/>
      <c r="HEL79" s="2"/>
      <c r="HEM79" s="2"/>
      <c r="HEN79" s="2"/>
      <c r="HEO79" s="2"/>
      <c r="HEP79" s="2"/>
      <c r="HEQ79" s="2"/>
      <c r="HER79" s="2"/>
      <c r="HES79" s="2"/>
      <c r="HET79" s="2"/>
      <c r="HEU79" s="2"/>
      <c r="HEV79" s="2"/>
      <c r="HEW79" s="2"/>
      <c r="HEX79" s="2"/>
      <c r="HEY79" s="2"/>
      <c r="HEZ79" s="2"/>
      <c r="HFA79" s="2"/>
      <c r="HFB79" s="2"/>
      <c r="HFC79" s="2"/>
      <c r="HFD79" s="2"/>
      <c r="HFE79" s="2"/>
      <c r="HFF79" s="2"/>
      <c r="HFG79" s="2"/>
      <c r="HFH79" s="2"/>
      <c r="HFI79" s="2"/>
      <c r="HFJ79" s="2"/>
      <c r="HFK79" s="2"/>
      <c r="HFL79" s="2"/>
      <c r="HFM79" s="2"/>
      <c r="HFN79" s="2"/>
      <c r="HFO79" s="2"/>
      <c r="HFP79" s="2"/>
      <c r="HFQ79" s="2"/>
      <c r="HFR79" s="2"/>
      <c r="HFS79" s="2"/>
      <c r="HFT79" s="2"/>
      <c r="HFU79" s="2"/>
      <c r="HFV79" s="2"/>
      <c r="HFW79" s="2"/>
      <c r="HFX79" s="2"/>
      <c r="HFY79" s="2"/>
      <c r="HFZ79" s="2"/>
      <c r="HGA79" s="2"/>
      <c r="HGB79" s="2"/>
      <c r="HGC79" s="2"/>
      <c r="HGD79" s="2"/>
      <c r="HGE79" s="2"/>
      <c r="HGF79" s="2"/>
      <c r="HGG79" s="2"/>
      <c r="HGH79" s="2"/>
      <c r="HGI79" s="2"/>
      <c r="HGJ79" s="2"/>
      <c r="HGK79" s="2"/>
      <c r="HGL79" s="2"/>
      <c r="HGM79" s="2"/>
      <c r="HGN79" s="2"/>
      <c r="HGO79" s="2"/>
      <c r="HGP79" s="2"/>
      <c r="HGQ79" s="2"/>
      <c r="HGR79" s="2"/>
      <c r="HGS79" s="2"/>
      <c r="HGT79" s="2"/>
      <c r="HGU79" s="2"/>
      <c r="HGV79" s="2"/>
      <c r="HGW79" s="2"/>
      <c r="HGX79" s="2"/>
      <c r="HGY79" s="2"/>
      <c r="HGZ79" s="2"/>
      <c r="HHA79" s="2"/>
      <c r="HHB79" s="2"/>
      <c r="HHC79" s="2"/>
      <c r="HHD79" s="2"/>
      <c r="HHE79" s="2"/>
      <c r="HHF79" s="2"/>
      <c r="HHG79" s="2"/>
      <c r="HHH79" s="2"/>
      <c r="HHI79" s="2"/>
      <c r="HHJ79" s="2"/>
      <c r="HHK79" s="2"/>
      <c r="HHL79" s="2"/>
      <c r="HHM79" s="2"/>
      <c r="HHN79" s="2"/>
      <c r="HHO79" s="2"/>
      <c r="HHP79" s="2"/>
      <c r="HHQ79" s="2"/>
      <c r="HHR79" s="2"/>
      <c r="HHS79" s="2"/>
      <c r="HHT79" s="2"/>
      <c r="HHU79" s="2"/>
      <c r="HHV79" s="2"/>
      <c r="HHW79" s="2"/>
      <c r="HHX79" s="2"/>
      <c r="HHY79" s="2"/>
      <c r="HHZ79" s="2"/>
      <c r="HIA79" s="2"/>
      <c r="HIB79" s="2"/>
      <c r="HIC79" s="2"/>
      <c r="HID79" s="2"/>
      <c r="HIE79" s="2"/>
      <c r="HIF79" s="2"/>
      <c r="HIG79" s="2"/>
      <c r="HIH79" s="2"/>
      <c r="HII79" s="2"/>
      <c r="HIJ79" s="2"/>
      <c r="HIK79" s="2"/>
      <c r="HIL79" s="2"/>
      <c r="HIM79" s="2"/>
      <c r="HIN79" s="2"/>
      <c r="HIO79" s="2"/>
      <c r="HIP79" s="2"/>
      <c r="HIQ79" s="2"/>
      <c r="HIR79" s="2"/>
      <c r="HIS79" s="2"/>
      <c r="HIT79" s="2"/>
      <c r="HIU79" s="2"/>
      <c r="HIV79" s="2"/>
      <c r="HIW79" s="2"/>
      <c r="HIX79" s="2"/>
      <c r="HIY79" s="2"/>
      <c r="HIZ79" s="2"/>
      <c r="HJA79" s="2"/>
      <c r="HJB79" s="2"/>
      <c r="HJC79" s="2"/>
      <c r="HJD79" s="2"/>
      <c r="HJE79" s="2"/>
      <c r="HJF79" s="2"/>
      <c r="HJG79" s="2"/>
      <c r="HJH79" s="2"/>
      <c r="HJI79" s="2"/>
      <c r="HJJ79" s="2"/>
      <c r="HJK79" s="2"/>
      <c r="HJL79" s="2"/>
      <c r="HJM79" s="2"/>
      <c r="HJN79" s="2"/>
      <c r="HJO79" s="2"/>
      <c r="HJP79" s="2"/>
      <c r="HJQ79" s="2"/>
      <c r="HJR79" s="2"/>
      <c r="HJS79" s="2"/>
      <c r="HJT79" s="2"/>
      <c r="HJU79" s="2"/>
      <c r="HJV79" s="2"/>
      <c r="HJW79" s="2"/>
      <c r="HJX79" s="2"/>
      <c r="HJY79" s="2"/>
      <c r="HJZ79" s="2"/>
      <c r="HKA79" s="2"/>
      <c r="HKB79" s="2"/>
      <c r="HKC79" s="2"/>
      <c r="HKD79" s="2"/>
      <c r="HKE79" s="2"/>
      <c r="HKF79" s="2"/>
      <c r="HKG79" s="2"/>
      <c r="HKH79" s="2"/>
      <c r="HKI79" s="2"/>
      <c r="HKJ79" s="2"/>
      <c r="HKK79" s="2"/>
      <c r="HKL79" s="2"/>
      <c r="HKM79" s="2"/>
      <c r="HKN79" s="2"/>
      <c r="HKO79" s="2"/>
      <c r="HKP79" s="2"/>
      <c r="HKQ79" s="2"/>
      <c r="HKR79" s="2"/>
      <c r="HKS79" s="2"/>
      <c r="HKT79" s="2"/>
      <c r="HKU79" s="2"/>
      <c r="HKV79" s="2"/>
      <c r="HKW79" s="2"/>
      <c r="HKX79" s="2"/>
      <c r="HKY79" s="2"/>
      <c r="HKZ79" s="2"/>
      <c r="HLA79" s="2"/>
      <c r="HLB79" s="2"/>
      <c r="HLC79" s="2"/>
      <c r="HLD79" s="2"/>
      <c r="HLE79" s="2"/>
      <c r="HLF79" s="2"/>
      <c r="HLG79" s="2"/>
      <c r="HLH79" s="2"/>
      <c r="HLI79" s="2"/>
      <c r="HLJ79" s="2"/>
      <c r="HLK79" s="2"/>
      <c r="HLL79" s="2"/>
      <c r="HLM79" s="2"/>
      <c r="HLN79" s="2"/>
      <c r="HLO79" s="2"/>
      <c r="HLP79" s="2"/>
      <c r="HLQ79" s="2"/>
      <c r="HLR79" s="2"/>
      <c r="HLS79" s="2"/>
      <c r="HLT79" s="2"/>
      <c r="HLU79" s="2"/>
      <c r="HLV79" s="2"/>
      <c r="HLW79" s="2"/>
      <c r="HLX79" s="2"/>
      <c r="HLY79" s="2"/>
      <c r="HLZ79" s="2"/>
      <c r="HMA79" s="2"/>
      <c r="HMB79" s="2"/>
      <c r="HMC79" s="2"/>
      <c r="HMD79" s="2"/>
      <c r="HME79" s="2"/>
      <c r="HMF79" s="2"/>
      <c r="HMG79" s="2"/>
      <c r="HMH79" s="2"/>
      <c r="HMI79" s="2"/>
      <c r="HMJ79" s="2"/>
      <c r="HMK79" s="2"/>
      <c r="HML79" s="2"/>
      <c r="HMM79" s="2"/>
      <c r="HMN79" s="2"/>
      <c r="HMO79" s="2"/>
      <c r="HMP79" s="2"/>
      <c r="HMQ79" s="2"/>
      <c r="HMR79" s="2"/>
      <c r="HMS79" s="2"/>
      <c r="HMT79" s="2"/>
      <c r="HMU79" s="2"/>
      <c r="HMV79" s="2"/>
      <c r="HMW79" s="2"/>
      <c r="HMX79" s="2"/>
      <c r="HMY79" s="2"/>
      <c r="HMZ79" s="2"/>
      <c r="HNA79" s="2"/>
      <c r="HNB79" s="2"/>
      <c r="HNC79" s="2"/>
      <c r="HND79" s="2"/>
      <c r="HNE79" s="2"/>
      <c r="HNF79" s="2"/>
      <c r="HNG79" s="2"/>
      <c r="HNH79" s="2"/>
      <c r="HNI79" s="2"/>
      <c r="HNJ79" s="2"/>
      <c r="HNK79" s="2"/>
      <c r="HNL79" s="2"/>
      <c r="HNM79" s="2"/>
      <c r="HNN79" s="2"/>
      <c r="HNO79" s="2"/>
      <c r="HNP79" s="2"/>
      <c r="HNQ79" s="2"/>
      <c r="HNR79" s="2"/>
      <c r="HNS79" s="2"/>
      <c r="HNT79" s="2"/>
      <c r="HNU79" s="2"/>
      <c r="HNV79" s="2"/>
      <c r="HNW79" s="2"/>
      <c r="HNX79" s="2"/>
      <c r="HNY79" s="2"/>
      <c r="HNZ79" s="2"/>
      <c r="HOA79" s="2"/>
      <c r="HOB79" s="2"/>
      <c r="HOC79" s="2"/>
      <c r="HOD79" s="2"/>
      <c r="HOE79" s="2"/>
      <c r="HOF79" s="2"/>
      <c r="HOG79" s="2"/>
      <c r="HOH79" s="2"/>
      <c r="HOI79" s="2"/>
      <c r="HOJ79" s="2"/>
      <c r="HOK79" s="2"/>
      <c r="HOL79" s="2"/>
      <c r="HOM79" s="2"/>
      <c r="HON79" s="2"/>
      <c r="HOO79" s="2"/>
      <c r="HOP79" s="2"/>
      <c r="HOQ79" s="2"/>
      <c r="HOR79" s="2"/>
      <c r="HOS79" s="2"/>
      <c r="HOT79" s="2"/>
      <c r="HOU79" s="2"/>
      <c r="HOV79" s="2"/>
      <c r="HOW79" s="2"/>
      <c r="HOX79" s="2"/>
      <c r="HOY79" s="2"/>
      <c r="HOZ79" s="2"/>
      <c r="HPA79" s="2"/>
      <c r="HPB79" s="2"/>
      <c r="HPC79" s="2"/>
      <c r="HPD79" s="2"/>
      <c r="HPE79" s="2"/>
      <c r="HPF79" s="2"/>
      <c r="HPG79" s="2"/>
      <c r="HPH79" s="2"/>
      <c r="HPI79" s="2"/>
      <c r="HPJ79" s="2"/>
      <c r="HPK79" s="2"/>
      <c r="HPL79" s="2"/>
      <c r="HPM79" s="2"/>
      <c r="HPN79" s="2"/>
      <c r="HPO79" s="2"/>
      <c r="HPP79" s="2"/>
      <c r="HPQ79" s="2"/>
      <c r="HPR79" s="2"/>
      <c r="HPS79" s="2"/>
      <c r="HPT79" s="2"/>
      <c r="HPU79" s="2"/>
      <c r="HPV79" s="2"/>
      <c r="HPW79" s="2"/>
      <c r="HPX79" s="2"/>
      <c r="HPY79" s="2"/>
      <c r="HPZ79" s="2"/>
      <c r="HQA79" s="2"/>
      <c r="HQB79" s="2"/>
      <c r="HQC79" s="2"/>
      <c r="HQD79" s="2"/>
      <c r="HQE79" s="2"/>
      <c r="HQF79" s="2"/>
      <c r="HQG79" s="2"/>
      <c r="HQH79" s="2"/>
      <c r="HQI79" s="2"/>
      <c r="HQJ79" s="2"/>
      <c r="HQK79" s="2"/>
      <c r="HQL79" s="2"/>
      <c r="HQM79" s="2"/>
      <c r="HQN79" s="2"/>
      <c r="HQO79" s="2"/>
      <c r="HQP79" s="2"/>
      <c r="HQQ79" s="2"/>
      <c r="HQR79" s="2"/>
      <c r="HQS79" s="2"/>
      <c r="HQT79" s="2"/>
      <c r="HQU79" s="2"/>
      <c r="HQV79" s="2"/>
      <c r="HQW79" s="2"/>
      <c r="HQX79" s="2"/>
      <c r="HQY79" s="2"/>
      <c r="HQZ79" s="2"/>
      <c r="HRA79" s="2"/>
      <c r="HRB79" s="2"/>
      <c r="HRC79" s="2"/>
      <c r="HRD79" s="2"/>
      <c r="HRE79" s="2"/>
      <c r="HRF79" s="2"/>
      <c r="HRG79" s="2"/>
      <c r="HRH79" s="2"/>
      <c r="HRI79" s="2"/>
      <c r="HRJ79" s="2"/>
      <c r="HRK79" s="2"/>
      <c r="HRL79" s="2"/>
      <c r="HRM79" s="2"/>
      <c r="HRN79" s="2"/>
      <c r="HRO79" s="2"/>
      <c r="HRP79" s="2"/>
      <c r="HRQ79" s="2"/>
      <c r="HRR79" s="2"/>
      <c r="HRS79" s="2"/>
      <c r="HRT79" s="2"/>
      <c r="HRU79" s="2"/>
      <c r="HRV79" s="2"/>
      <c r="HRW79" s="2"/>
      <c r="HRX79" s="2"/>
      <c r="HRY79" s="2"/>
      <c r="HRZ79" s="2"/>
      <c r="HSA79" s="2"/>
      <c r="HSB79" s="2"/>
      <c r="HSC79" s="2"/>
      <c r="HSD79" s="2"/>
      <c r="HSE79" s="2"/>
      <c r="HSF79" s="2"/>
      <c r="HSG79" s="2"/>
      <c r="HSH79" s="2"/>
      <c r="HSI79" s="2"/>
      <c r="HSJ79" s="2"/>
      <c r="HSK79" s="2"/>
      <c r="HSL79" s="2"/>
      <c r="HSM79" s="2"/>
      <c r="HSN79" s="2"/>
      <c r="HSO79" s="2"/>
      <c r="HSP79" s="2"/>
      <c r="HSQ79" s="2"/>
      <c r="HSR79" s="2"/>
      <c r="HSS79" s="2"/>
      <c r="HST79" s="2"/>
      <c r="HSU79" s="2"/>
      <c r="HSV79" s="2"/>
      <c r="HSW79" s="2"/>
      <c r="HSX79" s="2"/>
      <c r="HSY79" s="2"/>
      <c r="HSZ79" s="2"/>
      <c r="HTA79" s="2"/>
      <c r="HTB79" s="2"/>
      <c r="HTC79" s="2"/>
      <c r="HTD79" s="2"/>
      <c r="HTE79" s="2"/>
      <c r="HTF79" s="2"/>
      <c r="HTG79" s="2"/>
      <c r="HTH79" s="2"/>
      <c r="HTI79" s="2"/>
      <c r="HTJ79" s="2"/>
      <c r="HTK79" s="2"/>
      <c r="HTL79" s="2"/>
      <c r="HTM79" s="2"/>
      <c r="HTN79" s="2"/>
      <c r="HTO79" s="2"/>
      <c r="HTP79" s="2"/>
      <c r="HTQ79" s="2"/>
      <c r="HTR79" s="2"/>
      <c r="HTS79" s="2"/>
      <c r="HTT79" s="2"/>
      <c r="HTU79" s="2"/>
      <c r="HTV79" s="2"/>
      <c r="HTW79" s="2"/>
      <c r="HTX79" s="2"/>
      <c r="HTY79" s="2"/>
      <c r="HTZ79" s="2"/>
      <c r="HUA79" s="2"/>
      <c r="HUB79" s="2"/>
      <c r="HUC79" s="2"/>
      <c r="HUD79" s="2"/>
      <c r="HUE79" s="2"/>
      <c r="HUF79" s="2"/>
      <c r="HUG79" s="2"/>
      <c r="HUH79" s="2"/>
      <c r="HUI79" s="2"/>
      <c r="HUJ79" s="2"/>
      <c r="HUK79" s="2"/>
      <c r="HUL79" s="2"/>
      <c r="HUM79" s="2"/>
      <c r="HUN79" s="2"/>
      <c r="HUO79" s="2"/>
      <c r="HUP79" s="2"/>
      <c r="HUQ79" s="2"/>
      <c r="HUR79" s="2"/>
      <c r="HUS79" s="2"/>
      <c r="HUT79" s="2"/>
      <c r="HUU79" s="2"/>
      <c r="HUV79" s="2"/>
      <c r="HUW79" s="2"/>
      <c r="HUX79" s="2"/>
      <c r="HUY79" s="2"/>
      <c r="HUZ79" s="2"/>
      <c r="HVA79" s="2"/>
      <c r="HVB79" s="2"/>
      <c r="HVC79" s="2"/>
      <c r="HVD79" s="2"/>
      <c r="HVE79" s="2"/>
      <c r="HVF79" s="2"/>
      <c r="HVG79" s="2"/>
      <c r="HVH79" s="2"/>
      <c r="HVI79" s="2"/>
      <c r="HVJ79" s="2"/>
      <c r="HVK79" s="2"/>
      <c r="HVL79" s="2"/>
      <c r="HVM79" s="2"/>
      <c r="HVN79" s="2"/>
      <c r="HVO79" s="2"/>
      <c r="HVP79" s="2"/>
      <c r="HVQ79" s="2"/>
      <c r="HVR79" s="2"/>
      <c r="HVS79" s="2"/>
      <c r="HVT79" s="2"/>
      <c r="HVU79" s="2"/>
      <c r="HVV79" s="2"/>
      <c r="HVW79" s="2"/>
      <c r="HVX79" s="2"/>
      <c r="HVY79" s="2"/>
      <c r="HVZ79" s="2"/>
      <c r="HWA79" s="2"/>
      <c r="HWB79" s="2"/>
      <c r="HWC79" s="2"/>
      <c r="HWD79" s="2"/>
      <c r="HWE79" s="2"/>
      <c r="HWF79" s="2"/>
      <c r="HWG79" s="2"/>
      <c r="HWH79" s="2"/>
      <c r="HWI79" s="2"/>
      <c r="HWJ79" s="2"/>
      <c r="HWK79" s="2"/>
      <c r="HWL79" s="2"/>
      <c r="HWM79" s="2"/>
      <c r="HWN79" s="2"/>
      <c r="HWO79" s="2"/>
      <c r="HWP79" s="2"/>
      <c r="HWQ79" s="2"/>
      <c r="HWR79" s="2"/>
      <c r="HWS79" s="2"/>
      <c r="HWT79" s="2"/>
      <c r="HWU79" s="2"/>
      <c r="HWV79" s="2"/>
      <c r="HWW79" s="2"/>
      <c r="HWX79" s="2"/>
      <c r="HWY79" s="2"/>
      <c r="HWZ79" s="2"/>
      <c r="HXA79" s="2"/>
      <c r="HXB79" s="2"/>
      <c r="HXC79" s="2"/>
      <c r="HXD79" s="2"/>
      <c r="HXE79" s="2"/>
      <c r="HXF79" s="2"/>
      <c r="HXG79" s="2"/>
      <c r="HXH79" s="2"/>
      <c r="HXI79" s="2"/>
      <c r="HXJ79" s="2"/>
      <c r="HXK79" s="2"/>
      <c r="HXL79" s="2"/>
      <c r="HXM79" s="2"/>
      <c r="HXN79" s="2"/>
      <c r="HXO79" s="2"/>
      <c r="HXP79" s="2"/>
      <c r="HXQ79" s="2"/>
      <c r="HXR79" s="2"/>
      <c r="HXS79" s="2"/>
      <c r="HXT79" s="2"/>
      <c r="HXU79" s="2"/>
      <c r="HXV79" s="2"/>
      <c r="HXW79" s="2"/>
      <c r="HXX79" s="2"/>
      <c r="HXY79" s="2"/>
      <c r="HXZ79" s="2"/>
      <c r="HYA79" s="2"/>
      <c r="HYB79" s="2"/>
      <c r="HYC79" s="2"/>
      <c r="HYD79" s="2"/>
      <c r="HYE79" s="2"/>
      <c r="HYF79" s="2"/>
      <c r="HYG79" s="2"/>
      <c r="HYH79" s="2"/>
      <c r="HYI79" s="2"/>
      <c r="HYJ79" s="2"/>
      <c r="HYK79" s="2"/>
      <c r="HYL79" s="2"/>
      <c r="HYM79" s="2"/>
      <c r="HYN79" s="2"/>
      <c r="HYO79" s="2"/>
      <c r="HYP79" s="2"/>
      <c r="HYQ79" s="2"/>
      <c r="HYR79" s="2"/>
      <c r="HYS79" s="2"/>
      <c r="HYT79" s="2"/>
      <c r="HYU79" s="2"/>
      <c r="HYV79" s="2"/>
      <c r="HYW79" s="2"/>
      <c r="HYX79" s="2"/>
      <c r="HYY79" s="2"/>
      <c r="HYZ79" s="2"/>
      <c r="HZA79" s="2"/>
      <c r="HZB79" s="2"/>
      <c r="HZC79" s="2"/>
      <c r="HZD79" s="2"/>
      <c r="HZE79" s="2"/>
      <c r="HZF79" s="2"/>
      <c r="HZG79" s="2"/>
      <c r="HZH79" s="2"/>
      <c r="HZI79" s="2"/>
      <c r="HZJ79" s="2"/>
      <c r="HZK79" s="2"/>
      <c r="HZL79" s="2"/>
      <c r="HZM79" s="2"/>
      <c r="HZN79" s="2"/>
      <c r="HZO79" s="2"/>
      <c r="HZP79" s="2"/>
      <c r="HZQ79" s="2"/>
      <c r="HZR79" s="2"/>
      <c r="HZS79" s="2"/>
      <c r="HZT79" s="2"/>
      <c r="HZU79" s="2"/>
      <c r="HZV79" s="2"/>
      <c r="HZW79" s="2"/>
      <c r="HZX79" s="2"/>
      <c r="HZY79" s="2"/>
      <c r="HZZ79" s="2"/>
      <c r="IAA79" s="2"/>
      <c r="IAB79" s="2"/>
      <c r="IAC79" s="2"/>
      <c r="IAD79" s="2"/>
      <c r="IAE79" s="2"/>
      <c r="IAF79" s="2"/>
      <c r="IAG79" s="2"/>
      <c r="IAH79" s="2"/>
      <c r="IAI79" s="2"/>
      <c r="IAJ79" s="2"/>
      <c r="IAK79" s="2"/>
      <c r="IAL79" s="2"/>
      <c r="IAM79" s="2"/>
      <c r="IAN79" s="2"/>
      <c r="IAO79" s="2"/>
      <c r="IAP79" s="2"/>
      <c r="IAQ79" s="2"/>
      <c r="IAR79" s="2"/>
      <c r="IAS79" s="2"/>
      <c r="IAT79" s="2"/>
      <c r="IAU79" s="2"/>
      <c r="IAV79" s="2"/>
      <c r="IAW79" s="2"/>
      <c r="IAX79" s="2"/>
      <c r="IAY79" s="2"/>
      <c r="IAZ79" s="2"/>
      <c r="IBA79" s="2"/>
      <c r="IBB79" s="2"/>
      <c r="IBC79" s="2"/>
      <c r="IBD79" s="2"/>
      <c r="IBE79" s="2"/>
      <c r="IBF79" s="2"/>
      <c r="IBG79" s="2"/>
      <c r="IBH79" s="2"/>
      <c r="IBI79" s="2"/>
      <c r="IBJ79" s="2"/>
      <c r="IBK79" s="2"/>
      <c r="IBL79" s="2"/>
      <c r="IBM79" s="2"/>
      <c r="IBN79" s="2"/>
      <c r="IBO79" s="2"/>
      <c r="IBP79" s="2"/>
      <c r="IBQ79" s="2"/>
      <c r="IBR79" s="2"/>
      <c r="IBS79" s="2"/>
      <c r="IBT79" s="2"/>
      <c r="IBU79" s="2"/>
      <c r="IBV79" s="2"/>
      <c r="IBW79" s="2"/>
      <c r="IBX79" s="2"/>
      <c r="IBY79" s="2"/>
      <c r="IBZ79" s="2"/>
      <c r="ICA79" s="2"/>
      <c r="ICB79" s="2"/>
      <c r="ICC79" s="2"/>
      <c r="ICD79" s="2"/>
      <c r="ICE79" s="2"/>
      <c r="ICF79" s="2"/>
      <c r="ICG79" s="2"/>
      <c r="ICH79" s="2"/>
      <c r="ICI79" s="2"/>
      <c r="ICJ79" s="2"/>
      <c r="ICK79" s="2"/>
      <c r="ICL79" s="2"/>
      <c r="ICM79" s="2"/>
      <c r="ICN79" s="2"/>
      <c r="ICO79" s="2"/>
      <c r="ICP79" s="2"/>
      <c r="ICQ79" s="2"/>
      <c r="ICR79" s="2"/>
      <c r="ICS79" s="2"/>
      <c r="ICT79" s="2"/>
      <c r="ICU79" s="2"/>
      <c r="ICV79" s="2"/>
      <c r="ICW79" s="2"/>
      <c r="ICX79" s="2"/>
      <c r="ICY79" s="2"/>
      <c r="ICZ79" s="2"/>
      <c r="IDA79" s="2"/>
      <c r="IDB79" s="2"/>
      <c r="IDC79" s="2"/>
      <c r="IDD79" s="2"/>
      <c r="IDE79" s="2"/>
      <c r="IDF79" s="2"/>
      <c r="IDG79" s="2"/>
      <c r="IDH79" s="2"/>
      <c r="IDI79" s="2"/>
      <c r="IDJ79" s="2"/>
      <c r="IDK79" s="2"/>
      <c r="IDL79" s="2"/>
      <c r="IDM79" s="2"/>
      <c r="IDN79" s="2"/>
      <c r="IDO79" s="2"/>
      <c r="IDP79" s="2"/>
      <c r="IDQ79" s="2"/>
      <c r="IDR79" s="2"/>
      <c r="IDS79" s="2"/>
      <c r="IDT79" s="2"/>
      <c r="IDU79" s="2"/>
      <c r="IDV79" s="2"/>
      <c r="IDW79" s="2"/>
      <c r="IDX79" s="2"/>
      <c r="IDY79" s="2"/>
      <c r="IDZ79" s="2"/>
      <c r="IEA79" s="2"/>
      <c r="IEB79" s="2"/>
      <c r="IEC79" s="2"/>
      <c r="IED79" s="2"/>
      <c r="IEE79" s="2"/>
      <c r="IEF79" s="2"/>
      <c r="IEG79" s="2"/>
      <c r="IEH79" s="2"/>
      <c r="IEI79" s="2"/>
      <c r="IEJ79" s="2"/>
      <c r="IEK79" s="2"/>
      <c r="IEL79" s="2"/>
      <c r="IEM79" s="2"/>
      <c r="IEN79" s="2"/>
      <c r="IEO79" s="2"/>
      <c r="IEP79" s="2"/>
      <c r="IEQ79" s="2"/>
      <c r="IER79" s="2"/>
      <c r="IES79" s="2"/>
      <c r="IET79" s="2"/>
      <c r="IEU79" s="2"/>
      <c r="IEV79" s="2"/>
      <c r="IEW79" s="2"/>
      <c r="IEX79" s="2"/>
      <c r="IEY79" s="2"/>
      <c r="IEZ79" s="2"/>
      <c r="IFA79" s="2"/>
      <c r="IFB79" s="2"/>
      <c r="IFC79" s="2"/>
      <c r="IFD79" s="2"/>
      <c r="IFE79" s="2"/>
      <c r="IFF79" s="2"/>
      <c r="IFG79" s="2"/>
      <c r="IFH79" s="2"/>
      <c r="IFI79" s="2"/>
      <c r="IFJ79" s="2"/>
      <c r="IFK79" s="2"/>
      <c r="IFL79" s="2"/>
      <c r="IFM79" s="2"/>
      <c r="IFN79" s="2"/>
      <c r="IFO79" s="2"/>
      <c r="IFP79" s="2"/>
      <c r="IFQ79" s="2"/>
      <c r="IFR79" s="2"/>
      <c r="IFS79" s="2"/>
      <c r="IFT79" s="2"/>
      <c r="IFU79" s="2"/>
      <c r="IFV79" s="2"/>
      <c r="IFW79" s="2"/>
      <c r="IFX79" s="2"/>
      <c r="IFY79" s="2"/>
      <c r="IFZ79" s="2"/>
      <c r="IGA79" s="2"/>
      <c r="IGB79" s="2"/>
      <c r="IGC79" s="2"/>
      <c r="IGD79" s="2"/>
      <c r="IGE79" s="2"/>
      <c r="IGF79" s="2"/>
      <c r="IGG79" s="2"/>
      <c r="IGH79" s="2"/>
      <c r="IGI79" s="2"/>
      <c r="IGJ79" s="2"/>
      <c r="IGK79" s="2"/>
      <c r="IGL79" s="2"/>
      <c r="IGM79" s="2"/>
      <c r="IGN79" s="2"/>
      <c r="IGO79" s="2"/>
      <c r="IGP79" s="2"/>
      <c r="IGQ79" s="2"/>
      <c r="IGR79" s="2"/>
      <c r="IGS79" s="2"/>
      <c r="IGT79" s="2"/>
      <c r="IGU79" s="2"/>
      <c r="IGV79" s="2"/>
      <c r="IGW79" s="2"/>
      <c r="IGX79" s="2"/>
      <c r="IGY79" s="2"/>
      <c r="IGZ79" s="2"/>
      <c r="IHA79" s="2"/>
      <c r="IHB79" s="2"/>
      <c r="IHC79" s="2"/>
      <c r="IHD79" s="2"/>
      <c r="IHE79" s="2"/>
      <c r="IHF79" s="2"/>
      <c r="IHG79" s="2"/>
      <c r="IHH79" s="2"/>
      <c r="IHI79" s="2"/>
      <c r="IHJ79" s="2"/>
      <c r="IHK79" s="2"/>
      <c r="IHL79" s="2"/>
      <c r="IHM79" s="2"/>
      <c r="IHN79" s="2"/>
      <c r="IHO79" s="2"/>
      <c r="IHP79" s="2"/>
      <c r="IHQ79" s="2"/>
      <c r="IHR79" s="2"/>
      <c r="IHS79" s="2"/>
      <c r="IHT79" s="2"/>
      <c r="IHU79" s="2"/>
      <c r="IHV79" s="2"/>
      <c r="IHW79" s="2"/>
      <c r="IHX79" s="2"/>
      <c r="IHY79" s="2"/>
      <c r="IHZ79" s="2"/>
      <c r="IIA79" s="2"/>
      <c r="IIB79" s="2"/>
      <c r="IIC79" s="2"/>
      <c r="IID79" s="2"/>
      <c r="IIE79" s="2"/>
      <c r="IIF79" s="2"/>
      <c r="IIG79" s="2"/>
      <c r="IIH79" s="2"/>
      <c r="III79" s="2"/>
      <c r="IIJ79" s="2"/>
      <c r="IIK79" s="2"/>
      <c r="IIL79" s="2"/>
      <c r="IIM79" s="2"/>
      <c r="IIN79" s="2"/>
      <c r="IIO79" s="2"/>
      <c r="IIP79" s="2"/>
      <c r="IIQ79" s="2"/>
      <c r="IIR79" s="2"/>
      <c r="IIS79" s="2"/>
      <c r="IIT79" s="2"/>
      <c r="IIU79" s="2"/>
      <c r="IIV79" s="2"/>
      <c r="IIW79" s="2"/>
      <c r="IIX79" s="2"/>
      <c r="IIY79" s="2"/>
      <c r="IIZ79" s="2"/>
      <c r="IJA79" s="2"/>
      <c r="IJB79" s="2"/>
      <c r="IJC79" s="2"/>
      <c r="IJD79" s="2"/>
      <c r="IJE79" s="2"/>
      <c r="IJF79" s="2"/>
      <c r="IJG79" s="2"/>
      <c r="IJH79" s="2"/>
      <c r="IJI79" s="2"/>
      <c r="IJJ79" s="2"/>
      <c r="IJK79" s="2"/>
      <c r="IJL79" s="2"/>
      <c r="IJM79" s="2"/>
      <c r="IJN79" s="2"/>
      <c r="IJO79" s="2"/>
      <c r="IJP79" s="2"/>
      <c r="IJQ79" s="2"/>
      <c r="IJR79" s="2"/>
      <c r="IJS79" s="2"/>
      <c r="IJT79" s="2"/>
      <c r="IJU79" s="2"/>
      <c r="IJV79" s="2"/>
      <c r="IJW79" s="2"/>
      <c r="IJX79" s="2"/>
      <c r="IJY79" s="2"/>
      <c r="IJZ79" s="2"/>
      <c r="IKA79" s="2"/>
      <c r="IKB79" s="2"/>
      <c r="IKC79" s="2"/>
      <c r="IKD79" s="2"/>
      <c r="IKE79" s="2"/>
      <c r="IKF79" s="2"/>
      <c r="IKG79" s="2"/>
      <c r="IKH79" s="2"/>
      <c r="IKI79" s="2"/>
      <c r="IKJ79" s="2"/>
      <c r="IKK79" s="2"/>
      <c r="IKL79" s="2"/>
      <c r="IKM79" s="2"/>
      <c r="IKN79" s="2"/>
      <c r="IKO79" s="2"/>
      <c r="IKP79" s="2"/>
      <c r="IKQ79" s="2"/>
      <c r="IKR79" s="2"/>
      <c r="IKS79" s="2"/>
      <c r="IKT79" s="2"/>
      <c r="IKU79" s="2"/>
      <c r="IKV79" s="2"/>
      <c r="IKW79" s="2"/>
      <c r="IKX79" s="2"/>
      <c r="IKY79" s="2"/>
      <c r="IKZ79" s="2"/>
      <c r="ILA79" s="2"/>
      <c r="ILB79" s="2"/>
      <c r="ILC79" s="2"/>
      <c r="ILD79" s="2"/>
      <c r="ILE79" s="2"/>
      <c r="ILF79" s="2"/>
      <c r="ILG79" s="2"/>
      <c r="ILH79" s="2"/>
      <c r="ILI79" s="2"/>
      <c r="ILJ79" s="2"/>
      <c r="ILK79" s="2"/>
      <c r="ILL79" s="2"/>
      <c r="ILM79" s="2"/>
      <c r="ILN79" s="2"/>
      <c r="ILO79" s="2"/>
      <c r="ILP79" s="2"/>
      <c r="ILQ79" s="2"/>
      <c r="ILR79" s="2"/>
      <c r="ILS79" s="2"/>
      <c r="ILT79" s="2"/>
      <c r="ILU79" s="2"/>
      <c r="ILV79" s="2"/>
      <c r="ILW79" s="2"/>
      <c r="ILX79" s="2"/>
      <c r="ILY79" s="2"/>
      <c r="ILZ79" s="2"/>
      <c r="IMA79" s="2"/>
      <c r="IMB79" s="2"/>
      <c r="IMC79" s="2"/>
      <c r="IMD79" s="2"/>
      <c r="IME79" s="2"/>
      <c r="IMF79" s="2"/>
      <c r="IMG79" s="2"/>
      <c r="IMH79" s="2"/>
      <c r="IMI79" s="2"/>
      <c r="IMJ79" s="2"/>
      <c r="IMK79" s="2"/>
      <c r="IML79" s="2"/>
      <c r="IMM79" s="2"/>
      <c r="IMN79" s="2"/>
      <c r="IMO79" s="2"/>
      <c r="IMP79" s="2"/>
      <c r="IMQ79" s="2"/>
      <c r="IMR79" s="2"/>
      <c r="IMS79" s="2"/>
      <c r="IMT79" s="2"/>
      <c r="IMU79" s="2"/>
      <c r="IMV79" s="2"/>
      <c r="IMW79" s="2"/>
      <c r="IMX79" s="2"/>
      <c r="IMY79" s="2"/>
      <c r="IMZ79" s="2"/>
      <c r="INA79" s="2"/>
      <c r="INB79" s="2"/>
      <c r="INC79" s="2"/>
      <c r="IND79" s="2"/>
      <c r="INE79" s="2"/>
      <c r="INF79" s="2"/>
      <c r="ING79" s="2"/>
      <c r="INH79" s="2"/>
      <c r="INI79" s="2"/>
      <c r="INJ79" s="2"/>
      <c r="INK79" s="2"/>
      <c r="INL79" s="2"/>
      <c r="INM79" s="2"/>
      <c r="INN79" s="2"/>
      <c r="INO79" s="2"/>
      <c r="INP79" s="2"/>
      <c r="INQ79" s="2"/>
      <c r="INR79" s="2"/>
      <c r="INS79" s="2"/>
      <c r="INT79" s="2"/>
      <c r="INU79" s="2"/>
      <c r="INV79" s="2"/>
      <c r="INW79" s="2"/>
      <c r="INX79" s="2"/>
      <c r="INY79" s="2"/>
      <c r="INZ79" s="2"/>
      <c r="IOA79" s="2"/>
      <c r="IOB79" s="2"/>
      <c r="IOC79" s="2"/>
      <c r="IOD79" s="2"/>
      <c r="IOE79" s="2"/>
      <c r="IOF79" s="2"/>
      <c r="IOG79" s="2"/>
      <c r="IOH79" s="2"/>
      <c r="IOI79" s="2"/>
      <c r="IOJ79" s="2"/>
      <c r="IOK79" s="2"/>
      <c r="IOL79" s="2"/>
      <c r="IOM79" s="2"/>
      <c r="ION79" s="2"/>
      <c r="IOO79" s="2"/>
      <c r="IOP79" s="2"/>
      <c r="IOQ79" s="2"/>
      <c r="IOR79" s="2"/>
      <c r="IOS79" s="2"/>
      <c r="IOT79" s="2"/>
      <c r="IOU79" s="2"/>
      <c r="IOV79" s="2"/>
      <c r="IOW79" s="2"/>
      <c r="IOX79" s="2"/>
      <c r="IOY79" s="2"/>
      <c r="IOZ79" s="2"/>
      <c r="IPA79" s="2"/>
      <c r="IPB79" s="2"/>
      <c r="IPC79" s="2"/>
      <c r="IPD79" s="2"/>
      <c r="IPE79" s="2"/>
      <c r="IPF79" s="2"/>
      <c r="IPG79" s="2"/>
      <c r="IPH79" s="2"/>
      <c r="IPI79" s="2"/>
      <c r="IPJ79" s="2"/>
      <c r="IPK79" s="2"/>
      <c r="IPL79" s="2"/>
      <c r="IPM79" s="2"/>
      <c r="IPN79" s="2"/>
      <c r="IPO79" s="2"/>
      <c r="IPP79" s="2"/>
      <c r="IPQ79" s="2"/>
      <c r="IPR79" s="2"/>
      <c r="IPS79" s="2"/>
      <c r="IPT79" s="2"/>
      <c r="IPU79" s="2"/>
      <c r="IPV79" s="2"/>
      <c r="IPW79" s="2"/>
      <c r="IPX79" s="2"/>
      <c r="IPY79" s="2"/>
      <c r="IPZ79" s="2"/>
      <c r="IQA79" s="2"/>
      <c r="IQB79" s="2"/>
      <c r="IQC79" s="2"/>
      <c r="IQD79" s="2"/>
      <c r="IQE79" s="2"/>
      <c r="IQF79" s="2"/>
      <c r="IQG79" s="2"/>
      <c r="IQH79" s="2"/>
      <c r="IQI79" s="2"/>
      <c r="IQJ79" s="2"/>
      <c r="IQK79" s="2"/>
      <c r="IQL79" s="2"/>
      <c r="IQM79" s="2"/>
      <c r="IQN79" s="2"/>
      <c r="IQO79" s="2"/>
      <c r="IQP79" s="2"/>
      <c r="IQQ79" s="2"/>
      <c r="IQR79" s="2"/>
      <c r="IQS79" s="2"/>
      <c r="IQT79" s="2"/>
      <c r="IQU79" s="2"/>
      <c r="IQV79" s="2"/>
      <c r="IQW79" s="2"/>
      <c r="IQX79" s="2"/>
      <c r="IQY79" s="2"/>
      <c r="IQZ79" s="2"/>
      <c r="IRA79" s="2"/>
      <c r="IRB79" s="2"/>
      <c r="IRC79" s="2"/>
      <c r="IRD79" s="2"/>
      <c r="IRE79" s="2"/>
      <c r="IRF79" s="2"/>
      <c r="IRG79" s="2"/>
      <c r="IRH79" s="2"/>
      <c r="IRI79" s="2"/>
      <c r="IRJ79" s="2"/>
      <c r="IRK79" s="2"/>
      <c r="IRL79" s="2"/>
      <c r="IRM79" s="2"/>
      <c r="IRN79" s="2"/>
      <c r="IRO79" s="2"/>
      <c r="IRP79" s="2"/>
      <c r="IRQ79" s="2"/>
      <c r="IRR79" s="2"/>
      <c r="IRS79" s="2"/>
      <c r="IRT79" s="2"/>
      <c r="IRU79" s="2"/>
      <c r="IRV79" s="2"/>
      <c r="IRW79" s="2"/>
      <c r="IRX79" s="2"/>
      <c r="IRY79" s="2"/>
      <c r="IRZ79" s="2"/>
      <c r="ISA79" s="2"/>
      <c r="ISB79" s="2"/>
      <c r="ISC79" s="2"/>
      <c r="ISD79" s="2"/>
      <c r="ISE79" s="2"/>
      <c r="ISF79" s="2"/>
      <c r="ISG79" s="2"/>
      <c r="ISH79" s="2"/>
      <c r="ISI79" s="2"/>
      <c r="ISJ79" s="2"/>
      <c r="ISK79" s="2"/>
      <c r="ISL79" s="2"/>
      <c r="ISM79" s="2"/>
      <c r="ISN79" s="2"/>
      <c r="ISO79" s="2"/>
      <c r="ISP79" s="2"/>
      <c r="ISQ79" s="2"/>
      <c r="ISR79" s="2"/>
      <c r="ISS79" s="2"/>
      <c r="IST79" s="2"/>
      <c r="ISU79" s="2"/>
      <c r="ISV79" s="2"/>
      <c r="ISW79" s="2"/>
      <c r="ISX79" s="2"/>
      <c r="ISY79" s="2"/>
      <c r="ISZ79" s="2"/>
      <c r="ITA79" s="2"/>
      <c r="ITB79" s="2"/>
      <c r="ITC79" s="2"/>
      <c r="ITD79" s="2"/>
      <c r="ITE79" s="2"/>
      <c r="ITF79" s="2"/>
      <c r="ITG79" s="2"/>
      <c r="ITH79" s="2"/>
      <c r="ITI79" s="2"/>
      <c r="ITJ79" s="2"/>
      <c r="ITK79" s="2"/>
      <c r="ITL79" s="2"/>
      <c r="ITM79" s="2"/>
      <c r="ITN79" s="2"/>
      <c r="ITO79" s="2"/>
      <c r="ITP79" s="2"/>
      <c r="ITQ79" s="2"/>
      <c r="ITR79" s="2"/>
      <c r="ITS79" s="2"/>
      <c r="ITT79" s="2"/>
      <c r="ITU79" s="2"/>
      <c r="ITV79" s="2"/>
      <c r="ITW79" s="2"/>
      <c r="ITX79" s="2"/>
      <c r="ITY79" s="2"/>
      <c r="ITZ79" s="2"/>
      <c r="IUA79" s="2"/>
      <c r="IUB79" s="2"/>
      <c r="IUC79" s="2"/>
      <c r="IUD79" s="2"/>
      <c r="IUE79" s="2"/>
      <c r="IUF79" s="2"/>
      <c r="IUG79" s="2"/>
      <c r="IUH79" s="2"/>
      <c r="IUI79" s="2"/>
      <c r="IUJ79" s="2"/>
      <c r="IUK79" s="2"/>
      <c r="IUL79" s="2"/>
      <c r="IUM79" s="2"/>
      <c r="IUN79" s="2"/>
      <c r="IUO79" s="2"/>
      <c r="IUP79" s="2"/>
      <c r="IUQ79" s="2"/>
      <c r="IUR79" s="2"/>
      <c r="IUS79" s="2"/>
      <c r="IUT79" s="2"/>
      <c r="IUU79" s="2"/>
      <c r="IUV79" s="2"/>
      <c r="IUW79" s="2"/>
      <c r="IUX79" s="2"/>
      <c r="IUY79" s="2"/>
      <c r="IUZ79" s="2"/>
      <c r="IVA79" s="2"/>
      <c r="IVB79" s="2"/>
      <c r="IVC79" s="2"/>
      <c r="IVD79" s="2"/>
      <c r="IVE79" s="2"/>
      <c r="IVF79" s="2"/>
      <c r="IVG79" s="2"/>
      <c r="IVH79" s="2"/>
      <c r="IVI79" s="2"/>
      <c r="IVJ79" s="2"/>
      <c r="IVK79" s="2"/>
      <c r="IVL79" s="2"/>
      <c r="IVM79" s="2"/>
      <c r="IVN79" s="2"/>
      <c r="IVO79" s="2"/>
      <c r="IVP79" s="2"/>
      <c r="IVQ79" s="2"/>
      <c r="IVR79" s="2"/>
      <c r="IVS79" s="2"/>
      <c r="IVT79" s="2"/>
      <c r="IVU79" s="2"/>
      <c r="IVV79" s="2"/>
      <c r="IVW79" s="2"/>
      <c r="IVX79" s="2"/>
      <c r="IVY79" s="2"/>
      <c r="IVZ79" s="2"/>
      <c r="IWA79" s="2"/>
      <c r="IWB79" s="2"/>
      <c r="IWC79" s="2"/>
      <c r="IWD79" s="2"/>
      <c r="IWE79" s="2"/>
      <c r="IWF79" s="2"/>
      <c r="IWG79" s="2"/>
      <c r="IWH79" s="2"/>
      <c r="IWI79" s="2"/>
      <c r="IWJ79" s="2"/>
      <c r="IWK79" s="2"/>
      <c r="IWL79" s="2"/>
      <c r="IWM79" s="2"/>
      <c r="IWN79" s="2"/>
      <c r="IWO79" s="2"/>
      <c r="IWP79" s="2"/>
      <c r="IWQ79" s="2"/>
      <c r="IWR79" s="2"/>
      <c r="IWS79" s="2"/>
      <c r="IWT79" s="2"/>
      <c r="IWU79" s="2"/>
      <c r="IWV79" s="2"/>
      <c r="IWW79" s="2"/>
      <c r="IWX79" s="2"/>
      <c r="IWY79" s="2"/>
      <c r="IWZ79" s="2"/>
      <c r="IXA79" s="2"/>
      <c r="IXB79" s="2"/>
      <c r="IXC79" s="2"/>
      <c r="IXD79" s="2"/>
      <c r="IXE79" s="2"/>
      <c r="IXF79" s="2"/>
      <c r="IXG79" s="2"/>
      <c r="IXH79" s="2"/>
      <c r="IXI79" s="2"/>
      <c r="IXJ79" s="2"/>
      <c r="IXK79" s="2"/>
      <c r="IXL79" s="2"/>
      <c r="IXM79" s="2"/>
      <c r="IXN79" s="2"/>
      <c r="IXO79" s="2"/>
      <c r="IXP79" s="2"/>
      <c r="IXQ79" s="2"/>
      <c r="IXR79" s="2"/>
      <c r="IXS79" s="2"/>
      <c r="IXT79" s="2"/>
      <c r="IXU79" s="2"/>
      <c r="IXV79" s="2"/>
      <c r="IXW79" s="2"/>
      <c r="IXX79" s="2"/>
      <c r="IXY79" s="2"/>
      <c r="IXZ79" s="2"/>
      <c r="IYA79" s="2"/>
      <c r="IYB79" s="2"/>
      <c r="IYC79" s="2"/>
      <c r="IYD79" s="2"/>
      <c r="IYE79" s="2"/>
      <c r="IYF79" s="2"/>
      <c r="IYG79" s="2"/>
      <c r="IYH79" s="2"/>
      <c r="IYI79" s="2"/>
      <c r="IYJ79" s="2"/>
      <c r="IYK79" s="2"/>
      <c r="IYL79" s="2"/>
      <c r="IYM79" s="2"/>
      <c r="IYN79" s="2"/>
      <c r="IYO79" s="2"/>
      <c r="IYP79" s="2"/>
      <c r="IYQ79" s="2"/>
      <c r="IYR79" s="2"/>
      <c r="IYS79" s="2"/>
      <c r="IYT79" s="2"/>
      <c r="IYU79" s="2"/>
      <c r="IYV79" s="2"/>
      <c r="IYW79" s="2"/>
      <c r="IYX79" s="2"/>
      <c r="IYY79" s="2"/>
      <c r="IYZ79" s="2"/>
      <c r="IZA79" s="2"/>
      <c r="IZB79" s="2"/>
      <c r="IZC79" s="2"/>
      <c r="IZD79" s="2"/>
      <c r="IZE79" s="2"/>
      <c r="IZF79" s="2"/>
      <c r="IZG79" s="2"/>
      <c r="IZH79" s="2"/>
      <c r="IZI79" s="2"/>
      <c r="IZJ79" s="2"/>
      <c r="IZK79" s="2"/>
      <c r="IZL79" s="2"/>
      <c r="IZM79" s="2"/>
      <c r="IZN79" s="2"/>
      <c r="IZO79" s="2"/>
      <c r="IZP79" s="2"/>
      <c r="IZQ79" s="2"/>
      <c r="IZR79" s="2"/>
      <c r="IZS79" s="2"/>
      <c r="IZT79" s="2"/>
      <c r="IZU79" s="2"/>
      <c r="IZV79" s="2"/>
      <c r="IZW79" s="2"/>
      <c r="IZX79" s="2"/>
      <c r="IZY79" s="2"/>
      <c r="IZZ79" s="2"/>
      <c r="JAA79" s="2"/>
      <c r="JAB79" s="2"/>
      <c r="JAC79" s="2"/>
      <c r="JAD79" s="2"/>
      <c r="JAE79" s="2"/>
      <c r="JAF79" s="2"/>
      <c r="JAG79" s="2"/>
      <c r="JAH79" s="2"/>
      <c r="JAI79" s="2"/>
      <c r="JAJ79" s="2"/>
      <c r="JAK79" s="2"/>
      <c r="JAL79" s="2"/>
      <c r="JAM79" s="2"/>
      <c r="JAN79" s="2"/>
      <c r="JAO79" s="2"/>
      <c r="JAP79" s="2"/>
      <c r="JAQ79" s="2"/>
      <c r="JAR79" s="2"/>
      <c r="JAS79" s="2"/>
      <c r="JAT79" s="2"/>
      <c r="JAU79" s="2"/>
      <c r="JAV79" s="2"/>
      <c r="JAW79" s="2"/>
      <c r="JAX79" s="2"/>
      <c r="JAY79" s="2"/>
      <c r="JAZ79" s="2"/>
      <c r="JBA79" s="2"/>
      <c r="JBB79" s="2"/>
      <c r="JBC79" s="2"/>
      <c r="JBD79" s="2"/>
      <c r="JBE79" s="2"/>
      <c r="JBF79" s="2"/>
      <c r="JBG79" s="2"/>
      <c r="JBH79" s="2"/>
      <c r="JBI79" s="2"/>
      <c r="JBJ79" s="2"/>
      <c r="JBK79" s="2"/>
      <c r="JBL79" s="2"/>
      <c r="JBM79" s="2"/>
      <c r="JBN79" s="2"/>
      <c r="JBO79" s="2"/>
      <c r="JBP79" s="2"/>
      <c r="JBQ79" s="2"/>
      <c r="JBR79" s="2"/>
      <c r="JBS79" s="2"/>
      <c r="JBT79" s="2"/>
      <c r="JBU79" s="2"/>
      <c r="JBV79" s="2"/>
      <c r="JBW79" s="2"/>
      <c r="JBX79" s="2"/>
      <c r="JBY79" s="2"/>
      <c r="JBZ79" s="2"/>
      <c r="JCA79" s="2"/>
      <c r="JCB79" s="2"/>
      <c r="JCC79" s="2"/>
      <c r="JCD79" s="2"/>
      <c r="JCE79" s="2"/>
      <c r="JCF79" s="2"/>
      <c r="JCG79" s="2"/>
      <c r="JCH79" s="2"/>
      <c r="JCI79" s="2"/>
      <c r="JCJ79" s="2"/>
      <c r="JCK79" s="2"/>
      <c r="JCL79" s="2"/>
      <c r="JCM79" s="2"/>
      <c r="JCN79" s="2"/>
      <c r="JCO79" s="2"/>
      <c r="JCP79" s="2"/>
      <c r="JCQ79" s="2"/>
      <c r="JCR79" s="2"/>
      <c r="JCS79" s="2"/>
      <c r="JCT79" s="2"/>
      <c r="JCU79" s="2"/>
      <c r="JCV79" s="2"/>
      <c r="JCW79" s="2"/>
      <c r="JCX79" s="2"/>
      <c r="JCY79" s="2"/>
      <c r="JCZ79" s="2"/>
      <c r="JDA79" s="2"/>
      <c r="JDB79" s="2"/>
      <c r="JDC79" s="2"/>
      <c r="JDD79" s="2"/>
      <c r="JDE79" s="2"/>
      <c r="JDF79" s="2"/>
      <c r="JDG79" s="2"/>
      <c r="JDH79" s="2"/>
      <c r="JDI79" s="2"/>
      <c r="JDJ79" s="2"/>
      <c r="JDK79" s="2"/>
      <c r="JDL79" s="2"/>
      <c r="JDM79" s="2"/>
      <c r="JDN79" s="2"/>
      <c r="JDO79" s="2"/>
      <c r="JDP79" s="2"/>
      <c r="JDQ79" s="2"/>
      <c r="JDR79" s="2"/>
      <c r="JDS79" s="2"/>
      <c r="JDT79" s="2"/>
      <c r="JDU79" s="2"/>
      <c r="JDV79" s="2"/>
      <c r="JDW79" s="2"/>
      <c r="JDX79" s="2"/>
      <c r="JDY79" s="2"/>
      <c r="JDZ79" s="2"/>
      <c r="JEA79" s="2"/>
      <c r="JEB79" s="2"/>
      <c r="JEC79" s="2"/>
      <c r="JED79" s="2"/>
      <c r="JEE79" s="2"/>
      <c r="JEF79" s="2"/>
      <c r="JEG79" s="2"/>
      <c r="JEH79" s="2"/>
      <c r="JEI79" s="2"/>
      <c r="JEJ79" s="2"/>
      <c r="JEK79" s="2"/>
      <c r="JEL79" s="2"/>
      <c r="JEM79" s="2"/>
      <c r="JEN79" s="2"/>
      <c r="JEO79" s="2"/>
      <c r="JEP79" s="2"/>
      <c r="JEQ79" s="2"/>
      <c r="JER79" s="2"/>
      <c r="JES79" s="2"/>
      <c r="JET79" s="2"/>
      <c r="JEU79" s="2"/>
      <c r="JEV79" s="2"/>
      <c r="JEW79" s="2"/>
      <c r="JEX79" s="2"/>
      <c r="JEY79" s="2"/>
      <c r="JEZ79" s="2"/>
      <c r="JFA79" s="2"/>
      <c r="JFB79" s="2"/>
      <c r="JFC79" s="2"/>
      <c r="JFD79" s="2"/>
      <c r="JFE79" s="2"/>
      <c r="JFF79" s="2"/>
      <c r="JFG79" s="2"/>
      <c r="JFH79" s="2"/>
      <c r="JFI79" s="2"/>
      <c r="JFJ79" s="2"/>
      <c r="JFK79" s="2"/>
      <c r="JFL79" s="2"/>
      <c r="JFM79" s="2"/>
      <c r="JFN79" s="2"/>
      <c r="JFO79" s="2"/>
      <c r="JFP79" s="2"/>
      <c r="JFQ79" s="2"/>
      <c r="JFR79" s="2"/>
      <c r="JFS79" s="2"/>
      <c r="JFT79" s="2"/>
      <c r="JFU79" s="2"/>
      <c r="JFV79" s="2"/>
      <c r="JFW79" s="2"/>
      <c r="JFX79" s="2"/>
      <c r="JFY79" s="2"/>
      <c r="JFZ79" s="2"/>
      <c r="JGA79" s="2"/>
      <c r="JGB79" s="2"/>
      <c r="JGC79" s="2"/>
      <c r="JGD79" s="2"/>
      <c r="JGE79" s="2"/>
      <c r="JGF79" s="2"/>
      <c r="JGG79" s="2"/>
      <c r="JGH79" s="2"/>
      <c r="JGI79" s="2"/>
      <c r="JGJ79" s="2"/>
      <c r="JGK79" s="2"/>
      <c r="JGL79" s="2"/>
      <c r="JGM79" s="2"/>
      <c r="JGN79" s="2"/>
      <c r="JGO79" s="2"/>
      <c r="JGP79" s="2"/>
      <c r="JGQ79" s="2"/>
      <c r="JGR79" s="2"/>
      <c r="JGS79" s="2"/>
      <c r="JGT79" s="2"/>
      <c r="JGU79" s="2"/>
      <c r="JGV79" s="2"/>
      <c r="JGW79" s="2"/>
      <c r="JGX79" s="2"/>
      <c r="JGY79" s="2"/>
      <c r="JGZ79" s="2"/>
      <c r="JHA79" s="2"/>
      <c r="JHB79" s="2"/>
      <c r="JHC79" s="2"/>
      <c r="JHD79" s="2"/>
      <c r="JHE79" s="2"/>
      <c r="JHF79" s="2"/>
      <c r="JHG79" s="2"/>
      <c r="JHH79" s="2"/>
      <c r="JHI79" s="2"/>
      <c r="JHJ79" s="2"/>
      <c r="JHK79" s="2"/>
      <c r="JHL79" s="2"/>
      <c r="JHM79" s="2"/>
      <c r="JHN79" s="2"/>
      <c r="JHO79" s="2"/>
      <c r="JHP79" s="2"/>
      <c r="JHQ79" s="2"/>
      <c r="JHR79" s="2"/>
      <c r="JHS79" s="2"/>
      <c r="JHT79" s="2"/>
      <c r="JHU79" s="2"/>
      <c r="JHV79" s="2"/>
      <c r="JHW79" s="2"/>
      <c r="JHX79" s="2"/>
      <c r="JHY79" s="2"/>
      <c r="JHZ79" s="2"/>
      <c r="JIA79" s="2"/>
      <c r="JIB79" s="2"/>
      <c r="JIC79" s="2"/>
      <c r="JID79" s="2"/>
      <c r="JIE79" s="2"/>
      <c r="JIF79" s="2"/>
      <c r="JIG79" s="2"/>
      <c r="JIH79" s="2"/>
      <c r="JII79" s="2"/>
      <c r="JIJ79" s="2"/>
      <c r="JIK79" s="2"/>
      <c r="JIL79" s="2"/>
      <c r="JIM79" s="2"/>
      <c r="JIN79" s="2"/>
      <c r="JIO79" s="2"/>
      <c r="JIP79" s="2"/>
      <c r="JIQ79" s="2"/>
      <c r="JIR79" s="2"/>
      <c r="JIS79" s="2"/>
      <c r="JIT79" s="2"/>
      <c r="JIU79" s="2"/>
      <c r="JIV79" s="2"/>
      <c r="JIW79" s="2"/>
      <c r="JIX79" s="2"/>
      <c r="JIY79" s="2"/>
      <c r="JIZ79" s="2"/>
      <c r="JJA79" s="2"/>
      <c r="JJB79" s="2"/>
      <c r="JJC79" s="2"/>
      <c r="JJD79" s="2"/>
      <c r="JJE79" s="2"/>
      <c r="JJF79" s="2"/>
      <c r="JJG79" s="2"/>
      <c r="JJH79" s="2"/>
      <c r="JJI79" s="2"/>
      <c r="JJJ79" s="2"/>
      <c r="JJK79" s="2"/>
      <c r="JJL79" s="2"/>
      <c r="JJM79" s="2"/>
      <c r="JJN79" s="2"/>
      <c r="JJO79" s="2"/>
      <c r="JJP79" s="2"/>
      <c r="JJQ79" s="2"/>
      <c r="JJR79" s="2"/>
      <c r="JJS79" s="2"/>
      <c r="JJT79" s="2"/>
      <c r="JJU79" s="2"/>
      <c r="JJV79" s="2"/>
      <c r="JJW79" s="2"/>
      <c r="JJX79" s="2"/>
      <c r="JJY79" s="2"/>
      <c r="JJZ79" s="2"/>
      <c r="JKA79" s="2"/>
      <c r="JKB79" s="2"/>
      <c r="JKC79" s="2"/>
      <c r="JKD79" s="2"/>
      <c r="JKE79" s="2"/>
      <c r="JKF79" s="2"/>
      <c r="JKG79" s="2"/>
      <c r="JKH79" s="2"/>
      <c r="JKI79" s="2"/>
      <c r="JKJ79" s="2"/>
      <c r="JKK79" s="2"/>
      <c r="JKL79" s="2"/>
      <c r="JKM79" s="2"/>
      <c r="JKN79" s="2"/>
      <c r="JKO79" s="2"/>
      <c r="JKP79" s="2"/>
      <c r="JKQ79" s="2"/>
      <c r="JKR79" s="2"/>
      <c r="JKS79" s="2"/>
      <c r="JKT79" s="2"/>
      <c r="JKU79" s="2"/>
      <c r="JKV79" s="2"/>
      <c r="JKW79" s="2"/>
      <c r="JKX79" s="2"/>
      <c r="JKY79" s="2"/>
      <c r="JKZ79" s="2"/>
      <c r="JLA79" s="2"/>
      <c r="JLB79" s="2"/>
      <c r="JLC79" s="2"/>
      <c r="JLD79" s="2"/>
      <c r="JLE79" s="2"/>
      <c r="JLF79" s="2"/>
      <c r="JLG79" s="2"/>
      <c r="JLH79" s="2"/>
      <c r="JLI79" s="2"/>
      <c r="JLJ79" s="2"/>
      <c r="JLK79" s="2"/>
      <c r="JLL79" s="2"/>
      <c r="JLM79" s="2"/>
      <c r="JLN79" s="2"/>
      <c r="JLO79" s="2"/>
      <c r="JLP79" s="2"/>
      <c r="JLQ79" s="2"/>
      <c r="JLR79" s="2"/>
      <c r="JLS79" s="2"/>
      <c r="JLT79" s="2"/>
      <c r="JLU79" s="2"/>
      <c r="JLV79" s="2"/>
      <c r="JLW79" s="2"/>
      <c r="JLX79" s="2"/>
      <c r="JLY79" s="2"/>
      <c r="JLZ79" s="2"/>
      <c r="JMA79" s="2"/>
      <c r="JMB79" s="2"/>
      <c r="JMC79" s="2"/>
      <c r="JMD79" s="2"/>
      <c r="JME79" s="2"/>
      <c r="JMF79" s="2"/>
      <c r="JMG79" s="2"/>
      <c r="JMH79" s="2"/>
      <c r="JMI79" s="2"/>
      <c r="JMJ79" s="2"/>
      <c r="JMK79" s="2"/>
      <c r="JML79" s="2"/>
      <c r="JMM79" s="2"/>
      <c r="JMN79" s="2"/>
      <c r="JMO79" s="2"/>
      <c r="JMP79" s="2"/>
      <c r="JMQ79" s="2"/>
      <c r="JMR79" s="2"/>
      <c r="JMS79" s="2"/>
      <c r="JMT79" s="2"/>
      <c r="JMU79" s="2"/>
      <c r="JMV79" s="2"/>
      <c r="JMW79" s="2"/>
      <c r="JMX79" s="2"/>
      <c r="JMY79" s="2"/>
      <c r="JMZ79" s="2"/>
      <c r="JNA79" s="2"/>
      <c r="JNB79" s="2"/>
      <c r="JNC79" s="2"/>
      <c r="JND79" s="2"/>
      <c r="JNE79" s="2"/>
      <c r="JNF79" s="2"/>
      <c r="JNG79" s="2"/>
      <c r="JNH79" s="2"/>
      <c r="JNI79" s="2"/>
      <c r="JNJ79" s="2"/>
      <c r="JNK79" s="2"/>
      <c r="JNL79" s="2"/>
      <c r="JNM79" s="2"/>
      <c r="JNN79" s="2"/>
      <c r="JNO79" s="2"/>
      <c r="JNP79" s="2"/>
      <c r="JNQ79" s="2"/>
      <c r="JNR79" s="2"/>
      <c r="JNS79" s="2"/>
      <c r="JNT79" s="2"/>
      <c r="JNU79" s="2"/>
      <c r="JNV79" s="2"/>
      <c r="JNW79" s="2"/>
      <c r="JNX79" s="2"/>
      <c r="JNY79" s="2"/>
      <c r="JNZ79" s="2"/>
      <c r="JOA79" s="2"/>
      <c r="JOB79" s="2"/>
      <c r="JOC79" s="2"/>
      <c r="JOD79" s="2"/>
      <c r="JOE79" s="2"/>
      <c r="JOF79" s="2"/>
      <c r="JOG79" s="2"/>
      <c r="JOH79" s="2"/>
      <c r="JOI79" s="2"/>
      <c r="JOJ79" s="2"/>
      <c r="JOK79" s="2"/>
      <c r="JOL79" s="2"/>
      <c r="JOM79" s="2"/>
      <c r="JON79" s="2"/>
      <c r="JOO79" s="2"/>
      <c r="JOP79" s="2"/>
      <c r="JOQ79" s="2"/>
      <c r="JOR79" s="2"/>
      <c r="JOS79" s="2"/>
      <c r="JOT79" s="2"/>
      <c r="JOU79" s="2"/>
      <c r="JOV79" s="2"/>
      <c r="JOW79" s="2"/>
      <c r="JOX79" s="2"/>
      <c r="JOY79" s="2"/>
      <c r="JOZ79" s="2"/>
      <c r="JPA79" s="2"/>
      <c r="JPB79" s="2"/>
      <c r="JPC79" s="2"/>
      <c r="JPD79" s="2"/>
      <c r="JPE79" s="2"/>
      <c r="JPF79" s="2"/>
      <c r="JPG79" s="2"/>
      <c r="JPH79" s="2"/>
      <c r="JPI79" s="2"/>
      <c r="JPJ79" s="2"/>
      <c r="JPK79" s="2"/>
      <c r="JPL79" s="2"/>
      <c r="JPM79" s="2"/>
      <c r="JPN79" s="2"/>
      <c r="JPO79" s="2"/>
      <c r="JPP79" s="2"/>
      <c r="JPQ79" s="2"/>
      <c r="JPR79" s="2"/>
      <c r="JPS79" s="2"/>
      <c r="JPT79" s="2"/>
      <c r="JPU79" s="2"/>
      <c r="JPV79" s="2"/>
      <c r="JPW79" s="2"/>
      <c r="JPX79" s="2"/>
      <c r="JPY79" s="2"/>
      <c r="JPZ79" s="2"/>
      <c r="JQA79" s="2"/>
      <c r="JQB79" s="2"/>
      <c r="JQC79" s="2"/>
      <c r="JQD79" s="2"/>
      <c r="JQE79" s="2"/>
      <c r="JQF79" s="2"/>
      <c r="JQG79" s="2"/>
      <c r="JQH79" s="2"/>
      <c r="JQI79" s="2"/>
      <c r="JQJ79" s="2"/>
      <c r="JQK79" s="2"/>
      <c r="JQL79" s="2"/>
      <c r="JQM79" s="2"/>
      <c r="JQN79" s="2"/>
      <c r="JQO79" s="2"/>
      <c r="JQP79" s="2"/>
      <c r="JQQ79" s="2"/>
      <c r="JQR79" s="2"/>
      <c r="JQS79" s="2"/>
      <c r="JQT79" s="2"/>
      <c r="JQU79" s="2"/>
      <c r="JQV79" s="2"/>
      <c r="JQW79" s="2"/>
      <c r="JQX79" s="2"/>
      <c r="JQY79" s="2"/>
      <c r="JQZ79" s="2"/>
      <c r="JRA79" s="2"/>
      <c r="JRB79" s="2"/>
      <c r="JRC79" s="2"/>
      <c r="JRD79" s="2"/>
      <c r="JRE79" s="2"/>
      <c r="JRF79" s="2"/>
      <c r="JRG79" s="2"/>
      <c r="JRH79" s="2"/>
      <c r="JRI79" s="2"/>
      <c r="JRJ79" s="2"/>
      <c r="JRK79" s="2"/>
      <c r="JRL79" s="2"/>
      <c r="JRM79" s="2"/>
      <c r="JRN79" s="2"/>
      <c r="JRO79" s="2"/>
      <c r="JRP79" s="2"/>
      <c r="JRQ79" s="2"/>
      <c r="JRR79" s="2"/>
      <c r="JRS79" s="2"/>
      <c r="JRT79" s="2"/>
      <c r="JRU79" s="2"/>
      <c r="JRV79" s="2"/>
      <c r="JRW79" s="2"/>
      <c r="JRX79" s="2"/>
      <c r="JRY79" s="2"/>
      <c r="JRZ79" s="2"/>
      <c r="JSA79" s="2"/>
      <c r="JSB79" s="2"/>
      <c r="JSC79" s="2"/>
      <c r="JSD79" s="2"/>
      <c r="JSE79" s="2"/>
      <c r="JSF79" s="2"/>
      <c r="JSG79" s="2"/>
      <c r="JSH79" s="2"/>
      <c r="JSI79" s="2"/>
      <c r="JSJ79" s="2"/>
      <c r="JSK79" s="2"/>
      <c r="JSL79" s="2"/>
      <c r="JSM79" s="2"/>
      <c r="JSN79" s="2"/>
      <c r="JSO79" s="2"/>
      <c r="JSP79" s="2"/>
      <c r="JSQ79" s="2"/>
      <c r="JSR79" s="2"/>
      <c r="JSS79" s="2"/>
      <c r="JST79" s="2"/>
      <c r="JSU79" s="2"/>
      <c r="JSV79" s="2"/>
      <c r="JSW79" s="2"/>
      <c r="JSX79" s="2"/>
      <c r="JSY79" s="2"/>
      <c r="JSZ79" s="2"/>
      <c r="JTA79" s="2"/>
      <c r="JTB79" s="2"/>
      <c r="JTC79" s="2"/>
      <c r="JTD79" s="2"/>
      <c r="JTE79" s="2"/>
      <c r="JTF79" s="2"/>
      <c r="JTG79" s="2"/>
      <c r="JTH79" s="2"/>
      <c r="JTI79" s="2"/>
      <c r="JTJ79" s="2"/>
      <c r="JTK79" s="2"/>
      <c r="JTL79" s="2"/>
      <c r="JTM79" s="2"/>
      <c r="JTN79" s="2"/>
      <c r="JTO79" s="2"/>
      <c r="JTP79" s="2"/>
      <c r="JTQ79" s="2"/>
      <c r="JTR79" s="2"/>
      <c r="JTS79" s="2"/>
      <c r="JTT79" s="2"/>
      <c r="JTU79" s="2"/>
      <c r="JTV79" s="2"/>
      <c r="JTW79" s="2"/>
      <c r="JTX79" s="2"/>
      <c r="JTY79" s="2"/>
      <c r="JTZ79" s="2"/>
      <c r="JUA79" s="2"/>
      <c r="JUB79" s="2"/>
      <c r="JUC79" s="2"/>
      <c r="JUD79" s="2"/>
      <c r="JUE79" s="2"/>
      <c r="JUF79" s="2"/>
      <c r="JUG79" s="2"/>
      <c r="JUH79" s="2"/>
      <c r="JUI79" s="2"/>
      <c r="JUJ79" s="2"/>
      <c r="JUK79" s="2"/>
      <c r="JUL79" s="2"/>
      <c r="JUM79" s="2"/>
      <c r="JUN79" s="2"/>
      <c r="JUO79" s="2"/>
      <c r="JUP79" s="2"/>
      <c r="JUQ79" s="2"/>
      <c r="JUR79" s="2"/>
      <c r="JUS79" s="2"/>
      <c r="JUT79" s="2"/>
      <c r="JUU79" s="2"/>
      <c r="JUV79" s="2"/>
      <c r="JUW79" s="2"/>
      <c r="JUX79" s="2"/>
      <c r="JUY79" s="2"/>
      <c r="JUZ79" s="2"/>
      <c r="JVA79" s="2"/>
      <c r="JVB79" s="2"/>
      <c r="JVC79" s="2"/>
      <c r="JVD79" s="2"/>
      <c r="JVE79" s="2"/>
      <c r="JVF79" s="2"/>
      <c r="JVG79" s="2"/>
      <c r="JVH79" s="2"/>
      <c r="JVI79" s="2"/>
      <c r="JVJ79" s="2"/>
      <c r="JVK79" s="2"/>
      <c r="JVL79" s="2"/>
      <c r="JVM79" s="2"/>
      <c r="JVN79" s="2"/>
      <c r="JVO79" s="2"/>
      <c r="JVP79" s="2"/>
      <c r="JVQ79" s="2"/>
      <c r="JVR79" s="2"/>
      <c r="JVS79" s="2"/>
      <c r="JVT79" s="2"/>
      <c r="JVU79" s="2"/>
      <c r="JVV79" s="2"/>
      <c r="JVW79" s="2"/>
      <c r="JVX79" s="2"/>
      <c r="JVY79" s="2"/>
      <c r="JVZ79" s="2"/>
      <c r="JWA79" s="2"/>
      <c r="JWB79" s="2"/>
      <c r="JWC79" s="2"/>
      <c r="JWD79" s="2"/>
      <c r="JWE79" s="2"/>
      <c r="JWF79" s="2"/>
      <c r="JWG79" s="2"/>
      <c r="JWH79" s="2"/>
      <c r="JWI79" s="2"/>
      <c r="JWJ79" s="2"/>
      <c r="JWK79" s="2"/>
      <c r="JWL79" s="2"/>
      <c r="JWM79" s="2"/>
      <c r="JWN79" s="2"/>
      <c r="JWO79" s="2"/>
      <c r="JWP79" s="2"/>
      <c r="JWQ79" s="2"/>
      <c r="JWR79" s="2"/>
      <c r="JWS79" s="2"/>
      <c r="JWT79" s="2"/>
      <c r="JWU79" s="2"/>
      <c r="JWV79" s="2"/>
      <c r="JWW79" s="2"/>
      <c r="JWX79" s="2"/>
      <c r="JWY79" s="2"/>
      <c r="JWZ79" s="2"/>
      <c r="JXA79" s="2"/>
      <c r="JXB79" s="2"/>
      <c r="JXC79" s="2"/>
      <c r="JXD79" s="2"/>
      <c r="JXE79" s="2"/>
      <c r="JXF79" s="2"/>
      <c r="JXG79" s="2"/>
      <c r="JXH79" s="2"/>
      <c r="JXI79" s="2"/>
      <c r="JXJ79" s="2"/>
      <c r="JXK79" s="2"/>
      <c r="JXL79" s="2"/>
      <c r="JXM79" s="2"/>
      <c r="JXN79" s="2"/>
      <c r="JXO79" s="2"/>
      <c r="JXP79" s="2"/>
      <c r="JXQ79" s="2"/>
      <c r="JXR79" s="2"/>
      <c r="JXS79" s="2"/>
      <c r="JXT79" s="2"/>
      <c r="JXU79" s="2"/>
      <c r="JXV79" s="2"/>
      <c r="JXW79" s="2"/>
      <c r="JXX79" s="2"/>
      <c r="JXY79" s="2"/>
      <c r="JXZ79" s="2"/>
      <c r="JYA79" s="2"/>
      <c r="JYB79" s="2"/>
      <c r="JYC79" s="2"/>
      <c r="JYD79" s="2"/>
      <c r="JYE79" s="2"/>
      <c r="JYF79" s="2"/>
      <c r="JYG79" s="2"/>
      <c r="JYH79" s="2"/>
      <c r="JYI79" s="2"/>
      <c r="JYJ79" s="2"/>
      <c r="JYK79" s="2"/>
      <c r="JYL79" s="2"/>
      <c r="JYM79" s="2"/>
      <c r="JYN79" s="2"/>
      <c r="JYO79" s="2"/>
      <c r="JYP79" s="2"/>
      <c r="JYQ79" s="2"/>
      <c r="JYR79" s="2"/>
      <c r="JYS79" s="2"/>
      <c r="JYT79" s="2"/>
      <c r="JYU79" s="2"/>
      <c r="JYV79" s="2"/>
      <c r="JYW79" s="2"/>
      <c r="JYX79" s="2"/>
      <c r="JYY79" s="2"/>
      <c r="JYZ79" s="2"/>
      <c r="JZA79" s="2"/>
      <c r="JZB79" s="2"/>
      <c r="JZC79" s="2"/>
      <c r="JZD79" s="2"/>
      <c r="JZE79" s="2"/>
      <c r="JZF79" s="2"/>
      <c r="JZG79" s="2"/>
      <c r="JZH79" s="2"/>
      <c r="JZI79" s="2"/>
      <c r="JZJ79" s="2"/>
      <c r="JZK79" s="2"/>
      <c r="JZL79" s="2"/>
      <c r="JZM79" s="2"/>
      <c r="JZN79" s="2"/>
      <c r="JZO79" s="2"/>
      <c r="JZP79" s="2"/>
      <c r="JZQ79" s="2"/>
      <c r="JZR79" s="2"/>
      <c r="JZS79" s="2"/>
      <c r="JZT79" s="2"/>
      <c r="JZU79" s="2"/>
      <c r="JZV79" s="2"/>
      <c r="JZW79" s="2"/>
      <c r="JZX79" s="2"/>
      <c r="JZY79" s="2"/>
      <c r="JZZ79" s="2"/>
      <c r="KAA79" s="2"/>
      <c r="KAB79" s="2"/>
      <c r="KAC79" s="2"/>
      <c r="KAD79" s="2"/>
      <c r="KAE79" s="2"/>
      <c r="KAF79" s="2"/>
      <c r="KAG79" s="2"/>
      <c r="KAH79" s="2"/>
      <c r="KAI79" s="2"/>
      <c r="KAJ79" s="2"/>
      <c r="KAK79" s="2"/>
      <c r="KAL79" s="2"/>
      <c r="KAM79" s="2"/>
      <c r="KAN79" s="2"/>
      <c r="KAO79" s="2"/>
      <c r="KAP79" s="2"/>
      <c r="KAQ79" s="2"/>
      <c r="KAR79" s="2"/>
      <c r="KAS79" s="2"/>
      <c r="KAT79" s="2"/>
      <c r="KAU79" s="2"/>
      <c r="KAV79" s="2"/>
      <c r="KAW79" s="2"/>
      <c r="KAX79" s="2"/>
      <c r="KAY79" s="2"/>
      <c r="KAZ79" s="2"/>
      <c r="KBA79" s="2"/>
      <c r="KBB79" s="2"/>
      <c r="KBC79" s="2"/>
      <c r="KBD79" s="2"/>
      <c r="KBE79" s="2"/>
      <c r="KBF79" s="2"/>
      <c r="KBG79" s="2"/>
      <c r="KBH79" s="2"/>
      <c r="KBI79" s="2"/>
      <c r="KBJ79" s="2"/>
      <c r="KBK79" s="2"/>
      <c r="KBL79" s="2"/>
      <c r="KBM79" s="2"/>
      <c r="KBN79" s="2"/>
      <c r="KBO79" s="2"/>
      <c r="KBP79" s="2"/>
      <c r="KBQ79" s="2"/>
      <c r="KBR79" s="2"/>
      <c r="KBS79" s="2"/>
      <c r="KBT79" s="2"/>
      <c r="KBU79" s="2"/>
      <c r="KBV79" s="2"/>
      <c r="KBW79" s="2"/>
      <c r="KBX79" s="2"/>
      <c r="KBY79" s="2"/>
      <c r="KBZ79" s="2"/>
      <c r="KCA79" s="2"/>
      <c r="KCB79" s="2"/>
      <c r="KCC79" s="2"/>
      <c r="KCD79" s="2"/>
      <c r="KCE79" s="2"/>
      <c r="KCF79" s="2"/>
      <c r="KCG79" s="2"/>
      <c r="KCH79" s="2"/>
      <c r="KCI79" s="2"/>
      <c r="KCJ79" s="2"/>
      <c r="KCK79" s="2"/>
      <c r="KCL79" s="2"/>
      <c r="KCM79" s="2"/>
      <c r="KCN79" s="2"/>
      <c r="KCO79" s="2"/>
      <c r="KCP79" s="2"/>
      <c r="KCQ79" s="2"/>
      <c r="KCR79" s="2"/>
      <c r="KCS79" s="2"/>
      <c r="KCT79" s="2"/>
      <c r="KCU79" s="2"/>
      <c r="KCV79" s="2"/>
      <c r="KCW79" s="2"/>
      <c r="KCX79" s="2"/>
      <c r="KCY79" s="2"/>
      <c r="KCZ79" s="2"/>
      <c r="KDA79" s="2"/>
      <c r="KDB79" s="2"/>
      <c r="KDC79" s="2"/>
      <c r="KDD79" s="2"/>
      <c r="KDE79" s="2"/>
      <c r="KDF79" s="2"/>
      <c r="KDG79" s="2"/>
      <c r="KDH79" s="2"/>
      <c r="KDI79" s="2"/>
      <c r="KDJ79" s="2"/>
      <c r="KDK79" s="2"/>
      <c r="KDL79" s="2"/>
      <c r="KDM79" s="2"/>
      <c r="KDN79" s="2"/>
      <c r="KDO79" s="2"/>
      <c r="KDP79" s="2"/>
      <c r="KDQ79" s="2"/>
      <c r="KDR79" s="2"/>
      <c r="KDS79" s="2"/>
      <c r="KDT79" s="2"/>
      <c r="KDU79" s="2"/>
      <c r="KDV79" s="2"/>
      <c r="KDW79" s="2"/>
      <c r="KDX79" s="2"/>
      <c r="KDY79" s="2"/>
      <c r="KDZ79" s="2"/>
      <c r="KEA79" s="2"/>
      <c r="KEB79" s="2"/>
      <c r="KEC79" s="2"/>
      <c r="KED79" s="2"/>
      <c r="KEE79" s="2"/>
      <c r="KEF79" s="2"/>
      <c r="KEG79" s="2"/>
      <c r="KEH79" s="2"/>
      <c r="KEI79" s="2"/>
      <c r="KEJ79" s="2"/>
      <c r="KEK79" s="2"/>
      <c r="KEL79" s="2"/>
      <c r="KEM79" s="2"/>
      <c r="KEN79" s="2"/>
      <c r="KEO79" s="2"/>
      <c r="KEP79" s="2"/>
      <c r="KEQ79" s="2"/>
      <c r="KER79" s="2"/>
      <c r="KES79" s="2"/>
      <c r="KET79" s="2"/>
      <c r="KEU79" s="2"/>
      <c r="KEV79" s="2"/>
      <c r="KEW79" s="2"/>
      <c r="KEX79" s="2"/>
      <c r="KEY79" s="2"/>
      <c r="KEZ79" s="2"/>
      <c r="KFA79" s="2"/>
      <c r="KFB79" s="2"/>
      <c r="KFC79" s="2"/>
      <c r="KFD79" s="2"/>
      <c r="KFE79" s="2"/>
      <c r="KFF79" s="2"/>
      <c r="KFG79" s="2"/>
      <c r="KFH79" s="2"/>
      <c r="KFI79" s="2"/>
      <c r="KFJ79" s="2"/>
      <c r="KFK79" s="2"/>
      <c r="KFL79" s="2"/>
      <c r="KFM79" s="2"/>
      <c r="KFN79" s="2"/>
      <c r="KFO79" s="2"/>
      <c r="KFP79" s="2"/>
      <c r="KFQ79" s="2"/>
      <c r="KFR79" s="2"/>
      <c r="KFS79" s="2"/>
      <c r="KFT79" s="2"/>
      <c r="KFU79" s="2"/>
      <c r="KFV79" s="2"/>
      <c r="KFW79" s="2"/>
      <c r="KFX79" s="2"/>
      <c r="KFY79" s="2"/>
      <c r="KFZ79" s="2"/>
      <c r="KGA79" s="2"/>
      <c r="KGB79" s="2"/>
      <c r="KGC79" s="2"/>
      <c r="KGD79" s="2"/>
      <c r="KGE79" s="2"/>
      <c r="KGF79" s="2"/>
      <c r="KGG79" s="2"/>
      <c r="KGH79" s="2"/>
      <c r="KGI79" s="2"/>
      <c r="KGJ79" s="2"/>
      <c r="KGK79" s="2"/>
      <c r="KGL79" s="2"/>
      <c r="KGM79" s="2"/>
      <c r="KGN79" s="2"/>
      <c r="KGO79" s="2"/>
      <c r="KGP79" s="2"/>
      <c r="KGQ79" s="2"/>
      <c r="KGR79" s="2"/>
      <c r="KGS79" s="2"/>
      <c r="KGT79" s="2"/>
      <c r="KGU79" s="2"/>
      <c r="KGV79" s="2"/>
      <c r="KGW79" s="2"/>
      <c r="KGX79" s="2"/>
      <c r="KGY79" s="2"/>
      <c r="KGZ79" s="2"/>
      <c r="KHA79" s="2"/>
      <c r="KHB79" s="2"/>
      <c r="KHC79" s="2"/>
      <c r="KHD79" s="2"/>
      <c r="KHE79" s="2"/>
      <c r="KHF79" s="2"/>
      <c r="KHG79" s="2"/>
      <c r="KHH79" s="2"/>
      <c r="KHI79" s="2"/>
      <c r="KHJ79" s="2"/>
      <c r="KHK79" s="2"/>
      <c r="KHL79" s="2"/>
      <c r="KHM79" s="2"/>
      <c r="KHN79" s="2"/>
      <c r="KHO79" s="2"/>
      <c r="KHP79" s="2"/>
      <c r="KHQ79" s="2"/>
      <c r="KHR79" s="2"/>
      <c r="KHS79" s="2"/>
      <c r="KHT79" s="2"/>
      <c r="KHU79" s="2"/>
      <c r="KHV79" s="2"/>
      <c r="KHW79" s="2"/>
      <c r="KHX79" s="2"/>
      <c r="KHY79" s="2"/>
      <c r="KHZ79" s="2"/>
      <c r="KIA79" s="2"/>
      <c r="KIB79" s="2"/>
      <c r="KIC79" s="2"/>
      <c r="KID79" s="2"/>
      <c r="KIE79" s="2"/>
      <c r="KIF79" s="2"/>
      <c r="KIG79" s="2"/>
      <c r="KIH79" s="2"/>
      <c r="KII79" s="2"/>
      <c r="KIJ79" s="2"/>
      <c r="KIK79" s="2"/>
      <c r="KIL79" s="2"/>
      <c r="KIM79" s="2"/>
      <c r="KIN79" s="2"/>
      <c r="KIO79" s="2"/>
      <c r="KIP79" s="2"/>
      <c r="KIQ79" s="2"/>
      <c r="KIR79" s="2"/>
      <c r="KIS79" s="2"/>
      <c r="KIT79" s="2"/>
      <c r="KIU79" s="2"/>
      <c r="KIV79" s="2"/>
      <c r="KIW79" s="2"/>
      <c r="KIX79" s="2"/>
      <c r="KIY79" s="2"/>
      <c r="KIZ79" s="2"/>
      <c r="KJA79" s="2"/>
      <c r="KJB79" s="2"/>
      <c r="KJC79" s="2"/>
      <c r="KJD79" s="2"/>
      <c r="KJE79" s="2"/>
      <c r="KJF79" s="2"/>
      <c r="KJG79" s="2"/>
      <c r="KJH79" s="2"/>
      <c r="KJI79" s="2"/>
      <c r="KJJ79" s="2"/>
      <c r="KJK79" s="2"/>
      <c r="KJL79" s="2"/>
      <c r="KJM79" s="2"/>
      <c r="KJN79" s="2"/>
      <c r="KJO79" s="2"/>
      <c r="KJP79" s="2"/>
      <c r="KJQ79" s="2"/>
      <c r="KJR79" s="2"/>
      <c r="KJS79" s="2"/>
      <c r="KJT79" s="2"/>
      <c r="KJU79" s="2"/>
      <c r="KJV79" s="2"/>
      <c r="KJW79" s="2"/>
      <c r="KJX79" s="2"/>
      <c r="KJY79" s="2"/>
      <c r="KJZ79" s="2"/>
      <c r="KKA79" s="2"/>
      <c r="KKB79" s="2"/>
      <c r="KKC79" s="2"/>
      <c r="KKD79" s="2"/>
      <c r="KKE79" s="2"/>
      <c r="KKF79" s="2"/>
      <c r="KKG79" s="2"/>
      <c r="KKH79" s="2"/>
      <c r="KKI79" s="2"/>
      <c r="KKJ79" s="2"/>
      <c r="KKK79" s="2"/>
      <c r="KKL79" s="2"/>
      <c r="KKM79" s="2"/>
      <c r="KKN79" s="2"/>
      <c r="KKO79" s="2"/>
      <c r="KKP79" s="2"/>
      <c r="KKQ79" s="2"/>
      <c r="KKR79" s="2"/>
      <c r="KKS79" s="2"/>
      <c r="KKT79" s="2"/>
      <c r="KKU79" s="2"/>
      <c r="KKV79" s="2"/>
      <c r="KKW79" s="2"/>
      <c r="KKX79" s="2"/>
      <c r="KKY79" s="2"/>
      <c r="KKZ79" s="2"/>
      <c r="KLA79" s="2"/>
      <c r="KLB79" s="2"/>
      <c r="KLC79" s="2"/>
      <c r="KLD79" s="2"/>
      <c r="KLE79" s="2"/>
      <c r="KLF79" s="2"/>
      <c r="KLG79" s="2"/>
      <c r="KLH79" s="2"/>
      <c r="KLI79" s="2"/>
      <c r="KLJ79" s="2"/>
      <c r="KLK79" s="2"/>
      <c r="KLL79" s="2"/>
      <c r="KLM79" s="2"/>
      <c r="KLN79" s="2"/>
      <c r="KLO79" s="2"/>
      <c r="KLP79" s="2"/>
      <c r="KLQ79" s="2"/>
      <c r="KLR79" s="2"/>
      <c r="KLS79" s="2"/>
      <c r="KLT79" s="2"/>
      <c r="KLU79" s="2"/>
      <c r="KLV79" s="2"/>
      <c r="KLW79" s="2"/>
      <c r="KLX79" s="2"/>
      <c r="KLY79" s="2"/>
      <c r="KLZ79" s="2"/>
      <c r="KMA79" s="2"/>
      <c r="KMB79" s="2"/>
      <c r="KMC79" s="2"/>
      <c r="KMD79" s="2"/>
      <c r="KME79" s="2"/>
      <c r="KMF79" s="2"/>
      <c r="KMG79" s="2"/>
      <c r="KMH79" s="2"/>
      <c r="KMI79" s="2"/>
      <c r="KMJ79" s="2"/>
      <c r="KMK79" s="2"/>
      <c r="KML79" s="2"/>
      <c r="KMM79" s="2"/>
      <c r="KMN79" s="2"/>
      <c r="KMO79" s="2"/>
      <c r="KMP79" s="2"/>
      <c r="KMQ79" s="2"/>
      <c r="KMR79" s="2"/>
      <c r="KMS79" s="2"/>
      <c r="KMT79" s="2"/>
      <c r="KMU79" s="2"/>
      <c r="KMV79" s="2"/>
      <c r="KMW79" s="2"/>
      <c r="KMX79" s="2"/>
      <c r="KMY79" s="2"/>
      <c r="KMZ79" s="2"/>
      <c r="KNA79" s="2"/>
      <c r="KNB79" s="2"/>
      <c r="KNC79" s="2"/>
      <c r="KND79" s="2"/>
      <c r="KNE79" s="2"/>
      <c r="KNF79" s="2"/>
      <c r="KNG79" s="2"/>
      <c r="KNH79" s="2"/>
      <c r="KNI79" s="2"/>
      <c r="KNJ79" s="2"/>
      <c r="KNK79" s="2"/>
      <c r="KNL79" s="2"/>
      <c r="KNM79" s="2"/>
      <c r="KNN79" s="2"/>
      <c r="KNO79" s="2"/>
      <c r="KNP79" s="2"/>
      <c r="KNQ79" s="2"/>
      <c r="KNR79" s="2"/>
      <c r="KNS79" s="2"/>
      <c r="KNT79" s="2"/>
      <c r="KNU79" s="2"/>
      <c r="KNV79" s="2"/>
      <c r="KNW79" s="2"/>
      <c r="KNX79" s="2"/>
      <c r="KNY79" s="2"/>
      <c r="KNZ79" s="2"/>
      <c r="KOA79" s="2"/>
      <c r="KOB79" s="2"/>
      <c r="KOC79" s="2"/>
      <c r="KOD79" s="2"/>
      <c r="KOE79" s="2"/>
      <c r="KOF79" s="2"/>
      <c r="KOG79" s="2"/>
      <c r="KOH79" s="2"/>
      <c r="KOI79" s="2"/>
      <c r="KOJ79" s="2"/>
      <c r="KOK79" s="2"/>
      <c r="KOL79" s="2"/>
      <c r="KOM79" s="2"/>
      <c r="KON79" s="2"/>
      <c r="KOO79" s="2"/>
      <c r="KOP79" s="2"/>
      <c r="KOQ79" s="2"/>
      <c r="KOR79" s="2"/>
      <c r="KOS79" s="2"/>
      <c r="KOT79" s="2"/>
      <c r="KOU79" s="2"/>
      <c r="KOV79" s="2"/>
      <c r="KOW79" s="2"/>
      <c r="KOX79" s="2"/>
      <c r="KOY79" s="2"/>
      <c r="KOZ79" s="2"/>
      <c r="KPA79" s="2"/>
      <c r="KPB79" s="2"/>
      <c r="KPC79" s="2"/>
      <c r="KPD79" s="2"/>
      <c r="KPE79" s="2"/>
      <c r="KPF79" s="2"/>
      <c r="KPG79" s="2"/>
      <c r="KPH79" s="2"/>
      <c r="KPI79" s="2"/>
      <c r="KPJ79" s="2"/>
      <c r="KPK79" s="2"/>
      <c r="KPL79" s="2"/>
      <c r="KPM79" s="2"/>
      <c r="KPN79" s="2"/>
      <c r="KPO79" s="2"/>
      <c r="KPP79" s="2"/>
      <c r="KPQ79" s="2"/>
      <c r="KPR79" s="2"/>
      <c r="KPS79" s="2"/>
      <c r="KPT79" s="2"/>
      <c r="KPU79" s="2"/>
      <c r="KPV79" s="2"/>
      <c r="KPW79" s="2"/>
      <c r="KPX79" s="2"/>
      <c r="KPY79" s="2"/>
      <c r="KPZ79" s="2"/>
      <c r="KQA79" s="2"/>
      <c r="KQB79" s="2"/>
      <c r="KQC79" s="2"/>
      <c r="KQD79" s="2"/>
      <c r="KQE79" s="2"/>
      <c r="KQF79" s="2"/>
      <c r="KQG79" s="2"/>
      <c r="KQH79" s="2"/>
      <c r="KQI79" s="2"/>
      <c r="KQJ79" s="2"/>
      <c r="KQK79" s="2"/>
      <c r="KQL79" s="2"/>
      <c r="KQM79" s="2"/>
      <c r="KQN79" s="2"/>
      <c r="KQO79" s="2"/>
      <c r="KQP79" s="2"/>
      <c r="KQQ79" s="2"/>
      <c r="KQR79" s="2"/>
      <c r="KQS79" s="2"/>
      <c r="KQT79" s="2"/>
      <c r="KQU79" s="2"/>
      <c r="KQV79" s="2"/>
      <c r="KQW79" s="2"/>
      <c r="KQX79" s="2"/>
      <c r="KQY79" s="2"/>
      <c r="KQZ79" s="2"/>
      <c r="KRA79" s="2"/>
      <c r="KRB79" s="2"/>
      <c r="KRC79" s="2"/>
      <c r="KRD79" s="2"/>
      <c r="KRE79" s="2"/>
      <c r="KRF79" s="2"/>
      <c r="KRG79" s="2"/>
      <c r="KRH79" s="2"/>
      <c r="KRI79" s="2"/>
      <c r="KRJ79" s="2"/>
      <c r="KRK79" s="2"/>
      <c r="KRL79" s="2"/>
      <c r="KRM79" s="2"/>
      <c r="KRN79" s="2"/>
      <c r="KRO79" s="2"/>
      <c r="KRP79" s="2"/>
      <c r="KRQ79" s="2"/>
      <c r="KRR79" s="2"/>
      <c r="KRS79" s="2"/>
      <c r="KRT79" s="2"/>
      <c r="KRU79" s="2"/>
      <c r="KRV79" s="2"/>
      <c r="KRW79" s="2"/>
      <c r="KRX79" s="2"/>
      <c r="KRY79" s="2"/>
      <c r="KRZ79" s="2"/>
      <c r="KSA79" s="2"/>
      <c r="KSB79" s="2"/>
      <c r="KSC79" s="2"/>
      <c r="KSD79" s="2"/>
      <c r="KSE79" s="2"/>
      <c r="KSF79" s="2"/>
      <c r="KSG79" s="2"/>
      <c r="KSH79" s="2"/>
      <c r="KSI79" s="2"/>
      <c r="KSJ79" s="2"/>
      <c r="KSK79" s="2"/>
      <c r="KSL79" s="2"/>
      <c r="KSM79" s="2"/>
      <c r="KSN79" s="2"/>
      <c r="KSO79" s="2"/>
      <c r="KSP79" s="2"/>
      <c r="KSQ79" s="2"/>
      <c r="KSR79" s="2"/>
      <c r="KSS79" s="2"/>
      <c r="KST79" s="2"/>
      <c r="KSU79" s="2"/>
      <c r="KSV79" s="2"/>
      <c r="KSW79" s="2"/>
      <c r="KSX79" s="2"/>
      <c r="KSY79" s="2"/>
      <c r="KSZ79" s="2"/>
      <c r="KTA79" s="2"/>
      <c r="KTB79" s="2"/>
      <c r="KTC79" s="2"/>
      <c r="KTD79" s="2"/>
      <c r="KTE79" s="2"/>
      <c r="KTF79" s="2"/>
      <c r="KTG79" s="2"/>
      <c r="KTH79" s="2"/>
      <c r="KTI79" s="2"/>
      <c r="KTJ79" s="2"/>
      <c r="KTK79" s="2"/>
      <c r="KTL79" s="2"/>
      <c r="KTM79" s="2"/>
      <c r="KTN79" s="2"/>
      <c r="KTO79" s="2"/>
      <c r="KTP79" s="2"/>
      <c r="KTQ79" s="2"/>
      <c r="KTR79" s="2"/>
      <c r="KTS79" s="2"/>
      <c r="KTT79" s="2"/>
      <c r="KTU79" s="2"/>
      <c r="KTV79" s="2"/>
      <c r="KTW79" s="2"/>
      <c r="KTX79" s="2"/>
      <c r="KTY79" s="2"/>
      <c r="KTZ79" s="2"/>
      <c r="KUA79" s="2"/>
      <c r="KUB79" s="2"/>
      <c r="KUC79" s="2"/>
      <c r="KUD79" s="2"/>
      <c r="KUE79" s="2"/>
      <c r="KUF79" s="2"/>
      <c r="KUG79" s="2"/>
      <c r="KUH79" s="2"/>
      <c r="KUI79" s="2"/>
      <c r="KUJ79" s="2"/>
      <c r="KUK79" s="2"/>
      <c r="KUL79" s="2"/>
      <c r="KUM79" s="2"/>
      <c r="KUN79" s="2"/>
      <c r="KUO79" s="2"/>
      <c r="KUP79" s="2"/>
      <c r="KUQ79" s="2"/>
      <c r="KUR79" s="2"/>
      <c r="KUS79" s="2"/>
      <c r="KUT79" s="2"/>
      <c r="KUU79" s="2"/>
      <c r="KUV79" s="2"/>
      <c r="KUW79" s="2"/>
      <c r="KUX79" s="2"/>
      <c r="KUY79" s="2"/>
      <c r="KUZ79" s="2"/>
      <c r="KVA79" s="2"/>
      <c r="KVB79" s="2"/>
      <c r="KVC79" s="2"/>
      <c r="KVD79" s="2"/>
      <c r="KVE79" s="2"/>
      <c r="KVF79" s="2"/>
      <c r="KVG79" s="2"/>
      <c r="KVH79" s="2"/>
      <c r="KVI79" s="2"/>
      <c r="KVJ79" s="2"/>
      <c r="KVK79" s="2"/>
      <c r="KVL79" s="2"/>
      <c r="KVM79" s="2"/>
      <c r="KVN79" s="2"/>
      <c r="KVO79" s="2"/>
      <c r="KVP79" s="2"/>
      <c r="KVQ79" s="2"/>
      <c r="KVR79" s="2"/>
      <c r="KVS79" s="2"/>
      <c r="KVT79" s="2"/>
      <c r="KVU79" s="2"/>
      <c r="KVV79" s="2"/>
      <c r="KVW79" s="2"/>
      <c r="KVX79" s="2"/>
      <c r="KVY79" s="2"/>
      <c r="KVZ79" s="2"/>
      <c r="KWA79" s="2"/>
      <c r="KWB79" s="2"/>
      <c r="KWC79" s="2"/>
      <c r="KWD79" s="2"/>
      <c r="KWE79" s="2"/>
      <c r="KWF79" s="2"/>
      <c r="KWG79" s="2"/>
      <c r="KWH79" s="2"/>
      <c r="KWI79" s="2"/>
      <c r="KWJ79" s="2"/>
      <c r="KWK79" s="2"/>
      <c r="KWL79" s="2"/>
      <c r="KWM79" s="2"/>
      <c r="KWN79" s="2"/>
      <c r="KWO79" s="2"/>
      <c r="KWP79" s="2"/>
      <c r="KWQ79" s="2"/>
      <c r="KWR79" s="2"/>
      <c r="KWS79" s="2"/>
      <c r="KWT79" s="2"/>
      <c r="KWU79" s="2"/>
      <c r="KWV79" s="2"/>
      <c r="KWW79" s="2"/>
      <c r="KWX79" s="2"/>
      <c r="KWY79" s="2"/>
      <c r="KWZ79" s="2"/>
      <c r="KXA79" s="2"/>
      <c r="KXB79" s="2"/>
      <c r="KXC79" s="2"/>
      <c r="KXD79" s="2"/>
      <c r="KXE79" s="2"/>
      <c r="KXF79" s="2"/>
      <c r="KXG79" s="2"/>
      <c r="KXH79" s="2"/>
      <c r="KXI79" s="2"/>
      <c r="KXJ79" s="2"/>
      <c r="KXK79" s="2"/>
      <c r="KXL79" s="2"/>
      <c r="KXM79" s="2"/>
      <c r="KXN79" s="2"/>
      <c r="KXO79" s="2"/>
      <c r="KXP79" s="2"/>
      <c r="KXQ79" s="2"/>
      <c r="KXR79" s="2"/>
      <c r="KXS79" s="2"/>
      <c r="KXT79" s="2"/>
      <c r="KXU79" s="2"/>
      <c r="KXV79" s="2"/>
      <c r="KXW79" s="2"/>
      <c r="KXX79" s="2"/>
      <c r="KXY79" s="2"/>
      <c r="KXZ79" s="2"/>
      <c r="KYA79" s="2"/>
      <c r="KYB79" s="2"/>
      <c r="KYC79" s="2"/>
      <c r="KYD79" s="2"/>
      <c r="KYE79" s="2"/>
      <c r="KYF79" s="2"/>
      <c r="KYG79" s="2"/>
      <c r="KYH79" s="2"/>
      <c r="KYI79" s="2"/>
      <c r="KYJ79" s="2"/>
      <c r="KYK79" s="2"/>
      <c r="KYL79" s="2"/>
      <c r="KYM79" s="2"/>
      <c r="KYN79" s="2"/>
      <c r="KYO79" s="2"/>
      <c r="KYP79" s="2"/>
      <c r="KYQ79" s="2"/>
      <c r="KYR79" s="2"/>
      <c r="KYS79" s="2"/>
      <c r="KYT79" s="2"/>
      <c r="KYU79" s="2"/>
      <c r="KYV79" s="2"/>
      <c r="KYW79" s="2"/>
      <c r="KYX79" s="2"/>
      <c r="KYY79" s="2"/>
      <c r="KYZ79" s="2"/>
      <c r="KZA79" s="2"/>
      <c r="KZB79" s="2"/>
      <c r="KZC79" s="2"/>
      <c r="KZD79" s="2"/>
      <c r="KZE79" s="2"/>
      <c r="KZF79" s="2"/>
      <c r="KZG79" s="2"/>
      <c r="KZH79" s="2"/>
      <c r="KZI79" s="2"/>
      <c r="KZJ79" s="2"/>
      <c r="KZK79" s="2"/>
      <c r="KZL79" s="2"/>
      <c r="KZM79" s="2"/>
      <c r="KZN79" s="2"/>
      <c r="KZO79" s="2"/>
      <c r="KZP79" s="2"/>
      <c r="KZQ79" s="2"/>
      <c r="KZR79" s="2"/>
      <c r="KZS79" s="2"/>
      <c r="KZT79" s="2"/>
      <c r="KZU79" s="2"/>
      <c r="KZV79" s="2"/>
      <c r="KZW79" s="2"/>
      <c r="KZX79" s="2"/>
      <c r="KZY79" s="2"/>
      <c r="KZZ79" s="2"/>
      <c r="LAA79" s="2"/>
      <c r="LAB79" s="2"/>
      <c r="LAC79" s="2"/>
      <c r="LAD79" s="2"/>
      <c r="LAE79" s="2"/>
      <c r="LAF79" s="2"/>
      <c r="LAG79" s="2"/>
      <c r="LAH79" s="2"/>
      <c r="LAI79" s="2"/>
      <c r="LAJ79" s="2"/>
      <c r="LAK79" s="2"/>
      <c r="LAL79" s="2"/>
      <c r="LAM79" s="2"/>
      <c r="LAN79" s="2"/>
      <c r="LAO79" s="2"/>
      <c r="LAP79" s="2"/>
      <c r="LAQ79" s="2"/>
      <c r="LAR79" s="2"/>
      <c r="LAS79" s="2"/>
      <c r="LAT79" s="2"/>
      <c r="LAU79" s="2"/>
      <c r="LAV79" s="2"/>
      <c r="LAW79" s="2"/>
      <c r="LAX79" s="2"/>
      <c r="LAY79" s="2"/>
      <c r="LAZ79" s="2"/>
      <c r="LBA79" s="2"/>
      <c r="LBB79" s="2"/>
      <c r="LBC79" s="2"/>
      <c r="LBD79" s="2"/>
      <c r="LBE79" s="2"/>
      <c r="LBF79" s="2"/>
      <c r="LBG79" s="2"/>
      <c r="LBH79" s="2"/>
      <c r="LBI79" s="2"/>
      <c r="LBJ79" s="2"/>
      <c r="LBK79" s="2"/>
      <c r="LBL79" s="2"/>
      <c r="LBM79" s="2"/>
      <c r="LBN79" s="2"/>
      <c r="LBO79" s="2"/>
      <c r="LBP79" s="2"/>
      <c r="LBQ79" s="2"/>
      <c r="LBR79" s="2"/>
      <c r="LBS79" s="2"/>
      <c r="LBT79" s="2"/>
      <c r="LBU79" s="2"/>
      <c r="LBV79" s="2"/>
      <c r="LBW79" s="2"/>
      <c r="LBX79" s="2"/>
      <c r="LBY79" s="2"/>
      <c r="LBZ79" s="2"/>
      <c r="LCA79" s="2"/>
      <c r="LCB79" s="2"/>
      <c r="LCC79" s="2"/>
      <c r="LCD79" s="2"/>
      <c r="LCE79" s="2"/>
      <c r="LCF79" s="2"/>
      <c r="LCG79" s="2"/>
      <c r="LCH79" s="2"/>
      <c r="LCI79" s="2"/>
      <c r="LCJ79" s="2"/>
      <c r="LCK79" s="2"/>
      <c r="LCL79" s="2"/>
      <c r="LCM79" s="2"/>
      <c r="LCN79" s="2"/>
      <c r="LCO79" s="2"/>
      <c r="LCP79" s="2"/>
      <c r="LCQ79" s="2"/>
      <c r="LCR79" s="2"/>
      <c r="LCS79" s="2"/>
      <c r="LCT79" s="2"/>
      <c r="LCU79" s="2"/>
      <c r="LCV79" s="2"/>
      <c r="LCW79" s="2"/>
      <c r="LCX79" s="2"/>
      <c r="LCY79" s="2"/>
      <c r="LCZ79" s="2"/>
      <c r="LDA79" s="2"/>
      <c r="LDB79" s="2"/>
      <c r="LDC79" s="2"/>
      <c r="LDD79" s="2"/>
      <c r="LDE79" s="2"/>
      <c r="LDF79" s="2"/>
      <c r="LDG79" s="2"/>
      <c r="LDH79" s="2"/>
      <c r="LDI79" s="2"/>
      <c r="LDJ79" s="2"/>
      <c r="LDK79" s="2"/>
      <c r="LDL79" s="2"/>
      <c r="LDM79" s="2"/>
      <c r="LDN79" s="2"/>
      <c r="LDO79" s="2"/>
      <c r="LDP79" s="2"/>
      <c r="LDQ79" s="2"/>
      <c r="LDR79" s="2"/>
      <c r="LDS79" s="2"/>
      <c r="LDT79" s="2"/>
      <c r="LDU79" s="2"/>
      <c r="LDV79" s="2"/>
      <c r="LDW79" s="2"/>
      <c r="LDX79" s="2"/>
      <c r="LDY79" s="2"/>
      <c r="LDZ79" s="2"/>
      <c r="LEA79" s="2"/>
      <c r="LEB79" s="2"/>
      <c r="LEC79" s="2"/>
      <c r="LED79" s="2"/>
      <c r="LEE79" s="2"/>
      <c r="LEF79" s="2"/>
      <c r="LEG79" s="2"/>
      <c r="LEH79" s="2"/>
      <c r="LEI79" s="2"/>
      <c r="LEJ79" s="2"/>
      <c r="LEK79" s="2"/>
      <c r="LEL79" s="2"/>
      <c r="LEM79" s="2"/>
      <c r="LEN79" s="2"/>
      <c r="LEO79" s="2"/>
      <c r="LEP79" s="2"/>
      <c r="LEQ79" s="2"/>
      <c r="LER79" s="2"/>
      <c r="LES79" s="2"/>
      <c r="LET79" s="2"/>
      <c r="LEU79" s="2"/>
      <c r="LEV79" s="2"/>
      <c r="LEW79" s="2"/>
      <c r="LEX79" s="2"/>
      <c r="LEY79" s="2"/>
      <c r="LEZ79" s="2"/>
      <c r="LFA79" s="2"/>
      <c r="LFB79" s="2"/>
      <c r="LFC79" s="2"/>
      <c r="LFD79" s="2"/>
      <c r="LFE79" s="2"/>
      <c r="LFF79" s="2"/>
      <c r="LFG79" s="2"/>
      <c r="LFH79" s="2"/>
      <c r="LFI79" s="2"/>
      <c r="LFJ79" s="2"/>
      <c r="LFK79" s="2"/>
      <c r="LFL79" s="2"/>
      <c r="LFM79" s="2"/>
      <c r="LFN79" s="2"/>
      <c r="LFO79" s="2"/>
      <c r="LFP79" s="2"/>
      <c r="LFQ79" s="2"/>
      <c r="LFR79" s="2"/>
      <c r="LFS79" s="2"/>
      <c r="LFT79" s="2"/>
      <c r="LFU79" s="2"/>
      <c r="LFV79" s="2"/>
      <c r="LFW79" s="2"/>
      <c r="LFX79" s="2"/>
      <c r="LFY79" s="2"/>
      <c r="LFZ79" s="2"/>
      <c r="LGA79" s="2"/>
      <c r="LGB79" s="2"/>
      <c r="LGC79" s="2"/>
      <c r="LGD79" s="2"/>
      <c r="LGE79" s="2"/>
      <c r="LGF79" s="2"/>
      <c r="LGG79" s="2"/>
      <c r="LGH79" s="2"/>
      <c r="LGI79" s="2"/>
      <c r="LGJ79" s="2"/>
      <c r="LGK79" s="2"/>
      <c r="LGL79" s="2"/>
      <c r="LGM79" s="2"/>
      <c r="LGN79" s="2"/>
      <c r="LGO79" s="2"/>
      <c r="LGP79" s="2"/>
      <c r="LGQ79" s="2"/>
      <c r="LGR79" s="2"/>
      <c r="LGS79" s="2"/>
      <c r="LGT79" s="2"/>
      <c r="LGU79" s="2"/>
      <c r="LGV79" s="2"/>
      <c r="LGW79" s="2"/>
      <c r="LGX79" s="2"/>
      <c r="LGY79" s="2"/>
      <c r="LGZ79" s="2"/>
      <c r="LHA79" s="2"/>
      <c r="LHB79" s="2"/>
      <c r="LHC79" s="2"/>
      <c r="LHD79" s="2"/>
      <c r="LHE79" s="2"/>
      <c r="LHF79" s="2"/>
      <c r="LHG79" s="2"/>
      <c r="LHH79" s="2"/>
      <c r="LHI79" s="2"/>
      <c r="LHJ79" s="2"/>
      <c r="LHK79" s="2"/>
      <c r="LHL79" s="2"/>
      <c r="LHM79" s="2"/>
      <c r="LHN79" s="2"/>
      <c r="LHO79" s="2"/>
      <c r="LHP79" s="2"/>
      <c r="LHQ79" s="2"/>
      <c r="LHR79" s="2"/>
      <c r="LHS79" s="2"/>
      <c r="LHT79" s="2"/>
      <c r="LHU79" s="2"/>
      <c r="LHV79" s="2"/>
      <c r="LHW79" s="2"/>
      <c r="LHX79" s="2"/>
      <c r="LHY79" s="2"/>
      <c r="LHZ79" s="2"/>
      <c r="LIA79" s="2"/>
      <c r="LIB79" s="2"/>
      <c r="LIC79" s="2"/>
      <c r="LID79" s="2"/>
      <c r="LIE79" s="2"/>
      <c r="LIF79" s="2"/>
      <c r="LIG79" s="2"/>
      <c r="LIH79" s="2"/>
      <c r="LII79" s="2"/>
      <c r="LIJ79" s="2"/>
      <c r="LIK79" s="2"/>
      <c r="LIL79" s="2"/>
      <c r="LIM79" s="2"/>
      <c r="LIN79" s="2"/>
      <c r="LIO79" s="2"/>
      <c r="LIP79" s="2"/>
      <c r="LIQ79" s="2"/>
      <c r="LIR79" s="2"/>
      <c r="LIS79" s="2"/>
      <c r="LIT79" s="2"/>
      <c r="LIU79" s="2"/>
      <c r="LIV79" s="2"/>
      <c r="LIW79" s="2"/>
      <c r="LIX79" s="2"/>
      <c r="LIY79" s="2"/>
      <c r="LIZ79" s="2"/>
      <c r="LJA79" s="2"/>
      <c r="LJB79" s="2"/>
      <c r="LJC79" s="2"/>
      <c r="LJD79" s="2"/>
      <c r="LJE79" s="2"/>
      <c r="LJF79" s="2"/>
      <c r="LJG79" s="2"/>
      <c r="LJH79" s="2"/>
      <c r="LJI79" s="2"/>
      <c r="LJJ79" s="2"/>
      <c r="LJK79" s="2"/>
      <c r="LJL79" s="2"/>
      <c r="LJM79" s="2"/>
      <c r="LJN79" s="2"/>
      <c r="LJO79" s="2"/>
      <c r="LJP79" s="2"/>
      <c r="LJQ79" s="2"/>
      <c r="LJR79" s="2"/>
      <c r="LJS79" s="2"/>
      <c r="LJT79" s="2"/>
      <c r="LJU79" s="2"/>
      <c r="LJV79" s="2"/>
      <c r="LJW79" s="2"/>
      <c r="LJX79" s="2"/>
      <c r="LJY79" s="2"/>
      <c r="LJZ79" s="2"/>
      <c r="LKA79" s="2"/>
      <c r="LKB79" s="2"/>
      <c r="LKC79" s="2"/>
      <c r="LKD79" s="2"/>
      <c r="LKE79" s="2"/>
      <c r="LKF79" s="2"/>
      <c r="LKG79" s="2"/>
      <c r="LKH79" s="2"/>
      <c r="LKI79" s="2"/>
      <c r="LKJ79" s="2"/>
      <c r="LKK79" s="2"/>
      <c r="LKL79" s="2"/>
      <c r="LKM79" s="2"/>
      <c r="LKN79" s="2"/>
      <c r="LKO79" s="2"/>
      <c r="LKP79" s="2"/>
      <c r="LKQ79" s="2"/>
      <c r="LKR79" s="2"/>
      <c r="LKS79" s="2"/>
      <c r="LKT79" s="2"/>
      <c r="LKU79" s="2"/>
      <c r="LKV79" s="2"/>
      <c r="LKW79" s="2"/>
      <c r="LKX79" s="2"/>
      <c r="LKY79" s="2"/>
      <c r="LKZ79" s="2"/>
      <c r="LLA79" s="2"/>
      <c r="LLB79" s="2"/>
      <c r="LLC79" s="2"/>
      <c r="LLD79" s="2"/>
      <c r="LLE79" s="2"/>
      <c r="LLF79" s="2"/>
      <c r="LLG79" s="2"/>
      <c r="LLH79" s="2"/>
      <c r="LLI79" s="2"/>
      <c r="LLJ79" s="2"/>
      <c r="LLK79" s="2"/>
      <c r="LLL79" s="2"/>
      <c r="LLM79" s="2"/>
      <c r="LLN79" s="2"/>
      <c r="LLO79" s="2"/>
      <c r="LLP79" s="2"/>
      <c r="LLQ79" s="2"/>
      <c r="LLR79" s="2"/>
      <c r="LLS79" s="2"/>
      <c r="LLT79" s="2"/>
      <c r="LLU79" s="2"/>
      <c r="LLV79" s="2"/>
      <c r="LLW79" s="2"/>
      <c r="LLX79" s="2"/>
      <c r="LLY79" s="2"/>
      <c r="LLZ79" s="2"/>
      <c r="LMA79" s="2"/>
      <c r="LMB79" s="2"/>
      <c r="LMC79" s="2"/>
      <c r="LMD79" s="2"/>
      <c r="LME79" s="2"/>
      <c r="LMF79" s="2"/>
      <c r="LMG79" s="2"/>
      <c r="LMH79" s="2"/>
      <c r="LMI79" s="2"/>
      <c r="LMJ79" s="2"/>
      <c r="LMK79" s="2"/>
      <c r="LML79" s="2"/>
      <c r="LMM79" s="2"/>
      <c r="LMN79" s="2"/>
      <c r="LMO79" s="2"/>
      <c r="LMP79" s="2"/>
      <c r="LMQ79" s="2"/>
      <c r="LMR79" s="2"/>
      <c r="LMS79" s="2"/>
      <c r="LMT79" s="2"/>
      <c r="LMU79" s="2"/>
      <c r="LMV79" s="2"/>
      <c r="LMW79" s="2"/>
      <c r="LMX79" s="2"/>
      <c r="LMY79" s="2"/>
      <c r="LMZ79" s="2"/>
      <c r="LNA79" s="2"/>
      <c r="LNB79" s="2"/>
      <c r="LNC79" s="2"/>
      <c r="LND79" s="2"/>
      <c r="LNE79" s="2"/>
      <c r="LNF79" s="2"/>
      <c r="LNG79" s="2"/>
      <c r="LNH79" s="2"/>
      <c r="LNI79" s="2"/>
      <c r="LNJ79" s="2"/>
      <c r="LNK79" s="2"/>
      <c r="LNL79" s="2"/>
      <c r="LNM79" s="2"/>
      <c r="LNN79" s="2"/>
      <c r="LNO79" s="2"/>
      <c r="LNP79" s="2"/>
      <c r="LNQ79" s="2"/>
      <c r="LNR79" s="2"/>
      <c r="LNS79" s="2"/>
      <c r="LNT79" s="2"/>
      <c r="LNU79" s="2"/>
      <c r="LNV79" s="2"/>
      <c r="LNW79" s="2"/>
      <c r="LNX79" s="2"/>
      <c r="LNY79" s="2"/>
      <c r="LNZ79" s="2"/>
      <c r="LOA79" s="2"/>
      <c r="LOB79" s="2"/>
      <c r="LOC79" s="2"/>
      <c r="LOD79" s="2"/>
      <c r="LOE79" s="2"/>
      <c r="LOF79" s="2"/>
      <c r="LOG79" s="2"/>
      <c r="LOH79" s="2"/>
      <c r="LOI79" s="2"/>
      <c r="LOJ79" s="2"/>
      <c r="LOK79" s="2"/>
      <c r="LOL79" s="2"/>
      <c r="LOM79" s="2"/>
      <c r="LON79" s="2"/>
      <c r="LOO79" s="2"/>
      <c r="LOP79" s="2"/>
      <c r="LOQ79" s="2"/>
      <c r="LOR79" s="2"/>
      <c r="LOS79" s="2"/>
      <c r="LOT79" s="2"/>
      <c r="LOU79" s="2"/>
      <c r="LOV79" s="2"/>
      <c r="LOW79" s="2"/>
      <c r="LOX79" s="2"/>
      <c r="LOY79" s="2"/>
      <c r="LOZ79" s="2"/>
      <c r="LPA79" s="2"/>
      <c r="LPB79" s="2"/>
      <c r="LPC79" s="2"/>
      <c r="LPD79" s="2"/>
      <c r="LPE79" s="2"/>
      <c r="LPF79" s="2"/>
      <c r="LPG79" s="2"/>
      <c r="LPH79" s="2"/>
      <c r="LPI79" s="2"/>
      <c r="LPJ79" s="2"/>
      <c r="LPK79" s="2"/>
      <c r="LPL79" s="2"/>
      <c r="LPM79" s="2"/>
      <c r="LPN79" s="2"/>
      <c r="LPO79" s="2"/>
      <c r="LPP79" s="2"/>
      <c r="LPQ79" s="2"/>
      <c r="LPR79" s="2"/>
      <c r="LPS79" s="2"/>
      <c r="LPT79" s="2"/>
      <c r="LPU79" s="2"/>
      <c r="LPV79" s="2"/>
      <c r="LPW79" s="2"/>
      <c r="LPX79" s="2"/>
      <c r="LPY79" s="2"/>
      <c r="LPZ79" s="2"/>
      <c r="LQA79" s="2"/>
      <c r="LQB79" s="2"/>
      <c r="LQC79" s="2"/>
      <c r="LQD79" s="2"/>
      <c r="LQE79" s="2"/>
      <c r="LQF79" s="2"/>
      <c r="LQG79" s="2"/>
      <c r="LQH79" s="2"/>
      <c r="LQI79" s="2"/>
      <c r="LQJ79" s="2"/>
      <c r="LQK79" s="2"/>
      <c r="LQL79" s="2"/>
      <c r="LQM79" s="2"/>
      <c r="LQN79" s="2"/>
      <c r="LQO79" s="2"/>
      <c r="LQP79" s="2"/>
      <c r="LQQ79" s="2"/>
      <c r="LQR79" s="2"/>
      <c r="LQS79" s="2"/>
      <c r="LQT79" s="2"/>
      <c r="LQU79" s="2"/>
      <c r="LQV79" s="2"/>
      <c r="LQW79" s="2"/>
      <c r="LQX79" s="2"/>
      <c r="LQY79" s="2"/>
      <c r="LQZ79" s="2"/>
      <c r="LRA79" s="2"/>
      <c r="LRB79" s="2"/>
      <c r="LRC79" s="2"/>
      <c r="LRD79" s="2"/>
      <c r="LRE79" s="2"/>
      <c r="LRF79" s="2"/>
      <c r="LRG79" s="2"/>
      <c r="LRH79" s="2"/>
      <c r="LRI79" s="2"/>
      <c r="LRJ79" s="2"/>
      <c r="LRK79" s="2"/>
      <c r="LRL79" s="2"/>
      <c r="LRM79" s="2"/>
      <c r="LRN79" s="2"/>
      <c r="LRO79" s="2"/>
      <c r="LRP79" s="2"/>
      <c r="LRQ79" s="2"/>
      <c r="LRR79" s="2"/>
      <c r="LRS79" s="2"/>
      <c r="LRT79" s="2"/>
      <c r="LRU79" s="2"/>
      <c r="LRV79" s="2"/>
      <c r="LRW79" s="2"/>
      <c r="LRX79" s="2"/>
      <c r="LRY79" s="2"/>
      <c r="LRZ79" s="2"/>
      <c r="LSA79" s="2"/>
      <c r="LSB79" s="2"/>
      <c r="LSC79" s="2"/>
      <c r="LSD79" s="2"/>
      <c r="LSE79" s="2"/>
      <c r="LSF79" s="2"/>
      <c r="LSG79" s="2"/>
      <c r="LSH79" s="2"/>
      <c r="LSI79" s="2"/>
      <c r="LSJ79" s="2"/>
      <c r="LSK79" s="2"/>
      <c r="LSL79" s="2"/>
      <c r="LSM79" s="2"/>
      <c r="LSN79" s="2"/>
      <c r="LSO79" s="2"/>
      <c r="LSP79" s="2"/>
      <c r="LSQ79" s="2"/>
      <c r="LSR79" s="2"/>
      <c r="LSS79" s="2"/>
      <c r="LST79" s="2"/>
      <c r="LSU79" s="2"/>
      <c r="LSV79" s="2"/>
      <c r="LSW79" s="2"/>
      <c r="LSX79" s="2"/>
      <c r="LSY79" s="2"/>
      <c r="LSZ79" s="2"/>
      <c r="LTA79" s="2"/>
      <c r="LTB79" s="2"/>
      <c r="LTC79" s="2"/>
      <c r="LTD79" s="2"/>
      <c r="LTE79" s="2"/>
      <c r="LTF79" s="2"/>
      <c r="LTG79" s="2"/>
      <c r="LTH79" s="2"/>
      <c r="LTI79" s="2"/>
      <c r="LTJ79" s="2"/>
      <c r="LTK79" s="2"/>
      <c r="LTL79" s="2"/>
      <c r="LTM79" s="2"/>
      <c r="LTN79" s="2"/>
      <c r="LTO79" s="2"/>
      <c r="LTP79" s="2"/>
      <c r="LTQ79" s="2"/>
      <c r="LTR79" s="2"/>
      <c r="LTS79" s="2"/>
      <c r="LTT79" s="2"/>
      <c r="LTU79" s="2"/>
      <c r="LTV79" s="2"/>
      <c r="LTW79" s="2"/>
      <c r="LTX79" s="2"/>
      <c r="LTY79" s="2"/>
      <c r="LTZ79" s="2"/>
      <c r="LUA79" s="2"/>
      <c r="LUB79" s="2"/>
      <c r="LUC79" s="2"/>
      <c r="LUD79" s="2"/>
      <c r="LUE79" s="2"/>
      <c r="LUF79" s="2"/>
      <c r="LUG79" s="2"/>
      <c r="LUH79" s="2"/>
      <c r="LUI79" s="2"/>
      <c r="LUJ79" s="2"/>
      <c r="LUK79" s="2"/>
      <c r="LUL79" s="2"/>
      <c r="LUM79" s="2"/>
      <c r="LUN79" s="2"/>
      <c r="LUO79" s="2"/>
      <c r="LUP79" s="2"/>
      <c r="LUQ79" s="2"/>
      <c r="LUR79" s="2"/>
      <c r="LUS79" s="2"/>
      <c r="LUT79" s="2"/>
      <c r="LUU79" s="2"/>
      <c r="LUV79" s="2"/>
      <c r="LUW79" s="2"/>
      <c r="LUX79" s="2"/>
      <c r="LUY79" s="2"/>
      <c r="LUZ79" s="2"/>
      <c r="LVA79" s="2"/>
      <c r="LVB79" s="2"/>
      <c r="LVC79" s="2"/>
      <c r="LVD79" s="2"/>
      <c r="LVE79" s="2"/>
      <c r="LVF79" s="2"/>
      <c r="LVG79" s="2"/>
      <c r="LVH79" s="2"/>
      <c r="LVI79" s="2"/>
      <c r="LVJ79" s="2"/>
      <c r="LVK79" s="2"/>
      <c r="LVL79" s="2"/>
      <c r="LVM79" s="2"/>
      <c r="LVN79" s="2"/>
      <c r="LVO79" s="2"/>
      <c r="LVP79" s="2"/>
      <c r="LVQ79" s="2"/>
      <c r="LVR79" s="2"/>
      <c r="LVS79" s="2"/>
      <c r="LVT79" s="2"/>
      <c r="LVU79" s="2"/>
      <c r="LVV79" s="2"/>
      <c r="LVW79" s="2"/>
      <c r="LVX79" s="2"/>
      <c r="LVY79" s="2"/>
      <c r="LVZ79" s="2"/>
      <c r="LWA79" s="2"/>
      <c r="LWB79" s="2"/>
      <c r="LWC79" s="2"/>
      <c r="LWD79" s="2"/>
      <c r="LWE79" s="2"/>
      <c r="LWF79" s="2"/>
      <c r="LWG79" s="2"/>
      <c r="LWH79" s="2"/>
      <c r="LWI79" s="2"/>
      <c r="LWJ79" s="2"/>
      <c r="LWK79" s="2"/>
      <c r="LWL79" s="2"/>
      <c r="LWM79" s="2"/>
      <c r="LWN79" s="2"/>
      <c r="LWO79" s="2"/>
      <c r="LWP79" s="2"/>
      <c r="LWQ79" s="2"/>
      <c r="LWR79" s="2"/>
      <c r="LWS79" s="2"/>
      <c r="LWT79" s="2"/>
      <c r="LWU79" s="2"/>
      <c r="LWV79" s="2"/>
      <c r="LWW79" s="2"/>
      <c r="LWX79" s="2"/>
      <c r="LWY79" s="2"/>
      <c r="LWZ79" s="2"/>
      <c r="LXA79" s="2"/>
      <c r="LXB79" s="2"/>
      <c r="LXC79" s="2"/>
      <c r="LXD79" s="2"/>
      <c r="LXE79" s="2"/>
      <c r="LXF79" s="2"/>
      <c r="LXG79" s="2"/>
      <c r="LXH79" s="2"/>
      <c r="LXI79" s="2"/>
      <c r="LXJ79" s="2"/>
      <c r="LXK79" s="2"/>
      <c r="LXL79" s="2"/>
      <c r="LXM79" s="2"/>
      <c r="LXN79" s="2"/>
      <c r="LXO79" s="2"/>
      <c r="LXP79" s="2"/>
      <c r="LXQ79" s="2"/>
      <c r="LXR79" s="2"/>
      <c r="LXS79" s="2"/>
      <c r="LXT79" s="2"/>
      <c r="LXU79" s="2"/>
      <c r="LXV79" s="2"/>
      <c r="LXW79" s="2"/>
      <c r="LXX79" s="2"/>
      <c r="LXY79" s="2"/>
      <c r="LXZ79" s="2"/>
      <c r="LYA79" s="2"/>
      <c r="LYB79" s="2"/>
      <c r="LYC79" s="2"/>
      <c r="LYD79" s="2"/>
      <c r="LYE79" s="2"/>
      <c r="LYF79" s="2"/>
      <c r="LYG79" s="2"/>
      <c r="LYH79" s="2"/>
      <c r="LYI79" s="2"/>
      <c r="LYJ79" s="2"/>
      <c r="LYK79" s="2"/>
      <c r="LYL79" s="2"/>
      <c r="LYM79" s="2"/>
      <c r="LYN79" s="2"/>
      <c r="LYO79" s="2"/>
      <c r="LYP79" s="2"/>
      <c r="LYQ79" s="2"/>
      <c r="LYR79" s="2"/>
      <c r="LYS79" s="2"/>
      <c r="LYT79" s="2"/>
      <c r="LYU79" s="2"/>
      <c r="LYV79" s="2"/>
      <c r="LYW79" s="2"/>
      <c r="LYX79" s="2"/>
      <c r="LYY79" s="2"/>
      <c r="LYZ79" s="2"/>
      <c r="LZA79" s="2"/>
      <c r="LZB79" s="2"/>
      <c r="LZC79" s="2"/>
      <c r="LZD79" s="2"/>
      <c r="LZE79" s="2"/>
      <c r="LZF79" s="2"/>
      <c r="LZG79" s="2"/>
      <c r="LZH79" s="2"/>
      <c r="LZI79" s="2"/>
      <c r="LZJ79" s="2"/>
      <c r="LZK79" s="2"/>
      <c r="LZL79" s="2"/>
      <c r="LZM79" s="2"/>
      <c r="LZN79" s="2"/>
      <c r="LZO79" s="2"/>
      <c r="LZP79" s="2"/>
      <c r="LZQ79" s="2"/>
      <c r="LZR79" s="2"/>
      <c r="LZS79" s="2"/>
      <c r="LZT79" s="2"/>
      <c r="LZU79" s="2"/>
      <c r="LZV79" s="2"/>
      <c r="LZW79" s="2"/>
      <c r="LZX79" s="2"/>
      <c r="LZY79" s="2"/>
      <c r="LZZ79" s="2"/>
      <c r="MAA79" s="2"/>
      <c r="MAB79" s="2"/>
      <c r="MAC79" s="2"/>
      <c r="MAD79" s="2"/>
      <c r="MAE79" s="2"/>
      <c r="MAF79" s="2"/>
      <c r="MAG79" s="2"/>
      <c r="MAH79" s="2"/>
      <c r="MAI79" s="2"/>
      <c r="MAJ79" s="2"/>
      <c r="MAK79" s="2"/>
      <c r="MAL79" s="2"/>
      <c r="MAM79" s="2"/>
      <c r="MAN79" s="2"/>
      <c r="MAO79" s="2"/>
      <c r="MAP79" s="2"/>
      <c r="MAQ79" s="2"/>
      <c r="MAR79" s="2"/>
      <c r="MAS79" s="2"/>
      <c r="MAT79" s="2"/>
      <c r="MAU79" s="2"/>
      <c r="MAV79" s="2"/>
      <c r="MAW79" s="2"/>
      <c r="MAX79" s="2"/>
      <c r="MAY79" s="2"/>
      <c r="MAZ79" s="2"/>
      <c r="MBA79" s="2"/>
      <c r="MBB79" s="2"/>
      <c r="MBC79" s="2"/>
      <c r="MBD79" s="2"/>
      <c r="MBE79" s="2"/>
      <c r="MBF79" s="2"/>
      <c r="MBG79" s="2"/>
      <c r="MBH79" s="2"/>
      <c r="MBI79" s="2"/>
      <c r="MBJ79" s="2"/>
      <c r="MBK79" s="2"/>
      <c r="MBL79" s="2"/>
      <c r="MBM79" s="2"/>
      <c r="MBN79" s="2"/>
      <c r="MBO79" s="2"/>
      <c r="MBP79" s="2"/>
      <c r="MBQ79" s="2"/>
      <c r="MBR79" s="2"/>
      <c r="MBS79" s="2"/>
      <c r="MBT79" s="2"/>
      <c r="MBU79" s="2"/>
      <c r="MBV79" s="2"/>
      <c r="MBW79" s="2"/>
      <c r="MBX79" s="2"/>
      <c r="MBY79" s="2"/>
      <c r="MBZ79" s="2"/>
      <c r="MCA79" s="2"/>
      <c r="MCB79" s="2"/>
      <c r="MCC79" s="2"/>
      <c r="MCD79" s="2"/>
      <c r="MCE79" s="2"/>
      <c r="MCF79" s="2"/>
      <c r="MCG79" s="2"/>
      <c r="MCH79" s="2"/>
      <c r="MCI79" s="2"/>
      <c r="MCJ79" s="2"/>
      <c r="MCK79" s="2"/>
      <c r="MCL79" s="2"/>
      <c r="MCM79" s="2"/>
      <c r="MCN79" s="2"/>
      <c r="MCO79" s="2"/>
      <c r="MCP79" s="2"/>
      <c r="MCQ79" s="2"/>
      <c r="MCR79" s="2"/>
      <c r="MCS79" s="2"/>
      <c r="MCT79" s="2"/>
      <c r="MCU79" s="2"/>
      <c r="MCV79" s="2"/>
      <c r="MCW79" s="2"/>
      <c r="MCX79" s="2"/>
      <c r="MCY79" s="2"/>
      <c r="MCZ79" s="2"/>
      <c r="MDA79" s="2"/>
      <c r="MDB79" s="2"/>
      <c r="MDC79" s="2"/>
      <c r="MDD79" s="2"/>
      <c r="MDE79" s="2"/>
      <c r="MDF79" s="2"/>
      <c r="MDG79" s="2"/>
      <c r="MDH79" s="2"/>
      <c r="MDI79" s="2"/>
      <c r="MDJ79" s="2"/>
      <c r="MDK79" s="2"/>
      <c r="MDL79" s="2"/>
      <c r="MDM79" s="2"/>
      <c r="MDN79" s="2"/>
      <c r="MDO79" s="2"/>
      <c r="MDP79" s="2"/>
      <c r="MDQ79" s="2"/>
      <c r="MDR79" s="2"/>
      <c r="MDS79" s="2"/>
      <c r="MDT79" s="2"/>
      <c r="MDU79" s="2"/>
      <c r="MDV79" s="2"/>
      <c r="MDW79" s="2"/>
      <c r="MDX79" s="2"/>
      <c r="MDY79" s="2"/>
      <c r="MDZ79" s="2"/>
      <c r="MEA79" s="2"/>
      <c r="MEB79" s="2"/>
      <c r="MEC79" s="2"/>
      <c r="MED79" s="2"/>
      <c r="MEE79" s="2"/>
      <c r="MEF79" s="2"/>
      <c r="MEG79" s="2"/>
      <c r="MEH79" s="2"/>
      <c r="MEI79" s="2"/>
      <c r="MEJ79" s="2"/>
      <c r="MEK79" s="2"/>
      <c r="MEL79" s="2"/>
      <c r="MEM79" s="2"/>
      <c r="MEN79" s="2"/>
      <c r="MEO79" s="2"/>
      <c r="MEP79" s="2"/>
      <c r="MEQ79" s="2"/>
      <c r="MER79" s="2"/>
      <c r="MES79" s="2"/>
      <c r="MET79" s="2"/>
      <c r="MEU79" s="2"/>
      <c r="MEV79" s="2"/>
      <c r="MEW79" s="2"/>
      <c r="MEX79" s="2"/>
      <c r="MEY79" s="2"/>
      <c r="MEZ79" s="2"/>
      <c r="MFA79" s="2"/>
      <c r="MFB79" s="2"/>
      <c r="MFC79" s="2"/>
      <c r="MFD79" s="2"/>
      <c r="MFE79" s="2"/>
      <c r="MFF79" s="2"/>
      <c r="MFG79" s="2"/>
      <c r="MFH79" s="2"/>
      <c r="MFI79" s="2"/>
      <c r="MFJ79" s="2"/>
      <c r="MFK79" s="2"/>
      <c r="MFL79" s="2"/>
      <c r="MFM79" s="2"/>
      <c r="MFN79" s="2"/>
      <c r="MFO79" s="2"/>
      <c r="MFP79" s="2"/>
      <c r="MFQ79" s="2"/>
      <c r="MFR79" s="2"/>
      <c r="MFS79" s="2"/>
      <c r="MFT79" s="2"/>
      <c r="MFU79" s="2"/>
      <c r="MFV79" s="2"/>
      <c r="MFW79" s="2"/>
      <c r="MFX79" s="2"/>
      <c r="MFY79" s="2"/>
      <c r="MFZ79" s="2"/>
      <c r="MGA79" s="2"/>
      <c r="MGB79" s="2"/>
      <c r="MGC79" s="2"/>
      <c r="MGD79" s="2"/>
      <c r="MGE79" s="2"/>
      <c r="MGF79" s="2"/>
      <c r="MGG79" s="2"/>
      <c r="MGH79" s="2"/>
      <c r="MGI79" s="2"/>
      <c r="MGJ79" s="2"/>
      <c r="MGK79" s="2"/>
      <c r="MGL79" s="2"/>
      <c r="MGM79" s="2"/>
      <c r="MGN79" s="2"/>
      <c r="MGO79" s="2"/>
      <c r="MGP79" s="2"/>
      <c r="MGQ79" s="2"/>
      <c r="MGR79" s="2"/>
      <c r="MGS79" s="2"/>
      <c r="MGT79" s="2"/>
      <c r="MGU79" s="2"/>
      <c r="MGV79" s="2"/>
      <c r="MGW79" s="2"/>
      <c r="MGX79" s="2"/>
      <c r="MGY79" s="2"/>
      <c r="MGZ79" s="2"/>
      <c r="MHA79" s="2"/>
      <c r="MHB79" s="2"/>
      <c r="MHC79" s="2"/>
      <c r="MHD79" s="2"/>
      <c r="MHE79" s="2"/>
      <c r="MHF79" s="2"/>
      <c r="MHG79" s="2"/>
      <c r="MHH79" s="2"/>
      <c r="MHI79" s="2"/>
      <c r="MHJ79" s="2"/>
      <c r="MHK79" s="2"/>
      <c r="MHL79" s="2"/>
      <c r="MHM79" s="2"/>
      <c r="MHN79" s="2"/>
      <c r="MHO79" s="2"/>
      <c r="MHP79" s="2"/>
      <c r="MHQ79" s="2"/>
      <c r="MHR79" s="2"/>
      <c r="MHS79" s="2"/>
      <c r="MHT79" s="2"/>
      <c r="MHU79" s="2"/>
      <c r="MHV79" s="2"/>
      <c r="MHW79" s="2"/>
      <c r="MHX79" s="2"/>
      <c r="MHY79" s="2"/>
      <c r="MHZ79" s="2"/>
      <c r="MIA79" s="2"/>
      <c r="MIB79" s="2"/>
      <c r="MIC79" s="2"/>
      <c r="MID79" s="2"/>
      <c r="MIE79" s="2"/>
      <c r="MIF79" s="2"/>
      <c r="MIG79" s="2"/>
      <c r="MIH79" s="2"/>
      <c r="MII79" s="2"/>
      <c r="MIJ79" s="2"/>
      <c r="MIK79" s="2"/>
      <c r="MIL79" s="2"/>
      <c r="MIM79" s="2"/>
      <c r="MIN79" s="2"/>
      <c r="MIO79" s="2"/>
      <c r="MIP79" s="2"/>
      <c r="MIQ79" s="2"/>
      <c r="MIR79" s="2"/>
      <c r="MIS79" s="2"/>
      <c r="MIT79" s="2"/>
      <c r="MIU79" s="2"/>
      <c r="MIV79" s="2"/>
      <c r="MIW79" s="2"/>
      <c r="MIX79" s="2"/>
      <c r="MIY79" s="2"/>
      <c r="MIZ79" s="2"/>
      <c r="MJA79" s="2"/>
      <c r="MJB79" s="2"/>
      <c r="MJC79" s="2"/>
      <c r="MJD79" s="2"/>
      <c r="MJE79" s="2"/>
      <c r="MJF79" s="2"/>
      <c r="MJG79" s="2"/>
      <c r="MJH79" s="2"/>
      <c r="MJI79" s="2"/>
      <c r="MJJ79" s="2"/>
      <c r="MJK79" s="2"/>
      <c r="MJL79" s="2"/>
      <c r="MJM79" s="2"/>
      <c r="MJN79" s="2"/>
      <c r="MJO79" s="2"/>
      <c r="MJP79" s="2"/>
      <c r="MJQ79" s="2"/>
      <c r="MJR79" s="2"/>
      <c r="MJS79" s="2"/>
      <c r="MJT79" s="2"/>
      <c r="MJU79" s="2"/>
      <c r="MJV79" s="2"/>
      <c r="MJW79" s="2"/>
      <c r="MJX79" s="2"/>
      <c r="MJY79" s="2"/>
      <c r="MJZ79" s="2"/>
      <c r="MKA79" s="2"/>
      <c r="MKB79" s="2"/>
      <c r="MKC79" s="2"/>
      <c r="MKD79" s="2"/>
      <c r="MKE79" s="2"/>
      <c r="MKF79" s="2"/>
      <c r="MKG79" s="2"/>
      <c r="MKH79" s="2"/>
      <c r="MKI79" s="2"/>
      <c r="MKJ79" s="2"/>
      <c r="MKK79" s="2"/>
      <c r="MKL79" s="2"/>
      <c r="MKM79" s="2"/>
      <c r="MKN79" s="2"/>
      <c r="MKO79" s="2"/>
      <c r="MKP79" s="2"/>
      <c r="MKQ79" s="2"/>
      <c r="MKR79" s="2"/>
      <c r="MKS79" s="2"/>
      <c r="MKT79" s="2"/>
      <c r="MKU79" s="2"/>
      <c r="MKV79" s="2"/>
      <c r="MKW79" s="2"/>
      <c r="MKX79" s="2"/>
      <c r="MKY79" s="2"/>
      <c r="MKZ79" s="2"/>
      <c r="MLA79" s="2"/>
      <c r="MLB79" s="2"/>
      <c r="MLC79" s="2"/>
      <c r="MLD79" s="2"/>
      <c r="MLE79" s="2"/>
      <c r="MLF79" s="2"/>
      <c r="MLG79" s="2"/>
      <c r="MLH79" s="2"/>
      <c r="MLI79" s="2"/>
      <c r="MLJ79" s="2"/>
      <c r="MLK79" s="2"/>
      <c r="MLL79" s="2"/>
      <c r="MLM79" s="2"/>
      <c r="MLN79" s="2"/>
      <c r="MLO79" s="2"/>
      <c r="MLP79" s="2"/>
      <c r="MLQ79" s="2"/>
      <c r="MLR79" s="2"/>
      <c r="MLS79" s="2"/>
      <c r="MLT79" s="2"/>
      <c r="MLU79" s="2"/>
      <c r="MLV79" s="2"/>
      <c r="MLW79" s="2"/>
      <c r="MLX79" s="2"/>
      <c r="MLY79" s="2"/>
      <c r="MLZ79" s="2"/>
      <c r="MMA79" s="2"/>
      <c r="MMB79" s="2"/>
      <c r="MMC79" s="2"/>
      <c r="MMD79" s="2"/>
      <c r="MME79" s="2"/>
      <c r="MMF79" s="2"/>
      <c r="MMG79" s="2"/>
      <c r="MMH79" s="2"/>
      <c r="MMI79" s="2"/>
      <c r="MMJ79" s="2"/>
      <c r="MMK79" s="2"/>
      <c r="MML79" s="2"/>
      <c r="MMM79" s="2"/>
      <c r="MMN79" s="2"/>
      <c r="MMO79" s="2"/>
      <c r="MMP79" s="2"/>
      <c r="MMQ79" s="2"/>
      <c r="MMR79" s="2"/>
      <c r="MMS79" s="2"/>
      <c r="MMT79" s="2"/>
      <c r="MMU79" s="2"/>
      <c r="MMV79" s="2"/>
      <c r="MMW79" s="2"/>
      <c r="MMX79" s="2"/>
      <c r="MMY79" s="2"/>
      <c r="MMZ79" s="2"/>
      <c r="MNA79" s="2"/>
      <c r="MNB79" s="2"/>
      <c r="MNC79" s="2"/>
      <c r="MND79" s="2"/>
      <c r="MNE79" s="2"/>
      <c r="MNF79" s="2"/>
      <c r="MNG79" s="2"/>
      <c r="MNH79" s="2"/>
      <c r="MNI79" s="2"/>
      <c r="MNJ79" s="2"/>
      <c r="MNK79" s="2"/>
      <c r="MNL79" s="2"/>
      <c r="MNM79" s="2"/>
      <c r="MNN79" s="2"/>
      <c r="MNO79" s="2"/>
      <c r="MNP79" s="2"/>
      <c r="MNQ79" s="2"/>
      <c r="MNR79" s="2"/>
      <c r="MNS79" s="2"/>
      <c r="MNT79" s="2"/>
      <c r="MNU79" s="2"/>
      <c r="MNV79" s="2"/>
      <c r="MNW79" s="2"/>
      <c r="MNX79" s="2"/>
      <c r="MNY79" s="2"/>
      <c r="MNZ79" s="2"/>
      <c r="MOA79" s="2"/>
      <c r="MOB79" s="2"/>
      <c r="MOC79" s="2"/>
      <c r="MOD79" s="2"/>
      <c r="MOE79" s="2"/>
      <c r="MOF79" s="2"/>
      <c r="MOG79" s="2"/>
      <c r="MOH79" s="2"/>
      <c r="MOI79" s="2"/>
      <c r="MOJ79" s="2"/>
      <c r="MOK79" s="2"/>
      <c r="MOL79" s="2"/>
      <c r="MOM79" s="2"/>
      <c r="MON79" s="2"/>
      <c r="MOO79" s="2"/>
      <c r="MOP79" s="2"/>
      <c r="MOQ79" s="2"/>
      <c r="MOR79" s="2"/>
      <c r="MOS79" s="2"/>
      <c r="MOT79" s="2"/>
      <c r="MOU79" s="2"/>
      <c r="MOV79" s="2"/>
      <c r="MOW79" s="2"/>
      <c r="MOX79" s="2"/>
      <c r="MOY79" s="2"/>
      <c r="MOZ79" s="2"/>
      <c r="MPA79" s="2"/>
      <c r="MPB79" s="2"/>
      <c r="MPC79" s="2"/>
      <c r="MPD79" s="2"/>
      <c r="MPE79" s="2"/>
      <c r="MPF79" s="2"/>
      <c r="MPG79" s="2"/>
      <c r="MPH79" s="2"/>
      <c r="MPI79" s="2"/>
      <c r="MPJ79" s="2"/>
      <c r="MPK79" s="2"/>
      <c r="MPL79" s="2"/>
      <c r="MPM79" s="2"/>
      <c r="MPN79" s="2"/>
      <c r="MPO79" s="2"/>
      <c r="MPP79" s="2"/>
      <c r="MPQ79" s="2"/>
      <c r="MPR79" s="2"/>
      <c r="MPS79" s="2"/>
      <c r="MPT79" s="2"/>
      <c r="MPU79" s="2"/>
      <c r="MPV79" s="2"/>
      <c r="MPW79" s="2"/>
      <c r="MPX79" s="2"/>
      <c r="MPY79" s="2"/>
      <c r="MPZ79" s="2"/>
      <c r="MQA79" s="2"/>
      <c r="MQB79" s="2"/>
      <c r="MQC79" s="2"/>
      <c r="MQD79" s="2"/>
      <c r="MQE79" s="2"/>
      <c r="MQF79" s="2"/>
      <c r="MQG79" s="2"/>
      <c r="MQH79" s="2"/>
      <c r="MQI79" s="2"/>
      <c r="MQJ79" s="2"/>
      <c r="MQK79" s="2"/>
      <c r="MQL79" s="2"/>
      <c r="MQM79" s="2"/>
      <c r="MQN79" s="2"/>
      <c r="MQO79" s="2"/>
      <c r="MQP79" s="2"/>
      <c r="MQQ79" s="2"/>
      <c r="MQR79" s="2"/>
      <c r="MQS79" s="2"/>
      <c r="MQT79" s="2"/>
      <c r="MQU79" s="2"/>
      <c r="MQV79" s="2"/>
      <c r="MQW79" s="2"/>
      <c r="MQX79" s="2"/>
      <c r="MQY79" s="2"/>
      <c r="MQZ79" s="2"/>
      <c r="MRA79" s="2"/>
      <c r="MRB79" s="2"/>
      <c r="MRC79" s="2"/>
      <c r="MRD79" s="2"/>
      <c r="MRE79" s="2"/>
      <c r="MRF79" s="2"/>
      <c r="MRG79" s="2"/>
      <c r="MRH79" s="2"/>
      <c r="MRI79" s="2"/>
      <c r="MRJ79" s="2"/>
      <c r="MRK79" s="2"/>
      <c r="MRL79" s="2"/>
      <c r="MRM79" s="2"/>
      <c r="MRN79" s="2"/>
      <c r="MRO79" s="2"/>
      <c r="MRP79" s="2"/>
      <c r="MRQ79" s="2"/>
      <c r="MRR79" s="2"/>
      <c r="MRS79" s="2"/>
      <c r="MRT79" s="2"/>
      <c r="MRU79" s="2"/>
      <c r="MRV79" s="2"/>
      <c r="MRW79" s="2"/>
      <c r="MRX79" s="2"/>
      <c r="MRY79" s="2"/>
      <c r="MRZ79" s="2"/>
      <c r="MSA79" s="2"/>
      <c r="MSB79" s="2"/>
      <c r="MSC79" s="2"/>
      <c r="MSD79" s="2"/>
      <c r="MSE79" s="2"/>
      <c r="MSF79" s="2"/>
      <c r="MSG79" s="2"/>
      <c r="MSH79" s="2"/>
      <c r="MSI79" s="2"/>
      <c r="MSJ79" s="2"/>
      <c r="MSK79" s="2"/>
      <c r="MSL79" s="2"/>
      <c r="MSM79" s="2"/>
      <c r="MSN79" s="2"/>
      <c r="MSO79" s="2"/>
      <c r="MSP79" s="2"/>
      <c r="MSQ79" s="2"/>
      <c r="MSR79" s="2"/>
      <c r="MSS79" s="2"/>
      <c r="MST79" s="2"/>
      <c r="MSU79" s="2"/>
      <c r="MSV79" s="2"/>
      <c r="MSW79" s="2"/>
      <c r="MSX79" s="2"/>
      <c r="MSY79" s="2"/>
      <c r="MSZ79" s="2"/>
      <c r="MTA79" s="2"/>
      <c r="MTB79" s="2"/>
      <c r="MTC79" s="2"/>
      <c r="MTD79" s="2"/>
      <c r="MTE79" s="2"/>
      <c r="MTF79" s="2"/>
      <c r="MTG79" s="2"/>
      <c r="MTH79" s="2"/>
      <c r="MTI79" s="2"/>
      <c r="MTJ79" s="2"/>
      <c r="MTK79" s="2"/>
      <c r="MTL79" s="2"/>
      <c r="MTM79" s="2"/>
      <c r="MTN79" s="2"/>
      <c r="MTO79" s="2"/>
      <c r="MTP79" s="2"/>
      <c r="MTQ79" s="2"/>
      <c r="MTR79" s="2"/>
      <c r="MTS79" s="2"/>
      <c r="MTT79" s="2"/>
      <c r="MTU79" s="2"/>
      <c r="MTV79" s="2"/>
      <c r="MTW79" s="2"/>
      <c r="MTX79" s="2"/>
      <c r="MTY79" s="2"/>
      <c r="MTZ79" s="2"/>
      <c r="MUA79" s="2"/>
      <c r="MUB79" s="2"/>
      <c r="MUC79" s="2"/>
      <c r="MUD79" s="2"/>
      <c r="MUE79" s="2"/>
      <c r="MUF79" s="2"/>
      <c r="MUG79" s="2"/>
      <c r="MUH79" s="2"/>
      <c r="MUI79" s="2"/>
      <c r="MUJ79" s="2"/>
      <c r="MUK79" s="2"/>
      <c r="MUL79" s="2"/>
      <c r="MUM79" s="2"/>
      <c r="MUN79" s="2"/>
      <c r="MUO79" s="2"/>
      <c r="MUP79" s="2"/>
      <c r="MUQ79" s="2"/>
      <c r="MUR79" s="2"/>
      <c r="MUS79" s="2"/>
      <c r="MUT79" s="2"/>
      <c r="MUU79" s="2"/>
      <c r="MUV79" s="2"/>
      <c r="MUW79" s="2"/>
      <c r="MUX79" s="2"/>
      <c r="MUY79" s="2"/>
      <c r="MUZ79" s="2"/>
      <c r="MVA79" s="2"/>
      <c r="MVB79" s="2"/>
      <c r="MVC79" s="2"/>
      <c r="MVD79" s="2"/>
      <c r="MVE79" s="2"/>
      <c r="MVF79" s="2"/>
      <c r="MVG79" s="2"/>
      <c r="MVH79" s="2"/>
      <c r="MVI79" s="2"/>
      <c r="MVJ79" s="2"/>
      <c r="MVK79" s="2"/>
      <c r="MVL79" s="2"/>
      <c r="MVM79" s="2"/>
      <c r="MVN79" s="2"/>
      <c r="MVO79" s="2"/>
      <c r="MVP79" s="2"/>
      <c r="MVQ79" s="2"/>
      <c r="MVR79" s="2"/>
      <c r="MVS79" s="2"/>
      <c r="MVT79" s="2"/>
      <c r="MVU79" s="2"/>
      <c r="MVV79" s="2"/>
      <c r="MVW79" s="2"/>
      <c r="MVX79" s="2"/>
      <c r="MVY79" s="2"/>
      <c r="MVZ79" s="2"/>
      <c r="MWA79" s="2"/>
      <c r="MWB79" s="2"/>
      <c r="MWC79" s="2"/>
      <c r="MWD79" s="2"/>
      <c r="MWE79" s="2"/>
      <c r="MWF79" s="2"/>
      <c r="MWG79" s="2"/>
      <c r="MWH79" s="2"/>
      <c r="MWI79" s="2"/>
      <c r="MWJ79" s="2"/>
      <c r="MWK79" s="2"/>
      <c r="MWL79" s="2"/>
      <c r="MWM79" s="2"/>
      <c r="MWN79" s="2"/>
      <c r="MWO79" s="2"/>
      <c r="MWP79" s="2"/>
      <c r="MWQ79" s="2"/>
      <c r="MWR79" s="2"/>
      <c r="MWS79" s="2"/>
      <c r="MWT79" s="2"/>
      <c r="MWU79" s="2"/>
      <c r="MWV79" s="2"/>
      <c r="MWW79" s="2"/>
      <c r="MWX79" s="2"/>
      <c r="MWY79" s="2"/>
      <c r="MWZ79" s="2"/>
      <c r="MXA79" s="2"/>
      <c r="MXB79" s="2"/>
      <c r="MXC79" s="2"/>
      <c r="MXD79" s="2"/>
      <c r="MXE79" s="2"/>
      <c r="MXF79" s="2"/>
      <c r="MXG79" s="2"/>
      <c r="MXH79" s="2"/>
      <c r="MXI79" s="2"/>
      <c r="MXJ79" s="2"/>
      <c r="MXK79" s="2"/>
      <c r="MXL79" s="2"/>
      <c r="MXM79" s="2"/>
      <c r="MXN79" s="2"/>
      <c r="MXO79" s="2"/>
      <c r="MXP79" s="2"/>
      <c r="MXQ79" s="2"/>
      <c r="MXR79" s="2"/>
      <c r="MXS79" s="2"/>
      <c r="MXT79" s="2"/>
      <c r="MXU79" s="2"/>
      <c r="MXV79" s="2"/>
      <c r="MXW79" s="2"/>
      <c r="MXX79" s="2"/>
      <c r="MXY79" s="2"/>
      <c r="MXZ79" s="2"/>
      <c r="MYA79" s="2"/>
      <c r="MYB79" s="2"/>
      <c r="MYC79" s="2"/>
      <c r="MYD79" s="2"/>
      <c r="MYE79" s="2"/>
      <c r="MYF79" s="2"/>
      <c r="MYG79" s="2"/>
      <c r="MYH79" s="2"/>
      <c r="MYI79" s="2"/>
      <c r="MYJ79" s="2"/>
      <c r="MYK79" s="2"/>
      <c r="MYL79" s="2"/>
      <c r="MYM79" s="2"/>
      <c r="MYN79" s="2"/>
      <c r="MYO79" s="2"/>
      <c r="MYP79" s="2"/>
      <c r="MYQ79" s="2"/>
      <c r="MYR79" s="2"/>
      <c r="MYS79" s="2"/>
      <c r="MYT79" s="2"/>
      <c r="MYU79" s="2"/>
      <c r="MYV79" s="2"/>
      <c r="MYW79" s="2"/>
      <c r="MYX79" s="2"/>
      <c r="MYY79" s="2"/>
      <c r="MYZ79" s="2"/>
      <c r="MZA79" s="2"/>
      <c r="MZB79" s="2"/>
      <c r="MZC79" s="2"/>
      <c r="MZD79" s="2"/>
      <c r="MZE79" s="2"/>
      <c r="MZF79" s="2"/>
      <c r="MZG79" s="2"/>
      <c r="MZH79" s="2"/>
      <c r="MZI79" s="2"/>
      <c r="MZJ79" s="2"/>
      <c r="MZK79" s="2"/>
      <c r="MZL79" s="2"/>
      <c r="MZM79" s="2"/>
      <c r="MZN79" s="2"/>
      <c r="MZO79" s="2"/>
      <c r="MZP79" s="2"/>
      <c r="MZQ79" s="2"/>
      <c r="MZR79" s="2"/>
      <c r="MZS79" s="2"/>
      <c r="MZT79" s="2"/>
      <c r="MZU79" s="2"/>
      <c r="MZV79" s="2"/>
      <c r="MZW79" s="2"/>
      <c r="MZX79" s="2"/>
      <c r="MZY79" s="2"/>
      <c r="MZZ79" s="2"/>
      <c r="NAA79" s="2"/>
      <c r="NAB79" s="2"/>
      <c r="NAC79" s="2"/>
      <c r="NAD79" s="2"/>
      <c r="NAE79" s="2"/>
      <c r="NAF79" s="2"/>
      <c r="NAG79" s="2"/>
      <c r="NAH79" s="2"/>
      <c r="NAI79" s="2"/>
      <c r="NAJ79" s="2"/>
      <c r="NAK79" s="2"/>
      <c r="NAL79" s="2"/>
      <c r="NAM79" s="2"/>
      <c r="NAN79" s="2"/>
      <c r="NAO79" s="2"/>
      <c r="NAP79" s="2"/>
      <c r="NAQ79" s="2"/>
      <c r="NAR79" s="2"/>
      <c r="NAS79" s="2"/>
      <c r="NAT79" s="2"/>
      <c r="NAU79" s="2"/>
      <c r="NAV79" s="2"/>
      <c r="NAW79" s="2"/>
      <c r="NAX79" s="2"/>
      <c r="NAY79" s="2"/>
      <c r="NAZ79" s="2"/>
      <c r="NBA79" s="2"/>
      <c r="NBB79" s="2"/>
      <c r="NBC79" s="2"/>
      <c r="NBD79" s="2"/>
      <c r="NBE79" s="2"/>
      <c r="NBF79" s="2"/>
      <c r="NBG79" s="2"/>
      <c r="NBH79" s="2"/>
      <c r="NBI79" s="2"/>
      <c r="NBJ79" s="2"/>
      <c r="NBK79" s="2"/>
      <c r="NBL79" s="2"/>
      <c r="NBM79" s="2"/>
      <c r="NBN79" s="2"/>
      <c r="NBO79" s="2"/>
      <c r="NBP79" s="2"/>
      <c r="NBQ79" s="2"/>
      <c r="NBR79" s="2"/>
      <c r="NBS79" s="2"/>
      <c r="NBT79" s="2"/>
      <c r="NBU79" s="2"/>
      <c r="NBV79" s="2"/>
      <c r="NBW79" s="2"/>
      <c r="NBX79" s="2"/>
      <c r="NBY79" s="2"/>
      <c r="NBZ79" s="2"/>
      <c r="NCA79" s="2"/>
      <c r="NCB79" s="2"/>
      <c r="NCC79" s="2"/>
      <c r="NCD79" s="2"/>
      <c r="NCE79" s="2"/>
      <c r="NCF79" s="2"/>
      <c r="NCG79" s="2"/>
      <c r="NCH79" s="2"/>
      <c r="NCI79" s="2"/>
      <c r="NCJ79" s="2"/>
      <c r="NCK79" s="2"/>
      <c r="NCL79" s="2"/>
      <c r="NCM79" s="2"/>
      <c r="NCN79" s="2"/>
      <c r="NCO79" s="2"/>
      <c r="NCP79" s="2"/>
      <c r="NCQ79" s="2"/>
      <c r="NCR79" s="2"/>
      <c r="NCS79" s="2"/>
      <c r="NCT79" s="2"/>
      <c r="NCU79" s="2"/>
      <c r="NCV79" s="2"/>
      <c r="NCW79" s="2"/>
      <c r="NCX79" s="2"/>
      <c r="NCY79" s="2"/>
      <c r="NCZ79" s="2"/>
      <c r="NDA79" s="2"/>
      <c r="NDB79" s="2"/>
      <c r="NDC79" s="2"/>
      <c r="NDD79" s="2"/>
      <c r="NDE79" s="2"/>
      <c r="NDF79" s="2"/>
      <c r="NDG79" s="2"/>
      <c r="NDH79" s="2"/>
      <c r="NDI79" s="2"/>
      <c r="NDJ79" s="2"/>
      <c r="NDK79" s="2"/>
      <c r="NDL79" s="2"/>
      <c r="NDM79" s="2"/>
      <c r="NDN79" s="2"/>
      <c r="NDO79" s="2"/>
      <c r="NDP79" s="2"/>
      <c r="NDQ79" s="2"/>
      <c r="NDR79" s="2"/>
      <c r="NDS79" s="2"/>
      <c r="NDT79" s="2"/>
      <c r="NDU79" s="2"/>
      <c r="NDV79" s="2"/>
      <c r="NDW79" s="2"/>
      <c r="NDX79" s="2"/>
      <c r="NDY79" s="2"/>
      <c r="NDZ79" s="2"/>
      <c r="NEA79" s="2"/>
      <c r="NEB79" s="2"/>
      <c r="NEC79" s="2"/>
      <c r="NED79" s="2"/>
      <c r="NEE79" s="2"/>
      <c r="NEF79" s="2"/>
      <c r="NEG79" s="2"/>
      <c r="NEH79" s="2"/>
      <c r="NEI79" s="2"/>
      <c r="NEJ79" s="2"/>
      <c r="NEK79" s="2"/>
      <c r="NEL79" s="2"/>
      <c r="NEM79" s="2"/>
      <c r="NEN79" s="2"/>
      <c r="NEO79" s="2"/>
      <c r="NEP79" s="2"/>
      <c r="NEQ79" s="2"/>
      <c r="NER79" s="2"/>
      <c r="NES79" s="2"/>
      <c r="NET79" s="2"/>
      <c r="NEU79" s="2"/>
      <c r="NEV79" s="2"/>
      <c r="NEW79" s="2"/>
      <c r="NEX79" s="2"/>
      <c r="NEY79" s="2"/>
      <c r="NEZ79" s="2"/>
      <c r="NFA79" s="2"/>
      <c r="NFB79" s="2"/>
      <c r="NFC79" s="2"/>
      <c r="NFD79" s="2"/>
      <c r="NFE79" s="2"/>
      <c r="NFF79" s="2"/>
      <c r="NFG79" s="2"/>
      <c r="NFH79" s="2"/>
      <c r="NFI79" s="2"/>
      <c r="NFJ79" s="2"/>
      <c r="NFK79" s="2"/>
      <c r="NFL79" s="2"/>
      <c r="NFM79" s="2"/>
      <c r="NFN79" s="2"/>
      <c r="NFO79" s="2"/>
      <c r="NFP79" s="2"/>
      <c r="NFQ79" s="2"/>
      <c r="NFR79" s="2"/>
      <c r="NFS79" s="2"/>
      <c r="NFT79" s="2"/>
      <c r="NFU79" s="2"/>
      <c r="NFV79" s="2"/>
      <c r="NFW79" s="2"/>
      <c r="NFX79" s="2"/>
      <c r="NFY79" s="2"/>
      <c r="NFZ79" s="2"/>
      <c r="NGA79" s="2"/>
      <c r="NGB79" s="2"/>
      <c r="NGC79" s="2"/>
      <c r="NGD79" s="2"/>
      <c r="NGE79" s="2"/>
      <c r="NGF79" s="2"/>
      <c r="NGG79" s="2"/>
      <c r="NGH79" s="2"/>
      <c r="NGI79" s="2"/>
      <c r="NGJ79" s="2"/>
      <c r="NGK79" s="2"/>
      <c r="NGL79" s="2"/>
      <c r="NGM79" s="2"/>
      <c r="NGN79" s="2"/>
      <c r="NGO79" s="2"/>
      <c r="NGP79" s="2"/>
      <c r="NGQ79" s="2"/>
      <c r="NGR79" s="2"/>
      <c r="NGS79" s="2"/>
      <c r="NGT79" s="2"/>
      <c r="NGU79" s="2"/>
      <c r="NGV79" s="2"/>
      <c r="NGW79" s="2"/>
      <c r="NGX79" s="2"/>
      <c r="NGY79" s="2"/>
      <c r="NGZ79" s="2"/>
      <c r="NHA79" s="2"/>
      <c r="NHB79" s="2"/>
      <c r="NHC79" s="2"/>
      <c r="NHD79" s="2"/>
      <c r="NHE79" s="2"/>
      <c r="NHF79" s="2"/>
      <c r="NHG79" s="2"/>
      <c r="NHH79" s="2"/>
      <c r="NHI79" s="2"/>
      <c r="NHJ79" s="2"/>
      <c r="NHK79" s="2"/>
      <c r="NHL79" s="2"/>
      <c r="NHM79" s="2"/>
      <c r="NHN79" s="2"/>
      <c r="NHO79" s="2"/>
      <c r="NHP79" s="2"/>
      <c r="NHQ79" s="2"/>
      <c r="NHR79" s="2"/>
      <c r="NHS79" s="2"/>
      <c r="NHT79" s="2"/>
      <c r="NHU79" s="2"/>
      <c r="NHV79" s="2"/>
      <c r="NHW79" s="2"/>
      <c r="NHX79" s="2"/>
      <c r="NHY79" s="2"/>
      <c r="NHZ79" s="2"/>
      <c r="NIA79" s="2"/>
      <c r="NIB79" s="2"/>
      <c r="NIC79" s="2"/>
      <c r="NID79" s="2"/>
      <c r="NIE79" s="2"/>
      <c r="NIF79" s="2"/>
      <c r="NIG79" s="2"/>
      <c r="NIH79" s="2"/>
      <c r="NII79" s="2"/>
      <c r="NIJ79" s="2"/>
      <c r="NIK79" s="2"/>
      <c r="NIL79" s="2"/>
      <c r="NIM79" s="2"/>
      <c r="NIN79" s="2"/>
      <c r="NIO79" s="2"/>
      <c r="NIP79" s="2"/>
      <c r="NIQ79" s="2"/>
      <c r="NIR79" s="2"/>
      <c r="NIS79" s="2"/>
      <c r="NIT79" s="2"/>
      <c r="NIU79" s="2"/>
      <c r="NIV79" s="2"/>
      <c r="NIW79" s="2"/>
      <c r="NIX79" s="2"/>
      <c r="NIY79" s="2"/>
      <c r="NIZ79" s="2"/>
      <c r="NJA79" s="2"/>
      <c r="NJB79" s="2"/>
      <c r="NJC79" s="2"/>
      <c r="NJD79" s="2"/>
      <c r="NJE79" s="2"/>
      <c r="NJF79" s="2"/>
      <c r="NJG79" s="2"/>
      <c r="NJH79" s="2"/>
      <c r="NJI79" s="2"/>
      <c r="NJJ79" s="2"/>
      <c r="NJK79" s="2"/>
      <c r="NJL79" s="2"/>
      <c r="NJM79" s="2"/>
      <c r="NJN79" s="2"/>
      <c r="NJO79" s="2"/>
      <c r="NJP79" s="2"/>
      <c r="NJQ79" s="2"/>
      <c r="NJR79" s="2"/>
      <c r="NJS79" s="2"/>
      <c r="NJT79" s="2"/>
      <c r="NJU79" s="2"/>
      <c r="NJV79" s="2"/>
      <c r="NJW79" s="2"/>
      <c r="NJX79" s="2"/>
      <c r="NJY79" s="2"/>
      <c r="NJZ79" s="2"/>
      <c r="NKA79" s="2"/>
      <c r="NKB79" s="2"/>
      <c r="NKC79" s="2"/>
      <c r="NKD79" s="2"/>
      <c r="NKE79" s="2"/>
      <c r="NKF79" s="2"/>
      <c r="NKG79" s="2"/>
      <c r="NKH79" s="2"/>
      <c r="NKI79" s="2"/>
      <c r="NKJ79" s="2"/>
      <c r="NKK79" s="2"/>
      <c r="NKL79" s="2"/>
      <c r="NKM79" s="2"/>
      <c r="NKN79" s="2"/>
      <c r="NKO79" s="2"/>
      <c r="NKP79" s="2"/>
      <c r="NKQ79" s="2"/>
      <c r="NKR79" s="2"/>
      <c r="NKS79" s="2"/>
      <c r="NKT79" s="2"/>
      <c r="NKU79" s="2"/>
      <c r="NKV79" s="2"/>
      <c r="NKW79" s="2"/>
      <c r="NKX79" s="2"/>
      <c r="NKY79" s="2"/>
      <c r="NKZ79" s="2"/>
      <c r="NLA79" s="2"/>
      <c r="NLB79" s="2"/>
      <c r="NLC79" s="2"/>
      <c r="NLD79" s="2"/>
      <c r="NLE79" s="2"/>
      <c r="NLF79" s="2"/>
      <c r="NLG79" s="2"/>
      <c r="NLH79" s="2"/>
      <c r="NLI79" s="2"/>
      <c r="NLJ79" s="2"/>
      <c r="NLK79" s="2"/>
      <c r="NLL79" s="2"/>
      <c r="NLM79" s="2"/>
      <c r="NLN79" s="2"/>
      <c r="NLO79" s="2"/>
      <c r="NLP79" s="2"/>
      <c r="NLQ79" s="2"/>
      <c r="NLR79" s="2"/>
      <c r="NLS79" s="2"/>
      <c r="NLT79" s="2"/>
      <c r="NLU79" s="2"/>
      <c r="NLV79" s="2"/>
      <c r="NLW79" s="2"/>
      <c r="NLX79" s="2"/>
      <c r="NLY79" s="2"/>
      <c r="NLZ79" s="2"/>
      <c r="NMA79" s="2"/>
      <c r="NMB79" s="2"/>
      <c r="NMC79" s="2"/>
      <c r="NMD79" s="2"/>
      <c r="NME79" s="2"/>
      <c r="NMF79" s="2"/>
      <c r="NMG79" s="2"/>
      <c r="NMH79" s="2"/>
      <c r="NMI79" s="2"/>
      <c r="NMJ79" s="2"/>
      <c r="NMK79" s="2"/>
      <c r="NML79" s="2"/>
      <c r="NMM79" s="2"/>
      <c r="NMN79" s="2"/>
      <c r="NMO79" s="2"/>
      <c r="NMP79" s="2"/>
      <c r="NMQ79" s="2"/>
      <c r="NMR79" s="2"/>
      <c r="NMS79" s="2"/>
      <c r="NMT79" s="2"/>
      <c r="NMU79" s="2"/>
      <c r="NMV79" s="2"/>
      <c r="NMW79" s="2"/>
      <c r="NMX79" s="2"/>
      <c r="NMY79" s="2"/>
      <c r="NMZ79" s="2"/>
      <c r="NNA79" s="2"/>
      <c r="NNB79" s="2"/>
      <c r="NNC79" s="2"/>
      <c r="NND79" s="2"/>
      <c r="NNE79" s="2"/>
      <c r="NNF79" s="2"/>
      <c r="NNG79" s="2"/>
      <c r="NNH79" s="2"/>
      <c r="NNI79" s="2"/>
      <c r="NNJ79" s="2"/>
      <c r="NNK79" s="2"/>
      <c r="NNL79" s="2"/>
      <c r="NNM79" s="2"/>
      <c r="NNN79" s="2"/>
      <c r="NNO79" s="2"/>
      <c r="NNP79" s="2"/>
      <c r="NNQ79" s="2"/>
      <c r="NNR79" s="2"/>
      <c r="NNS79" s="2"/>
      <c r="NNT79" s="2"/>
      <c r="NNU79" s="2"/>
      <c r="NNV79" s="2"/>
      <c r="NNW79" s="2"/>
      <c r="NNX79" s="2"/>
      <c r="NNY79" s="2"/>
      <c r="NNZ79" s="2"/>
      <c r="NOA79" s="2"/>
      <c r="NOB79" s="2"/>
      <c r="NOC79" s="2"/>
      <c r="NOD79" s="2"/>
      <c r="NOE79" s="2"/>
      <c r="NOF79" s="2"/>
      <c r="NOG79" s="2"/>
      <c r="NOH79" s="2"/>
      <c r="NOI79" s="2"/>
      <c r="NOJ79" s="2"/>
      <c r="NOK79" s="2"/>
      <c r="NOL79" s="2"/>
      <c r="NOM79" s="2"/>
      <c r="NON79" s="2"/>
      <c r="NOO79" s="2"/>
      <c r="NOP79" s="2"/>
      <c r="NOQ79" s="2"/>
      <c r="NOR79" s="2"/>
      <c r="NOS79" s="2"/>
      <c r="NOT79" s="2"/>
      <c r="NOU79" s="2"/>
      <c r="NOV79" s="2"/>
      <c r="NOW79" s="2"/>
      <c r="NOX79" s="2"/>
      <c r="NOY79" s="2"/>
      <c r="NOZ79" s="2"/>
      <c r="NPA79" s="2"/>
      <c r="NPB79" s="2"/>
      <c r="NPC79" s="2"/>
      <c r="NPD79" s="2"/>
      <c r="NPE79" s="2"/>
      <c r="NPF79" s="2"/>
      <c r="NPG79" s="2"/>
      <c r="NPH79" s="2"/>
      <c r="NPI79" s="2"/>
      <c r="NPJ79" s="2"/>
      <c r="NPK79" s="2"/>
      <c r="NPL79" s="2"/>
      <c r="NPM79" s="2"/>
      <c r="NPN79" s="2"/>
      <c r="NPO79" s="2"/>
      <c r="NPP79" s="2"/>
      <c r="NPQ79" s="2"/>
      <c r="NPR79" s="2"/>
      <c r="NPS79" s="2"/>
      <c r="NPT79" s="2"/>
      <c r="NPU79" s="2"/>
      <c r="NPV79" s="2"/>
      <c r="NPW79" s="2"/>
      <c r="NPX79" s="2"/>
      <c r="NPY79" s="2"/>
      <c r="NPZ79" s="2"/>
      <c r="NQA79" s="2"/>
      <c r="NQB79" s="2"/>
      <c r="NQC79" s="2"/>
      <c r="NQD79" s="2"/>
      <c r="NQE79" s="2"/>
      <c r="NQF79" s="2"/>
      <c r="NQG79" s="2"/>
      <c r="NQH79" s="2"/>
      <c r="NQI79" s="2"/>
      <c r="NQJ79" s="2"/>
      <c r="NQK79" s="2"/>
      <c r="NQL79" s="2"/>
      <c r="NQM79" s="2"/>
      <c r="NQN79" s="2"/>
      <c r="NQO79" s="2"/>
      <c r="NQP79" s="2"/>
      <c r="NQQ79" s="2"/>
      <c r="NQR79" s="2"/>
      <c r="NQS79" s="2"/>
      <c r="NQT79" s="2"/>
      <c r="NQU79" s="2"/>
      <c r="NQV79" s="2"/>
      <c r="NQW79" s="2"/>
      <c r="NQX79" s="2"/>
      <c r="NQY79" s="2"/>
      <c r="NQZ79" s="2"/>
      <c r="NRA79" s="2"/>
      <c r="NRB79" s="2"/>
      <c r="NRC79" s="2"/>
      <c r="NRD79" s="2"/>
      <c r="NRE79" s="2"/>
      <c r="NRF79" s="2"/>
      <c r="NRG79" s="2"/>
      <c r="NRH79" s="2"/>
      <c r="NRI79" s="2"/>
      <c r="NRJ79" s="2"/>
      <c r="NRK79" s="2"/>
      <c r="NRL79" s="2"/>
      <c r="NRM79" s="2"/>
      <c r="NRN79" s="2"/>
      <c r="NRO79" s="2"/>
      <c r="NRP79" s="2"/>
      <c r="NRQ79" s="2"/>
      <c r="NRR79" s="2"/>
      <c r="NRS79" s="2"/>
      <c r="NRT79" s="2"/>
      <c r="NRU79" s="2"/>
      <c r="NRV79" s="2"/>
      <c r="NRW79" s="2"/>
      <c r="NRX79" s="2"/>
      <c r="NRY79" s="2"/>
      <c r="NRZ79" s="2"/>
      <c r="NSA79" s="2"/>
      <c r="NSB79" s="2"/>
      <c r="NSC79" s="2"/>
      <c r="NSD79" s="2"/>
      <c r="NSE79" s="2"/>
      <c r="NSF79" s="2"/>
      <c r="NSG79" s="2"/>
      <c r="NSH79" s="2"/>
      <c r="NSI79" s="2"/>
      <c r="NSJ79" s="2"/>
      <c r="NSK79" s="2"/>
      <c r="NSL79" s="2"/>
      <c r="NSM79" s="2"/>
      <c r="NSN79" s="2"/>
      <c r="NSO79" s="2"/>
      <c r="NSP79" s="2"/>
      <c r="NSQ79" s="2"/>
      <c r="NSR79" s="2"/>
      <c r="NSS79" s="2"/>
      <c r="NST79" s="2"/>
      <c r="NSU79" s="2"/>
      <c r="NSV79" s="2"/>
      <c r="NSW79" s="2"/>
      <c r="NSX79" s="2"/>
      <c r="NSY79" s="2"/>
      <c r="NSZ79" s="2"/>
      <c r="NTA79" s="2"/>
      <c r="NTB79" s="2"/>
      <c r="NTC79" s="2"/>
      <c r="NTD79" s="2"/>
      <c r="NTE79" s="2"/>
      <c r="NTF79" s="2"/>
      <c r="NTG79" s="2"/>
      <c r="NTH79" s="2"/>
      <c r="NTI79" s="2"/>
      <c r="NTJ79" s="2"/>
      <c r="NTK79" s="2"/>
      <c r="NTL79" s="2"/>
      <c r="NTM79" s="2"/>
      <c r="NTN79" s="2"/>
      <c r="NTO79" s="2"/>
      <c r="NTP79" s="2"/>
      <c r="NTQ79" s="2"/>
      <c r="NTR79" s="2"/>
      <c r="NTS79" s="2"/>
      <c r="NTT79" s="2"/>
      <c r="NTU79" s="2"/>
      <c r="NTV79" s="2"/>
      <c r="NTW79" s="2"/>
      <c r="NTX79" s="2"/>
      <c r="NTY79" s="2"/>
      <c r="NTZ79" s="2"/>
      <c r="NUA79" s="2"/>
      <c r="NUB79" s="2"/>
      <c r="NUC79" s="2"/>
      <c r="NUD79" s="2"/>
      <c r="NUE79" s="2"/>
      <c r="NUF79" s="2"/>
      <c r="NUG79" s="2"/>
      <c r="NUH79" s="2"/>
      <c r="NUI79" s="2"/>
      <c r="NUJ79" s="2"/>
      <c r="NUK79" s="2"/>
      <c r="NUL79" s="2"/>
      <c r="NUM79" s="2"/>
      <c r="NUN79" s="2"/>
      <c r="NUO79" s="2"/>
      <c r="NUP79" s="2"/>
      <c r="NUQ79" s="2"/>
      <c r="NUR79" s="2"/>
      <c r="NUS79" s="2"/>
      <c r="NUT79" s="2"/>
      <c r="NUU79" s="2"/>
      <c r="NUV79" s="2"/>
      <c r="NUW79" s="2"/>
      <c r="NUX79" s="2"/>
      <c r="NUY79" s="2"/>
      <c r="NUZ79" s="2"/>
      <c r="NVA79" s="2"/>
      <c r="NVB79" s="2"/>
      <c r="NVC79" s="2"/>
      <c r="NVD79" s="2"/>
      <c r="NVE79" s="2"/>
      <c r="NVF79" s="2"/>
      <c r="NVG79" s="2"/>
      <c r="NVH79" s="2"/>
      <c r="NVI79" s="2"/>
      <c r="NVJ79" s="2"/>
      <c r="NVK79" s="2"/>
      <c r="NVL79" s="2"/>
      <c r="NVM79" s="2"/>
      <c r="NVN79" s="2"/>
      <c r="NVO79" s="2"/>
      <c r="NVP79" s="2"/>
      <c r="NVQ79" s="2"/>
      <c r="NVR79" s="2"/>
      <c r="NVS79" s="2"/>
      <c r="NVT79" s="2"/>
      <c r="NVU79" s="2"/>
      <c r="NVV79" s="2"/>
      <c r="NVW79" s="2"/>
      <c r="NVX79" s="2"/>
      <c r="NVY79" s="2"/>
      <c r="NVZ79" s="2"/>
      <c r="NWA79" s="2"/>
      <c r="NWB79" s="2"/>
      <c r="NWC79" s="2"/>
      <c r="NWD79" s="2"/>
      <c r="NWE79" s="2"/>
      <c r="NWF79" s="2"/>
      <c r="NWG79" s="2"/>
      <c r="NWH79" s="2"/>
      <c r="NWI79" s="2"/>
      <c r="NWJ79" s="2"/>
      <c r="NWK79" s="2"/>
      <c r="NWL79" s="2"/>
      <c r="NWM79" s="2"/>
      <c r="NWN79" s="2"/>
      <c r="NWO79" s="2"/>
      <c r="NWP79" s="2"/>
      <c r="NWQ79" s="2"/>
      <c r="NWR79" s="2"/>
      <c r="NWS79" s="2"/>
      <c r="NWT79" s="2"/>
      <c r="NWU79" s="2"/>
      <c r="NWV79" s="2"/>
      <c r="NWW79" s="2"/>
      <c r="NWX79" s="2"/>
      <c r="NWY79" s="2"/>
      <c r="NWZ79" s="2"/>
      <c r="NXA79" s="2"/>
      <c r="NXB79" s="2"/>
      <c r="NXC79" s="2"/>
      <c r="NXD79" s="2"/>
      <c r="NXE79" s="2"/>
      <c r="NXF79" s="2"/>
      <c r="NXG79" s="2"/>
      <c r="NXH79" s="2"/>
      <c r="NXI79" s="2"/>
      <c r="NXJ79" s="2"/>
      <c r="NXK79" s="2"/>
      <c r="NXL79" s="2"/>
      <c r="NXM79" s="2"/>
      <c r="NXN79" s="2"/>
      <c r="NXO79" s="2"/>
      <c r="NXP79" s="2"/>
      <c r="NXQ79" s="2"/>
      <c r="NXR79" s="2"/>
      <c r="NXS79" s="2"/>
      <c r="NXT79" s="2"/>
      <c r="NXU79" s="2"/>
      <c r="NXV79" s="2"/>
      <c r="NXW79" s="2"/>
      <c r="NXX79" s="2"/>
      <c r="NXY79" s="2"/>
      <c r="NXZ79" s="2"/>
      <c r="NYA79" s="2"/>
      <c r="NYB79" s="2"/>
      <c r="NYC79" s="2"/>
      <c r="NYD79" s="2"/>
      <c r="NYE79" s="2"/>
      <c r="NYF79" s="2"/>
      <c r="NYG79" s="2"/>
      <c r="NYH79" s="2"/>
      <c r="NYI79" s="2"/>
      <c r="NYJ79" s="2"/>
      <c r="NYK79" s="2"/>
      <c r="NYL79" s="2"/>
      <c r="NYM79" s="2"/>
      <c r="NYN79" s="2"/>
      <c r="NYO79" s="2"/>
      <c r="NYP79" s="2"/>
      <c r="NYQ79" s="2"/>
      <c r="NYR79" s="2"/>
      <c r="NYS79" s="2"/>
      <c r="NYT79" s="2"/>
      <c r="NYU79" s="2"/>
      <c r="NYV79" s="2"/>
      <c r="NYW79" s="2"/>
      <c r="NYX79" s="2"/>
      <c r="NYY79" s="2"/>
      <c r="NYZ79" s="2"/>
      <c r="NZA79" s="2"/>
      <c r="NZB79" s="2"/>
      <c r="NZC79" s="2"/>
      <c r="NZD79" s="2"/>
      <c r="NZE79" s="2"/>
      <c r="NZF79" s="2"/>
      <c r="NZG79" s="2"/>
      <c r="NZH79" s="2"/>
      <c r="NZI79" s="2"/>
      <c r="NZJ79" s="2"/>
      <c r="NZK79" s="2"/>
      <c r="NZL79" s="2"/>
      <c r="NZM79" s="2"/>
      <c r="NZN79" s="2"/>
      <c r="NZO79" s="2"/>
      <c r="NZP79" s="2"/>
      <c r="NZQ79" s="2"/>
      <c r="NZR79" s="2"/>
      <c r="NZS79" s="2"/>
      <c r="NZT79" s="2"/>
      <c r="NZU79" s="2"/>
      <c r="NZV79" s="2"/>
      <c r="NZW79" s="2"/>
      <c r="NZX79" s="2"/>
      <c r="NZY79" s="2"/>
      <c r="NZZ79" s="2"/>
      <c r="OAA79" s="2"/>
      <c r="OAB79" s="2"/>
      <c r="OAC79" s="2"/>
      <c r="OAD79" s="2"/>
      <c r="OAE79" s="2"/>
      <c r="OAF79" s="2"/>
      <c r="OAG79" s="2"/>
      <c r="OAH79" s="2"/>
      <c r="OAI79" s="2"/>
      <c r="OAJ79" s="2"/>
      <c r="OAK79" s="2"/>
      <c r="OAL79" s="2"/>
      <c r="OAM79" s="2"/>
      <c r="OAN79" s="2"/>
      <c r="OAO79" s="2"/>
      <c r="OAP79" s="2"/>
      <c r="OAQ79" s="2"/>
      <c r="OAR79" s="2"/>
      <c r="OAS79" s="2"/>
      <c r="OAT79" s="2"/>
      <c r="OAU79" s="2"/>
      <c r="OAV79" s="2"/>
      <c r="OAW79" s="2"/>
      <c r="OAX79" s="2"/>
      <c r="OAY79" s="2"/>
      <c r="OAZ79" s="2"/>
      <c r="OBA79" s="2"/>
      <c r="OBB79" s="2"/>
      <c r="OBC79" s="2"/>
      <c r="OBD79" s="2"/>
      <c r="OBE79" s="2"/>
      <c r="OBF79" s="2"/>
      <c r="OBG79" s="2"/>
      <c r="OBH79" s="2"/>
      <c r="OBI79" s="2"/>
      <c r="OBJ79" s="2"/>
      <c r="OBK79" s="2"/>
      <c r="OBL79" s="2"/>
      <c r="OBM79" s="2"/>
      <c r="OBN79" s="2"/>
      <c r="OBO79" s="2"/>
      <c r="OBP79" s="2"/>
      <c r="OBQ79" s="2"/>
      <c r="OBR79" s="2"/>
      <c r="OBS79" s="2"/>
      <c r="OBT79" s="2"/>
      <c r="OBU79" s="2"/>
      <c r="OBV79" s="2"/>
      <c r="OBW79" s="2"/>
      <c r="OBX79" s="2"/>
      <c r="OBY79" s="2"/>
      <c r="OBZ79" s="2"/>
      <c r="OCA79" s="2"/>
      <c r="OCB79" s="2"/>
      <c r="OCC79" s="2"/>
      <c r="OCD79" s="2"/>
      <c r="OCE79" s="2"/>
      <c r="OCF79" s="2"/>
      <c r="OCG79" s="2"/>
      <c r="OCH79" s="2"/>
      <c r="OCI79" s="2"/>
      <c r="OCJ79" s="2"/>
      <c r="OCK79" s="2"/>
      <c r="OCL79" s="2"/>
      <c r="OCM79" s="2"/>
      <c r="OCN79" s="2"/>
      <c r="OCO79" s="2"/>
      <c r="OCP79" s="2"/>
      <c r="OCQ79" s="2"/>
      <c r="OCR79" s="2"/>
      <c r="OCS79" s="2"/>
      <c r="OCT79" s="2"/>
      <c r="OCU79" s="2"/>
      <c r="OCV79" s="2"/>
      <c r="OCW79" s="2"/>
      <c r="OCX79" s="2"/>
      <c r="OCY79" s="2"/>
      <c r="OCZ79" s="2"/>
      <c r="ODA79" s="2"/>
      <c r="ODB79" s="2"/>
      <c r="ODC79" s="2"/>
      <c r="ODD79" s="2"/>
      <c r="ODE79" s="2"/>
      <c r="ODF79" s="2"/>
      <c r="ODG79" s="2"/>
      <c r="ODH79" s="2"/>
      <c r="ODI79" s="2"/>
      <c r="ODJ79" s="2"/>
      <c r="ODK79" s="2"/>
      <c r="ODL79" s="2"/>
      <c r="ODM79" s="2"/>
      <c r="ODN79" s="2"/>
      <c r="ODO79" s="2"/>
      <c r="ODP79" s="2"/>
      <c r="ODQ79" s="2"/>
      <c r="ODR79" s="2"/>
      <c r="ODS79" s="2"/>
      <c r="ODT79" s="2"/>
      <c r="ODU79" s="2"/>
      <c r="ODV79" s="2"/>
      <c r="ODW79" s="2"/>
      <c r="ODX79" s="2"/>
      <c r="ODY79" s="2"/>
      <c r="ODZ79" s="2"/>
      <c r="OEA79" s="2"/>
      <c r="OEB79" s="2"/>
      <c r="OEC79" s="2"/>
      <c r="OED79" s="2"/>
      <c r="OEE79" s="2"/>
      <c r="OEF79" s="2"/>
      <c r="OEG79" s="2"/>
      <c r="OEH79" s="2"/>
      <c r="OEI79" s="2"/>
      <c r="OEJ79" s="2"/>
      <c r="OEK79" s="2"/>
      <c r="OEL79" s="2"/>
      <c r="OEM79" s="2"/>
      <c r="OEN79" s="2"/>
      <c r="OEO79" s="2"/>
      <c r="OEP79" s="2"/>
      <c r="OEQ79" s="2"/>
      <c r="OER79" s="2"/>
      <c r="OES79" s="2"/>
      <c r="OET79" s="2"/>
      <c r="OEU79" s="2"/>
      <c r="OEV79" s="2"/>
      <c r="OEW79" s="2"/>
      <c r="OEX79" s="2"/>
      <c r="OEY79" s="2"/>
      <c r="OEZ79" s="2"/>
      <c r="OFA79" s="2"/>
      <c r="OFB79" s="2"/>
      <c r="OFC79" s="2"/>
      <c r="OFD79" s="2"/>
      <c r="OFE79" s="2"/>
      <c r="OFF79" s="2"/>
      <c r="OFG79" s="2"/>
      <c r="OFH79" s="2"/>
      <c r="OFI79" s="2"/>
      <c r="OFJ79" s="2"/>
      <c r="OFK79" s="2"/>
      <c r="OFL79" s="2"/>
      <c r="OFM79" s="2"/>
      <c r="OFN79" s="2"/>
      <c r="OFO79" s="2"/>
      <c r="OFP79" s="2"/>
      <c r="OFQ79" s="2"/>
      <c r="OFR79" s="2"/>
      <c r="OFS79" s="2"/>
      <c r="OFT79" s="2"/>
      <c r="OFU79" s="2"/>
      <c r="OFV79" s="2"/>
      <c r="OFW79" s="2"/>
      <c r="OFX79" s="2"/>
      <c r="OFY79" s="2"/>
      <c r="OFZ79" s="2"/>
      <c r="OGA79" s="2"/>
      <c r="OGB79" s="2"/>
      <c r="OGC79" s="2"/>
      <c r="OGD79" s="2"/>
      <c r="OGE79" s="2"/>
      <c r="OGF79" s="2"/>
      <c r="OGG79" s="2"/>
      <c r="OGH79" s="2"/>
      <c r="OGI79" s="2"/>
      <c r="OGJ79" s="2"/>
      <c r="OGK79" s="2"/>
      <c r="OGL79" s="2"/>
      <c r="OGM79" s="2"/>
      <c r="OGN79" s="2"/>
      <c r="OGO79" s="2"/>
      <c r="OGP79" s="2"/>
      <c r="OGQ79" s="2"/>
      <c r="OGR79" s="2"/>
      <c r="OGS79" s="2"/>
      <c r="OGT79" s="2"/>
      <c r="OGU79" s="2"/>
      <c r="OGV79" s="2"/>
      <c r="OGW79" s="2"/>
      <c r="OGX79" s="2"/>
      <c r="OGY79" s="2"/>
      <c r="OGZ79" s="2"/>
      <c r="OHA79" s="2"/>
      <c r="OHB79" s="2"/>
      <c r="OHC79" s="2"/>
      <c r="OHD79" s="2"/>
      <c r="OHE79" s="2"/>
      <c r="OHF79" s="2"/>
      <c r="OHG79" s="2"/>
      <c r="OHH79" s="2"/>
      <c r="OHI79" s="2"/>
      <c r="OHJ79" s="2"/>
      <c r="OHK79" s="2"/>
      <c r="OHL79" s="2"/>
      <c r="OHM79" s="2"/>
      <c r="OHN79" s="2"/>
      <c r="OHO79" s="2"/>
      <c r="OHP79" s="2"/>
      <c r="OHQ79" s="2"/>
      <c r="OHR79" s="2"/>
      <c r="OHS79" s="2"/>
      <c r="OHT79" s="2"/>
      <c r="OHU79" s="2"/>
      <c r="OHV79" s="2"/>
      <c r="OHW79" s="2"/>
      <c r="OHX79" s="2"/>
      <c r="OHY79" s="2"/>
      <c r="OHZ79" s="2"/>
      <c r="OIA79" s="2"/>
      <c r="OIB79" s="2"/>
      <c r="OIC79" s="2"/>
      <c r="OID79" s="2"/>
      <c r="OIE79" s="2"/>
      <c r="OIF79" s="2"/>
      <c r="OIG79" s="2"/>
      <c r="OIH79" s="2"/>
      <c r="OII79" s="2"/>
      <c r="OIJ79" s="2"/>
      <c r="OIK79" s="2"/>
      <c r="OIL79" s="2"/>
      <c r="OIM79" s="2"/>
      <c r="OIN79" s="2"/>
      <c r="OIO79" s="2"/>
      <c r="OIP79" s="2"/>
      <c r="OIQ79" s="2"/>
      <c r="OIR79" s="2"/>
      <c r="OIS79" s="2"/>
      <c r="OIT79" s="2"/>
      <c r="OIU79" s="2"/>
      <c r="OIV79" s="2"/>
      <c r="OIW79" s="2"/>
      <c r="OIX79" s="2"/>
      <c r="OIY79" s="2"/>
      <c r="OIZ79" s="2"/>
      <c r="OJA79" s="2"/>
      <c r="OJB79" s="2"/>
      <c r="OJC79" s="2"/>
      <c r="OJD79" s="2"/>
      <c r="OJE79" s="2"/>
      <c r="OJF79" s="2"/>
      <c r="OJG79" s="2"/>
      <c r="OJH79" s="2"/>
      <c r="OJI79" s="2"/>
      <c r="OJJ79" s="2"/>
      <c r="OJK79" s="2"/>
      <c r="OJL79" s="2"/>
      <c r="OJM79" s="2"/>
      <c r="OJN79" s="2"/>
      <c r="OJO79" s="2"/>
      <c r="OJP79" s="2"/>
      <c r="OJQ79" s="2"/>
      <c r="OJR79" s="2"/>
      <c r="OJS79" s="2"/>
      <c r="OJT79" s="2"/>
      <c r="OJU79" s="2"/>
      <c r="OJV79" s="2"/>
      <c r="OJW79" s="2"/>
      <c r="OJX79" s="2"/>
      <c r="OJY79" s="2"/>
      <c r="OJZ79" s="2"/>
      <c r="OKA79" s="2"/>
      <c r="OKB79" s="2"/>
      <c r="OKC79" s="2"/>
      <c r="OKD79" s="2"/>
      <c r="OKE79" s="2"/>
      <c r="OKF79" s="2"/>
      <c r="OKG79" s="2"/>
      <c r="OKH79" s="2"/>
      <c r="OKI79" s="2"/>
      <c r="OKJ79" s="2"/>
      <c r="OKK79" s="2"/>
      <c r="OKL79" s="2"/>
      <c r="OKM79" s="2"/>
      <c r="OKN79" s="2"/>
      <c r="OKO79" s="2"/>
      <c r="OKP79" s="2"/>
      <c r="OKQ79" s="2"/>
      <c r="OKR79" s="2"/>
      <c r="OKS79" s="2"/>
      <c r="OKT79" s="2"/>
      <c r="OKU79" s="2"/>
      <c r="OKV79" s="2"/>
      <c r="OKW79" s="2"/>
      <c r="OKX79" s="2"/>
      <c r="OKY79" s="2"/>
      <c r="OKZ79" s="2"/>
      <c r="OLA79" s="2"/>
      <c r="OLB79" s="2"/>
      <c r="OLC79" s="2"/>
      <c r="OLD79" s="2"/>
      <c r="OLE79" s="2"/>
      <c r="OLF79" s="2"/>
      <c r="OLG79" s="2"/>
      <c r="OLH79" s="2"/>
      <c r="OLI79" s="2"/>
      <c r="OLJ79" s="2"/>
      <c r="OLK79" s="2"/>
      <c r="OLL79" s="2"/>
      <c r="OLM79" s="2"/>
      <c r="OLN79" s="2"/>
      <c r="OLO79" s="2"/>
      <c r="OLP79" s="2"/>
      <c r="OLQ79" s="2"/>
      <c r="OLR79" s="2"/>
      <c r="OLS79" s="2"/>
      <c r="OLT79" s="2"/>
      <c r="OLU79" s="2"/>
      <c r="OLV79" s="2"/>
      <c r="OLW79" s="2"/>
      <c r="OLX79" s="2"/>
      <c r="OLY79" s="2"/>
      <c r="OLZ79" s="2"/>
      <c r="OMA79" s="2"/>
      <c r="OMB79" s="2"/>
      <c r="OMC79" s="2"/>
      <c r="OMD79" s="2"/>
      <c r="OME79" s="2"/>
      <c r="OMF79" s="2"/>
      <c r="OMG79" s="2"/>
      <c r="OMH79" s="2"/>
      <c r="OMI79" s="2"/>
      <c r="OMJ79" s="2"/>
      <c r="OMK79" s="2"/>
      <c r="OML79" s="2"/>
      <c r="OMM79" s="2"/>
      <c r="OMN79" s="2"/>
      <c r="OMO79" s="2"/>
      <c r="OMP79" s="2"/>
      <c r="OMQ79" s="2"/>
      <c r="OMR79" s="2"/>
      <c r="OMS79" s="2"/>
      <c r="OMT79" s="2"/>
      <c r="OMU79" s="2"/>
      <c r="OMV79" s="2"/>
      <c r="OMW79" s="2"/>
      <c r="OMX79" s="2"/>
      <c r="OMY79" s="2"/>
      <c r="OMZ79" s="2"/>
      <c r="ONA79" s="2"/>
      <c r="ONB79" s="2"/>
      <c r="ONC79" s="2"/>
      <c r="OND79" s="2"/>
      <c r="ONE79" s="2"/>
      <c r="ONF79" s="2"/>
      <c r="ONG79" s="2"/>
      <c r="ONH79" s="2"/>
      <c r="ONI79" s="2"/>
      <c r="ONJ79" s="2"/>
      <c r="ONK79" s="2"/>
      <c r="ONL79" s="2"/>
      <c r="ONM79" s="2"/>
      <c r="ONN79" s="2"/>
      <c r="ONO79" s="2"/>
      <c r="ONP79" s="2"/>
      <c r="ONQ79" s="2"/>
      <c r="ONR79" s="2"/>
      <c r="ONS79" s="2"/>
      <c r="ONT79" s="2"/>
      <c r="ONU79" s="2"/>
      <c r="ONV79" s="2"/>
      <c r="ONW79" s="2"/>
      <c r="ONX79" s="2"/>
      <c r="ONY79" s="2"/>
      <c r="ONZ79" s="2"/>
      <c r="OOA79" s="2"/>
      <c r="OOB79" s="2"/>
      <c r="OOC79" s="2"/>
      <c r="OOD79" s="2"/>
      <c r="OOE79" s="2"/>
      <c r="OOF79" s="2"/>
      <c r="OOG79" s="2"/>
      <c r="OOH79" s="2"/>
      <c r="OOI79" s="2"/>
      <c r="OOJ79" s="2"/>
      <c r="OOK79" s="2"/>
      <c r="OOL79" s="2"/>
      <c r="OOM79" s="2"/>
      <c r="OON79" s="2"/>
      <c r="OOO79" s="2"/>
      <c r="OOP79" s="2"/>
      <c r="OOQ79" s="2"/>
      <c r="OOR79" s="2"/>
      <c r="OOS79" s="2"/>
      <c r="OOT79" s="2"/>
      <c r="OOU79" s="2"/>
      <c r="OOV79" s="2"/>
      <c r="OOW79" s="2"/>
      <c r="OOX79" s="2"/>
      <c r="OOY79" s="2"/>
      <c r="OOZ79" s="2"/>
      <c r="OPA79" s="2"/>
      <c r="OPB79" s="2"/>
      <c r="OPC79" s="2"/>
      <c r="OPD79" s="2"/>
      <c r="OPE79" s="2"/>
      <c r="OPF79" s="2"/>
      <c r="OPG79" s="2"/>
      <c r="OPH79" s="2"/>
      <c r="OPI79" s="2"/>
      <c r="OPJ79" s="2"/>
      <c r="OPK79" s="2"/>
      <c r="OPL79" s="2"/>
      <c r="OPM79" s="2"/>
      <c r="OPN79" s="2"/>
      <c r="OPO79" s="2"/>
      <c r="OPP79" s="2"/>
      <c r="OPQ79" s="2"/>
      <c r="OPR79" s="2"/>
      <c r="OPS79" s="2"/>
      <c r="OPT79" s="2"/>
      <c r="OPU79" s="2"/>
      <c r="OPV79" s="2"/>
      <c r="OPW79" s="2"/>
      <c r="OPX79" s="2"/>
      <c r="OPY79" s="2"/>
      <c r="OPZ79" s="2"/>
      <c r="OQA79" s="2"/>
      <c r="OQB79" s="2"/>
      <c r="OQC79" s="2"/>
      <c r="OQD79" s="2"/>
      <c r="OQE79" s="2"/>
      <c r="OQF79" s="2"/>
      <c r="OQG79" s="2"/>
      <c r="OQH79" s="2"/>
      <c r="OQI79" s="2"/>
      <c r="OQJ79" s="2"/>
      <c r="OQK79" s="2"/>
      <c r="OQL79" s="2"/>
      <c r="OQM79" s="2"/>
      <c r="OQN79" s="2"/>
      <c r="OQO79" s="2"/>
      <c r="OQP79" s="2"/>
      <c r="OQQ79" s="2"/>
      <c r="OQR79" s="2"/>
      <c r="OQS79" s="2"/>
      <c r="OQT79" s="2"/>
      <c r="OQU79" s="2"/>
      <c r="OQV79" s="2"/>
      <c r="OQW79" s="2"/>
      <c r="OQX79" s="2"/>
      <c r="OQY79" s="2"/>
      <c r="OQZ79" s="2"/>
      <c r="ORA79" s="2"/>
      <c r="ORB79" s="2"/>
      <c r="ORC79" s="2"/>
      <c r="ORD79" s="2"/>
      <c r="ORE79" s="2"/>
      <c r="ORF79" s="2"/>
      <c r="ORG79" s="2"/>
      <c r="ORH79" s="2"/>
      <c r="ORI79" s="2"/>
      <c r="ORJ79" s="2"/>
      <c r="ORK79" s="2"/>
      <c r="ORL79" s="2"/>
      <c r="ORM79" s="2"/>
      <c r="ORN79" s="2"/>
      <c r="ORO79" s="2"/>
      <c r="ORP79" s="2"/>
      <c r="ORQ79" s="2"/>
      <c r="ORR79" s="2"/>
      <c r="ORS79" s="2"/>
      <c r="ORT79" s="2"/>
      <c r="ORU79" s="2"/>
      <c r="ORV79" s="2"/>
      <c r="ORW79" s="2"/>
      <c r="ORX79" s="2"/>
      <c r="ORY79" s="2"/>
      <c r="ORZ79" s="2"/>
      <c r="OSA79" s="2"/>
      <c r="OSB79" s="2"/>
      <c r="OSC79" s="2"/>
      <c r="OSD79" s="2"/>
      <c r="OSE79" s="2"/>
      <c r="OSF79" s="2"/>
      <c r="OSG79" s="2"/>
      <c r="OSH79" s="2"/>
      <c r="OSI79" s="2"/>
      <c r="OSJ79" s="2"/>
      <c r="OSK79" s="2"/>
      <c r="OSL79" s="2"/>
      <c r="OSM79" s="2"/>
      <c r="OSN79" s="2"/>
      <c r="OSO79" s="2"/>
      <c r="OSP79" s="2"/>
      <c r="OSQ79" s="2"/>
      <c r="OSR79" s="2"/>
      <c r="OSS79" s="2"/>
      <c r="OST79" s="2"/>
      <c r="OSU79" s="2"/>
      <c r="OSV79" s="2"/>
      <c r="OSW79" s="2"/>
      <c r="OSX79" s="2"/>
      <c r="OSY79" s="2"/>
      <c r="OSZ79" s="2"/>
    </row>
    <row r="80" spans="1:10660" s="69" customFormat="1" ht="30.75" customHeight="1" thickBot="1">
      <c r="A80" s="119" t="s">
        <v>17</v>
      </c>
      <c r="B80" s="124" t="s">
        <v>48</v>
      </c>
      <c r="C80" s="165" t="s">
        <v>147</v>
      </c>
      <c r="D80" s="62"/>
      <c r="E80" s="62"/>
      <c r="F80" s="62"/>
      <c r="G80" s="54" t="s">
        <v>21</v>
      </c>
      <c r="H80" s="55" t="str">
        <f t="shared" si="75"/>
        <v>IN</v>
      </c>
      <c r="I80" s="55" t="str" cm="1">
        <f t="array" ref="I80">CurrentSchedule(I80,COUNTA($2:$2),$I$1)</f>
        <v>NA</v>
      </c>
      <c r="J80" s="120"/>
      <c r="K80" s="57" cm="1">
        <f t="array" ref="K80">ScheduledWeek(K80, COUNTA($2:$2),$K$2)</f>
        <v>0</v>
      </c>
      <c r="L80" s="108" cm="1">
        <f t="array" ref="L80">ScheduledWeek(L80, COUNTA($2:$2),$L$2)</f>
        <v>0</v>
      </c>
      <c r="M80" s="108">
        <f t="shared" si="70"/>
        <v>0</v>
      </c>
      <c r="N80" s="108">
        <f t="shared" si="71"/>
        <v>0</v>
      </c>
      <c r="O80" s="108">
        <f t="shared" si="72"/>
        <v>0</v>
      </c>
      <c r="P80" s="108">
        <f t="shared" si="73"/>
        <v>38</v>
      </c>
      <c r="Q80" s="108">
        <f t="shared" si="74"/>
        <v>0</v>
      </c>
      <c r="R80" s="2"/>
      <c r="S80" s="2"/>
      <c r="T80" s="2"/>
      <c r="U80" s="2"/>
      <c r="V80" s="2"/>
      <c r="W80" s="2"/>
      <c r="X80" s="14"/>
      <c r="Y80" s="14"/>
      <c r="Z80" s="14"/>
      <c r="AA80" s="14"/>
      <c r="AB80" s="14"/>
      <c r="AC80" s="2"/>
      <c r="AD80" s="2"/>
      <c r="AE80" s="2"/>
      <c r="AF80" s="2"/>
      <c r="AG80" s="2"/>
      <c r="AH80" s="2"/>
      <c r="AI80" s="2"/>
      <c r="AJ80" s="2"/>
      <c r="AK80" s="2"/>
      <c r="AL80" s="2"/>
      <c r="AM80" s="2"/>
      <c r="AN80" s="2"/>
      <c r="AO80" s="2"/>
      <c r="AP80" s="2"/>
      <c r="AQ80" s="2"/>
      <c r="AR80" s="2"/>
      <c r="AS80" s="2"/>
      <c r="AT80" s="2"/>
      <c r="AU80" s="2"/>
      <c r="AV80" s="2"/>
      <c r="AW80" s="2"/>
      <c r="AX80" s="2"/>
      <c r="AY80" s="2"/>
      <c r="AZ80" s="2" t="s">
        <v>25</v>
      </c>
      <c r="BA80" s="2" t="s">
        <v>25</v>
      </c>
      <c r="BB80" s="2" t="s">
        <v>25</v>
      </c>
      <c r="BC80" s="2" t="s">
        <v>16</v>
      </c>
      <c r="BD80" s="2" t="s">
        <v>16</v>
      </c>
      <c r="BE80" s="2"/>
      <c r="BF80" s="2"/>
      <c r="BG80" s="2" t="s">
        <v>16</v>
      </c>
      <c r="BH80" s="2" t="s">
        <v>16</v>
      </c>
      <c r="BI80" s="2" t="s">
        <v>16</v>
      </c>
      <c r="BJ80" s="2" t="s">
        <v>25</v>
      </c>
      <c r="BK80" s="2" t="s">
        <v>16</v>
      </c>
      <c r="BL80" s="2"/>
      <c r="BM80" s="2"/>
      <c r="BN80" s="2" t="s">
        <v>25</v>
      </c>
      <c r="BO80" s="2" t="s">
        <v>25</v>
      </c>
      <c r="BP80" s="2" t="s">
        <v>25</v>
      </c>
      <c r="BQ80" s="2" t="s">
        <v>25</v>
      </c>
      <c r="BR80" s="2" t="s">
        <v>25</v>
      </c>
      <c r="BS80" s="2"/>
      <c r="BT80" s="2"/>
      <c r="BU80" s="2" t="s">
        <v>16</v>
      </c>
      <c r="BV80" s="2" t="s">
        <v>16</v>
      </c>
      <c r="BW80" s="2" t="s">
        <v>16</v>
      </c>
      <c r="BX80" s="2" t="s">
        <v>16</v>
      </c>
      <c r="BY80" s="2" t="s">
        <v>16</v>
      </c>
      <c r="BZ80" s="2"/>
      <c r="CA80" s="2"/>
      <c r="CB80" s="2" t="s">
        <v>27</v>
      </c>
      <c r="CC80" s="2" t="s">
        <v>25</v>
      </c>
      <c r="CD80" s="2" t="s">
        <v>27</v>
      </c>
      <c r="CE80" s="2" t="s">
        <v>27</v>
      </c>
      <c r="CF80" s="2" t="s">
        <v>27</v>
      </c>
      <c r="CG80" s="2"/>
      <c r="CH80" s="2"/>
      <c r="CI80" s="2" t="s">
        <v>27</v>
      </c>
      <c r="CJ80" s="2" t="s">
        <v>27</v>
      </c>
      <c r="CK80" s="2" t="s">
        <v>27</v>
      </c>
      <c r="CL80" s="2" t="s">
        <v>27</v>
      </c>
      <c r="CM80" s="2" t="s">
        <v>27</v>
      </c>
      <c r="CN80" s="2"/>
      <c r="CO80" s="2"/>
      <c r="CP80" s="2" t="s">
        <v>27</v>
      </c>
      <c r="CQ80" s="2" t="s">
        <v>27</v>
      </c>
      <c r="CR80" s="2" t="s">
        <v>27</v>
      </c>
      <c r="CS80" s="2" t="s">
        <v>27</v>
      </c>
      <c r="CT80" s="2" t="s">
        <v>27</v>
      </c>
      <c r="CU80" s="2"/>
      <c r="CV80" s="2"/>
      <c r="CW80" s="2" t="s">
        <v>16</v>
      </c>
      <c r="CX80" s="2" t="s">
        <v>16</v>
      </c>
      <c r="CY80" s="2" t="s">
        <v>16</v>
      </c>
      <c r="CZ80" s="2" t="s">
        <v>16</v>
      </c>
      <c r="DA80" s="2" t="s">
        <v>16</v>
      </c>
      <c r="DB80" s="2"/>
      <c r="DC80" s="2"/>
      <c r="DD80" s="2" t="s">
        <v>27</v>
      </c>
      <c r="DE80" s="2" t="s">
        <v>27</v>
      </c>
      <c r="DF80" s="2" t="s">
        <v>27</v>
      </c>
      <c r="DG80" s="2" t="s">
        <v>27</v>
      </c>
      <c r="DH80" s="2" t="s">
        <v>27</v>
      </c>
      <c r="DI80" s="2"/>
      <c r="DJ80" s="2"/>
      <c r="DK80" s="2" t="s">
        <v>27</v>
      </c>
      <c r="DL80" s="2" t="s">
        <v>27</v>
      </c>
      <c r="DM80" s="2" t="s">
        <v>27</v>
      </c>
      <c r="DN80" s="2" t="s">
        <v>27</v>
      </c>
      <c r="DO80" s="2" t="s">
        <v>27</v>
      </c>
      <c r="DP80" s="2"/>
      <c r="DQ80" s="2"/>
      <c r="DR80" s="2" t="s">
        <v>27</v>
      </c>
      <c r="DS80" s="2" t="s">
        <v>27</v>
      </c>
      <c r="DT80" s="2" t="s">
        <v>27</v>
      </c>
      <c r="DU80" s="2" t="s">
        <v>27</v>
      </c>
      <c r="DV80" s="2" t="s">
        <v>27</v>
      </c>
      <c r="DW80" s="2"/>
      <c r="DX80" s="2"/>
      <c r="DY80" s="2" t="s">
        <v>16</v>
      </c>
      <c r="DZ80" s="2" t="s">
        <v>16</v>
      </c>
      <c r="EA80" s="2" t="s">
        <v>16</v>
      </c>
      <c r="EB80" s="2" t="s">
        <v>16</v>
      </c>
      <c r="EC80" s="2" t="s">
        <v>16</v>
      </c>
      <c r="ED80" s="2"/>
      <c r="EE80" s="2"/>
      <c r="EF80" s="2" t="s">
        <v>27</v>
      </c>
      <c r="EG80" s="2" t="s">
        <v>27</v>
      </c>
      <c r="EH80" s="2" t="s">
        <v>27</v>
      </c>
      <c r="EI80" s="2" t="s">
        <v>27</v>
      </c>
      <c r="EJ80" s="2" t="s">
        <v>27</v>
      </c>
      <c r="EK80" s="2"/>
      <c r="EL80" s="2"/>
      <c r="EM80" s="2" t="s">
        <v>27</v>
      </c>
      <c r="EN80" s="2" t="s">
        <v>27</v>
      </c>
      <c r="EO80" s="2" t="s">
        <v>27</v>
      </c>
      <c r="EP80" s="2" t="s">
        <v>27</v>
      </c>
      <c r="EQ80" s="2" t="s">
        <v>27</v>
      </c>
      <c r="ER80" s="69" t="s">
        <v>28</v>
      </c>
      <c r="ES80" s="69" t="s">
        <v>28</v>
      </c>
      <c r="ET80" s="2" t="s">
        <v>27</v>
      </c>
      <c r="EU80" s="2" t="s">
        <v>27</v>
      </c>
      <c r="EV80" s="2" t="s">
        <v>27</v>
      </c>
      <c r="EW80" s="2" t="s">
        <v>27</v>
      </c>
      <c r="EX80" s="2" t="s">
        <v>27</v>
      </c>
      <c r="EY80" s="69" t="s">
        <v>28</v>
      </c>
      <c r="EZ80" s="69" t="s">
        <v>28</v>
      </c>
      <c r="FA80" s="2" t="s">
        <v>16</v>
      </c>
      <c r="FB80" s="2" t="s">
        <v>16</v>
      </c>
      <c r="FC80" s="2" t="s">
        <v>16</v>
      </c>
      <c r="FD80" s="2" t="s">
        <v>16</v>
      </c>
      <c r="FE80" s="2" t="s">
        <v>16</v>
      </c>
      <c r="FF80" s="3"/>
      <c r="FG80" s="3"/>
      <c r="FH80" s="2" t="s">
        <v>27</v>
      </c>
      <c r="FI80" s="2" t="s">
        <v>27</v>
      </c>
      <c r="FJ80" s="2" t="s">
        <v>27</v>
      </c>
      <c r="FK80" s="2" t="s">
        <v>27</v>
      </c>
      <c r="FL80" s="2" t="s">
        <v>27</v>
      </c>
      <c r="FM80" s="3"/>
      <c r="FN80" s="3"/>
      <c r="FO80" s="2" t="s">
        <v>27</v>
      </c>
      <c r="FP80" s="2" t="s">
        <v>27</v>
      </c>
      <c r="FQ80" s="2" t="s">
        <v>27</v>
      </c>
      <c r="FR80" s="2" t="s">
        <v>27</v>
      </c>
      <c r="FS80" s="2" t="s">
        <v>27</v>
      </c>
      <c r="FT80" s="75"/>
      <c r="FU80" s="75"/>
      <c r="FV80" s="2" t="s">
        <v>16</v>
      </c>
      <c r="FW80" s="2" t="s">
        <v>16</v>
      </c>
      <c r="FX80" s="2" t="s">
        <v>16</v>
      </c>
      <c r="FY80" s="2" t="s">
        <v>16</v>
      </c>
      <c r="FZ80" s="2" t="s">
        <v>16</v>
      </c>
      <c r="GA80" s="75"/>
      <c r="GB80" s="75"/>
      <c r="GC80" s="2" t="s">
        <v>27</v>
      </c>
      <c r="GD80" s="2" t="s">
        <v>27</v>
      </c>
      <c r="GE80" s="2" t="s">
        <v>27</v>
      </c>
      <c r="GF80" s="2" t="s">
        <v>27</v>
      </c>
      <c r="GG80" s="2" t="s">
        <v>27</v>
      </c>
      <c r="GH80" s="73"/>
      <c r="GI80" s="73"/>
      <c r="GO80" s="3" t="s">
        <v>28</v>
      </c>
      <c r="GP80" s="3" t="s">
        <v>28</v>
      </c>
      <c r="HL80" s="69" t="s">
        <v>25</v>
      </c>
      <c r="HM80" s="69" t="s">
        <v>25</v>
      </c>
      <c r="HN80" s="69" t="s">
        <v>25</v>
      </c>
      <c r="HO80" s="69" t="s">
        <v>25</v>
      </c>
      <c r="HP80" s="69" t="s">
        <v>25</v>
      </c>
      <c r="HS80" s="69" t="s">
        <v>52</v>
      </c>
      <c r="HT80" s="69" t="s">
        <v>25</v>
      </c>
      <c r="HU80" s="69" t="s">
        <v>52</v>
      </c>
      <c r="HV80" s="69" t="s">
        <v>25</v>
      </c>
      <c r="HW80" s="69" t="s">
        <v>52</v>
      </c>
      <c r="HZ80" s="70" t="s">
        <v>27</v>
      </c>
      <c r="IA80" s="69" t="s">
        <v>25</v>
      </c>
      <c r="IB80" s="69" t="s">
        <v>25</v>
      </c>
      <c r="IC80" s="69" t="s">
        <v>25</v>
      </c>
      <c r="ID80" s="70" t="s">
        <v>27</v>
      </c>
      <c r="IG80" s="70" t="s">
        <v>27</v>
      </c>
      <c r="IH80" s="70" t="s">
        <v>27</v>
      </c>
      <c r="II80" s="70" t="s">
        <v>27</v>
      </c>
      <c r="IJ80" s="70" t="s">
        <v>27</v>
      </c>
      <c r="IK80" s="70" t="s">
        <v>23</v>
      </c>
      <c r="IN80" s="70" t="s">
        <v>27</v>
      </c>
      <c r="IO80" s="70" t="s">
        <v>25</v>
      </c>
      <c r="IP80" s="70" t="s">
        <v>27</v>
      </c>
      <c r="IQ80" s="70" t="s">
        <v>25</v>
      </c>
      <c r="IR80" s="70" t="s">
        <v>27</v>
      </c>
      <c r="IU80" s="70" t="s">
        <v>27</v>
      </c>
      <c r="IV80" s="70" t="s">
        <v>27</v>
      </c>
      <c r="IW80" s="70" t="s">
        <v>23</v>
      </c>
      <c r="IX80" s="70" t="s">
        <v>27</v>
      </c>
      <c r="IY80" s="70" t="s">
        <v>27</v>
      </c>
      <c r="JB80" s="70" t="s">
        <v>27</v>
      </c>
      <c r="JC80" s="70" t="s">
        <v>27</v>
      </c>
      <c r="JD80" s="70" t="s">
        <v>27</v>
      </c>
      <c r="JE80" s="70" t="s">
        <v>27</v>
      </c>
      <c r="JF80" s="70" t="s">
        <v>27</v>
      </c>
      <c r="JI80" s="69" t="s">
        <v>16</v>
      </c>
      <c r="JJ80" s="69" t="s">
        <v>16</v>
      </c>
      <c r="JK80" s="69" t="s">
        <v>16</v>
      </c>
      <c r="JL80" s="69" t="s">
        <v>16</v>
      </c>
      <c r="JM80" s="69" t="s">
        <v>16</v>
      </c>
      <c r="JN80" s="2"/>
      <c r="JO80" s="2"/>
      <c r="JP80" s="69" t="s">
        <v>16</v>
      </c>
      <c r="JQ80" s="69" t="s">
        <v>16</v>
      </c>
      <c r="JR80" s="69" t="s">
        <v>16</v>
      </c>
      <c r="JS80" s="69" t="s">
        <v>16</v>
      </c>
      <c r="JT80" s="69" t="s">
        <v>16</v>
      </c>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Y80" s="2"/>
      <c r="KZ80" s="2"/>
      <c r="LF80" s="2"/>
      <c r="LG80" s="2"/>
      <c r="LM80" s="2"/>
      <c r="LN80" s="2"/>
      <c r="LT80" s="2"/>
      <c r="LU80" s="2"/>
      <c r="MA80" s="2"/>
      <c r="MB80" s="2"/>
      <c r="MH80" s="2"/>
      <c r="MI80" s="2"/>
      <c r="MO80" s="2"/>
      <c r="MP80" s="2"/>
      <c r="MV80" s="2"/>
      <c r="MW80" s="2"/>
      <c r="NC80" s="2"/>
      <c r="ND80" s="2"/>
      <c r="NJ80" s="2"/>
      <c r="NK80" s="2"/>
      <c r="NQ80" s="2"/>
      <c r="NR80" s="2"/>
      <c r="NT80" s="2"/>
      <c r="NU80" s="2"/>
      <c r="NV80" s="2"/>
      <c r="NW80" s="2"/>
      <c r="NX80" s="2"/>
      <c r="NY80" s="2"/>
      <c r="NZ80" s="2"/>
      <c r="OA80" s="2"/>
      <c r="OB80" s="2"/>
      <c r="OC80" s="2"/>
      <c r="OD80" s="2"/>
      <c r="OE80" s="2"/>
      <c r="OF80" s="2"/>
      <c r="OG80" s="2"/>
      <c r="OH80" s="2"/>
      <c r="OI80" s="2"/>
      <c r="OJ80" s="2"/>
      <c r="OK80" s="2"/>
      <c r="OL80" s="2"/>
      <c r="OM80" s="2"/>
      <c r="ON80" s="2"/>
      <c r="OO80" s="2"/>
      <c r="OP80" s="2"/>
      <c r="OQ80" s="2"/>
      <c r="OR80" s="2"/>
      <c r="OS80" s="2"/>
      <c r="OT80" s="2"/>
      <c r="OU80" s="2"/>
      <c r="OV80" s="2"/>
      <c r="OW80" s="2"/>
      <c r="OX80" s="2"/>
      <c r="OY80" s="2"/>
      <c r="OZ80" s="2"/>
      <c r="PA80" s="2"/>
      <c r="PB80" s="2"/>
      <c r="PC80" s="2"/>
      <c r="PD80" s="2"/>
      <c r="PE80" s="2"/>
      <c r="PF80" s="2"/>
      <c r="PG80" s="2"/>
      <c r="PH80" s="2"/>
      <c r="PI80" s="2"/>
      <c r="PJ80" s="2"/>
      <c r="PK80" s="2"/>
      <c r="PL80" s="2"/>
      <c r="PM80" s="2"/>
      <c r="PN80" s="2"/>
      <c r="PO80" s="2"/>
      <c r="PP80" s="2"/>
      <c r="PQ80" s="2"/>
      <c r="PR80" s="2"/>
      <c r="PS80" s="2"/>
      <c r="PT80" s="2"/>
      <c r="PU80" s="2"/>
      <c r="PV80" s="2"/>
      <c r="PW80" s="2"/>
      <c r="PX80" s="2"/>
      <c r="PY80" s="2"/>
      <c r="PZ80" s="2"/>
      <c r="QA80" s="2"/>
      <c r="QB80" s="2"/>
      <c r="QC80" s="2"/>
      <c r="QD80" s="2"/>
      <c r="QE80" s="2"/>
      <c r="QF80" s="2"/>
      <c r="QG80" s="2"/>
      <c r="QH80" s="2"/>
      <c r="QI80" s="2"/>
      <c r="QJ80" s="2"/>
      <c r="QK80" s="2"/>
      <c r="QL80" s="2"/>
      <c r="QM80" s="2"/>
      <c r="QN80" s="2"/>
      <c r="QO80" s="2"/>
      <c r="QP80" s="2"/>
      <c r="QQ80" s="2"/>
      <c r="QR80" s="2"/>
      <c r="QS80" s="2"/>
      <c r="QT80" s="2"/>
      <c r="QU80" s="2"/>
      <c r="QV80" s="2"/>
      <c r="QW80" s="2"/>
      <c r="QX80" s="2"/>
      <c r="QY80" s="2"/>
      <c r="QZ80" s="2"/>
      <c r="RA80" s="2"/>
      <c r="RB80" s="2"/>
      <c r="RC80" s="2"/>
      <c r="RD80" s="2"/>
      <c r="RE80" s="2"/>
      <c r="RF80" s="2"/>
      <c r="RG80" s="2"/>
      <c r="RH80" s="2"/>
      <c r="RI80" s="2"/>
      <c r="RJ80" s="2"/>
      <c r="RK80" s="2"/>
      <c r="RL80" s="2"/>
      <c r="RM80" s="2"/>
      <c r="RN80" s="2"/>
      <c r="RO80" s="2"/>
      <c r="RP80" s="2"/>
      <c r="RQ80" s="2"/>
      <c r="RR80" s="2"/>
      <c r="RS80" s="2"/>
      <c r="RT80" s="2"/>
      <c r="RU80" s="2"/>
      <c r="RV80" s="2"/>
      <c r="RW80" s="2"/>
      <c r="RX80" s="2"/>
      <c r="RY80" s="2"/>
      <c r="RZ80" s="2"/>
      <c r="SA80" s="2"/>
      <c r="SB80" s="2"/>
      <c r="SC80" s="2"/>
      <c r="SD80" s="2"/>
      <c r="SE80" s="2"/>
      <c r="SF80" s="2"/>
      <c r="SG80" s="2"/>
      <c r="SH80" s="2"/>
      <c r="SI80" s="2"/>
      <c r="SJ80" s="2"/>
      <c r="SK80" s="2"/>
      <c r="SL80" s="2"/>
      <c r="SM80" s="2"/>
      <c r="SN80" s="2"/>
      <c r="SO80" s="2"/>
      <c r="SP80" s="2"/>
      <c r="SQ80" s="2"/>
      <c r="SR80" s="2"/>
      <c r="SS80" s="2"/>
      <c r="ST80" s="2"/>
      <c r="SU80" s="2"/>
      <c r="SV80" s="2"/>
      <c r="SW80" s="2"/>
      <c r="SX80" s="2"/>
      <c r="SY80" s="2"/>
      <c r="SZ80" s="2"/>
      <c r="TA80" s="2"/>
      <c r="TB80" s="2"/>
      <c r="TC80" s="2"/>
      <c r="TD80" s="2"/>
      <c r="TE80" s="2"/>
      <c r="TF80" s="2"/>
      <c r="TG80" s="2"/>
      <c r="TH80" s="2"/>
      <c r="TI80" s="2"/>
      <c r="TJ80" s="2"/>
      <c r="TK80" s="2"/>
      <c r="TL80" s="2"/>
      <c r="TM80" s="2"/>
      <c r="TN80" s="2"/>
      <c r="TO80" s="2"/>
      <c r="TP80" s="2"/>
      <c r="TQ80" s="2"/>
      <c r="TR80" s="2"/>
      <c r="TS80" s="2"/>
      <c r="TT80" s="2"/>
      <c r="TU80" s="2"/>
      <c r="TV80" s="2"/>
      <c r="TW80" s="2"/>
      <c r="TX80" s="2"/>
      <c r="TY80" s="2"/>
      <c r="TZ80" s="2"/>
      <c r="UA80" s="2"/>
      <c r="UB80" s="2"/>
      <c r="UC80" s="2"/>
      <c r="UD80" s="2"/>
      <c r="UE80" s="2"/>
      <c r="UF80" s="2"/>
      <c r="UG80" s="2"/>
      <c r="UH80" s="2"/>
      <c r="UI80" s="2"/>
      <c r="UJ80" s="2"/>
      <c r="UK80" s="2"/>
      <c r="UL80" s="2"/>
      <c r="UM80" s="2"/>
      <c r="UN80" s="2"/>
      <c r="UO80" s="2"/>
      <c r="UP80" s="2"/>
      <c r="UQ80" s="2"/>
      <c r="UR80" s="2"/>
      <c r="US80" s="2"/>
      <c r="UT80" s="2"/>
      <c r="UU80" s="2"/>
      <c r="UV80" s="2"/>
      <c r="UW80" s="2"/>
      <c r="UX80" s="2"/>
      <c r="UY80" s="2"/>
      <c r="UZ80" s="2"/>
      <c r="VA80" s="2"/>
      <c r="VB80" s="2"/>
      <c r="VC80" s="2"/>
      <c r="VD80" s="2"/>
      <c r="VE80" s="2"/>
      <c r="VF80" s="2"/>
      <c r="VG80" s="2"/>
      <c r="VH80" s="2"/>
      <c r="VI80" s="2"/>
      <c r="VJ80" s="2"/>
      <c r="VK80" s="2"/>
      <c r="VL80" s="2"/>
      <c r="VM80" s="2"/>
      <c r="VN80" s="2"/>
      <c r="VO80" s="2"/>
      <c r="VP80" s="2"/>
      <c r="VQ80" s="2"/>
      <c r="VR80" s="2"/>
      <c r="VS80" s="2"/>
      <c r="VT80" s="2"/>
      <c r="VU80" s="2"/>
      <c r="VV80" s="2"/>
      <c r="VW80" s="2"/>
      <c r="VX80" s="2"/>
      <c r="VY80" s="2"/>
      <c r="VZ80" s="2"/>
      <c r="WA80" s="2"/>
      <c r="WB80" s="2"/>
      <c r="WC80" s="2"/>
      <c r="WD80" s="2"/>
      <c r="WE80" s="2"/>
      <c r="WF80" s="2"/>
      <c r="WG80" s="2"/>
      <c r="WH80" s="2"/>
      <c r="WI80" s="2"/>
      <c r="WJ80" s="2"/>
      <c r="WK80" s="2"/>
      <c r="WL80" s="2"/>
      <c r="WM80" s="2"/>
      <c r="WN80" s="2"/>
      <c r="WO80" s="2"/>
      <c r="WP80" s="2"/>
      <c r="WQ80" s="2"/>
      <c r="WR80" s="2"/>
      <c r="WS80" s="2"/>
      <c r="WT80" s="2"/>
      <c r="WU80" s="2"/>
      <c r="WV80" s="2"/>
      <c r="WW80" s="2"/>
      <c r="WX80" s="2"/>
      <c r="WY80" s="2"/>
      <c r="WZ80" s="2"/>
      <c r="XA80" s="2"/>
      <c r="XB80" s="2"/>
      <c r="XC80" s="2"/>
      <c r="XD80" s="2"/>
      <c r="XE80" s="2"/>
      <c r="XF80" s="2"/>
      <c r="XG80" s="2"/>
      <c r="XH80" s="2"/>
      <c r="XI80" s="2"/>
      <c r="XJ80" s="2"/>
      <c r="XK80" s="2"/>
      <c r="XL80" s="2"/>
      <c r="XM80" s="2"/>
      <c r="XN80" s="2"/>
      <c r="XO80" s="2"/>
      <c r="XP80" s="2"/>
      <c r="XQ80" s="2"/>
      <c r="XR80" s="2"/>
      <c r="XS80" s="2"/>
      <c r="XT80" s="2"/>
      <c r="XU80" s="2"/>
      <c r="XV80" s="2"/>
      <c r="XW80" s="2"/>
      <c r="XX80" s="2"/>
      <c r="XY80" s="2"/>
      <c r="XZ80" s="2"/>
      <c r="YA80" s="2"/>
      <c r="YB80" s="2"/>
      <c r="YC80" s="2"/>
      <c r="YD80" s="2"/>
      <c r="YE80" s="2"/>
      <c r="YF80" s="2"/>
      <c r="YG80" s="2"/>
      <c r="YH80" s="2"/>
      <c r="YI80" s="2"/>
      <c r="YJ80" s="2"/>
      <c r="YK80" s="2"/>
      <c r="YL80" s="2"/>
      <c r="YM80" s="2"/>
      <c r="YN80" s="2"/>
      <c r="YO80" s="2"/>
      <c r="YP80" s="2"/>
      <c r="YQ80" s="2"/>
      <c r="YR80" s="2"/>
      <c r="YS80" s="2"/>
      <c r="YT80" s="2"/>
      <c r="YU80" s="2"/>
      <c r="YV80" s="2"/>
      <c r="YW80" s="2"/>
      <c r="YX80" s="2"/>
      <c r="YY80" s="2"/>
      <c r="YZ80" s="2"/>
      <c r="ZA80" s="2"/>
      <c r="ZB80" s="2"/>
      <c r="ZC80" s="2"/>
      <c r="ZD80" s="2"/>
      <c r="ZE80" s="2"/>
      <c r="ZF80" s="2"/>
      <c r="ZG80" s="2"/>
      <c r="ZH80" s="2"/>
      <c r="ZI80" s="2"/>
      <c r="ZJ80" s="2"/>
      <c r="ZK80" s="2"/>
      <c r="ZL80" s="2"/>
      <c r="ZM80" s="2"/>
      <c r="ZN80" s="2"/>
      <c r="ZO80" s="2"/>
      <c r="ZP80" s="2"/>
      <c r="ZQ80" s="2"/>
      <c r="ZR80" s="2"/>
      <c r="ZS80" s="2"/>
      <c r="ZT80" s="2"/>
      <c r="ZU80" s="2"/>
      <c r="ZV80" s="2"/>
      <c r="ZW80" s="2"/>
      <c r="ZX80" s="2"/>
      <c r="ZY80" s="2"/>
      <c r="ZZ80" s="2"/>
      <c r="AAA80" s="2"/>
      <c r="AAB80" s="2"/>
      <c r="AAC80" s="2"/>
      <c r="AAD80" s="2"/>
      <c r="AAE80" s="2"/>
      <c r="AAF80" s="2"/>
      <c r="AAG80" s="2"/>
      <c r="AAH80" s="2"/>
      <c r="AAI80" s="2"/>
      <c r="AAJ80" s="2"/>
      <c r="AAK80" s="2"/>
      <c r="AAL80" s="2"/>
      <c r="AAM80" s="2"/>
      <c r="AAN80" s="2"/>
      <c r="AAO80" s="2"/>
      <c r="AAP80" s="2"/>
      <c r="AAQ80" s="2"/>
      <c r="AAR80" s="2"/>
      <c r="AAS80" s="2"/>
      <c r="AAT80" s="2"/>
      <c r="AAU80" s="2"/>
      <c r="AAV80" s="2"/>
      <c r="AAW80" s="2"/>
      <c r="AAX80" s="2"/>
      <c r="AAY80" s="2"/>
      <c r="AAZ80" s="2"/>
      <c r="ABA80" s="2"/>
      <c r="ABB80" s="2"/>
      <c r="ABC80" s="2"/>
      <c r="ABD80" s="2"/>
      <c r="ABE80" s="2"/>
      <c r="ABF80" s="2"/>
      <c r="ABG80" s="2"/>
      <c r="ABH80" s="2"/>
      <c r="ABI80" s="2"/>
      <c r="ABJ80" s="2"/>
      <c r="ABK80" s="2"/>
      <c r="ABL80" s="2"/>
      <c r="ABM80" s="2"/>
      <c r="ABN80" s="2"/>
      <c r="ABO80" s="2"/>
      <c r="ABP80" s="2"/>
      <c r="ABQ80" s="2"/>
      <c r="ABR80" s="2"/>
      <c r="ABS80" s="2"/>
      <c r="ABT80" s="2"/>
      <c r="ABU80" s="2"/>
      <c r="ABV80" s="2"/>
      <c r="ABW80" s="2"/>
      <c r="ABX80" s="2"/>
      <c r="ABY80" s="2"/>
      <c r="ABZ80" s="2"/>
      <c r="ACA80" s="2"/>
      <c r="ACB80" s="2"/>
      <c r="ACC80" s="2"/>
      <c r="ACD80" s="2"/>
      <c r="ACE80" s="2"/>
      <c r="ACF80" s="2"/>
      <c r="ACG80" s="2"/>
      <c r="ACH80" s="2"/>
      <c r="ACI80" s="2"/>
      <c r="ACJ80" s="2"/>
      <c r="ACK80" s="2"/>
      <c r="ACL80" s="2"/>
      <c r="ACM80" s="2"/>
      <c r="ACN80" s="2"/>
      <c r="ACO80" s="2"/>
      <c r="ACP80" s="2"/>
      <c r="ACQ80" s="2"/>
      <c r="ACR80" s="2"/>
      <c r="ACS80" s="2"/>
      <c r="ACT80" s="2"/>
      <c r="ACU80" s="2"/>
      <c r="ACV80" s="2"/>
      <c r="ACW80" s="2"/>
      <c r="ACX80" s="2"/>
      <c r="ACY80" s="2"/>
      <c r="ACZ80" s="2"/>
      <c r="ADA80" s="2"/>
      <c r="ADB80" s="2"/>
      <c r="ADC80" s="2"/>
      <c r="ADD80" s="2"/>
      <c r="ADE80" s="2"/>
      <c r="ADF80" s="2"/>
      <c r="ADG80" s="2"/>
      <c r="ADH80" s="2"/>
      <c r="ADI80" s="2"/>
      <c r="ADJ80" s="2"/>
      <c r="ADK80" s="2"/>
      <c r="ADL80" s="2"/>
      <c r="ADM80" s="2"/>
      <c r="ADN80" s="2"/>
      <c r="ADO80" s="2"/>
      <c r="ADP80" s="2"/>
      <c r="ADQ80" s="2"/>
      <c r="ADR80" s="2"/>
      <c r="ADS80" s="2"/>
      <c r="ADT80" s="2"/>
      <c r="ADU80" s="2"/>
      <c r="ADV80" s="2"/>
      <c r="ADW80" s="2"/>
      <c r="ADX80" s="2"/>
      <c r="ADY80" s="2"/>
      <c r="ADZ80" s="2"/>
      <c r="AEA80" s="2"/>
      <c r="AEB80" s="2"/>
      <c r="AEC80" s="2"/>
      <c r="AED80" s="2"/>
      <c r="AEE80" s="2"/>
      <c r="AEF80" s="2"/>
      <c r="AEG80" s="2"/>
      <c r="AEH80" s="2"/>
      <c r="AEI80" s="2"/>
      <c r="AEJ80" s="2"/>
      <c r="AEK80" s="2"/>
      <c r="AEL80" s="2"/>
      <c r="AEM80" s="2"/>
      <c r="AEN80" s="2"/>
      <c r="AEO80" s="2"/>
      <c r="AEP80" s="2"/>
      <c r="AEQ80" s="2"/>
      <c r="AER80" s="2"/>
      <c r="AES80" s="2"/>
      <c r="AET80" s="2"/>
      <c r="AEU80" s="2"/>
      <c r="AEV80" s="2"/>
      <c r="AEW80" s="2"/>
      <c r="AEX80" s="2"/>
      <c r="AEY80" s="2"/>
      <c r="AEZ80" s="2"/>
      <c r="AFA80" s="2"/>
      <c r="AFB80" s="2"/>
      <c r="AFC80" s="2"/>
      <c r="AFD80" s="2"/>
      <c r="AFE80" s="2"/>
      <c r="AFF80" s="2"/>
      <c r="AFG80" s="2"/>
      <c r="AFH80" s="2"/>
      <c r="AFI80" s="2"/>
      <c r="AFJ80" s="2"/>
      <c r="AFK80" s="2"/>
      <c r="AFL80" s="2"/>
      <c r="AFM80" s="2"/>
      <c r="AFN80" s="2"/>
      <c r="AFO80" s="2"/>
      <c r="AFP80" s="2"/>
      <c r="AFQ80" s="2"/>
      <c r="AFR80" s="2"/>
      <c r="AFS80" s="2"/>
      <c r="AFT80" s="2"/>
      <c r="AFU80" s="2"/>
      <c r="AFV80" s="2"/>
      <c r="AFW80" s="2"/>
      <c r="AFX80" s="2"/>
      <c r="AFY80" s="2"/>
      <c r="AFZ80" s="2"/>
      <c r="AGA80" s="2"/>
      <c r="AGB80" s="2"/>
      <c r="AGC80" s="2"/>
      <c r="AGD80" s="2"/>
      <c r="AGE80" s="2"/>
      <c r="AGF80" s="2"/>
      <c r="AGG80" s="2"/>
      <c r="AGH80" s="2"/>
      <c r="AGI80" s="2"/>
      <c r="AGJ80" s="2"/>
      <c r="AGK80" s="2"/>
      <c r="AGL80" s="2"/>
      <c r="AGM80" s="2"/>
      <c r="AGN80" s="2"/>
      <c r="AGO80" s="2"/>
      <c r="AGP80" s="2"/>
      <c r="AGQ80" s="2"/>
      <c r="AGR80" s="2"/>
      <c r="AGS80" s="2"/>
      <c r="AGT80" s="2"/>
      <c r="AGU80" s="2"/>
      <c r="AGV80" s="2"/>
      <c r="AGW80" s="2"/>
      <c r="AGX80" s="2"/>
      <c r="AGY80" s="2"/>
      <c r="AGZ80" s="2"/>
      <c r="AHA80" s="2"/>
      <c r="AHB80" s="2"/>
      <c r="AHC80" s="2"/>
      <c r="AHD80" s="2"/>
      <c r="AHE80" s="2"/>
      <c r="AHF80" s="2"/>
      <c r="AHG80" s="2"/>
      <c r="AHH80" s="2"/>
      <c r="AHI80" s="2"/>
      <c r="AHJ80" s="2"/>
      <c r="AHK80" s="2"/>
      <c r="AHL80" s="2"/>
      <c r="AHM80" s="2"/>
      <c r="AHN80" s="2"/>
      <c r="AHO80" s="2"/>
      <c r="AHP80" s="2"/>
      <c r="AHQ80" s="2"/>
      <c r="AHR80" s="2"/>
      <c r="AHS80" s="2"/>
      <c r="AHT80" s="2"/>
      <c r="AHU80" s="2"/>
      <c r="AHV80" s="2"/>
      <c r="AHW80" s="2"/>
      <c r="AHX80" s="2"/>
      <c r="AHY80" s="2"/>
      <c r="AHZ80" s="2"/>
      <c r="AIA80" s="2"/>
      <c r="AIB80" s="2"/>
      <c r="AIC80" s="2"/>
      <c r="AID80" s="2"/>
      <c r="AIE80" s="2"/>
      <c r="AIF80" s="2"/>
      <c r="AIG80" s="2"/>
      <c r="AIH80" s="2"/>
      <c r="AII80" s="2"/>
      <c r="AIJ80" s="2"/>
      <c r="AIK80" s="2"/>
      <c r="AIL80" s="2"/>
      <c r="AIM80" s="2"/>
      <c r="AIN80" s="2"/>
      <c r="AIO80" s="2"/>
      <c r="AIP80" s="2"/>
      <c r="AIQ80" s="2"/>
      <c r="AIR80" s="2"/>
      <c r="AIS80" s="2"/>
      <c r="AIT80" s="2"/>
      <c r="AIU80" s="2"/>
      <c r="AIV80" s="2"/>
      <c r="AIW80" s="2"/>
      <c r="AIX80" s="2"/>
      <c r="AIY80" s="2"/>
      <c r="AIZ80" s="2"/>
      <c r="AJA80" s="2"/>
      <c r="AJB80" s="2"/>
      <c r="AJC80" s="2"/>
      <c r="AJD80" s="2"/>
      <c r="AJE80" s="2"/>
      <c r="AJF80" s="2"/>
      <c r="AJG80" s="2"/>
      <c r="AJH80" s="2"/>
      <c r="AJI80" s="2"/>
      <c r="AJJ80" s="2"/>
      <c r="AJK80" s="2"/>
      <c r="AJL80" s="2"/>
      <c r="AJM80" s="2"/>
      <c r="AJN80" s="2"/>
      <c r="AJO80" s="2"/>
      <c r="AJP80" s="2"/>
      <c r="AJQ80" s="2"/>
      <c r="AJR80" s="2"/>
      <c r="AJS80" s="2"/>
      <c r="AJT80" s="2"/>
      <c r="AJU80" s="2"/>
      <c r="AJV80" s="2"/>
      <c r="AJW80" s="2"/>
      <c r="AJX80" s="2"/>
      <c r="AJY80" s="2"/>
      <c r="AJZ80" s="2"/>
      <c r="AKA80" s="2"/>
      <c r="AKB80" s="2"/>
      <c r="AKC80" s="2"/>
      <c r="AKD80" s="2"/>
      <c r="AKE80" s="2"/>
      <c r="AKF80" s="2"/>
      <c r="AKG80" s="2"/>
      <c r="AKH80" s="2"/>
      <c r="AKI80" s="2"/>
      <c r="AKJ80" s="2"/>
      <c r="AKK80" s="2"/>
      <c r="AKL80" s="2"/>
      <c r="AKM80" s="2"/>
      <c r="AKN80" s="2"/>
      <c r="AKO80" s="2"/>
      <c r="AKP80" s="2"/>
      <c r="AKQ80" s="2"/>
      <c r="AKR80" s="2"/>
      <c r="AKS80" s="2"/>
      <c r="AKT80" s="2"/>
      <c r="AKU80" s="2"/>
      <c r="AKV80" s="2"/>
      <c r="AKW80" s="2"/>
      <c r="AKX80" s="2"/>
      <c r="AKY80" s="2"/>
      <c r="AKZ80" s="2"/>
      <c r="ALA80" s="2"/>
      <c r="ALB80" s="2"/>
      <c r="ALC80" s="2"/>
      <c r="ALD80" s="2"/>
      <c r="ALE80" s="2"/>
      <c r="ALF80" s="2"/>
      <c r="ALG80" s="2"/>
      <c r="ALH80" s="2"/>
      <c r="ALI80" s="2"/>
      <c r="ALJ80" s="2"/>
      <c r="ALK80" s="2"/>
      <c r="ALL80" s="2"/>
      <c r="ALM80" s="2"/>
      <c r="ALN80" s="2"/>
      <c r="ALO80" s="2"/>
      <c r="ALP80" s="2"/>
      <c r="ALQ80" s="2"/>
      <c r="ALR80" s="2"/>
      <c r="ALS80" s="2"/>
      <c r="ALT80" s="2"/>
      <c r="ALU80" s="2"/>
      <c r="ALV80" s="2"/>
      <c r="ALW80" s="2"/>
      <c r="ALX80" s="2"/>
      <c r="ALY80" s="2"/>
      <c r="ALZ80" s="2"/>
      <c r="AMA80" s="2"/>
      <c r="AMB80" s="2"/>
      <c r="AMC80" s="2"/>
      <c r="AMD80" s="2"/>
      <c r="AME80" s="2"/>
      <c r="AMF80" s="2"/>
      <c r="AMG80" s="2"/>
      <c r="AMH80" s="2"/>
      <c r="AMI80" s="2"/>
      <c r="AMJ80" s="2"/>
      <c r="AMK80" s="2"/>
      <c r="AML80" s="2"/>
      <c r="AMM80" s="2"/>
      <c r="AMN80" s="2"/>
      <c r="AMO80" s="2"/>
      <c r="AMP80" s="2"/>
      <c r="AMQ80" s="2"/>
      <c r="AMR80" s="2"/>
      <c r="AMS80" s="2"/>
      <c r="AMT80" s="2"/>
      <c r="AMU80" s="2"/>
      <c r="AMV80" s="2"/>
      <c r="AMW80" s="2"/>
      <c r="AMX80" s="2"/>
      <c r="AMY80" s="2"/>
      <c r="AMZ80" s="2"/>
      <c r="ANA80" s="2"/>
      <c r="ANB80" s="2"/>
      <c r="ANC80" s="2"/>
      <c r="AND80" s="2"/>
      <c r="ANE80" s="2"/>
      <c r="ANF80" s="2"/>
      <c r="ANG80" s="2"/>
      <c r="ANH80" s="2"/>
      <c r="ANI80" s="2"/>
      <c r="ANJ80" s="2"/>
      <c r="ANK80" s="2"/>
      <c r="ANL80" s="2"/>
      <c r="ANM80" s="2"/>
      <c r="ANN80" s="2"/>
      <c r="ANO80" s="2"/>
      <c r="ANP80" s="2"/>
      <c r="ANQ80" s="2"/>
      <c r="ANR80" s="2"/>
      <c r="ANS80" s="2"/>
      <c r="ANT80" s="2"/>
      <c r="ANU80" s="2"/>
      <c r="ANV80" s="2"/>
      <c r="ANW80" s="2"/>
      <c r="ANX80" s="2"/>
      <c r="ANY80" s="2"/>
      <c r="ANZ80" s="2"/>
      <c r="AOA80" s="2"/>
      <c r="AOB80" s="2"/>
      <c r="AOC80" s="2"/>
      <c r="AOD80" s="2"/>
      <c r="AOE80" s="2"/>
      <c r="AOF80" s="2"/>
      <c r="AOG80" s="2"/>
      <c r="AOH80" s="2"/>
      <c r="AOI80" s="2"/>
      <c r="AOJ80" s="2"/>
      <c r="AOK80" s="2"/>
      <c r="AOL80" s="2"/>
      <c r="AOM80" s="2"/>
      <c r="AON80" s="2"/>
      <c r="AOO80" s="2"/>
      <c r="AOP80" s="2"/>
      <c r="AOQ80" s="2"/>
      <c r="AOR80" s="2"/>
      <c r="AOS80" s="2"/>
      <c r="AOT80" s="2"/>
      <c r="AOU80" s="2"/>
      <c r="AOV80" s="2"/>
      <c r="AOW80" s="2"/>
      <c r="AOX80" s="2"/>
      <c r="AOY80" s="2"/>
      <c r="AOZ80" s="2"/>
      <c r="APA80" s="2"/>
      <c r="APB80" s="2"/>
      <c r="APC80" s="2"/>
      <c r="APD80" s="2"/>
      <c r="APE80" s="2"/>
      <c r="APF80" s="2"/>
      <c r="APG80" s="2"/>
      <c r="APH80" s="2"/>
      <c r="API80" s="2"/>
      <c r="APJ80" s="2"/>
      <c r="APK80" s="2"/>
      <c r="APL80" s="2"/>
      <c r="APM80" s="2"/>
      <c r="APN80" s="2"/>
      <c r="APO80" s="2"/>
      <c r="APP80" s="2"/>
      <c r="APQ80" s="2"/>
      <c r="APR80" s="2"/>
      <c r="APS80" s="2"/>
      <c r="APT80" s="2"/>
      <c r="APU80" s="2"/>
      <c r="APV80" s="2"/>
      <c r="APW80" s="2"/>
      <c r="APX80" s="2"/>
      <c r="APY80" s="2"/>
      <c r="APZ80" s="2"/>
      <c r="AQA80" s="2"/>
      <c r="AQB80" s="2"/>
      <c r="AQC80" s="2"/>
      <c r="AQD80" s="2"/>
      <c r="AQE80" s="2"/>
      <c r="AQF80" s="2"/>
      <c r="AQG80" s="2"/>
      <c r="AQH80" s="2"/>
      <c r="AQI80" s="2"/>
      <c r="AQJ80" s="2"/>
      <c r="AQK80" s="2"/>
      <c r="AQL80" s="2"/>
      <c r="AQM80" s="2"/>
      <c r="AQN80" s="2"/>
      <c r="AQO80" s="2"/>
      <c r="AQP80" s="2"/>
      <c r="AQQ80" s="2"/>
      <c r="AQR80" s="2"/>
      <c r="AQS80" s="2"/>
      <c r="AQT80" s="2"/>
      <c r="AQU80" s="2"/>
      <c r="AQV80" s="2"/>
      <c r="AQW80" s="2"/>
      <c r="AQX80" s="2"/>
      <c r="AQY80" s="2"/>
      <c r="AQZ80" s="2"/>
      <c r="ARA80" s="2"/>
      <c r="ARB80" s="2"/>
      <c r="ARC80" s="2"/>
      <c r="ARD80" s="2"/>
      <c r="ARE80" s="2"/>
      <c r="ARF80" s="2"/>
      <c r="ARG80" s="2"/>
      <c r="ARH80" s="2"/>
      <c r="ARI80" s="2"/>
      <c r="ARJ80" s="2"/>
      <c r="ARK80" s="2"/>
      <c r="ARL80" s="2"/>
      <c r="ARM80" s="2"/>
      <c r="ARN80" s="2"/>
      <c r="ARO80" s="2"/>
      <c r="ARP80" s="2"/>
      <c r="ARQ80" s="2"/>
      <c r="ARR80" s="2"/>
      <c r="ARS80" s="2"/>
      <c r="ART80" s="2"/>
      <c r="ARU80" s="2"/>
      <c r="ARV80" s="2"/>
      <c r="ARW80" s="2"/>
      <c r="ARX80" s="2"/>
      <c r="ARY80" s="2"/>
      <c r="ARZ80" s="2"/>
      <c r="ASA80" s="2"/>
      <c r="ASB80" s="2"/>
      <c r="ASC80" s="2"/>
      <c r="ASD80" s="2"/>
      <c r="ASE80" s="2"/>
      <c r="ASF80" s="2"/>
      <c r="ASG80" s="2"/>
      <c r="ASH80" s="2"/>
      <c r="ASI80" s="2"/>
      <c r="ASJ80" s="2"/>
      <c r="ASK80" s="2"/>
      <c r="ASL80" s="2"/>
      <c r="ASM80" s="2"/>
      <c r="ASN80" s="2"/>
      <c r="ASO80" s="2"/>
      <c r="ASP80" s="2"/>
      <c r="ASQ80" s="2"/>
      <c r="ASR80" s="2"/>
      <c r="ASS80" s="2"/>
      <c r="AST80" s="2"/>
      <c r="ASU80" s="2"/>
      <c r="ASV80" s="2"/>
      <c r="ASW80" s="2"/>
      <c r="ASX80" s="2"/>
      <c r="ASY80" s="2"/>
      <c r="ASZ80" s="2"/>
      <c r="ATA80" s="2"/>
      <c r="ATB80" s="2"/>
      <c r="ATC80" s="2"/>
      <c r="ATD80" s="2"/>
      <c r="ATE80" s="2"/>
      <c r="ATF80" s="2"/>
      <c r="ATG80" s="2"/>
      <c r="ATH80" s="2"/>
      <c r="ATI80" s="2"/>
      <c r="ATJ80" s="2"/>
      <c r="ATK80" s="2"/>
      <c r="ATL80" s="2"/>
      <c r="ATM80" s="2"/>
      <c r="ATN80" s="2"/>
      <c r="ATO80" s="2"/>
      <c r="ATP80" s="2"/>
      <c r="ATQ80" s="2"/>
      <c r="ATR80" s="2"/>
      <c r="ATS80" s="2"/>
      <c r="ATT80" s="2"/>
      <c r="ATU80" s="2"/>
      <c r="ATV80" s="2"/>
      <c r="ATW80" s="2"/>
      <c r="ATX80" s="2"/>
      <c r="ATY80" s="2"/>
      <c r="ATZ80" s="2"/>
      <c r="AUA80" s="2"/>
      <c r="AUB80" s="2"/>
      <c r="AUC80" s="2"/>
      <c r="AUD80" s="2"/>
      <c r="AUE80" s="2"/>
      <c r="AUF80" s="2"/>
      <c r="AUG80" s="2"/>
      <c r="AUH80" s="2"/>
      <c r="AUI80" s="2"/>
      <c r="AUJ80" s="2"/>
      <c r="AUK80" s="2"/>
      <c r="AUL80" s="2"/>
      <c r="AUM80" s="2"/>
      <c r="AUN80" s="2"/>
      <c r="AUO80" s="2"/>
      <c r="AUP80" s="2"/>
      <c r="AUQ80" s="2"/>
      <c r="AUR80" s="2"/>
      <c r="AUS80" s="2"/>
      <c r="AUT80" s="2"/>
      <c r="AUU80" s="2"/>
      <c r="AUV80" s="2"/>
      <c r="AUW80" s="2"/>
      <c r="AUX80" s="2"/>
      <c r="AUY80" s="2"/>
      <c r="AUZ80" s="2"/>
      <c r="AVA80" s="2"/>
      <c r="AVB80" s="2"/>
      <c r="AVC80" s="2"/>
      <c r="AVD80" s="2"/>
      <c r="AVE80" s="2"/>
      <c r="AVF80" s="2"/>
      <c r="AVG80" s="2"/>
      <c r="AVH80" s="2"/>
      <c r="AVI80" s="2"/>
      <c r="AVJ80" s="2"/>
      <c r="AVK80" s="2"/>
      <c r="AVL80" s="2"/>
      <c r="AVM80" s="2"/>
      <c r="AVN80" s="2"/>
      <c r="AVO80" s="2"/>
      <c r="AVP80" s="2"/>
      <c r="AVQ80" s="2"/>
      <c r="AVR80" s="2"/>
      <c r="AVS80" s="2"/>
      <c r="AVT80" s="2"/>
      <c r="AVU80" s="2"/>
      <c r="AVV80" s="2"/>
      <c r="AVW80" s="2"/>
      <c r="AVX80" s="2"/>
      <c r="AVY80" s="2"/>
      <c r="AVZ80" s="2"/>
      <c r="AWA80" s="2"/>
      <c r="AWB80" s="2"/>
      <c r="AWC80" s="2"/>
      <c r="AWD80" s="2"/>
      <c r="AWE80" s="2"/>
      <c r="AWF80" s="2"/>
      <c r="AWG80" s="2"/>
      <c r="AWH80" s="2"/>
      <c r="AWI80" s="2"/>
      <c r="AWJ80" s="2"/>
      <c r="AWK80" s="2"/>
      <c r="AWL80" s="2"/>
      <c r="AWM80" s="2"/>
      <c r="AWN80" s="2"/>
      <c r="AWO80" s="2"/>
      <c r="AWP80" s="2"/>
      <c r="AWQ80" s="2"/>
      <c r="AWR80" s="2"/>
      <c r="AWS80" s="2"/>
      <c r="AWT80" s="2"/>
      <c r="AWU80" s="2"/>
      <c r="AWV80" s="2"/>
      <c r="AWW80" s="2"/>
      <c r="AWX80" s="2"/>
      <c r="AWY80" s="2"/>
      <c r="AWZ80" s="2"/>
      <c r="AXA80" s="2"/>
      <c r="AXB80" s="2"/>
      <c r="AXC80" s="2"/>
      <c r="AXD80" s="2"/>
      <c r="AXE80" s="2"/>
      <c r="AXF80" s="2"/>
      <c r="AXG80" s="2"/>
      <c r="AXH80" s="2"/>
      <c r="AXI80" s="2"/>
      <c r="AXJ80" s="2"/>
      <c r="AXK80" s="2"/>
      <c r="AXL80" s="2"/>
      <c r="AXM80" s="2"/>
      <c r="AXN80" s="2"/>
      <c r="AXO80" s="2"/>
      <c r="AXP80" s="2"/>
      <c r="AXQ80" s="2"/>
      <c r="AXR80" s="2"/>
      <c r="AXS80" s="2"/>
      <c r="AXT80" s="2"/>
      <c r="AXU80" s="2"/>
      <c r="AXV80" s="2"/>
      <c r="AXW80" s="2"/>
      <c r="AXX80" s="2"/>
      <c r="AXY80" s="2"/>
      <c r="AXZ80" s="2"/>
      <c r="AYA80" s="2"/>
      <c r="AYB80" s="2"/>
      <c r="AYC80" s="2"/>
      <c r="AYD80" s="2"/>
      <c r="AYE80" s="2"/>
      <c r="AYF80" s="2"/>
      <c r="AYG80" s="2"/>
      <c r="AYH80" s="2"/>
      <c r="AYI80" s="2"/>
      <c r="AYJ80" s="2"/>
      <c r="AYK80" s="2"/>
      <c r="AYL80" s="2"/>
      <c r="AYM80" s="2"/>
      <c r="AYN80" s="2"/>
      <c r="AYO80" s="2"/>
      <c r="AYP80" s="2"/>
      <c r="AYQ80" s="2"/>
      <c r="AYR80" s="2"/>
      <c r="AYS80" s="2"/>
      <c r="AYT80" s="2"/>
      <c r="AYU80" s="2"/>
      <c r="AYV80" s="2"/>
      <c r="AYW80" s="2"/>
      <c r="AYX80" s="2"/>
      <c r="AYY80" s="2"/>
      <c r="AYZ80" s="2"/>
      <c r="AZA80" s="2"/>
      <c r="AZB80" s="2"/>
      <c r="AZC80" s="2"/>
      <c r="AZD80" s="2"/>
      <c r="AZE80" s="2"/>
      <c r="AZF80" s="2"/>
      <c r="AZG80" s="2"/>
      <c r="AZH80" s="2"/>
      <c r="AZI80" s="2"/>
      <c r="AZJ80" s="2"/>
      <c r="AZK80" s="2"/>
      <c r="AZL80" s="2"/>
      <c r="AZM80" s="2"/>
      <c r="AZN80" s="2"/>
      <c r="AZO80" s="2"/>
      <c r="AZP80" s="2"/>
      <c r="AZQ80" s="2"/>
      <c r="AZR80" s="2"/>
      <c r="AZS80" s="2"/>
      <c r="AZT80" s="2"/>
      <c r="AZU80" s="2"/>
      <c r="AZV80" s="2"/>
      <c r="AZW80" s="2"/>
      <c r="AZX80" s="2"/>
      <c r="AZY80" s="2"/>
      <c r="AZZ80" s="2"/>
      <c r="BAA80" s="2"/>
      <c r="BAB80" s="2"/>
      <c r="BAC80" s="2"/>
      <c r="BAD80" s="2"/>
      <c r="BAE80" s="2"/>
      <c r="BAF80" s="2"/>
      <c r="BAG80" s="2"/>
      <c r="BAH80" s="2"/>
      <c r="BAI80" s="2"/>
      <c r="BAJ80" s="2"/>
      <c r="BAK80" s="2"/>
      <c r="BAL80" s="2"/>
      <c r="BAM80" s="2"/>
      <c r="BAN80" s="2"/>
      <c r="BAO80" s="2"/>
      <c r="BAP80" s="2"/>
      <c r="BAQ80" s="2"/>
      <c r="BAR80" s="2"/>
      <c r="BAS80" s="2"/>
      <c r="BAT80" s="2"/>
      <c r="BAU80" s="2"/>
      <c r="BAV80" s="2"/>
      <c r="BAW80" s="2"/>
      <c r="BAX80" s="2"/>
      <c r="BAY80" s="2"/>
      <c r="BAZ80" s="2"/>
      <c r="BBA80" s="2"/>
      <c r="BBB80" s="2"/>
      <c r="BBC80" s="2"/>
      <c r="BBD80" s="2"/>
      <c r="BBE80" s="2"/>
      <c r="BBF80" s="2"/>
      <c r="BBG80" s="2"/>
      <c r="BBH80" s="2"/>
      <c r="BBI80" s="2"/>
      <c r="BBJ80" s="2"/>
      <c r="BBK80" s="2"/>
      <c r="BBL80" s="2"/>
      <c r="BBM80" s="2"/>
      <c r="BBN80" s="2"/>
      <c r="BBO80" s="2"/>
      <c r="BBP80" s="2"/>
      <c r="BBQ80" s="2"/>
      <c r="BBR80" s="2"/>
      <c r="BBS80" s="2"/>
      <c r="BBT80" s="2"/>
      <c r="BBU80" s="2"/>
      <c r="BBV80" s="2"/>
      <c r="BBW80" s="2"/>
      <c r="BBX80" s="2"/>
      <c r="BBY80" s="2"/>
      <c r="BBZ80" s="2"/>
      <c r="BCA80" s="2"/>
      <c r="BCB80" s="2"/>
      <c r="BCC80" s="2"/>
      <c r="BCD80" s="2"/>
      <c r="BCE80" s="2"/>
      <c r="BCF80" s="2"/>
      <c r="BCG80" s="2"/>
      <c r="BCH80" s="2"/>
      <c r="BCI80" s="2"/>
      <c r="BCJ80" s="2"/>
      <c r="BCK80" s="2"/>
      <c r="BCL80" s="2"/>
      <c r="BCM80" s="2"/>
      <c r="BCN80" s="2"/>
      <c r="BCO80" s="2"/>
      <c r="BCP80" s="2"/>
      <c r="BCQ80" s="2"/>
      <c r="BCR80" s="2"/>
      <c r="BCS80" s="2"/>
      <c r="BCT80" s="2"/>
      <c r="BCU80" s="2"/>
      <c r="BCV80" s="2"/>
      <c r="BCW80" s="2"/>
      <c r="BCX80" s="2"/>
      <c r="BCY80" s="2"/>
      <c r="BCZ80" s="2"/>
      <c r="BDA80" s="2"/>
      <c r="BDB80" s="2"/>
      <c r="BDC80" s="2"/>
      <c r="BDD80" s="2"/>
      <c r="BDE80" s="2"/>
      <c r="BDF80" s="2"/>
      <c r="BDG80" s="2"/>
      <c r="BDH80" s="2"/>
      <c r="BDI80" s="2"/>
      <c r="BDJ80" s="2"/>
      <c r="BDK80" s="2"/>
      <c r="BDL80" s="2"/>
      <c r="BDM80" s="2"/>
      <c r="BDN80" s="2"/>
      <c r="BDO80" s="2"/>
      <c r="BDP80" s="2"/>
      <c r="BDQ80" s="2"/>
      <c r="BDR80" s="2"/>
      <c r="BDS80" s="2"/>
      <c r="BDT80" s="2"/>
      <c r="BDU80" s="2"/>
      <c r="BDV80" s="2"/>
      <c r="BDW80" s="2"/>
      <c r="BDX80" s="2"/>
      <c r="BDY80" s="2"/>
      <c r="BDZ80" s="2"/>
      <c r="BEA80" s="2"/>
      <c r="BEB80" s="2"/>
      <c r="BEC80" s="2"/>
      <c r="BED80" s="2"/>
      <c r="BEE80" s="2"/>
      <c r="BEF80" s="2"/>
      <c r="BEG80" s="2"/>
      <c r="BEH80" s="2"/>
      <c r="BEI80" s="2"/>
      <c r="BEJ80" s="2"/>
      <c r="BEK80" s="2"/>
      <c r="BEL80" s="2"/>
      <c r="BEM80" s="2"/>
      <c r="BEN80" s="2"/>
      <c r="BEO80" s="2"/>
      <c r="BEP80" s="2"/>
      <c r="BEQ80" s="2"/>
      <c r="BER80" s="2"/>
      <c r="BES80" s="2"/>
      <c r="BET80" s="2"/>
      <c r="BEU80" s="2"/>
      <c r="BEV80" s="2"/>
      <c r="BEW80" s="2"/>
      <c r="BEX80" s="2"/>
      <c r="BEY80" s="2"/>
      <c r="BEZ80" s="2"/>
      <c r="BFA80" s="2"/>
      <c r="BFB80" s="2"/>
      <c r="BFC80" s="2"/>
      <c r="BFD80" s="2"/>
      <c r="BFE80" s="2"/>
      <c r="BFF80" s="2"/>
      <c r="BFG80" s="2"/>
      <c r="BFH80" s="2"/>
      <c r="BFI80" s="2"/>
      <c r="BFJ80" s="2"/>
      <c r="BFK80" s="2"/>
      <c r="BFL80" s="2"/>
      <c r="BFM80" s="2"/>
      <c r="BFN80" s="2"/>
      <c r="BFO80" s="2"/>
      <c r="BFP80" s="2"/>
      <c r="BFQ80" s="2"/>
      <c r="BFR80" s="2"/>
      <c r="BFS80" s="2"/>
      <c r="BFT80" s="2"/>
      <c r="BFU80" s="2"/>
      <c r="BFV80" s="2"/>
      <c r="BFW80" s="2"/>
      <c r="BFX80" s="2"/>
      <c r="BFY80" s="2"/>
      <c r="BFZ80" s="2"/>
      <c r="BGA80" s="2"/>
      <c r="BGB80" s="2"/>
      <c r="BGC80" s="2"/>
      <c r="BGD80" s="2"/>
      <c r="BGE80" s="2"/>
      <c r="BGF80" s="2"/>
      <c r="BGG80" s="2"/>
      <c r="BGH80" s="2"/>
      <c r="BGI80" s="2"/>
      <c r="BGJ80" s="2"/>
      <c r="BGK80" s="2"/>
      <c r="BGL80" s="2"/>
      <c r="BGM80" s="2"/>
      <c r="BGN80" s="2"/>
      <c r="BGO80" s="2"/>
      <c r="BGP80" s="2"/>
      <c r="BGQ80" s="2"/>
      <c r="BGR80" s="2"/>
      <c r="BGS80" s="2"/>
      <c r="BGT80" s="2"/>
      <c r="BGU80" s="2"/>
      <c r="BGV80" s="2"/>
      <c r="BGW80" s="2"/>
      <c r="BGX80" s="2"/>
      <c r="BGY80" s="2"/>
      <c r="BGZ80" s="2"/>
      <c r="BHA80" s="2"/>
      <c r="BHB80" s="2"/>
      <c r="BHC80" s="2"/>
      <c r="BHD80" s="2"/>
      <c r="BHE80" s="2"/>
      <c r="BHF80" s="2"/>
      <c r="BHG80" s="2"/>
      <c r="BHH80" s="2"/>
      <c r="BHI80" s="2"/>
      <c r="BHJ80" s="2"/>
      <c r="BHK80" s="2"/>
      <c r="BHL80" s="2"/>
      <c r="BHM80" s="2"/>
      <c r="BHN80" s="2"/>
      <c r="BHO80" s="2"/>
      <c r="BHP80" s="2"/>
      <c r="BHQ80" s="2"/>
      <c r="BHR80" s="2"/>
      <c r="BHS80" s="2"/>
      <c r="BHT80" s="2"/>
      <c r="BHU80" s="2"/>
      <c r="BHV80" s="2"/>
      <c r="BHW80" s="2"/>
      <c r="BHX80" s="2"/>
      <c r="BHY80" s="2"/>
      <c r="BHZ80" s="2"/>
      <c r="BIA80" s="2"/>
      <c r="BIB80" s="2"/>
      <c r="BIC80" s="2"/>
      <c r="BID80" s="2"/>
      <c r="BIE80" s="2"/>
      <c r="BIF80" s="2"/>
      <c r="BIG80" s="2"/>
      <c r="BIH80" s="2"/>
      <c r="BII80" s="2"/>
      <c r="BIJ80" s="2"/>
      <c r="BIK80" s="2"/>
      <c r="BIL80" s="2"/>
      <c r="BIM80" s="2"/>
      <c r="BIN80" s="2"/>
      <c r="BIO80" s="2"/>
      <c r="BIP80" s="2"/>
      <c r="BIQ80" s="2"/>
      <c r="BIR80" s="2"/>
      <c r="BIS80" s="2"/>
      <c r="BIT80" s="2"/>
      <c r="BIU80" s="2"/>
      <c r="BIV80" s="2"/>
      <c r="BIW80" s="2"/>
      <c r="BIX80" s="2"/>
      <c r="BIY80" s="2"/>
      <c r="BIZ80" s="2"/>
      <c r="BJA80" s="2"/>
      <c r="BJB80" s="2"/>
      <c r="BJC80" s="2"/>
      <c r="BJD80" s="2"/>
      <c r="BJE80" s="2"/>
      <c r="BJF80" s="2"/>
      <c r="BJG80" s="2"/>
      <c r="BJH80" s="2"/>
      <c r="BJI80" s="2"/>
      <c r="BJJ80" s="2"/>
      <c r="BJK80" s="2"/>
      <c r="BJL80" s="2"/>
      <c r="BJM80" s="2"/>
      <c r="BJN80" s="2"/>
      <c r="BJO80" s="2"/>
      <c r="BJP80" s="2"/>
      <c r="BJQ80" s="2"/>
      <c r="BJR80" s="2"/>
      <c r="BJS80" s="2"/>
      <c r="BJT80" s="2"/>
      <c r="BJU80" s="2"/>
      <c r="BJV80" s="2"/>
      <c r="BJW80" s="2"/>
      <c r="BJX80" s="2"/>
      <c r="BJY80" s="2"/>
      <c r="BJZ80" s="2"/>
      <c r="BKA80" s="2"/>
      <c r="BKB80" s="2"/>
      <c r="BKC80" s="2"/>
      <c r="BKD80" s="2"/>
      <c r="BKE80" s="2"/>
      <c r="BKF80" s="2"/>
      <c r="BKG80" s="2"/>
      <c r="BKH80" s="2"/>
      <c r="BKI80" s="2"/>
      <c r="BKJ80" s="2"/>
      <c r="BKK80" s="2"/>
      <c r="BKL80" s="2"/>
      <c r="BKM80" s="2"/>
      <c r="BKN80" s="2"/>
      <c r="BKO80" s="2"/>
      <c r="BKP80" s="2"/>
      <c r="BKQ80" s="2"/>
      <c r="BKR80" s="2"/>
      <c r="BKS80" s="2"/>
      <c r="BKT80" s="2"/>
      <c r="BKU80" s="2"/>
      <c r="BKV80" s="2"/>
      <c r="BKW80" s="2"/>
      <c r="BKX80" s="2"/>
      <c r="BKY80" s="2"/>
      <c r="BKZ80" s="2"/>
      <c r="BLA80" s="2"/>
      <c r="BLB80" s="2"/>
      <c r="BLC80" s="2"/>
      <c r="BLD80" s="2"/>
      <c r="BLE80" s="2"/>
      <c r="BLF80" s="2"/>
      <c r="BLG80" s="2"/>
      <c r="BLH80" s="2"/>
      <c r="BLI80" s="2"/>
      <c r="BLJ80" s="2"/>
      <c r="BLK80" s="2"/>
      <c r="BLL80" s="2"/>
      <c r="BLM80" s="2"/>
      <c r="BLN80" s="2"/>
      <c r="BLO80" s="2"/>
      <c r="BLP80" s="2"/>
      <c r="BLQ80" s="2"/>
      <c r="BLR80" s="2"/>
      <c r="BLS80" s="2"/>
      <c r="BLT80" s="2"/>
      <c r="BLU80" s="2"/>
      <c r="BLV80" s="2"/>
      <c r="BLW80" s="2"/>
      <c r="BLX80" s="2"/>
      <c r="BLY80" s="2"/>
      <c r="BLZ80" s="2"/>
      <c r="BMA80" s="2"/>
      <c r="BMB80" s="2"/>
      <c r="BMC80" s="2"/>
      <c r="BMD80" s="2"/>
      <c r="BME80" s="2"/>
      <c r="BMF80" s="2"/>
      <c r="BMG80" s="2"/>
      <c r="BMH80" s="2"/>
      <c r="BMI80" s="2"/>
      <c r="BMJ80" s="2"/>
      <c r="BMK80" s="2"/>
      <c r="BML80" s="2"/>
      <c r="BMM80" s="2"/>
      <c r="BMN80" s="2"/>
      <c r="BMO80" s="2"/>
      <c r="BMP80" s="2"/>
      <c r="BMQ80" s="2"/>
      <c r="BMR80" s="2"/>
      <c r="BMS80" s="2"/>
      <c r="BMT80" s="2"/>
      <c r="BMU80" s="2"/>
      <c r="BMV80" s="2"/>
      <c r="BMW80" s="2"/>
      <c r="BMX80" s="2"/>
      <c r="BMY80" s="2"/>
      <c r="BMZ80" s="2"/>
      <c r="BNA80" s="2"/>
      <c r="BNB80" s="2"/>
      <c r="BNC80" s="2"/>
      <c r="BND80" s="2"/>
      <c r="BNE80" s="2"/>
      <c r="BNF80" s="2"/>
      <c r="BNG80" s="2"/>
      <c r="BNH80" s="2"/>
      <c r="BNI80" s="2"/>
      <c r="BNJ80" s="2"/>
      <c r="BNK80" s="2"/>
      <c r="BNL80" s="2"/>
      <c r="BNM80" s="2"/>
      <c r="BNN80" s="2"/>
      <c r="BNO80" s="2"/>
      <c r="BNP80" s="2"/>
      <c r="BNQ80" s="2"/>
      <c r="BNR80" s="2"/>
      <c r="BNS80" s="2"/>
      <c r="BNT80" s="2"/>
      <c r="BNU80" s="2"/>
      <c r="BNV80" s="2"/>
      <c r="BNW80" s="2"/>
      <c r="BNX80" s="2"/>
      <c r="BNY80" s="2"/>
      <c r="BNZ80" s="2"/>
    </row>
    <row r="81" spans="1:10660" s="69" customFormat="1" thickBot="1">
      <c r="A81" s="52" t="s">
        <v>17</v>
      </c>
      <c r="B81" s="60" t="s">
        <v>54</v>
      </c>
      <c r="C81" s="166" t="s">
        <v>148</v>
      </c>
      <c r="D81" s="84" t="s">
        <v>20</v>
      </c>
      <c r="E81" s="84" t="s">
        <v>20</v>
      </c>
      <c r="F81" s="2"/>
      <c r="G81" s="54" t="s">
        <v>21</v>
      </c>
      <c r="H81" s="55" t="str">
        <f t="shared" si="75"/>
        <v>IN</v>
      </c>
      <c r="I81" s="55" t="str" cm="1">
        <f t="array" ref="I81">CurrentSchedule(I81,COUNTA($2:$2),$I$1)</f>
        <v>NA</v>
      </c>
      <c r="J81" s="56">
        <f>ScheduledWeek(J81, COUNTA($2:$2),$J$2)</f>
        <v>0</v>
      </c>
      <c r="K81" s="57" cm="1">
        <f t="array" ref="K81">ScheduledWeek(K81, COUNTA($2:$2),$K$2)</f>
        <v>25</v>
      </c>
      <c r="L81" s="108" cm="1">
        <f t="array" ref="L81">ScheduledWeek(L81, COUNTA($2:$2),$L$2)</f>
        <v>0</v>
      </c>
      <c r="M81" s="108">
        <f t="shared" si="70"/>
        <v>0</v>
      </c>
      <c r="N81" s="108">
        <f t="shared" si="71"/>
        <v>13</v>
      </c>
      <c r="O81" s="108">
        <f t="shared" si="72"/>
        <v>0</v>
      </c>
      <c r="P81" s="108">
        <f t="shared" si="73"/>
        <v>29</v>
      </c>
      <c r="Q81" s="108">
        <f t="shared" si="74"/>
        <v>0</v>
      </c>
      <c r="R81" s="2" t="s">
        <v>26</v>
      </c>
      <c r="S81" s="2" t="s">
        <v>26</v>
      </c>
      <c r="T81" s="2" t="s">
        <v>23</v>
      </c>
      <c r="U81" s="2" t="s">
        <v>26</v>
      </c>
      <c r="V81" s="2" t="s">
        <v>26</v>
      </c>
      <c r="W81" s="2"/>
      <c r="X81" s="14" t="s">
        <v>27</v>
      </c>
      <c r="Y81" s="14" t="s">
        <v>27</v>
      </c>
      <c r="Z81" s="14" t="s">
        <v>27</v>
      </c>
      <c r="AA81" s="14" t="s">
        <v>27</v>
      </c>
      <c r="AB81" s="14" t="s">
        <v>27</v>
      </c>
      <c r="AC81" s="2"/>
      <c r="AD81" s="2"/>
      <c r="AE81" s="2" t="s">
        <v>27</v>
      </c>
      <c r="AF81" s="2" t="s">
        <v>23</v>
      </c>
      <c r="AG81" s="2" t="s">
        <v>27</v>
      </c>
      <c r="AH81" s="2" t="s">
        <v>27</v>
      </c>
      <c r="AI81" s="2" t="s">
        <v>27</v>
      </c>
      <c r="AJ81" s="2"/>
      <c r="AK81" s="2"/>
      <c r="AL81" s="2" t="s">
        <v>27</v>
      </c>
      <c r="AM81" s="2" t="s">
        <v>27</v>
      </c>
      <c r="AN81" s="2" t="s">
        <v>27</v>
      </c>
      <c r="AO81" s="2" t="s">
        <v>27</v>
      </c>
      <c r="AP81" s="2" t="s">
        <v>27</v>
      </c>
      <c r="AQ81" s="2"/>
      <c r="AR81" s="2"/>
      <c r="AS81" s="2" t="s">
        <v>26</v>
      </c>
      <c r="AT81" s="2" t="s">
        <v>26</v>
      </c>
      <c r="AU81" s="2" t="s">
        <v>26</v>
      </c>
      <c r="AV81" s="2" t="s">
        <v>26</v>
      </c>
      <c r="AW81" s="2" t="s">
        <v>26</v>
      </c>
      <c r="AX81" s="2"/>
      <c r="AY81" s="2"/>
      <c r="AZ81" s="2" t="s">
        <v>26</v>
      </c>
      <c r="BA81" s="2" t="s">
        <v>26</v>
      </c>
      <c r="BB81" s="2" t="s">
        <v>26</v>
      </c>
      <c r="BC81" s="2" t="s">
        <v>26</v>
      </c>
      <c r="BD81" s="2" t="s">
        <v>26</v>
      </c>
      <c r="BE81" s="2"/>
      <c r="BF81" s="2"/>
      <c r="BG81" s="2" t="s">
        <v>27</v>
      </c>
      <c r="BH81" s="2" t="s">
        <v>27</v>
      </c>
      <c r="BI81" s="2" t="s">
        <v>27</v>
      </c>
      <c r="BJ81" s="2" t="s">
        <v>27</v>
      </c>
      <c r="BK81" s="2" t="s">
        <v>27</v>
      </c>
      <c r="BL81" s="2"/>
      <c r="BM81" s="2"/>
      <c r="BN81" s="2" t="s">
        <v>27</v>
      </c>
      <c r="BO81" s="2" t="s">
        <v>27</v>
      </c>
      <c r="BP81" s="2" t="s">
        <v>27</v>
      </c>
      <c r="BQ81" s="2" t="s">
        <v>27</v>
      </c>
      <c r="BR81" s="2" t="s">
        <v>27</v>
      </c>
      <c r="BS81" s="2"/>
      <c r="BT81" s="2"/>
      <c r="BU81" s="69" t="s">
        <v>14</v>
      </c>
      <c r="BV81" s="69" t="s">
        <v>14</v>
      </c>
      <c r="BW81" s="69" t="s">
        <v>14</v>
      </c>
      <c r="BX81" s="69" t="s">
        <v>14</v>
      </c>
      <c r="BY81" s="69" t="s">
        <v>14</v>
      </c>
      <c r="BZ81" s="2" t="s">
        <v>28</v>
      </c>
      <c r="CA81" s="2" t="s">
        <v>28</v>
      </c>
      <c r="CB81" s="2" t="s">
        <v>26</v>
      </c>
      <c r="CC81" s="2" t="s">
        <v>26</v>
      </c>
      <c r="CD81" s="2" t="s">
        <v>26</v>
      </c>
      <c r="CE81" s="2" t="s">
        <v>26</v>
      </c>
      <c r="CF81" s="2" t="s">
        <v>29</v>
      </c>
      <c r="CG81" s="2" t="s">
        <v>28</v>
      </c>
      <c r="CH81" s="2" t="s">
        <v>28</v>
      </c>
      <c r="CI81" s="2" t="s">
        <v>27</v>
      </c>
      <c r="CJ81" s="2" t="s">
        <v>27</v>
      </c>
      <c r="CK81" s="2" t="s">
        <v>27</v>
      </c>
      <c r="CL81" s="2" t="s">
        <v>27</v>
      </c>
      <c r="CM81" s="2" t="s">
        <v>27</v>
      </c>
      <c r="CN81" s="2" t="s">
        <v>28</v>
      </c>
      <c r="CO81" s="2" t="s">
        <v>28</v>
      </c>
      <c r="CP81" s="2" t="s">
        <v>27</v>
      </c>
      <c r="CQ81" s="2" t="s">
        <v>27</v>
      </c>
      <c r="CR81" s="2" t="s">
        <v>27</v>
      </c>
      <c r="CS81" s="2" t="s">
        <v>27</v>
      </c>
      <c r="CT81" s="2" t="s">
        <v>27</v>
      </c>
      <c r="CU81" s="2" t="s">
        <v>28</v>
      </c>
      <c r="CV81" s="2" t="s">
        <v>28</v>
      </c>
      <c r="CW81" s="2" t="s">
        <v>14</v>
      </c>
      <c r="CX81" s="2" t="s">
        <v>14</v>
      </c>
      <c r="CY81" s="2" t="s">
        <v>14</v>
      </c>
      <c r="CZ81" s="2" t="s">
        <v>14</v>
      </c>
      <c r="DA81" s="2" t="s">
        <v>14</v>
      </c>
      <c r="DB81" s="2" t="s">
        <v>28</v>
      </c>
      <c r="DC81" s="2" t="s">
        <v>28</v>
      </c>
      <c r="DD81" s="2" t="s">
        <v>26</v>
      </c>
      <c r="DE81" s="2" t="s">
        <v>26</v>
      </c>
      <c r="DF81" s="2" t="s">
        <v>26</v>
      </c>
      <c r="DG81" s="2" t="s">
        <v>26</v>
      </c>
      <c r="DH81" s="2" t="s">
        <v>26</v>
      </c>
      <c r="DI81" s="2" t="s">
        <v>28</v>
      </c>
      <c r="DJ81" s="2" t="s">
        <v>28</v>
      </c>
      <c r="DK81" s="2" t="s">
        <v>27</v>
      </c>
      <c r="DL81" s="2" t="s">
        <v>27</v>
      </c>
      <c r="DM81" s="2" t="s">
        <v>27</v>
      </c>
      <c r="DN81" s="2" t="s">
        <v>27</v>
      </c>
      <c r="DO81" s="2" t="s">
        <v>27</v>
      </c>
      <c r="DP81" s="2" t="s">
        <v>28</v>
      </c>
      <c r="DQ81" s="2" t="s">
        <v>28</v>
      </c>
      <c r="DR81" s="2" t="s">
        <v>27</v>
      </c>
      <c r="DS81" s="2" t="s">
        <v>27</v>
      </c>
      <c r="DT81" s="2" t="s">
        <v>27</v>
      </c>
      <c r="DU81" s="2" t="s">
        <v>27</v>
      </c>
      <c r="DV81" s="2" t="s">
        <v>23</v>
      </c>
      <c r="DW81" s="2" t="s">
        <v>28</v>
      </c>
      <c r="DX81" s="2" t="s">
        <v>28</v>
      </c>
      <c r="DY81" s="2" t="s">
        <v>27</v>
      </c>
      <c r="DZ81" s="2" t="s">
        <v>27</v>
      </c>
      <c r="EA81" s="2" t="s">
        <v>27</v>
      </c>
      <c r="EB81" s="2" t="s">
        <v>27</v>
      </c>
      <c r="EC81" s="2" t="s">
        <v>27</v>
      </c>
      <c r="ED81" s="2" t="s">
        <v>28</v>
      </c>
      <c r="EE81" s="2" t="s">
        <v>28</v>
      </c>
      <c r="EF81" s="2" t="s">
        <v>26</v>
      </c>
      <c r="EG81" s="2" t="s">
        <v>26</v>
      </c>
      <c r="EH81" s="2" t="s">
        <v>26</v>
      </c>
      <c r="EI81" s="2" t="s">
        <v>23</v>
      </c>
      <c r="EJ81" s="2" t="s">
        <v>29</v>
      </c>
      <c r="EK81" s="2" t="s">
        <v>28</v>
      </c>
      <c r="EL81" s="2" t="s">
        <v>28</v>
      </c>
      <c r="EM81" s="2" t="s">
        <v>29</v>
      </c>
      <c r="EN81" s="2" t="s">
        <v>29</v>
      </c>
      <c r="EO81" s="2" t="s">
        <v>29</v>
      </c>
      <c r="EP81" s="2" t="s">
        <v>29</v>
      </c>
      <c r="EQ81" s="2" t="s">
        <v>29</v>
      </c>
      <c r="ER81" s="69" t="s">
        <v>28</v>
      </c>
      <c r="ES81" s="69" t="s">
        <v>28</v>
      </c>
      <c r="ET81" s="2" t="s">
        <v>26</v>
      </c>
      <c r="EU81" s="2" t="s">
        <v>26</v>
      </c>
      <c r="EV81" s="2" t="s">
        <v>26</v>
      </c>
      <c r="EW81" s="2" t="s">
        <v>26</v>
      </c>
      <c r="EX81" s="2" t="s">
        <v>26</v>
      </c>
      <c r="EY81" s="2" t="s">
        <v>28</v>
      </c>
      <c r="EZ81" s="2" t="s">
        <v>28</v>
      </c>
      <c r="FA81" s="2" t="s">
        <v>26</v>
      </c>
      <c r="FB81" s="2" t="s">
        <v>26</v>
      </c>
      <c r="FC81" s="2" t="s">
        <v>26</v>
      </c>
      <c r="FD81" s="2" t="s">
        <v>26</v>
      </c>
      <c r="FE81" s="2" t="s">
        <v>26</v>
      </c>
      <c r="FF81" s="3" t="s">
        <v>28</v>
      </c>
      <c r="FG81" s="3" t="s">
        <v>28</v>
      </c>
      <c r="FH81" s="2" t="s">
        <v>26</v>
      </c>
      <c r="FI81" s="2" t="s">
        <v>26</v>
      </c>
      <c r="FJ81" s="2" t="s">
        <v>26</v>
      </c>
      <c r="FK81" s="2" t="s">
        <v>26</v>
      </c>
      <c r="FL81" s="2" t="s">
        <v>26</v>
      </c>
      <c r="FM81" s="3" t="s">
        <v>28</v>
      </c>
      <c r="FN81" s="3" t="s">
        <v>28</v>
      </c>
      <c r="FO81" s="2" t="s">
        <v>27</v>
      </c>
      <c r="FP81" s="2" t="s">
        <v>27</v>
      </c>
      <c r="FQ81" s="2" t="s">
        <v>27</v>
      </c>
      <c r="FR81" s="2" t="s">
        <v>27</v>
      </c>
      <c r="FS81" s="2" t="s">
        <v>27</v>
      </c>
      <c r="FT81" s="3" t="s">
        <v>28</v>
      </c>
      <c r="FU81" s="3" t="s">
        <v>28</v>
      </c>
      <c r="FV81" s="2" t="s">
        <v>26</v>
      </c>
      <c r="FW81" s="2" t="s">
        <v>26</v>
      </c>
      <c r="FX81" s="2" t="s">
        <v>26</v>
      </c>
      <c r="FY81" s="2" t="s">
        <v>26</v>
      </c>
      <c r="FZ81" s="2" t="s">
        <v>26</v>
      </c>
      <c r="GA81" s="3" t="s">
        <v>28</v>
      </c>
      <c r="GB81" s="3" t="s">
        <v>28</v>
      </c>
      <c r="GC81" s="2" t="s">
        <v>26</v>
      </c>
      <c r="GD81" s="2" t="s">
        <v>26</v>
      </c>
      <c r="GE81" s="2" t="s">
        <v>26</v>
      </c>
      <c r="GF81" s="2" t="s">
        <v>26</v>
      </c>
      <c r="GG81" s="2" t="s">
        <v>26</v>
      </c>
      <c r="GH81" s="3" t="s">
        <v>28</v>
      </c>
      <c r="GI81" s="3" t="s">
        <v>28</v>
      </c>
      <c r="GJ81" s="2" t="s">
        <v>27</v>
      </c>
      <c r="GK81" s="2" t="s">
        <v>27</v>
      </c>
      <c r="GL81" s="2" t="s">
        <v>27</v>
      </c>
      <c r="GM81" s="2" t="s">
        <v>27</v>
      </c>
      <c r="GN81" s="2" t="s">
        <v>27</v>
      </c>
      <c r="GO81" s="3" t="s">
        <v>28</v>
      </c>
      <c r="GP81" s="3" t="s">
        <v>28</v>
      </c>
      <c r="GQ81" s="2" t="s">
        <v>27</v>
      </c>
      <c r="GR81" s="2" t="s">
        <v>27</v>
      </c>
      <c r="GS81" s="2" t="s">
        <v>27</v>
      </c>
      <c r="GT81" s="2" t="s">
        <v>27</v>
      </c>
      <c r="GU81" s="68" t="s">
        <v>27</v>
      </c>
      <c r="GV81" s="2" t="s">
        <v>28</v>
      </c>
      <c r="GW81" s="2" t="s">
        <v>28</v>
      </c>
      <c r="GX81" s="2" t="s">
        <v>16</v>
      </c>
      <c r="GY81" s="2" t="s">
        <v>16</v>
      </c>
      <c r="GZ81" s="2" t="s">
        <v>16</v>
      </c>
      <c r="HA81" s="2" t="s">
        <v>16</v>
      </c>
      <c r="HB81" s="2" t="s">
        <v>16</v>
      </c>
      <c r="HC81" s="2"/>
      <c r="HD81" s="2"/>
      <c r="HE81" s="2" t="s">
        <v>16</v>
      </c>
      <c r="HF81" s="2" t="s">
        <v>16</v>
      </c>
      <c r="HG81" s="2" t="s">
        <v>16</v>
      </c>
      <c r="HH81" s="2" t="s">
        <v>16</v>
      </c>
      <c r="HI81" s="2" t="s">
        <v>16</v>
      </c>
      <c r="HJ81" s="2"/>
      <c r="HK81" s="2"/>
      <c r="HL81" s="2" t="s">
        <v>27</v>
      </c>
      <c r="HM81" s="2" t="s">
        <v>27</v>
      </c>
      <c r="HN81" s="2" t="s">
        <v>27</v>
      </c>
      <c r="HO81" s="2" t="s">
        <v>27</v>
      </c>
      <c r="HP81" s="2" t="s">
        <v>27</v>
      </c>
      <c r="HQ81" s="2"/>
      <c r="HR81" s="2"/>
      <c r="HS81" s="2" t="s">
        <v>27</v>
      </c>
      <c r="HT81" s="2" t="s">
        <v>27</v>
      </c>
      <c r="HU81" s="2" t="s">
        <v>27</v>
      </c>
      <c r="HV81" s="2" t="s">
        <v>27</v>
      </c>
      <c r="HW81" s="2" t="s">
        <v>27</v>
      </c>
      <c r="HX81" s="2"/>
      <c r="HY81" s="2"/>
      <c r="HZ81" s="69" t="s">
        <v>27</v>
      </c>
      <c r="IA81" s="69" t="s">
        <v>27</v>
      </c>
      <c r="IB81" s="69" t="s">
        <v>27</v>
      </c>
      <c r="IC81" s="69" t="s">
        <v>27</v>
      </c>
      <c r="ID81" s="69" t="s">
        <v>27</v>
      </c>
      <c r="IE81" s="2"/>
      <c r="IF81" s="2"/>
      <c r="IG81" s="2" t="s">
        <v>27</v>
      </c>
      <c r="IH81" s="2" t="s">
        <v>27</v>
      </c>
      <c r="II81" s="2" t="s">
        <v>27</v>
      </c>
      <c r="IJ81" s="2" t="s">
        <v>27</v>
      </c>
      <c r="IK81" s="2" t="s">
        <v>23</v>
      </c>
      <c r="IL81" s="2"/>
      <c r="IM81" s="2"/>
      <c r="IN81" s="2" t="s">
        <v>27</v>
      </c>
      <c r="IO81" s="2" t="s">
        <v>27</v>
      </c>
      <c r="IP81" s="2" t="s">
        <v>27</v>
      </c>
      <c r="IQ81" s="2" t="s">
        <v>27</v>
      </c>
      <c r="IR81" s="2" t="s">
        <v>27</v>
      </c>
      <c r="IS81" s="2"/>
      <c r="IT81" s="2"/>
      <c r="IU81" s="2" t="s">
        <v>27</v>
      </c>
      <c r="IV81" s="2" t="s">
        <v>27</v>
      </c>
      <c r="IW81" s="2" t="s">
        <v>27</v>
      </c>
      <c r="IX81" s="2" t="s">
        <v>27</v>
      </c>
      <c r="IY81" s="2" t="s">
        <v>27</v>
      </c>
      <c r="IZ81" s="2"/>
      <c r="JA81" s="2"/>
      <c r="JB81" s="2"/>
      <c r="JC81" s="2"/>
      <c r="JD81" s="2"/>
      <c r="JE81" s="2"/>
      <c r="JF81" s="2"/>
      <c r="JG81" s="2"/>
      <c r="JH81" s="2"/>
      <c r="JI81" s="2"/>
      <c r="JJ81" s="2"/>
      <c r="JK81" s="2"/>
      <c r="JL81" s="2"/>
      <c r="JM81" s="2"/>
      <c r="JN81" s="2"/>
      <c r="JO81" s="2"/>
      <c r="JP81" s="2"/>
      <c r="JQ81" s="2"/>
      <c r="JR81" s="2"/>
      <c r="JS81" s="2"/>
      <c r="JT81" s="2"/>
      <c r="JU81" s="2"/>
      <c r="JV81" s="2"/>
      <c r="JW81" s="2"/>
      <c r="JX81" s="2"/>
      <c r="JY81" s="2"/>
      <c r="JZ81" s="2"/>
      <c r="KA81" s="2"/>
      <c r="KB81" s="2"/>
      <c r="KC81" s="2"/>
      <c r="KD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K81" s="2"/>
      <c r="OL81" s="2"/>
      <c r="OM81" s="2"/>
      <c r="ON81" s="2"/>
      <c r="OO81" s="2"/>
      <c r="OP81" s="2"/>
      <c r="OQ81" s="2"/>
      <c r="OR81" s="2"/>
      <c r="OS81" s="2"/>
      <c r="OT81" s="2"/>
      <c r="OU81" s="2"/>
      <c r="OV81" s="2"/>
      <c r="OW81" s="2"/>
      <c r="OX81" s="2"/>
      <c r="OY81" s="2"/>
      <c r="OZ81" s="2"/>
      <c r="PA81" s="2"/>
      <c r="PB81" s="2"/>
      <c r="PC81" s="2"/>
      <c r="PD81" s="2"/>
      <c r="PE81" s="2"/>
      <c r="PF81" s="2"/>
      <c r="PG81" s="2"/>
      <c r="PH81" s="2"/>
      <c r="PI81" s="2"/>
      <c r="PJ81" s="2"/>
      <c r="PK81" s="2"/>
      <c r="PL81" s="2"/>
      <c r="PM81" s="2"/>
      <c r="PN81" s="2"/>
      <c r="PO81" s="2"/>
      <c r="PP81" s="2"/>
      <c r="PQ81" s="2"/>
      <c r="PR81" s="2"/>
      <c r="PS81" s="2"/>
      <c r="PT81" s="2"/>
      <c r="PU81" s="2"/>
      <c r="PV81" s="2"/>
      <c r="PW81" s="2"/>
      <c r="PX81" s="2"/>
      <c r="PY81" s="2"/>
      <c r="PZ81" s="2"/>
      <c r="QA81" s="2"/>
      <c r="QB81" s="2"/>
      <c r="QC81" s="2"/>
      <c r="QD81" s="2"/>
      <c r="QE81" s="2"/>
      <c r="QF81" s="2"/>
      <c r="QG81" s="2"/>
      <c r="QH81" s="2"/>
      <c r="QI81" s="2"/>
      <c r="QJ81" s="2"/>
      <c r="QK81" s="2"/>
      <c r="QL81" s="2"/>
      <c r="QM81" s="2"/>
      <c r="QN81" s="2"/>
      <c r="QO81" s="2"/>
      <c r="QP81" s="2"/>
      <c r="QQ81" s="2"/>
      <c r="QR81" s="2"/>
      <c r="QS81" s="2"/>
      <c r="QT81" s="2"/>
      <c r="QU81" s="2"/>
      <c r="QV81" s="2"/>
      <c r="QW81" s="2"/>
      <c r="QX81" s="2"/>
      <c r="QY81" s="2"/>
      <c r="QZ81" s="2"/>
      <c r="RA81" s="2"/>
      <c r="RB81" s="2"/>
      <c r="RC81" s="2"/>
      <c r="RD81" s="2"/>
      <c r="RE81" s="2"/>
      <c r="RF81" s="2"/>
      <c r="RG81" s="2"/>
      <c r="RH81" s="2"/>
      <c r="RI81" s="2"/>
      <c r="RJ81" s="2"/>
      <c r="RK81" s="2"/>
      <c r="RL81" s="2"/>
      <c r="RM81" s="2"/>
      <c r="RN81" s="2"/>
      <c r="RO81" s="2"/>
      <c r="RP81" s="2"/>
      <c r="RQ81" s="2"/>
      <c r="RR81" s="2"/>
      <c r="RS81" s="2"/>
      <c r="RT81" s="2"/>
      <c r="RU81" s="2"/>
      <c r="RV81" s="2"/>
      <c r="RW81" s="2"/>
      <c r="RX81" s="2"/>
      <c r="RY81" s="2"/>
      <c r="RZ81" s="2"/>
      <c r="SA81" s="2"/>
      <c r="SB81" s="2"/>
      <c r="SC81" s="2"/>
      <c r="SD81" s="2"/>
      <c r="SE81" s="2"/>
      <c r="SF81" s="2"/>
      <c r="SG81" s="2"/>
      <c r="SH81" s="2"/>
      <c r="SI81" s="2"/>
      <c r="SJ81" s="2"/>
      <c r="SK81" s="2"/>
      <c r="SL81" s="2"/>
      <c r="SM81" s="2"/>
      <c r="SN81" s="2"/>
      <c r="SO81" s="2"/>
      <c r="SP81" s="2"/>
      <c r="SQ81" s="2"/>
      <c r="SR81" s="2"/>
      <c r="SS81" s="2"/>
      <c r="ST81" s="2"/>
      <c r="SU81" s="2"/>
      <c r="SV81" s="2"/>
      <c r="SW81" s="2"/>
      <c r="SX81" s="2"/>
      <c r="SY81" s="2"/>
      <c r="SZ81" s="2"/>
      <c r="TA81" s="2"/>
      <c r="TB81" s="2"/>
      <c r="TC81" s="2"/>
      <c r="TD81" s="2"/>
      <c r="TE81" s="2"/>
      <c r="TF81" s="2"/>
      <c r="TG81" s="2"/>
      <c r="TH81" s="2"/>
      <c r="TI81" s="2"/>
      <c r="TJ81" s="2"/>
      <c r="TK81" s="2"/>
      <c r="TL81" s="2"/>
      <c r="TM81" s="2"/>
      <c r="TN81" s="2"/>
      <c r="TO81" s="2"/>
      <c r="TP81" s="2"/>
      <c r="TQ81" s="2"/>
      <c r="TR81" s="2"/>
      <c r="TS81" s="2"/>
      <c r="TT81" s="2"/>
      <c r="TU81" s="2"/>
      <c r="TV81" s="2"/>
      <c r="TW81" s="2"/>
      <c r="TX81" s="2"/>
      <c r="TY81" s="2"/>
      <c r="TZ81" s="2"/>
      <c r="UA81" s="2"/>
      <c r="UB81" s="2"/>
      <c r="UC81" s="2"/>
      <c r="UD81" s="2"/>
      <c r="UE81" s="2"/>
      <c r="UF81" s="2"/>
      <c r="UG81" s="2"/>
      <c r="UH81" s="2"/>
      <c r="UI81" s="2"/>
      <c r="UJ81" s="2"/>
      <c r="UK81" s="2"/>
      <c r="UL81" s="2"/>
      <c r="UM81" s="2"/>
      <c r="UN81" s="2"/>
      <c r="UO81" s="2"/>
      <c r="UP81" s="2"/>
      <c r="UQ81" s="2"/>
      <c r="UR81" s="2"/>
      <c r="US81" s="2"/>
      <c r="UT81" s="2"/>
      <c r="UU81" s="2"/>
      <c r="UV81" s="2"/>
      <c r="UW81" s="2"/>
      <c r="UX81" s="2"/>
      <c r="UY81" s="2"/>
      <c r="UZ81" s="2"/>
      <c r="VA81" s="2"/>
      <c r="VB81" s="2"/>
      <c r="VC81" s="2"/>
      <c r="VD81" s="2"/>
      <c r="VE81" s="2"/>
      <c r="VF81" s="2"/>
      <c r="VG81" s="2"/>
      <c r="VH81" s="2"/>
      <c r="VI81" s="2"/>
      <c r="VJ81" s="2"/>
      <c r="VK81" s="2"/>
      <c r="VL81" s="2"/>
      <c r="VM81" s="2"/>
      <c r="VN81" s="2"/>
      <c r="VO81" s="2"/>
      <c r="VP81" s="2"/>
      <c r="VQ81" s="2"/>
      <c r="VR81" s="2"/>
      <c r="VS81" s="2"/>
      <c r="VT81" s="2"/>
      <c r="VU81" s="2"/>
      <c r="VV81" s="2"/>
      <c r="VW81" s="2"/>
      <c r="VX81" s="2"/>
      <c r="VY81" s="2"/>
      <c r="VZ81" s="2"/>
      <c r="WA81" s="2"/>
      <c r="WB81" s="2"/>
      <c r="WC81" s="2"/>
      <c r="WD81" s="2"/>
      <c r="WE81" s="2"/>
      <c r="WF81" s="2"/>
      <c r="WG81" s="2"/>
      <c r="WH81" s="2"/>
      <c r="WI81" s="2"/>
      <c r="WJ81" s="2"/>
      <c r="WK81" s="2"/>
      <c r="WL81" s="2"/>
      <c r="WM81" s="2"/>
      <c r="WN81" s="2"/>
      <c r="WO81" s="2"/>
      <c r="WP81" s="2"/>
      <c r="WQ81" s="2"/>
      <c r="WR81" s="2"/>
      <c r="WS81" s="2"/>
      <c r="WT81" s="2"/>
      <c r="WU81" s="2"/>
      <c r="WV81" s="2"/>
      <c r="WW81" s="2"/>
      <c r="WX81" s="2"/>
      <c r="WY81" s="2"/>
      <c r="WZ81" s="2"/>
      <c r="XA81" s="2"/>
      <c r="XB81" s="2"/>
      <c r="XC81" s="2"/>
      <c r="XD81" s="2"/>
      <c r="XE81" s="2"/>
      <c r="XF81" s="2"/>
      <c r="XG81" s="2"/>
      <c r="XH81" s="2"/>
      <c r="XI81" s="2"/>
      <c r="XJ81" s="2"/>
      <c r="XK81" s="2"/>
      <c r="XL81" s="2"/>
      <c r="XM81" s="2"/>
      <c r="XN81" s="2"/>
      <c r="XO81" s="2"/>
      <c r="XP81" s="2"/>
      <c r="XQ81" s="2"/>
      <c r="XR81" s="2"/>
      <c r="XS81" s="2"/>
      <c r="XT81" s="2"/>
      <c r="XU81" s="2"/>
      <c r="XV81" s="2"/>
      <c r="XW81" s="2"/>
      <c r="XX81" s="2"/>
      <c r="XY81" s="2"/>
      <c r="XZ81" s="2"/>
      <c r="YA81" s="2"/>
      <c r="YB81" s="2"/>
      <c r="YC81" s="2"/>
      <c r="YD81" s="2"/>
      <c r="YE81" s="2"/>
      <c r="YF81" s="2"/>
      <c r="YG81" s="2"/>
      <c r="YH81" s="2"/>
      <c r="YI81" s="2"/>
      <c r="YJ81" s="2"/>
      <c r="YK81" s="2"/>
      <c r="YL81" s="2"/>
      <c r="YM81" s="2"/>
      <c r="YN81" s="2"/>
      <c r="YO81" s="2"/>
      <c r="YP81" s="2"/>
      <c r="YQ81" s="2"/>
      <c r="YR81" s="2"/>
      <c r="YS81" s="2"/>
      <c r="YT81" s="2"/>
      <c r="YU81" s="2"/>
      <c r="YV81" s="2"/>
      <c r="YW81" s="2"/>
      <c r="YX81" s="2"/>
      <c r="YY81" s="2"/>
      <c r="YZ81" s="2"/>
      <c r="ZA81" s="2"/>
      <c r="ZB81" s="2"/>
      <c r="ZC81" s="2"/>
      <c r="ZD81" s="2"/>
      <c r="ZE81" s="2"/>
      <c r="ZF81" s="2"/>
      <c r="ZG81" s="2"/>
      <c r="ZH81" s="2"/>
      <c r="ZI81" s="2"/>
      <c r="ZJ81" s="2"/>
      <c r="ZK81" s="2"/>
      <c r="ZL81" s="2"/>
      <c r="ZM81" s="2"/>
      <c r="ZN81" s="2"/>
      <c r="ZO81" s="2"/>
      <c r="ZP81" s="2"/>
      <c r="ZQ81" s="2"/>
      <c r="ZR81" s="2"/>
      <c r="ZS81" s="2"/>
      <c r="ZT81" s="2"/>
      <c r="ZU81" s="2"/>
      <c r="ZV81" s="2"/>
      <c r="ZW81" s="2"/>
      <c r="ZX81" s="2"/>
      <c r="ZY81" s="2"/>
      <c r="ZZ81" s="2"/>
      <c r="AAA81" s="2"/>
      <c r="AAB81" s="2"/>
      <c r="AAC81" s="2"/>
      <c r="AAD81" s="2"/>
      <c r="AAE81" s="2"/>
      <c r="AAF81" s="2"/>
      <c r="AAG81" s="2"/>
      <c r="AAH81" s="2"/>
      <c r="AAI81" s="2"/>
      <c r="AAJ81" s="2"/>
      <c r="AAK81" s="2"/>
      <c r="AAL81" s="2"/>
      <c r="AAM81" s="2"/>
      <c r="AAN81" s="2"/>
      <c r="AAO81" s="2"/>
      <c r="AAP81" s="2"/>
      <c r="AAQ81" s="2"/>
      <c r="AAR81" s="2"/>
      <c r="AAS81" s="2"/>
      <c r="AAT81" s="2"/>
      <c r="AAU81" s="2"/>
      <c r="AAV81" s="2"/>
      <c r="AAW81" s="2"/>
      <c r="AAX81" s="2"/>
      <c r="AAY81" s="2"/>
      <c r="AAZ81" s="2"/>
      <c r="ABA81" s="2"/>
      <c r="ABB81" s="2"/>
      <c r="ABC81" s="2"/>
      <c r="ABD81" s="2"/>
      <c r="ABE81" s="2"/>
      <c r="ABF81" s="2"/>
      <c r="ABG81" s="2"/>
      <c r="ABH81" s="2"/>
      <c r="ABI81" s="2"/>
      <c r="ABJ81" s="2"/>
      <c r="ABK81" s="2"/>
      <c r="ABL81" s="2"/>
      <c r="ABM81" s="2"/>
      <c r="ABN81" s="2"/>
      <c r="ABO81" s="2"/>
      <c r="ABP81" s="2"/>
      <c r="ABQ81" s="2"/>
      <c r="ABR81" s="2"/>
      <c r="ABS81" s="2"/>
      <c r="ABT81" s="2"/>
      <c r="ABU81" s="2"/>
      <c r="ABV81" s="2"/>
      <c r="ABW81" s="2"/>
      <c r="ABX81" s="2"/>
      <c r="ABY81" s="2"/>
      <c r="ABZ81" s="2"/>
      <c r="ACA81" s="2"/>
      <c r="ACB81" s="2"/>
      <c r="ACC81" s="2"/>
      <c r="ACD81" s="2"/>
      <c r="ACE81" s="2"/>
      <c r="ACF81" s="2"/>
      <c r="ACG81" s="2"/>
      <c r="ACH81" s="2"/>
      <c r="ACI81" s="2"/>
      <c r="ACJ81" s="2"/>
      <c r="ACK81" s="2"/>
      <c r="ACL81" s="2"/>
      <c r="ACM81" s="2"/>
      <c r="ACN81" s="2"/>
      <c r="ACO81" s="2"/>
      <c r="ACP81" s="2"/>
      <c r="ACQ81" s="2"/>
      <c r="ACR81" s="2"/>
      <c r="ACS81" s="2"/>
      <c r="ACT81" s="2"/>
      <c r="ACU81" s="2"/>
      <c r="ACV81" s="2"/>
      <c r="ACW81" s="2"/>
      <c r="ACX81" s="2"/>
      <c r="ACY81" s="2"/>
      <c r="ACZ81" s="2"/>
      <c r="ADA81" s="2"/>
      <c r="ADB81" s="2"/>
      <c r="ADC81" s="2"/>
      <c r="ADD81" s="2"/>
      <c r="ADE81" s="2"/>
      <c r="ADF81" s="2"/>
      <c r="ADG81" s="2"/>
      <c r="ADH81" s="2"/>
      <c r="ADI81" s="2"/>
      <c r="ADJ81" s="2"/>
      <c r="ADK81" s="2"/>
      <c r="ADL81" s="2"/>
      <c r="ADM81" s="2"/>
      <c r="ADN81" s="2"/>
      <c r="ADO81" s="2"/>
      <c r="ADP81" s="2"/>
      <c r="ADQ81" s="2"/>
      <c r="ADR81" s="2"/>
      <c r="ADS81" s="2"/>
      <c r="ADT81" s="2"/>
      <c r="ADU81" s="2"/>
      <c r="ADV81" s="2"/>
      <c r="ADW81" s="2"/>
      <c r="ADX81" s="2"/>
      <c r="ADY81" s="2"/>
      <c r="ADZ81" s="2"/>
      <c r="AEA81" s="2"/>
      <c r="AEB81" s="2"/>
      <c r="AEC81" s="2"/>
      <c r="AED81" s="2"/>
      <c r="AEE81" s="2"/>
      <c r="AEF81" s="2"/>
      <c r="AEG81" s="2"/>
      <c r="AEH81" s="2"/>
      <c r="AEI81" s="2"/>
      <c r="AEJ81" s="2"/>
      <c r="AEK81" s="2"/>
      <c r="AEL81" s="2"/>
      <c r="AEM81" s="2"/>
      <c r="AEN81" s="2"/>
      <c r="AEO81" s="2"/>
      <c r="AEP81" s="2"/>
      <c r="AEQ81" s="2"/>
      <c r="AER81" s="2"/>
      <c r="AES81" s="2"/>
      <c r="AET81" s="2"/>
      <c r="AEU81" s="2"/>
      <c r="AEV81" s="2"/>
      <c r="AEW81" s="2"/>
      <c r="AEX81" s="2"/>
      <c r="AEY81" s="2"/>
      <c r="AEZ81" s="2"/>
      <c r="AFA81" s="2"/>
      <c r="AFB81" s="2"/>
      <c r="AFC81" s="2"/>
      <c r="AFD81" s="2"/>
      <c r="AFE81" s="2"/>
      <c r="AFF81" s="2"/>
      <c r="AFG81" s="2"/>
      <c r="AFH81" s="2"/>
      <c r="AFI81" s="2"/>
      <c r="AFJ81" s="2"/>
      <c r="AFK81" s="2"/>
      <c r="AFL81" s="2"/>
      <c r="AFM81" s="2"/>
      <c r="AFN81" s="2"/>
      <c r="AFO81" s="2"/>
      <c r="AFP81" s="2"/>
      <c r="AFQ81" s="2"/>
      <c r="AFR81" s="2"/>
      <c r="AFS81" s="2"/>
      <c r="AFT81" s="2"/>
      <c r="AFU81" s="2"/>
      <c r="AFV81" s="2"/>
      <c r="AFW81" s="2"/>
      <c r="AFX81" s="2"/>
      <c r="AFY81" s="2"/>
      <c r="AFZ81" s="2"/>
      <c r="AGA81" s="2"/>
      <c r="AGB81" s="2"/>
      <c r="AGC81" s="2"/>
      <c r="AGD81" s="2"/>
      <c r="AGE81" s="2"/>
      <c r="AGF81" s="2"/>
      <c r="AGG81" s="2"/>
      <c r="AGH81" s="2"/>
      <c r="AGI81" s="2"/>
      <c r="AGJ81" s="2"/>
      <c r="AGK81" s="2"/>
      <c r="AGL81" s="2"/>
      <c r="AGM81" s="2"/>
      <c r="AGN81" s="2"/>
      <c r="AGO81" s="2"/>
      <c r="AGP81" s="2"/>
      <c r="AGQ81" s="2"/>
      <c r="AGR81" s="2"/>
      <c r="AGS81" s="2"/>
      <c r="AGT81" s="2"/>
      <c r="AGU81" s="2"/>
      <c r="AGV81" s="2"/>
      <c r="AGW81" s="2"/>
      <c r="AGX81" s="2"/>
      <c r="AGY81" s="2"/>
      <c r="AGZ81" s="2"/>
      <c r="AHA81" s="2"/>
      <c r="AHB81" s="2"/>
      <c r="AHC81" s="2"/>
      <c r="AHD81" s="2"/>
      <c r="AHE81" s="2"/>
      <c r="AHF81" s="2"/>
      <c r="AHG81" s="2"/>
      <c r="AHH81" s="2"/>
      <c r="AHI81" s="2"/>
      <c r="AHJ81" s="2"/>
      <c r="AHK81" s="2"/>
      <c r="AHL81" s="2"/>
      <c r="AHM81" s="2"/>
      <c r="AHN81" s="2"/>
      <c r="AHO81" s="2"/>
      <c r="AHP81" s="2"/>
      <c r="AHQ81" s="2"/>
      <c r="AHR81" s="2"/>
      <c r="AHS81" s="2"/>
      <c r="AHT81" s="2"/>
      <c r="AHU81" s="2"/>
      <c r="AHV81" s="2"/>
      <c r="AHW81" s="2"/>
      <c r="AHX81" s="2"/>
      <c r="AHY81" s="2"/>
      <c r="AHZ81" s="2"/>
      <c r="AIA81" s="2"/>
      <c r="AIB81" s="2"/>
      <c r="AIC81" s="2"/>
      <c r="AID81" s="2"/>
      <c r="AIE81" s="2"/>
      <c r="AIF81" s="2"/>
      <c r="AIG81" s="2"/>
      <c r="AIH81" s="2"/>
      <c r="AII81" s="2"/>
      <c r="AIJ81" s="2"/>
      <c r="AIK81" s="2"/>
      <c r="AIL81" s="2"/>
      <c r="AIM81" s="2"/>
      <c r="AIN81" s="2"/>
      <c r="AIO81" s="2"/>
      <c r="AIP81" s="2"/>
      <c r="AIQ81" s="2"/>
      <c r="AIR81" s="2"/>
      <c r="AIS81" s="2"/>
      <c r="AIT81" s="2"/>
      <c r="AIU81" s="2"/>
      <c r="AIV81" s="2"/>
      <c r="AIW81" s="2"/>
      <c r="AIX81" s="2"/>
      <c r="AIY81" s="2"/>
      <c r="AIZ81" s="2"/>
      <c r="AJA81" s="2"/>
      <c r="AJB81" s="2"/>
      <c r="AJC81" s="2"/>
      <c r="AJD81" s="2"/>
      <c r="AJE81" s="2"/>
      <c r="AJF81" s="2"/>
      <c r="AJG81" s="2"/>
      <c r="AJH81" s="2"/>
      <c r="AJI81" s="2"/>
      <c r="AJJ81" s="2"/>
      <c r="AJK81" s="2"/>
      <c r="AJL81" s="2"/>
      <c r="AJM81" s="2"/>
      <c r="AJN81" s="2"/>
      <c r="AJO81" s="2"/>
      <c r="AJP81" s="2"/>
      <c r="AJQ81" s="2"/>
      <c r="AJR81" s="2"/>
      <c r="AJS81" s="2"/>
      <c r="AJT81" s="2"/>
      <c r="AJU81" s="2"/>
      <c r="AJV81" s="2"/>
      <c r="AJW81" s="2"/>
      <c r="AJX81" s="2"/>
      <c r="AJY81" s="2"/>
      <c r="AJZ81" s="2"/>
      <c r="AKA81" s="2"/>
      <c r="AKB81" s="2"/>
      <c r="AKC81" s="2"/>
      <c r="AKD81" s="2"/>
      <c r="AKE81" s="2"/>
      <c r="AKF81" s="2"/>
      <c r="AKG81" s="2"/>
      <c r="AKH81" s="2"/>
      <c r="AKI81" s="2"/>
      <c r="AKJ81" s="2"/>
      <c r="AKK81" s="2"/>
      <c r="AKL81" s="2"/>
      <c r="AKM81" s="2"/>
      <c r="AKN81" s="2"/>
      <c r="AKO81" s="2"/>
      <c r="AKP81" s="2"/>
      <c r="AKQ81" s="2"/>
      <c r="AKR81" s="2"/>
      <c r="AKS81" s="2"/>
      <c r="AKT81" s="2"/>
      <c r="AKU81" s="2"/>
      <c r="AKV81" s="2"/>
      <c r="AKW81" s="2"/>
      <c r="AKX81" s="2"/>
      <c r="AKY81" s="2"/>
      <c r="AKZ81" s="2"/>
      <c r="ALA81" s="2"/>
      <c r="ALB81" s="2"/>
      <c r="ALC81" s="2"/>
      <c r="ALD81" s="2"/>
      <c r="ALE81" s="2"/>
      <c r="ALF81" s="2"/>
      <c r="ALG81" s="2"/>
      <c r="ALH81" s="2"/>
      <c r="ALI81" s="2"/>
      <c r="ALJ81" s="2"/>
      <c r="ALK81" s="2"/>
      <c r="ALL81" s="2"/>
      <c r="ALM81" s="2"/>
      <c r="ALN81" s="2"/>
      <c r="ALO81" s="2"/>
      <c r="ALP81" s="2"/>
      <c r="ALQ81" s="2"/>
      <c r="ALR81" s="2"/>
      <c r="ALS81" s="2"/>
      <c r="ALT81" s="2"/>
      <c r="ALU81" s="2"/>
      <c r="ALV81" s="2"/>
      <c r="ALW81" s="2"/>
      <c r="ALX81" s="2"/>
      <c r="ALY81" s="2"/>
      <c r="ALZ81" s="2"/>
      <c r="AMA81" s="2"/>
      <c r="AMB81" s="2"/>
      <c r="AMC81" s="2"/>
      <c r="AMD81" s="2"/>
      <c r="AME81" s="2"/>
      <c r="AMF81" s="2"/>
      <c r="AMG81" s="2"/>
      <c r="AMH81" s="2"/>
      <c r="AMI81" s="2"/>
      <c r="AMJ81" s="2"/>
      <c r="AMK81" s="2"/>
      <c r="AML81" s="2"/>
      <c r="AMM81" s="2"/>
      <c r="AMN81" s="2"/>
      <c r="AMO81" s="2"/>
      <c r="AMP81" s="2"/>
      <c r="AMQ81" s="2"/>
      <c r="AMR81" s="2"/>
      <c r="AMS81" s="2"/>
      <c r="AMT81" s="2"/>
      <c r="AMU81" s="2"/>
      <c r="AMV81" s="2"/>
      <c r="AMW81" s="2"/>
      <c r="AMX81" s="2"/>
      <c r="AMY81" s="2"/>
      <c r="AMZ81" s="2"/>
      <c r="ANA81" s="2"/>
      <c r="ANB81" s="2"/>
      <c r="ANC81" s="2"/>
      <c r="AND81" s="2"/>
      <c r="ANE81" s="2"/>
      <c r="ANF81" s="2"/>
      <c r="ANG81" s="2"/>
      <c r="ANH81" s="2"/>
      <c r="ANI81" s="2"/>
      <c r="ANJ81" s="2"/>
      <c r="ANK81" s="2"/>
      <c r="ANL81" s="2"/>
      <c r="ANM81" s="2"/>
      <c r="ANN81" s="2"/>
      <c r="ANO81" s="2"/>
      <c r="ANP81" s="2"/>
      <c r="ANQ81" s="2"/>
      <c r="ANR81" s="2"/>
      <c r="ANS81" s="2"/>
      <c r="ANT81" s="2"/>
      <c r="ANU81" s="2"/>
      <c r="ANV81" s="2"/>
      <c r="ANW81" s="2"/>
      <c r="ANX81" s="2"/>
      <c r="ANY81" s="2"/>
      <c r="ANZ81" s="2"/>
      <c r="AOA81" s="2"/>
      <c r="AOB81" s="2"/>
      <c r="AOC81" s="2"/>
      <c r="AOD81" s="2"/>
      <c r="AOE81" s="2"/>
      <c r="AOF81" s="2"/>
      <c r="AOG81" s="2"/>
      <c r="AOH81" s="2"/>
      <c r="AOI81" s="2"/>
      <c r="AOJ81" s="2"/>
      <c r="AOK81" s="2"/>
      <c r="AOL81" s="2"/>
      <c r="AOM81" s="2"/>
      <c r="AON81" s="2"/>
      <c r="AOO81" s="2"/>
      <c r="AOP81" s="2"/>
      <c r="AOQ81" s="2"/>
      <c r="AOR81" s="2"/>
      <c r="AOS81" s="2"/>
      <c r="AOT81" s="2"/>
      <c r="AOU81" s="2"/>
      <c r="AOV81" s="2"/>
      <c r="AOW81" s="2"/>
      <c r="AOX81" s="2"/>
      <c r="AOY81" s="2"/>
      <c r="AOZ81" s="2"/>
      <c r="APA81" s="2"/>
      <c r="APB81" s="2"/>
      <c r="APC81" s="2"/>
      <c r="APD81" s="2"/>
      <c r="APE81" s="2"/>
      <c r="APF81" s="2"/>
      <c r="APG81" s="2"/>
      <c r="APH81" s="2"/>
      <c r="API81" s="2"/>
      <c r="APJ81" s="2"/>
      <c r="APK81" s="2"/>
      <c r="APL81" s="2"/>
      <c r="APM81" s="2"/>
      <c r="APN81" s="2"/>
      <c r="APO81" s="2"/>
      <c r="APP81" s="2"/>
      <c r="APQ81" s="2"/>
      <c r="APR81" s="2"/>
      <c r="APS81" s="2"/>
      <c r="APT81" s="2"/>
      <c r="APU81" s="2"/>
      <c r="APV81" s="2"/>
      <c r="APW81" s="2"/>
      <c r="APX81" s="2"/>
      <c r="APY81" s="2"/>
      <c r="APZ81" s="2"/>
      <c r="AQA81" s="2"/>
      <c r="AQB81" s="2"/>
      <c r="AQC81" s="2"/>
      <c r="AQD81" s="2"/>
      <c r="AQE81" s="2"/>
      <c r="AQF81" s="2"/>
      <c r="AQG81" s="2"/>
      <c r="AQH81" s="2"/>
      <c r="AQI81" s="2"/>
      <c r="AQJ81" s="2"/>
      <c r="AQK81" s="2"/>
      <c r="AQL81" s="2"/>
      <c r="AQM81" s="2"/>
      <c r="AQN81" s="2"/>
      <c r="AQO81" s="2"/>
      <c r="AQP81" s="2"/>
      <c r="AQQ81" s="2"/>
      <c r="AQR81" s="2"/>
      <c r="AQS81" s="2"/>
      <c r="AQT81" s="2"/>
      <c r="AQU81" s="2"/>
      <c r="AQV81" s="2"/>
      <c r="AQW81" s="2"/>
      <c r="AQX81" s="2"/>
      <c r="AQY81" s="2"/>
      <c r="AQZ81" s="2"/>
      <c r="ARA81" s="2"/>
      <c r="ARB81" s="2"/>
      <c r="ARC81" s="2"/>
      <c r="ARD81" s="2"/>
      <c r="ARE81" s="2"/>
      <c r="ARF81" s="2"/>
      <c r="ARG81" s="2"/>
      <c r="ARH81" s="2"/>
      <c r="ARI81" s="2"/>
      <c r="ARJ81" s="2"/>
      <c r="ARK81" s="2"/>
      <c r="ARL81" s="2"/>
      <c r="ARM81" s="2"/>
      <c r="ARN81" s="2"/>
      <c r="ARO81" s="2"/>
      <c r="ARP81" s="2"/>
      <c r="ARQ81" s="2"/>
      <c r="ARR81" s="2"/>
      <c r="ARS81" s="2"/>
      <c r="ART81" s="2"/>
      <c r="ARU81" s="2"/>
      <c r="ARV81" s="2"/>
      <c r="ARW81" s="2"/>
      <c r="ARX81" s="2"/>
      <c r="ARY81" s="2"/>
      <c r="ARZ81" s="2"/>
      <c r="ASA81" s="2"/>
      <c r="ASB81" s="2"/>
      <c r="ASC81" s="2"/>
      <c r="ASD81" s="2"/>
      <c r="ASE81" s="2"/>
      <c r="ASF81" s="2"/>
      <c r="ASG81" s="2"/>
      <c r="ASH81" s="2"/>
      <c r="ASI81" s="2"/>
      <c r="ASJ81" s="2"/>
      <c r="ASK81" s="2"/>
      <c r="ASL81" s="2"/>
      <c r="ASM81" s="2"/>
      <c r="ASN81" s="2"/>
      <c r="ASO81" s="2"/>
      <c r="ASP81" s="2"/>
      <c r="ASQ81" s="2"/>
      <c r="ASR81" s="2"/>
      <c r="ASS81" s="2"/>
      <c r="AST81" s="2"/>
      <c r="ASU81" s="2"/>
      <c r="ASV81" s="2"/>
      <c r="ASW81" s="2"/>
      <c r="ASX81" s="2"/>
      <c r="ASY81" s="2"/>
      <c r="ASZ81" s="2"/>
      <c r="ATA81" s="2"/>
      <c r="ATB81" s="2"/>
      <c r="ATC81" s="2"/>
      <c r="ATD81" s="2"/>
      <c r="ATE81" s="2"/>
      <c r="ATF81" s="2"/>
      <c r="ATG81" s="2"/>
      <c r="ATH81" s="2"/>
      <c r="ATI81" s="2"/>
      <c r="ATJ81" s="2"/>
      <c r="ATK81" s="2"/>
      <c r="ATL81" s="2"/>
      <c r="ATM81" s="2"/>
      <c r="ATN81" s="2"/>
      <c r="ATO81" s="2"/>
      <c r="ATP81" s="2"/>
      <c r="ATQ81" s="2"/>
      <c r="ATR81" s="2"/>
      <c r="ATS81" s="2"/>
      <c r="ATT81" s="2"/>
      <c r="ATU81" s="2"/>
      <c r="ATV81" s="2"/>
      <c r="ATW81" s="2"/>
      <c r="ATX81" s="2"/>
      <c r="ATY81" s="2"/>
      <c r="ATZ81" s="2"/>
      <c r="AUA81" s="2"/>
      <c r="AUB81" s="2"/>
      <c r="AUC81" s="2"/>
      <c r="AUD81" s="2"/>
      <c r="AUE81" s="2"/>
      <c r="AUF81" s="2"/>
      <c r="AUG81" s="2"/>
      <c r="AUH81" s="2"/>
      <c r="AUI81" s="2"/>
      <c r="AUJ81" s="2"/>
      <c r="AUK81" s="2"/>
      <c r="AUL81" s="2"/>
      <c r="AUM81" s="2"/>
      <c r="AUN81" s="2"/>
      <c r="AUO81" s="2"/>
      <c r="AUP81" s="2"/>
      <c r="AUQ81" s="2"/>
      <c r="AUR81" s="2"/>
      <c r="AUS81" s="2"/>
      <c r="AUT81" s="2"/>
      <c r="AUU81" s="2"/>
      <c r="AUV81" s="2"/>
      <c r="AUW81" s="2"/>
      <c r="AUX81" s="2"/>
      <c r="AUY81" s="2"/>
      <c r="AUZ81" s="2"/>
      <c r="AVA81" s="2"/>
      <c r="AVB81" s="2"/>
      <c r="AVC81" s="2"/>
      <c r="AVD81" s="2"/>
      <c r="AVE81" s="2"/>
      <c r="AVF81" s="2"/>
      <c r="AVG81" s="2"/>
      <c r="AVH81" s="2"/>
      <c r="AVI81" s="2"/>
      <c r="AVJ81" s="2"/>
      <c r="AVK81" s="2"/>
      <c r="AVL81" s="2"/>
      <c r="AVM81" s="2"/>
      <c r="AVN81" s="2"/>
      <c r="AVO81" s="2"/>
      <c r="AVP81" s="2"/>
      <c r="AVQ81" s="2"/>
      <c r="AVR81" s="2"/>
      <c r="AVS81" s="2"/>
      <c r="AVT81" s="2"/>
      <c r="AVU81" s="2"/>
      <c r="AVV81" s="2"/>
      <c r="AVW81" s="2"/>
      <c r="AVX81" s="2"/>
      <c r="AVY81" s="2"/>
      <c r="AVZ81" s="2"/>
      <c r="AWA81" s="2"/>
      <c r="AWB81" s="2"/>
      <c r="AWC81" s="2"/>
      <c r="AWD81" s="2"/>
      <c r="AWE81" s="2"/>
      <c r="AWF81" s="2"/>
      <c r="AWG81" s="2"/>
      <c r="AWH81" s="2"/>
      <c r="AWI81" s="2"/>
      <c r="AWJ81" s="2"/>
      <c r="AWK81" s="2"/>
      <c r="AWL81" s="2"/>
      <c r="AWM81" s="2"/>
      <c r="AWN81" s="2"/>
      <c r="AWO81" s="2"/>
      <c r="AWP81" s="2"/>
      <c r="AWQ81" s="2"/>
      <c r="AWR81" s="2"/>
      <c r="AWS81" s="2"/>
      <c r="AWT81" s="2"/>
      <c r="AWU81" s="2"/>
      <c r="AWV81" s="2"/>
      <c r="AWW81" s="2"/>
      <c r="AWX81" s="2"/>
      <c r="AWY81" s="2"/>
      <c r="AWZ81" s="2"/>
      <c r="AXA81" s="2"/>
      <c r="AXB81" s="2"/>
      <c r="AXC81" s="2"/>
      <c r="AXD81" s="2"/>
      <c r="AXE81" s="2"/>
      <c r="AXF81" s="2"/>
      <c r="AXG81" s="2"/>
      <c r="AXH81" s="2"/>
      <c r="AXI81" s="2"/>
      <c r="AXJ81" s="2"/>
      <c r="AXK81" s="2"/>
      <c r="AXL81" s="2"/>
      <c r="AXM81" s="2"/>
      <c r="AXN81" s="2"/>
      <c r="AXO81" s="2"/>
      <c r="AXP81" s="2"/>
      <c r="AXQ81" s="2"/>
      <c r="AXR81" s="2"/>
      <c r="AXS81" s="2"/>
      <c r="AXT81" s="2"/>
      <c r="AXU81" s="2"/>
      <c r="AXV81" s="2"/>
      <c r="AXW81" s="2"/>
      <c r="AXX81" s="2"/>
      <c r="AXY81" s="2"/>
      <c r="AXZ81" s="2"/>
      <c r="AYA81" s="2"/>
      <c r="AYB81" s="2"/>
      <c r="AYC81" s="2"/>
      <c r="AYD81" s="2"/>
      <c r="AYE81" s="2"/>
      <c r="AYF81" s="2"/>
      <c r="AYG81" s="2"/>
      <c r="AYH81" s="2"/>
      <c r="AYI81" s="2"/>
      <c r="AYJ81" s="2"/>
      <c r="AYK81" s="2"/>
      <c r="AYL81" s="2"/>
      <c r="AYM81" s="2"/>
      <c r="AYN81" s="2"/>
      <c r="AYO81" s="2"/>
      <c r="AYP81" s="2"/>
      <c r="AYQ81" s="2"/>
      <c r="AYR81" s="2"/>
      <c r="AYS81" s="2"/>
      <c r="AYT81" s="2"/>
      <c r="AYU81" s="2"/>
      <c r="AYV81" s="2"/>
      <c r="AYW81" s="2"/>
      <c r="AYX81" s="2"/>
      <c r="AYY81" s="2"/>
      <c r="AYZ81" s="2"/>
      <c r="AZA81" s="2"/>
      <c r="AZB81" s="2"/>
      <c r="AZC81" s="2"/>
      <c r="AZD81" s="2"/>
      <c r="AZE81" s="2"/>
      <c r="AZF81" s="2"/>
      <c r="AZG81" s="2"/>
      <c r="AZH81" s="2"/>
      <c r="AZI81" s="2"/>
      <c r="AZJ81" s="2"/>
      <c r="AZK81" s="2"/>
      <c r="AZL81" s="2"/>
      <c r="AZM81" s="2"/>
      <c r="AZN81" s="2"/>
      <c r="AZO81" s="2"/>
      <c r="AZP81" s="2"/>
      <c r="AZQ81" s="2"/>
      <c r="AZR81" s="2"/>
      <c r="AZS81" s="2"/>
      <c r="AZT81" s="2"/>
      <c r="AZU81" s="2"/>
      <c r="AZV81" s="2"/>
      <c r="AZW81" s="2"/>
      <c r="AZX81" s="2"/>
      <c r="AZY81" s="2"/>
      <c r="AZZ81" s="2"/>
      <c r="BAA81" s="2"/>
      <c r="BAB81" s="2"/>
      <c r="BAC81" s="2"/>
      <c r="BAD81" s="2"/>
      <c r="BAE81" s="2"/>
      <c r="BAF81" s="2"/>
      <c r="BAG81" s="2"/>
      <c r="BAH81" s="2"/>
      <c r="BAI81" s="2"/>
      <c r="BAJ81" s="2"/>
      <c r="BAK81" s="2"/>
      <c r="BAL81" s="2"/>
      <c r="BAM81" s="2"/>
      <c r="BAN81" s="2"/>
      <c r="BAO81" s="2"/>
      <c r="BAP81" s="2"/>
      <c r="BAQ81" s="2"/>
      <c r="BAR81" s="2"/>
      <c r="BAS81" s="2"/>
      <c r="BAT81" s="2"/>
      <c r="BAU81" s="2"/>
      <c r="BAV81" s="2"/>
      <c r="BAW81" s="2"/>
      <c r="BAX81" s="2"/>
      <c r="BAY81" s="2"/>
      <c r="BAZ81" s="2"/>
      <c r="BBA81" s="2"/>
      <c r="BBB81" s="2"/>
      <c r="BBC81" s="2"/>
      <c r="BBD81" s="2"/>
      <c r="BBE81" s="2"/>
      <c r="BBF81" s="2"/>
      <c r="BBG81" s="2"/>
      <c r="BBH81" s="2"/>
      <c r="BBI81" s="2"/>
      <c r="BBJ81" s="2"/>
      <c r="BBK81" s="2"/>
      <c r="BBL81" s="2"/>
      <c r="BBM81" s="2"/>
      <c r="BBN81" s="2"/>
      <c r="BBO81" s="2"/>
      <c r="BBP81" s="2"/>
      <c r="BBQ81" s="2"/>
      <c r="BBR81" s="2"/>
      <c r="BBS81" s="2"/>
      <c r="BBT81" s="2"/>
      <c r="BBU81" s="2"/>
      <c r="BBV81" s="2"/>
      <c r="BBW81" s="2"/>
      <c r="BBX81" s="2"/>
      <c r="BBY81" s="2"/>
      <c r="BBZ81" s="2"/>
      <c r="BCA81" s="2"/>
      <c r="BCB81" s="2"/>
      <c r="BCC81" s="2"/>
      <c r="BCD81" s="2"/>
      <c r="BCE81" s="2"/>
      <c r="BCF81" s="2"/>
      <c r="BCG81" s="2"/>
      <c r="BCH81" s="2"/>
      <c r="BCI81" s="2"/>
      <c r="BCJ81" s="2"/>
      <c r="BCK81" s="2"/>
      <c r="BCL81" s="2"/>
      <c r="BCM81" s="2"/>
      <c r="BCN81" s="2"/>
      <c r="BCO81" s="2"/>
      <c r="BCP81" s="2"/>
      <c r="BCQ81" s="2"/>
      <c r="BCR81" s="2"/>
      <c r="BCS81" s="2"/>
      <c r="BCT81" s="2"/>
      <c r="BCU81" s="2"/>
      <c r="BCV81" s="2"/>
      <c r="BCW81" s="2"/>
      <c r="BCX81" s="2"/>
      <c r="BCY81" s="2"/>
      <c r="BCZ81" s="2"/>
      <c r="BDA81" s="2"/>
      <c r="BDB81" s="2"/>
      <c r="BDC81" s="2"/>
      <c r="BDD81" s="2"/>
      <c r="BDE81" s="2"/>
      <c r="BDF81" s="2"/>
      <c r="BDG81" s="2"/>
      <c r="BDH81" s="2"/>
      <c r="BDI81" s="2"/>
      <c r="BDJ81" s="2"/>
      <c r="BDK81" s="2"/>
      <c r="BDL81" s="2"/>
      <c r="BDM81" s="2"/>
      <c r="BDN81" s="2"/>
      <c r="BDO81" s="2"/>
      <c r="BDP81" s="2"/>
      <c r="BDQ81" s="2"/>
      <c r="BDR81" s="2"/>
      <c r="BDS81" s="2"/>
      <c r="BDT81" s="2"/>
      <c r="BDU81" s="2"/>
      <c r="BDV81" s="2"/>
      <c r="BDW81" s="2"/>
      <c r="BDX81" s="2"/>
      <c r="BDY81" s="2"/>
      <c r="BDZ81" s="2"/>
      <c r="BEA81" s="2"/>
      <c r="BEB81" s="2"/>
      <c r="BEC81" s="2"/>
      <c r="BED81" s="2"/>
      <c r="BEE81" s="2"/>
      <c r="BEF81" s="2"/>
      <c r="BEG81" s="2"/>
      <c r="BEH81" s="2"/>
      <c r="BEI81" s="2"/>
      <c r="BEJ81" s="2"/>
      <c r="BEK81" s="2"/>
      <c r="BEL81" s="2"/>
      <c r="BEM81" s="2"/>
      <c r="BEN81" s="2"/>
      <c r="BEO81" s="2"/>
      <c r="BEP81" s="2"/>
      <c r="BEQ81" s="2"/>
      <c r="BER81" s="2"/>
      <c r="BES81" s="2"/>
      <c r="BET81" s="2"/>
      <c r="BEU81" s="2"/>
      <c r="BEV81" s="2"/>
      <c r="BEW81" s="2"/>
      <c r="BEX81" s="2"/>
      <c r="BEY81" s="2"/>
      <c r="BEZ81" s="2"/>
      <c r="BFA81" s="2"/>
      <c r="BFB81" s="2"/>
      <c r="BFC81" s="2"/>
      <c r="BFD81" s="2"/>
      <c r="BFE81" s="2"/>
      <c r="BFF81" s="2"/>
      <c r="BFG81" s="2"/>
      <c r="BFH81" s="2"/>
      <c r="BFI81" s="2"/>
      <c r="BFJ81" s="2"/>
      <c r="BFK81" s="2"/>
      <c r="BFL81" s="2"/>
      <c r="BFM81" s="2"/>
      <c r="BFN81" s="2"/>
      <c r="BFO81" s="2"/>
      <c r="BFP81" s="2"/>
      <c r="BFQ81" s="2"/>
      <c r="BFR81" s="2"/>
      <c r="BFS81" s="2"/>
      <c r="BFT81" s="2"/>
      <c r="BFU81" s="2"/>
      <c r="BFV81" s="2"/>
      <c r="BFW81" s="2"/>
      <c r="BFX81" s="2"/>
      <c r="BFY81" s="2"/>
      <c r="BFZ81" s="2"/>
      <c r="BGA81" s="2"/>
      <c r="BGB81" s="2"/>
      <c r="BGC81" s="2"/>
      <c r="BGD81" s="2"/>
      <c r="BGE81" s="2"/>
      <c r="BGF81" s="2"/>
      <c r="BGG81" s="2"/>
      <c r="BGH81" s="2"/>
      <c r="BGI81" s="2"/>
      <c r="BGJ81" s="2"/>
      <c r="BGK81" s="2"/>
      <c r="BGL81" s="2"/>
      <c r="BGM81" s="2"/>
      <c r="BGN81" s="2"/>
      <c r="BGO81" s="2"/>
      <c r="BGP81" s="2"/>
      <c r="BGQ81" s="2"/>
      <c r="BGR81" s="2"/>
      <c r="BGS81" s="2"/>
      <c r="BGT81" s="2"/>
      <c r="BGU81" s="2"/>
      <c r="BGV81" s="2"/>
      <c r="BGW81" s="2"/>
      <c r="BGX81" s="2"/>
      <c r="BGY81" s="2"/>
      <c r="BGZ81" s="2"/>
      <c r="BHA81" s="2"/>
      <c r="BHB81" s="2"/>
      <c r="BHC81" s="2"/>
      <c r="BHD81" s="2"/>
      <c r="BHE81" s="2"/>
      <c r="BHF81" s="2"/>
      <c r="BHG81" s="2"/>
      <c r="BHH81" s="2"/>
      <c r="BHI81" s="2"/>
      <c r="BHJ81" s="2"/>
      <c r="BHK81" s="2"/>
      <c r="BHL81" s="2"/>
      <c r="BHM81" s="2"/>
      <c r="BHN81" s="2"/>
      <c r="BHO81" s="2"/>
      <c r="BHP81" s="2"/>
      <c r="BHQ81" s="2"/>
      <c r="BHR81" s="2"/>
      <c r="BHS81" s="2"/>
      <c r="BHT81" s="2"/>
      <c r="BHU81" s="2"/>
      <c r="BHV81" s="2"/>
      <c r="BHW81" s="2"/>
      <c r="BHX81" s="2"/>
      <c r="BHY81" s="2"/>
      <c r="BHZ81" s="2"/>
      <c r="BIA81" s="2"/>
      <c r="BIB81" s="2"/>
      <c r="BIC81" s="2"/>
      <c r="BID81" s="2"/>
      <c r="BIE81" s="2"/>
      <c r="BIF81" s="2"/>
      <c r="BIG81" s="2"/>
      <c r="BIH81" s="2"/>
      <c r="BII81" s="2"/>
      <c r="BIJ81" s="2"/>
      <c r="BIK81" s="2"/>
      <c r="BIL81" s="2"/>
      <c r="BIM81" s="2"/>
      <c r="BIN81" s="2"/>
      <c r="BIO81" s="2"/>
      <c r="BIP81" s="2"/>
      <c r="BIQ81" s="2"/>
      <c r="BIR81" s="2"/>
      <c r="BIS81" s="2"/>
      <c r="BIT81" s="2"/>
      <c r="BIU81" s="2"/>
      <c r="BIV81" s="2"/>
      <c r="BIW81" s="2"/>
      <c r="BIX81" s="2"/>
      <c r="BIY81" s="2"/>
      <c r="BIZ81" s="2"/>
      <c r="BJA81" s="2"/>
      <c r="BJB81" s="2"/>
      <c r="BJC81" s="2"/>
      <c r="BJD81" s="2"/>
      <c r="BJE81" s="2"/>
      <c r="BJF81" s="2"/>
      <c r="BJG81" s="2"/>
      <c r="BJH81" s="2"/>
      <c r="BJI81" s="2"/>
      <c r="BJJ81" s="2"/>
      <c r="BJK81" s="2"/>
      <c r="BJL81" s="2"/>
      <c r="BJM81" s="2"/>
      <c r="BJN81" s="2"/>
      <c r="BJO81" s="2"/>
      <c r="BJP81" s="2"/>
      <c r="BJQ81" s="2"/>
      <c r="BJR81" s="2"/>
      <c r="BJS81" s="2"/>
      <c r="BJT81" s="2"/>
      <c r="BJU81" s="2"/>
      <c r="BJV81" s="2"/>
      <c r="BJW81" s="2"/>
      <c r="BJX81" s="2"/>
      <c r="BJY81" s="2"/>
      <c r="BJZ81" s="2"/>
      <c r="BKA81" s="2"/>
      <c r="BKB81" s="2"/>
      <c r="BKC81" s="2"/>
      <c r="BKD81" s="2"/>
      <c r="BKE81" s="2"/>
      <c r="BKF81" s="2"/>
      <c r="BKG81" s="2"/>
      <c r="BKH81" s="2"/>
      <c r="BKI81" s="2"/>
      <c r="BKJ81" s="2"/>
      <c r="BKK81" s="2"/>
      <c r="BKL81" s="2"/>
      <c r="BKM81" s="2"/>
      <c r="BKN81" s="2"/>
      <c r="BKO81" s="2"/>
      <c r="BKP81" s="2"/>
      <c r="BKQ81" s="2"/>
      <c r="BKR81" s="2"/>
      <c r="BKS81" s="2"/>
      <c r="BKT81" s="2"/>
      <c r="BKU81" s="2"/>
      <c r="BKV81" s="2"/>
      <c r="BKW81" s="2"/>
      <c r="BKX81" s="2"/>
      <c r="BKY81" s="2"/>
      <c r="BKZ81" s="2"/>
      <c r="BLA81" s="2"/>
      <c r="BLB81" s="2"/>
      <c r="BLC81" s="2"/>
      <c r="BLD81" s="2"/>
      <c r="BLE81" s="2"/>
      <c r="BLF81" s="2"/>
      <c r="BLG81" s="2"/>
      <c r="BLH81" s="2"/>
      <c r="BLI81" s="2"/>
      <c r="BLJ81" s="2"/>
      <c r="BLK81" s="2"/>
      <c r="BLL81" s="2"/>
      <c r="BLM81" s="2"/>
      <c r="BLN81" s="2"/>
      <c r="BLO81" s="2"/>
      <c r="BLP81" s="2"/>
      <c r="BLQ81" s="2"/>
      <c r="BLR81" s="2"/>
      <c r="BLS81" s="2"/>
      <c r="BLT81" s="2"/>
      <c r="BLU81" s="2"/>
      <c r="BLV81" s="2"/>
      <c r="BLW81" s="2"/>
      <c r="BLX81" s="2"/>
      <c r="BLY81" s="2"/>
      <c r="BLZ81" s="2"/>
      <c r="BMA81" s="2"/>
      <c r="BMB81" s="2"/>
      <c r="BMC81" s="2"/>
      <c r="BMD81" s="2"/>
      <c r="BME81" s="2"/>
      <c r="BMF81" s="2"/>
      <c r="BMG81" s="2"/>
      <c r="BMH81" s="2"/>
      <c r="BMI81" s="2"/>
      <c r="BMJ81" s="2"/>
      <c r="BMK81" s="2"/>
      <c r="BML81" s="2"/>
      <c r="BMM81" s="2"/>
      <c r="BMN81" s="2"/>
      <c r="BMO81" s="2"/>
      <c r="BMP81" s="2"/>
      <c r="BMQ81" s="2"/>
      <c r="BMR81" s="2"/>
      <c r="BMS81" s="2"/>
      <c r="BMT81" s="2"/>
      <c r="BMU81" s="2"/>
      <c r="BMV81" s="2"/>
      <c r="BMW81" s="2"/>
      <c r="BMX81" s="2"/>
      <c r="BMY81" s="2"/>
      <c r="BMZ81" s="2"/>
      <c r="BNA81" s="2"/>
      <c r="BNB81" s="2"/>
      <c r="BNC81" s="2"/>
      <c r="BND81" s="2"/>
      <c r="BNE81" s="2"/>
      <c r="BNF81" s="2"/>
      <c r="BNG81" s="2"/>
      <c r="BNH81" s="2"/>
      <c r="BNI81" s="2"/>
      <c r="BNJ81" s="2"/>
      <c r="BNK81" s="2"/>
      <c r="BNL81" s="2"/>
      <c r="BNM81" s="2"/>
      <c r="BNN81" s="2"/>
      <c r="BNO81" s="2"/>
      <c r="BNP81" s="2"/>
      <c r="BNQ81" s="2"/>
      <c r="BNR81" s="2"/>
      <c r="BNS81" s="2"/>
      <c r="BNT81" s="2"/>
      <c r="BNU81" s="2"/>
      <c r="BNV81" s="2"/>
      <c r="BNW81" s="2"/>
      <c r="BNX81" s="2"/>
      <c r="BNY81" s="2"/>
      <c r="BNZ81" s="2"/>
      <c r="BOA81" s="2"/>
      <c r="BOB81" s="2"/>
      <c r="BOC81" s="2"/>
      <c r="BOD81" s="2"/>
      <c r="BOE81" s="2"/>
      <c r="BOF81" s="2"/>
      <c r="BOG81" s="2"/>
      <c r="BOH81" s="2"/>
      <c r="BOI81" s="2"/>
      <c r="BOJ81" s="2"/>
      <c r="BOK81" s="2"/>
      <c r="BOL81" s="2"/>
      <c r="BOM81" s="2"/>
      <c r="BON81" s="2"/>
      <c r="BOO81" s="2"/>
      <c r="BOP81" s="2"/>
      <c r="BOQ81" s="2"/>
      <c r="BOR81" s="2"/>
      <c r="BOS81" s="2"/>
      <c r="BOT81" s="2"/>
      <c r="BOU81" s="2"/>
      <c r="BOV81" s="2"/>
      <c r="BOW81" s="2"/>
      <c r="BOX81" s="2"/>
      <c r="BOY81" s="2"/>
      <c r="BOZ81" s="2"/>
      <c r="BPA81" s="2"/>
      <c r="BPB81" s="2"/>
      <c r="BPC81" s="2"/>
      <c r="BPD81" s="2"/>
      <c r="BPE81" s="2"/>
      <c r="BPF81" s="2"/>
      <c r="BPG81" s="2"/>
      <c r="BPH81" s="2"/>
      <c r="BPI81" s="2"/>
      <c r="BPJ81" s="2"/>
      <c r="BPK81" s="2"/>
      <c r="BPL81" s="2"/>
      <c r="BPM81" s="2"/>
      <c r="BPN81" s="2"/>
      <c r="BPO81" s="2"/>
      <c r="BPP81" s="2"/>
      <c r="BPQ81" s="2"/>
      <c r="BPR81" s="2"/>
      <c r="BPS81" s="2"/>
      <c r="BPT81" s="2"/>
      <c r="BPU81" s="2"/>
      <c r="BPV81" s="2"/>
      <c r="BPW81" s="2"/>
      <c r="BPX81" s="2"/>
      <c r="BPY81" s="2"/>
      <c r="BPZ81" s="2"/>
      <c r="BQA81" s="2"/>
      <c r="BQB81" s="2"/>
      <c r="BQC81" s="2"/>
      <c r="BQD81" s="2"/>
      <c r="BQE81" s="2"/>
      <c r="BQF81" s="2"/>
      <c r="BQG81" s="2"/>
      <c r="BQH81" s="2"/>
      <c r="BQI81" s="2"/>
      <c r="BQJ81" s="2"/>
      <c r="BQK81" s="2"/>
      <c r="BQL81" s="2"/>
      <c r="BQM81" s="2"/>
      <c r="BQN81" s="2"/>
      <c r="BQO81" s="2"/>
      <c r="BQP81" s="2"/>
      <c r="BQQ81" s="2"/>
      <c r="BQR81" s="2"/>
      <c r="BQS81" s="2"/>
      <c r="BQT81" s="2"/>
      <c r="BQU81" s="2"/>
      <c r="BQV81" s="2"/>
      <c r="BQW81" s="2"/>
      <c r="BQX81" s="2"/>
      <c r="BQY81" s="2"/>
      <c r="BQZ81" s="2"/>
      <c r="BRA81" s="2"/>
      <c r="BRB81" s="2"/>
      <c r="BRC81" s="2"/>
      <c r="BRD81" s="2"/>
      <c r="BRE81" s="2"/>
      <c r="BRF81" s="2"/>
      <c r="BRG81" s="2"/>
      <c r="BRH81" s="2"/>
      <c r="BRI81" s="2"/>
      <c r="BRJ81" s="2"/>
      <c r="BRK81" s="2"/>
      <c r="BRL81" s="2"/>
      <c r="BRM81" s="2"/>
      <c r="BRN81" s="2"/>
      <c r="BRO81" s="2"/>
      <c r="BRP81" s="2"/>
      <c r="BRQ81" s="2"/>
      <c r="BRR81" s="2"/>
      <c r="BRS81" s="2"/>
      <c r="BRT81" s="2"/>
      <c r="BRU81" s="2"/>
      <c r="BRV81" s="2"/>
      <c r="BRW81" s="2"/>
      <c r="BRX81" s="2"/>
      <c r="BRY81" s="2"/>
      <c r="BRZ81" s="2"/>
      <c r="BSA81" s="2"/>
      <c r="BSB81" s="2"/>
      <c r="BSC81" s="2"/>
      <c r="BSD81" s="2"/>
      <c r="BSE81" s="2"/>
      <c r="BSF81" s="2"/>
      <c r="BSG81" s="2"/>
      <c r="BSH81" s="2"/>
      <c r="BSI81" s="2"/>
      <c r="BSJ81" s="2"/>
      <c r="BSK81" s="2"/>
      <c r="BSL81" s="2"/>
      <c r="BSM81" s="2"/>
      <c r="BSN81" s="2"/>
      <c r="BSO81" s="2"/>
      <c r="BSP81" s="2"/>
      <c r="BSQ81" s="2"/>
      <c r="BSR81" s="2"/>
      <c r="BSS81" s="2"/>
      <c r="BST81" s="2"/>
      <c r="BSU81" s="2"/>
      <c r="BSV81" s="2"/>
      <c r="BSW81" s="2"/>
      <c r="BSX81" s="2"/>
      <c r="BSY81" s="2"/>
      <c r="BSZ81" s="2"/>
      <c r="BTA81" s="2"/>
      <c r="BTB81" s="2"/>
      <c r="BTC81" s="2"/>
      <c r="BTD81" s="2"/>
      <c r="BTE81" s="2"/>
      <c r="BTF81" s="2"/>
      <c r="BTG81" s="2"/>
      <c r="BTH81" s="2"/>
      <c r="BTI81" s="2"/>
      <c r="BTJ81" s="2"/>
      <c r="BTK81" s="2"/>
      <c r="BTL81" s="2"/>
      <c r="BTM81" s="2"/>
      <c r="BTN81" s="2"/>
      <c r="BTO81" s="2"/>
      <c r="BTP81" s="2"/>
      <c r="BTQ81" s="2"/>
      <c r="BTR81" s="2"/>
      <c r="BTS81" s="2"/>
      <c r="BTT81" s="2"/>
      <c r="BTU81" s="2"/>
      <c r="BTV81" s="2"/>
      <c r="BTW81" s="2"/>
      <c r="BTX81" s="2"/>
      <c r="BTY81" s="2"/>
      <c r="BTZ81" s="2"/>
      <c r="BUA81" s="2"/>
      <c r="BUB81" s="2"/>
      <c r="BUC81" s="2"/>
      <c r="BUD81" s="2"/>
      <c r="BUE81" s="2"/>
      <c r="BUF81" s="2"/>
      <c r="BUG81" s="2"/>
      <c r="BUH81" s="2"/>
      <c r="BUI81" s="2"/>
      <c r="BUJ81" s="2"/>
      <c r="BUK81" s="2"/>
      <c r="BUL81" s="2"/>
      <c r="BUM81" s="2"/>
      <c r="BUN81" s="2"/>
      <c r="BUO81" s="2"/>
      <c r="BUP81" s="2"/>
      <c r="BUQ81" s="2"/>
      <c r="BUR81" s="2"/>
      <c r="BUS81" s="2"/>
      <c r="BUT81" s="2"/>
      <c r="BUU81" s="2"/>
      <c r="BUV81" s="2"/>
      <c r="BUW81" s="2"/>
      <c r="BUX81" s="2"/>
      <c r="BUY81" s="2"/>
      <c r="BUZ81" s="2"/>
      <c r="BVA81" s="2"/>
      <c r="BVB81" s="2"/>
      <c r="BVC81" s="2"/>
      <c r="BVD81" s="2"/>
      <c r="BVE81" s="2"/>
      <c r="BVF81" s="2"/>
      <c r="BVG81" s="2"/>
      <c r="BVH81" s="2"/>
      <c r="BVI81" s="2"/>
      <c r="BVJ81" s="2"/>
      <c r="BVK81" s="2"/>
      <c r="BVL81" s="2"/>
      <c r="BVM81" s="2"/>
      <c r="BVN81" s="2"/>
      <c r="BVO81" s="2"/>
      <c r="BVP81" s="2"/>
      <c r="BVQ81" s="2"/>
      <c r="BVR81" s="2"/>
      <c r="BVS81" s="2"/>
      <c r="BVT81" s="2"/>
      <c r="BVU81" s="2"/>
      <c r="BVV81" s="2"/>
      <c r="BVW81" s="2"/>
      <c r="BVX81" s="2"/>
      <c r="BVY81" s="2"/>
      <c r="BVZ81" s="2"/>
      <c r="BWA81" s="2"/>
      <c r="BWB81" s="2"/>
      <c r="BWC81" s="2"/>
      <c r="BWD81" s="2"/>
      <c r="BWE81" s="2"/>
      <c r="BWF81" s="2"/>
      <c r="BWG81" s="2"/>
      <c r="BWH81" s="2"/>
      <c r="BWI81" s="2"/>
      <c r="BWJ81" s="2"/>
      <c r="BWK81" s="2"/>
      <c r="BWL81" s="2"/>
      <c r="BWM81" s="2"/>
      <c r="BWN81" s="2"/>
      <c r="BWO81" s="2"/>
      <c r="BWP81" s="2"/>
      <c r="BWQ81" s="2"/>
      <c r="BWR81" s="2"/>
      <c r="BWS81" s="2"/>
      <c r="BWT81" s="2"/>
      <c r="BWU81" s="2"/>
      <c r="BWV81" s="2"/>
      <c r="BWW81" s="2"/>
      <c r="BWX81" s="2"/>
      <c r="BWY81" s="2"/>
      <c r="BWZ81" s="2"/>
      <c r="BXA81" s="2"/>
      <c r="BXB81" s="2"/>
      <c r="BXC81" s="2"/>
      <c r="BXD81" s="2"/>
      <c r="BXE81" s="2"/>
      <c r="BXF81" s="2"/>
      <c r="BXG81" s="2"/>
      <c r="BXH81" s="2"/>
      <c r="BXI81" s="2"/>
      <c r="BXJ81" s="2"/>
      <c r="BXK81" s="2"/>
      <c r="BXL81" s="2"/>
      <c r="BXM81" s="2"/>
      <c r="BXN81" s="2"/>
      <c r="BXO81" s="2"/>
      <c r="BXP81" s="2"/>
      <c r="BXQ81" s="2"/>
      <c r="BXR81" s="2"/>
      <c r="BXS81" s="2"/>
      <c r="BXT81" s="2"/>
      <c r="BXU81" s="2"/>
      <c r="BXV81" s="2"/>
      <c r="BXW81" s="2"/>
      <c r="BXX81" s="2"/>
      <c r="BXY81" s="2"/>
      <c r="BXZ81" s="2"/>
      <c r="BYA81" s="2"/>
      <c r="BYB81" s="2"/>
      <c r="BYC81" s="2"/>
      <c r="BYD81" s="2"/>
      <c r="BYE81" s="2"/>
      <c r="BYF81" s="2"/>
      <c r="BYG81" s="2"/>
      <c r="BYH81" s="2"/>
      <c r="BYI81" s="2"/>
      <c r="BYJ81" s="2"/>
      <c r="BYK81" s="2"/>
      <c r="BYL81" s="2"/>
      <c r="BYM81" s="2"/>
      <c r="BYN81" s="2"/>
      <c r="BYO81" s="2"/>
      <c r="BYP81" s="2"/>
      <c r="BYQ81" s="2"/>
      <c r="BYR81" s="2"/>
      <c r="BYS81" s="2"/>
      <c r="BYT81" s="2"/>
      <c r="BYU81" s="2"/>
      <c r="BYV81" s="2"/>
      <c r="BYW81" s="2"/>
      <c r="BYX81" s="2"/>
      <c r="BYY81" s="2"/>
      <c r="BYZ81" s="2"/>
      <c r="BZA81" s="2"/>
      <c r="BZB81" s="2"/>
      <c r="BZC81" s="2"/>
      <c r="BZD81" s="2"/>
      <c r="BZE81" s="2"/>
      <c r="BZF81" s="2"/>
      <c r="BZG81" s="2"/>
      <c r="BZH81" s="2"/>
      <c r="BZI81" s="2"/>
      <c r="BZJ81" s="2"/>
      <c r="BZK81" s="2"/>
      <c r="BZL81" s="2"/>
      <c r="BZM81" s="2"/>
      <c r="BZN81" s="2"/>
      <c r="BZO81" s="2"/>
      <c r="BZP81" s="2"/>
      <c r="BZQ81" s="2"/>
      <c r="BZR81" s="2"/>
      <c r="BZS81" s="2"/>
      <c r="BZT81" s="2"/>
      <c r="BZU81" s="2"/>
      <c r="BZV81" s="2"/>
      <c r="BZW81" s="2"/>
      <c r="BZX81" s="2"/>
      <c r="BZY81" s="2"/>
      <c r="BZZ81" s="2"/>
      <c r="CAA81" s="2"/>
      <c r="CAB81" s="2"/>
      <c r="CAC81" s="2"/>
      <c r="CAD81" s="2"/>
      <c r="CAE81" s="2"/>
      <c r="CAF81" s="2"/>
      <c r="CAG81" s="2"/>
      <c r="CAH81" s="2"/>
      <c r="CAI81" s="2"/>
      <c r="CAJ81" s="2"/>
      <c r="CAK81" s="2"/>
      <c r="CAL81" s="2"/>
      <c r="CAM81" s="2"/>
      <c r="CAN81" s="2"/>
      <c r="CAO81" s="2"/>
      <c r="CAP81" s="2"/>
      <c r="CAQ81" s="2"/>
      <c r="CAR81" s="2"/>
      <c r="CAS81" s="2"/>
      <c r="CAT81" s="2"/>
      <c r="CAU81" s="2"/>
      <c r="CAV81" s="2"/>
      <c r="CAW81" s="2"/>
      <c r="CAX81" s="2"/>
      <c r="CAY81" s="2"/>
      <c r="CAZ81" s="2"/>
      <c r="CBA81" s="2"/>
      <c r="CBB81" s="2"/>
      <c r="CBC81" s="2"/>
      <c r="CBD81" s="2"/>
      <c r="CBE81" s="2"/>
      <c r="CBF81" s="2"/>
      <c r="CBG81" s="2"/>
      <c r="CBH81" s="2"/>
      <c r="CBI81" s="2"/>
      <c r="CBJ81" s="2"/>
      <c r="CBK81" s="2"/>
      <c r="CBL81" s="2"/>
      <c r="CBM81" s="2"/>
      <c r="CBN81" s="2"/>
      <c r="CBO81" s="2"/>
      <c r="CBP81" s="2"/>
      <c r="CBQ81" s="2"/>
      <c r="CBR81" s="2"/>
      <c r="CBS81" s="2"/>
      <c r="CBT81" s="2"/>
      <c r="CBU81" s="2"/>
      <c r="CBV81" s="2"/>
      <c r="CBW81" s="2"/>
      <c r="CBX81" s="2"/>
      <c r="CBY81" s="2"/>
      <c r="CBZ81" s="2"/>
      <c r="CCA81" s="2"/>
      <c r="CCB81" s="2"/>
      <c r="CCC81" s="2"/>
      <c r="CCD81" s="2"/>
      <c r="CCE81" s="2"/>
      <c r="CCF81" s="2"/>
      <c r="CCG81" s="2"/>
      <c r="CCH81" s="2"/>
      <c r="CCI81" s="2"/>
      <c r="CCJ81" s="2"/>
      <c r="CCK81" s="2"/>
      <c r="CCL81" s="2"/>
      <c r="CCM81" s="2"/>
      <c r="CCN81" s="2"/>
      <c r="CCO81" s="2"/>
      <c r="CCP81" s="2"/>
      <c r="CCQ81" s="2"/>
      <c r="CCR81" s="2"/>
      <c r="CCS81" s="2"/>
      <c r="CCT81" s="2"/>
      <c r="CCU81" s="2"/>
      <c r="CCV81" s="2"/>
      <c r="CCW81" s="2"/>
      <c r="CCX81" s="2"/>
      <c r="CCY81" s="2"/>
      <c r="CCZ81" s="2"/>
      <c r="CDA81" s="2"/>
      <c r="CDB81" s="2"/>
      <c r="CDC81" s="2"/>
      <c r="CDD81" s="2"/>
      <c r="CDE81" s="2"/>
      <c r="CDF81" s="2"/>
      <c r="CDG81" s="2"/>
      <c r="CDH81" s="2"/>
      <c r="CDI81" s="2"/>
      <c r="CDJ81" s="2"/>
      <c r="CDK81" s="2"/>
      <c r="CDL81" s="2"/>
      <c r="CDM81" s="2"/>
      <c r="CDN81" s="2"/>
      <c r="CDO81" s="2"/>
      <c r="CDP81" s="2"/>
      <c r="CDQ81" s="2"/>
      <c r="CDR81" s="2"/>
      <c r="CDS81" s="2"/>
      <c r="CDT81" s="2"/>
      <c r="CDU81" s="2"/>
      <c r="CDV81" s="2"/>
      <c r="CDW81" s="2"/>
      <c r="CDX81" s="2"/>
      <c r="CDY81" s="2"/>
      <c r="CDZ81" s="2"/>
      <c r="CEA81" s="2"/>
      <c r="CEB81" s="2"/>
      <c r="CEC81" s="2"/>
      <c r="CED81" s="2"/>
      <c r="CEE81" s="2"/>
      <c r="CEF81" s="2"/>
      <c r="CEG81" s="2"/>
      <c r="CEH81" s="2"/>
      <c r="CEI81" s="2"/>
      <c r="CEJ81" s="2"/>
      <c r="CEK81" s="2"/>
      <c r="CEL81" s="2"/>
      <c r="CEM81" s="2"/>
      <c r="CEN81" s="2"/>
      <c r="CEO81" s="2"/>
      <c r="CEP81" s="2"/>
      <c r="CEQ81" s="2"/>
      <c r="CER81" s="2"/>
      <c r="CES81" s="2"/>
      <c r="CET81" s="2"/>
      <c r="CEU81" s="2"/>
      <c r="CEV81" s="2"/>
      <c r="CEW81" s="2"/>
      <c r="CEX81" s="2"/>
      <c r="CEY81" s="2"/>
      <c r="CEZ81" s="2"/>
      <c r="CFA81" s="2"/>
      <c r="CFB81" s="2"/>
      <c r="CFC81" s="2"/>
      <c r="CFD81" s="2"/>
      <c r="CFE81" s="2"/>
      <c r="CFF81" s="2"/>
      <c r="CFG81" s="2"/>
      <c r="CFH81" s="2"/>
      <c r="CFI81" s="2"/>
      <c r="CFJ81" s="2"/>
      <c r="CFK81" s="2"/>
      <c r="CFL81" s="2"/>
      <c r="CFM81" s="2"/>
      <c r="CFN81" s="2"/>
      <c r="CFO81" s="2"/>
      <c r="CFP81" s="2"/>
      <c r="CFQ81" s="2"/>
      <c r="CFR81" s="2"/>
      <c r="CFS81" s="2"/>
      <c r="CFT81" s="2"/>
      <c r="CFU81" s="2"/>
      <c r="CFV81" s="2"/>
      <c r="CFW81" s="2"/>
      <c r="CFX81" s="2"/>
      <c r="CFY81" s="2"/>
      <c r="CFZ81" s="2"/>
      <c r="CGA81" s="2"/>
      <c r="CGB81" s="2"/>
      <c r="CGC81" s="2"/>
      <c r="CGD81" s="2"/>
      <c r="CGE81" s="2"/>
      <c r="CGF81" s="2"/>
      <c r="CGG81" s="2"/>
      <c r="CGH81" s="2"/>
      <c r="CGI81" s="2"/>
      <c r="CGJ81" s="2"/>
      <c r="CGK81" s="2"/>
      <c r="CGL81" s="2"/>
      <c r="CGM81" s="2"/>
      <c r="CGN81" s="2"/>
      <c r="CGO81" s="2"/>
      <c r="CGP81" s="2"/>
      <c r="CGQ81" s="2"/>
      <c r="CGR81" s="2"/>
      <c r="CGS81" s="2"/>
      <c r="CGT81" s="2"/>
      <c r="CGU81" s="2"/>
      <c r="CGV81" s="2"/>
      <c r="CGW81" s="2"/>
      <c r="CGX81" s="2"/>
      <c r="CGY81" s="2"/>
      <c r="CGZ81" s="2"/>
      <c r="CHA81" s="2"/>
      <c r="CHB81" s="2"/>
      <c r="CHC81" s="2"/>
      <c r="CHD81" s="2"/>
      <c r="CHE81" s="2"/>
      <c r="CHF81" s="2"/>
      <c r="CHG81" s="2"/>
      <c r="CHH81" s="2"/>
      <c r="CHI81" s="2"/>
      <c r="CHJ81" s="2"/>
      <c r="CHK81" s="2"/>
      <c r="CHL81" s="2"/>
      <c r="CHM81" s="2"/>
      <c r="CHN81" s="2"/>
      <c r="CHO81" s="2"/>
      <c r="CHP81" s="2"/>
      <c r="CHQ81" s="2"/>
      <c r="CHR81" s="2"/>
      <c r="CHS81" s="2"/>
      <c r="CHT81" s="2"/>
      <c r="CHU81" s="2"/>
      <c r="CHV81" s="2"/>
      <c r="CHW81" s="2"/>
      <c r="CHX81" s="2"/>
      <c r="CHY81" s="2"/>
      <c r="CHZ81" s="2"/>
      <c r="CIA81" s="2"/>
      <c r="CIB81" s="2"/>
      <c r="CIC81" s="2"/>
      <c r="CID81" s="2"/>
      <c r="CIE81" s="2"/>
      <c r="CIF81" s="2"/>
      <c r="CIG81" s="2"/>
      <c r="CIH81" s="2"/>
      <c r="CII81" s="2"/>
      <c r="CIJ81" s="2"/>
      <c r="CIK81" s="2"/>
      <c r="CIL81" s="2"/>
      <c r="CIM81" s="2"/>
      <c r="CIN81" s="2"/>
      <c r="CIO81" s="2"/>
      <c r="CIP81" s="2"/>
      <c r="CIQ81" s="2"/>
      <c r="CIR81" s="2"/>
      <c r="CIS81" s="2"/>
      <c r="CIT81" s="2"/>
      <c r="CIU81" s="2"/>
      <c r="CIV81" s="2"/>
      <c r="CIW81" s="2"/>
      <c r="CIX81" s="2"/>
      <c r="CIY81" s="2"/>
      <c r="CIZ81" s="2"/>
      <c r="CJA81" s="2"/>
      <c r="CJB81" s="2"/>
      <c r="CJC81" s="2"/>
      <c r="CJD81" s="2"/>
      <c r="CJE81" s="2"/>
      <c r="CJF81" s="2"/>
      <c r="CJG81" s="2"/>
      <c r="CJH81" s="2"/>
      <c r="CJI81" s="2"/>
      <c r="CJJ81" s="2"/>
      <c r="CJK81" s="2"/>
      <c r="CJL81" s="2"/>
      <c r="CJM81" s="2"/>
      <c r="CJN81" s="2"/>
      <c r="CJO81" s="2"/>
      <c r="CJP81" s="2"/>
      <c r="CJQ81" s="2"/>
      <c r="CJR81" s="2"/>
      <c r="CJS81" s="2"/>
      <c r="CJT81" s="2"/>
      <c r="CJU81" s="2"/>
      <c r="CJV81" s="2"/>
      <c r="CJW81" s="2"/>
      <c r="CJX81" s="2"/>
      <c r="CJY81" s="2"/>
      <c r="CJZ81" s="2"/>
      <c r="CKA81" s="2"/>
      <c r="CKB81" s="2"/>
      <c r="CKC81" s="2"/>
      <c r="CKD81" s="2"/>
      <c r="CKE81" s="2"/>
      <c r="CKF81" s="2"/>
      <c r="CKG81" s="2"/>
      <c r="CKH81" s="2"/>
      <c r="CKI81" s="2"/>
      <c r="CKJ81" s="2"/>
      <c r="CKK81" s="2"/>
      <c r="CKL81" s="2"/>
      <c r="CKM81" s="2"/>
      <c r="CKN81" s="2"/>
      <c r="CKO81" s="2"/>
      <c r="CKP81" s="2"/>
      <c r="CKQ81" s="2"/>
      <c r="CKR81" s="2"/>
      <c r="CKS81" s="2"/>
      <c r="CKT81" s="2"/>
      <c r="CKU81" s="2"/>
      <c r="CKV81" s="2"/>
      <c r="CKW81" s="2"/>
      <c r="CKX81" s="2"/>
      <c r="CKY81" s="2"/>
      <c r="CKZ81" s="2"/>
      <c r="CLA81" s="2"/>
      <c r="CLB81" s="2"/>
      <c r="CLC81" s="2"/>
      <c r="CLD81" s="2"/>
      <c r="CLE81" s="2"/>
      <c r="CLF81" s="2"/>
      <c r="CLG81" s="2"/>
      <c r="CLH81" s="2"/>
      <c r="CLI81" s="2"/>
      <c r="CLJ81" s="2"/>
      <c r="CLK81" s="2"/>
      <c r="CLL81" s="2"/>
      <c r="CLM81" s="2"/>
      <c r="CLN81" s="2"/>
      <c r="CLO81" s="2"/>
      <c r="CLP81" s="2"/>
      <c r="CLQ81" s="2"/>
      <c r="CLR81" s="2"/>
      <c r="CLS81" s="2"/>
      <c r="CLT81" s="2"/>
      <c r="CLU81" s="2"/>
      <c r="CLV81" s="2"/>
      <c r="CLW81" s="2"/>
      <c r="CLX81" s="2"/>
      <c r="CLY81" s="2"/>
      <c r="CLZ81" s="2"/>
      <c r="CMA81" s="2"/>
      <c r="CMB81" s="2"/>
      <c r="CMC81" s="2"/>
      <c r="CMD81" s="2"/>
      <c r="CME81" s="2"/>
      <c r="CMF81" s="2"/>
      <c r="CMG81" s="2"/>
      <c r="CMH81" s="2"/>
      <c r="CMI81" s="2"/>
      <c r="CMJ81" s="2"/>
      <c r="CMK81" s="2"/>
      <c r="CML81" s="2"/>
      <c r="CMM81" s="2"/>
      <c r="CMN81" s="2"/>
      <c r="CMO81" s="2"/>
      <c r="CMP81" s="2"/>
      <c r="CMQ81" s="2"/>
      <c r="CMR81" s="2"/>
      <c r="CMS81" s="2"/>
      <c r="CMT81" s="2"/>
      <c r="CMU81" s="2"/>
      <c r="CMV81" s="2"/>
      <c r="CMW81" s="2"/>
      <c r="CMX81" s="2"/>
      <c r="CMY81" s="2"/>
      <c r="CMZ81" s="2"/>
      <c r="CNA81" s="2"/>
      <c r="CNB81" s="2"/>
      <c r="CNC81" s="2"/>
      <c r="CND81" s="2"/>
      <c r="CNE81" s="2"/>
      <c r="CNF81" s="2"/>
      <c r="CNG81" s="2"/>
      <c r="CNH81" s="2"/>
      <c r="CNI81" s="2"/>
      <c r="CNJ81" s="2"/>
      <c r="CNK81" s="2"/>
      <c r="CNL81" s="2"/>
      <c r="CNM81" s="2"/>
      <c r="CNN81" s="2"/>
      <c r="CNO81" s="2"/>
      <c r="CNP81" s="2"/>
      <c r="CNQ81" s="2"/>
      <c r="CNR81" s="2"/>
      <c r="CNS81" s="2"/>
      <c r="CNT81" s="2"/>
      <c r="CNU81" s="2"/>
      <c r="CNV81" s="2"/>
      <c r="CNW81" s="2"/>
      <c r="CNX81" s="2"/>
      <c r="CNY81" s="2"/>
      <c r="CNZ81" s="2"/>
      <c r="COA81" s="2"/>
      <c r="COB81" s="2"/>
      <c r="COC81" s="2"/>
      <c r="COD81" s="2"/>
      <c r="COE81" s="2"/>
      <c r="COF81" s="2"/>
      <c r="COG81" s="2"/>
      <c r="COH81" s="2"/>
      <c r="COI81" s="2"/>
      <c r="COJ81" s="2"/>
      <c r="COK81" s="2"/>
      <c r="COL81" s="2"/>
      <c r="COM81" s="2"/>
      <c r="CON81" s="2"/>
      <c r="COO81" s="2"/>
      <c r="COP81" s="2"/>
      <c r="COQ81" s="2"/>
      <c r="COR81" s="2"/>
      <c r="COS81" s="2"/>
      <c r="COT81" s="2"/>
      <c r="COU81" s="2"/>
      <c r="COV81" s="2"/>
      <c r="COW81" s="2"/>
      <c r="COX81" s="2"/>
      <c r="COY81" s="2"/>
      <c r="COZ81" s="2"/>
      <c r="CPA81" s="2"/>
      <c r="CPB81" s="2"/>
      <c r="CPC81" s="2"/>
      <c r="CPD81" s="2"/>
      <c r="CPE81" s="2"/>
      <c r="CPF81" s="2"/>
      <c r="CPG81" s="2"/>
      <c r="CPH81" s="2"/>
      <c r="CPI81" s="2"/>
      <c r="CPJ81" s="2"/>
      <c r="CPK81" s="2"/>
      <c r="CPL81" s="2"/>
      <c r="CPM81" s="2"/>
      <c r="CPN81" s="2"/>
      <c r="CPO81" s="2"/>
      <c r="CPP81" s="2"/>
      <c r="CPQ81" s="2"/>
      <c r="CPR81" s="2"/>
      <c r="CPS81" s="2"/>
      <c r="CPT81" s="2"/>
      <c r="CPU81" s="2"/>
      <c r="CPV81" s="2"/>
      <c r="CPW81" s="2"/>
      <c r="CPX81" s="2"/>
      <c r="CPY81" s="2"/>
      <c r="CPZ81" s="2"/>
      <c r="CQA81" s="2"/>
      <c r="CQB81" s="2"/>
      <c r="CQC81" s="2"/>
      <c r="CQD81" s="2"/>
      <c r="CQE81" s="2"/>
      <c r="CQF81" s="2"/>
      <c r="CQG81" s="2"/>
      <c r="CQH81" s="2"/>
      <c r="CQI81" s="2"/>
      <c r="CQJ81" s="2"/>
      <c r="CQK81" s="2"/>
      <c r="CQL81" s="2"/>
      <c r="CQM81" s="2"/>
      <c r="CQN81" s="2"/>
      <c r="CQO81" s="2"/>
      <c r="CQP81" s="2"/>
      <c r="CQQ81" s="2"/>
      <c r="CQR81" s="2"/>
      <c r="CQS81" s="2"/>
      <c r="CQT81" s="2"/>
      <c r="CQU81" s="2"/>
      <c r="CQV81" s="2"/>
      <c r="CQW81" s="2"/>
      <c r="CQX81" s="2"/>
      <c r="CQY81" s="2"/>
      <c r="CQZ81" s="2"/>
      <c r="CRA81" s="2"/>
      <c r="CRB81" s="2"/>
      <c r="CRC81" s="2"/>
      <c r="CRD81" s="2"/>
      <c r="CRE81" s="2"/>
      <c r="CRF81" s="2"/>
      <c r="CRG81" s="2"/>
      <c r="CRH81" s="2"/>
      <c r="CRI81" s="2"/>
      <c r="CRJ81" s="2"/>
      <c r="CRK81" s="2"/>
      <c r="CRL81" s="2"/>
      <c r="CRM81" s="2"/>
      <c r="CRN81" s="2"/>
      <c r="CRO81" s="2"/>
      <c r="CRP81" s="2"/>
      <c r="CRQ81" s="2"/>
      <c r="CRR81" s="2"/>
      <c r="CRS81" s="2"/>
      <c r="CRT81" s="2"/>
      <c r="CRU81" s="2"/>
      <c r="CRV81" s="2"/>
      <c r="CRW81" s="2"/>
      <c r="CRX81" s="2"/>
      <c r="CRY81" s="2"/>
      <c r="CRZ81" s="2"/>
      <c r="CSA81" s="2"/>
      <c r="CSB81" s="2"/>
      <c r="CSC81" s="2"/>
      <c r="CSD81" s="2"/>
      <c r="CSE81" s="2"/>
      <c r="CSF81" s="2"/>
      <c r="CSG81" s="2"/>
      <c r="CSH81" s="2"/>
      <c r="CSI81" s="2"/>
      <c r="CSJ81" s="2"/>
      <c r="CSK81" s="2"/>
      <c r="CSL81" s="2"/>
      <c r="CSM81" s="2"/>
      <c r="CSN81" s="2"/>
      <c r="CSO81" s="2"/>
      <c r="CSP81" s="2"/>
      <c r="CSQ81" s="2"/>
      <c r="CSR81" s="2"/>
      <c r="CSS81" s="2"/>
      <c r="CST81" s="2"/>
      <c r="CSU81" s="2"/>
      <c r="CSV81" s="2"/>
      <c r="CSW81" s="2"/>
      <c r="CSX81" s="2"/>
      <c r="CSY81" s="2"/>
      <c r="CSZ81" s="2"/>
      <c r="CTA81" s="2"/>
      <c r="CTB81" s="2"/>
      <c r="CTC81" s="2"/>
      <c r="CTD81" s="2"/>
      <c r="CTE81" s="2"/>
      <c r="CTF81" s="2"/>
      <c r="CTG81" s="2"/>
      <c r="CTH81" s="2"/>
      <c r="CTI81" s="2"/>
      <c r="CTJ81" s="2"/>
      <c r="CTK81" s="2"/>
      <c r="CTL81" s="2"/>
      <c r="CTM81" s="2"/>
      <c r="CTN81" s="2"/>
      <c r="CTO81" s="2"/>
      <c r="CTP81" s="2"/>
      <c r="CTQ81" s="2"/>
      <c r="CTR81" s="2"/>
      <c r="CTS81" s="2"/>
      <c r="CTT81" s="2"/>
      <c r="CTU81" s="2"/>
      <c r="CTV81" s="2"/>
      <c r="CTW81" s="2"/>
      <c r="CTX81" s="2"/>
      <c r="CTY81" s="2"/>
      <c r="CTZ81" s="2"/>
      <c r="CUA81" s="2"/>
      <c r="CUB81" s="2"/>
      <c r="CUC81" s="2"/>
      <c r="CUD81" s="2"/>
      <c r="CUE81" s="2"/>
      <c r="CUF81" s="2"/>
      <c r="CUG81" s="2"/>
      <c r="CUH81" s="2"/>
      <c r="CUI81" s="2"/>
      <c r="CUJ81" s="2"/>
      <c r="CUK81" s="2"/>
      <c r="CUL81" s="2"/>
      <c r="CUM81" s="2"/>
      <c r="CUN81" s="2"/>
      <c r="CUO81" s="2"/>
      <c r="CUP81" s="2"/>
      <c r="CUQ81" s="2"/>
      <c r="CUR81" s="2"/>
      <c r="CUS81" s="2"/>
      <c r="CUT81" s="2"/>
      <c r="CUU81" s="2"/>
      <c r="CUV81" s="2"/>
      <c r="CUW81" s="2"/>
      <c r="CUX81" s="2"/>
      <c r="CUY81" s="2"/>
      <c r="CUZ81" s="2"/>
      <c r="CVA81" s="2"/>
      <c r="CVB81" s="2"/>
      <c r="CVC81" s="2"/>
      <c r="CVD81" s="2"/>
      <c r="CVE81" s="2"/>
      <c r="CVF81" s="2"/>
      <c r="CVG81" s="2"/>
      <c r="CVH81" s="2"/>
      <c r="CVI81" s="2"/>
      <c r="CVJ81" s="2"/>
      <c r="CVK81" s="2"/>
      <c r="CVL81" s="2"/>
      <c r="CVM81" s="2"/>
      <c r="CVN81" s="2"/>
      <c r="CVO81" s="2"/>
      <c r="CVP81" s="2"/>
      <c r="CVQ81" s="2"/>
      <c r="CVR81" s="2"/>
      <c r="CVS81" s="2"/>
      <c r="CVT81" s="2"/>
      <c r="CVU81" s="2"/>
      <c r="CVV81" s="2"/>
      <c r="CVW81" s="2"/>
      <c r="CVX81" s="2"/>
      <c r="CVY81" s="2"/>
      <c r="CVZ81" s="2"/>
      <c r="CWA81" s="2"/>
      <c r="CWB81" s="2"/>
      <c r="CWC81" s="2"/>
      <c r="CWD81" s="2"/>
      <c r="CWE81" s="2"/>
      <c r="CWF81" s="2"/>
      <c r="CWG81" s="2"/>
      <c r="CWH81" s="2"/>
      <c r="CWI81" s="2"/>
      <c r="CWJ81" s="2"/>
      <c r="CWK81" s="2"/>
      <c r="CWL81" s="2"/>
      <c r="CWM81" s="2"/>
      <c r="CWN81" s="2"/>
      <c r="CWO81" s="2"/>
      <c r="CWP81" s="2"/>
      <c r="CWQ81" s="2"/>
      <c r="CWR81" s="2"/>
      <c r="CWS81" s="2"/>
      <c r="CWT81" s="2"/>
      <c r="CWU81" s="2"/>
      <c r="CWV81" s="2"/>
      <c r="CWW81" s="2"/>
      <c r="CWX81" s="2"/>
      <c r="CWY81" s="2"/>
      <c r="CWZ81" s="2"/>
      <c r="CXA81" s="2"/>
      <c r="CXB81" s="2"/>
      <c r="CXC81" s="2"/>
      <c r="CXD81" s="2"/>
      <c r="CXE81" s="2"/>
      <c r="CXF81" s="2"/>
      <c r="CXG81" s="2"/>
      <c r="CXH81" s="2"/>
      <c r="CXI81" s="2"/>
      <c r="CXJ81" s="2"/>
      <c r="CXK81" s="2"/>
      <c r="CXL81" s="2"/>
      <c r="CXM81" s="2"/>
      <c r="CXN81" s="2"/>
      <c r="CXO81" s="2"/>
      <c r="CXP81" s="2"/>
      <c r="CXQ81" s="2"/>
      <c r="CXR81" s="2"/>
      <c r="CXS81" s="2"/>
      <c r="CXT81" s="2"/>
      <c r="CXU81" s="2"/>
      <c r="CXV81" s="2"/>
      <c r="CXW81" s="2"/>
      <c r="CXX81" s="2"/>
      <c r="CXY81" s="2"/>
      <c r="CXZ81" s="2"/>
      <c r="CYA81" s="2"/>
      <c r="CYB81" s="2"/>
      <c r="CYC81" s="2"/>
      <c r="CYD81" s="2"/>
      <c r="CYE81" s="2"/>
      <c r="CYF81" s="2"/>
      <c r="CYG81" s="2"/>
      <c r="CYH81" s="2"/>
      <c r="CYI81" s="2"/>
      <c r="CYJ81" s="2"/>
      <c r="CYK81" s="2"/>
      <c r="CYL81" s="2"/>
      <c r="CYM81" s="2"/>
      <c r="CYN81" s="2"/>
      <c r="CYO81" s="2"/>
      <c r="CYP81" s="2"/>
      <c r="CYQ81" s="2"/>
      <c r="CYR81" s="2"/>
      <c r="CYS81" s="2"/>
      <c r="CYT81" s="2"/>
      <c r="CYU81" s="2"/>
      <c r="CYV81" s="2"/>
      <c r="CYW81" s="2"/>
      <c r="CYX81" s="2"/>
      <c r="CYY81" s="2"/>
      <c r="CYZ81" s="2"/>
      <c r="CZA81" s="2"/>
      <c r="CZB81" s="2"/>
      <c r="CZC81" s="2"/>
      <c r="CZD81" s="2"/>
      <c r="CZE81" s="2"/>
      <c r="CZF81" s="2"/>
      <c r="CZG81" s="2"/>
      <c r="CZH81" s="2"/>
      <c r="CZI81" s="2"/>
      <c r="CZJ81" s="2"/>
      <c r="CZK81" s="2"/>
      <c r="CZL81" s="2"/>
      <c r="CZM81" s="2"/>
      <c r="CZN81" s="2"/>
      <c r="CZO81" s="2"/>
      <c r="CZP81" s="2"/>
      <c r="CZQ81" s="2"/>
      <c r="CZR81" s="2"/>
      <c r="CZS81" s="2"/>
      <c r="CZT81" s="2"/>
      <c r="CZU81" s="2"/>
      <c r="CZV81" s="2"/>
      <c r="CZW81" s="2"/>
      <c r="CZX81" s="2"/>
      <c r="CZY81" s="2"/>
      <c r="CZZ81" s="2"/>
      <c r="DAA81" s="2"/>
      <c r="DAB81" s="2"/>
      <c r="DAC81" s="2"/>
      <c r="DAD81" s="2"/>
      <c r="DAE81" s="2"/>
      <c r="DAF81" s="2"/>
      <c r="DAG81" s="2"/>
      <c r="DAH81" s="2"/>
      <c r="DAI81" s="2"/>
      <c r="DAJ81" s="2"/>
      <c r="DAK81" s="2"/>
      <c r="DAL81" s="2"/>
      <c r="DAM81" s="2"/>
      <c r="DAN81" s="2"/>
      <c r="DAO81" s="2"/>
      <c r="DAP81" s="2"/>
      <c r="DAQ81" s="2"/>
      <c r="DAR81" s="2"/>
      <c r="DAS81" s="2"/>
      <c r="DAT81" s="2"/>
      <c r="DAU81" s="2"/>
      <c r="DAV81" s="2"/>
      <c r="DAW81" s="2"/>
      <c r="DAX81" s="2"/>
      <c r="DAY81" s="2"/>
      <c r="DAZ81" s="2"/>
      <c r="DBA81" s="2"/>
      <c r="DBB81" s="2"/>
      <c r="DBC81" s="2"/>
      <c r="DBD81" s="2"/>
      <c r="DBE81" s="2"/>
      <c r="DBF81" s="2"/>
      <c r="DBG81" s="2"/>
      <c r="DBH81" s="2"/>
      <c r="DBI81" s="2"/>
      <c r="DBJ81" s="2"/>
      <c r="DBK81" s="2"/>
      <c r="DBL81" s="2"/>
      <c r="DBM81" s="2"/>
      <c r="DBN81" s="2"/>
      <c r="DBO81" s="2"/>
      <c r="DBP81" s="2"/>
      <c r="DBQ81" s="2"/>
      <c r="DBR81" s="2"/>
      <c r="DBS81" s="2"/>
      <c r="DBT81" s="2"/>
      <c r="DBU81" s="2"/>
      <c r="DBV81" s="2"/>
      <c r="DBW81" s="2"/>
      <c r="DBX81" s="2"/>
      <c r="DBY81" s="2"/>
      <c r="DBZ81" s="2"/>
      <c r="DCA81" s="2"/>
      <c r="DCB81" s="2"/>
      <c r="DCC81" s="2"/>
      <c r="DCD81" s="2"/>
      <c r="DCE81" s="2"/>
      <c r="DCF81" s="2"/>
      <c r="DCG81" s="2"/>
      <c r="DCH81" s="2"/>
      <c r="DCI81" s="2"/>
      <c r="DCJ81" s="2"/>
      <c r="DCK81" s="2"/>
      <c r="DCL81" s="2"/>
      <c r="DCM81" s="2"/>
      <c r="DCN81" s="2"/>
      <c r="DCO81" s="2"/>
      <c r="DCP81" s="2"/>
      <c r="DCQ81" s="2"/>
      <c r="DCR81" s="2"/>
      <c r="DCS81" s="2"/>
      <c r="DCT81" s="2"/>
      <c r="DCU81" s="2"/>
      <c r="DCV81" s="2"/>
      <c r="DCW81" s="2"/>
      <c r="DCX81" s="2"/>
      <c r="DCY81" s="2"/>
      <c r="DCZ81" s="2"/>
      <c r="DDA81" s="2"/>
      <c r="DDB81" s="2"/>
      <c r="DDC81" s="2"/>
      <c r="DDD81" s="2"/>
      <c r="DDE81" s="2"/>
      <c r="DDF81" s="2"/>
      <c r="DDG81" s="2"/>
      <c r="DDH81" s="2"/>
      <c r="DDI81" s="2"/>
      <c r="DDJ81" s="2"/>
      <c r="DDK81" s="2"/>
      <c r="DDL81" s="2"/>
      <c r="DDM81" s="2"/>
      <c r="DDN81" s="2"/>
      <c r="DDO81" s="2"/>
      <c r="DDP81" s="2"/>
      <c r="DDQ81" s="2"/>
      <c r="DDR81" s="2"/>
      <c r="DDS81" s="2"/>
      <c r="DDT81" s="2"/>
      <c r="DDU81" s="2"/>
      <c r="DDV81" s="2"/>
      <c r="DDW81" s="2"/>
      <c r="DDX81" s="2"/>
      <c r="DDY81" s="2"/>
      <c r="DDZ81" s="2"/>
      <c r="DEA81" s="2"/>
      <c r="DEB81" s="2"/>
      <c r="DEC81" s="2"/>
      <c r="DED81" s="2"/>
      <c r="DEE81" s="2"/>
      <c r="DEF81" s="2"/>
      <c r="DEG81" s="2"/>
      <c r="DEH81" s="2"/>
      <c r="DEI81" s="2"/>
      <c r="DEJ81" s="2"/>
      <c r="DEK81" s="2"/>
      <c r="DEL81" s="2"/>
      <c r="DEM81" s="2"/>
      <c r="DEN81" s="2"/>
      <c r="DEO81" s="2"/>
      <c r="DEP81" s="2"/>
      <c r="DEQ81" s="2"/>
      <c r="DER81" s="2"/>
      <c r="DES81" s="2"/>
      <c r="DET81" s="2"/>
      <c r="DEU81" s="2"/>
      <c r="DEV81" s="2"/>
      <c r="DEW81" s="2"/>
      <c r="DEX81" s="2"/>
      <c r="DEY81" s="2"/>
      <c r="DEZ81" s="2"/>
      <c r="DFA81" s="2"/>
      <c r="DFB81" s="2"/>
      <c r="DFC81" s="2"/>
      <c r="DFD81" s="2"/>
      <c r="DFE81" s="2"/>
      <c r="DFF81" s="2"/>
      <c r="DFG81" s="2"/>
      <c r="DFH81" s="2"/>
      <c r="DFI81" s="2"/>
      <c r="DFJ81" s="2"/>
      <c r="DFK81" s="2"/>
      <c r="DFL81" s="2"/>
      <c r="DFM81" s="2"/>
      <c r="DFN81" s="2"/>
      <c r="DFO81" s="2"/>
      <c r="DFP81" s="2"/>
      <c r="DFQ81" s="2"/>
      <c r="DFR81" s="2"/>
      <c r="DFS81" s="2"/>
      <c r="DFT81" s="2"/>
      <c r="DFU81" s="2"/>
      <c r="DFV81" s="2"/>
      <c r="DFW81" s="2"/>
      <c r="DFX81" s="2"/>
      <c r="DFY81" s="2"/>
      <c r="DFZ81" s="2"/>
      <c r="DGA81" s="2"/>
      <c r="DGB81" s="2"/>
      <c r="DGC81" s="2"/>
      <c r="DGD81" s="2"/>
      <c r="DGE81" s="2"/>
      <c r="DGF81" s="2"/>
      <c r="DGG81" s="2"/>
      <c r="DGH81" s="2"/>
      <c r="DGI81" s="2"/>
      <c r="DGJ81" s="2"/>
      <c r="DGK81" s="2"/>
      <c r="DGL81" s="2"/>
      <c r="DGM81" s="2"/>
      <c r="DGN81" s="2"/>
      <c r="DGO81" s="2"/>
      <c r="DGP81" s="2"/>
      <c r="DGQ81" s="2"/>
      <c r="DGR81" s="2"/>
      <c r="DGS81" s="2"/>
      <c r="DGT81" s="2"/>
      <c r="DGU81" s="2"/>
      <c r="DGV81" s="2"/>
      <c r="DGW81" s="2"/>
      <c r="DGX81" s="2"/>
      <c r="DGY81" s="2"/>
      <c r="DGZ81" s="2"/>
      <c r="DHA81" s="2"/>
      <c r="DHB81" s="2"/>
      <c r="DHC81" s="2"/>
      <c r="DHD81" s="2"/>
      <c r="DHE81" s="2"/>
      <c r="DHF81" s="2"/>
      <c r="DHG81" s="2"/>
      <c r="DHH81" s="2"/>
      <c r="DHI81" s="2"/>
      <c r="DHJ81" s="2"/>
      <c r="DHK81" s="2"/>
      <c r="DHL81" s="2"/>
      <c r="DHM81" s="2"/>
      <c r="DHN81" s="2"/>
      <c r="DHO81" s="2"/>
      <c r="DHP81" s="2"/>
      <c r="DHQ81" s="2"/>
      <c r="DHR81" s="2"/>
      <c r="DHS81" s="2"/>
      <c r="DHT81" s="2"/>
      <c r="DHU81" s="2"/>
      <c r="DHV81" s="2"/>
      <c r="DHW81" s="2"/>
      <c r="DHX81" s="2"/>
      <c r="DHY81" s="2"/>
      <c r="DHZ81" s="2"/>
      <c r="DIA81" s="2"/>
      <c r="DIB81" s="2"/>
      <c r="DIC81" s="2"/>
      <c r="DID81" s="2"/>
      <c r="DIE81" s="2"/>
      <c r="DIF81" s="2"/>
      <c r="DIG81" s="2"/>
      <c r="DIH81" s="2"/>
      <c r="DII81" s="2"/>
      <c r="DIJ81" s="2"/>
      <c r="DIK81" s="2"/>
      <c r="DIL81" s="2"/>
      <c r="DIM81" s="2"/>
      <c r="DIN81" s="2"/>
      <c r="DIO81" s="2"/>
      <c r="DIP81" s="2"/>
      <c r="DIQ81" s="2"/>
      <c r="DIR81" s="2"/>
      <c r="DIS81" s="2"/>
      <c r="DIT81" s="2"/>
      <c r="DIU81" s="2"/>
      <c r="DIV81" s="2"/>
      <c r="DIW81" s="2"/>
      <c r="DIX81" s="2"/>
      <c r="DIY81" s="2"/>
      <c r="DIZ81" s="2"/>
      <c r="DJA81" s="2"/>
      <c r="DJB81" s="2"/>
      <c r="DJC81" s="2"/>
      <c r="DJD81" s="2"/>
      <c r="DJE81" s="2"/>
      <c r="DJF81" s="2"/>
      <c r="DJG81" s="2"/>
      <c r="DJH81" s="2"/>
      <c r="DJI81" s="2"/>
      <c r="DJJ81" s="2"/>
      <c r="DJK81" s="2"/>
      <c r="DJL81" s="2"/>
      <c r="DJM81" s="2"/>
      <c r="DJN81" s="2"/>
      <c r="DJO81" s="2"/>
      <c r="DJP81" s="2"/>
      <c r="DJQ81" s="2"/>
      <c r="DJR81" s="2"/>
      <c r="DJS81" s="2"/>
      <c r="DJT81" s="2"/>
      <c r="DJU81" s="2"/>
      <c r="DJV81" s="2"/>
      <c r="DJW81" s="2"/>
      <c r="DJX81" s="2"/>
      <c r="DJY81" s="2"/>
      <c r="DJZ81" s="2"/>
      <c r="DKA81" s="2"/>
      <c r="DKB81" s="2"/>
      <c r="DKC81" s="2"/>
      <c r="DKD81" s="2"/>
      <c r="DKE81" s="2"/>
      <c r="DKF81" s="2"/>
      <c r="DKG81" s="2"/>
      <c r="DKH81" s="2"/>
      <c r="DKI81" s="2"/>
      <c r="DKJ81" s="2"/>
      <c r="DKK81" s="2"/>
      <c r="DKL81" s="2"/>
      <c r="DKM81" s="2"/>
      <c r="DKN81" s="2"/>
      <c r="DKO81" s="2"/>
      <c r="DKP81" s="2"/>
      <c r="DKQ81" s="2"/>
      <c r="DKR81" s="2"/>
      <c r="DKS81" s="2"/>
      <c r="DKT81" s="2"/>
      <c r="DKU81" s="2"/>
      <c r="DKV81" s="2"/>
      <c r="DKW81" s="2"/>
      <c r="DKX81" s="2"/>
      <c r="DKY81" s="2"/>
      <c r="DKZ81" s="2"/>
      <c r="DLA81" s="2"/>
      <c r="DLB81" s="2"/>
      <c r="DLC81" s="2"/>
      <c r="DLD81" s="2"/>
      <c r="DLE81" s="2"/>
      <c r="DLF81" s="2"/>
      <c r="DLG81" s="2"/>
      <c r="DLH81" s="2"/>
      <c r="DLI81" s="2"/>
      <c r="DLJ81" s="2"/>
      <c r="DLK81" s="2"/>
      <c r="DLL81" s="2"/>
      <c r="DLM81" s="2"/>
      <c r="DLN81" s="2"/>
      <c r="DLO81" s="2"/>
      <c r="DLP81" s="2"/>
      <c r="DLQ81" s="2"/>
      <c r="DLR81" s="2"/>
      <c r="DLS81" s="2"/>
      <c r="DLT81" s="2"/>
      <c r="DLU81" s="2"/>
      <c r="DLV81" s="2"/>
      <c r="DLW81" s="2"/>
      <c r="DLX81" s="2"/>
      <c r="DLY81" s="2"/>
      <c r="DLZ81" s="2"/>
      <c r="DMA81" s="2"/>
      <c r="DMB81" s="2"/>
      <c r="DMC81" s="2"/>
      <c r="DMD81" s="2"/>
      <c r="DME81" s="2"/>
      <c r="DMF81" s="2"/>
      <c r="DMG81" s="2"/>
      <c r="DMH81" s="2"/>
      <c r="DMI81" s="2"/>
      <c r="DMJ81" s="2"/>
      <c r="DMK81" s="2"/>
      <c r="DML81" s="2"/>
      <c r="DMM81" s="2"/>
      <c r="DMN81" s="2"/>
      <c r="DMO81" s="2"/>
      <c r="DMP81" s="2"/>
      <c r="DMQ81" s="2"/>
      <c r="DMR81" s="2"/>
      <c r="DMS81" s="2"/>
      <c r="DMT81" s="2"/>
      <c r="DMU81" s="2"/>
      <c r="DMV81" s="2"/>
      <c r="DMW81" s="2"/>
      <c r="DMX81" s="2"/>
      <c r="DMY81" s="2"/>
      <c r="DMZ81" s="2"/>
      <c r="DNA81" s="2"/>
      <c r="DNB81" s="2"/>
      <c r="DNC81" s="2"/>
      <c r="DND81" s="2"/>
      <c r="DNE81" s="2"/>
      <c r="DNF81" s="2"/>
      <c r="DNG81" s="2"/>
      <c r="DNH81" s="2"/>
      <c r="DNI81" s="2"/>
      <c r="DNJ81" s="2"/>
      <c r="DNK81" s="2"/>
      <c r="DNL81" s="2"/>
      <c r="DNM81" s="2"/>
      <c r="DNN81" s="2"/>
      <c r="DNO81" s="2"/>
      <c r="DNP81" s="2"/>
      <c r="DNQ81" s="2"/>
      <c r="DNR81" s="2"/>
      <c r="DNS81" s="2"/>
      <c r="DNT81" s="2"/>
      <c r="DNU81" s="2"/>
      <c r="DNV81" s="2"/>
      <c r="DNW81" s="2"/>
      <c r="DNX81" s="2"/>
      <c r="DNY81" s="2"/>
      <c r="DNZ81" s="2"/>
      <c r="DOA81" s="2"/>
      <c r="DOB81" s="2"/>
      <c r="DOC81" s="2"/>
      <c r="DOD81" s="2"/>
      <c r="DOE81" s="2"/>
      <c r="DOF81" s="2"/>
      <c r="DOG81" s="2"/>
      <c r="DOH81" s="2"/>
      <c r="DOI81" s="2"/>
      <c r="DOJ81" s="2"/>
      <c r="DOK81" s="2"/>
      <c r="DOL81" s="2"/>
      <c r="DOM81" s="2"/>
      <c r="DON81" s="2"/>
      <c r="DOO81" s="2"/>
      <c r="DOP81" s="2"/>
      <c r="DOQ81" s="2"/>
      <c r="DOR81" s="2"/>
      <c r="DOS81" s="2"/>
      <c r="DOT81" s="2"/>
      <c r="DOU81" s="2"/>
      <c r="DOV81" s="2"/>
      <c r="DOW81" s="2"/>
      <c r="DOX81" s="2"/>
      <c r="DOY81" s="2"/>
      <c r="DOZ81" s="2"/>
      <c r="DPA81" s="2"/>
      <c r="DPB81" s="2"/>
      <c r="DPC81" s="2"/>
      <c r="DPD81" s="2"/>
      <c r="DPE81" s="2"/>
      <c r="DPF81" s="2"/>
      <c r="DPG81" s="2"/>
      <c r="DPH81" s="2"/>
      <c r="DPI81" s="2"/>
      <c r="DPJ81" s="2"/>
      <c r="DPK81" s="2"/>
      <c r="DPL81" s="2"/>
      <c r="DPM81" s="2"/>
      <c r="DPN81" s="2"/>
      <c r="DPO81" s="2"/>
      <c r="DPP81" s="2"/>
      <c r="DPQ81" s="2"/>
      <c r="DPR81" s="2"/>
      <c r="DPS81" s="2"/>
      <c r="DPT81" s="2"/>
      <c r="DPU81" s="2"/>
      <c r="DPV81" s="2"/>
      <c r="DPW81" s="2"/>
      <c r="DPX81" s="2"/>
      <c r="DPY81" s="2"/>
      <c r="DPZ81" s="2"/>
      <c r="DQA81" s="2"/>
      <c r="DQB81" s="2"/>
      <c r="DQC81" s="2"/>
      <c r="DQD81" s="2"/>
      <c r="DQE81" s="2"/>
      <c r="DQF81" s="2"/>
      <c r="DQG81" s="2"/>
      <c r="DQH81" s="2"/>
      <c r="DQI81" s="2"/>
      <c r="DQJ81" s="2"/>
      <c r="DQK81" s="2"/>
      <c r="DQL81" s="2"/>
      <c r="DQM81" s="2"/>
      <c r="DQN81" s="2"/>
      <c r="DQO81" s="2"/>
      <c r="DQP81" s="2"/>
      <c r="DQQ81" s="2"/>
      <c r="DQR81" s="2"/>
      <c r="DQS81" s="2"/>
      <c r="DQT81" s="2"/>
      <c r="DQU81" s="2"/>
      <c r="DQV81" s="2"/>
      <c r="DQW81" s="2"/>
      <c r="DQX81" s="2"/>
      <c r="DQY81" s="2"/>
      <c r="DQZ81" s="2"/>
      <c r="DRA81" s="2"/>
      <c r="DRB81" s="2"/>
      <c r="DRC81" s="2"/>
      <c r="DRD81" s="2"/>
      <c r="DRE81" s="2"/>
      <c r="DRF81" s="2"/>
      <c r="DRG81" s="2"/>
      <c r="DRH81" s="2"/>
      <c r="DRI81" s="2"/>
      <c r="DRJ81" s="2"/>
      <c r="DRK81" s="2"/>
      <c r="DRL81" s="2"/>
      <c r="DRM81" s="2"/>
      <c r="DRN81" s="2"/>
      <c r="DRO81" s="2"/>
      <c r="DRP81" s="2"/>
      <c r="DRQ81" s="2"/>
      <c r="DRR81" s="2"/>
      <c r="DRS81" s="2"/>
      <c r="DRT81" s="2"/>
      <c r="DRU81" s="2"/>
      <c r="DRV81" s="2"/>
      <c r="DRW81" s="2"/>
      <c r="DRX81" s="2"/>
      <c r="DRY81" s="2"/>
      <c r="DRZ81" s="2"/>
      <c r="DSA81" s="2"/>
      <c r="DSB81" s="2"/>
      <c r="DSC81" s="2"/>
      <c r="DSD81" s="2"/>
      <c r="DSE81" s="2"/>
      <c r="DSF81" s="2"/>
      <c r="DSG81" s="2"/>
      <c r="DSH81" s="2"/>
      <c r="DSI81" s="2"/>
      <c r="DSJ81" s="2"/>
      <c r="DSK81" s="2"/>
      <c r="DSL81" s="2"/>
      <c r="DSM81" s="2"/>
      <c r="DSN81" s="2"/>
      <c r="DSO81" s="2"/>
      <c r="DSP81" s="2"/>
      <c r="DSQ81" s="2"/>
      <c r="DSR81" s="2"/>
      <c r="DSS81" s="2"/>
      <c r="DST81" s="2"/>
      <c r="DSU81" s="2"/>
      <c r="DSV81" s="2"/>
      <c r="DSW81" s="2"/>
      <c r="DSX81" s="2"/>
      <c r="DSY81" s="2"/>
      <c r="DSZ81" s="2"/>
      <c r="DTA81" s="2"/>
      <c r="DTB81" s="2"/>
      <c r="DTC81" s="2"/>
      <c r="DTD81" s="2"/>
      <c r="DTE81" s="2"/>
      <c r="DTF81" s="2"/>
      <c r="DTG81" s="2"/>
      <c r="DTH81" s="2"/>
      <c r="DTI81" s="2"/>
      <c r="DTJ81" s="2"/>
      <c r="DTK81" s="2"/>
      <c r="DTL81" s="2"/>
      <c r="DTM81" s="2"/>
      <c r="DTN81" s="2"/>
      <c r="DTO81" s="2"/>
      <c r="DTP81" s="2"/>
      <c r="DTQ81" s="2"/>
      <c r="DTR81" s="2"/>
      <c r="DTS81" s="2"/>
      <c r="DTT81" s="2"/>
      <c r="DTU81" s="2"/>
      <c r="DTV81" s="2"/>
      <c r="DTW81" s="2"/>
      <c r="DTX81" s="2"/>
      <c r="DTY81" s="2"/>
      <c r="DTZ81" s="2"/>
      <c r="DUA81" s="2"/>
      <c r="DUB81" s="2"/>
      <c r="DUC81" s="2"/>
      <c r="DUD81" s="2"/>
      <c r="DUE81" s="2"/>
      <c r="DUF81" s="2"/>
      <c r="DUG81" s="2"/>
      <c r="DUH81" s="2"/>
      <c r="DUI81" s="2"/>
      <c r="DUJ81" s="2"/>
      <c r="DUK81" s="2"/>
      <c r="DUL81" s="2"/>
      <c r="DUM81" s="2"/>
      <c r="DUN81" s="2"/>
      <c r="DUO81" s="2"/>
      <c r="DUP81" s="2"/>
      <c r="DUQ81" s="2"/>
      <c r="DUR81" s="2"/>
      <c r="DUS81" s="2"/>
      <c r="DUT81" s="2"/>
      <c r="DUU81" s="2"/>
      <c r="DUV81" s="2"/>
      <c r="DUW81" s="2"/>
      <c r="DUX81" s="2"/>
      <c r="DUY81" s="2"/>
      <c r="DUZ81" s="2"/>
      <c r="DVA81" s="2"/>
      <c r="DVB81" s="2"/>
      <c r="DVC81" s="2"/>
      <c r="DVD81" s="2"/>
      <c r="DVE81" s="2"/>
      <c r="DVF81" s="2"/>
      <c r="DVG81" s="2"/>
      <c r="DVH81" s="2"/>
      <c r="DVI81" s="2"/>
      <c r="DVJ81" s="2"/>
      <c r="DVK81" s="2"/>
      <c r="DVL81" s="2"/>
      <c r="DVM81" s="2"/>
      <c r="DVN81" s="2"/>
      <c r="DVO81" s="2"/>
      <c r="DVP81" s="2"/>
      <c r="DVQ81" s="2"/>
      <c r="DVR81" s="2"/>
      <c r="DVS81" s="2"/>
      <c r="DVT81" s="2"/>
      <c r="DVU81" s="2"/>
      <c r="DVV81" s="2"/>
      <c r="DVW81" s="2"/>
      <c r="DVX81" s="2"/>
      <c r="DVY81" s="2"/>
      <c r="DVZ81" s="2"/>
      <c r="DWA81" s="2"/>
      <c r="DWB81" s="2"/>
      <c r="DWC81" s="2"/>
      <c r="DWD81" s="2"/>
      <c r="DWE81" s="2"/>
      <c r="DWF81" s="2"/>
      <c r="DWG81" s="2"/>
      <c r="DWH81" s="2"/>
      <c r="DWI81" s="2"/>
      <c r="DWJ81" s="2"/>
      <c r="DWK81" s="2"/>
      <c r="DWL81" s="2"/>
      <c r="DWM81" s="2"/>
      <c r="DWN81" s="2"/>
      <c r="DWO81" s="2"/>
      <c r="DWP81" s="2"/>
      <c r="DWQ81" s="2"/>
      <c r="DWR81" s="2"/>
      <c r="DWS81" s="2"/>
      <c r="DWT81" s="2"/>
      <c r="DWU81" s="2"/>
      <c r="DWV81" s="2"/>
      <c r="DWW81" s="2"/>
      <c r="DWX81" s="2"/>
      <c r="DWY81" s="2"/>
      <c r="DWZ81" s="2"/>
      <c r="DXA81" s="2"/>
      <c r="DXB81" s="2"/>
      <c r="DXC81" s="2"/>
      <c r="DXD81" s="2"/>
      <c r="DXE81" s="2"/>
      <c r="DXF81" s="2"/>
      <c r="DXG81" s="2"/>
      <c r="DXH81" s="2"/>
      <c r="DXI81" s="2"/>
      <c r="DXJ81" s="2"/>
      <c r="DXK81" s="2"/>
      <c r="DXL81" s="2"/>
      <c r="DXM81" s="2"/>
      <c r="DXN81" s="2"/>
      <c r="DXO81" s="2"/>
      <c r="DXP81" s="2"/>
      <c r="DXQ81" s="2"/>
      <c r="DXR81" s="2"/>
      <c r="DXS81" s="2"/>
      <c r="DXT81" s="2"/>
      <c r="DXU81" s="2"/>
      <c r="DXV81" s="2"/>
      <c r="DXW81" s="2"/>
      <c r="DXX81" s="2"/>
      <c r="DXY81" s="2"/>
      <c r="DXZ81" s="2"/>
      <c r="DYA81" s="2"/>
      <c r="DYB81" s="2"/>
      <c r="DYC81" s="2"/>
      <c r="DYD81" s="2"/>
      <c r="DYE81" s="2"/>
      <c r="DYF81" s="2"/>
      <c r="DYG81" s="2"/>
      <c r="DYH81" s="2"/>
      <c r="DYI81" s="2"/>
      <c r="DYJ81" s="2"/>
      <c r="DYK81" s="2"/>
      <c r="DYL81" s="2"/>
      <c r="DYM81" s="2"/>
      <c r="DYN81" s="2"/>
      <c r="DYO81" s="2"/>
      <c r="DYP81" s="2"/>
      <c r="DYQ81" s="2"/>
      <c r="DYR81" s="2"/>
      <c r="DYS81" s="2"/>
      <c r="DYT81" s="2"/>
      <c r="DYU81" s="2"/>
      <c r="DYV81" s="2"/>
      <c r="DYW81" s="2"/>
      <c r="DYX81" s="2"/>
      <c r="DYY81" s="2"/>
      <c r="DYZ81" s="2"/>
      <c r="DZA81" s="2"/>
      <c r="DZB81" s="2"/>
      <c r="DZC81" s="2"/>
      <c r="DZD81" s="2"/>
      <c r="DZE81" s="2"/>
      <c r="DZF81" s="2"/>
      <c r="DZG81" s="2"/>
      <c r="DZH81" s="2"/>
      <c r="DZI81" s="2"/>
      <c r="DZJ81" s="2"/>
      <c r="DZK81" s="2"/>
      <c r="DZL81" s="2"/>
      <c r="DZM81" s="2"/>
      <c r="DZN81" s="2"/>
      <c r="DZO81" s="2"/>
      <c r="DZP81" s="2"/>
      <c r="DZQ81" s="2"/>
      <c r="DZR81" s="2"/>
      <c r="DZS81" s="2"/>
      <c r="DZT81" s="2"/>
      <c r="DZU81" s="2"/>
      <c r="DZV81" s="2"/>
      <c r="DZW81" s="2"/>
      <c r="DZX81" s="2"/>
      <c r="DZY81" s="2"/>
      <c r="DZZ81" s="2"/>
      <c r="EAA81" s="2"/>
      <c r="EAB81" s="2"/>
      <c r="EAC81" s="2"/>
      <c r="EAD81" s="2"/>
      <c r="EAE81" s="2"/>
      <c r="EAF81" s="2"/>
      <c r="EAG81" s="2"/>
      <c r="EAH81" s="2"/>
      <c r="EAI81" s="2"/>
      <c r="EAJ81" s="2"/>
      <c r="EAK81" s="2"/>
      <c r="EAL81" s="2"/>
      <c r="EAM81" s="2"/>
      <c r="EAN81" s="2"/>
      <c r="EAO81" s="2"/>
      <c r="EAP81" s="2"/>
      <c r="EAQ81" s="2"/>
      <c r="EAR81" s="2"/>
      <c r="EAS81" s="2"/>
      <c r="EAT81" s="2"/>
      <c r="EAU81" s="2"/>
      <c r="EAV81" s="2"/>
      <c r="EAW81" s="2"/>
      <c r="EAX81" s="2"/>
      <c r="EAY81" s="2"/>
      <c r="EAZ81" s="2"/>
      <c r="EBA81" s="2"/>
      <c r="EBB81" s="2"/>
      <c r="EBC81" s="2"/>
      <c r="EBD81" s="2"/>
      <c r="EBE81" s="2"/>
      <c r="EBF81" s="2"/>
      <c r="EBG81" s="2"/>
      <c r="EBH81" s="2"/>
      <c r="EBI81" s="2"/>
      <c r="EBJ81" s="2"/>
      <c r="EBK81" s="2"/>
      <c r="EBL81" s="2"/>
      <c r="EBM81" s="2"/>
      <c r="EBN81" s="2"/>
      <c r="EBO81" s="2"/>
      <c r="EBP81" s="2"/>
      <c r="EBQ81" s="2"/>
      <c r="EBR81" s="2"/>
      <c r="EBS81" s="2"/>
      <c r="EBT81" s="2"/>
      <c r="EBU81" s="2"/>
      <c r="EBV81" s="2"/>
      <c r="EBW81" s="2"/>
      <c r="EBX81" s="2"/>
      <c r="EBY81" s="2"/>
      <c r="EBZ81" s="2"/>
      <c r="ECA81" s="2"/>
      <c r="ECB81" s="2"/>
      <c r="ECC81" s="2"/>
      <c r="ECD81" s="2"/>
      <c r="ECE81" s="2"/>
      <c r="ECF81" s="2"/>
      <c r="ECG81" s="2"/>
      <c r="ECH81" s="2"/>
      <c r="ECI81" s="2"/>
      <c r="ECJ81" s="2"/>
      <c r="ECK81" s="2"/>
      <c r="ECL81" s="2"/>
      <c r="ECM81" s="2"/>
      <c r="ECN81" s="2"/>
      <c r="ECO81" s="2"/>
      <c r="ECP81" s="2"/>
      <c r="ECQ81" s="2"/>
      <c r="ECR81" s="2"/>
      <c r="ECS81" s="2"/>
      <c r="ECT81" s="2"/>
      <c r="ECU81" s="2"/>
      <c r="ECV81" s="2"/>
      <c r="ECW81" s="2"/>
      <c r="ECX81" s="2"/>
      <c r="ECY81" s="2"/>
      <c r="ECZ81" s="2"/>
      <c r="EDA81" s="2"/>
      <c r="EDB81" s="2"/>
      <c r="EDC81" s="2"/>
      <c r="EDD81" s="2"/>
      <c r="EDE81" s="2"/>
      <c r="EDF81" s="2"/>
      <c r="EDG81" s="2"/>
      <c r="EDH81" s="2"/>
      <c r="EDI81" s="2"/>
      <c r="EDJ81" s="2"/>
      <c r="EDK81" s="2"/>
      <c r="EDL81" s="2"/>
      <c r="EDM81" s="2"/>
      <c r="EDN81" s="2"/>
      <c r="EDO81" s="2"/>
      <c r="EDP81" s="2"/>
      <c r="EDQ81" s="2"/>
      <c r="EDR81" s="2"/>
      <c r="EDS81" s="2"/>
      <c r="EDT81" s="2"/>
      <c r="EDU81" s="2"/>
      <c r="EDV81" s="2"/>
      <c r="EDW81" s="2"/>
      <c r="EDX81" s="2"/>
      <c r="EDY81" s="2"/>
      <c r="EDZ81" s="2"/>
      <c r="EEA81" s="2"/>
      <c r="EEB81" s="2"/>
      <c r="EEC81" s="2"/>
      <c r="EED81" s="2"/>
      <c r="EEE81" s="2"/>
      <c r="EEF81" s="2"/>
      <c r="EEG81" s="2"/>
      <c r="EEH81" s="2"/>
      <c r="EEI81" s="2"/>
      <c r="EEJ81" s="2"/>
      <c r="EEK81" s="2"/>
      <c r="EEL81" s="2"/>
      <c r="EEM81" s="2"/>
      <c r="EEN81" s="2"/>
      <c r="EEO81" s="2"/>
      <c r="EEP81" s="2"/>
      <c r="EEQ81" s="2"/>
      <c r="EER81" s="2"/>
      <c r="EES81" s="2"/>
      <c r="EET81" s="2"/>
      <c r="EEU81" s="2"/>
      <c r="EEV81" s="2"/>
      <c r="EEW81" s="2"/>
      <c r="EEX81" s="2"/>
      <c r="EEY81" s="2"/>
      <c r="EEZ81" s="2"/>
      <c r="EFA81" s="2"/>
      <c r="EFB81" s="2"/>
      <c r="EFC81" s="2"/>
      <c r="EFD81" s="2"/>
      <c r="EFE81" s="2"/>
      <c r="EFF81" s="2"/>
      <c r="EFG81" s="2"/>
      <c r="EFH81" s="2"/>
      <c r="EFI81" s="2"/>
      <c r="EFJ81" s="2"/>
      <c r="EFK81" s="2"/>
      <c r="EFL81" s="2"/>
      <c r="EFM81" s="2"/>
      <c r="EFN81" s="2"/>
      <c r="EFO81" s="2"/>
      <c r="EFP81" s="2"/>
      <c r="EFQ81" s="2"/>
      <c r="EFR81" s="2"/>
      <c r="EFS81" s="2"/>
      <c r="EFT81" s="2"/>
      <c r="EFU81" s="2"/>
      <c r="EFV81" s="2"/>
      <c r="EFW81" s="2"/>
      <c r="EFX81" s="2"/>
      <c r="EFY81" s="2"/>
      <c r="EFZ81" s="2"/>
      <c r="EGA81" s="2"/>
      <c r="EGB81" s="2"/>
      <c r="EGC81" s="2"/>
      <c r="EGD81" s="2"/>
      <c r="EGE81" s="2"/>
      <c r="EGF81" s="2"/>
      <c r="EGG81" s="2"/>
      <c r="EGH81" s="2"/>
      <c r="EGI81" s="2"/>
      <c r="EGJ81" s="2"/>
      <c r="EGK81" s="2"/>
      <c r="EGL81" s="2"/>
      <c r="EGM81" s="2"/>
      <c r="EGN81" s="2"/>
      <c r="EGO81" s="2"/>
      <c r="EGP81" s="2"/>
      <c r="EGQ81" s="2"/>
      <c r="EGR81" s="2"/>
      <c r="EGS81" s="2"/>
      <c r="EGT81" s="2"/>
      <c r="EGU81" s="2"/>
      <c r="EGV81" s="2"/>
      <c r="EGW81" s="2"/>
      <c r="EGX81" s="2"/>
      <c r="EGY81" s="2"/>
      <c r="EGZ81" s="2"/>
      <c r="EHA81" s="2"/>
      <c r="EHB81" s="2"/>
      <c r="EHC81" s="2"/>
      <c r="EHD81" s="2"/>
      <c r="EHE81" s="2"/>
      <c r="EHF81" s="2"/>
      <c r="EHG81" s="2"/>
      <c r="EHH81" s="2"/>
      <c r="EHI81" s="2"/>
      <c r="EHJ81" s="2"/>
      <c r="EHK81" s="2"/>
      <c r="EHL81" s="2"/>
      <c r="EHM81" s="2"/>
      <c r="EHN81" s="2"/>
      <c r="EHO81" s="2"/>
      <c r="EHP81" s="2"/>
      <c r="EHQ81" s="2"/>
      <c r="EHR81" s="2"/>
      <c r="EHS81" s="2"/>
      <c r="EHT81" s="2"/>
      <c r="EHU81" s="2"/>
      <c r="EHV81" s="2"/>
      <c r="EHW81" s="2"/>
      <c r="EHX81" s="2"/>
      <c r="EHY81" s="2"/>
      <c r="EHZ81" s="2"/>
      <c r="EIA81" s="2"/>
      <c r="EIB81" s="2"/>
      <c r="EIC81" s="2"/>
      <c r="EID81" s="2"/>
      <c r="EIE81" s="2"/>
      <c r="EIF81" s="2"/>
      <c r="EIG81" s="2"/>
      <c r="EIH81" s="2"/>
      <c r="EII81" s="2"/>
      <c r="EIJ81" s="2"/>
      <c r="EIK81" s="2"/>
      <c r="EIL81" s="2"/>
      <c r="EIM81" s="2"/>
      <c r="EIN81" s="2"/>
      <c r="EIO81" s="2"/>
      <c r="EIP81" s="2"/>
      <c r="EIQ81" s="2"/>
      <c r="EIR81" s="2"/>
      <c r="EIS81" s="2"/>
      <c r="EIT81" s="2"/>
      <c r="EIU81" s="2"/>
      <c r="EIV81" s="2"/>
      <c r="EIW81" s="2"/>
      <c r="EIX81" s="2"/>
      <c r="EIY81" s="2"/>
      <c r="EIZ81" s="2"/>
      <c r="EJA81" s="2"/>
      <c r="EJB81" s="2"/>
      <c r="EJC81" s="2"/>
      <c r="EJD81" s="2"/>
      <c r="EJE81" s="2"/>
      <c r="EJF81" s="2"/>
      <c r="EJG81" s="2"/>
      <c r="EJH81" s="2"/>
      <c r="EJI81" s="2"/>
      <c r="EJJ81" s="2"/>
      <c r="EJK81" s="2"/>
      <c r="EJL81" s="2"/>
      <c r="EJM81" s="2"/>
      <c r="EJN81" s="2"/>
      <c r="EJO81" s="2"/>
      <c r="EJP81" s="2"/>
      <c r="EJQ81" s="2"/>
      <c r="EJR81" s="2"/>
      <c r="EJS81" s="2"/>
      <c r="EJT81" s="2"/>
      <c r="EJU81" s="2"/>
      <c r="EJV81" s="2"/>
      <c r="EJW81" s="2"/>
      <c r="EJX81" s="2"/>
      <c r="EJY81" s="2"/>
      <c r="EJZ81" s="2"/>
      <c r="EKA81" s="2"/>
      <c r="EKB81" s="2"/>
      <c r="EKC81" s="2"/>
      <c r="EKD81" s="2"/>
      <c r="EKE81" s="2"/>
      <c r="EKF81" s="2"/>
      <c r="EKG81" s="2"/>
      <c r="EKH81" s="2"/>
      <c r="EKI81" s="2"/>
      <c r="EKJ81" s="2"/>
      <c r="EKK81" s="2"/>
      <c r="EKL81" s="2"/>
      <c r="EKM81" s="2"/>
      <c r="EKN81" s="2"/>
      <c r="EKO81" s="2"/>
      <c r="EKP81" s="2"/>
      <c r="EKQ81" s="2"/>
      <c r="EKR81" s="2"/>
      <c r="EKS81" s="2"/>
      <c r="EKT81" s="2"/>
      <c r="EKU81" s="2"/>
      <c r="EKV81" s="2"/>
      <c r="EKW81" s="2"/>
      <c r="EKX81" s="2"/>
      <c r="EKY81" s="2"/>
      <c r="EKZ81" s="2"/>
      <c r="ELA81" s="2"/>
      <c r="ELB81" s="2"/>
      <c r="ELC81" s="2"/>
      <c r="ELD81" s="2"/>
      <c r="ELE81" s="2"/>
      <c r="ELF81" s="2"/>
      <c r="ELG81" s="2"/>
      <c r="ELH81" s="2"/>
      <c r="ELI81" s="2"/>
      <c r="ELJ81" s="2"/>
      <c r="ELK81" s="2"/>
      <c r="ELL81" s="2"/>
      <c r="ELM81" s="2"/>
      <c r="ELN81" s="2"/>
      <c r="ELO81" s="2"/>
      <c r="ELP81" s="2"/>
      <c r="ELQ81" s="2"/>
      <c r="ELR81" s="2"/>
      <c r="ELS81" s="2"/>
      <c r="ELT81" s="2"/>
      <c r="ELU81" s="2"/>
      <c r="ELV81" s="2"/>
      <c r="ELW81" s="2"/>
      <c r="ELX81" s="2"/>
      <c r="ELY81" s="2"/>
      <c r="ELZ81" s="2"/>
      <c r="EMA81" s="2"/>
      <c r="EMB81" s="2"/>
      <c r="EMC81" s="2"/>
      <c r="EMD81" s="2"/>
      <c r="EME81" s="2"/>
      <c r="EMF81" s="2"/>
      <c r="EMG81" s="2"/>
      <c r="EMH81" s="2"/>
      <c r="EMI81" s="2"/>
      <c r="EMJ81" s="2"/>
      <c r="EMK81" s="2"/>
      <c r="EML81" s="2"/>
      <c r="EMM81" s="2"/>
      <c r="EMN81" s="2"/>
      <c r="EMO81" s="2"/>
      <c r="EMP81" s="2"/>
      <c r="EMQ81" s="2"/>
      <c r="EMR81" s="2"/>
      <c r="EMS81" s="2"/>
      <c r="EMT81" s="2"/>
      <c r="EMU81" s="2"/>
      <c r="EMV81" s="2"/>
      <c r="EMW81" s="2"/>
      <c r="EMX81" s="2"/>
      <c r="EMY81" s="2"/>
      <c r="EMZ81" s="2"/>
      <c r="ENA81" s="2"/>
      <c r="ENB81" s="2"/>
      <c r="ENC81" s="2"/>
      <c r="END81" s="2"/>
      <c r="ENE81" s="2"/>
      <c r="ENF81" s="2"/>
      <c r="ENG81" s="2"/>
      <c r="ENH81" s="2"/>
      <c r="ENI81" s="2"/>
      <c r="ENJ81" s="2"/>
      <c r="ENK81" s="2"/>
      <c r="ENL81" s="2"/>
      <c r="ENM81" s="2"/>
      <c r="ENN81" s="2"/>
      <c r="ENO81" s="2"/>
      <c r="ENP81" s="2"/>
      <c r="ENQ81" s="2"/>
      <c r="ENR81" s="2"/>
      <c r="ENS81" s="2"/>
      <c r="ENT81" s="2"/>
      <c r="ENU81" s="2"/>
      <c r="ENV81" s="2"/>
      <c r="ENW81" s="2"/>
      <c r="ENX81" s="2"/>
      <c r="ENY81" s="2"/>
      <c r="ENZ81" s="2"/>
      <c r="EOA81" s="2"/>
      <c r="EOB81" s="2"/>
      <c r="EOC81" s="2"/>
      <c r="EOD81" s="2"/>
      <c r="EOE81" s="2"/>
      <c r="EOF81" s="2"/>
      <c r="EOG81" s="2"/>
      <c r="EOH81" s="2"/>
      <c r="EOI81" s="2"/>
      <c r="EOJ81" s="2"/>
      <c r="EOK81" s="2"/>
      <c r="EOL81" s="2"/>
      <c r="EOM81" s="2"/>
      <c r="EON81" s="2"/>
      <c r="EOO81" s="2"/>
      <c r="EOP81" s="2"/>
      <c r="EOQ81" s="2"/>
      <c r="EOR81" s="2"/>
      <c r="EOS81" s="2"/>
      <c r="EOT81" s="2"/>
      <c r="EOU81" s="2"/>
      <c r="EOV81" s="2"/>
      <c r="EOW81" s="2"/>
      <c r="EOX81" s="2"/>
      <c r="EOY81" s="2"/>
      <c r="EOZ81" s="2"/>
      <c r="EPA81" s="2"/>
      <c r="EPB81" s="2"/>
      <c r="EPC81" s="2"/>
      <c r="EPD81" s="2"/>
      <c r="EPE81" s="2"/>
      <c r="EPF81" s="2"/>
      <c r="EPG81" s="2"/>
      <c r="EPH81" s="2"/>
      <c r="EPI81" s="2"/>
      <c r="EPJ81" s="2"/>
      <c r="EPK81" s="2"/>
      <c r="EPL81" s="2"/>
      <c r="EPM81" s="2"/>
      <c r="EPN81" s="2"/>
      <c r="EPO81" s="2"/>
      <c r="EPP81" s="2"/>
      <c r="EPQ81" s="2"/>
      <c r="EPR81" s="2"/>
      <c r="EPS81" s="2"/>
      <c r="EPT81" s="2"/>
      <c r="EPU81" s="2"/>
      <c r="EPV81" s="2"/>
      <c r="EPW81" s="2"/>
      <c r="EPX81" s="2"/>
      <c r="EPY81" s="2"/>
      <c r="EPZ81" s="2"/>
      <c r="EQA81" s="2"/>
      <c r="EQB81" s="2"/>
      <c r="EQC81" s="2"/>
      <c r="EQD81" s="2"/>
      <c r="EQE81" s="2"/>
      <c r="EQF81" s="2"/>
      <c r="EQG81" s="2"/>
      <c r="EQH81" s="2"/>
      <c r="EQI81" s="2"/>
      <c r="EQJ81" s="2"/>
      <c r="EQK81" s="2"/>
      <c r="EQL81" s="2"/>
      <c r="EQM81" s="2"/>
      <c r="EQN81" s="2"/>
      <c r="EQO81" s="2"/>
      <c r="EQP81" s="2"/>
      <c r="EQQ81" s="2"/>
      <c r="EQR81" s="2"/>
      <c r="EQS81" s="2"/>
      <c r="EQT81" s="2"/>
      <c r="EQU81" s="2"/>
      <c r="EQV81" s="2"/>
      <c r="EQW81" s="2"/>
      <c r="EQX81" s="2"/>
      <c r="EQY81" s="2"/>
      <c r="EQZ81" s="2"/>
      <c r="ERA81" s="2"/>
      <c r="ERB81" s="2"/>
      <c r="ERC81" s="2"/>
      <c r="ERD81" s="2"/>
      <c r="ERE81" s="2"/>
      <c r="ERF81" s="2"/>
      <c r="ERG81" s="2"/>
      <c r="ERH81" s="2"/>
      <c r="ERI81" s="2"/>
      <c r="ERJ81" s="2"/>
      <c r="ERK81" s="2"/>
      <c r="ERL81" s="2"/>
      <c r="ERM81" s="2"/>
      <c r="ERN81" s="2"/>
      <c r="ERO81" s="2"/>
      <c r="ERP81" s="2"/>
      <c r="ERQ81" s="2"/>
      <c r="ERR81" s="2"/>
      <c r="ERS81" s="2"/>
      <c r="ERT81" s="2"/>
      <c r="ERU81" s="2"/>
      <c r="ERV81" s="2"/>
      <c r="ERW81" s="2"/>
      <c r="ERX81" s="2"/>
      <c r="ERY81" s="2"/>
      <c r="ERZ81" s="2"/>
      <c r="ESA81" s="2"/>
      <c r="ESB81" s="2"/>
      <c r="ESC81" s="2"/>
      <c r="ESD81" s="2"/>
      <c r="ESE81" s="2"/>
      <c r="ESF81" s="2"/>
      <c r="ESG81" s="2"/>
      <c r="ESH81" s="2"/>
      <c r="ESI81" s="2"/>
      <c r="ESJ81" s="2"/>
      <c r="ESK81" s="2"/>
      <c r="ESL81" s="2"/>
      <c r="ESM81" s="2"/>
      <c r="ESN81" s="2"/>
      <c r="ESO81" s="2"/>
      <c r="ESP81" s="2"/>
      <c r="ESQ81" s="2"/>
      <c r="ESR81" s="2"/>
      <c r="ESS81" s="2"/>
      <c r="EST81" s="2"/>
      <c r="ESU81" s="2"/>
      <c r="ESV81" s="2"/>
      <c r="ESW81" s="2"/>
      <c r="ESX81" s="2"/>
      <c r="ESY81" s="2"/>
      <c r="ESZ81" s="2"/>
      <c r="ETA81" s="2"/>
      <c r="ETB81" s="2"/>
      <c r="ETC81" s="2"/>
      <c r="ETD81" s="2"/>
      <c r="ETE81" s="2"/>
      <c r="ETF81" s="2"/>
      <c r="ETG81" s="2"/>
      <c r="ETH81" s="2"/>
      <c r="ETI81" s="2"/>
      <c r="ETJ81" s="2"/>
      <c r="ETK81" s="2"/>
      <c r="ETL81" s="2"/>
      <c r="ETM81" s="2"/>
      <c r="ETN81" s="2"/>
      <c r="ETO81" s="2"/>
      <c r="ETP81" s="2"/>
      <c r="ETQ81" s="2"/>
      <c r="ETR81" s="2"/>
      <c r="ETS81" s="2"/>
      <c r="ETT81" s="2"/>
      <c r="ETU81" s="2"/>
      <c r="ETV81" s="2"/>
      <c r="ETW81" s="2"/>
      <c r="ETX81" s="2"/>
      <c r="ETY81" s="2"/>
      <c r="ETZ81" s="2"/>
      <c r="EUA81" s="2"/>
      <c r="EUB81" s="2"/>
      <c r="EUC81" s="2"/>
      <c r="EUD81" s="2"/>
      <c r="EUE81" s="2"/>
      <c r="EUF81" s="2"/>
      <c r="EUG81" s="2"/>
      <c r="EUH81" s="2"/>
      <c r="EUI81" s="2"/>
      <c r="EUJ81" s="2"/>
      <c r="EUK81" s="2"/>
      <c r="EUL81" s="2"/>
      <c r="EUM81" s="2"/>
      <c r="EUN81" s="2"/>
      <c r="EUO81" s="2"/>
      <c r="EUP81" s="2"/>
      <c r="EUQ81" s="2"/>
      <c r="EUR81" s="2"/>
      <c r="EUS81" s="2"/>
      <c r="EUT81" s="2"/>
      <c r="EUU81" s="2"/>
      <c r="EUV81" s="2"/>
      <c r="EUW81" s="2"/>
      <c r="EUX81" s="2"/>
      <c r="EUY81" s="2"/>
      <c r="EUZ81" s="2"/>
      <c r="EVA81" s="2"/>
      <c r="EVB81" s="2"/>
      <c r="EVC81" s="2"/>
      <c r="EVD81" s="2"/>
      <c r="EVE81" s="2"/>
      <c r="EVF81" s="2"/>
      <c r="EVG81" s="2"/>
      <c r="EVH81" s="2"/>
      <c r="EVI81" s="2"/>
      <c r="EVJ81" s="2"/>
      <c r="EVK81" s="2"/>
      <c r="EVL81" s="2"/>
      <c r="EVM81" s="2"/>
      <c r="EVN81" s="2"/>
      <c r="EVO81" s="2"/>
      <c r="EVP81" s="2"/>
      <c r="EVQ81" s="2"/>
      <c r="EVR81" s="2"/>
      <c r="EVS81" s="2"/>
      <c r="EVT81" s="2"/>
      <c r="EVU81" s="2"/>
      <c r="EVV81" s="2"/>
      <c r="EVW81" s="2"/>
      <c r="EVX81" s="2"/>
      <c r="EVY81" s="2"/>
      <c r="EVZ81" s="2"/>
      <c r="EWA81" s="2"/>
      <c r="EWB81" s="2"/>
      <c r="EWC81" s="2"/>
      <c r="EWD81" s="2"/>
      <c r="EWE81" s="2"/>
      <c r="EWF81" s="2"/>
      <c r="EWG81" s="2"/>
      <c r="EWH81" s="2"/>
      <c r="EWI81" s="2"/>
      <c r="EWJ81" s="2"/>
      <c r="EWK81" s="2"/>
      <c r="EWL81" s="2"/>
      <c r="EWM81" s="2"/>
      <c r="EWN81" s="2"/>
      <c r="EWO81" s="2"/>
      <c r="EWP81" s="2"/>
      <c r="EWQ81" s="2"/>
      <c r="EWR81" s="2"/>
      <c r="EWS81" s="2"/>
      <c r="EWT81" s="2"/>
      <c r="EWU81" s="2"/>
      <c r="EWV81" s="2"/>
      <c r="EWW81" s="2"/>
      <c r="EWX81" s="2"/>
      <c r="EWY81" s="2"/>
      <c r="EWZ81" s="2"/>
      <c r="EXA81" s="2"/>
      <c r="EXB81" s="2"/>
      <c r="EXC81" s="2"/>
      <c r="EXD81" s="2"/>
      <c r="EXE81" s="2"/>
      <c r="EXF81" s="2"/>
      <c r="EXG81" s="2"/>
      <c r="EXH81" s="2"/>
      <c r="EXI81" s="2"/>
      <c r="EXJ81" s="2"/>
      <c r="EXK81" s="2"/>
      <c r="EXL81" s="2"/>
      <c r="EXM81" s="2"/>
      <c r="EXN81" s="2"/>
      <c r="EXO81" s="2"/>
      <c r="EXP81" s="2"/>
      <c r="EXQ81" s="2"/>
      <c r="EXR81" s="2"/>
      <c r="EXS81" s="2"/>
      <c r="EXT81" s="2"/>
      <c r="EXU81" s="2"/>
      <c r="EXV81" s="2"/>
      <c r="EXW81" s="2"/>
      <c r="EXX81" s="2"/>
      <c r="EXY81" s="2"/>
      <c r="EXZ81" s="2"/>
      <c r="EYA81" s="2"/>
      <c r="EYB81" s="2"/>
      <c r="EYC81" s="2"/>
      <c r="EYD81" s="2"/>
      <c r="EYE81" s="2"/>
      <c r="EYF81" s="2"/>
      <c r="EYG81" s="2"/>
      <c r="EYH81" s="2"/>
      <c r="EYI81" s="2"/>
      <c r="EYJ81" s="2"/>
      <c r="EYK81" s="2"/>
      <c r="EYL81" s="2"/>
      <c r="EYM81" s="2"/>
      <c r="EYN81" s="2"/>
      <c r="EYO81" s="2"/>
      <c r="EYP81" s="2"/>
      <c r="EYQ81" s="2"/>
      <c r="EYR81" s="2"/>
      <c r="EYS81" s="2"/>
      <c r="EYT81" s="2"/>
      <c r="EYU81" s="2"/>
      <c r="EYV81" s="2"/>
      <c r="EYW81" s="2"/>
      <c r="EYX81" s="2"/>
      <c r="EYY81" s="2"/>
      <c r="EYZ81" s="2"/>
      <c r="EZA81" s="2"/>
      <c r="EZB81" s="2"/>
      <c r="EZC81" s="2"/>
      <c r="EZD81" s="2"/>
      <c r="EZE81" s="2"/>
      <c r="EZF81" s="2"/>
      <c r="EZG81" s="2"/>
      <c r="EZH81" s="2"/>
      <c r="EZI81" s="2"/>
      <c r="EZJ81" s="2"/>
      <c r="EZK81" s="2"/>
      <c r="EZL81" s="2"/>
      <c r="EZM81" s="2"/>
      <c r="EZN81" s="2"/>
      <c r="EZO81" s="2"/>
      <c r="EZP81" s="2"/>
      <c r="EZQ81" s="2"/>
      <c r="EZR81" s="2"/>
      <c r="EZS81" s="2"/>
      <c r="EZT81" s="2"/>
      <c r="EZU81" s="2"/>
      <c r="EZV81" s="2"/>
      <c r="EZW81" s="2"/>
      <c r="EZX81" s="2"/>
      <c r="EZY81" s="2"/>
      <c r="EZZ81" s="2"/>
      <c r="FAA81" s="2"/>
      <c r="FAB81" s="2"/>
      <c r="FAC81" s="2"/>
      <c r="FAD81" s="2"/>
      <c r="FAE81" s="2"/>
      <c r="FAF81" s="2"/>
      <c r="FAG81" s="2"/>
      <c r="FAH81" s="2"/>
      <c r="FAI81" s="2"/>
      <c r="FAJ81" s="2"/>
      <c r="FAK81" s="2"/>
      <c r="FAL81" s="2"/>
      <c r="FAM81" s="2"/>
      <c r="FAN81" s="2"/>
      <c r="FAO81" s="2"/>
      <c r="FAP81" s="2"/>
      <c r="FAQ81" s="2"/>
      <c r="FAR81" s="2"/>
      <c r="FAS81" s="2"/>
      <c r="FAT81" s="2"/>
      <c r="FAU81" s="2"/>
      <c r="FAV81" s="2"/>
      <c r="FAW81" s="2"/>
      <c r="FAX81" s="2"/>
      <c r="FAY81" s="2"/>
      <c r="FAZ81" s="2"/>
      <c r="FBA81" s="2"/>
      <c r="FBB81" s="2"/>
      <c r="FBC81" s="2"/>
      <c r="FBD81" s="2"/>
      <c r="FBE81" s="2"/>
      <c r="FBF81" s="2"/>
      <c r="FBG81" s="2"/>
      <c r="FBH81" s="2"/>
      <c r="FBI81" s="2"/>
      <c r="FBJ81" s="2"/>
      <c r="FBK81" s="2"/>
      <c r="FBL81" s="2"/>
      <c r="FBM81" s="2"/>
      <c r="FBN81" s="2"/>
      <c r="FBO81" s="2"/>
      <c r="FBP81" s="2"/>
      <c r="FBQ81" s="2"/>
      <c r="FBR81" s="2"/>
      <c r="FBS81" s="2"/>
      <c r="FBT81" s="2"/>
      <c r="FBU81" s="2"/>
      <c r="FBV81" s="2"/>
      <c r="FBW81" s="2"/>
      <c r="FBX81" s="2"/>
      <c r="FBY81" s="2"/>
      <c r="FBZ81" s="2"/>
      <c r="FCA81" s="2"/>
      <c r="FCB81" s="2"/>
      <c r="FCC81" s="2"/>
      <c r="FCD81" s="2"/>
      <c r="FCE81" s="2"/>
      <c r="FCF81" s="2"/>
      <c r="FCG81" s="2"/>
      <c r="FCH81" s="2"/>
      <c r="FCI81" s="2"/>
      <c r="FCJ81" s="2"/>
      <c r="FCK81" s="2"/>
      <c r="FCL81" s="2"/>
      <c r="FCM81" s="2"/>
      <c r="FCN81" s="2"/>
      <c r="FCO81" s="2"/>
      <c r="FCP81" s="2"/>
      <c r="FCQ81" s="2"/>
      <c r="FCR81" s="2"/>
      <c r="FCS81" s="2"/>
      <c r="FCT81" s="2"/>
      <c r="FCU81" s="2"/>
      <c r="FCV81" s="2"/>
      <c r="FCW81" s="2"/>
      <c r="FCX81" s="2"/>
      <c r="FCY81" s="2"/>
      <c r="FCZ81" s="2"/>
      <c r="FDA81" s="2"/>
      <c r="FDB81" s="2"/>
      <c r="FDC81" s="2"/>
      <c r="FDD81" s="2"/>
      <c r="FDE81" s="2"/>
      <c r="FDF81" s="2"/>
      <c r="FDG81" s="2"/>
      <c r="FDH81" s="2"/>
      <c r="FDI81" s="2"/>
      <c r="FDJ81" s="2"/>
      <c r="FDK81" s="2"/>
      <c r="FDL81" s="2"/>
      <c r="FDM81" s="2"/>
      <c r="FDN81" s="2"/>
      <c r="FDO81" s="2"/>
      <c r="FDP81" s="2"/>
      <c r="FDQ81" s="2"/>
      <c r="FDR81" s="2"/>
      <c r="FDS81" s="2"/>
      <c r="FDT81" s="2"/>
      <c r="FDU81" s="2"/>
      <c r="FDV81" s="2"/>
      <c r="FDW81" s="2"/>
      <c r="FDX81" s="2"/>
      <c r="FDY81" s="2"/>
      <c r="FDZ81" s="2"/>
      <c r="FEA81" s="2"/>
      <c r="FEB81" s="2"/>
      <c r="FEC81" s="2"/>
      <c r="FED81" s="2"/>
      <c r="FEE81" s="2"/>
      <c r="FEF81" s="2"/>
      <c r="FEG81" s="2"/>
      <c r="FEH81" s="2"/>
      <c r="FEI81" s="2"/>
      <c r="FEJ81" s="2"/>
      <c r="FEK81" s="2"/>
      <c r="FEL81" s="2"/>
      <c r="FEM81" s="2"/>
      <c r="FEN81" s="2"/>
      <c r="FEO81" s="2"/>
      <c r="FEP81" s="2"/>
      <c r="FEQ81" s="2"/>
      <c r="FER81" s="2"/>
      <c r="FES81" s="2"/>
      <c r="FET81" s="2"/>
      <c r="FEU81" s="2"/>
      <c r="FEV81" s="2"/>
      <c r="FEW81" s="2"/>
      <c r="FEX81" s="2"/>
      <c r="FEY81" s="2"/>
      <c r="FEZ81" s="2"/>
      <c r="FFA81" s="2"/>
      <c r="FFB81" s="2"/>
      <c r="FFC81" s="2"/>
      <c r="FFD81" s="2"/>
      <c r="FFE81" s="2"/>
      <c r="FFF81" s="2"/>
      <c r="FFG81" s="2"/>
      <c r="FFH81" s="2"/>
      <c r="FFI81" s="2"/>
      <c r="FFJ81" s="2"/>
      <c r="FFK81" s="2"/>
      <c r="FFL81" s="2"/>
      <c r="FFM81" s="2"/>
      <c r="FFN81" s="2"/>
      <c r="FFO81" s="2"/>
      <c r="FFP81" s="2"/>
      <c r="FFQ81" s="2"/>
      <c r="FFR81" s="2"/>
      <c r="FFS81" s="2"/>
      <c r="FFT81" s="2"/>
      <c r="FFU81" s="2"/>
      <c r="FFV81" s="2"/>
      <c r="FFW81" s="2"/>
      <c r="FFX81" s="2"/>
      <c r="FFY81" s="2"/>
      <c r="FFZ81" s="2"/>
      <c r="FGA81" s="2"/>
      <c r="FGB81" s="2"/>
      <c r="FGC81" s="2"/>
      <c r="FGD81" s="2"/>
      <c r="FGE81" s="2"/>
      <c r="FGF81" s="2"/>
      <c r="FGG81" s="2"/>
      <c r="FGH81" s="2"/>
      <c r="FGI81" s="2"/>
      <c r="FGJ81" s="2"/>
      <c r="FGK81" s="2"/>
      <c r="FGL81" s="2"/>
      <c r="FGM81" s="2"/>
      <c r="FGN81" s="2"/>
      <c r="FGO81" s="2"/>
      <c r="FGP81" s="2"/>
      <c r="FGQ81" s="2"/>
      <c r="FGR81" s="2"/>
      <c r="FGS81" s="2"/>
      <c r="FGT81" s="2"/>
      <c r="FGU81" s="2"/>
      <c r="FGV81" s="2"/>
      <c r="FGW81" s="2"/>
      <c r="FGX81" s="2"/>
      <c r="FGY81" s="2"/>
      <c r="FGZ81" s="2"/>
      <c r="FHA81" s="2"/>
      <c r="FHB81" s="2"/>
      <c r="FHC81" s="2"/>
      <c r="FHD81" s="2"/>
      <c r="FHE81" s="2"/>
      <c r="FHF81" s="2"/>
      <c r="FHG81" s="2"/>
      <c r="FHH81" s="2"/>
      <c r="FHI81" s="2"/>
      <c r="FHJ81" s="2"/>
      <c r="FHK81" s="2"/>
      <c r="FHL81" s="2"/>
      <c r="FHM81" s="2"/>
      <c r="FHN81" s="2"/>
      <c r="FHO81" s="2"/>
      <c r="FHP81" s="2"/>
      <c r="FHQ81" s="2"/>
      <c r="FHR81" s="2"/>
      <c r="FHS81" s="2"/>
      <c r="FHT81" s="2"/>
      <c r="FHU81" s="2"/>
      <c r="FHV81" s="2"/>
      <c r="FHW81" s="2"/>
      <c r="FHX81" s="2"/>
      <c r="FHY81" s="2"/>
      <c r="FHZ81" s="2"/>
      <c r="FIA81" s="2"/>
      <c r="FIB81" s="2"/>
      <c r="FIC81" s="2"/>
      <c r="FID81" s="2"/>
      <c r="FIE81" s="2"/>
      <c r="FIF81" s="2"/>
      <c r="FIG81" s="2"/>
      <c r="FIH81" s="2"/>
      <c r="FII81" s="2"/>
      <c r="FIJ81" s="2"/>
      <c r="FIK81" s="2"/>
      <c r="FIL81" s="2"/>
      <c r="FIM81" s="2"/>
      <c r="FIN81" s="2"/>
      <c r="FIO81" s="2"/>
      <c r="FIP81" s="2"/>
      <c r="FIQ81" s="2"/>
      <c r="FIR81" s="2"/>
      <c r="FIS81" s="2"/>
      <c r="FIT81" s="2"/>
      <c r="FIU81" s="2"/>
      <c r="FIV81" s="2"/>
      <c r="FIW81" s="2"/>
      <c r="FIX81" s="2"/>
      <c r="FIY81" s="2"/>
      <c r="FIZ81" s="2"/>
      <c r="FJA81" s="2"/>
      <c r="FJB81" s="2"/>
      <c r="FJC81" s="2"/>
      <c r="FJD81" s="2"/>
      <c r="FJE81" s="2"/>
      <c r="FJF81" s="2"/>
      <c r="FJG81" s="2"/>
      <c r="FJH81" s="2"/>
      <c r="FJI81" s="2"/>
      <c r="FJJ81" s="2"/>
      <c r="FJK81" s="2"/>
      <c r="FJL81" s="2"/>
      <c r="FJM81" s="2"/>
      <c r="FJN81" s="2"/>
      <c r="FJO81" s="2"/>
      <c r="FJP81" s="2"/>
      <c r="FJQ81" s="2"/>
      <c r="FJR81" s="2"/>
      <c r="FJS81" s="2"/>
      <c r="FJT81" s="2"/>
      <c r="FJU81" s="2"/>
      <c r="FJV81" s="2"/>
      <c r="FJW81" s="2"/>
      <c r="FJX81" s="2"/>
      <c r="FJY81" s="2"/>
      <c r="FJZ81" s="2"/>
      <c r="FKA81" s="2"/>
      <c r="FKB81" s="2"/>
      <c r="FKC81" s="2"/>
      <c r="FKD81" s="2"/>
      <c r="FKE81" s="2"/>
      <c r="FKF81" s="2"/>
      <c r="FKG81" s="2"/>
      <c r="FKH81" s="2"/>
      <c r="FKI81" s="2"/>
      <c r="FKJ81" s="2"/>
      <c r="FKK81" s="2"/>
      <c r="FKL81" s="2"/>
      <c r="FKM81" s="2"/>
      <c r="FKN81" s="2"/>
      <c r="FKO81" s="2"/>
      <c r="FKP81" s="2"/>
      <c r="FKQ81" s="2"/>
      <c r="FKR81" s="2"/>
      <c r="FKS81" s="2"/>
      <c r="FKT81" s="2"/>
      <c r="FKU81" s="2"/>
      <c r="FKV81" s="2"/>
      <c r="FKW81" s="2"/>
      <c r="FKX81" s="2"/>
      <c r="FKY81" s="2"/>
      <c r="FKZ81" s="2"/>
      <c r="FLA81" s="2"/>
      <c r="FLB81" s="2"/>
      <c r="FLC81" s="2"/>
      <c r="FLD81" s="2"/>
      <c r="FLE81" s="2"/>
      <c r="FLF81" s="2"/>
      <c r="FLG81" s="2"/>
      <c r="FLH81" s="2"/>
      <c r="FLI81" s="2"/>
      <c r="FLJ81" s="2"/>
      <c r="FLK81" s="2"/>
      <c r="FLL81" s="2"/>
      <c r="FLM81" s="2"/>
      <c r="FLN81" s="2"/>
      <c r="FLO81" s="2"/>
      <c r="FLP81" s="2"/>
      <c r="FLQ81" s="2"/>
      <c r="FLR81" s="2"/>
      <c r="FLS81" s="2"/>
      <c r="FLT81" s="2"/>
      <c r="FLU81" s="2"/>
      <c r="FLV81" s="2"/>
      <c r="FLW81" s="2"/>
      <c r="FLX81" s="2"/>
      <c r="FLY81" s="2"/>
      <c r="FLZ81" s="2"/>
      <c r="FMA81" s="2"/>
      <c r="FMB81" s="2"/>
      <c r="FMC81" s="2"/>
      <c r="FMD81" s="2"/>
      <c r="FME81" s="2"/>
      <c r="FMF81" s="2"/>
      <c r="FMG81" s="2"/>
      <c r="FMH81" s="2"/>
      <c r="FMI81" s="2"/>
      <c r="FMJ81" s="2"/>
      <c r="FMK81" s="2"/>
      <c r="FML81" s="2"/>
      <c r="FMM81" s="2"/>
      <c r="FMN81" s="2"/>
      <c r="FMO81" s="2"/>
      <c r="FMP81" s="2"/>
      <c r="FMQ81" s="2"/>
      <c r="FMR81" s="2"/>
      <c r="FMS81" s="2"/>
      <c r="FMT81" s="2"/>
      <c r="FMU81" s="2"/>
      <c r="FMV81" s="2"/>
      <c r="FMW81" s="2"/>
      <c r="FMX81" s="2"/>
      <c r="FMY81" s="2"/>
      <c r="FMZ81" s="2"/>
      <c r="FNA81" s="2"/>
      <c r="FNB81" s="2"/>
      <c r="FNC81" s="2"/>
      <c r="FND81" s="2"/>
      <c r="FNE81" s="2"/>
      <c r="FNF81" s="2"/>
      <c r="FNG81" s="2"/>
      <c r="FNH81" s="2"/>
      <c r="FNI81" s="2"/>
      <c r="FNJ81" s="2"/>
      <c r="FNK81" s="2"/>
      <c r="FNL81" s="2"/>
      <c r="FNM81" s="2"/>
      <c r="FNN81" s="2"/>
      <c r="FNO81" s="2"/>
      <c r="FNP81" s="2"/>
      <c r="FNQ81" s="2"/>
      <c r="FNR81" s="2"/>
      <c r="FNS81" s="2"/>
      <c r="FNT81" s="2"/>
      <c r="FNU81" s="2"/>
      <c r="FNV81" s="2"/>
      <c r="FNW81" s="2"/>
      <c r="FNX81" s="2"/>
      <c r="FNY81" s="2"/>
      <c r="FNZ81" s="2"/>
      <c r="FOA81" s="2"/>
      <c r="FOB81" s="2"/>
      <c r="FOC81" s="2"/>
      <c r="FOD81" s="2"/>
      <c r="FOE81" s="2"/>
      <c r="FOF81" s="2"/>
      <c r="FOG81" s="2"/>
      <c r="FOH81" s="2"/>
      <c r="FOI81" s="2"/>
      <c r="FOJ81" s="2"/>
      <c r="FOK81" s="2"/>
      <c r="FOL81" s="2"/>
      <c r="FOM81" s="2"/>
      <c r="FON81" s="2"/>
      <c r="FOO81" s="2"/>
      <c r="FOP81" s="2"/>
      <c r="FOQ81" s="2"/>
      <c r="FOR81" s="2"/>
      <c r="FOS81" s="2"/>
      <c r="FOT81" s="2"/>
      <c r="FOU81" s="2"/>
      <c r="FOV81" s="2"/>
      <c r="FOW81" s="2"/>
      <c r="FOX81" s="2"/>
      <c r="FOY81" s="2"/>
      <c r="FOZ81" s="2"/>
      <c r="FPA81" s="2"/>
      <c r="FPB81" s="2"/>
      <c r="FPC81" s="2"/>
      <c r="FPD81" s="2"/>
      <c r="FPE81" s="2"/>
      <c r="FPF81" s="2"/>
      <c r="FPG81" s="2"/>
      <c r="FPH81" s="2"/>
      <c r="FPI81" s="2"/>
      <c r="FPJ81" s="2"/>
      <c r="FPK81" s="2"/>
      <c r="FPL81" s="2"/>
      <c r="FPM81" s="2"/>
      <c r="FPN81" s="2"/>
      <c r="FPO81" s="2"/>
      <c r="FPP81" s="2"/>
      <c r="FPQ81" s="2"/>
      <c r="FPR81" s="2"/>
      <c r="FPS81" s="2"/>
      <c r="FPT81" s="2"/>
      <c r="FPU81" s="2"/>
      <c r="FPV81" s="2"/>
      <c r="FPW81" s="2"/>
      <c r="FPX81" s="2"/>
      <c r="FPY81" s="2"/>
      <c r="FPZ81" s="2"/>
      <c r="FQA81" s="2"/>
      <c r="FQB81" s="2"/>
      <c r="FQC81" s="2"/>
      <c r="FQD81" s="2"/>
      <c r="FQE81" s="2"/>
      <c r="FQF81" s="2"/>
      <c r="FQG81" s="2"/>
      <c r="FQH81" s="2"/>
      <c r="FQI81" s="2"/>
      <c r="FQJ81" s="2"/>
      <c r="FQK81" s="2"/>
      <c r="FQL81" s="2"/>
      <c r="FQM81" s="2"/>
      <c r="FQN81" s="2"/>
      <c r="FQO81" s="2"/>
      <c r="FQP81" s="2"/>
      <c r="FQQ81" s="2"/>
      <c r="FQR81" s="2"/>
      <c r="FQS81" s="2"/>
      <c r="FQT81" s="2"/>
      <c r="FQU81" s="2"/>
      <c r="FQV81" s="2"/>
      <c r="FQW81" s="2"/>
      <c r="FQX81" s="2"/>
      <c r="FQY81" s="2"/>
      <c r="FQZ81" s="2"/>
      <c r="FRA81" s="2"/>
      <c r="FRB81" s="2"/>
      <c r="FRC81" s="2"/>
      <c r="FRD81" s="2"/>
      <c r="FRE81" s="2"/>
      <c r="FRF81" s="2"/>
      <c r="FRG81" s="2"/>
      <c r="FRH81" s="2"/>
      <c r="FRI81" s="2"/>
      <c r="FRJ81" s="2"/>
      <c r="FRK81" s="2"/>
      <c r="FRL81" s="2"/>
      <c r="FRM81" s="2"/>
      <c r="FRN81" s="2"/>
      <c r="FRO81" s="2"/>
      <c r="FRP81" s="2"/>
      <c r="FRQ81" s="2"/>
      <c r="FRR81" s="2"/>
      <c r="FRS81" s="2"/>
      <c r="FRT81" s="2"/>
      <c r="FRU81" s="2"/>
      <c r="FRV81" s="2"/>
      <c r="FRW81" s="2"/>
      <c r="FRX81" s="2"/>
      <c r="FRY81" s="2"/>
      <c r="FRZ81" s="2"/>
      <c r="FSA81" s="2"/>
      <c r="FSB81" s="2"/>
      <c r="FSC81" s="2"/>
      <c r="FSD81" s="2"/>
      <c r="FSE81" s="2"/>
      <c r="FSF81" s="2"/>
      <c r="FSG81" s="2"/>
      <c r="FSH81" s="2"/>
      <c r="FSI81" s="2"/>
      <c r="FSJ81" s="2"/>
      <c r="FSK81" s="2"/>
      <c r="FSL81" s="2"/>
      <c r="FSM81" s="2"/>
      <c r="FSN81" s="2"/>
      <c r="FSO81" s="2"/>
      <c r="FSP81" s="2"/>
      <c r="FSQ81" s="2"/>
      <c r="FSR81" s="2"/>
      <c r="FSS81" s="2"/>
      <c r="FST81" s="2"/>
      <c r="FSU81" s="2"/>
      <c r="FSV81" s="2"/>
      <c r="FSW81" s="2"/>
      <c r="FSX81" s="2"/>
      <c r="FSY81" s="2"/>
      <c r="FSZ81" s="2"/>
      <c r="FTA81" s="2"/>
      <c r="FTB81" s="2"/>
      <c r="FTC81" s="2"/>
      <c r="FTD81" s="2"/>
      <c r="FTE81" s="2"/>
      <c r="FTF81" s="2"/>
      <c r="FTG81" s="2"/>
      <c r="FTH81" s="2"/>
      <c r="FTI81" s="2"/>
      <c r="FTJ81" s="2"/>
      <c r="FTK81" s="2"/>
      <c r="FTL81" s="2"/>
      <c r="FTM81" s="2"/>
      <c r="FTN81" s="2"/>
      <c r="FTO81" s="2"/>
      <c r="FTP81" s="2"/>
      <c r="FTQ81" s="2"/>
      <c r="FTR81" s="2"/>
      <c r="FTS81" s="2"/>
      <c r="FTT81" s="2"/>
      <c r="FTU81" s="2"/>
      <c r="FTV81" s="2"/>
      <c r="FTW81" s="2"/>
      <c r="FTX81" s="2"/>
      <c r="FTY81" s="2"/>
      <c r="FTZ81" s="2"/>
      <c r="FUA81" s="2"/>
      <c r="FUB81" s="2"/>
      <c r="FUC81" s="2"/>
      <c r="FUD81" s="2"/>
      <c r="FUE81" s="2"/>
      <c r="FUF81" s="2"/>
      <c r="FUG81" s="2"/>
      <c r="FUH81" s="2"/>
      <c r="FUI81" s="2"/>
      <c r="FUJ81" s="2"/>
      <c r="FUK81" s="2"/>
      <c r="FUL81" s="2"/>
      <c r="FUM81" s="2"/>
      <c r="FUN81" s="2"/>
      <c r="FUO81" s="2"/>
      <c r="FUP81" s="2"/>
      <c r="FUQ81" s="2"/>
      <c r="FUR81" s="2"/>
      <c r="FUS81" s="2"/>
      <c r="FUT81" s="2"/>
      <c r="FUU81" s="2"/>
      <c r="FUV81" s="2"/>
      <c r="FUW81" s="2"/>
      <c r="FUX81" s="2"/>
      <c r="FUY81" s="2"/>
      <c r="FUZ81" s="2"/>
      <c r="FVA81" s="2"/>
      <c r="FVB81" s="2"/>
      <c r="FVC81" s="2"/>
      <c r="FVD81" s="2"/>
      <c r="FVE81" s="2"/>
      <c r="FVF81" s="2"/>
      <c r="FVG81" s="2"/>
      <c r="FVH81" s="2"/>
      <c r="FVI81" s="2"/>
      <c r="FVJ81" s="2"/>
      <c r="FVK81" s="2"/>
      <c r="FVL81" s="2"/>
      <c r="FVM81" s="2"/>
      <c r="FVN81" s="2"/>
      <c r="FVO81" s="2"/>
      <c r="FVP81" s="2"/>
      <c r="FVQ81" s="2"/>
      <c r="FVR81" s="2"/>
      <c r="FVS81" s="2"/>
      <c r="FVT81" s="2"/>
      <c r="FVU81" s="2"/>
      <c r="FVV81" s="2"/>
      <c r="FVW81" s="2"/>
      <c r="FVX81" s="2"/>
      <c r="FVY81" s="2"/>
      <c r="FVZ81" s="2"/>
      <c r="FWA81" s="2"/>
      <c r="FWB81" s="2"/>
      <c r="FWC81" s="2"/>
      <c r="FWD81" s="2"/>
      <c r="FWE81" s="2"/>
      <c r="FWF81" s="2"/>
      <c r="FWG81" s="2"/>
      <c r="FWH81" s="2"/>
      <c r="FWI81" s="2"/>
      <c r="FWJ81" s="2"/>
      <c r="FWK81" s="2"/>
      <c r="FWL81" s="2"/>
      <c r="FWM81" s="2"/>
      <c r="FWN81" s="2"/>
      <c r="FWO81" s="2"/>
      <c r="FWP81" s="2"/>
      <c r="FWQ81" s="2"/>
      <c r="FWR81" s="2"/>
      <c r="FWS81" s="2"/>
      <c r="FWT81" s="2"/>
      <c r="FWU81" s="2"/>
      <c r="FWV81" s="2"/>
      <c r="FWW81" s="2"/>
      <c r="FWX81" s="2"/>
      <c r="FWY81" s="2"/>
      <c r="FWZ81" s="2"/>
      <c r="FXA81" s="2"/>
      <c r="FXB81" s="2"/>
      <c r="FXC81" s="2"/>
      <c r="FXD81" s="2"/>
      <c r="FXE81" s="2"/>
      <c r="FXF81" s="2"/>
      <c r="FXG81" s="2"/>
      <c r="FXH81" s="2"/>
      <c r="FXI81" s="2"/>
      <c r="FXJ81" s="2"/>
      <c r="FXK81" s="2"/>
      <c r="FXL81" s="2"/>
      <c r="FXM81" s="2"/>
      <c r="FXN81" s="2"/>
      <c r="FXO81" s="2"/>
      <c r="FXP81" s="2"/>
      <c r="FXQ81" s="2"/>
      <c r="FXR81" s="2"/>
      <c r="FXS81" s="2"/>
      <c r="FXT81" s="2"/>
      <c r="FXU81" s="2"/>
      <c r="FXV81" s="2"/>
      <c r="FXW81" s="2"/>
      <c r="FXX81" s="2"/>
      <c r="FXY81" s="2"/>
      <c r="FXZ81" s="2"/>
      <c r="FYA81" s="2"/>
      <c r="FYB81" s="2"/>
      <c r="FYC81" s="2"/>
      <c r="FYD81" s="2"/>
      <c r="FYE81" s="2"/>
      <c r="FYF81" s="2"/>
      <c r="FYG81" s="2"/>
      <c r="FYH81" s="2"/>
      <c r="FYI81" s="2"/>
      <c r="FYJ81" s="2"/>
      <c r="FYK81" s="2"/>
      <c r="FYL81" s="2"/>
      <c r="FYM81" s="2"/>
      <c r="FYN81" s="2"/>
      <c r="FYO81" s="2"/>
      <c r="FYP81" s="2"/>
      <c r="FYQ81" s="2"/>
      <c r="FYR81" s="2"/>
      <c r="FYS81" s="2"/>
      <c r="FYT81" s="2"/>
      <c r="FYU81" s="2"/>
      <c r="FYV81" s="2"/>
      <c r="FYW81" s="2"/>
      <c r="FYX81" s="2"/>
      <c r="FYY81" s="2"/>
      <c r="FYZ81" s="2"/>
      <c r="FZA81" s="2"/>
      <c r="FZB81" s="2"/>
      <c r="FZC81" s="2"/>
      <c r="FZD81" s="2"/>
      <c r="FZE81" s="2"/>
      <c r="FZF81" s="2"/>
      <c r="FZG81" s="2"/>
      <c r="FZH81" s="2"/>
      <c r="FZI81" s="2"/>
      <c r="FZJ81" s="2"/>
      <c r="FZK81" s="2"/>
      <c r="FZL81" s="2"/>
      <c r="FZM81" s="2"/>
      <c r="FZN81" s="2"/>
      <c r="FZO81" s="2"/>
      <c r="FZP81" s="2"/>
      <c r="FZQ81" s="2"/>
      <c r="FZR81" s="2"/>
      <c r="FZS81" s="2"/>
      <c r="FZT81" s="2"/>
      <c r="FZU81" s="2"/>
      <c r="FZV81" s="2"/>
      <c r="FZW81" s="2"/>
      <c r="FZX81" s="2"/>
      <c r="FZY81" s="2"/>
      <c r="FZZ81" s="2"/>
      <c r="GAA81" s="2"/>
      <c r="GAB81" s="2"/>
      <c r="GAC81" s="2"/>
      <c r="GAD81" s="2"/>
      <c r="GAE81" s="2"/>
      <c r="GAF81" s="2"/>
      <c r="GAG81" s="2"/>
      <c r="GAH81" s="2"/>
      <c r="GAI81" s="2"/>
      <c r="GAJ81" s="2"/>
      <c r="GAK81" s="2"/>
      <c r="GAL81" s="2"/>
      <c r="GAM81" s="2"/>
      <c r="GAN81" s="2"/>
      <c r="GAO81" s="2"/>
      <c r="GAP81" s="2"/>
      <c r="GAQ81" s="2"/>
      <c r="GAR81" s="2"/>
      <c r="GAS81" s="2"/>
      <c r="GAT81" s="2"/>
      <c r="GAU81" s="2"/>
      <c r="GAV81" s="2"/>
      <c r="GAW81" s="2"/>
      <c r="GAX81" s="2"/>
      <c r="GAY81" s="2"/>
      <c r="GAZ81" s="2"/>
      <c r="GBA81" s="2"/>
      <c r="GBB81" s="2"/>
      <c r="GBC81" s="2"/>
      <c r="GBD81" s="2"/>
      <c r="GBE81" s="2"/>
      <c r="GBF81" s="2"/>
      <c r="GBG81" s="2"/>
      <c r="GBH81" s="2"/>
      <c r="GBI81" s="2"/>
      <c r="GBJ81" s="2"/>
      <c r="GBK81" s="2"/>
      <c r="GBL81" s="2"/>
      <c r="GBM81" s="2"/>
      <c r="GBN81" s="2"/>
      <c r="GBO81" s="2"/>
      <c r="GBP81" s="2"/>
      <c r="GBQ81" s="2"/>
      <c r="GBR81" s="2"/>
      <c r="GBS81" s="2"/>
      <c r="GBT81" s="2"/>
      <c r="GBU81" s="2"/>
      <c r="GBV81" s="2"/>
      <c r="GBW81" s="2"/>
      <c r="GBX81" s="2"/>
      <c r="GBY81" s="2"/>
      <c r="GBZ81" s="2"/>
      <c r="GCA81" s="2"/>
      <c r="GCB81" s="2"/>
      <c r="GCC81" s="2"/>
      <c r="GCD81" s="2"/>
      <c r="GCE81" s="2"/>
      <c r="GCF81" s="2"/>
      <c r="GCG81" s="2"/>
      <c r="GCH81" s="2"/>
      <c r="GCI81" s="2"/>
      <c r="GCJ81" s="2"/>
      <c r="GCK81" s="2"/>
      <c r="GCL81" s="2"/>
      <c r="GCM81" s="2"/>
      <c r="GCN81" s="2"/>
      <c r="GCO81" s="2"/>
      <c r="GCP81" s="2"/>
      <c r="GCQ81" s="2"/>
      <c r="GCR81" s="2"/>
      <c r="GCS81" s="2"/>
      <c r="GCT81" s="2"/>
      <c r="GCU81" s="2"/>
      <c r="GCV81" s="2"/>
      <c r="GCW81" s="2"/>
      <c r="GCX81" s="2"/>
      <c r="GCY81" s="2"/>
      <c r="GCZ81" s="2"/>
      <c r="GDA81" s="2"/>
      <c r="GDB81" s="2"/>
      <c r="GDC81" s="2"/>
      <c r="GDD81" s="2"/>
      <c r="GDE81" s="2"/>
      <c r="GDF81" s="2"/>
      <c r="GDG81" s="2"/>
      <c r="GDH81" s="2"/>
      <c r="GDI81" s="2"/>
      <c r="GDJ81" s="2"/>
      <c r="GDK81" s="2"/>
      <c r="GDL81" s="2"/>
      <c r="GDM81" s="2"/>
      <c r="GDN81" s="2"/>
      <c r="GDO81" s="2"/>
      <c r="GDP81" s="2"/>
      <c r="GDQ81" s="2"/>
      <c r="GDR81" s="2"/>
      <c r="GDS81" s="2"/>
      <c r="GDT81" s="2"/>
      <c r="GDU81" s="2"/>
      <c r="GDV81" s="2"/>
      <c r="GDW81" s="2"/>
      <c r="GDX81" s="2"/>
      <c r="GDY81" s="2"/>
      <c r="GDZ81" s="2"/>
      <c r="GEA81" s="2"/>
      <c r="GEB81" s="2"/>
      <c r="GEC81" s="2"/>
      <c r="GED81" s="2"/>
      <c r="GEE81" s="2"/>
      <c r="GEF81" s="2"/>
      <c r="GEG81" s="2"/>
      <c r="GEH81" s="2"/>
      <c r="GEI81" s="2"/>
      <c r="GEJ81" s="2"/>
      <c r="GEK81" s="2"/>
      <c r="GEL81" s="2"/>
      <c r="GEM81" s="2"/>
      <c r="GEN81" s="2"/>
      <c r="GEO81" s="2"/>
      <c r="GEP81" s="2"/>
      <c r="GEQ81" s="2"/>
      <c r="GER81" s="2"/>
      <c r="GES81" s="2"/>
      <c r="GET81" s="2"/>
      <c r="GEU81" s="2"/>
      <c r="GEV81" s="2"/>
      <c r="GEW81" s="2"/>
      <c r="GEX81" s="2"/>
      <c r="GEY81" s="2"/>
      <c r="GEZ81" s="2"/>
      <c r="GFA81" s="2"/>
      <c r="GFB81" s="2"/>
      <c r="GFC81" s="2"/>
      <c r="GFD81" s="2"/>
      <c r="GFE81" s="2"/>
      <c r="GFF81" s="2"/>
      <c r="GFG81" s="2"/>
      <c r="GFH81" s="2"/>
      <c r="GFI81" s="2"/>
      <c r="GFJ81" s="2"/>
      <c r="GFK81" s="2"/>
      <c r="GFL81" s="2"/>
      <c r="GFM81" s="2"/>
      <c r="GFN81" s="2"/>
      <c r="GFO81" s="2"/>
      <c r="GFP81" s="2"/>
      <c r="GFQ81" s="2"/>
      <c r="GFR81" s="2"/>
      <c r="GFS81" s="2"/>
      <c r="GFT81" s="2"/>
      <c r="GFU81" s="2"/>
      <c r="GFV81" s="2"/>
      <c r="GFW81" s="2"/>
      <c r="GFX81" s="2"/>
      <c r="GFY81" s="2"/>
      <c r="GFZ81" s="2"/>
      <c r="GGA81" s="2"/>
      <c r="GGB81" s="2"/>
      <c r="GGC81" s="2"/>
      <c r="GGD81" s="2"/>
      <c r="GGE81" s="2"/>
      <c r="GGF81" s="2"/>
      <c r="GGG81" s="2"/>
      <c r="GGH81" s="2"/>
      <c r="GGI81" s="2"/>
      <c r="GGJ81" s="2"/>
      <c r="GGK81" s="2"/>
      <c r="GGL81" s="2"/>
      <c r="GGM81" s="2"/>
      <c r="GGN81" s="2"/>
      <c r="GGO81" s="2"/>
      <c r="GGP81" s="2"/>
      <c r="GGQ81" s="2"/>
      <c r="GGR81" s="2"/>
      <c r="GGS81" s="2"/>
      <c r="GGT81" s="2"/>
      <c r="GGU81" s="2"/>
      <c r="GGV81" s="2"/>
      <c r="GGW81" s="2"/>
      <c r="GGX81" s="2"/>
      <c r="GGY81" s="2"/>
      <c r="GGZ81" s="2"/>
      <c r="GHA81" s="2"/>
      <c r="GHB81" s="2"/>
      <c r="GHC81" s="2"/>
      <c r="GHD81" s="2"/>
      <c r="GHE81" s="2"/>
      <c r="GHF81" s="2"/>
      <c r="GHG81" s="2"/>
      <c r="GHH81" s="2"/>
      <c r="GHI81" s="2"/>
      <c r="GHJ81" s="2"/>
      <c r="GHK81" s="2"/>
      <c r="GHL81" s="2"/>
      <c r="GHM81" s="2"/>
      <c r="GHN81" s="2"/>
      <c r="GHO81" s="2"/>
      <c r="GHP81" s="2"/>
      <c r="GHQ81" s="2"/>
      <c r="GHR81" s="2"/>
      <c r="GHS81" s="2"/>
      <c r="GHT81" s="2"/>
      <c r="GHU81" s="2"/>
      <c r="GHV81" s="2"/>
      <c r="GHW81" s="2"/>
      <c r="GHX81" s="2"/>
      <c r="GHY81" s="2"/>
      <c r="GHZ81" s="2"/>
      <c r="GIA81" s="2"/>
      <c r="GIB81" s="2"/>
      <c r="GIC81" s="2"/>
      <c r="GID81" s="2"/>
      <c r="GIE81" s="2"/>
      <c r="GIF81" s="2"/>
      <c r="GIG81" s="2"/>
      <c r="GIH81" s="2"/>
      <c r="GII81" s="2"/>
      <c r="GIJ81" s="2"/>
      <c r="GIK81" s="2"/>
      <c r="GIL81" s="2"/>
      <c r="GIM81" s="2"/>
      <c r="GIN81" s="2"/>
      <c r="GIO81" s="2"/>
      <c r="GIP81" s="2"/>
      <c r="GIQ81" s="2"/>
      <c r="GIR81" s="2"/>
      <c r="GIS81" s="2"/>
      <c r="GIT81" s="2"/>
      <c r="GIU81" s="2"/>
      <c r="GIV81" s="2"/>
      <c r="GIW81" s="2"/>
      <c r="GIX81" s="2"/>
      <c r="GIY81" s="2"/>
      <c r="GIZ81" s="2"/>
      <c r="GJA81" s="2"/>
      <c r="GJB81" s="2"/>
      <c r="GJC81" s="2"/>
      <c r="GJD81" s="2"/>
      <c r="GJE81" s="2"/>
      <c r="GJF81" s="2"/>
      <c r="GJG81" s="2"/>
      <c r="GJH81" s="2"/>
      <c r="GJI81" s="2"/>
      <c r="GJJ81" s="2"/>
      <c r="GJK81" s="2"/>
      <c r="GJL81" s="2"/>
      <c r="GJM81" s="2"/>
      <c r="GJN81" s="2"/>
      <c r="GJO81" s="2"/>
      <c r="GJP81" s="2"/>
      <c r="GJQ81" s="2"/>
      <c r="GJR81" s="2"/>
      <c r="GJS81" s="2"/>
      <c r="GJT81" s="2"/>
      <c r="GJU81" s="2"/>
      <c r="GJV81" s="2"/>
      <c r="GJW81" s="2"/>
      <c r="GJX81" s="2"/>
      <c r="GJY81" s="2"/>
      <c r="GJZ81" s="2"/>
      <c r="GKA81" s="2"/>
      <c r="GKB81" s="2"/>
      <c r="GKC81" s="2"/>
      <c r="GKD81" s="2"/>
      <c r="GKE81" s="2"/>
      <c r="GKF81" s="2"/>
      <c r="GKG81" s="2"/>
      <c r="GKH81" s="2"/>
      <c r="GKI81" s="2"/>
      <c r="GKJ81" s="2"/>
      <c r="GKK81" s="2"/>
      <c r="GKL81" s="2"/>
      <c r="GKM81" s="2"/>
      <c r="GKN81" s="2"/>
      <c r="GKO81" s="2"/>
      <c r="GKP81" s="2"/>
      <c r="GKQ81" s="2"/>
      <c r="GKR81" s="2"/>
      <c r="GKS81" s="2"/>
      <c r="GKT81" s="2"/>
      <c r="GKU81" s="2"/>
      <c r="GKV81" s="2"/>
      <c r="GKW81" s="2"/>
      <c r="GKX81" s="2"/>
      <c r="GKY81" s="2"/>
      <c r="GKZ81" s="2"/>
      <c r="GLA81" s="2"/>
      <c r="GLB81" s="2"/>
      <c r="GLC81" s="2"/>
      <c r="GLD81" s="2"/>
      <c r="GLE81" s="2"/>
      <c r="GLF81" s="2"/>
      <c r="GLG81" s="2"/>
      <c r="GLH81" s="2"/>
      <c r="GLI81" s="2"/>
      <c r="GLJ81" s="2"/>
      <c r="GLK81" s="2"/>
      <c r="GLL81" s="2"/>
      <c r="GLM81" s="2"/>
      <c r="GLN81" s="2"/>
      <c r="GLO81" s="2"/>
      <c r="GLP81" s="2"/>
      <c r="GLQ81" s="2"/>
      <c r="GLR81" s="2"/>
      <c r="GLS81" s="2"/>
      <c r="GLT81" s="2"/>
      <c r="GLU81" s="2"/>
      <c r="GLV81" s="2"/>
      <c r="GLW81" s="2"/>
      <c r="GLX81" s="2"/>
      <c r="GLY81" s="2"/>
      <c r="GLZ81" s="2"/>
      <c r="GMA81" s="2"/>
      <c r="GMB81" s="2"/>
      <c r="GMC81" s="2"/>
      <c r="GMD81" s="2"/>
      <c r="GME81" s="2"/>
      <c r="GMF81" s="2"/>
      <c r="GMG81" s="2"/>
      <c r="GMH81" s="2"/>
      <c r="GMI81" s="2"/>
      <c r="GMJ81" s="2"/>
      <c r="GMK81" s="2"/>
      <c r="GML81" s="2"/>
      <c r="GMM81" s="2"/>
      <c r="GMN81" s="2"/>
      <c r="GMO81" s="2"/>
      <c r="GMP81" s="2"/>
      <c r="GMQ81" s="2"/>
      <c r="GMR81" s="2"/>
      <c r="GMS81" s="2"/>
      <c r="GMT81" s="2"/>
      <c r="GMU81" s="2"/>
      <c r="GMV81" s="2"/>
      <c r="GMW81" s="2"/>
      <c r="GMX81" s="2"/>
      <c r="GMY81" s="2"/>
      <c r="GMZ81" s="2"/>
      <c r="GNA81" s="2"/>
      <c r="GNB81" s="2"/>
      <c r="GNC81" s="2"/>
      <c r="GND81" s="2"/>
      <c r="GNE81" s="2"/>
      <c r="GNF81" s="2"/>
      <c r="GNG81" s="2"/>
      <c r="GNH81" s="2"/>
      <c r="GNI81" s="2"/>
      <c r="GNJ81" s="2"/>
      <c r="GNK81" s="2"/>
      <c r="GNL81" s="2"/>
      <c r="GNM81" s="2"/>
      <c r="GNN81" s="2"/>
      <c r="GNO81" s="2"/>
      <c r="GNP81" s="2"/>
      <c r="GNQ81" s="2"/>
      <c r="GNR81" s="2"/>
      <c r="GNS81" s="2"/>
      <c r="GNT81" s="2"/>
      <c r="GNU81" s="2"/>
      <c r="GNV81" s="2"/>
      <c r="GNW81" s="2"/>
      <c r="GNX81" s="2"/>
      <c r="GNY81" s="2"/>
      <c r="GNZ81" s="2"/>
      <c r="GOA81" s="2"/>
      <c r="GOB81" s="2"/>
      <c r="GOC81" s="2"/>
      <c r="GOD81" s="2"/>
      <c r="GOE81" s="2"/>
      <c r="GOF81" s="2"/>
      <c r="GOG81" s="2"/>
      <c r="GOH81" s="2"/>
      <c r="GOI81" s="2"/>
      <c r="GOJ81" s="2"/>
      <c r="GOK81" s="2"/>
      <c r="GOL81" s="2"/>
      <c r="GOM81" s="2"/>
      <c r="GON81" s="2"/>
      <c r="GOO81" s="2"/>
      <c r="GOP81" s="2"/>
      <c r="GOQ81" s="2"/>
      <c r="GOR81" s="2"/>
      <c r="GOS81" s="2"/>
      <c r="GOT81" s="2"/>
      <c r="GOU81" s="2"/>
      <c r="GOV81" s="2"/>
      <c r="GOW81" s="2"/>
      <c r="GOX81" s="2"/>
      <c r="GOY81" s="2"/>
      <c r="GOZ81" s="2"/>
      <c r="GPA81" s="2"/>
      <c r="GPB81" s="2"/>
      <c r="GPC81" s="2"/>
      <c r="GPD81" s="2"/>
      <c r="GPE81" s="2"/>
      <c r="GPF81" s="2"/>
      <c r="GPG81" s="2"/>
      <c r="GPH81" s="2"/>
      <c r="GPI81" s="2"/>
      <c r="GPJ81" s="2"/>
      <c r="GPK81" s="2"/>
      <c r="GPL81" s="2"/>
      <c r="GPM81" s="2"/>
      <c r="GPN81" s="2"/>
      <c r="GPO81" s="2"/>
      <c r="GPP81" s="2"/>
      <c r="GPQ81" s="2"/>
      <c r="GPR81" s="2"/>
      <c r="GPS81" s="2"/>
      <c r="GPT81" s="2"/>
      <c r="GPU81" s="2"/>
      <c r="GPV81" s="2"/>
      <c r="GPW81" s="2"/>
      <c r="GPX81" s="2"/>
      <c r="GPY81" s="2"/>
      <c r="GPZ81" s="2"/>
      <c r="GQA81" s="2"/>
      <c r="GQB81" s="2"/>
      <c r="GQC81" s="2"/>
      <c r="GQD81" s="2"/>
      <c r="GQE81" s="2"/>
      <c r="GQF81" s="2"/>
      <c r="GQG81" s="2"/>
      <c r="GQH81" s="2"/>
      <c r="GQI81" s="2"/>
      <c r="GQJ81" s="2"/>
      <c r="GQK81" s="2"/>
      <c r="GQL81" s="2"/>
      <c r="GQM81" s="2"/>
      <c r="GQN81" s="2"/>
      <c r="GQO81" s="2"/>
      <c r="GQP81" s="2"/>
      <c r="GQQ81" s="2"/>
      <c r="GQR81" s="2"/>
      <c r="GQS81" s="2"/>
      <c r="GQT81" s="2"/>
      <c r="GQU81" s="2"/>
      <c r="GQV81" s="2"/>
      <c r="GQW81" s="2"/>
      <c r="GQX81" s="2"/>
      <c r="GQY81" s="2"/>
      <c r="GQZ81" s="2"/>
      <c r="GRA81" s="2"/>
      <c r="GRB81" s="2"/>
      <c r="GRC81" s="2"/>
      <c r="GRD81" s="2"/>
      <c r="GRE81" s="2"/>
      <c r="GRF81" s="2"/>
      <c r="GRG81" s="2"/>
      <c r="GRH81" s="2"/>
      <c r="GRI81" s="2"/>
      <c r="GRJ81" s="2"/>
      <c r="GRK81" s="2"/>
      <c r="GRL81" s="2"/>
      <c r="GRM81" s="2"/>
      <c r="GRN81" s="2"/>
      <c r="GRO81" s="2"/>
      <c r="GRP81" s="2"/>
      <c r="GRQ81" s="2"/>
      <c r="GRR81" s="2"/>
      <c r="GRS81" s="2"/>
      <c r="GRT81" s="2"/>
      <c r="GRU81" s="2"/>
      <c r="GRV81" s="2"/>
      <c r="GRW81" s="2"/>
      <c r="GRX81" s="2"/>
      <c r="GRY81" s="2"/>
      <c r="GRZ81" s="2"/>
      <c r="GSA81" s="2"/>
      <c r="GSB81" s="2"/>
      <c r="GSC81" s="2"/>
      <c r="GSD81" s="2"/>
      <c r="GSE81" s="2"/>
      <c r="GSF81" s="2"/>
      <c r="GSG81" s="2"/>
      <c r="GSH81" s="2"/>
      <c r="GSI81" s="2"/>
      <c r="GSJ81" s="2"/>
      <c r="GSK81" s="2"/>
      <c r="GSL81" s="2"/>
      <c r="GSM81" s="2"/>
      <c r="GSN81" s="2"/>
      <c r="GSO81" s="2"/>
      <c r="GSP81" s="2"/>
      <c r="GSQ81" s="2"/>
      <c r="GSR81" s="2"/>
      <c r="GSS81" s="2"/>
      <c r="GST81" s="2"/>
      <c r="GSU81" s="2"/>
      <c r="GSV81" s="2"/>
      <c r="GSW81" s="2"/>
      <c r="GSX81" s="2"/>
      <c r="GSY81" s="2"/>
      <c r="GSZ81" s="2"/>
      <c r="GTA81" s="2"/>
      <c r="GTB81" s="2"/>
      <c r="GTC81" s="2"/>
      <c r="GTD81" s="2"/>
      <c r="GTE81" s="2"/>
      <c r="GTF81" s="2"/>
      <c r="GTG81" s="2"/>
      <c r="GTH81" s="2"/>
      <c r="GTI81" s="2"/>
      <c r="GTJ81" s="2"/>
      <c r="GTK81" s="2"/>
      <c r="GTL81" s="2"/>
      <c r="GTM81" s="2"/>
      <c r="GTN81" s="2"/>
      <c r="GTO81" s="2"/>
      <c r="GTP81" s="2"/>
      <c r="GTQ81" s="2"/>
      <c r="GTR81" s="2"/>
      <c r="GTS81" s="2"/>
      <c r="GTT81" s="2"/>
      <c r="GTU81" s="2"/>
      <c r="GTV81" s="2"/>
      <c r="GTW81" s="2"/>
      <c r="GTX81" s="2"/>
      <c r="GTY81" s="2"/>
      <c r="GTZ81" s="2"/>
      <c r="GUA81" s="2"/>
      <c r="GUB81" s="2"/>
      <c r="GUC81" s="2"/>
      <c r="GUD81" s="2"/>
      <c r="GUE81" s="2"/>
      <c r="GUF81" s="2"/>
      <c r="GUG81" s="2"/>
      <c r="GUH81" s="2"/>
      <c r="GUI81" s="2"/>
      <c r="GUJ81" s="2"/>
      <c r="GUK81" s="2"/>
      <c r="GUL81" s="2"/>
      <c r="GUM81" s="2"/>
      <c r="GUN81" s="2"/>
      <c r="GUO81" s="2"/>
      <c r="GUP81" s="2"/>
      <c r="GUQ81" s="2"/>
      <c r="GUR81" s="2"/>
      <c r="GUS81" s="2"/>
      <c r="GUT81" s="2"/>
      <c r="GUU81" s="2"/>
      <c r="GUV81" s="2"/>
      <c r="GUW81" s="2"/>
      <c r="GUX81" s="2"/>
      <c r="GUY81" s="2"/>
      <c r="GUZ81" s="2"/>
      <c r="GVA81" s="2"/>
      <c r="GVB81" s="2"/>
      <c r="GVC81" s="2"/>
      <c r="GVD81" s="2"/>
      <c r="GVE81" s="2"/>
      <c r="GVF81" s="2"/>
      <c r="GVG81" s="2"/>
      <c r="GVH81" s="2"/>
      <c r="GVI81" s="2"/>
      <c r="GVJ81" s="2"/>
      <c r="GVK81" s="2"/>
      <c r="GVL81" s="2"/>
      <c r="GVM81" s="2"/>
      <c r="GVN81" s="2"/>
      <c r="GVO81" s="2"/>
      <c r="GVP81" s="2"/>
      <c r="GVQ81" s="2"/>
      <c r="GVR81" s="2"/>
      <c r="GVS81" s="2"/>
      <c r="GVT81" s="2"/>
      <c r="GVU81" s="2"/>
      <c r="GVV81" s="2"/>
      <c r="GVW81" s="2"/>
      <c r="GVX81" s="2"/>
      <c r="GVY81" s="2"/>
      <c r="GVZ81" s="2"/>
      <c r="GWA81" s="2"/>
      <c r="GWB81" s="2"/>
      <c r="GWC81" s="2"/>
      <c r="GWD81" s="2"/>
      <c r="GWE81" s="2"/>
      <c r="GWF81" s="2"/>
      <c r="GWG81" s="2"/>
      <c r="GWH81" s="2"/>
      <c r="GWI81" s="2"/>
      <c r="GWJ81" s="2"/>
      <c r="GWK81" s="2"/>
      <c r="GWL81" s="2"/>
      <c r="GWM81" s="2"/>
      <c r="GWN81" s="2"/>
      <c r="GWO81" s="2"/>
      <c r="GWP81" s="2"/>
      <c r="GWQ81" s="2"/>
      <c r="GWR81" s="2"/>
      <c r="GWS81" s="2"/>
      <c r="GWT81" s="2"/>
      <c r="GWU81" s="2"/>
      <c r="GWV81" s="2"/>
      <c r="GWW81" s="2"/>
      <c r="GWX81" s="2"/>
      <c r="GWY81" s="2"/>
      <c r="GWZ81" s="2"/>
      <c r="GXA81" s="2"/>
      <c r="GXB81" s="2"/>
      <c r="GXC81" s="2"/>
      <c r="GXD81" s="2"/>
      <c r="GXE81" s="2"/>
      <c r="GXF81" s="2"/>
      <c r="GXG81" s="2"/>
      <c r="GXH81" s="2"/>
      <c r="GXI81" s="2"/>
      <c r="GXJ81" s="2"/>
      <c r="GXK81" s="2"/>
      <c r="GXL81" s="2"/>
      <c r="GXM81" s="2"/>
      <c r="GXN81" s="2"/>
      <c r="GXO81" s="2"/>
      <c r="GXP81" s="2"/>
      <c r="GXQ81" s="2"/>
      <c r="GXR81" s="2"/>
      <c r="GXS81" s="2"/>
      <c r="GXT81" s="2"/>
      <c r="GXU81" s="2"/>
      <c r="GXV81" s="2"/>
      <c r="GXW81" s="2"/>
      <c r="GXX81" s="2"/>
      <c r="GXY81" s="2"/>
      <c r="GXZ81" s="2"/>
      <c r="GYA81" s="2"/>
      <c r="GYB81" s="2"/>
      <c r="GYC81" s="2"/>
      <c r="GYD81" s="2"/>
      <c r="GYE81" s="2"/>
      <c r="GYF81" s="2"/>
      <c r="GYG81" s="2"/>
      <c r="GYH81" s="2"/>
      <c r="GYI81" s="2"/>
      <c r="GYJ81" s="2"/>
      <c r="GYK81" s="2"/>
      <c r="GYL81" s="2"/>
      <c r="GYM81" s="2"/>
      <c r="GYN81" s="2"/>
      <c r="GYO81" s="2"/>
      <c r="GYP81" s="2"/>
      <c r="GYQ81" s="2"/>
      <c r="GYR81" s="2"/>
      <c r="GYS81" s="2"/>
      <c r="GYT81" s="2"/>
      <c r="GYU81" s="2"/>
      <c r="GYV81" s="2"/>
      <c r="GYW81" s="2"/>
      <c r="GYX81" s="2"/>
      <c r="GYY81" s="2"/>
      <c r="GYZ81" s="2"/>
      <c r="GZA81" s="2"/>
      <c r="GZB81" s="2"/>
      <c r="GZC81" s="2"/>
      <c r="GZD81" s="2"/>
      <c r="GZE81" s="2"/>
      <c r="GZF81" s="2"/>
      <c r="GZG81" s="2"/>
      <c r="GZH81" s="2"/>
      <c r="GZI81" s="2"/>
      <c r="GZJ81" s="2"/>
      <c r="GZK81" s="2"/>
      <c r="GZL81" s="2"/>
      <c r="GZM81" s="2"/>
      <c r="GZN81" s="2"/>
      <c r="GZO81" s="2"/>
      <c r="GZP81" s="2"/>
      <c r="GZQ81" s="2"/>
      <c r="GZR81" s="2"/>
      <c r="GZS81" s="2"/>
      <c r="GZT81" s="2"/>
      <c r="GZU81" s="2"/>
      <c r="GZV81" s="2"/>
      <c r="GZW81" s="2"/>
      <c r="GZX81" s="2"/>
      <c r="GZY81" s="2"/>
      <c r="GZZ81" s="2"/>
      <c r="HAA81" s="2"/>
      <c r="HAB81" s="2"/>
      <c r="HAC81" s="2"/>
      <c r="HAD81" s="2"/>
      <c r="HAE81" s="2"/>
      <c r="HAF81" s="2"/>
      <c r="HAG81" s="2"/>
      <c r="HAH81" s="2"/>
      <c r="HAI81" s="2"/>
      <c r="HAJ81" s="2"/>
      <c r="HAK81" s="2"/>
      <c r="HAL81" s="2"/>
      <c r="HAM81" s="2"/>
      <c r="HAN81" s="2"/>
      <c r="HAO81" s="2"/>
      <c r="HAP81" s="2"/>
      <c r="HAQ81" s="2"/>
      <c r="HAR81" s="2"/>
      <c r="HAS81" s="2"/>
      <c r="HAT81" s="2"/>
      <c r="HAU81" s="2"/>
      <c r="HAV81" s="2"/>
      <c r="HAW81" s="2"/>
      <c r="HAX81" s="2"/>
      <c r="HAY81" s="2"/>
      <c r="HAZ81" s="2"/>
      <c r="HBA81" s="2"/>
      <c r="HBB81" s="2"/>
      <c r="HBC81" s="2"/>
      <c r="HBD81" s="2"/>
      <c r="HBE81" s="2"/>
      <c r="HBF81" s="2"/>
      <c r="HBG81" s="2"/>
      <c r="HBH81" s="2"/>
      <c r="HBI81" s="2"/>
      <c r="HBJ81" s="2"/>
      <c r="HBK81" s="2"/>
      <c r="HBL81" s="2"/>
      <c r="HBM81" s="2"/>
      <c r="HBN81" s="2"/>
      <c r="HBO81" s="2"/>
      <c r="HBP81" s="2"/>
      <c r="HBQ81" s="2"/>
      <c r="HBR81" s="2"/>
      <c r="HBS81" s="2"/>
      <c r="HBT81" s="2"/>
      <c r="HBU81" s="2"/>
      <c r="HBV81" s="2"/>
      <c r="HBW81" s="2"/>
      <c r="HBX81" s="2"/>
      <c r="HBY81" s="2"/>
      <c r="HBZ81" s="2"/>
      <c r="HCA81" s="2"/>
      <c r="HCB81" s="2"/>
      <c r="HCC81" s="2"/>
      <c r="HCD81" s="2"/>
      <c r="HCE81" s="2"/>
      <c r="HCF81" s="2"/>
      <c r="HCG81" s="2"/>
      <c r="HCH81" s="2"/>
      <c r="HCI81" s="2"/>
      <c r="HCJ81" s="2"/>
      <c r="HCK81" s="2"/>
      <c r="HCL81" s="2"/>
      <c r="HCM81" s="2"/>
      <c r="HCN81" s="2"/>
      <c r="HCO81" s="2"/>
      <c r="HCP81" s="2"/>
      <c r="HCQ81" s="2"/>
      <c r="HCR81" s="2"/>
      <c r="HCS81" s="2"/>
      <c r="HCT81" s="2"/>
      <c r="HCU81" s="2"/>
      <c r="HCV81" s="2"/>
      <c r="HCW81" s="2"/>
      <c r="HCX81" s="2"/>
      <c r="HCY81" s="2"/>
      <c r="HCZ81" s="2"/>
      <c r="HDA81" s="2"/>
      <c r="HDB81" s="2"/>
      <c r="HDC81" s="2"/>
      <c r="HDD81" s="2"/>
      <c r="HDE81" s="2"/>
      <c r="HDF81" s="2"/>
      <c r="HDG81" s="2"/>
      <c r="HDH81" s="2"/>
      <c r="HDI81" s="2"/>
      <c r="HDJ81" s="2"/>
      <c r="HDK81" s="2"/>
      <c r="HDL81" s="2"/>
      <c r="HDM81" s="2"/>
      <c r="HDN81" s="2"/>
      <c r="HDO81" s="2"/>
      <c r="HDP81" s="2"/>
      <c r="HDQ81" s="2"/>
      <c r="HDR81" s="2"/>
      <c r="HDS81" s="2"/>
      <c r="HDT81" s="2"/>
      <c r="HDU81" s="2"/>
      <c r="HDV81" s="2"/>
      <c r="HDW81" s="2"/>
      <c r="HDX81" s="2"/>
      <c r="HDY81" s="2"/>
      <c r="HDZ81" s="2"/>
      <c r="HEA81" s="2"/>
      <c r="HEB81" s="2"/>
      <c r="HEC81" s="2"/>
      <c r="HED81" s="2"/>
      <c r="HEE81" s="2"/>
      <c r="HEF81" s="2"/>
      <c r="HEG81" s="2"/>
      <c r="HEH81" s="2"/>
      <c r="HEI81" s="2"/>
      <c r="HEJ81" s="2"/>
      <c r="HEK81" s="2"/>
      <c r="HEL81" s="2"/>
      <c r="HEM81" s="2"/>
      <c r="HEN81" s="2"/>
      <c r="HEO81" s="2"/>
      <c r="HEP81" s="2"/>
      <c r="HEQ81" s="2"/>
      <c r="HER81" s="2"/>
      <c r="HES81" s="2"/>
      <c r="HET81" s="2"/>
      <c r="HEU81" s="2"/>
      <c r="HEV81" s="2"/>
      <c r="HEW81" s="2"/>
      <c r="HEX81" s="2"/>
      <c r="HEY81" s="2"/>
      <c r="HEZ81" s="2"/>
      <c r="HFA81" s="2"/>
      <c r="HFB81" s="2"/>
      <c r="HFC81" s="2"/>
      <c r="HFD81" s="2"/>
      <c r="HFE81" s="2"/>
      <c r="HFF81" s="2"/>
      <c r="HFG81" s="2"/>
      <c r="HFH81" s="2"/>
      <c r="HFI81" s="2"/>
      <c r="HFJ81" s="2"/>
      <c r="HFK81" s="2"/>
      <c r="HFL81" s="2"/>
      <c r="HFM81" s="2"/>
      <c r="HFN81" s="2"/>
      <c r="HFO81" s="2"/>
      <c r="HFP81" s="2"/>
      <c r="HFQ81" s="2"/>
      <c r="HFR81" s="2"/>
      <c r="HFS81" s="2"/>
      <c r="HFT81" s="2"/>
      <c r="HFU81" s="2"/>
      <c r="HFV81" s="2"/>
      <c r="HFW81" s="2"/>
      <c r="HFX81" s="2"/>
      <c r="HFY81" s="2"/>
      <c r="HFZ81" s="2"/>
      <c r="HGA81" s="2"/>
      <c r="HGB81" s="2"/>
      <c r="HGC81" s="2"/>
      <c r="HGD81" s="2"/>
      <c r="HGE81" s="2"/>
      <c r="HGF81" s="2"/>
      <c r="HGG81" s="2"/>
      <c r="HGH81" s="2"/>
      <c r="HGI81" s="2"/>
      <c r="HGJ81" s="2"/>
      <c r="HGK81" s="2"/>
      <c r="HGL81" s="2"/>
      <c r="HGM81" s="2"/>
      <c r="HGN81" s="2"/>
      <c r="HGO81" s="2"/>
      <c r="HGP81" s="2"/>
      <c r="HGQ81" s="2"/>
      <c r="HGR81" s="2"/>
      <c r="HGS81" s="2"/>
      <c r="HGT81" s="2"/>
      <c r="HGU81" s="2"/>
      <c r="HGV81" s="2"/>
      <c r="HGW81" s="2"/>
      <c r="HGX81" s="2"/>
      <c r="HGY81" s="2"/>
      <c r="HGZ81" s="2"/>
      <c r="HHA81" s="2"/>
      <c r="HHB81" s="2"/>
      <c r="HHC81" s="2"/>
      <c r="HHD81" s="2"/>
      <c r="HHE81" s="2"/>
      <c r="HHF81" s="2"/>
      <c r="HHG81" s="2"/>
      <c r="HHH81" s="2"/>
      <c r="HHI81" s="2"/>
      <c r="HHJ81" s="2"/>
      <c r="HHK81" s="2"/>
      <c r="HHL81" s="2"/>
      <c r="HHM81" s="2"/>
      <c r="HHN81" s="2"/>
      <c r="HHO81" s="2"/>
      <c r="HHP81" s="2"/>
      <c r="HHQ81" s="2"/>
      <c r="HHR81" s="2"/>
      <c r="HHS81" s="2"/>
      <c r="HHT81" s="2"/>
      <c r="HHU81" s="2"/>
      <c r="HHV81" s="2"/>
      <c r="HHW81" s="2"/>
      <c r="HHX81" s="2"/>
      <c r="HHY81" s="2"/>
      <c r="HHZ81" s="2"/>
      <c r="HIA81" s="2"/>
      <c r="HIB81" s="2"/>
      <c r="HIC81" s="2"/>
      <c r="HID81" s="2"/>
      <c r="HIE81" s="2"/>
      <c r="HIF81" s="2"/>
      <c r="HIG81" s="2"/>
      <c r="HIH81" s="2"/>
      <c r="HII81" s="2"/>
      <c r="HIJ81" s="2"/>
      <c r="HIK81" s="2"/>
      <c r="HIL81" s="2"/>
      <c r="HIM81" s="2"/>
      <c r="HIN81" s="2"/>
      <c r="HIO81" s="2"/>
      <c r="HIP81" s="2"/>
      <c r="HIQ81" s="2"/>
      <c r="HIR81" s="2"/>
      <c r="HIS81" s="2"/>
      <c r="HIT81" s="2"/>
      <c r="HIU81" s="2"/>
      <c r="HIV81" s="2"/>
      <c r="HIW81" s="2"/>
      <c r="HIX81" s="2"/>
      <c r="HIY81" s="2"/>
      <c r="HIZ81" s="2"/>
      <c r="HJA81" s="2"/>
      <c r="HJB81" s="2"/>
      <c r="HJC81" s="2"/>
      <c r="HJD81" s="2"/>
      <c r="HJE81" s="2"/>
      <c r="HJF81" s="2"/>
      <c r="HJG81" s="2"/>
      <c r="HJH81" s="2"/>
      <c r="HJI81" s="2"/>
      <c r="HJJ81" s="2"/>
      <c r="HJK81" s="2"/>
      <c r="HJL81" s="2"/>
      <c r="HJM81" s="2"/>
      <c r="HJN81" s="2"/>
      <c r="HJO81" s="2"/>
      <c r="HJP81" s="2"/>
      <c r="HJQ81" s="2"/>
      <c r="HJR81" s="2"/>
      <c r="HJS81" s="2"/>
      <c r="HJT81" s="2"/>
      <c r="HJU81" s="2"/>
      <c r="HJV81" s="2"/>
      <c r="HJW81" s="2"/>
      <c r="HJX81" s="2"/>
      <c r="HJY81" s="2"/>
      <c r="HJZ81" s="2"/>
      <c r="HKA81" s="2"/>
      <c r="HKB81" s="2"/>
      <c r="HKC81" s="2"/>
      <c r="HKD81" s="2"/>
      <c r="HKE81" s="2"/>
      <c r="HKF81" s="2"/>
      <c r="HKG81" s="2"/>
      <c r="HKH81" s="2"/>
      <c r="HKI81" s="2"/>
      <c r="HKJ81" s="2"/>
      <c r="HKK81" s="2"/>
      <c r="HKL81" s="2"/>
      <c r="HKM81" s="2"/>
      <c r="HKN81" s="2"/>
      <c r="HKO81" s="2"/>
      <c r="HKP81" s="2"/>
      <c r="HKQ81" s="2"/>
      <c r="HKR81" s="2"/>
      <c r="HKS81" s="2"/>
      <c r="HKT81" s="2"/>
      <c r="HKU81" s="2"/>
      <c r="HKV81" s="2"/>
      <c r="HKW81" s="2"/>
      <c r="HKX81" s="2"/>
      <c r="HKY81" s="2"/>
      <c r="HKZ81" s="2"/>
      <c r="HLA81" s="2"/>
      <c r="HLB81" s="2"/>
      <c r="HLC81" s="2"/>
      <c r="HLD81" s="2"/>
      <c r="HLE81" s="2"/>
      <c r="HLF81" s="2"/>
      <c r="HLG81" s="2"/>
      <c r="HLH81" s="2"/>
      <c r="HLI81" s="2"/>
      <c r="HLJ81" s="2"/>
      <c r="HLK81" s="2"/>
      <c r="HLL81" s="2"/>
      <c r="HLM81" s="2"/>
      <c r="HLN81" s="2"/>
      <c r="HLO81" s="2"/>
      <c r="HLP81" s="2"/>
      <c r="HLQ81" s="2"/>
      <c r="HLR81" s="2"/>
      <c r="HLS81" s="2"/>
      <c r="HLT81" s="2"/>
      <c r="HLU81" s="2"/>
      <c r="HLV81" s="2"/>
      <c r="HLW81" s="2"/>
      <c r="HLX81" s="2"/>
      <c r="HLY81" s="2"/>
      <c r="HLZ81" s="2"/>
      <c r="HMA81" s="2"/>
      <c r="HMB81" s="2"/>
      <c r="HMC81" s="2"/>
      <c r="HMD81" s="2"/>
      <c r="HME81" s="2"/>
      <c r="HMF81" s="2"/>
      <c r="HMG81" s="2"/>
      <c r="HMH81" s="2"/>
      <c r="HMI81" s="2"/>
      <c r="HMJ81" s="2"/>
      <c r="HMK81" s="2"/>
      <c r="HML81" s="2"/>
      <c r="HMM81" s="2"/>
      <c r="HMN81" s="2"/>
      <c r="HMO81" s="2"/>
      <c r="HMP81" s="2"/>
      <c r="HMQ81" s="2"/>
      <c r="HMR81" s="2"/>
      <c r="HMS81" s="2"/>
      <c r="HMT81" s="2"/>
      <c r="HMU81" s="2"/>
      <c r="HMV81" s="2"/>
      <c r="HMW81" s="2"/>
      <c r="HMX81" s="2"/>
      <c r="HMY81" s="2"/>
      <c r="HMZ81" s="2"/>
      <c r="HNA81" s="2"/>
      <c r="HNB81" s="2"/>
      <c r="HNC81" s="2"/>
      <c r="HND81" s="2"/>
      <c r="HNE81" s="2"/>
      <c r="HNF81" s="2"/>
      <c r="HNG81" s="2"/>
      <c r="HNH81" s="2"/>
      <c r="HNI81" s="2"/>
      <c r="HNJ81" s="2"/>
      <c r="HNK81" s="2"/>
      <c r="HNL81" s="2"/>
      <c r="HNM81" s="2"/>
      <c r="HNN81" s="2"/>
      <c r="HNO81" s="2"/>
      <c r="HNP81" s="2"/>
      <c r="HNQ81" s="2"/>
      <c r="HNR81" s="2"/>
      <c r="HNS81" s="2"/>
      <c r="HNT81" s="2"/>
      <c r="HNU81" s="2"/>
      <c r="HNV81" s="2"/>
      <c r="HNW81" s="2"/>
      <c r="HNX81" s="2"/>
      <c r="HNY81" s="2"/>
      <c r="HNZ81" s="2"/>
      <c r="HOA81" s="2"/>
      <c r="HOB81" s="2"/>
      <c r="HOC81" s="2"/>
      <c r="HOD81" s="2"/>
      <c r="HOE81" s="2"/>
      <c r="HOF81" s="2"/>
      <c r="HOG81" s="2"/>
      <c r="HOH81" s="2"/>
      <c r="HOI81" s="2"/>
      <c r="HOJ81" s="2"/>
      <c r="HOK81" s="2"/>
      <c r="HOL81" s="2"/>
      <c r="HOM81" s="2"/>
      <c r="HON81" s="2"/>
      <c r="HOO81" s="2"/>
      <c r="HOP81" s="2"/>
      <c r="HOQ81" s="2"/>
      <c r="HOR81" s="2"/>
      <c r="HOS81" s="2"/>
      <c r="HOT81" s="2"/>
      <c r="HOU81" s="2"/>
      <c r="HOV81" s="2"/>
      <c r="HOW81" s="2"/>
      <c r="HOX81" s="2"/>
      <c r="HOY81" s="2"/>
      <c r="HOZ81" s="2"/>
      <c r="HPA81" s="2"/>
      <c r="HPB81" s="2"/>
      <c r="HPC81" s="2"/>
      <c r="HPD81" s="2"/>
      <c r="HPE81" s="2"/>
      <c r="HPF81" s="2"/>
      <c r="HPG81" s="2"/>
      <c r="HPH81" s="2"/>
      <c r="HPI81" s="2"/>
      <c r="HPJ81" s="2"/>
      <c r="HPK81" s="2"/>
      <c r="HPL81" s="2"/>
      <c r="HPM81" s="2"/>
      <c r="HPN81" s="2"/>
      <c r="HPO81" s="2"/>
      <c r="HPP81" s="2"/>
      <c r="HPQ81" s="2"/>
      <c r="HPR81" s="2"/>
      <c r="HPS81" s="2"/>
      <c r="HPT81" s="2"/>
      <c r="HPU81" s="2"/>
      <c r="HPV81" s="2"/>
      <c r="HPW81" s="2"/>
      <c r="HPX81" s="2"/>
      <c r="HPY81" s="2"/>
      <c r="HPZ81" s="2"/>
      <c r="HQA81" s="2"/>
      <c r="HQB81" s="2"/>
      <c r="HQC81" s="2"/>
      <c r="HQD81" s="2"/>
      <c r="HQE81" s="2"/>
      <c r="HQF81" s="2"/>
      <c r="HQG81" s="2"/>
      <c r="HQH81" s="2"/>
      <c r="HQI81" s="2"/>
      <c r="HQJ81" s="2"/>
      <c r="HQK81" s="2"/>
      <c r="HQL81" s="2"/>
      <c r="HQM81" s="2"/>
      <c r="HQN81" s="2"/>
      <c r="HQO81" s="2"/>
      <c r="HQP81" s="2"/>
      <c r="HQQ81" s="2"/>
      <c r="HQR81" s="2"/>
      <c r="HQS81" s="2"/>
      <c r="HQT81" s="2"/>
      <c r="HQU81" s="2"/>
      <c r="HQV81" s="2"/>
      <c r="HQW81" s="2"/>
      <c r="HQX81" s="2"/>
      <c r="HQY81" s="2"/>
      <c r="HQZ81" s="2"/>
      <c r="HRA81" s="2"/>
      <c r="HRB81" s="2"/>
      <c r="HRC81" s="2"/>
      <c r="HRD81" s="2"/>
      <c r="HRE81" s="2"/>
      <c r="HRF81" s="2"/>
      <c r="HRG81" s="2"/>
      <c r="HRH81" s="2"/>
      <c r="HRI81" s="2"/>
      <c r="HRJ81" s="2"/>
      <c r="HRK81" s="2"/>
      <c r="HRL81" s="2"/>
      <c r="HRM81" s="2"/>
      <c r="HRN81" s="2"/>
      <c r="HRO81" s="2"/>
      <c r="HRP81" s="2"/>
      <c r="HRQ81" s="2"/>
      <c r="HRR81" s="2"/>
      <c r="HRS81" s="2"/>
      <c r="HRT81" s="2"/>
      <c r="HRU81" s="2"/>
      <c r="HRV81" s="2"/>
      <c r="HRW81" s="2"/>
      <c r="HRX81" s="2"/>
      <c r="HRY81" s="2"/>
      <c r="HRZ81" s="2"/>
      <c r="HSA81" s="2"/>
      <c r="HSB81" s="2"/>
      <c r="HSC81" s="2"/>
      <c r="HSD81" s="2"/>
      <c r="HSE81" s="2"/>
      <c r="HSF81" s="2"/>
      <c r="HSG81" s="2"/>
      <c r="HSH81" s="2"/>
      <c r="HSI81" s="2"/>
      <c r="HSJ81" s="2"/>
      <c r="HSK81" s="2"/>
      <c r="HSL81" s="2"/>
      <c r="HSM81" s="2"/>
      <c r="HSN81" s="2"/>
      <c r="HSO81" s="2"/>
      <c r="HSP81" s="2"/>
      <c r="HSQ81" s="2"/>
      <c r="HSR81" s="2"/>
      <c r="HSS81" s="2"/>
      <c r="HST81" s="2"/>
      <c r="HSU81" s="2"/>
      <c r="HSV81" s="2"/>
      <c r="HSW81" s="2"/>
      <c r="HSX81" s="2"/>
      <c r="HSY81" s="2"/>
      <c r="HSZ81" s="2"/>
      <c r="HTA81" s="2"/>
      <c r="HTB81" s="2"/>
      <c r="HTC81" s="2"/>
      <c r="HTD81" s="2"/>
      <c r="HTE81" s="2"/>
      <c r="HTF81" s="2"/>
      <c r="HTG81" s="2"/>
      <c r="HTH81" s="2"/>
      <c r="HTI81" s="2"/>
      <c r="HTJ81" s="2"/>
      <c r="HTK81" s="2"/>
      <c r="HTL81" s="2"/>
      <c r="HTM81" s="2"/>
      <c r="HTN81" s="2"/>
      <c r="HTO81" s="2"/>
      <c r="HTP81" s="2"/>
      <c r="HTQ81" s="2"/>
      <c r="HTR81" s="2"/>
      <c r="HTS81" s="2"/>
      <c r="HTT81" s="2"/>
      <c r="HTU81" s="2"/>
      <c r="HTV81" s="2"/>
      <c r="HTW81" s="2"/>
      <c r="HTX81" s="2"/>
      <c r="HTY81" s="2"/>
      <c r="HTZ81" s="2"/>
      <c r="HUA81" s="2"/>
      <c r="HUB81" s="2"/>
      <c r="HUC81" s="2"/>
      <c r="HUD81" s="2"/>
      <c r="HUE81" s="2"/>
      <c r="HUF81" s="2"/>
      <c r="HUG81" s="2"/>
      <c r="HUH81" s="2"/>
      <c r="HUI81" s="2"/>
      <c r="HUJ81" s="2"/>
      <c r="HUK81" s="2"/>
      <c r="HUL81" s="2"/>
      <c r="HUM81" s="2"/>
      <c r="HUN81" s="2"/>
      <c r="HUO81" s="2"/>
      <c r="HUP81" s="2"/>
      <c r="HUQ81" s="2"/>
      <c r="HUR81" s="2"/>
      <c r="HUS81" s="2"/>
      <c r="HUT81" s="2"/>
      <c r="HUU81" s="2"/>
      <c r="HUV81" s="2"/>
      <c r="HUW81" s="2"/>
      <c r="HUX81" s="2"/>
      <c r="HUY81" s="2"/>
      <c r="HUZ81" s="2"/>
      <c r="HVA81" s="2"/>
      <c r="HVB81" s="2"/>
      <c r="HVC81" s="2"/>
      <c r="HVD81" s="2"/>
      <c r="HVE81" s="2"/>
      <c r="HVF81" s="2"/>
      <c r="HVG81" s="2"/>
      <c r="HVH81" s="2"/>
      <c r="HVI81" s="2"/>
      <c r="HVJ81" s="2"/>
      <c r="HVK81" s="2"/>
      <c r="HVL81" s="2"/>
      <c r="HVM81" s="2"/>
      <c r="HVN81" s="2"/>
      <c r="HVO81" s="2"/>
      <c r="HVP81" s="2"/>
      <c r="HVQ81" s="2"/>
      <c r="HVR81" s="2"/>
      <c r="HVS81" s="2"/>
      <c r="HVT81" s="2"/>
      <c r="HVU81" s="2"/>
      <c r="HVV81" s="2"/>
      <c r="HVW81" s="2"/>
      <c r="HVX81" s="2"/>
      <c r="HVY81" s="2"/>
      <c r="HVZ81" s="2"/>
      <c r="HWA81" s="2"/>
      <c r="HWB81" s="2"/>
      <c r="HWC81" s="2"/>
      <c r="HWD81" s="2"/>
      <c r="HWE81" s="2"/>
      <c r="HWF81" s="2"/>
      <c r="HWG81" s="2"/>
      <c r="HWH81" s="2"/>
      <c r="HWI81" s="2"/>
      <c r="HWJ81" s="2"/>
      <c r="HWK81" s="2"/>
      <c r="HWL81" s="2"/>
      <c r="HWM81" s="2"/>
      <c r="HWN81" s="2"/>
      <c r="HWO81" s="2"/>
      <c r="HWP81" s="2"/>
      <c r="HWQ81" s="2"/>
      <c r="HWR81" s="2"/>
      <c r="HWS81" s="2"/>
      <c r="HWT81" s="2"/>
      <c r="HWU81" s="2"/>
      <c r="HWV81" s="2"/>
      <c r="HWW81" s="2"/>
      <c r="HWX81" s="2"/>
      <c r="HWY81" s="2"/>
      <c r="HWZ81" s="2"/>
      <c r="HXA81" s="2"/>
      <c r="HXB81" s="2"/>
      <c r="HXC81" s="2"/>
      <c r="HXD81" s="2"/>
      <c r="HXE81" s="2"/>
      <c r="HXF81" s="2"/>
      <c r="HXG81" s="2"/>
      <c r="HXH81" s="2"/>
      <c r="HXI81" s="2"/>
      <c r="HXJ81" s="2"/>
      <c r="HXK81" s="2"/>
      <c r="HXL81" s="2"/>
      <c r="HXM81" s="2"/>
      <c r="HXN81" s="2"/>
      <c r="HXO81" s="2"/>
      <c r="HXP81" s="2"/>
      <c r="HXQ81" s="2"/>
      <c r="HXR81" s="2"/>
      <c r="HXS81" s="2"/>
      <c r="HXT81" s="2"/>
      <c r="HXU81" s="2"/>
      <c r="HXV81" s="2"/>
      <c r="HXW81" s="2"/>
      <c r="HXX81" s="2"/>
      <c r="HXY81" s="2"/>
      <c r="HXZ81" s="2"/>
      <c r="HYA81" s="2"/>
      <c r="HYB81" s="2"/>
      <c r="HYC81" s="2"/>
      <c r="HYD81" s="2"/>
      <c r="HYE81" s="2"/>
      <c r="HYF81" s="2"/>
      <c r="HYG81" s="2"/>
      <c r="HYH81" s="2"/>
      <c r="HYI81" s="2"/>
      <c r="HYJ81" s="2"/>
      <c r="HYK81" s="2"/>
      <c r="HYL81" s="2"/>
      <c r="HYM81" s="2"/>
      <c r="HYN81" s="2"/>
      <c r="HYO81" s="2"/>
      <c r="HYP81" s="2"/>
      <c r="HYQ81" s="2"/>
      <c r="HYR81" s="2"/>
      <c r="HYS81" s="2"/>
      <c r="HYT81" s="2"/>
      <c r="HYU81" s="2"/>
      <c r="HYV81" s="2"/>
      <c r="HYW81" s="2"/>
      <c r="HYX81" s="2"/>
      <c r="HYY81" s="2"/>
      <c r="HYZ81" s="2"/>
      <c r="HZA81" s="2"/>
      <c r="HZB81" s="2"/>
      <c r="HZC81" s="2"/>
      <c r="HZD81" s="2"/>
      <c r="HZE81" s="2"/>
      <c r="HZF81" s="2"/>
      <c r="HZG81" s="2"/>
      <c r="HZH81" s="2"/>
      <c r="HZI81" s="2"/>
      <c r="HZJ81" s="2"/>
      <c r="HZK81" s="2"/>
      <c r="HZL81" s="2"/>
      <c r="HZM81" s="2"/>
      <c r="HZN81" s="2"/>
      <c r="HZO81" s="2"/>
      <c r="HZP81" s="2"/>
      <c r="HZQ81" s="2"/>
      <c r="HZR81" s="2"/>
      <c r="HZS81" s="2"/>
      <c r="HZT81" s="2"/>
      <c r="HZU81" s="2"/>
      <c r="HZV81" s="2"/>
      <c r="HZW81" s="2"/>
      <c r="HZX81" s="2"/>
      <c r="HZY81" s="2"/>
      <c r="HZZ81" s="2"/>
      <c r="IAA81" s="2"/>
      <c r="IAB81" s="2"/>
      <c r="IAC81" s="2"/>
      <c r="IAD81" s="2"/>
      <c r="IAE81" s="2"/>
      <c r="IAF81" s="2"/>
      <c r="IAG81" s="2"/>
      <c r="IAH81" s="2"/>
      <c r="IAI81" s="2"/>
      <c r="IAJ81" s="2"/>
      <c r="IAK81" s="2"/>
      <c r="IAL81" s="2"/>
      <c r="IAM81" s="2"/>
      <c r="IAN81" s="2"/>
      <c r="IAO81" s="2"/>
      <c r="IAP81" s="2"/>
      <c r="IAQ81" s="2"/>
      <c r="IAR81" s="2"/>
      <c r="IAS81" s="2"/>
      <c r="IAT81" s="2"/>
      <c r="IAU81" s="2"/>
      <c r="IAV81" s="2"/>
      <c r="IAW81" s="2"/>
      <c r="IAX81" s="2"/>
      <c r="IAY81" s="2"/>
      <c r="IAZ81" s="2"/>
      <c r="IBA81" s="2"/>
      <c r="IBB81" s="2"/>
      <c r="IBC81" s="2"/>
      <c r="IBD81" s="2"/>
      <c r="IBE81" s="2"/>
      <c r="IBF81" s="2"/>
      <c r="IBG81" s="2"/>
      <c r="IBH81" s="2"/>
      <c r="IBI81" s="2"/>
      <c r="IBJ81" s="2"/>
      <c r="IBK81" s="2"/>
      <c r="IBL81" s="2"/>
      <c r="IBM81" s="2"/>
      <c r="IBN81" s="2"/>
      <c r="IBO81" s="2"/>
      <c r="IBP81" s="2"/>
      <c r="IBQ81" s="2"/>
      <c r="IBR81" s="2"/>
      <c r="IBS81" s="2"/>
      <c r="IBT81" s="2"/>
      <c r="IBU81" s="2"/>
      <c r="IBV81" s="2"/>
      <c r="IBW81" s="2"/>
      <c r="IBX81" s="2"/>
      <c r="IBY81" s="2"/>
      <c r="IBZ81" s="2"/>
      <c r="ICA81" s="2"/>
      <c r="ICB81" s="2"/>
      <c r="ICC81" s="2"/>
      <c r="ICD81" s="2"/>
      <c r="ICE81" s="2"/>
      <c r="ICF81" s="2"/>
      <c r="ICG81" s="2"/>
      <c r="ICH81" s="2"/>
      <c r="ICI81" s="2"/>
      <c r="ICJ81" s="2"/>
      <c r="ICK81" s="2"/>
      <c r="ICL81" s="2"/>
      <c r="ICM81" s="2"/>
      <c r="ICN81" s="2"/>
      <c r="ICO81" s="2"/>
      <c r="ICP81" s="2"/>
      <c r="ICQ81" s="2"/>
      <c r="ICR81" s="2"/>
      <c r="ICS81" s="2"/>
      <c r="ICT81" s="2"/>
      <c r="ICU81" s="2"/>
      <c r="ICV81" s="2"/>
      <c r="ICW81" s="2"/>
      <c r="ICX81" s="2"/>
      <c r="ICY81" s="2"/>
      <c r="ICZ81" s="2"/>
      <c r="IDA81" s="2"/>
      <c r="IDB81" s="2"/>
      <c r="IDC81" s="2"/>
      <c r="IDD81" s="2"/>
      <c r="IDE81" s="2"/>
      <c r="IDF81" s="2"/>
      <c r="IDG81" s="2"/>
      <c r="IDH81" s="2"/>
      <c r="IDI81" s="2"/>
      <c r="IDJ81" s="2"/>
      <c r="IDK81" s="2"/>
      <c r="IDL81" s="2"/>
      <c r="IDM81" s="2"/>
      <c r="IDN81" s="2"/>
      <c r="IDO81" s="2"/>
      <c r="IDP81" s="2"/>
      <c r="IDQ81" s="2"/>
      <c r="IDR81" s="2"/>
      <c r="IDS81" s="2"/>
      <c r="IDT81" s="2"/>
      <c r="IDU81" s="2"/>
      <c r="IDV81" s="2"/>
      <c r="IDW81" s="2"/>
      <c r="IDX81" s="2"/>
      <c r="IDY81" s="2"/>
      <c r="IDZ81" s="2"/>
      <c r="IEA81" s="2"/>
      <c r="IEB81" s="2"/>
      <c r="IEC81" s="2"/>
      <c r="IED81" s="2"/>
      <c r="IEE81" s="2"/>
      <c r="IEF81" s="2"/>
      <c r="IEG81" s="2"/>
      <c r="IEH81" s="2"/>
      <c r="IEI81" s="2"/>
      <c r="IEJ81" s="2"/>
      <c r="IEK81" s="2"/>
      <c r="IEL81" s="2"/>
      <c r="IEM81" s="2"/>
      <c r="IEN81" s="2"/>
      <c r="IEO81" s="2"/>
      <c r="IEP81" s="2"/>
      <c r="IEQ81" s="2"/>
      <c r="IER81" s="2"/>
      <c r="IES81" s="2"/>
      <c r="IET81" s="2"/>
      <c r="IEU81" s="2"/>
      <c r="IEV81" s="2"/>
      <c r="IEW81" s="2"/>
      <c r="IEX81" s="2"/>
      <c r="IEY81" s="2"/>
      <c r="IEZ81" s="2"/>
      <c r="IFA81" s="2"/>
      <c r="IFB81" s="2"/>
      <c r="IFC81" s="2"/>
      <c r="IFD81" s="2"/>
      <c r="IFE81" s="2"/>
      <c r="IFF81" s="2"/>
      <c r="IFG81" s="2"/>
      <c r="IFH81" s="2"/>
      <c r="IFI81" s="2"/>
      <c r="IFJ81" s="2"/>
      <c r="IFK81" s="2"/>
      <c r="IFL81" s="2"/>
      <c r="IFM81" s="2"/>
      <c r="IFN81" s="2"/>
      <c r="IFO81" s="2"/>
      <c r="IFP81" s="2"/>
      <c r="IFQ81" s="2"/>
      <c r="IFR81" s="2"/>
      <c r="IFS81" s="2"/>
      <c r="IFT81" s="2"/>
      <c r="IFU81" s="2"/>
      <c r="IFV81" s="2"/>
      <c r="IFW81" s="2"/>
      <c r="IFX81" s="2"/>
      <c r="IFY81" s="2"/>
      <c r="IFZ81" s="2"/>
      <c r="IGA81" s="2"/>
      <c r="IGB81" s="2"/>
      <c r="IGC81" s="2"/>
      <c r="IGD81" s="2"/>
      <c r="IGE81" s="2"/>
      <c r="IGF81" s="2"/>
      <c r="IGG81" s="2"/>
      <c r="IGH81" s="2"/>
      <c r="IGI81" s="2"/>
      <c r="IGJ81" s="2"/>
      <c r="IGK81" s="2"/>
      <c r="IGL81" s="2"/>
      <c r="IGM81" s="2"/>
      <c r="IGN81" s="2"/>
      <c r="IGO81" s="2"/>
      <c r="IGP81" s="2"/>
      <c r="IGQ81" s="2"/>
      <c r="IGR81" s="2"/>
      <c r="IGS81" s="2"/>
      <c r="IGT81" s="2"/>
      <c r="IGU81" s="2"/>
      <c r="IGV81" s="2"/>
      <c r="IGW81" s="2"/>
      <c r="IGX81" s="2"/>
      <c r="IGY81" s="2"/>
      <c r="IGZ81" s="2"/>
      <c r="IHA81" s="2"/>
      <c r="IHB81" s="2"/>
      <c r="IHC81" s="2"/>
      <c r="IHD81" s="2"/>
      <c r="IHE81" s="2"/>
      <c r="IHF81" s="2"/>
      <c r="IHG81" s="2"/>
      <c r="IHH81" s="2"/>
      <c r="IHI81" s="2"/>
      <c r="IHJ81" s="2"/>
      <c r="IHK81" s="2"/>
      <c r="IHL81" s="2"/>
      <c r="IHM81" s="2"/>
      <c r="IHN81" s="2"/>
      <c r="IHO81" s="2"/>
      <c r="IHP81" s="2"/>
      <c r="IHQ81" s="2"/>
      <c r="IHR81" s="2"/>
      <c r="IHS81" s="2"/>
      <c r="IHT81" s="2"/>
      <c r="IHU81" s="2"/>
      <c r="IHV81" s="2"/>
      <c r="IHW81" s="2"/>
      <c r="IHX81" s="2"/>
      <c r="IHY81" s="2"/>
      <c r="IHZ81" s="2"/>
      <c r="IIA81" s="2"/>
      <c r="IIB81" s="2"/>
      <c r="IIC81" s="2"/>
      <c r="IID81" s="2"/>
      <c r="IIE81" s="2"/>
      <c r="IIF81" s="2"/>
      <c r="IIG81" s="2"/>
      <c r="IIH81" s="2"/>
      <c r="III81" s="2"/>
      <c r="IIJ81" s="2"/>
      <c r="IIK81" s="2"/>
      <c r="IIL81" s="2"/>
      <c r="IIM81" s="2"/>
      <c r="IIN81" s="2"/>
      <c r="IIO81" s="2"/>
      <c r="IIP81" s="2"/>
      <c r="IIQ81" s="2"/>
      <c r="IIR81" s="2"/>
      <c r="IIS81" s="2"/>
      <c r="IIT81" s="2"/>
      <c r="IIU81" s="2"/>
      <c r="IIV81" s="2"/>
      <c r="IIW81" s="2"/>
      <c r="IIX81" s="2"/>
      <c r="IIY81" s="2"/>
      <c r="IIZ81" s="2"/>
      <c r="IJA81" s="2"/>
      <c r="IJB81" s="2"/>
      <c r="IJC81" s="2"/>
      <c r="IJD81" s="2"/>
      <c r="IJE81" s="2"/>
      <c r="IJF81" s="2"/>
      <c r="IJG81" s="2"/>
      <c r="IJH81" s="2"/>
      <c r="IJI81" s="2"/>
      <c r="IJJ81" s="2"/>
      <c r="IJK81" s="2"/>
      <c r="IJL81" s="2"/>
      <c r="IJM81" s="2"/>
      <c r="IJN81" s="2"/>
      <c r="IJO81" s="2"/>
      <c r="IJP81" s="2"/>
      <c r="IJQ81" s="2"/>
      <c r="IJR81" s="2"/>
      <c r="IJS81" s="2"/>
      <c r="IJT81" s="2"/>
      <c r="IJU81" s="2"/>
      <c r="IJV81" s="2"/>
      <c r="IJW81" s="2"/>
      <c r="IJX81" s="2"/>
      <c r="IJY81" s="2"/>
      <c r="IJZ81" s="2"/>
      <c r="IKA81" s="2"/>
      <c r="IKB81" s="2"/>
      <c r="IKC81" s="2"/>
      <c r="IKD81" s="2"/>
      <c r="IKE81" s="2"/>
      <c r="IKF81" s="2"/>
      <c r="IKG81" s="2"/>
      <c r="IKH81" s="2"/>
      <c r="IKI81" s="2"/>
      <c r="IKJ81" s="2"/>
      <c r="IKK81" s="2"/>
      <c r="IKL81" s="2"/>
      <c r="IKM81" s="2"/>
      <c r="IKN81" s="2"/>
      <c r="IKO81" s="2"/>
      <c r="IKP81" s="2"/>
      <c r="IKQ81" s="2"/>
      <c r="IKR81" s="2"/>
      <c r="IKS81" s="2"/>
      <c r="IKT81" s="2"/>
      <c r="IKU81" s="2"/>
      <c r="IKV81" s="2"/>
      <c r="IKW81" s="2"/>
      <c r="IKX81" s="2"/>
      <c r="IKY81" s="2"/>
      <c r="IKZ81" s="2"/>
      <c r="ILA81" s="2"/>
      <c r="ILB81" s="2"/>
      <c r="ILC81" s="2"/>
      <c r="ILD81" s="2"/>
      <c r="ILE81" s="2"/>
      <c r="ILF81" s="2"/>
      <c r="ILG81" s="2"/>
      <c r="ILH81" s="2"/>
      <c r="ILI81" s="2"/>
      <c r="ILJ81" s="2"/>
      <c r="ILK81" s="2"/>
      <c r="ILL81" s="2"/>
      <c r="ILM81" s="2"/>
      <c r="ILN81" s="2"/>
      <c r="ILO81" s="2"/>
      <c r="ILP81" s="2"/>
      <c r="ILQ81" s="2"/>
      <c r="ILR81" s="2"/>
      <c r="ILS81" s="2"/>
      <c r="ILT81" s="2"/>
      <c r="ILU81" s="2"/>
      <c r="ILV81" s="2"/>
      <c r="ILW81" s="2"/>
      <c r="ILX81" s="2"/>
      <c r="ILY81" s="2"/>
      <c r="ILZ81" s="2"/>
      <c r="IMA81" s="2"/>
      <c r="IMB81" s="2"/>
      <c r="IMC81" s="2"/>
      <c r="IMD81" s="2"/>
      <c r="IME81" s="2"/>
      <c r="IMF81" s="2"/>
      <c r="IMG81" s="2"/>
      <c r="IMH81" s="2"/>
      <c r="IMI81" s="2"/>
      <c r="IMJ81" s="2"/>
      <c r="IMK81" s="2"/>
      <c r="IML81" s="2"/>
      <c r="IMM81" s="2"/>
      <c r="IMN81" s="2"/>
      <c r="IMO81" s="2"/>
      <c r="IMP81" s="2"/>
      <c r="IMQ81" s="2"/>
      <c r="IMR81" s="2"/>
      <c r="IMS81" s="2"/>
      <c r="IMT81" s="2"/>
      <c r="IMU81" s="2"/>
      <c r="IMV81" s="2"/>
      <c r="IMW81" s="2"/>
      <c r="IMX81" s="2"/>
      <c r="IMY81" s="2"/>
      <c r="IMZ81" s="2"/>
      <c r="INA81" s="2"/>
      <c r="INB81" s="2"/>
      <c r="INC81" s="2"/>
      <c r="IND81" s="2"/>
      <c r="INE81" s="2"/>
      <c r="INF81" s="2"/>
      <c r="ING81" s="2"/>
      <c r="INH81" s="2"/>
      <c r="INI81" s="2"/>
      <c r="INJ81" s="2"/>
      <c r="INK81" s="2"/>
      <c r="INL81" s="2"/>
      <c r="INM81" s="2"/>
      <c r="INN81" s="2"/>
      <c r="INO81" s="2"/>
      <c r="INP81" s="2"/>
      <c r="INQ81" s="2"/>
      <c r="INR81" s="2"/>
      <c r="INS81" s="2"/>
      <c r="INT81" s="2"/>
      <c r="INU81" s="2"/>
      <c r="INV81" s="2"/>
      <c r="INW81" s="2"/>
      <c r="INX81" s="2"/>
      <c r="INY81" s="2"/>
      <c r="INZ81" s="2"/>
      <c r="IOA81" s="2"/>
      <c r="IOB81" s="2"/>
      <c r="IOC81" s="2"/>
      <c r="IOD81" s="2"/>
      <c r="IOE81" s="2"/>
      <c r="IOF81" s="2"/>
      <c r="IOG81" s="2"/>
      <c r="IOH81" s="2"/>
      <c r="IOI81" s="2"/>
      <c r="IOJ81" s="2"/>
      <c r="IOK81" s="2"/>
      <c r="IOL81" s="2"/>
      <c r="IOM81" s="2"/>
      <c r="ION81" s="2"/>
      <c r="IOO81" s="2"/>
      <c r="IOP81" s="2"/>
      <c r="IOQ81" s="2"/>
      <c r="IOR81" s="2"/>
      <c r="IOS81" s="2"/>
      <c r="IOT81" s="2"/>
      <c r="IOU81" s="2"/>
      <c r="IOV81" s="2"/>
      <c r="IOW81" s="2"/>
      <c r="IOX81" s="2"/>
      <c r="IOY81" s="2"/>
      <c r="IOZ81" s="2"/>
      <c r="IPA81" s="2"/>
      <c r="IPB81" s="2"/>
      <c r="IPC81" s="2"/>
      <c r="IPD81" s="2"/>
      <c r="IPE81" s="2"/>
      <c r="IPF81" s="2"/>
      <c r="IPG81" s="2"/>
      <c r="IPH81" s="2"/>
      <c r="IPI81" s="2"/>
      <c r="IPJ81" s="2"/>
      <c r="IPK81" s="2"/>
      <c r="IPL81" s="2"/>
      <c r="IPM81" s="2"/>
      <c r="IPN81" s="2"/>
      <c r="IPO81" s="2"/>
      <c r="IPP81" s="2"/>
      <c r="IPQ81" s="2"/>
      <c r="IPR81" s="2"/>
      <c r="IPS81" s="2"/>
      <c r="IPT81" s="2"/>
      <c r="IPU81" s="2"/>
      <c r="IPV81" s="2"/>
      <c r="IPW81" s="2"/>
      <c r="IPX81" s="2"/>
      <c r="IPY81" s="2"/>
      <c r="IPZ81" s="2"/>
      <c r="IQA81" s="2"/>
      <c r="IQB81" s="2"/>
      <c r="IQC81" s="2"/>
      <c r="IQD81" s="2"/>
      <c r="IQE81" s="2"/>
      <c r="IQF81" s="2"/>
      <c r="IQG81" s="2"/>
      <c r="IQH81" s="2"/>
      <c r="IQI81" s="2"/>
      <c r="IQJ81" s="2"/>
      <c r="IQK81" s="2"/>
      <c r="IQL81" s="2"/>
      <c r="IQM81" s="2"/>
      <c r="IQN81" s="2"/>
      <c r="IQO81" s="2"/>
      <c r="IQP81" s="2"/>
      <c r="IQQ81" s="2"/>
      <c r="IQR81" s="2"/>
      <c r="IQS81" s="2"/>
      <c r="IQT81" s="2"/>
      <c r="IQU81" s="2"/>
      <c r="IQV81" s="2"/>
      <c r="IQW81" s="2"/>
      <c r="IQX81" s="2"/>
      <c r="IQY81" s="2"/>
      <c r="IQZ81" s="2"/>
      <c r="IRA81" s="2"/>
      <c r="IRB81" s="2"/>
      <c r="IRC81" s="2"/>
      <c r="IRD81" s="2"/>
      <c r="IRE81" s="2"/>
      <c r="IRF81" s="2"/>
      <c r="IRG81" s="2"/>
      <c r="IRH81" s="2"/>
      <c r="IRI81" s="2"/>
      <c r="IRJ81" s="2"/>
      <c r="IRK81" s="2"/>
      <c r="IRL81" s="2"/>
      <c r="IRM81" s="2"/>
      <c r="IRN81" s="2"/>
      <c r="IRO81" s="2"/>
      <c r="IRP81" s="2"/>
      <c r="IRQ81" s="2"/>
      <c r="IRR81" s="2"/>
      <c r="IRS81" s="2"/>
      <c r="IRT81" s="2"/>
      <c r="IRU81" s="2"/>
      <c r="IRV81" s="2"/>
      <c r="IRW81" s="2"/>
      <c r="IRX81" s="2"/>
      <c r="IRY81" s="2"/>
      <c r="IRZ81" s="2"/>
      <c r="ISA81" s="2"/>
      <c r="ISB81" s="2"/>
      <c r="ISC81" s="2"/>
      <c r="ISD81" s="2"/>
      <c r="ISE81" s="2"/>
      <c r="ISF81" s="2"/>
      <c r="ISG81" s="2"/>
      <c r="ISH81" s="2"/>
      <c r="ISI81" s="2"/>
      <c r="ISJ81" s="2"/>
      <c r="ISK81" s="2"/>
      <c r="ISL81" s="2"/>
      <c r="ISM81" s="2"/>
      <c r="ISN81" s="2"/>
      <c r="ISO81" s="2"/>
      <c r="ISP81" s="2"/>
      <c r="ISQ81" s="2"/>
      <c r="ISR81" s="2"/>
      <c r="ISS81" s="2"/>
      <c r="IST81" s="2"/>
      <c r="ISU81" s="2"/>
      <c r="ISV81" s="2"/>
      <c r="ISW81" s="2"/>
      <c r="ISX81" s="2"/>
      <c r="ISY81" s="2"/>
      <c r="ISZ81" s="2"/>
      <c r="ITA81" s="2"/>
      <c r="ITB81" s="2"/>
      <c r="ITC81" s="2"/>
      <c r="ITD81" s="2"/>
      <c r="ITE81" s="2"/>
      <c r="ITF81" s="2"/>
      <c r="ITG81" s="2"/>
      <c r="ITH81" s="2"/>
      <c r="ITI81" s="2"/>
      <c r="ITJ81" s="2"/>
      <c r="ITK81" s="2"/>
      <c r="ITL81" s="2"/>
      <c r="ITM81" s="2"/>
      <c r="ITN81" s="2"/>
      <c r="ITO81" s="2"/>
      <c r="ITP81" s="2"/>
      <c r="ITQ81" s="2"/>
      <c r="ITR81" s="2"/>
      <c r="ITS81" s="2"/>
      <c r="ITT81" s="2"/>
      <c r="ITU81" s="2"/>
      <c r="ITV81" s="2"/>
      <c r="ITW81" s="2"/>
      <c r="ITX81" s="2"/>
      <c r="ITY81" s="2"/>
      <c r="ITZ81" s="2"/>
      <c r="IUA81" s="2"/>
      <c r="IUB81" s="2"/>
      <c r="IUC81" s="2"/>
      <c r="IUD81" s="2"/>
      <c r="IUE81" s="2"/>
      <c r="IUF81" s="2"/>
      <c r="IUG81" s="2"/>
      <c r="IUH81" s="2"/>
      <c r="IUI81" s="2"/>
      <c r="IUJ81" s="2"/>
      <c r="IUK81" s="2"/>
      <c r="IUL81" s="2"/>
      <c r="IUM81" s="2"/>
      <c r="IUN81" s="2"/>
      <c r="IUO81" s="2"/>
      <c r="IUP81" s="2"/>
      <c r="IUQ81" s="2"/>
      <c r="IUR81" s="2"/>
      <c r="IUS81" s="2"/>
      <c r="IUT81" s="2"/>
      <c r="IUU81" s="2"/>
      <c r="IUV81" s="2"/>
      <c r="IUW81" s="2"/>
      <c r="IUX81" s="2"/>
      <c r="IUY81" s="2"/>
      <c r="IUZ81" s="2"/>
      <c r="IVA81" s="2"/>
      <c r="IVB81" s="2"/>
      <c r="IVC81" s="2"/>
      <c r="IVD81" s="2"/>
      <c r="IVE81" s="2"/>
      <c r="IVF81" s="2"/>
      <c r="IVG81" s="2"/>
      <c r="IVH81" s="2"/>
      <c r="IVI81" s="2"/>
      <c r="IVJ81" s="2"/>
      <c r="IVK81" s="2"/>
      <c r="IVL81" s="2"/>
      <c r="IVM81" s="2"/>
      <c r="IVN81" s="2"/>
      <c r="IVO81" s="2"/>
      <c r="IVP81" s="2"/>
      <c r="IVQ81" s="2"/>
      <c r="IVR81" s="2"/>
      <c r="IVS81" s="2"/>
      <c r="IVT81" s="2"/>
      <c r="IVU81" s="2"/>
      <c r="IVV81" s="2"/>
      <c r="IVW81" s="2"/>
      <c r="IVX81" s="2"/>
      <c r="IVY81" s="2"/>
      <c r="IVZ81" s="2"/>
      <c r="IWA81" s="2"/>
      <c r="IWB81" s="2"/>
      <c r="IWC81" s="2"/>
      <c r="IWD81" s="2"/>
      <c r="IWE81" s="2"/>
      <c r="IWF81" s="2"/>
      <c r="IWG81" s="2"/>
      <c r="IWH81" s="2"/>
      <c r="IWI81" s="2"/>
      <c r="IWJ81" s="2"/>
      <c r="IWK81" s="2"/>
      <c r="IWL81" s="2"/>
      <c r="IWM81" s="2"/>
      <c r="IWN81" s="2"/>
      <c r="IWO81" s="2"/>
      <c r="IWP81" s="2"/>
      <c r="IWQ81" s="2"/>
      <c r="IWR81" s="2"/>
      <c r="IWS81" s="2"/>
      <c r="IWT81" s="2"/>
      <c r="IWU81" s="2"/>
      <c r="IWV81" s="2"/>
      <c r="IWW81" s="2"/>
      <c r="IWX81" s="2"/>
      <c r="IWY81" s="2"/>
      <c r="IWZ81" s="2"/>
      <c r="IXA81" s="2"/>
      <c r="IXB81" s="2"/>
      <c r="IXC81" s="2"/>
      <c r="IXD81" s="2"/>
      <c r="IXE81" s="2"/>
      <c r="IXF81" s="2"/>
      <c r="IXG81" s="2"/>
      <c r="IXH81" s="2"/>
      <c r="IXI81" s="2"/>
      <c r="IXJ81" s="2"/>
      <c r="IXK81" s="2"/>
      <c r="IXL81" s="2"/>
      <c r="IXM81" s="2"/>
      <c r="IXN81" s="2"/>
      <c r="IXO81" s="2"/>
      <c r="IXP81" s="2"/>
      <c r="IXQ81" s="2"/>
      <c r="IXR81" s="2"/>
      <c r="IXS81" s="2"/>
      <c r="IXT81" s="2"/>
      <c r="IXU81" s="2"/>
      <c r="IXV81" s="2"/>
      <c r="IXW81" s="2"/>
      <c r="IXX81" s="2"/>
      <c r="IXY81" s="2"/>
      <c r="IXZ81" s="2"/>
      <c r="IYA81" s="2"/>
      <c r="IYB81" s="2"/>
      <c r="IYC81" s="2"/>
      <c r="IYD81" s="2"/>
      <c r="IYE81" s="2"/>
      <c r="IYF81" s="2"/>
      <c r="IYG81" s="2"/>
      <c r="IYH81" s="2"/>
      <c r="IYI81" s="2"/>
      <c r="IYJ81" s="2"/>
      <c r="IYK81" s="2"/>
      <c r="IYL81" s="2"/>
      <c r="IYM81" s="2"/>
      <c r="IYN81" s="2"/>
      <c r="IYO81" s="2"/>
      <c r="IYP81" s="2"/>
      <c r="IYQ81" s="2"/>
      <c r="IYR81" s="2"/>
      <c r="IYS81" s="2"/>
      <c r="IYT81" s="2"/>
      <c r="IYU81" s="2"/>
      <c r="IYV81" s="2"/>
      <c r="IYW81" s="2"/>
      <c r="IYX81" s="2"/>
      <c r="IYY81" s="2"/>
      <c r="IYZ81" s="2"/>
      <c r="IZA81" s="2"/>
      <c r="IZB81" s="2"/>
      <c r="IZC81" s="2"/>
      <c r="IZD81" s="2"/>
      <c r="IZE81" s="2"/>
      <c r="IZF81" s="2"/>
      <c r="IZG81" s="2"/>
      <c r="IZH81" s="2"/>
      <c r="IZI81" s="2"/>
      <c r="IZJ81" s="2"/>
      <c r="IZK81" s="2"/>
      <c r="IZL81" s="2"/>
      <c r="IZM81" s="2"/>
      <c r="IZN81" s="2"/>
      <c r="IZO81" s="2"/>
      <c r="IZP81" s="2"/>
      <c r="IZQ81" s="2"/>
      <c r="IZR81" s="2"/>
      <c r="IZS81" s="2"/>
      <c r="IZT81" s="2"/>
      <c r="IZU81" s="2"/>
      <c r="IZV81" s="2"/>
      <c r="IZW81" s="2"/>
      <c r="IZX81" s="2"/>
      <c r="IZY81" s="2"/>
      <c r="IZZ81" s="2"/>
      <c r="JAA81" s="2"/>
      <c r="JAB81" s="2"/>
      <c r="JAC81" s="2"/>
      <c r="JAD81" s="2"/>
      <c r="JAE81" s="2"/>
      <c r="JAF81" s="2"/>
      <c r="JAG81" s="2"/>
      <c r="JAH81" s="2"/>
      <c r="JAI81" s="2"/>
      <c r="JAJ81" s="2"/>
      <c r="JAK81" s="2"/>
      <c r="JAL81" s="2"/>
      <c r="JAM81" s="2"/>
      <c r="JAN81" s="2"/>
      <c r="JAO81" s="2"/>
      <c r="JAP81" s="2"/>
      <c r="JAQ81" s="2"/>
      <c r="JAR81" s="2"/>
      <c r="JAS81" s="2"/>
      <c r="JAT81" s="2"/>
      <c r="JAU81" s="2"/>
      <c r="JAV81" s="2"/>
      <c r="JAW81" s="2"/>
      <c r="JAX81" s="2"/>
      <c r="JAY81" s="2"/>
      <c r="JAZ81" s="2"/>
      <c r="JBA81" s="2"/>
      <c r="JBB81" s="2"/>
      <c r="JBC81" s="2"/>
      <c r="JBD81" s="2"/>
      <c r="JBE81" s="2"/>
      <c r="JBF81" s="2"/>
      <c r="JBG81" s="2"/>
      <c r="JBH81" s="2"/>
      <c r="JBI81" s="2"/>
      <c r="JBJ81" s="2"/>
      <c r="JBK81" s="2"/>
      <c r="JBL81" s="2"/>
      <c r="JBM81" s="2"/>
      <c r="JBN81" s="2"/>
      <c r="JBO81" s="2"/>
      <c r="JBP81" s="2"/>
      <c r="JBQ81" s="2"/>
      <c r="JBR81" s="2"/>
      <c r="JBS81" s="2"/>
      <c r="JBT81" s="2"/>
      <c r="JBU81" s="2"/>
      <c r="JBV81" s="2"/>
      <c r="JBW81" s="2"/>
      <c r="JBX81" s="2"/>
      <c r="JBY81" s="2"/>
      <c r="JBZ81" s="2"/>
      <c r="JCA81" s="2"/>
      <c r="JCB81" s="2"/>
      <c r="JCC81" s="2"/>
      <c r="JCD81" s="2"/>
      <c r="JCE81" s="2"/>
      <c r="JCF81" s="2"/>
      <c r="JCG81" s="2"/>
      <c r="JCH81" s="2"/>
      <c r="JCI81" s="2"/>
      <c r="JCJ81" s="2"/>
      <c r="JCK81" s="2"/>
      <c r="JCL81" s="2"/>
      <c r="JCM81" s="2"/>
      <c r="JCN81" s="2"/>
      <c r="JCO81" s="2"/>
      <c r="JCP81" s="2"/>
      <c r="JCQ81" s="2"/>
      <c r="JCR81" s="2"/>
      <c r="JCS81" s="2"/>
      <c r="JCT81" s="2"/>
      <c r="JCU81" s="2"/>
      <c r="JCV81" s="2"/>
      <c r="JCW81" s="2"/>
      <c r="JCX81" s="2"/>
      <c r="JCY81" s="2"/>
      <c r="JCZ81" s="2"/>
      <c r="JDA81" s="2"/>
      <c r="JDB81" s="2"/>
      <c r="JDC81" s="2"/>
      <c r="JDD81" s="2"/>
      <c r="JDE81" s="2"/>
      <c r="JDF81" s="2"/>
      <c r="JDG81" s="2"/>
      <c r="JDH81" s="2"/>
      <c r="JDI81" s="2"/>
      <c r="JDJ81" s="2"/>
      <c r="JDK81" s="2"/>
      <c r="JDL81" s="2"/>
      <c r="JDM81" s="2"/>
      <c r="JDN81" s="2"/>
      <c r="JDO81" s="2"/>
      <c r="JDP81" s="2"/>
      <c r="JDQ81" s="2"/>
      <c r="JDR81" s="2"/>
      <c r="JDS81" s="2"/>
      <c r="JDT81" s="2"/>
      <c r="JDU81" s="2"/>
      <c r="JDV81" s="2"/>
      <c r="JDW81" s="2"/>
      <c r="JDX81" s="2"/>
      <c r="JDY81" s="2"/>
      <c r="JDZ81" s="2"/>
      <c r="JEA81" s="2"/>
      <c r="JEB81" s="2"/>
      <c r="JEC81" s="2"/>
      <c r="JED81" s="2"/>
      <c r="JEE81" s="2"/>
      <c r="JEF81" s="2"/>
      <c r="JEG81" s="2"/>
      <c r="JEH81" s="2"/>
      <c r="JEI81" s="2"/>
      <c r="JEJ81" s="2"/>
      <c r="JEK81" s="2"/>
      <c r="JEL81" s="2"/>
      <c r="JEM81" s="2"/>
      <c r="JEN81" s="2"/>
      <c r="JEO81" s="2"/>
      <c r="JEP81" s="2"/>
      <c r="JEQ81" s="2"/>
      <c r="JER81" s="2"/>
      <c r="JES81" s="2"/>
      <c r="JET81" s="2"/>
      <c r="JEU81" s="2"/>
      <c r="JEV81" s="2"/>
      <c r="JEW81" s="2"/>
      <c r="JEX81" s="2"/>
      <c r="JEY81" s="2"/>
      <c r="JEZ81" s="2"/>
      <c r="JFA81" s="2"/>
      <c r="JFB81" s="2"/>
      <c r="JFC81" s="2"/>
      <c r="JFD81" s="2"/>
      <c r="JFE81" s="2"/>
      <c r="JFF81" s="2"/>
      <c r="JFG81" s="2"/>
      <c r="JFH81" s="2"/>
      <c r="JFI81" s="2"/>
      <c r="JFJ81" s="2"/>
      <c r="JFK81" s="2"/>
      <c r="JFL81" s="2"/>
      <c r="JFM81" s="2"/>
      <c r="JFN81" s="2"/>
      <c r="JFO81" s="2"/>
      <c r="JFP81" s="2"/>
      <c r="JFQ81" s="2"/>
      <c r="JFR81" s="2"/>
      <c r="JFS81" s="2"/>
      <c r="JFT81" s="2"/>
      <c r="JFU81" s="2"/>
      <c r="JFV81" s="2"/>
      <c r="JFW81" s="2"/>
      <c r="JFX81" s="2"/>
      <c r="JFY81" s="2"/>
      <c r="JFZ81" s="2"/>
      <c r="JGA81" s="2"/>
      <c r="JGB81" s="2"/>
      <c r="JGC81" s="2"/>
      <c r="JGD81" s="2"/>
      <c r="JGE81" s="2"/>
      <c r="JGF81" s="2"/>
      <c r="JGG81" s="2"/>
      <c r="JGH81" s="2"/>
      <c r="JGI81" s="2"/>
      <c r="JGJ81" s="2"/>
      <c r="JGK81" s="2"/>
      <c r="JGL81" s="2"/>
      <c r="JGM81" s="2"/>
      <c r="JGN81" s="2"/>
      <c r="JGO81" s="2"/>
      <c r="JGP81" s="2"/>
      <c r="JGQ81" s="2"/>
      <c r="JGR81" s="2"/>
      <c r="JGS81" s="2"/>
      <c r="JGT81" s="2"/>
      <c r="JGU81" s="2"/>
      <c r="JGV81" s="2"/>
      <c r="JGW81" s="2"/>
      <c r="JGX81" s="2"/>
      <c r="JGY81" s="2"/>
      <c r="JGZ81" s="2"/>
      <c r="JHA81" s="2"/>
      <c r="JHB81" s="2"/>
      <c r="JHC81" s="2"/>
      <c r="JHD81" s="2"/>
      <c r="JHE81" s="2"/>
      <c r="JHF81" s="2"/>
      <c r="JHG81" s="2"/>
      <c r="JHH81" s="2"/>
      <c r="JHI81" s="2"/>
      <c r="JHJ81" s="2"/>
      <c r="JHK81" s="2"/>
      <c r="JHL81" s="2"/>
      <c r="JHM81" s="2"/>
      <c r="JHN81" s="2"/>
      <c r="JHO81" s="2"/>
      <c r="JHP81" s="2"/>
      <c r="JHQ81" s="2"/>
      <c r="JHR81" s="2"/>
      <c r="JHS81" s="2"/>
      <c r="JHT81" s="2"/>
      <c r="JHU81" s="2"/>
      <c r="JHV81" s="2"/>
      <c r="JHW81" s="2"/>
      <c r="JHX81" s="2"/>
      <c r="JHY81" s="2"/>
      <c r="JHZ81" s="2"/>
      <c r="JIA81" s="2"/>
      <c r="JIB81" s="2"/>
      <c r="JIC81" s="2"/>
      <c r="JID81" s="2"/>
      <c r="JIE81" s="2"/>
      <c r="JIF81" s="2"/>
      <c r="JIG81" s="2"/>
      <c r="JIH81" s="2"/>
      <c r="JII81" s="2"/>
      <c r="JIJ81" s="2"/>
      <c r="JIK81" s="2"/>
      <c r="JIL81" s="2"/>
      <c r="JIM81" s="2"/>
      <c r="JIN81" s="2"/>
      <c r="JIO81" s="2"/>
      <c r="JIP81" s="2"/>
      <c r="JIQ81" s="2"/>
      <c r="JIR81" s="2"/>
      <c r="JIS81" s="2"/>
      <c r="JIT81" s="2"/>
      <c r="JIU81" s="2"/>
      <c r="JIV81" s="2"/>
      <c r="JIW81" s="2"/>
      <c r="JIX81" s="2"/>
      <c r="JIY81" s="2"/>
      <c r="JIZ81" s="2"/>
      <c r="JJA81" s="2"/>
      <c r="JJB81" s="2"/>
      <c r="JJC81" s="2"/>
      <c r="JJD81" s="2"/>
      <c r="JJE81" s="2"/>
      <c r="JJF81" s="2"/>
      <c r="JJG81" s="2"/>
      <c r="JJH81" s="2"/>
      <c r="JJI81" s="2"/>
      <c r="JJJ81" s="2"/>
      <c r="JJK81" s="2"/>
      <c r="JJL81" s="2"/>
      <c r="JJM81" s="2"/>
      <c r="JJN81" s="2"/>
      <c r="JJO81" s="2"/>
      <c r="JJP81" s="2"/>
      <c r="JJQ81" s="2"/>
      <c r="JJR81" s="2"/>
      <c r="JJS81" s="2"/>
      <c r="JJT81" s="2"/>
      <c r="JJU81" s="2"/>
      <c r="JJV81" s="2"/>
      <c r="JJW81" s="2"/>
      <c r="JJX81" s="2"/>
      <c r="JJY81" s="2"/>
      <c r="JJZ81" s="2"/>
      <c r="JKA81" s="2"/>
      <c r="JKB81" s="2"/>
      <c r="JKC81" s="2"/>
      <c r="JKD81" s="2"/>
      <c r="JKE81" s="2"/>
      <c r="JKF81" s="2"/>
      <c r="JKG81" s="2"/>
      <c r="JKH81" s="2"/>
      <c r="JKI81" s="2"/>
      <c r="JKJ81" s="2"/>
      <c r="JKK81" s="2"/>
      <c r="JKL81" s="2"/>
      <c r="JKM81" s="2"/>
      <c r="JKN81" s="2"/>
      <c r="JKO81" s="2"/>
      <c r="JKP81" s="2"/>
      <c r="JKQ81" s="2"/>
      <c r="JKR81" s="2"/>
      <c r="JKS81" s="2"/>
      <c r="JKT81" s="2"/>
      <c r="JKU81" s="2"/>
      <c r="JKV81" s="2"/>
      <c r="JKW81" s="2"/>
      <c r="JKX81" s="2"/>
      <c r="JKY81" s="2"/>
      <c r="JKZ81" s="2"/>
      <c r="JLA81" s="2"/>
      <c r="JLB81" s="2"/>
      <c r="JLC81" s="2"/>
      <c r="JLD81" s="2"/>
      <c r="JLE81" s="2"/>
      <c r="JLF81" s="2"/>
      <c r="JLG81" s="2"/>
      <c r="JLH81" s="2"/>
      <c r="JLI81" s="2"/>
      <c r="JLJ81" s="2"/>
      <c r="JLK81" s="2"/>
      <c r="JLL81" s="2"/>
      <c r="JLM81" s="2"/>
      <c r="JLN81" s="2"/>
      <c r="JLO81" s="2"/>
      <c r="JLP81" s="2"/>
      <c r="JLQ81" s="2"/>
      <c r="JLR81" s="2"/>
      <c r="JLS81" s="2"/>
      <c r="JLT81" s="2"/>
      <c r="JLU81" s="2"/>
      <c r="JLV81" s="2"/>
      <c r="JLW81" s="2"/>
      <c r="JLX81" s="2"/>
      <c r="JLY81" s="2"/>
      <c r="JLZ81" s="2"/>
      <c r="JMA81" s="2"/>
      <c r="JMB81" s="2"/>
      <c r="JMC81" s="2"/>
      <c r="JMD81" s="2"/>
      <c r="JME81" s="2"/>
      <c r="JMF81" s="2"/>
      <c r="JMG81" s="2"/>
      <c r="JMH81" s="2"/>
      <c r="JMI81" s="2"/>
      <c r="JMJ81" s="2"/>
      <c r="JMK81" s="2"/>
      <c r="JML81" s="2"/>
      <c r="JMM81" s="2"/>
      <c r="JMN81" s="2"/>
      <c r="JMO81" s="2"/>
      <c r="JMP81" s="2"/>
      <c r="JMQ81" s="2"/>
      <c r="JMR81" s="2"/>
      <c r="JMS81" s="2"/>
      <c r="JMT81" s="2"/>
      <c r="JMU81" s="2"/>
      <c r="JMV81" s="2"/>
      <c r="JMW81" s="2"/>
      <c r="JMX81" s="2"/>
      <c r="JMY81" s="2"/>
      <c r="JMZ81" s="2"/>
      <c r="JNA81" s="2"/>
      <c r="JNB81" s="2"/>
      <c r="JNC81" s="2"/>
      <c r="JND81" s="2"/>
      <c r="JNE81" s="2"/>
      <c r="JNF81" s="2"/>
      <c r="JNG81" s="2"/>
      <c r="JNH81" s="2"/>
      <c r="JNI81" s="2"/>
      <c r="JNJ81" s="2"/>
      <c r="JNK81" s="2"/>
      <c r="JNL81" s="2"/>
      <c r="JNM81" s="2"/>
      <c r="JNN81" s="2"/>
      <c r="JNO81" s="2"/>
      <c r="JNP81" s="2"/>
      <c r="JNQ81" s="2"/>
      <c r="JNR81" s="2"/>
      <c r="JNS81" s="2"/>
      <c r="JNT81" s="2"/>
      <c r="JNU81" s="2"/>
      <c r="JNV81" s="2"/>
      <c r="JNW81" s="2"/>
      <c r="JNX81" s="2"/>
      <c r="JNY81" s="2"/>
      <c r="JNZ81" s="2"/>
      <c r="JOA81" s="2"/>
      <c r="JOB81" s="2"/>
      <c r="JOC81" s="2"/>
      <c r="JOD81" s="2"/>
      <c r="JOE81" s="2"/>
      <c r="JOF81" s="2"/>
      <c r="JOG81" s="2"/>
      <c r="JOH81" s="2"/>
      <c r="JOI81" s="2"/>
      <c r="JOJ81" s="2"/>
      <c r="JOK81" s="2"/>
      <c r="JOL81" s="2"/>
      <c r="JOM81" s="2"/>
      <c r="JON81" s="2"/>
      <c r="JOO81" s="2"/>
      <c r="JOP81" s="2"/>
      <c r="JOQ81" s="2"/>
      <c r="JOR81" s="2"/>
      <c r="JOS81" s="2"/>
      <c r="JOT81" s="2"/>
      <c r="JOU81" s="2"/>
      <c r="JOV81" s="2"/>
      <c r="JOW81" s="2"/>
      <c r="JOX81" s="2"/>
      <c r="JOY81" s="2"/>
      <c r="JOZ81" s="2"/>
      <c r="JPA81" s="2"/>
      <c r="JPB81" s="2"/>
      <c r="JPC81" s="2"/>
      <c r="JPD81" s="2"/>
      <c r="JPE81" s="2"/>
      <c r="JPF81" s="2"/>
      <c r="JPG81" s="2"/>
      <c r="JPH81" s="2"/>
      <c r="JPI81" s="2"/>
      <c r="JPJ81" s="2"/>
      <c r="JPK81" s="2"/>
      <c r="JPL81" s="2"/>
      <c r="JPM81" s="2"/>
      <c r="JPN81" s="2"/>
      <c r="JPO81" s="2"/>
      <c r="JPP81" s="2"/>
      <c r="JPQ81" s="2"/>
      <c r="JPR81" s="2"/>
      <c r="JPS81" s="2"/>
      <c r="JPT81" s="2"/>
      <c r="JPU81" s="2"/>
      <c r="JPV81" s="2"/>
      <c r="JPW81" s="2"/>
      <c r="JPX81" s="2"/>
      <c r="JPY81" s="2"/>
      <c r="JPZ81" s="2"/>
      <c r="JQA81" s="2"/>
      <c r="JQB81" s="2"/>
      <c r="JQC81" s="2"/>
      <c r="JQD81" s="2"/>
      <c r="JQE81" s="2"/>
      <c r="JQF81" s="2"/>
      <c r="JQG81" s="2"/>
      <c r="JQH81" s="2"/>
      <c r="JQI81" s="2"/>
      <c r="JQJ81" s="2"/>
      <c r="JQK81" s="2"/>
      <c r="JQL81" s="2"/>
      <c r="JQM81" s="2"/>
      <c r="JQN81" s="2"/>
      <c r="JQO81" s="2"/>
      <c r="JQP81" s="2"/>
      <c r="JQQ81" s="2"/>
      <c r="JQR81" s="2"/>
      <c r="JQS81" s="2"/>
      <c r="JQT81" s="2"/>
      <c r="JQU81" s="2"/>
      <c r="JQV81" s="2"/>
      <c r="JQW81" s="2"/>
      <c r="JQX81" s="2"/>
      <c r="JQY81" s="2"/>
      <c r="JQZ81" s="2"/>
      <c r="JRA81" s="2"/>
      <c r="JRB81" s="2"/>
      <c r="JRC81" s="2"/>
      <c r="JRD81" s="2"/>
      <c r="JRE81" s="2"/>
      <c r="JRF81" s="2"/>
      <c r="JRG81" s="2"/>
      <c r="JRH81" s="2"/>
      <c r="JRI81" s="2"/>
      <c r="JRJ81" s="2"/>
      <c r="JRK81" s="2"/>
      <c r="JRL81" s="2"/>
      <c r="JRM81" s="2"/>
      <c r="JRN81" s="2"/>
      <c r="JRO81" s="2"/>
      <c r="JRP81" s="2"/>
      <c r="JRQ81" s="2"/>
      <c r="JRR81" s="2"/>
      <c r="JRS81" s="2"/>
      <c r="JRT81" s="2"/>
      <c r="JRU81" s="2"/>
      <c r="JRV81" s="2"/>
      <c r="JRW81" s="2"/>
      <c r="JRX81" s="2"/>
      <c r="JRY81" s="2"/>
      <c r="JRZ81" s="2"/>
      <c r="JSA81" s="2"/>
      <c r="JSB81" s="2"/>
      <c r="JSC81" s="2"/>
      <c r="JSD81" s="2"/>
      <c r="JSE81" s="2"/>
      <c r="JSF81" s="2"/>
      <c r="JSG81" s="2"/>
      <c r="JSH81" s="2"/>
      <c r="JSI81" s="2"/>
      <c r="JSJ81" s="2"/>
      <c r="JSK81" s="2"/>
      <c r="JSL81" s="2"/>
      <c r="JSM81" s="2"/>
      <c r="JSN81" s="2"/>
      <c r="JSO81" s="2"/>
      <c r="JSP81" s="2"/>
      <c r="JSQ81" s="2"/>
      <c r="JSR81" s="2"/>
      <c r="JSS81" s="2"/>
      <c r="JST81" s="2"/>
      <c r="JSU81" s="2"/>
      <c r="JSV81" s="2"/>
      <c r="JSW81" s="2"/>
      <c r="JSX81" s="2"/>
      <c r="JSY81" s="2"/>
      <c r="JSZ81" s="2"/>
      <c r="JTA81" s="2"/>
      <c r="JTB81" s="2"/>
      <c r="JTC81" s="2"/>
      <c r="JTD81" s="2"/>
      <c r="JTE81" s="2"/>
      <c r="JTF81" s="2"/>
      <c r="JTG81" s="2"/>
      <c r="JTH81" s="2"/>
      <c r="JTI81" s="2"/>
      <c r="JTJ81" s="2"/>
      <c r="JTK81" s="2"/>
      <c r="JTL81" s="2"/>
      <c r="JTM81" s="2"/>
      <c r="JTN81" s="2"/>
      <c r="JTO81" s="2"/>
      <c r="JTP81" s="2"/>
      <c r="JTQ81" s="2"/>
      <c r="JTR81" s="2"/>
      <c r="JTS81" s="2"/>
      <c r="JTT81" s="2"/>
      <c r="JTU81" s="2"/>
      <c r="JTV81" s="2"/>
      <c r="JTW81" s="2"/>
      <c r="JTX81" s="2"/>
      <c r="JTY81" s="2"/>
      <c r="JTZ81" s="2"/>
      <c r="JUA81" s="2"/>
      <c r="JUB81" s="2"/>
      <c r="JUC81" s="2"/>
      <c r="JUD81" s="2"/>
      <c r="JUE81" s="2"/>
      <c r="JUF81" s="2"/>
      <c r="JUG81" s="2"/>
      <c r="JUH81" s="2"/>
      <c r="JUI81" s="2"/>
      <c r="JUJ81" s="2"/>
      <c r="JUK81" s="2"/>
      <c r="JUL81" s="2"/>
      <c r="JUM81" s="2"/>
      <c r="JUN81" s="2"/>
      <c r="JUO81" s="2"/>
      <c r="JUP81" s="2"/>
      <c r="JUQ81" s="2"/>
      <c r="JUR81" s="2"/>
      <c r="JUS81" s="2"/>
      <c r="JUT81" s="2"/>
      <c r="JUU81" s="2"/>
      <c r="JUV81" s="2"/>
      <c r="JUW81" s="2"/>
      <c r="JUX81" s="2"/>
      <c r="JUY81" s="2"/>
      <c r="JUZ81" s="2"/>
      <c r="JVA81" s="2"/>
      <c r="JVB81" s="2"/>
      <c r="JVC81" s="2"/>
      <c r="JVD81" s="2"/>
      <c r="JVE81" s="2"/>
      <c r="JVF81" s="2"/>
      <c r="JVG81" s="2"/>
      <c r="JVH81" s="2"/>
      <c r="JVI81" s="2"/>
      <c r="JVJ81" s="2"/>
      <c r="JVK81" s="2"/>
      <c r="JVL81" s="2"/>
      <c r="JVM81" s="2"/>
      <c r="JVN81" s="2"/>
      <c r="JVO81" s="2"/>
      <c r="JVP81" s="2"/>
      <c r="JVQ81" s="2"/>
      <c r="JVR81" s="2"/>
      <c r="JVS81" s="2"/>
      <c r="JVT81" s="2"/>
      <c r="JVU81" s="2"/>
      <c r="JVV81" s="2"/>
      <c r="JVW81" s="2"/>
      <c r="JVX81" s="2"/>
      <c r="JVY81" s="2"/>
      <c r="JVZ81" s="2"/>
      <c r="JWA81" s="2"/>
      <c r="JWB81" s="2"/>
      <c r="JWC81" s="2"/>
      <c r="JWD81" s="2"/>
      <c r="JWE81" s="2"/>
      <c r="JWF81" s="2"/>
      <c r="JWG81" s="2"/>
      <c r="JWH81" s="2"/>
      <c r="JWI81" s="2"/>
      <c r="JWJ81" s="2"/>
      <c r="JWK81" s="2"/>
      <c r="JWL81" s="2"/>
      <c r="JWM81" s="2"/>
      <c r="JWN81" s="2"/>
      <c r="JWO81" s="2"/>
      <c r="JWP81" s="2"/>
      <c r="JWQ81" s="2"/>
      <c r="JWR81" s="2"/>
      <c r="JWS81" s="2"/>
      <c r="JWT81" s="2"/>
      <c r="JWU81" s="2"/>
      <c r="JWV81" s="2"/>
      <c r="JWW81" s="2"/>
      <c r="JWX81" s="2"/>
      <c r="JWY81" s="2"/>
      <c r="JWZ81" s="2"/>
      <c r="JXA81" s="2"/>
      <c r="JXB81" s="2"/>
      <c r="JXC81" s="2"/>
      <c r="JXD81" s="2"/>
      <c r="JXE81" s="2"/>
      <c r="JXF81" s="2"/>
      <c r="JXG81" s="2"/>
      <c r="JXH81" s="2"/>
      <c r="JXI81" s="2"/>
      <c r="JXJ81" s="2"/>
      <c r="JXK81" s="2"/>
      <c r="JXL81" s="2"/>
      <c r="JXM81" s="2"/>
      <c r="JXN81" s="2"/>
      <c r="JXO81" s="2"/>
      <c r="JXP81" s="2"/>
      <c r="JXQ81" s="2"/>
      <c r="JXR81" s="2"/>
      <c r="JXS81" s="2"/>
      <c r="JXT81" s="2"/>
      <c r="JXU81" s="2"/>
      <c r="JXV81" s="2"/>
      <c r="JXW81" s="2"/>
      <c r="JXX81" s="2"/>
      <c r="JXY81" s="2"/>
      <c r="JXZ81" s="2"/>
      <c r="JYA81" s="2"/>
      <c r="JYB81" s="2"/>
      <c r="JYC81" s="2"/>
      <c r="JYD81" s="2"/>
      <c r="JYE81" s="2"/>
      <c r="JYF81" s="2"/>
      <c r="JYG81" s="2"/>
      <c r="JYH81" s="2"/>
      <c r="JYI81" s="2"/>
      <c r="JYJ81" s="2"/>
      <c r="JYK81" s="2"/>
      <c r="JYL81" s="2"/>
      <c r="JYM81" s="2"/>
      <c r="JYN81" s="2"/>
      <c r="JYO81" s="2"/>
      <c r="JYP81" s="2"/>
      <c r="JYQ81" s="2"/>
      <c r="JYR81" s="2"/>
      <c r="JYS81" s="2"/>
      <c r="JYT81" s="2"/>
      <c r="JYU81" s="2"/>
      <c r="JYV81" s="2"/>
      <c r="JYW81" s="2"/>
      <c r="JYX81" s="2"/>
      <c r="JYY81" s="2"/>
      <c r="JYZ81" s="2"/>
      <c r="JZA81" s="2"/>
      <c r="JZB81" s="2"/>
      <c r="JZC81" s="2"/>
      <c r="JZD81" s="2"/>
      <c r="JZE81" s="2"/>
      <c r="JZF81" s="2"/>
      <c r="JZG81" s="2"/>
      <c r="JZH81" s="2"/>
      <c r="JZI81" s="2"/>
      <c r="JZJ81" s="2"/>
      <c r="JZK81" s="2"/>
      <c r="JZL81" s="2"/>
      <c r="JZM81" s="2"/>
      <c r="JZN81" s="2"/>
      <c r="JZO81" s="2"/>
      <c r="JZP81" s="2"/>
      <c r="JZQ81" s="2"/>
      <c r="JZR81" s="2"/>
      <c r="JZS81" s="2"/>
      <c r="JZT81" s="2"/>
      <c r="JZU81" s="2"/>
      <c r="JZV81" s="2"/>
      <c r="JZW81" s="2"/>
      <c r="JZX81" s="2"/>
      <c r="JZY81" s="2"/>
      <c r="JZZ81" s="2"/>
      <c r="KAA81" s="2"/>
      <c r="KAB81" s="2"/>
      <c r="KAC81" s="2"/>
      <c r="KAD81" s="2"/>
      <c r="KAE81" s="2"/>
      <c r="KAF81" s="2"/>
      <c r="KAG81" s="2"/>
      <c r="KAH81" s="2"/>
      <c r="KAI81" s="2"/>
      <c r="KAJ81" s="2"/>
      <c r="KAK81" s="2"/>
      <c r="KAL81" s="2"/>
      <c r="KAM81" s="2"/>
      <c r="KAN81" s="2"/>
      <c r="KAO81" s="2"/>
      <c r="KAP81" s="2"/>
      <c r="KAQ81" s="2"/>
      <c r="KAR81" s="2"/>
      <c r="KAS81" s="2"/>
      <c r="KAT81" s="2"/>
      <c r="KAU81" s="2"/>
      <c r="KAV81" s="2"/>
      <c r="KAW81" s="2"/>
      <c r="KAX81" s="2"/>
      <c r="KAY81" s="2"/>
      <c r="KAZ81" s="2"/>
      <c r="KBA81" s="2"/>
      <c r="KBB81" s="2"/>
      <c r="KBC81" s="2"/>
      <c r="KBD81" s="2"/>
      <c r="KBE81" s="2"/>
      <c r="KBF81" s="2"/>
      <c r="KBG81" s="2"/>
      <c r="KBH81" s="2"/>
      <c r="KBI81" s="2"/>
      <c r="KBJ81" s="2"/>
      <c r="KBK81" s="2"/>
      <c r="KBL81" s="2"/>
      <c r="KBM81" s="2"/>
      <c r="KBN81" s="2"/>
      <c r="KBO81" s="2"/>
      <c r="KBP81" s="2"/>
      <c r="KBQ81" s="2"/>
      <c r="KBR81" s="2"/>
      <c r="KBS81" s="2"/>
      <c r="KBT81" s="2"/>
      <c r="KBU81" s="2"/>
      <c r="KBV81" s="2"/>
      <c r="KBW81" s="2"/>
      <c r="KBX81" s="2"/>
      <c r="KBY81" s="2"/>
      <c r="KBZ81" s="2"/>
      <c r="KCA81" s="2"/>
      <c r="KCB81" s="2"/>
      <c r="KCC81" s="2"/>
      <c r="KCD81" s="2"/>
      <c r="KCE81" s="2"/>
      <c r="KCF81" s="2"/>
      <c r="KCG81" s="2"/>
      <c r="KCH81" s="2"/>
      <c r="KCI81" s="2"/>
      <c r="KCJ81" s="2"/>
      <c r="KCK81" s="2"/>
      <c r="KCL81" s="2"/>
      <c r="KCM81" s="2"/>
      <c r="KCN81" s="2"/>
      <c r="KCO81" s="2"/>
      <c r="KCP81" s="2"/>
      <c r="KCQ81" s="2"/>
      <c r="KCR81" s="2"/>
      <c r="KCS81" s="2"/>
      <c r="KCT81" s="2"/>
      <c r="KCU81" s="2"/>
      <c r="KCV81" s="2"/>
      <c r="KCW81" s="2"/>
      <c r="KCX81" s="2"/>
      <c r="KCY81" s="2"/>
      <c r="KCZ81" s="2"/>
      <c r="KDA81" s="2"/>
      <c r="KDB81" s="2"/>
      <c r="KDC81" s="2"/>
      <c r="KDD81" s="2"/>
      <c r="KDE81" s="2"/>
      <c r="KDF81" s="2"/>
      <c r="KDG81" s="2"/>
      <c r="KDH81" s="2"/>
      <c r="KDI81" s="2"/>
      <c r="KDJ81" s="2"/>
      <c r="KDK81" s="2"/>
      <c r="KDL81" s="2"/>
      <c r="KDM81" s="2"/>
      <c r="KDN81" s="2"/>
      <c r="KDO81" s="2"/>
      <c r="KDP81" s="2"/>
      <c r="KDQ81" s="2"/>
      <c r="KDR81" s="2"/>
      <c r="KDS81" s="2"/>
      <c r="KDT81" s="2"/>
      <c r="KDU81" s="2"/>
      <c r="KDV81" s="2"/>
      <c r="KDW81" s="2"/>
      <c r="KDX81" s="2"/>
      <c r="KDY81" s="2"/>
      <c r="KDZ81" s="2"/>
      <c r="KEA81" s="2"/>
      <c r="KEB81" s="2"/>
      <c r="KEC81" s="2"/>
      <c r="KED81" s="2"/>
      <c r="KEE81" s="2"/>
      <c r="KEF81" s="2"/>
      <c r="KEG81" s="2"/>
      <c r="KEH81" s="2"/>
      <c r="KEI81" s="2"/>
      <c r="KEJ81" s="2"/>
      <c r="KEK81" s="2"/>
      <c r="KEL81" s="2"/>
      <c r="KEM81" s="2"/>
      <c r="KEN81" s="2"/>
      <c r="KEO81" s="2"/>
      <c r="KEP81" s="2"/>
      <c r="KEQ81" s="2"/>
      <c r="KER81" s="2"/>
      <c r="KES81" s="2"/>
      <c r="KET81" s="2"/>
      <c r="KEU81" s="2"/>
      <c r="KEV81" s="2"/>
      <c r="KEW81" s="2"/>
      <c r="KEX81" s="2"/>
      <c r="KEY81" s="2"/>
      <c r="KEZ81" s="2"/>
      <c r="KFA81" s="2"/>
      <c r="KFB81" s="2"/>
      <c r="KFC81" s="2"/>
      <c r="KFD81" s="2"/>
      <c r="KFE81" s="2"/>
      <c r="KFF81" s="2"/>
      <c r="KFG81" s="2"/>
      <c r="KFH81" s="2"/>
      <c r="KFI81" s="2"/>
      <c r="KFJ81" s="2"/>
      <c r="KFK81" s="2"/>
      <c r="KFL81" s="2"/>
      <c r="KFM81" s="2"/>
      <c r="KFN81" s="2"/>
      <c r="KFO81" s="2"/>
      <c r="KFP81" s="2"/>
      <c r="KFQ81" s="2"/>
      <c r="KFR81" s="2"/>
      <c r="KFS81" s="2"/>
      <c r="KFT81" s="2"/>
      <c r="KFU81" s="2"/>
      <c r="KFV81" s="2"/>
      <c r="KFW81" s="2"/>
      <c r="KFX81" s="2"/>
      <c r="KFY81" s="2"/>
      <c r="KFZ81" s="2"/>
      <c r="KGA81" s="2"/>
      <c r="KGB81" s="2"/>
      <c r="KGC81" s="2"/>
      <c r="KGD81" s="2"/>
      <c r="KGE81" s="2"/>
      <c r="KGF81" s="2"/>
      <c r="KGG81" s="2"/>
      <c r="KGH81" s="2"/>
      <c r="KGI81" s="2"/>
      <c r="KGJ81" s="2"/>
      <c r="KGK81" s="2"/>
      <c r="KGL81" s="2"/>
      <c r="KGM81" s="2"/>
      <c r="KGN81" s="2"/>
      <c r="KGO81" s="2"/>
      <c r="KGP81" s="2"/>
      <c r="KGQ81" s="2"/>
      <c r="KGR81" s="2"/>
      <c r="KGS81" s="2"/>
      <c r="KGT81" s="2"/>
      <c r="KGU81" s="2"/>
      <c r="KGV81" s="2"/>
      <c r="KGW81" s="2"/>
      <c r="KGX81" s="2"/>
      <c r="KGY81" s="2"/>
      <c r="KGZ81" s="2"/>
      <c r="KHA81" s="2"/>
      <c r="KHB81" s="2"/>
      <c r="KHC81" s="2"/>
      <c r="KHD81" s="2"/>
      <c r="KHE81" s="2"/>
      <c r="KHF81" s="2"/>
      <c r="KHG81" s="2"/>
      <c r="KHH81" s="2"/>
      <c r="KHI81" s="2"/>
      <c r="KHJ81" s="2"/>
      <c r="KHK81" s="2"/>
      <c r="KHL81" s="2"/>
      <c r="KHM81" s="2"/>
      <c r="KHN81" s="2"/>
      <c r="KHO81" s="2"/>
      <c r="KHP81" s="2"/>
      <c r="KHQ81" s="2"/>
      <c r="KHR81" s="2"/>
      <c r="KHS81" s="2"/>
      <c r="KHT81" s="2"/>
      <c r="KHU81" s="2"/>
      <c r="KHV81" s="2"/>
      <c r="KHW81" s="2"/>
      <c r="KHX81" s="2"/>
      <c r="KHY81" s="2"/>
      <c r="KHZ81" s="2"/>
      <c r="KIA81" s="2"/>
      <c r="KIB81" s="2"/>
      <c r="KIC81" s="2"/>
      <c r="KID81" s="2"/>
      <c r="KIE81" s="2"/>
      <c r="KIF81" s="2"/>
      <c r="KIG81" s="2"/>
      <c r="KIH81" s="2"/>
      <c r="KII81" s="2"/>
      <c r="KIJ81" s="2"/>
      <c r="KIK81" s="2"/>
      <c r="KIL81" s="2"/>
      <c r="KIM81" s="2"/>
      <c r="KIN81" s="2"/>
      <c r="KIO81" s="2"/>
      <c r="KIP81" s="2"/>
      <c r="KIQ81" s="2"/>
      <c r="KIR81" s="2"/>
      <c r="KIS81" s="2"/>
      <c r="KIT81" s="2"/>
      <c r="KIU81" s="2"/>
      <c r="KIV81" s="2"/>
      <c r="KIW81" s="2"/>
      <c r="KIX81" s="2"/>
      <c r="KIY81" s="2"/>
      <c r="KIZ81" s="2"/>
      <c r="KJA81" s="2"/>
      <c r="KJB81" s="2"/>
      <c r="KJC81" s="2"/>
      <c r="KJD81" s="2"/>
      <c r="KJE81" s="2"/>
      <c r="KJF81" s="2"/>
      <c r="KJG81" s="2"/>
      <c r="KJH81" s="2"/>
      <c r="KJI81" s="2"/>
      <c r="KJJ81" s="2"/>
      <c r="KJK81" s="2"/>
      <c r="KJL81" s="2"/>
      <c r="KJM81" s="2"/>
      <c r="KJN81" s="2"/>
      <c r="KJO81" s="2"/>
      <c r="KJP81" s="2"/>
      <c r="KJQ81" s="2"/>
      <c r="KJR81" s="2"/>
      <c r="KJS81" s="2"/>
      <c r="KJT81" s="2"/>
      <c r="KJU81" s="2"/>
      <c r="KJV81" s="2"/>
      <c r="KJW81" s="2"/>
      <c r="KJX81" s="2"/>
      <c r="KJY81" s="2"/>
      <c r="KJZ81" s="2"/>
      <c r="KKA81" s="2"/>
      <c r="KKB81" s="2"/>
      <c r="KKC81" s="2"/>
      <c r="KKD81" s="2"/>
      <c r="KKE81" s="2"/>
      <c r="KKF81" s="2"/>
      <c r="KKG81" s="2"/>
      <c r="KKH81" s="2"/>
      <c r="KKI81" s="2"/>
      <c r="KKJ81" s="2"/>
      <c r="KKK81" s="2"/>
      <c r="KKL81" s="2"/>
      <c r="KKM81" s="2"/>
      <c r="KKN81" s="2"/>
      <c r="KKO81" s="2"/>
      <c r="KKP81" s="2"/>
      <c r="KKQ81" s="2"/>
      <c r="KKR81" s="2"/>
      <c r="KKS81" s="2"/>
      <c r="KKT81" s="2"/>
      <c r="KKU81" s="2"/>
      <c r="KKV81" s="2"/>
      <c r="KKW81" s="2"/>
      <c r="KKX81" s="2"/>
      <c r="KKY81" s="2"/>
      <c r="KKZ81" s="2"/>
      <c r="KLA81" s="2"/>
      <c r="KLB81" s="2"/>
      <c r="KLC81" s="2"/>
      <c r="KLD81" s="2"/>
      <c r="KLE81" s="2"/>
      <c r="KLF81" s="2"/>
      <c r="KLG81" s="2"/>
      <c r="KLH81" s="2"/>
      <c r="KLI81" s="2"/>
      <c r="KLJ81" s="2"/>
      <c r="KLK81" s="2"/>
      <c r="KLL81" s="2"/>
      <c r="KLM81" s="2"/>
      <c r="KLN81" s="2"/>
      <c r="KLO81" s="2"/>
      <c r="KLP81" s="2"/>
      <c r="KLQ81" s="2"/>
      <c r="KLR81" s="2"/>
      <c r="KLS81" s="2"/>
      <c r="KLT81" s="2"/>
      <c r="KLU81" s="2"/>
      <c r="KLV81" s="2"/>
      <c r="KLW81" s="2"/>
      <c r="KLX81" s="2"/>
      <c r="KLY81" s="2"/>
      <c r="KLZ81" s="2"/>
      <c r="KMA81" s="2"/>
      <c r="KMB81" s="2"/>
      <c r="KMC81" s="2"/>
      <c r="KMD81" s="2"/>
      <c r="KME81" s="2"/>
      <c r="KMF81" s="2"/>
      <c r="KMG81" s="2"/>
      <c r="KMH81" s="2"/>
      <c r="KMI81" s="2"/>
      <c r="KMJ81" s="2"/>
      <c r="KMK81" s="2"/>
      <c r="KML81" s="2"/>
      <c r="KMM81" s="2"/>
      <c r="KMN81" s="2"/>
      <c r="KMO81" s="2"/>
      <c r="KMP81" s="2"/>
      <c r="KMQ81" s="2"/>
      <c r="KMR81" s="2"/>
      <c r="KMS81" s="2"/>
      <c r="KMT81" s="2"/>
      <c r="KMU81" s="2"/>
      <c r="KMV81" s="2"/>
      <c r="KMW81" s="2"/>
      <c r="KMX81" s="2"/>
      <c r="KMY81" s="2"/>
      <c r="KMZ81" s="2"/>
      <c r="KNA81" s="2"/>
      <c r="KNB81" s="2"/>
      <c r="KNC81" s="2"/>
      <c r="KND81" s="2"/>
      <c r="KNE81" s="2"/>
      <c r="KNF81" s="2"/>
      <c r="KNG81" s="2"/>
      <c r="KNH81" s="2"/>
      <c r="KNI81" s="2"/>
      <c r="KNJ81" s="2"/>
      <c r="KNK81" s="2"/>
      <c r="KNL81" s="2"/>
      <c r="KNM81" s="2"/>
      <c r="KNN81" s="2"/>
      <c r="KNO81" s="2"/>
      <c r="KNP81" s="2"/>
      <c r="KNQ81" s="2"/>
      <c r="KNR81" s="2"/>
      <c r="KNS81" s="2"/>
      <c r="KNT81" s="2"/>
      <c r="KNU81" s="2"/>
      <c r="KNV81" s="2"/>
      <c r="KNW81" s="2"/>
      <c r="KNX81" s="2"/>
      <c r="KNY81" s="2"/>
      <c r="KNZ81" s="2"/>
      <c r="KOA81" s="2"/>
      <c r="KOB81" s="2"/>
      <c r="KOC81" s="2"/>
      <c r="KOD81" s="2"/>
      <c r="KOE81" s="2"/>
      <c r="KOF81" s="2"/>
      <c r="KOG81" s="2"/>
      <c r="KOH81" s="2"/>
      <c r="KOI81" s="2"/>
      <c r="KOJ81" s="2"/>
      <c r="KOK81" s="2"/>
      <c r="KOL81" s="2"/>
      <c r="KOM81" s="2"/>
      <c r="KON81" s="2"/>
      <c r="KOO81" s="2"/>
      <c r="KOP81" s="2"/>
      <c r="KOQ81" s="2"/>
      <c r="KOR81" s="2"/>
      <c r="KOS81" s="2"/>
      <c r="KOT81" s="2"/>
      <c r="KOU81" s="2"/>
      <c r="KOV81" s="2"/>
      <c r="KOW81" s="2"/>
      <c r="KOX81" s="2"/>
      <c r="KOY81" s="2"/>
      <c r="KOZ81" s="2"/>
      <c r="KPA81" s="2"/>
      <c r="KPB81" s="2"/>
      <c r="KPC81" s="2"/>
      <c r="KPD81" s="2"/>
      <c r="KPE81" s="2"/>
      <c r="KPF81" s="2"/>
      <c r="KPG81" s="2"/>
      <c r="KPH81" s="2"/>
      <c r="KPI81" s="2"/>
      <c r="KPJ81" s="2"/>
      <c r="KPK81" s="2"/>
      <c r="KPL81" s="2"/>
      <c r="KPM81" s="2"/>
      <c r="KPN81" s="2"/>
      <c r="KPO81" s="2"/>
      <c r="KPP81" s="2"/>
      <c r="KPQ81" s="2"/>
      <c r="KPR81" s="2"/>
      <c r="KPS81" s="2"/>
      <c r="KPT81" s="2"/>
      <c r="KPU81" s="2"/>
      <c r="KPV81" s="2"/>
      <c r="KPW81" s="2"/>
      <c r="KPX81" s="2"/>
      <c r="KPY81" s="2"/>
      <c r="KPZ81" s="2"/>
      <c r="KQA81" s="2"/>
      <c r="KQB81" s="2"/>
      <c r="KQC81" s="2"/>
      <c r="KQD81" s="2"/>
      <c r="KQE81" s="2"/>
      <c r="KQF81" s="2"/>
      <c r="KQG81" s="2"/>
      <c r="KQH81" s="2"/>
      <c r="KQI81" s="2"/>
      <c r="KQJ81" s="2"/>
      <c r="KQK81" s="2"/>
      <c r="KQL81" s="2"/>
      <c r="KQM81" s="2"/>
      <c r="KQN81" s="2"/>
      <c r="KQO81" s="2"/>
      <c r="KQP81" s="2"/>
      <c r="KQQ81" s="2"/>
      <c r="KQR81" s="2"/>
      <c r="KQS81" s="2"/>
      <c r="KQT81" s="2"/>
      <c r="KQU81" s="2"/>
      <c r="KQV81" s="2"/>
      <c r="KQW81" s="2"/>
      <c r="KQX81" s="2"/>
      <c r="KQY81" s="2"/>
      <c r="KQZ81" s="2"/>
      <c r="KRA81" s="2"/>
      <c r="KRB81" s="2"/>
      <c r="KRC81" s="2"/>
      <c r="KRD81" s="2"/>
      <c r="KRE81" s="2"/>
      <c r="KRF81" s="2"/>
      <c r="KRG81" s="2"/>
      <c r="KRH81" s="2"/>
      <c r="KRI81" s="2"/>
      <c r="KRJ81" s="2"/>
      <c r="KRK81" s="2"/>
      <c r="KRL81" s="2"/>
      <c r="KRM81" s="2"/>
      <c r="KRN81" s="2"/>
      <c r="KRO81" s="2"/>
      <c r="KRP81" s="2"/>
      <c r="KRQ81" s="2"/>
      <c r="KRR81" s="2"/>
      <c r="KRS81" s="2"/>
      <c r="KRT81" s="2"/>
      <c r="KRU81" s="2"/>
      <c r="KRV81" s="2"/>
      <c r="KRW81" s="2"/>
      <c r="KRX81" s="2"/>
      <c r="KRY81" s="2"/>
      <c r="KRZ81" s="2"/>
      <c r="KSA81" s="2"/>
      <c r="KSB81" s="2"/>
      <c r="KSC81" s="2"/>
      <c r="KSD81" s="2"/>
      <c r="KSE81" s="2"/>
      <c r="KSF81" s="2"/>
      <c r="KSG81" s="2"/>
      <c r="KSH81" s="2"/>
      <c r="KSI81" s="2"/>
      <c r="KSJ81" s="2"/>
      <c r="KSK81" s="2"/>
      <c r="KSL81" s="2"/>
      <c r="KSM81" s="2"/>
      <c r="KSN81" s="2"/>
      <c r="KSO81" s="2"/>
      <c r="KSP81" s="2"/>
      <c r="KSQ81" s="2"/>
      <c r="KSR81" s="2"/>
      <c r="KSS81" s="2"/>
      <c r="KST81" s="2"/>
      <c r="KSU81" s="2"/>
      <c r="KSV81" s="2"/>
      <c r="KSW81" s="2"/>
      <c r="KSX81" s="2"/>
      <c r="KSY81" s="2"/>
      <c r="KSZ81" s="2"/>
      <c r="KTA81" s="2"/>
      <c r="KTB81" s="2"/>
      <c r="KTC81" s="2"/>
      <c r="KTD81" s="2"/>
      <c r="KTE81" s="2"/>
      <c r="KTF81" s="2"/>
      <c r="KTG81" s="2"/>
      <c r="KTH81" s="2"/>
      <c r="KTI81" s="2"/>
      <c r="KTJ81" s="2"/>
      <c r="KTK81" s="2"/>
      <c r="KTL81" s="2"/>
      <c r="KTM81" s="2"/>
      <c r="KTN81" s="2"/>
      <c r="KTO81" s="2"/>
      <c r="KTP81" s="2"/>
      <c r="KTQ81" s="2"/>
      <c r="KTR81" s="2"/>
      <c r="KTS81" s="2"/>
      <c r="KTT81" s="2"/>
      <c r="KTU81" s="2"/>
      <c r="KTV81" s="2"/>
      <c r="KTW81" s="2"/>
      <c r="KTX81" s="2"/>
      <c r="KTY81" s="2"/>
      <c r="KTZ81" s="2"/>
      <c r="KUA81" s="2"/>
      <c r="KUB81" s="2"/>
      <c r="KUC81" s="2"/>
      <c r="KUD81" s="2"/>
      <c r="KUE81" s="2"/>
      <c r="KUF81" s="2"/>
      <c r="KUG81" s="2"/>
      <c r="KUH81" s="2"/>
      <c r="KUI81" s="2"/>
      <c r="KUJ81" s="2"/>
      <c r="KUK81" s="2"/>
      <c r="KUL81" s="2"/>
      <c r="KUM81" s="2"/>
      <c r="KUN81" s="2"/>
      <c r="KUO81" s="2"/>
      <c r="KUP81" s="2"/>
      <c r="KUQ81" s="2"/>
      <c r="KUR81" s="2"/>
      <c r="KUS81" s="2"/>
      <c r="KUT81" s="2"/>
      <c r="KUU81" s="2"/>
      <c r="KUV81" s="2"/>
      <c r="KUW81" s="2"/>
      <c r="KUX81" s="2"/>
      <c r="KUY81" s="2"/>
      <c r="KUZ81" s="2"/>
      <c r="KVA81" s="2"/>
      <c r="KVB81" s="2"/>
      <c r="KVC81" s="2"/>
      <c r="KVD81" s="2"/>
      <c r="KVE81" s="2"/>
      <c r="KVF81" s="2"/>
      <c r="KVG81" s="2"/>
      <c r="KVH81" s="2"/>
      <c r="KVI81" s="2"/>
      <c r="KVJ81" s="2"/>
      <c r="KVK81" s="2"/>
      <c r="KVL81" s="2"/>
      <c r="KVM81" s="2"/>
      <c r="KVN81" s="2"/>
      <c r="KVO81" s="2"/>
      <c r="KVP81" s="2"/>
      <c r="KVQ81" s="2"/>
      <c r="KVR81" s="2"/>
      <c r="KVS81" s="2"/>
      <c r="KVT81" s="2"/>
      <c r="KVU81" s="2"/>
      <c r="KVV81" s="2"/>
      <c r="KVW81" s="2"/>
      <c r="KVX81" s="2"/>
      <c r="KVY81" s="2"/>
      <c r="KVZ81" s="2"/>
      <c r="KWA81" s="2"/>
      <c r="KWB81" s="2"/>
      <c r="KWC81" s="2"/>
      <c r="KWD81" s="2"/>
      <c r="KWE81" s="2"/>
      <c r="KWF81" s="2"/>
      <c r="KWG81" s="2"/>
      <c r="KWH81" s="2"/>
      <c r="KWI81" s="2"/>
      <c r="KWJ81" s="2"/>
      <c r="KWK81" s="2"/>
      <c r="KWL81" s="2"/>
      <c r="KWM81" s="2"/>
      <c r="KWN81" s="2"/>
      <c r="KWO81" s="2"/>
      <c r="KWP81" s="2"/>
      <c r="KWQ81" s="2"/>
      <c r="KWR81" s="2"/>
      <c r="KWS81" s="2"/>
      <c r="KWT81" s="2"/>
      <c r="KWU81" s="2"/>
      <c r="KWV81" s="2"/>
      <c r="KWW81" s="2"/>
      <c r="KWX81" s="2"/>
      <c r="KWY81" s="2"/>
      <c r="KWZ81" s="2"/>
      <c r="KXA81" s="2"/>
      <c r="KXB81" s="2"/>
      <c r="KXC81" s="2"/>
      <c r="KXD81" s="2"/>
      <c r="KXE81" s="2"/>
      <c r="KXF81" s="2"/>
      <c r="KXG81" s="2"/>
      <c r="KXH81" s="2"/>
      <c r="KXI81" s="2"/>
      <c r="KXJ81" s="2"/>
      <c r="KXK81" s="2"/>
      <c r="KXL81" s="2"/>
      <c r="KXM81" s="2"/>
      <c r="KXN81" s="2"/>
      <c r="KXO81" s="2"/>
      <c r="KXP81" s="2"/>
      <c r="KXQ81" s="2"/>
      <c r="KXR81" s="2"/>
      <c r="KXS81" s="2"/>
      <c r="KXT81" s="2"/>
      <c r="KXU81" s="2"/>
      <c r="KXV81" s="2"/>
      <c r="KXW81" s="2"/>
      <c r="KXX81" s="2"/>
      <c r="KXY81" s="2"/>
      <c r="KXZ81" s="2"/>
      <c r="KYA81" s="2"/>
      <c r="KYB81" s="2"/>
      <c r="KYC81" s="2"/>
      <c r="KYD81" s="2"/>
      <c r="KYE81" s="2"/>
      <c r="KYF81" s="2"/>
      <c r="KYG81" s="2"/>
      <c r="KYH81" s="2"/>
      <c r="KYI81" s="2"/>
      <c r="KYJ81" s="2"/>
      <c r="KYK81" s="2"/>
      <c r="KYL81" s="2"/>
      <c r="KYM81" s="2"/>
      <c r="KYN81" s="2"/>
      <c r="KYO81" s="2"/>
      <c r="KYP81" s="2"/>
      <c r="KYQ81" s="2"/>
      <c r="KYR81" s="2"/>
      <c r="KYS81" s="2"/>
      <c r="KYT81" s="2"/>
      <c r="KYU81" s="2"/>
      <c r="KYV81" s="2"/>
      <c r="KYW81" s="2"/>
      <c r="KYX81" s="2"/>
      <c r="KYY81" s="2"/>
      <c r="KYZ81" s="2"/>
      <c r="KZA81" s="2"/>
      <c r="KZB81" s="2"/>
      <c r="KZC81" s="2"/>
      <c r="KZD81" s="2"/>
      <c r="KZE81" s="2"/>
      <c r="KZF81" s="2"/>
      <c r="KZG81" s="2"/>
      <c r="KZH81" s="2"/>
      <c r="KZI81" s="2"/>
      <c r="KZJ81" s="2"/>
      <c r="KZK81" s="2"/>
      <c r="KZL81" s="2"/>
      <c r="KZM81" s="2"/>
      <c r="KZN81" s="2"/>
      <c r="KZO81" s="2"/>
      <c r="KZP81" s="2"/>
      <c r="KZQ81" s="2"/>
      <c r="KZR81" s="2"/>
      <c r="KZS81" s="2"/>
      <c r="KZT81" s="2"/>
      <c r="KZU81" s="2"/>
      <c r="KZV81" s="2"/>
      <c r="KZW81" s="2"/>
      <c r="KZX81" s="2"/>
      <c r="KZY81" s="2"/>
      <c r="KZZ81" s="2"/>
      <c r="LAA81" s="2"/>
      <c r="LAB81" s="2"/>
      <c r="LAC81" s="2"/>
      <c r="LAD81" s="2"/>
      <c r="LAE81" s="2"/>
      <c r="LAF81" s="2"/>
      <c r="LAG81" s="2"/>
      <c r="LAH81" s="2"/>
      <c r="LAI81" s="2"/>
      <c r="LAJ81" s="2"/>
      <c r="LAK81" s="2"/>
      <c r="LAL81" s="2"/>
      <c r="LAM81" s="2"/>
      <c r="LAN81" s="2"/>
      <c r="LAO81" s="2"/>
      <c r="LAP81" s="2"/>
      <c r="LAQ81" s="2"/>
      <c r="LAR81" s="2"/>
      <c r="LAS81" s="2"/>
      <c r="LAT81" s="2"/>
      <c r="LAU81" s="2"/>
      <c r="LAV81" s="2"/>
      <c r="LAW81" s="2"/>
      <c r="LAX81" s="2"/>
      <c r="LAY81" s="2"/>
      <c r="LAZ81" s="2"/>
      <c r="LBA81" s="2"/>
      <c r="LBB81" s="2"/>
      <c r="LBC81" s="2"/>
      <c r="LBD81" s="2"/>
      <c r="LBE81" s="2"/>
      <c r="LBF81" s="2"/>
      <c r="LBG81" s="2"/>
      <c r="LBH81" s="2"/>
      <c r="LBI81" s="2"/>
      <c r="LBJ81" s="2"/>
      <c r="LBK81" s="2"/>
      <c r="LBL81" s="2"/>
      <c r="LBM81" s="2"/>
      <c r="LBN81" s="2"/>
      <c r="LBO81" s="2"/>
      <c r="LBP81" s="2"/>
      <c r="LBQ81" s="2"/>
      <c r="LBR81" s="2"/>
      <c r="LBS81" s="2"/>
      <c r="LBT81" s="2"/>
      <c r="LBU81" s="2"/>
      <c r="LBV81" s="2"/>
      <c r="LBW81" s="2"/>
      <c r="LBX81" s="2"/>
      <c r="LBY81" s="2"/>
      <c r="LBZ81" s="2"/>
      <c r="LCA81" s="2"/>
      <c r="LCB81" s="2"/>
      <c r="LCC81" s="2"/>
      <c r="LCD81" s="2"/>
      <c r="LCE81" s="2"/>
      <c r="LCF81" s="2"/>
      <c r="LCG81" s="2"/>
      <c r="LCH81" s="2"/>
      <c r="LCI81" s="2"/>
      <c r="LCJ81" s="2"/>
      <c r="LCK81" s="2"/>
      <c r="LCL81" s="2"/>
      <c r="LCM81" s="2"/>
      <c r="LCN81" s="2"/>
      <c r="LCO81" s="2"/>
      <c r="LCP81" s="2"/>
      <c r="LCQ81" s="2"/>
      <c r="LCR81" s="2"/>
      <c r="LCS81" s="2"/>
      <c r="LCT81" s="2"/>
      <c r="LCU81" s="2"/>
      <c r="LCV81" s="2"/>
      <c r="LCW81" s="2"/>
      <c r="LCX81" s="2"/>
      <c r="LCY81" s="2"/>
      <c r="LCZ81" s="2"/>
      <c r="LDA81" s="2"/>
      <c r="LDB81" s="2"/>
      <c r="LDC81" s="2"/>
      <c r="LDD81" s="2"/>
      <c r="LDE81" s="2"/>
      <c r="LDF81" s="2"/>
      <c r="LDG81" s="2"/>
      <c r="LDH81" s="2"/>
      <c r="LDI81" s="2"/>
      <c r="LDJ81" s="2"/>
      <c r="LDK81" s="2"/>
      <c r="LDL81" s="2"/>
      <c r="LDM81" s="2"/>
      <c r="LDN81" s="2"/>
      <c r="LDO81" s="2"/>
      <c r="LDP81" s="2"/>
      <c r="LDQ81" s="2"/>
      <c r="LDR81" s="2"/>
      <c r="LDS81" s="2"/>
      <c r="LDT81" s="2"/>
      <c r="LDU81" s="2"/>
      <c r="LDV81" s="2"/>
      <c r="LDW81" s="2"/>
      <c r="LDX81" s="2"/>
      <c r="LDY81" s="2"/>
      <c r="LDZ81" s="2"/>
      <c r="LEA81" s="2"/>
      <c r="LEB81" s="2"/>
      <c r="LEC81" s="2"/>
      <c r="LED81" s="2"/>
      <c r="LEE81" s="2"/>
      <c r="LEF81" s="2"/>
      <c r="LEG81" s="2"/>
      <c r="LEH81" s="2"/>
      <c r="LEI81" s="2"/>
      <c r="LEJ81" s="2"/>
      <c r="LEK81" s="2"/>
      <c r="LEL81" s="2"/>
      <c r="LEM81" s="2"/>
      <c r="LEN81" s="2"/>
      <c r="LEO81" s="2"/>
      <c r="LEP81" s="2"/>
      <c r="LEQ81" s="2"/>
      <c r="LER81" s="2"/>
      <c r="LES81" s="2"/>
      <c r="LET81" s="2"/>
      <c r="LEU81" s="2"/>
      <c r="LEV81" s="2"/>
      <c r="LEW81" s="2"/>
      <c r="LEX81" s="2"/>
      <c r="LEY81" s="2"/>
      <c r="LEZ81" s="2"/>
      <c r="LFA81" s="2"/>
      <c r="LFB81" s="2"/>
      <c r="LFC81" s="2"/>
      <c r="LFD81" s="2"/>
      <c r="LFE81" s="2"/>
      <c r="LFF81" s="2"/>
      <c r="LFG81" s="2"/>
      <c r="LFH81" s="2"/>
      <c r="LFI81" s="2"/>
      <c r="LFJ81" s="2"/>
      <c r="LFK81" s="2"/>
      <c r="LFL81" s="2"/>
      <c r="LFM81" s="2"/>
      <c r="LFN81" s="2"/>
      <c r="LFO81" s="2"/>
      <c r="LFP81" s="2"/>
      <c r="LFQ81" s="2"/>
      <c r="LFR81" s="2"/>
      <c r="LFS81" s="2"/>
      <c r="LFT81" s="2"/>
      <c r="LFU81" s="2"/>
      <c r="LFV81" s="2"/>
      <c r="LFW81" s="2"/>
      <c r="LFX81" s="2"/>
      <c r="LFY81" s="2"/>
      <c r="LFZ81" s="2"/>
      <c r="LGA81" s="2"/>
      <c r="LGB81" s="2"/>
      <c r="LGC81" s="2"/>
      <c r="LGD81" s="2"/>
      <c r="LGE81" s="2"/>
      <c r="LGF81" s="2"/>
      <c r="LGG81" s="2"/>
      <c r="LGH81" s="2"/>
      <c r="LGI81" s="2"/>
      <c r="LGJ81" s="2"/>
      <c r="LGK81" s="2"/>
      <c r="LGL81" s="2"/>
      <c r="LGM81" s="2"/>
      <c r="LGN81" s="2"/>
      <c r="LGO81" s="2"/>
      <c r="LGP81" s="2"/>
      <c r="LGQ81" s="2"/>
      <c r="LGR81" s="2"/>
      <c r="LGS81" s="2"/>
      <c r="LGT81" s="2"/>
      <c r="LGU81" s="2"/>
      <c r="LGV81" s="2"/>
      <c r="LGW81" s="2"/>
      <c r="LGX81" s="2"/>
      <c r="LGY81" s="2"/>
      <c r="LGZ81" s="2"/>
      <c r="LHA81" s="2"/>
      <c r="LHB81" s="2"/>
      <c r="LHC81" s="2"/>
      <c r="LHD81" s="2"/>
      <c r="LHE81" s="2"/>
      <c r="LHF81" s="2"/>
      <c r="LHG81" s="2"/>
      <c r="LHH81" s="2"/>
      <c r="LHI81" s="2"/>
      <c r="LHJ81" s="2"/>
      <c r="LHK81" s="2"/>
      <c r="LHL81" s="2"/>
      <c r="LHM81" s="2"/>
      <c r="LHN81" s="2"/>
      <c r="LHO81" s="2"/>
      <c r="LHP81" s="2"/>
      <c r="LHQ81" s="2"/>
      <c r="LHR81" s="2"/>
      <c r="LHS81" s="2"/>
      <c r="LHT81" s="2"/>
      <c r="LHU81" s="2"/>
      <c r="LHV81" s="2"/>
      <c r="LHW81" s="2"/>
      <c r="LHX81" s="2"/>
      <c r="LHY81" s="2"/>
      <c r="LHZ81" s="2"/>
      <c r="LIA81" s="2"/>
      <c r="LIB81" s="2"/>
      <c r="LIC81" s="2"/>
      <c r="LID81" s="2"/>
      <c r="LIE81" s="2"/>
      <c r="LIF81" s="2"/>
      <c r="LIG81" s="2"/>
      <c r="LIH81" s="2"/>
      <c r="LII81" s="2"/>
      <c r="LIJ81" s="2"/>
      <c r="LIK81" s="2"/>
      <c r="LIL81" s="2"/>
      <c r="LIM81" s="2"/>
      <c r="LIN81" s="2"/>
      <c r="LIO81" s="2"/>
      <c r="LIP81" s="2"/>
      <c r="LIQ81" s="2"/>
      <c r="LIR81" s="2"/>
      <c r="LIS81" s="2"/>
      <c r="LIT81" s="2"/>
      <c r="LIU81" s="2"/>
      <c r="LIV81" s="2"/>
      <c r="LIW81" s="2"/>
      <c r="LIX81" s="2"/>
      <c r="LIY81" s="2"/>
      <c r="LIZ81" s="2"/>
      <c r="LJA81" s="2"/>
      <c r="LJB81" s="2"/>
      <c r="LJC81" s="2"/>
      <c r="LJD81" s="2"/>
      <c r="LJE81" s="2"/>
      <c r="LJF81" s="2"/>
      <c r="LJG81" s="2"/>
      <c r="LJH81" s="2"/>
      <c r="LJI81" s="2"/>
      <c r="LJJ81" s="2"/>
      <c r="LJK81" s="2"/>
      <c r="LJL81" s="2"/>
      <c r="LJM81" s="2"/>
      <c r="LJN81" s="2"/>
      <c r="LJO81" s="2"/>
      <c r="LJP81" s="2"/>
      <c r="LJQ81" s="2"/>
      <c r="LJR81" s="2"/>
      <c r="LJS81" s="2"/>
      <c r="LJT81" s="2"/>
      <c r="LJU81" s="2"/>
      <c r="LJV81" s="2"/>
      <c r="LJW81" s="2"/>
      <c r="LJX81" s="2"/>
      <c r="LJY81" s="2"/>
      <c r="LJZ81" s="2"/>
      <c r="LKA81" s="2"/>
      <c r="LKB81" s="2"/>
      <c r="LKC81" s="2"/>
      <c r="LKD81" s="2"/>
      <c r="LKE81" s="2"/>
      <c r="LKF81" s="2"/>
      <c r="LKG81" s="2"/>
      <c r="LKH81" s="2"/>
      <c r="LKI81" s="2"/>
      <c r="LKJ81" s="2"/>
      <c r="LKK81" s="2"/>
      <c r="LKL81" s="2"/>
      <c r="LKM81" s="2"/>
      <c r="LKN81" s="2"/>
      <c r="LKO81" s="2"/>
      <c r="LKP81" s="2"/>
      <c r="LKQ81" s="2"/>
      <c r="LKR81" s="2"/>
      <c r="LKS81" s="2"/>
      <c r="LKT81" s="2"/>
      <c r="LKU81" s="2"/>
      <c r="LKV81" s="2"/>
      <c r="LKW81" s="2"/>
      <c r="LKX81" s="2"/>
      <c r="LKY81" s="2"/>
      <c r="LKZ81" s="2"/>
      <c r="LLA81" s="2"/>
      <c r="LLB81" s="2"/>
      <c r="LLC81" s="2"/>
      <c r="LLD81" s="2"/>
      <c r="LLE81" s="2"/>
      <c r="LLF81" s="2"/>
      <c r="LLG81" s="2"/>
      <c r="LLH81" s="2"/>
      <c r="LLI81" s="2"/>
      <c r="LLJ81" s="2"/>
      <c r="LLK81" s="2"/>
      <c r="LLL81" s="2"/>
      <c r="LLM81" s="2"/>
      <c r="LLN81" s="2"/>
      <c r="LLO81" s="2"/>
      <c r="LLP81" s="2"/>
      <c r="LLQ81" s="2"/>
      <c r="LLR81" s="2"/>
      <c r="LLS81" s="2"/>
      <c r="LLT81" s="2"/>
      <c r="LLU81" s="2"/>
      <c r="LLV81" s="2"/>
      <c r="LLW81" s="2"/>
      <c r="LLX81" s="2"/>
      <c r="LLY81" s="2"/>
      <c r="LLZ81" s="2"/>
      <c r="LMA81" s="2"/>
      <c r="LMB81" s="2"/>
      <c r="LMC81" s="2"/>
      <c r="LMD81" s="2"/>
      <c r="LME81" s="2"/>
      <c r="LMF81" s="2"/>
      <c r="LMG81" s="2"/>
      <c r="LMH81" s="2"/>
      <c r="LMI81" s="2"/>
      <c r="LMJ81" s="2"/>
      <c r="LMK81" s="2"/>
      <c r="LML81" s="2"/>
      <c r="LMM81" s="2"/>
      <c r="LMN81" s="2"/>
      <c r="LMO81" s="2"/>
      <c r="LMP81" s="2"/>
      <c r="LMQ81" s="2"/>
      <c r="LMR81" s="2"/>
      <c r="LMS81" s="2"/>
      <c r="LMT81" s="2"/>
      <c r="LMU81" s="2"/>
      <c r="LMV81" s="2"/>
      <c r="LMW81" s="2"/>
      <c r="LMX81" s="2"/>
      <c r="LMY81" s="2"/>
      <c r="LMZ81" s="2"/>
      <c r="LNA81" s="2"/>
      <c r="LNB81" s="2"/>
      <c r="LNC81" s="2"/>
      <c r="LND81" s="2"/>
      <c r="LNE81" s="2"/>
      <c r="LNF81" s="2"/>
      <c r="LNG81" s="2"/>
      <c r="LNH81" s="2"/>
      <c r="LNI81" s="2"/>
      <c r="LNJ81" s="2"/>
      <c r="LNK81" s="2"/>
      <c r="LNL81" s="2"/>
      <c r="LNM81" s="2"/>
      <c r="LNN81" s="2"/>
      <c r="LNO81" s="2"/>
      <c r="LNP81" s="2"/>
      <c r="LNQ81" s="2"/>
      <c r="LNR81" s="2"/>
      <c r="LNS81" s="2"/>
      <c r="LNT81" s="2"/>
      <c r="LNU81" s="2"/>
      <c r="LNV81" s="2"/>
      <c r="LNW81" s="2"/>
      <c r="LNX81" s="2"/>
      <c r="LNY81" s="2"/>
      <c r="LNZ81" s="2"/>
      <c r="LOA81" s="2"/>
      <c r="LOB81" s="2"/>
      <c r="LOC81" s="2"/>
      <c r="LOD81" s="2"/>
      <c r="LOE81" s="2"/>
      <c r="LOF81" s="2"/>
      <c r="LOG81" s="2"/>
      <c r="LOH81" s="2"/>
      <c r="LOI81" s="2"/>
      <c r="LOJ81" s="2"/>
      <c r="LOK81" s="2"/>
      <c r="LOL81" s="2"/>
      <c r="LOM81" s="2"/>
      <c r="LON81" s="2"/>
      <c r="LOO81" s="2"/>
      <c r="LOP81" s="2"/>
      <c r="LOQ81" s="2"/>
      <c r="LOR81" s="2"/>
      <c r="LOS81" s="2"/>
      <c r="LOT81" s="2"/>
      <c r="LOU81" s="2"/>
      <c r="LOV81" s="2"/>
      <c r="LOW81" s="2"/>
      <c r="LOX81" s="2"/>
      <c r="LOY81" s="2"/>
      <c r="LOZ81" s="2"/>
      <c r="LPA81" s="2"/>
      <c r="LPB81" s="2"/>
      <c r="LPC81" s="2"/>
      <c r="LPD81" s="2"/>
      <c r="LPE81" s="2"/>
      <c r="LPF81" s="2"/>
      <c r="LPG81" s="2"/>
      <c r="LPH81" s="2"/>
      <c r="LPI81" s="2"/>
      <c r="LPJ81" s="2"/>
      <c r="LPK81" s="2"/>
      <c r="LPL81" s="2"/>
      <c r="LPM81" s="2"/>
      <c r="LPN81" s="2"/>
      <c r="LPO81" s="2"/>
      <c r="LPP81" s="2"/>
      <c r="LPQ81" s="2"/>
      <c r="LPR81" s="2"/>
      <c r="LPS81" s="2"/>
      <c r="LPT81" s="2"/>
      <c r="LPU81" s="2"/>
      <c r="LPV81" s="2"/>
      <c r="LPW81" s="2"/>
      <c r="LPX81" s="2"/>
      <c r="LPY81" s="2"/>
      <c r="LPZ81" s="2"/>
      <c r="LQA81" s="2"/>
      <c r="LQB81" s="2"/>
      <c r="LQC81" s="2"/>
      <c r="LQD81" s="2"/>
      <c r="LQE81" s="2"/>
      <c r="LQF81" s="2"/>
      <c r="LQG81" s="2"/>
      <c r="LQH81" s="2"/>
      <c r="LQI81" s="2"/>
      <c r="LQJ81" s="2"/>
      <c r="LQK81" s="2"/>
      <c r="LQL81" s="2"/>
      <c r="LQM81" s="2"/>
      <c r="LQN81" s="2"/>
      <c r="LQO81" s="2"/>
      <c r="LQP81" s="2"/>
      <c r="LQQ81" s="2"/>
      <c r="LQR81" s="2"/>
      <c r="LQS81" s="2"/>
      <c r="LQT81" s="2"/>
      <c r="LQU81" s="2"/>
      <c r="LQV81" s="2"/>
      <c r="LQW81" s="2"/>
      <c r="LQX81" s="2"/>
      <c r="LQY81" s="2"/>
      <c r="LQZ81" s="2"/>
      <c r="LRA81" s="2"/>
      <c r="LRB81" s="2"/>
      <c r="LRC81" s="2"/>
      <c r="LRD81" s="2"/>
      <c r="LRE81" s="2"/>
      <c r="LRF81" s="2"/>
      <c r="LRG81" s="2"/>
      <c r="LRH81" s="2"/>
      <c r="LRI81" s="2"/>
      <c r="LRJ81" s="2"/>
      <c r="LRK81" s="2"/>
      <c r="LRL81" s="2"/>
      <c r="LRM81" s="2"/>
      <c r="LRN81" s="2"/>
      <c r="LRO81" s="2"/>
      <c r="LRP81" s="2"/>
      <c r="LRQ81" s="2"/>
      <c r="LRR81" s="2"/>
      <c r="LRS81" s="2"/>
      <c r="LRT81" s="2"/>
      <c r="LRU81" s="2"/>
      <c r="LRV81" s="2"/>
      <c r="LRW81" s="2"/>
      <c r="LRX81" s="2"/>
      <c r="LRY81" s="2"/>
      <c r="LRZ81" s="2"/>
      <c r="LSA81" s="2"/>
      <c r="LSB81" s="2"/>
      <c r="LSC81" s="2"/>
      <c r="LSD81" s="2"/>
      <c r="LSE81" s="2"/>
      <c r="LSF81" s="2"/>
      <c r="LSG81" s="2"/>
      <c r="LSH81" s="2"/>
      <c r="LSI81" s="2"/>
      <c r="LSJ81" s="2"/>
      <c r="LSK81" s="2"/>
      <c r="LSL81" s="2"/>
      <c r="LSM81" s="2"/>
      <c r="LSN81" s="2"/>
      <c r="LSO81" s="2"/>
      <c r="LSP81" s="2"/>
      <c r="LSQ81" s="2"/>
      <c r="LSR81" s="2"/>
      <c r="LSS81" s="2"/>
      <c r="LST81" s="2"/>
      <c r="LSU81" s="2"/>
      <c r="LSV81" s="2"/>
      <c r="LSW81" s="2"/>
      <c r="LSX81" s="2"/>
      <c r="LSY81" s="2"/>
      <c r="LSZ81" s="2"/>
      <c r="LTA81" s="2"/>
      <c r="LTB81" s="2"/>
      <c r="LTC81" s="2"/>
      <c r="LTD81" s="2"/>
      <c r="LTE81" s="2"/>
      <c r="LTF81" s="2"/>
      <c r="LTG81" s="2"/>
      <c r="LTH81" s="2"/>
      <c r="LTI81" s="2"/>
      <c r="LTJ81" s="2"/>
      <c r="LTK81" s="2"/>
      <c r="LTL81" s="2"/>
      <c r="LTM81" s="2"/>
      <c r="LTN81" s="2"/>
      <c r="LTO81" s="2"/>
      <c r="LTP81" s="2"/>
      <c r="LTQ81" s="2"/>
      <c r="LTR81" s="2"/>
      <c r="LTS81" s="2"/>
      <c r="LTT81" s="2"/>
      <c r="LTU81" s="2"/>
      <c r="LTV81" s="2"/>
      <c r="LTW81" s="2"/>
      <c r="LTX81" s="2"/>
      <c r="LTY81" s="2"/>
      <c r="LTZ81" s="2"/>
      <c r="LUA81" s="2"/>
      <c r="LUB81" s="2"/>
      <c r="LUC81" s="2"/>
      <c r="LUD81" s="2"/>
      <c r="LUE81" s="2"/>
      <c r="LUF81" s="2"/>
      <c r="LUG81" s="2"/>
      <c r="LUH81" s="2"/>
      <c r="LUI81" s="2"/>
      <c r="LUJ81" s="2"/>
      <c r="LUK81" s="2"/>
      <c r="LUL81" s="2"/>
      <c r="LUM81" s="2"/>
      <c r="LUN81" s="2"/>
      <c r="LUO81" s="2"/>
      <c r="LUP81" s="2"/>
      <c r="LUQ81" s="2"/>
      <c r="LUR81" s="2"/>
      <c r="LUS81" s="2"/>
      <c r="LUT81" s="2"/>
      <c r="LUU81" s="2"/>
      <c r="LUV81" s="2"/>
      <c r="LUW81" s="2"/>
      <c r="LUX81" s="2"/>
      <c r="LUY81" s="2"/>
      <c r="LUZ81" s="2"/>
      <c r="LVA81" s="2"/>
      <c r="LVB81" s="2"/>
      <c r="LVC81" s="2"/>
      <c r="LVD81" s="2"/>
      <c r="LVE81" s="2"/>
      <c r="LVF81" s="2"/>
      <c r="LVG81" s="2"/>
      <c r="LVH81" s="2"/>
      <c r="LVI81" s="2"/>
      <c r="LVJ81" s="2"/>
      <c r="LVK81" s="2"/>
      <c r="LVL81" s="2"/>
      <c r="LVM81" s="2"/>
      <c r="LVN81" s="2"/>
      <c r="LVO81" s="2"/>
      <c r="LVP81" s="2"/>
      <c r="LVQ81" s="2"/>
      <c r="LVR81" s="2"/>
      <c r="LVS81" s="2"/>
      <c r="LVT81" s="2"/>
      <c r="LVU81" s="2"/>
      <c r="LVV81" s="2"/>
      <c r="LVW81" s="2"/>
      <c r="LVX81" s="2"/>
      <c r="LVY81" s="2"/>
      <c r="LVZ81" s="2"/>
      <c r="LWA81" s="2"/>
      <c r="LWB81" s="2"/>
      <c r="LWC81" s="2"/>
      <c r="LWD81" s="2"/>
      <c r="LWE81" s="2"/>
      <c r="LWF81" s="2"/>
      <c r="LWG81" s="2"/>
      <c r="LWH81" s="2"/>
      <c r="LWI81" s="2"/>
      <c r="LWJ81" s="2"/>
      <c r="LWK81" s="2"/>
      <c r="LWL81" s="2"/>
      <c r="LWM81" s="2"/>
      <c r="LWN81" s="2"/>
      <c r="LWO81" s="2"/>
      <c r="LWP81" s="2"/>
      <c r="LWQ81" s="2"/>
      <c r="LWR81" s="2"/>
      <c r="LWS81" s="2"/>
      <c r="LWT81" s="2"/>
      <c r="LWU81" s="2"/>
      <c r="LWV81" s="2"/>
      <c r="LWW81" s="2"/>
      <c r="LWX81" s="2"/>
      <c r="LWY81" s="2"/>
      <c r="LWZ81" s="2"/>
      <c r="LXA81" s="2"/>
      <c r="LXB81" s="2"/>
      <c r="LXC81" s="2"/>
      <c r="LXD81" s="2"/>
      <c r="LXE81" s="2"/>
      <c r="LXF81" s="2"/>
      <c r="LXG81" s="2"/>
      <c r="LXH81" s="2"/>
      <c r="LXI81" s="2"/>
      <c r="LXJ81" s="2"/>
      <c r="LXK81" s="2"/>
      <c r="LXL81" s="2"/>
      <c r="LXM81" s="2"/>
      <c r="LXN81" s="2"/>
      <c r="LXO81" s="2"/>
      <c r="LXP81" s="2"/>
      <c r="LXQ81" s="2"/>
      <c r="LXR81" s="2"/>
      <c r="LXS81" s="2"/>
      <c r="LXT81" s="2"/>
      <c r="LXU81" s="2"/>
      <c r="LXV81" s="2"/>
      <c r="LXW81" s="2"/>
      <c r="LXX81" s="2"/>
      <c r="LXY81" s="2"/>
      <c r="LXZ81" s="2"/>
      <c r="LYA81" s="2"/>
      <c r="LYB81" s="2"/>
      <c r="LYC81" s="2"/>
      <c r="LYD81" s="2"/>
      <c r="LYE81" s="2"/>
      <c r="LYF81" s="2"/>
      <c r="LYG81" s="2"/>
      <c r="LYH81" s="2"/>
      <c r="LYI81" s="2"/>
      <c r="LYJ81" s="2"/>
      <c r="LYK81" s="2"/>
      <c r="LYL81" s="2"/>
      <c r="LYM81" s="2"/>
      <c r="LYN81" s="2"/>
      <c r="LYO81" s="2"/>
      <c r="LYP81" s="2"/>
      <c r="LYQ81" s="2"/>
      <c r="LYR81" s="2"/>
      <c r="LYS81" s="2"/>
      <c r="LYT81" s="2"/>
      <c r="LYU81" s="2"/>
      <c r="LYV81" s="2"/>
      <c r="LYW81" s="2"/>
      <c r="LYX81" s="2"/>
      <c r="LYY81" s="2"/>
      <c r="LYZ81" s="2"/>
      <c r="LZA81" s="2"/>
      <c r="LZB81" s="2"/>
      <c r="LZC81" s="2"/>
      <c r="LZD81" s="2"/>
      <c r="LZE81" s="2"/>
      <c r="LZF81" s="2"/>
      <c r="LZG81" s="2"/>
      <c r="LZH81" s="2"/>
      <c r="LZI81" s="2"/>
      <c r="LZJ81" s="2"/>
      <c r="LZK81" s="2"/>
      <c r="LZL81" s="2"/>
      <c r="LZM81" s="2"/>
      <c r="LZN81" s="2"/>
      <c r="LZO81" s="2"/>
      <c r="LZP81" s="2"/>
      <c r="LZQ81" s="2"/>
      <c r="LZR81" s="2"/>
      <c r="LZS81" s="2"/>
      <c r="LZT81" s="2"/>
      <c r="LZU81" s="2"/>
      <c r="LZV81" s="2"/>
      <c r="LZW81" s="2"/>
      <c r="LZX81" s="2"/>
      <c r="LZY81" s="2"/>
      <c r="LZZ81" s="2"/>
      <c r="MAA81" s="2"/>
      <c r="MAB81" s="2"/>
      <c r="MAC81" s="2"/>
      <c r="MAD81" s="2"/>
      <c r="MAE81" s="2"/>
      <c r="MAF81" s="2"/>
      <c r="MAG81" s="2"/>
      <c r="MAH81" s="2"/>
      <c r="MAI81" s="2"/>
      <c r="MAJ81" s="2"/>
      <c r="MAK81" s="2"/>
      <c r="MAL81" s="2"/>
      <c r="MAM81" s="2"/>
      <c r="MAN81" s="2"/>
      <c r="MAO81" s="2"/>
      <c r="MAP81" s="2"/>
      <c r="MAQ81" s="2"/>
      <c r="MAR81" s="2"/>
      <c r="MAS81" s="2"/>
      <c r="MAT81" s="2"/>
      <c r="MAU81" s="2"/>
      <c r="MAV81" s="2"/>
      <c r="MAW81" s="2"/>
      <c r="MAX81" s="2"/>
      <c r="MAY81" s="2"/>
      <c r="MAZ81" s="2"/>
      <c r="MBA81" s="2"/>
      <c r="MBB81" s="2"/>
      <c r="MBC81" s="2"/>
      <c r="MBD81" s="2"/>
      <c r="MBE81" s="2"/>
      <c r="MBF81" s="2"/>
      <c r="MBG81" s="2"/>
      <c r="MBH81" s="2"/>
      <c r="MBI81" s="2"/>
      <c r="MBJ81" s="2"/>
      <c r="MBK81" s="2"/>
      <c r="MBL81" s="2"/>
      <c r="MBM81" s="2"/>
      <c r="MBN81" s="2"/>
      <c r="MBO81" s="2"/>
      <c r="MBP81" s="2"/>
      <c r="MBQ81" s="2"/>
      <c r="MBR81" s="2"/>
      <c r="MBS81" s="2"/>
      <c r="MBT81" s="2"/>
      <c r="MBU81" s="2"/>
      <c r="MBV81" s="2"/>
      <c r="MBW81" s="2"/>
      <c r="MBX81" s="2"/>
      <c r="MBY81" s="2"/>
      <c r="MBZ81" s="2"/>
      <c r="MCA81" s="2"/>
      <c r="MCB81" s="2"/>
      <c r="MCC81" s="2"/>
      <c r="MCD81" s="2"/>
      <c r="MCE81" s="2"/>
      <c r="MCF81" s="2"/>
      <c r="MCG81" s="2"/>
      <c r="MCH81" s="2"/>
      <c r="MCI81" s="2"/>
      <c r="MCJ81" s="2"/>
      <c r="MCK81" s="2"/>
      <c r="MCL81" s="2"/>
      <c r="MCM81" s="2"/>
      <c r="MCN81" s="2"/>
      <c r="MCO81" s="2"/>
      <c r="MCP81" s="2"/>
      <c r="MCQ81" s="2"/>
      <c r="MCR81" s="2"/>
      <c r="MCS81" s="2"/>
      <c r="MCT81" s="2"/>
      <c r="MCU81" s="2"/>
      <c r="MCV81" s="2"/>
      <c r="MCW81" s="2"/>
      <c r="MCX81" s="2"/>
      <c r="MCY81" s="2"/>
      <c r="MCZ81" s="2"/>
      <c r="MDA81" s="2"/>
      <c r="MDB81" s="2"/>
      <c r="MDC81" s="2"/>
      <c r="MDD81" s="2"/>
      <c r="MDE81" s="2"/>
      <c r="MDF81" s="2"/>
      <c r="MDG81" s="2"/>
      <c r="MDH81" s="2"/>
      <c r="MDI81" s="2"/>
      <c r="MDJ81" s="2"/>
      <c r="MDK81" s="2"/>
      <c r="MDL81" s="2"/>
      <c r="MDM81" s="2"/>
      <c r="MDN81" s="2"/>
      <c r="MDO81" s="2"/>
      <c r="MDP81" s="2"/>
      <c r="MDQ81" s="2"/>
      <c r="MDR81" s="2"/>
      <c r="MDS81" s="2"/>
      <c r="MDT81" s="2"/>
      <c r="MDU81" s="2"/>
      <c r="MDV81" s="2"/>
      <c r="MDW81" s="2"/>
      <c r="MDX81" s="2"/>
      <c r="MDY81" s="2"/>
      <c r="MDZ81" s="2"/>
      <c r="MEA81" s="2"/>
      <c r="MEB81" s="2"/>
      <c r="MEC81" s="2"/>
      <c r="MED81" s="2"/>
      <c r="MEE81" s="2"/>
      <c r="MEF81" s="2"/>
      <c r="MEG81" s="2"/>
      <c r="MEH81" s="2"/>
      <c r="MEI81" s="2"/>
      <c r="MEJ81" s="2"/>
      <c r="MEK81" s="2"/>
      <c r="MEL81" s="2"/>
      <c r="MEM81" s="2"/>
      <c r="MEN81" s="2"/>
      <c r="MEO81" s="2"/>
      <c r="MEP81" s="2"/>
      <c r="MEQ81" s="2"/>
      <c r="MER81" s="2"/>
      <c r="MES81" s="2"/>
      <c r="MET81" s="2"/>
      <c r="MEU81" s="2"/>
      <c r="MEV81" s="2"/>
      <c r="MEW81" s="2"/>
      <c r="MEX81" s="2"/>
      <c r="MEY81" s="2"/>
      <c r="MEZ81" s="2"/>
      <c r="MFA81" s="2"/>
      <c r="MFB81" s="2"/>
      <c r="MFC81" s="2"/>
      <c r="MFD81" s="2"/>
      <c r="MFE81" s="2"/>
      <c r="MFF81" s="2"/>
      <c r="MFG81" s="2"/>
      <c r="MFH81" s="2"/>
      <c r="MFI81" s="2"/>
      <c r="MFJ81" s="2"/>
      <c r="MFK81" s="2"/>
      <c r="MFL81" s="2"/>
      <c r="MFM81" s="2"/>
      <c r="MFN81" s="2"/>
      <c r="MFO81" s="2"/>
      <c r="MFP81" s="2"/>
      <c r="MFQ81" s="2"/>
      <c r="MFR81" s="2"/>
      <c r="MFS81" s="2"/>
      <c r="MFT81" s="2"/>
      <c r="MFU81" s="2"/>
      <c r="MFV81" s="2"/>
      <c r="MFW81" s="2"/>
      <c r="MFX81" s="2"/>
      <c r="MFY81" s="2"/>
      <c r="MFZ81" s="2"/>
      <c r="MGA81" s="2"/>
      <c r="MGB81" s="2"/>
      <c r="MGC81" s="2"/>
      <c r="MGD81" s="2"/>
      <c r="MGE81" s="2"/>
      <c r="MGF81" s="2"/>
      <c r="MGG81" s="2"/>
      <c r="MGH81" s="2"/>
      <c r="MGI81" s="2"/>
      <c r="MGJ81" s="2"/>
      <c r="MGK81" s="2"/>
      <c r="MGL81" s="2"/>
      <c r="MGM81" s="2"/>
      <c r="MGN81" s="2"/>
      <c r="MGO81" s="2"/>
      <c r="MGP81" s="2"/>
      <c r="MGQ81" s="2"/>
      <c r="MGR81" s="2"/>
      <c r="MGS81" s="2"/>
      <c r="MGT81" s="2"/>
      <c r="MGU81" s="2"/>
      <c r="MGV81" s="2"/>
      <c r="MGW81" s="2"/>
      <c r="MGX81" s="2"/>
      <c r="MGY81" s="2"/>
      <c r="MGZ81" s="2"/>
      <c r="MHA81" s="2"/>
      <c r="MHB81" s="2"/>
      <c r="MHC81" s="2"/>
      <c r="MHD81" s="2"/>
      <c r="MHE81" s="2"/>
      <c r="MHF81" s="2"/>
      <c r="MHG81" s="2"/>
      <c r="MHH81" s="2"/>
      <c r="MHI81" s="2"/>
      <c r="MHJ81" s="2"/>
      <c r="MHK81" s="2"/>
      <c r="MHL81" s="2"/>
      <c r="MHM81" s="2"/>
      <c r="MHN81" s="2"/>
      <c r="MHO81" s="2"/>
      <c r="MHP81" s="2"/>
      <c r="MHQ81" s="2"/>
      <c r="MHR81" s="2"/>
      <c r="MHS81" s="2"/>
      <c r="MHT81" s="2"/>
      <c r="MHU81" s="2"/>
      <c r="MHV81" s="2"/>
      <c r="MHW81" s="2"/>
      <c r="MHX81" s="2"/>
      <c r="MHY81" s="2"/>
      <c r="MHZ81" s="2"/>
      <c r="MIA81" s="2"/>
      <c r="MIB81" s="2"/>
      <c r="MIC81" s="2"/>
      <c r="MID81" s="2"/>
      <c r="MIE81" s="2"/>
      <c r="MIF81" s="2"/>
      <c r="MIG81" s="2"/>
      <c r="MIH81" s="2"/>
      <c r="MII81" s="2"/>
      <c r="MIJ81" s="2"/>
      <c r="MIK81" s="2"/>
      <c r="MIL81" s="2"/>
      <c r="MIM81" s="2"/>
      <c r="MIN81" s="2"/>
      <c r="MIO81" s="2"/>
      <c r="MIP81" s="2"/>
      <c r="MIQ81" s="2"/>
      <c r="MIR81" s="2"/>
      <c r="MIS81" s="2"/>
      <c r="MIT81" s="2"/>
      <c r="MIU81" s="2"/>
      <c r="MIV81" s="2"/>
      <c r="MIW81" s="2"/>
      <c r="MIX81" s="2"/>
      <c r="MIY81" s="2"/>
      <c r="MIZ81" s="2"/>
      <c r="MJA81" s="2"/>
      <c r="MJB81" s="2"/>
      <c r="MJC81" s="2"/>
      <c r="MJD81" s="2"/>
      <c r="MJE81" s="2"/>
      <c r="MJF81" s="2"/>
      <c r="MJG81" s="2"/>
      <c r="MJH81" s="2"/>
      <c r="MJI81" s="2"/>
      <c r="MJJ81" s="2"/>
      <c r="MJK81" s="2"/>
      <c r="MJL81" s="2"/>
      <c r="MJM81" s="2"/>
      <c r="MJN81" s="2"/>
      <c r="MJO81" s="2"/>
      <c r="MJP81" s="2"/>
      <c r="MJQ81" s="2"/>
      <c r="MJR81" s="2"/>
      <c r="MJS81" s="2"/>
      <c r="MJT81" s="2"/>
      <c r="MJU81" s="2"/>
      <c r="MJV81" s="2"/>
      <c r="MJW81" s="2"/>
      <c r="MJX81" s="2"/>
      <c r="MJY81" s="2"/>
      <c r="MJZ81" s="2"/>
      <c r="MKA81" s="2"/>
      <c r="MKB81" s="2"/>
      <c r="MKC81" s="2"/>
      <c r="MKD81" s="2"/>
      <c r="MKE81" s="2"/>
      <c r="MKF81" s="2"/>
      <c r="MKG81" s="2"/>
      <c r="MKH81" s="2"/>
      <c r="MKI81" s="2"/>
      <c r="MKJ81" s="2"/>
      <c r="MKK81" s="2"/>
      <c r="MKL81" s="2"/>
      <c r="MKM81" s="2"/>
      <c r="MKN81" s="2"/>
      <c r="MKO81" s="2"/>
      <c r="MKP81" s="2"/>
      <c r="MKQ81" s="2"/>
      <c r="MKR81" s="2"/>
      <c r="MKS81" s="2"/>
      <c r="MKT81" s="2"/>
      <c r="MKU81" s="2"/>
      <c r="MKV81" s="2"/>
      <c r="MKW81" s="2"/>
      <c r="MKX81" s="2"/>
      <c r="MKY81" s="2"/>
      <c r="MKZ81" s="2"/>
      <c r="MLA81" s="2"/>
      <c r="MLB81" s="2"/>
      <c r="MLC81" s="2"/>
      <c r="MLD81" s="2"/>
      <c r="MLE81" s="2"/>
      <c r="MLF81" s="2"/>
      <c r="MLG81" s="2"/>
      <c r="MLH81" s="2"/>
      <c r="MLI81" s="2"/>
      <c r="MLJ81" s="2"/>
      <c r="MLK81" s="2"/>
      <c r="MLL81" s="2"/>
      <c r="MLM81" s="2"/>
      <c r="MLN81" s="2"/>
      <c r="MLO81" s="2"/>
      <c r="MLP81" s="2"/>
      <c r="MLQ81" s="2"/>
      <c r="MLR81" s="2"/>
      <c r="MLS81" s="2"/>
      <c r="MLT81" s="2"/>
      <c r="MLU81" s="2"/>
      <c r="MLV81" s="2"/>
      <c r="MLW81" s="2"/>
      <c r="MLX81" s="2"/>
      <c r="MLY81" s="2"/>
      <c r="MLZ81" s="2"/>
      <c r="MMA81" s="2"/>
      <c r="MMB81" s="2"/>
      <c r="MMC81" s="2"/>
      <c r="MMD81" s="2"/>
      <c r="MME81" s="2"/>
      <c r="MMF81" s="2"/>
      <c r="MMG81" s="2"/>
      <c r="MMH81" s="2"/>
      <c r="MMI81" s="2"/>
      <c r="MMJ81" s="2"/>
      <c r="MMK81" s="2"/>
      <c r="MML81" s="2"/>
      <c r="MMM81" s="2"/>
      <c r="MMN81" s="2"/>
      <c r="MMO81" s="2"/>
      <c r="MMP81" s="2"/>
      <c r="MMQ81" s="2"/>
      <c r="MMR81" s="2"/>
      <c r="MMS81" s="2"/>
      <c r="MMT81" s="2"/>
      <c r="MMU81" s="2"/>
      <c r="MMV81" s="2"/>
      <c r="MMW81" s="2"/>
      <c r="MMX81" s="2"/>
      <c r="MMY81" s="2"/>
      <c r="MMZ81" s="2"/>
      <c r="MNA81" s="2"/>
      <c r="MNB81" s="2"/>
      <c r="MNC81" s="2"/>
      <c r="MND81" s="2"/>
      <c r="MNE81" s="2"/>
      <c r="MNF81" s="2"/>
      <c r="MNG81" s="2"/>
      <c r="MNH81" s="2"/>
      <c r="MNI81" s="2"/>
      <c r="MNJ81" s="2"/>
      <c r="MNK81" s="2"/>
      <c r="MNL81" s="2"/>
      <c r="MNM81" s="2"/>
      <c r="MNN81" s="2"/>
      <c r="MNO81" s="2"/>
      <c r="MNP81" s="2"/>
      <c r="MNQ81" s="2"/>
      <c r="MNR81" s="2"/>
      <c r="MNS81" s="2"/>
      <c r="MNT81" s="2"/>
      <c r="MNU81" s="2"/>
      <c r="MNV81" s="2"/>
      <c r="MNW81" s="2"/>
      <c r="MNX81" s="2"/>
      <c r="MNY81" s="2"/>
      <c r="MNZ81" s="2"/>
      <c r="MOA81" s="2"/>
      <c r="MOB81" s="2"/>
      <c r="MOC81" s="2"/>
      <c r="MOD81" s="2"/>
      <c r="MOE81" s="2"/>
      <c r="MOF81" s="2"/>
      <c r="MOG81" s="2"/>
      <c r="MOH81" s="2"/>
      <c r="MOI81" s="2"/>
      <c r="MOJ81" s="2"/>
      <c r="MOK81" s="2"/>
      <c r="MOL81" s="2"/>
      <c r="MOM81" s="2"/>
      <c r="MON81" s="2"/>
      <c r="MOO81" s="2"/>
      <c r="MOP81" s="2"/>
      <c r="MOQ81" s="2"/>
      <c r="MOR81" s="2"/>
      <c r="MOS81" s="2"/>
      <c r="MOT81" s="2"/>
      <c r="MOU81" s="2"/>
      <c r="MOV81" s="2"/>
      <c r="MOW81" s="2"/>
      <c r="MOX81" s="2"/>
      <c r="MOY81" s="2"/>
      <c r="MOZ81" s="2"/>
      <c r="MPA81" s="2"/>
      <c r="MPB81" s="2"/>
      <c r="MPC81" s="2"/>
      <c r="MPD81" s="2"/>
      <c r="MPE81" s="2"/>
      <c r="MPF81" s="2"/>
      <c r="MPG81" s="2"/>
      <c r="MPH81" s="2"/>
      <c r="MPI81" s="2"/>
      <c r="MPJ81" s="2"/>
      <c r="MPK81" s="2"/>
      <c r="MPL81" s="2"/>
      <c r="MPM81" s="2"/>
      <c r="MPN81" s="2"/>
      <c r="MPO81" s="2"/>
      <c r="MPP81" s="2"/>
      <c r="MPQ81" s="2"/>
      <c r="MPR81" s="2"/>
      <c r="MPS81" s="2"/>
      <c r="MPT81" s="2"/>
      <c r="MPU81" s="2"/>
      <c r="MPV81" s="2"/>
      <c r="MPW81" s="2"/>
      <c r="MPX81" s="2"/>
      <c r="MPY81" s="2"/>
      <c r="MPZ81" s="2"/>
      <c r="MQA81" s="2"/>
      <c r="MQB81" s="2"/>
      <c r="MQC81" s="2"/>
      <c r="MQD81" s="2"/>
      <c r="MQE81" s="2"/>
      <c r="MQF81" s="2"/>
      <c r="MQG81" s="2"/>
      <c r="MQH81" s="2"/>
      <c r="MQI81" s="2"/>
      <c r="MQJ81" s="2"/>
      <c r="MQK81" s="2"/>
      <c r="MQL81" s="2"/>
      <c r="MQM81" s="2"/>
      <c r="MQN81" s="2"/>
      <c r="MQO81" s="2"/>
      <c r="MQP81" s="2"/>
      <c r="MQQ81" s="2"/>
      <c r="MQR81" s="2"/>
      <c r="MQS81" s="2"/>
      <c r="MQT81" s="2"/>
      <c r="MQU81" s="2"/>
      <c r="MQV81" s="2"/>
      <c r="MQW81" s="2"/>
      <c r="MQX81" s="2"/>
      <c r="MQY81" s="2"/>
      <c r="MQZ81" s="2"/>
      <c r="MRA81" s="2"/>
      <c r="MRB81" s="2"/>
      <c r="MRC81" s="2"/>
      <c r="MRD81" s="2"/>
      <c r="MRE81" s="2"/>
      <c r="MRF81" s="2"/>
      <c r="MRG81" s="2"/>
      <c r="MRH81" s="2"/>
      <c r="MRI81" s="2"/>
      <c r="MRJ81" s="2"/>
      <c r="MRK81" s="2"/>
      <c r="MRL81" s="2"/>
      <c r="MRM81" s="2"/>
      <c r="MRN81" s="2"/>
      <c r="MRO81" s="2"/>
      <c r="MRP81" s="2"/>
      <c r="MRQ81" s="2"/>
      <c r="MRR81" s="2"/>
      <c r="MRS81" s="2"/>
      <c r="MRT81" s="2"/>
      <c r="MRU81" s="2"/>
      <c r="MRV81" s="2"/>
      <c r="MRW81" s="2"/>
      <c r="MRX81" s="2"/>
      <c r="MRY81" s="2"/>
      <c r="MRZ81" s="2"/>
      <c r="MSA81" s="2"/>
      <c r="MSB81" s="2"/>
      <c r="MSC81" s="2"/>
      <c r="MSD81" s="2"/>
      <c r="MSE81" s="2"/>
      <c r="MSF81" s="2"/>
      <c r="MSG81" s="2"/>
      <c r="MSH81" s="2"/>
      <c r="MSI81" s="2"/>
      <c r="MSJ81" s="2"/>
      <c r="MSK81" s="2"/>
      <c r="MSL81" s="2"/>
      <c r="MSM81" s="2"/>
      <c r="MSN81" s="2"/>
      <c r="MSO81" s="2"/>
      <c r="MSP81" s="2"/>
      <c r="MSQ81" s="2"/>
      <c r="MSR81" s="2"/>
      <c r="MSS81" s="2"/>
      <c r="MST81" s="2"/>
      <c r="MSU81" s="2"/>
      <c r="MSV81" s="2"/>
      <c r="MSW81" s="2"/>
      <c r="MSX81" s="2"/>
      <c r="MSY81" s="2"/>
      <c r="MSZ81" s="2"/>
      <c r="MTA81" s="2"/>
      <c r="MTB81" s="2"/>
      <c r="MTC81" s="2"/>
      <c r="MTD81" s="2"/>
      <c r="MTE81" s="2"/>
      <c r="MTF81" s="2"/>
      <c r="MTG81" s="2"/>
      <c r="MTH81" s="2"/>
      <c r="MTI81" s="2"/>
      <c r="MTJ81" s="2"/>
      <c r="MTK81" s="2"/>
      <c r="MTL81" s="2"/>
      <c r="MTM81" s="2"/>
      <c r="MTN81" s="2"/>
      <c r="MTO81" s="2"/>
      <c r="MTP81" s="2"/>
      <c r="MTQ81" s="2"/>
      <c r="MTR81" s="2"/>
      <c r="MTS81" s="2"/>
      <c r="MTT81" s="2"/>
      <c r="MTU81" s="2"/>
      <c r="MTV81" s="2"/>
      <c r="MTW81" s="2"/>
      <c r="MTX81" s="2"/>
      <c r="MTY81" s="2"/>
      <c r="MTZ81" s="2"/>
      <c r="MUA81" s="2"/>
      <c r="MUB81" s="2"/>
      <c r="MUC81" s="2"/>
      <c r="MUD81" s="2"/>
      <c r="MUE81" s="2"/>
      <c r="MUF81" s="2"/>
      <c r="MUG81" s="2"/>
      <c r="MUH81" s="2"/>
      <c r="MUI81" s="2"/>
      <c r="MUJ81" s="2"/>
      <c r="MUK81" s="2"/>
      <c r="MUL81" s="2"/>
      <c r="MUM81" s="2"/>
      <c r="MUN81" s="2"/>
      <c r="MUO81" s="2"/>
      <c r="MUP81" s="2"/>
      <c r="MUQ81" s="2"/>
      <c r="MUR81" s="2"/>
      <c r="MUS81" s="2"/>
      <c r="MUT81" s="2"/>
      <c r="MUU81" s="2"/>
      <c r="MUV81" s="2"/>
      <c r="MUW81" s="2"/>
      <c r="MUX81" s="2"/>
      <c r="MUY81" s="2"/>
      <c r="MUZ81" s="2"/>
      <c r="MVA81" s="2"/>
      <c r="MVB81" s="2"/>
      <c r="MVC81" s="2"/>
      <c r="MVD81" s="2"/>
      <c r="MVE81" s="2"/>
      <c r="MVF81" s="2"/>
      <c r="MVG81" s="2"/>
      <c r="MVH81" s="2"/>
      <c r="MVI81" s="2"/>
      <c r="MVJ81" s="2"/>
      <c r="MVK81" s="2"/>
      <c r="MVL81" s="2"/>
      <c r="MVM81" s="2"/>
      <c r="MVN81" s="2"/>
      <c r="MVO81" s="2"/>
      <c r="MVP81" s="2"/>
      <c r="MVQ81" s="2"/>
      <c r="MVR81" s="2"/>
      <c r="MVS81" s="2"/>
      <c r="MVT81" s="2"/>
      <c r="MVU81" s="2"/>
      <c r="MVV81" s="2"/>
      <c r="MVW81" s="2"/>
      <c r="MVX81" s="2"/>
      <c r="MVY81" s="2"/>
      <c r="MVZ81" s="2"/>
      <c r="MWA81" s="2"/>
      <c r="MWB81" s="2"/>
      <c r="MWC81" s="2"/>
      <c r="MWD81" s="2"/>
      <c r="MWE81" s="2"/>
      <c r="MWF81" s="2"/>
      <c r="MWG81" s="2"/>
      <c r="MWH81" s="2"/>
      <c r="MWI81" s="2"/>
      <c r="MWJ81" s="2"/>
      <c r="MWK81" s="2"/>
      <c r="MWL81" s="2"/>
      <c r="MWM81" s="2"/>
      <c r="MWN81" s="2"/>
      <c r="MWO81" s="2"/>
      <c r="MWP81" s="2"/>
      <c r="MWQ81" s="2"/>
      <c r="MWR81" s="2"/>
      <c r="MWS81" s="2"/>
      <c r="MWT81" s="2"/>
      <c r="MWU81" s="2"/>
      <c r="MWV81" s="2"/>
      <c r="MWW81" s="2"/>
      <c r="MWX81" s="2"/>
      <c r="MWY81" s="2"/>
      <c r="MWZ81" s="2"/>
      <c r="MXA81" s="2"/>
      <c r="MXB81" s="2"/>
      <c r="MXC81" s="2"/>
      <c r="MXD81" s="2"/>
      <c r="MXE81" s="2"/>
      <c r="MXF81" s="2"/>
      <c r="MXG81" s="2"/>
      <c r="MXH81" s="2"/>
      <c r="MXI81" s="2"/>
      <c r="MXJ81" s="2"/>
      <c r="MXK81" s="2"/>
      <c r="MXL81" s="2"/>
      <c r="MXM81" s="2"/>
      <c r="MXN81" s="2"/>
      <c r="MXO81" s="2"/>
      <c r="MXP81" s="2"/>
      <c r="MXQ81" s="2"/>
      <c r="MXR81" s="2"/>
      <c r="MXS81" s="2"/>
      <c r="MXT81" s="2"/>
      <c r="MXU81" s="2"/>
      <c r="MXV81" s="2"/>
      <c r="MXW81" s="2"/>
      <c r="MXX81" s="2"/>
      <c r="MXY81" s="2"/>
      <c r="MXZ81" s="2"/>
      <c r="MYA81" s="2"/>
      <c r="MYB81" s="2"/>
      <c r="MYC81" s="2"/>
      <c r="MYD81" s="2"/>
      <c r="MYE81" s="2"/>
      <c r="MYF81" s="2"/>
      <c r="MYG81" s="2"/>
      <c r="MYH81" s="2"/>
      <c r="MYI81" s="2"/>
      <c r="MYJ81" s="2"/>
      <c r="MYK81" s="2"/>
      <c r="MYL81" s="2"/>
      <c r="MYM81" s="2"/>
      <c r="MYN81" s="2"/>
      <c r="MYO81" s="2"/>
      <c r="MYP81" s="2"/>
      <c r="MYQ81" s="2"/>
      <c r="MYR81" s="2"/>
      <c r="MYS81" s="2"/>
      <c r="MYT81" s="2"/>
      <c r="MYU81" s="2"/>
      <c r="MYV81" s="2"/>
      <c r="MYW81" s="2"/>
      <c r="MYX81" s="2"/>
      <c r="MYY81" s="2"/>
      <c r="MYZ81" s="2"/>
      <c r="MZA81" s="2"/>
      <c r="MZB81" s="2"/>
      <c r="MZC81" s="2"/>
      <c r="MZD81" s="2"/>
      <c r="MZE81" s="2"/>
      <c r="MZF81" s="2"/>
      <c r="MZG81" s="2"/>
      <c r="MZH81" s="2"/>
      <c r="MZI81" s="2"/>
      <c r="MZJ81" s="2"/>
      <c r="MZK81" s="2"/>
      <c r="MZL81" s="2"/>
      <c r="MZM81" s="2"/>
      <c r="MZN81" s="2"/>
      <c r="MZO81" s="2"/>
      <c r="MZP81" s="2"/>
      <c r="MZQ81" s="2"/>
      <c r="MZR81" s="2"/>
      <c r="MZS81" s="2"/>
      <c r="MZT81" s="2"/>
      <c r="MZU81" s="2"/>
      <c r="MZV81" s="2"/>
      <c r="MZW81" s="2"/>
      <c r="MZX81" s="2"/>
      <c r="MZY81" s="2"/>
      <c r="MZZ81" s="2"/>
      <c r="NAA81" s="2"/>
      <c r="NAB81" s="2"/>
      <c r="NAC81" s="2"/>
      <c r="NAD81" s="2"/>
      <c r="NAE81" s="2"/>
      <c r="NAF81" s="2"/>
      <c r="NAG81" s="2"/>
      <c r="NAH81" s="2"/>
      <c r="NAI81" s="2"/>
      <c r="NAJ81" s="2"/>
      <c r="NAK81" s="2"/>
      <c r="NAL81" s="2"/>
      <c r="NAM81" s="2"/>
      <c r="NAN81" s="2"/>
      <c r="NAO81" s="2"/>
      <c r="NAP81" s="2"/>
      <c r="NAQ81" s="2"/>
      <c r="NAR81" s="2"/>
      <c r="NAS81" s="2"/>
      <c r="NAT81" s="2"/>
      <c r="NAU81" s="2"/>
      <c r="NAV81" s="2"/>
      <c r="NAW81" s="2"/>
      <c r="NAX81" s="2"/>
      <c r="NAY81" s="2"/>
      <c r="NAZ81" s="2"/>
      <c r="NBA81" s="2"/>
      <c r="NBB81" s="2"/>
      <c r="NBC81" s="2"/>
      <c r="NBD81" s="2"/>
      <c r="NBE81" s="2"/>
      <c r="NBF81" s="2"/>
      <c r="NBG81" s="2"/>
      <c r="NBH81" s="2"/>
      <c r="NBI81" s="2"/>
      <c r="NBJ81" s="2"/>
      <c r="NBK81" s="2"/>
      <c r="NBL81" s="2"/>
      <c r="NBM81" s="2"/>
      <c r="NBN81" s="2"/>
      <c r="NBO81" s="2"/>
      <c r="NBP81" s="2"/>
      <c r="NBQ81" s="2"/>
      <c r="NBR81" s="2"/>
      <c r="NBS81" s="2"/>
      <c r="NBT81" s="2"/>
      <c r="NBU81" s="2"/>
      <c r="NBV81" s="2"/>
      <c r="NBW81" s="2"/>
      <c r="NBX81" s="2"/>
      <c r="NBY81" s="2"/>
      <c r="NBZ81" s="2"/>
      <c r="NCA81" s="2"/>
      <c r="NCB81" s="2"/>
      <c r="NCC81" s="2"/>
      <c r="NCD81" s="2"/>
      <c r="NCE81" s="2"/>
      <c r="NCF81" s="2"/>
      <c r="NCG81" s="2"/>
      <c r="NCH81" s="2"/>
      <c r="NCI81" s="2"/>
      <c r="NCJ81" s="2"/>
      <c r="NCK81" s="2"/>
      <c r="NCL81" s="2"/>
      <c r="NCM81" s="2"/>
      <c r="NCN81" s="2"/>
      <c r="NCO81" s="2"/>
      <c r="NCP81" s="2"/>
      <c r="NCQ81" s="2"/>
      <c r="NCR81" s="2"/>
      <c r="NCS81" s="2"/>
      <c r="NCT81" s="2"/>
      <c r="NCU81" s="2"/>
      <c r="NCV81" s="2"/>
      <c r="NCW81" s="2"/>
      <c r="NCX81" s="2"/>
      <c r="NCY81" s="2"/>
      <c r="NCZ81" s="2"/>
      <c r="NDA81" s="2"/>
      <c r="NDB81" s="2"/>
      <c r="NDC81" s="2"/>
      <c r="NDD81" s="2"/>
      <c r="NDE81" s="2"/>
      <c r="NDF81" s="2"/>
      <c r="NDG81" s="2"/>
      <c r="NDH81" s="2"/>
      <c r="NDI81" s="2"/>
      <c r="NDJ81" s="2"/>
      <c r="NDK81" s="2"/>
      <c r="NDL81" s="2"/>
      <c r="NDM81" s="2"/>
      <c r="NDN81" s="2"/>
      <c r="NDO81" s="2"/>
      <c r="NDP81" s="2"/>
      <c r="NDQ81" s="2"/>
      <c r="NDR81" s="2"/>
      <c r="NDS81" s="2"/>
      <c r="NDT81" s="2"/>
      <c r="NDU81" s="2"/>
      <c r="NDV81" s="2"/>
      <c r="NDW81" s="2"/>
      <c r="NDX81" s="2"/>
      <c r="NDY81" s="2"/>
      <c r="NDZ81" s="2"/>
      <c r="NEA81" s="2"/>
      <c r="NEB81" s="2"/>
      <c r="NEC81" s="2"/>
      <c r="NED81" s="2"/>
      <c r="NEE81" s="2"/>
      <c r="NEF81" s="2"/>
      <c r="NEG81" s="2"/>
      <c r="NEH81" s="2"/>
      <c r="NEI81" s="2"/>
      <c r="NEJ81" s="2"/>
      <c r="NEK81" s="2"/>
      <c r="NEL81" s="2"/>
      <c r="NEM81" s="2"/>
      <c r="NEN81" s="2"/>
      <c r="NEO81" s="2"/>
      <c r="NEP81" s="2"/>
      <c r="NEQ81" s="2"/>
      <c r="NER81" s="2"/>
      <c r="NES81" s="2"/>
      <c r="NET81" s="2"/>
      <c r="NEU81" s="2"/>
      <c r="NEV81" s="2"/>
      <c r="NEW81" s="2"/>
      <c r="NEX81" s="2"/>
      <c r="NEY81" s="2"/>
      <c r="NEZ81" s="2"/>
      <c r="NFA81" s="2"/>
      <c r="NFB81" s="2"/>
      <c r="NFC81" s="2"/>
      <c r="NFD81" s="2"/>
      <c r="NFE81" s="2"/>
      <c r="NFF81" s="2"/>
      <c r="NFG81" s="2"/>
      <c r="NFH81" s="2"/>
      <c r="NFI81" s="2"/>
      <c r="NFJ81" s="2"/>
      <c r="NFK81" s="2"/>
      <c r="NFL81" s="2"/>
      <c r="NFM81" s="2"/>
      <c r="NFN81" s="2"/>
      <c r="NFO81" s="2"/>
      <c r="NFP81" s="2"/>
      <c r="NFQ81" s="2"/>
      <c r="NFR81" s="2"/>
      <c r="NFS81" s="2"/>
      <c r="NFT81" s="2"/>
      <c r="NFU81" s="2"/>
      <c r="NFV81" s="2"/>
      <c r="NFW81" s="2"/>
      <c r="NFX81" s="2"/>
      <c r="NFY81" s="2"/>
      <c r="NFZ81" s="2"/>
      <c r="NGA81" s="2"/>
      <c r="NGB81" s="2"/>
      <c r="NGC81" s="2"/>
      <c r="NGD81" s="2"/>
      <c r="NGE81" s="2"/>
      <c r="NGF81" s="2"/>
      <c r="NGG81" s="2"/>
      <c r="NGH81" s="2"/>
      <c r="NGI81" s="2"/>
      <c r="NGJ81" s="2"/>
      <c r="NGK81" s="2"/>
      <c r="NGL81" s="2"/>
      <c r="NGM81" s="2"/>
      <c r="NGN81" s="2"/>
      <c r="NGO81" s="2"/>
      <c r="NGP81" s="2"/>
      <c r="NGQ81" s="2"/>
      <c r="NGR81" s="2"/>
      <c r="NGS81" s="2"/>
      <c r="NGT81" s="2"/>
      <c r="NGU81" s="2"/>
      <c r="NGV81" s="2"/>
      <c r="NGW81" s="2"/>
      <c r="NGX81" s="2"/>
      <c r="NGY81" s="2"/>
      <c r="NGZ81" s="2"/>
      <c r="NHA81" s="2"/>
      <c r="NHB81" s="2"/>
      <c r="NHC81" s="2"/>
      <c r="NHD81" s="2"/>
      <c r="NHE81" s="2"/>
      <c r="NHF81" s="2"/>
      <c r="NHG81" s="2"/>
      <c r="NHH81" s="2"/>
      <c r="NHI81" s="2"/>
      <c r="NHJ81" s="2"/>
      <c r="NHK81" s="2"/>
      <c r="NHL81" s="2"/>
      <c r="NHM81" s="2"/>
      <c r="NHN81" s="2"/>
      <c r="NHO81" s="2"/>
      <c r="NHP81" s="2"/>
      <c r="NHQ81" s="2"/>
      <c r="NHR81" s="2"/>
      <c r="NHS81" s="2"/>
      <c r="NHT81" s="2"/>
      <c r="NHU81" s="2"/>
      <c r="NHV81" s="2"/>
      <c r="NHW81" s="2"/>
      <c r="NHX81" s="2"/>
      <c r="NHY81" s="2"/>
      <c r="NHZ81" s="2"/>
      <c r="NIA81" s="2"/>
      <c r="NIB81" s="2"/>
      <c r="NIC81" s="2"/>
      <c r="NID81" s="2"/>
      <c r="NIE81" s="2"/>
      <c r="NIF81" s="2"/>
      <c r="NIG81" s="2"/>
      <c r="NIH81" s="2"/>
      <c r="NII81" s="2"/>
      <c r="NIJ81" s="2"/>
      <c r="NIK81" s="2"/>
      <c r="NIL81" s="2"/>
      <c r="NIM81" s="2"/>
      <c r="NIN81" s="2"/>
      <c r="NIO81" s="2"/>
      <c r="NIP81" s="2"/>
      <c r="NIQ81" s="2"/>
      <c r="NIR81" s="2"/>
      <c r="NIS81" s="2"/>
      <c r="NIT81" s="2"/>
      <c r="NIU81" s="2"/>
      <c r="NIV81" s="2"/>
      <c r="NIW81" s="2"/>
      <c r="NIX81" s="2"/>
      <c r="NIY81" s="2"/>
      <c r="NIZ81" s="2"/>
      <c r="NJA81" s="2"/>
      <c r="NJB81" s="2"/>
      <c r="NJC81" s="2"/>
      <c r="NJD81" s="2"/>
      <c r="NJE81" s="2"/>
      <c r="NJF81" s="2"/>
      <c r="NJG81" s="2"/>
      <c r="NJH81" s="2"/>
      <c r="NJI81" s="2"/>
      <c r="NJJ81" s="2"/>
      <c r="NJK81" s="2"/>
      <c r="NJL81" s="2"/>
      <c r="NJM81" s="2"/>
      <c r="NJN81" s="2"/>
      <c r="NJO81" s="2"/>
      <c r="NJP81" s="2"/>
      <c r="NJQ81" s="2"/>
      <c r="NJR81" s="2"/>
      <c r="NJS81" s="2"/>
      <c r="NJT81" s="2"/>
      <c r="NJU81" s="2"/>
      <c r="NJV81" s="2"/>
      <c r="NJW81" s="2"/>
      <c r="NJX81" s="2"/>
      <c r="NJY81" s="2"/>
      <c r="NJZ81" s="2"/>
      <c r="NKA81" s="2"/>
      <c r="NKB81" s="2"/>
      <c r="NKC81" s="2"/>
      <c r="NKD81" s="2"/>
      <c r="NKE81" s="2"/>
      <c r="NKF81" s="2"/>
      <c r="NKG81" s="2"/>
      <c r="NKH81" s="2"/>
      <c r="NKI81" s="2"/>
      <c r="NKJ81" s="2"/>
      <c r="NKK81" s="2"/>
      <c r="NKL81" s="2"/>
      <c r="NKM81" s="2"/>
      <c r="NKN81" s="2"/>
      <c r="NKO81" s="2"/>
      <c r="NKP81" s="2"/>
      <c r="NKQ81" s="2"/>
      <c r="NKR81" s="2"/>
      <c r="NKS81" s="2"/>
      <c r="NKT81" s="2"/>
      <c r="NKU81" s="2"/>
      <c r="NKV81" s="2"/>
      <c r="NKW81" s="2"/>
      <c r="NKX81" s="2"/>
      <c r="NKY81" s="2"/>
      <c r="NKZ81" s="2"/>
      <c r="NLA81" s="2"/>
      <c r="NLB81" s="2"/>
      <c r="NLC81" s="2"/>
      <c r="NLD81" s="2"/>
      <c r="NLE81" s="2"/>
      <c r="NLF81" s="2"/>
      <c r="NLG81" s="2"/>
      <c r="NLH81" s="2"/>
      <c r="NLI81" s="2"/>
      <c r="NLJ81" s="2"/>
      <c r="NLK81" s="2"/>
      <c r="NLL81" s="2"/>
      <c r="NLM81" s="2"/>
      <c r="NLN81" s="2"/>
      <c r="NLO81" s="2"/>
      <c r="NLP81" s="2"/>
      <c r="NLQ81" s="2"/>
      <c r="NLR81" s="2"/>
      <c r="NLS81" s="2"/>
      <c r="NLT81" s="2"/>
      <c r="NLU81" s="2"/>
      <c r="NLV81" s="2"/>
      <c r="NLW81" s="2"/>
      <c r="NLX81" s="2"/>
      <c r="NLY81" s="2"/>
      <c r="NLZ81" s="2"/>
      <c r="NMA81" s="2"/>
      <c r="NMB81" s="2"/>
      <c r="NMC81" s="2"/>
      <c r="NMD81" s="2"/>
      <c r="NME81" s="2"/>
      <c r="NMF81" s="2"/>
      <c r="NMG81" s="2"/>
      <c r="NMH81" s="2"/>
      <c r="NMI81" s="2"/>
      <c r="NMJ81" s="2"/>
      <c r="NMK81" s="2"/>
      <c r="NML81" s="2"/>
      <c r="NMM81" s="2"/>
      <c r="NMN81" s="2"/>
      <c r="NMO81" s="2"/>
      <c r="NMP81" s="2"/>
      <c r="NMQ81" s="2"/>
      <c r="NMR81" s="2"/>
      <c r="NMS81" s="2"/>
      <c r="NMT81" s="2"/>
      <c r="NMU81" s="2"/>
      <c r="NMV81" s="2"/>
      <c r="NMW81" s="2"/>
      <c r="NMX81" s="2"/>
      <c r="NMY81" s="2"/>
      <c r="NMZ81" s="2"/>
      <c r="NNA81" s="2"/>
      <c r="NNB81" s="2"/>
      <c r="NNC81" s="2"/>
      <c r="NND81" s="2"/>
      <c r="NNE81" s="2"/>
      <c r="NNF81" s="2"/>
      <c r="NNG81" s="2"/>
      <c r="NNH81" s="2"/>
      <c r="NNI81" s="2"/>
      <c r="NNJ81" s="2"/>
      <c r="NNK81" s="2"/>
      <c r="NNL81" s="2"/>
      <c r="NNM81" s="2"/>
      <c r="NNN81" s="2"/>
      <c r="NNO81" s="2"/>
      <c r="NNP81" s="2"/>
      <c r="NNQ81" s="2"/>
      <c r="NNR81" s="2"/>
      <c r="NNS81" s="2"/>
      <c r="NNT81" s="2"/>
      <c r="NNU81" s="2"/>
      <c r="NNV81" s="2"/>
      <c r="NNW81" s="2"/>
      <c r="NNX81" s="2"/>
      <c r="NNY81" s="2"/>
      <c r="NNZ81" s="2"/>
      <c r="NOA81" s="2"/>
      <c r="NOB81" s="2"/>
      <c r="NOC81" s="2"/>
      <c r="NOD81" s="2"/>
      <c r="NOE81" s="2"/>
      <c r="NOF81" s="2"/>
      <c r="NOG81" s="2"/>
      <c r="NOH81" s="2"/>
      <c r="NOI81" s="2"/>
      <c r="NOJ81" s="2"/>
      <c r="NOK81" s="2"/>
      <c r="NOL81" s="2"/>
      <c r="NOM81" s="2"/>
      <c r="NON81" s="2"/>
      <c r="NOO81" s="2"/>
      <c r="NOP81" s="2"/>
      <c r="NOQ81" s="2"/>
      <c r="NOR81" s="2"/>
      <c r="NOS81" s="2"/>
      <c r="NOT81" s="2"/>
      <c r="NOU81" s="2"/>
      <c r="NOV81" s="2"/>
      <c r="NOW81" s="2"/>
      <c r="NOX81" s="2"/>
      <c r="NOY81" s="2"/>
      <c r="NOZ81" s="2"/>
      <c r="NPA81" s="2"/>
      <c r="NPB81" s="2"/>
      <c r="NPC81" s="2"/>
      <c r="NPD81" s="2"/>
      <c r="NPE81" s="2"/>
      <c r="NPF81" s="2"/>
      <c r="NPG81" s="2"/>
      <c r="NPH81" s="2"/>
      <c r="NPI81" s="2"/>
      <c r="NPJ81" s="2"/>
      <c r="NPK81" s="2"/>
      <c r="NPL81" s="2"/>
      <c r="NPM81" s="2"/>
      <c r="NPN81" s="2"/>
      <c r="NPO81" s="2"/>
      <c r="NPP81" s="2"/>
      <c r="NPQ81" s="2"/>
      <c r="NPR81" s="2"/>
      <c r="NPS81" s="2"/>
      <c r="NPT81" s="2"/>
      <c r="NPU81" s="2"/>
      <c r="NPV81" s="2"/>
      <c r="NPW81" s="2"/>
      <c r="NPX81" s="2"/>
      <c r="NPY81" s="2"/>
      <c r="NPZ81" s="2"/>
      <c r="NQA81" s="2"/>
      <c r="NQB81" s="2"/>
      <c r="NQC81" s="2"/>
      <c r="NQD81" s="2"/>
      <c r="NQE81" s="2"/>
      <c r="NQF81" s="2"/>
      <c r="NQG81" s="2"/>
      <c r="NQH81" s="2"/>
      <c r="NQI81" s="2"/>
      <c r="NQJ81" s="2"/>
      <c r="NQK81" s="2"/>
      <c r="NQL81" s="2"/>
      <c r="NQM81" s="2"/>
      <c r="NQN81" s="2"/>
      <c r="NQO81" s="2"/>
      <c r="NQP81" s="2"/>
      <c r="NQQ81" s="2"/>
      <c r="NQR81" s="2"/>
      <c r="NQS81" s="2"/>
      <c r="NQT81" s="2"/>
      <c r="NQU81" s="2"/>
      <c r="NQV81" s="2"/>
      <c r="NQW81" s="2"/>
      <c r="NQX81" s="2"/>
      <c r="NQY81" s="2"/>
      <c r="NQZ81" s="2"/>
      <c r="NRA81" s="2"/>
      <c r="NRB81" s="2"/>
      <c r="NRC81" s="2"/>
      <c r="NRD81" s="2"/>
      <c r="NRE81" s="2"/>
      <c r="NRF81" s="2"/>
      <c r="NRG81" s="2"/>
      <c r="NRH81" s="2"/>
      <c r="NRI81" s="2"/>
      <c r="NRJ81" s="2"/>
      <c r="NRK81" s="2"/>
      <c r="NRL81" s="2"/>
      <c r="NRM81" s="2"/>
      <c r="NRN81" s="2"/>
      <c r="NRO81" s="2"/>
      <c r="NRP81" s="2"/>
      <c r="NRQ81" s="2"/>
      <c r="NRR81" s="2"/>
      <c r="NRS81" s="2"/>
      <c r="NRT81" s="2"/>
      <c r="NRU81" s="2"/>
      <c r="NRV81" s="2"/>
      <c r="NRW81" s="2"/>
      <c r="NRX81" s="2"/>
      <c r="NRY81" s="2"/>
      <c r="NRZ81" s="2"/>
      <c r="NSA81" s="2"/>
      <c r="NSB81" s="2"/>
      <c r="NSC81" s="2"/>
      <c r="NSD81" s="2"/>
      <c r="NSE81" s="2"/>
      <c r="NSF81" s="2"/>
      <c r="NSG81" s="2"/>
      <c r="NSH81" s="2"/>
      <c r="NSI81" s="2"/>
      <c r="NSJ81" s="2"/>
      <c r="NSK81" s="2"/>
      <c r="NSL81" s="2"/>
      <c r="NSM81" s="2"/>
      <c r="NSN81" s="2"/>
      <c r="NSO81" s="2"/>
      <c r="NSP81" s="2"/>
      <c r="NSQ81" s="2"/>
      <c r="NSR81" s="2"/>
      <c r="NSS81" s="2"/>
      <c r="NST81" s="2"/>
      <c r="NSU81" s="2"/>
      <c r="NSV81" s="2"/>
      <c r="NSW81" s="2"/>
      <c r="NSX81" s="2"/>
      <c r="NSY81" s="2"/>
      <c r="NSZ81" s="2"/>
      <c r="NTA81" s="2"/>
      <c r="NTB81" s="2"/>
      <c r="NTC81" s="2"/>
      <c r="NTD81" s="2"/>
      <c r="NTE81" s="2"/>
      <c r="NTF81" s="2"/>
      <c r="NTG81" s="2"/>
      <c r="NTH81" s="2"/>
      <c r="NTI81" s="2"/>
      <c r="NTJ81" s="2"/>
      <c r="NTK81" s="2"/>
      <c r="NTL81" s="2"/>
      <c r="NTM81" s="2"/>
      <c r="NTN81" s="2"/>
      <c r="NTO81" s="2"/>
      <c r="NTP81" s="2"/>
      <c r="NTQ81" s="2"/>
      <c r="NTR81" s="2"/>
      <c r="NTS81" s="2"/>
      <c r="NTT81" s="2"/>
      <c r="NTU81" s="2"/>
      <c r="NTV81" s="2"/>
      <c r="NTW81" s="2"/>
      <c r="NTX81" s="2"/>
      <c r="NTY81" s="2"/>
      <c r="NTZ81" s="2"/>
      <c r="NUA81" s="2"/>
      <c r="NUB81" s="2"/>
      <c r="NUC81" s="2"/>
      <c r="NUD81" s="2"/>
      <c r="NUE81" s="2"/>
      <c r="NUF81" s="2"/>
      <c r="NUG81" s="2"/>
      <c r="NUH81" s="2"/>
      <c r="NUI81" s="2"/>
      <c r="NUJ81" s="2"/>
      <c r="NUK81" s="2"/>
      <c r="NUL81" s="2"/>
      <c r="NUM81" s="2"/>
      <c r="NUN81" s="2"/>
      <c r="NUO81" s="2"/>
      <c r="NUP81" s="2"/>
      <c r="NUQ81" s="2"/>
      <c r="NUR81" s="2"/>
      <c r="NUS81" s="2"/>
      <c r="NUT81" s="2"/>
      <c r="NUU81" s="2"/>
      <c r="NUV81" s="2"/>
      <c r="NUW81" s="2"/>
      <c r="NUX81" s="2"/>
      <c r="NUY81" s="2"/>
      <c r="NUZ81" s="2"/>
      <c r="NVA81" s="2"/>
      <c r="NVB81" s="2"/>
      <c r="NVC81" s="2"/>
      <c r="NVD81" s="2"/>
      <c r="NVE81" s="2"/>
      <c r="NVF81" s="2"/>
      <c r="NVG81" s="2"/>
      <c r="NVH81" s="2"/>
      <c r="NVI81" s="2"/>
      <c r="NVJ81" s="2"/>
      <c r="NVK81" s="2"/>
      <c r="NVL81" s="2"/>
      <c r="NVM81" s="2"/>
      <c r="NVN81" s="2"/>
      <c r="NVO81" s="2"/>
      <c r="NVP81" s="2"/>
      <c r="NVQ81" s="2"/>
      <c r="NVR81" s="2"/>
      <c r="NVS81" s="2"/>
      <c r="NVT81" s="2"/>
      <c r="NVU81" s="2"/>
      <c r="NVV81" s="2"/>
      <c r="NVW81" s="2"/>
      <c r="NVX81" s="2"/>
      <c r="NVY81" s="2"/>
      <c r="NVZ81" s="2"/>
      <c r="NWA81" s="2"/>
      <c r="NWB81" s="2"/>
      <c r="NWC81" s="2"/>
      <c r="NWD81" s="2"/>
      <c r="NWE81" s="2"/>
      <c r="NWF81" s="2"/>
      <c r="NWG81" s="2"/>
      <c r="NWH81" s="2"/>
      <c r="NWI81" s="2"/>
      <c r="NWJ81" s="2"/>
      <c r="NWK81" s="2"/>
      <c r="NWL81" s="2"/>
      <c r="NWM81" s="2"/>
      <c r="NWN81" s="2"/>
      <c r="NWO81" s="2"/>
      <c r="NWP81" s="2"/>
      <c r="NWQ81" s="2"/>
      <c r="NWR81" s="2"/>
      <c r="NWS81" s="2"/>
      <c r="NWT81" s="2"/>
      <c r="NWU81" s="2"/>
      <c r="NWV81" s="2"/>
      <c r="NWW81" s="2"/>
      <c r="NWX81" s="2"/>
      <c r="NWY81" s="2"/>
      <c r="NWZ81" s="2"/>
      <c r="NXA81" s="2"/>
      <c r="NXB81" s="2"/>
      <c r="NXC81" s="2"/>
      <c r="NXD81" s="2"/>
      <c r="NXE81" s="2"/>
      <c r="NXF81" s="2"/>
      <c r="NXG81" s="2"/>
      <c r="NXH81" s="2"/>
      <c r="NXI81" s="2"/>
      <c r="NXJ81" s="2"/>
      <c r="NXK81" s="2"/>
      <c r="NXL81" s="2"/>
      <c r="NXM81" s="2"/>
      <c r="NXN81" s="2"/>
      <c r="NXO81" s="2"/>
      <c r="NXP81" s="2"/>
      <c r="NXQ81" s="2"/>
      <c r="NXR81" s="2"/>
      <c r="NXS81" s="2"/>
      <c r="NXT81" s="2"/>
      <c r="NXU81" s="2"/>
      <c r="NXV81" s="2"/>
      <c r="NXW81" s="2"/>
      <c r="NXX81" s="2"/>
      <c r="NXY81" s="2"/>
      <c r="NXZ81" s="2"/>
      <c r="NYA81" s="2"/>
      <c r="NYB81" s="2"/>
      <c r="NYC81" s="2"/>
      <c r="NYD81" s="2"/>
      <c r="NYE81" s="2"/>
      <c r="NYF81" s="2"/>
      <c r="NYG81" s="2"/>
      <c r="NYH81" s="2"/>
      <c r="NYI81" s="2"/>
      <c r="NYJ81" s="2"/>
      <c r="NYK81" s="2"/>
      <c r="NYL81" s="2"/>
      <c r="NYM81" s="2"/>
      <c r="NYN81" s="2"/>
      <c r="NYO81" s="2"/>
      <c r="NYP81" s="2"/>
      <c r="NYQ81" s="2"/>
      <c r="NYR81" s="2"/>
      <c r="NYS81" s="2"/>
      <c r="NYT81" s="2"/>
      <c r="NYU81" s="2"/>
      <c r="NYV81" s="2"/>
      <c r="NYW81" s="2"/>
      <c r="NYX81" s="2"/>
      <c r="NYY81" s="2"/>
      <c r="NYZ81" s="2"/>
      <c r="NZA81" s="2"/>
      <c r="NZB81" s="2"/>
      <c r="NZC81" s="2"/>
      <c r="NZD81" s="2"/>
      <c r="NZE81" s="2"/>
      <c r="NZF81" s="2"/>
      <c r="NZG81" s="2"/>
      <c r="NZH81" s="2"/>
      <c r="NZI81" s="2"/>
      <c r="NZJ81" s="2"/>
      <c r="NZK81" s="2"/>
      <c r="NZL81" s="2"/>
      <c r="NZM81" s="2"/>
      <c r="NZN81" s="2"/>
      <c r="NZO81" s="2"/>
      <c r="NZP81" s="2"/>
      <c r="NZQ81" s="2"/>
      <c r="NZR81" s="2"/>
      <c r="NZS81" s="2"/>
      <c r="NZT81" s="2"/>
      <c r="NZU81" s="2"/>
      <c r="NZV81" s="2"/>
      <c r="NZW81" s="2"/>
      <c r="NZX81" s="2"/>
      <c r="NZY81" s="2"/>
      <c r="NZZ81" s="2"/>
      <c r="OAA81" s="2"/>
      <c r="OAB81" s="2"/>
      <c r="OAC81" s="2"/>
      <c r="OAD81" s="2"/>
      <c r="OAE81" s="2"/>
      <c r="OAF81" s="2"/>
      <c r="OAG81" s="2"/>
      <c r="OAH81" s="2"/>
      <c r="OAI81" s="2"/>
      <c r="OAJ81" s="2"/>
      <c r="OAK81" s="2"/>
      <c r="OAL81" s="2"/>
      <c r="OAM81" s="2"/>
      <c r="OAN81" s="2"/>
      <c r="OAO81" s="2"/>
      <c r="OAP81" s="2"/>
      <c r="OAQ81" s="2"/>
      <c r="OAR81" s="2"/>
      <c r="OAS81" s="2"/>
      <c r="OAT81" s="2"/>
      <c r="OAU81" s="2"/>
      <c r="OAV81" s="2"/>
      <c r="OAW81" s="2"/>
      <c r="OAX81" s="2"/>
      <c r="OAY81" s="2"/>
      <c r="OAZ81" s="2"/>
      <c r="OBA81" s="2"/>
      <c r="OBB81" s="2"/>
      <c r="OBC81" s="2"/>
      <c r="OBD81" s="2"/>
      <c r="OBE81" s="2"/>
      <c r="OBF81" s="2"/>
      <c r="OBG81" s="2"/>
      <c r="OBH81" s="2"/>
      <c r="OBI81" s="2"/>
      <c r="OBJ81" s="2"/>
      <c r="OBK81" s="2"/>
      <c r="OBL81" s="2"/>
      <c r="OBM81" s="2"/>
      <c r="OBN81" s="2"/>
      <c r="OBO81" s="2"/>
      <c r="OBP81" s="2"/>
      <c r="OBQ81" s="2"/>
      <c r="OBR81" s="2"/>
      <c r="OBS81" s="2"/>
      <c r="OBT81" s="2"/>
      <c r="OBU81" s="2"/>
      <c r="OBV81" s="2"/>
      <c r="OBW81" s="2"/>
      <c r="OBX81" s="2"/>
      <c r="OBY81" s="2"/>
      <c r="OBZ81" s="2"/>
      <c r="OCA81" s="2"/>
      <c r="OCB81" s="2"/>
      <c r="OCC81" s="2"/>
      <c r="OCD81" s="2"/>
      <c r="OCE81" s="2"/>
      <c r="OCF81" s="2"/>
      <c r="OCG81" s="2"/>
      <c r="OCH81" s="2"/>
      <c r="OCI81" s="2"/>
      <c r="OCJ81" s="2"/>
      <c r="OCK81" s="2"/>
      <c r="OCL81" s="2"/>
      <c r="OCM81" s="2"/>
      <c r="OCN81" s="2"/>
      <c r="OCO81" s="2"/>
      <c r="OCP81" s="2"/>
      <c r="OCQ81" s="2"/>
      <c r="OCR81" s="2"/>
      <c r="OCS81" s="2"/>
      <c r="OCT81" s="2"/>
      <c r="OCU81" s="2"/>
      <c r="OCV81" s="2"/>
      <c r="OCW81" s="2"/>
      <c r="OCX81" s="2"/>
      <c r="OCY81" s="2"/>
      <c r="OCZ81" s="2"/>
      <c r="ODA81" s="2"/>
      <c r="ODB81" s="2"/>
      <c r="ODC81" s="2"/>
      <c r="ODD81" s="2"/>
      <c r="ODE81" s="2"/>
      <c r="ODF81" s="2"/>
      <c r="ODG81" s="2"/>
      <c r="ODH81" s="2"/>
      <c r="ODI81" s="2"/>
      <c r="ODJ81" s="2"/>
      <c r="ODK81" s="2"/>
      <c r="ODL81" s="2"/>
      <c r="ODM81" s="2"/>
      <c r="ODN81" s="2"/>
      <c r="ODO81" s="2"/>
      <c r="ODP81" s="2"/>
      <c r="ODQ81" s="2"/>
      <c r="ODR81" s="2"/>
      <c r="ODS81" s="2"/>
      <c r="ODT81" s="2"/>
      <c r="ODU81" s="2"/>
      <c r="ODV81" s="2"/>
      <c r="ODW81" s="2"/>
      <c r="ODX81" s="2"/>
      <c r="ODY81" s="2"/>
      <c r="ODZ81" s="2"/>
      <c r="OEA81" s="2"/>
      <c r="OEB81" s="2"/>
      <c r="OEC81" s="2"/>
      <c r="OED81" s="2"/>
      <c r="OEE81" s="2"/>
      <c r="OEF81" s="2"/>
      <c r="OEG81" s="2"/>
      <c r="OEH81" s="2"/>
      <c r="OEI81" s="2"/>
      <c r="OEJ81" s="2"/>
      <c r="OEK81" s="2"/>
      <c r="OEL81" s="2"/>
      <c r="OEM81" s="2"/>
      <c r="OEN81" s="2"/>
      <c r="OEO81" s="2"/>
      <c r="OEP81" s="2"/>
      <c r="OEQ81" s="2"/>
      <c r="OER81" s="2"/>
      <c r="OES81" s="2"/>
      <c r="OET81" s="2"/>
      <c r="OEU81" s="2"/>
      <c r="OEV81" s="2"/>
      <c r="OEW81" s="2"/>
      <c r="OEX81" s="2"/>
      <c r="OEY81" s="2"/>
      <c r="OEZ81" s="2"/>
      <c r="OFA81" s="2"/>
      <c r="OFB81" s="2"/>
      <c r="OFC81" s="2"/>
      <c r="OFD81" s="2"/>
      <c r="OFE81" s="2"/>
      <c r="OFF81" s="2"/>
      <c r="OFG81" s="2"/>
      <c r="OFH81" s="2"/>
      <c r="OFI81" s="2"/>
      <c r="OFJ81" s="2"/>
      <c r="OFK81" s="2"/>
      <c r="OFL81" s="2"/>
      <c r="OFM81" s="2"/>
      <c r="OFN81" s="2"/>
      <c r="OFO81" s="2"/>
      <c r="OFP81" s="2"/>
      <c r="OFQ81" s="2"/>
      <c r="OFR81" s="2"/>
      <c r="OFS81" s="2"/>
      <c r="OFT81" s="2"/>
      <c r="OFU81" s="2"/>
      <c r="OFV81" s="2"/>
      <c r="OFW81" s="2"/>
      <c r="OFX81" s="2"/>
      <c r="OFY81" s="2"/>
      <c r="OFZ81" s="2"/>
      <c r="OGA81" s="2"/>
      <c r="OGB81" s="2"/>
      <c r="OGC81" s="2"/>
      <c r="OGD81" s="2"/>
      <c r="OGE81" s="2"/>
      <c r="OGF81" s="2"/>
      <c r="OGG81" s="2"/>
      <c r="OGH81" s="2"/>
      <c r="OGI81" s="2"/>
      <c r="OGJ81" s="2"/>
      <c r="OGK81" s="2"/>
      <c r="OGL81" s="2"/>
      <c r="OGM81" s="2"/>
      <c r="OGN81" s="2"/>
      <c r="OGO81" s="2"/>
      <c r="OGP81" s="2"/>
      <c r="OGQ81" s="2"/>
      <c r="OGR81" s="2"/>
      <c r="OGS81" s="2"/>
      <c r="OGT81" s="2"/>
      <c r="OGU81" s="2"/>
      <c r="OGV81" s="2"/>
      <c r="OGW81" s="2"/>
      <c r="OGX81" s="2"/>
      <c r="OGY81" s="2"/>
      <c r="OGZ81" s="2"/>
      <c r="OHA81" s="2"/>
      <c r="OHB81" s="2"/>
      <c r="OHC81" s="2"/>
      <c r="OHD81" s="2"/>
      <c r="OHE81" s="2"/>
      <c r="OHF81" s="2"/>
      <c r="OHG81" s="2"/>
      <c r="OHH81" s="2"/>
      <c r="OHI81" s="2"/>
      <c r="OHJ81" s="2"/>
      <c r="OHK81" s="2"/>
      <c r="OHL81" s="2"/>
      <c r="OHM81" s="2"/>
      <c r="OHN81" s="2"/>
      <c r="OHO81" s="2"/>
      <c r="OHP81" s="2"/>
      <c r="OHQ81" s="2"/>
      <c r="OHR81" s="2"/>
      <c r="OHS81" s="2"/>
      <c r="OHT81" s="2"/>
      <c r="OHU81" s="2"/>
      <c r="OHV81" s="2"/>
      <c r="OHW81" s="2"/>
      <c r="OHX81" s="2"/>
      <c r="OHY81" s="2"/>
      <c r="OHZ81" s="2"/>
      <c r="OIA81" s="2"/>
      <c r="OIB81" s="2"/>
      <c r="OIC81" s="2"/>
      <c r="OID81" s="2"/>
      <c r="OIE81" s="2"/>
      <c r="OIF81" s="2"/>
      <c r="OIG81" s="2"/>
      <c r="OIH81" s="2"/>
      <c r="OII81" s="2"/>
      <c r="OIJ81" s="2"/>
      <c r="OIK81" s="2"/>
      <c r="OIL81" s="2"/>
      <c r="OIM81" s="2"/>
      <c r="OIN81" s="2"/>
      <c r="OIO81" s="2"/>
      <c r="OIP81" s="2"/>
      <c r="OIQ81" s="2"/>
      <c r="OIR81" s="2"/>
      <c r="OIS81" s="2"/>
      <c r="OIT81" s="2"/>
      <c r="OIU81" s="2"/>
      <c r="OIV81" s="2"/>
      <c r="OIW81" s="2"/>
      <c r="OIX81" s="2"/>
      <c r="OIY81" s="2"/>
      <c r="OIZ81" s="2"/>
      <c r="OJA81" s="2"/>
      <c r="OJB81" s="2"/>
      <c r="OJC81" s="2"/>
      <c r="OJD81" s="2"/>
      <c r="OJE81" s="2"/>
      <c r="OJF81" s="2"/>
      <c r="OJG81" s="2"/>
      <c r="OJH81" s="2"/>
      <c r="OJI81" s="2"/>
      <c r="OJJ81" s="2"/>
      <c r="OJK81" s="2"/>
      <c r="OJL81" s="2"/>
      <c r="OJM81" s="2"/>
      <c r="OJN81" s="2"/>
      <c r="OJO81" s="2"/>
      <c r="OJP81" s="2"/>
      <c r="OJQ81" s="2"/>
      <c r="OJR81" s="2"/>
      <c r="OJS81" s="2"/>
      <c r="OJT81" s="2"/>
      <c r="OJU81" s="2"/>
      <c r="OJV81" s="2"/>
      <c r="OJW81" s="2"/>
      <c r="OJX81" s="2"/>
      <c r="OJY81" s="2"/>
      <c r="OJZ81" s="2"/>
      <c r="OKA81" s="2"/>
      <c r="OKB81" s="2"/>
      <c r="OKC81" s="2"/>
      <c r="OKD81" s="2"/>
      <c r="OKE81" s="2"/>
      <c r="OKF81" s="2"/>
      <c r="OKG81" s="2"/>
      <c r="OKH81" s="2"/>
      <c r="OKI81" s="2"/>
      <c r="OKJ81" s="2"/>
      <c r="OKK81" s="2"/>
      <c r="OKL81" s="2"/>
      <c r="OKM81" s="2"/>
      <c r="OKN81" s="2"/>
      <c r="OKO81" s="2"/>
      <c r="OKP81" s="2"/>
      <c r="OKQ81" s="2"/>
      <c r="OKR81" s="2"/>
      <c r="OKS81" s="2"/>
      <c r="OKT81" s="2"/>
      <c r="OKU81" s="2"/>
      <c r="OKV81" s="2"/>
      <c r="OKW81" s="2"/>
      <c r="OKX81" s="2"/>
      <c r="OKY81" s="2"/>
      <c r="OKZ81" s="2"/>
      <c r="OLA81" s="2"/>
      <c r="OLB81" s="2"/>
      <c r="OLC81" s="2"/>
      <c r="OLD81" s="2"/>
      <c r="OLE81" s="2"/>
      <c r="OLF81" s="2"/>
      <c r="OLG81" s="2"/>
      <c r="OLH81" s="2"/>
      <c r="OLI81" s="2"/>
      <c r="OLJ81" s="2"/>
      <c r="OLK81" s="2"/>
      <c r="OLL81" s="2"/>
      <c r="OLM81" s="2"/>
      <c r="OLN81" s="2"/>
      <c r="OLO81" s="2"/>
      <c r="OLP81" s="2"/>
      <c r="OLQ81" s="2"/>
      <c r="OLR81" s="2"/>
      <c r="OLS81" s="2"/>
      <c r="OLT81" s="2"/>
      <c r="OLU81" s="2"/>
      <c r="OLV81" s="2"/>
      <c r="OLW81" s="2"/>
      <c r="OLX81" s="2"/>
      <c r="OLY81" s="2"/>
      <c r="OLZ81" s="2"/>
      <c r="OMA81" s="2"/>
      <c r="OMB81" s="2"/>
      <c r="OMC81" s="2"/>
      <c r="OMD81" s="2"/>
      <c r="OME81" s="2"/>
      <c r="OMF81" s="2"/>
      <c r="OMG81" s="2"/>
      <c r="OMH81" s="2"/>
      <c r="OMI81" s="2"/>
      <c r="OMJ81" s="2"/>
      <c r="OMK81" s="2"/>
      <c r="OML81" s="2"/>
      <c r="OMM81" s="2"/>
      <c r="OMN81" s="2"/>
      <c r="OMO81" s="2"/>
      <c r="OMP81" s="2"/>
      <c r="OMQ81" s="2"/>
      <c r="OMR81" s="2"/>
      <c r="OMS81" s="2"/>
      <c r="OMT81" s="2"/>
      <c r="OMU81" s="2"/>
      <c r="OMV81" s="2"/>
      <c r="OMW81" s="2"/>
      <c r="OMX81" s="2"/>
      <c r="OMY81" s="2"/>
      <c r="OMZ81" s="2"/>
      <c r="ONA81" s="2"/>
      <c r="ONB81" s="2"/>
      <c r="ONC81" s="2"/>
      <c r="OND81" s="2"/>
      <c r="ONE81" s="2"/>
      <c r="ONF81" s="2"/>
      <c r="ONG81" s="2"/>
      <c r="ONH81" s="2"/>
      <c r="ONI81" s="2"/>
      <c r="ONJ81" s="2"/>
      <c r="ONK81" s="2"/>
      <c r="ONL81" s="2"/>
      <c r="ONM81" s="2"/>
      <c r="ONN81" s="2"/>
      <c r="ONO81" s="2"/>
      <c r="ONP81" s="2"/>
      <c r="ONQ81" s="2"/>
      <c r="ONR81" s="2"/>
      <c r="ONS81" s="2"/>
      <c r="ONT81" s="2"/>
      <c r="ONU81" s="2"/>
      <c r="ONV81" s="2"/>
      <c r="ONW81" s="2"/>
      <c r="ONX81" s="2"/>
      <c r="ONY81" s="2"/>
      <c r="ONZ81" s="2"/>
      <c r="OOA81" s="2"/>
      <c r="OOB81" s="2"/>
      <c r="OOC81" s="2"/>
      <c r="OOD81" s="2"/>
      <c r="OOE81" s="2"/>
      <c r="OOF81" s="2"/>
      <c r="OOG81" s="2"/>
      <c r="OOH81" s="2"/>
      <c r="OOI81" s="2"/>
      <c r="OOJ81" s="2"/>
      <c r="OOK81" s="2"/>
      <c r="OOL81" s="2"/>
      <c r="OOM81" s="2"/>
      <c r="OON81" s="2"/>
      <c r="OOO81" s="2"/>
      <c r="OOP81" s="2"/>
      <c r="OOQ81" s="2"/>
      <c r="OOR81" s="2"/>
      <c r="OOS81" s="2"/>
      <c r="OOT81" s="2"/>
      <c r="OOU81" s="2"/>
      <c r="OOV81" s="2"/>
      <c r="OOW81" s="2"/>
      <c r="OOX81" s="2"/>
      <c r="OOY81" s="2"/>
      <c r="OOZ81" s="2"/>
      <c r="OPA81" s="2"/>
      <c r="OPB81" s="2"/>
      <c r="OPC81" s="2"/>
      <c r="OPD81" s="2"/>
      <c r="OPE81" s="2"/>
      <c r="OPF81" s="2"/>
      <c r="OPG81" s="2"/>
      <c r="OPH81" s="2"/>
      <c r="OPI81" s="2"/>
      <c r="OPJ81" s="2"/>
      <c r="OPK81" s="2"/>
      <c r="OPL81" s="2"/>
      <c r="OPM81" s="2"/>
      <c r="OPN81" s="2"/>
      <c r="OPO81" s="2"/>
      <c r="OPP81" s="2"/>
      <c r="OPQ81" s="2"/>
      <c r="OPR81" s="2"/>
      <c r="OPS81" s="2"/>
      <c r="OPT81" s="2"/>
      <c r="OPU81" s="2"/>
      <c r="OPV81" s="2"/>
      <c r="OPW81" s="2"/>
      <c r="OPX81" s="2"/>
      <c r="OPY81" s="2"/>
      <c r="OPZ81" s="2"/>
      <c r="OQA81" s="2"/>
      <c r="OQB81" s="2"/>
      <c r="OQC81" s="2"/>
      <c r="OQD81" s="2"/>
      <c r="OQE81" s="2"/>
      <c r="OQF81" s="2"/>
      <c r="OQG81" s="2"/>
      <c r="OQH81" s="2"/>
      <c r="OQI81" s="2"/>
      <c r="OQJ81" s="2"/>
      <c r="OQK81" s="2"/>
      <c r="OQL81" s="2"/>
      <c r="OQM81" s="2"/>
      <c r="OQN81" s="2"/>
      <c r="OQO81" s="2"/>
      <c r="OQP81" s="2"/>
      <c r="OQQ81" s="2"/>
      <c r="OQR81" s="2"/>
      <c r="OQS81" s="2"/>
      <c r="OQT81" s="2"/>
      <c r="OQU81" s="2"/>
      <c r="OQV81" s="2"/>
      <c r="OQW81" s="2"/>
      <c r="OQX81" s="2"/>
      <c r="OQY81" s="2"/>
      <c r="OQZ81" s="2"/>
      <c r="ORA81" s="2"/>
      <c r="ORB81" s="2"/>
      <c r="ORC81" s="2"/>
      <c r="ORD81" s="2"/>
      <c r="ORE81" s="2"/>
      <c r="ORF81" s="2"/>
      <c r="ORG81" s="2"/>
      <c r="ORH81" s="2"/>
      <c r="ORI81" s="2"/>
      <c r="ORJ81" s="2"/>
      <c r="ORK81" s="2"/>
      <c r="ORL81" s="2"/>
      <c r="ORM81" s="2"/>
      <c r="ORN81" s="2"/>
      <c r="ORO81" s="2"/>
      <c r="ORP81" s="2"/>
      <c r="ORQ81" s="2"/>
      <c r="ORR81" s="2"/>
      <c r="ORS81" s="2"/>
      <c r="ORT81" s="2"/>
      <c r="ORU81" s="2"/>
      <c r="ORV81" s="2"/>
      <c r="ORW81" s="2"/>
      <c r="ORX81" s="2"/>
      <c r="ORY81" s="2"/>
      <c r="ORZ81" s="2"/>
      <c r="OSA81" s="2"/>
      <c r="OSB81" s="2"/>
      <c r="OSC81" s="2"/>
      <c r="OSD81" s="2"/>
      <c r="OSE81" s="2"/>
      <c r="OSF81" s="2"/>
      <c r="OSG81" s="2"/>
      <c r="OSH81" s="2"/>
      <c r="OSI81" s="2"/>
      <c r="OSJ81" s="2"/>
      <c r="OSK81" s="2"/>
      <c r="OSL81" s="2"/>
      <c r="OSM81" s="2"/>
      <c r="OSN81" s="2"/>
      <c r="OSO81" s="2"/>
      <c r="OSP81" s="2"/>
      <c r="OSQ81" s="2"/>
      <c r="OSR81" s="2"/>
      <c r="OSS81" s="2"/>
      <c r="OST81" s="2"/>
      <c r="OSU81" s="2"/>
      <c r="OSV81" s="2"/>
      <c r="OSW81" s="2"/>
      <c r="OSX81" s="2"/>
      <c r="OSY81" s="2"/>
      <c r="OSZ81" s="2"/>
    </row>
    <row r="82" spans="1:10660" s="69" customFormat="1" thickBot="1">
      <c r="A82" s="52" t="s">
        <v>17</v>
      </c>
      <c r="B82" s="110" t="s">
        <v>54</v>
      </c>
      <c r="C82" s="166" t="s">
        <v>149</v>
      </c>
      <c r="D82" s="84"/>
      <c r="E82" s="84"/>
      <c r="F82" s="2"/>
      <c r="G82" s="54" t="s">
        <v>21</v>
      </c>
      <c r="H82" s="55" t="str">
        <f t="shared" si="75"/>
        <v>IN</v>
      </c>
      <c r="I82" s="55" t="str" cm="1">
        <f t="array" ref="I82">CurrentSchedule(I82,COUNTA($2:$2),$I$1)</f>
        <v>NA</v>
      </c>
      <c r="J82" s="120"/>
      <c r="K82" s="57" cm="1">
        <f t="array" ref="K82">ScheduledWeek(K82, COUNTA($2:$2),$K$2)</f>
        <v>0</v>
      </c>
      <c r="L82" s="108" cm="1">
        <f t="array" ref="L82">ScheduledWeek(L82, COUNTA($2:$2),$L$2)</f>
        <v>0</v>
      </c>
      <c r="M82" s="108">
        <f t="shared" si="70"/>
        <v>0</v>
      </c>
      <c r="N82" s="108">
        <f t="shared" si="71"/>
        <v>34</v>
      </c>
      <c r="O82" s="108">
        <f t="shared" si="72"/>
        <v>0</v>
      </c>
      <c r="P82" s="108">
        <f t="shared" si="73"/>
        <v>0</v>
      </c>
      <c r="Q82" s="108">
        <f t="shared" si="74"/>
        <v>0</v>
      </c>
      <c r="R82" s="2"/>
      <c r="S82" s="2"/>
      <c r="T82" s="2"/>
      <c r="U82" s="2"/>
      <c r="V82" s="2"/>
      <c r="W82" s="2"/>
      <c r="X82" s="14"/>
      <c r="Y82" s="14"/>
      <c r="Z82" s="14"/>
      <c r="AA82" s="14"/>
      <c r="AB82" s="14"/>
      <c r="AC82" s="2"/>
      <c r="AD82" s="2"/>
      <c r="AE82" s="2"/>
      <c r="AF82" s="14"/>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3"/>
      <c r="FG82" s="3"/>
      <c r="FH82" s="2"/>
      <c r="FI82" s="2"/>
      <c r="FJ82" s="2"/>
      <c r="FK82" s="2"/>
      <c r="FL82" s="2"/>
      <c r="FM82" s="3"/>
      <c r="FN82" s="3"/>
      <c r="FO82" s="2"/>
      <c r="FP82" s="2"/>
      <c r="FQ82" s="2"/>
      <c r="FR82" s="2"/>
      <c r="FS82" s="2"/>
      <c r="FT82" s="3"/>
      <c r="FU82" s="3"/>
      <c r="FV82" s="2"/>
      <c r="FW82" s="2"/>
      <c r="FX82" s="2"/>
      <c r="FY82" s="2"/>
      <c r="FZ82" s="2"/>
      <c r="GA82" s="3"/>
      <c r="GB82" s="3"/>
      <c r="GC82" s="2"/>
      <c r="GD82" s="2"/>
      <c r="GE82" s="2"/>
      <c r="GF82" s="2"/>
      <c r="GG82" s="2"/>
      <c r="GH82" s="3"/>
      <c r="GI82" s="3"/>
      <c r="GJ82" s="2"/>
      <c r="GK82" s="2"/>
      <c r="GL82" s="2"/>
      <c r="GM82" s="2"/>
      <c r="GN82" s="2"/>
      <c r="GO82" s="3"/>
      <c r="GP82" s="3"/>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69" t="s">
        <v>14</v>
      </c>
      <c r="IA82" s="69" t="s">
        <v>14</v>
      </c>
      <c r="IB82" s="69" t="s">
        <v>14</v>
      </c>
      <c r="IC82" s="69" t="s">
        <v>14</v>
      </c>
      <c r="ID82" s="69" t="s">
        <v>14</v>
      </c>
      <c r="IE82" s="2"/>
      <c r="IF82" s="2"/>
      <c r="IG82" s="2" t="s">
        <v>14</v>
      </c>
      <c r="IH82" s="2" t="s">
        <v>14</v>
      </c>
      <c r="II82" s="2" t="s">
        <v>14</v>
      </c>
      <c r="IJ82" s="2" t="s">
        <v>14</v>
      </c>
      <c r="IK82" s="2" t="s">
        <v>14</v>
      </c>
      <c r="IL82" s="2"/>
      <c r="IM82" s="2"/>
      <c r="IN82" s="2" t="s">
        <v>14</v>
      </c>
      <c r="IO82" s="2" t="s">
        <v>14</v>
      </c>
      <c r="IP82" s="2" t="s">
        <v>14</v>
      </c>
      <c r="IQ82" s="2" t="s">
        <v>14</v>
      </c>
      <c r="IR82" s="2" t="s">
        <v>14</v>
      </c>
      <c r="IS82" s="2"/>
      <c r="IT82" s="2"/>
      <c r="IU82" s="2"/>
      <c r="IV82" s="2"/>
      <c r="IW82" s="2"/>
      <c r="IX82" s="2"/>
      <c r="IY82" s="2"/>
      <c r="IZ82" s="2"/>
      <c r="JA82" s="2"/>
      <c r="JB82" s="2"/>
      <c r="JC82" s="2"/>
      <c r="JD82" s="2"/>
      <c r="JE82" s="2"/>
      <c r="JF82" s="2"/>
      <c r="JG82" s="2"/>
      <c r="JH82" s="2"/>
      <c r="JI82" s="2"/>
      <c r="JJ82" s="2"/>
      <c r="JK82" s="2"/>
      <c r="JL82" s="2"/>
      <c r="JM82" s="2"/>
      <c r="JN82" s="2"/>
      <c r="JO82" s="2"/>
      <c r="JP82" s="2"/>
      <c r="JQ82" s="2"/>
      <c r="JR82" s="2"/>
      <c r="JS82" s="2"/>
      <c r="JT82" s="2"/>
      <c r="JU82" s="2"/>
      <c r="JV82" s="2"/>
      <c r="JW82" s="2"/>
      <c r="JX82" s="2"/>
      <c r="JY82" s="2"/>
      <c r="JZ82" s="2"/>
      <c r="KA82" s="2"/>
      <c r="KB82" s="2"/>
      <c r="KC82" s="2"/>
      <c r="KD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X82" s="2"/>
      <c r="NY82" s="2"/>
      <c r="NZ82" s="2"/>
      <c r="OA82" s="2"/>
      <c r="OB82" s="2"/>
      <c r="OC82" s="2"/>
      <c r="OD82" s="2"/>
      <c r="OE82" s="76"/>
      <c r="OF82" s="77"/>
      <c r="OG82" s="78"/>
      <c r="OH82" s="62"/>
      <c r="OI82" s="62"/>
      <c r="OJ82" s="62"/>
      <c r="OK82" s="54"/>
      <c r="OL82" s="55"/>
      <c r="OM82" s="55"/>
      <c r="OO82" s="79"/>
      <c r="OP82" s="14"/>
      <c r="OQ82" s="14"/>
      <c r="OR82" s="14"/>
      <c r="OS82" s="14"/>
      <c r="OT82" s="14"/>
      <c r="OU82" s="14"/>
      <c r="OV82" s="14"/>
      <c r="OW82" s="14"/>
      <c r="OX82" s="2"/>
      <c r="OY82" s="2"/>
      <c r="OZ82" s="2"/>
      <c r="PA82" s="2"/>
      <c r="PB82" s="2"/>
      <c r="PC82" s="2"/>
      <c r="PD82" s="2"/>
      <c r="PE82" s="2"/>
      <c r="PF82" s="2"/>
      <c r="PG82" s="2"/>
      <c r="PH82" s="2"/>
      <c r="PI82" s="2"/>
      <c r="PJ82" s="2"/>
      <c r="PK82" s="2"/>
      <c r="PL82" s="2"/>
      <c r="PM82" s="2"/>
      <c r="PN82" s="2"/>
      <c r="PO82" s="2"/>
      <c r="PP82" s="2"/>
      <c r="PQ82" s="2"/>
      <c r="PR82" s="2"/>
      <c r="PS82" s="2"/>
      <c r="PT82" s="2"/>
      <c r="PU82" s="2"/>
      <c r="PV82" s="2"/>
      <c r="PW82" s="2"/>
      <c r="PX82" s="2"/>
      <c r="PY82" s="2"/>
      <c r="PZ82" s="2"/>
      <c r="QA82" s="2"/>
      <c r="QB82" s="2"/>
      <c r="QC82" s="2"/>
      <c r="QD82" s="2"/>
      <c r="QE82" s="2"/>
      <c r="QF82" s="2"/>
      <c r="QG82" s="2"/>
      <c r="QH82" s="2"/>
      <c r="QI82" s="2"/>
      <c r="QJ82" s="2"/>
      <c r="QK82" s="2"/>
      <c r="QL82" s="2"/>
      <c r="QM82" s="2"/>
      <c r="QN82" s="2"/>
      <c r="QO82" s="2"/>
      <c r="QP82" s="2"/>
      <c r="QQ82" s="2"/>
      <c r="QR82" s="2"/>
      <c r="QS82" s="2"/>
      <c r="QT82" s="2"/>
      <c r="QU82" s="2"/>
      <c r="QV82" s="2"/>
      <c r="QW82" s="2"/>
      <c r="QX82" s="2"/>
      <c r="QY82" s="2"/>
      <c r="QZ82" s="2"/>
      <c r="RA82" s="2"/>
      <c r="RB82" s="2"/>
      <c r="RC82" s="2"/>
      <c r="RD82" s="2"/>
      <c r="RE82" s="2"/>
      <c r="RF82" s="2"/>
      <c r="RG82" s="2"/>
      <c r="RH82" s="2"/>
      <c r="RI82" s="2"/>
      <c r="RJ82" s="2"/>
      <c r="RK82" s="2"/>
      <c r="RL82" s="2"/>
      <c r="RM82" s="2"/>
      <c r="RN82" s="2"/>
      <c r="RO82" s="2"/>
      <c r="RP82" s="2"/>
      <c r="RQ82" s="2"/>
      <c r="RR82" s="2"/>
      <c r="RS82" s="2"/>
      <c r="RT82" s="2"/>
      <c r="RU82" s="2"/>
      <c r="RV82" s="2"/>
      <c r="RW82" s="2"/>
      <c r="RX82" s="2"/>
      <c r="RY82" s="2"/>
      <c r="RZ82" s="2"/>
      <c r="SA82" s="2"/>
      <c r="SB82" s="2"/>
      <c r="SC82" s="2"/>
      <c r="SD82" s="2"/>
      <c r="SE82" s="2"/>
      <c r="SF82" s="2"/>
      <c r="SG82" s="2"/>
      <c r="SH82" s="2"/>
      <c r="SI82" s="2"/>
      <c r="SJ82" s="2"/>
      <c r="SK82" s="2"/>
      <c r="SL82" s="2"/>
      <c r="SM82" s="2"/>
      <c r="SN82" s="2"/>
      <c r="SO82" s="2"/>
      <c r="SP82" s="2"/>
      <c r="SQ82" s="2"/>
      <c r="SR82" s="2"/>
      <c r="SS82" s="2"/>
      <c r="ST82" s="2"/>
      <c r="SU82" s="2"/>
      <c r="SV82" s="2"/>
      <c r="SW82" s="2"/>
      <c r="SX82" s="2"/>
      <c r="SY82" s="2"/>
      <c r="SZ82" s="2"/>
      <c r="TA82" s="2"/>
      <c r="TB82" s="2"/>
      <c r="TC82" s="2"/>
      <c r="TD82" s="2"/>
      <c r="TE82" s="2"/>
      <c r="TF82" s="2"/>
      <c r="TG82" s="2"/>
      <c r="TH82" s="2"/>
      <c r="TI82" s="2"/>
      <c r="TJ82" s="2"/>
      <c r="TK82" s="2"/>
      <c r="TL82" s="2"/>
      <c r="TM82" s="2"/>
      <c r="TN82" s="2"/>
      <c r="TO82" s="2"/>
      <c r="TP82" s="2"/>
      <c r="TQ82" s="2"/>
      <c r="TR82" s="2"/>
      <c r="TS82" s="2"/>
      <c r="TT82" s="2"/>
      <c r="TU82" s="2"/>
      <c r="TV82" s="2"/>
      <c r="TW82" s="2"/>
      <c r="TX82" s="2"/>
      <c r="TY82" s="2"/>
      <c r="TZ82" s="2"/>
      <c r="UA82" s="2"/>
      <c r="UB82" s="2"/>
      <c r="UC82" s="2"/>
      <c r="UD82" s="2"/>
      <c r="UE82" s="2"/>
      <c r="UF82" s="2"/>
      <c r="UG82" s="2"/>
      <c r="UH82" s="2"/>
      <c r="UI82" s="2"/>
      <c r="UJ82" s="2"/>
      <c r="UK82" s="2"/>
      <c r="UL82" s="2"/>
      <c r="UM82" s="2"/>
      <c r="UN82" s="2"/>
      <c r="UO82" s="2"/>
      <c r="UP82" s="2"/>
      <c r="UQ82" s="2"/>
      <c r="UR82" s="2"/>
      <c r="US82" s="2"/>
      <c r="UT82" s="2"/>
      <c r="UU82" s="2"/>
      <c r="UV82" s="2"/>
      <c r="UW82" s="2"/>
      <c r="UX82" s="2"/>
      <c r="UY82" s="2"/>
      <c r="UZ82" s="2"/>
      <c r="VA82" s="2"/>
      <c r="VB82" s="2"/>
      <c r="VC82" s="2"/>
      <c r="VD82" s="2"/>
      <c r="VE82" s="2"/>
      <c r="VF82" s="2"/>
      <c r="VG82" s="2"/>
      <c r="VH82" s="2"/>
      <c r="VI82" s="2"/>
      <c r="VJ82" s="2"/>
      <c r="VK82" s="2"/>
      <c r="VL82" s="2"/>
      <c r="VM82" s="2"/>
      <c r="VN82" s="2"/>
      <c r="VO82" s="2"/>
      <c r="VP82" s="2"/>
      <c r="VQ82" s="2"/>
      <c r="VR82" s="2"/>
      <c r="VS82" s="2"/>
      <c r="VT82" s="2"/>
      <c r="VU82" s="2"/>
      <c r="VV82" s="2"/>
      <c r="VW82" s="2"/>
      <c r="VX82" s="2"/>
      <c r="VY82" s="2"/>
      <c r="VZ82" s="2"/>
      <c r="WA82" s="2"/>
      <c r="WB82" s="2"/>
      <c r="WC82" s="2"/>
      <c r="WD82" s="2"/>
      <c r="WE82" s="2"/>
      <c r="WF82" s="2"/>
      <c r="WG82" s="2"/>
      <c r="WH82" s="2"/>
      <c r="WI82" s="2"/>
      <c r="WJ82" s="2"/>
      <c r="WK82" s="2"/>
      <c r="WL82" s="2"/>
      <c r="WM82" s="2"/>
      <c r="WN82" s="2"/>
      <c r="WO82" s="2"/>
      <c r="WP82" s="2"/>
      <c r="WQ82" s="2"/>
      <c r="WR82" s="2"/>
      <c r="WS82" s="2"/>
      <c r="WT82" s="2"/>
      <c r="WU82" s="2"/>
      <c r="WV82" s="2"/>
      <c r="WW82" s="2"/>
      <c r="WX82" s="2"/>
      <c r="WY82" s="2"/>
      <c r="WZ82" s="2"/>
      <c r="XA82" s="2"/>
      <c r="XB82" s="2"/>
      <c r="XC82" s="2"/>
      <c r="XD82" s="2"/>
      <c r="XE82" s="2"/>
      <c r="XF82" s="55"/>
      <c r="XG82" s="55"/>
      <c r="XH82" s="55"/>
      <c r="XI82" s="55"/>
      <c r="XJ82" s="55"/>
      <c r="XK82" s="2"/>
      <c r="XL82" s="2"/>
      <c r="XM82" s="55"/>
      <c r="XN82" s="55"/>
      <c r="XO82" s="55"/>
      <c r="XP82" s="55"/>
      <c r="XQ82" s="55"/>
      <c r="YE82" s="2"/>
      <c r="AAQ82" s="2"/>
      <c r="AAR82" s="2"/>
      <c r="AAX82" s="2"/>
      <c r="AAY82" s="2"/>
      <c r="AAZ82" s="2"/>
      <c r="ABA82" s="2"/>
      <c r="ABB82" s="2"/>
      <c r="ABC82" s="2"/>
      <c r="ABD82" s="2"/>
      <c r="ABE82" s="2"/>
      <c r="ABF82" s="2"/>
      <c r="ABG82" s="2"/>
      <c r="ABH82" s="2"/>
      <c r="ABI82" s="2"/>
      <c r="ABJ82" s="2"/>
      <c r="ABK82" s="2"/>
      <c r="ABL82" s="2"/>
      <c r="ABM82" s="2"/>
      <c r="ABN82" s="2"/>
      <c r="ABO82" s="2"/>
      <c r="ABP82" s="2"/>
      <c r="ABQ82" s="2"/>
      <c r="ABR82" s="2"/>
      <c r="ABS82" s="2"/>
      <c r="ABT82" s="2"/>
      <c r="ABU82" s="2"/>
      <c r="ABV82" s="2"/>
      <c r="ABW82" s="2"/>
      <c r="ABX82" s="2"/>
      <c r="ABY82" s="2"/>
      <c r="ABZ82" s="2"/>
      <c r="ACA82" s="2"/>
      <c r="ACB82" s="2"/>
      <c r="ACC82" s="2"/>
      <c r="ACD82" s="2"/>
      <c r="ACE82" s="2"/>
      <c r="ACF82" s="2"/>
      <c r="ACG82" s="2"/>
      <c r="ACH82" s="2"/>
      <c r="ACN82" s="2"/>
      <c r="ACO82" s="2"/>
      <c r="ACU82" s="2"/>
      <c r="ACV82" s="2"/>
      <c r="ADB82" s="2"/>
      <c r="ADC82" s="2"/>
      <c r="ADI82" s="2"/>
      <c r="ADJ82" s="2"/>
      <c r="ADP82" s="2"/>
      <c r="ADQ82" s="2"/>
      <c r="ADW82" s="2"/>
      <c r="ADX82" s="2"/>
      <c r="AED82" s="2"/>
      <c r="AEE82" s="2"/>
      <c r="AEK82" s="2"/>
      <c r="AEL82" s="2"/>
      <c r="AER82" s="2"/>
      <c r="AES82" s="2"/>
      <c r="AEY82" s="2"/>
      <c r="AEZ82" s="2"/>
      <c r="AFF82" s="2"/>
      <c r="AFG82" s="2"/>
      <c r="AFM82" s="2"/>
      <c r="AFN82" s="2"/>
      <c r="AFO82" s="2"/>
      <c r="AFP82" s="2"/>
      <c r="AFQ82" s="2"/>
      <c r="AFR82" s="2"/>
      <c r="AFS82" s="2"/>
      <c r="AFT82" s="76"/>
      <c r="AFU82" s="77"/>
      <c r="AFV82" s="78"/>
      <c r="AFW82" s="62"/>
      <c r="AFX82" s="62"/>
      <c r="AFY82" s="62"/>
      <c r="AFZ82" s="54"/>
      <c r="AGA82" s="55"/>
      <c r="AGB82" s="55"/>
      <c r="AGD82" s="79"/>
      <c r="AGE82" s="14"/>
      <c r="AGF82" s="14"/>
      <c r="AGG82" s="14"/>
      <c r="AGH82" s="14"/>
      <c r="AGI82" s="14"/>
      <c r="AGJ82" s="14"/>
      <c r="AGK82" s="14"/>
      <c r="AGL82" s="14"/>
      <c r="AGM82" s="2"/>
      <c r="AGN82" s="2"/>
      <c r="AGO82" s="2"/>
      <c r="AGP82" s="2"/>
      <c r="AGQ82" s="2"/>
      <c r="AGR82" s="2"/>
      <c r="AGS82" s="2"/>
      <c r="AGT82" s="2"/>
      <c r="AGU82" s="2"/>
      <c r="AGV82" s="2"/>
      <c r="AGW82" s="2"/>
      <c r="AGX82" s="2"/>
      <c r="AGY82" s="2"/>
      <c r="AGZ82" s="2"/>
      <c r="AHA82" s="2"/>
      <c r="AHB82" s="2"/>
      <c r="AHC82" s="2"/>
      <c r="AHD82" s="2"/>
      <c r="AHE82" s="2"/>
      <c r="AHF82" s="2"/>
      <c r="AHG82" s="2"/>
      <c r="AHH82" s="2"/>
      <c r="AHI82" s="2"/>
      <c r="AHJ82" s="2"/>
      <c r="AHK82" s="2"/>
      <c r="AHL82" s="2"/>
      <c r="AHM82" s="2"/>
      <c r="AHN82" s="2"/>
      <c r="AHO82" s="2"/>
      <c r="AHP82" s="2"/>
      <c r="AHQ82" s="2"/>
      <c r="AHR82" s="2"/>
      <c r="AHS82" s="2"/>
      <c r="AHT82" s="2"/>
      <c r="AHU82" s="2"/>
      <c r="AHV82" s="2"/>
      <c r="AHW82" s="2"/>
      <c r="AHX82" s="2"/>
      <c r="AHY82" s="2"/>
      <c r="AHZ82" s="2"/>
      <c r="AIA82" s="2"/>
      <c r="AIB82" s="2"/>
      <c r="AIC82" s="2"/>
      <c r="AID82" s="2"/>
      <c r="AIE82" s="2"/>
      <c r="AIF82" s="2"/>
      <c r="AIG82" s="2"/>
      <c r="AIH82" s="2"/>
      <c r="AII82" s="2"/>
      <c r="AIJ82" s="2"/>
      <c r="AIK82" s="2"/>
      <c r="AIL82" s="2"/>
      <c r="AIM82" s="2"/>
      <c r="AIN82" s="2"/>
      <c r="AIO82" s="2"/>
      <c r="AIP82" s="2"/>
      <c r="AIQ82" s="2"/>
      <c r="AIR82" s="2"/>
      <c r="AIS82" s="2"/>
      <c r="AIT82" s="2"/>
      <c r="AIU82" s="2"/>
      <c r="AIV82" s="2"/>
      <c r="AIW82" s="2"/>
      <c r="AIX82" s="2"/>
      <c r="AIY82" s="2"/>
      <c r="AIZ82" s="2"/>
      <c r="AJA82" s="2"/>
      <c r="AJB82" s="2"/>
      <c r="AJC82" s="2"/>
      <c r="AJD82" s="2"/>
      <c r="AJE82" s="2"/>
      <c r="AJF82" s="2"/>
      <c r="AJG82" s="2"/>
      <c r="AJH82" s="2"/>
      <c r="AJI82" s="2"/>
      <c r="AJJ82" s="2"/>
      <c r="AJK82" s="2"/>
      <c r="AJL82" s="2"/>
      <c r="AJM82" s="2"/>
      <c r="AJN82" s="2"/>
      <c r="AJO82" s="2"/>
      <c r="AJP82" s="2"/>
      <c r="AJQ82" s="2"/>
      <c r="AJR82" s="2"/>
      <c r="AJS82" s="2"/>
      <c r="AJT82" s="2"/>
      <c r="AJU82" s="2"/>
      <c r="AJV82" s="2"/>
      <c r="AJW82" s="2"/>
      <c r="AJX82" s="2"/>
      <c r="AJY82" s="2"/>
      <c r="AJZ82" s="2"/>
      <c r="AKA82" s="2"/>
      <c r="AKB82" s="2"/>
      <c r="AKC82" s="2"/>
      <c r="AKD82" s="2"/>
      <c r="AKE82" s="2"/>
      <c r="AKF82" s="2"/>
      <c r="AKG82" s="2"/>
      <c r="AKH82" s="2"/>
      <c r="AKI82" s="2"/>
      <c r="AKJ82" s="2"/>
      <c r="AKK82" s="2"/>
      <c r="AKL82" s="2"/>
      <c r="AKM82" s="2"/>
      <c r="AKN82" s="2"/>
      <c r="AKO82" s="2"/>
      <c r="AKP82" s="2"/>
      <c r="AKQ82" s="2"/>
      <c r="AKR82" s="2"/>
      <c r="AKS82" s="2"/>
      <c r="AKT82" s="2"/>
      <c r="AKU82" s="2"/>
      <c r="AKV82" s="2"/>
      <c r="AKW82" s="2"/>
      <c r="AKX82" s="2"/>
      <c r="AKY82" s="2"/>
      <c r="AKZ82" s="2"/>
      <c r="ALA82" s="2"/>
      <c r="ALB82" s="2"/>
      <c r="ALC82" s="2"/>
      <c r="ALD82" s="2"/>
      <c r="ALE82" s="2"/>
      <c r="ALF82" s="2"/>
      <c r="ALG82" s="2"/>
      <c r="ALH82" s="2"/>
      <c r="ALI82" s="2"/>
      <c r="ALJ82" s="2"/>
      <c r="ALK82" s="2"/>
      <c r="ALL82" s="2"/>
      <c r="ALM82" s="2"/>
      <c r="ALN82" s="2"/>
      <c r="ALO82" s="2"/>
      <c r="ALP82" s="2"/>
      <c r="ALQ82" s="2"/>
      <c r="ALR82" s="2"/>
      <c r="ALS82" s="2"/>
      <c r="ALT82" s="2"/>
      <c r="ALU82" s="2"/>
      <c r="ALV82" s="2"/>
      <c r="ALW82" s="2"/>
      <c r="ALX82" s="2"/>
      <c r="ALY82" s="2"/>
      <c r="ALZ82" s="2"/>
      <c r="AMA82" s="2"/>
      <c r="AMB82" s="2"/>
      <c r="AMC82" s="2"/>
      <c r="AMD82" s="2"/>
      <c r="AME82" s="2"/>
      <c r="AMF82" s="2"/>
      <c r="AMG82" s="2"/>
      <c r="AMH82" s="2"/>
      <c r="AMI82" s="2"/>
      <c r="AMJ82" s="2"/>
      <c r="AMK82" s="2"/>
      <c r="AML82" s="2"/>
      <c r="AMM82" s="2"/>
      <c r="AMN82" s="2"/>
      <c r="AMO82" s="2"/>
      <c r="AMP82" s="2"/>
      <c r="AMQ82" s="2"/>
      <c r="AMR82" s="2"/>
      <c r="AMS82" s="2"/>
      <c r="AMT82" s="2"/>
      <c r="AMU82" s="2"/>
      <c r="AMV82" s="2"/>
      <c r="AMW82" s="2"/>
      <c r="AMX82" s="2"/>
      <c r="AMY82" s="2"/>
      <c r="AMZ82" s="2"/>
      <c r="ANA82" s="2"/>
      <c r="ANB82" s="2"/>
      <c r="ANC82" s="2"/>
      <c r="AND82" s="2"/>
      <c r="ANE82" s="2"/>
      <c r="ANF82" s="2"/>
      <c r="ANG82" s="2"/>
      <c r="ANH82" s="2"/>
      <c r="ANI82" s="2"/>
      <c r="ANJ82" s="2"/>
      <c r="ANK82" s="2"/>
      <c r="ANL82" s="2"/>
      <c r="ANM82" s="2"/>
      <c r="ANN82" s="2"/>
      <c r="ANO82" s="2"/>
      <c r="ANP82" s="2"/>
      <c r="ANQ82" s="2"/>
      <c r="ANR82" s="2"/>
      <c r="ANS82" s="2"/>
      <c r="ANT82" s="2"/>
      <c r="ANU82" s="2"/>
      <c r="ANV82" s="2"/>
      <c r="ANW82" s="2"/>
      <c r="ANX82" s="2"/>
      <c r="ANY82" s="2"/>
      <c r="ANZ82" s="2"/>
      <c r="AOA82" s="2"/>
      <c r="AOB82" s="2"/>
      <c r="AOC82" s="2"/>
      <c r="AOD82" s="2"/>
      <c r="AOE82" s="2"/>
      <c r="AOF82" s="2"/>
      <c r="AOG82" s="2"/>
      <c r="AOH82" s="2"/>
      <c r="AOI82" s="2"/>
      <c r="AOJ82" s="2"/>
      <c r="AOK82" s="2"/>
      <c r="AOL82" s="2"/>
      <c r="AOM82" s="2"/>
      <c r="AON82" s="2"/>
      <c r="AOO82" s="2"/>
      <c r="AOP82" s="2"/>
      <c r="AOQ82" s="2"/>
      <c r="AOR82" s="2"/>
      <c r="AOS82" s="2"/>
      <c r="AOT82" s="2"/>
      <c r="AOU82" s="55"/>
      <c r="AOV82" s="55"/>
      <c r="AOW82" s="55"/>
      <c r="AOX82" s="55"/>
      <c r="AOY82" s="55"/>
      <c r="AOZ82" s="2"/>
      <c r="APA82" s="2"/>
      <c r="APB82" s="55"/>
      <c r="APC82" s="55"/>
      <c r="APD82" s="55"/>
      <c r="APE82" s="55"/>
      <c r="APF82" s="55"/>
      <c r="APT82" s="2"/>
      <c r="ASF82" s="2"/>
      <c r="ASG82" s="2"/>
      <c r="ASM82" s="2"/>
      <c r="ASN82" s="2"/>
      <c r="ASO82" s="2"/>
      <c r="ASP82" s="2"/>
      <c r="ASQ82" s="2"/>
      <c r="ASR82" s="2"/>
      <c r="ASS82" s="2"/>
      <c r="AST82" s="2"/>
      <c r="ASU82" s="2"/>
      <c r="ASV82" s="2"/>
      <c r="ASW82" s="2"/>
      <c r="ASX82" s="2"/>
      <c r="ASY82" s="2"/>
      <c r="ASZ82" s="2"/>
      <c r="ATA82" s="2"/>
      <c r="ATB82" s="2"/>
      <c r="ATC82" s="2"/>
      <c r="ATD82" s="2"/>
      <c r="ATE82" s="2"/>
      <c r="ATF82" s="2"/>
      <c r="ATG82" s="2"/>
      <c r="ATH82" s="2"/>
      <c r="ATI82" s="2"/>
      <c r="ATJ82" s="2"/>
      <c r="ATK82" s="2"/>
      <c r="ATL82" s="2"/>
      <c r="ATM82" s="2"/>
      <c r="ATN82" s="2"/>
      <c r="ATO82" s="2"/>
      <c r="ATP82" s="2"/>
      <c r="ATQ82" s="2"/>
      <c r="ATR82" s="2"/>
      <c r="ATS82" s="2"/>
      <c r="ATT82" s="2"/>
      <c r="ATU82" s="2"/>
      <c r="ATV82" s="2"/>
      <c r="ATW82" s="2"/>
      <c r="AUC82" s="2"/>
      <c r="AUD82" s="2"/>
      <c r="AUJ82" s="2"/>
      <c r="AUK82" s="2"/>
      <c r="AUQ82" s="2"/>
      <c r="AUR82" s="2"/>
      <c r="AUX82" s="2"/>
      <c r="AUY82" s="2"/>
      <c r="AVE82" s="2"/>
      <c r="AVF82" s="2"/>
      <c r="AVL82" s="2"/>
      <c r="AVM82" s="2"/>
      <c r="AVS82" s="2"/>
      <c r="AVT82" s="2"/>
      <c r="AVZ82" s="2"/>
      <c r="AWA82" s="2"/>
      <c r="AWG82" s="2"/>
      <c r="AWH82" s="2"/>
      <c r="AWN82" s="2"/>
      <c r="AWO82" s="2"/>
      <c r="AWU82" s="2"/>
      <c r="AWV82" s="2"/>
      <c r="AXB82" s="2"/>
      <c r="AXC82" s="2"/>
      <c r="AXD82" s="2"/>
      <c r="AXE82" s="2"/>
      <c r="AXF82" s="2"/>
      <c r="AXG82" s="2"/>
      <c r="AXH82" s="2"/>
      <c r="AXI82" s="76"/>
      <c r="AXJ82" s="77"/>
      <c r="AXK82" s="78"/>
      <c r="AXL82" s="62"/>
      <c r="AXM82" s="62"/>
      <c r="AXN82" s="62"/>
      <c r="AXO82" s="54"/>
      <c r="AXP82" s="55"/>
      <c r="AXQ82" s="55"/>
      <c r="AXS82" s="79"/>
      <c r="AXT82" s="14"/>
      <c r="AXU82" s="14"/>
      <c r="AXV82" s="14"/>
      <c r="AXW82" s="14"/>
      <c r="AXX82" s="14"/>
      <c r="AXY82" s="14"/>
      <c r="AXZ82" s="14"/>
      <c r="AYA82" s="14"/>
      <c r="AYB82" s="2"/>
      <c r="AYC82" s="2"/>
      <c r="AYD82" s="2"/>
      <c r="AYE82" s="2"/>
      <c r="AYF82" s="2"/>
      <c r="AYG82" s="2"/>
      <c r="AYH82" s="2"/>
      <c r="AYI82" s="2"/>
      <c r="AYJ82" s="2"/>
      <c r="AYK82" s="2"/>
      <c r="AYL82" s="2"/>
      <c r="AYM82" s="2"/>
      <c r="AYN82" s="2"/>
      <c r="AYO82" s="2"/>
      <c r="AYP82" s="2"/>
      <c r="AYQ82" s="2"/>
      <c r="AYR82" s="2"/>
      <c r="AYS82" s="2"/>
      <c r="AYT82" s="2"/>
      <c r="AYU82" s="2"/>
      <c r="AYV82" s="2"/>
      <c r="AYW82" s="2"/>
      <c r="AYX82" s="2"/>
      <c r="AYY82" s="2"/>
      <c r="AYZ82" s="2"/>
      <c r="AZA82" s="2"/>
      <c r="AZB82" s="2"/>
      <c r="AZC82" s="2"/>
      <c r="AZD82" s="2"/>
      <c r="AZE82" s="2"/>
      <c r="AZF82" s="2"/>
      <c r="AZG82" s="2"/>
      <c r="AZH82" s="2"/>
      <c r="AZI82" s="2"/>
      <c r="AZJ82" s="2"/>
      <c r="AZK82" s="2"/>
      <c r="AZL82" s="2"/>
      <c r="AZM82" s="2"/>
      <c r="AZN82" s="2"/>
      <c r="AZO82" s="2"/>
      <c r="AZP82" s="2"/>
      <c r="AZQ82" s="2"/>
      <c r="AZR82" s="2"/>
      <c r="AZS82" s="2"/>
      <c r="AZT82" s="2"/>
      <c r="AZU82" s="2"/>
      <c r="AZV82" s="2"/>
      <c r="AZW82" s="2"/>
      <c r="AZX82" s="2"/>
      <c r="AZY82" s="2"/>
      <c r="AZZ82" s="2"/>
      <c r="BAA82" s="2"/>
      <c r="BAB82" s="2"/>
      <c r="BAC82" s="2"/>
      <c r="BAD82" s="2"/>
      <c r="BAE82" s="2"/>
      <c r="BAF82" s="2"/>
      <c r="BAG82" s="2"/>
      <c r="BAH82" s="2"/>
      <c r="BAI82" s="2"/>
      <c r="BAJ82" s="2"/>
      <c r="BAK82" s="2"/>
      <c r="BAL82" s="2"/>
      <c r="BAM82" s="2"/>
      <c r="BAN82" s="2"/>
      <c r="BAO82" s="2"/>
      <c r="BAP82" s="2"/>
      <c r="BAQ82" s="2"/>
      <c r="BAR82" s="2"/>
      <c r="BAS82" s="2"/>
      <c r="BAT82" s="2"/>
      <c r="BAU82" s="2"/>
      <c r="BAV82" s="2"/>
      <c r="BAW82" s="2"/>
      <c r="BAX82" s="2"/>
      <c r="BAY82" s="2"/>
      <c r="BAZ82" s="2"/>
      <c r="BBA82" s="2"/>
      <c r="BBB82" s="2"/>
      <c r="BBC82" s="2"/>
      <c r="BBD82" s="2"/>
      <c r="BBE82" s="2"/>
      <c r="BBF82" s="2"/>
      <c r="BBG82" s="2"/>
      <c r="BBH82" s="2"/>
      <c r="BBI82" s="2"/>
      <c r="BBJ82" s="2"/>
      <c r="BBK82" s="2"/>
      <c r="BBL82" s="2"/>
      <c r="BBM82" s="2"/>
      <c r="BBN82" s="2"/>
      <c r="BBO82" s="2"/>
      <c r="BBP82" s="2"/>
      <c r="BBQ82" s="2"/>
      <c r="BBR82" s="2"/>
      <c r="BBS82" s="2"/>
      <c r="BBT82" s="2"/>
      <c r="BBU82" s="2"/>
      <c r="BBV82" s="2"/>
      <c r="BBW82" s="2"/>
      <c r="BBX82" s="2"/>
      <c r="BBY82" s="2"/>
      <c r="BBZ82" s="2"/>
      <c r="BCA82" s="2"/>
      <c r="BCB82" s="2"/>
      <c r="BCC82" s="2"/>
      <c r="BCD82" s="2"/>
      <c r="BCE82" s="2"/>
      <c r="BCF82" s="2"/>
      <c r="BCG82" s="2"/>
      <c r="BCH82" s="2"/>
      <c r="BCI82" s="2"/>
      <c r="BCJ82" s="2"/>
      <c r="BCK82" s="2"/>
      <c r="BCL82" s="2"/>
      <c r="BCM82" s="2"/>
      <c r="BCN82" s="2"/>
      <c r="BCO82" s="2"/>
      <c r="BCP82" s="2"/>
      <c r="BCQ82" s="2"/>
      <c r="BCR82" s="2"/>
      <c r="BCS82" s="2"/>
      <c r="BCT82" s="2"/>
      <c r="BCU82" s="2"/>
      <c r="BCV82" s="2"/>
      <c r="BCW82" s="2"/>
      <c r="BCX82" s="2"/>
      <c r="BCY82" s="2"/>
      <c r="BCZ82" s="2"/>
      <c r="BDA82" s="2"/>
      <c r="BDB82" s="2"/>
      <c r="BDC82" s="2"/>
      <c r="BDD82" s="2"/>
      <c r="BDE82" s="2"/>
      <c r="BDF82" s="2"/>
      <c r="BDG82" s="2"/>
      <c r="BDH82" s="2"/>
      <c r="BDI82" s="2"/>
      <c r="BDJ82" s="2"/>
      <c r="BDK82" s="2"/>
      <c r="BDL82" s="2"/>
      <c r="BDM82" s="2"/>
      <c r="BDN82" s="2"/>
      <c r="BDO82" s="2"/>
      <c r="BDP82" s="2"/>
      <c r="BDQ82" s="2"/>
      <c r="BDR82" s="2"/>
      <c r="BDS82" s="2"/>
      <c r="BDT82" s="2"/>
      <c r="BDU82" s="2"/>
      <c r="BDV82" s="2"/>
      <c r="BDW82" s="2"/>
      <c r="BDX82" s="2"/>
      <c r="BDY82" s="2"/>
      <c r="BDZ82" s="2"/>
      <c r="BEA82" s="2"/>
      <c r="BEB82" s="2"/>
      <c r="BEC82" s="2"/>
      <c r="BED82" s="2"/>
      <c r="BEE82" s="2"/>
      <c r="BEF82" s="2"/>
      <c r="BEG82" s="2"/>
      <c r="BEH82" s="2"/>
      <c r="BEI82" s="2"/>
      <c r="BEJ82" s="2"/>
      <c r="BEK82" s="2"/>
      <c r="BEL82" s="2"/>
      <c r="BEM82" s="2"/>
      <c r="BEN82" s="2"/>
      <c r="BEO82" s="2"/>
      <c r="BEP82" s="2"/>
      <c r="BEQ82" s="2"/>
      <c r="BER82" s="2"/>
      <c r="BES82" s="2"/>
      <c r="BET82" s="2"/>
      <c r="BEU82" s="2"/>
      <c r="BEV82" s="2"/>
      <c r="BEW82" s="2"/>
      <c r="BEX82" s="2"/>
      <c r="BEY82" s="2"/>
      <c r="BEZ82" s="2"/>
      <c r="BFA82" s="2"/>
      <c r="BFB82" s="2"/>
      <c r="BFC82" s="2"/>
      <c r="BFD82" s="2"/>
      <c r="BFE82" s="2"/>
      <c r="BFF82" s="2"/>
      <c r="BFG82" s="2"/>
      <c r="BFH82" s="2"/>
      <c r="BFI82" s="2"/>
      <c r="BFJ82" s="2"/>
      <c r="BFK82" s="2"/>
      <c r="BFL82" s="2"/>
      <c r="BFM82" s="2"/>
      <c r="BFN82" s="2"/>
      <c r="BFO82" s="2"/>
      <c r="BFP82" s="2"/>
      <c r="BFQ82" s="2"/>
      <c r="BFR82" s="2"/>
      <c r="BFS82" s="2"/>
      <c r="BFT82" s="2"/>
      <c r="BFU82" s="2"/>
      <c r="BFV82" s="2"/>
      <c r="BFW82" s="2"/>
      <c r="BFX82" s="2"/>
      <c r="BFY82" s="2"/>
      <c r="BFZ82" s="2"/>
      <c r="BGA82" s="2"/>
      <c r="BGB82" s="2"/>
      <c r="BGC82" s="2"/>
      <c r="BGD82" s="2"/>
      <c r="BGE82" s="2"/>
      <c r="BGF82" s="2"/>
      <c r="BGG82" s="2"/>
      <c r="BGH82" s="2"/>
      <c r="BGI82" s="2"/>
      <c r="BGJ82" s="55"/>
      <c r="BGK82" s="55"/>
      <c r="BGL82" s="55"/>
      <c r="BGM82" s="55"/>
      <c r="BGN82" s="55"/>
      <c r="BGO82" s="2"/>
      <c r="BGP82" s="2"/>
      <c r="BGQ82" s="55"/>
      <c r="BGR82" s="55"/>
      <c r="BGS82" s="55"/>
      <c r="BGT82" s="55"/>
      <c r="BGU82" s="55"/>
      <c r="BHI82" s="2"/>
      <c r="BJU82" s="2"/>
      <c r="BJV82" s="2"/>
      <c r="BKB82" s="2"/>
      <c r="BKC82" s="2"/>
      <c r="BKD82" s="2"/>
      <c r="BKE82" s="2"/>
      <c r="BKF82" s="2"/>
      <c r="BKG82" s="2"/>
      <c r="BKH82" s="2"/>
      <c r="BKI82" s="2"/>
      <c r="BKJ82" s="2"/>
      <c r="BKK82" s="2"/>
      <c r="BKL82" s="2"/>
      <c r="BKM82" s="2"/>
      <c r="BKN82" s="2"/>
      <c r="BKO82" s="2"/>
      <c r="BKP82" s="2"/>
      <c r="BKQ82" s="2"/>
      <c r="BKR82" s="2"/>
      <c r="BKS82" s="2"/>
      <c r="BKT82" s="2"/>
      <c r="BKU82" s="2"/>
      <c r="BKV82" s="2"/>
      <c r="BKW82" s="2"/>
      <c r="BKX82" s="2"/>
      <c r="BKY82" s="2"/>
      <c r="BKZ82" s="2"/>
      <c r="BLA82" s="2"/>
      <c r="BLB82" s="2"/>
      <c r="BLC82" s="2"/>
      <c r="BLD82" s="2"/>
      <c r="BLE82" s="2"/>
      <c r="BLF82" s="2"/>
      <c r="BLG82" s="2"/>
      <c r="BLH82" s="2"/>
      <c r="BLI82" s="2"/>
      <c r="BLJ82" s="2"/>
      <c r="BLK82" s="2"/>
      <c r="BLL82" s="2"/>
      <c r="BLR82" s="2"/>
      <c r="BLS82" s="2"/>
      <c r="BLY82" s="2"/>
      <c r="BLZ82" s="2"/>
      <c r="BMF82" s="2"/>
      <c r="BMG82" s="2"/>
      <c r="BMM82" s="2"/>
      <c r="BMN82" s="2"/>
      <c r="BMT82" s="2"/>
      <c r="BMU82" s="2"/>
      <c r="BNA82" s="2"/>
      <c r="BNB82" s="2"/>
      <c r="BNH82" s="2"/>
      <c r="BNI82" s="2"/>
      <c r="BNO82" s="2"/>
      <c r="BNP82" s="2"/>
      <c r="BNV82" s="2"/>
      <c r="BNW82" s="2"/>
    </row>
    <row r="83" spans="1:10660" ht="16.5" thickBot="1">
      <c r="A83" s="119" t="s">
        <v>17</v>
      </c>
      <c r="B83" s="124" t="s">
        <v>54</v>
      </c>
      <c r="C83" s="165" t="s">
        <v>150</v>
      </c>
      <c r="D83" s="62"/>
      <c r="E83" s="62"/>
      <c r="F83" s="62"/>
      <c r="G83" s="54" t="s">
        <v>21</v>
      </c>
      <c r="H83" s="55" t="str">
        <f t="shared" si="75"/>
        <v>IN</v>
      </c>
      <c r="I83" s="55" t="str" cm="1">
        <f t="array" ref="I83">CurrentSchedule(I83,COUNTA($2:$2),$I$1)</f>
        <v>NA</v>
      </c>
      <c r="J83" s="120"/>
      <c r="K83" s="57" cm="1">
        <f t="array" ref="K83">ScheduledWeek(K83, COUNTA($2:$2),$K$2)</f>
        <v>0</v>
      </c>
      <c r="L83" s="108" cm="1">
        <f t="array" ref="L83">ScheduledWeek(L83, COUNTA($2:$2),$L$2)</f>
        <v>0</v>
      </c>
      <c r="M83" s="108">
        <f t="shared" si="70"/>
        <v>0</v>
      </c>
      <c r="N83" s="108">
        <f t="shared" si="71"/>
        <v>0</v>
      </c>
      <c r="O83" s="108">
        <f t="shared" si="72"/>
        <v>0</v>
      </c>
      <c r="P83" s="108">
        <f t="shared" si="73"/>
        <v>26</v>
      </c>
      <c r="Q83" s="108">
        <f t="shared" si="74"/>
        <v>0</v>
      </c>
      <c r="X83" s="14" t="s">
        <v>25</v>
      </c>
      <c r="Y83" s="14" t="s">
        <v>25</v>
      </c>
      <c r="Z83" s="14" t="s">
        <v>25</v>
      </c>
      <c r="AA83" s="14" t="s">
        <v>25</v>
      </c>
      <c r="AB83" s="14" t="s">
        <v>25</v>
      </c>
      <c r="AC83" s="2" t="s">
        <v>28</v>
      </c>
      <c r="AD83" s="2" t="s">
        <v>28</v>
      </c>
      <c r="AE83" s="2" t="s">
        <v>25</v>
      </c>
      <c r="AF83" s="2" t="s">
        <v>23</v>
      </c>
      <c r="AG83" s="2" t="s">
        <v>25</v>
      </c>
      <c r="AH83" s="2" t="s">
        <v>25</v>
      </c>
      <c r="AI83" s="2" t="s">
        <v>25</v>
      </c>
      <c r="AJ83" s="2" t="s">
        <v>28</v>
      </c>
      <c r="AK83" s="2" t="s">
        <v>28</v>
      </c>
      <c r="AL83" s="2" t="s">
        <v>25</v>
      </c>
      <c r="AM83" s="2" t="s">
        <v>25</v>
      </c>
      <c r="AN83" s="2" t="s">
        <v>25</v>
      </c>
      <c r="AO83" s="2" t="s">
        <v>25</v>
      </c>
      <c r="AP83" s="2" t="s">
        <v>25</v>
      </c>
      <c r="AQ83" s="2" t="s">
        <v>28</v>
      </c>
      <c r="AR83" s="2" t="s">
        <v>28</v>
      </c>
      <c r="AS83" s="2" t="s">
        <v>25</v>
      </c>
      <c r="AT83" s="2" t="s">
        <v>25</v>
      </c>
      <c r="AU83" s="2" t="s">
        <v>25</v>
      </c>
      <c r="AV83" s="2" t="s">
        <v>16</v>
      </c>
      <c r="AW83" s="2" t="s">
        <v>16</v>
      </c>
      <c r="AZ83" s="2" t="s">
        <v>16</v>
      </c>
      <c r="BA83" s="2" t="s">
        <v>16</v>
      </c>
      <c r="BB83" s="2" t="s">
        <v>16</v>
      </c>
      <c r="BC83" s="2" t="s">
        <v>25</v>
      </c>
      <c r="BD83" s="2" t="s">
        <v>16</v>
      </c>
      <c r="BG83" s="2" t="s">
        <v>25</v>
      </c>
      <c r="BH83" s="2" t="s">
        <v>25</v>
      </c>
      <c r="BI83" s="2" t="s">
        <v>25</v>
      </c>
      <c r="BJ83" s="2" t="s">
        <v>25</v>
      </c>
      <c r="BK83" s="2" t="s">
        <v>25</v>
      </c>
      <c r="BN83" s="2" t="s">
        <v>16</v>
      </c>
      <c r="BO83" s="2" t="s">
        <v>16</v>
      </c>
      <c r="BP83" s="2" t="s">
        <v>16</v>
      </c>
      <c r="BQ83" s="2" t="s">
        <v>16</v>
      </c>
      <c r="BR83" s="2" t="s">
        <v>16</v>
      </c>
      <c r="BU83" s="2" t="s">
        <v>25</v>
      </c>
      <c r="BV83" s="2" t="s">
        <v>25</v>
      </c>
      <c r="BW83" s="2" t="s">
        <v>25</v>
      </c>
      <c r="BX83" s="2" t="s">
        <v>25</v>
      </c>
      <c r="BY83" s="2" t="s">
        <v>25</v>
      </c>
      <c r="CB83" s="2" t="s">
        <v>16</v>
      </c>
      <c r="CC83" s="2" t="s">
        <v>25</v>
      </c>
      <c r="CD83" s="2" t="s">
        <v>16</v>
      </c>
      <c r="CE83" s="2" t="s">
        <v>16</v>
      </c>
      <c r="CF83" s="2" t="s">
        <v>16</v>
      </c>
      <c r="CI83" s="2" t="s">
        <v>27</v>
      </c>
      <c r="CJ83" s="2" t="s">
        <v>27</v>
      </c>
      <c r="CK83" s="2" t="s">
        <v>27</v>
      </c>
      <c r="CL83" s="2" t="s">
        <v>27</v>
      </c>
      <c r="CM83" s="2" t="s">
        <v>27</v>
      </c>
      <c r="CP83" s="2" t="s">
        <v>27</v>
      </c>
      <c r="CQ83" s="2" t="s">
        <v>27</v>
      </c>
      <c r="CR83" s="2" t="s">
        <v>27</v>
      </c>
      <c r="CS83" s="2" t="s">
        <v>27</v>
      </c>
      <c r="CT83" s="2" t="s">
        <v>27</v>
      </c>
      <c r="CW83" s="2" t="s">
        <v>27</v>
      </c>
      <c r="CX83" s="2" t="s">
        <v>27</v>
      </c>
      <c r="CY83" s="2" t="s">
        <v>27</v>
      </c>
      <c r="CZ83" s="2" t="s">
        <v>27</v>
      </c>
      <c r="DA83" s="2" t="s">
        <v>27</v>
      </c>
      <c r="DD83" s="2" t="s">
        <v>16</v>
      </c>
      <c r="DE83" s="2" t="s">
        <v>16</v>
      </c>
      <c r="DF83" s="2" t="s">
        <v>16</v>
      </c>
      <c r="DG83" s="2" t="s">
        <v>16</v>
      </c>
      <c r="DH83" s="2" t="s">
        <v>16</v>
      </c>
      <c r="DK83" s="2" t="s">
        <v>27</v>
      </c>
      <c r="DL83" s="2" t="s">
        <v>27</v>
      </c>
      <c r="DM83" s="2" t="s">
        <v>27</v>
      </c>
      <c r="DN83" s="2" t="s">
        <v>27</v>
      </c>
      <c r="DO83" s="2" t="s">
        <v>27</v>
      </c>
      <c r="DR83" s="2" t="s">
        <v>27</v>
      </c>
      <c r="DS83" s="2" t="s">
        <v>27</v>
      </c>
      <c r="DT83" s="2" t="s">
        <v>27</v>
      </c>
      <c r="DU83" s="2" t="s">
        <v>27</v>
      </c>
      <c r="DV83" s="2" t="s">
        <v>27</v>
      </c>
      <c r="DY83" s="2" t="s">
        <v>27</v>
      </c>
      <c r="DZ83" s="2" t="s">
        <v>27</v>
      </c>
      <c r="EA83" s="2" t="s">
        <v>27</v>
      </c>
      <c r="EB83" s="2" t="s">
        <v>27</v>
      </c>
      <c r="EC83" s="2" t="s">
        <v>27</v>
      </c>
      <c r="EF83" s="2" t="s">
        <v>16</v>
      </c>
      <c r="EG83" s="2" t="s">
        <v>16</v>
      </c>
      <c r="EH83" s="2" t="s">
        <v>16</v>
      </c>
      <c r="EI83" s="2" t="s">
        <v>16</v>
      </c>
      <c r="EJ83" s="2" t="s">
        <v>16</v>
      </c>
      <c r="EM83" s="2" t="s">
        <v>27</v>
      </c>
      <c r="EN83" s="2" t="s">
        <v>27</v>
      </c>
      <c r="EO83" s="2" t="s">
        <v>27</v>
      </c>
      <c r="EP83" s="2" t="s">
        <v>27</v>
      </c>
      <c r="EQ83" s="2" t="s">
        <v>27</v>
      </c>
      <c r="ER83" s="69" t="s">
        <v>28</v>
      </c>
      <c r="ES83" s="69" t="s">
        <v>28</v>
      </c>
      <c r="ET83" s="2" t="s">
        <v>27</v>
      </c>
      <c r="EU83" s="2" t="s">
        <v>27</v>
      </c>
      <c r="EV83" s="2" t="s">
        <v>27</v>
      </c>
      <c r="EW83" s="2" t="s">
        <v>27</v>
      </c>
      <c r="EX83" s="2" t="s">
        <v>27</v>
      </c>
      <c r="EY83" s="69" t="s">
        <v>28</v>
      </c>
      <c r="EZ83" s="69" t="s">
        <v>28</v>
      </c>
      <c r="FA83" s="2" t="s">
        <v>27</v>
      </c>
      <c r="FB83" s="2" t="s">
        <v>27</v>
      </c>
      <c r="FC83" s="2" t="s">
        <v>27</v>
      </c>
      <c r="FD83" s="2" t="s">
        <v>27</v>
      </c>
      <c r="FE83" s="2" t="s">
        <v>27</v>
      </c>
      <c r="FH83" s="2" t="s">
        <v>16</v>
      </c>
      <c r="FI83" s="2" t="s">
        <v>16</v>
      </c>
      <c r="FJ83" s="2" t="s">
        <v>16</v>
      </c>
      <c r="FK83" s="2" t="s">
        <v>16</v>
      </c>
      <c r="FL83" s="2" t="s">
        <v>16</v>
      </c>
      <c r="FO83" s="2" t="s">
        <v>27</v>
      </c>
      <c r="FP83" s="2" t="s">
        <v>27</v>
      </c>
      <c r="FQ83" s="2" t="s">
        <v>27</v>
      </c>
      <c r="FR83" s="2" t="s">
        <v>27</v>
      </c>
      <c r="FS83" s="2" t="s">
        <v>27</v>
      </c>
      <c r="FV83" s="2" t="s">
        <v>27</v>
      </c>
      <c r="FW83" s="2" t="s">
        <v>27</v>
      </c>
      <c r="FX83" s="2" t="s">
        <v>27</v>
      </c>
      <c r="FY83" s="2" t="s">
        <v>27</v>
      </c>
      <c r="FZ83" s="2" t="s">
        <v>27</v>
      </c>
      <c r="GC83" s="2" t="s">
        <v>27</v>
      </c>
      <c r="GD83" s="2" t="s">
        <v>27</v>
      </c>
      <c r="GE83" s="2" t="s">
        <v>27</v>
      </c>
      <c r="GF83" s="2" t="s">
        <v>27</v>
      </c>
      <c r="GG83" s="2" t="s">
        <v>27</v>
      </c>
      <c r="GJ83" s="2" t="s">
        <v>16</v>
      </c>
      <c r="GK83" s="2" t="s">
        <v>16</v>
      </c>
      <c r="GL83" s="2" t="s">
        <v>16</v>
      </c>
      <c r="GM83" s="2" t="s">
        <v>16</v>
      </c>
      <c r="GN83" s="2" t="s">
        <v>16</v>
      </c>
      <c r="GO83" s="3" t="s">
        <v>28</v>
      </c>
      <c r="GP83" s="3" t="s">
        <v>28</v>
      </c>
      <c r="GQ83" s="69"/>
      <c r="GR83" s="69"/>
      <c r="GS83" s="69"/>
      <c r="GT83" s="69"/>
      <c r="GU83" s="69"/>
      <c r="GV83" s="69"/>
      <c r="GW83" s="69"/>
      <c r="GX83" s="69"/>
      <c r="GY83" s="69"/>
      <c r="GZ83" s="69"/>
      <c r="HA83" s="69"/>
      <c r="HB83" s="69"/>
      <c r="HC83" s="69"/>
      <c r="HD83" s="69"/>
      <c r="HE83" s="69"/>
      <c r="HF83" s="69"/>
      <c r="HG83" s="69"/>
      <c r="HH83" s="69"/>
      <c r="HI83" s="69"/>
      <c r="HJ83" s="69"/>
      <c r="HK83" s="69"/>
      <c r="HL83" s="69"/>
      <c r="HM83" s="69"/>
      <c r="HN83" s="69"/>
      <c r="HO83" s="69"/>
      <c r="HP83" s="69"/>
      <c r="HQ83" s="69"/>
      <c r="HR83" s="69"/>
      <c r="HS83" s="69"/>
      <c r="HT83" s="69"/>
      <c r="HU83" s="69"/>
      <c r="HV83" s="69"/>
      <c r="HW83" s="69"/>
      <c r="HX83" s="69"/>
      <c r="HY83" s="69"/>
      <c r="IE83" s="69"/>
      <c r="IF83" s="69"/>
      <c r="IG83" s="69"/>
      <c r="IH83" s="69"/>
      <c r="II83" s="69"/>
      <c r="IJ83" s="69"/>
      <c r="IK83" s="69"/>
      <c r="IL83" s="69"/>
      <c r="IM83" s="69"/>
      <c r="IN83" s="69"/>
      <c r="IO83" s="69"/>
      <c r="IP83" s="69"/>
      <c r="IQ83" s="69"/>
      <c r="IR83" s="69"/>
      <c r="IS83" s="69"/>
      <c r="IT83" s="69"/>
      <c r="IU83" s="69"/>
      <c r="IV83" s="69"/>
      <c r="IW83" s="69"/>
      <c r="IX83" s="69"/>
      <c r="IY83" s="69"/>
      <c r="IZ83" s="69"/>
      <c r="JA83" s="69"/>
      <c r="JD83" s="69"/>
      <c r="JE83" s="69"/>
      <c r="JF83" s="69"/>
      <c r="JG83" s="69"/>
      <c r="JH83" s="69"/>
      <c r="KT83" s="69"/>
      <c r="KU83" s="69"/>
      <c r="KV83" s="69"/>
      <c r="KW83" s="69"/>
      <c r="KX83" s="69"/>
      <c r="LA83" s="69"/>
      <c r="LB83" s="69"/>
      <c r="LC83" s="69"/>
      <c r="LD83" s="69"/>
      <c r="LE83" s="69"/>
      <c r="LH83" s="69"/>
      <c r="LI83" s="69"/>
      <c r="LJ83" s="69"/>
      <c r="LK83" s="69"/>
      <c r="LL83" s="69"/>
      <c r="LO83" s="69"/>
      <c r="LP83" s="69"/>
      <c r="LQ83" s="69"/>
      <c r="LR83" s="69"/>
      <c r="LS83" s="69"/>
      <c r="LV83" s="69"/>
      <c r="LW83" s="69"/>
      <c r="LX83" s="69"/>
      <c r="LY83" s="69"/>
      <c r="LZ83" s="69"/>
      <c r="MC83" s="69"/>
      <c r="MD83" s="69"/>
      <c r="ME83" s="69"/>
      <c r="MF83" s="69"/>
      <c r="MG83" s="69"/>
      <c r="MJ83" s="69"/>
      <c r="MK83" s="69"/>
      <c r="ML83" s="69"/>
      <c r="MM83" s="69"/>
      <c r="MN83" s="69"/>
      <c r="MQ83" s="69"/>
      <c r="MR83" s="69"/>
      <c r="MS83" s="69"/>
      <c r="MT83" s="69"/>
      <c r="MU83" s="69"/>
      <c r="MX83" s="69"/>
      <c r="MY83" s="69"/>
      <c r="MZ83" s="69"/>
      <c r="NA83" s="69"/>
      <c r="NB83" s="69"/>
      <c r="NE83" s="69"/>
      <c r="NF83" s="69"/>
      <c r="NG83" s="69"/>
      <c r="NH83" s="69"/>
      <c r="NI83" s="69"/>
      <c r="NL83" s="69"/>
      <c r="NM83" s="69"/>
      <c r="NN83" s="69"/>
      <c r="NO83" s="69"/>
      <c r="NP83" s="69"/>
      <c r="NS83" s="69"/>
      <c r="BOA83" s="69"/>
      <c r="BOB83" s="69"/>
      <c r="BOC83" s="69"/>
      <c r="BOD83" s="69"/>
      <c r="BOE83" s="69"/>
      <c r="BOF83" s="69"/>
      <c r="BOG83" s="69"/>
      <c r="BOH83" s="69"/>
      <c r="BOI83" s="69"/>
      <c r="BOJ83" s="69"/>
      <c r="BOK83" s="69"/>
      <c r="BOL83" s="69"/>
      <c r="BOM83" s="69"/>
      <c r="BON83" s="69"/>
      <c r="BOO83" s="69"/>
      <c r="BOP83" s="69"/>
      <c r="BOQ83" s="69"/>
      <c r="BOR83" s="69"/>
      <c r="BOS83" s="69"/>
      <c r="BOT83" s="69"/>
      <c r="BOU83" s="69"/>
      <c r="BOV83" s="69"/>
      <c r="BOW83" s="69"/>
      <c r="BOX83" s="69"/>
      <c r="BOY83" s="69"/>
      <c r="BOZ83" s="69"/>
      <c r="BPA83" s="69"/>
      <c r="BPB83" s="69"/>
      <c r="BPC83" s="69"/>
      <c r="BPD83" s="69"/>
      <c r="BPE83" s="69"/>
      <c r="BPF83" s="69"/>
      <c r="BPG83" s="69"/>
      <c r="BPH83" s="69"/>
      <c r="BPI83" s="69"/>
      <c r="BPJ83" s="69"/>
      <c r="BPK83" s="69"/>
      <c r="BPL83" s="69"/>
      <c r="BPM83" s="69"/>
      <c r="BPN83" s="69"/>
      <c r="BPO83" s="69"/>
      <c r="BPP83" s="69"/>
      <c r="BPQ83" s="69"/>
      <c r="BPR83" s="69"/>
      <c r="BPS83" s="69"/>
      <c r="BPT83" s="69"/>
      <c r="BPU83" s="69"/>
      <c r="BPV83" s="69"/>
      <c r="BPW83" s="69"/>
      <c r="BPX83" s="69"/>
      <c r="BPY83" s="69"/>
      <c r="BPZ83" s="69"/>
      <c r="BQA83" s="69"/>
      <c r="BQB83" s="69"/>
      <c r="BQC83" s="69"/>
      <c r="BQD83" s="69"/>
      <c r="BQE83" s="69"/>
      <c r="BQF83" s="69"/>
      <c r="BQG83" s="69"/>
      <c r="BQH83" s="69"/>
      <c r="BQI83" s="69"/>
      <c r="BQJ83" s="69"/>
      <c r="BQK83" s="69"/>
      <c r="BQL83" s="69"/>
      <c r="BQM83" s="69"/>
      <c r="BQN83" s="69"/>
      <c r="BQO83" s="69"/>
      <c r="BQP83" s="69"/>
      <c r="BQQ83" s="69"/>
      <c r="BQR83" s="69"/>
      <c r="BQS83" s="69"/>
      <c r="BQT83" s="69"/>
      <c r="BQU83" s="69"/>
      <c r="BQV83" s="69"/>
      <c r="BQW83" s="69"/>
      <c r="BQX83" s="69"/>
      <c r="BQY83" s="69"/>
      <c r="BQZ83" s="69"/>
      <c r="BRA83" s="69"/>
      <c r="BRB83" s="69"/>
      <c r="BRC83" s="69"/>
      <c r="BRD83" s="69"/>
      <c r="BRE83" s="69"/>
      <c r="BRF83" s="69"/>
      <c r="BRG83" s="69"/>
      <c r="BRH83" s="69"/>
      <c r="BRI83" s="69"/>
      <c r="BRJ83" s="69"/>
      <c r="BRK83" s="69"/>
      <c r="BRL83" s="69"/>
      <c r="BRM83" s="69"/>
      <c r="BRN83" s="69"/>
      <c r="BRO83" s="69"/>
      <c r="BRP83" s="69"/>
      <c r="BRQ83" s="69"/>
      <c r="BRR83" s="69"/>
      <c r="BRS83" s="69"/>
      <c r="BRT83" s="69"/>
      <c r="BRU83" s="69"/>
      <c r="BRV83" s="69"/>
      <c r="BRW83" s="69"/>
      <c r="BRX83" s="69"/>
      <c r="BRY83" s="69"/>
      <c r="BRZ83" s="69"/>
      <c r="BSA83" s="69"/>
      <c r="BSB83" s="69"/>
      <c r="BSC83" s="69"/>
      <c r="BSD83" s="69"/>
      <c r="BSE83" s="69"/>
      <c r="BSF83" s="69"/>
      <c r="BSG83" s="69"/>
      <c r="BSH83" s="69"/>
      <c r="BSI83" s="69"/>
      <c r="BSJ83" s="69"/>
      <c r="BSK83" s="69"/>
      <c r="BSL83" s="69"/>
      <c r="BSM83" s="69"/>
      <c r="BSN83" s="69"/>
      <c r="BSO83" s="69"/>
      <c r="BSP83" s="69"/>
      <c r="BSQ83" s="69"/>
      <c r="BSR83" s="69"/>
      <c r="BSS83" s="69"/>
      <c r="BST83" s="69"/>
      <c r="BSU83" s="69"/>
      <c r="BSV83" s="69"/>
      <c r="BSW83" s="69"/>
      <c r="BSX83" s="69"/>
      <c r="BSY83" s="69"/>
      <c r="BSZ83" s="69"/>
      <c r="BTA83" s="69"/>
      <c r="BTB83" s="69"/>
      <c r="BTC83" s="69"/>
      <c r="BTD83" s="69"/>
      <c r="BTE83" s="69"/>
      <c r="BTF83" s="69"/>
      <c r="BTG83" s="69"/>
      <c r="BTH83" s="69"/>
      <c r="BTI83" s="69"/>
      <c r="BTJ83" s="69"/>
      <c r="BTK83" s="69"/>
      <c r="BTL83" s="69"/>
      <c r="BTM83" s="69"/>
      <c r="BTN83" s="69"/>
      <c r="BTO83" s="69"/>
      <c r="BTP83" s="69"/>
      <c r="BTQ83" s="69"/>
      <c r="BTR83" s="69"/>
      <c r="BTS83" s="69"/>
      <c r="BTT83" s="69"/>
      <c r="BTU83" s="69"/>
      <c r="BTV83" s="69"/>
      <c r="BTW83" s="69"/>
      <c r="BTX83" s="69"/>
      <c r="BTY83" s="69"/>
      <c r="BTZ83" s="69"/>
      <c r="BUA83" s="69"/>
      <c r="BUB83" s="69"/>
      <c r="BUC83" s="69"/>
      <c r="BUD83" s="69"/>
      <c r="BUE83" s="69"/>
      <c r="BUF83" s="69"/>
      <c r="BUG83" s="69"/>
      <c r="BUH83" s="69"/>
      <c r="BUI83" s="69"/>
      <c r="BUJ83" s="69"/>
      <c r="BUK83" s="69"/>
      <c r="BUL83" s="69"/>
      <c r="BUM83" s="69"/>
      <c r="BUN83" s="69"/>
      <c r="BUO83" s="69"/>
      <c r="BUP83" s="69"/>
      <c r="BUQ83" s="69"/>
      <c r="BUR83" s="69"/>
      <c r="BUS83" s="69"/>
      <c r="BUT83" s="69"/>
      <c r="BUU83" s="69"/>
      <c r="BUV83" s="69"/>
      <c r="BUW83" s="69"/>
      <c r="BUX83" s="69"/>
      <c r="BUY83" s="69"/>
      <c r="BUZ83" s="69"/>
      <c r="BVA83" s="69"/>
      <c r="BVB83" s="69"/>
      <c r="BVC83" s="69"/>
      <c r="BVD83" s="69"/>
      <c r="BVE83" s="69"/>
      <c r="BVF83" s="69"/>
      <c r="BVG83" s="69"/>
      <c r="BVH83" s="69"/>
      <c r="BVI83" s="69"/>
      <c r="BVJ83" s="69"/>
      <c r="BVK83" s="69"/>
      <c r="BVL83" s="69"/>
      <c r="BVM83" s="69"/>
      <c r="BVN83" s="69"/>
      <c r="BVO83" s="69"/>
      <c r="BVP83" s="69"/>
      <c r="BVQ83" s="69"/>
      <c r="BVR83" s="69"/>
      <c r="BVS83" s="69"/>
      <c r="BVT83" s="69"/>
      <c r="BVU83" s="69"/>
      <c r="BVV83" s="69"/>
      <c r="BVW83" s="69"/>
      <c r="BVX83" s="69"/>
      <c r="BVY83" s="69"/>
      <c r="BVZ83" s="69"/>
      <c r="BWA83" s="69"/>
      <c r="BWB83" s="69"/>
      <c r="BWC83" s="69"/>
      <c r="BWD83" s="69"/>
      <c r="BWE83" s="69"/>
      <c r="BWF83" s="69"/>
      <c r="BWG83" s="69"/>
      <c r="BWH83" s="69"/>
      <c r="BWI83" s="69"/>
      <c r="BWJ83" s="69"/>
      <c r="BWK83" s="69"/>
      <c r="BWL83" s="69"/>
      <c r="BWM83" s="69"/>
      <c r="BWN83" s="69"/>
      <c r="BWO83" s="69"/>
      <c r="BWP83" s="69"/>
      <c r="BWQ83" s="69"/>
      <c r="BWR83" s="69"/>
      <c r="BWS83" s="69"/>
      <c r="BWT83" s="69"/>
      <c r="BWU83" s="69"/>
      <c r="BWV83" s="69"/>
      <c r="BWW83" s="69"/>
      <c r="BWX83" s="69"/>
      <c r="BWY83" s="69"/>
      <c r="BWZ83" s="69"/>
      <c r="BXA83" s="69"/>
      <c r="BXB83" s="69"/>
      <c r="BXC83" s="69"/>
      <c r="BXD83" s="69"/>
      <c r="BXE83" s="69"/>
      <c r="BXF83" s="69"/>
      <c r="BXG83" s="69"/>
      <c r="BXH83" s="69"/>
      <c r="BXI83" s="69"/>
      <c r="BXJ83" s="69"/>
      <c r="BXK83" s="69"/>
      <c r="BXL83" s="69"/>
      <c r="BXM83" s="69"/>
      <c r="BXN83" s="69"/>
      <c r="BXO83" s="69"/>
      <c r="BXP83" s="69"/>
      <c r="BXQ83" s="69"/>
      <c r="BXR83" s="69"/>
      <c r="BXS83" s="69"/>
      <c r="BXT83" s="69"/>
      <c r="BXU83" s="69"/>
      <c r="BXV83" s="69"/>
      <c r="BXW83" s="69"/>
      <c r="BXX83" s="69"/>
      <c r="BXY83" s="69"/>
      <c r="BXZ83" s="69"/>
      <c r="BYA83" s="69"/>
      <c r="BYB83" s="69"/>
      <c r="BYC83" s="69"/>
      <c r="BYD83" s="69"/>
      <c r="BYE83" s="69"/>
      <c r="BYF83" s="69"/>
      <c r="BYG83" s="69"/>
      <c r="BYH83" s="69"/>
      <c r="BYI83" s="69"/>
      <c r="BYJ83" s="69"/>
      <c r="BYK83" s="69"/>
      <c r="BYL83" s="69"/>
      <c r="BYM83" s="69"/>
      <c r="BYN83" s="69"/>
      <c r="BYO83" s="69"/>
      <c r="BYP83" s="69"/>
      <c r="BYQ83" s="69"/>
      <c r="BYR83" s="69"/>
      <c r="BYS83" s="69"/>
      <c r="BYT83" s="69"/>
      <c r="BYU83" s="69"/>
      <c r="BYV83" s="69"/>
      <c r="BYW83" s="69"/>
      <c r="BYX83" s="69"/>
      <c r="BYY83" s="69"/>
      <c r="BYZ83" s="69"/>
      <c r="BZA83" s="69"/>
      <c r="BZB83" s="69"/>
      <c r="BZC83" s="69"/>
      <c r="BZD83" s="69"/>
      <c r="BZE83" s="69"/>
      <c r="BZF83" s="69"/>
      <c r="BZG83" s="69"/>
      <c r="BZH83" s="69"/>
      <c r="BZI83" s="69"/>
      <c r="BZJ83" s="69"/>
      <c r="BZK83" s="69"/>
      <c r="BZL83" s="69"/>
      <c r="BZM83" s="69"/>
      <c r="BZN83" s="69"/>
      <c r="BZO83" s="69"/>
      <c r="BZP83" s="69"/>
      <c r="BZQ83" s="69"/>
      <c r="BZR83" s="69"/>
      <c r="BZS83" s="69"/>
      <c r="BZT83" s="69"/>
      <c r="BZU83" s="69"/>
      <c r="BZV83" s="69"/>
      <c r="BZW83" s="69"/>
      <c r="BZX83" s="69"/>
      <c r="BZY83" s="69"/>
      <c r="BZZ83" s="69"/>
      <c r="CAA83" s="69"/>
      <c r="CAB83" s="69"/>
      <c r="CAC83" s="69"/>
      <c r="CAD83" s="69"/>
      <c r="CAE83" s="69"/>
      <c r="CAF83" s="69"/>
      <c r="CAG83" s="69"/>
      <c r="CAH83" s="69"/>
      <c r="CAI83" s="69"/>
      <c r="CAJ83" s="69"/>
      <c r="CAK83" s="69"/>
      <c r="CAL83" s="69"/>
      <c r="CAM83" s="69"/>
      <c r="CAN83" s="69"/>
      <c r="CAO83" s="69"/>
      <c r="CAP83" s="69"/>
      <c r="CAQ83" s="69"/>
      <c r="CAR83" s="69"/>
      <c r="CAS83" s="69"/>
      <c r="CAT83" s="69"/>
      <c r="CAU83" s="69"/>
      <c r="CAV83" s="69"/>
      <c r="CAW83" s="69"/>
      <c r="CAX83" s="69"/>
      <c r="CAY83" s="69"/>
      <c r="CAZ83" s="69"/>
      <c r="CBA83" s="69"/>
      <c r="CBB83" s="69"/>
      <c r="CBC83" s="69"/>
      <c r="CBD83" s="69"/>
      <c r="CBE83" s="69"/>
      <c r="CBF83" s="69"/>
      <c r="CBG83" s="69"/>
      <c r="CBH83" s="69"/>
      <c r="CBI83" s="69"/>
      <c r="CBJ83" s="69"/>
      <c r="CBK83" s="69"/>
      <c r="CBL83" s="69"/>
      <c r="CBM83" s="69"/>
      <c r="CBN83" s="69"/>
      <c r="CBO83" s="69"/>
      <c r="CBP83" s="69"/>
      <c r="CBQ83" s="69"/>
      <c r="CBR83" s="69"/>
      <c r="CBS83" s="69"/>
      <c r="CBT83" s="69"/>
      <c r="CBU83" s="69"/>
      <c r="CBV83" s="69"/>
      <c r="CBW83" s="69"/>
      <c r="CBX83" s="69"/>
      <c r="CBY83" s="69"/>
      <c r="CBZ83" s="69"/>
      <c r="CCA83" s="69"/>
      <c r="CCB83" s="69"/>
      <c r="CCC83" s="69"/>
      <c r="CCD83" s="69"/>
      <c r="CCE83" s="69"/>
      <c r="CCF83" s="69"/>
      <c r="CCG83" s="69"/>
      <c r="CCH83" s="69"/>
      <c r="CCI83" s="69"/>
      <c r="CCJ83" s="69"/>
      <c r="CCK83" s="69"/>
      <c r="CCL83" s="69"/>
      <c r="CCM83" s="69"/>
      <c r="CCN83" s="69"/>
      <c r="CCO83" s="69"/>
      <c r="CCP83" s="69"/>
      <c r="CCQ83" s="69"/>
      <c r="CCR83" s="69"/>
      <c r="CCS83" s="69"/>
      <c r="CCT83" s="69"/>
      <c r="CCU83" s="69"/>
      <c r="CCV83" s="69"/>
      <c r="CCW83" s="69"/>
      <c r="CCX83" s="69"/>
      <c r="CCY83" s="69"/>
      <c r="CCZ83" s="69"/>
      <c r="CDA83" s="69"/>
      <c r="CDB83" s="69"/>
      <c r="CDC83" s="69"/>
      <c r="CDD83" s="69"/>
      <c r="CDE83" s="69"/>
      <c r="CDF83" s="69"/>
      <c r="CDG83" s="69"/>
      <c r="CDH83" s="69"/>
      <c r="CDI83" s="69"/>
      <c r="CDJ83" s="69"/>
      <c r="CDK83" s="69"/>
      <c r="CDL83" s="69"/>
      <c r="CDM83" s="69"/>
      <c r="CDN83" s="69"/>
      <c r="CDO83" s="69"/>
      <c r="CDP83" s="69"/>
      <c r="CDQ83" s="69"/>
      <c r="CDR83" s="69"/>
      <c r="CDS83" s="69"/>
      <c r="CDT83" s="69"/>
      <c r="CDU83" s="69"/>
      <c r="CDV83" s="69"/>
      <c r="CDW83" s="69"/>
      <c r="CDX83" s="69"/>
      <c r="CDY83" s="69"/>
      <c r="CDZ83" s="69"/>
      <c r="CEA83" s="69"/>
      <c r="CEB83" s="69"/>
      <c r="CEC83" s="69"/>
      <c r="CED83" s="69"/>
      <c r="CEE83" s="69"/>
      <c r="CEF83" s="69"/>
      <c r="CEG83" s="69"/>
      <c r="CEH83" s="69"/>
      <c r="CEI83" s="69"/>
      <c r="CEJ83" s="69"/>
      <c r="CEK83" s="69"/>
      <c r="CEL83" s="69"/>
      <c r="CEM83" s="69"/>
      <c r="CEN83" s="69"/>
      <c r="CEO83" s="69"/>
      <c r="CEP83" s="69"/>
      <c r="CEQ83" s="69"/>
      <c r="CER83" s="69"/>
      <c r="CES83" s="69"/>
      <c r="CET83" s="69"/>
      <c r="CEU83" s="69"/>
      <c r="CEV83" s="69"/>
      <c r="CEW83" s="69"/>
      <c r="CEX83" s="69"/>
      <c r="CEY83" s="69"/>
      <c r="CEZ83" s="69"/>
      <c r="CFA83" s="69"/>
      <c r="CFB83" s="69"/>
      <c r="CFC83" s="69"/>
      <c r="CFD83" s="69"/>
      <c r="CFE83" s="69"/>
      <c r="CFF83" s="69"/>
      <c r="CFG83" s="69"/>
      <c r="CFH83" s="69"/>
      <c r="CFI83" s="69"/>
      <c r="CFJ83" s="69"/>
      <c r="CFK83" s="69"/>
      <c r="CFL83" s="69"/>
      <c r="CFM83" s="69"/>
      <c r="CFN83" s="69"/>
      <c r="CFO83" s="69"/>
      <c r="CFP83" s="69"/>
      <c r="CFQ83" s="69"/>
      <c r="CFR83" s="69"/>
      <c r="CFS83" s="69"/>
      <c r="CFT83" s="69"/>
      <c r="CFU83" s="69"/>
      <c r="CFV83" s="69"/>
      <c r="CFW83" s="69"/>
      <c r="CFX83" s="69"/>
      <c r="CFY83" s="69"/>
      <c r="CFZ83" s="69"/>
      <c r="CGA83" s="69"/>
      <c r="CGB83" s="69"/>
      <c r="CGC83" s="69"/>
      <c r="CGD83" s="69"/>
      <c r="CGE83" s="69"/>
      <c r="CGF83" s="69"/>
      <c r="CGG83" s="69"/>
      <c r="CGH83" s="69"/>
      <c r="CGI83" s="69"/>
      <c r="CGJ83" s="69"/>
      <c r="CGK83" s="69"/>
      <c r="CGL83" s="69"/>
      <c r="CGM83" s="69"/>
      <c r="CGN83" s="69"/>
      <c r="CGO83" s="69"/>
      <c r="CGP83" s="69"/>
      <c r="CGQ83" s="69"/>
      <c r="CGR83" s="69"/>
      <c r="CGS83" s="69"/>
      <c r="CGT83" s="69"/>
      <c r="CGU83" s="69"/>
      <c r="CGV83" s="69"/>
      <c r="CGW83" s="69"/>
      <c r="CGX83" s="69"/>
      <c r="CGY83" s="69"/>
      <c r="CGZ83" s="69"/>
      <c r="CHA83" s="69"/>
      <c r="CHB83" s="69"/>
      <c r="CHC83" s="69"/>
      <c r="CHD83" s="69"/>
      <c r="CHE83" s="69"/>
      <c r="CHF83" s="69"/>
      <c r="CHG83" s="69"/>
      <c r="CHH83" s="69"/>
      <c r="CHI83" s="69"/>
      <c r="CHJ83" s="69"/>
      <c r="CHK83" s="69"/>
      <c r="CHL83" s="69"/>
      <c r="CHM83" s="69"/>
      <c r="CHN83" s="69"/>
      <c r="CHO83" s="69"/>
      <c r="CHP83" s="69"/>
      <c r="CHQ83" s="69"/>
      <c r="CHR83" s="69"/>
      <c r="CHS83" s="69"/>
      <c r="CHT83" s="69"/>
      <c r="CHU83" s="69"/>
      <c r="CHV83" s="69"/>
      <c r="CHW83" s="69"/>
      <c r="CHX83" s="69"/>
      <c r="CHY83" s="69"/>
      <c r="CHZ83" s="69"/>
      <c r="CIA83" s="69"/>
      <c r="CIB83" s="69"/>
      <c r="CIC83" s="69"/>
      <c r="CID83" s="69"/>
      <c r="CIE83" s="69"/>
      <c r="CIF83" s="69"/>
      <c r="CIG83" s="69"/>
      <c r="CIH83" s="69"/>
      <c r="CII83" s="69"/>
      <c r="CIJ83" s="69"/>
      <c r="CIK83" s="69"/>
      <c r="CIL83" s="69"/>
      <c r="CIM83" s="69"/>
      <c r="CIN83" s="69"/>
      <c r="CIO83" s="69"/>
      <c r="CIP83" s="69"/>
      <c r="CIQ83" s="69"/>
      <c r="CIR83" s="69"/>
      <c r="CIS83" s="69"/>
      <c r="CIT83" s="69"/>
      <c r="CIU83" s="69"/>
      <c r="CIV83" s="69"/>
      <c r="CIW83" s="69"/>
      <c r="CIX83" s="69"/>
      <c r="CIY83" s="69"/>
      <c r="CIZ83" s="69"/>
      <c r="CJA83" s="69"/>
      <c r="CJB83" s="69"/>
      <c r="CJC83" s="69"/>
      <c r="CJD83" s="69"/>
      <c r="CJE83" s="69"/>
      <c r="CJF83" s="69"/>
      <c r="CJG83" s="69"/>
      <c r="CJH83" s="69"/>
      <c r="CJI83" s="69"/>
      <c r="CJJ83" s="69"/>
      <c r="CJK83" s="69"/>
      <c r="CJL83" s="69"/>
      <c r="CJM83" s="69"/>
      <c r="CJN83" s="69"/>
      <c r="CJO83" s="69"/>
      <c r="CJP83" s="69"/>
      <c r="CJQ83" s="69"/>
      <c r="CJR83" s="69"/>
      <c r="CJS83" s="69"/>
      <c r="CJT83" s="69"/>
      <c r="CJU83" s="69"/>
      <c r="CJV83" s="69"/>
      <c r="CJW83" s="69"/>
      <c r="CJX83" s="69"/>
      <c r="CJY83" s="69"/>
      <c r="CJZ83" s="69"/>
      <c r="CKA83" s="69"/>
      <c r="CKB83" s="69"/>
      <c r="CKC83" s="69"/>
      <c r="CKD83" s="69"/>
      <c r="CKE83" s="69"/>
      <c r="CKF83" s="69"/>
      <c r="CKG83" s="69"/>
      <c r="CKH83" s="69"/>
      <c r="CKI83" s="69"/>
      <c r="CKJ83" s="69"/>
      <c r="CKK83" s="69"/>
      <c r="CKL83" s="69"/>
      <c r="CKM83" s="69"/>
      <c r="CKN83" s="69"/>
      <c r="CKO83" s="69"/>
      <c r="CKP83" s="69"/>
      <c r="CKQ83" s="69"/>
      <c r="CKR83" s="69"/>
      <c r="CKS83" s="69"/>
      <c r="CKT83" s="69"/>
      <c r="CKU83" s="69"/>
      <c r="CKV83" s="69"/>
      <c r="CKW83" s="69"/>
      <c r="CKX83" s="69"/>
      <c r="CKY83" s="69"/>
      <c r="CKZ83" s="69"/>
      <c r="CLA83" s="69"/>
      <c r="CLB83" s="69"/>
      <c r="CLC83" s="69"/>
      <c r="CLD83" s="69"/>
      <c r="CLE83" s="69"/>
      <c r="CLF83" s="69"/>
      <c r="CLG83" s="69"/>
      <c r="CLH83" s="69"/>
      <c r="CLI83" s="69"/>
      <c r="CLJ83" s="69"/>
      <c r="CLK83" s="69"/>
      <c r="CLL83" s="69"/>
      <c r="CLM83" s="69"/>
      <c r="CLN83" s="69"/>
      <c r="CLO83" s="69"/>
      <c r="CLP83" s="69"/>
      <c r="CLQ83" s="69"/>
      <c r="CLR83" s="69"/>
      <c r="CLS83" s="69"/>
      <c r="CLT83" s="69"/>
      <c r="CLU83" s="69"/>
      <c r="CLV83" s="69"/>
      <c r="CLW83" s="69"/>
      <c r="CLX83" s="69"/>
      <c r="CLY83" s="69"/>
      <c r="CLZ83" s="69"/>
      <c r="CMA83" s="69"/>
      <c r="CMB83" s="69"/>
      <c r="CMC83" s="69"/>
      <c r="CMD83" s="69"/>
      <c r="CME83" s="69"/>
      <c r="CMF83" s="69"/>
      <c r="CMG83" s="69"/>
      <c r="CMH83" s="69"/>
      <c r="CMI83" s="69"/>
      <c r="CMJ83" s="69"/>
      <c r="CMK83" s="69"/>
      <c r="CML83" s="69"/>
      <c r="CMM83" s="69"/>
      <c r="CMN83" s="69"/>
      <c r="CMO83" s="69"/>
      <c r="CMP83" s="69"/>
      <c r="CMQ83" s="69"/>
      <c r="CMR83" s="69"/>
      <c r="CMS83" s="69"/>
      <c r="CMT83" s="69"/>
      <c r="CMU83" s="69"/>
      <c r="CMV83" s="69"/>
      <c r="CMW83" s="69"/>
      <c r="CMX83" s="69"/>
      <c r="CMY83" s="69"/>
      <c r="CMZ83" s="69"/>
      <c r="CNA83" s="69"/>
      <c r="CNB83" s="69"/>
      <c r="CNC83" s="69"/>
      <c r="CND83" s="69"/>
      <c r="CNE83" s="69"/>
      <c r="CNF83" s="69"/>
      <c r="CNG83" s="69"/>
      <c r="CNH83" s="69"/>
      <c r="CNI83" s="69"/>
      <c r="CNJ83" s="69"/>
      <c r="CNK83" s="69"/>
      <c r="CNL83" s="69"/>
      <c r="CNM83" s="69"/>
      <c r="CNN83" s="69"/>
      <c r="CNO83" s="69"/>
      <c r="CNP83" s="69"/>
      <c r="CNQ83" s="69"/>
      <c r="CNR83" s="69"/>
      <c r="CNS83" s="69"/>
      <c r="CNT83" s="69"/>
      <c r="CNU83" s="69"/>
      <c r="CNV83" s="69"/>
      <c r="CNW83" s="69"/>
      <c r="CNX83" s="69"/>
      <c r="CNY83" s="69"/>
      <c r="CNZ83" s="69"/>
      <c r="COA83" s="69"/>
      <c r="COB83" s="69"/>
      <c r="COC83" s="69"/>
      <c r="COD83" s="69"/>
      <c r="COE83" s="69"/>
      <c r="COF83" s="69"/>
      <c r="COG83" s="69"/>
      <c r="COH83" s="69"/>
      <c r="COI83" s="69"/>
      <c r="COJ83" s="69"/>
      <c r="COK83" s="69"/>
      <c r="COL83" s="69"/>
      <c r="COM83" s="69"/>
      <c r="CON83" s="69"/>
      <c r="COO83" s="69"/>
      <c r="COP83" s="69"/>
      <c r="COQ83" s="69"/>
      <c r="COR83" s="69"/>
      <c r="COS83" s="69"/>
      <c r="COT83" s="69"/>
      <c r="COU83" s="69"/>
      <c r="COV83" s="69"/>
      <c r="COW83" s="69"/>
      <c r="COX83" s="69"/>
      <c r="COY83" s="69"/>
      <c r="COZ83" s="69"/>
      <c r="CPA83" s="69"/>
      <c r="CPB83" s="69"/>
      <c r="CPC83" s="69"/>
      <c r="CPD83" s="69"/>
      <c r="CPE83" s="69"/>
      <c r="CPF83" s="69"/>
      <c r="CPG83" s="69"/>
      <c r="CPH83" s="69"/>
      <c r="CPI83" s="69"/>
      <c r="CPJ83" s="69"/>
      <c r="CPK83" s="69"/>
      <c r="CPL83" s="69"/>
      <c r="CPM83" s="69"/>
      <c r="CPN83" s="69"/>
      <c r="CPO83" s="69"/>
      <c r="CPP83" s="69"/>
      <c r="CPQ83" s="69"/>
      <c r="CPR83" s="69"/>
      <c r="CPS83" s="69"/>
      <c r="CPT83" s="69"/>
      <c r="CPU83" s="69"/>
      <c r="CPV83" s="69"/>
      <c r="CPW83" s="69"/>
      <c r="CPX83" s="69"/>
      <c r="CPY83" s="69"/>
      <c r="CPZ83" s="69"/>
      <c r="CQA83" s="69"/>
      <c r="CQB83" s="69"/>
      <c r="CQC83" s="69"/>
      <c r="CQD83" s="69"/>
      <c r="CQE83" s="69"/>
      <c r="CQF83" s="69"/>
      <c r="CQG83" s="69"/>
      <c r="CQH83" s="69"/>
      <c r="CQI83" s="69"/>
      <c r="CQJ83" s="69"/>
      <c r="CQK83" s="69"/>
      <c r="CQL83" s="69"/>
      <c r="CQM83" s="69"/>
      <c r="CQN83" s="69"/>
      <c r="CQO83" s="69"/>
      <c r="CQP83" s="69"/>
      <c r="CQQ83" s="69"/>
      <c r="CQR83" s="69"/>
      <c r="CQS83" s="69"/>
      <c r="CQT83" s="69"/>
      <c r="CQU83" s="69"/>
      <c r="CQV83" s="69"/>
      <c r="CQW83" s="69"/>
      <c r="CQX83" s="69"/>
      <c r="CQY83" s="69"/>
      <c r="CQZ83" s="69"/>
      <c r="CRA83" s="69"/>
      <c r="CRB83" s="69"/>
      <c r="CRC83" s="69"/>
      <c r="CRD83" s="69"/>
      <c r="CRE83" s="69"/>
      <c r="CRF83" s="69"/>
      <c r="CRG83" s="69"/>
      <c r="CRH83" s="69"/>
      <c r="CRI83" s="69"/>
      <c r="CRJ83" s="69"/>
      <c r="CRK83" s="69"/>
      <c r="CRL83" s="69"/>
      <c r="CRM83" s="69"/>
      <c r="CRN83" s="69"/>
      <c r="CRO83" s="69"/>
      <c r="CRP83" s="69"/>
      <c r="CRQ83" s="69"/>
      <c r="CRR83" s="69"/>
      <c r="CRS83" s="69"/>
      <c r="CRT83" s="69"/>
      <c r="CRU83" s="69"/>
      <c r="CRV83" s="69"/>
      <c r="CRW83" s="69"/>
      <c r="CRX83" s="69"/>
      <c r="CRY83" s="69"/>
      <c r="CRZ83" s="69"/>
      <c r="CSA83" s="69"/>
      <c r="CSB83" s="69"/>
      <c r="CSC83" s="69"/>
      <c r="CSD83" s="69"/>
      <c r="CSE83" s="69"/>
      <c r="CSF83" s="69"/>
      <c r="CSG83" s="69"/>
      <c r="CSH83" s="69"/>
      <c r="CSI83" s="69"/>
      <c r="CSJ83" s="69"/>
      <c r="CSK83" s="69"/>
      <c r="CSL83" s="69"/>
      <c r="CSM83" s="69"/>
      <c r="CSN83" s="69"/>
      <c r="CSO83" s="69"/>
      <c r="CSP83" s="69"/>
      <c r="CSQ83" s="69"/>
      <c r="CSR83" s="69"/>
      <c r="CSS83" s="69"/>
      <c r="CST83" s="69"/>
      <c r="CSU83" s="69"/>
      <c r="CSV83" s="69"/>
      <c r="CSW83" s="69"/>
      <c r="CSX83" s="69"/>
      <c r="CSY83" s="69"/>
      <c r="CSZ83" s="69"/>
      <c r="CTA83" s="69"/>
      <c r="CTB83" s="69"/>
      <c r="CTC83" s="69"/>
      <c r="CTD83" s="69"/>
      <c r="CTE83" s="69"/>
      <c r="CTF83" s="69"/>
      <c r="CTG83" s="69"/>
      <c r="CTH83" s="69"/>
      <c r="CTI83" s="69"/>
      <c r="CTJ83" s="69"/>
      <c r="CTK83" s="69"/>
      <c r="CTL83" s="69"/>
      <c r="CTM83" s="69"/>
      <c r="CTN83" s="69"/>
      <c r="CTO83" s="69"/>
      <c r="CTP83" s="69"/>
      <c r="CTQ83" s="69"/>
      <c r="CTR83" s="69"/>
      <c r="CTS83" s="69"/>
      <c r="CTT83" s="69"/>
      <c r="CTU83" s="69"/>
      <c r="CTV83" s="69"/>
      <c r="CTW83" s="69"/>
      <c r="CTX83" s="69"/>
      <c r="CTY83" s="69"/>
      <c r="CTZ83" s="69"/>
      <c r="CUA83" s="69"/>
      <c r="CUB83" s="69"/>
      <c r="CUC83" s="69"/>
      <c r="CUD83" s="69"/>
      <c r="CUE83" s="69"/>
      <c r="CUF83" s="69"/>
      <c r="CUG83" s="69"/>
      <c r="CUH83" s="69"/>
      <c r="CUI83" s="69"/>
      <c r="CUJ83" s="69"/>
      <c r="CUK83" s="69"/>
      <c r="CUL83" s="69"/>
      <c r="CUM83" s="69"/>
      <c r="CUN83" s="69"/>
      <c r="CUO83" s="69"/>
      <c r="CUP83" s="69"/>
      <c r="CUQ83" s="69"/>
      <c r="CUR83" s="69"/>
      <c r="CUS83" s="69"/>
      <c r="CUT83" s="69"/>
      <c r="CUU83" s="69"/>
      <c r="CUV83" s="69"/>
      <c r="CUW83" s="69"/>
      <c r="CUX83" s="69"/>
      <c r="CUY83" s="69"/>
      <c r="CUZ83" s="69"/>
      <c r="CVA83" s="69"/>
      <c r="CVB83" s="69"/>
      <c r="CVC83" s="69"/>
      <c r="CVD83" s="69"/>
      <c r="CVE83" s="69"/>
      <c r="CVF83" s="69"/>
      <c r="CVG83" s="69"/>
      <c r="CVH83" s="69"/>
      <c r="CVI83" s="69"/>
      <c r="CVJ83" s="69"/>
      <c r="CVK83" s="69"/>
      <c r="CVL83" s="69"/>
      <c r="CVM83" s="69"/>
      <c r="CVN83" s="69"/>
      <c r="CVO83" s="69"/>
      <c r="CVP83" s="69"/>
      <c r="CVQ83" s="69"/>
      <c r="CVR83" s="69"/>
      <c r="CVS83" s="69"/>
      <c r="CVT83" s="69"/>
      <c r="CVU83" s="69"/>
      <c r="CVV83" s="69"/>
      <c r="CVW83" s="69"/>
      <c r="CVX83" s="69"/>
      <c r="CVY83" s="69"/>
      <c r="CVZ83" s="69"/>
      <c r="CWA83" s="69"/>
      <c r="CWB83" s="69"/>
      <c r="CWC83" s="69"/>
      <c r="CWD83" s="69"/>
      <c r="CWE83" s="69"/>
      <c r="CWF83" s="69"/>
      <c r="CWG83" s="69"/>
      <c r="CWH83" s="69"/>
      <c r="CWI83" s="69"/>
      <c r="CWJ83" s="69"/>
      <c r="CWK83" s="69"/>
      <c r="CWL83" s="69"/>
      <c r="CWM83" s="69"/>
      <c r="CWN83" s="69"/>
      <c r="CWO83" s="69"/>
      <c r="CWP83" s="69"/>
      <c r="CWQ83" s="69"/>
      <c r="CWR83" s="69"/>
      <c r="CWS83" s="69"/>
      <c r="CWT83" s="69"/>
      <c r="CWU83" s="69"/>
      <c r="CWV83" s="69"/>
      <c r="CWW83" s="69"/>
      <c r="CWX83" s="69"/>
      <c r="CWY83" s="69"/>
      <c r="CWZ83" s="69"/>
      <c r="CXA83" s="69"/>
      <c r="CXB83" s="69"/>
      <c r="CXC83" s="69"/>
      <c r="CXD83" s="69"/>
      <c r="CXE83" s="69"/>
      <c r="CXF83" s="69"/>
      <c r="CXG83" s="69"/>
      <c r="CXH83" s="69"/>
      <c r="CXI83" s="69"/>
      <c r="CXJ83" s="69"/>
      <c r="CXK83" s="69"/>
      <c r="CXL83" s="69"/>
      <c r="CXM83" s="69"/>
      <c r="CXN83" s="69"/>
      <c r="CXO83" s="69"/>
      <c r="CXP83" s="69"/>
      <c r="CXQ83" s="69"/>
      <c r="CXR83" s="69"/>
      <c r="CXS83" s="69"/>
      <c r="CXT83" s="69"/>
      <c r="CXU83" s="69"/>
      <c r="CXV83" s="69"/>
      <c r="CXW83" s="69"/>
      <c r="CXX83" s="69"/>
      <c r="CXY83" s="69"/>
      <c r="CXZ83" s="69"/>
      <c r="CYA83" s="69"/>
      <c r="CYB83" s="69"/>
      <c r="CYC83" s="69"/>
      <c r="CYD83" s="69"/>
      <c r="CYE83" s="69"/>
      <c r="CYF83" s="69"/>
      <c r="CYG83" s="69"/>
      <c r="CYH83" s="69"/>
      <c r="CYI83" s="69"/>
      <c r="CYJ83" s="69"/>
      <c r="CYK83" s="69"/>
      <c r="CYL83" s="69"/>
      <c r="CYM83" s="69"/>
      <c r="CYN83" s="69"/>
      <c r="CYO83" s="69"/>
      <c r="CYP83" s="69"/>
      <c r="CYQ83" s="69"/>
      <c r="CYR83" s="69"/>
      <c r="CYS83" s="69"/>
      <c r="CYT83" s="69"/>
      <c r="CYU83" s="69"/>
      <c r="CYV83" s="69"/>
      <c r="CYW83" s="69"/>
      <c r="CYX83" s="69"/>
      <c r="CYY83" s="69"/>
      <c r="CYZ83" s="69"/>
      <c r="CZA83" s="69"/>
      <c r="CZB83" s="69"/>
      <c r="CZC83" s="69"/>
      <c r="CZD83" s="69"/>
      <c r="CZE83" s="69"/>
      <c r="CZF83" s="69"/>
      <c r="CZG83" s="69"/>
      <c r="CZH83" s="69"/>
      <c r="CZI83" s="69"/>
      <c r="CZJ83" s="69"/>
      <c r="CZK83" s="69"/>
      <c r="CZL83" s="69"/>
      <c r="CZM83" s="69"/>
      <c r="CZN83" s="69"/>
      <c r="CZO83" s="69"/>
      <c r="CZP83" s="69"/>
      <c r="CZQ83" s="69"/>
      <c r="CZR83" s="69"/>
      <c r="CZS83" s="69"/>
      <c r="CZT83" s="69"/>
      <c r="CZU83" s="69"/>
      <c r="CZV83" s="69"/>
      <c r="CZW83" s="69"/>
      <c r="CZX83" s="69"/>
      <c r="CZY83" s="69"/>
      <c r="CZZ83" s="69"/>
      <c r="DAA83" s="69"/>
      <c r="DAB83" s="69"/>
      <c r="DAC83" s="69"/>
      <c r="DAD83" s="69"/>
      <c r="DAE83" s="69"/>
      <c r="DAF83" s="69"/>
      <c r="DAG83" s="69"/>
      <c r="DAH83" s="69"/>
      <c r="DAI83" s="69"/>
      <c r="DAJ83" s="69"/>
      <c r="DAK83" s="69"/>
      <c r="DAL83" s="69"/>
      <c r="DAM83" s="69"/>
      <c r="DAN83" s="69"/>
      <c r="DAO83" s="69"/>
      <c r="DAP83" s="69"/>
      <c r="DAQ83" s="69"/>
      <c r="DAR83" s="69"/>
      <c r="DAS83" s="69"/>
      <c r="DAT83" s="69"/>
      <c r="DAU83" s="69"/>
      <c r="DAV83" s="69"/>
      <c r="DAW83" s="69"/>
      <c r="DAX83" s="69"/>
      <c r="DAY83" s="69"/>
      <c r="DAZ83" s="69"/>
      <c r="DBA83" s="69"/>
      <c r="DBB83" s="69"/>
      <c r="DBC83" s="69"/>
      <c r="DBD83" s="69"/>
      <c r="DBE83" s="69"/>
      <c r="DBF83" s="69"/>
      <c r="DBG83" s="69"/>
      <c r="DBH83" s="69"/>
      <c r="DBI83" s="69"/>
      <c r="DBJ83" s="69"/>
      <c r="DBK83" s="69"/>
      <c r="DBL83" s="69"/>
      <c r="DBM83" s="69"/>
      <c r="DBN83" s="69"/>
      <c r="DBO83" s="69"/>
      <c r="DBP83" s="69"/>
      <c r="DBQ83" s="69"/>
      <c r="DBR83" s="69"/>
      <c r="DBS83" s="69"/>
      <c r="DBT83" s="69"/>
      <c r="DBU83" s="69"/>
      <c r="DBV83" s="69"/>
      <c r="DBW83" s="69"/>
      <c r="DBX83" s="69"/>
      <c r="DBY83" s="69"/>
      <c r="DBZ83" s="69"/>
      <c r="DCA83" s="69"/>
      <c r="DCB83" s="69"/>
      <c r="DCC83" s="69"/>
      <c r="DCD83" s="69"/>
      <c r="DCE83" s="69"/>
      <c r="DCF83" s="69"/>
      <c r="DCG83" s="69"/>
      <c r="DCH83" s="69"/>
      <c r="DCI83" s="69"/>
      <c r="DCJ83" s="69"/>
      <c r="DCK83" s="69"/>
      <c r="DCL83" s="69"/>
      <c r="DCM83" s="69"/>
      <c r="DCN83" s="69"/>
      <c r="DCO83" s="69"/>
      <c r="DCP83" s="69"/>
      <c r="DCQ83" s="69"/>
      <c r="DCR83" s="69"/>
      <c r="DCS83" s="69"/>
      <c r="DCT83" s="69"/>
      <c r="DCU83" s="69"/>
      <c r="DCV83" s="69"/>
      <c r="DCW83" s="69"/>
      <c r="DCX83" s="69"/>
      <c r="DCY83" s="69"/>
      <c r="DCZ83" s="69"/>
      <c r="DDA83" s="69"/>
      <c r="DDB83" s="69"/>
      <c r="DDC83" s="69"/>
      <c r="DDD83" s="69"/>
      <c r="DDE83" s="69"/>
      <c r="DDF83" s="69"/>
      <c r="DDG83" s="69"/>
      <c r="DDH83" s="69"/>
      <c r="DDI83" s="69"/>
      <c r="DDJ83" s="69"/>
      <c r="DDK83" s="69"/>
      <c r="DDL83" s="69"/>
      <c r="DDM83" s="69"/>
      <c r="DDN83" s="69"/>
      <c r="DDO83" s="69"/>
      <c r="DDP83" s="69"/>
      <c r="DDQ83" s="69"/>
      <c r="DDR83" s="69"/>
      <c r="DDS83" s="69"/>
      <c r="DDT83" s="69"/>
      <c r="DDU83" s="69"/>
      <c r="DDV83" s="69"/>
      <c r="DDW83" s="69"/>
      <c r="DDX83" s="69"/>
      <c r="DDY83" s="69"/>
      <c r="DDZ83" s="69"/>
      <c r="DEA83" s="69"/>
      <c r="DEB83" s="69"/>
      <c r="DEC83" s="69"/>
      <c r="DED83" s="69"/>
      <c r="DEE83" s="69"/>
      <c r="DEF83" s="69"/>
      <c r="DEG83" s="69"/>
      <c r="DEH83" s="69"/>
      <c r="DEI83" s="69"/>
      <c r="DEJ83" s="69"/>
      <c r="DEK83" s="69"/>
      <c r="DEL83" s="69"/>
      <c r="DEM83" s="69"/>
      <c r="DEN83" s="69"/>
      <c r="DEO83" s="69"/>
      <c r="DEP83" s="69"/>
      <c r="DEQ83" s="69"/>
      <c r="DER83" s="69"/>
      <c r="DES83" s="69"/>
      <c r="DET83" s="69"/>
      <c r="DEU83" s="69"/>
      <c r="DEV83" s="69"/>
      <c r="DEW83" s="69"/>
      <c r="DEX83" s="69"/>
      <c r="DEY83" s="69"/>
      <c r="DEZ83" s="69"/>
      <c r="DFA83" s="69"/>
      <c r="DFB83" s="69"/>
      <c r="DFC83" s="69"/>
      <c r="DFD83" s="69"/>
      <c r="DFE83" s="69"/>
      <c r="DFF83" s="69"/>
      <c r="DFG83" s="69"/>
      <c r="DFH83" s="69"/>
      <c r="DFI83" s="69"/>
      <c r="DFJ83" s="69"/>
      <c r="DFK83" s="69"/>
      <c r="DFL83" s="69"/>
      <c r="DFM83" s="69"/>
      <c r="DFN83" s="69"/>
      <c r="DFO83" s="69"/>
      <c r="DFP83" s="69"/>
      <c r="DFQ83" s="69"/>
      <c r="DFR83" s="69"/>
      <c r="DFS83" s="69"/>
      <c r="DFT83" s="69"/>
      <c r="DFU83" s="69"/>
      <c r="DFV83" s="69"/>
      <c r="DFW83" s="69"/>
      <c r="DFX83" s="69"/>
      <c r="DFY83" s="69"/>
      <c r="DFZ83" s="69"/>
      <c r="DGA83" s="69"/>
      <c r="DGB83" s="69"/>
      <c r="DGC83" s="69"/>
      <c r="DGD83" s="69"/>
      <c r="DGE83" s="69"/>
      <c r="DGF83" s="69"/>
      <c r="DGG83" s="69"/>
      <c r="DGH83" s="69"/>
      <c r="DGI83" s="69"/>
      <c r="DGJ83" s="69"/>
      <c r="DGK83" s="69"/>
      <c r="DGL83" s="69"/>
      <c r="DGM83" s="69"/>
      <c r="DGN83" s="69"/>
      <c r="DGO83" s="69"/>
      <c r="DGP83" s="69"/>
      <c r="DGQ83" s="69"/>
      <c r="DGR83" s="69"/>
      <c r="DGS83" s="69"/>
      <c r="DGT83" s="69"/>
      <c r="DGU83" s="69"/>
      <c r="DGV83" s="69"/>
      <c r="DGW83" s="69"/>
      <c r="DGX83" s="69"/>
      <c r="DGY83" s="69"/>
      <c r="DGZ83" s="69"/>
      <c r="DHA83" s="69"/>
      <c r="DHB83" s="69"/>
      <c r="DHC83" s="69"/>
      <c r="DHD83" s="69"/>
      <c r="DHE83" s="69"/>
      <c r="DHF83" s="69"/>
      <c r="DHG83" s="69"/>
      <c r="DHH83" s="69"/>
      <c r="DHI83" s="69"/>
      <c r="DHJ83" s="69"/>
      <c r="DHK83" s="69"/>
      <c r="DHL83" s="69"/>
      <c r="DHM83" s="69"/>
      <c r="DHN83" s="69"/>
      <c r="DHO83" s="69"/>
      <c r="DHP83" s="69"/>
      <c r="DHQ83" s="69"/>
      <c r="DHR83" s="69"/>
      <c r="DHS83" s="69"/>
      <c r="DHT83" s="69"/>
      <c r="DHU83" s="69"/>
      <c r="DHV83" s="69"/>
      <c r="DHW83" s="69"/>
      <c r="DHX83" s="69"/>
      <c r="DHY83" s="69"/>
      <c r="DHZ83" s="69"/>
      <c r="DIA83" s="69"/>
      <c r="DIB83" s="69"/>
      <c r="DIC83" s="69"/>
      <c r="DID83" s="69"/>
      <c r="DIE83" s="69"/>
      <c r="DIF83" s="69"/>
      <c r="DIG83" s="69"/>
      <c r="DIH83" s="69"/>
      <c r="DII83" s="69"/>
      <c r="DIJ83" s="69"/>
      <c r="DIK83" s="69"/>
      <c r="DIL83" s="69"/>
      <c r="DIM83" s="69"/>
      <c r="DIN83" s="69"/>
      <c r="DIO83" s="69"/>
      <c r="DIP83" s="69"/>
      <c r="DIQ83" s="69"/>
      <c r="DIR83" s="69"/>
      <c r="DIS83" s="69"/>
      <c r="DIT83" s="69"/>
      <c r="DIU83" s="69"/>
      <c r="DIV83" s="69"/>
      <c r="DIW83" s="69"/>
      <c r="DIX83" s="69"/>
      <c r="DIY83" s="69"/>
      <c r="DIZ83" s="69"/>
      <c r="DJA83" s="69"/>
      <c r="DJB83" s="69"/>
      <c r="DJC83" s="69"/>
      <c r="DJD83" s="69"/>
      <c r="DJE83" s="69"/>
      <c r="DJF83" s="69"/>
      <c r="DJG83" s="69"/>
      <c r="DJH83" s="69"/>
      <c r="DJI83" s="69"/>
      <c r="DJJ83" s="69"/>
      <c r="DJK83" s="69"/>
      <c r="DJL83" s="69"/>
      <c r="DJM83" s="69"/>
      <c r="DJN83" s="69"/>
      <c r="DJO83" s="69"/>
      <c r="DJP83" s="69"/>
      <c r="DJQ83" s="69"/>
      <c r="DJR83" s="69"/>
      <c r="DJS83" s="69"/>
      <c r="DJT83" s="69"/>
      <c r="DJU83" s="69"/>
      <c r="DJV83" s="69"/>
      <c r="DJW83" s="69"/>
      <c r="DJX83" s="69"/>
      <c r="DJY83" s="69"/>
      <c r="DJZ83" s="69"/>
      <c r="DKA83" s="69"/>
      <c r="DKB83" s="69"/>
      <c r="DKC83" s="69"/>
      <c r="DKD83" s="69"/>
      <c r="DKE83" s="69"/>
      <c r="DKF83" s="69"/>
      <c r="DKG83" s="69"/>
      <c r="DKH83" s="69"/>
      <c r="DKI83" s="69"/>
      <c r="DKJ83" s="69"/>
      <c r="DKK83" s="69"/>
      <c r="DKL83" s="69"/>
      <c r="DKM83" s="69"/>
      <c r="DKN83" s="69"/>
      <c r="DKO83" s="69"/>
      <c r="DKP83" s="69"/>
      <c r="DKQ83" s="69"/>
      <c r="DKR83" s="69"/>
      <c r="DKS83" s="69"/>
      <c r="DKT83" s="69"/>
      <c r="DKU83" s="69"/>
      <c r="DKV83" s="69"/>
      <c r="DKW83" s="69"/>
      <c r="DKX83" s="69"/>
      <c r="DKY83" s="69"/>
      <c r="DKZ83" s="69"/>
      <c r="DLA83" s="69"/>
      <c r="DLB83" s="69"/>
      <c r="DLC83" s="69"/>
      <c r="DLD83" s="69"/>
      <c r="DLE83" s="69"/>
      <c r="DLF83" s="69"/>
      <c r="DLG83" s="69"/>
      <c r="DLH83" s="69"/>
      <c r="DLI83" s="69"/>
      <c r="DLJ83" s="69"/>
      <c r="DLK83" s="69"/>
      <c r="DLL83" s="69"/>
      <c r="DLM83" s="69"/>
      <c r="DLN83" s="69"/>
      <c r="DLO83" s="69"/>
      <c r="DLP83" s="69"/>
      <c r="DLQ83" s="69"/>
      <c r="DLR83" s="69"/>
      <c r="DLS83" s="69"/>
      <c r="DLT83" s="69"/>
      <c r="DLU83" s="69"/>
      <c r="DLV83" s="69"/>
      <c r="DLW83" s="69"/>
      <c r="DLX83" s="69"/>
      <c r="DLY83" s="69"/>
      <c r="DLZ83" s="69"/>
      <c r="DMA83" s="69"/>
      <c r="DMB83" s="69"/>
      <c r="DMC83" s="69"/>
      <c r="DMD83" s="69"/>
      <c r="DME83" s="69"/>
      <c r="DMF83" s="69"/>
      <c r="DMG83" s="69"/>
      <c r="DMH83" s="69"/>
      <c r="DMI83" s="69"/>
      <c r="DMJ83" s="69"/>
      <c r="DMK83" s="69"/>
      <c r="DML83" s="69"/>
      <c r="DMM83" s="69"/>
      <c r="DMN83" s="69"/>
      <c r="DMO83" s="69"/>
      <c r="DMP83" s="69"/>
      <c r="DMQ83" s="69"/>
      <c r="DMR83" s="69"/>
      <c r="DMS83" s="69"/>
      <c r="DMT83" s="69"/>
      <c r="DMU83" s="69"/>
      <c r="DMV83" s="69"/>
      <c r="DMW83" s="69"/>
      <c r="DMX83" s="69"/>
      <c r="DMY83" s="69"/>
      <c r="DMZ83" s="69"/>
      <c r="DNA83" s="69"/>
      <c r="DNB83" s="69"/>
      <c r="DNC83" s="69"/>
      <c r="DND83" s="69"/>
      <c r="DNE83" s="69"/>
      <c r="DNF83" s="69"/>
      <c r="DNG83" s="69"/>
      <c r="DNH83" s="69"/>
      <c r="DNI83" s="69"/>
      <c r="DNJ83" s="69"/>
      <c r="DNK83" s="69"/>
      <c r="DNL83" s="69"/>
      <c r="DNM83" s="69"/>
      <c r="DNN83" s="69"/>
      <c r="DNO83" s="69"/>
      <c r="DNP83" s="69"/>
      <c r="DNQ83" s="69"/>
      <c r="DNR83" s="69"/>
      <c r="DNS83" s="69"/>
      <c r="DNT83" s="69"/>
      <c r="DNU83" s="69"/>
      <c r="DNV83" s="69"/>
      <c r="DNW83" s="69"/>
      <c r="DNX83" s="69"/>
      <c r="DNY83" s="69"/>
      <c r="DNZ83" s="69"/>
      <c r="DOA83" s="69"/>
      <c r="DOB83" s="69"/>
      <c r="DOC83" s="69"/>
      <c r="DOD83" s="69"/>
      <c r="DOE83" s="69"/>
      <c r="DOF83" s="69"/>
      <c r="DOG83" s="69"/>
      <c r="DOH83" s="69"/>
      <c r="DOI83" s="69"/>
      <c r="DOJ83" s="69"/>
      <c r="DOK83" s="69"/>
      <c r="DOL83" s="69"/>
      <c r="DOM83" s="69"/>
      <c r="DON83" s="69"/>
      <c r="DOO83" s="69"/>
      <c r="DOP83" s="69"/>
      <c r="DOQ83" s="69"/>
      <c r="DOR83" s="69"/>
      <c r="DOS83" s="69"/>
      <c r="DOT83" s="69"/>
      <c r="DOU83" s="69"/>
      <c r="DOV83" s="69"/>
      <c r="DOW83" s="69"/>
      <c r="DOX83" s="69"/>
      <c r="DOY83" s="69"/>
      <c r="DOZ83" s="69"/>
      <c r="DPA83" s="69"/>
      <c r="DPB83" s="69"/>
      <c r="DPC83" s="69"/>
      <c r="DPD83" s="69"/>
      <c r="DPE83" s="69"/>
      <c r="DPF83" s="69"/>
      <c r="DPG83" s="69"/>
      <c r="DPH83" s="69"/>
      <c r="DPI83" s="69"/>
      <c r="DPJ83" s="69"/>
      <c r="DPK83" s="69"/>
      <c r="DPL83" s="69"/>
      <c r="DPM83" s="69"/>
      <c r="DPN83" s="69"/>
      <c r="DPO83" s="69"/>
      <c r="DPP83" s="69"/>
      <c r="DPQ83" s="69"/>
      <c r="DPR83" s="69"/>
      <c r="DPS83" s="69"/>
      <c r="DPT83" s="69"/>
      <c r="DPU83" s="69"/>
      <c r="DPV83" s="69"/>
      <c r="DPW83" s="69"/>
      <c r="DPX83" s="69"/>
      <c r="DPY83" s="69"/>
      <c r="DPZ83" s="69"/>
      <c r="DQA83" s="69"/>
      <c r="DQB83" s="69"/>
      <c r="DQC83" s="69"/>
      <c r="DQD83" s="69"/>
      <c r="DQE83" s="69"/>
      <c r="DQF83" s="69"/>
      <c r="DQG83" s="69"/>
      <c r="DQH83" s="69"/>
      <c r="DQI83" s="69"/>
      <c r="DQJ83" s="69"/>
      <c r="DQK83" s="69"/>
      <c r="DQL83" s="69"/>
      <c r="DQM83" s="69"/>
      <c r="DQN83" s="69"/>
      <c r="DQO83" s="69"/>
      <c r="DQP83" s="69"/>
      <c r="DQQ83" s="69"/>
      <c r="DQR83" s="69"/>
      <c r="DQS83" s="69"/>
      <c r="DQT83" s="69"/>
      <c r="DQU83" s="69"/>
      <c r="DQV83" s="69"/>
      <c r="DQW83" s="69"/>
      <c r="DQX83" s="69"/>
      <c r="DQY83" s="69"/>
      <c r="DQZ83" s="69"/>
      <c r="DRA83" s="69"/>
      <c r="DRB83" s="69"/>
      <c r="DRC83" s="69"/>
      <c r="DRD83" s="69"/>
      <c r="DRE83" s="69"/>
      <c r="DRF83" s="69"/>
      <c r="DRG83" s="69"/>
      <c r="DRH83" s="69"/>
      <c r="DRI83" s="69"/>
      <c r="DRJ83" s="69"/>
      <c r="DRK83" s="69"/>
      <c r="DRL83" s="69"/>
      <c r="DRM83" s="69"/>
      <c r="DRN83" s="69"/>
      <c r="DRO83" s="69"/>
      <c r="DRP83" s="69"/>
      <c r="DRQ83" s="69"/>
      <c r="DRR83" s="69"/>
      <c r="DRS83" s="69"/>
      <c r="DRT83" s="69"/>
      <c r="DRU83" s="69"/>
      <c r="DRV83" s="69"/>
      <c r="DRW83" s="69"/>
      <c r="DRX83" s="69"/>
      <c r="DRY83" s="69"/>
      <c r="DRZ83" s="69"/>
      <c r="DSA83" s="69"/>
      <c r="DSB83" s="69"/>
      <c r="DSC83" s="69"/>
      <c r="DSD83" s="69"/>
      <c r="DSE83" s="69"/>
      <c r="DSF83" s="69"/>
      <c r="DSG83" s="69"/>
      <c r="DSH83" s="69"/>
      <c r="DSI83" s="69"/>
      <c r="DSJ83" s="69"/>
      <c r="DSK83" s="69"/>
      <c r="DSL83" s="69"/>
      <c r="DSM83" s="69"/>
      <c r="DSN83" s="69"/>
      <c r="DSO83" s="69"/>
      <c r="DSP83" s="69"/>
      <c r="DSQ83" s="69"/>
      <c r="DSR83" s="69"/>
      <c r="DSS83" s="69"/>
      <c r="DST83" s="69"/>
      <c r="DSU83" s="69"/>
      <c r="DSV83" s="69"/>
      <c r="DSW83" s="69"/>
      <c r="DSX83" s="69"/>
      <c r="DSY83" s="69"/>
      <c r="DSZ83" s="69"/>
      <c r="DTA83" s="69"/>
      <c r="DTB83" s="69"/>
      <c r="DTC83" s="69"/>
      <c r="DTD83" s="69"/>
      <c r="DTE83" s="69"/>
      <c r="DTF83" s="69"/>
      <c r="DTG83" s="69"/>
      <c r="DTH83" s="69"/>
      <c r="DTI83" s="69"/>
      <c r="DTJ83" s="69"/>
      <c r="DTK83" s="69"/>
      <c r="DTL83" s="69"/>
      <c r="DTM83" s="69"/>
      <c r="DTN83" s="69"/>
      <c r="DTO83" s="69"/>
      <c r="DTP83" s="69"/>
      <c r="DTQ83" s="69"/>
      <c r="DTR83" s="69"/>
      <c r="DTS83" s="69"/>
      <c r="DTT83" s="69"/>
      <c r="DTU83" s="69"/>
      <c r="DTV83" s="69"/>
      <c r="DTW83" s="69"/>
      <c r="DTX83" s="69"/>
      <c r="DTY83" s="69"/>
      <c r="DTZ83" s="69"/>
      <c r="DUA83" s="69"/>
      <c r="DUB83" s="69"/>
      <c r="DUC83" s="69"/>
      <c r="DUD83" s="69"/>
      <c r="DUE83" s="69"/>
      <c r="DUF83" s="69"/>
      <c r="DUG83" s="69"/>
      <c r="DUH83" s="69"/>
      <c r="DUI83" s="69"/>
      <c r="DUJ83" s="69"/>
      <c r="DUK83" s="69"/>
      <c r="DUL83" s="69"/>
      <c r="DUM83" s="69"/>
      <c r="DUN83" s="69"/>
      <c r="DUO83" s="69"/>
      <c r="DUP83" s="69"/>
      <c r="DUQ83" s="69"/>
      <c r="DUR83" s="69"/>
      <c r="DUS83" s="69"/>
      <c r="DUT83" s="69"/>
      <c r="DUU83" s="69"/>
      <c r="DUV83" s="69"/>
      <c r="DUW83" s="69"/>
      <c r="DUX83" s="69"/>
      <c r="DUY83" s="69"/>
      <c r="DUZ83" s="69"/>
      <c r="DVA83" s="69"/>
      <c r="DVB83" s="69"/>
      <c r="DVC83" s="69"/>
      <c r="DVD83" s="69"/>
      <c r="DVE83" s="69"/>
      <c r="DVF83" s="69"/>
      <c r="DVG83" s="69"/>
      <c r="DVH83" s="69"/>
      <c r="DVI83" s="69"/>
      <c r="DVJ83" s="69"/>
      <c r="DVK83" s="69"/>
      <c r="DVL83" s="69"/>
      <c r="DVM83" s="69"/>
      <c r="DVN83" s="69"/>
      <c r="DVO83" s="69"/>
      <c r="DVP83" s="69"/>
      <c r="DVQ83" s="69"/>
      <c r="DVR83" s="69"/>
      <c r="DVS83" s="69"/>
      <c r="DVT83" s="69"/>
      <c r="DVU83" s="69"/>
      <c r="DVV83" s="69"/>
      <c r="DVW83" s="69"/>
      <c r="DVX83" s="69"/>
      <c r="DVY83" s="69"/>
      <c r="DVZ83" s="69"/>
      <c r="DWA83" s="69"/>
      <c r="DWB83" s="69"/>
      <c r="DWC83" s="69"/>
      <c r="DWD83" s="69"/>
      <c r="DWE83" s="69"/>
      <c r="DWF83" s="69"/>
      <c r="DWG83" s="69"/>
      <c r="DWH83" s="69"/>
      <c r="DWI83" s="69"/>
      <c r="DWJ83" s="69"/>
      <c r="DWK83" s="69"/>
      <c r="DWL83" s="69"/>
      <c r="DWM83" s="69"/>
      <c r="DWN83" s="69"/>
      <c r="DWO83" s="69"/>
      <c r="DWP83" s="69"/>
      <c r="DWQ83" s="69"/>
      <c r="DWR83" s="69"/>
      <c r="DWS83" s="69"/>
      <c r="DWT83" s="69"/>
      <c r="DWU83" s="69"/>
      <c r="DWV83" s="69"/>
      <c r="DWW83" s="69"/>
      <c r="DWX83" s="69"/>
      <c r="DWY83" s="69"/>
      <c r="DWZ83" s="69"/>
      <c r="DXA83" s="69"/>
      <c r="DXB83" s="69"/>
      <c r="DXC83" s="69"/>
      <c r="DXD83" s="69"/>
      <c r="DXE83" s="69"/>
      <c r="DXF83" s="69"/>
      <c r="DXG83" s="69"/>
      <c r="DXH83" s="69"/>
      <c r="DXI83" s="69"/>
      <c r="DXJ83" s="69"/>
      <c r="DXK83" s="69"/>
      <c r="DXL83" s="69"/>
      <c r="DXM83" s="69"/>
      <c r="DXN83" s="69"/>
      <c r="DXO83" s="69"/>
      <c r="DXP83" s="69"/>
      <c r="DXQ83" s="69"/>
      <c r="DXR83" s="69"/>
      <c r="DXS83" s="69"/>
      <c r="DXT83" s="69"/>
      <c r="DXU83" s="69"/>
      <c r="DXV83" s="69"/>
      <c r="DXW83" s="69"/>
      <c r="DXX83" s="69"/>
      <c r="DXY83" s="69"/>
      <c r="DXZ83" s="69"/>
      <c r="DYA83" s="69"/>
      <c r="DYB83" s="69"/>
      <c r="DYC83" s="69"/>
      <c r="DYD83" s="69"/>
      <c r="DYE83" s="69"/>
      <c r="DYF83" s="69"/>
      <c r="DYG83" s="69"/>
      <c r="DYH83" s="69"/>
      <c r="DYI83" s="69"/>
      <c r="DYJ83" s="69"/>
      <c r="DYK83" s="69"/>
      <c r="DYL83" s="69"/>
      <c r="DYM83" s="69"/>
      <c r="DYN83" s="69"/>
      <c r="DYO83" s="69"/>
      <c r="DYP83" s="69"/>
      <c r="DYQ83" s="69"/>
      <c r="DYR83" s="69"/>
      <c r="DYS83" s="69"/>
      <c r="DYT83" s="69"/>
      <c r="DYU83" s="69"/>
      <c r="DYV83" s="69"/>
      <c r="DYW83" s="69"/>
      <c r="DYX83" s="69"/>
      <c r="DYY83" s="69"/>
      <c r="DYZ83" s="69"/>
      <c r="DZA83" s="69"/>
      <c r="DZB83" s="69"/>
      <c r="DZC83" s="69"/>
      <c r="DZD83" s="69"/>
      <c r="DZE83" s="69"/>
      <c r="DZF83" s="69"/>
      <c r="DZG83" s="69"/>
      <c r="DZH83" s="69"/>
      <c r="DZI83" s="69"/>
      <c r="DZJ83" s="69"/>
      <c r="DZK83" s="69"/>
      <c r="DZL83" s="69"/>
      <c r="DZM83" s="69"/>
      <c r="DZN83" s="69"/>
      <c r="DZO83" s="69"/>
      <c r="DZP83" s="69"/>
      <c r="DZQ83" s="69"/>
      <c r="DZR83" s="69"/>
      <c r="DZS83" s="69"/>
      <c r="DZT83" s="69"/>
      <c r="DZU83" s="69"/>
      <c r="DZV83" s="69"/>
      <c r="DZW83" s="69"/>
      <c r="DZX83" s="69"/>
      <c r="DZY83" s="69"/>
      <c r="DZZ83" s="69"/>
      <c r="EAA83" s="69"/>
      <c r="EAB83" s="69"/>
      <c r="EAC83" s="69"/>
      <c r="EAD83" s="69"/>
      <c r="EAE83" s="69"/>
      <c r="EAF83" s="69"/>
      <c r="EAG83" s="69"/>
      <c r="EAH83" s="69"/>
      <c r="EAI83" s="69"/>
      <c r="EAJ83" s="69"/>
      <c r="EAK83" s="69"/>
      <c r="EAL83" s="69"/>
      <c r="EAM83" s="69"/>
      <c r="EAN83" s="69"/>
      <c r="EAO83" s="69"/>
      <c r="EAP83" s="69"/>
      <c r="EAQ83" s="69"/>
      <c r="EAR83" s="69"/>
      <c r="EAS83" s="69"/>
      <c r="EAT83" s="69"/>
      <c r="EAU83" s="69"/>
      <c r="EAV83" s="69"/>
      <c r="EAW83" s="69"/>
      <c r="EAX83" s="69"/>
      <c r="EAY83" s="69"/>
      <c r="EAZ83" s="69"/>
      <c r="EBA83" s="69"/>
      <c r="EBB83" s="69"/>
      <c r="EBC83" s="69"/>
      <c r="EBD83" s="69"/>
      <c r="EBE83" s="69"/>
      <c r="EBF83" s="69"/>
      <c r="EBG83" s="69"/>
      <c r="EBH83" s="69"/>
      <c r="EBI83" s="69"/>
      <c r="EBJ83" s="69"/>
      <c r="EBK83" s="69"/>
      <c r="EBL83" s="69"/>
      <c r="EBM83" s="69"/>
      <c r="EBN83" s="69"/>
      <c r="EBO83" s="69"/>
      <c r="EBP83" s="69"/>
      <c r="EBQ83" s="69"/>
      <c r="EBR83" s="69"/>
      <c r="EBS83" s="69"/>
      <c r="EBT83" s="69"/>
      <c r="EBU83" s="69"/>
      <c r="EBV83" s="69"/>
      <c r="EBW83" s="69"/>
      <c r="EBX83" s="69"/>
      <c r="EBY83" s="69"/>
      <c r="EBZ83" s="69"/>
      <c r="ECA83" s="69"/>
      <c r="ECB83" s="69"/>
      <c r="ECC83" s="69"/>
      <c r="ECD83" s="69"/>
      <c r="ECE83" s="69"/>
      <c r="ECF83" s="69"/>
      <c r="ECG83" s="69"/>
      <c r="ECH83" s="69"/>
      <c r="ECI83" s="69"/>
      <c r="ECJ83" s="69"/>
      <c r="ECK83" s="69"/>
      <c r="ECL83" s="69"/>
      <c r="ECM83" s="69"/>
      <c r="ECN83" s="69"/>
      <c r="ECO83" s="69"/>
      <c r="ECP83" s="69"/>
      <c r="ECQ83" s="69"/>
      <c r="ECR83" s="69"/>
      <c r="ECS83" s="69"/>
      <c r="ECT83" s="69"/>
      <c r="ECU83" s="69"/>
      <c r="ECV83" s="69"/>
      <c r="ECW83" s="69"/>
      <c r="ECX83" s="69"/>
      <c r="ECY83" s="69"/>
      <c r="ECZ83" s="69"/>
      <c r="EDA83" s="69"/>
      <c r="EDB83" s="69"/>
      <c r="EDC83" s="69"/>
      <c r="EDD83" s="69"/>
      <c r="EDE83" s="69"/>
      <c r="EDF83" s="69"/>
      <c r="EDG83" s="69"/>
      <c r="EDH83" s="69"/>
      <c r="EDI83" s="69"/>
      <c r="EDJ83" s="69"/>
      <c r="EDK83" s="69"/>
      <c r="EDL83" s="69"/>
      <c r="EDM83" s="69"/>
      <c r="EDN83" s="69"/>
      <c r="EDO83" s="69"/>
      <c r="EDP83" s="69"/>
      <c r="EDQ83" s="69"/>
      <c r="EDR83" s="69"/>
      <c r="EDS83" s="69"/>
      <c r="EDT83" s="69"/>
      <c r="EDU83" s="69"/>
      <c r="EDV83" s="69"/>
      <c r="EDW83" s="69"/>
      <c r="EDX83" s="69"/>
      <c r="EDY83" s="69"/>
      <c r="EDZ83" s="69"/>
      <c r="EEA83" s="69"/>
      <c r="EEB83" s="69"/>
      <c r="EEC83" s="69"/>
      <c r="EED83" s="69"/>
      <c r="EEE83" s="69"/>
      <c r="EEF83" s="69"/>
      <c r="EEG83" s="69"/>
      <c r="EEH83" s="69"/>
      <c r="EEI83" s="69"/>
      <c r="EEJ83" s="69"/>
      <c r="EEK83" s="69"/>
      <c r="EEL83" s="69"/>
      <c r="EEM83" s="69"/>
      <c r="EEN83" s="69"/>
      <c r="EEO83" s="69"/>
      <c r="EEP83" s="69"/>
      <c r="EEQ83" s="69"/>
      <c r="EER83" s="69"/>
      <c r="EES83" s="69"/>
      <c r="EET83" s="69"/>
      <c r="EEU83" s="69"/>
      <c r="EEV83" s="69"/>
      <c r="EEW83" s="69"/>
      <c r="EEX83" s="69"/>
      <c r="EEY83" s="69"/>
      <c r="EEZ83" s="69"/>
      <c r="EFA83" s="69"/>
      <c r="EFB83" s="69"/>
      <c r="EFC83" s="69"/>
      <c r="EFD83" s="69"/>
      <c r="EFE83" s="69"/>
      <c r="EFF83" s="69"/>
      <c r="EFG83" s="69"/>
      <c r="EFH83" s="69"/>
      <c r="EFI83" s="69"/>
      <c r="EFJ83" s="69"/>
      <c r="EFK83" s="69"/>
      <c r="EFL83" s="69"/>
      <c r="EFM83" s="69"/>
      <c r="EFN83" s="69"/>
      <c r="EFO83" s="69"/>
      <c r="EFP83" s="69"/>
      <c r="EFQ83" s="69"/>
      <c r="EFR83" s="69"/>
      <c r="EFS83" s="69"/>
      <c r="EFT83" s="69"/>
      <c r="EFU83" s="69"/>
      <c r="EFV83" s="69"/>
      <c r="EFW83" s="69"/>
      <c r="EFX83" s="69"/>
      <c r="EFY83" s="69"/>
      <c r="EFZ83" s="69"/>
      <c r="EGA83" s="69"/>
      <c r="EGB83" s="69"/>
      <c r="EGC83" s="69"/>
      <c r="EGD83" s="69"/>
      <c r="EGE83" s="69"/>
      <c r="EGF83" s="69"/>
      <c r="EGG83" s="69"/>
      <c r="EGH83" s="69"/>
      <c r="EGI83" s="69"/>
      <c r="EGJ83" s="69"/>
      <c r="EGK83" s="69"/>
      <c r="EGL83" s="69"/>
      <c r="EGM83" s="69"/>
      <c r="EGN83" s="69"/>
      <c r="EGO83" s="69"/>
      <c r="EGP83" s="69"/>
      <c r="EGQ83" s="69"/>
      <c r="EGR83" s="69"/>
      <c r="EGS83" s="69"/>
      <c r="EGT83" s="69"/>
      <c r="EGU83" s="69"/>
      <c r="EGV83" s="69"/>
      <c r="EGW83" s="69"/>
      <c r="EGX83" s="69"/>
      <c r="EGY83" s="69"/>
      <c r="EGZ83" s="69"/>
      <c r="EHA83" s="69"/>
      <c r="EHB83" s="69"/>
      <c r="EHC83" s="69"/>
      <c r="EHD83" s="69"/>
      <c r="EHE83" s="69"/>
      <c r="EHF83" s="69"/>
      <c r="EHG83" s="69"/>
      <c r="EHH83" s="69"/>
      <c r="EHI83" s="69"/>
      <c r="EHJ83" s="69"/>
      <c r="EHK83" s="69"/>
      <c r="EHL83" s="69"/>
      <c r="EHM83" s="69"/>
      <c r="EHN83" s="69"/>
      <c r="EHO83" s="69"/>
      <c r="EHP83" s="69"/>
      <c r="EHQ83" s="69"/>
      <c r="EHR83" s="69"/>
      <c r="EHS83" s="69"/>
      <c r="EHT83" s="69"/>
      <c r="EHU83" s="69"/>
      <c r="EHV83" s="69"/>
      <c r="EHW83" s="69"/>
      <c r="EHX83" s="69"/>
      <c r="EHY83" s="69"/>
      <c r="EHZ83" s="69"/>
      <c r="EIA83" s="69"/>
      <c r="EIB83" s="69"/>
      <c r="EIC83" s="69"/>
      <c r="EID83" s="69"/>
      <c r="EIE83" s="69"/>
      <c r="EIF83" s="69"/>
      <c r="EIG83" s="69"/>
      <c r="EIH83" s="69"/>
      <c r="EII83" s="69"/>
      <c r="EIJ83" s="69"/>
      <c r="EIK83" s="69"/>
      <c r="EIL83" s="69"/>
      <c r="EIM83" s="69"/>
      <c r="EIN83" s="69"/>
      <c r="EIO83" s="69"/>
      <c r="EIP83" s="69"/>
      <c r="EIQ83" s="69"/>
      <c r="EIR83" s="69"/>
      <c r="EIS83" s="69"/>
      <c r="EIT83" s="69"/>
      <c r="EIU83" s="69"/>
      <c r="EIV83" s="69"/>
      <c r="EIW83" s="69"/>
      <c r="EIX83" s="69"/>
      <c r="EIY83" s="69"/>
      <c r="EIZ83" s="69"/>
      <c r="EJA83" s="69"/>
      <c r="EJB83" s="69"/>
      <c r="EJC83" s="69"/>
      <c r="EJD83" s="69"/>
      <c r="EJE83" s="69"/>
      <c r="EJF83" s="69"/>
      <c r="EJG83" s="69"/>
      <c r="EJH83" s="69"/>
      <c r="EJI83" s="69"/>
      <c r="EJJ83" s="69"/>
      <c r="EJK83" s="69"/>
      <c r="EJL83" s="69"/>
      <c r="EJM83" s="69"/>
      <c r="EJN83" s="69"/>
      <c r="EJO83" s="69"/>
      <c r="EJP83" s="69"/>
      <c r="EJQ83" s="69"/>
      <c r="EJR83" s="69"/>
      <c r="EJS83" s="69"/>
      <c r="EJT83" s="69"/>
      <c r="EJU83" s="69"/>
      <c r="EJV83" s="69"/>
      <c r="EJW83" s="69"/>
      <c r="EJX83" s="69"/>
      <c r="EJY83" s="69"/>
      <c r="EJZ83" s="69"/>
      <c r="EKA83" s="69"/>
      <c r="EKB83" s="69"/>
      <c r="EKC83" s="69"/>
      <c r="EKD83" s="69"/>
      <c r="EKE83" s="69"/>
      <c r="EKF83" s="69"/>
      <c r="EKG83" s="69"/>
      <c r="EKH83" s="69"/>
      <c r="EKI83" s="69"/>
      <c r="EKJ83" s="69"/>
      <c r="EKK83" s="69"/>
      <c r="EKL83" s="69"/>
      <c r="EKM83" s="69"/>
      <c r="EKN83" s="69"/>
      <c r="EKO83" s="69"/>
      <c r="EKP83" s="69"/>
      <c r="EKQ83" s="69"/>
      <c r="EKR83" s="69"/>
      <c r="EKS83" s="69"/>
      <c r="EKT83" s="69"/>
      <c r="EKU83" s="69"/>
      <c r="EKV83" s="69"/>
      <c r="EKW83" s="69"/>
      <c r="EKX83" s="69"/>
      <c r="EKY83" s="69"/>
      <c r="EKZ83" s="69"/>
      <c r="ELA83" s="69"/>
      <c r="ELB83" s="69"/>
      <c r="ELC83" s="69"/>
      <c r="ELD83" s="69"/>
      <c r="ELE83" s="69"/>
      <c r="ELF83" s="69"/>
      <c r="ELG83" s="69"/>
      <c r="ELH83" s="69"/>
      <c r="ELI83" s="69"/>
      <c r="ELJ83" s="69"/>
      <c r="ELK83" s="69"/>
      <c r="ELL83" s="69"/>
      <c r="ELM83" s="69"/>
      <c r="ELN83" s="69"/>
      <c r="ELO83" s="69"/>
      <c r="ELP83" s="69"/>
      <c r="ELQ83" s="69"/>
      <c r="ELR83" s="69"/>
      <c r="ELS83" s="69"/>
      <c r="ELT83" s="69"/>
      <c r="ELU83" s="69"/>
      <c r="ELV83" s="69"/>
      <c r="ELW83" s="69"/>
      <c r="ELX83" s="69"/>
      <c r="ELY83" s="69"/>
      <c r="ELZ83" s="69"/>
      <c r="EMA83" s="69"/>
      <c r="EMB83" s="69"/>
      <c r="EMC83" s="69"/>
      <c r="EMD83" s="69"/>
      <c r="EME83" s="69"/>
      <c r="EMF83" s="69"/>
      <c r="EMG83" s="69"/>
      <c r="EMH83" s="69"/>
      <c r="EMI83" s="69"/>
      <c r="EMJ83" s="69"/>
      <c r="EMK83" s="69"/>
      <c r="EML83" s="69"/>
      <c r="EMM83" s="69"/>
      <c r="EMN83" s="69"/>
      <c r="EMO83" s="69"/>
      <c r="EMP83" s="69"/>
      <c r="EMQ83" s="69"/>
      <c r="EMR83" s="69"/>
      <c r="EMS83" s="69"/>
      <c r="EMT83" s="69"/>
      <c r="EMU83" s="69"/>
      <c r="EMV83" s="69"/>
      <c r="EMW83" s="69"/>
      <c r="EMX83" s="69"/>
      <c r="EMY83" s="69"/>
      <c r="EMZ83" s="69"/>
      <c r="ENA83" s="69"/>
      <c r="ENB83" s="69"/>
      <c r="ENC83" s="69"/>
      <c r="END83" s="69"/>
      <c r="ENE83" s="69"/>
      <c r="ENF83" s="69"/>
      <c r="ENG83" s="69"/>
      <c r="ENH83" s="69"/>
      <c r="ENI83" s="69"/>
      <c r="ENJ83" s="69"/>
      <c r="ENK83" s="69"/>
      <c r="ENL83" s="69"/>
      <c r="ENM83" s="69"/>
      <c r="ENN83" s="69"/>
      <c r="ENO83" s="69"/>
      <c r="ENP83" s="69"/>
      <c r="ENQ83" s="69"/>
      <c r="ENR83" s="69"/>
      <c r="ENS83" s="69"/>
      <c r="ENT83" s="69"/>
      <c r="ENU83" s="69"/>
      <c r="ENV83" s="69"/>
      <c r="ENW83" s="69"/>
      <c r="ENX83" s="69"/>
      <c r="ENY83" s="69"/>
      <c r="ENZ83" s="69"/>
      <c r="EOA83" s="69"/>
      <c r="EOB83" s="69"/>
      <c r="EOC83" s="69"/>
      <c r="EOD83" s="69"/>
      <c r="EOE83" s="69"/>
      <c r="EOF83" s="69"/>
      <c r="EOG83" s="69"/>
      <c r="EOH83" s="69"/>
      <c r="EOI83" s="69"/>
      <c r="EOJ83" s="69"/>
      <c r="EOK83" s="69"/>
      <c r="EOL83" s="69"/>
      <c r="EOM83" s="69"/>
      <c r="EON83" s="69"/>
      <c r="EOO83" s="69"/>
      <c r="EOP83" s="69"/>
      <c r="EOQ83" s="69"/>
      <c r="EOR83" s="69"/>
      <c r="EOS83" s="69"/>
      <c r="EOT83" s="69"/>
      <c r="EOU83" s="69"/>
      <c r="EOV83" s="69"/>
      <c r="EOW83" s="69"/>
      <c r="EOX83" s="69"/>
      <c r="EOY83" s="69"/>
      <c r="EOZ83" s="69"/>
      <c r="EPA83" s="69"/>
      <c r="EPB83" s="69"/>
      <c r="EPC83" s="69"/>
      <c r="EPD83" s="69"/>
      <c r="EPE83" s="69"/>
      <c r="EPF83" s="69"/>
      <c r="EPG83" s="69"/>
      <c r="EPH83" s="69"/>
      <c r="EPI83" s="69"/>
      <c r="EPJ83" s="69"/>
      <c r="EPK83" s="69"/>
      <c r="EPL83" s="69"/>
      <c r="EPM83" s="69"/>
      <c r="EPN83" s="69"/>
      <c r="EPO83" s="69"/>
      <c r="EPP83" s="69"/>
      <c r="EPQ83" s="69"/>
      <c r="EPR83" s="69"/>
      <c r="EPS83" s="69"/>
      <c r="EPT83" s="69"/>
      <c r="EPU83" s="69"/>
      <c r="EPV83" s="69"/>
      <c r="EPW83" s="69"/>
      <c r="EPX83" s="69"/>
      <c r="EPY83" s="69"/>
      <c r="EPZ83" s="69"/>
      <c r="EQA83" s="69"/>
      <c r="EQB83" s="69"/>
      <c r="EQC83" s="69"/>
      <c r="EQD83" s="69"/>
      <c r="EQE83" s="69"/>
      <c r="EQF83" s="69"/>
      <c r="EQG83" s="69"/>
      <c r="EQH83" s="69"/>
      <c r="EQI83" s="69"/>
      <c r="EQJ83" s="69"/>
      <c r="EQK83" s="69"/>
      <c r="EQL83" s="69"/>
      <c r="EQM83" s="69"/>
      <c r="EQN83" s="69"/>
      <c r="EQO83" s="69"/>
      <c r="EQP83" s="69"/>
      <c r="EQQ83" s="69"/>
      <c r="EQR83" s="69"/>
      <c r="EQS83" s="69"/>
      <c r="EQT83" s="69"/>
      <c r="EQU83" s="69"/>
      <c r="EQV83" s="69"/>
      <c r="EQW83" s="69"/>
      <c r="EQX83" s="69"/>
      <c r="EQY83" s="69"/>
      <c r="EQZ83" s="69"/>
      <c r="ERA83" s="69"/>
      <c r="ERB83" s="69"/>
      <c r="ERC83" s="69"/>
      <c r="ERD83" s="69"/>
      <c r="ERE83" s="69"/>
      <c r="ERF83" s="69"/>
      <c r="ERG83" s="69"/>
      <c r="ERH83" s="69"/>
      <c r="ERI83" s="69"/>
      <c r="ERJ83" s="69"/>
      <c r="ERK83" s="69"/>
      <c r="ERL83" s="69"/>
      <c r="ERM83" s="69"/>
      <c r="ERN83" s="69"/>
      <c r="ERO83" s="69"/>
      <c r="ERP83" s="69"/>
      <c r="ERQ83" s="69"/>
      <c r="ERR83" s="69"/>
      <c r="ERS83" s="69"/>
      <c r="ERT83" s="69"/>
      <c r="ERU83" s="69"/>
      <c r="ERV83" s="69"/>
      <c r="ERW83" s="69"/>
      <c r="ERX83" s="69"/>
      <c r="ERY83" s="69"/>
      <c r="ERZ83" s="69"/>
      <c r="ESA83" s="69"/>
      <c r="ESB83" s="69"/>
      <c r="ESC83" s="69"/>
      <c r="ESD83" s="69"/>
      <c r="ESE83" s="69"/>
      <c r="ESF83" s="69"/>
      <c r="ESG83" s="69"/>
      <c r="ESH83" s="69"/>
      <c r="ESI83" s="69"/>
      <c r="ESJ83" s="69"/>
      <c r="ESK83" s="69"/>
      <c r="ESL83" s="69"/>
      <c r="ESM83" s="69"/>
      <c r="ESN83" s="69"/>
      <c r="ESO83" s="69"/>
      <c r="ESP83" s="69"/>
      <c r="ESQ83" s="69"/>
      <c r="ESR83" s="69"/>
      <c r="ESS83" s="69"/>
      <c r="EST83" s="69"/>
      <c r="ESU83" s="69"/>
      <c r="ESV83" s="69"/>
      <c r="ESW83" s="69"/>
      <c r="ESX83" s="69"/>
      <c r="ESY83" s="69"/>
      <c r="ESZ83" s="69"/>
      <c r="ETA83" s="69"/>
      <c r="ETB83" s="69"/>
      <c r="ETC83" s="69"/>
      <c r="ETD83" s="69"/>
      <c r="ETE83" s="69"/>
      <c r="ETF83" s="69"/>
      <c r="ETG83" s="69"/>
      <c r="ETH83" s="69"/>
      <c r="ETI83" s="69"/>
      <c r="ETJ83" s="69"/>
      <c r="ETK83" s="69"/>
      <c r="ETL83" s="69"/>
      <c r="ETM83" s="69"/>
      <c r="ETN83" s="69"/>
      <c r="ETO83" s="69"/>
      <c r="ETP83" s="69"/>
      <c r="ETQ83" s="69"/>
      <c r="ETR83" s="69"/>
      <c r="ETS83" s="69"/>
      <c r="ETT83" s="69"/>
      <c r="ETU83" s="69"/>
      <c r="ETV83" s="69"/>
      <c r="ETW83" s="69"/>
      <c r="ETX83" s="69"/>
      <c r="ETY83" s="69"/>
      <c r="ETZ83" s="69"/>
      <c r="EUA83" s="69"/>
      <c r="EUB83" s="69"/>
      <c r="EUC83" s="69"/>
      <c r="EUD83" s="69"/>
      <c r="EUE83" s="69"/>
      <c r="EUF83" s="69"/>
      <c r="EUG83" s="69"/>
      <c r="EUH83" s="69"/>
      <c r="EUI83" s="69"/>
      <c r="EUJ83" s="69"/>
      <c r="EUK83" s="69"/>
      <c r="EUL83" s="69"/>
      <c r="EUM83" s="69"/>
      <c r="EUN83" s="69"/>
      <c r="EUO83" s="69"/>
      <c r="EUP83" s="69"/>
      <c r="EUQ83" s="69"/>
      <c r="EUR83" s="69"/>
      <c r="EUS83" s="69"/>
      <c r="EUT83" s="69"/>
      <c r="EUU83" s="69"/>
      <c r="EUV83" s="69"/>
      <c r="EUW83" s="69"/>
      <c r="EUX83" s="69"/>
      <c r="EUY83" s="69"/>
      <c r="EUZ83" s="69"/>
      <c r="EVA83" s="69"/>
      <c r="EVB83" s="69"/>
      <c r="EVC83" s="69"/>
      <c r="EVD83" s="69"/>
      <c r="EVE83" s="69"/>
      <c r="EVF83" s="69"/>
      <c r="EVG83" s="69"/>
      <c r="EVH83" s="69"/>
      <c r="EVI83" s="69"/>
      <c r="EVJ83" s="69"/>
      <c r="EVK83" s="69"/>
      <c r="EVL83" s="69"/>
      <c r="EVM83" s="69"/>
      <c r="EVN83" s="69"/>
      <c r="EVO83" s="69"/>
      <c r="EVP83" s="69"/>
      <c r="EVQ83" s="69"/>
      <c r="EVR83" s="69"/>
      <c r="EVS83" s="69"/>
      <c r="EVT83" s="69"/>
      <c r="EVU83" s="69"/>
      <c r="EVV83" s="69"/>
      <c r="EVW83" s="69"/>
      <c r="EVX83" s="69"/>
      <c r="EVY83" s="69"/>
      <c r="EVZ83" s="69"/>
      <c r="EWA83" s="69"/>
      <c r="EWB83" s="69"/>
      <c r="EWC83" s="69"/>
      <c r="EWD83" s="69"/>
      <c r="EWE83" s="69"/>
      <c r="EWF83" s="69"/>
      <c r="EWG83" s="69"/>
      <c r="EWH83" s="69"/>
      <c r="EWI83" s="69"/>
      <c r="EWJ83" s="69"/>
      <c r="EWK83" s="69"/>
      <c r="EWL83" s="69"/>
      <c r="EWM83" s="69"/>
      <c r="EWN83" s="69"/>
      <c r="EWO83" s="69"/>
      <c r="EWP83" s="69"/>
      <c r="EWQ83" s="69"/>
      <c r="EWR83" s="69"/>
      <c r="EWS83" s="69"/>
      <c r="EWT83" s="69"/>
      <c r="EWU83" s="69"/>
      <c r="EWV83" s="69"/>
      <c r="EWW83" s="69"/>
      <c r="EWX83" s="69"/>
      <c r="EWY83" s="69"/>
      <c r="EWZ83" s="69"/>
      <c r="EXA83" s="69"/>
      <c r="EXB83" s="69"/>
      <c r="EXC83" s="69"/>
      <c r="EXD83" s="69"/>
      <c r="EXE83" s="69"/>
      <c r="EXF83" s="69"/>
      <c r="EXG83" s="69"/>
      <c r="EXH83" s="69"/>
      <c r="EXI83" s="69"/>
      <c r="EXJ83" s="69"/>
      <c r="EXK83" s="69"/>
      <c r="EXL83" s="69"/>
      <c r="EXM83" s="69"/>
      <c r="EXN83" s="69"/>
      <c r="EXO83" s="69"/>
      <c r="EXP83" s="69"/>
      <c r="EXQ83" s="69"/>
      <c r="EXR83" s="69"/>
      <c r="EXS83" s="69"/>
      <c r="EXT83" s="69"/>
      <c r="EXU83" s="69"/>
      <c r="EXV83" s="69"/>
      <c r="EXW83" s="69"/>
      <c r="EXX83" s="69"/>
      <c r="EXY83" s="69"/>
      <c r="EXZ83" s="69"/>
      <c r="EYA83" s="69"/>
      <c r="EYB83" s="69"/>
      <c r="EYC83" s="69"/>
      <c r="EYD83" s="69"/>
      <c r="EYE83" s="69"/>
      <c r="EYF83" s="69"/>
      <c r="EYG83" s="69"/>
      <c r="EYH83" s="69"/>
      <c r="EYI83" s="69"/>
      <c r="EYJ83" s="69"/>
      <c r="EYK83" s="69"/>
      <c r="EYL83" s="69"/>
      <c r="EYM83" s="69"/>
      <c r="EYN83" s="69"/>
      <c r="EYO83" s="69"/>
      <c r="EYP83" s="69"/>
      <c r="EYQ83" s="69"/>
      <c r="EYR83" s="69"/>
      <c r="EYS83" s="69"/>
      <c r="EYT83" s="69"/>
      <c r="EYU83" s="69"/>
      <c r="EYV83" s="69"/>
      <c r="EYW83" s="69"/>
      <c r="EYX83" s="69"/>
      <c r="EYY83" s="69"/>
      <c r="EYZ83" s="69"/>
      <c r="EZA83" s="69"/>
      <c r="EZB83" s="69"/>
      <c r="EZC83" s="69"/>
      <c r="EZD83" s="69"/>
      <c r="EZE83" s="69"/>
      <c r="EZF83" s="69"/>
      <c r="EZG83" s="69"/>
      <c r="EZH83" s="69"/>
      <c r="EZI83" s="69"/>
      <c r="EZJ83" s="69"/>
      <c r="EZK83" s="69"/>
      <c r="EZL83" s="69"/>
      <c r="EZM83" s="69"/>
      <c r="EZN83" s="69"/>
      <c r="EZO83" s="69"/>
      <c r="EZP83" s="69"/>
      <c r="EZQ83" s="69"/>
      <c r="EZR83" s="69"/>
      <c r="EZS83" s="69"/>
      <c r="EZT83" s="69"/>
      <c r="EZU83" s="69"/>
      <c r="EZV83" s="69"/>
      <c r="EZW83" s="69"/>
      <c r="EZX83" s="69"/>
      <c r="EZY83" s="69"/>
      <c r="EZZ83" s="69"/>
      <c r="FAA83" s="69"/>
      <c r="FAB83" s="69"/>
      <c r="FAC83" s="69"/>
      <c r="FAD83" s="69"/>
      <c r="FAE83" s="69"/>
      <c r="FAF83" s="69"/>
      <c r="FAG83" s="69"/>
      <c r="FAH83" s="69"/>
      <c r="FAI83" s="69"/>
      <c r="FAJ83" s="69"/>
      <c r="FAK83" s="69"/>
      <c r="FAL83" s="69"/>
      <c r="FAM83" s="69"/>
      <c r="FAN83" s="69"/>
      <c r="FAO83" s="69"/>
      <c r="FAP83" s="69"/>
      <c r="FAQ83" s="69"/>
      <c r="FAR83" s="69"/>
      <c r="FAS83" s="69"/>
      <c r="FAT83" s="69"/>
      <c r="FAU83" s="69"/>
      <c r="FAV83" s="69"/>
      <c r="FAW83" s="69"/>
      <c r="FAX83" s="69"/>
      <c r="FAY83" s="69"/>
      <c r="FAZ83" s="69"/>
      <c r="FBA83" s="69"/>
      <c r="FBB83" s="69"/>
      <c r="FBC83" s="69"/>
      <c r="FBD83" s="69"/>
      <c r="FBE83" s="69"/>
      <c r="FBF83" s="69"/>
      <c r="FBG83" s="69"/>
      <c r="FBH83" s="69"/>
      <c r="FBI83" s="69"/>
      <c r="FBJ83" s="69"/>
      <c r="FBK83" s="69"/>
      <c r="FBL83" s="69"/>
      <c r="FBM83" s="69"/>
      <c r="FBN83" s="69"/>
      <c r="FBO83" s="69"/>
      <c r="FBP83" s="69"/>
      <c r="FBQ83" s="69"/>
      <c r="FBR83" s="69"/>
      <c r="FBS83" s="69"/>
      <c r="FBT83" s="69"/>
      <c r="FBU83" s="69"/>
      <c r="FBV83" s="69"/>
      <c r="FBW83" s="69"/>
      <c r="FBX83" s="69"/>
      <c r="FBY83" s="69"/>
      <c r="FBZ83" s="69"/>
      <c r="FCA83" s="69"/>
      <c r="FCB83" s="69"/>
      <c r="FCC83" s="69"/>
      <c r="FCD83" s="69"/>
      <c r="FCE83" s="69"/>
      <c r="FCF83" s="69"/>
      <c r="FCG83" s="69"/>
      <c r="FCH83" s="69"/>
      <c r="FCI83" s="69"/>
      <c r="FCJ83" s="69"/>
      <c r="FCK83" s="69"/>
      <c r="FCL83" s="69"/>
      <c r="FCM83" s="69"/>
      <c r="FCN83" s="69"/>
      <c r="FCO83" s="69"/>
      <c r="FCP83" s="69"/>
      <c r="FCQ83" s="69"/>
      <c r="FCR83" s="69"/>
      <c r="FCS83" s="69"/>
      <c r="FCT83" s="69"/>
      <c r="FCU83" s="69"/>
      <c r="FCV83" s="69"/>
      <c r="FCW83" s="69"/>
      <c r="FCX83" s="69"/>
      <c r="FCY83" s="69"/>
      <c r="FCZ83" s="69"/>
      <c r="FDA83" s="69"/>
      <c r="FDB83" s="69"/>
      <c r="FDC83" s="69"/>
      <c r="FDD83" s="69"/>
      <c r="FDE83" s="69"/>
      <c r="FDF83" s="69"/>
      <c r="FDG83" s="69"/>
      <c r="FDH83" s="69"/>
      <c r="FDI83" s="69"/>
      <c r="FDJ83" s="69"/>
      <c r="FDK83" s="69"/>
      <c r="FDL83" s="69"/>
      <c r="FDM83" s="69"/>
      <c r="FDN83" s="69"/>
      <c r="FDO83" s="69"/>
      <c r="FDP83" s="69"/>
      <c r="FDQ83" s="69"/>
      <c r="FDR83" s="69"/>
      <c r="FDS83" s="69"/>
      <c r="FDT83" s="69"/>
      <c r="FDU83" s="69"/>
      <c r="FDV83" s="69"/>
      <c r="FDW83" s="69"/>
      <c r="FDX83" s="69"/>
      <c r="FDY83" s="69"/>
      <c r="FDZ83" s="69"/>
      <c r="FEA83" s="69"/>
      <c r="FEB83" s="69"/>
      <c r="FEC83" s="69"/>
      <c r="FED83" s="69"/>
      <c r="FEE83" s="69"/>
      <c r="FEF83" s="69"/>
      <c r="FEG83" s="69"/>
      <c r="FEH83" s="69"/>
      <c r="FEI83" s="69"/>
      <c r="FEJ83" s="69"/>
      <c r="FEK83" s="69"/>
      <c r="FEL83" s="69"/>
      <c r="FEM83" s="69"/>
      <c r="FEN83" s="69"/>
      <c r="FEO83" s="69"/>
      <c r="FEP83" s="69"/>
      <c r="FEQ83" s="69"/>
      <c r="FER83" s="69"/>
      <c r="FES83" s="69"/>
      <c r="FET83" s="69"/>
      <c r="FEU83" s="69"/>
      <c r="FEV83" s="69"/>
      <c r="FEW83" s="69"/>
      <c r="FEX83" s="69"/>
      <c r="FEY83" s="69"/>
      <c r="FEZ83" s="69"/>
      <c r="FFA83" s="69"/>
      <c r="FFB83" s="69"/>
      <c r="FFC83" s="69"/>
      <c r="FFD83" s="69"/>
      <c r="FFE83" s="69"/>
      <c r="FFF83" s="69"/>
      <c r="FFG83" s="69"/>
      <c r="FFH83" s="69"/>
      <c r="FFI83" s="69"/>
      <c r="FFJ83" s="69"/>
      <c r="FFK83" s="69"/>
      <c r="FFL83" s="69"/>
      <c r="FFM83" s="69"/>
      <c r="FFN83" s="69"/>
      <c r="FFO83" s="69"/>
      <c r="FFP83" s="69"/>
      <c r="FFQ83" s="69"/>
      <c r="FFR83" s="69"/>
      <c r="FFS83" s="69"/>
      <c r="FFT83" s="69"/>
      <c r="FFU83" s="69"/>
      <c r="FFV83" s="69"/>
      <c r="FFW83" s="69"/>
      <c r="FFX83" s="69"/>
      <c r="FFY83" s="69"/>
      <c r="FFZ83" s="69"/>
      <c r="FGA83" s="69"/>
      <c r="FGB83" s="69"/>
      <c r="FGC83" s="69"/>
      <c r="FGD83" s="69"/>
      <c r="FGE83" s="69"/>
      <c r="FGF83" s="69"/>
      <c r="FGG83" s="69"/>
      <c r="FGH83" s="69"/>
      <c r="FGI83" s="69"/>
      <c r="FGJ83" s="69"/>
      <c r="FGK83" s="69"/>
      <c r="FGL83" s="69"/>
      <c r="FGM83" s="69"/>
      <c r="FGN83" s="69"/>
      <c r="FGO83" s="69"/>
      <c r="FGP83" s="69"/>
      <c r="FGQ83" s="69"/>
      <c r="FGR83" s="69"/>
      <c r="FGS83" s="69"/>
      <c r="FGT83" s="69"/>
      <c r="FGU83" s="69"/>
      <c r="FGV83" s="69"/>
      <c r="FGW83" s="69"/>
      <c r="FGX83" s="69"/>
      <c r="FGY83" s="69"/>
      <c r="FGZ83" s="69"/>
      <c r="FHA83" s="69"/>
      <c r="FHB83" s="69"/>
      <c r="FHC83" s="69"/>
      <c r="FHD83" s="69"/>
      <c r="FHE83" s="69"/>
      <c r="FHF83" s="69"/>
      <c r="FHG83" s="69"/>
      <c r="FHH83" s="69"/>
      <c r="FHI83" s="69"/>
      <c r="FHJ83" s="69"/>
      <c r="FHK83" s="69"/>
      <c r="FHL83" s="69"/>
      <c r="FHM83" s="69"/>
      <c r="FHN83" s="69"/>
      <c r="FHO83" s="69"/>
      <c r="FHP83" s="69"/>
      <c r="FHQ83" s="69"/>
      <c r="FHR83" s="69"/>
      <c r="FHS83" s="69"/>
      <c r="FHT83" s="69"/>
      <c r="FHU83" s="69"/>
      <c r="FHV83" s="69"/>
      <c r="FHW83" s="69"/>
      <c r="FHX83" s="69"/>
      <c r="FHY83" s="69"/>
      <c r="FHZ83" s="69"/>
      <c r="FIA83" s="69"/>
      <c r="FIB83" s="69"/>
      <c r="FIC83" s="69"/>
      <c r="FID83" s="69"/>
      <c r="FIE83" s="69"/>
      <c r="FIF83" s="69"/>
      <c r="FIG83" s="69"/>
      <c r="FIH83" s="69"/>
      <c r="FII83" s="69"/>
      <c r="FIJ83" s="69"/>
      <c r="FIK83" s="69"/>
      <c r="FIL83" s="69"/>
      <c r="FIM83" s="69"/>
      <c r="FIN83" s="69"/>
      <c r="FIO83" s="69"/>
      <c r="FIP83" s="69"/>
      <c r="FIQ83" s="69"/>
      <c r="FIR83" s="69"/>
      <c r="FIS83" s="69"/>
      <c r="FIT83" s="69"/>
      <c r="FIU83" s="69"/>
      <c r="FIV83" s="69"/>
      <c r="FIW83" s="69"/>
      <c r="FIX83" s="69"/>
      <c r="FIY83" s="69"/>
      <c r="FIZ83" s="69"/>
      <c r="FJA83" s="69"/>
      <c r="FJB83" s="69"/>
      <c r="FJC83" s="69"/>
      <c r="FJD83" s="69"/>
      <c r="FJE83" s="69"/>
      <c r="FJF83" s="69"/>
      <c r="FJG83" s="69"/>
      <c r="FJH83" s="69"/>
      <c r="FJI83" s="69"/>
      <c r="FJJ83" s="69"/>
      <c r="FJK83" s="69"/>
      <c r="FJL83" s="69"/>
      <c r="FJM83" s="69"/>
      <c r="FJN83" s="69"/>
      <c r="FJO83" s="69"/>
      <c r="FJP83" s="69"/>
      <c r="FJQ83" s="69"/>
      <c r="FJR83" s="69"/>
      <c r="FJS83" s="69"/>
      <c r="FJT83" s="69"/>
      <c r="FJU83" s="69"/>
      <c r="FJV83" s="69"/>
      <c r="FJW83" s="69"/>
      <c r="FJX83" s="69"/>
      <c r="FJY83" s="69"/>
      <c r="FJZ83" s="69"/>
      <c r="FKA83" s="69"/>
      <c r="FKB83" s="69"/>
      <c r="FKC83" s="69"/>
      <c r="FKD83" s="69"/>
      <c r="FKE83" s="69"/>
      <c r="FKF83" s="69"/>
      <c r="FKG83" s="69"/>
      <c r="FKH83" s="69"/>
      <c r="FKI83" s="69"/>
      <c r="FKJ83" s="69"/>
      <c r="FKK83" s="69"/>
      <c r="FKL83" s="69"/>
      <c r="FKM83" s="69"/>
      <c r="FKN83" s="69"/>
      <c r="FKO83" s="69"/>
      <c r="FKP83" s="69"/>
      <c r="FKQ83" s="69"/>
      <c r="FKR83" s="69"/>
      <c r="FKS83" s="69"/>
      <c r="FKT83" s="69"/>
      <c r="FKU83" s="69"/>
      <c r="FKV83" s="69"/>
      <c r="FKW83" s="69"/>
      <c r="FKX83" s="69"/>
      <c r="FKY83" s="69"/>
      <c r="FKZ83" s="69"/>
      <c r="FLA83" s="69"/>
      <c r="FLB83" s="69"/>
      <c r="FLC83" s="69"/>
      <c r="FLD83" s="69"/>
      <c r="FLE83" s="69"/>
      <c r="FLF83" s="69"/>
      <c r="FLG83" s="69"/>
      <c r="FLH83" s="69"/>
      <c r="FLI83" s="69"/>
      <c r="FLJ83" s="69"/>
      <c r="FLK83" s="69"/>
      <c r="FLL83" s="69"/>
      <c r="FLM83" s="69"/>
      <c r="FLN83" s="69"/>
      <c r="FLO83" s="69"/>
      <c r="FLP83" s="69"/>
      <c r="FLQ83" s="69"/>
      <c r="FLR83" s="69"/>
      <c r="FLS83" s="69"/>
      <c r="FLT83" s="69"/>
      <c r="FLU83" s="69"/>
      <c r="FLV83" s="69"/>
      <c r="FLW83" s="69"/>
      <c r="FLX83" s="69"/>
      <c r="FLY83" s="69"/>
      <c r="FLZ83" s="69"/>
      <c r="FMA83" s="69"/>
      <c r="FMB83" s="69"/>
      <c r="FMC83" s="69"/>
      <c r="FMD83" s="69"/>
      <c r="FME83" s="69"/>
      <c r="FMF83" s="69"/>
      <c r="FMG83" s="69"/>
      <c r="FMH83" s="69"/>
      <c r="FMI83" s="69"/>
      <c r="FMJ83" s="69"/>
      <c r="FMK83" s="69"/>
      <c r="FML83" s="69"/>
      <c r="FMM83" s="69"/>
      <c r="FMN83" s="69"/>
      <c r="FMO83" s="69"/>
      <c r="FMP83" s="69"/>
      <c r="FMQ83" s="69"/>
      <c r="FMR83" s="69"/>
      <c r="FMS83" s="69"/>
      <c r="FMT83" s="69"/>
      <c r="FMU83" s="69"/>
      <c r="FMV83" s="69"/>
      <c r="FMW83" s="69"/>
      <c r="FMX83" s="69"/>
      <c r="FMY83" s="69"/>
      <c r="FMZ83" s="69"/>
      <c r="FNA83" s="69"/>
      <c r="FNB83" s="69"/>
      <c r="FNC83" s="69"/>
      <c r="FND83" s="69"/>
      <c r="FNE83" s="69"/>
      <c r="FNF83" s="69"/>
      <c r="FNG83" s="69"/>
      <c r="FNH83" s="69"/>
      <c r="FNI83" s="69"/>
      <c r="FNJ83" s="69"/>
      <c r="FNK83" s="69"/>
      <c r="FNL83" s="69"/>
      <c r="FNM83" s="69"/>
      <c r="FNN83" s="69"/>
      <c r="FNO83" s="69"/>
      <c r="FNP83" s="69"/>
      <c r="FNQ83" s="69"/>
      <c r="FNR83" s="69"/>
      <c r="FNS83" s="69"/>
      <c r="FNT83" s="69"/>
      <c r="FNU83" s="69"/>
      <c r="FNV83" s="69"/>
      <c r="FNW83" s="69"/>
      <c r="FNX83" s="69"/>
      <c r="FNY83" s="69"/>
      <c r="FNZ83" s="69"/>
      <c r="FOA83" s="69"/>
      <c r="FOB83" s="69"/>
      <c r="FOC83" s="69"/>
      <c r="FOD83" s="69"/>
      <c r="FOE83" s="69"/>
      <c r="FOF83" s="69"/>
      <c r="FOG83" s="69"/>
      <c r="FOH83" s="69"/>
      <c r="FOI83" s="69"/>
      <c r="FOJ83" s="69"/>
      <c r="FOK83" s="69"/>
      <c r="FOL83" s="69"/>
      <c r="FOM83" s="69"/>
      <c r="FON83" s="69"/>
      <c r="FOO83" s="69"/>
      <c r="FOP83" s="69"/>
      <c r="FOQ83" s="69"/>
      <c r="FOR83" s="69"/>
      <c r="FOS83" s="69"/>
      <c r="FOT83" s="69"/>
      <c r="FOU83" s="69"/>
      <c r="FOV83" s="69"/>
      <c r="FOW83" s="69"/>
      <c r="FOX83" s="69"/>
      <c r="FOY83" s="69"/>
      <c r="FOZ83" s="69"/>
      <c r="FPA83" s="69"/>
      <c r="FPB83" s="69"/>
      <c r="FPC83" s="69"/>
      <c r="FPD83" s="69"/>
      <c r="FPE83" s="69"/>
      <c r="FPF83" s="69"/>
      <c r="FPG83" s="69"/>
      <c r="FPH83" s="69"/>
      <c r="FPI83" s="69"/>
      <c r="FPJ83" s="69"/>
      <c r="FPK83" s="69"/>
      <c r="FPL83" s="69"/>
      <c r="FPM83" s="69"/>
      <c r="FPN83" s="69"/>
      <c r="FPO83" s="69"/>
      <c r="FPP83" s="69"/>
      <c r="FPQ83" s="69"/>
      <c r="FPR83" s="69"/>
      <c r="FPS83" s="69"/>
      <c r="FPT83" s="69"/>
      <c r="FPU83" s="69"/>
      <c r="FPV83" s="69"/>
      <c r="FPW83" s="69"/>
      <c r="FPX83" s="69"/>
      <c r="FPY83" s="69"/>
      <c r="FPZ83" s="69"/>
      <c r="FQA83" s="69"/>
      <c r="FQB83" s="69"/>
      <c r="FQC83" s="69"/>
      <c r="FQD83" s="69"/>
      <c r="FQE83" s="69"/>
      <c r="FQF83" s="69"/>
      <c r="FQG83" s="69"/>
      <c r="FQH83" s="69"/>
      <c r="FQI83" s="69"/>
      <c r="FQJ83" s="69"/>
      <c r="FQK83" s="69"/>
      <c r="FQL83" s="69"/>
      <c r="FQM83" s="69"/>
      <c r="FQN83" s="69"/>
      <c r="FQO83" s="69"/>
      <c r="FQP83" s="69"/>
      <c r="FQQ83" s="69"/>
      <c r="FQR83" s="69"/>
      <c r="FQS83" s="69"/>
      <c r="FQT83" s="69"/>
      <c r="FQU83" s="69"/>
      <c r="FQV83" s="69"/>
      <c r="FQW83" s="69"/>
      <c r="FQX83" s="69"/>
      <c r="FQY83" s="69"/>
      <c r="FQZ83" s="69"/>
      <c r="FRA83" s="69"/>
      <c r="FRB83" s="69"/>
      <c r="FRC83" s="69"/>
      <c r="FRD83" s="69"/>
      <c r="FRE83" s="69"/>
      <c r="FRF83" s="69"/>
      <c r="FRG83" s="69"/>
      <c r="FRH83" s="69"/>
      <c r="FRI83" s="69"/>
      <c r="FRJ83" s="69"/>
      <c r="FRK83" s="69"/>
      <c r="FRL83" s="69"/>
      <c r="FRM83" s="69"/>
      <c r="FRN83" s="69"/>
      <c r="FRO83" s="69"/>
      <c r="FRP83" s="69"/>
      <c r="FRQ83" s="69"/>
      <c r="FRR83" s="69"/>
      <c r="FRS83" s="69"/>
      <c r="FRT83" s="69"/>
      <c r="FRU83" s="69"/>
      <c r="FRV83" s="69"/>
      <c r="FRW83" s="69"/>
      <c r="FRX83" s="69"/>
      <c r="FRY83" s="69"/>
      <c r="FRZ83" s="69"/>
      <c r="FSA83" s="69"/>
      <c r="FSB83" s="69"/>
      <c r="FSC83" s="69"/>
      <c r="FSD83" s="69"/>
      <c r="FSE83" s="69"/>
      <c r="FSF83" s="69"/>
      <c r="FSG83" s="69"/>
      <c r="FSH83" s="69"/>
      <c r="FSI83" s="69"/>
      <c r="FSJ83" s="69"/>
      <c r="FSK83" s="69"/>
      <c r="FSL83" s="69"/>
      <c r="FSM83" s="69"/>
      <c r="FSN83" s="69"/>
      <c r="FSO83" s="69"/>
      <c r="FSP83" s="69"/>
      <c r="FSQ83" s="69"/>
      <c r="FSR83" s="69"/>
      <c r="FSS83" s="69"/>
      <c r="FST83" s="69"/>
      <c r="FSU83" s="69"/>
      <c r="FSV83" s="69"/>
      <c r="FSW83" s="69"/>
      <c r="FSX83" s="69"/>
      <c r="FSY83" s="69"/>
      <c r="FSZ83" s="69"/>
      <c r="FTA83" s="69"/>
      <c r="FTB83" s="69"/>
      <c r="FTC83" s="69"/>
      <c r="FTD83" s="69"/>
      <c r="FTE83" s="69"/>
      <c r="FTF83" s="69"/>
      <c r="FTG83" s="69"/>
      <c r="FTH83" s="69"/>
      <c r="FTI83" s="69"/>
      <c r="FTJ83" s="69"/>
      <c r="FTK83" s="69"/>
      <c r="FTL83" s="69"/>
      <c r="FTM83" s="69"/>
      <c r="FTN83" s="69"/>
      <c r="FTO83" s="69"/>
      <c r="FTP83" s="69"/>
      <c r="FTQ83" s="69"/>
      <c r="FTR83" s="69"/>
      <c r="FTS83" s="69"/>
      <c r="FTT83" s="69"/>
      <c r="FTU83" s="69"/>
      <c r="FTV83" s="69"/>
      <c r="FTW83" s="69"/>
      <c r="FTX83" s="69"/>
      <c r="FTY83" s="69"/>
      <c r="FTZ83" s="69"/>
      <c r="FUA83" s="69"/>
      <c r="FUB83" s="69"/>
      <c r="FUC83" s="69"/>
      <c r="FUD83" s="69"/>
      <c r="FUE83" s="69"/>
      <c r="FUF83" s="69"/>
      <c r="FUG83" s="69"/>
      <c r="FUH83" s="69"/>
      <c r="FUI83" s="69"/>
      <c r="FUJ83" s="69"/>
      <c r="FUK83" s="69"/>
      <c r="FUL83" s="69"/>
      <c r="FUM83" s="69"/>
      <c r="FUN83" s="69"/>
      <c r="FUO83" s="69"/>
      <c r="FUP83" s="69"/>
      <c r="FUQ83" s="69"/>
      <c r="FUR83" s="69"/>
      <c r="FUS83" s="69"/>
      <c r="FUT83" s="69"/>
      <c r="FUU83" s="69"/>
      <c r="FUV83" s="69"/>
      <c r="FUW83" s="69"/>
      <c r="FUX83" s="69"/>
      <c r="FUY83" s="69"/>
      <c r="FUZ83" s="69"/>
      <c r="FVA83" s="69"/>
      <c r="FVB83" s="69"/>
      <c r="FVC83" s="69"/>
      <c r="FVD83" s="69"/>
      <c r="FVE83" s="69"/>
      <c r="FVF83" s="69"/>
      <c r="FVG83" s="69"/>
      <c r="FVH83" s="69"/>
      <c r="FVI83" s="69"/>
      <c r="FVJ83" s="69"/>
      <c r="FVK83" s="69"/>
      <c r="FVL83" s="69"/>
      <c r="FVM83" s="69"/>
      <c r="FVN83" s="69"/>
      <c r="FVO83" s="69"/>
      <c r="FVP83" s="69"/>
      <c r="FVQ83" s="69"/>
      <c r="FVR83" s="69"/>
      <c r="FVS83" s="69"/>
      <c r="FVT83" s="69"/>
      <c r="FVU83" s="69"/>
      <c r="FVV83" s="69"/>
      <c r="FVW83" s="69"/>
      <c r="FVX83" s="69"/>
      <c r="FVY83" s="69"/>
      <c r="FVZ83" s="69"/>
      <c r="FWA83" s="69"/>
      <c r="FWB83" s="69"/>
      <c r="FWC83" s="69"/>
      <c r="FWD83" s="69"/>
      <c r="FWE83" s="69"/>
      <c r="FWF83" s="69"/>
      <c r="FWG83" s="69"/>
      <c r="FWH83" s="69"/>
      <c r="FWI83" s="69"/>
      <c r="FWJ83" s="69"/>
      <c r="FWK83" s="69"/>
      <c r="FWL83" s="69"/>
      <c r="FWM83" s="69"/>
      <c r="FWN83" s="69"/>
      <c r="FWO83" s="69"/>
      <c r="FWP83" s="69"/>
      <c r="FWQ83" s="69"/>
      <c r="FWR83" s="69"/>
      <c r="FWS83" s="69"/>
      <c r="FWT83" s="69"/>
      <c r="FWU83" s="69"/>
      <c r="FWV83" s="69"/>
      <c r="FWW83" s="69"/>
      <c r="FWX83" s="69"/>
      <c r="FWY83" s="69"/>
      <c r="FWZ83" s="69"/>
      <c r="FXA83" s="69"/>
      <c r="FXB83" s="69"/>
      <c r="FXC83" s="69"/>
      <c r="FXD83" s="69"/>
      <c r="FXE83" s="69"/>
      <c r="FXF83" s="69"/>
      <c r="FXG83" s="69"/>
      <c r="FXH83" s="69"/>
      <c r="FXI83" s="69"/>
      <c r="FXJ83" s="69"/>
      <c r="FXK83" s="69"/>
      <c r="FXL83" s="69"/>
      <c r="FXM83" s="69"/>
      <c r="FXN83" s="69"/>
      <c r="FXO83" s="69"/>
      <c r="FXP83" s="69"/>
      <c r="FXQ83" s="69"/>
      <c r="FXR83" s="69"/>
      <c r="FXS83" s="69"/>
      <c r="FXT83" s="69"/>
      <c r="FXU83" s="69"/>
      <c r="FXV83" s="69"/>
      <c r="FXW83" s="69"/>
      <c r="FXX83" s="69"/>
      <c r="FXY83" s="69"/>
      <c r="FXZ83" s="69"/>
      <c r="FYA83" s="69"/>
      <c r="FYB83" s="69"/>
      <c r="FYC83" s="69"/>
      <c r="FYD83" s="69"/>
      <c r="FYE83" s="69"/>
      <c r="FYF83" s="69"/>
      <c r="FYG83" s="69"/>
      <c r="FYH83" s="69"/>
      <c r="FYI83" s="69"/>
      <c r="FYJ83" s="69"/>
      <c r="FYK83" s="69"/>
      <c r="FYL83" s="69"/>
      <c r="FYM83" s="69"/>
      <c r="FYN83" s="69"/>
      <c r="FYO83" s="69"/>
      <c r="FYP83" s="69"/>
      <c r="FYQ83" s="69"/>
      <c r="FYR83" s="69"/>
      <c r="FYS83" s="69"/>
      <c r="FYT83" s="69"/>
      <c r="FYU83" s="69"/>
      <c r="FYV83" s="69"/>
      <c r="FYW83" s="69"/>
      <c r="FYX83" s="69"/>
      <c r="FYY83" s="69"/>
      <c r="FYZ83" s="69"/>
      <c r="FZA83" s="69"/>
      <c r="FZB83" s="69"/>
      <c r="FZC83" s="69"/>
      <c r="FZD83" s="69"/>
      <c r="FZE83" s="69"/>
      <c r="FZF83" s="69"/>
      <c r="FZG83" s="69"/>
      <c r="FZH83" s="69"/>
      <c r="FZI83" s="69"/>
      <c r="FZJ83" s="69"/>
      <c r="FZK83" s="69"/>
      <c r="FZL83" s="69"/>
      <c r="FZM83" s="69"/>
      <c r="FZN83" s="69"/>
      <c r="FZO83" s="69"/>
      <c r="FZP83" s="69"/>
      <c r="FZQ83" s="69"/>
      <c r="FZR83" s="69"/>
      <c r="FZS83" s="69"/>
      <c r="FZT83" s="69"/>
      <c r="FZU83" s="69"/>
      <c r="FZV83" s="69"/>
      <c r="FZW83" s="69"/>
      <c r="FZX83" s="69"/>
      <c r="FZY83" s="69"/>
      <c r="FZZ83" s="69"/>
      <c r="GAA83" s="69"/>
      <c r="GAB83" s="69"/>
      <c r="GAC83" s="69"/>
      <c r="GAD83" s="69"/>
      <c r="GAE83" s="69"/>
      <c r="GAF83" s="69"/>
      <c r="GAG83" s="69"/>
      <c r="GAH83" s="69"/>
      <c r="GAI83" s="69"/>
      <c r="GAJ83" s="69"/>
      <c r="GAK83" s="69"/>
      <c r="GAL83" s="69"/>
      <c r="GAM83" s="69"/>
      <c r="GAN83" s="69"/>
      <c r="GAO83" s="69"/>
      <c r="GAP83" s="69"/>
      <c r="GAQ83" s="69"/>
      <c r="GAR83" s="69"/>
      <c r="GAS83" s="69"/>
      <c r="GAT83" s="69"/>
      <c r="GAU83" s="69"/>
      <c r="GAV83" s="69"/>
      <c r="GAW83" s="69"/>
      <c r="GAX83" s="69"/>
      <c r="GAY83" s="69"/>
      <c r="GAZ83" s="69"/>
      <c r="GBA83" s="69"/>
      <c r="GBB83" s="69"/>
      <c r="GBC83" s="69"/>
      <c r="GBD83" s="69"/>
      <c r="GBE83" s="69"/>
      <c r="GBF83" s="69"/>
      <c r="GBG83" s="69"/>
      <c r="GBH83" s="69"/>
      <c r="GBI83" s="69"/>
      <c r="GBJ83" s="69"/>
      <c r="GBK83" s="69"/>
      <c r="GBL83" s="69"/>
      <c r="GBM83" s="69"/>
      <c r="GBN83" s="69"/>
      <c r="GBO83" s="69"/>
      <c r="GBP83" s="69"/>
      <c r="GBQ83" s="69"/>
      <c r="GBR83" s="69"/>
      <c r="GBS83" s="69"/>
      <c r="GBT83" s="69"/>
      <c r="GBU83" s="69"/>
      <c r="GBV83" s="69"/>
      <c r="GBW83" s="69"/>
      <c r="GBX83" s="69"/>
      <c r="GBY83" s="69"/>
      <c r="GBZ83" s="69"/>
      <c r="GCA83" s="69"/>
      <c r="GCB83" s="69"/>
      <c r="GCC83" s="69"/>
      <c r="GCD83" s="69"/>
      <c r="GCE83" s="69"/>
      <c r="GCF83" s="69"/>
      <c r="GCG83" s="69"/>
      <c r="GCH83" s="69"/>
      <c r="GCI83" s="69"/>
      <c r="GCJ83" s="69"/>
      <c r="GCK83" s="69"/>
      <c r="GCL83" s="69"/>
      <c r="GCM83" s="69"/>
      <c r="GCN83" s="69"/>
      <c r="GCO83" s="69"/>
      <c r="GCP83" s="69"/>
      <c r="GCQ83" s="69"/>
      <c r="GCR83" s="69"/>
      <c r="GCS83" s="69"/>
      <c r="GCT83" s="69"/>
      <c r="GCU83" s="69"/>
      <c r="GCV83" s="69"/>
      <c r="GCW83" s="69"/>
      <c r="GCX83" s="69"/>
      <c r="GCY83" s="69"/>
      <c r="GCZ83" s="69"/>
      <c r="GDA83" s="69"/>
      <c r="GDB83" s="69"/>
      <c r="GDC83" s="69"/>
      <c r="GDD83" s="69"/>
      <c r="GDE83" s="69"/>
      <c r="GDF83" s="69"/>
      <c r="GDG83" s="69"/>
      <c r="GDH83" s="69"/>
      <c r="GDI83" s="69"/>
      <c r="GDJ83" s="69"/>
      <c r="GDK83" s="69"/>
      <c r="GDL83" s="69"/>
      <c r="GDM83" s="69"/>
      <c r="GDN83" s="69"/>
      <c r="GDO83" s="69"/>
      <c r="GDP83" s="69"/>
      <c r="GDQ83" s="69"/>
      <c r="GDR83" s="69"/>
      <c r="GDS83" s="69"/>
      <c r="GDT83" s="69"/>
      <c r="GDU83" s="69"/>
      <c r="GDV83" s="69"/>
      <c r="GDW83" s="69"/>
      <c r="GDX83" s="69"/>
      <c r="GDY83" s="69"/>
      <c r="GDZ83" s="69"/>
      <c r="GEA83" s="69"/>
      <c r="GEB83" s="69"/>
      <c r="GEC83" s="69"/>
      <c r="GED83" s="69"/>
      <c r="GEE83" s="69"/>
      <c r="GEF83" s="69"/>
      <c r="GEG83" s="69"/>
      <c r="GEH83" s="69"/>
      <c r="GEI83" s="69"/>
      <c r="GEJ83" s="69"/>
      <c r="GEK83" s="69"/>
      <c r="GEL83" s="69"/>
      <c r="GEM83" s="69"/>
      <c r="GEN83" s="69"/>
      <c r="GEO83" s="69"/>
      <c r="GEP83" s="69"/>
      <c r="GEQ83" s="69"/>
      <c r="GER83" s="69"/>
      <c r="GES83" s="69"/>
      <c r="GET83" s="69"/>
      <c r="GEU83" s="69"/>
      <c r="GEV83" s="69"/>
      <c r="GEW83" s="69"/>
      <c r="GEX83" s="69"/>
      <c r="GEY83" s="69"/>
      <c r="GEZ83" s="69"/>
      <c r="GFA83" s="69"/>
      <c r="GFB83" s="69"/>
      <c r="GFC83" s="69"/>
      <c r="GFD83" s="69"/>
      <c r="GFE83" s="69"/>
      <c r="GFF83" s="69"/>
      <c r="GFG83" s="69"/>
      <c r="GFH83" s="69"/>
      <c r="GFI83" s="69"/>
      <c r="GFJ83" s="69"/>
      <c r="GFK83" s="69"/>
      <c r="GFL83" s="69"/>
      <c r="GFM83" s="69"/>
      <c r="GFN83" s="69"/>
      <c r="GFO83" s="69"/>
      <c r="GFP83" s="69"/>
      <c r="GFQ83" s="69"/>
      <c r="GFR83" s="69"/>
      <c r="GFS83" s="69"/>
      <c r="GFT83" s="69"/>
      <c r="GFU83" s="69"/>
      <c r="GFV83" s="69"/>
      <c r="GFW83" s="69"/>
      <c r="GFX83" s="69"/>
      <c r="GFY83" s="69"/>
      <c r="GFZ83" s="69"/>
      <c r="GGA83" s="69"/>
      <c r="GGB83" s="69"/>
      <c r="GGC83" s="69"/>
      <c r="GGD83" s="69"/>
      <c r="GGE83" s="69"/>
      <c r="GGF83" s="69"/>
      <c r="GGG83" s="69"/>
      <c r="GGH83" s="69"/>
      <c r="GGI83" s="69"/>
      <c r="GGJ83" s="69"/>
      <c r="GGK83" s="69"/>
      <c r="GGL83" s="69"/>
      <c r="GGM83" s="69"/>
      <c r="GGN83" s="69"/>
      <c r="GGO83" s="69"/>
      <c r="GGP83" s="69"/>
      <c r="GGQ83" s="69"/>
      <c r="GGR83" s="69"/>
      <c r="GGS83" s="69"/>
      <c r="GGT83" s="69"/>
      <c r="GGU83" s="69"/>
      <c r="GGV83" s="69"/>
      <c r="GGW83" s="69"/>
      <c r="GGX83" s="69"/>
      <c r="GGY83" s="69"/>
      <c r="GGZ83" s="69"/>
      <c r="GHA83" s="69"/>
      <c r="GHB83" s="69"/>
      <c r="GHC83" s="69"/>
      <c r="GHD83" s="69"/>
      <c r="GHE83" s="69"/>
      <c r="GHF83" s="69"/>
      <c r="GHG83" s="69"/>
      <c r="GHH83" s="69"/>
      <c r="GHI83" s="69"/>
      <c r="GHJ83" s="69"/>
      <c r="GHK83" s="69"/>
      <c r="GHL83" s="69"/>
      <c r="GHM83" s="69"/>
      <c r="GHN83" s="69"/>
      <c r="GHO83" s="69"/>
      <c r="GHP83" s="69"/>
      <c r="GHQ83" s="69"/>
      <c r="GHR83" s="69"/>
      <c r="GHS83" s="69"/>
      <c r="GHT83" s="69"/>
      <c r="GHU83" s="69"/>
      <c r="GHV83" s="69"/>
      <c r="GHW83" s="69"/>
      <c r="GHX83" s="69"/>
      <c r="GHY83" s="69"/>
      <c r="GHZ83" s="69"/>
      <c r="GIA83" s="69"/>
      <c r="GIB83" s="69"/>
      <c r="GIC83" s="69"/>
      <c r="GID83" s="69"/>
      <c r="GIE83" s="69"/>
      <c r="GIF83" s="69"/>
      <c r="GIG83" s="69"/>
      <c r="GIH83" s="69"/>
      <c r="GII83" s="69"/>
      <c r="GIJ83" s="69"/>
      <c r="GIK83" s="69"/>
      <c r="GIL83" s="69"/>
      <c r="GIM83" s="69"/>
      <c r="GIN83" s="69"/>
      <c r="GIO83" s="69"/>
      <c r="GIP83" s="69"/>
      <c r="GIQ83" s="69"/>
      <c r="GIR83" s="69"/>
      <c r="GIS83" s="69"/>
      <c r="GIT83" s="69"/>
      <c r="GIU83" s="69"/>
      <c r="GIV83" s="69"/>
      <c r="GIW83" s="69"/>
      <c r="GIX83" s="69"/>
      <c r="GIY83" s="69"/>
      <c r="GIZ83" s="69"/>
      <c r="GJA83" s="69"/>
      <c r="GJB83" s="69"/>
      <c r="GJC83" s="69"/>
      <c r="GJD83" s="69"/>
      <c r="GJE83" s="69"/>
      <c r="GJF83" s="69"/>
      <c r="GJG83" s="69"/>
      <c r="GJH83" s="69"/>
      <c r="GJI83" s="69"/>
      <c r="GJJ83" s="69"/>
      <c r="GJK83" s="69"/>
      <c r="GJL83" s="69"/>
      <c r="GJM83" s="69"/>
      <c r="GJN83" s="69"/>
      <c r="GJO83" s="69"/>
      <c r="GJP83" s="69"/>
      <c r="GJQ83" s="69"/>
      <c r="GJR83" s="69"/>
      <c r="GJS83" s="69"/>
      <c r="GJT83" s="69"/>
      <c r="GJU83" s="69"/>
      <c r="GJV83" s="69"/>
      <c r="GJW83" s="69"/>
      <c r="GJX83" s="69"/>
      <c r="GJY83" s="69"/>
      <c r="GJZ83" s="69"/>
      <c r="GKA83" s="69"/>
      <c r="GKB83" s="69"/>
      <c r="GKC83" s="69"/>
      <c r="GKD83" s="69"/>
      <c r="GKE83" s="69"/>
      <c r="GKF83" s="69"/>
      <c r="GKG83" s="69"/>
      <c r="GKH83" s="69"/>
      <c r="GKI83" s="69"/>
      <c r="GKJ83" s="69"/>
      <c r="GKK83" s="69"/>
      <c r="GKL83" s="69"/>
      <c r="GKM83" s="69"/>
      <c r="GKN83" s="69"/>
      <c r="GKO83" s="69"/>
      <c r="GKP83" s="69"/>
      <c r="GKQ83" s="69"/>
      <c r="GKR83" s="69"/>
      <c r="GKS83" s="69"/>
      <c r="GKT83" s="69"/>
      <c r="GKU83" s="69"/>
      <c r="GKV83" s="69"/>
      <c r="GKW83" s="69"/>
      <c r="GKX83" s="69"/>
      <c r="GKY83" s="69"/>
      <c r="GKZ83" s="69"/>
      <c r="GLA83" s="69"/>
      <c r="GLB83" s="69"/>
      <c r="GLC83" s="69"/>
      <c r="GLD83" s="69"/>
      <c r="GLE83" s="69"/>
      <c r="GLF83" s="69"/>
      <c r="GLG83" s="69"/>
      <c r="GLH83" s="69"/>
      <c r="GLI83" s="69"/>
      <c r="GLJ83" s="69"/>
      <c r="GLK83" s="69"/>
      <c r="GLL83" s="69"/>
      <c r="GLM83" s="69"/>
      <c r="GLN83" s="69"/>
      <c r="GLO83" s="69"/>
      <c r="GLP83" s="69"/>
      <c r="GLQ83" s="69"/>
      <c r="GLR83" s="69"/>
      <c r="GLS83" s="69"/>
      <c r="GLT83" s="69"/>
      <c r="GLU83" s="69"/>
      <c r="GLV83" s="69"/>
      <c r="GLW83" s="69"/>
      <c r="GLX83" s="69"/>
      <c r="GLY83" s="69"/>
      <c r="GLZ83" s="69"/>
      <c r="GMA83" s="69"/>
      <c r="GMB83" s="69"/>
      <c r="GMC83" s="69"/>
      <c r="GMD83" s="69"/>
      <c r="GME83" s="69"/>
      <c r="GMF83" s="69"/>
      <c r="GMG83" s="69"/>
      <c r="GMH83" s="69"/>
      <c r="GMI83" s="69"/>
      <c r="GMJ83" s="69"/>
      <c r="GMK83" s="69"/>
      <c r="GML83" s="69"/>
      <c r="GMM83" s="69"/>
      <c r="GMN83" s="69"/>
      <c r="GMO83" s="69"/>
      <c r="GMP83" s="69"/>
      <c r="GMQ83" s="69"/>
      <c r="GMR83" s="69"/>
      <c r="GMS83" s="69"/>
      <c r="GMT83" s="69"/>
      <c r="GMU83" s="69"/>
      <c r="GMV83" s="69"/>
      <c r="GMW83" s="69"/>
      <c r="GMX83" s="69"/>
      <c r="GMY83" s="69"/>
      <c r="GMZ83" s="69"/>
      <c r="GNA83" s="69"/>
      <c r="GNB83" s="69"/>
      <c r="GNC83" s="69"/>
      <c r="GND83" s="69"/>
      <c r="GNE83" s="69"/>
      <c r="GNF83" s="69"/>
      <c r="GNG83" s="69"/>
      <c r="GNH83" s="69"/>
      <c r="GNI83" s="69"/>
      <c r="GNJ83" s="69"/>
      <c r="GNK83" s="69"/>
      <c r="GNL83" s="69"/>
      <c r="GNM83" s="69"/>
      <c r="GNN83" s="69"/>
      <c r="GNO83" s="69"/>
      <c r="GNP83" s="69"/>
      <c r="GNQ83" s="69"/>
      <c r="GNR83" s="69"/>
      <c r="GNS83" s="69"/>
      <c r="GNT83" s="69"/>
      <c r="GNU83" s="69"/>
      <c r="GNV83" s="69"/>
      <c r="GNW83" s="69"/>
      <c r="GNX83" s="69"/>
      <c r="GNY83" s="69"/>
      <c r="GNZ83" s="69"/>
      <c r="GOA83" s="69"/>
      <c r="GOB83" s="69"/>
      <c r="GOC83" s="69"/>
      <c r="GOD83" s="69"/>
      <c r="GOE83" s="69"/>
      <c r="GOF83" s="69"/>
      <c r="GOG83" s="69"/>
      <c r="GOH83" s="69"/>
      <c r="GOI83" s="69"/>
      <c r="GOJ83" s="69"/>
      <c r="GOK83" s="69"/>
      <c r="GOL83" s="69"/>
      <c r="GOM83" s="69"/>
      <c r="GON83" s="69"/>
      <c r="GOO83" s="69"/>
      <c r="GOP83" s="69"/>
      <c r="GOQ83" s="69"/>
      <c r="GOR83" s="69"/>
      <c r="GOS83" s="69"/>
      <c r="GOT83" s="69"/>
      <c r="GOU83" s="69"/>
      <c r="GOV83" s="69"/>
      <c r="GOW83" s="69"/>
      <c r="GOX83" s="69"/>
      <c r="GOY83" s="69"/>
      <c r="GOZ83" s="69"/>
      <c r="GPA83" s="69"/>
      <c r="GPB83" s="69"/>
      <c r="GPC83" s="69"/>
      <c r="GPD83" s="69"/>
      <c r="GPE83" s="69"/>
      <c r="GPF83" s="69"/>
      <c r="GPG83" s="69"/>
      <c r="GPH83" s="69"/>
      <c r="GPI83" s="69"/>
      <c r="GPJ83" s="69"/>
      <c r="GPK83" s="69"/>
      <c r="GPL83" s="69"/>
      <c r="GPM83" s="69"/>
      <c r="GPN83" s="69"/>
      <c r="GPO83" s="69"/>
      <c r="GPP83" s="69"/>
      <c r="GPQ83" s="69"/>
      <c r="GPR83" s="69"/>
      <c r="GPS83" s="69"/>
      <c r="GPT83" s="69"/>
      <c r="GPU83" s="69"/>
      <c r="GPV83" s="69"/>
      <c r="GPW83" s="69"/>
      <c r="GPX83" s="69"/>
      <c r="GPY83" s="69"/>
      <c r="GPZ83" s="69"/>
      <c r="GQA83" s="69"/>
      <c r="GQB83" s="69"/>
      <c r="GQC83" s="69"/>
      <c r="GQD83" s="69"/>
      <c r="GQE83" s="69"/>
      <c r="GQF83" s="69"/>
      <c r="GQG83" s="69"/>
      <c r="GQH83" s="69"/>
      <c r="GQI83" s="69"/>
      <c r="GQJ83" s="69"/>
      <c r="GQK83" s="69"/>
      <c r="GQL83" s="69"/>
      <c r="GQM83" s="69"/>
      <c r="GQN83" s="69"/>
      <c r="GQO83" s="69"/>
      <c r="GQP83" s="69"/>
      <c r="GQQ83" s="69"/>
      <c r="GQR83" s="69"/>
      <c r="GQS83" s="69"/>
      <c r="GQT83" s="69"/>
      <c r="GQU83" s="69"/>
      <c r="GQV83" s="69"/>
      <c r="GQW83" s="69"/>
      <c r="GQX83" s="69"/>
      <c r="GQY83" s="69"/>
      <c r="GQZ83" s="69"/>
      <c r="GRA83" s="69"/>
      <c r="GRB83" s="69"/>
      <c r="GRC83" s="69"/>
      <c r="GRD83" s="69"/>
      <c r="GRE83" s="69"/>
      <c r="GRF83" s="69"/>
      <c r="GRG83" s="69"/>
      <c r="GRH83" s="69"/>
      <c r="GRI83" s="69"/>
      <c r="GRJ83" s="69"/>
      <c r="GRK83" s="69"/>
      <c r="GRL83" s="69"/>
      <c r="GRM83" s="69"/>
      <c r="GRN83" s="69"/>
      <c r="GRO83" s="69"/>
      <c r="GRP83" s="69"/>
      <c r="GRQ83" s="69"/>
      <c r="GRR83" s="69"/>
      <c r="GRS83" s="69"/>
      <c r="GRT83" s="69"/>
      <c r="GRU83" s="69"/>
      <c r="GRV83" s="69"/>
      <c r="GRW83" s="69"/>
      <c r="GRX83" s="69"/>
      <c r="GRY83" s="69"/>
      <c r="GRZ83" s="69"/>
      <c r="GSA83" s="69"/>
      <c r="GSB83" s="69"/>
      <c r="GSC83" s="69"/>
      <c r="GSD83" s="69"/>
      <c r="GSE83" s="69"/>
      <c r="GSF83" s="69"/>
      <c r="GSG83" s="69"/>
      <c r="GSH83" s="69"/>
      <c r="GSI83" s="69"/>
      <c r="GSJ83" s="69"/>
      <c r="GSK83" s="69"/>
      <c r="GSL83" s="69"/>
      <c r="GSM83" s="69"/>
      <c r="GSN83" s="69"/>
      <c r="GSO83" s="69"/>
      <c r="GSP83" s="69"/>
      <c r="GSQ83" s="69"/>
      <c r="GSR83" s="69"/>
      <c r="GSS83" s="69"/>
      <c r="GST83" s="69"/>
      <c r="GSU83" s="69"/>
      <c r="GSV83" s="69"/>
      <c r="GSW83" s="69"/>
      <c r="GSX83" s="69"/>
      <c r="GSY83" s="69"/>
      <c r="GSZ83" s="69"/>
      <c r="GTA83" s="69"/>
      <c r="GTB83" s="69"/>
      <c r="GTC83" s="69"/>
      <c r="GTD83" s="69"/>
      <c r="GTE83" s="69"/>
      <c r="GTF83" s="69"/>
      <c r="GTG83" s="69"/>
      <c r="GTH83" s="69"/>
      <c r="GTI83" s="69"/>
      <c r="GTJ83" s="69"/>
      <c r="GTK83" s="69"/>
      <c r="GTL83" s="69"/>
      <c r="GTM83" s="69"/>
      <c r="GTN83" s="69"/>
      <c r="GTO83" s="69"/>
      <c r="GTP83" s="69"/>
      <c r="GTQ83" s="69"/>
      <c r="GTR83" s="69"/>
      <c r="GTS83" s="69"/>
      <c r="GTT83" s="69"/>
      <c r="GTU83" s="69"/>
      <c r="GTV83" s="69"/>
      <c r="GTW83" s="69"/>
      <c r="GTX83" s="69"/>
      <c r="GTY83" s="69"/>
      <c r="GTZ83" s="69"/>
      <c r="GUA83" s="69"/>
      <c r="GUB83" s="69"/>
      <c r="GUC83" s="69"/>
      <c r="GUD83" s="69"/>
      <c r="GUE83" s="69"/>
      <c r="GUF83" s="69"/>
      <c r="GUG83" s="69"/>
      <c r="GUH83" s="69"/>
      <c r="GUI83" s="69"/>
      <c r="GUJ83" s="69"/>
      <c r="GUK83" s="69"/>
      <c r="GUL83" s="69"/>
      <c r="GUM83" s="69"/>
      <c r="GUN83" s="69"/>
      <c r="GUO83" s="69"/>
      <c r="GUP83" s="69"/>
      <c r="GUQ83" s="69"/>
      <c r="GUR83" s="69"/>
      <c r="GUS83" s="69"/>
      <c r="GUT83" s="69"/>
      <c r="GUU83" s="69"/>
      <c r="GUV83" s="69"/>
      <c r="GUW83" s="69"/>
      <c r="GUX83" s="69"/>
      <c r="GUY83" s="69"/>
      <c r="GUZ83" s="69"/>
      <c r="GVA83" s="69"/>
      <c r="GVB83" s="69"/>
      <c r="GVC83" s="69"/>
      <c r="GVD83" s="69"/>
      <c r="GVE83" s="69"/>
      <c r="GVF83" s="69"/>
      <c r="GVG83" s="69"/>
      <c r="GVH83" s="69"/>
      <c r="GVI83" s="69"/>
      <c r="GVJ83" s="69"/>
      <c r="GVK83" s="69"/>
      <c r="GVL83" s="69"/>
      <c r="GVM83" s="69"/>
      <c r="GVN83" s="69"/>
      <c r="GVO83" s="69"/>
      <c r="GVP83" s="69"/>
      <c r="GVQ83" s="69"/>
      <c r="GVR83" s="69"/>
      <c r="GVS83" s="69"/>
      <c r="GVT83" s="69"/>
      <c r="GVU83" s="69"/>
      <c r="GVV83" s="69"/>
      <c r="GVW83" s="69"/>
      <c r="GVX83" s="69"/>
      <c r="GVY83" s="69"/>
      <c r="GVZ83" s="69"/>
      <c r="GWA83" s="69"/>
      <c r="GWB83" s="69"/>
      <c r="GWC83" s="69"/>
      <c r="GWD83" s="69"/>
      <c r="GWE83" s="69"/>
      <c r="GWF83" s="69"/>
      <c r="GWG83" s="69"/>
      <c r="GWH83" s="69"/>
      <c r="GWI83" s="69"/>
      <c r="GWJ83" s="69"/>
      <c r="GWK83" s="69"/>
      <c r="GWL83" s="69"/>
      <c r="GWM83" s="69"/>
      <c r="GWN83" s="69"/>
      <c r="GWO83" s="69"/>
      <c r="GWP83" s="69"/>
      <c r="GWQ83" s="69"/>
      <c r="GWR83" s="69"/>
      <c r="GWS83" s="69"/>
      <c r="GWT83" s="69"/>
      <c r="GWU83" s="69"/>
      <c r="GWV83" s="69"/>
      <c r="GWW83" s="69"/>
      <c r="GWX83" s="69"/>
      <c r="GWY83" s="69"/>
      <c r="GWZ83" s="69"/>
      <c r="GXA83" s="69"/>
      <c r="GXB83" s="69"/>
      <c r="GXC83" s="69"/>
      <c r="GXD83" s="69"/>
      <c r="GXE83" s="69"/>
      <c r="GXF83" s="69"/>
      <c r="GXG83" s="69"/>
      <c r="GXH83" s="69"/>
      <c r="GXI83" s="69"/>
      <c r="GXJ83" s="69"/>
      <c r="GXK83" s="69"/>
      <c r="GXL83" s="69"/>
      <c r="GXM83" s="69"/>
      <c r="GXN83" s="69"/>
      <c r="GXO83" s="69"/>
      <c r="GXP83" s="69"/>
      <c r="GXQ83" s="69"/>
      <c r="GXR83" s="69"/>
      <c r="GXS83" s="69"/>
      <c r="GXT83" s="69"/>
      <c r="GXU83" s="69"/>
      <c r="GXV83" s="69"/>
      <c r="GXW83" s="69"/>
      <c r="GXX83" s="69"/>
      <c r="GXY83" s="69"/>
      <c r="GXZ83" s="69"/>
      <c r="GYA83" s="69"/>
      <c r="GYB83" s="69"/>
      <c r="GYC83" s="69"/>
      <c r="GYD83" s="69"/>
      <c r="GYE83" s="69"/>
      <c r="GYF83" s="69"/>
      <c r="GYG83" s="69"/>
      <c r="GYH83" s="69"/>
      <c r="GYI83" s="69"/>
      <c r="GYJ83" s="69"/>
      <c r="GYK83" s="69"/>
      <c r="GYL83" s="69"/>
      <c r="GYM83" s="69"/>
      <c r="GYN83" s="69"/>
      <c r="GYO83" s="69"/>
      <c r="GYP83" s="69"/>
      <c r="GYQ83" s="69"/>
      <c r="GYR83" s="69"/>
      <c r="GYS83" s="69"/>
      <c r="GYT83" s="69"/>
      <c r="GYU83" s="69"/>
      <c r="GYV83" s="69"/>
      <c r="GYW83" s="69"/>
      <c r="GYX83" s="69"/>
      <c r="GYY83" s="69"/>
      <c r="GYZ83" s="69"/>
      <c r="GZA83" s="69"/>
      <c r="GZB83" s="69"/>
      <c r="GZC83" s="69"/>
      <c r="GZD83" s="69"/>
      <c r="GZE83" s="69"/>
      <c r="GZF83" s="69"/>
      <c r="GZG83" s="69"/>
      <c r="GZH83" s="69"/>
      <c r="GZI83" s="69"/>
      <c r="GZJ83" s="69"/>
      <c r="GZK83" s="69"/>
      <c r="GZL83" s="69"/>
      <c r="GZM83" s="69"/>
      <c r="GZN83" s="69"/>
      <c r="GZO83" s="69"/>
      <c r="GZP83" s="69"/>
      <c r="GZQ83" s="69"/>
      <c r="GZR83" s="69"/>
      <c r="GZS83" s="69"/>
      <c r="GZT83" s="69"/>
      <c r="GZU83" s="69"/>
      <c r="GZV83" s="69"/>
      <c r="GZW83" s="69"/>
      <c r="GZX83" s="69"/>
      <c r="GZY83" s="69"/>
      <c r="GZZ83" s="69"/>
      <c r="HAA83" s="69"/>
      <c r="HAB83" s="69"/>
      <c r="HAC83" s="69"/>
      <c r="HAD83" s="69"/>
      <c r="HAE83" s="69"/>
      <c r="HAF83" s="69"/>
      <c r="HAG83" s="69"/>
      <c r="HAH83" s="69"/>
      <c r="HAI83" s="69"/>
      <c r="HAJ83" s="69"/>
      <c r="HAK83" s="69"/>
      <c r="HAL83" s="69"/>
      <c r="HAM83" s="69"/>
      <c r="HAN83" s="69"/>
      <c r="HAO83" s="69"/>
      <c r="HAP83" s="69"/>
      <c r="HAQ83" s="69"/>
      <c r="HAR83" s="69"/>
      <c r="HAS83" s="69"/>
      <c r="HAT83" s="69"/>
      <c r="HAU83" s="69"/>
      <c r="HAV83" s="69"/>
      <c r="HAW83" s="69"/>
      <c r="HAX83" s="69"/>
      <c r="HAY83" s="69"/>
      <c r="HAZ83" s="69"/>
      <c r="HBA83" s="69"/>
      <c r="HBB83" s="69"/>
      <c r="HBC83" s="69"/>
      <c r="HBD83" s="69"/>
      <c r="HBE83" s="69"/>
      <c r="HBF83" s="69"/>
      <c r="HBG83" s="69"/>
      <c r="HBH83" s="69"/>
      <c r="HBI83" s="69"/>
      <c r="HBJ83" s="69"/>
      <c r="HBK83" s="69"/>
      <c r="HBL83" s="69"/>
      <c r="HBM83" s="69"/>
      <c r="HBN83" s="69"/>
      <c r="HBO83" s="69"/>
      <c r="HBP83" s="69"/>
      <c r="HBQ83" s="69"/>
      <c r="HBR83" s="69"/>
      <c r="HBS83" s="69"/>
      <c r="HBT83" s="69"/>
      <c r="HBU83" s="69"/>
      <c r="HBV83" s="69"/>
      <c r="HBW83" s="69"/>
      <c r="HBX83" s="69"/>
      <c r="HBY83" s="69"/>
      <c r="HBZ83" s="69"/>
      <c r="HCA83" s="69"/>
      <c r="HCB83" s="69"/>
      <c r="HCC83" s="69"/>
      <c r="HCD83" s="69"/>
      <c r="HCE83" s="69"/>
      <c r="HCF83" s="69"/>
      <c r="HCG83" s="69"/>
      <c r="HCH83" s="69"/>
      <c r="HCI83" s="69"/>
      <c r="HCJ83" s="69"/>
      <c r="HCK83" s="69"/>
      <c r="HCL83" s="69"/>
      <c r="HCM83" s="69"/>
      <c r="HCN83" s="69"/>
      <c r="HCO83" s="69"/>
      <c r="HCP83" s="69"/>
      <c r="HCQ83" s="69"/>
      <c r="HCR83" s="69"/>
      <c r="HCS83" s="69"/>
      <c r="HCT83" s="69"/>
      <c r="HCU83" s="69"/>
      <c r="HCV83" s="69"/>
      <c r="HCW83" s="69"/>
      <c r="HCX83" s="69"/>
      <c r="HCY83" s="69"/>
      <c r="HCZ83" s="69"/>
      <c r="HDA83" s="69"/>
      <c r="HDB83" s="69"/>
      <c r="HDC83" s="69"/>
      <c r="HDD83" s="69"/>
      <c r="HDE83" s="69"/>
      <c r="HDF83" s="69"/>
      <c r="HDG83" s="69"/>
      <c r="HDH83" s="69"/>
      <c r="HDI83" s="69"/>
      <c r="HDJ83" s="69"/>
      <c r="HDK83" s="69"/>
      <c r="HDL83" s="69"/>
      <c r="HDM83" s="69"/>
      <c r="HDN83" s="69"/>
      <c r="HDO83" s="69"/>
      <c r="HDP83" s="69"/>
      <c r="HDQ83" s="69"/>
      <c r="HDR83" s="69"/>
      <c r="HDS83" s="69"/>
      <c r="HDT83" s="69"/>
      <c r="HDU83" s="69"/>
      <c r="HDV83" s="69"/>
      <c r="HDW83" s="69"/>
      <c r="HDX83" s="69"/>
      <c r="HDY83" s="69"/>
      <c r="HDZ83" s="69"/>
      <c r="HEA83" s="69"/>
      <c r="HEB83" s="69"/>
      <c r="HEC83" s="69"/>
      <c r="HED83" s="69"/>
      <c r="HEE83" s="69"/>
      <c r="HEF83" s="69"/>
      <c r="HEG83" s="69"/>
      <c r="HEH83" s="69"/>
      <c r="HEI83" s="69"/>
      <c r="HEJ83" s="69"/>
      <c r="HEK83" s="69"/>
      <c r="HEL83" s="69"/>
      <c r="HEM83" s="69"/>
      <c r="HEN83" s="69"/>
      <c r="HEO83" s="69"/>
      <c r="HEP83" s="69"/>
      <c r="HEQ83" s="69"/>
      <c r="HER83" s="69"/>
      <c r="HES83" s="69"/>
      <c r="HET83" s="69"/>
      <c r="HEU83" s="69"/>
      <c r="HEV83" s="69"/>
      <c r="HEW83" s="69"/>
      <c r="HEX83" s="69"/>
      <c r="HEY83" s="69"/>
      <c r="HEZ83" s="69"/>
      <c r="HFA83" s="69"/>
      <c r="HFB83" s="69"/>
      <c r="HFC83" s="69"/>
      <c r="HFD83" s="69"/>
      <c r="HFE83" s="69"/>
      <c r="HFF83" s="69"/>
      <c r="HFG83" s="69"/>
      <c r="HFH83" s="69"/>
      <c r="HFI83" s="69"/>
      <c r="HFJ83" s="69"/>
      <c r="HFK83" s="69"/>
      <c r="HFL83" s="69"/>
      <c r="HFM83" s="69"/>
      <c r="HFN83" s="69"/>
      <c r="HFO83" s="69"/>
      <c r="HFP83" s="69"/>
      <c r="HFQ83" s="69"/>
      <c r="HFR83" s="69"/>
      <c r="HFS83" s="69"/>
      <c r="HFT83" s="69"/>
      <c r="HFU83" s="69"/>
      <c r="HFV83" s="69"/>
      <c r="HFW83" s="69"/>
      <c r="HFX83" s="69"/>
      <c r="HFY83" s="69"/>
      <c r="HFZ83" s="69"/>
      <c r="HGA83" s="69"/>
      <c r="HGB83" s="69"/>
      <c r="HGC83" s="69"/>
      <c r="HGD83" s="69"/>
      <c r="HGE83" s="69"/>
      <c r="HGF83" s="69"/>
      <c r="HGG83" s="69"/>
      <c r="HGH83" s="69"/>
      <c r="HGI83" s="69"/>
      <c r="HGJ83" s="69"/>
      <c r="HGK83" s="69"/>
      <c r="HGL83" s="69"/>
      <c r="HGM83" s="69"/>
      <c r="HGN83" s="69"/>
      <c r="HGO83" s="69"/>
      <c r="HGP83" s="69"/>
      <c r="HGQ83" s="69"/>
      <c r="HGR83" s="69"/>
      <c r="HGS83" s="69"/>
      <c r="HGT83" s="69"/>
      <c r="HGU83" s="69"/>
      <c r="HGV83" s="69"/>
      <c r="HGW83" s="69"/>
      <c r="HGX83" s="69"/>
      <c r="HGY83" s="69"/>
      <c r="HGZ83" s="69"/>
      <c r="HHA83" s="69"/>
      <c r="HHB83" s="69"/>
      <c r="HHC83" s="69"/>
      <c r="HHD83" s="69"/>
      <c r="HHE83" s="69"/>
      <c r="HHF83" s="69"/>
      <c r="HHG83" s="69"/>
      <c r="HHH83" s="69"/>
      <c r="HHI83" s="69"/>
      <c r="HHJ83" s="69"/>
      <c r="HHK83" s="69"/>
      <c r="HHL83" s="69"/>
      <c r="HHM83" s="69"/>
      <c r="HHN83" s="69"/>
      <c r="HHO83" s="69"/>
      <c r="HHP83" s="69"/>
      <c r="HHQ83" s="69"/>
      <c r="HHR83" s="69"/>
      <c r="HHS83" s="69"/>
      <c r="HHT83" s="69"/>
      <c r="HHU83" s="69"/>
      <c r="HHV83" s="69"/>
      <c r="HHW83" s="69"/>
      <c r="HHX83" s="69"/>
      <c r="HHY83" s="69"/>
      <c r="HHZ83" s="69"/>
      <c r="HIA83" s="69"/>
      <c r="HIB83" s="69"/>
      <c r="HIC83" s="69"/>
      <c r="HID83" s="69"/>
      <c r="HIE83" s="69"/>
      <c r="HIF83" s="69"/>
      <c r="HIG83" s="69"/>
      <c r="HIH83" s="69"/>
      <c r="HII83" s="69"/>
      <c r="HIJ83" s="69"/>
      <c r="HIK83" s="69"/>
      <c r="HIL83" s="69"/>
      <c r="HIM83" s="69"/>
      <c r="HIN83" s="69"/>
      <c r="HIO83" s="69"/>
      <c r="HIP83" s="69"/>
      <c r="HIQ83" s="69"/>
      <c r="HIR83" s="69"/>
      <c r="HIS83" s="69"/>
      <c r="HIT83" s="69"/>
      <c r="HIU83" s="69"/>
      <c r="HIV83" s="69"/>
      <c r="HIW83" s="69"/>
      <c r="HIX83" s="69"/>
      <c r="HIY83" s="69"/>
      <c r="HIZ83" s="69"/>
      <c r="HJA83" s="69"/>
      <c r="HJB83" s="69"/>
      <c r="HJC83" s="69"/>
      <c r="HJD83" s="69"/>
      <c r="HJE83" s="69"/>
      <c r="HJF83" s="69"/>
      <c r="HJG83" s="69"/>
      <c r="HJH83" s="69"/>
      <c r="HJI83" s="69"/>
      <c r="HJJ83" s="69"/>
      <c r="HJK83" s="69"/>
      <c r="HJL83" s="69"/>
      <c r="HJM83" s="69"/>
      <c r="HJN83" s="69"/>
      <c r="HJO83" s="69"/>
      <c r="HJP83" s="69"/>
      <c r="HJQ83" s="69"/>
      <c r="HJR83" s="69"/>
      <c r="HJS83" s="69"/>
      <c r="HJT83" s="69"/>
      <c r="HJU83" s="69"/>
      <c r="HJV83" s="69"/>
      <c r="HJW83" s="69"/>
      <c r="HJX83" s="69"/>
      <c r="HJY83" s="69"/>
      <c r="HJZ83" s="69"/>
      <c r="HKA83" s="69"/>
      <c r="HKB83" s="69"/>
      <c r="HKC83" s="69"/>
      <c r="HKD83" s="69"/>
      <c r="HKE83" s="69"/>
      <c r="HKF83" s="69"/>
      <c r="HKG83" s="69"/>
      <c r="HKH83" s="69"/>
      <c r="HKI83" s="69"/>
      <c r="HKJ83" s="69"/>
      <c r="HKK83" s="69"/>
      <c r="HKL83" s="69"/>
      <c r="HKM83" s="69"/>
      <c r="HKN83" s="69"/>
      <c r="HKO83" s="69"/>
      <c r="HKP83" s="69"/>
      <c r="HKQ83" s="69"/>
      <c r="HKR83" s="69"/>
      <c r="HKS83" s="69"/>
      <c r="HKT83" s="69"/>
      <c r="HKU83" s="69"/>
      <c r="HKV83" s="69"/>
      <c r="HKW83" s="69"/>
      <c r="HKX83" s="69"/>
      <c r="HKY83" s="69"/>
      <c r="HKZ83" s="69"/>
      <c r="HLA83" s="69"/>
      <c r="HLB83" s="69"/>
      <c r="HLC83" s="69"/>
      <c r="HLD83" s="69"/>
      <c r="HLE83" s="69"/>
      <c r="HLF83" s="69"/>
      <c r="HLG83" s="69"/>
      <c r="HLH83" s="69"/>
      <c r="HLI83" s="69"/>
      <c r="HLJ83" s="69"/>
      <c r="HLK83" s="69"/>
      <c r="HLL83" s="69"/>
      <c r="HLM83" s="69"/>
      <c r="HLN83" s="69"/>
      <c r="HLO83" s="69"/>
      <c r="HLP83" s="69"/>
      <c r="HLQ83" s="69"/>
      <c r="HLR83" s="69"/>
      <c r="HLS83" s="69"/>
      <c r="HLT83" s="69"/>
      <c r="HLU83" s="69"/>
      <c r="HLV83" s="69"/>
      <c r="HLW83" s="69"/>
      <c r="HLX83" s="69"/>
      <c r="HLY83" s="69"/>
      <c r="HLZ83" s="69"/>
      <c r="HMA83" s="69"/>
      <c r="HMB83" s="69"/>
      <c r="HMC83" s="69"/>
      <c r="HMD83" s="69"/>
      <c r="HME83" s="69"/>
      <c r="HMF83" s="69"/>
      <c r="HMG83" s="69"/>
      <c r="HMH83" s="69"/>
      <c r="HMI83" s="69"/>
      <c r="HMJ83" s="69"/>
      <c r="HMK83" s="69"/>
      <c r="HML83" s="69"/>
      <c r="HMM83" s="69"/>
      <c r="HMN83" s="69"/>
      <c r="HMO83" s="69"/>
      <c r="HMP83" s="69"/>
      <c r="HMQ83" s="69"/>
      <c r="HMR83" s="69"/>
      <c r="HMS83" s="69"/>
      <c r="HMT83" s="69"/>
      <c r="HMU83" s="69"/>
      <c r="HMV83" s="69"/>
      <c r="HMW83" s="69"/>
      <c r="HMX83" s="69"/>
      <c r="HMY83" s="69"/>
      <c r="HMZ83" s="69"/>
      <c r="HNA83" s="69"/>
      <c r="HNB83" s="69"/>
      <c r="HNC83" s="69"/>
      <c r="HND83" s="69"/>
      <c r="HNE83" s="69"/>
      <c r="HNF83" s="69"/>
      <c r="HNG83" s="69"/>
      <c r="HNH83" s="69"/>
      <c r="HNI83" s="69"/>
      <c r="HNJ83" s="69"/>
      <c r="HNK83" s="69"/>
      <c r="HNL83" s="69"/>
      <c r="HNM83" s="69"/>
      <c r="HNN83" s="69"/>
      <c r="HNO83" s="69"/>
      <c r="HNP83" s="69"/>
      <c r="HNQ83" s="69"/>
      <c r="HNR83" s="69"/>
      <c r="HNS83" s="69"/>
      <c r="HNT83" s="69"/>
      <c r="HNU83" s="69"/>
      <c r="HNV83" s="69"/>
      <c r="HNW83" s="69"/>
      <c r="HNX83" s="69"/>
      <c r="HNY83" s="69"/>
      <c r="HNZ83" s="69"/>
      <c r="HOA83" s="69"/>
      <c r="HOB83" s="69"/>
      <c r="HOC83" s="69"/>
      <c r="HOD83" s="69"/>
      <c r="HOE83" s="69"/>
      <c r="HOF83" s="69"/>
      <c r="HOG83" s="69"/>
      <c r="HOH83" s="69"/>
      <c r="HOI83" s="69"/>
      <c r="HOJ83" s="69"/>
      <c r="HOK83" s="69"/>
      <c r="HOL83" s="69"/>
      <c r="HOM83" s="69"/>
      <c r="HON83" s="69"/>
      <c r="HOO83" s="69"/>
      <c r="HOP83" s="69"/>
      <c r="HOQ83" s="69"/>
      <c r="HOR83" s="69"/>
      <c r="HOS83" s="69"/>
      <c r="HOT83" s="69"/>
      <c r="HOU83" s="69"/>
      <c r="HOV83" s="69"/>
      <c r="HOW83" s="69"/>
      <c r="HOX83" s="69"/>
      <c r="HOY83" s="69"/>
      <c r="HOZ83" s="69"/>
      <c r="HPA83" s="69"/>
      <c r="HPB83" s="69"/>
      <c r="HPC83" s="69"/>
      <c r="HPD83" s="69"/>
      <c r="HPE83" s="69"/>
      <c r="HPF83" s="69"/>
      <c r="HPG83" s="69"/>
      <c r="HPH83" s="69"/>
      <c r="HPI83" s="69"/>
      <c r="HPJ83" s="69"/>
      <c r="HPK83" s="69"/>
      <c r="HPL83" s="69"/>
      <c r="HPM83" s="69"/>
      <c r="HPN83" s="69"/>
      <c r="HPO83" s="69"/>
      <c r="HPP83" s="69"/>
      <c r="HPQ83" s="69"/>
      <c r="HPR83" s="69"/>
      <c r="HPS83" s="69"/>
      <c r="HPT83" s="69"/>
      <c r="HPU83" s="69"/>
      <c r="HPV83" s="69"/>
      <c r="HPW83" s="69"/>
      <c r="HPX83" s="69"/>
      <c r="HPY83" s="69"/>
      <c r="HPZ83" s="69"/>
      <c r="HQA83" s="69"/>
      <c r="HQB83" s="69"/>
      <c r="HQC83" s="69"/>
      <c r="HQD83" s="69"/>
      <c r="HQE83" s="69"/>
      <c r="HQF83" s="69"/>
      <c r="HQG83" s="69"/>
      <c r="HQH83" s="69"/>
      <c r="HQI83" s="69"/>
      <c r="HQJ83" s="69"/>
      <c r="HQK83" s="69"/>
      <c r="HQL83" s="69"/>
      <c r="HQM83" s="69"/>
      <c r="HQN83" s="69"/>
      <c r="HQO83" s="69"/>
      <c r="HQP83" s="69"/>
      <c r="HQQ83" s="69"/>
      <c r="HQR83" s="69"/>
      <c r="HQS83" s="69"/>
      <c r="HQT83" s="69"/>
      <c r="HQU83" s="69"/>
      <c r="HQV83" s="69"/>
      <c r="HQW83" s="69"/>
      <c r="HQX83" s="69"/>
      <c r="HQY83" s="69"/>
      <c r="HQZ83" s="69"/>
      <c r="HRA83" s="69"/>
      <c r="HRB83" s="69"/>
      <c r="HRC83" s="69"/>
      <c r="HRD83" s="69"/>
      <c r="HRE83" s="69"/>
      <c r="HRF83" s="69"/>
      <c r="HRG83" s="69"/>
      <c r="HRH83" s="69"/>
      <c r="HRI83" s="69"/>
      <c r="HRJ83" s="69"/>
      <c r="HRK83" s="69"/>
      <c r="HRL83" s="69"/>
      <c r="HRM83" s="69"/>
      <c r="HRN83" s="69"/>
      <c r="HRO83" s="69"/>
      <c r="HRP83" s="69"/>
      <c r="HRQ83" s="69"/>
      <c r="HRR83" s="69"/>
      <c r="HRS83" s="69"/>
      <c r="HRT83" s="69"/>
      <c r="HRU83" s="69"/>
      <c r="HRV83" s="69"/>
      <c r="HRW83" s="69"/>
      <c r="HRX83" s="69"/>
      <c r="HRY83" s="69"/>
      <c r="HRZ83" s="69"/>
      <c r="HSA83" s="69"/>
      <c r="HSB83" s="69"/>
      <c r="HSC83" s="69"/>
      <c r="HSD83" s="69"/>
      <c r="HSE83" s="69"/>
      <c r="HSF83" s="69"/>
      <c r="HSG83" s="69"/>
      <c r="HSH83" s="69"/>
      <c r="HSI83" s="69"/>
      <c r="HSJ83" s="69"/>
      <c r="HSK83" s="69"/>
      <c r="HSL83" s="69"/>
      <c r="HSM83" s="69"/>
      <c r="HSN83" s="69"/>
      <c r="HSO83" s="69"/>
      <c r="HSP83" s="69"/>
      <c r="HSQ83" s="69"/>
      <c r="HSR83" s="69"/>
      <c r="HSS83" s="69"/>
      <c r="HST83" s="69"/>
      <c r="HSU83" s="69"/>
      <c r="HSV83" s="69"/>
      <c r="HSW83" s="69"/>
      <c r="HSX83" s="69"/>
      <c r="HSY83" s="69"/>
      <c r="HSZ83" s="69"/>
      <c r="HTA83" s="69"/>
      <c r="HTB83" s="69"/>
      <c r="HTC83" s="69"/>
      <c r="HTD83" s="69"/>
      <c r="HTE83" s="69"/>
      <c r="HTF83" s="69"/>
      <c r="HTG83" s="69"/>
      <c r="HTH83" s="69"/>
      <c r="HTI83" s="69"/>
      <c r="HTJ83" s="69"/>
      <c r="HTK83" s="69"/>
      <c r="HTL83" s="69"/>
      <c r="HTM83" s="69"/>
      <c r="HTN83" s="69"/>
      <c r="HTO83" s="69"/>
      <c r="HTP83" s="69"/>
      <c r="HTQ83" s="69"/>
      <c r="HTR83" s="69"/>
      <c r="HTS83" s="69"/>
      <c r="HTT83" s="69"/>
      <c r="HTU83" s="69"/>
      <c r="HTV83" s="69"/>
      <c r="HTW83" s="69"/>
      <c r="HTX83" s="69"/>
      <c r="HTY83" s="69"/>
      <c r="HTZ83" s="69"/>
      <c r="HUA83" s="69"/>
      <c r="HUB83" s="69"/>
      <c r="HUC83" s="69"/>
      <c r="HUD83" s="69"/>
      <c r="HUE83" s="69"/>
      <c r="HUF83" s="69"/>
      <c r="HUG83" s="69"/>
      <c r="HUH83" s="69"/>
      <c r="HUI83" s="69"/>
      <c r="HUJ83" s="69"/>
      <c r="HUK83" s="69"/>
      <c r="HUL83" s="69"/>
      <c r="HUM83" s="69"/>
      <c r="HUN83" s="69"/>
      <c r="HUO83" s="69"/>
      <c r="HUP83" s="69"/>
      <c r="HUQ83" s="69"/>
      <c r="HUR83" s="69"/>
      <c r="HUS83" s="69"/>
      <c r="HUT83" s="69"/>
      <c r="HUU83" s="69"/>
      <c r="HUV83" s="69"/>
      <c r="HUW83" s="69"/>
      <c r="HUX83" s="69"/>
      <c r="HUY83" s="69"/>
      <c r="HUZ83" s="69"/>
      <c r="HVA83" s="69"/>
      <c r="HVB83" s="69"/>
      <c r="HVC83" s="69"/>
      <c r="HVD83" s="69"/>
      <c r="HVE83" s="69"/>
      <c r="HVF83" s="69"/>
      <c r="HVG83" s="69"/>
      <c r="HVH83" s="69"/>
      <c r="HVI83" s="69"/>
      <c r="HVJ83" s="69"/>
      <c r="HVK83" s="69"/>
      <c r="HVL83" s="69"/>
      <c r="HVM83" s="69"/>
      <c r="HVN83" s="69"/>
      <c r="HVO83" s="69"/>
      <c r="HVP83" s="69"/>
      <c r="HVQ83" s="69"/>
      <c r="HVR83" s="69"/>
      <c r="HVS83" s="69"/>
      <c r="HVT83" s="69"/>
      <c r="HVU83" s="69"/>
      <c r="HVV83" s="69"/>
      <c r="HVW83" s="69"/>
      <c r="HVX83" s="69"/>
      <c r="HVY83" s="69"/>
      <c r="HVZ83" s="69"/>
      <c r="HWA83" s="69"/>
      <c r="HWB83" s="69"/>
      <c r="HWC83" s="69"/>
      <c r="HWD83" s="69"/>
      <c r="HWE83" s="69"/>
      <c r="HWF83" s="69"/>
      <c r="HWG83" s="69"/>
      <c r="HWH83" s="69"/>
      <c r="HWI83" s="69"/>
      <c r="HWJ83" s="69"/>
      <c r="HWK83" s="69"/>
      <c r="HWL83" s="69"/>
      <c r="HWM83" s="69"/>
      <c r="HWN83" s="69"/>
      <c r="HWO83" s="69"/>
      <c r="HWP83" s="69"/>
      <c r="HWQ83" s="69"/>
      <c r="HWR83" s="69"/>
      <c r="HWS83" s="69"/>
      <c r="HWT83" s="69"/>
      <c r="HWU83" s="69"/>
      <c r="HWV83" s="69"/>
      <c r="HWW83" s="69"/>
      <c r="HWX83" s="69"/>
      <c r="HWY83" s="69"/>
      <c r="HWZ83" s="69"/>
      <c r="HXA83" s="69"/>
      <c r="HXB83" s="69"/>
      <c r="HXC83" s="69"/>
      <c r="HXD83" s="69"/>
      <c r="HXE83" s="69"/>
      <c r="HXF83" s="69"/>
      <c r="HXG83" s="69"/>
      <c r="HXH83" s="69"/>
      <c r="HXI83" s="69"/>
      <c r="HXJ83" s="69"/>
      <c r="HXK83" s="69"/>
      <c r="HXL83" s="69"/>
      <c r="HXM83" s="69"/>
      <c r="HXN83" s="69"/>
      <c r="HXO83" s="69"/>
      <c r="HXP83" s="69"/>
      <c r="HXQ83" s="69"/>
      <c r="HXR83" s="69"/>
      <c r="HXS83" s="69"/>
      <c r="HXT83" s="69"/>
      <c r="HXU83" s="69"/>
      <c r="HXV83" s="69"/>
      <c r="HXW83" s="69"/>
      <c r="HXX83" s="69"/>
      <c r="HXY83" s="69"/>
      <c r="HXZ83" s="69"/>
      <c r="HYA83" s="69"/>
      <c r="HYB83" s="69"/>
      <c r="HYC83" s="69"/>
      <c r="HYD83" s="69"/>
      <c r="HYE83" s="69"/>
      <c r="HYF83" s="69"/>
      <c r="HYG83" s="69"/>
      <c r="HYH83" s="69"/>
      <c r="HYI83" s="69"/>
      <c r="HYJ83" s="69"/>
      <c r="HYK83" s="69"/>
      <c r="HYL83" s="69"/>
      <c r="HYM83" s="69"/>
      <c r="HYN83" s="69"/>
      <c r="HYO83" s="69"/>
      <c r="HYP83" s="69"/>
      <c r="HYQ83" s="69"/>
      <c r="HYR83" s="69"/>
      <c r="HYS83" s="69"/>
      <c r="HYT83" s="69"/>
      <c r="HYU83" s="69"/>
      <c r="HYV83" s="69"/>
      <c r="HYW83" s="69"/>
      <c r="HYX83" s="69"/>
      <c r="HYY83" s="69"/>
      <c r="HYZ83" s="69"/>
      <c r="HZA83" s="69"/>
      <c r="HZB83" s="69"/>
      <c r="HZC83" s="69"/>
      <c r="HZD83" s="69"/>
      <c r="HZE83" s="69"/>
      <c r="HZF83" s="69"/>
      <c r="HZG83" s="69"/>
      <c r="HZH83" s="69"/>
      <c r="HZI83" s="69"/>
      <c r="HZJ83" s="69"/>
      <c r="HZK83" s="69"/>
      <c r="HZL83" s="69"/>
      <c r="HZM83" s="69"/>
      <c r="HZN83" s="69"/>
      <c r="HZO83" s="69"/>
      <c r="HZP83" s="69"/>
      <c r="HZQ83" s="69"/>
      <c r="HZR83" s="69"/>
      <c r="HZS83" s="69"/>
      <c r="HZT83" s="69"/>
      <c r="HZU83" s="69"/>
      <c r="HZV83" s="69"/>
      <c r="HZW83" s="69"/>
      <c r="HZX83" s="69"/>
      <c r="HZY83" s="69"/>
      <c r="HZZ83" s="69"/>
      <c r="IAA83" s="69"/>
      <c r="IAB83" s="69"/>
      <c r="IAC83" s="69"/>
      <c r="IAD83" s="69"/>
      <c r="IAE83" s="69"/>
      <c r="IAF83" s="69"/>
      <c r="IAG83" s="69"/>
      <c r="IAH83" s="69"/>
      <c r="IAI83" s="69"/>
      <c r="IAJ83" s="69"/>
      <c r="IAK83" s="69"/>
      <c r="IAL83" s="69"/>
      <c r="IAM83" s="69"/>
      <c r="IAN83" s="69"/>
      <c r="IAO83" s="69"/>
      <c r="IAP83" s="69"/>
      <c r="IAQ83" s="69"/>
      <c r="IAR83" s="69"/>
      <c r="IAS83" s="69"/>
      <c r="IAT83" s="69"/>
      <c r="IAU83" s="69"/>
      <c r="IAV83" s="69"/>
      <c r="IAW83" s="69"/>
      <c r="IAX83" s="69"/>
      <c r="IAY83" s="69"/>
      <c r="IAZ83" s="69"/>
      <c r="IBA83" s="69"/>
      <c r="IBB83" s="69"/>
      <c r="IBC83" s="69"/>
      <c r="IBD83" s="69"/>
      <c r="IBE83" s="69"/>
      <c r="IBF83" s="69"/>
      <c r="IBG83" s="69"/>
      <c r="IBH83" s="69"/>
      <c r="IBI83" s="69"/>
      <c r="IBJ83" s="69"/>
      <c r="IBK83" s="69"/>
      <c r="IBL83" s="69"/>
      <c r="IBM83" s="69"/>
      <c r="IBN83" s="69"/>
      <c r="IBO83" s="69"/>
      <c r="IBP83" s="69"/>
      <c r="IBQ83" s="69"/>
      <c r="IBR83" s="69"/>
      <c r="IBS83" s="69"/>
      <c r="IBT83" s="69"/>
      <c r="IBU83" s="69"/>
      <c r="IBV83" s="69"/>
      <c r="IBW83" s="69"/>
      <c r="IBX83" s="69"/>
      <c r="IBY83" s="69"/>
      <c r="IBZ83" s="69"/>
      <c r="ICA83" s="69"/>
      <c r="ICB83" s="69"/>
      <c r="ICC83" s="69"/>
      <c r="ICD83" s="69"/>
      <c r="ICE83" s="69"/>
      <c r="ICF83" s="69"/>
      <c r="ICG83" s="69"/>
      <c r="ICH83" s="69"/>
      <c r="ICI83" s="69"/>
      <c r="ICJ83" s="69"/>
      <c r="ICK83" s="69"/>
      <c r="ICL83" s="69"/>
      <c r="ICM83" s="69"/>
      <c r="ICN83" s="69"/>
      <c r="ICO83" s="69"/>
      <c r="ICP83" s="69"/>
      <c r="ICQ83" s="69"/>
      <c r="ICR83" s="69"/>
      <c r="ICS83" s="69"/>
      <c r="ICT83" s="69"/>
      <c r="ICU83" s="69"/>
      <c r="ICV83" s="69"/>
      <c r="ICW83" s="69"/>
      <c r="ICX83" s="69"/>
      <c r="ICY83" s="69"/>
      <c r="ICZ83" s="69"/>
      <c r="IDA83" s="69"/>
      <c r="IDB83" s="69"/>
      <c r="IDC83" s="69"/>
      <c r="IDD83" s="69"/>
      <c r="IDE83" s="69"/>
      <c r="IDF83" s="69"/>
      <c r="IDG83" s="69"/>
      <c r="IDH83" s="69"/>
      <c r="IDI83" s="69"/>
      <c r="IDJ83" s="69"/>
      <c r="IDK83" s="69"/>
      <c r="IDL83" s="69"/>
      <c r="IDM83" s="69"/>
      <c r="IDN83" s="69"/>
      <c r="IDO83" s="69"/>
      <c r="IDP83" s="69"/>
      <c r="IDQ83" s="69"/>
      <c r="IDR83" s="69"/>
      <c r="IDS83" s="69"/>
      <c r="IDT83" s="69"/>
      <c r="IDU83" s="69"/>
      <c r="IDV83" s="69"/>
      <c r="IDW83" s="69"/>
      <c r="IDX83" s="69"/>
      <c r="IDY83" s="69"/>
      <c r="IDZ83" s="69"/>
      <c r="IEA83" s="69"/>
      <c r="IEB83" s="69"/>
      <c r="IEC83" s="69"/>
      <c r="IED83" s="69"/>
      <c r="IEE83" s="69"/>
      <c r="IEF83" s="69"/>
      <c r="IEG83" s="69"/>
      <c r="IEH83" s="69"/>
      <c r="IEI83" s="69"/>
      <c r="IEJ83" s="69"/>
      <c r="IEK83" s="69"/>
      <c r="IEL83" s="69"/>
      <c r="IEM83" s="69"/>
      <c r="IEN83" s="69"/>
      <c r="IEO83" s="69"/>
      <c r="IEP83" s="69"/>
      <c r="IEQ83" s="69"/>
      <c r="IER83" s="69"/>
      <c r="IES83" s="69"/>
      <c r="IET83" s="69"/>
      <c r="IEU83" s="69"/>
      <c r="IEV83" s="69"/>
      <c r="IEW83" s="69"/>
      <c r="IEX83" s="69"/>
      <c r="IEY83" s="69"/>
      <c r="IEZ83" s="69"/>
      <c r="IFA83" s="69"/>
      <c r="IFB83" s="69"/>
      <c r="IFC83" s="69"/>
      <c r="IFD83" s="69"/>
      <c r="IFE83" s="69"/>
      <c r="IFF83" s="69"/>
      <c r="IFG83" s="69"/>
      <c r="IFH83" s="69"/>
      <c r="IFI83" s="69"/>
      <c r="IFJ83" s="69"/>
      <c r="IFK83" s="69"/>
      <c r="IFL83" s="69"/>
      <c r="IFM83" s="69"/>
      <c r="IFN83" s="69"/>
      <c r="IFO83" s="69"/>
      <c r="IFP83" s="69"/>
      <c r="IFQ83" s="69"/>
      <c r="IFR83" s="69"/>
      <c r="IFS83" s="69"/>
      <c r="IFT83" s="69"/>
      <c r="IFU83" s="69"/>
      <c r="IFV83" s="69"/>
      <c r="IFW83" s="69"/>
      <c r="IFX83" s="69"/>
      <c r="IFY83" s="69"/>
      <c r="IFZ83" s="69"/>
      <c r="IGA83" s="69"/>
      <c r="IGB83" s="69"/>
      <c r="IGC83" s="69"/>
      <c r="IGD83" s="69"/>
      <c r="IGE83" s="69"/>
      <c r="IGF83" s="69"/>
      <c r="IGG83" s="69"/>
      <c r="IGH83" s="69"/>
      <c r="IGI83" s="69"/>
      <c r="IGJ83" s="69"/>
      <c r="IGK83" s="69"/>
      <c r="IGL83" s="69"/>
      <c r="IGM83" s="69"/>
      <c r="IGN83" s="69"/>
      <c r="IGO83" s="69"/>
      <c r="IGP83" s="69"/>
      <c r="IGQ83" s="69"/>
      <c r="IGR83" s="69"/>
      <c r="IGS83" s="69"/>
      <c r="IGT83" s="69"/>
      <c r="IGU83" s="69"/>
      <c r="IGV83" s="69"/>
      <c r="IGW83" s="69"/>
      <c r="IGX83" s="69"/>
      <c r="IGY83" s="69"/>
      <c r="IGZ83" s="69"/>
      <c r="IHA83" s="69"/>
      <c r="IHB83" s="69"/>
      <c r="IHC83" s="69"/>
      <c r="IHD83" s="69"/>
      <c r="IHE83" s="69"/>
      <c r="IHF83" s="69"/>
      <c r="IHG83" s="69"/>
      <c r="IHH83" s="69"/>
      <c r="IHI83" s="69"/>
      <c r="IHJ83" s="69"/>
      <c r="IHK83" s="69"/>
      <c r="IHL83" s="69"/>
      <c r="IHM83" s="69"/>
      <c r="IHN83" s="69"/>
      <c r="IHO83" s="69"/>
      <c r="IHP83" s="69"/>
      <c r="IHQ83" s="69"/>
      <c r="IHR83" s="69"/>
      <c r="IHS83" s="69"/>
      <c r="IHT83" s="69"/>
      <c r="IHU83" s="69"/>
      <c r="IHV83" s="69"/>
      <c r="IHW83" s="69"/>
      <c r="IHX83" s="69"/>
      <c r="IHY83" s="69"/>
      <c r="IHZ83" s="69"/>
      <c r="IIA83" s="69"/>
      <c r="IIB83" s="69"/>
      <c r="IIC83" s="69"/>
      <c r="IID83" s="69"/>
      <c r="IIE83" s="69"/>
      <c r="IIF83" s="69"/>
      <c r="IIG83" s="69"/>
      <c r="IIH83" s="69"/>
      <c r="III83" s="69"/>
      <c r="IIJ83" s="69"/>
      <c r="IIK83" s="69"/>
      <c r="IIL83" s="69"/>
      <c r="IIM83" s="69"/>
      <c r="IIN83" s="69"/>
      <c r="IIO83" s="69"/>
      <c r="IIP83" s="69"/>
      <c r="IIQ83" s="69"/>
      <c r="IIR83" s="69"/>
      <c r="IIS83" s="69"/>
      <c r="IIT83" s="69"/>
      <c r="IIU83" s="69"/>
      <c r="IIV83" s="69"/>
      <c r="IIW83" s="69"/>
      <c r="IIX83" s="69"/>
      <c r="IIY83" s="69"/>
      <c r="IIZ83" s="69"/>
      <c r="IJA83" s="69"/>
      <c r="IJB83" s="69"/>
      <c r="IJC83" s="69"/>
      <c r="IJD83" s="69"/>
      <c r="IJE83" s="69"/>
      <c r="IJF83" s="69"/>
      <c r="IJG83" s="69"/>
      <c r="IJH83" s="69"/>
      <c r="IJI83" s="69"/>
      <c r="IJJ83" s="69"/>
      <c r="IJK83" s="69"/>
      <c r="IJL83" s="69"/>
      <c r="IJM83" s="69"/>
      <c r="IJN83" s="69"/>
      <c r="IJO83" s="69"/>
      <c r="IJP83" s="69"/>
      <c r="IJQ83" s="69"/>
      <c r="IJR83" s="69"/>
      <c r="IJS83" s="69"/>
      <c r="IJT83" s="69"/>
      <c r="IJU83" s="69"/>
      <c r="IJV83" s="69"/>
      <c r="IJW83" s="69"/>
      <c r="IJX83" s="69"/>
      <c r="IJY83" s="69"/>
      <c r="IJZ83" s="69"/>
      <c r="IKA83" s="69"/>
      <c r="IKB83" s="69"/>
      <c r="IKC83" s="69"/>
      <c r="IKD83" s="69"/>
      <c r="IKE83" s="69"/>
      <c r="IKF83" s="69"/>
      <c r="IKG83" s="69"/>
      <c r="IKH83" s="69"/>
      <c r="IKI83" s="69"/>
      <c r="IKJ83" s="69"/>
      <c r="IKK83" s="69"/>
      <c r="IKL83" s="69"/>
      <c r="IKM83" s="69"/>
      <c r="IKN83" s="69"/>
      <c r="IKO83" s="69"/>
      <c r="IKP83" s="69"/>
      <c r="IKQ83" s="69"/>
      <c r="IKR83" s="69"/>
      <c r="IKS83" s="69"/>
      <c r="IKT83" s="69"/>
      <c r="IKU83" s="69"/>
      <c r="IKV83" s="69"/>
      <c r="IKW83" s="69"/>
      <c r="IKX83" s="69"/>
      <c r="IKY83" s="69"/>
      <c r="IKZ83" s="69"/>
      <c r="ILA83" s="69"/>
      <c r="ILB83" s="69"/>
      <c r="ILC83" s="69"/>
      <c r="ILD83" s="69"/>
      <c r="ILE83" s="69"/>
      <c r="ILF83" s="69"/>
      <c r="ILG83" s="69"/>
      <c r="ILH83" s="69"/>
      <c r="ILI83" s="69"/>
      <c r="ILJ83" s="69"/>
      <c r="ILK83" s="69"/>
      <c r="ILL83" s="69"/>
      <c r="ILM83" s="69"/>
      <c r="ILN83" s="69"/>
      <c r="ILO83" s="69"/>
      <c r="ILP83" s="69"/>
      <c r="ILQ83" s="69"/>
      <c r="ILR83" s="69"/>
      <c r="ILS83" s="69"/>
      <c r="ILT83" s="69"/>
      <c r="ILU83" s="69"/>
      <c r="ILV83" s="69"/>
      <c r="ILW83" s="69"/>
      <c r="ILX83" s="69"/>
      <c r="ILY83" s="69"/>
      <c r="ILZ83" s="69"/>
      <c r="IMA83" s="69"/>
      <c r="IMB83" s="69"/>
      <c r="IMC83" s="69"/>
      <c r="IMD83" s="69"/>
      <c r="IME83" s="69"/>
      <c r="IMF83" s="69"/>
      <c r="IMG83" s="69"/>
      <c r="IMH83" s="69"/>
      <c r="IMI83" s="69"/>
      <c r="IMJ83" s="69"/>
      <c r="IMK83" s="69"/>
      <c r="IML83" s="69"/>
      <c r="IMM83" s="69"/>
      <c r="IMN83" s="69"/>
      <c r="IMO83" s="69"/>
      <c r="IMP83" s="69"/>
      <c r="IMQ83" s="69"/>
      <c r="IMR83" s="69"/>
      <c r="IMS83" s="69"/>
      <c r="IMT83" s="69"/>
      <c r="IMU83" s="69"/>
      <c r="IMV83" s="69"/>
      <c r="IMW83" s="69"/>
      <c r="IMX83" s="69"/>
      <c r="IMY83" s="69"/>
      <c r="IMZ83" s="69"/>
      <c r="INA83" s="69"/>
      <c r="INB83" s="69"/>
      <c r="INC83" s="69"/>
      <c r="IND83" s="69"/>
      <c r="INE83" s="69"/>
      <c r="INF83" s="69"/>
      <c r="ING83" s="69"/>
      <c r="INH83" s="69"/>
      <c r="INI83" s="69"/>
      <c r="INJ83" s="69"/>
      <c r="INK83" s="69"/>
      <c r="INL83" s="69"/>
      <c r="INM83" s="69"/>
      <c r="INN83" s="69"/>
      <c r="INO83" s="69"/>
      <c r="INP83" s="69"/>
      <c r="INQ83" s="69"/>
      <c r="INR83" s="69"/>
      <c r="INS83" s="69"/>
      <c r="INT83" s="69"/>
      <c r="INU83" s="69"/>
      <c r="INV83" s="69"/>
      <c r="INW83" s="69"/>
      <c r="INX83" s="69"/>
      <c r="INY83" s="69"/>
      <c r="INZ83" s="69"/>
      <c r="IOA83" s="69"/>
      <c r="IOB83" s="69"/>
      <c r="IOC83" s="69"/>
      <c r="IOD83" s="69"/>
      <c r="IOE83" s="69"/>
      <c r="IOF83" s="69"/>
      <c r="IOG83" s="69"/>
      <c r="IOH83" s="69"/>
      <c r="IOI83" s="69"/>
      <c r="IOJ83" s="69"/>
      <c r="IOK83" s="69"/>
      <c r="IOL83" s="69"/>
      <c r="IOM83" s="69"/>
      <c r="ION83" s="69"/>
      <c r="IOO83" s="69"/>
      <c r="IOP83" s="69"/>
      <c r="IOQ83" s="69"/>
      <c r="IOR83" s="69"/>
      <c r="IOS83" s="69"/>
      <c r="IOT83" s="69"/>
      <c r="IOU83" s="69"/>
      <c r="IOV83" s="69"/>
      <c r="IOW83" s="69"/>
      <c r="IOX83" s="69"/>
      <c r="IOY83" s="69"/>
      <c r="IOZ83" s="69"/>
      <c r="IPA83" s="69"/>
      <c r="IPB83" s="69"/>
      <c r="IPC83" s="69"/>
      <c r="IPD83" s="69"/>
      <c r="IPE83" s="69"/>
      <c r="IPF83" s="69"/>
      <c r="IPG83" s="69"/>
      <c r="IPH83" s="69"/>
      <c r="IPI83" s="69"/>
      <c r="IPJ83" s="69"/>
      <c r="IPK83" s="69"/>
      <c r="IPL83" s="69"/>
      <c r="IPM83" s="69"/>
      <c r="IPN83" s="69"/>
      <c r="IPO83" s="69"/>
      <c r="IPP83" s="69"/>
      <c r="IPQ83" s="69"/>
      <c r="IPR83" s="69"/>
      <c r="IPS83" s="69"/>
      <c r="IPT83" s="69"/>
      <c r="IPU83" s="69"/>
      <c r="IPV83" s="69"/>
      <c r="IPW83" s="69"/>
      <c r="IPX83" s="69"/>
      <c r="IPY83" s="69"/>
      <c r="IPZ83" s="69"/>
      <c r="IQA83" s="69"/>
      <c r="IQB83" s="69"/>
      <c r="IQC83" s="69"/>
      <c r="IQD83" s="69"/>
      <c r="IQE83" s="69"/>
      <c r="IQF83" s="69"/>
      <c r="IQG83" s="69"/>
      <c r="IQH83" s="69"/>
      <c r="IQI83" s="69"/>
      <c r="IQJ83" s="69"/>
      <c r="IQK83" s="69"/>
      <c r="IQL83" s="69"/>
      <c r="IQM83" s="69"/>
      <c r="IQN83" s="69"/>
      <c r="IQO83" s="69"/>
      <c r="IQP83" s="69"/>
      <c r="IQQ83" s="69"/>
      <c r="IQR83" s="69"/>
      <c r="IQS83" s="69"/>
      <c r="IQT83" s="69"/>
      <c r="IQU83" s="69"/>
      <c r="IQV83" s="69"/>
      <c r="IQW83" s="69"/>
      <c r="IQX83" s="69"/>
      <c r="IQY83" s="69"/>
      <c r="IQZ83" s="69"/>
      <c r="IRA83" s="69"/>
      <c r="IRB83" s="69"/>
      <c r="IRC83" s="69"/>
      <c r="IRD83" s="69"/>
      <c r="IRE83" s="69"/>
      <c r="IRF83" s="69"/>
      <c r="IRG83" s="69"/>
      <c r="IRH83" s="69"/>
      <c r="IRI83" s="69"/>
      <c r="IRJ83" s="69"/>
      <c r="IRK83" s="69"/>
      <c r="IRL83" s="69"/>
      <c r="IRM83" s="69"/>
      <c r="IRN83" s="69"/>
      <c r="IRO83" s="69"/>
      <c r="IRP83" s="69"/>
      <c r="IRQ83" s="69"/>
      <c r="IRR83" s="69"/>
      <c r="IRS83" s="69"/>
      <c r="IRT83" s="69"/>
      <c r="IRU83" s="69"/>
      <c r="IRV83" s="69"/>
      <c r="IRW83" s="69"/>
      <c r="IRX83" s="69"/>
      <c r="IRY83" s="69"/>
      <c r="IRZ83" s="69"/>
      <c r="ISA83" s="69"/>
      <c r="ISB83" s="69"/>
      <c r="ISC83" s="69"/>
      <c r="ISD83" s="69"/>
      <c r="ISE83" s="69"/>
      <c r="ISF83" s="69"/>
      <c r="ISG83" s="69"/>
      <c r="ISH83" s="69"/>
      <c r="ISI83" s="69"/>
      <c r="ISJ83" s="69"/>
      <c r="ISK83" s="69"/>
      <c r="ISL83" s="69"/>
      <c r="ISM83" s="69"/>
      <c r="ISN83" s="69"/>
      <c r="ISO83" s="69"/>
      <c r="ISP83" s="69"/>
      <c r="ISQ83" s="69"/>
      <c r="ISR83" s="69"/>
      <c r="ISS83" s="69"/>
      <c r="IST83" s="69"/>
      <c r="ISU83" s="69"/>
      <c r="ISV83" s="69"/>
      <c r="ISW83" s="69"/>
      <c r="ISX83" s="69"/>
      <c r="ISY83" s="69"/>
      <c r="ISZ83" s="69"/>
      <c r="ITA83" s="69"/>
      <c r="ITB83" s="69"/>
      <c r="ITC83" s="69"/>
      <c r="ITD83" s="69"/>
      <c r="ITE83" s="69"/>
      <c r="ITF83" s="69"/>
      <c r="ITG83" s="69"/>
      <c r="ITH83" s="69"/>
      <c r="ITI83" s="69"/>
      <c r="ITJ83" s="69"/>
      <c r="ITK83" s="69"/>
      <c r="ITL83" s="69"/>
      <c r="ITM83" s="69"/>
      <c r="ITN83" s="69"/>
      <c r="ITO83" s="69"/>
      <c r="ITP83" s="69"/>
      <c r="ITQ83" s="69"/>
      <c r="ITR83" s="69"/>
      <c r="ITS83" s="69"/>
      <c r="ITT83" s="69"/>
      <c r="ITU83" s="69"/>
      <c r="ITV83" s="69"/>
      <c r="ITW83" s="69"/>
      <c r="ITX83" s="69"/>
      <c r="ITY83" s="69"/>
      <c r="ITZ83" s="69"/>
      <c r="IUA83" s="69"/>
      <c r="IUB83" s="69"/>
      <c r="IUC83" s="69"/>
      <c r="IUD83" s="69"/>
      <c r="IUE83" s="69"/>
      <c r="IUF83" s="69"/>
      <c r="IUG83" s="69"/>
      <c r="IUH83" s="69"/>
      <c r="IUI83" s="69"/>
      <c r="IUJ83" s="69"/>
      <c r="IUK83" s="69"/>
      <c r="IUL83" s="69"/>
      <c r="IUM83" s="69"/>
      <c r="IUN83" s="69"/>
      <c r="IUO83" s="69"/>
      <c r="IUP83" s="69"/>
      <c r="IUQ83" s="69"/>
      <c r="IUR83" s="69"/>
      <c r="IUS83" s="69"/>
      <c r="IUT83" s="69"/>
      <c r="IUU83" s="69"/>
      <c r="IUV83" s="69"/>
      <c r="IUW83" s="69"/>
      <c r="IUX83" s="69"/>
      <c r="IUY83" s="69"/>
      <c r="IUZ83" s="69"/>
      <c r="IVA83" s="69"/>
      <c r="IVB83" s="69"/>
      <c r="IVC83" s="69"/>
      <c r="IVD83" s="69"/>
      <c r="IVE83" s="69"/>
      <c r="IVF83" s="69"/>
      <c r="IVG83" s="69"/>
      <c r="IVH83" s="69"/>
      <c r="IVI83" s="69"/>
      <c r="IVJ83" s="69"/>
      <c r="IVK83" s="69"/>
      <c r="IVL83" s="69"/>
      <c r="IVM83" s="69"/>
      <c r="IVN83" s="69"/>
      <c r="IVO83" s="69"/>
      <c r="IVP83" s="69"/>
      <c r="IVQ83" s="69"/>
      <c r="IVR83" s="69"/>
      <c r="IVS83" s="69"/>
      <c r="IVT83" s="69"/>
      <c r="IVU83" s="69"/>
      <c r="IVV83" s="69"/>
      <c r="IVW83" s="69"/>
      <c r="IVX83" s="69"/>
      <c r="IVY83" s="69"/>
      <c r="IVZ83" s="69"/>
      <c r="IWA83" s="69"/>
      <c r="IWB83" s="69"/>
      <c r="IWC83" s="69"/>
      <c r="IWD83" s="69"/>
      <c r="IWE83" s="69"/>
      <c r="IWF83" s="69"/>
      <c r="IWG83" s="69"/>
      <c r="IWH83" s="69"/>
      <c r="IWI83" s="69"/>
      <c r="IWJ83" s="69"/>
      <c r="IWK83" s="69"/>
      <c r="IWL83" s="69"/>
      <c r="IWM83" s="69"/>
      <c r="IWN83" s="69"/>
      <c r="IWO83" s="69"/>
      <c r="IWP83" s="69"/>
      <c r="IWQ83" s="69"/>
      <c r="IWR83" s="69"/>
      <c r="IWS83" s="69"/>
      <c r="IWT83" s="69"/>
      <c r="IWU83" s="69"/>
      <c r="IWV83" s="69"/>
      <c r="IWW83" s="69"/>
      <c r="IWX83" s="69"/>
      <c r="IWY83" s="69"/>
      <c r="IWZ83" s="69"/>
      <c r="IXA83" s="69"/>
      <c r="IXB83" s="69"/>
      <c r="IXC83" s="69"/>
      <c r="IXD83" s="69"/>
      <c r="IXE83" s="69"/>
      <c r="IXF83" s="69"/>
      <c r="IXG83" s="69"/>
      <c r="IXH83" s="69"/>
      <c r="IXI83" s="69"/>
      <c r="IXJ83" s="69"/>
      <c r="IXK83" s="69"/>
      <c r="IXL83" s="69"/>
      <c r="IXM83" s="69"/>
      <c r="IXN83" s="69"/>
      <c r="IXO83" s="69"/>
      <c r="IXP83" s="69"/>
      <c r="IXQ83" s="69"/>
      <c r="IXR83" s="69"/>
      <c r="IXS83" s="69"/>
      <c r="IXT83" s="69"/>
      <c r="IXU83" s="69"/>
      <c r="IXV83" s="69"/>
      <c r="IXW83" s="69"/>
      <c r="IXX83" s="69"/>
      <c r="IXY83" s="69"/>
      <c r="IXZ83" s="69"/>
      <c r="IYA83" s="69"/>
      <c r="IYB83" s="69"/>
      <c r="IYC83" s="69"/>
      <c r="IYD83" s="69"/>
      <c r="IYE83" s="69"/>
      <c r="IYF83" s="69"/>
      <c r="IYG83" s="69"/>
      <c r="IYH83" s="69"/>
      <c r="IYI83" s="69"/>
      <c r="IYJ83" s="69"/>
      <c r="IYK83" s="69"/>
      <c r="IYL83" s="69"/>
      <c r="IYM83" s="69"/>
      <c r="IYN83" s="69"/>
      <c r="IYO83" s="69"/>
      <c r="IYP83" s="69"/>
      <c r="IYQ83" s="69"/>
      <c r="IYR83" s="69"/>
      <c r="IYS83" s="69"/>
      <c r="IYT83" s="69"/>
      <c r="IYU83" s="69"/>
      <c r="IYV83" s="69"/>
      <c r="IYW83" s="69"/>
      <c r="IYX83" s="69"/>
      <c r="IYY83" s="69"/>
      <c r="IYZ83" s="69"/>
      <c r="IZA83" s="69"/>
      <c r="IZB83" s="69"/>
      <c r="IZC83" s="69"/>
      <c r="IZD83" s="69"/>
      <c r="IZE83" s="69"/>
      <c r="IZF83" s="69"/>
      <c r="IZG83" s="69"/>
      <c r="IZH83" s="69"/>
      <c r="IZI83" s="69"/>
      <c r="IZJ83" s="69"/>
      <c r="IZK83" s="69"/>
      <c r="IZL83" s="69"/>
      <c r="IZM83" s="69"/>
      <c r="IZN83" s="69"/>
      <c r="IZO83" s="69"/>
      <c r="IZP83" s="69"/>
      <c r="IZQ83" s="69"/>
      <c r="IZR83" s="69"/>
      <c r="IZS83" s="69"/>
      <c r="IZT83" s="69"/>
      <c r="IZU83" s="69"/>
      <c r="IZV83" s="69"/>
      <c r="IZW83" s="69"/>
      <c r="IZX83" s="69"/>
      <c r="IZY83" s="69"/>
      <c r="IZZ83" s="69"/>
      <c r="JAA83" s="69"/>
      <c r="JAB83" s="69"/>
      <c r="JAC83" s="69"/>
      <c r="JAD83" s="69"/>
      <c r="JAE83" s="69"/>
      <c r="JAF83" s="69"/>
      <c r="JAG83" s="69"/>
      <c r="JAH83" s="69"/>
      <c r="JAI83" s="69"/>
      <c r="JAJ83" s="69"/>
      <c r="JAK83" s="69"/>
      <c r="JAL83" s="69"/>
      <c r="JAM83" s="69"/>
      <c r="JAN83" s="69"/>
      <c r="JAO83" s="69"/>
      <c r="JAP83" s="69"/>
      <c r="JAQ83" s="69"/>
      <c r="JAR83" s="69"/>
      <c r="JAS83" s="69"/>
      <c r="JAT83" s="69"/>
      <c r="JAU83" s="69"/>
      <c r="JAV83" s="69"/>
      <c r="JAW83" s="69"/>
      <c r="JAX83" s="69"/>
      <c r="JAY83" s="69"/>
      <c r="JAZ83" s="69"/>
      <c r="JBA83" s="69"/>
      <c r="JBB83" s="69"/>
      <c r="JBC83" s="69"/>
      <c r="JBD83" s="69"/>
      <c r="JBE83" s="69"/>
      <c r="JBF83" s="69"/>
      <c r="JBG83" s="69"/>
      <c r="JBH83" s="69"/>
      <c r="JBI83" s="69"/>
      <c r="JBJ83" s="69"/>
      <c r="JBK83" s="69"/>
      <c r="JBL83" s="69"/>
      <c r="JBM83" s="69"/>
      <c r="JBN83" s="69"/>
      <c r="JBO83" s="69"/>
      <c r="JBP83" s="69"/>
      <c r="JBQ83" s="69"/>
      <c r="JBR83" s="69"/>
      <c r="JBS83" s="69"/>
      <c r="JBT83" s="69"/>
      <c r="JBU83" s="69"/>
      <c r="JBV83" s="69"/>
      <c r="JBW83" s="69"/>
      <c r="JBX83" s="69"/>
      <c r="JBY83" s="69"/>
      <c r="JBZ83" s="69"/>
      <c r="JCA83" s="69"/>
      <c r="JCB83" s="69"/>
      <c r="JCC83" s="69"/>
      <c r="JCD83" s="69"/>
      <c r="JCE83" s="69"/>
      <c r="JCF83" s="69"/>
      <c r="JCG83" s="69"/>
      <c r="JCH83" s="69"/>
      <c r="JCI83" s="69"/>
      <c r="JCJ83" s="69"/>
      <c r="JCK83" s="69"/>
      <c r="JCL83" s="69"/>
      <c r="JCM83" s="69"/>
      <c r="JCN83" s="69"/>
      <c r="JCO83" s="69"/>
      <c r="JCP83" s="69"/>
      <c r="JCQ83" s="69"/>
      <c r="JCR83" s="69"/>
      <c r="JCS83" s="69"/>
      <c r="JCT83" s="69"/>
      <c r="JCU83" s="69"/>
      <c r="JCV83" s="69"/>
      <c r="JCW83" s="69"/>
      <c r="JCX83" s="69"/>
      <c r="JCY83" s="69"/>
      <c r="JCZ83" s="69"/>
      <c r="JDA83" s="69"/>
      <c r="JDB83" s="69"/>
      <c r="JDC83" s="69"/>
      <c r="JDD83" s="69"/>
      <c r="JDE83" s="69"/>
      <c r="JDF83" s="69"/>
      <c r="JDG83" s="69"/>
      <c r="JDH83" s="69"/>
      <c r="JDI83" s="69"/>
      <c r="JDJ83" s="69"/>
      <c r="JDK83" s="69"/>
      <c r="JDL83" s="69"/>
      <c r="JDM83" s="69"/>
      <c r="JDN83" s="69"/>
      <c r="JDO83" s="69"/>
      <c r="JDP83" s="69"/>
      <c r="JDQ83" s="69"/>
      <c r="JDR83" s="69"/>
      <c r="JDS83" s="69"/>
      <c r="JDT83" s="69"/>
      <c r="JDU83" s="69"/>
      <c r="JDV83" s="69"/>
      <c r="JDW83" s="69"/>
      <c r="JDX83" s="69"/>
      <c r="JDY83" s="69"/>
      <c r="JDZ83" s="69"/>
      <c r="JEA83" s="69"/>
      <c r="JEB83" s="69"/>
      <c r="JEC83" s="69"/>
      <c r="JED83" s="69"/>
      <c r="JEE83" s="69"/>
      <c r="JEF83" s="69"/>
      <c r="JEG83" s="69"/>
      <c r="JEH83" s="69"/>
      <c r="JEI83" s="69"/>
      <c r="JEJ83" s="69"/>
      <c r="JEK83" s="69"/>
      <c r="JEL83" s="69"/>
      <c r="JEM83" s="69"/>
      <c r="JEN83" s="69"/>
      <c r="JEO83" s="69"/>
      <c r="JEP83" s="69"/>
      <c r="JEQ83" s="69"/>
      <c r="JER83" s="69"/>
      <c r="JES83" s="69"/>
      <c r="JET83" s="69"/>
      <c r="JEU83" s="69"/>
      <c r="JEV83" s="69"/>
      <c r="JEW83" s="69"/>
      <c r="JEX83" s="69"/>
      <c r="JEY83" s="69"/>
      <c r="JEZ83" s="69"/>
      <c r="JFA83" s="69"/>
      <c r="JFB83" s="69"/>
      <c r="JFC83" s="69"/>
      <c r="JFD83" s="69"/>
      <c r="JFE83" s="69"/>
      <c r="JFF83" s="69"/>
      <c r="JFG83" s="69"/>
      <c r="JFH83" s="69"/>
      <c r="JFI83" s="69"/>
      <c r="JFJ83" s="69"/>
      <c r="JFK83" s="69"/>
      <c r="JFL83" s="69"/>
      <c r="JFM83" s="69"/>
      <c r="JFN83" s="69"/>
      <c r="JFO83" s="69"/>
      <c r="JFP83" s="69"/>
      <c r="JFQ83" s="69"/>
      <c r="JFR83" s="69"/>
      <c r="JFS83" s="69"/>
      <c r="JFT83" s="69"/>
      <c r="JFU83" s="69"/>
      <c r="JFV83" s="69"/>
      <c r="JFW83" s="69"/>
      <c r="JFX83" s="69"/>
      <c r="JFY83" s="69"/>
      <c r="JFZ83" s="69"/>
      <c r="JGA83" s="69"/>
      <c r="JGB83" s="69"/>
      <c r="JGC83" s="69"/>
      <c r="JGD83" s="69"/>
      <c r="JGE83" s="69"/>
      <c r="JGF83" s="69"/>
      <c r="JGG83" s="69"/>
      <c r="JGH83" s="69"/>
      <c r="JGI83" s="69"/>
      <c r="JGJ83" s="69"/>
      <c r="JGK83" s="69"/>
      <c r="JGL83" s="69"/>
      <c r="JGM83" s="69"/>
      <c r="JGN83" s="69"/>
      <c r="JGO83" s="69"/>
      <c r="JGP83" s="69"/>
      <c r="JGQ83" s="69"/>
      <c r="JGR83" s="69"/>
      <c r="JGS83" s="69"/>
      <c r="JGT83" s="69"/>
      <c r="JGU83" s="69"/>
      <c r="JGV83" s="69"/>
      <c r="JGW83" s="69"/>
      <c r="JGX83" s="69"/>
      <c r="JGY83" s="69"/>
      <c r="JGZ83" s="69"/>
      <c r="JHA83" s="69"/>
      <c r="JHB83" s="69"/>
      <c r="JHC83" s="69"/>
      <c r="JHD83" s="69"/>
      <c r="JHE83" s="69"/>
      <c r="JHF83" s="69"/>
      <c r="JHG83" s="69"/>
      <c r="JHH83" s="69"/>
      <c r="JHI83" s="69"/>
      <c r="JHJ83" s="69"/>
      <c r="JHK83" s="69"/>
      <c r="JHL83" s="69"/>
      <c r="JHM83" s="69"/>
      <c r="JHN83" s="69"/>
      <c r="JHO83" s="69"/>
      <c r="JHP83" s="69"/>
      <c r="JHQ83" s="69"/>
      <c r="JHR83" s="69"/>
      <c r="JHS83" s="69"/>
      <c r="JHT83" s="69"/>
      <c r="JHU83" s="69"/>
      <c r="JHV83" s="69"/>
      <c r="JHW83" s="69"/>
      <c r="JHX83" s="69"/>
      <c r="JHY83" s="69"/>
      <c r="JHZ83" s="69"/>
      <c r="JIA83" s="69"/>
      <c r="JIB83" s="69"/>
      <c r="JIC83" s="69"/>
      <c r="JID83" s="69"/>
      <c r="JIE83" s="69"/>
      <c r="JIF83" s="69"/>
      <c r="JIG83" s="69"/>
      <c r="JIH83" s="69"/>
      <c r="JII83" s="69"/>
      <c r="JIJ83" s="69"/>
      <c r="JIK83" s="69"/>
      <c r="JIL83" s="69"/>
      <c r="JIM83" s="69"/>
      <c r="JIN83" s="69"/>
      <c r="JIO83" s="69"/>
      <c r="JIP83" s="69"/>
      <c r="JIQ83" s="69"/>
      <c r="JIR83" s="69"/>
      <c r="JIS83" s="69"/>
      <c r="JIT83" s="69"/>
      <c r="JIU83" s="69"/>
      <c r="JIV83" s="69"/>
      <c r="JIW83" s="69"/>
      <c r="JIX83" s="69"/>
      <c r="JIY83" s="69"/>
      <c r="JIZ83" s="69"/>
      <c r="JJA83" s="69"/>
      <c r="JJB83" s="69"/>
      <c r="JJC83" s="69"/>
      <c r="JJD83" s="69"/>
      <c r="JJE83" s="69"/>
      <c r="JJF83" s="69"/>
      <c r="JJG83" s="69"/>
      <c r="JJH83" s="69"/>
      <c r="JJI83" s="69"/>
      <c r="JJJ83" s="69"/>
      <c r="JJK83" s="69"/>
      <c r="JJL83" s="69"/>
      <c r="JJM83" s="69"/>
      <c r="JJN83" s="69"/>
      <c r="JJO83" s="69"/>
      <c r="JJP83" s="69"/>
      <c r="JJQ83" s="69"/>
      <c r="JJR83" s="69"/>
      <c r="JJS83" s="69"/>
      <c r="JJT83" s="69"/>
      <c r="JJU83" s="69"/>
      <c r="JJV83" s="69"/>
      <c r="JJW83" s="69"/>
      <c r="JJX83" s="69"/>
      <c r="JJY83" s="69"/>
      <c r="JJZ83" s="69"/>
      <c r="JKA83" s="69"/>
      <c r="JKB83" s="69"/>
      <c r="JKC83" s="69"/>
      <c r="JKD83" s="69"/>
      <c r="JKE83" s="69"/>
      <c r="JKF83" s="69"/>
      <c r="JKG83" s="69"/>
      <c r="JKH83" s="69"/>
      <c r="JKI83" s="69"/>
      <c r="JKJ83" s="69"/>
      <c r="JKK83" s="69"/>
      <c r="JKL83" s="69"/>
      <c r="JKM83" s="69"/>
      <c r="JKN83" s="69"/>
      <c r="JKO83" s="69"/>
      <c r="JKP83" s="69"/>
      <c r="JKQ83" s="69"/>
      <c r="JKR83" s="69"/>
      <c r="JKS83" s="69"/>
      <c r="JKT83" s="69"/>
      <c r="JKU83" s="69"/>
      <c r="JKV83" s="69"/>
      <c r="JKW83" s="69"/>
      <c r="JKX83" s="69"/>
      <c r="JKY83" s="69"/>
      <c r="JKZ83" s="69"/>
      <c r="JLA83" s="69"/>
      <c r="JLB83" s="69"/>
      <c r="JLC83" s="69"/>
      <c r="JLD83" s="69"/>
      <c r="JLE83" s="69"/>
      <c r="JLF83" s="69"/>
      <c r="JLG83" s="69"/>
      <c r="JLH83" s="69"/>
      <c r="JLI83" s="69"/>
      <c r="JLJ83" s="69"/>
      <c r="JLK83" s="69"/>
      <c r="JLL83" s="69"/>
      <c r="JLM83" s="69"/>
      <c r="JLN83" s="69"/>
      <c r="JLO83" s="69"/>
      <c r="JLP83" s="69"/>
      <c r="JLQ83" s="69"/>
      <c r="JLR83" s="69"/>
      <c r="JLS83" s="69"/>
      <c r="JLT83" s="69"/>
      <c r="JLU83" s="69"/>
      <c r="JLV83" s="69"/>
      <c r="JLW83" s="69"/>
      <c r="JLX83" s="69"/>
      <c r="JLY83" s="69"/>
      <c r="JLZ83" s="69"/>
      <c r="JMA83" s="69"/>
      <c r="JMB83" s="69"/>
      <c r="JMC83" s="69"/>
      <c r="JMD83" s="69"/>
      <c r="JME83" s="69"/>
      <c r="JMF83" s="69"/>
      <c r="JMG83" s="69"/>
      <c r="JMH83" s="69"/>
      <c r="JMI83" s="69"/>
      <c r="JMJ83" s="69"/>
      <c r="JMK83" s="69"/>
      <c r="JML83" s="69"/>
      <c r="JMM83" s="69"/>
      <c r="JMN83" s="69"/>
      <c r="JMO83" s="69"/>
      <c r="JMP83" s="69"/>
      <c r="JMQ83" s="69"/>
      <c r="JMR83" s="69"/>
      <c r="JMS83" s="69"/>
      <c r="JMT83" s="69"/>
      <c r="JMU83" s="69"/>
      <c r="JMV83" s="69"/>
      <c r="JMW83" s="69"/>
      <c r="JMX83" s="69"/>
      <c r="JMY83" s="69"/>
      <c r="JMZ83" s="69"/>
      <c r="JNA83" s="69"/>
      <c r="JNB83" s="69"/>
      <c r="JNC83" s="69"/>
      <c r="JND83" s="69"/>
      <c r="JNE83" s="69"/>
      <c r="JNF83" s="69"/>
      <c r="JNG83" s="69"/>
      <c r="JNH83" s="69"/>
      <c r="JNI83" s="69"/>
      <c r="JNJ83" s="69"/>
      <c r="JNK83" s="69"/>
      <c r="JNL83" s="69"/>
      <c r="JNM83" s="69"/>
      <c r="JNN83" s="69"/>
      <c r="JNO83" s="69"/>
      <c r="JNP83" s="69"/>
      <c r="JNQ83" s="69"/>
      <c r="JNR83" s="69"/>
      <c r="JNS83" s="69"/>
      <c r="JNT83" s="69"/>
      <c r="JNU83" s="69"/>
      <c r="JNV83" s="69"/>
      <c r="JNW83" s="69"/>
      <c r="JNX83" s="69"/>
      <c r="JNY83" s="69"/>
      <c r="JNZ83" s="69"/>
      <c r="JOA83" s="69"/>
      <c r="JOB83" s="69"/>
      <c r="JOC83" s="69"/>
      <c r="JOD83" s="69"/>
      <c r="JOE83" s="69"/>
      <c r="JOF83" s="69"/>
      <c r="JOG83" s="69"/>
      <c r="JOH83" s="69"/>
      <c r="JOI83" s="69"/>
      <c r="JOJ83" s="69"/>
      <c r="JOK83" s="69"/>
      <c r="JOL83" s="69"/>
      <c r="JOM83" s="69"/>
      <c r="JON83" s="69"/>
      <c r="JOO83" s="69"/>
      <c r="JOP83" s="69"/>
      <c r="JOQ83" s="69"/>
      <c r="JOR83" s="69"/>
      <c r="JOS83" s="69"/>
      <c r="JOT83" s="69"/>
      <c r="JOU83" s="69"/>
      <c r="JOV83" s="69"/>
      <c r="JOW83" s="69"/>
      <c r="JOX83" s="69"/>
      <c r="JOY83" s="69"/>
      <c r="JOZ83" s="69"/>
      <c r="JPA83" s="69"/>
      <c r="JPB83" s="69"/>
      <c r="JPC83" s="69"/>
      <c r="JPD83" s="69"/>
      <c r="JPE83" s="69"/>
      <c r="JPF83" s="69"/>
      <c r="JPG83" s="69"/>
      <c r="JPH83" s="69"/>
      <c r="JPI83" s="69"/>
      <c r="JPJ83" s="69"/>
      <c r="JPK83" s="69"/>
      <c r="JPL83" s="69"/>
      <c r="JPM83" s="69"/>
      <c r="JPN83" s="69"/>
      <c r="JPO83" s="69"/>
      <c r="JPP83" s="69"/>
      <c r="JPQ83" s="69"/>
      <c r="JPR83" s="69"/>
      <c r="JPS83" s="69"/>
      <c r="JPT83" s="69"/>
      <c r="JPU83" s="69"/>
      <c r="JPV83" s="69"/>
      <c r="JPW83" s="69"/>
      <c r="JPX83" s="69"/>
      <c r="JPY83" s="69"/>
      <c r="JPZ83" s="69"/>
      <c r="JQA83" s="69"/>
      <c r="JQB83" s="69"/>
      <c r="JQC83" s="69"/>
      <c r="JQD83" s="69"/>
      <c r="JQE83" s="69"/>
      <c r="JQF83" s="69"/>
      <c r="JQG83" s="69"/>
      <c r="JQH83" s="69"/>
      <c r="JQI83" s="69"/>
      <c r="JQJ83" s="69"/>
      <c r="JQK83" s="69"/>
      <c r="JQL83" s="69"/>
      <c r="JQM83" s="69"/>
      <c r="JQN83" s="69"/>
      <c r="JQO83" s="69"/>
      <c r="JQP83" s="69"/>
      <c r="JQQ83" s="69"/>
      <c r="JQR83" s="69"/>
      <c r="JQS83" s="69"/>
      <c r="JQT83" s="69"/>
      <c r="JQU83" s="69"/>
      <c r="JQV83" s="69"/>
      <c r="JQW83" s="69"/>
      <c r="JQX83" s="69"/>
      <c r="JQY83" s="69"/>
      <c r="JQZ83" s="69"/>
      <c r="JRA83" s="69"/>
      <c r="JRB83" s="69"/>
      <c r="JRC83" s="69"/>
      <c r="JRD83" s="69"/>
      <c r="JRE83" s="69"/>
      <c r="JRF83" s="69"/>
      <c r="JRG83" s="69"/>
      <c r="JRH83" s="69"/>
      <c r="JRI83" s="69"/>
      <c r="JRJ83" s="69"/>
      <c r="JRK83" s="69"/>
      <c r="JRL83" s="69"/>
      <c r="JRM83" s="69"/>
      <c r="JRN83" s="69"/>
      <c r="JRO83" s="69"/>
      <c r="JRP83" s="69"/>
      <c r="JRQ83" s="69"/>
      <c r="JRR83" s="69"/>
      <c r="JRS83" s="69"/>
      <c r="JRT83" s="69"/>
      <c r="JRU83" s="69"/>
      <c r="JRV83" s="69"/>
      <c r="JRW83" s="69"/>
      <c r="JRX83" s="69"/>
      <c r="JRY83" s="69"/>
      <c r="JRZ83" s="69"/>
      <c r="JSA83" s="69"/>
      <c r="JSB83" s="69"/>
      <c r="JSC83" s="69"/>
      <c r="JSD83" s="69"/>
      <c r="JSE83" s="69"/>
      <c r="JSF83" s="69"/>
      <c r="JSG83" s="69"/>
      <c r="JSH83" s="69"/>
      <c r="JSI83" s="69"/>
      <c r="JSJ83" s="69"/>
      <c r="JSK83" s="69"/>
      <c r="JSL83" s="69"/>
      <c r="JSM83" s="69"/>
      <c r="JSN83" s="69"/>
      <c r="JSO83" s="69"/>
      <c r="JSP83" s="69"/>
      <c r="JSQ83" s="69"/>
      <c r="JSR83" s="69"/>
      <c r="JSS83" s="69"/>
      <c r="JST83" s="69"/>
      <c r="JSU83" s="69"/>
      <c r="JSV83" s="69"/>
      <c r="JSW83" s="69"/>
      <c r="JSX83" s="69"/>
      <c r="JSY83" s="69"/>
      <c r="JSZ83" s="69"/>
      <c r="JTA83" s="69"/>
      <c r="JTB83" s="69"/>
      <c r="JTC83" s="69"/>
      <c r="JTD83" s="69"/>
      <c r="JTE83" s="69"/>
      <c r="JTF83" s="69"/>
      <c r="JTG83" s="69"/>
      <c r="JTH83" s="69"/>
      <c r="JTI83" s="69"/>
      <c r="JTJ83" s="69"/>
      <c r="JTK83" s="69"/>
      <c r="JTL83" s="69"/>
      <c r="JTM83" s="69"/>
      <c r="JTN83" s="69"/>
      <c r="JTO83" s="69"/>
      <c r="JTP83" s="69"/>
      <c r="JTQ83" s="69"/>
      <c r="JTR83" s="69"/>
      <c r="JTS83" s="69"/>
      <c r="JTT83" s="69"/>
      <c r="JTU83" s="69"/>
      <c r="JTV83" s="69"/>
      <c r="JTW83" s="69"/>
      <c r="JTX83" s="69"/>
      <c r="JTY83" s="69"/>
      <c r="JTZ83" s="69"/>
      <c r="JUA83" s="69"/>
      <c r="JUB83" s="69"/>
      <c r="JUC83" s="69"/>
      <c r="JUD83" s="69"/>
      <c r="JUE83" s="69"/>
      <c r="JUF83" s="69"/>
      <c r="JUG83" s="69"/>
      <c r="JUH83" s="69"/>
      <c r="JUI83" s="69"/>
      <c r="JUJ83" s="69"/>
      <c r="JUK83" s="69"/>
      <c r="JUL83" s="69"/>
      <c r="JUM83" s="69"/>
      <c r="JUN83" s="69"/>
      <c r="JUO83" s="69"/>
      <c r="JUP83" s="69"/>
      <c r="JUQ83" s="69"/>
      <c r="JUR83" s="69"/>
      <c r="JUS83" s="69"/>
      <c r="JUT83" s="69"/>
      <c r="JUU83" s="69"/>
      <c r="JUV83" s="69"/>
      <c r="JUW83" s="69"/>
      <c r="JUX83" s="69"/>
      <c r="JUY83" s="69"/>
      <c r="JUZ83" s="69"/>
      <c r="JVA83" s="69"/>
      <c r="JVB83" s="69"/>
      <c r="JVC83" s="69"/>
      <c r="JVD83" s="69"/>
      <c r="JVE83" s="69"/>
      <c r="JVF83" s="69"/>
      <c r="JVG83" s="69"/>
      <c r="JVH83" s="69"/>
      <c r="JVI83" s="69"/>
      <c r="JVJ83" s="69"/>
      <c r="JVK83" s="69"/>
      <c r="JVL83" s="69"/>
      <c r="JVM83" s="69"/>
      <c r="JVN83" s="69"/>
      <c r="JVO83" s="69"/>
      <c r="JVP83" s="69"/>
      <c r="JVQ83" s="69"/>
      <c r="JVR83" s="69"/>
      <c r="JVS83" s="69"/>
      <c r="JVT83" s="69"/>
      <c r="JVU83" s="69"/>
      <c r="JVV83" s="69"/>
      <c r="JVW83" s="69"/>
      <c r="JVX83" s="69"/>
      <c r="JVY83" s="69"/>
      <c r="JVZ83" s="69"/>
      <c r="JWA83" s="69"/>
      <c r="JWB83" s="69"/>
      <c r="JWC83" s="69"/>
      <c r="JWD83" s="69"/>
      <c r="JWE83" s="69"/>
      <c r="JWF83" s="69"/>
      <c r="JWG83" s="69"/>
      <c r="JWH83" s="69"/>
      <c r="JWI83" s="69"/>
      <c r="JWJ83" s="69"/>
      <c r="JWK83" s="69"/>
      <c r="JWL83" s="69"/>
      <c r="JWM83" s="69"/>
      <c r="JWN83" s="69"/>
      <c r="JWO83" s="69"/>
      <c r="JWP83" s="69"/>
      <c r="JWQ83" s="69"/>
      <c r="JWR83" s="69"/>
      <c r="JWS83" s="69"/>
      <c r="JWT83" s="69"/>
      <c r="JWU83" s="69"/>
      <c r="JWV83" s="69"/>
      <c r="JWW83" s="69"/>
      <c r="JWX83" s="69"/>
      <c r="JWY83" s="69"/>
      <c r="JWZ83" s="69"/>
      <c r="JXA83" s="69"/>
      <c r="JXB83" s="69"/>
      <c r="JXC83" s="69"/>
      <c r="JXD83" s="69"/>
      <c r="JXE83" s="69"/>
      <c r="JXF83" s="69"/>
      <c r="JXG83" s="69"/>
      <c r="JXH83" s="69"/>
      <c r="JXI83" s="69"/>
      <c r="JXJ83" s="69"/>
      <c r="JXK83" s="69"/>
      <c r="JXL83" s="69"/>
      <c r="JXM83" s="69"/>
      <c r="JXN83" s="69"/>
      <c r="JXO83" s="69"/>
      <c r="JXP83" s="69"/>
      <c r="JXQ83" s="69"/>
      <c r="JXR83" s="69"/>
      <c r="JXS83" s="69"/>
      <c r="JXT83" s="69"/>
      <c r="JXU83" s="69"/>
      <c r="JXV83" s="69"/>
      <c r="JXW83" s="69"/>
      <c r="JXX83" s="69"/>
      <c r="JXY83" s="69"/>
      <c r="JXZ83" s="69"/>
      <c r="JYA83" s="69"/>
      <c r="JYB83" s="69"/>
      <c r="JYC83" s="69"/>
      <c r="JYD83" s="69"/>
      <c r="JYE83" s="69"/>
      <c r="JYF83" s="69"/>
      <c r="JYG83" s="69"/>
      <c r="JYH83" s="69"/>
      <c r="JYI83" s="69"/>
      <c r="JYJ83" s="69"/>
      <c r="JYK83" s="69"/>
      <c r="JYL83" s="69"/>
      <c r="JYM83" s="69"/>
      <c r="JYN83" s="69"/>
      <c r="JYO83" s="69"/>
      <c r="JYP83" s="69"/>
      <c r="JYQ83" s="69"/>
      <c r="JYR83" s="69"/>
      <c r="JYS83" s="69"/>
      <c r="JYT83" s="69"/>
      <c r="JYU83" s="69"/>
      <c r="JYV83" s="69"/>
      <c r="JYW83" s="69"/>
      <c r="JYX83" s="69"/>
      <c r="JYY83" s="69"/>
      <c r="JYZ83" s="69"/>
      <c r="JZA83" s="69"/>
      <c r="JZB83" s="69"/>
      <c r="JZC83" s="69"/>
      <c r="JZD83" s="69"/>
      <c r="JZE83" s="69"/>
      <c r="JZF83" s="69"/>
      <c r="JZG83" s="69"/>
      <c r="JZH83" s="69"/>
      <c r="JZI83" s="69"/>
      <c r="JZJ83" s="69"/>
      <c r="JZK83" s="69"/>
      <c r="JZL83" s="69"/>
      <c r="JZM83" s="69"/>
      <c r="JZN83" s="69"/>
      <c r="JZO83" s="69"/>
      <c r="JZP83" s="69"/>
      <c r="JZQ83" s="69"/>
      <c r="JZR83" s="69"/>
      <c r="JZS83" s="69"/>
      <c r="JZT83" s="69"/>
      <c r="JZU83" s="69"/>
      <c r="JZV83" s="69"/>
      <c r="JZW83" s="69"/>
      <c r="JZX83" s="69"/>
      <c r="JZY83" s="69"/>
      <c r="JZZ83" s="69"/>
      <c r="KAA83" s="69"/>
      <c r="KAB83" s="69"/>
      <c r="KAC83" s="69"/>
      <c r="KAD83" s="69"/>
      <c r="KAE83" s="69"/>
      <c r="KAF83" s="69"/>
      <c r="KAG83" s="69"/>
      <c r="KAH83" s="69"/>
      <c r="KAI83" s="69"/>
      <c r="KAJ83" s="69"/>
      <c r="KAK83" s="69"/>
      <c r="KAL83" s="69"/>
      <c r="KAM83" s="69"/>
      <c r="KAN83" s="69"/>
      <c r="KAO83" s="69"/>
      <c r="KAP83" s="69"/>
      <c r="KAQ83" s="69"/>
      <c r="KAR83" s="69"/>
      <c r="KAS83" s="69"/>
      <c r="KAT83" s="69"/>
      <c r="KAU83" s="69"/>
      <c r="KAV83" s="69"/>
      <c r="KAW83" s="69"/>
      <c r="KAX83" s="69"/>
      <c r="KAY83" s="69"/>
      <c r="KAZ83" s="69"/>
      <c r="KBA83" s="69"/>
      <c r="KBB83" s="69"/>
      <c r="KBC83" s="69"/>
      <c r="KBD83" s="69"/>
      <c r="KBE83" s="69"/>
      <c r="KBF83" s="69"/>
      <c r="KBG83" s="69"/>
      <c r="KBH83" s="69"/>
      <c r="KBI83" s="69"/>
      <c r="KBJ83" s="69"/>
      <c r="KBK83" s="69"/>
      <c r="KBL83" s="69"/>
      <c r="KBM83" s="69"/>
      <c r="KBN83" s="69"/>
      <c r="KBO83" s="69"/>
      <c r="KBP83" s="69"/>
      <c r="KBQ83" s="69"/>
      <c r="KBR83" s="69"/>
      <c r="KBS83" s="69"/>
      <c r="KBT83" s="69"/>
      <c r="KBU83" s="69"/>
      <c r="KBV83" s="69"/>
      <c r="KBW83" s="69"/>
      <c r="KBX83" s="69"/>
      <c r="KBY83" s="69"/>
      <c r="KBZ83" s="69"/>
      <c r="KCA83" s="69"/>
      <c r="KCB83" s="69"/>
      <c r="KCC83" s="69"/>
      <c r="KCD83" s="69"/>
      <c r="KCE83" s="69"/>
      <c r="KCF83" s="69"/>
      <c r="KCG83" s="69"/>
      <c r="KCH83" s="69"/>
      <c r="KCI83" s="69"/>
      <c r="KCJ83" s="69"/>
      <c r="KCK83" s="69"/>
      <c r="KCL83" s="69"/>
      <c r="KCM83" s="69"/>
      <c r="KCN83" s="69"/>
      <c r="KCO83" s="69"/>
      <c r="KCP83" s="69"/>
      <c r="KCQ83" s="69"/>
      <c r="KCR83" s="69"/>
      <c r="KCS83" s="69"/>
      <c r="KCT83" s="69"/>
      <c r="KCU83" s="69"/>
      <c r="KCV83" s="69"/>
      <c r="KCW83" s="69"/>
      <c r="KCX83" s="69"/>
      <c r="KCY83" s="69"/>
      <c r="KCZ83" s="69"/>
      <c r="KDA83" s="69"/>
      <c r="KDB83" s="69"/>
      <c r="KDC83" s="69"/>
      <c r="KDD83" s="69"/>
      <c r="KDE83" s="69"/>
      <c r="KDF83" s="69"/>
      <c r="KDG83" s="69"/>
      <c r="KDH83" s="69"/>
      <c r="KDI83" s="69"/>
      <c r="KDJ83" s="69"/>
      <c r="KDK83" s="69"/>
      <c r="KDL83" s="69"/>
      <c r="KDM83" s="69"/>
      <c r="KDN83" s="69"/>
      <c r="KDO83" s="69"/>
      <c r="KDP83" s="69"/>
      <c r="KDQ83" s="69"/>
      <c r="KDR83" s="69"/>
      <c r="KDS83" s="69"/>
      <c r="KDT83" s="69"/>
      <c r="KDU83" s="69"/>
      <c r="KDV83" s="69"/>
      <c r="KDW83" s="69"/>
      <c r="KDX83" s="69"/>
      <c r="KDY83" s="69"/>
      <c r="KDZ83" s="69"/>
      <c r="KEA83" s="69"/>
      <c r="KEB83" s="69"/>
      <c r="KEC83" s="69"/>
      <c r="KED83" s="69"/>
      <c r="KEE83" s="69"/>
      <c r="KEF83" s="69"/>
      <c r="KEG83" s="69"/>
      <c r="KEH83" s="69"/>
      <c r="KEI83" s="69"/>
      <c r="KEJ83" s="69"/>
      <c r="KEK83" s="69"/>
      <c r="KEL83" s="69"/>
      <c r="KEM83" s="69"/>
      <c r="KEN83" s="69"/>
      <c r="KEO83" s="69"/>
      <c r="KEP83" s="69"/>
      <c r="KEQ83" s="69"/>
      <c r="KER83" s="69"/>
      <c r="KES83" s="69"/>
      <c r="KET83" s="69"/>
      <c r="KEU83" s="69"/>
      <c r="KEV83" s="69"/>
      <c r="KEW83" s="69"/>
      <c r="KEX83" s="69"/>
      <c r="KEY83" s="69"/>
      <c r="KEZ83" s="69"/>
      <c r="KFA83" s="69"/>
      <c r="KFB83" s="69"/>
      <c r="KFC83" s="69"/>
      <c r="KFD83" s="69"/>
      <c r="KFE83" s="69"/>
      <c r="KFF83" s="69"/>
      <c r="KFG83" s="69"/>
      <c r="KFH83" s="69"/>
      <c r="KFI83" s="69"/>
      <c r="KFJ83" s="69"/>
      <c r="KFK83" s="69"/>
      <c r="KFL83" s="69"/>
      <c r="KFM83" s="69"/>
      <c r="KFN83" s="69"/>
      <c r="KFO83" s="69"/>
      <c r="KFP83" s="69"/>
      <c r="KFQ83" s="69"/>
      <c r="KFR83" s="69"/>
      <c r="KFS83" s="69"/>
      <c r="KFT83" s="69"/>
      <c r="KFU83" s="69"/>
      <c r="KFV83" s="69"/>
      <c r="KFW83" s="69"/>
      <c r="KFX83" s="69"/>
      <c r="KFY83" s="69"/>
      <c r="KFZ83" s="69"/>
      <c r="KGA83" s="69"/>
      <c r="KGB83" s="69"/>
      <c r="KGC83" s="69"/>
      <c r="KGD83" s="69"/>
      <c r="KGE83" s="69"/>
      <c r="KGF83" s="69"/>
      <c r="KGG83" s="69"/>
      <c r="KGH83" s="69"/>
      <c r="KGI83" s="69"/>
      <c r="KGJ83" s="69"/>
      <c r="KGK83" s="69"/>
      <c r="KGL83" s="69"/>
      <c r="KGM83" s="69"/>
      <c r="KGN83" s="69"/>
      <c r="KGO83" s="69"/>
      <c r="KGP83" s="69"/>
      <c r="KGQ83" s="69"/>
      <c r="KGR83" s="69"/>
      <c r="KGS83" s="69"/>
      <c r="KGT83" s="69"/>
      <c r="KGU83" s="69"/>
      <c r="KGV83" s="69"/>
      <c r="KGW83" s="69"/>
      <c r="KGX83" s="69"/>
      <c r="KGY83" s="69"/>
      <c r="KGZ83" s="69"/>
      <c r="KHA83" s="69"/>
      <c r="KHB83" s="69"/>
      <c r="KHC83" s="69"/>
      <c r="KHD83" s="69"/>
      <c r="KHE83" s="69"/>
      <c r="KHF83" s="69"/>
      <c r="KHG83" s="69"/>
      <c r="KHH83" s="69"/>
      <c r="KHI83" s="69"/>
      <c r="KHJ83" s="69"/>
      <c r="KHK83" s="69"/>
      <c r="KHL83" s="69"/>
      <c r="KHM83" s="69"/>
      <c r="KHN83" s="69"/>
      <c r="KHO83" s="69"/>
      <c r="KHP83" s="69"/>
      <c r="KHQ83" s="69"/>
      <c r="KHR83" s="69"/>
      <c r="KHS83" s="69"/>
      <c r="KHT83" s="69"/>
      <c r="KHU83" s="69"/>
      <c r="KHV83" s="69"/>
      <c r="KHW83" s="69"/>
      <c r="KHX83" s="69"/>
      <c r="KHY83" s="69"/>
      <c r="KHZ83" s="69"/>
      <c r="KIA83" s="69"/>
      <c r="KIB83" s="69"/>
      <c r="KIC83" s="69"/>
      <c r="KID83" s="69"/>
      <c r="KIE83" s="69"/>
      <c r="KIF83" s="69"/>
      <c r="KIG83" s="69"/>
      <c r="KIH83" s="69"/>
      <c r="KII83" s="69"/>
      <c r="KIJ83" s="69"/>
      <c r="KIK83" s="69"/>
      <c r="KIL83" s="69"/>
      <c r="KIM83" s="69"/>
      <c r="KIN83" s="69"/>
      <c r="KIO83" s="69"/>
      <c r="KIP83" s="69"/>
      <c r="KIQ83" s="69"/>
      <c r="KIR83" s="69"/>
      <c r="KIS83" s="69"/>
      <c r="KIT83" s="69"/>
      <c r="KIU83" s="69"/>
      <c r="KIV83" s="69"/>
      <c r="KIW83" s="69"/>
      <c r="KIX83" s="69"/>
      <c r="KIY83" s="69"/>
      <c r="KIZ83" s="69"/>
      <c r="KJA83" s="69"/>
      <c r="KJB83" s="69"/>
      <c r="KJC83" s="69"/>
      <c r="KJD83" s="69"/>
      <c r="KJE83" s="69"/>
      <c r="KJF83" s="69"/>
      <c r="KJG83" s="69"/>
      <c r="KJH83" s="69"/>
      <c r="KJI83" s="69"/>
      <c r="KJJ83" s="69"/>
      <c r="KJK83" s="69"/>
      <c r="KJL83" s="69"/>
      <c r="KJM83" s="69"/>
      <c r="KJN83" s="69"/>
      <c r="KJO83" s="69"/>
      <c r="KJP83" s="69"/>
      <c r="KJQ83" s="69"/>
      <c r="KJR83" s="69"/>
      <c r="KJS83" s="69"/>
      <c r="KJT83" s="69"/>
      <c r="KJU83" s="69"/>
      <c r="KJV83" s="69"/>
      <c r="KJW83" s="69"/>
      <c r="KJX83" s="69"/>
      <c r="KJY83" s="69"/>
      <c r="KJZ83" s="69"/>
      <c r="KKA83" s="69"/>
      <c r="KKB83" s="69"/>
      <c r="KKC83" s="69"/>
      <c r="KKD83" s="69"/>
      <c r="KKE83" s="69"/>
      <c r="KKF83" s="69"/>
      <c r="KKG83" s="69"/>
      <c r="KKH83" s="69"/>
      <c r="KKI83" s="69"/>
      <c r="KKJ83" s="69"/>
      <c r="KKK83" s="69"/>
      <c r="KKL83" s="69"/>
      <c r="KKM83" s="69"/>
      <c r="KKN83" s="69"/>
      <c r="KKO83" s="69"/>
      <c r="KKP83" s="69"/>
      <c r="KKQ83" s="69"/>
      <c r="KKR83" s="69"/>
      <c r="KKS83" s="69"/>
      <c r="KKT83" s="69"/>
      <c r="KKU83" s="69"/>
      <c r="KKV83" s="69"/>
      <c r="KKW83" s="69"/>
      <c r="KKX83" s="69"/>
      <c r="KKY83" s="69"/>
      <c r="KKZ83" s="69"/>
      <c r="KLA83" s="69"/>
      <c r="KLB83" s="69"/>
      <c r="KLC83" s="69"/>
      <c r="KLD83" s="69"/>
      <c r="KLE83" s="69"/>
      <c r="KLF83" s="69"/>
      <c r="KLG83" s="69"/>
      <c r="KLH83" s="69"/>
      <c r="KLI83" s="69"/>
      <c r="KLJ83" s="69"/>
      <c r="KLK83" s="69"/>
      <c r="KLL83" s="69"/>
      <c r="KLM83" s="69"/>
      <c r="KLN83" s="69"/>
      <c r="KLO83" s="69"/>
      <c r="KLP83" s="69"/>
      <c r="KLQ83" s="69"/>
      <c r="KLR83" s="69"/>
      <c r="KLS83" s="69"/>
      <c r="KLT83" s="69"/>
      <c r="KLU83" s="69"/>
      <c r="KLV83" s="69"/>
      <c r="KLW83" s="69"/>
      <c r="KLX83" s="69"/>
      <c r="KLY83" s="69"/>
      <c r="KLZ83" s="69"/>
      <c r="KMA83" s="69"/>
      <c r="KMB83" s="69"/>
      <c r="KMC83" s="69"/>
      <c r="KMD83" s="69"/>
      <c r="KME83" s="69"/>
      <c r="KMF83" s="69"/>
      <c r="KMG83" s="69"/>
      <c r="KMH83" s="69"/>
      <c r="KMI83" s="69"/>
      <c r="KMJ83" s="69"/>
      <c r="KMK83" s="69"/>
      <c r="KML83" s="69"/>
      <c r="KMM83" s="69"/>
      <c r="KMN83" s="69"/>
      <c r="KMO83" s="69"/>
      <c r="KMP83" s="69"/>
      <c r="KMQ83" s="69"/>
      <c r="KMR83" s="69"/>
      <c r="KMS83" s="69"/>
      <c r="KMT83" s="69"/>
      <c r="KMU83" s="69"/>
      <c r="KMV83" s="69"/>
      <c r="KMW83" s="69"/>
      <c r="KMX83" s="69"/>
      <c r="KMY83" s="69"/>
      <c r="KMZ83" s="69"/>
      <c r="KNA83" s="69"/>
      <c r="KNB83" s="69"/>
      <c r="KNC83" s="69"/>
      <c r="KND83" s="69"/>
      <c r="KNE83" s="69"/>
      <c r="KNF83" s="69"/>
      <c r="KNG83" s="69"/>
      <c r="KNH83" s="69"/>
      <c r="KNI83" s="69"/>
      <c r="KNJ83" s="69"/>
      <c r="KNK83" s="69"/>
      <c r="KNL83" s="69"/>
      <c r="KNM83" s="69"/>
      <c r="KNN83" s="69"/>
      <c r="KNO83" s="69"/>
      <c r="KNP83" s="69"/>
      <c r="KNQ83" s="69"/>
      <c r="KNR83" s="69"/>
      <c r="KNS83" s="69"/>
      <c r="KNT83" s="69"/>
      <c r="KNU83" s="69"/>
      <c r="KNV83" s="69"/>
      <c r="KNW83" s="69"/>
      <c r="KNX83" s="69"/>
      <c r="KNY83" s="69"/>
      <c r="KNZ83" s="69"/>
      <c r="KOA83" s="69"/>
      <c r="KOB83" s="69"/>
      <c r="KOC83" s="69"/>
      <c r="KOD83" s="69"/>
      <c r="KOE83" s="69"/>
      <c r="KOF83" s="69"/>
      <c r="KOG83" s="69"/>
      <c r="KOH83" s="69"/>
      <c r="KOI83" s="69"/>
      <c r="KOJ83" s="69"/>
      <c r="KOK83" s="69"/>
      <c r="KOL83" s="69"/>
      <c r="KOM83" s="69"/>
      <c r="KON83" s="69"/>
      <c r="KOO83" s="69"/>
      <c r="KOP83" s="69"/>
      <c r="KOQ83" s="69"/>
      <c r="KOR83" s="69"/>
      <c r="KOS83" s="69"/>
      <c r="KOT83" s="69"/>
      <c r="KOU83" s="69"/>
      <c r="KOV83" s="69"/>
      <c r="KOW83" s="69"/>
      <c r="KOX83" s="69"/>
      <c r="KOY83" s="69"/>
      <c r="KOZ83" s="69"/>
      <c r="KPA83" s="69"/>
      <c r="KPB83" s="69"/>
      <c r="KPC83" s="69"/>
      <c r="KPD83" s="69"/>
      <c r="KPE83" s="69"/>
      <c r="KPF83" s="69"/>
      <c r="KPG83" s="69"/>
      <c r="KPH83" s="69"/>
      <c r="KPI83" s="69"/>
      <c r="KPJ83" s="69"/>
      <c r="KPK83" s="69"/>
      <c r="KPL83" s="69"/>
      <c r="KPM83" s="69"/>
      <c r="KPN83" s="69"/>
      <c r="KPO83" s="69"/>
      <c r="KPP83" s="69"/>
      <c r="KPQ83" s="69"/>
      <c r="KPR83" s="69"/>
      <c r="KPS83" s="69"/>
      <c r="KPT83" s="69"/>
      <c r="KPU83" s="69"/>
      <c r="KPV83" s="69"/>
      <c r="KPW83" s="69"/>
      <c r="KPX83" s="69"/>
      <c r="KPY83" s="69"/>
      <c r="KPZ83" s="69"/>
      <c r="KQA83" s="69"/>
      <c r="KQB83" s="69"/>
      <c r="KQC83" s="69"/>
      <c r="KQD83" s="69"/>
      <c r="KQE83" s="69"/>
      <c r="KQF83" s="69"/>
      <c r="KQG83" s="69"/>
      <c r="KQH83" s="69"/>
      <c r="KQI83" s="69"/>
      <c r="KQJ83" s="69"/>
      <c r="KQK83" s="69"/>
      <c r="KQL83" s="69"/>
      <c r="KQM83" s="69"/>
      <c r="KQN83" s="69"/>
      <c r="KQO83" s="69"/>
      <c r="KQP83" s="69"/>
      <c r="KQQ83" s="69"/>
      <c r="KQR83" s="69"/>
      <c r="KQS83" s="69"/>
      <c r="KQT83" s="69"/>
      <c r="KQU83" s="69"/>
      <c r="KQV83" s="69"/>
      <c r="KQW83" s="69"/>
      <c r="KQX83" s="69"/>
      <c r="KQY83" s="69"/>
      <c r="KQZ83" s="69"/>
      <c r="KRA83" s="69"/>
      <c r="KRB83" s="69"/>
      <c r="KRC83" s="69"/>
      <c r="KRD83" s="69"/>
      <c r="KRE83" s="69"/>
      <c r="KRF83" s="69"/>
      <c r="KRG83" s="69"/>
      <c r="KRH83" s="69"/>
      <c r="KRI83" s="69"/>
      <c r="KRJ83" s="69"/>
      <c r="KRK83" s="69"/>
      <c r="KRL83" s="69"/>
      <c r="KRM83" s="69"/>
      <c r="KRN83" s="69"/>
      <c r="KRO83" s="69"/>
      <c r="KRP83" s="69"/>
      <c r="KRQ83" s="69"/>
      <c r="KRR83" s="69"/>
      <c r="KRS83" s="69"/>
      <c r="KRT83" s="69"/>
      <c r="KRU83" s="69"/>
      <c r="KRV83" s="69"/>
      <c r="KRW83" s="69"/>
      <c r="KRX83" s="69"/>
      <c r="KRY83" s="69"/>
      <c r="KRZ83" s="69"/>
      <c r="KSA83" s="69"/>
      <c r="KSB83" s="69"/>
      <c r="KSC83" s="69"/>
      <c r="KSD83" s="69"/>
      <c r="KSE83" s="69"/>
      <c r="KSF83" s="69"/>
      <c r="KSG83" s="69"/>
      <c r="KSH83" s="69"/>
      <c r="KSI83" s="69"/>
      <c r="KSJ83" s="69"/>
      <c r="KSK83" s="69"/>
      <c r="KSL83" s="69"/>
      <c r="KSM83" s="69"/>
      <c r="KSN83" s="69"/>
      <c r="KSO83" s="69"/>
      <c r="KSP83" s="69"/>
      <c r="KSQ83" s="69"/>
      <c r="KSR83" s="69"/>
      <c r="KSS83" s="69"/>
      <c r="KST83" s="69"/>
      <c r="KSU83" s="69"/>
      <c r="KSV83" s="69"/>
      <c r="KSW83" s="69"/>
      <c r="KSX83" s="69"/>
      <c r="KSY83" s="69"/>
      <c r="KSZ83" s="69"/>
      <c r="KTA83" s="69"/>
      <c r="KTB83" s="69"/>
      <c r="KTC83" s="69"/>
      <c r="KTD83" s="69"/>
      <c r="KTE83" s="69"/>
      <c r="KTF83" s="69"/>
      <c r="KTG83" s="69"/>
      <c r="KTH83" s="69"/>
      <c r="KTI83" s="69"/>
      <c r="KTJ83" s="69"/>
      <c r="KTK83" s="69"/>
      <c r="KTL83" s="69"/>
      <c r="KTM83" s="69"/>
      <c r="KTN83" s="69"/>
      <c r="KTO83" s="69"/>
      <c r="KTP83" s="69"/>
      <c r="KTQ83" s="69"/>
      <c r="KTR83" s="69"/>
      <c r="KTS83" s="69"/>
      <c r="KTT83" s="69"/>
      <c r="KTU83" s="69"/>
      <c r="KTV83" s="69"/>
      <c r="KTW83" s="69"/>
      <c r="KTX83" s="69"/>
      <c r="KTY83" s="69"/>
      <c r="KTZ83" s="69"/>
      <c r="KUA83" s="69"/>
      <c r="KUB83" s="69"/>
      <c r="KUC83" s="69"/>
      <c r="KUD83" s="69"/>
      <c r="KUE83" s="69"/>
      <c r="KUF83" s="69"/>
      <c r="KUG83" s="69"/>
      <c r="KUH83" s="69"/>
      <c r="KUI83" s="69"/>
      <c r="KUJ83" s="69"/>
      <c r="KUK83" s="69"/>
      <c r="KUL83" s="69"/>
      <c r="KUM83" s="69"/>
      <c r="KUN83" s="69"/>
      <c r="KUO83" s="69"/>
      <c r="KUP83" s="69"/>
      <c r="KUQ83" s="69"/>
      <c r="KUR83" s="69"/>
      <c r="KUS83" s="69"/>
      <c r="KUT83" s="69"/>
      <c r="KUU83" s="69"/>
      <c r="KUV83" s="69"/>
      <c r="KUW83" s="69"/>
      <c r="KUX83" s="69"/>
      <c r="KUY83" s="69"/>
      <c r="KUZ83" s="69"/>
      <c r="KVA83" s="69"/>
      <c r="KVB83" s="69"/>
      <c r="KVC83" s="69"/>
      <c r="KVD83" s="69"/>
      <c r="KVE83" s="69"/>
      <c r="KVF83" s="69"/>
      <c r="KVG83" s="69"/>
      <c r="KVH83" s="69"/>
      <c r="KVI83" s="69"/>
      <c r="KVJ83" s="69"/>
      <c r="KVK83" s="69"/>
      <c r="KVL83" s="69"/>
      <c r="KVM83" s="69"/>
      <c r="KVN83" s="69"/>
      <c r="KVO83" s="69"/>
      <c r="KVP83" s="69"/>
      <c r="KVQ83" s="69"/>
      <c r="KVR83" s="69"/>
      <c r="KVS83" s="69"/>
      <c r="KVT83" s="69"/>
      <c r="KVU83" s="69"/>
      <c r="KVV83" s="69"/>
      <c r="KVW83" s="69"/>
      <c r="KVX83" s="69"/>
      <c r="KVY83" s="69"/>
      <c r="KVZ83" s="69"/>
      <c r="KWA83" s="69"/>
      <c r="KWB83" s="69"/>
      <c r="KWC83" s="69"/>
      <c r="KWD83" s="69"/>
      <c r="KWE83" s="69"/>
      <c r="KWF83" s="69"/>
      <c r="KWG83" s="69"/>
      <c r="KWH83" s="69"/>
      <c r="KWI83" s="69"/>
      <c r="KWJ83" s="69"/>
      <c r="KWK83" s="69"/>
      <c r="KWL83" s="69"/>
      <c r="KWM83" s="69"/>
      <c r="KWN83" s="69"/>
      <c r="KWO83" s="69"/>
      <c r="KWP83" s="69"/>
      <c r="KWQ83" s="69"/>
      <c r="KWR83" s="69"/>
      <c r="KWS83" s="69"/>
      <c r="KWT83" s="69"/>
      <c r="KWU83" s="69"/>
      <c r="KWV83" s="69"/>
      <c r="KWW83" s="69"/>
      <c r="KWX83" s="69"/>
      <c r="KWY83" s="69"/>
      <c r="KWZ83" s="69"/>
      <c r="KXA83" s="69"/>
      <c r="KXB83" s="69"/>
      <c r="KXC83" s="69"/>
      <c r="KXD83" s="69"/>
      <c r="KXE83" s="69"/>
      <c r="KXF83" s="69"/>
      <c r="KXG83" s="69"/>
      <c r="KXH83" s="69"/>
      <c r="KXI83" s="69"/>
      <c r="KXJ83" s="69"/>
      <c r="KXK83" s="69"/>
      <c r="KXL83" s="69"/>
      <c r="KXM83" s="69"/>
      <c r="KXN83" s="69"/>
      <c r="KXO83" s="69"/>
      <c r="KXP83" s="69"/>
      <c r="KXQ83" s="69"/>
      <c r="KXR83" s="69"/>
      <c r="KXS83" s="69"/>
      <c r="KXT83" s="69"/>
      <c r="KXU83" s="69"/>
      <c r="KXV83" s="69"/>
      <c r="KXW83" s="69"/>
      <c r="KXX83" s="69"/>
      <c r="KXY83" s="69"/>
      <c r="KXZ83" s="69"/>
      <c r="KYA83" s="69"/>
      <c r="KYB83" s="69"/>
      <c r="KYC83" s="69"/>
      <c r="KYD83" s="69"/>
      <c r="KYE83" s="69"/>
      <c r="KYF83" s="69"/>
      <c r="KYG83" s="69"/>
      <c r="KYH83" s="69"/>
      <c r="KYI83" s="69"/>
      <c r="KYJ83" s="69"/>
      <c r="KYK83" s="69"/>
      <c r="KYL83" s="69"/>
      <c r="KYM83" s="69"/>
      <c r="KYN83" s="69"/>
      <c r="KYO83" s="69"/>
      <c r="KYP83" s="69"/>
      <c r="KYQ83" s="69"/>
      <c r="KYR83" s="69"/>
      <c r="KYS83" s="69"/>
      <c r="KYT83" s="69"/>
      <c r="KYU83" s="69"/>
      <c r="KYV83" s="69"/>
      <c r="KYW83" s="69"/>
      <c r="KYX83" s="69"/>
      <c r="KYY83" s="69"/>
      <c r="KYZ83" s="69"/>
      <c r="KZA83" s="69"/>
      <c r="KZB83" s="69"/>
      <c r="KZC83" s="69"/>
      <c r="KZD83" s="69"/>
      <c r="KZE83" s="69"/>
      <c r="KZF83" s="69"/>
      <c r="KZG83" s="69"/>
      <c r="KZH83" s="69"/>
      <c r="KZI83" s="69"/>
      <c r="KZJ83" s="69"/>
      <c r="KZK83" s="69"/>
      <c r="KZL83" s="69"/>
      <c r="KZM83" s="69"/>
      <c r="KZN83" s="69"/>
      <c r="KZO83" s="69"/>
      <c r="KZP83" s="69"/>
      <c r="KZQ83" s="69"/>
      <c r="KZR83" s="69"/>
      <c r="KZS83" s="69"/>
      <c r="KZT83" s="69"/>
      <c r="KZU83" s="69"/>
      <c r="KZV83" s="69"/>
      <c r="KZW83" s="69"/>
      <c r="KZX83" s="69"/>
      <c r="KZY83" s="69"/>
      <c r="KZZ83" s="69"/>
      <c r="LAA83" s="69"/>
      <c r="LAB83" s="69"/>
      <c r="LAC83" s="69"/>
      <c r="LAD83" s="69"/>
      <c r="LAE83" s="69"/>
      <c r="LAF83" s="69"/>
      <c r="LAG83" s="69"/>
      <c r="LAH83" s="69"/>
      <c r="LAI83" s="69"/>
      <c r="LAJ83" s="69"/>
      <c r="LAK83" s="69"/>
      <c r="LAL83" s="69"/>
      <c r="LAM83" s="69"/>
      <c r="LAN83" s="69"/>
      <c r="LAO83" s="69"/>
      <c r="LAP83" s="69"/>
      <c r="LAQ83" s="69"/>
      <c r="LAR83" s="69"/>
      <c r="LAS83" s="69"/>
      <c r="LAT83" s="69"/>
      <c r="LAU83" s="69"/>
      <c r="LAV83" s="69"/>
      <c r="LAW83" s="69"/>
      <c r="LAX83" s="69"/>
      <c r="LAY83" s="69"/>
      <c r="LAZ83" s="69"/>
      <c r="LBA83" s="69"/>
      <c r="LBB83" s="69"/>
      <c r="LBC83" s="69"/>
      <c r="LBD83" s="69"/>
      <c r="LBE83" s="69"/>
      <c r="LBF83" s="69"/>
      <c r="LBG83" s="69"/>
      <c r="LBH83" s="69"/>
      <c r="LBI83" s="69"/>
      <c r="LBJ83" s="69"/>
      <c r="LBK83" s="69"/>
      <c r="LBL83" s="69"/>
      <c r="LBM83" s="69"/>
      <c r="LBN83" s="69"/>
      <c r="LBO83" s="69"/>
      <c r="LBP83" s="69"/>
      <c r="LBQ83" s="69"/>
      <c r="LBR83" s="69"/>
      <c r="LBS83" s="69"/>
      <c r="LBT83" s="69"/>
      <c r="LBU83" s="69"/>
      <c r="LBV83" s="69"/>
      <c r="LBW83" s="69"/>
      <c r="LBX83" s="69"/>
      <c r="LBY83" s="69"/>
      <c r="LBZ83" s="69"/>
      <c r="LCA83" s="69"/>
      <c r="LCB83" s="69"/>
      <c r="LCC83" s="69"/>
      <c r="LCD83" s="69"/>
      <c r="LCE83" s="69"/>
      <c r="LCF83" s="69"/>
      <c r="LCG83" s="69"/>
      <c r="LCH83" s="69"/>
      <c r="LCI83" s="69"/>
      <c r="LCJ83" s="69"/>
      <c r="LCK83" s="69"/>
      <c r="LCL83" s="69"/>
      <c r="LCM83" s="69"/>
      <c r="LCN83" s="69"/>
      <c r="LCO83" s="69"/>
      <c r="LCP83" s="69"/>
      <c r="LCQ83" s="69"/>
      <c r="LCR83" s="69"/>
      <c r="LCS83" s="69"/>
      <c r="LCT83" s="69"/>
      <c r="LCU83" s="69"/>
      <c r="LCV83" s="69"/>
      <c r="LCW83" s="69"/>
      <c r="LCX83" s="69"/>
      <c r="LCY83" s="69"/>
      <c r="LCZ83" s="69"/>
      <c r="LDA83" s="69"/>
      <c r="LDB83" s="69"/>
      <c r="LDC83" s="69"/>
      <c r="LDD83" s="69"/>
      <c r="LDE83" s="69"/>
      <c r="LDF83" s="69"/>
      <c r="LDG83" s="69"/>
      <c r="LDH83" s="69"/>
      <c r="LDI83" s="69"/>
      <c r="LDJ83" s="69"/>
      <c r="LDK83" s="69"/>
      <c r="LDL83" s="69"/>
      <c r="LDM83" s="69"/>
      <c r="LDN83" s="69"/>
      <c r="LDO83" s="69"/>
      <c r="LDP83" s="69"/>
      <c r="LDQ83" s="69"/>
      <c r="LDR83" s="69"/>
      <c r="LDS83" s="69"/>
      <c r="LDT83" s="69"/>
      <c r="LDU83" s="69"/>
      <c r="LDV83" s="69"/>
      <c r="LDW83" s="69"/>
      <c r="LDX83" s="69"/>
      <c r="LDY83" s="69"/>
      <c r="LDZ83" s="69"/>
      <c r="LEA83" s="69"/>
      <c r="LEB83" s="69"/>
      <c r="LEC83" s="69"/>
      <c r="LED83" s="69"/>
      <c r="LEE83" s="69"/>
      <c r="LEF83" s="69"/>
      <c r="LEG83" s="69"/>
      <c r="LEH83" s="69"/>
      <c r="LEI83" s="69"/>
      <c r="LEJ83" s="69"/>
      <c r="LEK83" s="69"/>
      <c r="LEL83" s="69"/>
      <c r="LEM83" s="69"/>
      <c r="LEN83" s="69"/>
      <c r="LEO83" s="69"/>
      <c r="LEP83" s="69"/>
      <c r="LEQ83" s="69"/>
      <c r="LER83" s="69"/>
      <c r="LES83" s="69"/>
      <c r="LET83" s="69"/>
      <c r="LEU83" s="69"/>
      <c r="LEV83" s="69"/>
      <c r="LEW83" s="69"/>
      <c r="LEX83" s="69"/>
      <c r="LEY83" s="69"/>
      <c r="LEZ83" s="69"/>
      <c r="LFA83" s="69"/>
      <c r="LFB83" s="69"/>
      <c r="LFC83" s="69"/>
      <c r="LFD83" s="69"/>
      <c r="LFE83" s="69"/>
      <c r="LFF83" s="69"/>
      <c r="LFG83" s="69"/>
      <c r="LFH83" s="69"/>
      <c r="LFI83" s="69"/>
      <c r="LFJ83" s="69"/>
      <c r="LFK83" s="69"/>
      <c r="LFL83" s="69"/>
      <c r="LFM83" s="69"/>
      <c r="LFN83" s="69"/>
      <c r="LFO83" s="69"/>
      <c r="LFP83" s="69"/>
      <c r="LFQ83" s="69"/>
      <c r="LFR83" s="69"/>
      <c r="LFS83" s="69"/>
      <c r="LFT83" s="69"/>
      <c r="LFU83" s="69"/>
      <c r="LFV83" s="69"/>
      <c r="LFW83" s="69"/>
      <c r="LFX83" s="69"/>
      <c r="LFY83" s="69"/>
      <c r="LFZ83" s="69"/>
      <c r="LGA83" s="69"/>
      <c r="LGB83" s="69"/>
      <c r="LGC83" s="69"/>
      <c r="LGD83" s="69"/>
      <c r="LGE83" s="69"/>
      <c r="LGF83" s="69"/>
      <c r="LGG83" s="69"/>
      <c r="LGH83" s="69"/>
      <c r="LGI83" s="69"/>
      <c r="LGJ83" s="69"/>
      <c r="LGK83" s="69"/>
      <c r="LGL83" s="69"/>
      <c r="LGM83" s="69"/>
      <c r="LGN83" s="69"/>
      <c r="LGO83" s="69"/>
      <c r="LGP83" s="69"/>
      <c r="LGQ83" s="69"/>
      <c r="LGR83" s="69"/>
      <c r="LGS83" s="69"/>
      <c r="LGT83" s="69"/>
      <c r="LGU83" s="69"/>
      <c r="LGV83" s="69"/>
      <c r="LGW83" s="69"/>
      <c r="LGX83" s="69"/>
      <c r="LGY83" s="69"/>
      <c r="LGZ83" s="69"/>
      <c r="LHA83" s="69"/>
      <c r="LHB83" s="69"/>
      <c r="LHC83" s="69"/>
      <c r="LHD83" s="69"/>
      <c r="LHE83" s="69"/>
      <c r="LHF83" s="69"/>
      <c r="LHG83" s="69"/>
      <c r="LHH83" s="69"/>
      <c r="LHI83" s="69"/>
      <c r="LHJ83" s="69"/>
      <c r="LHK83" s="69"/>
      <c r="LHL83" s="69"/>
      <c r="LHM83" s="69"/>
      <c r="LHN83" s="69"/>
      <c r="LHO83" s="69"/>
      <c r="LHP83" s="69"/>
      <c r="LHQ83" s="69"/>
      <c r="LHR83" s="69"/>
      <c r="LHS83" s="69"/>
      <c r="LHT83" s="69"/>
      <c r="LHU83" s="69"/>
      <c r="LHV83" s="69"/>
      <c r="LHW83" s="69"/>
      <c r="LHX83" s="69"/>
      <c r="LHY83" s="69"/>
      <c r="LHZ83" s="69"/>
      <c r="LIA83" s="69"/>
      <c r="LIB83" s="69"/>
      <c r="LIC83" s="69"/>
      <c r="LID83" s="69"/>
      <c r="LIE83" s="69"/>
      <c r="LIF83" s="69"/>
      <c r="LIG83" s="69"/>
      <c r="LIH83" s="69"/>
      <c r="LII83" s="69"/>
      <c r="LIJ83" s="69"/>
      <c r="LIK83" s="69"/>
      <c r="LIL83" s="69"/>
      <c r="LIM83" s="69"/>
      <c r="LIN83" s="69"/>
      <c r="LIO83" s="69"/>
      <c r="LIP83" s="69"/>
      <c r="LIQ83" s="69"/>
      <c r="LIR83" s="69"/>
      <c r="LIS83" s="69"/>
      <c r="LIT83" s="69"/>
      <c r="LIU83" s="69"/>
      <c r="LIV83" s="69"/>
      <c r="LIW83" s="69"/>
      <c r="LIX83" s="69"/>
      <c r="LIY83" s="69"/>
      <c r="LIZ83" s="69"/>
      <c r="LJA83" s="69"/>
      <c r="LJB83" s="69"/>
      <c r="LJC83" s="69"/>
      <c r="LJD83" s="69"/>
      <c r="LJE83" s="69"/>
      <c r="LJF83" s="69"/>
      <c r="LJG83" s="69"/>
      <c r="LJH83" s="69"/>
      <c r="LJI83" s="69"/>
      <c r="LJJ83" s="69"/>
      <c r="LJK83" s="69"/>
      <c r="LJL83" s="69"/>
      <c r="LJM83" s="69"/>
      <c r="LJN83" s="69"/>
      <c r="LJO83" s="69"/>
      <c r="LJP83" s="69"/>
      <c r="LJQ83" s="69"/>
      <c r="LJR83" s="69"/>
      <c r="LJS83" s="69"/>
      <c r="LJT83" s="69"/>
      <c r="LJU83" s="69"/>
      <c r="LJV83" s="69"/>
      <c r="LJW83" s="69"/>
      <c r="LJX83" s="69"/>
      <c r="LJY83" s="69"/>
      <c r="LJZ83" s="69"/>
      <c r="LKA83" s="69"/>
      <c r="LKB83" s="69"/>
      <c r="LKC83" s="69"/>
      <c r="LKD83" s="69"/>
      <c r="LKE83" s="69"/>
      <c r="LKF83" s="69"/>
      <c r="LKG83" s="69"/>
      <c r="LKH83" s="69"/>
      <c r="LKI83" s="69"/>
      <c r="LKJ83" s="69"/>
      <c r="LKK83" s="69"/>
      <c r="LKL83" s="69"/>
      <c r="LKM83" s="69"/>
      <c r="LKN83" s="69"/>
      <c r="LKO83" s="69"/>
      <c r="LKP83" s="69"/>
      <c r="LKQ83" s="69"/>
      <c r="LKR83" s="69"/>
      <c r="LKS83" s="69"/>
      <c r="LKT83" s="69"/>
      <c r="LKU83" s="69"/>
      <c r="LKV83" s="69"/>
      <c r="LKW83" s="69"/>
      <c r="LKX83" s="69"/>
      <c r="LKY83" s="69"/>
      <c r="LKZ83" s="69"/>
      <c r="LLA83" s="69"/>
      <c r="LLB83" s="69"/>
      <c r="LLC83" s="69"/>
      <c r="LLD83" s="69"/>
      <c r="LLE83" s="69"/>
      <c r="LLF83" s="69"/>
      <c r="LLG83" s="69"/>
      <c r="LLH83" s="69"/>
      <c r="LLI83" s="69"/>
      <c r="LLJ83" s="69"/>
      <c r="LLK83" s="69"/>
      <c r="LLL83" s="69"/>
      <c r="LLM83" s="69"/>
      <c r="LLN83" s="69"/>
      <c r="LLO83" s="69"/>
      <c r="LLP83" s="69"/>
      <c r="LLQ83" s="69"/>
      <c r="LLR83" s="69"/>
      <c r="LLS83" s="69"/>
      <c r="LLT83" s="69"/>
      <c r="LLU83" s="69"/>
      <c r="LLV83" s="69"/>
      <c r="LLW83" s="69"/>
      <c r="LLX83" s="69"/>
      <c r="LLY83" s="69"/>
      <c r="LLZ83" s="69"/>
      <c r="LMA83" s="69"/>
      <c r="LMB83" s="69"/>
      <c r="LMC83" s="69"/>
      <c r="LMD83" s="69"/>
      <c r="LME83" s="69"/>
      <c r="LMF83" s="69"/>
      <c r="LMG83" s="69"/>
      <c r="LMH83" s="69"/>
      <c r="LMI83" s="69"/>
      <c r="LMJ83" s="69"/>
      <c r="LMK83" s="69"/>
      <c r="LML83" s="69"/>
      <c r="LMM83" s="69"/>
      <c r="LMN83" s="69"/>
      <c r="LMO83" s="69"/>
      <c r="LMP83" s="69"/>
      <c r="LMQ83" s="69"/>
      <c r="LMR83" s="69"/>
      <c r="LMS83" s="69"/>
      <c r="LMT83" s="69"/>
      <c r="LMU83" s="69"/>
      <c r="LMV83" s="69"/>
      <c r="LMW83" s="69"/>
      <c r="LMX83" s="69"/>
      <c r="LMY83" s="69"/>
      <c r="LMZ83" s="69"/>
      <c r="LNA83" s="69"/>
      <c r="LNB83" s="69"/>
      <c r="LNC83" s="69"/>
      <c r="LND83" s="69"/>
      <c r="LNE83" s="69"/>
      <c r="LNF83" s="69"/>
      <c r="LNG83" s="69"/>
      <c r="LNH83" s="69"/>
      <c r="LNI83" s="69"/>
      <c r="LNJ83" s="69"/>
      <c r="LNK83" s="69"/>
      <c r="LNL83" s="69"/>
      <c r="LNM83" s="69"/>
      <c r="LNN83" s="69"/>
      <c r="LNO83" s="69"/>
      <c r="LNP83" s="69"/>
      <c r="LNQ83" s="69"/>
      <c r="LNR83" s="69"/>
      <c r="LNS83" s="69"/>
      <c r="LNT83" s="69"/>
      <c r="LNU83" s="69"/>
      <c r="LNV83" s="69"/>
      <c r="LNW83" s="69"/>
      <c r="LNX83" s="69"/>
      <c r="LNY83" s="69"/>
      <c r="LNZ83" s="69"/>
      <c r="LOA83" s="69"/>
      <c r="LOB83" s="69"/>
      <c r="LOC83" s="69"/>
      <c r="LOD83" s="69"/>
      <c r="LOE83" s="69"/>
      <c r="LOF83" s="69"/>
      <c r="LOG83" s="69"/>
      <c r="LOH83" s="69"/>
      <c r="LOI83" s="69"/>
      <c r="LOJ83" s="69"/>
      <c r="LOK83" s="69"/>
      <c r="LOL83" s="69"/>
      <c r="LOM83" s="69"/>
      <c r="LON83" s="69"/>
      <c r="LOO83" s="69"/>
      <c r="LOP83" s="69"/>
      <c r="LOQ83" s="69"/>
      <c r="LOR83" s="69"/>
      <c r="LOS83" s="69"/>
      <c r="LOT83" s="69"/>
      <c r="LOU83" s="69"/>
      <c r="LOV83" s="69"/>
      <c r="LOW83" s="69"/>
      <c r="LOX83" s="69"/>
      <c r="LOY83" s="69"/>
      <c r="LOZ83" s="69"/>
      <c r="LPA83" s="69"/>
      <c r="LPB83" s="69"/>
      <c r="LPC83" s="69"/>
      <c r="LPD83" s="69"/>
      <c r="LPE83" s="69"/>
      <c r="LPF83" s="69"/>
      <c r="LPG83" s="69"/>
      <c r="LPH83" s="69"/>
      <c r="LPI83" s="69"/>
      <c r="LPJ83" s="69"/>
      <c r="LPK83" s="69"/>
      <c r="LPL83" s="69"/>
      <c r="LPM83" s="69"/>
      <c r="LPN83" s="69"/>
      <c r="LPO83" s="69"/>
      <c r="LPP83" s="69"/>
      <c r="LPQ83" s="69"/>
      <c r="LPR83" s="69"/>
      <c r="LPS83" s="69"/>
      <c r="LPT83" s="69"/>
      <c r="LPU83" s="69"/>
      <c r="LPV83" s="69"/>
      <c r="LPW83" s="69"/>
      <c r="LPX83" s="69"/>
      <c r="LPY83" s="69"/>
      <c r="LPZ83" s="69"/>
      <c r="LQA83" s="69"/>
      <c r="LQB83" s="69"/>
      <c r="LQC83" s="69"/>
      <c r="LQD83" s="69"/>
      <c r="LQE83" s="69"/>
      <c r="LQF83" s="69"/>
      <c r="LQG83" s="69"/>
      <c r="LQH83" s="69"/>
      <c r="LQI83" s="69"/>
      <c r="LQJ83" s="69"/>
      <c r="LQK83" s="69"/>
      <c r="LQL83" s="69"/>
      <c r="LQM83" s="69"/>
      <c r="LQN83" s="69"/>
      <c r="LQO83" s="69"/>
      <c r="LQP83" s="69"/>
      <c r="LQQ83" s="69"/>
      <c r="LQR83" s="69"/>
      <c r="LQS83" s="69"/>
      <c r="LQT83" s="69"/>
      <c r="LQU83" s="69"/>
      <c r="LQV83" s="69"/>
      <c r="LQW83" s="69"/>
      <c r="LQX83" s="69"/>
      <c r="LQY83" s="69"/>
      <c r="LQZ83" s="69"/>
      <c r="LRA83" s="69"/>
      <c r="LRB83" s="69"/>
      <c r="LRC83" s="69"/>
      <c r="LRD83" s="69"/>
      <c r="LRE83" s="69"/>
      <c r="LRF83" s="69"/>
      <c r="LRG83" s="69"/>
      <c r="LRH83" s="69"/>
      <c r="LRI83" s="69"/>
      <c r="LRJ83" s="69"/>
      <c r="LRK83" s="69"/>
      <c r="LRL83" s="69"/>
      <c r="LRM83" s="69"/>
      <c r="LRN83" s="69"/>
      <c r="LRO83" s="69"/>
      <c r="LRP83" s="69"/>
      <c r="LRQ83" s="69"/>
      <c r="LRR83" s="69"/>
      <c r="LRS83" s="69"/>
      <c r="LRT83" s="69"/>
      <c r="LRU83" s="69"/>
      <c r="LRV83" s="69"/>
      <c r="LRW83" s="69"/>
      <c r="LRX83" s="69"/>
      <c r="LRY83" s="69"/>
      <c r="LRZ83" s="69"/>
      <c r="LSA83" s="69"/>
      <c r="LSB83" s="69"/>
      <c r="LSC83" s="69"/>
      <c r="LSD83" s="69"/>
      <c r="LSE83" s="69"/>
      <c r="LSF83" s="69"/>
      <c r="LSG83" s="69"/>
      <c r="LSH83" s="69"/>
      <c r="LSI83" s="69"/>
      <c r="LSJ83" s="69"/>
      <c r="LSK83" s="69"/>
      <c r="LSL83" s="69"/>
      <c r="LSM83" s="69"/>
      <c r="LSN83" s="69"/>
      <c r="LSO83" s="69"/>
      <c r="LSP83" s="69"/>
      <c r="LSQ83" s="69"/>
      <c r="LSR83" s="69"/>
      <c r="LSS83" s="69"/>
      <c r="LST83" s="69"/>
      <c r="LSU83" s="69"/>
      <c r="LSV83" s="69"/>
      <c r="LSW83" s="69"/>
      <c r="LSX83" s="69"/>
      <c r="LSY83" s="69"/>
      <c r="LSZ83" s="69"/>
      <c r="LTA83" s="69"/>
      <c r="LTB83" s="69"/>
      <c r="LTC83" s="69"/>
      <c r="LTD83" s="69"/>
      <c r="LTE83" s="69"/>
      <c r="LTF83" s="69"/>
      <c r="LTG83" s="69"/>
      <c r="LTH83" s="69"/>
      <c r="LTI83" s="69"/>
      <c r="LTJ83" s="69"/>
      <c r="LTK83" s="69"/>
      <c r="LTL83" s="69"/>
      <c r="LTM83" s="69"/>
      <c r="LTN83" s="69"/>
      <c r="LTO83" s="69"/>
      <c r="LTP83" s="69"/>
      <c r="LTQ83" s="69"/>
      <c r="LTR83" s="69"/>
      <c r="LTS83" s="69"/>
      <c r="LTT83" s="69"/>
      <c r="LTU83" s="69"/>
      <c r="LTV83" s="69"/>
      <c r="LTW83" s="69"/>
      <c r="LTX83" s="69"/>
      <c r="LTY83" s="69"/>
      <c r="LTZ83" s="69"/>
      <c r="LUA83" s="69"/>
      <c r="LUB83" s="69"/>
      <c r="LUC83" s="69"/>
      <c r="LUD83" s="69"/>
      <c r="LUE83" s="69"/>
      <c r="LUF83" s="69"/>
      <c r="LUG83" s="69"/>
      <c r="LUH83" s="69"/>
      <c r="LUI83" s="69"/>
      <c r="LUJ83" s="69"/>
      <c r="LUK83" s="69"/>
      <c r="LUL83" s="69"/>
      <c r="LUM83" s="69"/>
      <c r="LUN83" s="69"/>
      <c r="LUO83" s="69"/>
      <c r="LUP83" s="69"/>
      <c r="LUQ83" s="69"/>
      <c r="LUR83" s="69"/>
      <c r="LUS83" s="69"/>
      <c r="LUT83" s="69"/>
      <c r="LUU83" s="69"/>
      <c r="LUV83" s="69"/>
      <c r="LUW83" s="69"/>
      <c r="LUX83" s="69"/>
      <c r="LUY83" s="69"/>
      <c r="LUZ83" s="69"/>
      <c r="LVA83" s="69"/>
      <c r="LVB83" s="69"/>
      <c r="LVC83" s="69"/>
      <c r="LVD83" s="69"/>
      <c r="LVE83" s="69"/>
      <c r="LVF83" s="69"/>
      <c r="LVG83" s="69"/>
      <c r="LVH83" s="69"/>
      <c r="LVI83" s="69"/>
      <c r="LVJ83" s="69"/>
      <c r="LVK83" s="69"/>
      <c r="LVL83" s="69"/>
      <c r="LVM83" s="69"/>
      <c r="LVN83" s="69"/>
      <c r="LVO83" s="69"/>
      <c r="LVP83" s="69"/>
      <c r="LVQ83" s="69"/>
      <c r="LVR83" s="69"/>
      <c r="LVS83" s="69"/>
      <c r="LVT83" s="69"/>
      <c r="LVU83" s="69"/>
      <c r="LVV83" s="69"/>
      <c r="LVW83" s="69"/>
      <c r="LVX83" s="69"/>
      <c r="LVY83" s="69"/>
      <c r="LVZ83" s="69"/>
      <c r="LWA83" s="69"/>
      <c r="LWB83" s="69"/>
      <c r="LWC83" s="69"/>
      <c r="LWD83" s="69"/>
      <c r="LWE83" s="69"/>
      <c r="LWF83" s="69"/>
      <c r="LWG83" s="69"/>
      <c r="LWH83" s="69"/>
      <c r="LWI83" s="69"/>
      <c r="LWJ83" s="69"/>
      <c r="LWK83" s="69"/>
      <c r="LWL83" s="69"/>
      <c r="LWM83" s="69"/>
      <c r="LWN83" s="69"/>
      <c r="LWO83" s="69"/>
      <c r="LWP83" s="69"/>
      <c r="LWQ83" s="69"/>
      <c r="LWR83" s="69"/>
      <c r="LWS83" s="69"/>
      <c r="LWT83" s="69"/>
      <c r="LWU83" s="69"/>
      <c r="LWV83" s="69"/>
      <c r="LWW83" s="69"/>
      <c r="LWX83" s="69"/>
      <c r="LWY83" s="69"/>
      <c r="LWZ83" s="69"/>
      <c r="LXA83" s="69"/>
      <c r="LXB83" s="69"/>
      <c r="LXC83" s="69"/>
      <c r="LXD83" s="69"/>
      <c r="LXE83" s="69"/>
      <c r="LXF83" s="69"/>
      <c r="LXG83" s="69"/>
      <c r="LXH83" s="69"/>
      <c r="LXI83" s="69"/>
      <c r="LXJ83" s="69"/>
      <c r="LXK83" s="69"/>
      <c r="LXL83" s="69"/>
      <c r="LXM83" s="69"/>
      <c r="LXN83" s="69"/>
      <c r="LXO83" s="69"/>
      <c r="LXP83" s="69"/>
      <c r="LXQ83" s="69"/>
      <c r="LXR83" s="69"/>
      <c r="LXS83" s="69"/>
      <c r="LXT83" s="69"/>
      <c r="LXU83" s="69"/>
      <c r="LXV83" s="69"/>
      <c r="LXW83" s="69"/>
      <c r="LXX83" s="69"/>
      <c r="LXY83" s="69"/>
      <c r="LXZ83" s="69"/>
      <c r="LYA83" s="69"/>
      <c r="LYB83" s="69"/>
      <c r="LYC83" s="69"/>
      <c r="LYD83" s="69"/>
      <c r="LYE83" s="69"/>
      <c r="LYF83" s="69"/>
      <c r="LYG83" s="69"/>
      <c r="LYH83" s="69"/>
      <c r="LYI83" s="69"/>
      <c r="LYJ83" s="69"/>
      <c r="LYK83" s="69"/>
      <c r="LYL83" s="69"/>
      <c r="LYM83" s="69"/>
      <c r="LYN83" s="69"/>
      <c r="LYO83" s="69"/>
      <c r="LYP83" s="69"/>
      <c r="LYQ83" s="69"/>
      <c r="LYR83" s="69"/>
      <c r="LYS83" s="69"/>
      <c r="LYT83" s="69"/>
      <c r="LYU83" s="69"/>
      <c r="LYV83" s="69"/>
      <c r="LYW83" s="69"/>
      <c r="LYX83" s="69"/>
      <c r="LYY83" s="69"/>
      <c r="LYZ83" s="69"/>
      <c r="LZA83" s="69"/>
      <c r="LZB83" s="69"/>
      <c r="LZC83" s="69"/>
      <c r="LZD83" s="69"/>
      <c r="LZE83" s="69"/>
      <c r="LZF83" s="69"/>
      <c r="LZG83" s="69"/>
      <c r="LZH83" s="69"/>
      <c r="LZI83" s="69"/>
      <c r="LZJ83" s="69"/>
      <c r="LZK83" s="69"/>
      <c r="LZL83" s="69"/>
      <c r="LZM83" s="69"/>
      <c r="LZN83" s="69"/>
      <c r="LZO83" s="69"/>
      <c r="LZP83" s="69"/>
      <c r="LZQ83" s="69"/>
      <c r="LZR83" s="69"/>
      <c r="LZS83" s="69"/>
      <c r="LZT83" s="69"/>
      <c r="LZU83" s="69"/>
      <c r="LZV83" s="69"/>
      <c r="LZW83" s="69"/>
      <c r="LZX83" s="69"/>
      <c r="LZY83" s="69"/>
      <c r="LZZ83" s="69"/>
      <c r="MAA83" s="69"/>
      <c r="MAB83" s="69"/>
      <c r="MAC83" s="69"/>
      <c r="MAD83" s="69"/>
      <c r="MAE83" s="69"/>
      <c r="MAF83" s="69"/>
      <c r="MAG83" s="69"/>
      <c r="MAH83" s="69"/>
      <c r="MAI83" s="69"/>
      <c r="MAJ83" s="69"/>
      <c r="MAK83" s="69"/>
      <c r="MAL83" s="69"/>
      <c r="MAM83" s="69"/>
      <c r="MAN83" s="69"/>
      <c r="MAO83" s="69"/>
      <c r="MAP83" s="69"/>
      <c r="MAQ83" s="69"/>
      <c r="MAR83" s="69"/>
      <c r="MAS83" s="69"/>
      <c r="MAT83" s="69"/>
      <c r="MAU83" s="69"/>
      <c r="MAV83" s="69"/>
      <c r="MAW83" s="69"/>
      <c r="MAX83" s="69"/>
      <c r="MAY83" s="69"/>
      <c r="MAZ83" s="69"/>
      <c r="MBA83" s="69"/>
      <c r="MBB83" s="69"/>
      <c r="MBC83" s="69"/>
      <c r="MBD83" s="69"/>
      <c r="MBE83" s="69"/>
      <c r="MBF83" s="69"/>
      <c r="MBG83" s="69"/>
      <c r="MBH83" s="69"/>
      <c r="MBI83" s="69"/>
      <c r="MBJ83" s="69"/>
      <c r="MBK83" s="69"/>
      <c r="MBL83" s="69"/>
      <c r="MBM83" s="69"/>
      <c r="MBN83" s="69"/>
      <c r="MBO83" s="69"/>
      <c r="MBP83" s="69"/>
      <c r="MBQ83" s="69"/>
      <c r="MBR83" s="69"/>
      <c r="MBS83" s="69"/>
      <c r="MBT83" s="69"/>
      <c r="MBU83" s="69"/>
      <c r="MBV83" s="69"/>
      <c r="MBW83" s="69"/>
      <c r="MBX83" s="69"/>
      <c r="MBY83" s="69"/>
      <c r="MBZ83" s="69"/>
      <c r="MCA83" s="69"/>
      <c r="MCB83" s="69"/>
      <c r="MCC83" s="69"/>
      <c r="MCD83" s="69"/>
      <c r="MCE83" s="69"/>
      <c r="MCF83" s="69"/>
      <c r="MCG83" s="69"/>
      <c r="MCH83" s="69"/>
      <c r="MCI83" s="69"/>
      <c r="MCJ83" s="69"/>
      <c r="MCK83" s="69"/>
      <c r="MCL83" s="69"/>
      <c r="MCM83" s="69"/>
      <c r="MCN83" s="69"/>
      <c r="MCO83" s="69"/>
      <c r="MCP83" s="69"/>
      <c r="MCQ83" s="69"/>
      <c r="MCR83" s="69"/>
      <c r="MCS83" s="69"/>
      <c r="MCT83" s="69"/>
      <c r="MCU83" s="69"/>
      <c r="MCV83" s="69"/>
      <c r="MCW83" s="69"/>
      <c r="MCX83" s="69"/>
      <c r="MCY83" s="69"/>
      <c r="MCZ83" s="69"/>
      <c r="MDA83" s="69"/>
      <c r="MDB83" s="69"/>
      <c r="MDC83" s="69"/>
      <c r="MDD83" s="69"/>
      <c r="MDE83" s="69"/>
      <c r="MDF83" s="69"/>
      <c r="MDG83" s="69"/>
      <c r="MDH83" s="69"/>
      <c r="MDI83" s="69"/>
      <c r="MDJ83" s="69"/>
      <c r="MDK83" s="69"/>
      <c r="MDL83" s="69"/>
      <c r="MDM83" s="69"/>
      <c r="MDN83" s="69"/>
      <c r="MDO83" s="69"/>
      <c r="MDP83" s="69"/>
      <c r="MDQ83" s="69"/>
      <c r="MDR83" s="69"/>
      <c r="MDS83" s="69"/>
      <c r="MDT83" s="69"/>
      <c r="MDU83" s="69"/>
      <c r="MDV83" s="69"/>
      <c r="MDW83" s="69"/>
      <c r="MDX83" s="69"/>
      <c r="MDY83" s="69"/>
      <c r="MDZ83" s="69"/>
      <c r="MEA83" s="69"/>
      <c r="MEB83" s="69"/>
      <c r="MEC83" s="69"/>
      <c r="MED83" s="69"/>
      <c r="MEE83" s="69"/>
      <c r="MEF83" s="69"/>
      <c r="MEG83" s="69"/>
      <c r="MEH83" s="69"/>
      <c r="MEI83" s="69"/>
      <c r="MEJ83" s="69"/>
      <c r="MEK83" s="69"/>
      <c r="MEL83" s="69"/>
      <c r="MEM83" s="69"/>
      <c r="MEN83" s="69"/>
      <c r="MEO83" s="69"/>
      <c r="MEP83" s="69"/>
      <c r="MEQ83" s="69"/>
      <c r="MER83" s="69"/>
      <c r="MES83" s="69"/>
      <c r="MET83" s="69"/>
      <c r="MEU83" s="69"/>
      <c r="MEV83" s="69"/>
      <c r="MEW83" s="69"/>
      <c r="MEX83" s="69"/>
      <c r="MEY83" s="69"/>
      <c r="MEZ83" s="69"/>
      <c r="MFA83" s="69"/>
      <c r="MFB83" s="69"/>
      <c r="MFC83" s="69"/>
      <c r="MFD83" s="69"/>
      <c r="MFE83" s="69"/>
      <c r="MFF83" s="69"/>
      <c r="MFG83" s="69"/>
      <c r="MFH83" s="69"/>
      <c r="MFI83" s="69"/>
      <c r="MFJ83" s="69"/>
      <c r="MFK83" s="69"/>
      <c r="MFL83" s="69"/>
      <c r="MFM83" s="69"/>
      <c r="MFN83" s="69"/>
      <c r="MFO83" s="69"/>
      <c r="MFP83" s="69"/>
      <c r="MFQ83" s="69"/>
      <c r="MFR83" s="69"/>
      <c r="MFS83" s="69"/>
      <c r="MFT83" s="69"/>
      <c r="MFU83" s="69"/>
      <c r="MFV83" s="69"/>
      <c r="MFW83" s="69"/>
      <c r="MFX83" s="69"/>
      <c r="MFY83" s="69"/>
      <c r="MFZ83" s="69"/>
      <c r="MGA83" s="69"/>
      <c r="MGB83" s="69"/>
      <c r="MGC83" s="69"/>
      <c r="MGD83" s="69"/>
      <c r="MGE83" s="69"/>
      <c r="MGF83" s="69"/>
      <c r="MGG83" s="69"/>
      <c r="MGH83" s="69"/>
      <c r="MGI83" s="69"/>
      <c r="MGJ83" s="69"/>
      <c r="MGK83" s="69"/>
      <c r="MGL83" s="69"/>
      <c r="MGM83" s="69"/>
      <c r="MGN83" s="69"/>
      <c r="MGO83" s="69"/>
      <c r="MGP83" s="69"/>
      <c r="MGQ83" s="69"/>
      <c r="MGR83" s="69"/>
      <c r="MGS83" s="69"/>
      <c r="MGT83" s="69"/>
      <c r="MGU83" s="69"/>
      <c r="MGV83" s="69"/>
      <c r="MGW83" s="69"/>
      <c r="MGX83" s="69"/>
      <c r="MGY83" s="69"/>
      <c r="MGZ83" s="69"/>
      <c r="MHA83" s="69"/>
      <c r="MHB83" s="69"/>
      <c r="MHC83" s="69"/>
      <c r="MHD83" s="69"/>
      <c r="MHE83" s="69"/>
      <c r="MHF83" s="69"/>
      <c r="MHG83" s="69"/>
      <c r="MHH83" s="69"/>
      <c r="MHI83" s="69"/>
      <c r="MHJ83" s="69"/>
      <c r="MHK83" s="69"/>
      <c r="MHL83" s="69"/>
      <c r="MHM83" s="69"/>
      <c r="MHN83" s="69"/>
      <c r="MHO83" s="69"/>
      <c r="MHP83" s="69"/>
      <c r="MHQ83" s="69"/>
      <c r="MHR83" s="69"/>
      <c r="MHS83" s="69"/>
      <c r="MHT83" s="69"/>
      <c r="MHU83" s="69"/>
      <c r="MHV83" s="69"/>
      <c r="MHW83" s="69"/>
      <c r="MHX83" s="69"/>
      <c r="MHY83" s="69"/>
      <c r="MHZ83" s="69"/>
      <c r="MIA83" s="69"/>
      <c r="MIB83" s="69"/>
      <c r="MIC83" s="69"/>
      <c r="MID83" s="69"/>
      <c r="MIE83" s="69"/>
      <c r="MIF83" s="69"/>
      <c r="MIG83" s="69"/>
      <c r="MIH83" s="69"/>
      <c r="MII83" s="69"/>
      <c r="MIJ83" s="69"/>
      <c r="MIK83" s="69"/>
      <c r="MIL83" s="69"/>
      <c r="MIM83" s="69"/>
      <c r="MIN83" s="69"/>
      <c r="MIO83" s="69"/>
      <c r="MIP83" s="69"/>
      <c r="MIQ83" s="69"/>
      <c r="MIR83" s="69"/>
      <c r="MIS83" s="69"/>
      <c r="MIT83" s="69"/>
      <c r="MIU83" s="69"/>
      <c r="MIV83" s="69"/>
      <c r="MIW83" s="69"/>
      <c r="MIX83" s="69"/>
      <c r="MIY83" s="69"/>
      <c r="MIZ83" s="69"/>
      <c r="MJA83" s="69"/>
      <c r="MJB83" s="69"/>
      <c r="MJC83" s="69"/>
      <c r="MJD83" s="69"/>
      <c r="MJE83" s="69"/>
      <c r="MJF83" s="69"/>
      <c r="MJG83" s="69"/>
      <c r="MJH83" s="69"/>
      <c r="MJI83" s="69"/>
      <c r="MJJ83" s="69"/>
      <c r="MJK83" s="69"/>
      <c r="MJL83" s="69"/>
      <c r="MJM83" s="69"/>
      <c r="MJN83" s="69"/>
      <c r="MJO83" s="69"/>
      <c r="MJP83" s="69"/>
      <c r="MJQ83" s="69"/>
      <c r="MJR83" s="69"/>
      <c r="MJS83" s="69"/>
      <c r="MJT83" s="69"/>
      <c r="MJU83" s="69"/>
      <c r="MJV83" s="69"/>
      <c r="MJW83" s="69"/>
      <c r="MJX83" s="69"/>
      <c r="MJY83" s="69"/>
      <c r="MJZ83" s="69"/>
      <c r="MKA83" s="69"/>
      <c r="MKB83" s="69"/>
      <c r="MKC83" s="69"/>
      <c r="MKD83" s="69"/>
      <c r="MKE83" s="69"/>
      <c r="MKF83" s="69"/>
      <c r="MKG83" s="69"/>
      <c r="MKH83" s="69"/>
      <c r="MKI83" s="69"/>
      <c r="MKJ83" s="69"/>
      <c r="MKK83" s="69"/>
      <c r="MKL83" s="69"/>
      <c r="MKM83" s="69"/>
      <c r="MKN83" s="69"/>
      <c r="MKO83" s="69"/>
      <c r="MKP83" s="69"/>
      <c r="MKQ83" s="69"/>
      <c r="MKR83" s="69"/>
      <c r="MKS83" s="69"/>
      <c r="MKT83" s="69"/>
      <c r="MKU83" s="69"/>
      <c r="MKV83" s="69"/>
      <c r="MKW83" s="69"/>
      <c r="MKX83" s="69"/>
      <c r="MKY83" s="69"/>
      <c r="MKZ83" s="69"/>
      <c r="MLA83" s="69"/>
      <c r="MLB83" s="69"/>
      <c r="MLC83" s="69"/>
      <c r="MLD83" s="69"/>
      <c r="MLE83" s="69"/>
      <c r="MLF83" s="69"/>
      <c r="MLG83" s="69"/>
      <c r="MLH83" s="69"/>
      <c r="MLI83" s="69"/>
      <c r="MLJ83" s="69"/>
      <c r="MLK83" s="69"/>
      <c r="MLL83" s="69"/>
      <c r="MLM83" s="69"/>
      <c r="MLN83" s="69"/>
      <c r="MLO83" s="69"/>
      <c r="MLP83" s="69"/>
      <c r="MLQ83" s="69"/>
      <c r="MLR83" s="69"/>
      <c r="MLS83" s="69"/>
      <c r="MLT83" s="69"/>
      <c r="MLU83" s="69"/>
      <c r="MLV83" s="69"/>
      <c r="MLW83" s="69"/>
      <c r="MLX83" s="69"/>
      <c r="MLY83" s="69"/>
      <c r="MLZ83" s="69"/>
      <c r="MMA83" s="69"/>
      <c r="MMB83" s="69"/>
      <c r="MMC83" s="69"/>
      <c r="MMD83" s="69"/>
      <c r="MME83" s="69"/>
      <c r="MMF83" s="69"/>
      <c r="MMG83" s="69"/>
      <c r="MMH83" s="69"/>
      <c r="MMI83" s="69"/>
      <c r="MMJ83" s="69"/>
      <c r="MMK83" s="69"/>
      <c r="MML83" s="69"/>
      <c r="MMM83" s="69"/>
      <c r="MMN83" s="69"/>
      <c r="MMO83" s="69"/>
      <c r="MMP83" s="69"/>
      <c r="MMQ83" s="69"/>
      <c r="MMR83" s="69"/>
      <c r="MMS83" s="69"/>
      <c r="MMT83" s="69"/>
      <c r="MMU83" s="69"/>
      <c r="MMV83" s="69"/>
      <c r="MMW83" s="69"/>
      <c r="MMX83" s="69"/>
      <c r="MMY83" s="69"/>
      <c r="MMZ83" s="69"/>
      <c r="MNA83" s="69"/>
      <c r="MNB83" s="69"/>
      <c r="MNC83" s="69"/>
      <c r="MND83" s="69"/>
      <c r="MNE83" s="69"/>
      <c r="MNF83" s="69"/>
      <c r="MNG83" s="69"/>
      <c r="MNH83" s="69"/>
      <c r="MNI83" s="69"/>
      <c r="MNJ83" s="69"/>
      <c r="MNK83" s="69"/>
      <c r="MNL83" s="69"/>
      <c r="MNM83" s="69"/>
      <c r="MNN83" s="69"/>
      <c r="MNO83" s="69"/>
      <c r="MNP83" s="69"/>
      <c r="MNQ83" s="69"/>
      <c r="MNR83" s="69"/>
      <c r="MNS83" s="69"/>
      <c r="MNT83" s="69"/>
      <c r="MNU83" s="69"/>
      <c r="MNV83" s="69"/>
      <c r="MNW83" s="69"/>
      <c r="MNX83" s="69"/>
      <c r="MNY83" s="69"/>
      <c r="MNZ83" s="69"/>
      <c r="MOA83" s="69"/>
      <c r="MOB83" s="69"/>
      <c r="MOC83" s="69"/>
      <c r="MOD83" s="69"/>
      <c r="MOE83" s="69"/>
      <c r="MOF83" s="69"/>
      <c r="MOG83" s="69"/>
      <c r="MOH83" s="69"/>
      <c r="MOI83" s="69"/>
      <c r="MOJ83" s="69"/>
      <c r="MOK83" s="69"/>
      <c r="MOL83" s="69"/>
      <c r="MOM83" s="69"/>
      <c r="MON83" s="69"/>
      <c r="MOO83" s="69"/>
      <c r="MOP83" s="69"/>
      <c r="MOQ83" s="69"/>
      <c r="MOR83" s="69"/>
      <c r="MOS83" s="69"/>
      <c r="MOT83" s="69"/>
      <c r="MOU83" s="69"/>
      <c r="MOV83" s="69"/>
      <c r="MOW83" s="69"/>
      <c r="MOX83" s="69"/>
      <c r="MOY83" s="69"/>
      <c r="MOZ83" s="69"/>
      <c r="MPA83" s="69"/>
      <c r="MPB83" s="69"/>
      <c r="MPC83" s="69"/>
      <c r="MPD83" s="69"/>
      <c r="MPE83" s="69"/>
      <c r="MPF83" s="69"/>
      <c r="MPG83" s="69"/>
      <c r="MPH83" s="69"/>
      <c r="MPI83" s="69"/>
      <c r="MPJ83" s="69"/>
      <c r="MPK83" s="69"/>
      <c r="MPL83" s="69"/>
      <c r="MPM83" s="69"/>
      <c r="MPN83" s="69"/>
      <c r="MPO83" s="69"/>
      <c r="MPP83" s="69"/>
      <c r="MPQ83" s="69"/>
      <c r="MPR83" s="69"/>
      <c r="MPS83" s="69"/>
      <c r="MPT83" s="69"/>
      <c r="MPU83" s="69"/>
      <c r="MPV83" s="69"/>
      <c r="MPW83" s="69"/>
      <c r="MPX83" s="69"/>
      <c r="MPY83" s="69"/>
      <c r="MPZ83" s="69"/>
      <c r="MQA83" s="69"/>
      <c r="MQB83" s="69"/>
      <c r="MQC83" s="69"/>
      <c r="MQD83" s="69"/>
      <c r="MQE83" s="69"/>
      <c r="MQF83" s="69"/>
      <c r="MQG83" s="69"/>
      <c r="MQH83" s="69"/>
      <c r="MQI83" s="69"/>
      <c r="MQJ83" s="69"/>
      <c r="MQK83" s="69"/>
      <c r="MQL83" s="69"/>
      <c r="MQM83" s="69"/>
      <c r="MQN83" s="69"/>
      <c r="MQO83" s="69"/>
      <c r="MQP83" s="69"/>
      <c r="MQQ83" s="69"/>
      <c r="MQR83" s="69"/>
      <c r="MQS83" s="69"/>
      <c r="MQT83" s="69"/>
      <c r="MQU83" s="69"/>
      <c r="MQV83" s="69"/>
      <c r="MQW83" s="69"/>
      <c r="MQX83" s="69"/>
      <c r="MQY83" s="69"/>
      <c r="MQZ83" s="69"/>
      <c r="MRA83" s="69"/>
      <c r="MRB83" s="69"/>
      <c r="MRC83" s="69"/>
      <c r="MRD83" s="69"/>
      <c r="MRE83" s="69"/>
      <c r="MRF83" s="69"/>
      <c r="MRG83" s="69"/>
      <c r="MRH83" s="69"/>
      <c r="MRI83" s="69"/>
      <c r="MRJ83" s="69"/>
      <c r="MRK83" s="69"/>
      <c r="MRL83" s="69"/>
      <c r="MRM83" s="69"/>
      <c r="MRN83" s="69"/>
      <c r="MRO83" s="69"/>
      <c r="MRP83" s="69"/>
      <c r="MRQ83" s="69"/>
      <c r="MRR83" s="69"/>
      <c r="MRS83" s="69"/>
      <c r="MRT83" s="69"/>
      <c r="MRU83" s="69"/>
      <c r="MRV83" s="69"/>
      <c r="MRW83" s="69"/>
      <c r="MRX83" s="69"/>
      <c r="MRY83" s="69"/>
      <c r="MRZ83" s="69"/>
      <c r="MSA83" s="69"/>
      <c r="MSB83" s="69"/>
      <c r="MSC83" s="69"/>
      <c r="MSD83" s="69"/>
      <c r="MSE83" s="69"/>
      <c r="MSF83" s="69"/>
      <c r="MSG83" s="69"/>
      <c r="MSH83" s="69"/>
      <c r="MSI83" s="69"/>
      <c r="MSJ83" s="69"/>
      <c r="MSK83" s="69"/>
      <c r="MSL83" s="69"/>
      <c r="MSM83" s="69"/>
      <c r="MSN83" s="69"/>
      <c r="MSO83" s="69"/>
      <c r="MSP83" s="69"/>
      <c r="MSQ83" s="69"/>
      <c r="MSR83" s="69"/>
      <c r="MSS83" s="69"/>
      <c r="MST83" s="69"/>
      <c r="MSU83" s="69"/>
      <c r="MSV83" s="69"/>
      <c r="MSW83" s="69"/>
      <c r="MSX83" s="69"/>
      <c r="MSY83" s="69"/>
      <c r="MSZ83" s="69"/>
      <c r="MTA83" s="69"/>
      <c r="MTB83" s="69"/>
      <c r="MTC83" s="69"/>
      <c r="MTD83" s="69"/>
      <c r="MTE83" s="69"/>
      <c r="MTF83" s="69"/>
      <c r="MTG83" s="69"/>
      <c r="MTH83" s="69"/>
      <c r="MTI83" s="69"/>
      <c r="MTJ83" s="69"/>
      <c r="MTK83" s="69"/>
      <c r="MTL83" s="69"/>
      <c r="MTM83" s="69"/>
      <c r="MTN83" s="69"/>
      <c r="MTO83" s="69"/>
      <c r="MTP83" s="69"/>
      <c r="MTQ83" s="69"/>
      <c r="MTR83" s="69"/>
      <c r="MTS83" s="69"/>
      <c r="MTT83" s="69"/>
      <c r="MTU83" s="69"/>
      <c r="MTV83" s="69"/>
      <c r="MTW83" s="69"/>
      <c r="MTX83" s="69"/>
      <c r="MTY83" s="69"/>
      <c r="MTZ83" s="69"/>
      <c r="MUA83" s="69"/>
      <c r="MUB83" s="69"/>
      <c r="MUC83" s="69"/>
      <c r="MUD83" s="69"/>
      <c r="MUE83" s="69"/>
      <c r="MUF83" s="69"/>
      <c r="MUG83" s="69"/>
      <c r="MUH83" s="69"/>
      <c r="MUI83" s="69"/>
      <c r="MUJ83" s="69"/>
      <c r="MUK83" s="69"/>
      <c r="MUL83" s="69"/>
      <c r="MUM83" s="69"/>
      <c r="MUN83" s="69"/>
      <c r="MUO83" s="69"/>
      <c r="MUP83" s="69"/>
      <c r="MUQ83" s="69"/>
      <c r="MUR83" s="69"/>
      <c r="MUS83" s="69"/>
      <c r="MUT83" s="69"/>
      <c r="MUU83" s="69"/>
      <c r="MUV83" s="69"/>
      <c r="MUW83" s="69"/>
      <c r="MUX83" s="69"/>
      <c r="MUY83" s="69"/>
      <c r="MUZ83" s="69"/>
      <c r="MVA83" s="69"/>
      <c r="MVB83" s="69"/>
      <c r="MVC83" s="69"/>
      <c r="MVD83" s="69"/>
      <c r="MVE83" s="69"/>
      <c r="MVF83" s="69"/>
      <c r="MVG83" s="69"/>
      <c r="MVH83" s="69"/>
      <c r="MVI83" s="69"/>
      <c r="MVJ83" s="69"/>
      <c r="MVK83" s="69"/>
      <c r="MVL83" s="69"/>
      <c r="MVM83" s="69"/>
      <c r="MVN83" s="69"/>
      <c r="MVO83" s="69"/>
      <c r="MVP83" s="69"/>
      <c r="MVQ83" s="69"/>
      <c r="MVR83" s="69"/>
      <c r="MVS83" s="69"/>
      <c r="MVT83" s="69"/>
      <c r="MVU83" s="69"/>
      <c r="MVV83" s="69"/>
      <c r="MVW83" s="69"/>
      <c r="MVX83" s="69"/>
      <c r="MVY83" s="69"/>
      <c r="MVZ83" s="69"/>
      <c r="MWA83" s="69"/>
      <c r="MWB83" s="69"/>
      <c r="MWC83" s="69"/>
      <c r="MWD83" s="69"/>
      <c r="MWE83" s="69"/>
      <c r="MWF83" s="69"/>
      <c r="MWG83" s="69"/>
      <c r="MWH83" s="69"/>
      <c r="MWI83" s="69"/>
      <c r="MWJ83" s="69"/>
      <c r="MWK83" s="69"/>
      <c r="MWL83" s="69"/>
      <c r="MWM83" s="69"/>
      <c r="MWN83" s="69"/>
      <c r="MWO83" s="69"/>
      <c r="MWP83" s="69"/>
      <c r="MWQ83" s="69"/>
      <c r="MWR83" s="69"/>
      <c r="MWS83" s="69"/>
      <c r="MWT83" s="69"/>
      <c r="MWU83" s="69"/>
      <c r="MWV83" s="69"/>
      <c r="MWW83" s="69"/>
      <c r="MWX83" s="69"/>
      <c r="MWY83" s="69"/>
      <c r="MWZ83" s="69"/>
      <c r="MXA83" s="69"/>
      <c r="MXB83" s="69"/>
      <c r="MXC83" s="69"/>
      <c r="MXD83" s="69"/>
      <c r="MXE83" s="69"/>
      <c r="MXF83" s="69"/>
      <c r="MXG83" s="69"/>
      <c r="MXH83" s="69"/>
      <c r="MXI83" s="69"/>
      <c r="MXJ83" s="69"/>
      <c r="MXK83" s="69"/>
      <c r="MXL83" s="69"/>
      <c r="MXM83" s="69"/>
      <c r="MXN83" s="69"/>
      <c r="MXO83" s="69"/>
      <c r="MXP83" s="69"/>
      <c r="MXQ83" s="69"/>
      <c r="MXR83" s="69"/>
      <c r="MXS83" s="69"/>
      <c r="MXT83" s="69"/>
      <c r="MXU83" s="69"/>
      <c r="MXV83" s="69"/>
      <c r="MXW83" s="69"/>
      <c r="MXX83" s="69"/>
      <c r="MXY83" s="69"/>
      <c r="MXZ83" s="69"/>
      <c r="MYA83" s="69"/>
      <c r="MYB83" s="69"/>
      <c r="MYC83" s="69"/>
      <c r="MYD83" s="69"/>
      <c r="MYE83" s="69"/>
      <c r="MYF83" s="69"/>
      <c r="MYG83" s="69"/>
      <c r="MYH83" s="69"/>
      <c r="MYI83" s="69"/>
      <c r="MYJ83" s="69"/>
      <c r="MYK83" s="69"/>
      <c r="MYL83" s="69"/>
      <c r="MYM83" s="69"/>
      <c r="MYN83" s="69"/>
      <c r="MYO83" s="69"/>
      <c r="MYP83" s="69"/>
      <c r="MYQ83" s="69"/>
      <c r="MYR83" s="69"/>
      <c r="MYS83" s="69"/>
      <c r="MYT83" s="69"/>
      <c r="MYU83" s="69"/>
      <c r="MYV83" s="69"/>
      <c r="MYW83" s="69"/>
      <c r="MYX83" s="69"/>
      <c r="MYY83" s="69"/>
      <c r="MYZ83" s="69"/>
      <c r="MZA83" s="69"/>
      <c r="MZB83" s="69"/>
      <c r="MZC83" s="69"/>
      <c r="MZD83" s="69"/>
      <c r="MZE83" s="69"/>
      <c r="MZF83" s="69"/>
      <c r="MZG83" s="69"/>
      <c r="MZH83" s="69"/>
      <c r="MZI83" s="69"/>
      <c r="MZJ83" s="69"/>
      <c r="MZK83" s="69"/>
      <c r="MZL83" s="69"/>
      <c r="MZM83" s="69"/>
      <c r="MZN83" s="69"/>
      <c r="MZO83" s="69"/>
      <c r="MZP83" s="69"/>
      <c r="MZQ83" s="69"/>
      <c r="MZR83" s="69"/>
      <c r="MZS83" s="69"/>
      <c r="MZT83" s="69"/>
      <c r="MZU83" s="69"/>
      <c r="MZV83" s="69"/>
      <c r="MZW83" s="69"/>
      <c r="MZX83" s="69"/>
      <c r="MZY83" s="69"/>
      <c r="MZZ83" s="69"/>
      <c r="NAA83" s="69"/>
      <c r="NAB83" s="69"/>
      <c r="NAC83" s="69"/>
      <c r="NAD83" s="69"/>
      <c r="NAE83" s="69"/>
      <c r="NAF83" s="69"/>
      <c r="NAG83" s="69"/>
      <c r="NAH83" s="69"/>
      <c r="NAI83" s="69"/>
      <c r="NAJ83" s="69"/>
      <c r="NAK83" s="69"/>
      <c r="NAL83" s="69"/>
      <c r="NAM83" s="69"/>
      <c r="NAN83" s="69"/>
      <c r="NAO83" s="69"/>
      <c r="NAP83" s="69"/>
      <c r="NAQ83" s="69"/>
      <c r="NAR83" s="69"/>
      <c r="NAS83" s="69"/>
      <c r="NAT83" s="69"/>
      <c r="NAU83" s="69"/>
      <c r="NAV83" s="69"/>
      <c r="NAW83" s="69"/>
      <c r="NAX83" s="69"/>
      <c r="NAY83" s="69"/>
      <c r="NAZ83" s="69"/>
      <c r="NBA83" s="69"/>
      <c r="NBB83" s="69"/>
      <c r="NBC83" s="69"/>
      <c r="NBD83" s="69"/>
      <c r="NBE83" s="69"/>
      <c r="NBF83" s="69"/>
      <c r="NBG83" s="69"/>
      <c r="NBH83" s="69"/>
      <c r="NBI83" s="69"/>
      <c r="NBJ83" s="69"/>
      <c r="NBK83" s="69"/>
      <c r="NBL83" s="69"/>
      <c r="NBM83" s="69"/>
      <c r="NBN83" s="69"/>
      <c r="NBO83" s="69"/>
      <c r="NBP83" s="69"/>
      <c r="NBQ83" s="69"/>
      <c r="NBR83" s="69"/>
      <c r="NBS83" s="69"/>
      <c r="NBT83" s="69"/>
      <c r="NBU83" s="69"/>
      <c r="NBV83" s="69"/>
      <c r="NBW83" s="69"/>
      <c r="NBX83" s="69"/>
      <c r="NBY83" s="69"/>
      <c r="NBZ83" s="69"/>
      <c r="NCA83" s="69"/>
      <c r="NCB83" s="69"/>
      <c r="NCC83" s="69"/>
      <c r="NCD83" s="69"/>
      <c r="NCE83" s="69"/>
      <c r="NCF83" s="69"/>
      <c r="NCG83" s="69"/>
      <c r="NCH83" s="69"/>
      <c r="NCI83" s="69"/>
      <c r="NCJ83" s="69"/>
      <c r="NCK83" s="69"/>
      <c r="NCL83" s="69"/>
      <c r="NCM83" s="69"/>
      <c r="NCN83" s="69"/>
      <c r="NCO83" s="69"/>
      <c r="NCP83" s="69"/>
      <c r="NCQ83" s="69"/>
      <c r="NCR83" s="69"/>
      <c r="NCS83" s="69"/>
      <c r="NCT83" s="69"/>
      <c r="NCU83" s="69"/>
      <c r="NCV83" s="69"/>
      <c r="NCW83" s="69"/>
      <c r="NCX83" s="69"/>
      <c r="NCY83" s="69"/>
      <c r="NCZ83" s="69"/>
      <c r="NDA83" s="69"/>
      <c r="NDB83" s="69"/>
      <c r="NDC83" s="69"/>
      <c r="NDD83" s="69"/>
      <c r="NDE83" s="69"/>
      <c r="NDF83" s="69"/>
      <c r="NDG83" s="69"/>
      <c r="NDH83" s="69"/>
      <c r="NDI83" s="69"/>
      <c r="NDJ83" s="69"/>
      <c r="NDK83" s="69"/>
      <c r="NDL83" s="69"/>
      <c r="NDM83" s="69"/>
      <c r="NDN83" s="69"/>
      <c r="NDO83" s="69"/>
      <c r="NDP83" s="69"/>
      <c r="NDQ83" s="69"/>
      <c r="NDR83" s="69"/>
      <c r="NDS83" s="69"/>
      <c r="NDT83" s="69"/>
      <c r="NDU83" s="69"/>
      <c r="NDV83" s="69"/>
      <c r="NDW83" s="69"/>
      <c r="NDX83" s="69"/>
      <c r="NDY83" s="69"/>
      <c r="NDZ83" s="69"/>
      <c r="NEA83" s="69"/>
      <c r="NEB83" s="69"/>
      <c r="NEC83" s="69"/>
      <c r="NED83" s="69"/>
      <c r="NEE83" s="69"/>
      <c r="NEF83" s="69"/>
      <c r="NEG83" s="69"/>
      <c r="NEH83" s="69"/>
      <c r="NEI83" s="69"/>
      <c r="NEJ83" s="69"/>
      <c r="NEK83" s="69"/>
      <c r="NEL83" s="69"/>
      <c r="NEM83" s="69"/>
      <c r="NEN83" s="69"/>
      <c r="NEO83" s="69"/>
      <c r="NEP83" s="69"/>
      <c r="NEQ83" s="69"/>
      <c r="NER83" s="69"/>
      <c r="NES83" s="69"/>
      <c r="NET83" s="69"/>
      <c r="NEU83" s="69"/>
      <c r="NEV83" s="69"/>
      <c r="NEW83" s="69"/>
      <c r="NEX83" s="69"/>
      <c r="NEY83" s="69"/>
      <c r="NEZ83" s="69"/>
      <c r="NFA83" s="69"/>
      <c r="NFB83" s="69"/>
      <c r="NFC83" s="69"/>
      <c r="NFD83" s="69"/>
      <c r="NFE83" s="69"/>
      <c r="NFF83" s="69"/>
      <c r="NFG83" s="69"/>
      <c r="NFH83" s="69"/>
      <c r="NFI83" s="69"/>
      <c r="NFJ83" s="69"/>
      <c r="NFK83" s="69"/>
      <c r="NFL83" s="69"/>
      <c r="NFM83" s="69"/>
      <c r="NFN83" s="69"/>
      <c r="NFO83" s="69"/>
      <c r="NFP83" s="69"/>
      <c r="NFQ83" s="69"/>
      <c r="NFR83" s="69"/>
      <c r="NFS83" s="69"/>
      <c r="NFT83" s="69"/>
      <c r="NFU83" s="69"/>
      <c r="NFV83" s="69"/>
      <c r="NFW83" s="69"/>
      <c r="NFX83" s="69"/>
      <c r="NFY83" s="69"/>
      <c r="NFZ83" s="69"/>
      <c r="NGA83" s="69"/>
      <c r="NGB83" s="69"/>
      <c r="NGC83" s="69"/>
      <c r="NGD83" s="69"/>
      <c r="NGE83" s="69"/>
      <c r="NGF83" s="69"/>
      <c r="NGG83" s="69"/>
      <c r="NGH83" s="69"/>
      <c r="NGI83" s="69"/>
      <c r="NGJ83" s="69"/>
      <c r="NGK83" s="69"/>
      <c r="NGL83" s="69"/>
      <c r="NGM83" s="69"/>
      <c r="NGN83" s="69"/>
      <c r="NGO83" s="69"/>
      <c r="NGP83" s="69"/>
      <c r="NGQ83" s="69"/>
      <c r="NGR83" s="69"/>
      <c r="NGS83" s="69"/>
      <c r="NGT83" s="69"/>
      <c r="NGU83" s="69"/>
      <c r="NGV83" s="69"/>
      <c r="NGW83" s="69"/>
      <c r="NGX83" s="69"/>
      <c r="NGY83" s="69"/>
      <c r="NGZ83" s="69"/>
      <c r="NHA83" s="69"/>
      <c r="NHB83" s="69"/>
      <c r="NHC83" s="69"/>
      <c r="NHD83" s="69"/>
      <c r="NHE83" s="69"/>
      <c r="NHF83" s="69"/>
      <c r="NHG83" s="69"/>
      <c r="NHH83" s="69"/>
      <c r="NHI83" s="69"/>
      <c r="NHJ83" s="69"/>
      <c r="NHK83" s="69"/>
      <c r="NHL83" s="69"/>
      <c r="NHM83" s="69"/>
      <c r="NHN83" s="69"/>
      <c r="NHO83" s="69"/>
      <c r="NHP83" s="69"/>
      <c r="NHQ83" s="69"/>
      <c r="NHR83" s="69"/>
      <c r="NHS83" s="69"/>
      <c r="NHT83" s="69"/>
      <c r="NHU83" s="69"/>
      <c r="NHV83" s="69"/>
      <c r="NHW83" s="69"/>
      <c r="NHX83" s="69"/>
      <c r="NHY83" s="69"/>
      <c r="NHZ83" s="69"/>
      <c r="NIA83" s="69"/>
      <c r="NIB83" s="69"/>
      <c r="NIC83" s="69"/>
      <c r="NID83" s="69"/>
      <c r="NIE83" s="69"/>
      <c r="NIF83" s="69"/>
      <c r="NIG83" s="69"/>
      <c r="NIH83" s="69"/>
      <c r="NII83" s="69"/>
      <c r="NIJ83" s="69"/>
      <c r="NIK83" s="69"/>
      <c r="NIL83" s="69"/>
      <c r="NIM83" s="69"/>
      <c r="NIN83" s="69"/>
      <c r="NIO83" s="69"/>
      <c r="NIP83" s="69"/>
      <c r="NIQ83" s="69"/>
      <c r="NIR83" s="69"/>
      <c r="NIS83" s="69"/>
      <c r="NIT83" s="69"/>
      <c r="NIU83" s="69"/>
      <c r="NIV83" s="69"/>
      <c r="NIW83" s="69"/>
      <c r="NIX83" s="69"/>
      <c r="NIY83" s="69"/>
      <c r="NIZ83" s="69"/>
      <c r="NJA83" s="69"/>
      <c r="NJB83" s="69"/>
      <c r="NJC83" s="69"/>
      <c r="NJD83" s="69"/>
      <c r="NJE83" s="69"/>
      <c r="NJF83" s="69"/>
      <c r="NJG83" s="69"/>
      <c r="NJH83" s="69"/>
      <c r="NJI83" s="69"/>
      <c r="NJJ83" s="69"/>
      <c r="NJK83" s="69"/>
      <c r="NJL83" s="69"/>
      <c r="NJM83" s="69"/>
      <c r="NJN83" s="69"/>
      <c r="NJO83" s="69"/>
      <c r="NJP83" s="69"/>
      <c r="NJQ83" s="69"/>
      <c r="NJR83" s="69"/>
      <c r="NJS83" s="69"/>
      <c r="NJT83" s="69"/>
      <c r="NJU83" s="69"/>
      <c r="NJV83" s="69"/>
      <c r="NJW83" s="69"/>
      <c r="NJX83" s="69"/>
      <c r="NJY83" s="69"/>
      <c r="NJZ83" s="69"/>
      <c r="NKA83" s="69"/>
      <c r="NKB83" s="69"/>
      <c r="NKC83" s="69"/>
      <c r="NKD83" s="69"/>
      <c r="NKE83" s="69"/>
      <c r="NKF83" s="69"/>
      <c r="NKG83" s="69"/>
      <c r="NKH83" s="69"/>
      <c r="NKI83" s="69"/>
      <c r="NKJ83" s="69"/>
      <c r="NKK83" s="69"/>
      <c r="NKL83" s="69"/>
      <c r="NKM83" s="69"/>
      <c r="NKN83" s="69"/>
      <c r="NKO83" s="69"/>
      <c r="NKP83" s="69"/>
      <c r="NKQ83" s="69"/>
      <c r="NKR83" s="69"/>
      <c r="NKS83" s="69"/>
      <c r="NKT83" s="69"/>
      <c r="NKU83" s="69"/>
      <c r="NKV83" s="69"/>
      <c r="NKW83" s="69"/>
      <c r="NKX83" s="69"/>
      <c r="NKY83" s="69"/>
      <c r="NKZ83" s="69"/>
      <c r="NLA83" s="69"/>
      <c r="NLB83" s="69"/>
      <c r="NLC83" s="69"/>
      <c r="NLD83" s="69"/>
      <c r="NLE83" s="69"/>
      <c r="NLF83" s="69"/>
      <c r="NLG83" s="69"/>
      <c r="NLH83" s="69"/>
      <c r="NLI83" s="69"/>
      <c r="NLJ83" s="69"/>
      <c r="NLK83" s="69"/>
      <c r="NLL83" s="69"/>
      <c r="NLM83" s="69"/>
      <c r="NLN83" s="69"/>
      <c r="NLO83" s="69"/>
      <c r="NLP83" s="69"/>
      <c r="NLQ83" s="69"/>
      <c r="NLR83" s="69"/>
      <c r="NLS83" s="69"/>
      <c r="NLT83" s="69"/>
      <c r="NLU83" s="69"/>
      <c r="NLV83" s="69"/>
      <c r="NLW83" s="69"/>
      <c r="NLX83" s="69"/>
      <c r="NLY83" s="69"/>
      <c r="NLZ83" s="69"/>
      <c r="NMA83" s="69"/>
      <c r="NMB83" s="69"/>
      <c r="NMC83" s="69"/>
      <c r="NMD83" s="69"/>
      <c r="NME83" s="69"/>
      <c r="NMF83" s="69"/>
      <c r="NMG83" s="69"/>
      <c r="NMH83" s="69"/>
      <c r="NMI83" s="69"/>
      <c r="NMJ83" s="69"/>
      <c r="NMK83" s="69"/>
      <c r="NML83" s="69"/>
      <c r="NMM83" s="69"/>
      <c r="NMN83" s="69"/>
      <c r="NMO83" s="69"/>
      <c r="NMP83" s="69"/>
      <c r="NMQ83" s="69"/>
      <c r="NMR83" s="69"/>
      <c r="NMS83" s="69"/>
      <c r="NMT83" s="69"/>
      <c r="NMU83" s="69"/>
      <c r="NMV83" s="69"/>
      <c r="NMW83" s="69"/>
      <c r="NMX83" s="69"/>
      <c r="NMY83" s="69"/>
      <c r="NMZ83" s="69"/>
      <c r="NNA83" s="69"/>
      <c r="NNB83" s="69"/>
      <c r="NNC83" s="69"/>
      <c r="NND83" s="69"/>
      <c r="NNE83" s="69"/>
      <c r="NNF83" s="69"/>
      <c r="NNG83" s="69"/>
      <c r="NNH83" s="69"/>
      <c r="NNI83" s="69"/>
      <c r="NNJ83" s="69"/>
      <c r="NNK83" s="69"/>
      <c r="NNL83" s="69"/>
      <c r="NNM83" s="69"/>
      <c r="NNN83" s="69"/>
      <c r="NNO83" s="69"/>
      <c r="NNP83" s="69"/>
      <c r="NNQ83" s="69"/>
      <c r="NNR83" s="69"/>
      <c r="NNS83" s="69"/>
      <c r="NNT83" s="69"/>
      <c r="NNU83" s="69"/>
      <c r="NNV83" s="69"/>
      <c r="NNW83" s="69"/>
      <c r="NNX83" s="69"/>
      <c r="NNY83" s="69"/>
      <c r="NNZ83" s="69"/>
      <c r="NOA83" s="69"/>
      <c r="NOB83" s="69"/>
      <c r="NOC83" s="69"/>
      <c r="NOD83" s="69"/>
      <c r="NOE83" s="69"/>
      <c r="NOF83" s="69"/>
      <c r="NOG83" s="69"/>
      <c r="NOH83" s="69"/>
      <c r="NOI83" s="69"/>
      <c r="NOJ83" s="69"/>
      <c r="NOK83" s="69"/>
      <c r="NOL83" s="69"/>
      <c r="NOM83" s="69"/>
      <c r="NON83" s="69"/>
      <c r="NOO83" s="69"/>
      <c r="NOP83" s="69"/>
      <c r="NOQ83" s="69"/>
      <c r="NOR83" s="69"/>
      <c r="NOS83" s="69"/>
      <c r="NOT83" s="69"/>
      <c r="NOU83" s="69"/>
      <c r="NOV83" s="69"/>
      <c r="NOW83" s="69"/>
      <c r="NOX83" s="69"/>
      <c r="NOY83" s="69"/>
      <c r="NOZ83" s="69"/>
      <c r="NPA83" s="69"/>
      <c r="NPB83" s="69"/>
      <c r="NPC83" s="69"/>
      <c r="NPD83" s="69"/>
      <c r="NPE83" s="69"/>
      <c r="NPF83" s="69"/>
      <c r="NPG83" s="69"/>
      <c r="NPH83" s="69"/>
      <c r="NPI83" s="69"/>
      <c r="NPJ83" s="69"/>
      <c r="NPK83" s="69"/>
      <c r="NPL83" s="69"/>
      <c r="NPM83" s="69"/>
      <c r="NPN83" s="69"/>
      <c r="NPO83" s="69"/>
      <c r="NPP83" s="69"/>
      <c r="NPQ83" s="69"/>
      <c r="NPR83" s="69"/>
      <c r="NPS83" s="69"/>
      <c r="NPT83" s="69"/>
      <c r="NPU83" s="69"/>
      <c r="NPV83" s="69"/>
      <c r="NPW83" s="69"/>
      <c r="NPX83" s="69"/>
      <c r="NPY83" s="69"/>
      <c r="NPZ83" s="69"/>
      <c r="NQA83" s="69"/>
      <c r="NQB83" s="69"/>
      <c r="NQC83" s="69"/>
      <c r="NQD83" s="69"/>
      <c r="NQE83" s="69"/>
      <c r="NQF83" s="69"/>
      <c r="NQG83" s="69"/>
      <c r="NQH83" s="69"/>
      <c r="NQI83" s="69"/>
      <c r="NQJ83" s="69"/>
      <c r="NQK83" s="69"/>
      <c r="NQL83" s="69"/>
      <c r="NQM83" s="69"/>
      <c r="NQN83" s="69"/>
      <c r="NQO83" s="69"/>
      <c r="NQP83" s="69"/>
      <c r="NQQ83" s="69"/>
      <c r="NQR83" s="69"/>
      <c r="NQS83" s="69"/>
      <c r="NQT83" s="69"/>
      <c r="NQU83" s="69"/>
      <c r="NQV83" s="69"/>
      <c r="NQW83" s="69"/>
      <c r="NQX83" s="69"/>
      <c r="NQY83" s="69"/>
      <c r="NQZ83" s="69"/>
      <c r="NRA83" s="69"/>
      <c r="NRB83" s="69"/>
      <c r="NRC83" s="69"/>
      <c r="NRD83" s="69"/>
      <c r="NRE83" s="69"/>
      <c r="NRF83" s="69"/>
      <c r="NRG83" s="69"/>
      <c r="NRH83" s="69"/>
      <c r="NRI83" s="69"/>
      <c r="NRJ83" s="69"/>
      <c r="NRK83" s="69"/>
      <c r="NRL83" s="69"/>
      <c r="NRM83" s="69"/>
      <c r="NRN83" s="69"/>
      <c r="NRO83" s="69"/>
      <c r="NRP83" s="69"/>
      <c r="NRQ83" s="69"/>
      <c r="NRR83" s="69"/>
      <c r="NRS83" s="69"/>
      <c r="NRT83" s="69"/>
      <c r="NRU83" s="69"/>
      <c r="NRV83" s="69"/>
      <c r="NRW83" s="69"/>
      <c r="NRX83" s="69"/>
      <c r="NRY83" s="69"/>
      <c r="NRZ83" s="69"/>
      <c r="NSA83" s="69"/>
      <c r="NSB83" s="69"/>
      <c r="NSC83" s="69"/>
      <c r="NSD83" s="69"/>
      <c r="NSE83" s="69"/>
      <c r="NSF83" s="69"/>
      <c r="NSG83" s="69"/>
      <c r="NSH83" s="69"/>
      <c r="NSI83" s="69"/>
      <c r="NSJ83" s="69"/>
      <c r="NSK83" s="69"/>
      <c r="NSL83" s="69"/>
      <c r="NSM83" s="69"/>
      <c r="NSN83" s="69"/>
      <c r="NSO83" s="69"/>
      <c r="NSP83" s="69"/>
      <c r="NSQ83" s="69"/>
      <c r="NSR83" s="69"/>
      <c r="NSS83" s="69"/>
      <c r="NST83" s="69"/>
      <c r="NSU83" s="69"/>
      <c r="NSV83" s="69"/>
      <c r="NSW83" s="69"/>
      <c r="NSX83" s="69"/>
      <c r="NSY83" s="69"/>
      <c r="NSZ83" s="69"/>
      <c r="NTA83" s="69"/>
      <c r="NTB83" s="69"/>
      <c r="NTC83" s="69"/>
      <c r="NTD83" s="69"/>
      <c r="NTE83" s="69"/>
      <c r="NTF83" s="69"/>
      <c r="NTG83" s="69"/>
      <c r="NTH83" s="69"/>
      <c r="NTI83" s="69"/>
      <c r="NTJ83" s="69"/>
      <c r="NTK83" s="69"/>
      <c r="NTL83" s="69"/>
      <c r="NTM83" s="69"/>
      <c r="NTN83" s="69"/>
      <c r="NTO83" s="69"/>
      <c r="NTP83" s="69"/>
      <c r="NTQ83" s="69"/>
      <c r="NTR83" s="69"/>
      <c r="NTS83" s="69"/>
      <c r="NTT83" s="69"/>
      <c r="NTU83" s="69"/>
      <c r="NTV83" s="69"/>
      <c r="NTW83" s="69"/>
      <c r="NTX83" s="69"/>
      <c r="NTY83" s="69"/>
      <c r="NTZ83" s="69"/>
      <c r="NUA83" s="69"/>
      <c r="NUB83" s="69"/>
      <c r="NUC83" s="69"/>
      <c r="NUD83" s="69"/>
      <c r="NUE83" s="69"/>
      <c r="NUF83" s="69"/>
      <c r="NUG83" s="69"/>
      <c r="NUH83" s="69"/>
      <c r="NUI83" s="69"/>
      <c r="NUJ83" s="69"/>
      <c r="NUK83" s="69"/>
      <c r="NUL83" s="69"/>
      <c r="NUM83" s="69"/>
      <c r="NUN83" s="69"/>
      <c r="NUO83" s="69"/>
      <c r="NUP83" s="69"/>
      <c r="NUQ83" s="69"/>
      <c r="NUR83" s="69"/>
      <c r="NUS83" s="69"/>
      <c r="NUT83" s="69"/>
      <c r="NUU83" s="69"/>
      <c r="NUV83" s="69"/>
      <c r="NUW83" s="69"/>
      <c r="NUX83" s="69"/>
      <c r="NUY83" s="69"/>
      <c r="NUZ83" s="69"/>
      <c r="NVA83" s="69"/>
      <c r="NVB83" s="69"/>
      <c r="NVC83" s="69"/>
      <c r="NVD83" s="69"/>
      <c r="NVE83" s="69"/>
      <c r="NVF83" s="69"/>
      <c r="NVG83" s="69"/>
      <c r="NVH83" s="69"/>
      <c r="NVI83" s="69"/>
      <c r="NVJ83" s="69"/>
      <c r="NVK83" s="69"/>
      <c r="NVL83" s="69"/>
      <c r="NVM83" s="69"/>
      <c r="NVN83" s="69"/>
      <c r="NVO83" s="69"/>
      <c r="NVP83" s="69"/>
      <c r="NVQ83" s="69"/>
      <c r="NVR83" s="69"/>
      <c r="NVS83" s="69"/>
      <c r="NVT83" s="69"/>
      <c r="NVU83" s="69"/>
      <c r="NVV83" s="69"/>
      <c r="NVW83" s="69"/>
      <c r="NVX83" s="69"/>
      <c r="NVY83" s="69"/>
      <c r="NVZ83" s="69"/>
      <c r="NWA83" s="69"/>
      <c r="NWB83" s="69"/>
      <c r="NWC83" s="69"/>
      <c r="NWD83" s="69"/>
      <c r="NWE83" s="69"/>
      <c r="NWF83" s="69"/>
      <c r="NWG83" s="69"/>
      <c r="NWH83" s="69"/>
      <c r="NWI83" s="69"/>
      <c r="NWJ83" s="69"/>
      <c r="NWK83" s="69"/>
      <c r="NWL83" s="69"/>
      <c r="NWM83" s="69"/>
      <c r="NWN83" s="69"/>
      <c r="NWO83" s="69"/>
      <c r="NWP83" s="69"/>
      <c r="NWQ83" s="69"/>
      <c r="NWR83" s="69"/>
      <c r="NWS83" s="69"/>
      <c r="NWT83" s="69"/>
      <c r="NWU83" s="69"/>
      <c r="NWV83" s="69"/>
      <c r="NWW83" s="69"/>
      <c r="NWX83" s="69"/>
      <c r="NWY83" s="69"/>
      <c r="NWZ83" s="69"/>
      <c r="NXA83" s="69"/>
      <c r="NXB83" s="69"/>
      <c r="NXC83" s="69"/>
      <c r="NXD83" s="69"/>
      <c r="NXE83" s="69"/>
      <c r="NXF83" s="69"/>
      <c r="NXG83" s="69"/>
      <c r="NXH83" s="69"/>
      <c r="NXI83" s="69"/>
      <c r="NXJ83" s="69"/>
      <c r="NXK83" s="69"/>
      <c r="NXL83" s="69"/>
      <c r="NXM83" s="69"/>
      <c r="NXN83" s="69"/>
      <c r="NXO83" s="69"/>
      <c r="NXP83" s="69"/>
      <c r="NXQ83" s="69"/>
      <c r="NXR83" s="69"/>
      <c r="NXS83" s="69"/>
      <c r="NXT83" s="69"/>
      <c r="NXU83" s="69"/>
      <c r="NXV83" s="69"/>
      <c r="NXW83" s="69"/>
      <c r="NXX83" s="69"/>
      <c r="NXY83" s="69"/>
      <c r="NXZ83" s="69"/>
      <c r="NYA83" s="69"/>
      <c r="NYB83" s="69"/>
      <c r="NYC83" s="69"/>
      <c r="NYD83" s="69"/>
      <c r="NYE83" s="69"/>
      <c r="NYF83" s="69"/>
      <c r="NYG83" s="69"/>
      <c r="NYH83" s="69"/>
      <c r="NYI83" s="69"/>
      <c r="NYJ83" s="69"/>
      <c r="NYK83" s="69"/>
      <c r="NYL83" s="69"/>
      <c r="NYM83" s="69"/>
      <c r="NYN83" s="69"/>
      <c r="NYO83" s="69"/>
      <c r="NYP83" s="69"/>
      <c r="NYQ83" s="69"/>
      <c r="NYR83" s="69"/>
      <c r="NYS83" s="69"/>
      <c r="NYT83" s="69"/>
      <c r="NYU83" s="69"/>
      <c r="NYV83" s="69"/>
      <c r="NYW83" s="69"/>
      <c r="NYX83" s="69"/>
      <c r="NYY83" s="69"/>
      <c r="NYZ83" s="69"/>
      <c r="NZA83" s="69"/>
      <c r="NZB83" s="69"/>
      <c r="NZC83" s="69"/>
      <c r="NZD83" s="69"/>
      <c r="NZE83" s="69"/>
      <c r="NZF83" s="69"/>
      <c r="NZG83" s="69"/>
      <c r="NZH83" s="69"/>
      <c r="NZI83" s="69"/>
      <c r="NZJ83" s="69"/>
      <c r="NZK83" s="69"/>
      <c r="NZL83" s="69"/>
      <c r="NZM83" s="69"/>
      <c r="NZN83" s="69"/>
      <c r="NZO83" s="69"/>
      <c r="NZP83" s="69"/>
      <c r="NZQ83" s="69"/>
      <c r="NZR83" s="69"/>
      <c r="NZS83" s="69"/>
      <c r="NZT83" s="69"/>
      <c r="NZU83" s="69"/>
      <c r="NZV83" s="69"/>
      <c r="NZW83" s="69"/>
      <c r="NZX83" s="69"/>
      <c r="NZY83" s="69"/>
      <c r="NZZ83" s="69"/>
      <c r="OAA83" s="69"/>
      <c r="OAB83" s="69"/>
      <c r="OAC83" s="69"/>
      <c r="OAD83" s="69"/>
      <c r="OAE83" s="69"/>
      <c r="OAF83" s="69"/>
      <c r="OAG83" s="69"/>
      <c r="OAH83" s="69"/>
      <c r="OAI83" s="69"/>
      <c r="OAJ83" s="69"/>
      <c r="OAK83" s="69"/>
      <c r="OAL83" s="69"/>
      <c r="OAM83" s="69"/>
      <c r="OAN83" s="69"/>
      <c r="OAO83" s="69"/>
      <c r="OAP83" s="69"/>
      <c r="OAQ83" s="69"/>
      <c r="OAR83" s="69"/>
      <c r="OAS83" s="69"/>
      <c r="OAT83" s="69"/>
      <c r="OAU83" s="69"/>
      <c r="OAV83" s="69"/>
      <c r="OAW83" s="69"/>
      <c r="OAX83" s="69"/>
      <c r="OAY83" s="69"/>
      <c r="OAZ83" s="69"/>
      <c r="OBA83" s="69"/>
      <c r="OBB83" s="69"/>
      <c r="OBC83" s="69"/>
      <c r="OBD83" s="69"/>
      <c r="OBE83" s="69"/>
      <c r="OBF83" s="69"/>
      <c r="OBG83" s="69"/>
      <c r="OBH83" s="69"/>
      <c r="OBI83" s="69"/>
      <c r="OBJ83" s="69"/>
      <c r="OBK83" s="69"/>
      <c r="OBL83" s="69"/>
      <c r="OBM83" s="69"/>
      <c r="OBN83" s="69"/>
      <c r="OBO83" s="69"/>
      <c r="OBP83" s="69"/>
      <c r="OBQ83" s="69"/>
      <c r="OBR83" s="69"/>
      <c r="OBS83" s="69"/>
      <c r="OBT83" s="69"/>
      <c r="OBU83" s="69"/>
      <c r="OBV83" s="69"/>
      <c r="OBW83" s="69"/>
      <c r="OBX83" s="69"/>
      <c r="OBY83" s="69"/>
      <c r="OBZ83" s="69"/>
      <c r="OCA83" s="69"/>
      <c r="OCB83" s="69"/>
      <c r="OCC83" s="69"/>
      <c r="OCD83" s="69"/>
      <c r="OCE83" s="69"/>
      <c r="OCF83" s="69"/>
      <c r="OCG83" s="69"/>
      <c r="OCH83" s="69"/>
      <c r="OCI83" s="69"/>
      <c r="OCJ83" s="69"/>
      <c r="OCK83" s="69"/>
      <c r="OCL83" s="69"/>
      <c r="OCM83" s="69"/>
      <c r="OCN83" s="69"/>
      <c r="OCO83" s="69"/>
      <c r="OCP83" s="69"/>
      <c r="OCQ83" s="69"/>
      <c r="OCR83" s="69"/>
      <c r="OCS83" s="69"/>
      <c r="OCT83" s="69"/>
      <c r="OCU83" s="69"/>
      <c r="OCV83" s="69"/>
      <c r="OCW83" s="69"/>
      <c r="OCX83" s="69"/>
      <c r="OCY83" s="69"/>
      <c r="OCZ83" s="69"/>
      <c r="ODA83" s="69"/>
      <c r="ODB83" s="69"/>
      <c r="ODC83" s="69"/>
      <c r="ODD83" s="69"/>
      <c r="ODE83" s="69"/>
      <c r="ODF83" s="69"/>
      <c r="ODG83" s="69"/>
      <c r="ODH83" s="69"/>
      <c r="ODI83" s="69"/>
      <c r="ODJ83" s="69"/>
      <c r="ODK83" s="69"/>
      <c r="ODL83" s="69"/>
      <c r="ODM83" s="69"/>
      <c r="ODN83" s="69"/>
      <c r="ODO83" s="69"/>
      <c r="ODP83" s="69"/>
      <c r="ODQ83" s="69"/>
      <c r="ODR83" s="69"/>
      <c r="ODS83" s="69"/>
      <c r="ODT83" s="69"/>
      <c r="ODU83" s="69"/>
      <c r="ODV83" s="69"/>
      <c r="ODW83" s="69"/>
      <c r="ODX83" s="69"/>
      <c r="ODY83" s="69"/>
      <c r="ODZ83" s="69"/>
      <c r="OEA83" s="69"/>
      <c r="OEB83" s="69"/>
      <c r="OEC83" s="69"/>
      <c r="OED83" s="69"/>
      <c r="OEE83" s="69"/>
      <c r="OEF83" s="69"/>
      <c r="OEG83" s="69"/>
      <c r="OEH83" s="69"/>
      <c r="OEI83" s="69"/>
      <c r="OEJ83" s="69"/>
      <c r="OEK83" s="69"/>
      <c r="OEL83" s="69"/>
      <c r="OEM83" s="69"/>
      <c r="OEN83" s="69"/>
      <c r="OEO83" s="69"/>
      <c r="OEP83" s="69"/>
      <c r="OEQ83" s="69"/>
      <c r="OER83" s="69"/>
      <c r="OES83" s="69"/>
      <c r="OET83" s="69"/>
      <c r="OEU83" s="69"/>
      <c r="OEV83" s="69"/>
      <c r="OEW83" s="69"/>
      <c r="OEX83" s="69"/>
      <c r="OEY83" s="69"/>
      <c r="OEZ83" s="69"/>
      <c r="OFA83" s="69"/>
      <c r="OFB83" s="69"/>
      <c r="OFC83" s="69"/>
      <c r="OFD83" s="69"/>
      <c r="OFE83" s="69"/>
      <c r="OFF83" s="69"/>
      <c r="OFG83" s="69"/>
      <c r="OFH83" s="69"/>
      <c r="OFI83" s="69"/>
      <c r="OFJ83" s="69"/>
      <c r="OFK83" s="69"/>
      <c r="OFL83" s="69"/>
      <c r="OFM83" s="69"/>
      <c r="OFN83" s="69"/>
      <c r="OFO83" s="69"/>
      <c r="OFP83" s="69"/>
      <c r="OFQ83" s="69"/>
      <c r="OFR83" s="69"/>
      <c r="OFS83" s="69"/>
      <c r="OFT83" s="69"/>
      <c r="OFU83" s="69"/>
      <c r="OFV83" s="69"/>
      <c r="OFW83" s="69"/>
      <c r="OFX83" s="69"/>
      <c r="OFY83" s="69"/>
      <c r="OFZ83" s="69"/>
      <c r="OGA83" s="69"/>
      <c r="OGB83" s="69"/>
      <c r="OGC83" s="69"/>
      <c r="OGD83" s="69"/>
      <c r="OGE83" s="69"/>
      <c r="OGF83" s="69"/>
      <c r="OGG83" s="69"/>
      <c r="OGH83" s="69"/>
      <c r="OGI83" s="69"/>
      <c r="OGJ83" s="69"/>
      <c r="OGK83" s="69"/>
      <c r="OGL83" s="69"/>
      <c r="OGM83" s="69"/>
      <c r="OGN83" s="69"/>
      <c r="OGO83" s="69"/>
      <c r="OGP83" s="69"/>
      <c r="OGQ83" s="69"/>
      <c r="OGR83" s="69"/>
      <c r="OGS83" s="69"/>
      <c r="OGT83" s="69"/>
      <c r="OGU83" s="69"/>
      <c r="OGV83" s="69"/>
      <c r="OGW83" s="69"/>
      <c r="OGX83" s="69"/>
      <c r="OGY83" s="69"/>
      <c r="OGZ83" s="69"/>
      <c r="OHA83" s="69"/>
      <c r="OHB83" s="69"/>
      <c r="OHC83" s="69"/>
      <c r="OHD83" s="69"/>
      <c r="OHE83" s="69"/>
      <c r="OHF83" s="69"/>
      <c r="OHG83" s="69"/>
      <c r="OHH83" s="69"/>
      <c r="OHI83" s="69"/>
      <c r="OHJ83" s="69"/>
      <c r="OHK83" s="69"/>
      <c r="OHL83" s="69"/>
      <c r="OHM83" s="69"/>
      <c r="OHN83" s="69"/>
      <c r="OHO83" s="69"/>
      <c r="OHP83" s="69"/>
      <c r="OHQ83" s="69"/>
      <c r="OHR83" s="69"/>
      <c r="OHS83" s="69"/>
      <c r="OHT83" s="69"/>
      <c r="OHU83" s="69"/>
      <c r="OHV83" s="69"/>
      <c r="OHW83" s="69"/>
      <c r="OHX83" s="69"/>
      <c r="OHY83" s="69"/>
      <c r="OHZ83" s="69"/>
      <c r="OIA83" s="69"/>
      <c r="OIB83" s="69"/>
      <c r="OIC83" s="69"/>
      <c r="OID83" s="69"/>
      <c r="OIE83" s="69"/>
      <c r="OIF83" s="69"/>
      <c r="OIG83" s="69"/>
      <c r="OIH83" s="69"/>
      <c r="OII83" s="69"/>
      <c r="OIJ83" s="69"/>
      <c r="OIK83" s="69"/>
      <c r="OIL83" s="69"/>
      <c r="OIM83" s="69"/>
      <c r="OIN83" s="69"/>
      <c r="OIO83" s="69"/>
      <c r="OIP83" s="69"/>
      <c r="OIQ83" s="69"/>
      <c r="OIR83" s="69"/>
      <c r="OIS83" s="69"/>
      <c r="OIT83" s="69"/>
      <c r="OIU83" s="69"/>
      <c r="OIV83" s="69"/>
      <c r="OIW83" s="69"/>
      <c r="OIX83" s="69"/>
      <c r="OIY83" s="69"/>
      <c r="OIZ83" s="69"/>
      <c r="OJA83" s="69"/>
      <c r="OJB83" s="69"/>
      <c r="OJC83" s="69"/>
      <c r="OJD83" s="69"/>
      <c r="OJE83" s="69"/>
      <c r="OJF83" s="69"/>
      <c r="OJG83" s="69"/>
      <c r="OJH83" s="69"/>
      <c r="OJI83" s="69"/>
      <c r="OJJ83" s="69"/>
      <c r="OJK83" s="69"/>
      <c r="OJL83" s="69"/>
      <c r="OJM83" s="69"/>
      <c r="OJN83" s="69"/>
      <c r="OJO83" s="69"/>
      <c r="OJP83" s="69"/>
      <c r="OJQ83" s="69"/>
      <c r="OJR83" s="69"/>
      <c r="OJS83" s="69"/>
      <c r="OJT83" s="69"/>
      <c r="OJU83" s="69"/>
      <c r="OJV83" s="69"/>
      <c r="OJW83" s="69"/>
      <c r="OJX83" s="69"/>
      <c r="OJY83" s="69"/>
      <c r="OJZ83" s="69"/>
      <c r="OKA83" s="69"/>
      <c r="OKB83" s="69"/>
      <c r="OKC83" s="69"/>
      <c r="OKD83" s="69"/>
      <c r="OKE83" s="69"/>
      <c r="OKF83" s="69"/>
      <c r="OKG83" s="69"/>
      <c r="OKH83" s="69"/>
      <c r="OKI83" s="69"/>
      <c r="OKJ83" s="69"/>
      <c r="OKK83" s="69"/>
      <c r="OKL83" s="69"/>
      <c r="OKM83" s="69"/>
      <c r="OKN83" s="69"/>
      <c r="OKO83" s="69"/>
      <c r="OKP83" s="69"/>
      <c r="OKQ83" s="69"/>
      <c r="OKR83" s="69"/>
      <c r="OKS83" s="69"/>
      <c r="OKT83" s="69"/>
      <c r="OKU83" s="69"/>
      <c r="OKV83" s="69"/>
      <c r="OKW83" s="69"/>
      <c r="OKX83" s="69"/>
      <c r="OKY83" s="69"/>
      <c r="OKZ83" s="69"/>
      <c r="OLA83" s="69"/>
      <c r="OLB83" s="69"/>
      <c r="OLC83" s="69"/>
      <c r="OLD83" s="69"/>
      <c r="OLE83" s="69"/>
      <c r="OLF83" s="69"/>
      <c r="OLG83" s="69"/>
      <c r="OLH83" s="69"/>
      <c r="OLI83" s="69"/>
      <c r="OLJ83" s="69"/>
      <c r="OLK83" s="69"/>
      <c r="OLL83" s="69"/>
      <c r="OLM83" s="69"/>
      <c r="OLN83" s="69"/>
      <c r="OLO83" s="69"/>
      <c r="OLP83" s="69"/>
      <c r="OLQ83" s="69"/>
      <c r="OLR83" s="69"/>
      <c r="OLS83" s="69"/>
      <c r="OLT83" s="69"/>
      <c r="OLU83" s="69"/>
      <c r="OLV83" s="69"/>
      <c r="OLW83" s="69"/>
      <c r="OLX83" s="69"/>
      <c r="OLY83" s="69"/>
      <c r="OLZ83" s="69"/>
      <c r="OMA83" s="69"/>
      <c r="OMB83" s="69"/>
      <c r="OMC83" s="69"/>
      <c r="OMD83" s="69"/>
      <c r="OME83" s="69"/>
      <c r="OMF83" s="69"/>
      <c r="OMG83" s="69"/>
      <c r="OMH83" s="69"/>
      <c r="OMI83" s="69"/>
      <c r="OMJ83" s="69"/>
      <c r="OMK83" s="69"/>
      <c r="OML83" s="69"/>
      <c r="OMM83" s="69"/>
      <c r="OMN83" s="69"/>
      <c r="OMO83" s="69"/>
      <c r="OMP83" s="69"/>
      <c r="OMQ83" s="69"/>
      <c r="OMR83" s="69"/>
      <c r="OMS83" s="69"/>
      <c r="OMT83" s="69"/>
      <c r="OMU83" s="69"/>
      <c r="OMV83" s="69"/>
      <c r="OMW83" s="69"/>
      <c r="OMX83" s="69"/>
      <c r="OMY83" s="69"/>
      <c r="OMZ83" s="69"/>
      <c r="ONA83" s="69"/>
      <c r="ONB83" s="69"/>
      <c r="ONC83" s="69"/>
      <c r="OND83" s="69"/>
      <c r="ONE83" s="69"/>
      <c r="ONF83" s="69"/>
      <c r="ONG83" s="69"/>
      <c r="ONH83" s="69"/>
      <c r="ONI83" s="69"/>
      <c r="ONJ83" s="69"/>
      <c r="ONK83" s="69"/>
      <c r="ONL83" s="69"/>
      <c r="ONM83" s="69"/>
      <c r="ONN83" s="69"/>
      <c r="ONO83" s="69"/>
      <c r="ONP83" s="69"/>
      <c r="ONQ83" s="69"/>
      <c r="ONR83" s="69"/>
      <c r="ONS83" s="69"/>
      <c r="ONT83" s="69"/>
      <c r="ONU83" s="69"/>
      <c r="ONV83" s="69"/>
      <c r="ONW83" s="69"/>
      <c r="ONX83" s="69"/>
      <c r="ONY83" s="69"/>
      <c r="ONZ83" s="69"/>
      <c r="OOA83" s="69"/>
      <c r="OOB83" s="69"/>
      <c r="OOC83" s="69"/>
      <c r="OOD83" s="69"/>
      <c r="OOE83" s="69"/>
      <c r="OOF83" s="69"/>
      <c r="OOG83" s="69"/>
      <c r="OOH83" s="69"/>
      <c r="OOI83" s="69"/>
      <c r="OOJ83" s="69"/>
      <c r="OOK83" s="69"/>
      <c r="OOL83" s="69"/>
      <c r="OOM83" s="69"/>
      <c r="OON83" s="69"/>
      <c r="OOO83" s="69"/>
      <c r="OOP83" s="69"/>
      <c r="OOQ83" s="69"/>
      <c r="OOR83" s="69"/>
      <c r="OOS83" s="69"/>
      <c r="OOT83" s="69"/>
      <c r="OOU83" s="69"/>
      <c r="OOV83" s="69"/>
      <c r="OOW83" s="69"/>
      <c r="OOX83" s="69"/>
      <c r="OOY83" s="69"/>
      <c r="OOZ83" s="69"/>
      <c r="OPA83" s="69"/>
      <c r="OPB83" s="69"/>
      <c r="OPC83" s="69"/>
      <c r="OPD83" s="69"/>
      <c r="OPE83" s="69"/>
      <c r="OPF83" s="69"/>
      <c r="OPG83" s="69"/>
      <c r="OPH83" s="69"/>
      <c r="OPI83" s="69"/>
      <c r="OPJ83" s="69"/>
      <c r="OPK83" s="69"/>
      <c r="OPL83" s="69"/>
      <c r="OPM83" s="69"/>
      <c r="OPN83" s="69"/>
      <c r="OPO83" s="69"/>
      <c r="OPP83" s="69"/>
      <c r="OPQ83" s="69"/>
      <c r="OPR83" s="69"/>
      <c r="OPS83" s="69"/>
      <c r="OPT83" s="69"/>
      <c r="OPU83" s="69"/>
      <c r="OPV83" s="69"/>
      <c r="OPW83" s="69"/>
      <c r="OPX83" s="69"/>
      <c r="OPY83" s="69"/>
      <c r="OPZ83" s="69"/>
      <c r="OQA83" s="69"/>
      <c r="OQB83" s="69"/>
      <c r="OQC83" s="69"/>
      <c r="OQD83" s="69"/>
      <c r="OQE83" s="69"/>
      <c r="OQF83" s="69"/>
      <c r="OQG83" s="69"/>
      <c r="OQH83" s="69"/>
      <c r="OQI83" s="69"/>
      <c r="OQJ83" s="69"/>
      <c r="OQK83" s="69"/>
      <c r="OQL83" s="69"/>
      <c r="OQM83" s="69"/>
      <c r="OQN83" s="69"/>
      <c r="OQO83" s="69"/>
      <c r="OQP83" s="69"/>
      <c r="OQQ83" s="69"/>
      <c r="OQR83" s="69"/>
      <c r="OQS83" s="69"/>
      <c r="OQT83" s="69"/>
      <c r="OQU83" s="69"/>
      <c r="OQV83" s="69"/>
      <c r="OQW83" s="69"/>
      <c r="OQX83" s="69"/>
      <c r="OQY83" s="69"/>
      <c r="OQZ83" s="69"/>
      <c r="ORA83" s="69"/>
      <c r="ORB83" s="69"/>
      <c r="ORC83" s="69"/>
      <c r="ORD83" s="69"/>
      <c r="ORE83" s="69"/>
      <c r="ORF83" s="69"/>
      <c r="ORG83" s="69"/>
      <c r="ORH83" s="69"/>
      <c r="ORI83" s="69"/>
      <c r="ORJ83" s="69"/>
      <c r="ORK83" s="69"/>
      <c r="ORL83" s="69"/>
      <c r="ORM83" s="69"/>
      <c r="ORN83" s="69"/>
      <c r="ORO83" s="69"/>
      <c r="ORP83" s="69"/>
      <c r="ORQ83" s="69"/>
      <c r="ORR83" s="69"/>
      <c r="ORS83" s="69"/>
      <c r="ORT83" s="69"/>
      <c r="ORU83" s="69"/>
      <c r="ORV83" s="69"/>
      <c r="ORW83" s="69"/>
      <c r="ORX83" s="69"/>
      <c r="ORY83" s="69"/>
      <c r="ORZ83" s="69"/>
      <c r="OSA83" s="69"/>
      <c r="OSB83" s="69"/>
      <c r="OSC83" s="69"/>
      <c r="OSD83" s="69"/>
      <c r="OSE83" s="69"/>
      <c r="OSF83" s="69"/>
      <c r="OSG83" s="69"/>
      <c r="OSH83" s="69"/>
      <c r="OSI83" s="69"/>
      <c r="OSJ83" s="69"/>
      <c r="OSK83" s="69"/>
      <c r="OSL83" s="69"/>
      <c r="OSM83" s="69"/>
      <c r="OSN83" s="69"/>
      <c r="OSO83" s="69"/>
      <c r="OSP83" s="69"/>
      <c r="OSQ83" s="69"/>
      <c r="OSR83" s="69"/>
      <c r="OSS83" s="69"/>
      <c r="OST83" s="69"/>
      <c r="OSU83" s="69"/>
      <c r="OSV83" s="69"/>
      <c r="OSW83" s="69"/>
      <c r="OSX83" s="69"/>
      <c r="OSY83" s="69"/>
      <c r="OSZ83" s="69"/>
    </row>
    <row r="84" spans="1:10660" ht="13.5" customHeight="1" thickBot="1">
      <c r="A84" s="119" t="s">
        <v>17</v>
      </c>
      <c r="B84" s="124" t="s">
        <v>54</v>
      </c>
      <c r="C84" s="165" t="s">
        <v>151</v>
      </c>
      <c r="D84" s="62"/>
      <c r="E84" s="62"/>
      <c r="F84" s="62"/>
      <c r="G84" s="54" t="s">
        <v>21</v>
      </c>
      <c r="H84" s="55" t="str">
        <f t="shared" si="75"/>
        <v>IN</v>
      </c>
      <c r="I84" s="55" t="str" cm="1">
        <f t="array" ref="I84">CurrentSchedule(I84,COUNTA($2:$2),$I$1)</f>
        <v>NA</v>
      </c>
      <c r="J84" s="120"/>
      <c r="K84" s="57" cm="1">
        <f t="array" ref="K84">ScheduledWeek(K84, COUNTA($2:$2),$K$2)</f>
        <v>0</v>
      </c>
      <c r="L84" s="108" cm="1">
        <f t="array" ref="L84">ScheduledWeek(L84, COUNTA($2:$2),$L$2)</f>
        <v>0</v>
      </c>
      <c r="M84" s="108">
        <f t="shared" si="70"/>
        <v>0</v>
      </c>
      <c r="N84" s="108">
        <f t="shared" si="71"/>
        <v>0</v>
      </c>
      <c r="O84" s="108">
        <f t="shared" si="72"/>
        <v>0</v>
      </c>
      <c r="P84" s="108">
        <f t="shared" si="73"/>
        <v>26</v>
      </c>
      <c r="Q84" s="108">
        <f t="shared" si="74"/>
        <v>0</v>
      </c>
      <c r="X84" s="14" t="s">
        <v>25</v>
      </c>
      <c r="Y84" s="14" t="s">
        <v>25</v>
      </c>
      <c r="Z84" s="14" t="s">
        <v>25</v>
      </c>
      <c r="AA84" s="14" t="s">
        <v>25</v>
      </c>
      <c r="AB84" s="14" t="s">
        <v>25</v>
      </c>
      <c r="AC84" s="2" t="s">
        <v>28</v>
      </c>
      <c r="AD84" s="2" t="s">
        <v>28</v>
      </c>
      <c r="AE84" s="2" t="s">
        <v>25</v>
      </c>
      <c r="AF84" s="2" t="s">
        <v>23</v>
      </c>
      <c r="AG84" s="2" t="s">
        <v>25</v>
      </c>
      <c r="AH84" s="2" t="s">
        <v>25</v>
      </c>
      <c r="AI84" s="2" t="s">
        <v>25</v>
      </c>
      <c r="AJ84" s="2" t="s">
        <v>28</v>
      </c>
      <c r="AK84" s="2" t="s">
        <v>28</v>
      </c>
      <c r="AL84" s="2" t="s">
        <v>25</v>
      </c>
      <c r="AM84" s="2" t="s">
        <v>25</v>
      </c>
      <c r="AN84" s="2" t="s">
        <v>25</v>
      </c>
      <c r="AO84" s="2" t="s">
        <v>25</v>
      </c>
      <c r="AP84" s="2" t="s">
        <v>25</v>
      </c>
      <c r="AQ84" s="2" t="s">
        <v>28</v>
      </c>
      <c r="AR84" s="2" t="s">
        <v>28</v>
      </c>
      <c r="AS84" s="2" t="s">
        <v>25</v>
      </c>
      <c r="AT84" s="2" t="s">
        <v>25</v>
      </c>
      <c r="AU84" s="2" t="s">
        <v>25</v>
      </c>
      <c r="AV84" s="2" t="s">
        <v>16</v>
      </c>
      <c r="AW84" s="2" t="s">
        <v>16</v>
      </c>
      <c r="AZ84" s="2" t="s">
        <v>16</v>
      </c>
      <c r="BA84" s="2" t="s">
        <v>16</v>
      </c>
      <c r="BB84" s="2" t="s">
        <v>16</v>
      </c>
      <c r="BC84" s="2" t="s">
        <v>25</v>
      </c>
      <c r="BD84" s="2" t="s">
        <v>16</v>
      </c>
      <c r="BG84" s="2" t="s">
        <v>25</v>
      </c>
      <c r="BH84" s="2" t="s">
        <v>25</v>
      </c>
      <c r="BI84" s="2" t="s">
        <v>25</v>
      </c>
      <c r="BJ84" s="2" t="s">
        <v>25</v>
      </c>
      <c r="BK84" s="2" t="s">
        <v>25</v>
      </c>
      <c r="BN84" s="2" t="s">
        <v>16</v>
      </c>
      <c r="BO84" s="2" t="s">
        <v>16</v>
      </c>
      <c r="BP84" s="2" t="s">
        <v>16</v>
      </c>
      <c r="BQ84" s="2" t="s">
        <v>16</v>
      </c>
      <c r="BR84" s="2" t="s">
        <v>16</v>
      </c>
      <c r="BU84" s="2" t="s">
        <v>25</v>
      </c>
      <c r="BV84" s="2" t="s">
        <v>25</v>
      </c>
      <c r="BW84" s="2" t="s">
        <v>25</v>
      </c>
      <c r="BX84" s="2" t="s">
        <v>25</v>
      </c>
      <c r="BY84" s="2" t="s">
        <v>25</v>
      </c>
      <c r="CB84" s="2" t="s">
        <v>16</v>
      </c>
      <c r="CC84" s="2" t="s">
        <v>25</v>
      </c>
      <c r="CD84" s="2" t="s">
        <v>16</v>
      </c>
      <c r="CE84" s="2" t="s">
        <v>16</v>
      </c>
      <c r="CF84" s="2" t="s">
        <v>16</v>
      </c>
      <c r="CI84" s="2" t="s">
        <v>27</v>
      </c>
      <c r="CJ84" s="2" t="s">
        <v>27</v>
      </c>
      <c r="CK84" s="2" t="s">
        <v>27</v>
      </c>
      <c r="CL84" s="2" t="s">
        <v>27</v>
      </c>
      <c r="CM84" s="2" t="s">
        <v>27</v>
      </c>
      <c r="CP84" s="2" t="s">
        <v>27</v>
      </c>
      <c r="CQ84" s="2" t="s">
        <v>27</v>
      </c>
      <c r="CR84" s="2" t="s">
        <v>27</v>
      </c>
      <c r="CS84" s="2" t="s">
        <v>27</v>
      </c>
      <c r="CT84" s="2" t="s">
        <v>27</v>
      </c>
      <c r="CW84" s="2" t="s">
        <v>27</v>
      </c>
      <c r="CX84" s="2" t="s">
        <v>27</v>
      </c>
      <c r="CY84" s="2" t="s">
        <v>27</v>
      </c>
      <c r="CZ84" s="2" t="s">
        <v>27</v>
      </c>
      <c r="DA84" s="2" t="s">
        <v>27</v>
      </c>
      <c r="DD84" s="2" t="s">
        <v>16</v>
      </c>
      <c r="DE84" s="2" t="s">
        <v>16</v>
      </c>
      <c r="DF84" s="2" t="s">
        <v>16</v>
      </c>
      <c r="DG84" s="2" t="s">
        <v>16</v>
      </c>
      <c r="DH84" s="2" t="s">
        <v>16</v>
      </c>
      <c r="DK84" s="2" t="s">
        <v>27</v>
      </c>
      <c r="DL84" s="2" t="s">
        <v>27</v>
      </c>
      <c r="DM84" s="2" t="s">
        <v>27</v>
      </c>
      <c r="DN84" s="2" t="s">
        <v>27</v>
      </c>
      <c r="DO84" s="2" t="s">
        <v>27</v>
      </c>
      <c r="DR84" s="2" t="s">
        <v>27</v>
      </c>
      <c r="DS84" s="2" t="s">
        <v>27</v>
      </c>
      <c r="DT84" s="2" t="s">
        <v>27</v>
      </c>
      <c r="DU84" s="2" t="s">
        <v>27</v>
      </c>
      <c r="DV84" s="2" t="s">
        <v>27</v>
      </c>
      <c r="DY84" s="2" t="s">
        <v>27</v>
      </c>
      <c r="DZ84" s="2" t="s">
        <v>27</v>
      </c>
      <c r="EA84" s="2" t="s">
        <v>27</v>
      </c>
      <c r="EB84" s="2" t="s">
        <v>27</v>
      </c>
      <c r="EC84" s="2" t="s">
        <v>27</v>
      </c>
      <c r="EF84" s="2" t="s">
        <v>16</v>
      </c>
      <c r="EG84" s="2" t="s">
        <v>16</v>
      </c>
      <c r="EH84" s="2" t="s">
        <v>16</v>
      </c>
      <c r="EI84" s="2" t="s">
        <v>16</v>
      </c>
      <c r="EJ84" s="2" t="s">
        <v>16</v>
      </c>
      <c r="EM84" s="2" t="s">
        <v>27</v>
      </c>
      <c r="EN84" s="2" t="s">
        <v>27</v>
      </c>
      <c r="EO84" s="2" t="s">
        <v>27</v>
      </c>
      <c r="EP84" s="2" t="s">
        <v>27</v>
      </c>
      <c r="EQ84" s="2" t="s">
        <v>27</v>
      </c>
      <c r="ER84" s="69" t="s">
        <v>28</v>
      </c>
      <c r="ES84" s="69" t="s">
        <v>28</v>
      </c>
      <c r="ET84" s="2" t="s">
        <v>27</v>
      </c>
      <c r="EU84" s="2" t="s">
        <v>27</v>
      </c>
      <c r="EV84" s="2" t="s">
        <v>27</v>
      </c>
      <c r="EW84" s="2" t="s">
        <v>27</v>
      </c>
      <c r="EX84" s="2" t="s">
        <v>27</v>
      </c>
      <c r="EY84" s="69" t="s">
        <v>28</v>
      </c>
      <c r="EZ84" s="69" t="s">
        <v>28</v>
      </c>
      <c r="FA84" s="2" t="s">
        <v>27</v>
      </c>
      <c r="FB84" s="2" t="s">
        <v>27</v>
      </c>
      <c r="FC84" s="2" t="s">
        <v>27</v>
      </c>
      <c r="FD84" s="2" t="s">
        <v>27</v>
      </c>
      <c r="FE84" s="2" t="s">
        <v>27</v>
      </c>
      <c r="FH84" s="2" t="s">
        <v>16</v>
      </c>
      <c r="FI84" s="2" t="s">
        <v>16</v>
      </c>
      <c r="FJ84" s="2" t="s">
        <v>16</v>
      </c>
      <c r="FK84" s="2" t="s">
        <v>16</v>
      </c>
      <c r="FL84" s="2" t="s">
        <v>16</v>
      </c>
      <c r="FO84" s="2" t="s">
        <v>27</v>
      </c>
      <c r="FP84" s="2" t="s">
        <v>27</v>
      </c>
      <c r="FQ84" s="2" t="s">
        <v>27</v>
      </c>
      <c r="FR84" s="2" t="s">
        <v>27</v>
      </c>
      <c r="FS84" s="2" t="s">
        <v>27</v>
      </c>
      <c r="FV84" s="2" t="s">
        <v>27</v>
      </c>
      <c r="FW84" s="2" t="s">
        <v>27</v>
      </c>
      <c r="FX84" s="2" t="s">
        <v>27</v>
      </c>
      <c r="FY84" s="2" t="s">
        <v>27</v>
      </c>
      <c r="FZ84" s="2" t="s">
        <v>27</v>
      </c>
      <c r="GC84" s="2" t="s">
        <v>27</v>
      </c>
      <c r="GD84" s="2" t="s">
        <v>27</v>
      </c>
      <c r="GE84" s="2" t="s">
        <v>27</v>
      </c>
      <c r="GF84" s="2" t="s">
        <v>27</v>
      </c>
      <c r="GG84" s="2" t="s">
        <v>27</v>
      </c>
      <c r="GJ84" s="2" t="s">
        <v>16</v>
      </c>
      <c r="GK84" s="2" t="s">
        <v>16</v>
      </c>
      <c r="GL84" s="2" t="s">
        <v>16</v>
      </c>
      <c r="GM84" s="2" t="s">
        <v>16</v>
      </c>
      <c r="GN84" s="2" t="s">
        <v>16</v>
      </c>
      <c r="GO84" s="3" t="s">
        <v>28</v>
      </c>
      <c r="GP84" s="3" t="s">
        <v>28</v>
      </c>
      <c r="GQ84" s="69"/>
      <c r="GR84" s="69"/>
      <c r="GS84" s="69"/>
      <c r="GT84" s="69"/>
      <c r="GU84" s="69"/>
      <c r="GV84" s="69"/>
      <c r="GW84" s="69"/>
      <c r="GX84" s="69"/>
      <c r="GY84" s="69"/>
      <c r="GZ84" s="69"/>
      <c r="HA84" s="69"/>
      <c r="HB84" s="69"/>
      <c r="HC84" s="69"/>
      <c r="HD84" s="69"/>
      <c r="HE84" s="69"/>
      <c r="HF84" s="69"/>
      <c r="HG84" s="69"/>
      <c r="HH84" s="69"/>
      <c r="HI84" s="69"/>
      <c r="HJ84" s="69"/>
      <c r="HK84" s="69"/>
      <c r="HL84" s="69"/>
      <c r="HM84" s="69"/>
      <c r="HN84" s="69"/>
      <c r="HO84" s="69"/>
      <c r="HP84" s="69"/>
      <c r="HQ84" s="69"/>
      <c r="HR84" s="69"/>
      <c r="HS84" s="69"/>
      <c r="HT84" s="69"/>
      <c r="HU84" s="69"/>
      <c r="HV84" s="69"/>
      <c r="HW84" s="69"/>
      <c r="HX84" s="69"/>
      <c r="HY84" s="69"/>
      <c r="IE84" s="69"/>
      <c r="IF84" s="69"/>
      <c r="IG84" s="69"/>
      <c r="IH84" s="69"/>
      <c r="II84" s="69"/>
      <c r="IJ84" s="69"/>
      <c r="IK84" s="69"/>
      <c r="IL84" s="69"/>
      <c r="IM84" s="69"/>
      <c r="IN84" s="69"/>
      <c r="IO84" s="69"/>
      <c r="IP84" s="69"/>
      <c r="IQ84" s="69"/>
      <c r="IR84" s="69"/>
      <c r="IS84" s="69"/>
      <c r="IT84" s="69"/>
      <c r="IU84" s="69"/>
      <c r="IV84" s="69"/>
      <c r="IW84" s="69"/>
      <c r="IX84" s="69"/>
      <c r="IY84" s="69"/>
      <c r="IZ84" s="69"/>
      <c r="JA84" s="69"/>
      <c r="JD84" s="69"/>
      <c r="JE84" s="69"/>
      <c r="JF84" s="69"/>
      <c r="JG84" s="69"/>
      <c r="JH84" s="69"/>
      <c r="KT84" s="69"/>
      <c r="KU84" s="69"/>
      <c r="KV84" s="69"/>
      <c r="KW84" s="69"/>
      <c r="KX84" s="69"/>
      <c r="LA84" s="69"/>
      <c r="LB84" s="69"/>
      <c r="LC84" s="69"/>
      <c r="LD84" s="69"/>
      <c r="LE84" s="69"/>
      <c r="LH84" s="69"/>
      <c r="LI84" s="69"/>
      <c r="LJ84" s="69"/>
      <c r="LK84" s="69"/>
      <c r="LL84" s="69"/>
      <c r="LO84" s="69"/>
      <c r="LP84" s="69"/>
      <c r="LQ84" s="69"/>
      <c r="LR84" s="69"/>
      <c r="LS84" s="69"/>
      <c r="LV84" s="69"/>
      <c r="LW84" s="69"/>
      <c r="LX84" s="69"/>
      <c r="LY84" s="69"/>
      <c r="LZ84" s="69"/>
      <c r="MC84" s="69"/>
      <c r="MD84" s="69"/>
      <c r="ME84" s="69"/>
      <c r="MF84" s="69"/>
      <c r="MG84" s="69"/>
      <c r="MJ84" s="69"/>
      <c r="MK84" s="69"/>
      <c r="ML84" s="69"/>
      <c r="MM84" s="69"/>
      <c r="MN84" s="69"/>
      <c r="MQ84" s="69"/>
      <c r="MR84" s="69"/>
      <c r="MS84" s="69"/>
      <c r="MT84" s="69"/>
      <c r="MU84" s="69"/>
      <c r="MX84" s="69"/>
      <c r="MY84" s="69"/>
      <c r="MZ84" s="69"/>
      <c r="NA84" s="69"/>
      <c r="NB84" s="69"/>
      <c r="NE84" s="69"/>
      <c r="NF84" s="69"/>
      <c r="NG84" s="69"/>
      <c r="NH84" s="69"/>
      <c r="NI84" s="69"/>
      <c r="NL84" s="69"/>
      <c r="NM84" s="69"/>
      <c r="NN84" s="69"/>
      <c r="NO84" s="69"/>
      <c r="NP84" s="69"/>
      <c r="NS84" s="69"/>
      <c r="NT84" s="69"/>
      <c r="NU84" s="69"/>
      <c r="NV84" s="69"/>
      <c r="NW84" s="69"/>
      <c r="NX84" s="69"/>
      <c r="NY84" s="69"/>
      <c r="NZ84" s="69"/>
      <c r="OA84" s="69"/>
      <c r="OB84" s="69"/>
      <c r="OC84" s="69"/>
      <c r="OD84" s="69"/>
      <c r="OE84" s="69"/>
      <c r="OF84" s="69"/>
      <c r="OG84" s="69"/>
      <c r="OH84" s="69"/>
      <c r="OI84" s="69"/>
      <c r="OJ84" s="69"/>
      <c r="OK84" s="69"/>
      <c r="OL84" s="69"/>
      <c r="OM84" s="69"/>
      <c r="ON84" s="69"/>
      <c r="OO84" s="69"/>
      <c r="OP84" s="69"/>
      <c r="OQ84" s="69"/>
      <c r="OR84" s="69"/>
      <c r="OS84" s="69"/>
      <c r="OT84" s="69"/>
      <c r="OU84" s="69"/>
      <c r="OV84" s="69"/>
      <c r="OW84" s="69"/>
      <c r="OX84" s="69"/>
      <c r="OY84" s="69"/>
      <c r="OZ84" s="69"/>
      <c r="PA84" s="69"/>
      <c r="PB84" s="69"/>
      <c r="PC84" s="69"/>
      <c r="PD84" s="69"/>
      <c r="PE84" s="69"/>
      <c r="PF84" s="69"/>
      <c r="PG84" s="69"/>
      <c r="PH84" s="69"/>
      <c r="PI84" s="69"/>
      <c r="PJ84" s="69"/>
      <c r="PK84" s="69"/>
      <c r="PL84" s="69"/>
      <c r="PM84" s="69"/>
      <c r="PN84" s="69"/>
      <c r="PO84" s="69"/>
      <c r="PP84" s="69"/>
      <c r="PQ84" s="69"/>
      <c r="PR84" s="69"/>
      <c r="PS84" s="69"/>
      <c r="PT84" s="69"/>
      <c r="PU84" s="69"/>
      <c r="PV84" s="69"/>
      <c r="PW84" s="69"/>
      <c r="PX84" s="69"/>
      <c r="PY84" s="69"/>
      <c r="PZ84" s="69"/>
      <c r="QA84" s="69"/>
      <c r="QB84" s="69"/>
      <c r="QC84" s="69"/>
      <c r="QD84" s="69"/>
      <c r="QE84" s="69"/>
      <c r="QF84" s="69"/>
      <c r="QG84" s="69"/>
      <c r="QH84" s="69"/>
      <c r="QI84" s="69"/>
      <c r="QJ84" s="69"/>
      <c r="QK84" s="69"/>
      <c r="QL84" s="69"/>
      <c r="QM84" s="69"/>
      <c r="QN84" s="69"/>
      <c r="QO84" s="69"/>
      <c r="QP84" s="69"/>
      <c r="QQ84" s="69"/>
      <c r="QR84" s="69"/>
      <c r="QS84" s="69"/>
      <c r="QT84" s="69"/>
      <c r="QU84" s="69"/>
      <c r="QV84" s="69"/>
      <c r="QW84" s="69"/>
      <c r="QX84" s="69"/>
      <c r="QY84" s="69"/>
      <c r="QZ84" s="69"/>
      <c r="RA84" s="69"/>
      <c r="RB84" s="69"/>
      <c r="RC84" s="69"/>
      <c r="RD84" s="69"/>
      <c r="RE84" s="69"/>
      <c r="RF84" s="69"/>
      <c r="RG84" s="69"/>
      <c r="RH84" s="69"/>
      <c r="RI84" s="69"/>
      <c r="RJ84" s="69"/>
      <c r="RK84" s="69"/>
      <c r="RL84" s="69"/>
      <c r="RM84" s="69"/>
      <c r="RN84" s="69"/>
      <c r="RO84" s="69"/>
      <c r="RP84" s="69"/>
      <c r="RQ84" s="69"/>
      <c r="RR84" s="69"/>
      <c r="RS84" s="69"/>
      <c r="RT84" s="69"/>
      <c r="RU84" s="69"/>
      <c r="RV84" s="69"/>
      <c r="RW84" s="69"/>
      <c r="RX84" s="69"/>
      <c r="RY84" s="69"/>
      <c r="RZ84" s="69"/>
      <c r="SA84" s="69"/>
      <c r="SB84" s="69"/>
      <c r="SC84" s="69"/>
      <c r="SD84" s="69"/>
      <c r="SE84" s="69"/>
      <c r="SF84" s="69"/>
      <c r="SG84" s="69"/>
      <c r="SH84" s="69"/>
      <c r="SI84" s="69"/>
      <c r="SJ84" s="69"/>
      <c r="SK84" s="69"/>
      <c r="SL84" s="69"/>
      <c r="SM84" s="69"/>
      <c r="SN84" s="69"/>
      <c r="SO84" s="69"/>
      <c r="SP84" s="69"/>
      <c r="SQ84" s="69"/>
      <c r="SR84" s="69"/>
      <c r="SS84" s="69"/>
      <c r="ST84" s="69"/>
      <c r="SU84" s="69"/>
      <c r="SV84" s="69"/>
      <c r="SW84" s="69"/>
      <c r="SX84" s="69"/>
      <c r="SY84" s="69"/>
      <c r="SZ84" s="69"/>
      <c r="TA84" s="69"/>
      <c r="TB84" s="69"/>
      <c r="TC84" s="69"/>
      <c r="TD84" s="69"/>
      <c r="TE84" s="69"/>
      <c r="TF84" s="69"/>
      <c r="TG84" s="69"/>
      <c r="TH84" s="69"/>
      <c r="TI84" s="69"/>
      <c r="TJ84" s="69"/>
      <c r="TK84" s="69"/>
      <c r="TL84" s="69"/>
      <c r="TM84" s="69"/>
      <c r="TN84" s="69"/>
      <c r="TO84" s="69"/>
      <c r="TP84" s="69"/>
      <c r="TQ84" s="69"/>
      <c r="TR84" s="69"/>
      <c r="TS84" s="69"/>
      <c r="TT84" s="69"/>
      <c r="TU84" s="69"/>
      <c r="TV84" s="69"/>
      <c r="TW84" s="69"/>
      <c r="TX84" s="69"/>
      <c r="TY84" s="69"/>
      <c r="TZ84" s="69"/>
      <c r="UA84" s="69"/>
      <c r="UB84" s="69"/>
      <c r="UC84" s="69"/>
      <c r="UD84" s="69"/>
      <c r="UE84" s="69"/>
      <c r="UF84" s="69"/>
      <c r="UG84" s="69"/>
      <c r="UH84" s="69"/>
      <c r="UI84" s="69"/>
      <c r="UJ84" s="69"/>
      <c r="UK84" s="69"/>
      <c r="UL84" s="69"/>
      <c r="UM84" s="69"/>
      <c r="UN84" s="69"/>
      <c r="UO84" s="69"/>
      <c r="UP84" s="69"/>
      <c r="UQ84" s="69"/>
      <c r="UR84" s="69"/>
      <c r="US84" s="69"/>
      <c r="UT84" s="69"/>
      <c r="UU84" s="69"/>
      <c r="UV84" s="69"/>
      <c r="UW84" s="69"/>
      <c r="UX84" s="69"/>
      <c r="UY84" s="69"/>
      <c r="UZ84" s="69"/>
      <c r="VA84" s="69"/>
      <c r="VB84" s="69"/>
      <c r="VC84" s="69"/>
      <c r="VD84" s="69"/>
      <c r="VE84" s="69"/>
      <c r="VF84" s="69"/>
      <c r="VG84" s="69"/>
      <c r="VH84" s="69"/>
      <c r="VI84" s="69"/>
      <c r="VJ84" s="69"/>
      <c r="VK84" s="69"/>
      <c r="VL84" s="69"/>
      <c r="VM84" s="69"/>
      <c r="VN84" s="69"/>
      <c r="VO84" s="69"/>
      <c r="VP84" s="69"/>
      <c r="VQ84" s="69"/>
      <c r="VR84" s="69"/>
      <c r="VS84" s="69"/>
      <c r="VT84" s="69"/>
      <c r="VU84" s="69"/>
      <c r="VV84" s="69"/>
      <c r="VW84" s="69"/>
      <c r="VX84" s="69"/>
      <c r="VY84" s="69"/>
      <c r="VZ84" s="69"/>
      <c r="WA84" s="69"/>
      <c r="WB84" s="69"/>
      <c r="WC84" s="69"/>
      <c r="WD84" s="69"/>
      <c r="WE84" s="69"/>
      <c r="WF84" s="69"/>
      <c r="WG84" s="69"/>
      <c r="WH84" s="69"/>
      <c r="WI84" s="69"/>
      <c r="WJ84" s="69"/>
      <c r="WK84" s="69"/>
      <c r="WL84" s="69"/>
      <c r="WM84" s="69"/>
      <c r="WN84" s="69"/>
      <c r="WO84" s="69"/>
      <c r="WP84" s="69"/>
      <c r="WQ84" s="69"/>
      <c r="WR84" s="69"/>
      <c r="WS84" s="69"/>
      <c r="WT84" s="69"/>
      <c r="WU84" s="69"/>
      <c r="WV84" s="69"/>
      <c r="WW84" s="69"/>
      <c r="WX84" s="69"/>
      <c r="WY84" s="69"/>
      <c r="WZ84" s="69"/>
      <c r="XA84" s="69"/>
      <c r="XB84" s="69"/>
      <c r="XC84" s="69"/>
      <c r="XD84" s="69"/>
      <c r="XE84" s="69"/>
      <c r="XF84" s="69"/>
      <c r="XG84" s="69"/>
      <c r="XH84" s="69"/>
      <c r="XI84" s="69"/>
      <c r="XJ84" s="69"/>
      <c r="XK84" s="69"/>
      <c r="XL84" s="69"/>
      <c r="XM84" s="69"/>
      <c r="XN84" s="69"/>
      <c r="XO84" s="69"/>
      <c r="XP84" s="69"/>
      <c r="XQ84" s="69"/>
      <c r="XR84" s="69"/>
      <c r="XS84" s="69"/>
      <c r="XT84" s="69"/>
      <c r="XU84" s="69"/>
      <c r="XV84" s="69"/>
      <c r="XW84" s="69"/>
      <c r="XX84" s="69"/>
      <c r="XY84" s="69"/>
      <c r="XZ84" s="69"/>
      <c r="YA84" s="69"/>
      <c r="YB84" s="69"/>
      <c r="YC84" s="69"/>
      <c r="YD84" s="69"/>
      <c r="YE84" s="69"/>
      <c r="YF84" s="69"/>
      <c r="YG84" s="69"/>
      <c r="YH84" s="69"/>
      <c r="YI84" s="69"/>
      <c r="YJ84" s="69"/>
      <c r="YK84" s="69"/>
      <c r="YL84" s="69"/>
      <c r="YM84" s="69"/>
      <c r="YN84" s="69"/>
      <c r="YO84" s="69"/>
      <c r="YP84" s="69"/>
      <c r="YQ84" s="69"/>
      <c r="YR84" s="69"/>
      <c r="YS84" s="69"/>
      <c r="YT84" s="69"/>
      <c r="YU84" s="69"/>
      <c r="YV84" s="69"/>
      <c r="YW84" s="69"/>
      <c r="YX84" s="69"/>
      <c r="YY84" s="69"/>
      <c r="YZ84" s="69"/>
      <c r="ZA84" s="69"/>
      <c r="ZB84" s="69"/>
      <c r="ZC84" s="69"/>
      <c r="ZD84" s="69"/>
      <c r="ZE84" s="69"/>
      <c r="ZF84" s="69"/>
      <c r="ZG84" s="69"/>
      <c r="ZH84" s="69"/>
      <c r="ZI84" s="69"/>
      <c r="ZJ84" s="69"/>
      <c r="ZK84" s="69"/>
      <c r="ZL84" s="69"/>
      <c r="ZM84" s="69"/>
      <c r="ZN84" s="69"/>
      <c r="ZO84" s="69"/>
      <c r="ZP84" s="69"/>
      <c r="ZQ84" s="69"/>
      <c r="ZR84" s="69"/>
      <c r="ZS84" s="69"/>
      <c r="ZT84" s="69"/>
      <c r="ZU84" s="69"/>
      <c r="ZV84" s="69"/>
      <c r="ZW84" s="69"/>
      <c r="ZX84" s="69"/>
      <c r="ZY84" s="69"/>
      <c r="ZZ84" s="69"/>
      <c r="AAA84" s="69"/>
      <c r="AAB84" s="69"/>
      <c r="AAC84" s="69"/>
      <c r="AAD84" s="69"/>
      <c r="AAE84" s="69"/>
      <c r="AAF84" s="69"/>
      <c r="AAG84" s="69"/>
      <c r="AAH84" s="69"/>
      <c r="AAI84" s="69"/>
      <c r="AAJ84" s="69"/>
      <c r="AAK84" s="69"/>
      <c r="AAL84" s="69"/>
      <c r="AAM84" s="69"/>
      <c r="AAN84" s="69"/>
      <c r="AAO84" s="69"/>
      <c r="AAP84" s="69"/>
      <c r="AAQ84" s="69"/>
      <c r="AAR84" s="69"/>
      <c r="AAS84" s="69"/>
      <c r="AAT84" s="69"/>
      <c r="AAU84" s="69"/>
      <c r="AAV84" s="69"/>
      <c r="AAW84" s="69"/>
      <c r="AAX84" s="69"/>
      <c r="AAY84" s="69"/>
      <c r="AAZ84" s="69"/>
      <c r="ABA84" s="69"/>
      <c r="ABB84" s="69"/>
      <c r="ABC84" s="69"/>
      <c r="ABD84" s="69"/>
      <c r="ABE84" s="69"/>
      <c r="ABF84" s="69"/>
      <c r="ABG84" s="69"/>
      <c r="ABH84" s="69"/>
      <c r="ABI84" s="69"/>
      <c r="ABJ84" s="69"/>
      <c r="ABK84" s="69"/>
      <c r="ABL84" s="69"/>
      <c r="ABM84" s="69"/>
      <c r="ABN84" s="69"/>
      <c r="ABO84" s="69"/>
      <c r="ABP84" s="69"/>
      <c r="ABQ84" s="69"/>
      <c r="ABR84" s="69"/>
      <c r="ABS84" s="69"/>
      <c r="ABT84" s="69"/>
      <c r="ABU84" s="69"/>
      <c r="ABV84" s="69"/>
      <c r="ABW84" s="69"/>
      <c r="ABX84" s="69"/>
      <c r="ABY84" s="69"/>
      <c r="ABZ84" s="69"/>
      <c r="ACA84" s="69"/>
      <c r="ACB84" s="69"/>
      <c r="ACC84" s="69"/>
      <c r="ACD84" s="69"/>
      <c r="ACE84" s="69"/>
      <c r="ACF84" s="69"/>
      <c r="ACG84" s="69"/>
      <c r="ACH84" s="69"/>
      <c r="ACI84" s="69"/>
      <c r="ACJ84" s="69"/>
      <c r="ACK84" s="69"/>
      <c r="ACL84" s="69"/>
      <c r="ACM84" s="69"/>
      <c r="ACN84" s="69"/>
      <c r="ACO84" s="69"/>
      <c r="ACP84" s="69"/>
      <c r="ACQ84" s="69"/>
      <c r="ACR84" s="69"/>
      <c r="ACS84" s="69"/>
      <c r="ACT84" s="69"/>
      <c r="ACU84" s="69"/>
      <c r="ACV84" s="69"/>
      <c r="ACW84" s="69"/>
      <c r="ACX84" s="69"/>
      <c r="ACY84" s="69"/>
      <c r="ACZ84" s="69"/>
      <c r="ADA84" s="69"/>
      <c r="ADB84" s="69"/>
      <c r="ADC84" s="69"/>
      <c r="ADD84" s="69"/>
      <c r="ADE84" s="69"/>
      <c r="ADF84" s="69"/>
      <c r="ADG84" s="69"/>
      <c r="ADH84" s="69"/>
      <c r="ADI84" s="69"/>
      <c r="ADJ84" s="69"/>
      <c r="ADK84" s="69"/>
      <c r="ADL84" s="69"/>
      <c r="ADM84" s="69"/>
      <c r="ADN84" s="69"/>
      <c r="ADO84" s="69"/>
      <c r="ADP84" s="69"/>
      <c r="ADQ84" s="69"/>
      <c r="ADR84" s="69"/>
      <c r="ADS84" s="69"/>
      <c r="ADT84" s="69"/>
      <c r="ADU84" s="69"/>
      <c r="ADV84" s="69"/>
      <c r="ADW84" s="69"/>
      <c r="ADX84" s="69"/>
      <c r="ADY84" s="69"/>
      <c r="ADZ84" s="69"/>
      <c r="AEA84" s="69"/>
      <c r="AEB84" s="69"/>
      <c r="AEC84" s="69"/>
      <c r="AED84" s="69"/>
      <c r="AEE84" s="69"/>
      <c r="AEF84" s="69"/>
      <c r="AEG84" s="69"/>
      <c r="AEH84" s="69"/>
      <c r="AEI84" s="69"/>
      <c r="AEJ84" s="69"/>
      <c r="AEK84" s="69"/>
      <c r="AEL84" s="69"/>
      <c r="AEM84" s="69"/>
      <c r="AEN84" s="69"/>
      <c r="AEO84" s="69"/>
      <c r="AEP84" s="69"/>
      <c r="AEQ84" s="69"/>
      <c r="AER84" s="69"/>
      <c r="AES84" s="69"/>
      <c r="AET84" s="69"/>
      <c r="AEU84" s="69"/>
      <c r="AEV84" s="69"/>
      <c r="AEW84" s="69"/>
      <c r="AEX84" s="69"/>
      <c r="AEY84" s="69"/>
      <c r="AEZ84" s="69"/>
      <c r="AFA84" s="69"/>
      <c r="AFB84" s="69"/>
      <c r="AFC84" s="69"/>
      <c r="AFD84" s="69"/>
      <c r="AFE84" s="69"/>
      <c r="AFF84" s="69"/>
      <c r="AFG84" s="69"/>
      <c r="AFH84" s="69"/>
      <c r="AFI84" s="69"/>
      <c r="AFJ84" s="69"/>
      <c r="AFK84" s="69"/>
      <c r="AFL84" s="69"/>
      <c r="AFM84" s="69"/>
      <c r="AFN84" s="69"/>
      <c r="AFO84" s="69"/>
      <c r="AFP84" s="69"/>
      <c r="AFQ84" s="69"/>
      <c r="AFR84" s="69"/>
      <c r="AFS84" s="69"/>
      <c r="AFT84" s="69"/>
      <c r="AFU84" s="69"/>
      <c r="AFV84" s="69"/>
      <c r="AFW84" s="69"/>
      <c r="AFX84" s="69"/>
      <c r="AFY84" s="69"/>
      <c r="AFZ84" s="69"/>
      <c r="AGA84" s="69"/>
      <c r="AGB84" s="69"/>
      <c r="AGC84" s="69"/>
      <c r="AGD84" s="69"/>
      <c r="AGE84" s="69"/>
      <c r="AGF84" s="69"/>
      <c r="AGG84" s="69"/>
      <c r="AGH84" s="69"/>
      <c r="AGI84" s="69"/>
      <c r="AGJ84" s="69"/>
      <c r="AGK84" s="69"/>
      <c r="AGL84" s="69"/>
      <c r="AGM84" s="69"/>
      <c r="AGN84" s="69"/>
      <c r="AGO84" s="69"/>
      <c r="AGP84" s="69"/>
      <c r="AGQ84" s="69"/>
      <c r="AGR84" s="69"/>
      <c r="AGS84" s="69"/>
      <c r="AGT84" s="69"/>
      <c r="AGU84" s="69"/>
      <c r="AGV84" s="69"/>
      <c r="AGW84" s="69"/>
      <c r="AGX84" s="69"/>
      <c r="AGY84" s="69"/>
      <c r="AGZ84" s="69"/>
      <c r="AHA84" s="69"/>
      <c r="AHB84" s="69"/>
      <c r="AHC84" s="69"/>
      <c r="AHD84" s="69"/>
      <c r="AHE84" s="69"/>
      <c r="AHF84" s="69"/>
      <c r="AHG84" s="69"/>
      <c r="AHH84" s="69"/>
      <c r="AHI84" s="69"/>
      <c r="AHJ84" s="69"/>
      <c r="AHK84" s="69"/>
      <c r="AHL84" s="69"/>
      <c r="AHM84" s="69"/>
      <c r="AHN84" s="69"/>
      <c r="AHO84" s="69"/>
      <c r="AHP84" s="69"/>
      <c r="AHQ84" s="69"/>
      <c r="AHR84" s="69"/>
      <c r="AHS84" s="69"/>
      <c r="AHT84" s="69"/>
      <c r="AHU84" s="69"/>
      <c r="AHV84" s="69"/>
      <c r="AHW84" s="69"/>
      <c r="AHX84" s="69"/>
      <c r="AHY84" s="69"/>
      <c r="AHZ84" s="69"/>
      <c r="AIA84" s="69"/>
      <c r="AIB84" s="69"/>
      <c r="AIC84" s="69"/>
      <c r="AID84" s="69"/>
      <c r="AIE84" s="69"/>
      <c r="AIF84" s="69"/>
      <c r="AIG84" s="69"/>
      <c r="AIH84" s="69"/>
      <c r="AII84" s="69"/>
      <c r="AIJ84" s="69"/>
      <c r="AIK84" s="69"/>
      <c r="AIL84" s="69"/>
      <c r="AIM84" s="69"/>
      <c r="AIN84" s="69"/>
      <c r="AIO84" s="69"/>
      <c r="AIP84" s="69"/>
      <c r="AIQ84" s="69"/>
      <c r="AIR84" s="69"/>
      <c r="AIS84" s="69"/>
      <c r="AIT84" s="69"/>
      <c r="AIU84" s="69"/>
      <c r="AIV84" s="69"/>
      <c r="AIW84" s="69"/>
      <c r="AIX84" s="69"/>
      <c r="AIY84" s="69"/>
      <c r="AIZ84" s="69"/>
      <c r="AJA84" s="69"/>
      <c r="AJB84" s="69"/>
      <c r="AJC84" s="69"/>
      <c r="AJD84" s="69"/>
      <c r="AJE84" s="69"/>
      <c r="AJF84" s="69"/>
      <c r="AJG84" s="69"/>
      <c r="AJH84" s="69"/>
      <c r="AJI84" s="69"/>
      <c r="AJJ84" s="69"/>
      <c r="AJK84" s="69"/>
      <c r="AJL84" s="69"/>
      <c r="AJM84" s="69"/>
      <c r="AJN84" s="69"/>
      <c r="AJO84" s="69"/>
      <c r="AJP84" s="69"/>
      <c r="AJQ84" s="69"/>
      <c r="AJR84" s="69"/>
      <c r="AJS84" s="69"/>
      <c r="AJT84" s="69"/>
      <c r="AJU84" s="69"/>
      <c r="AJV84" s="69"/>
      <c r="AJW84" s="69"/>
      <c r="AJX84" s="69"/>
      <c r="AJY84" s="69"/>
      <c r="AJZ84" s="69"/>
      <c r="AKA84" s="69"/>
      <c r="AKB84" s="69"/>
      <c r="AKC84" s="69"/>
      <c r="AKD84" s="69"/>
      <c r="AKE84" s="69"/>
      <c r="AKF84" s="69"/>
      <c r="AKG84" s="69"/>
      <c r="AKH84" s="69"/>
      <c r="AKI84" s="69"/>
      <c r="AKJ84" s="69"/>
      <c r="AKK84" s="69"/>
      <c r="AKL84" s="69"/>
      <c r="AKM84" s="69"/>
      <c r="AKN84" s="69"/>
      <c r="AKO84" s="69"/>
      <c r="AKP84" s="69"/>
      <c r="AKQ84" s="69"/>
      <c r="AKR84" s="69"/>
      <c r="AKS84" s="69"/>
      <c r="AKT84" s="69"/>
      <c r="AKU84" s="69"/>
      <c r="AKV84" s="69"/>
      <c r="AKW84" s="69"/>
      <c r="AKX84" s="69"/>
      <c r="AKY84" s="69"/>
      <c r="AKZ84" s="69"/>
      <c r="ALA84" s="69"/>
      <c r="ALB84" s="69"/>
      <c r="ALC84" s="69"/>
      <c r="ALD84" s="69"/>
      <c r="ALE84" s="69"/>
      <c r="ALF84" s="69"/>
      <c r="ALG84" s="69"/>
      <c r="ALH84" s="69"/>
      <c r="ALI84" s="69"/>
      <c r="ALJ84" s="69"/>
      <c r="ALK84" s="69"/>
      <c r="ALL84" s="69"/>
      <c r="ALM84" s="69"/>
      <c r="ALN84" s="69"/>
      <c r="ALO84" s="69"/>
      <c r="ALP84" s="69"/>
      <c r="ALQ84" s="69"/>
      <c r="ALR84" s="69"/>
      <c r="ALS84" s="69"/>
      <c r="ALT84" s="69"/>
      <c r="ALU84" s="69"/>
      <c r="ALV84" s="69"/>
      <c r="ALW84" s="69"/>
      <c r="ALX84" s="69"/>
      <c r="ALY84" s="69"/>
      <c r="ALZ84" s="69"/>
      <c r="AMA84" s="69"/>
      <c r="AMB84" s="69"/>
      <c r="AMC84" s="69"/>
      <c r="AMD84" s="69"/>
      <c r="AME84" s="69"/>
      <c r="AMF84" s="69"/>
      <c r="AMG84" s="69"/>
      <c r="AMH84" s="69"/>
      <c r="AMI84" s="69"/>
      <c r="AMJ84" s="69"/>
      <c r="AMK84" s="69"/>
      <c r="AML84" s="69"/>
      <c r="AMM84" s="69"/>
      <c r="AMN84" s="69"/>
      <c r="AMO84" s="69"/>
      <c r="AMP84" s="69"/>
      <c r="AMQ84" s="69"/>
      <c r="AMR84" s="69"/>
      <c r="AMS84" s="69"/>
      <c r="AMT84" s="69"/>
      <c r="AMU84" s="69"/>
      <c r="AMV84" s="69"/>
      <c r="AMW84" s="69"/>
      <c r="AMX84" s="69"/>
      <c r="AMY84" s="69"/>
      <c r="AMZ84" s="69"/>
      <c r="ANA84" s="69"/>
      <c r="ANB84" s="69"/>
      <c r="ANC84" s="69"/>
      <c r="AND84" s="69"/>
      <c r="ANE84" s="69"/>
      <c r="ANF84" s="69"/>
      <c r="ANG84" s="69"/>
      <c r="ANH84" s="69"/>
      <c r="ANI84" s="69"/>
      <c r="ANJ84" s="69"/>
      <c r="ANK84" s="69"/>
      <c r="ANL84" s="69"/>
      <c r="ANM84" s="69"/>
      <c r="ANN84" s="69"/>
      <c r="ANO84" s="69"/>
      <c r="ANP84" s="69"/>
      <c r="ANQ84" s="69"/>
      <c r="ANR84" s="69"/>
      <c r="ANS84" s="69"/>
      <c r="ANT84" s="69"/>
      <c r="ANU84" s="69"/>
      <c r="ANV84" s="69"/>
      <c r="ANW84" s="69"/>
      <c r="ANX84" s="69"/>
      <c r="ANY84" s="69"/>
      <c r="ANZ84" s="69"/>
      <c r="AOA84" s="69"/>
      <c r="AOB84" s="69"/>
      <c r="AOC84" s="69"/>
      <c r="AOD84" s="69"/>
      <c r="AOE84" s="69"/>
      <c r="AOF84" s="69"/>
      <c r="AOG84" s="69"/>
      <c r="AOH84" s="69"/>
      <c r="AOI84" s="69"/>
      <c r="AOJ84" s="69"/>
      <c r="AOK84" s="69"/>
      <c r="AOL84" s="69"/>
      <c r="AOM84" s="69"/>
      <c r="AON84" s="69"/>
      <c r="AOO84" s="69"/>
      <c r="AOP84" s="69"/>
      <c r="AOQ84" s="69"/>
      <c r="AOR84" s="69"/>
      <c r="AOS84" s="69"/>
      <c r="AOT84" s="69"/>
      <c r="AOU84" s="69"/>
      <c r="AOV84" s="69"/>
      <c r="AOW84" s="69"/>
      <c r="AOX84" s="69"/>
      <c r="AOY84" s="69"/>
      <c r="AOZ84" s="69"/>
      <c r="APA84" s="69"/>
      <c r="APB84" s="69"/>
      <c r="APC84" s="69"/>
      <c r="APD84" s="69"/>
      <c r="APE84" s="69"/>
      <c r="APF84" s="69"/>
      <c r="APG84" s="69"/>
      <c r="APH84" s="69"/>
      <c r="API84" s="69"/>
      <c r="APJ84" s="69"/>
      <c r="APK84" s="69"/>
      <c r="APL84" s="69"/>
      <c r="APM84" s="69"/>
      <c r="APN84" s="69"/>
      <c r="APO84" s="69"/>
      <c r="APP84" s="69"/>
      <c r="APQ84" s="69"/>
      <c r="APR84" s="69"/>
      <c r="APS84" s="69"/>
      <c r="APT84" s="69"/>
      <c r="APU84" s="69"/>
      <c r="APV84" s="69"/>
      <c r="APW84" s="69"/>
      <c r="APX84" s="69"/>
      <c r="APY84" s="69"/>
      <c r="APZ84" s="69"/>
      <c r="AQA84" s="69"/>
      <c r="AQB84" s="69"/>
      <c r="AQC84" s="69"/>
      <c r="AQD84" s="69"/>
      <c r="AQE84" s="69"/>
      <c r="AQF84" s="69"/>
      <c r="AQG84" s="69"/>
      <c r="AQH84" s="69"/>
      <c r="AQI84" s="69"/>
      <c r="AQJ84" s="69"/>
      <c r="AQK84" s="69"/>
      <c r="AQL84" s="69"/>
      <c r="AQM84" s="69"/>
      <c r="AQN84" s="69"/>
      <c r="AQO84" s="69"/>
      <c r="AQP84" s="69"/>
      <c r="AQQ84" s="69"/>
      <c r="AQR84" s="69"/>
      <c r="AQS84" s="69"/>
      <c r="AQT84" s="69"/>
      <c r="AQU84" s="69"/>
      <c r="AQV84" s="69"/>
      <c r="AQW84" s="69"/>
      <c r="AQX84" s="69"/>
      <c r="AQY84" s="69"/>
      <c r="AQZ84" s="69"/>
      <c r="ARA84" s="69"/>
      <c r="ARB84" s="69"/>
      <c r="ARC84" s="69"/>
      <c r="ARD84" s="69"/>
      <c r="ARE84" s="69"/>
      <c r="ARF84" s="69"/>
      <c r="ARG84" s="69"/>
      <c r="ARH84" s="69"/>
      <c r="ARI84" s="69"/>
      <c r="ARJ84" s="69"/>
      <c r="ARK84" s="69"/>
      <c r="ARL84" s="69"/>
      <c r="ARM84" s="69"/>
      <c r="ARN84" s="69"/>
      <c r="ARO84" s="69"/>
      <c r="ARP84" s="69"/>
      <c r="ARQ84" s="69"/>
      <c r="ARR84" s="69"/>
      <c r="ARS84" s="69"/>
      <c r="ART84" s="69"/>
      <c r="ARU84" s="69"/>
      <c r="ARV84" s="69"/>
      <c r="ARW84" s="69"/>
      <c r="ARX84" s="69"/>
      <c r="ARY84" s="69"/>
      <c r="ARZ84" s="69"/>
      <c r="ASA84" s="69"/>
      <c r="ASB84" s="69"/>
      <c r="ASC84" s="69"/>
      <c r="ASD84" s="69"/>
      <c r="ASE84" s="69"/>
      <c r="ASF84" s="69"/>
      <c r="ASG84" s="69"/>
      <c r="ASH84" s="69"/>
      <c r="ASI84" s="69"/>
      <c r="ASJ84" s="69"/>
      <c r="ASK84" s="69"/>
      <c r="ASL84" s="69"/>
      <c r="ASM84" s="69"/>
      <c r="ASN84" s="69"/>
      <c r="ASO84" s="69"/>
      <c r="ASP84" s="69"/>
      <c r="ASQ84" s="69"/>
      <c r="ASR84" s="69"/>
      <c r="ASS84" s="69"/>
      <c r="AST84" s="69"/>
      <c r="ASU84" s="69"/>
      <c r="ASV84" s="69"/>
      <c r="ASW84" s="69"/>
      <c r="ASX84" s="69"/>
      <c r="ASY84" s="69"/>
      <c r="ASZ84" s="69"/>
      <c r="ATA84" s="69"/>
      <c r="ATB84" s="69"/>
      <c r="ATC84" s="69"/>
      <c r="ATD84" s="69"/>
      <c r="ATE84" s="69"/>
      <c r="ATF84" s="69"/>
      <c r="ATG84" s="69"/>
      <c r="ATH84" s="69"/>
      <c r="ATI84" s="69"/>
      <c r="ATJ84" s="69"/>
      <c r="ATK84" s="69"/>
      <c r="ATL84" s="69"/>
      <c r="ATM84" s="69"/>
      <c r="ATN84" s="69"/>
      <c r="ATO84" s="69"/>
      <c r="ATP84" s="69"/>
      <c r="ATQ84" s="69"/>
      <c r="ATR84" s="69"/>
      <c r="ATS84" s="69"/>
      <c r="ATT84" s="69"/>
      <c r="ATU84" s="69"/>
      <c r="ATV84" s="69"/>
      <c r="ATW84" s="69"/>
      <c r="ATX84" s="69"/>
      <c r="ATY84" s="69"/>
      <c r="ATZ84" s="69"/>
      <c r="AUA84" s="69"/>
      <c r="AUB84" s="69"/>
      <c r="AUC84" s="69"/>
      <c r="AUD84" s="69"/>
      <c r="AUE84" s="69"/>
      <c r="AUF84" s="69"/>
      <c r="AUG84" s="69"/>
      <c r="AUH84" s="69"/>
      <c r="AUI84" s="69"/>
      <c r="AUJ84" s="69"/>
      <c r="AUK84" s="69"/>
      <c r="AUL84" s="69"/>
      <c r="AUM84" s="69"/>
      <c r="AUN84" s="69"/>
      <c r="AUO84" s="69"/>
      <c r="AUP84" s="69"/>
      <c r="AUQ84" s="69"/>
      <c r="AUR84" s="69"/>
      <c r="AUS84" s="69"/>
      <c r="AUT84" s="69"/>
      <c r="AUU84" s="69"/>
      <c r="AUV84" s="69"/>
      <c r="AUW84" s="69"/>
      <c r="AUX84" s="69"/>
      <c r="AUY84" s="69"/>
      <c r="AUZ84" s="69"/>
      <c r="AVA84" s="69"/>
      <c r="AVB84" s="69"/>
      <c r="AVC84" s="69"/>
      <c r="AVD84" s="69"/>
      <c r="AVE84" s="69"/>
      <c r="AVF84" s="69"/>
      <c r="AVG84" s="69"/>
      <c r="AVH84" s="69"/>
      <c r="AVI84" s="69"/>
      <c r="AVJ84" s="69"/>
      <c r="AVK84" s="69"/>
      <c r="AVL84" s="69"/>
      <c r="AVM84" s="69"/>
      <c r="AVN84" s="69"/>
      <c r="AVO84" s="69"/>
      <c r="AVP84" s="69"/>
      <c r="AVQ84" s="69"/>
      <c r="AVR84" s="69"/>
      <c r="AVS84" s="69"/>
      <c r="AVT84" s="69"/>
      <c r="AVU84" s="69"/>
      <c r="AVV84" s="69"/>
      <c r="AVW84" s="69"/>
      <c r="AVX84" s="69"/>
      <c r="AVY84" s="69"/>
      <c r="AVZ84" s="69"/>
      <c r="AWA84" s="69"/>
      <c r="AWB84" s="69"/>
      <c r="AWC84" s="69"/>
      <c r="AWD84" s="69"/>
      <c r="AWE84" s="69"/>
      <c r="AWF84" s="69"/>
      <c r="AWG84" s="69"/>
      <c r="AWH84" s="69"/>
      <c r="AWI84" s="69"/>
      <c r="AWJ84" s="69"/>
      <c r="AWK84" s="69"/>
      <c r="AWL84" s="69"/>
      <c r="AWM84" s="69"/>
      <c r="AWN84" s="69"/>
      <c r="AWO84" s="69"/>
      <c r="AWP84" s="69"/>
      <c r="AWQ84" s="69"/>
      <c r="AWR84" s="69"/>
      <c r="AWS84" s="69"/>
      <c r="AWT84" s="69"/>
      <c r="AWU84" s="69"/>
      <c r="AWV84" s="69"/>
      <c r="AWW84" s="69"/>
      <c r="AWX84" s="69"/>
      <c r="AWY84" s="69"/>
      <c r="AWZ84" s="69"/>
      <c r="AXA84" s="69"/>
      <c r="AXB84" s="69"/>
      <c r="AXC84" s="69"/>
      <c r="AXD84" s="69"/>
      <c r="AXE84" s="69"/>
      <c r="AXF84" s="69"/>
      <c r="AXG84" s="69"/>
      <c r="AXH84" s="69"/>
      <c r="AXI84" s="69"/>
      <c r="AXJ84" s="69"/>
      <c r="AXK84" s="69"/>
      <c r="AXL84" s="69"/>
      <c r="AXM84" s="69"/>
      <c r="AXN84" s="69"/>
      <c r="AXO84" s="69"/>
      <c r="AXP84" s="69"/>
      <c r="AXQ84" s="69"/>
      <c r="AXR84" s="69"/>
      <c r="AXS84" s="69"/>
      <c r="AXT84" s="69"/>
      <c r="AXU84" s="69"/>
      <c r="AXV84" s="69"/>
      <c r="AXW84" s="69"/>
      <c r="AXX84" s="69"/>
      <c r="AXY84" s="69"/>
      <c r="AXZ84" s="69"/>
      <c r="AYA84" s="69"/>
      <c r="AYB84" s="69"/>
      <c r="AYC84" s="69"/>
      <c r="AYD84" s="69"/>
      <c r="AYE84" s="69"/>
      <c r="AYF84" s="69"/>
      <c r="AYG84" s="69"/>
      <c r="AYH84" s="69"/>
      <c r="AYI84" s="69"/>
      <c r="AYJ84" s="69"/>
      <c r="AYK84" s="69"/>
      <c r="AYL84" s="69"/>
      <c r="AYM84" s="69"/>
      <c r="AYN84" s="69"/>
      <c r="AYO84" s="69"/>
      <c r="AYP84" s="69"/>
      <c r="AYQ84" s="69"/>
      <c r="AYR84" s="69"/>
      <c r="AYS84" s="69"/>
      <c r="AYT84" s="69"/>
      <c r="AYU84" s="69"/>
      <c r="AYV84" s="69"/>
      <c r="AYW84" s="69"/>
      <c r="AYX84" s="69"/>
      <c r="AYY84" s="69"/>
      <c r="AYZ84" s="69"/>
      <c r="AZA84" s="69"/>
      <c r="AZB84" s="69"/>
      <c r="AZC84" s="69"/>
      <c r="AZD84" s="69"/>
      <c r="AZE84" s="69"/>
      <c r="AZF84" s="69"/>
      <c r="AZG84" s="69"/>
      <c r="AZH84" s="69"/>
      <c r="AZI84" s="69"/>
      <c r="AZJ84" s="69"/>
      <c r="AZK84" s="69"/>
      <c r="AZL84" s="69"/>
      <c r="AZM84" s="69"/>
      <c r="AZN84" s="69"/>
      <c r="AZO84" s="69"/>
      <c r="AZP84" s="69"/>
      <c r="AZQ84" s="69"/>
      <c r="AZR84" s="69"/>
      <c r="AZS84" s="69"/>
      <c r="AZT84" s="69"/>
      <c r="AZU84" s="69"/>
      <c r="AZV84" s="69"/>
      <c r="AZW84" s="69"/>
      <c r="AZX84" s="69"/>
      <c r="AZY84" s="69"/>
      <c r="AZZ84" s="69"/>
      <c r="BAA84" s="69"/>
      <c r="BAB84" s="69"/>
      <c r="BAC84" s="69"/>
      <c r="BAD84" s="69"/>
      <c r="BAE84" s="69"/>
      <c r="BAF84" s="69"/>
      <c r="BAG84" s="69"/>
      <c r="BAH84" s="69"/>
      <c r="BAI84" s="69"/>
      <c r="BAJ84" s="69"/>
      <c r="BAK84" s="69"/>
      <c r="BAL84" s="69"/>
      <c r="BAM84" s="69"/>
      <c r="BAN84" s="69"/>
      <c r="BAO84" s="69"/>
      <c r="BAP84" s="69"/>
      <c r="BAQ84" s="69"/>
      <c r="BAR84" s="69"/>
      <c r="BAS84" s="69"/>
      <c r="BAT84" s="69"/>
      <c r="BAU84" s="69"/>
      <c r="BAV84" s="69"/>
      <c r="BAW84" s="69"/>
      <c r="BAX84" s="69"/>
      <c r="BAY84" s="69"/>
      <c r="BAZ84" s="69"/>
      <c r="BBA84" s="69"/>
      <c r="BBB84" s="69"/>
      <c r="BBC84" s="69"/>
      <c r="BBD84" s="69"/>
      <c r="BBE84" s="69"/>
      <c r="BBF84" s="69"/>
      <c r="BBG84" s="69"/>
      <c r="BBH84" s="69"/>
      <c r="BBI84" s="69"/>
      <c r="BBJ84" s="69"/>
      <c r="BBK84" s="69"/>
      <c r="BBL84" s="69"/>
      <c r="BBM84" s="69"/>
      <c r="BBN84" s="69"/>
      <c r="BBO84" s="69"/>
      <c r="BBP84" s="69"/>
      <c r="BBQ84" s="69"/>
      <c r="BBR84" s="69"/>
      <c r="BBS84" s="69"/>
      <c r="BBT84" s="69"/>
      <c r="BBU84" s="69"/>
      <c r="BBV84" s="69"/>
      <c r="BBW84" s="69"/>
      <c r="BBX84" s="69"/>
      <c r="BBY84" s="69"/>
      <c r="BBZ84" s="69"/>
      <c r="BCA84" s="69"/>
      <c r="BCB84" s="69"/>
      <c r="BCC84" s="69"/>
      <c r="BCD84" s="69"/>
      <c r="BCE84" s="69"/>
      <c r="BCF84" s="69"/>
      <c r="BCG84" s="69"/>
      <c r="BCH84" s="69"/>
      <c r="BCI84" s="69"/>
      <c r="BCJ84" s="69"/>
      <c r="BCK84" s="69"/>
      <c r="BCL84" s="69"/>
      <c r="BCM84" s="69"/>
      <c r="BCN84" s="69"/>
      <c r="BCO84" s="69"/>
      <c r="BCP84" s="69"/>
      <c r="BCQ84" s="69"/>
      <c r="BCR84" s="69"/>
      <c r="BCS84" s="69"/>
      <c r="BCT84" s="69"/>
      <c r="BCU84" s="69"/>
      <c r="BCV84" s="69"/>
      <c r="BCW84" s="69"/>
      <c r="BCX84" s="69"/>
      <c r="BCY84" s="69"/>
      <c r="BCZ84" s="69"/>
      <c r="BDA84" s="69"/>
      <c r="BDB84" s="69"/>
      <c r="BDC84" s="69"/>
      <c r="BDD84" s="69"/>
      <c r="BDE84" s="69"/>
      <c r="BDF84" s="69"/>
      <c r="BDG84" s="69"/>
      <c r="BDH84" s="69"/>
      <c r="BDI84" s="69"/>
      <c r="BDJ84" s="69"/>
      <c r="BDK84" s="69"/>
      <c r="BDL84" s="69"/>
      <c r="BDM84" s="69"/>
      <c r="BDN84" s="69"/>
      <c r="BDO84" s="69"/>
      <c r="BDP84" s="69"/>
      <c r="BDQ84" s="69"/>
      <c r="BDR84" s="69"/>
      <c r="BDS84" s="69"/>
      <c r="BDT84" s="69"/>
      <c r="BDU84" s="69"/>
      <c r="BDV84" s="69"/>
      <c r="BDW84" s="69"/>
      <c r="BDX84" s="69"/>
      <c r="BDY84" s="69"/>
      <c r="BDZ84" s="69"/>
      <c r="BEA84" s="69"/>
      <c r="BEB84" s="69"/>
      <c r="BEC84" s="69"/>
      <c r="BED84" s="69"/>
      <c r="BEE84" s="69"/>
      <c r="BEF84" s="69"/>
      <c r="BEG84" s="69"/>
      <c r="BEH84" s="69"/>
      <c r="BEI84" s="69"/>
      <c r="BEJ84" s="69"/>
      <c r="BEK84" s="69"/>
      <c r="BEL84" s="69"/>
      <c r="BEM84" s="69"/>
      <c r="BEN84" s="69"/>
      <c r="BEO84" s="69"/>
      <c r="BEP84" s="69"/>
      <c r="BEQ84" s="69"/>
      <c r="BER84" s="69"/>
      <c r="BES84" s="69"/>
      <c r="BET84" s="69"/>
      <c r="BEU84" s="69"/>
      <c r="BEV84" s="69"/>
      <c r="BEW84" s="69"/>
      <c r="BEX84" s="69"/>
      <c r="BEY84" s="69"/>
      <c r="BEZ84" s="69"/>
      <c r="BFA84" s="69"/>
      <c r="BFB84" s="69"/>
      <c r="BFC84" s="69"/>
      <c r="BFD84" s="69"/>
      <c r="BFE84" s="69"/>
      <c r="BFF84" s="69"/>
      <c r="BFG84" s="69"/>
      <c r="BFH84" s="69"/>
      <c r="BFI84" s="69"/>
      <c r="BFJ84" s="69"/>
      <c r="BFK84" s="69"/>
      <c r="BFL84" s="69"/>
      <c r="BFM84" s="69"/>
      <c r="BFN84" s="69"/>
      <c r="BFO84" s="69"/>
      <c r="BFP84" s="69"/>
      <c r="BFQ84" s="69"/>
      <c r="BFR84" s="69"/>
      <c r="BFS84" s="69"/>
      <c r="BFT84" s="69"/>
      <c r="BFU84" s="69"/>
      <c r="BFV84" s="69"/>
      <c r="BFW84" s="69"/>
      <c r="BFX84" s="69"/>
      <c r="BFY84" s="69"/>
      <c r="BFZ84" s="69"/>
      <c r="BGA84" s="69"/>
      <c r="BGB84" s="69"/>
      <c r="BGC84" s="69"/>
      <c r="BGD84" s="69"/>
      <c r="BGE84" s="69"/>
      <c r="BGF84" s="69"/>
      <c r="BGG84" s="69"/>
      <c r="BGH84" s="69"/>
      <c r="BGI84" s="69"/>
      <c r="BGJ84" s="69"/>
      <c r="BGK84" s="69"/>
      <c r="BGL84" s="69"/>
      <c r="BGM84" s="69"/>
      <c r="BGN84" s="69"/>
      <c r="BGO84" s="69"/>
      <c r="BGP84" s="69"/>
      <c r="BGQ84" s="69"/>
      <c r="BGR84" s="69"/>
      <c r="BGS84" s="69"/>
      <c r="BGT84" s="69"/>
      <c r="BGU84" s="69"/>
      <c r="BGV84" s="69"/>
      <c r="BGW84" s="69"/>
      <c r="BGX84" s="69"/>
      <c r="BGY84" s="69"/>
      <c r="BGZ84" s="69"/>
      <c r="BHA84" s="69"/>
      <c r="BHB84" s="69"/>
      <c r="BHC84" s="69"/>
      <c r="BHD84" s="69"/>
      <c r="BHE84" s="69"/>
      <c r="BHF84" s="69"/>
      <c r="BHG84" s="69"/>
      <c r="BHH84" s="69"/>
      <c r="BHI84" s="69"/>
      <c r="BHJ84" s="69"/>
      <c r="BHK84" s="69"/>
      <c r="BHL84" s="69"/>
      <c r="BHM84" s="69"/>
      <c r="BHN84" s="69"/>
      <c r="BHO84" s="69"/>
      <c r="BHP84" s="69"/>
      <c r="BHQ84" s="69"/>
      <c r="BHR84" s="69"/>
      <c r="BHS84" s="69"/>
      <c r="BHT84" s="69"/>
      <c r="BHU84" s="69"/>
      <c r="BHV84" s="69"/>
      <c r="BHW84" s="69"/>
      <c r="BHX84" s="69"/>
      <c r="BHY84" s="69"/>
      <c r="BHZ84" s="69"/>
      <c r="BIA84" s="69"/>
      <c r="BIB84" s="69"/>
      <c r="BIC84" s="69"/>
      <c r="BID84" s="69"/>
      <c r="BIE84" s="69"/>
      <c r="BIF84" s="69"/>
      <c r="BIG84" s="69"/>
      <c r="BIH84" s="69"/>
      <c r="BII84" s="69"/>
      <c r="BIJ84" s="69"/>
      <c r="BIK84" s="69"/>
      <c r="BIL84" s="69"/>
      <c r="BIM84" s="69"/>
      <c r="BIN84" s="69"/>
      <c r="BIO84" s="69"/>
      <c r="BIP84" s="69"/>
      <c r="BIQ84" s="69"/>
      <c r="BIR84" s="69"/>
      <c r="BIS84" s="69"/>
      <c r="BIT84" s="69"/>
      <c r="BIU84" s="69"/>
      <c r="BIV84" s="69"/>
      <c r="BIW84" s="69"/>
      <c r="BIX84" s="69"/>
      <c r="BIY84" s="69"/>
      <c r="BIZ84" s="69"/>
      <c r="BJA84" s="69"/>
      <c r="BJB84" s="69"/>
      <c r="BJC84" s="69"/>
      <c r="BJD84" s="69"/>
      <c r="BJE84" s="69"/>
      <c r="BJF84" s="69"/>
      <c r="BJG84" s="69"/>
      <c r="BJH84" s="69"/>
      <c r="BJI84" s="69"/>
      <c r="BJJ84" s="69"/>
      <c r="BJK84" s="69"/>
      <c r="BJL84" s="69"/>
      <c r="BJM84" s="69"/>
      <c r="BJN84" s="69"/>
      <c r="BJO84" s="69"/>
      <c r="BJP84" s="69"/>
      <c r="BJQ84" s="69"/>
      <c r="BJR84" s="69"/>
      <c r="BJS84" s="69"/>
      <c r="BJT84" s="69"/>
      <c r="BJU84" s="69"/>
      <c r="BJV84" s="69"/>
      <c r="BJW84" s="69"/>
      <c r="BJX84" s="69"/>
      <c r="BJY84" s="69"/>
      <c r="BJZ84" s="69"/>
      <c r="BKA84" s="69"/>
      <c r="BKB84" s="69"/>
      <c r="BKC84" s="69"/>
      <c r="BKD84" s="69"/>
      <c r="BKE84" s="69"/>
      <c r="BKF84" s="69"/>
      <c r="BKG84" s="69"/>
      <c r="BKH84" s="69"/>
      <c r="BKI84" s="69"/>
      <c r="BKJ84" s="69"/>
      <c r="BKK84" s="69"/>
      <c r="BKL84" s="69"/>
      <c r="BKM84" s="69"/>
      <c r="BKN84" s="69"/>
      <c r="BKO84" s="69"/>
      <c r="BKP84" s="69"/>
      <c r="BKQ84" s="69"/>
      <c r="BKR84" s="69"/>
      <c r="BKS84" s="69"/>
      <c r="BKT84" s="69"/>
      <c r="BKU84" s="69"/>
      <c r="BKV84" s="69"/>
      <c r="BKW84" s="69"/>
      <c r="BKX84" s="69"/>
      <c r="BKY84" s="69"/>
      <c r="BKZ84" s="69"/>
      <c r="BLA84" s="69"/>
      <c r="BLB84" s="69"/>
      <c r="BLC84" s="69"/>
      <c r="BLD84" s="69"/>
      <c r="BLE84" s="69"/>
      <c r="BLF84" s="69"/>
      <c r="BLG84" s="69"/>
      <c r="BLH84" s="69"/>
      <c r="BLI84" s="69"/>
      <c r="BLJ84" s="69"/>
      <c r="BLK84" s="69"/>
      <c r="BLL84" s="69"/>
      <c r="BLM84" s="69"/>
      <c r="BLN84" s="69"/>
      <c r="BLO84" s="69"/>
      <c r="BLP84" s="69"/>
      <c r="BLQ84" s="69"/>
      <c r="BLR84" s="69"/>
      <c r="BLS84" s="69"/>
      <c r="BLT84" s="69"/>
      <c r="BLU84" s="69"/>
      <c r="BLV84" s="69"/>
      <c r="BLW84" s="69"/>
      <c r="BLX84" s="69"/>
      <c r="BLY84" s="69"/>
      <c r="BLZ84" s="69"/>
      <c r="BMA84" s="69"/>
      <c r="BMB84" s="69"/>
      <c r="BMC84" s="69"/>
      <c r="BMD84" s="69"/>
      <c r="BME84" s="69"/>
      <c r="BMF84" s="69"/>
      <c r="BMG84" s="69"/>
      <c r="BMH84" s="69"/>
      <c r="BMI84" s="69"/>
      <c r="BMJ84" s="69"/>
      <c r="BMK84" s="69"/>
      <c r="BML84" s="69"/>
      <c r="BMM84" s="69"/>
      <c r="BMN84" s="69"/>
      <c r="BMO84" s="69"/>
      <c r="BMP84" s="69"/>
      <c r="BMQ84" s="69"/>
      <c r="BMR84" s="69"/>
      <c r="BMS84" s="69"/>
      <c r="BMT84" s="69"/>
      <c r="BMU84" s="69"/>
      <c r="BMV84" s="69"/>
      <c r="BMW84" s="69"/>
      <c r="BMX84" s="69"/>
      <c r="BMY84" s="69"/>
      <c r="BMZ84" s="69"/>
      <c r="BNA84" s="69"/>
      <c r="BNB84" s="69"/>
      <c r="BNC84" s="69"/>
      <c r="BND84" s="69"/>
      <c r="BNE84" s="69"/>
      <c r="BNF84" s="69"/>
      <c r="BNG84" s="69"/>
      <c r="BNH84" s="69"/>
      <c r="BNI84" s="69"/>
      <c r="BNJ84" s="69"/>
      <c r="BNK84" s="69"/>
      <c r="BNL84" s="69"/>
      <c r="BNM84" s="69"/>
      <c r="BNN84" s="69"/>
      <c r="BNO84" s="69"/>
      <c r="BNP84" s="69"/>
      <c r="BNQ84" s="69"/>
      <c r="BNR84" s="69"/>
      <c r="BNS84" s="69"/>
      <c r="BNT84" s="69"/>
      <c r="BNU84" s="69"/>
      <c r="BNV84" s="69"/>
      <c r="BNW84" s="69"/>
      <c r="BNX84" s="69"/>
      <c r="BNY84" s="69"/>
      <c r="BNZ84" s="69"/>
      <c r="BOA84" s="69"/>
      <c r="BOB84" s="69"/>
      <c r="BOC84" s="69"/>
      <c r="BOD84" s="69"/>
      <c r="BOE84" s="69"/>
      <c r="BOF84" s="69"/>
      <c r="BOG84" s="69"/>
      <c r="BOH84" s="69"/>
      <c r="BOI84" s="69"/>
      <c r="BOJ84" s="69"/>
      <c r="BOK84" s="69"/>
      <c r="BOL84" s="69"/>
      <c r="BOM84" s="69"/>
      <c r="BON84" s="69"/>
      <c r="BOO84" s="69"/>
      <c r="BOP84" s="69"/>
      <c r="BOQ84" s="69"/>
      <c r="BOR84" s="69"/>
      <c r="BOS84" s="69"/>
      <c r="BOT84" s="69"/>
      <c r="BOU84" s="69"/>
      <c r="BOV84" s="69"/>
      <c r="BOW84" s="69"/>
      <c r="BOX84" s="69"/>
      <c r="BOY84" s="69"/>
      <c r="BOZ84" s="69"/>
      <c r="BPA84" s="69"/>
      <c r="BPB84" s="69"/>
      <c r="BPC84" s="69"/>
      <c r="BPD84" s="69"/>
      <c r="BPE84" s="69"/>
      <c r="BPF84" s="69"/>
      <c r="BPG84" s="69"/>
      <c r="BPH84" s="69"/>
      <c r="BPI84" s="69"/>
      <c r="BPJ84" s="69"/>
      <c r="BPK84" s="69"/>
      <c r="BPL84" s="69"/>
      <c r="BPM84" s="69"/>
      <c r="BPN84" s="69"/>
      <c r="BPO84" s="69"/>
      <c r="BPP84" s="69"/>
      <c r="BPQ84" s="69"/>
      <c r="BPR84" s="69"/>
      <c r="BPS84" s="69"/>
      <c r="BPT84" s="69"/>
      <c r="BPU84" s="69"/>
      <c r="BPV84" s="69"/>
      <c r="BPW84" s="69"/>
      <c r="BPX84" s="69"/>
      <c r="BPY84" s="69"/>
      <c r="BPZ84" s="69"/>
      <c r="BQA84" s="69"/>
      <c r="BQB84" s="69"/>
      <c r="BQC84" s="69"/>
      <c r="BQD84" s="69"/>
      <c r="BQE84" s="69"/>
      <c r="BQF84" s="69"/>
      <c r="BQG84" s="69"/>
      <c r="BQH84" s="69"/>
      <c r="BQI84" s="69"/>
      <c r="BQJ84" s="69"/>
      <c r="BQK84" s="69"/>
      <c r="BQL84" s="69"/>
      <c r="BQM84" s="69"/>
      <c r="BQN84" s="69"/>
      <c r="BQO84" s="69"/>
      <c r="BQP84" s="69"/>
      <c r="BQQ84" s="69"/>
      <c r="BQR84" s="69"/>
      <c r="BQS84" s="69"/>
      <c r="BQT84" s="69"/>
      <c r="BQU84" s="69"/>
      <c r="BQV84" s="69"/>
      <c r="BQW84" s="69"/>
      <c r="BQX84" s="69"/>
      <c r="BQY84" s="69"/>
      <c r="BQZ84" s="69"/>
      <c r="BRA84" s="69"/>
      <c r="BRB84" s="69"/>
      <c r="BRC84" s="69"/>
      <c r="BRD84" s="69"/>
      <c r="BRE84" s="69"/>
      <c r="BRF84" s="69"/>
      <c r="BRG84" s="69"/>
      <c r="BRH84" s="69"/>
      <c r="BRI84" s="69"/>
      <c r="BRJ84" s="69"/>
      <c r="BRK84" s="69"/>
      <c r="BRL84" s="69"/>
      <c r="BRM84" s="69"/>
      <c r="BRN84" s="69"/>
      <c r="BRO84" s="69"/>
      <c r="BRP84" s="69"/>
      <c r="BRQ84" s="69"/>
      <c r="BRR84" s="69"/>
      <c r="BRS84" s="69"/>
      <c r="BRT84" s="69"/>
      <c r="BRU84" s="69"/>
      <c r="BRV84" s="69"/>
      <c r="BRW84" s="69"/>
      <c r="BRX84" s="69"/>
      <c r="BRY84" s="69"/>
      <c r="BRZ84" s="69"/>
      <c r="BSA84" s="69"/>
      <c r="BSB84" s="69"/>
      <c r="BSC84" s="69"/>
      <c r="BSD84" s="69"/>
      <c r="BSE84" s="69"/>
      <c r="BSF84" s="69"/>
      <c r="BSG84" s="69"/>
      <c r="BSH84" s="69"/>
      <c r="BSI84" s="69"/>
      <c r="BSJ84" s="69"/>
      <c r="BSK84" s="69"/>
      <c r="BSL84" s="69"/>
      <c r="BSM84" s="69"/>
      <c r="BSN84" s="69"/>
      <c r="BSO84" s="69"/>
      <c r="BSP84" s="69"/>
      <c r="BSQ84" s="69"/>
      <c r="BSR84" s="69"/>
      <c r="BSS84" s="69"/>
      <c r="BST84" s="69"/>
      <c r="BSU84" s="69"/>
      <c r="BSV84" s="69"/>
      <c r="BSW84" s="69"/>
      <c r="BSX84" s="69"/>
      <c r="BSY84" s="69"/>
      <c r="BSZ84" s="69"/>
      <c r="BTA84" s="69"/>
      <c r="BTB84" s="69"/>
      <c r="BTC84" s="69"/>
      <c r="BTD84" s="69"/>
      <c r="BTE84" s="69"/>
      <c r="BTF84" s="69"/>
      <c r="BTG84" s="69"/>
      <c r="BTH84" s="69"/>
      <c r="BTI84" s="69"/>
      <c r="BTJ84" s="69"/>
      <c r="BTK84" s="69"/>
      <c r="BTL84" s="69"/>
      <c r="BTM84" s="69"/>
      <c r="BTN84" s="69"/>
      <c r="BTO84" s="69"/>
      <c r="BTP84" s="69"/>
      <c r="BTQ84" s="69"/>
      <c r="BTR84" s="69"/>
      <c r="BTS84" s="69"/>
      <c r="BTT84" s="69"/>
      <c r="BTU84" s="69"/>
      <c r="BTV84" s="69"/>
      <c r="BTW84" s="69"/>
      <c r="BTX84" s="69"/>
      <c r="BTY84" s="69"/>
      <c r="BTZ84" s="69"/>
      <c r="BUA84" s="69"/>
      <c r="BUB84" s="69"/>
      <c r="BUC84" s="69"/>
      <c r="BUD84" s="69"/>
      <c r="BUE84" s="69"/>
      <c r="BUF84" s="69"/>
      <c r="BUG84" s="69"/>
      <c r="BUH84" s="69"/>
      <c r="BUI84" s="69"/>
      <c r="BUJ84" s="69"/>
      <c r="BUK84" s="69"/>
      <c r="BUL84" s="69"/>
      <c r="BUM84" s="69"/>
      <c r="BUN84" s="69"/>
      <c r="BUO84" s="69"/>
      <c r="BUP84" s="69"/>
      <c r="BUQ84" s="69"/>
      <c r="BUR84" s="69"/>
      <c r="BUS84" s="69"/>
      <c r="BUT84" s="69"/>
      <c r="BUU84" s="69"/>
      <c r="BUV84" s="69"/>
      <c r="BUW84" s="69"/>
      <c r="BUX84" s="69"/>
      <c r="BUY84" s="69"/>
      <c r="BUZ84" s="69"/>
      <c r="BVA84" s="69"/>
      <c r="BVB84" s="69"/>
      <c r="BVC84" s="69"/>
      <c r="BVD84" s="69"/>
      <c r="BVE84" s="69"/>
      <c r="BVF84" s="69"/>
      <c r="BVG84" s="69"/>
      <c r="BVH84" s="69"/>
      <c r="BVI84" s="69"/>
      <c r="BVJ84" s="69"/>
      <c r="BVK84" s="69"/>
      <c r="BVL84" s="69"/>
      <c r="BVM84" s="69"/>
      <c r="BVN84" s="69"/>
      <c r="BVO84" s="69"/>
      <c r="BVP84" s="69"/>
      <c r="BVQ84" s="69"/>
      <c r="BVR84" s="69"/>
      <c r="BVS84" s="69"/>
      <c r="BVT84" s="69"/>
      <c r="BVU84" s="69"/>
      <c r="BVV84" s="69"/>
      <c r="BVW84" s="69"/>
      <c r="BVX84" s="69"/>
      <c r="BVY84" s="69"/>
      <c r="BVZ84" s="69"/>
      <c r="BWA84" s="69"/>
      <c r="BWB84" s="69"/>
      <c r="BWC84" s="69"/>
      <c r="BWD84" s="69"/>
      <c r="BWE84" s="69"/>
      <c r="BWF84" s="69"/>
      <c r="BWG84" s="69"/>
      <c r="BWH84" s="69"/>
      <c r="BWI84" s="69"/>
      <c r="BWJ84" s="69"/>
      <c r="BWK84" s="69"/>
      <c r="BWL84" s="69"/>
      <c r="BWM84" s="69"/>
      <c r="BWN84" s="69"/>
      <c r="BWO84" s="69"/>
      <c r="BWP84" s="69"/>
      <c r="BWQ84" s="69"/>
      <c r="BWR84" s="69"/>
      <c r="BWS84" s="69"/>
      <c r="BWT84" s="69"/>
      <c r="BWU84" s="69"/>
      <c r="BWV84" s="69"/>
      <c r="BWW84" s="69"/>
      <c r="BWX84" s="69"/>
      <c r="BWY84" s="69"/>
      <c r="BWZ84" s="69"/>
      <c r="BXA84" s="69"/>
      <c r="BXB84" s="69"/>
      <c r="BXC84" s="69"/>
      <c r="BXD84" s="69"/>
      <c r="BXE84" s="69"/>
      <c r="BXF84" s="69"/>
      <c r="BXG84" s="69"/>
      <c r="BXH84" s="69"/>
      <c r="BXI84" s="69"/>
      <c r="BXJ84" s="69"/>
      <c r="BXK84" s="69"/>
      <c r="BXL84" s="69"/>
      <c r="BXM84" s="69"/>
      <c r="BXN84" s="69"/>
      <c r="BXO84" s="69"/>
      <c r="BXP84" s="69"/>
      <c r="BXQ84" s="69"/>
      <c r="BXR84" s="69"/>
      <c r="BXS84" s="69"/>
      <c r="BXT84" s="69"/>
      <c r="BXU84" s="69"/>
      <c r="BXV84" s="69"/>
      <c r="BXW84" s="69"/>
      <c r="BXX84" s="69"/>
      <c r="BXY84" s="69"/>
      <c r="BXZ84" s="69"/>
      <c r="BYA84" s="69"/>
      <c r="BYB84" s="69"/>
      <c r="BYC84" s="69"/>
      <c r="BYD84" s="69"/>
      <c r="BYE84" s="69"/>
      <c r="BYF84" s="69"/>
      <c r="BYG84" s="69"/>
      <c r="BYH84" s="69"/>
      <c r="BYI84" s="69"/>
      <c r="BYJ84" s="69"/>
      <c r="BYK84" s="69"/>
      <c r="BYL84" s="69"/>
      <c r="BYM84" s="69"/>
      <c r="BYN84" s="69"/>
      <c r="BYO84" s="69"/>
      <c r="BYP84" s="69"/>
      <c r="BYQ84" s="69"/>
      <c r="BYR84" s="69"/>
      <c r="BYS84" s="69"/>
      <c r="BYT84" s="69"/>
      <c r="BYU84" s="69"/>
      <c r="BYV84" s="69"/>
      <c r="BYW84" s="69"/>
      <c r="BYX84" s="69"/>
      <c r="BYY84" s="69"/>
      <c r="BYZ84" s="69"/>
      <c r="BZA84" s="69"/>
      <c r="BZB84" s="69"/>
      <c r="BZC84" s="69"/>
      <c r="BZD84" s="69"/>
      <c r="BZE84" s="69"/>
      <c r="BZF84" s="69"/>
      <c r="BZG84" s="69"/>
      <c r="BZH84" s="69"/>
      <c r="BZI84" s="69"/>
      <c r="BZJ84" s="69"/>
      <c r="BZK84" s="69"/>
      <c r="BZL84" s="69"/>
      <c r="BZM84" s="69"/>
      <c r="BZN84" s="69"/>
      <c r="BZO84" s="69"/>
      <c r="BZP84" s="69"/>
      <c r="BZQ84" s="69"/>
      <c r="BZR84" s="69"/>
      <c r="BZS84" s="69"/>
      <c r="BZT84" s="69"/>
      <c r="BZU84" s="69"/>
      <c r="BZV84" s="69"/>
      <c r="BZW84" s="69"/>
      <c r="BZX84" s="69"/>
      <c r="BZY84" s="69"/>
      <c r="BZZ84" s="69"/>
      <c r="CAA84" s="69"/>
      <c r="CAB84" s="69"/>
      <c r="CAC84" s="69"/>
      <c r="CAD84" s="69"/>
      <c r="CAE84" s="69"/>
      <c r="CAF84" s="69"/>
      <c r="CAG84" s="69"/>
      <c r="CAH84" s="69"/>
      <c r="CAI84" s="69"/>
      <c r="CAJ84" s="69"/>
      <c r="CAK84" s="69"/>
      <c r="CAL84" s="69"/>
      <c r="CAM84" s="69"/>
      <c r="CAN84" s="69"/>
      <c r="CAO84" s="69"/>
      <c r="CAP84" s="69"/>
      <c r="CAQ84" s="69"/>
      <c r="CAR84" s="69"/>
      <c r="CAS84" s="69"/>
      <c r="CAT84" s="69"/>
      <c r="CAU84" s="69"/>
      <c r="CAV84" s="69"/>
      <c r="CAW84" s="69"/>
      <c r="CAX84" s="69"/>
      <c r="CAY84" s="69"/>
      <c r="CAZ84" s="69"/>
      <c r="CBA84" s="69"/>
      <c r="CBB84" s="69"/>
      <c r="CBC84" s="69"/>
      <c r="CBD84" s="69"/>
      <c r="CBE84" s="69"/>
      <c r="CBF84" s="69"/>
      <c r="CBG84" s="69"/>
      <c r="CBH84" s="69"/>
      <c r="CBI84" s="69"/>
      <c r="CBJ84" s="69"/>
      <c r="CBK84" s="69"/>
      <c r="CBL84" s="69"/>
      <c r="CBM84" s="69"/>
      <c r="CBN84" s="69"/>
      <c r="CBO84" s="69"/>
      <c r="CBP84" s="69"/>
      <c r="CBQ84" s="69"/>
      <c r="CBR84" s="69"/>
      <c r="CBS84" s="69"/>
      <c r="CBT84" s="69"/>
      <c r="CBU84" s="69"/>
      <c r="CBV84" s="69"/>
      <c r="CBW84" s="69"/>
      <c r="CBX84" s="69"/>
      <c r="CBY84" s="69"/>
      <c r="CBZ84" s="69"/>
      <c r="CCA84" s="69"/>
      <c r="CCB84" s="69"/>
      <c r="CCC84" s="69"/>
      <c r="CCD84" s="69"/>
      <c r="CCE84" s="69"/>
      <c r="CCF84" s="69"/>
      <c r="CCG84" s="69"/>
      <c r="CCH84" s="69"/>
      <c r="CCI84" s="69"/>
      <c r="CCJ84" s="69"/>
      <c r="CCK84" s="69"/>
      <c r="CCL84" s="69"/>
      <c r="CCM84" s="69"/>
      <c r="CCN84" s="69"/>
      <c r="CCO84" s="69"/>
      <c r="CCP84" s="69"/>
      <c r="CCQ84" s="69"/>
      <c r="CCR84" s="69"/>
      <c r="CCS84" s="69"/>
      <c r="CCT84" s="69"/>
      <c r="CCU84" s="69"/>
      <c r="CCV84" s="69"/>
      <c r="CCW84" s="69"/>
      <c r="CCX84" s="69"/>
      <c r="CCY84" s="69"/>
      <c r="CCZ84" s="69"/>
      <c r="CDA84" s="69"/>
      <c r="CDB84" s="69"/>
      <c r="CDC84" s="69"/>
      <c r="CDD84" s="69"/>
      <c r="CDE84" s="69"/>
      <c r="CDF84" s="69"/>
      <c r="CDG84" s="69"/>
      <c r="CDH84" s="69"/>
      <c r="CDI84" s="69"/>
      <c r="CDJ84" s="69"/>
      <c r="CDK84" s="69"/>
      <c r="CDL84" s="69"/>
      <c r="CDM84" s="69"/>
      <c r="CDN84" s="69"/>
      <c r="CDO84" s="69"/>
      <c r="CDP84" s="69"/>
      <c r="CDQ84" s="69"/>
      <c r="CDR84" s="69"/>
      <c r="CDS84" s="69"/>
      <c r="CDT84" s="69"/>
      <c r="CDU84" s="69"/>
      <c r="CDV84" s="69"/>
      <c r="CDW84" s="69"/>
      <c r="CDX84" s="69"/>
      <c r="CDY84" s="69"/>
      <c r="CDZ84" s="69"/>
      <c r="CEA84" s="69"/>
      <c r="CEB84" s="69"/>
      <c r="CEC84" s="69"/>
      <c r="CED84" s="69"/>
      <c r="CEE84" s="69"/>
      <c r="CEF84" s="69"/>
      <c r="CEG84" s="69"/>
      <c r="CEH84" s="69"/>
      <c r="CEI84" s="69"/>
      <c r="CEJ84" s="69"/>
      <c r="CEK84" s="69"/>
      <c r="CEL84" s="69"/>
      <c r="CEM84" s="69"/>
      <c r="CEN84" s="69"/>
      <c r="CEO84" s="69"/>
      <c r="CEP84" s="69"/>
      <c r="CEQ84" s="69"/>
      <c r="CER84" s="69"/>
      <c r="CES84" s="69"/>
      <c r="CET84" s="69"/>
      <c r="CEU84" s="69"/>
      <c r="CEV84" s="69"/>
      <c r="CEW84" s="69"/>
      <c r="CEX84" s="69"/>
      <c r="CEY84" s="69"/>
      <c r="CEZ84" s="69"/>
      <c r="CFA84" s="69"/>
      <c r="CFB84" s="69"/>
      <c r="CFC84" s="69"/>
      <c r="CFD84" s="69"/>
      <c r="CFE84" s="69"/>
      <c r="CFF84" s="69"/>
      <c r="CFG84" s="69"/>
      <c r="CFH84" s="69"/>
      <c r="CFI84" s="69"/>
      <c r="CFJ84" s="69"/>
      <c r="CFK84" s="69"/>
      <c r="CFL84" s="69"/>
      <c r="CFM84" s="69"/>
      <c r="CFN84" s="69"/>
      <c r="CFO84" s="69"/>
      <c r="CFP84" s="69"/>
      <c r="CFQ84" s="69"/>
      <c r="CFR84" s="69"/>
      <c r="CFS84" s="69"/>
      <c r="CFT84" s="69"/>
      <c r="CFU84" s="69"/>
      <c r="CFV84" s="69"/>
      <c r="CFW84" s="69"/>
      <c r="CFX84" s="69"/>
      <c r="CFY84" s="69"/>
      <c r="CFZ84" s="69"/>
      <c r="CGA84" s="69"/>
      <c r="CGB84" s="69"/>
      <c r="CGC84" s="69"/>
      <c r="CGD84" s="69"/>
      <c r="CGE84" s="69"/>
      <c r="CGF84" s="69"/>
      <c r="CGG84" s="69"/>
      <c r="CGH84" s="69"/>
      <c r="CGI84" s="69"/>
      <c r="CGJ84" s="69"/>
      <c r="CGK84" s="69"/>
      <c r="CGL84" s="69"/>
      <c r="CGM84" s="69"/>
      <c r="CGN84" s="69"/>
      <c r="CGO84" s="69"/>
      <c r="CGP84" s="69"/>
      <c r="CGQ84" s="69"/>
      <c r="CGR84" s="69"/>
      <c r="CGS84" s="69"/>
      <c r="CGT84" s="69"/>
      <c r="CGU84" s="69"/>
      <c r="CGV84" s="69"/>
      <c r="CGW84" s="69"/>
      <c r="CGX84" s="69"/>
      <c r="CGY84" s="69"/>
      <c r="CGZ84" s="69"/>
      <c r="CHA84" s="69"/>
      <c r="CHB84" s="69"/>
      <c r="CHC84" s="69"/>
      <c r="CHD84" s="69"/>
      <c r="CHE84" s="69"/>
      <c r="CHF84" s="69"/>
      <c r="CHG84" s="69"/>
      <c r="CHH84" s="69"/>
      <c r="CHI84" s="69"/>
      <c r="CHJ84" s="69"/>
      <c r="CHK84" s="69"/>
      <c r="CHL84" s="69"/>
      <c r="CHM84" s="69"/>
      <c r="CHN84" s="69"/>
      <c r="CHO84" s="69"/>
      <c r="CHP84" s="69"/>
      <c r="CHQ84" s="69"/>
      <c r="CHR84" s="69"/>
      <c r="CHS84" s="69"/>
      <c r="CHT84" s="69"/>
      <c r="CHU84" s="69"/>
      <c r="CHV84" s="69"/>
      <c r="CHW84" s="69"/>
      <c r="CHX84" s="69"/>
      <c r="CHY84" s="69"/>
      <c r="CHZ84" s="69"/>
      <c r="CIA84" s="69"/>
      <c r="CIB84" s="69"/>
      <c r="CIC84" s="69"/>
      <c r="CID84" s="69"/>
      <c r="CIE84" s="69"/>
      <c r="CIF84" s="69"/>
      <c r="CIG84" s="69"/>
      <c r="CIH84" s="69"/>
      <c r="CII84" s="69"/>
      <c r="CIJ84" s="69"/>
      <c r="CIK84" s="69"/>
      <c r="CIL84" s="69"/>
      <c r="CIM84" s="69"/>
      <c r="CIN84" s="69"/>
      <c r="CIO84" s="69"/>
      <c r="CIP84" s="69"/>
      <c r="CIQ84" s="69"/>
      <c r="CIR84" s="69"/>
      <c r="CIS84" s="69"/>
      <c r="CIT84" s="69"/>
      <c r="CIU84" s="69"/>
      <c r="CIV84" s="69"/>
      <c r="CIW84" s="69"/>
      <c r="CIX84" s="69"/>
      <c r="CIY84" s="69"/>
      <c r="CIZ84" s="69"/>
      <c r="CJA84" s="69"/>
      <c r="CJB84" s="69"/>
      <c r="CJC84" s="69"/>
      <c r="CJD84" s="69"/>
      <c r="CJE84" s="69"/>
      <c r="CJF84" s="69"/>
      <c r="CJG84" s="69"/>
      <c r="CJH84" s="69"/>
      <c r="CJI84" s="69"/>
      <c r="CJJ84" s="69"/>
      <c r="CJK84" s="69"/>
      <c r="CJL84" s="69"/>
      <c r="CJM84" s="69"/>
      <c r="CJN84" s="69"/>
      <c r="CJO84" s="69"/>
      <c r="CJP84" s="69"/>
      <c r="CJQ84" s="69"/>
      <c r="CJR84" s="69"/>
      <c r="CJS84" s="69"/>
      <c r="CJT84" s="69"/>
      <c r="CJU84" s="69"/>
      <c r="CJV84" s="69"/>
      <c r="CJW84" s="69"/>
      <c r="CJX84" s="69"/>
      <c r="CJY84" s="69"/>
      <c r="CJZ84" s="69"/>
      <c r="CKA84" s="69"/>
      <c r="CKB84" s="69"/>
      <c r="CKC84" s="69"/>
      <c r="CKD84" s="69"/>
      <c r="CKE84" s="69"/>
      <c r="CKF84" s="69"/>
      <c r="CKG84" s="69"/>
      <c r="CKH84" s="69"/>
      <c r="CKI84" s="69"/>
      <c r="CKJ84" s="69"/>
      <c r="CKK84" s="69"/>
      <c r="CKL84" s="69"/>
      <c r="CKM84" s="69"/>
      <c r="CKN84" s="69"/>
      <c r="CKO84" s="69"/>
      <c r="CKP84" s="69"/>
      <c r="CKQ84" s="69"/>
      <c r="CKR84" s="69"/>
      <c r="CKS84" s="69"/>
      <c r="CKT84" s="69"/>
      <c r="CKU84" s="69"/>
      <c r="CKV84" s="69"/>
      <c r="CKW84" s="69"/>
      <c r="CKX84" s="69"/>
      <c r="CKY84" s="69"/>
      <c r="CKZ84" s="69"/>
      <c r="CLA84" s="69"/>
      <c r="CLB84" s="69"/>
      <c r="CLC84" s="69"/>
      <c r="CLD84" s="69"/>
      <c r="CLE84" s="69"/>
      <c r="CLF84" s="69"/>
      <c r="CLG84" s="69"/>
      <c r="CLH84" s="69"/>
      <c r="CLI84" s="69"/>
      <c r="CLJ84" s="69"/>
      <c r="CLK84" s="69"/>
      <c r="CLL84" s="69"/>
      <c r="CLM84" s="69"/>
      <c r="CLN84" s="69"/>
      <c r="CLO84" s="69"/>
      <c r="CLP84" s="69"/>
      <c r="CLQ84" s="69"/>
      <c r="CLR84" s="69"/>
      <c r="CLS84" s="69"/>
      <c r="CLT84" s="69"/>
      <c r="CLU84" s="69"/>
      <c r="CLV84" s="69"/>
      <c r="CLW84" s="69"/>
      <c r="CLX84" s="69"/>
      <c r="CLY84" s="69"/>
      <c r="CLZ84" s="69"/>
      <c r="CMA84" s="69"/>
      <c r="CMB84" s="69"/>
      <c r="CMC84" s="69"/>
      <c r="CMD84" s="69"/>
      <c r="CME84" s="69"/>
      <c r="CMF84" s="69"/>
      <c r="CMG84" s="69"/>
      <c r="CMH84" s="69"/>
      <c r="CMI84" s="69"/>
      <c r="CMJ84" s="69"/>
      <c r="CMK84" s="69"/>
      <c r="CML84" s="69"/>
      <c r="CMM84" s="69"/>
      <c r="CMN84" s="69"/>
      <c r="CMO84" s="69"/>
      <c r="CMP84" s="69"/>
      <c r="CMQ84" s="69"/>
      <c r="CMR84" s="69"/>
      <c r="CMS84" s="69"/>
      <c r="CMT84" s="69"/>
      <c r="CMU84" s="69"/>
      <c r="CMV84" s="69"/>
      <c r="CMW84" s="69"/>
      <c r="CMX84" s="69"/>
      <c r="CMY84" s="69"/>
      <c r="CMZ84" s="69"/>
      <c r="CNA84" s="69"/>
      <c r="CNB84" s="69"/>
      <c r="CNC84" s="69"/>
      <c r="CND84" s="69"/>
      <c r="CNE84" s="69"/>
      <c r="CNF84" s="69"/>
      <c r="CNG84" s="69"/>
      <c r="CNH84" s="69"/>
      <c r="CNI84" s="69"/>
      <c r="CNJ84" s="69"/>
      <c r="CNK84" s="69"/>
      <c r="CNL84" s="69"/>
      <c r="CNM84" s="69"/>
      <c r="CNN84" s="69"/>
      <c r="CNO84" s="69"/>
      <c r="CNP84" s="69"/>
      <c r="CNQ84" s="69"/>
      <c r="CNR84" s="69"/>
      <c r="CNS84" s="69"/>
      <c r="CNT84" s="69"/>
      <c r="CNU84" s="69"/>
      <c r="CNV84" s="69"/>
      <c r="CNW84" s="69"/>
      <c r="CNX84" s="69"/>
      <c r="CNY84" s="69"/>
      <c r="CNZ84" s="69"/>
      <c r="COA84" s="69"/>
      <c r="COB84" s="69"/>
      <c r="COC84" s="69"/>
      <c r="COD84" s="69"/>
      <c r="COE84" s="69"/>
      <c r="COF84" s="69"/>
      <c r="COG84" s="69"/>
      <c r="COH84" s="69"/>
      <c r="COI84" s="69"/>
      <c r="COJ84" s="69"/>
      <c r="COK84" s="69"/>
      <c r="COL84" s="69"/>
      <c r="COM84" s="69"/>
      <c r="CON84" s="69"/>
      <c r="COO84" s="69"/>
      <c r="COP84" s="69"/>
      <c r="COQ84" s="69"/>
      <c r="COR84" s="69"/>
      <c r="COS84" s="69"/>
      <c r="COT84" s="69"/>
      <c r="COU84" s="69"/>
      <c r="COV84" s="69"/>
      <c r="COW84" s="69"/>
      <c r="COX84" s="69"/>
      <c r="COY84" s="69"/>
      <c r="COZ84" s="69"/>
      <c r="CPA84" s="69"/>
      <c r="CPB84" s="69"/>
      <c r="CPC84" s="69"/>
      <c r="CPD84" s="69"/>
      <c r="CPE84" s="69"/>
      <c r="CPF84" s="69"/>
      <c r="CPG84" s="69"/>
      <c r="CPH84" s="69"/>
      <c r="CPI84" s="69"/>
      <c r="CPJ84" s="69"/>
      <c r="CPK84" s="69"/>
      <c r="CPL84" s="69"/>
      <c r="CPM84" s="69"/>
      <c r="CPN84" s="69"/>
      <c r="CPO84" s="69"/>
      <c r="CPP84" s="69"/>
      <c r="CPQ84" s="69"/>
      <c r="CPR84" s="69"/>
      <c r="CPS84" s="69"/>
      <c r="CPT84" s="69"/>
      <c r="CPU84" s="69"/>
      <c r="CPV84" s="69"/>
      <c r="CPW84" s="69"/>
      <c r="CPX84" s="69"/>
      <c r="CPY84" s="69"/>
      <c r="CPZ84" s="69"/>
      <c r="CQA84" s="69"/>
      <c r="CQB84" s="69"/>
      <c r="CQC84" s="69"/>
      <c r="CQD84" s="69"/>
      <c r="CQE84" s="69"/>
      <c r="CQF84" s="69"/>
      <c r="CQG84" s="69"/>
      <c r="CQH84" s="69"/>
      <c r="CQI84" s="69"/>
      <c r="CQJ84" s="69"/>
      <c r="CQK84" s="69"/>
      <c r="CQL84" s="69"/>
      <c r="CQM84" s="69"/>
      <c r="CQN84" s="69"/>
      <c r="CQO84" s="69"/>
      <c r="CQP84" s="69"/>
      <c r="CQQ84" s="69"/>
      <c r="CQR84" s="69"/>
      <c r="CQS84" s="69"/>
      <c r="CQT84" s="69"/>
      <c r="CQU84" s="69"/>
      <c r="CQV84" s="69"/>
      <c r="CQW84" s="69"/>
      <c r="CQX84" s="69"/>
      <c r="CQY84" s="69"/>
      <c r="CQZ84" s="69"/>
      <c r="CRA84" s="69"/>
      <c r="CRB84" s="69"/>
      <c r="CRC84" s="69"/>
      <c r="CRD84" s="69"/>
      <c r="CRE84" s="69"/>
      <c r="CRF84" s="69"/>
      <c r="CRG84" s="69"/>
      <c r="CRH84" s="69"/>
      <c r="CRI84" s="69"/>
      <c r="CRJ84" s="69"/>
      <c r="CRK84" s="69"/>
      <c r="CRL84" s="69"/>
      <c r="CRM84" s="69"/>
      <c r="CRN84" s="69"/>
      <c r="CRO84" s="69"/>
      <c r="CRP84" s="69"/>
      <c r="CRQ84" s="69"/>
      <c r="CRR84" s="69"/>
      <c r="CRS84" s="69"/>
      <c r="CRT84" s="69"/>
      <c r="CRU84" s="69"/>
      <c r="CRV84" s="69"/>
      <c r="CRW84" s="69"/>
      <c r="CRX84" s="69"/>
      <c r="CRY84" s="69"/>
      <c r="CRZ84" s="69"/>
      <c r="CSA84" s="69"/>
      <c r="CSB84" s="69"/>
      <c r="CSC84" s="69"/>
      <c r="CSD84" s="69"/>
      <c r="CSE84" s="69"/>
      <c r="CSF84" s="69"/>
      <c r="CSG84" s="69"/>
      <c r="CSH84" s="69"/>
      <c r="CSI84" s="69"/>
      <c r="CSJ84" s="69"/>
      <c r="CSK84" s="69"/>
      <c r="CSL84" s="69"/>
      <c r="CSM84" s="69"/>
      <c r="CSN84" s="69"/>
      <c r="CSO84" s="69"/>
      <c r="CSP84" s="69"/>
      <c r="CSQ84" s="69"/>
      <c r="CSR84" s="69"/>
      <c r="CSS84" s="69"/>
      <c r="CST84" s="69"/>
      <c r="CSU84" s="69"/>
      <c r="CSV84" s="69"/>
      <c r="CSW84" s="69"/>
      <c r="CSX84" s="69"/>
      <c r="CSY84" s="69"/>
      <c r="CSZ84" s="69"/>
      <c r="CTA84" s="69"/>
      <c r="CTB84" s="69"/>
      <c r="CTC84" s="69"/>
      <c r="CTD84" s="69"/>
      <c r="CTE84" s="69"/>
      <c r="CTF84" s="69"/>
      <c r="CTG84" s="69"/>
      <c r="CTH84" s="69"/>
      <c r="CTI84" s="69"/>
      <c r="CTJ84" s="69"/>
      <c r="CTK84" s="69"/>
      <c r="CTL84" s="69"/>
      <c r="CTM84" s="69"/>
      <c r="CTN84" s="69"/>
      <c r="CTO84" s="69"/>
      <c r="CTP84" s="69"/>
      <c r="CTQ84" s="69"/>
      <c r="CTR84" s="69"/>
      <c r="CTS84" s="69"/>
      <c r="CTT84" s="69"/>
      <c r="CTU84" s="69"/>
      <c r="CTV84" s="69"/>
      <c r="CTW84" s="69"/>
      <c r="CTX84" s="69"/>
      <c r="CTY84" s="69"/>
      <c r="CTZ84" s="69"/>
      <c r="CUA84" s="69"/>
      <c r="CUB84" s="69"/>
      <c r="CUC84" s="69"/>
      <c r="CUD84" s="69"/>
      <c r="CUE84" s="69"/>
      <c r="CUF84" s="69"/>
      <c r="CUG84" s="69"/>
      <c r="CUH84" s="69"/>
      <c r="CUI84" s="69"/>
      <c r="CUJ84" s="69"/>
      <c r="CUK84" s="69"/>
      <c r="CUL84" s="69"/>
      <c r="CUM84" s="69"/>
      <c r="CUN84" s="69"/>
      <c r="CUO84" s="69"/>
      <c r="CUP84" s="69"/>
      <c r="CUQ84" s="69"/>
      <c r="CUR84" s="69"/>
      <c r="CUS84" s="69"/>
      <c r="CUT84" s="69"/>
      <c r="CUU84" s="69"/>
      <c r="CUV84" s="69"/>
      <c r="CUW84" s="69"/>
      <c r="CUX84" s="69"/>
      <c r="CUY84" s="69"/>
      <c r="CUZ84" s="69"/>
      <c r="CVA84" s="69"/>
      <c r="CVB84" s="69"/>
      <c r="CVC84" s="69"/>
      <c r="CVD84" s="69"/>
      <c r="CVE84" s="69"/>
      <c r="CVF84" s="69"/>
      <c r="CVG84" s="69"/>
      <c r="CVH84" s="69"/>
      <c r="CVI84" s="69"/>
      <c r="CVJ84" s="69"/>
      <c r="CVK84" s="69"/>
      <c r="CVL84" s="69"/>
      <c r="CVM84" s="69"/>
      <c r="CVN84" s="69"/>
      <c r="CVO84" s="69"/>
      <c r="CVP84" s="69"/>
      <c r="CVQ84" s="69"/>
      <c r="CVR84" s="69"/>
      <c r="CVS84" s="69"/>
      <c r="CVT84" s="69"/>
      <c r="CVU84" s="69"/>
      <c r="CVV84" s="69"/>
      <c r="CVW84" s="69"/>
      <c r="CVX84" s="69"/>
      <c r="CVY84" s="69"/>
      <c r="CVZ84" s="69"/>
      <c r="CWA84" s="69"/>
      <c r="CWB84" s="69"/>
      <c r="CWC84" s="69"/>
      <c r="CWD84" s="69"/>
      <c r="CWE84" s="69"/>
      <c r="CWF84" s="69"/>
      <c r="CWG84" s="69"/>
      <c r="CWH84" s="69"/>
      <c r="CWI84" s="69"/>
      <c r="CWJ84" s="69"/>
      <c r="CWK84" s="69"/>
      <c r="CWL84" s="69"/>
      <c r="CWM84" s="69"/>
      <c r="CWN84" s="69"/>
      <c r="CWO84" s="69"/>
      <c r="CWP84" s="69"/>
      <c r="CWQ84" s="69"/>
      <c r="CWR84" s="69"/>
      <c r="CWS84" s="69"/>
      <c r="CWT84" s="69"/>
      <c r="CWU84" s="69"/>
      <c r="CWV84" s="69"/>
      <c r="CWW84" s="69"/>
      <c r="CWX84" s="69"/>
      <c r="CWY84" s="69"/>
      <c r="CWZ84" s="69"/>
      <c r="CXA84" s="69"/>
      <c r="CXB84" s="69"/>
      <c r="CXC84" s="69"/>
      <c r="CXD84" s="69"/>
      <c r="CXE84" s="69"/>
      <c r="CXF84" s="69"/>
      <c r="CXG84" s="69"/>
      <c r="CXH84" s="69"/>
      <c r="CXI84" s="69"/>
      <c r="CXJ84" s="69"/>
      <c r="CXK84" s="69"/>
      <c r="CXL84" s="69"/>
      <c r="CXM84" s="69"/>
      <c r="CXN84" s="69"/>
      <c r="CXO84" s="69"/>
      <c r="CXP84" s="69"/>
      <c r="CXQ84" s="69"/>
      <c r="CXR84" s="69"/>
      <c r="CXS84" s="69"/>
      <c r="CXT84" s="69"/>
      <c r="CXU84" s="69"/>
      <c r="CXV84" s="69"/>
      <c r="CXW84" s="69"/>
      <c r="CXX84" s="69"/>
      <c r="CXY84" s="69"/>
      <c r="CXZ84" s="69"/>
      <c r="CYA84" s="69"/>
      <c r="CYB84" s="69"/>
      <c r="CYC84" s="69"/>
      <c r="CYD84" s="69"/>
      <c r="CYE84" s="69"/>
      <c r="CYF84" s="69"/>
      <c r="CYG84" s="69"/>
      <c r="CYH84" s="69"/>
      <c r="CYI84" s="69"/>
      <c r="CYJ84" s="69"/>
      <c r="CYK84" s="69"/>
      <c r="CYL84" s="69"/>
      <c r="CYM84" s="69"/>
      <c r="CYN84" s="69"/>
      <c r="CYO84" s="69"/>
      <c r="CYP84" s="69"/>
      <c r="CYQ84" s="69"/>
      <c r="CYR84" s="69"/>
      <c r="CYS84" s="69"/>
      <c r="CYT84" s="69"/>
      <c r="CYU84" s="69"/>
      <c r="CYV84" s="69"/>
      <c r="CYW84" s="69"/>
      <c r="CYX84" s="69"/>
      <c r="CYY84" s="69"/>
      <c r="CYZ84" s="69"/>
      <c r="CZA84" s="69"/>
      <c r="CZB84" s="69"/>
      <c r="CZC84" s="69"/>
      <c r="CZD84" s="69"/>
      <c r="CZE84" s="69"/>
      <c r="CZF84" s="69"/>
      <c r="CZG84" s="69"/>
      <c r="CZH84" s="69"/>
      <c r="CZI84" s="69"/>
      <c r="CZJ84" s="69"/>
      <c r="CZK84" s="69"/>
      <c r="CZL84" s="69"/>
      <c r="CZM84" s="69"/>
      <c r="CZN84" s="69"/>
      <c r="CZO84" s="69"/>
      <c r="CZP84" s="69"/>
      <c r="CZQ84" s="69"/>
      <c r="CZR84" s="69"/>
      <c r="CZS84" s="69"/>
      <c r="CZT84" s="69"/>
      <c r="CZU84" s="69"/>
      <c r="CZV84" s="69"/>
      <c r="CZW84" s="69"/>
      <c r="CZX84" s="69"/>
      <c r="CZY84" s="69"/>
      <c r="CZZ84" s="69"/>
      <c r="DAA84" s="69"/>
      <c r="DAB84" s="69"/>
      <c r="DAC84" s="69"/>
      <c r="DAD84" s="69"/>
      <c r="DAE84" s="69"/>
      <c r="DAF84" s="69"/>
      <c r="DAG84" s="69"/>
      <c r="DAH84" s="69"/>
      <c r="DAI84" s="69"/>
      <c r="DAJ84" s="69"/>
      <c r="DAK84" s="69"/>
      <c r="DAL84" s="69"/>
      <c r="DAM84" s="69"/>
      <c r="DAN84" s="69"/>
      <c r="DAO84" s="69"/>
      <c r="DAP84" s="69"/>
      <c r="DAQ84" s="69"/>
      <c r="DAR84" s="69"/>
      <c r="DAS84" s="69"/>
      <c r="DAT84" s="69"/>
      <c r="DAU84" s="69"/>
      <c r="DAV84" s="69"/>
      <c r="DAW84" s="69"/>
      <c r="DAX84" s="69"/>
      <c r="DAY84" s="69"/>
      <c r="DAZ84" s="69"/>
      <c r="DBA84" s="69"/>
      <c r="DBB84" s="69"/>
      <c r="DBC84" s="69"/>
      <c r="DBD84" s="69"/>
      <c r="DBE84" s="69"/>
      <c r="DBF84" s="69"/>
      <c r="DBG84" s="69"/>
      <c r="DBH84" s="69"/>
      <c r="DBI84" s="69"/>
      <c r="DBJ84" s="69"/>
      <c r="DBK84" s="69"/>
      <c r="DBL84" s="69"/>
      <c r="DBM84" s="69"/>
      <c r="DBN84" s="69"/>
      <c r="DBO84" s="69"/>
      <c r="DBP84" s="69"/>
      <c r="DBQ84" s="69"/>
      <c r="DBR84" s="69"/>
      <c r="DBS84" s="69"/>
      <c r="DBT84" s="69"/>
      <c r="DBU84" s="69"/>
      <c r="DBV84" s="69"/>
      <c r="DBW84" s="69"/>
      <c r="DBX84" s="69"/>
      <c r="DBY84" s="69"/>
      <c r="DBZ84" s="69"/>
      <c r="DCA84" s="69"/>
      <c r="DCB84" s="69"/>
      <c r="DCC84" s="69"/>
      <c r="DCD84" s="69"/>
      <c r="DCE84" s="69"/>
      <c r="DCF84" s="69"/>
      <c r="DCG84" s="69"/>
      <c r="DCH84" s="69"/>
      <c r="DCI84" s="69"/>
      <c r="DCJ84" s="69"/>
      <c r="DCK84" s="69"/>
      <c r="DCL84" s="69"/>
      <c r="DCM84" s="69"/>
      <c r="DCN84" s="69"/>
      <c r="DCO84" s="69"/>
      <c r="DCP84" s="69"/>
      <c r="DCQ84" s="69"/>
      <c r="DCR84" s="69"/>
      <c r="DCS84" s="69"/>
      <c r="DCT84" s="69"/>
      <c r="DCU84" s="69"/>
      <c r="DCV84" s="69"/>
      <c r="DCW84" s="69"/>
      <c r="DCX84" s="69"/>
      <c r="DCY84" s="69"/>
      <c r="DCZ84" s="69"/>
      <c r="DDA84" s="69"/>
      <c r="DDB84" s="69"/>
      <c r="DDC84" s="69"/>
      <c r="DDD84" s="69"/>
      <c r="DDE84" s="69"/>
      <c r="DDF84" s="69"/>
      <c r="DDG84" s="69"/>
      <c r="DDH84" s="69"/>
      <c r="DDI84" s="69"/>
      <c r="DDJ84" s="69"/>
      <c r="DDK84" s="69"/>
      <c r="DDL84" s="69"/>
      <c r="DDM84" s="69"/>
      <c r="DDN84" s="69"/>
      <c r="DDO84" s="69"/>
      <c r="DDP84" s="69"/>
      <c r="DDQ84" s="69"/>
      <c r="DDR84" s="69"/>
      <c r="DDS84" s="69"/>
      <c r="DDT84" s="69"/>
      <c r="DDU84" s="69"/>
      <c r="DDV84" s="69"/>
      <c r="DDW84" s="69"/>
      <c r="DDX84" s="69"/>
      <c r="DDY84" s="69"/>
      <c r="DDZ84" s="69"/>
      <c r="DEA84" s="69"/>
      <c r="DEB84" s="69"/>
      <c r="DEC84" s="69"/>
      <c r="DED84" s="69"/>
      <c r="DEE84" s="69"/>
      <c r="DEF84" s="69"/>
      <c r="DEG84" s="69"/>
      <c r="DEH84" s="69"/>
      <c r="DEI84" s="69"/>
      <c r="DEJ84" s="69"/>
      <c r="DEK84" s="69"/>
      <c r="DEL84" s="69"/>
      <c r="DEM84" s="69"/>
      <c r="DEN84" s="69"/>
      <c r="DEO84" s="69"/>
      <c r="DEP84" s="69"/>
      <c r="DEQ84" s="69"/>
      <c r="DER84" s="69"/>
      <c r="DES84" s="69"/>
      <c r="DET84" s="69"/>
      <c r="DEU84" s="69"/>
      <c r="DEV84" s="69"/>
      <c r="DEW84" s="69"/>
      <c r="DEX84" s="69"/>
      <c r="DEY84" s="69"/>
      <c r="DEZ84" s="69"/>
      <c r="DFA84" s="69"/>
      <c r="DFB84" s="69"/>
      <c r="DFC84" s="69"/>
      <c r="DFD84" s="69"/>
      <c r="DFE84" s="69"/>
      <c r="DFF84" s="69"/>
      <c r="DFG84" s="69"/>
      <c r="DFH84" s="69"/>
      <c r="DFI84" s="69"/>
      <c r="DFJ84" s="69"/>
      <c r="DFK84" s="69"/>
      <c r="DFL84" s="69"/>
      <c r="DFM84" s="69"/>
      <c r="DFN84" s="69"/>
      <c r="DFO84" s="69"/>
      <c r="DFP84" s="69"/>
      <c r="DFQ84" s="69"/>
      <c r="DFR84" s="69"/>
      <c r="DFS84" s="69"/>
      <c r="DFT84" s="69"/>
      <c r="DFU84" s="69"/>
      <c r="DFV84" s="69"/>
      <c r="DFW84" s="69"/>
      <c r="DFX84" s="69"/>
      <c r="DFY84" s="69"/>
      <c r="DFZ84" s="69"/>
      <c r="DGA84" s="69"/>
      <c r="DGB84" s="69"/>
      <c r="DGC84" s="69"/>
      <c r="DGD84" s="69"/>
      <c r="DGE84" s="69"/>
      <c r="DGF84" s="69"/>
      <c r="DGG84" s="69"/>
      <c r="DGH84" s="69"/>
      <c r="DGI84" s="69"/>
      <c r="DGJ84" s="69"/>
      <c r="DGK84" s="69"/>
      <c r="DGL84" s="69"/>
      <c r="DGM84" s="69"/>
      <c r="DGN84" s="69"/>
      <c r="DGO84" s="69"/>
      <c r="DGP84" s="69"/>
      <c r="DGQ84" s="69"/>
      <c r="DGR84" s="69"/>
      <c r="DGS84" s="69"/>
      <c r="DGT84" s="69"/>
      <c r="DGU84" s="69"/>
      <c r="DGV84" s="69"/>
      <c r="DGW84" s="69"/>
      <c r="DGX84" s="69"/>
      <c r="DGY84" s="69"/>
      <c r="DGZ84" s="69"/>
      <c r="DHA84" s="69"/>
      <c r="DHB84" s="69"/>
      <c r="DHC84" s="69"/>
      <c r="DHD84" s="69"/>
      <c r="DHE84" s="69"/>
      <c r="DHF84" s="69"/>
      <c r="DHG84" s="69"/>
      <c r="DHH84" s="69"/>
      <c r="DHI84" s="69"/>
      <c r="DHJ84" s="69"/>
      <c r="DHK84" s="69"/>
      <c r="DHL84" s="69"/>
      <c r="DHM84" s="69"/>
      <c r="DHN84" s="69"/>
      <c r="DHO84" s="69"/>
      <c r="DHP84" s="69"/>
      <c r="DHQ84" s="69"/>
      <c r="DHR84" s="69"/>
      <c r="DHS84" s="69"/>
      <c r="DHT84" s="69"/>
      <c r="DHU84" s="69"/>
      <c r="DHV84" s="69"/>
      <c r="DHW84" s="69"/>
      <c r="DHX84" s="69"/>
      <c r="DHY84" s="69"/>
      <c r="DHZ84" s="69"/>
      <c r="DIA84" s="69"/>
      <c r="DIB84" s="69"/>
      <c r="DIC84" s="69"/>
      <c r="DID84" s="69"/>
      <c r="DIE84" s="69"/>
      <c r="DIF84" s="69"/>
      <c r="DIG84" s="69"/>
      <c r="DIH84" s="69"/>
      <c r="DII84" s="69"/>
      <c r="DIJ84" s="69"/>
      <c r="DIK84" s="69"/>
      <c r="DIL84" s="69"/>
      <c r="DIM84" s="69"/>
      <c r="DIN84" s="69"/>
      <c r="DIO84" s="69"/>
      <c r="DIP84" s="69"/>
      <c r="DIQ84" s="69"/>
      <c r="DIR84" s="69"/>
      <c r="DIS84" s="69"/>
      <c r="DIT84" s="69"/>
      <c r="DIU84" s="69"/>
      <c r="DIV84" s="69"/>
      <c r="DIW84" s="69"/>
      <c r="DIX84" s="69"/>
      <c r="DIY84" s="69"/>
      <c r="DIZ84" s="69"/>
      <c r="DJA84" s="69"/>
      <c r="DJB84" s="69"/>
      <c r="DJC84" s="69"/>
      <c r="DJD84" s="69"/>
      <c r="DJE84" s="69"/>
      <c r="DJF84" s="69"/>
      <c r="DJG84" s="69"/>
      <c r="DJH84" s="69"/>
      <c r="DJI84" s="69"/>
      <c r="DJJ84" s="69"/>
      <c r="DJK84" s="69"/>
      <c r="DJL84" s="69"/>
      <c r="DJM84" s="69"/>
      <c r="DJN84" s="69"/>
      <c r="DJO84" s="69"/>
      <c r="DJP84" s="69"/>
      <c r="DJQ84" s="69"/>
      <c r="DJR84" s="69"/>
      <c r="DJS84" s="69"/>
      <c r="DJT84" s="69"/>
      <c r="DJU84" s="69"/>
      <c r="DJV84" s="69"/>
      <c r="DJW84" s="69"/>
      <c r="DJX84" s="69"/>
      <c r="DJY84" s="69"/>
      <c r="DJZ84" s="69"/>
      <c r="DKA84" s="69"/>
      <c r="DKB84" s="69"/>
      <c r="DKC84" s="69"/>
      <c r="DKD84" s="69"/>
      <c r="DKE84" s="69"/>
      <c r="DKF84" s="69"/>
      <c r="DKG84" s="69"/>
      <c r="DKH84" s="69"/>
      <c r="DKI84" s="69"/>
      <c r="DKJ84" s="69"/>
      <c r="DKK84" s="69"/>
      <c r="DKL84" s="69"/>
      <c r="DKM84" s="69"/>
      <c r="DKN84" s="69"/>
      <c r="DKO84" s="69"/>
      <c r="DKP84" s="69"/>
      <c r="DKQ84" s="69"/>
      <c r="DKR84" s="69"/>
      <c r="DKS84" s="69"/>
      <c r="DKT84" s="69"/>
      <c r="DKU84" s="69"/>
      <c r="DKV84" s="69"/>
      <c r="DKW84" s="69"/>
      <c r="DKX84" s="69"/>
      <c r="DKY84" s="69"/>
      <c r="DKZ84" s="69"/>
      <c r="DLA84" s="69"/>
      <c r="DLB84" s="69"/>
      <c r="DLC84" s="69"/>
      <c r="DLD84" s="69"/>
      <c r="DLE84" s="69"/>
      <c r="DLF84" s="69"/>
      <c r="DLG84" s="69"/>
      <c r="DLH84" s="69"/>
      <c r="DLI84" s="69"/>
      <c r="DLJ84" s="69"/>
      <c r="DLK84" s="69"/>
      <c r="DLL84" s="69"/>
      <c r="DLM84" s="69"/>
      <c r="DLN84" s="69"/>
      <c r="DLO84" s="69"/>
      <c r="DLP84" s="69"/>
      <c r="DLQ84" s="69"/>
      <c r="DLR84" s="69"/>
      <c r="DLS84" s="69"/>
      <c r="DLT84" s="69"/>
      <c r="DLU84" s="69"/>
      <c r="DLV84" s="69"/>
      <c r="DLW84" s="69"/>
      <c r="DLX84" s="69"/>
      <c r="DLY84" s="69"/>
      <c r="DLZ84" s="69"/>
      <c r="DMA84" s="69"/>
      <c r="DMB84" s="69"/>
      <c r="DMC84" s="69"/>
      <c r="DMD84" s="69"/>
      <c r="DME84" s="69"/>
      <c r="DMF84" s="69"/>
      <c r="DMG84" s="69"/>
      <c r="DMH84" s="69"/>
      <c r="DMI84" s="69"/>
      <c r="DMJ84" s="69"/>
      <c r="DMK84" s="69"/>
      <c r="DML84" s="69"/>
      <c r="DMM84" s="69"/>
      <c r="DMN84" s="69"/>
      <c r="DMO84" s="69"/>
      <c r="DMP84" s="69"/>
      <c r="DMQ84" s="69"/>
      <c r="DMR84" s="69"/>
      <c r="DMS84" s="69"/>
      <c r="DMT84" s="69"/>
      <c r="DMU84" s="69"/>
      <c r="DMV84" s="69"/>
      <c r="DMW84" s="69"/>
      <c r="DMX84" s="69"/>
      <c r="DMY84" s="69"/>
      <c r="DMZ84" s="69"/>
      <c r="DNA84" s="69"/>
      <c r="DNB84" s="69"/>
      <c r="DNC84" s="69"/>
      <c r="DND84" s="69"/>
      <c r="DNE84" s="69"/>
      <c r="DNF84" s="69"/>
      <c r="DNG84" s="69"/>
      <c r="DNH84" s="69"/>
      <c r="DNI84" s="69"/>
      <c r="DNJ84" s="69"/>
      <c r="DNK84" s="69"/>
      <c r="DNL84" s="69"/>
      <c r="DNM84" s="69"/>
      <c r="DNN84" s="69"/>
      <c r="DNO84" s="69"/>
      <c r="DNP84" s="69"/>
      <c r="DNQ84" s="69"/>
      <c r="DNR84" s="69"/>
      <c r="DNS84" s="69"/>
      <c r="DNT84" s="69"/>
      <c r="DNU84" s="69"/>
      <c r="DNV84" s="69"/>
      <c r="DNW84" s="69"/>
      <c r="DNX84" s="69"/>
      <c r="DNY84" s="69"/>
      <c r="DNZ84" s="69"/>
      <c r="DOA84" s="69"/>
      <c r="DOB84" s="69"/>
      <c r="DOC84" s="69"/>
      <c r="DOD84" s="69"/>
      <c r="DOE84" s="69"/>
      <c r="DOF84" s="69"/>
      <c r="DOG84" s="69"/>
      <c r="DOH84" s="69"/>
      <c r="DOI84" s="69"/>
      <c r="DOJ84" s="69"/>
      <c r="DOK84" s="69"/>
      <c r="DOL84" s="69"/>
      <c r="DOM84" s="69"/>
      <c r="DON84" s="69"/>
      <c r="DOO84" s="69"/>
      <c r="DOP84" s="69"/>
      <c r="DOQ84" s="69"/>
      <c r="DOR84" s="69"/>
      <c r="DOS84" s="69"/>
      <c r="DOT84" s="69"/>
      <c r="DOU84" s="69"/>
      <c r="DOV84" s="69"/>
      <c r="DOW84" s="69"/>
      <c r="DOX84" s="69"/>
      <c r="DOY84" s="69"/>
      <c r="DOZ84" s="69"/>
      <c r="DPA84" s="69"/>
      <c r="DPB84" s="69"/>
      <c r="DPC84" s="69"/>
      <c r="DPD84" s="69"/>
      <c r="DPE84" s="69"/>
      <c r="DPF84" s="69"/>
      <c r="DPG84" s="69"/>
      <c r="DPH84" s="69"/>
      <c r="DPI84" s="69"/>
      <c r="DPJ84" s="69"/>
      <c r="DPK84" s="69"/>
      <c r="DPL84" s="69"/>
      <c r="DPM84" s="69"/>
      <c r="DPN84" s="69"/>
      <c r="DPO84" s="69"/>
      <c r="DPP84" s="69"/>
      <c r="DPQ84" s="69"/>
      <c r="DPR84" s="69"/>
      <c r="DPS84" s="69"/>
      <c r="DPT84" s="69"/>
      <c r="DPU84" s="69"/>
      <c r="DPV84" s="69"/>
      <c r="DPW84" s="69"/>
      <c r="DPX84" s="69"/>
      <c r="DPY84" s="69"/>
      <c r="DPZ84" s="69"/>
      <c r="DQA84" s="69"/>
      <c r="DQB84" s="69"/>
      <c r="DQC84" s="69"/>
      <c r="DQD84" s="69"/>
      <c r="DQE84" s="69"/>
      <c r="DQF84" s="69"/>
      <c r="DQG84" s="69"/>
      <c r="DQH84" s="69"/>
      <c r="DQI84" s="69"/>
      <c r="DQJ84" s="69"/>
      <c r="DQK84" s="69"/>
      <c r="DQL84" s="69"/>
      <c r="DQM84" s="69"/>
      <c r="DQN84" s="69"/>
      <c r="DQO84" s="69"/>
      <c r="DQP84" s="69"/>
      <c r="DQQ84" s="69"/>
      <c r="DQR84" s="69"/>
      <c r="DQS84" s="69"/>
      <c r="DQT84" s="69"/>
      <c r="DQU84" s="69"/>
      <c r="DQV84" s="69"/>
      <c r="DQW84" s="69"/>
      <c r="DQX84" s="69"/>
      <c r="DQY84" s="69"/>
      <c r="DQZ84" s="69"/>
      <c r="DRA84" s="69"/>
      <c r="DRB84" s="69"/>
      <c r="DRC84" s="69"/>
      <c r="DRD84" s="69"/>
      <c r="DRE84" s="69"/>
      <c r="DRF84" s="69"/>
      <c r="DRG84" s="69"/>
      <c r="DRH84" s="69"/>
      <c r="DRI84" s="69"/>
      <c r="DRJ84" s="69"/>
      <c r="DRK84" s="69"/>
      <c r="DRL84" s="69"/>
      <c r="DRM84" s="69"/>
      <c r="DRN84" s="69"/>
      <c r="DRO84" s="69"/>
      <c r="DRP84" s="69"/>
      <c r="DRQ84" s="69"/>
      <c r="DRR84" s="69"/>
      <c r="DRS84" s="69"/>
      <c r="DRT84" s="69"/>
      <c r="DRU84" s="69"/>
      <c r="DRV84" s="69"/>
      <c r="DRW84" s="69"/>
      <c r="DRX84" s="69"/>
      <c r="DRY84" s="69"/>
      <c r="DRZ84" s="69"/>
      <c r="DSA84" s="69"/>
      <c r="DSB84" s="69"/>
      <c r="DSC84" s="69"/>
      <c r="DSD84" s="69"/>
      <c r="DSE84" s="69"/>
      <c r="DSF84" s="69"/>
      <c r="DSG84" s="69"/>
      <c r="DSH84" s="69"/>
      <c r="DSI84" s="69"/>
      <c r="DSJ84" s="69"/>
      <c r="DSK84" s="69"/>
      <c r="DSL84" s="69"/>
      <c r="DSM84" s="69"/>
      <c r="DSN84" s="69"/>
      <c r="DSO84" s="69"/>
      <c r="DSP84" s="69"/>
      <c r="DSQ84" s="69"/>
      <c r="DSR84" s="69"/>
      <c r="DSS84" s="69"/>
      <c r="DST84" s="69"/>
      <c r="DSU84" s="69"/>
      <c r="DSV84" s="69"/>
      <c r="DSW84" s="69"/>
      <c r="DSX84" s="69"/>
      <c r="DSY84" s="69"/>
      <c r="DSZ84" s="69"/>
      <c r="DTA84" s="69"/>
      <c r="DTB84" s="69"/>
      <c r="DTC84" s="69"/>
      <c r="DTD84" s="69"/>
      <c r="DTE84" s="69"/>
      <c r="DTF84" s="69"/>
      <c r="DTG84" s="69"/>
      <c r="DTH84" s="69"/>
      <c r="DTI84" s="69"/>
      <c r="DTJ84" s="69"/>
      <c r="DTK84" s="69"/>
      <c r="DTL84" s="69"/>
      <c r="DTM84" s="69"/>
      <c r="DTN84" s="69"/>
      <c r="DTO84" s="69"/>
      <c r="DTP84" s="69"/>
      <c r="DTQ84" s="69"/>
      <c r="DTR84" s="69"/>
      <c r="DTS84" s="69"/>
      <c r="DTT84" s="69"/>
      <c r="DTU84" s="69"/>
      <c r="DTV84" s="69"/>
      <c r="DTW84" s="69"/>
      <c r="DTX84" s="69"/>
      <c r="DTY84" s="69"/>
      <c r="DTZ84" s="69"/>
      <c r="DUA84" s="69"/>
      <c r="DUB84" s="69"/>
      <c r="DUC84" s="69"/>
      <c r="DUD84" s="69"/>
      <c r="DUE84" s="69"/>
      <c r="DUF84" s="69"/>
      <c r="DUG84" s="69"/>
      <c r="DUH84" s="69"/>
      <c r="DUI84" s="69"/>
      <c r="DUJ84" s="69"/>
      <c r="DUK84" s="69"/>
      <c r="DUL84" s="69"/>
      <c r="DUM84" s="69"/>
      <c r="DUN84" s="69"/>
      <c r="DUO84" s="69"/>
      <c r="DUP84" s="69"/>
      <c r="DUQ84" s="69"/>
      <c r="DUR84" s="69"/>
      <c r="DUS84" s="69"/>
      <c r="DUT84" s="69"/>
      <c r="DUU84" s="69"/>
      <c r="DUV84" s="69"/>
      <c r="DUW84" s="69"/>
      <c r="DUX84" s="69"/>
      <c r="DUY84" s="69"/>
      <c r="DUZ84" s="69"/>
      <c r="DVA84" s="69"/>
      <c r="DVB84" s="69"/>
      <c r="DVC84" s="69"/>
      <c r="DVD84" s="69"/>
      <c r="DVE84" s="69"/>
      <c r="DVF84" s="69"/>
      <c r="DVG84" s="69"/>
      <c r="DVH84" s="69"/>
      <c r="DVI84" s="69"/>
      <c r="DVJ84" s="69"/>
      <c r="DVK84" s="69"/>
      <c r="DVL84" s="69"/>
      <c r="DVM84" s="69"/>
      <c r="DVN84" s="69"/>
      <c r="DVO84" s="69"/>
      <c r="DVP84" s="69"/>
      <c r="DVQ84" s="69"/>
      <c r="DVR84" s="69"/>
      <c r="DVS84" s="69"/>
      <c r="DVT84" s="69"/>
      <c r="DVU84" s="69"/>
      <c r="DVV84" s="69"/>
      <c r="DVW84" s="69"/>
      <c r="DVX84" s="69"/>
      <c r="DVY84" s="69"/>
      <c r="DVZ84" s="69"/>
      <c r="DWA84" s="69"/>
      <c r="DWB84" s="69"/>
      <c r="DWC84" s="69"/>
      <c r="DWD84" s="69"/>
      <c r="DWE84" s="69"/>
      <c r="DWF84" s="69"/>
      <c r="DWG84" s="69"/>
      <c r="DWH84" s="69"/>
      <c r="DWI84" s="69"/>
      <c r="DWJ84" s="69"/>
      <c r="DWK84" s="69"/>
      <c r="DWL84" s="69"/>
      <c r="DWM84" s="69"/>
      <c r="DWN84" s="69"/>
      <c r="DWO84" s="69"/>
      <c r="DWP84" s="69"/>
      <c r="DWQ84" s="69"/>
      <c r="DWR84" s="69"/>
      <c r="DWS84" s="69"/>
      <c r="DWT84" s="69"/>
      <c r="DWU84" s="69"/>
      <c r="DWV84" s="69"/>
      <c r="DWW84" s="69"/>
      <c r="DWX84" s="69"/>
      <c r="DWY84" s="69"/>
      <c r="DWZ84" s="69"/>
      <c r="DXA84" s="69"/>
      <c r="DXB84" s="69"/>
      <c r="DXC84" s="69"/>
      <c r="DXD84" s="69"/>
      <c r="DXE84" s="69"/>
      <c r="DXF84" s="69"/>
      <c r="DXG84" s="69"/>
      <c r="DXH84" s="69"/>
      <c r="DXI84" s="69"/>
      <c r="DXJ84" s="69"/>
      <c r="DXK84" s="69"/>
      <c r="DXL84" s="69"/>
      <c r="DXM84" s="69"/>
      <c r="DXN84" s="69"/>
      <c r="DXO84" s="69"/>
      <c r="DXP84" s="69"/>
      <c r="DXQ84" s="69"/>
      <c r="DXR84" s="69"/>
      <c r="DXS84" s="69"/>
      <c r="DXT84" s="69"/>
      <c r="DXU84" s="69"/>
      <c r="DXV84" s="69"/>
      <c r="DXW84" s="69"/>
      <c r="DXX84" s="69"/>
      <c r="DXY84" s="69"/>
      <c r="DXZ84" s="69"/>
      <c r="DYA84" s="69"/>
      <c r="DYB84" s="69"/>
      <c r="DYC84" s="69"/>
      <c r="DYD84" s="69"/>
      <c r="DYE84" s="69"/>
      <c r="DYF84" s="69"/>
      <c r="DYG84" s="69"/>
      <c r="DYH84" s="69"/>
      <c r="DYI84" s="69"/>
      <c r="DYJ84" s="69"/>
      <c r="DYK84" s="69"/>
      <c r="DYL84" s="69"/>
      <c r="DYM84" s="69"/>
      <c r="DYN84" s="69"/>
      <c r="DYO84" s="69"/>
      <c r="DYP84" s="69"/>
      <c r="DYQ84" s="69"/>
      <c r="DYR84" s="69"/>
      <c r="DYS84" s="69"/>
      <c r="DYT84" s="69"/>
      <c r="DYU84" s="69"/>
      <c r="DYV84" s="69"/>
      <c r="DYW84" s="69"/>
      <c r="DYX84" s="69"/>
      <c r="DYY84" s="69"/>
      <c r="DYZ84" s="69"/>
      <c r="DZA84" s="69"/>
      <c r="DZB84" s="69"/>
      <c r="DZC84" s="69"/>
      <c r="DZD84" s="69"/>
      <c r="DZE84" s="69"/>
      <c r="DZF84" s="69"/>
      <c r="DZG84" s="69"/>
      <c r="DZH84" s="69"/>
      <c r="DZI84" s="69"/>
      <c r="DZJ84" s="69"/>
      <c r="DZK84" s="69"/>
      <c r="DZL84" s="69"/>
      <c r="DZM84" s="69"/>
      <c r="DZN84" s="69"/>
      <c r="DZO84" s="69"/>
      <c r="DZP84" s="69"/>
      <c r="DZQ84" s="69"/>
      <c r="DZR84" s="69"/>
      <c r="DZS84" s="69"/>
      <c r="DZT84" s="69"/>
      <c r="DZU84" s="69"/>
      <c r="DZV84" s="69"/>
      <c r="DZW84" s="69"/>
      <c r="DZX84" s="69"/>
      <c r="DZY84" s="69"/>
      <c r="DZZ84" s="69"/>
      <c r="EAA84" s="69"/>
      <c r="EAB84" s="69"/>
      <c r="EAC84" s="69"/>
      <c r="EAD84" s="69"/>
      <c r="EAE84" s="69"/>
      <c r="EAF84" s="69"/>
      <c r="EAG84" s="69"/>
      <c r="EAH84" s="69"/>
      <c r="EAI84" s="69"/>
      <c r="EAJ84" s="69"/>
      <c r="EAK84" s="69"/>
      <c r="EAL84" s="69"/>
      <c r="EAM84" s="69"/>
      <c r="EAN84" s="69"/>
      <c r="EAO84" s="69"/>
      <c r="EAP84" s="69"/>
      <c r="EAQ84" s="69"/>
      <c r="EAR84" s="69"/>
      <c r="EAS84" s="69"/>
      <c r="EAT84" s="69"/>
      <c r="EAU84" s="69"/>
      <c r="EAV84" s="69"/>
      <c r="EAW84" s="69"/>
      <c r="EAX84" s="69"/>
      <c r="EAY84" s="69"/>
      <c r="EAZ84" s="69"/>
      <c r="EBA84" s="69"/>
      <c r="EBB84" s="69"/>
      <c r="EBC84" s="69"/>
      <c r="EBD84" s="69"/>
      <c r="EBE84" s="69"/>
      <c r="EBF84" s="69"/>
      <c r="EBG84" s="69"/>
      <c r="EBH84" s="69"/>
      <c r="EBI84" s="69"/>
      <c r="EBJ84" s="69"/>
      <c r="EBK84" s="69"/>
      <c r="EBL84" s="69"/>
      <c r="EBM84" s="69"/>
      <c r="EBN84" s="69"/>
      <c r="EBO84" s="69"/>
      <c r="EBP84" s="69"/>
      <c r="EBQ84" s="69"/>
      <c r="EBR84" s="69"/>
      <c r="EBS84" s="69"/>
      <c r="EBT84" s="69"/>
      <c r="EBU84" s="69"/>
      <c r="EBV84" s="69"/>
      <c r="EBW84" s="69"/>
      <c r="EBX84" s="69"/>
      <c r="EBY84" s="69"/>
      <c r="EBZ84" s="69"/>
      <c r="ECA84" s="69"/>
      <c r="ECB84" s="69"/>
      <c r="ECC84" s="69"/>
      <c r="ECD84" s="69"/>
      <c r="ECE84" s="69"/>
      <c r="ECF84" s="69"/>
      <c r="ECG84" s="69"/>
      <c r="ECH84" s="69"/>
      <c r="ECI84" s="69"/>
      <c r="ECJ84" s="69"/>
      <c r="ECK84" s="69"/>
      <c r="ECL84" s="69"/>
      <c r="ECM84" s="69"/>
      <c r="ECN84" s="69"/>
      <c r="ECO84" s="69"/>
      <c r="ECP84" s="69"/>
      <c r="ECQ84" s="69"/>
      <c r="ECR84" s="69"/>
      <c r="ECS84" s="69"/>
      <c r="ECT84" s="69"/>
      <c r="ECU84" s="69"/>
      <c r="ECV84" s="69"/>
      <c r="ECW84" s="69"/>
      <c r="ECX84" s="69"/>
      <c r="ECY84" s="69"/>
      <c r="ECZ84" s="69"/>
      <c r="EDA84" s="69"/>
      <c r="EDB84" s="69"/>
      <c r="EDC84" s="69"/>
      <c r="EDD84" s="69"/>
      <c r="EDE84" s="69"/>
      <c r="EDF84" s="69"/>
      <c r="EDG84" s="69"/>
      <c r="EDH84" s="69"/>
      <c r="EDI84" s="69"/>
      <c r="EDJ84" s="69"/>
      <c r="EDK84" s="69"/>
      <c r="EDL84" s="69"/>
      <c r="EDM84" s="69"/>
      <c r="EDN84" s="69"/>
      <c r="EDO84" s="69"/>
      <c r="EDP84" s="69"/>
      <c r="EDQ84" s="69"/>
      <c r="EDR84" s="69"/>
      <c r="EDS84" s="69"/>
      <c r="EDT84" s="69"/>
      <c r="EDU84" s="69"/>
      <c r="EDV84" s="69"/>
      <c r="EDW84" s="69"/>
      <c r="EDX84" s="69"/>
      <c r="EDY84" s="69"/>
      <c r="EDZ84" s="69"/>
      <c r="EEA84" s="69"/>
      <c r="EEB84" s="69"/>
      <c r="EEC84" s="69"/>
      <c r="EED84" s="69"/>
      <c r="EEE84" s="69"/>
      <c r="EEF84" s="69"/>
      <c r="EEG84" s="69"/>
      <c r="EEH84" s="69"/>
      <c r="EEI84" s="69"/>
      <c r="EEJ84" s="69"/>
      <c r="EEK84" s="69"/>
      <c r="EEL84" s="69"/>
      <c r="EEM84" s="69"/>
      <c r="EEN84" s="69"/>
      <c r="EEO84" s="69"/>
      <c r="EEP84" s="69"/>
      <c r="EEQ84" s="69"/>
      <c r="EER84" s="69"/>
      <c r="EES84" s="69"/>
      <c r="EET84" s="69"/>
      <c r="EEU84" s="69"/>
      <c r="EEV84" s="69"/>
      <c r="EEW84" s="69"/>
      <c r="EEX84" s="69"/>
      <c r="EEY84" s="69"/>
      <c r="EEZ84" s="69"/>
      <c r="EFA84" s="69"/>
      <c r="EFB84" s="69"/>
      <c r="EFC84" s="69"/>
      <c r="EFD84" s="69"/>
      <c r="EFE84" s="69"/>
      <c r="EFF84" s="69"/>
      <c r="EFG84" s="69"/>
      <c r="EFH84" s="69"/>
      <c r="EFI84" s="69"/>
      <c r="EFJ84" s="69"/>
      <c r="EFK84" s="69"/>
      <c r="EFL84" s="69"/>
      <c r="EFM84" s="69"/>
      <c r="EFN84" s="69"/>
      <c r="EFO84" s="69"/>
      <c r="EFP84" s="69"/>
      <c r="EFQ84" s="69"/>
      <c r="EFR84" s="69"/>
      <c r="EFS84" s="69"/>
      <c r="EFT84" s="69"/>
      <c r="EFU84" s="69"/>
      <c r="EFV84" s="69"/>
      <c r="EFW84" s="69"/>
      <c r="EFX84" s="69"/>
      <c r="EFY84" s="69"/>
      <c r="EFZ84" s="69"/>
      <c r="EGA84" s="69"/>
      <c r="EGB84" s="69"/>
      <c r="EGC84" s="69"/>
      <c r="EGD84" s="69"/>
      <c r="EGE84" s="69"/>
      <c r="EGF84" s="69"/>
      <c r="EGG84" s="69"/>
      <c r="EGH84" s="69"/>
      <c r="EGI84" s="69"/>
      <c r="EGJ84" s="69"/>
      <c r="EGK84" s="69"/>
      <c r="EGL84" s="69"/>
      <c r="EGM84" s="69"/>
      <c r="EGN84" s="69"/>
      <c r="EGO84" s="69"/>
      <c r="EGP84" s="69"/>
      <c r="EGQ84" s="69"/>
      <c r="EGR84" s="69"/>
      <c r="EGS84" s="69"/>
      <c r="EGT84" s="69"/>
      <c r="EGU84" s="69"/>
      <c r="EGV84" s="69"/>
      <c r="EGW84" s="69"/>
      <c r="EGX84" s="69"/>
      <c r="EGY84" s="69"/>
      <c r="EGZ84" s="69"/>
      <c r="EHA84" s="69"/>
      <c r="EHB84" s="69"/>
      <c r="EHC84" s="69"/>
      <c r="EHD84" s="69"/>
      <c r="EHE84" s="69"/>
      <c r="EHF84" s="69"/>
      <c r="EHG84" s="69"/>
      <c r="EHH84" s="69"/>
      <c r="EHI84" s="69"/>
      <c r="EHJ84" s="69"/>
      <c r="EHK84" s="69"/>
      <c r="EHL84" s="69"/>
      <c r="EHM84" s="69"/>
      <c r="EHN84" s="69"/>
      <c r="EHO84" s="69"/>
      <c r="EHP84" s="69"/>
      <c r="EHQ84" s="69"/>
      <c r="EHR84" s="69"/>
      <c r="EHS84" s="69"/>
      <c r="EHT84" s="69"/>
      <c r="EHU84" s="69"/>
      <c r="EHV84" s="69"/>
      <c r="EHW84" s="69"/>
      <c r="EHX84" s="69"/>
      <c r="EHY84" s="69"/>
      <c r="EHZ84" s="69"/>
      <c r="EIA84" s="69"/>
      <c r="EIB84" s="69"/>
      <c r="EIC84" s="69"/>
      <c r="EID84" s="69"/>
      <c r="EIE84" s="69"/>
      <c r="EIF84" s="69"/>
      <c r="EIG84" s="69"/>
      <c r="EIH84" s="69"/>
      <c r="EII84" s="69"/>
      <c r="EIJ84" s="69"/>
      <c r="EIK84" s="69"/>
      <c r="EIL84" s="69"/>
      <c r="EIM84" s="69"/>
      <c r="EIN84" s="69"/>
      <c r="EIO84" s="69"/>
      <c r="EIP84" s="69"/>
      <c r="EIQ84" s="69"/>
      <c r="EIR84" s="69"/>
      <c r="EIS84" s="69"/>
      <c r="EIT84" s="69"/>
      <c r="EIU84" s="69"/>
      <c r="EIV84" s="69"/>
      <c r="EIW84" s="69"/>
      <c r="EIX84" s="69"/>
      <c r="EIY84" s="69"/>
      <c r="EIZ84" s="69"/>
      <c r="EJA84" s="69"/>
      <c r="EJB84" s="69"/>
      <c r="EJC84" s="69"/>
      <c r="EJD84" s="69"/>
      <c r="EJE84" s="69"/>
      <c r="EJF84" s="69"/>
      <c r="EJG84" s="69"/>
      <c r="EJH84" s="69"/>
      <c r="EJI84" s="69"/>
      <c r="EJJ84" s="69"/>
      <c r="EJK84" s="69"/>
      <c r="EJL84" s="69"/>
      <c r="EJM84" s="69"/>
      <c r="EJN84" s="69"/>
      <c r="EJO84" s="69"/>
      <c r="EJP84" s="69"/>
      <c r="EJQ84" s="69"/>
      <c r="EJR84" s="69"/>
      <c r="EJS84" s="69"/>
      <c r="EJT84" s="69"/>
      <c r="EJU84" s="69"/>
      <c r="EJV84" s="69"/>
      <c r="EJW84" s="69"/>
      <c r="EJX84" s="69"/>
      <c r="EJY84" s="69"/>
      <c r="EJZ84" s="69"/>
      <c r="EKA84" s="69"/>
      <c r="EKB84" s="69"/>
      <c r="EKC84" s="69"/>
      <c r="EKD84" s="69"/>
      <c r="EKE84" s="69"/>
      <c r="EKF84" s="69"/>
      <c r="EKG84" s="69"/>
      <c r="EKH84" s="69"/>
      <c r="EKI84" s="69"/>
      <c r="EKJ84" s="69"/>
      <c r="EKK84" s="69"/>
      <c r="EKL84" s="69"/>
      <c r="EKM84" s="69"/>
      <c r="EKN84" s="69"/>
      <c r="EKO84" s="69"/>
      <c r="EKP84" s="69"/>
      <c r="EKQ84" s="69"/>
      <c r="EKR84" s="69"/>
      <c r="EKS84" s="69"/>
      <c r="EKT84" s="69"/>
      <c r="EKU84" s="69"/>
      <c r="EKV84" s="69"/>
      <c r="EKW84" s="69"/>
      <c r="EKX84" s="69"/>
      <c r="EKY84" s="69"/>
      <c r="EKZ84" s="69"/>
      <c r="ELA84" s="69"/>
      <c r="ELB84" s="69"/>
      <c r="ELC84" s="69"/>
      <c r="ELD84" s="69"/>
      <c r="ELE84" s="69"/>
      <c r="ELF84" s="69"/>
      <c r="ELG84" s="69"/>
      <c r="ELH84" s="69"/>
      <c r="ELI84" s="69"/>
      <c r="ELJ84" s="69"/>
      <c r="ELK84" s="69"/>
      <c r="ELL84" s="69"/>
      <c r="ELM84" s="69"/>
      <c r="ELN84" s="69"/>
      <c r="ELO84" s="69"/>
      <c r="ELP84" s="69"/>
      <c r="ELQ84" s="69"/>
      <c r="ELR84" s="69"/>
      <c r="ELS84" s="69"/>
      <c r="ELT84" s="69"/>
      <c r="ELU84" s="69"/>
      <c r="ELV84" s="69"/>
      <c r="ELW84" s="69"/>
      <c r="ELX84" s="69"/>
      <c r="ELY84" s="69"/>
      <c r="ELZ84" s="69"/>
      <c r="EMA84" s="69"/>
      <c r="EMB84" s="69"/>
      <c r="EMC84" s="69"/>
      <c r="EMD84" s="69"/>
      <c r="EME84" s="69"/>
      <c r="EMF84" s="69"/>
      <c r="EMG84" s="69"/>
      <c r="EMH84" s="69"/>
      <c r="EMI84" s="69"/>
      <c r="EMJ84" s="69"/>
      <c r="EMK84" s="69"/>
      <c r="EML84" s="69"/>
      <c r="EMM84" s="69"/>
      <c r="EMN84" s="69"/>
      <c r="EMO84" s="69"/>
      <c r="EMP84" s="69"/>
      <c r="EMQ84" s="69"/>
      <c r="EMR84" s="69"/>
      <c r="EMS84" s="69"/>
      <c r="EMT84" s="69"/>
      <c r="EMU84" s="69"/>
      <c r="EMV84" s="69"/>
      <c r="EMW84" s="69"/>
      <c r="EMX84" s="69"/>
      <c r="EMY84" s="69"/>
      <c r="EMZ84" s="69"/>
      <c r="ENA84" s="69"/>
      <c r="ENB84" s="69"/>
      <c r="ENC84" s="69"/>
      <c r="END84" s="69"/>
      <c r="ENE84" s="69"/>
      <c r="ENF84" s="69"/>
      <c r="ENG84" s="69"/>
      <c r="ENH84" s="69"/>
      <c r="ENI84" s="69"/>
      <c r="ENJ84" s="69"/>
      <c r="ENK84" s="69"/>
      <c r="ENL84" s="69"/>
      <c r="ENM84" s="69"/>
      <c r="ENN84" s="69"/>
      <c r="ENO84" s="69"/>
      <c r="ENP84" s="69"/>
      <c r="ENQ84" s="69"/>
      <c r="ENR84" s="69"/>
      <c r="ENS84" s="69"/>
      <c r="ENT84" s="69"/>
      <c r="ENU84" s="69"/>
      <c r="ENV84" s="69"/>
      <c r="ENW84" s="69"/>
      <c r="ENX84" s="69"/>
      <c r="ENY84" s="69"/>
      <c r="ENZ84" s="69"/>
      <c r="EOA84" s="69"/>
      <c r="EOB84" s="69"/>
      <c r="EOC84" s="69"/>
      <c r="EOD84" s="69"/>
      <c r="EOE84" s="69"/>
      <c r="EOF84" s="69"/>
      <c r="EOG84" s="69"/>
      <c r="EOH84" s="69"/>
      <c r="EOI84" s="69"/>
      <c r="EOJ84" s="69"/>
      <c r="EOK84" s="69"/>
      <c r="EOL84" s="69"/>
      <c r="EOM84" s="69"/>
      <c r="EON84" s="69"/>
      <c r="EOO84" s="69"/>
      <c r="EOP84" s="69"/>
      <c r="EOQ84" s="69"/>
      <c r="EOR84" s="69"/>
      <c r="EOS84" s="69"/>
      <c r="EOT84" s="69"/>
      <c r="EOU84" s="69"/>
      <c r="EOV84" s="69"/>
      <c r="EOW84" s="69"/>
      <c r="EOX84" s="69"/>
      <c r="EOY84" s="69"/>
      <c r="EOZ84" s="69"/>
      <c r="EPA84" s="69"/>
      <c r="EPB84" s="69"/>
      <c r="EPC84" s="69"/>
      <c r="EPD84" s="69"/>
      <c r="EPE84" s="69"/>
      <c r="EPF84" s="69"/>
      <c r="EPG84" s="69"/>
      <c r="EPH84" s="69"/>
      <c r="EPI84" s="69"/>
      <c r="EPJ84" s="69"/>
      <c r="EPK84" s="69"/>
      <c r="EPL84" s="69"/>
      <c r="EPM84" s="69"/>
      <c r="EPN84" s="69"/>
      <c r="EPO84" s="69"/>
      <c r="EPP84" s="69"/>
      <c r="EPQ84" s="69"/>
      <c r="EPR84" s="69"/>
      <c r="EPS84" s="69"/>
      <c r="EPT84" s="69"/>
      <c r="EPU84" s="69"/>
      <c r="EPV84" s="69"/>
      <c r="EPW84" s="69"/>
      <c r="EPX84" s="69"/>
      <c r="EPY84" s="69"/>
      <c r="EPZ84" s="69"/>
      <c r="EQA84" s="69"/>
      <c r="EQB84" s="69"/>
      <c r="EQC84" s="69"/>
      <c r="EQD84" s="69"/>
      <c r="EQE84" s="69"/>
      <c r="EQF84" s="69"/>
      <c r="EQG84" s="69"/>
      <c r="EQH84" s="69"/>
      <c r="EQI84" s="69"/>
      <c r="EQJ84" s="69"/>
      <c r="EQK84" s="69"/>
      <c r="EQL84" s="69"/>
      <c r="EQM84" s="69"/>
      <c r="EQN84" s="69"/>
      <c r="EQO84" s="69"/>
      <c r="EQP84" s="69"/>
      <c r="EQQ84" s="69"/>
      <c r="EQR84" s="69"/>
      <c r="EQS84" s="69"/>
      <c r="EQT84" s="69"/>
      <c r="EQU84" s="69"/>
      <c r="EQV84" s="69"/>
      <c r="EQW84" s="69"/>
      <c r="EQX84" s="69"/>
      <c r="EQY84" s="69"/>
      <c r="EQZ84" s="69"/>
      <c r="ERA84" s="69"/>
      <c r="ERB84" s="69"/>
      <c r="ERC84" s="69"/>
      <c r="ERD84" s="69"/>
      <c r="ERE84" s="69"/>
      <c r="ERF84" s="69"/>
      <c r="ERG84" s="69"/>
      <c r="ERH84" s="69"/>
      <c r="ERI84" s="69"/>
      <c r="ERJ84" s="69"/>
      <c r="ERK84" s="69"/>
      <c r="ERL84" s="69"/>
      <c r="ERM84" s="69"/>
      <c r="ERN84" s="69"/>
      <c r="ERO84" s="69"/>
      <c r="ERP84" s="69"/>
      <c r="ERQ84" s="69"/>
      <c r="ERR84" s="69"/>
      <c r="ERS84" s="69"/>
      <c r="ERT84" s="69"/>
      <c r="ERU84" s="69"/>
      <c r="ERV84" s="69"/>
      <c r="ERW84" s="69"/>
      <c r="ERX84" s="69"/>
      <c r="ERY84" s="69"/>
      <c r="ERZ84" s="69"/>
      <c r="ESA84" s="69"/>
      <c r="ESB84" s="69"/>
      <c r="ESC84" s="69"/>
      <c r="ESD84" s="69"/>
      <c r="ESE84" s="69"/>
      <c r="ESF84" s="69"/>
      <c r="ESG84" s="69"/>
      <c r="ESH84" s="69"/>
      <c r="ESI84" s="69"/>
      <c r="ESJ84" s="69"/>
      <c r="ESK84" s="69"/>
      <c r="ESL84" s="69"/>
      <c r="ESM84" s="69"/>
      <c r="ESN84" s="69"/>
      <c r="ESO84" s="69"/>
      <c r="ESP84" s="69"/>
      <c r="ESQ84" s="69"/>
      <c r="ESR84" s="69"/>
      <c r="ESS84" s="69"/>
      <c r="EST84" s="69"/>
      <c r="ESU84" s="69"/>
      <c r="ESV84" s="69"/>
      <c r="ESW84" s="69"/>
      <c r="ESX84" s="69"/>
      <c r="ESY84" s="69"/>
      <c r="ESZ84" s="69"/>
      <c r="ETA84" s="69"/>
      <c r="ETB84" s="69"/>
      <c r="ETC84" s="69"/>
      <c r="ETD84" s="69"/>
      <c r="ETE84" s="69"/>
      <c r="ETF84" s="69"/>
      <c r="ETG84" s="69"/>
      <c r="ETH84" s="69"/>
      <c r="ETI84" s="69"/>
      <c r="ETJ84" s="69"/>
      <c r="ETK84" s="69"/>
      <c r="ETL84" s="69"/>
      <c r="ETM84" s="69"/>
      <c r="ETN84" s="69"/>
      <c r="ETO84" s="69"/>
      <c r="ETP84" s="69"/>
      <c r="ETQ84" s="69"/>
      <c r="ETR84" s="69"/>
      <c r="ETS84" s="69"/>
      <c r="ETT84" s="69"/>
      <c r="ETU84" s="69"/>
      <c r="ETV84" s="69"/>
      <c r="ETW84" s="69"/>
      <c r="ETX84" s="69"/>
      <c r="ETY84" s="69"/>
      <c r="ETZ84" s="69"/>
      <c r="EUA84" s="69"/>
      <c r="EUB84" s="69"/>
      <c r="EUC84" s="69"/>
      <c r="EUD84" s="69"/>
      <c r="EUE84" s="69"/>
      <c r="EUF84" s="69"/>
      <c r="EUG84" s="69"/>
      <c r="EUH84" s="69"/>
      <c r="EUI84" s="69"/>
      <c r="EUJ84" s="69"/>
      <c r="EUK84" s="69"/>
      <c r="EUL84" s="69"/>
      <c r="EUM84" s="69"/>
      <c r="EUN84" s="69"/>
      <c r="EUO84" s="69"/>
      <c r="EUP84" s="69"/>
      <c r="EUQ84" s="69"/>
      <c r="EUR84" s="69"/>
      <c r="EUS84" s="69"/>
      <c r="EUT84" s="69"/>
      <c r="EUU84" s="69"/>
      <c r="EUV84" s="69"/>
      <c r="EUW84" s="69"/>
      <c r="EUX84" s="69"/>
      <c r="EUY84" s="69"/>
      <c r="EUZ84" s="69"/>
      <c r="EVA84" s="69"/>
      <c r="EVB84" s="69"/>
      <c r="EVC84" s="69"/>
      <c r="EVD84" s="69"/>
      <c r="EVE84" s="69"/>
      <c r="EVF84" s="69"/>
      <c r="EVG84" s="69"/>
      <c r="EVH84" s="69"/>
      <c r="EVI84" s="69"/>
      <c r="EVJ84" s="69"/>
      <c r="EVK84" s="69"/>
      <c r="EVL84" s="69"/>
      <c r="EVM84" s="69"/>
      <c r="EVN84" s="69"/>
      <c r="EVO84" s="69"/>
      <c r="EVP84" s="69"/>
      <c r="EVQ84" s="69"/>
      <c r="EVR84" s="69"/>
      <c r="EVS84" s="69"/>
      <c r="EVT84" s="69"/>
      <c r="EVU84" s="69"/>
      <c r="EVV84" s="69"/>
      <c r="EVW84" s="69"/>
      <c r="EVX84" s="69"/>
      <c r="EVY84" s="69"/>
      <c r="EVZ84" s="69"/>
      <c r="EWA84" s="69"/>
      <c r="EWB84" s="69"/>
      <c r="EWC84" s="69"/>
      <c r="EWD84" s="69"/>
      <c r="EWE84" s="69"/>
      <c r="EWF84" s="69"/>
      <c r="EWG84" s="69"/>
      <c r="EWH84" s="69"/>
      <c r="EWI84" s="69"/>
      <c r="EWJ84" s="69"/>
      <c r="EWK84" s="69"/>
      <c r="EWL84" s="69"/>
      <c r="EWM84" s="69"/>
      <c r="EWN84" s="69"/>
      <c r="EWO84" s="69"/>
      <c r="EWP84" s="69"/>
      <c r="EWQ84" s="69"/>
      <c r="EWR84" s="69"/>
      <c r="EWS84" s="69"/>
      <c r="EWT84" s="69"/>
      <c r="EWU84" s="69"/>
      <c r="EWV84" s="69"/>
      <c r="EWW84" s="69"/>
      <c r="EWX84" s="69"/>
      <c r="EWY84" s="69"/>
      <c r="EWZ84" s="69"/>
      <c r="EXA84" s="69"/>
      <c r="EXB84" s="69"/>
      <c r="EXC84" s="69"/>
      <c r="EXD84" s="69"/>
      <c r="EXE84" s="69"/>
      <c r="EXF84" s="69"/>
      <c r="EXG84" s="69"/>
      <c r="EXH84" s="69"/>
      <c r="EXI84" s="69"/>
      <c r="EXJ84" s="69"/>
      <c r="EXK84" s="69"/>
      <c r="EXL84" s="69"/>
      <c r="EXM84" s="69"/>
      <c r="EXN84" s="69"/>
      <c r="EXO84" s="69"/>
      <c r="EXP84" s="69"/>
      <c r="EXQ84" s="69"/>
      <c r="EXR84" s="69"/>
      <c r="EXS84" s="69"/>
      <c r="EXT84" s="69"/>
      <c r="EXU84" s="69"/>
      <c r="EXV84" s="69"/>
      <c r="EXW84" s="69"/>
      <c r="EXX84" s="69"/>
      <c r="EXY84" s="69"/>
      <c r="EXZ84" s="69"/>
      <c r="EYA84" s="69"/>
      <c r="EYB84" s="69"/>
      <c r="EYC84" s="69"/>
      <c r="EYD84" s="69"/>
      <c r="EYE84" s="69"/>
      <c r="EYF84" s="69"/>
      <c r="EYG84" s="69"/>
      <c r="EYH84" s="69"/>
      <c r="EYI84" s="69"/>
      <c r="EYJ84" s="69"/>
      <c r="EYK84" s="69"/>
      <c r="EYL84" s="69"/>
      <c r="EYM84" s="69"/>
      <c r="EYN84" s="69"/>
      <c r="EYO84" s="69"/>
      <c r="EYP84" s="69"/>
      <c r="EYQ84" s="69"/>
      <c r="EYR84" s="69"/>
      <c r="EYS84" s="69"/>
      <c r="EYT84" s="69"/>
      <c r="EYU84" s="69"/>
      <c r="EYV84" s="69"/>
      <c r="EYW84" s="69"/>
      <c r="EYX84" s="69"/>
      <c r="EYY84" s="69"/>
      <c r="EYZ84" s="69"/>
      <c r="EZA84" s="69"/>
      <c r="EZB84" s="69"/>
      <c r="EZC84" s="69"/>
      <c r="EZD84" s="69"/>
      <c r="EZE84" s="69"/>
      <c r="EZF84" s="69"/>
      <c r="EZG84" s="69"/>
      <c r="EZH84" s="69"/>
      <c r="EZI84" s="69"/>
      <c r="EZJ84" s="69"/>
      <c r="EZK84" s="69"/>
      <c r="EZL84" s="69"/>
      <c r="EZM84" s="69"/>
      <c r="EZN84" s="69"/>
      <c r="EZO84" s="69"/>
      <c r="EZP84" s="69"/>
      <c r="EZQ84" s="69"/>
      <c r="EZR84" s="69"/>
      <c r="EZS84" s="69"/>
      <c r="EZT84" s="69"/>
      <c r="EZU84" s="69"/>
      <c r="EZV84" s="69"/>
      <c r="EZW84" s="69"/>
      <c r="EZX84" s="69"/>
      <c r="EZY84" s="69"/>
      <c r="EZZ84" s="69"/>
      <c r="FAA84" s="69"/>
      <c r="FAB84" s="69"/>
      <c r="FAC84" s="69"/>
      <c r="FAD84" s="69"/>
      <c r="FAE84" s="69"/>
      <c r="FAF84" s="69"/>
      <c r="FAG84" s="69"/>
      <c r="FAH84" s="69"/>
      <c r="FAI84" s="69"/>
      <c r="FAJ84" s="69"/>
      <c r="FAK84" s="69"/>
      <c r="FAL84" s="69"/>
      <c r="FAM84" s="69"/>
      <c r="FAN84" s="69"/>
      <c r="FAO84" s="69"/>
      <c r="FAP84" s="69"/>
      <c r="FAQ84" s="69"/>
      <c r="FAR84" s="69"/>
      <c r="FAS84" s="69"/>
      <c r="FAT84" s="69"/>
      <c r="FAU84" s="69"/>
      <c r="FAV84" s="69"/>
      <c r="FAW84" s="69"/>
      <c r="FAX84" s="69"/>
      <c r="FAY84" s="69"/>
      <c r="FAZ84" s="69"/>
      <c r="FBA84" s="69"/>
      <c r="FBB84" s="69"/>
      <c r="FBC84" s="69"/>
      <c r="FBD84" s="69"/>
      <c r="FBE84" s="69"/>
      <c r="FBF84" s="69"/>
      <c r="FBG84" s="69"/>
      <c r="FBH84" s="69"/>
      <c r="FBI84" s="69"/>
      <c r="FBJ84" s="69"/>
      <c r="FBK84" s="69"/>
      <c r="FBL84" s="69"/>
      <c r="FBM84" s="69"/>
      <c r="FBN84" s="69"/>
      <c r="FBO84" s="69"/>
      <c r="FBP84" s="69"/>
      <c r="FBQ84" s="69"/>
      <c r="FBR84" s="69"/>
      <c r="FBS84" s="69"/>
      <c r="FBT84" s="69"/>
      <c r="FBU84" s="69"/>
      <c r="FBV84" s="69"/>
      <c r="FBW84" s="69"/>
      <c r="FBX84" s="69"/>
      <c r="FBY84" s="69"/>
      <c r="FBZ84" s="69"/>
      <c r="FCA84" s="69"/>
      <c r="FCB84" s="69"/>
      <c r="FCC84" s="69"/>
      <c r="FCD84" s="69"/>
      <c r="FCE84" s="69"/>
      <c r="FCF84" s="69"/>
      <c r="FCG84" s="69"/>
      <c r="FCH84" s="69"/>
      <c r="FCI84" s="69"/>
      <c r="FCJ84" s="69"/>
      <c r="FCK84" s="69"/>
      <c r="FCL84" s="69"/>
      <c r="FCM84" s="69"/>
      <c r="FCN84" s="69"/>
      <c r="FCO84" s="69"/>
      <c r="FCP84" s="69"/>
      <c r="FCQ84" s="69"/>
      <c r="FCR84" s="69"/>
      <c r="FCS84" s="69"/>
      <c r="FCT84" s="69"/>
      <c r="FCU84" s="69"/>
      <c r="FCV84" s="69"/>
      <c r="FCW84" s="69"/>
      <c r="FCX84" s="69"/>
      <c r="FCY84" s="69"/>
      <c r="FCZ84" s="69"/>
      <c r="FDA84" s="69"/>
      <c r="FDB84" s="69"/>
      <c r="FDC84" s="69"/>
      <c r="FDD84" s="69"/>
      <c r="FDE84" s="69"/>
      <c r="FDF84" s="69"/>
      <c r="FDG84" s="69"/>
      <c r="FDH84" s="69"/>
      <c r="FDI84" s="69"/>
      <c r="FDJ84" s="69"/>
      <c r="FDK84" s="69"/>
      <c r="FDL84" s="69"/>
      <c r="FDM84" s="69"/>
      <c r="FDN84" s="69"/>
      <c r="FDO84" s="69"/>
      <c r="FDP84" s="69"/>
      <c r="FDQ84" s="69"/>
      <c r="FDR84" s="69"/>
      <c r="FDS84" s="69"/>
      <c r="FDT84" s="69"/>
      <c r="FDU84" s="69"/>
      <c r="FDV84" s="69"/>
      <c r="FDW84" s="69"/>
      <c r="FDX84" s="69"/>
      <c r="FDY84" s="69"/>
      <c r="FDZ84" s="69"/>
      <c r="FEA84" s="69"/>
      <c r="FEB84" s="69"/>
      <c r="FEC84" s="69"/>
      <c r="FED84" s="69"/>
      <c r="FEE84" s="69"/>
      <c r="FEF84" s="69"/>
      <c r="FEG84" s="69"/>
      <c r="FEH84" s="69"/>
      <c r="FEI84" s="69"/>
      <c r="FEJ84" s="69"/>
      <c r="FEK84" s="69"/>
      <c r="FEL84" s="69"/>
      <c r="FEM84" s="69"/>
      <c r="FEN84" s="69"/>
      <c r="FEO84" s="69"/>
      <c r="FEP84" s="69"/>
      <c r="FEQ84" s="69"/>
      <c r="FER84" s="69"/>
      <c r="FES84" s="69"/>
      <c r="FET84" s="69"/>
      <c r="FEU84" s="69"/>
      <c r="FEV84" s="69"/>
      <c r="FEW84" s="69"/>
      <c r="FEX84" s="69"/>
      <c r="FEY84" s="69"/>
      <c r="FEZ84" s="69"/>
      <c r="FFA84" s="69"/>
      <c r="FFB84" s="69"/>
      <c r="FFC84" s="69"/>
      <c r="FFD84" s="69"/>
      <c r="FFE84" s="69"/>
      <c r="FFF84" s="69"/>
      <c r="FFG84" s="69"/>
      <c r="FFH84" s="69"/>
      <c r="FFI84" s="69"/>
      <c r="FFJ84" s="69"/>
      <c r="FFK84" s="69"/>
      <c r="FFL84" s="69"/>
      <c r="FFM84" s="69"/>
      <c r="FFN84" s="69"/>
      <c r="FFO84" s="69"/>
      <c r="FFP84" s="69"/>
      <c r="FFQ84" s="69"/>
      <c r="FFR84" s="69"/>
      <c r="FFS84" s="69"/>
      <c r="FFT84" s="69"/>
      <c r="FFU84" s="69"/>
      <c r="FFV84" s="69"/>
      <c r="FFW84" s="69"/>
      <c r="FFX84" s="69"/>
      <c r="FFY84" s="69"/>
      <c r="FFZ84" s="69"/>
      <c r="FGA84" s="69"/>
      <c r="FGB84" s="69"/>
      <c r="FGC84" s="69"/>
      <c r="FGD84" s="69"/>
      <c r="FGE84" s="69"/>
      <c r="FGF84" s="69"/>
      <c r="FGG84" s="69"/>
      <c r="FGH84" s="69"/>
      <c r="FGI84" s="69"/>
      <c r="FGJ84" s="69"/>
      <c r="FGK84" s="69"/>
      <c r="FGL84" s="69"/>
      <c r="FGM84" s="69"/>
      <c r="FGN84" s="69"/>
      <c r="FGO84" s="69"/>
      <c r="FGP84" s="69"/>
      <c r="FGQ84" s="69"/>
      <c r="FGR84" s="69"/>
      <c r="FGS84" s="69"/>
      <c r="FGT84" s="69"/>
      <c r="FGU84" s="69"/>
      <c r="FGV84" s="69"/>
      <c r="FGW84" s="69"/>
      <c r="FGX84" s="69"/>
      <c r="FGY84" s="69"/>
      <c r="FGZ84" s="69"/>
      <c r="FHA84" s="69"/>
      <c r="FHB84" s="69"/>
      <c r="FHC84" s="69"/>
      <c r="FHD84" s="69"/>
      <c r="FHE84" s="69"/>
      <c r="FHF84" s="69"/>
      <c r="FHG84" s="69"/>
      <c r="FHH84" s="69"/>
      <c r="FHI84" s="69"/>
      <c r="FHJ84" s="69"/>
      <c r="FHK84" s="69"/>
      <c r="FHL84" s="69"/>
      <c r="FHM84" s="69"/>
      <c r="FHN84" s="69"/>
      <c r="FHO84" s="69"/>
      <c r="FHP84" s="69"/>
      <c r="FHQ84" s="69"/>
      <c r="FHR84" s="69"/>
      <c r="FHS84" s="69"/>
      <c r="FHT84" s="69"/>
      <c r="FHU84" s="69"/>
      <c r="FHV84" s="69"/>
      <c r="FHW84" s="69"/>
      <c r="FHX84" s="69"/>
      <c r="FHY84" s="69"/>
      <c r="FHZ84" s="69"/>
      <c r="FIA84" s="69"/>
      <c r="FIB84" s="69"/>
      <c r="FIC84" s="69"/>
      <c r="FID84" s="69"/>
      <c r="FIE84" s="69"/>
      <c r="FIF84" s="69"/>
      <c r="FIG84" s="69"/>
      <c r="FIH84" s="69"/>
      <c r="FII84" s="69"/>
      <c r="FIJ84" s="69"/>
      <c r="FIK84" s="69"/>
      <c r="FIL84" s="69"/>
      <c r="FIM84" s="69"/>
      <c r="FIN84" s="69"/>
      <c r="FIO84" s="69"/>
      <c r="FIP84" s="69"/>
      <c r="FIQ84" s="69"/>
      <c r="FIR84" s="69"/>
      <c r="FIS84" s="69"/>
      <c r="FIT84" s="69"/>
      <c r="FIU84" s="69"/>
      <c r="FIV84" s="69"/>
      <c r="FIW84" s="69"/>
      <c r="FIX84" s="69"/>
      <c r="FIY84" s="69"/>
      <c r="FIZ84" s="69"/>
      <c r="FJA84" s="69"/>
      <c r="FJB84" s="69"/>
      <c r="FJC84" s="69"/>
      <c r="FJD84" s="69"/>
      <c r="FJE84" s="69"/>
      <c r="FJF84" s="69"/>
      <c r="FJG84" s="69"/>
      <c r="FJH84" s="69"/>
      <c r="FJI84" s="69"/>
      <c r="FJJ84" s="69"/>
      <c r="FJK84" s="69"/>
      <c r="FJL84" s="69"/>
      <c r="FJM84" s="69"/>
      <c r="FJN84" s="69"/>
      <c r="FJO84" s="69"/>
      <c r="FJP84" s="69"/>
      <c r="FJQ84" s="69"/>
      <c r="FJR84" s="69"/>
      <c r="FJS84" s="69"/>
      <c r="FJT84" s="69"/>
      <c r="FJU84" s="69"/>
      <c r="FJV84" s="69"/>
      <c r="FJW84" s="69"/>
      <c r="FJX84" s="69"/>
      <c r="FJY84" s="69"/>
      <c r="FJZ84" s="69"/>
      <c r="FKA84" s="69"/>
      <c r="FKB84" s="69"/>
      <c r="FKC84" s="69"/>
      <c r="FKD84" s="69"/>
      <c r="FKE84" s="69"/>
      <c r="FKF84" s="69"/>
      <c r="FKG84" s="69"/>
      <c r="FKH84" s="69"/>
      <c r="FKI84" s="69"/>
      <c r="FKJ84" s="69"/>
      <c r="FKK84" s="69"/>
      <c r="FKL84" s="69"/>
      <c r="FKM84" s="69"/>
      <c r="FKN84" s="69"/>
      <c r="FKO84" s="69"/>
      <c r="FKP84" s="69"/>
      <c r="FKQ84" s="69"/>
      <c r="FKR84" s="69"/>
      <c r="FKS84" s="69"/>
      <c r="FKT84" s="69"/>
      <c r="FKU84" s="69"/>
      <c r="FKV84" s="69"/>
      <c r="FKW84" s="69"/>
      <c r="FKX84" s="69"/>
      <c r="FKY84" s="69"/>
      <c r="FKZ84" s="69"/>
      <c r="FLA84" s="69"/>
      <c r="FLB84" s="69"/>
      <c r="FLC84" s="69"/>
      <c r="FLD84" s="69"/>
      <c r="FLE84" s="69"/>
      <c r="FLF84" s="69"/>
      <c r="FLG84" s="69"/>
      <c r="FLH84" s="69"/>
      <c r="FLI84" s="69"/>
      <c r="FLJ84" s="69"/>
      <c r="FLK84" s="69"/>
      <c r="FLL84" s="69"/>
      <c r="FLM84" s="69"/>
      <c r="FLN84" s="69"/>
      <c r="FLO84" s="69"/>
      <c r="FLP84" s="69"/>
      <c r="FLQ84" s="69"/>
      <c r="FLR84" s="69"/>
      <c r="FLS84" s="69"/>
      <c r="FLT84" s="69"/>
      <c r="FLU84" s="69"/>
      <c r="FLV84" s="69"/>
      <c r="FLW84" s="69"/>
      <c r="FLX84" s="69"/>
      <c r="FLY84" s="69"/>
      <c r="FLZ84" s="69"/>
      <c r="FMA84" s="69"/>
      <c r="FMB84" s="69"/>
      <c r="FMC84" s="69"/>
      <c r="FMD84" s="69"/>
      <c r="FME84" s="69"/>
      <c r="FMF84" s="69"/>
      <c r="FMG84" s="69"/>
      <c r="FMH84" s="69"/>
      <c r="FMI84" s="69"/>
      <c r="FMJ84" s="69"/>
      <c r="FMK84" s="69"/>
      <c r="FML84" s="69"/>
      <c r="FMM84" s="69"/>
      <c r="FMN84" s="69"/>
      <c r="FMO84" s="69"/>
      <c r="FMP84" s="69"/>
      <c r="FMQ84" s="69"/>
      <c r="FMR84" s="69"/>
      <c r="FMS84" s="69"/>
      <c r="FMT84" s="69"/>
      <c r="FMU84" s="69"/>
      <c r="FMV84" s="69"/>
      <c r="FMW84" s="69"/>
      <c r="FMX84" s="69"/>
      <c r="FMY84" s="69"/>
      <c r="FMZ84" s="69"/>
      <c r="FNA84" s="69"/>
      <c r="FNB84" s="69"/>
      <c r="FNC84" s="69"/>
      <c r="FND84" s="69"/>
      <c r="FNE84" s="69"/>
      <c r="FNF84" s="69"/>
      <c r="FNG84" s="69"/>
      <c r="FNH84" s="69"/>
      <c r="FNI84" s="69"/>
      <c r="FNJ84" s="69"/>
      <c r="FNK84" s="69"/>
      <c r="FNL84" s="69"/>
      <c r="FNM84" s="69"/>
      <c r="FNN84" s="69"/>
      <c r="FNO84" s="69"/>
      <c r="FNP84" s="69"/>
      <c r="FNQ84" s="69"/>
      <c r="FNR84" s="69"/>
      <c r="FNS84" s="69"/>
      <c r="FNT84" s="69"/>
      <c r="FNU84" s="69"/>
      <c r="FNV84" s="69"/>
      <c r="FNW84" s="69"/>
      <c r="FNX84" s="69"/>
      <c r="FNY84" s="69"/>
      <c r="FNZ84" s="69"/>
      <c r="FOA84" s="69"/>
      <c r="FOB84" s="69"/>
      <c r="FOC84" s="69"/>
      <c r="FOD84" s="69"/>
      <c r="FOE84" s="69"/>
      <c r="FOF84" s="69"/>
      <c r="FOG84" s="69"/>
      <c r="FOH84" s="69"/>
      <c r="FOI84" s="69"/>
      <c r="FOJ84" s="69"/>
      <c r="FOK84" s="69"/>
      <c r="FOL84" s="69"/>
      <c r="FOM84" s="69"/>
      <c r="FON84" s="69"/>
      <c r="FOO84" s="69"/>
      <c r="FOP84" s="69"/>
      <c r="FOQ84" s="69"/>
      <c r="FOR84" s="69"/>
      <c r="FOS84" s="69"/>
      <c r="FOT84" s="69"/>
      <c r="FOU84" s="69"/>
      <c r="FOV84" s="69"/>
      <c r="FOW84" s="69"/>
      <c r="FOX84" s="69"/>
      <c r="FOY84" s="69"/>
      <c r="FOZ84" s="69"/>
      <c r="FPA84" s="69"/>
      <c r="FPB84" s="69"/>
      <c r="FPC84" s="69"/>
      <c r="FPD84" s="69"/>
      <c r="FPE84" s="69"/>
      <c r="FPF84" s="69"/>
      <c r="FPG84" s="69"/>
      <c r="FPH84" s="69"/>
      <c r="FPI84" s="69"/>
      <c r="FPJ84" s="69"/>
      <c r="FPK84" s="69"/>
      <c r="FPL84" s="69"/>
      <c r="FPM84" s="69"/>
      <c r="FPN84" s="69"/>
      <c r="FPO84" s="69"/>
      <c r="FPP84" s="69"/>
      <c r="FPQ84" s="69"/>
      <c r="FPR84" s="69"/>
      <c r="FPS84" s="69"/>
      <c r="FPT84" s="69"/>
      <c r="FPU84" s="69"/>
      <c r="FPV84" s="69"/>
      <c r="FPW84" s="69"/>
      <c r="FPX84" s="69"/>
      <c r="FPY84" s="69"/>
      <c r="FPZ84" s="69"/>
      <c r="FQA84" s="69"/>
      <c r="FQB84" s="69"/>
      <c r="FQC84" s="69"/>
      <c r="FQD84" s="69"/>
      <c r="FQE84" s="69"/>
      <c r="FQF84" s="69"/>
      <c r="FQG84" s="69"/>
      <c r="FQH84" s="69"/>
      <c r="FQI84" s="69"/>
      <c r="FQJ84" s="69"/>
      <c r="FQK84" s="69"/>
      <c r="FQL84" s="69"/>
      <c r="FQM84" s="69"/>
      <c r="FQN84" s="69"/>
      <c r="FQO84" s="69"/>
      <c r="FQP84" s="69"/>
      <c r="FQQ84" s="69"/>
      <c r="FQR84" s="69"/>
      <c r="FQS84" s="69"/>
      <c r="FQT84" s="69"/>
      <c r="FQU84" s="69"/>
      <c r="FQV84" s="69"/>
      <c r="FQW84" s="69"/>
      <c r="FQX84" s="69"/>
      <c r="FQY84" s="69"/>
      <c r="FQZ84" s="69"/>
      <c r="FRA84" s="69"/>
      <c r="FRB84" s="69"/>
      <c r="FRC84" s="69"/>
      <c r="FRD84" s="69"/>
      <c r="FRE84" s="69"/>
      <c r="FRF84" s="69"/>
      <c r="FRG84" s="69"/>
      <c r="FRH84" s="69"/>
      <c r="FRI84" s="69"/>
      <c r="FRJ84" s="69"/>
      <c r="FRK84" s="69"/>
      <c r="FRL84" s="69"/>
      <c r="FRM84" s="69"/>
      <c r="FRN84" s="69"/>
      <c r="FRO84" s="69"/>
      <c r="FRP84" s="69"/>
      <c r="FRQ84" s="69"/>
      <c r="FRR84" s="69"/>
      <c r="FRS84" s="69"/>
      <c r="FRT84" s="69"/>
      <c r="FRU84" s="69"/>
      <c r="FRV84" s="69"/>
      <c r="FRW84" s="69"/>
      <c r="FRX84" s="69"/>
      <c r="FRY84" s="69"/>
      <c r="FRZ84" s="69"/>
      <c r="FSA84" s="69"/>
      <c r="FSB84" s="69"/>
      <c r="FSC84" s="69"/>
      <c r="FSD84" s="69"/>
      <c r="FSE84" s="69"/>
      <c r="FSF84" s="69"/>
      <c r="FSG84" s="69"/>
      <c r="FSH84" s="69"/>
      <c r="FSI84" s="69"/>
      <c r="FSJ84" s="69"/>
      <c r="FSK84" s="69"/>
      <c r="FSL84" s="69"/>
      <c r="FSM84" s="69"/>
      <c r="FSN84" s="69"/>
      <c r="FSO84" s="69"/>
      <c r="FSP84" s="69"/>
      <c r="FSQ84" s="69"/>
      <c r="FSR84" s="69"/>
      <c r="FSS84" s="69"/>
      <c r="FST84" s="69"/>
      <c r="FSU84" s="69"/>
      <c r="FSV84" s="69"/>
      <c r="FSW84" s="69"/>
      <c r="FSX84" s="69"/>
      <c r="FSY84" s="69"/>
      <c r="FSZ84" s="69"/>
      <c r="FTA84" s="69"/>
      <c r="FTB84" s="69"/>
      <c r="FTC84" s="69"/>
      <c r="FTD84" s="69"/>
      <c r="FTE84" s="69"/>
      <c r="FTF84" s="69"/>
      <c r="FTG84" s="69"/>
      <c r="FTH84" s="69"/>
      <c r="FTI84" s="69"/>
      <c r="FTJ84" s="69"/>
      <c r="FTK84" s="69"/>
      <c r="FTL84" s="69"/>
      <c r="FTM84" s="69"/>
      <c r="FTN84" s="69"/>
      <c r="FTO84" s="69"/>
      <c r="FTP84" s="69"/>
      <c r="FTQ84" s="69"/>
      <c r="FTR84" s="69"/>
      <c r="FTS84" s="69"/>
      <c r="FTT84" s="69"/>
      <c r="FTU84" s="69"/>
      <c r="FTV84" s="69"/>
      <c r="FTW84" s="69"/>
      <c r="FTX84" s="69"/>
      <c r="FTY84" s="69"/>
      <c r="FTZ84" s="69"/>
      <c r="FUA84" s="69"/>
      <c r="FUB84" s="69"/>
      <c r="FUC84" s="69"/>
      <c r="FUD84" s="69"/>
      <c r="FUE84" s="69"/>
      <c r="FUF84" s="69"/>
      <c r="FUG84" s="69"/>
      <c r="FUH84" s="69"/>
      <c r="FUI84" s="69"/>
      <c r="FUJ84" s="69"/>
      <c r="FUK84" s="69"/>
      <c r="FUL84" s="69"/>
      <c r="FUM84" s="69"/>
      <c r="FUN84" s="69"/>
      <c r="FUO84" s="69"/>
      <c r="FUP84" s="69"/>
      <c r="FUQ84" s="69"/>
      <c r="FUR84" s="69"/>
      <c r="FUS84" s="69"/>
      <c r="FUT84" s="69"/>
      <c r="FUU84" s="69"/>
      <c r="FUV84" s="69"/>
      <c r="FUW84" s="69"/>
      <c r="FUX84" s="69"/>
      <c r="FUY84" s="69"/>
      <c r="FUZ84" s="69"/>
      <c r="FVA84" s="69"/>
      <c r="FVB84" s="69"/>
      <c r="FVC84" s="69"/>
      <c r="FVD84" s="69"/>
      <c r="FVE84" s="69"/>
      <c r="FVF84" s="69"/>
      <c r="FVG84" s="69"/>
      <c r="FVH84" s="69"/>
      <c r="FVI84" s="69"/>
      <c r="FVJ84" s="69"/>
      <c r="FVK84" s="69"/>
      <c r="FVL84" s="69"/>
      <c r="FVM84" s="69"/>
      <c r="FVN84" s="69"/>
      <c r="FVO84" s="69"/>
      <c r="FVP84" s="69"/>
      <c r="FVQ84" s="69"/>
      <c r="FVR84" s="69"/>
      <c r="FVS84" s="69"/>
      <c r="FVT84" s="69"/>
      <c r="FVU84" s="69"/>
      <c r="FVV84" s="69"/>
      <c r="FVW84" s="69"/>
      <c r="FVX84" s="69"/>
      <c r="FVY84" s="69"/>
      <c r="FVZ84" s="69"/>
      <c r="FWA84" s="69"/>
      <c r="FWB84" s="69"/>
      <c r="FWC84" s="69"/>
      <c r="FWD84" s="69"/>
      <c r="FWE84" s="69"/>
      <c r="FWF84" s="69"/>
      <c r="FWG84" s="69"/>
      <c r="FWH84" s="69"/>
      <c r="FWI84" s="69"/>
      <c r="FWJ84" s="69"/>
      <c r="FWK84" s="69"/>
      <c r="FWL84" s="69"/>
      <c r="FWM84" s="69"/>
      <c r="FWN84" s="69"/>
      <c r="FWO84" s="69"/>
      <c r="FWP84" s="69"/>
      <c r="FWQ84" s="69"/>
      <c r="FWR84" s="69"/>
      <c r="FWS84" s="69"/>
      <c r="FWT84" s="69"/>
      <c r="FWU84" s="69"/>
      <c r="FWV84" s="69"/>
      <c r="FWW84" s="69"/>
      <c r="FWX84" s="69"/>
      <c r="FWY84" s="69"/>
      <c r="FWZ84" s="69"/>
      <c r="FXA84" s="69"/>
      <c r="FXB84" s="69"/>
      <c r="FXC84" s="69"/>
      <c r="FXD84" s="69"/>
      <c r="FXE84" s="69"/>
      <c r="FXF84" s="69"/>
      <c r="FXG84" s="69"/>
      <c r="FXH84" s="69"/>
      <c r="FXI84" s="69"/>
      <c r="FXJ84" s="69"/>
      <c r="FXK84" s="69"/>
      <c r="FXL84" s="69"/>
      <c r="FXM84" s="69"/>
      <c r="FXN84" s="69"/>
      <c r="FXO84" s="69"/>
      <c r="FXP84" s="69"/>
      <c r="FXQ84" s="69"/>
      <c r="FXR84" s="69"/>
      <c r="FXS84" s="69"/>
      <c r="FXT84" s="69"/>
      <c r="FXU84" s="69"/>
      <c r="FXV84" s="69"/>
      <c r="FXW84" s="69"/>
      <c r="FXX84" s="69"/>
      <c r="FXY84" s="69"/>
      <c r="FXZ84" s="69"/>
      <c r="FYA84" s="69"/>
      <c r="FYB84" s="69"/>
      <c r="FYC84" s="69"/>
      <c r="FYD84" s="69"/>
      <c r="FYE84" s="69"/>
      <c r="FYF84" s="69"/>
      <c r="FYG84" s="69"/>
      <c r="FYH84" s="69"/>
      <c r="FYI84" s="69"/>
      <c r="FYJ84" s="69"/>
      <c r="FYK84" s="69"/>
      <c r="FYL84" s="69"/>
      <c r="FYM84" s="69"/>
      <c r="FYN84" s="69"/>
      <c r="FYO84" s="69"/>
      <c r="FYP84" s="69"/>
      <c r="FYQ84" s="69"/>
      <c r="FYR84" s="69"/>
      <c r="FYS84" s="69"/>
      <c r="FYT84" s="69"/>
      <c r="FYU84" s="69"/>
      <c r="FYV84" s="69"/>
      <c r="FYW84" s="69"/>
      <c r="FYX84" s="69"/>
      <c r="FYY84" s="69"/>
      <c r="FYZ84" s="69"/>
      <c r="FZA84" s="69"/>
      <c r="FZB84" s="69"/>
      <c r="FZC84" s="69"/>
      <c r="FZD84" s="69"/>
      <c r="FZE84" s="69"/>
      <c r="FZF84" s="69"/>
      <c r="FZG84" s="69"/>
      <c r="FZH84" s="69"/>
      <c r="FZI84" s="69"/>
      <c r="FZJ84" s="69"/>
      <c r="FZK84" s="69"/>
      <c r="FZL84" s="69"/>
      <c r="FZM84" s="69"/>
      <c r="FZN84" s="69"/>
      <c r="FZO84" s="69"/>
      <c r="FZP84" s="69"/>
      <c r="FZQ84" s="69"/>
      <c r="FZR84" s="69"/>
      <c r="FZS84" s="69"/>
      <c r="FZT84" s="69"/>
      <c r="FZU84" s="69"/>
      <c r="FZV84" s="69"/>
      <c r="FZW84" s="69"/>
      <c r="FZX84" s="69"/>
      <c r="FZY84" s="69"/>
      <c r="FZZ84" s="69"/>
      <c r="GAA84" s="69"/>
      <c r="GAB84" s="69"/>
      <c r="GAC84" s="69"/>
      <c r="GAD84" s="69"/>
      <c r="GAE84" s="69"/>
      <c r="GAF84" s="69"/>
      <c r="GAG84" s="69"/>
      <c r="GAH84" s="69"/>
      <c r="GAI84" s="69"/>
      <c r="GAJ84" s="69"/>
      <c r="GAK84" s="69"/>
      <c r="GAL84" s="69"/>
      <c r="GAM84" s="69"/>
      <c r="GAN84" s="69"/>
      <c r="GAO84" s="69"/>
      <c r="GAP84" s="69"/>
      <c r="GAQ84" s="69"/>
      <c r="GAR84" s="69"/>
      <c r="GAS84" s="69"/>
      <c r="GAT84" s="69"/>
      <c r="GAU84" s="69"/>
      <c r="GAV84" s="69"/>
      <c r="GAW84" s="69"/>
      <c r="GAX84" s="69"/>
      <c r="GAY84" s="69"/>
      <c r="GAZ84" s="69"/>
      <c r="GBA84" s="69"/>
      <c r="GBB84" s="69"/>
      <c r="GBC84" s="69"/>
      <c r="GBD84" s="69"/>
      <c r="GBE84" s="69"/>
      <c r="GBF84" s="69"/>
      <c r="GBG84" s="69"/>
      <c r="GBH84" s="69"/>
      <c r="GBI84" s="69"/>
      <c r="GBJ84" s="69"/>
      <c r="GBK84" s="69"/>
      <c r="GBL84" s="69"/>
      <c r="GBM84" s="69"/>
      <c r="GBN84" s="69"/>
      <c r="GBO84" s="69"/>
      <c r="GBP84" s="69"/>
      <c r="GBQ84" s="69"/>
      <c r="GBR84" s="69"/>
      <c r="GBS84" s="69"/>
      <c r="GBT84" s="69"/>
      <c r="GBU84" s="69"/>
      <c r="GBV84" s="69"/>
      <c r="GBW84" s="69"/>
      <c r="GBX84" s="69"/>
      <c r="GBY84" s="69"/>
      <c r="GBZ84" s="69"/>
      <c r="GCA84" s="69"/>
      <c r="GCB84" s="69"/>
      <c r="GCC84" s="69"/>
      <c r="GCD84" s="69"/>
      <c r="GCE84" s="69"/>
      <c r="GCF84" s="69"/>
      <c r="GCG84" s="69"/>
      <c r="GCH84" s="69"/>
      <c r="GCI84" s="69"/>
      <c r="GCJ84" s="69"/>
      <c r="GCK84" s="69"/>
      <c r="GCL84" s="69"/>
      <c r="GCM84" s="69"/>
      <c r="GCN84" s="69"/>
      <c r="GCO84" s="69"/>
      <c r="GCP84" s="69"/>
      <c r="GCQ84" s="69"/>
      <c r="GCR84" s="69"/>
      <c r="GCS84" s="69"/>
      <c r="GCT84" s="69"/>
      <c r="GCU84" s="69"/>
      <c r="GCV84" s="69"/>
      <c r="GCW84" s="69"/>
      <c r="GCX84" s="69"/>
      <c r="GCY84" s="69"/>
      <c r="GCZ84" s="69"/>
      <c r="GDA84" s="69"/>
      <c r="GDB84" s="69"/>
      <c r="GDC84" s="69"/>
      <c r="GDD84" s="69"/>
      <c r="GDE84" s="69"/>
      <c r="GDF84" s="69"/>
      <c r="GDG84" s="69"/>
      <c r="GDH84" s="69"/>
      <c r="GDI84" s="69"/>
      <c r="GDJ84" s="69"/>
      <c r="GDK84" s="69"/>
      <c r="GDL84" s="69"/>
      <c r="GDM84" s="69"/>
      <c r="GDN84" s="69"/>
      <c r="GDO84" s="69"/>
      <c r="GDP84" s="69"/>
      <c r="GDQ84" s="69"/>
      <c r="GDR84" s="69"/>
      <c r="GDS84" s="69"/>
      <c r="GDT84" s="69"/>
      <c r="GDU84" s="69"/>
      <c r="GDV84" s="69"/>
      <c r="GDW84" s="69"/>
      <c r="GDX84" s="69"/>
      <c r="GDY84" s="69"/>
      <c r="GDZ84" s="69"/>
      <c r="GEA84" s="69"/>
      <c r="GEB84" s="69"/>
      <c r="GEC84" s="69"/>
      <c r="GED84" s="69"/>
      <c r="GEE84" s="69"/>
      <c r="GEF84" s="69"/>
      <c r="GEG84" s="69"/>
      <c r="GEH84" s="69"/>
      <c r="GEI84" s="69"/>
      <c r="GEJ84" s="69"/>
      <c r="GEK84" s="69"/>
      <c r="GEL84" s="69"/>
      <c r="GEM84" s="69"/>
      <c r="GEN84" s="69"/>
      <c r="GEO84" s="69"/>
      <c r="GEP84" s="69"/>
      <c r="GEQ84" s="69"/>
      <c r="GER84" s="69"/>
      <c r="GES84" s="69"/>
      <c r="GET84" s="69"/>
      <c r="GEU84" s="69"/>
      <c r="GEV84" s="69"/>
      <c r="GEW84" s="69"/>
      <c r="GEX84" s="69"/>
      <c r="GEY84" s="69"/>
      <c r="GEZ84" s="69"/>
      <c r="GFA84" s="69"/>
      <c r="GFB84" s="69"/>
      <c r="GFC84" s="69"/>
      <c r="GFD84" s="69"/>
      <c r="GFE84" s="69"/>
      <c r="GFF84" s="69"/>
      <c r="GFG84" s="69"/>
      <c r="GFH84" s="69"/>
      <c r="GFI84" s="69"/>
      <c r="GFJ84" s="69"/>
      <c r="GFK84" s="69"/>
      <c r="GFL84" s="69"/>
      <c r="GFM84" s="69"/>
      <c r="GFN84" s="69"/>
      <c r="GFO84" s="69"/>
      <c r="GFP84" s="69"/>
      <c r="GFQ84" s="69"/>
      <c r="GFR84" s="69"/>
      <c r="GFS84" s="69"/>
      <c r="GFT84" s="69"/>
      <c r="GFU84" s="69"/>
      <c r="GFV84" s="69"/>
      <c r="GFW84" s="69"/>
      <c r="GFX84" s="69"/>
      <c r="GFY84" s="69"/>
      <c r="GFZ84" s="69"/>
      <c r="GGA84" s="69"/>
      <c r="GGB84" s="69"/>
      <c r="GGC84" s="69"/>
      <c r="GGD84" s="69"/>
      <c r="GGE84" s="69"/>
      <c r="GGF84" s="69"/>
      <c r="GGG84" s="69"/>
      <c r="GGH84" s="69"/>
      <c r="GGI84" s="69"/>
      <c r="GGJ84" s="69"/>
      <c r="GGK84" s="69"/>
      <c r="GGL84" s="69"/>
      <c r="GGM84" s="69"/>
      <c r="GGN84" s="69"/>
      <c r="GGO84" s="69"/>
      <c r="GGP84" s="69"/>
      <c r="GGQ84" s="69"/>
      <c r="GGR84" s="69"/>
      <c r="GGS84" s="69"/>
      <c r="GGT84" s="69"/>
      <c r="GGU84" s="69"/>
      <c r="GGV84" s="69"/>
      <c r="GGW84" s="69"/>
      <c r="GGX84" s="69"/>
      <c r="GGY84" s="69"/>
      <c r="GGZ84" s="69"/>
      <c r="GHA84" s="69"/>
      <c r="GHB84" s="69"/>
      <c r="GHC84" s="69"/>
      <c r="GHD84" s="69"/>
      <c r="GHE84" s="69"/>
      <c r="GHF84" s="69"/>
      <c r="GHG84" s="69"/>
      <c r="GHH84" s="69"/>
      <c r="GHI84" s="69"/>
      <c r="GHJ84" s="69"/>
      <c r="GHK84" s="69"/>
      <c r="GHL84" s="69"/>
      <c r="GHM84" s="69"/>
      <c r="GHN84" s="69"/>
      <c r="GHO84" s="69"/>
      <c r="GHP84" s="69"/>
      <c r="GHQ84" s="69"/>
      <c r="GHR84" s="69"/>
      <c r="GHS84" s="69"/>
      <c r="GHT84" s="69"/>
      <c r="GHU84" s="69"/>
      <c r="GHV84" s="69"/>
      <c r="GHW84" s="69"/>
      <c r="GHX84" s="69"/>
      <c r="GHY84" s="69"/>
      <c r="GHZ84" s="69"/>
      <c r="GIA84" s="69"/>
      <c r="GIB84" s="69"/>
      <c r="GIC84" s="69"/>
      <c r="GID84" s="69"/>
      <c r="GIE84" s="69"/>
      <c r="GIF84" s="69"/>
      <c r="GIG84" s="69"/>
      <c r="GIH84" s="69"/>
      <c r="GII84" s="69"/>
      <c r="GIJ84" s="69"/>
      <c r="GIK84" s="69"/>
      <c r="GIL84" s="69"/>
      <c r="GIM84" s="69"/>
      <c r="GIN84" s="69"/>
      <c r="GIO84" s="69"/>
      <c r="GIP84" s="69"/>
      <c r="GIQ84" s="69"/>
      <c r="GIR84" s="69"/>
      <c r="GIS84" s="69"/>
      <c r="GIT84" s="69"/>
      <c r="GIU84" s="69"/>
      <c r="GIV84" s="69"/>
      <c r="GIW84" s="69"/>
      <c r="GIX84" s="69"/>
      <c r="GIY84" s="69"/>
      <c r="GIZ84" s="69"/>
      <c r="GJA84" s="69"/>
      <c r="GJB84" s="69"/>
      <c r="GJC84" s="69"/>
      <c r="GJD84" s="69"/>
      <c r="GJE84" s="69"/>
      <c r="GJF84" s="69"/>
      <c r="GJG84" s="69"/>
      <c r="GJH84" s="69"/>
      <c r="GJI84" s="69"/>
      <c r="GJJ84" s="69"/>
      <c r="GJK84" s="69"/>
      <c r="GJL84" s="69"/>
      <c r="GJM84" s="69"/>
      <c r="GJN84" s="69"/>
      <c r="GJO84" s="69"/>
      <c r="GJP84" s="69"/>
      <c r="GJQ84" s="69"/>
      <c r="GJR84" s="69"/>
      <c r="GJS84" s="69"/>
      <c r="GJT84" s="69"/>
      <c r="GJU84" s="69"/>
      <c r="GJV84" s="69"/>
      <c r="GJW84" s="69"/>
      <c r="GJX84" s="69"/>
      <c r="GJY84" s="69"/>
      <c r="GJZ84" s="69"/>
      <c r="GKA84" s="69"/>
      <c r="GKB84" s="69"/>
      <c r="GKC84" s="69"/>
      <c r="GKD84" s="69"/>
      <c r="GKE84" s="69"/>
      <c r="GKF84" s="69"/>
      <c r="GKG84" s="69"/>
      <c r="GKH84" s="69"/>
      <c r="GKI84" s="69"/>
      <c r="GKJ84" s="69"/>
      <c r="GKK84" s="69"/>
      <c r="GKL84" s="69"/>
      <c r="GKM84" s="69"/>
      <c r="GKN84" s="69"/>
      <c r="GKO84" s="69"/>
      <c r="GKP84" s="69"/>
      <c r="GKQ84" s="69"/>
      <c r="GKR84" s="69"/>
      <c r="GKS84" s="69"/>
      <c r="GKT84" s="69"/>
      <c r="GKU84" s="69"/>
      <c r="GKV84" s="69"/>
      <c r="GKW84" s="69"/>
      <c r="GKX84" s="69"/>
      <c r="GKY84" s="69"/>
      <c r="GKZ84" s="69"/>
      <c r="GLA84" s="69"/>
      <c r="GLB84" s="69"/>
      <c r="GLC84" s="69"/>
      <c r="GLD84" s="69"/>
      <c r="GLE84" s="69"/>
      <c r="GLF84" s="69"/>
      <c r="GLG84" s="69"/>
      <c r="GLH84" s="69"/>
      <c r="GLI84" s="69"/>
      <c r="GLJ84" s="69"/>
      <c r="GLK84" s="69"/>
      <c r="GLL84" s="69"/>
      <c r="GLM84" s="69"/>
      <c r="GLN84" s="69"/>
      <c r="GLO84" s="69"/>
      <c r="GLP84" s="69"/>
      <c r="GLQ84" s="69"/>
      <c r="GLR84" s="69"/>
      <c r="GLS84" s="69"/>
      <c r="GLT84" s="69"/>
      <c r="GLU84" s="69"/>
      <c r="GLV84" s="69"/>
      <c r="GLW84" s="69"/>
      <c r="GLX84" s="69"/>
      <c r="GLY84" s="69"/>
      <c r="GLZ84" s="69"/>
      <c r="GMA84" s="69"/>
      <c r="GMB84" s="69"/>
      <c r="GMC84" s="69"/>
      <c r="GMD84" s="69"/>
      <c r="GME84" s="69"/>
      <c r="GMF84" s="69"/>
      <c r="GMG84" s="69"/>
      <c r="GMH84" s="69"/>
      <c r="GMI84" s="69"/>
      <c r="GMJ84" s="69"/>
      <c r="GMK84" s="69"/>
      <c r="GML84" s="69"/>
      <c r="GMM84" s="69"/>
      <c r="GMN84" s="69"/>
      <c r="GMO84" s="69"/>
      <c r="GMP84" s="69"/>
      <c r="GMQ84" s="69"/>
      <c r="GMR84" s="69"/>
      <c r="GMS84" s="69"/>
      <c r="GMT84" s="69"/>
      <c r="GMU84" s="69"/>
      <c r="GMV84" s="69"/>
      <c r="GMW84" s="69"/>
      <c r="GMX84" s="69"/>
      <c r="GMY84" s="69"/>
      <c r="GMZ84" s="69"/>
      <c r="GNA84" s="69"/>
      <c r="GNB84" s="69"/>
      <c r="GNC84" s="69"/>
      <c r="GND84" s="69"/>
      <c r="GNE84" s="69"/>
      <c r="GNF84" s="69"/>
      <c r="GNG84" s="69"/>
      <c r="GNH84" s="69"/>
      <c r="GNI84" s="69"/>
      <c r="GNJ84" s="69"/>
      <c r="GNK84" s="69"/>
      <c r="GNL84" s="69"/>
      <c r="GNM84" s="69"/>
      <c r="GNN84" s="69"/>
      <c r="GNO84" s="69"/>
      <c r="GNP84" s="69"/>
      <c r="GNQ84" s="69"/>
      <c r="GNR84" s="69"/>
      <c r="GNS84" s="69"/>
      <c r="GNT84" s="69"/>
      <c r="GNU84" s="69"/>
      <c r="GNV84" s="69"/>
      <c r="GNW84" s="69"/>
      <c r="GNX84" s="69"/>
      <c r="GNY84" s="69"/>
      <c r="GNZ84" s="69"/>
      <c r="GOA84" s="69"/>
      <c r="GOB84" s="69"/>
      <c r="GOC84" s="69"/>
      <c r="GOD84" s="69"/>
      <c r="GOE84" s="69"/>
      <c r="GOF84" s="69"/>
      <c r="GOG84" s="69"/>
      <c r="GOH84" s="69"/>
      <c r="GOI84" s="69"/>
      <c r="GOJ84" s="69"/>
      <c r="GOK84" s="69"/>
      <c r="GOL84" s="69"/>
      <c r="GOM84" s="69"/>
      <c r="GON84" s="69"/>
      <c r="GOO84" s="69"/>
      <c r="GOP84" s="69"/>
      <c r="GOQ84" s="69"/>
      <c r="GOR84" s="69"/>
      <c r="GOS84" s="69"/>
      <c r="GOT84" s="69"/>
      <c r="GOU84" s="69"/>
      <c r="GOV84" s="69"/>
      <c r="GOW84" s="69"/>
      <c r="GOX84" s="69"/>
      <c r="GOY84" s="69"/>
      <c r="GOZ84" s="69"/>
      <c r="GPA84" s="69"/>
      <c r="GPB84" s="69"/>
      <c r="GPC84" s="69"/>
      <c r="GPD84" s="69"/>
      <c r="GPE84" s="69"/>
      <c r="GPF84" s="69"/>
      <c r="GPG84" s="69"/>
      <c r="GPH84" s="69"/>
      <c r="GPI84" s="69"/>
      <c r="GPJ84" s="69"/>
      <c r="GPK84" s="69"/>
      <c r="GPL84" s="69"/>
      <c r="GPM84" s="69"/>
      <c r="GPN84" s="69"/>
      <c r="GPO84" s="69"/>
      <c r="GPP84" s="69"/>
      <c r="GPQ84" s="69"/>
      <c r="GPR84" s="69"/>
      <c r="GPS84" s="69"/>
      <c r="GPT84" s="69"/>
      <c r="GPU84" s="69"/>
      <c r="GPV84" s="69"/>
      <c r="GPW84" s="69"/>
      <c r="GPX84" s="69"/>
      <c r="GPY84" s="69"/>
      <c r="GPZ84" s="69"/>
      <c r="GQA84" s="69"/>
      <c r="GQB84" s="69"/>
      <c r="GQC84" s="69"/>
      <c r="GQD84" s="69"/>
      <c r="GQE84" s="69"/>
      <c r="GQF84" s="69"/>
      <c r="GQG84" s="69"/>
      <c r="GQH84" s="69"/>
      <c r="GQI84" s="69"/>
      <c r="GQJ84" s="69"/>
      <c r="GQK84" s="69"/>
      <c r="GQL84" s="69"/>
      <c r="GQM84" s="69"/>
      <c r="GQN84" s="69"/>
      <c r="GQO84" s="69"/>
      <c r="GQP84" s="69"/>
      <c r="GQQ84" s="69"/>
      <c r="GQR84" s="69"/>
      <c r="GQS84" s="69"/>
      <c r="GQT84" s="69"/>
      <c r="GQU84" s="69"/>
      <c r="GQV84" s="69"/>
      <c r="GQW84" s="69"/>
      <c r="GQX84" s="69"/>
      <c r="GQY84" s="69"/>
      <c r="GQZ84" s="69"/>
      <c r="GRA84" s="69"/>
      <c r="GRB84" s="69"/>
      <c r="GRC84" s="69"/>
      <c r="GRD84" s="69"/>
      <c r="GRE84" s="69"/>
      <c r="GRF84" s="69"/>
      <c r="GRG84" s="69"/>
      <c r="GRH84" s="69"/>
      <c r="GRI84" s="69"/>
      <c r="GRJ84" s="69"/>
      <c r="GRK84" s="69"/>
      <c r="GRL84" s="69"/>
      <c r="GRM84" s="69"/>
      <c r="GRN84" s="69"/>
      <c r="GRO84" s="69"/>
      <c r="GRP84" s="69"/>
      <c r="GRQ84" s="69"/>
      <c r="GRR84" s="69"/>
      <c r="GRS84" s="69"/>
      <c r="GRT84" s="69"/>
      <c r="GRU84" s="69"/>
      <c r="GRV84" s="69"/>
      <c r="GRW84" s="69"/>
      <c r="GRX84" s="69"/>
      <c r="GRY84" s="69"/>
      <c r="GRZ84" s="69"/>
      <c r="GSA84" s="69"/>
      <c r="GSB84" s="69"/>
      <c r="GSC84" s="69"/>
      <c r="GSD84" s="69"/>
      <c r="GSE84" s="69"/>
      <c r="GSF84" s="69"/>
      <c r="GSG84" s="69"/>
      <c r="GSH84" s="69"/>
      <c r="GSI84" s="69"/>
      <c r="GSJ84" s="69"/>
      <c r="GSK84" s="69"/>
      <c r="GSL84" s="69"/>
      <c r="GSM84" s="69"/>
      <c r="GSN84" s="69"/>
      <c r="GSO84" s="69"/>
      <c r="GSP84" s="69"/>
      <c r="GSQ84" s="69"/>
      <c r="GSR84" s="69"/>
      <c r="GSS84" s="69"/>
      <c r="GST84" s="69"/>
      <c r="GSU84" s="69"/>
      <c r="GSV84" s="69"/>
      <c r="GSW84" s="69"/>
      <c r="GSX84" s="69"/>
      <c r="GSY84" s="69"/>
      <c r="GSZ84" s="69"/>
      <c r="GTA84" s="69"/>
      <c r="GTB84" s="69"/>
      <c r="GTC84" s="69"/>
      <c r="GTD84" s="69"/>
      <c r="GTE84" s="69"/>
      <c r="GTF84" s="69"/>
      <c r="GTG84" s="69"/>
      <c r="GTH84" s="69"/>
      <c r="GTI84" s="69"/>
      <c r="GTJ84" s="69"/>
      <c r="GTK84" s="69"/>
      <c r="GTL84" s="69"/>
      <c r="GTM84" s="69"/>
      <c r="GTN84" s="69"/>
      <c r="GTO84" s="69"/>
      <c r="GTP84" s="69"/>
      <c r="GTQ84" s="69"/>
      <c r="GTR84" s="69"/>
      <c r="GTS84" s="69"/>
      <c r="GTT84" s="69"/>
      <c r="GTU84" s="69"/>
      <c r="GTV84" s="69"/>
      <c r="GTW84" s="69"/>
      <c r="GTX84" s="69"/>
      <c r="GTY84" s="69"/>
      <c r="GTZ84" s="69"/>
      <c r="GUA84" s="69"/>
      <c r="GUB84" s="69"/>
      <c r="GUC84" s="69"/>
      <c r="GUD84" s="69"/>
      <c r="GUE84" s="69"/>
      <c r="GUF84" s="69"/>
      <c r="GUG84" s="69"/>
      <c r="GUH84" s="69"/>
      <c r="GUI84" s="69"/>
      <c r="GUJ84" s="69"/>
      <c r="GUK84" s="69"/>
      <c r="GUL84" s="69"/>
      <c r="GUM84" s="69"/>
      <c r="GUN84" s="69"/>
      <c r="GUO84" s="69"/>
      <c r="GUP84" s="69"/>
      <c r="GUQ84" s="69"/>
      <c r="GUR84" s="69"/>
      <c r="GUS84" s="69"/>
      <c r="GUT84" s="69"/>
      <c r="GUU84" s="69"/>
      <c r="GUV84" s="69"/>
      <c r="GUW84" s="69"/>
      <c r="GUX84" s="69"/>
      <c r="GUY84" s="69"/>
      <c r="GUZ84" s="69"/>
      <c r="GVA84" s="69"/>
      <c r="GVB84" s="69"/>
      <c r="GVC84" s="69"/>
      <c r="GVD84" s="69"/>
      <c r="GVE84" s="69"/>
      <c r="GVF84" s="69"/>
      <c r="GVG84" s="69"/>
      <c r="GVH84" s="69"/>
      <c r="GVI84" s="69"/>
      <c r="GVJ84" s="69"/>
      <c r="GVK84" s="69"/>
      <c r="GVL84" s="69"/>
      <c r="GVM84" s="69"/>
      <c r="GVN84" s="69"/>
      <c r="GVO84" s="69"/>
      <c r="GVP84" s="69"/>
      <c r="GVQ84" s="69"/>
      <c r="GVR84" s="69"/>
      <c r="GVS84" s="69"/>
      <c r="GVT84" s="69"/>
      <c r="GVU84" s="69"/>
      <c r="GVV84" s="69"/>
      <c r="GVW84" s="69"/>
      <c r="GVX84" s="69"/>
      <c r="GVY84" s="69"/>
      <c r="GVZ84" s="69"/>
      <c r="GWA84" s="69"/>
      <c r="GWB84" s="69"/>
      <c r="GWC84" s="69"/>
      <c r="GWD84" s="69"/>
      <c r="GWE84" s="69"/>
      <c r="GWF84" s="69"/>
      <c r="GWG84" s="69"/>
      <c r="GWH84" s="69"/>
      <c r="GWI84" s="69"/>
      <c r="GWJ84" s="69"/>
      <c r="GWK84" s="69"/>
      <c r="GWL84" s="69"/>
      <c r="GWM84" s="69"/>
      <c r="GWN84" s="69"/>
      <c r="GWO84" s="69"/>
      <c r="GWP84" s="69"/>
      <c r="GWQ84" s="69"/>
      <c r="GWR84" s="69"/>
      <c r="GWS84" s="69"/>
      <c r="GWT84" s="69"/>
      <c r="GWU84" s="69"/>
      <c r="GWV84" s="69"/>
      <c r="GWW84" s="69"/>
      <c r="GWX84" s="69"/>
      <c r="GWY84" s="69"/>
      <c r="GWZ84" s="69"/>
      <c r="GXA84" s="69"/>
      <c r="GXB84" s="69"/>
      <c r="GXC84" s="69"/>
      <c r="GXD84" s="69"/>
      <c r="GXE84" s="69"/>
      <c r="GXF84" s="69"/>
      <c r="GXG84" s="69"/>
      <c r="GXH84" s="69"/>
      <c r="GXI84" s="69"/>
      <c r="GXJ84" s="69"/>
      <c r="GXK84" s="69"/>
      <c r="GXL84" s="69"/>
      <c r="GXM84" s="69"/>
      <c r="GXN84" s="69"/>
      <c r="GXO84" s="69"/>
      <c r="GXP84" s="69"/>
      <c r="GXQ84" s="69"/>
      <c r="GXR84" s="69"/>
      <c r="GXS84" s="69"/>
      <c r="GXT84" s="69"/>
      <c r="GXU84" s="69"/>
      <c r="GXV84" s="69"/>
      <c r="GXW84" s="69"/>
      <c r="GXX84" s="69"/>
      <c r="GXY84" s="69"/>
      <c r="GXZ84" s="69"/>
      <c r="GYA84" s="69"/>
      <c r="GYB84" s="69"/>
      <c r="GYC84" s="69"/>
      <c r="GYD84" s="69"/>
      <c r="GYE84" s="69"/>
      <c r="GYF84" s="69"/>
      <c r="GYG84" s="69"/>
      <c r="GYH84" s="69"/>
      <c r="GYI84" s="69"/>
      <c r="GYJ84" s="69"/>
      <c r="GYK84" s="69"/>
      <c r="GYL84" s="69"/>
      <c r="GYM84" s="69"/>
      <c r="GYN84" s="69"/>
      <c r="GYO84" s="69"/>
      <c r="GYP84" s="69"/>
      <c r="GYQ84" s="69"/>
      <c r="GYR84" s="69"/>
      <c r="GYS84" s="69"/>
      <c r="GYT84" s="69"/>
      <c r="GYU84" s="69"/>
      <c r="GYV84" s="69"/>
      <c r="GYW84" s="69"/>
      <c r="GYX84" s="69"/>
      <c r="GYY84" s="69"/>
      <c r="GYZ84" s="69"/>
      <c r="GZA84" s="69"/>
      <c r="GZB84" s="69"/>
      <c r="GZC84" s="69"/>
      <c r="GZD84" s="69"/>
      <c r="GZE84" s="69"/>
      <c r="GZF84" s="69"/>
      <c r="GZG84" s="69"/>
      <c r="GZH84" s="69"/>
      <c r="GZI84" s="69"/>
      <c r="GZJ84" s="69"/>
      <c r="GZK84" s="69"/>
      <c r="GZL84" s="69"/>
      <c r="GZM84" s="69"/>
      <c r="GZN84" s="69"/>
      <c r="GZO84" s="69"/>
      <c r="GZP84" s="69"/>
      <c r="GZQ84" s="69"/>
      <c r="GZR84" s="69"/>
      <c r="GZS84" s="69"/>
      <c r="GZT84" s="69"/>
      <c r="GZU84" s="69"/>
      <c r="GZV84" s="69"/>
      <c r="GZW84" s="69"/>
      <c r="GZX84" s="69"/>
      <c r="GZY84" s="69"/>
      <c r="GZZ84" s="69"/>
      <c r="HAA84" s="69"/>
      <c r="HAB84" s="69"/>
      <c r="HAC84" s="69"/>
      <c r="HAD84" s="69"/>
      <c r="HAE84" s="69"/>
      <c r="HAF84" s="69"/>
      <c r="HAG84" s="69"/>
      <c r="HAH84" s="69"/>
      <c r="HAI84" s="69"/>
      <c r="HAJ84" s="69"/>
      <c r="HAK84" s="69"/>
      <c r="HAL84" s="69"/>
      <c r="HAM84" s="69"/>
      <c r="HAN84" s="69"/>
      <c r="HAO84" s="69"/>
      <c r="HAP84" s="69"/>
      <c r="HAQ84" s="69"/>
      <c r="HAR84" s="69"/>
      <c r="HAS84" s="69"/>
      <c r="HAT84" s="69"/>
      <c r="HAU84" s="69"/>
      <c r="HAV84" s="69"/>
      <c r="HAW84" s="69"/>
      <c r="HAX84" s="69"/>
      <c r="HAY84" s="69"/>
      <c r="HAZ84" s="69"/>
      <c r="HBA84" s="69"/>
      <c r="HBB84" s="69"/>
      <c r="HBC84" s="69"/>
      <c r="HBD84" s="69"/>
      <c r="HBE84" s="69"/>
      <c r="HBF84" s="69"/>
      <c r="HBG84" s="69"/>
      <c r="HBH84" s="69"/>
      <c r="HBI84" s="69"/>
      <c r="HBJ84" s="69"/>
      <c r="HBK84" s="69"/>
      <c r="HBL84" s="69"/>
      <c r="HBM84" s="69"/>
      <c r="HBN84" s="69"/>
      <c r="HBO84" s="69"/>
      <c r="HBP84" s="69"/>
      <c r="HBQ84" s="69"/>
      <c r="HBR84" s="69"/>
      <c r="HBS84" s="69"/>
      <c r="HBT84" s="69"/>
      <c r="HBU84" s="69"/>
      <c r="HBV84" s="69"/>
      <c r="HBW84" s="69"/>
      <c r="HBX84" s="69"/>
      <c r="HBY84" s="69"/>
      <c r="HBZ84" s="69"/>
      <c r="HCA84" s="69"/>
      <c r="HCB84" s="69"/>
      <c r="HCC84" s="69"/>
      <c r="HCD84" s="69"/>
      <c r="HCE84" s="69"/>
      <c r="HCF84" s="69"/>
      <c r="HCG84" s="69"/>
      <c r="HCH84" s="69"/>
      <c r="HCI84" s="69"/>
      <c r="HCJ84" s="69"/>
      <c r="HCK84" s="69"/>
      <c r="HCL84" s="69"/>
      <c r="HCM84" s="69"/>
      <c r="HCN84" s="69"/>
      <c r="HCO84" s="69"/>
      <c r="HCP84" s="69"/>
      <c r="HCQ84" s="69"/>
      <c r="HCR84" s="69"/>
      <c r="HCS84" s="69"/>
      <c r="HCT84" s="69"/>
      <c r="HCU84" s="69"/>
      <c r="HCV84" s="69"/>
      <c r="HCW84" s="69"/>
      <c r="HCX84" s="69"/>
      <c r="HCY84" s="69"/>
      <c r="HCZ84" s="69"/>
      <c r="HDA84" s="69"/>
      <c r="HDB84" s="69"/>
      <c r="HDC84" s="69"/>
      <c r="HDD84" s="69"/>
      <c r="HDE84" s="69"/>
      <c r="HDF84" s="69"/>
      <c r="HDG84" s="69"/>
      <c r="HDH84" s="69"/>
      <c r="HDI84" s="69"/>
      <c r="HDJ84" s="69"/>
      <c r="HDK84" s="69"/>
      <c r="HDL84" s="69"/>
      <c r="HDM84" s="69"/>
      <c r="HDN84" s="69"/>
      <c r="HDO84" s="69"/>
      <c r="HDP84" s="69"/>
      <c r="HDQ84" s="69"/>
      <c r="HDR84" s="69"/>
      <c r="HDS84" s="69"/>
      <c r="HDT84" s="69"/>
      <c r="HDU84" s="69"/>
      <c r="HDV84" s="69"/>
      <c r="HDW84" s="69"/>
      <c r="HDX84" s="69"/>
      <c r="HDY84" s="69"/>
      <c r="HDZ84" s="69"/>
      <c r="HEA84" s="69"/>
      <c r="HEB84" s="69"/>
      <c r="HEC84" s="69"/>
      <c r="HED84" s="69"/>
      <c r="HEE84" s="69"/>
      <c r="HEF84" s="69"/>
      <c r="HEG84" s="69"/>
      <c r="HEH84" s="69"/>
      <c r="HEI84" s="69"/>
      <c r="HEJ84" s="69"/>
      <c r="HEK84" s="69"/>
      <c r="HEL84" s="69"/>
      <c r="HEM84" s="69"/>
      <c r="HEN84" s="69"/>
      <c r="HEO84" s="69"/>
      <c r="HEP84" s="69"/>
      <c r="HEQ84" s="69"/>
      <c r="HER84" s="69"/>
      <c r="HES84" s="69"/>
      <c r="HET84" s="69"/>
      <c r="HEU84" s="69"/>
      <c r="HEV84" s="69"/>
      <c r="HEW84" s="69"/>
      <c r="HEX84" s="69"/>
      <c r="HEY84" s="69"/>
      <c r="HEZ84" s="69"/>
      <c r="HFA84" s="69"/>
      <c r="HFB84" s="69"/>
      <c r="HFC84" s="69"/>
      <c r="HFD84" s="69"/>
      <c r="HFE84" s="69"/>
      <c r="HFF84" s="69"/>
      <c r="HFG84" s="69"/>
      <c r="HFH84" s="69"/>
      <c r="HFI84" s="69"/>
      <c r="HFJ84" s="69"/>
      <c r="HFK84" s="69"/>
      <c r="HFL84" s="69"/>
      <c r="HFM84" s="69"/>
      <c r="HFN84" s="69"/>
      <c r="HFO84" s="69"/>
      <c r="HFP84" s="69"/>
      <c r="HFQ84" s="69"/>
      <c r="HFR84" s="69"/>
      <c r="HFS84" s="69"/>
      <c r="HFT84" s="69"/>
      <c r="HFU84" s="69"/>
      <c r="HFV84" s="69"/>
      <c r="HFW84" s="69"/>
      <c r="HFX84" s="69"/>
      <c r="HFY84" s="69"/>
      <c r="HFZ84" s="69"/>
      <c r="HGA84" s="69"/>
      <c r="HGB84" s="69"/>
      <c r="HGC84" s="69"/>
      <c r="HGD84" s="69"/>
      <c r="HGE84" s="69"/>
      <c r="HGF84" s="69"/>
      <c r="HGG84" s="69"/>
      <c r="HGH84" s="69"/>
      <c r="HGI84" s="69"/>
      <c r="HGJ84" s="69"/>
      <c r="HGK84" s="69"/>
      <c r="HGL84" s="69"/>
      <c r="HGM84" s="69"/>
      <c r="HGN84" s="69"/>
      <c r="HGO84" s="69"/>
      <c r="HGP84" s="69"/>
      <c r="HGQ84" s="69"/>
      <c r="HGR84" s="69"/>
      <c r="HGS84" s="69"/>
      <c r="HGT84" s="69"/>
      <c r="HGU84" s="69"/>
      <c r="HGV84" s="69"/>
      <c r="HGW84" s="69"/>
      <c r="HGX84" s="69"/>
      <c r="HGY84" s="69"/>
      <c r="HGZ84" s="69"/>
      <c r="HHA84" s="69"/>
      <c r="HHB84" s="69"/>
      <c r="HHC84" s="69"/>
      <c r="HHD84" s="69"/>
      <c r="HHE84" s="69"/>
      <c r="HHF84" s="69"/>
      <c r="HHG84" s="69"/>
      <c r="HHH84" s="69"/>
      <c r="HHI84" s="69"/>
      <c r="HHJ84" s="69"/>
      <c r="HHK84" s="69"/>
      <c r="HHL84" s="69"/>
      <c r="HHM84" s="69"/>
      <c r="HHN84" s="69"/>
      <c r="HHO84" s="69"/>
      <c r="HHP84" s="69"/>
      <c r="HHQ84" s="69"/>
      <c r="HHR84" s="69"/>
      <c r="HHS84" s="69"/>
      <c r="HHT84" s="69"/>
      <c r="HHU84" s="69"/>
      <c r="HHV84" s="69"/>
      <c r="HHW84" s="69"/>
      <c r="HHX84" s="69"/>
      <c r="HHY84" s="69"/>
      <c r="HHZ84" s="69"/>
      <c r="HIA84" s="69"/>
      <c r="HIB84" s="69"/>
      <c r="HIC84" s="69"/>
      <c r="HID84" s="69"/>
      <c r="HIE84" s="69"/>
      <c r="HIF84" s="69"/>
      <c r="HIG84" s="69"/>
      <c r="HIH84" s="69"/>
      <c r="HII84" s="69"/>
      <c r="HIJ84" s="69"/>
      <c r="HIK84" s="69"/>
      <c r="HIL84" s="69"/>
      <c r="HIM84" s="69"/>
      <c r="HIN84" s="69"/>
      <c r="HIO84" s="69"/>
      <c r="HIP84" s="69"/>
      <c r="HIQ84" s="69"/>
      <c r="HIR84" s="69"/>
      <c r="HIS84" s="69"/>
      <c r="HIT84" s="69"/>
      <c r="HIU84" s="69"/>
      <c r="HIV84" s="69"/>
      <c r="HIW84" s="69"/>
      <c r="HIX84" s="69"/>
      <c r="HIY84" s="69"/>
      <c r="HIZ84" s="69"/>
      <c r="HJA84" s="69"/>
      <c r="HJB84" s="69"/>
      <c r="HJC84" s="69"/>
      <c r="HJD84" s="69"/>
      <c r="HJE84" s="69"/>
      <c r="HJF84" s="69"/>
      <c r="HJG84" s="69"/>
      <c r="HJH84" s="69"/>
      <c r="HJI84" s="69"/>
      <c r="HJJ84" s="69"/>
      <c r="HJK84" s="69"/>
      <c r="HJL84" s="69"/>
      <c r="HJM84" s="69"/>
      <c r="HJN84" s="69"/>
      <c r="HJO84" s="69"/>
      <c r="HJP84" s="69"/>
      <c r="HJQ84" s="69"/>
      <c r="HJR84" s="69"/>
      <c r="HJS84" s="69"/>
      <c r="HJT84" s="69"/>
      <c r="HJU84" s="69"/>
      <c r="HJV84" s="69"/>
      <c r="HJW84" s="69"/>
      <c r="HJX84" s="69"/>
      <c r="HJY84" s="69"/>
      <c r="HJZ84" s="69"/>
      <c r="HKA84" s="69"/>
      <c r="HKB84" s="69"/>
      <c r="HKC84" s="69"/>
      <c r="HKD84" s="69"/>
      <c r="HKE84" s="69"/>
      <c r="HKF84" s="69"/>
      <c r="HKG84" s="69"/>
      <c r="HKH84" s="69"/>
      <c r="HKI84" s="69"/>
      <c r="HKJ84" s="69"/>
      <c r="HKK84" s="69"/>
      <c r="HKL84" s="69"/>
      <c r="HKM84" s="69"/>
      <c r="HKN84" s="69"/>
      <c r="HKO84" s="69"/>
      <c r="HKP84" s="69"/>
      <c r="HKQ84" s="69"/>
      <c r="HKR84" s="69"/>
      <c r="HKS84" s="69"/>
      <c r="HKT84" s="69"/>
      <c r="HKU84" s="69"/>
      <c r="HKV84" s="69"/>
      <c r="HKW84" s="69"/>
      <c r="HKX84" s="69"/>
      <c r="HKY84" s="69"/>
      <c r="HKZ84" s="69"/>
      <c r="HLA84" s="69"/>
      <c r="HLB84" s="69"/>
      <c r="HLC84" s="69"/>
      <c r="HLD84" s="69"/>
      <c r="HLE84" s="69"/>
      <c r="HLF84" s="69"/>
      <c r="HLG84" s="69"/>
      <c r="HLH84" s="69"/>
      <c r="HLI84" s="69"/>
      <c r="HLJ84" s="69"/>
      <c r="HLK84" s="69"/>
      <c r="HLL84" s="69"/>
      <c r="HLM84" s="69"/>
      <c r="HLN84" s="69"/>
      <c r="HLO84" s="69"/>
      <c r="HLP84" s="69"/>
      <c r="HLQ84" s="69"/>
      <c r="HLR84" s="69"/>
      <c r="HLS84" s="69"/>
      <c r="HLT84" s="69"/>
      <c r="HLU84" s="69"/>
      <c r="HLV84" s="69"/>
      <c r="HLW84" s="69"/>
      <c r="HLX84" s="69"/>
      <c r="HLY84" s="69"/>
      <c r="HLZ84" s="69"/>
      <c r="HMA84" s="69"/>
      <c r="HMB84" s="69"/>
      <c r="HMC84" s="69"/>
      <c r="HMD84" s="69"/>
      <c r="HME84" s="69"/>
      <c r="HMF84" s="69"/>
      <c r="HMG84" s="69"/>
      <c r="HMH84" s="69"/>
      <c r="HMI84" s="69"/>
      <c r="HMJ84" s="69"/>
      <c r="HMK84" s="69"/>
      <c r="HML84" s="69"/>
      <c r="HMM84" s="69"/>
      <c r="HMN84" s="69"/>
      <c r="HMO84" s="69"/>
      <c r="HMP84" s="69"/>
      <c r="HMQ84" s="69"/>
      <c r="HMR84" s="69"/>
      <c r="HMS84" s="69"/>
      <c r="HMT84" s="69"/>
      <c r="HMU84" s="69"/>
      <c r="HMV84" s="69"/>
      <c r="HMW84" s="69"/>
      <c r="HMX84" s="69"/>
      <c r="HMY84" s="69"/>
      <c r="HMZ84" s="69"/>
      <c r="HNA84" s="69"/>
      <c r="HNB84" s="69"/>
      <c r="HNC84" s="69"/>
      <c r="HND84" s="69"/>
      <c r="HNE84" s="69"/>
      <c r="HNF84" s="69"/>
      <c r="HNG84" s="69"/>
      <c r="HNH84" s="69"/>
      <c r="HNI84" s="69"/>
      <c r="HNJ84" s="69"/>
      <c r="HNK84" s="69"/>
      <c r="HNL84" s="69"/>
      <c r="HNM84" s="69"/>
      <c r="HNN84" s="69"/>
      <c r="HNO84" s="69"/>
      <c r="HNP84" s="69"/>
      <c r="HNQ84" s="69"/>
      <c r="HNR84" s="69"/>
      <c r="HNS84" s="69"/>
      <c r="HNT84" s="69"/>
      <c r="HNU84" s="69"/>
      <c r="HNV84" s="69"/>
      <c r="HNW84" s="69"/>
      <c r="HNX84" s="69"/>
      <c r="HNY84" s="69"/>
      <c r="HNZ84" s="69"/>
      <c r="HOA84" s="69"/>
      <c r="HOB84" s="69"/>
      <c r="HOC84" s="69"/>
      <c r="HOD84" s="69"/>
      <c r="HOE84" s="69"/>
      <c r="HOF84" s="69"/>
      <c r="HOG84" s="69"/>
      <c r="HOH84" s="69"/>
      <c r="HOI84" s="69"/>
      <c r="HOJ84" s="69"/>
      <c r="HOK84" s="69"/>
      <c r="HOL84" s="69"/>
      <c r="HOM84" s="69"/>
      <c r="HON84" s="69"/>
      <c r="HOO84" s="69"/>
      <c r="HOP84" s="69"/>
      <c r="HOQ84" s="69"/>
      <c r="HOR84" s="69"/>
      <c r="HOS84" s="69"/>
      <c r="HOT84" s="69"/>
      <c r="HOU84" s="69"/>
      <c r="HOV84" s="69"/>
      <c r="HOW84" s="69"/>
      <c r="HOX84" s="69"/>
      <c r="HOY84" s="69"/>
      <c r="HOZ84" s="69"/>
      <c r="HPA84" s="69"/>
      <c r="HPB84" s="69"/>
      <c r="HPC84" s="69"/>
      <c r="HPD84" s="69"/>
      <c r="HPE84" s="69"/>
      <c r="HPF84" s="69"/>
      <c r="HPG84" s="69"/>
      <c r="HPH84" s="69"/>
      <c r="HPI84" s="69"/>
      <c r="HPJ84" s="69"/>
      <c r="HPK84" s="69"/>
      <c r="HPL84" s="69"/>
      <c r="HPM84" s="69"/>
      <c r="HPN84" s="69"/>
      <c r="HPO84" s="69"/>
      <c r="HPP84" s="69"/>
      <c r="HPQ84" s="69"/>
      <c r="HPR84" s="69"/>
      <c r="HPS84" s="69"/>
      <c r="HPT84" s="69"/>
      <c r="HPU84" s="69"/>
      <c r="HPV84" s="69"/>
      <c r="HPW84" s="69"/>
      <c r="HPX84" s="69"/>
      <c r="HPY84" s="69"/>
      <c r="HPZ84" s="69"/>
      <c r="HQA84" s="69"/>
      <c r="HQB84" s="69"/>
      <c r="HQC84" s="69"/>
      <c r="HQD84" s="69"/>
      <c r="HQE84" s="69"/>
      <c r="HQF84" s="69"/>
      <c r="HQG84" s="69"/>
      <c r="HQH84" s="69"/>
      <c r="HQI84" s="69"/>
      <c r="HQJ84" s="69"/>
      <c r="HQK84" s="69"/>
      <c r="HQL84" s="69"/>
      <c r="HQM84" s="69"/>
      <c r="HQN84" s="69"/>
      <c r="HQO84" s="69"/>
      <c r="HQP84" s="69"/>
      <c r="HQQ84" s="69"/>
      <c r="HQR84" s="69"/>
      <c r="HQS84" s="69"/>
      <c r="HQT84" s="69"/>
      <c r="HQU84" s="69"/>
      <c r="HQV84" s="69"/>
      <c r="HQW84" s="69"/>
      <c r="HQX84" s="69"/>
      <c r="HQY84" s="69"/>
      <c r="HQZ84" s="69"/>
      <c r="HRA84" s="69"/>
      <c r="HRB84" s="69"/>
      <c r="HRC84" s="69"/>
      <c r="HRD84" s="69"/>
      <c r="HRE84" s="69"/>
      <c r="HRF84" s="69"/>
      <c r="HRG84" s="69"/>
      <c r="HRH84" s="69"/>
      <c r="HRI84" s="69"/>
      <c r="HRJ84" s="69"/>
      <c r="HRK84" s="69"/>
      <c r="HRL84" s="69"/>
      <c r="HRM84" s="69"/>
      <c r="HRN84" s="69"/>
      <c r="HRO84" s="69"/>
      <c r="HRP84" s="69"/>
      <c r="HRQ84" s="69"/>
      <c r="HRR84" s="69"/>
      <c r="HRS84" s="69"/>
      <c r="HRT84" s="69"/>
      <c r="HRU84" s="69"/>
      <c r="HRV84" s="69"/>
      <c r="HRW84" s="69"/>
      <c r="HRX84" s="69"/>
      <c r="HRY84" s="69"/>
      <c r="HRZ84" s="69"/>
      <c r="HSA84" s="69"/>
      <c r="HSB84" s="69"/>
      <c r="HSC84" s="69"/>
      <c r="HSD84" s="69"/>
      <c r="HSE84" s="69"/>
      <c r="HSF84" s="69"/>
      <c r="HSG84" s="69"/>
      <c r="HSH84" s="69"/>
      <c r="HSI84" s="69"/>
      <c r="HSJ84" s="69"/>
      <c r="HSK84" s="69"/>
      <c r="HSL84" s="69"/>
      <c r="HSM84" s="69"/>
      <c r="HSN84" s="69"/>
      <c r="HSO84" s="69"/>
      <c r="HSP84" s="69"/>
      <c r="HSQ84" s="69"/>
      <c r="HSR84" s="69"/>
      <c r="HSS84" s="69"/>
      <c r="HST84" s="69"/>
      <c r="HSU84" s="69"/>
      <c r="HSV84" s="69"/>
      <c r="HSW84" s="69"/>
      <c r="HSX84" s="69"/>
      <c r="HSY84" s="69"/>
      <c r="HSZ84" s="69"/>
      <c r="HTA84" s="69"/>
      <c r="HTB84" s="69"/>
      <c r="HTC84" s="69"/>
      <c r="HTD84" s="69"/>
      <c r="HTE84" s="69"/>
      <c r="HTF84" s="69"/>
      <c r="HTG84" s="69"/>
      <c r="HTH84" s="69"/>
      <c r="HTI84" s="69"/>
      <c r="HTJ84" s="69"/>
      <c r="HTK84" s="69"/>
      <c r="HTL84" s="69"/>
      <c r="HTM84" s="69"/>
      <c r="HTN84" s="69"/>
      <c r="HTO84" s="69"/>
      <c r="HTP84" s="69"/>
      <c r="HTQ84" s="69"/>
      <c r="HTR84" s="69"/>
      <c r="HTS84" s="69"/>
      <c r="HTT84" s="69"/>
      <c r="HTU84" s="69"/>
      <c r="HTV84" s="69"/>
      <c r="HTW84" s="69"/>
      <c r="HTX84" s="69"/>
      <c r="HTY84" s="69"/>
      <c r="HTZ84" s="69"/>
      <c r="HUA84" s="69"/>
      <c r="HUB84" s="69"/>
      <c r="HUC84" s="69"/>
      <c r="HUD84" s="69"/>
      <c r="HUE84" s="69"/>
      <c r="HUF84" s="69"/>
      <c r="HUG84" s="69"/>
      <c r="HUH84" s="69"/>
      <c r="HUI84" s="69"/>
      <c r="HUJ84" s="69"/>
      <c r="HUK84" s="69"/>
      <c r="HUL84" s="69"/>
      <c r="HUM84" s="69"/>
      <c r="HUN84" s="69"/>
      <c r="HUO84" s="69"/>
      <c r="HUP84" s="69"/>
      <c r="HUQ84" s="69"/>
      <c r="HUR84" s="69"/>
      <c r="HUS84" s="69"/>
      <c r="HUT84" s="69"/>
      <c r="HUU84" s="69"/>
      <c r="HUV84" s="69"/>
      <c r="HUW84" s="69"/>
      <c r="HUX84" s="69"/>
      <c r="HUY84" s="69"/>
      <c r="HUZ84" s="69"/>
      <c r="HVA84" s="69"/>
      <c r="HVB84" s="69"/>
      <c r="HVC84" s="69"/>
      <c r="HVD84" s="69"/>
      <c r="HVE84" s="69"/>
      <c r="HVF84" s="69"/>
      <c r="HVG84" s="69"/>
      <c r="HVH84" s="69"/>
      <c r="HVI84" s="69"/>
      <c r="HVJ84" s="69"/>
      <c r="HVK84" s="69"/>
      <c r="HVL84" s="69"/>
      <c r="HVM84" s="69"/>
      <c r="HVN84" s="69"/>
      <c r="HVO84" s="69"/>
      <c r="HVP84" s="69"/>
      <c r="HVQ84" s="69"/>
      <c r="HVR84" s="69"/>
      <c r="HVS84" s="69"/>
      <c r="HVT84" s="69"/>
      <c r="HVU84" s="69"/>
      <c r="HVV84" s="69"/>
      <c r="HVW84" s="69"/>
      <c r="HVX84" s="69"/>
      <c r="HVY84" s="69"/>
      <c r="HVZ84" s="69"/>
      <c r="HWA84" s="69"/>
      <c r="HWB84" s="69"/>
      <c r="HWC84" s="69"/>
      <c r="HWD84" s="69"/>
      <c r="HWE84" s="69"/>
      <c r="HWF84" s="69"/>
      <c r="HWG84" s="69"/>
      <c r="HWH84" s="69"/>
      <c r="HWI84" s="69"/>
      <c r="HWJ84" s="69"/>
      <c r="HWK84" s="69"/>
      <c r="HWL84" s="69"/>
      <c r="HWM84" s="69"/>
      <c r="HWN84" s="69"/>
      <c r="HWO84" s="69"/>
      <c r="HWP84" s="69"/>
      <c r="HWQ84" s="69"/>
      <c r="HWR84" s="69"/>
      <c r="HWS84" s="69"/>
      <c r="HWT84" s="69"/>
      <c r="HWU84" s="69"/>
      <c r="HWV84" s="69"/>
      <c r="HWW84" s="69"/>
      <c r="HWX84" s="69"/>
      <c r="HWY84" s="69"/>
      <c r="HWZ84" s="69"/>
      <c r="HXA84" s="69"/>
      <c r="HXB84" s="69"/>
      <c r="HXC84" s="69"/>
      <c r="HXD84" s="69"/>
      <c r="HXE84" s="69"/>
      <c r="HXF84" s="69"/>
      <c r="HXG84" s="69"/>
      <c r="HXH84" s="69"/>
      <c r="HXI84" s="69"/>
      <c r="HXJ84" s="69"/>
      <c r="HXK84" s="69"/>
      <c r="HXL84" s="69"/>
      <c r="HXM84" s="69"/>
      <c r="HXN84" s="69"/>
      <c r="HXO84" s="69"/>
      <c r="HXP84" s="69"/>
      <c r="HXQ84" s="69"/>
      <c r="HXR84" s="69"/>
      <c r="HXS84" s="69"/>
      <c r="HXT84" s="69"/>
      <c r="HXU84" s="69"/>
      <c r="HXV84" s="69"/>
      <c r="HXW84" s="69"/>
      <c r="HXX84" s="69"/>
      <c r="HXY84" s="69"/>
      <c r="HXZ84" s="69"/>
      <c r="HYA84" s="69"/>
      <c r="HYB84" s="69"/>
      <c r="HYC84" s="69"/>
      <c r="HYD84" s="69"/>
      <c r="HYE84" s="69"/>
      <c r="HYF84" s="69"/>
      <c r="HYG84" s="69"/>
      <c r="HYH84" s="69"/>
      <c r="HYI84" s="69"/>
      <c r="HYJ84" s="69"/>
      <c r="HYK84" s="69"/>
      <c r="HYL84" s="69"/>
      <c r="HYM84" s="69"/>
      <c r="HYN84" s="69"/>
      <c r="HYO84" s="69"/>
      <c r="HYP84" s="69"/>
      <c r="HYQ84" s="69"/>
      <c r="HYR84" s="69"/>
      <c r="HYS84" s="69"/>
      <c r="HYT84" s="69"/>
      <c r="HYU84" s="69"/>
      <c r="HYV84" s="69"/>
      <c r="HYW84" s="69"/>
      <c r="HYX84" s="69"/>
      <c r="HYY84" s="69"/>
      <c r="HYZ84" s="69"/>
      <c r="HZA84" s="69"/>
      <c r="HZB84" s="69"/>
      <c r="HZC84" s="69"/>
      <c r="HZD84" s="69"/>
      <c r="HZE84" s="69"/>
      <c r="HZF84" s="69"/>
      <c r="HZG84" s="69"/>
      <c r="HZH84" s="69"/>
      <c r="HZI84" s="69"/>
      <c r="HZJ84" s="69"/>
      <c r="HZK84" s="69"/>
      <c r="HZL84" s="69"/>
      <c r="HZM84" s="69"/>
      <c r="HZN84" s="69"/>
      <c r="HZO84" s="69"/>
      <c r="HZP84" s="69"/>
      <c r="HZQ84" s="69"/>
      <c r="HZR84" s="69"/>
      <c r="HZS84" s="69"/>
      <c r="HZT84" s="69"/>
      <c r="HZU84" s="69"/>
      <c r="HZV84" s="69"/>
      <c r="HZW84" s="69"/>
      <c r="HZX84" s="69"/>
      <c r="HZY84" s="69"/>
      <c r="HZZ84" s="69"/>
      <c r="IAA84" s="69"/>
      <c r="IAB84" s="69"/>
      <c r="IAC84" s="69"/>
      <c r="IAD84" s="69"/>
      <c r="IAE84" s="69"/>
      <c r="IAF84" s="69"/>
      <c r="IAG84" s="69"/>
      <c r="IAH84" s="69"/>
      <c r="IAI84" s="69"/>
      <c r="IAJ84" s="69"/>
      <c r="IAK84" s="69"/>
      <c r="IAL84" s="69"/>
      <c r="IAM84" s="69"/>
      <c r="IAN84" s="69"/>
      <c r="IAO84" s="69"/>
      <c r="IAP84" s="69"/>
      <c r="IAQ84" s="69"/>
      <c r="IAR84" s="69"/>
      <c r="IAS84" s="69"/>
      <c r="IAT84" s="69"/>
      <c r="IAU84" s="69"/>
      <c r="IAV84" s="69"/>
      <c r="IAW84" s="69"/>
      <c r="IAX84" s="69"/>
      <c r="IAY84" s="69"/>
      <c r="IAZ84" s="69"/>
      <c r="IBA84" s="69"/>
      <c r="IBB84" s="69"/>
      <c r="IBC84" s="69"/>
      <c r="IBD84" s="69"/>
      <c r="IBE84" s="69"/>
      <c r="IBF84" s="69"/>
      <c r="IBG84" s="69"/>
      <c r="IBH84" s="69"/>
      <c r="IBI84" s="69"/>
      <c r="IBJ84" s="69"/>
      <c r="IBK84" s="69"/>
      <c r="IBL84" s="69"/>
      <c r="IBM84" s="69"/>
      <c r="IBN84" s="69"/>
      <c r="IBO84" s="69"/>
      <c r="IBP84" s="69"/>
      <c r="IBQ84" s="69"/>
      <c r="IBR84" s="69"/>
      <c r="IBS84" s="69"/>
      <c r="IBT84" s="69"/>
      <c r="IBU84" s="69"/>
      <c r="IBV84" s="69"/>
      <c r="IBW84" s="69"/>
      <c r="IBX84" s="69"/>
      <c r="IBY84" s="69"/>
      <c r="IBZ84" s="69"/>
      <c r="ICA84" s="69"/>
      <c r="ICB84" s="69"/>
      <c r="ICC84" s="69"/>
      <c r="ICD84" s="69"/>
      <c r="ICE84" s="69"/>
      <c r="ICF84" s="69"/>
      <c r="ICG84" s="69"/>
      <c r="ICH84" s="69"/>
      <c r="ICI84" s="69"/>
      <c r="ICJ84" s="69"/>
      <c r="ICK84" s="69"/>
      <c r="ICL84" s="69"/>
      <c r="ICM84" s="69"/>
      <c r="ICN84" s="69"/>
      <c r="ICO84" s="69"/>
      <c r="ICP84" s="69"/>
      <c r="ICQ84" s="69"/>
      <c r="ICR84" s="69"/>
      <c r="ICS84" s="69"/>
      <c r="ICT84" s="69"/>
      <c r="ICU84" s="69"/>
      <c r="ICV84" s="69"/>
      <c r="ICW84" s="69"/>
      <c r="ICX84" s="69"/>
      <c r="ICY84" s="69"/>
      <c r="ICZ84" s="69"/>
      <c r="IDA84" s="69"/>
      <c r="IDB84" s="69"/>
      <c r="IDC84" s="69"/>
      <c r="IDD84" s="69"/>
      <c r="IDE84" s="69"/>
      <c r="IDF84" s="69"/>
      <c r="IDG84" s="69"/>
      <c r="IDH84" s="69"/>
      <c r="IDI84" s="69"/>
      <c r="IDJ84" s="69"/>
      <c r="IDK84" s="69"/>
      <c r="IDL84" s="69"/>
      <c r="IDM84" s="69"/>
      <c r="IDN84" s="69"/>
      <c r="IDO84" s="69"/>
      <c r="IDP84" s="69"/>
      <c r="IDQ84" s="69"/>
      <c r="IDR84" s="69"/>
      <c r="IDS84" s="69"/>
      <c r="IDT84" s="69"/>
      <c r="IDU84" s="69"/>
      <c r="IDV84" s="69"/>
      <c r="IDW84" s="69"/>
      <c r="IDX84" s="69"/>
      <c r="IDY84" s="69"/>
      <c r="IDZ84" s="69"/>
      <c r="IEA84" s="69"/>
      <c r="IEB84" s="69"/>
      <c r="IEC84" s="69"/>
      <c r="IED84" s="69"/>
      <c r="IEE84" s="69"/>
      <c r="IEF84" s="69"/>
      <c r="IEG84" s="69"/>
      <c r="IEH84" s="69"/>
      <c r="IEI84" s="69"/>
      <c r="IEJ84" s="69"/>
      <c r="IEK84" s="69"/>
      <c r="IEL84" s="69"/>
      <c r="IEM84" s="69"/>
      <c r="IEN84" s="69"/>
      <c r="IEO84" s="69"/>
      <c r="IEP84" s="69"/>
      <c r="IEQ84" s="69"/>
      <c r="IER84" s="69"/>
      <c r="IES84" s="69"/>
      <c r="IET84" s="69"/>
      <c r="IEU84" s="69"/>
      <c r="IEV84" s="69"/>
      <c r="IEW84" s="69"/>
      <c r="IEX84" s="69"/>
      <c r="IEY84" s="69"/>
      <c r="IEZ84" s="69"/>
      <c r="IFA84" s="69"/>
      <c r="IFB84" s="69"/>
      <c r="IFC84" s="69"/>
      <c r="IFD84" s="69"/>
      <c r="IFE84" s="69"/>
      <c r="IFF84" s="69"/>
      <c r="IFG84" s="69"/>
      <c r="IFH84" s="69"/>
      <c r="IFI84" s="69"/>
      <c r="IFJ84" s="69"/>
      <c r="IFK84" s="69"/>
      <c r="IFL84" s="69"/>
      <c r="IFM84" s="69"/>
      <c r="IFN84" s="69"/>
      <c r="IFO84" s="69"/>
      <c r="IFP84" s="69"/>
      <c r="IFQ84" s="69"/>
      <c r="IFR84" s="69"/>
      <c r="IFS84" s="69"/>
      <c r="IFT84" s="69"/>
      <c r="IFU84" s="69"/>
      <c r="IFV84" s="69"/>
      <c r="IFW84" s="69"/>
      <c r="IFX84" s="69"/>
      <c r="IFY84" s="69"/>
      <c r="IFZ84" s="69"/>
      <c r="IGA84" s="69"/>
      <c r="IGB84" s="69"/>
      <c r="IGC84" s="69"/>
      <c r="IGD84" s="69"/>
      <c r="IGE84" s="69"/>
      <c r="IGF84" s="69"/>
      <c r="IGG84" s="69"/>
      <c r="IGH84" s="69"/>
      <c r="IGI84" s="69"/>
      <c r="IGJ84" s="69"/>
      <c r="IGK84" s="69"/>
      <c r="IGL84" s="69"/>
      <c r="IGM84" s="69"/>
      <c r="IGN84" s="69"/>
      <c r="IGO84" s="69"/>
      <c r="IGP84" s="69"/>
      <c r="IGQ84" s="69"/>
      <c r="IGR84" s="69"/>
      <c r="IGS84" s="69"/>
      <c r="IGT84" s="69"/>
      <c r="IGU84" s="69"/>
      <c r="IGV84" s="69"/>
      <c r="IGW84" s="69"/>
      <c r="IGX84" s="69"/>
      <c r="IGY84" s="69"/>
      <c r="IGZ84" s="69"/>
      <c r="IHA84" s="69"/>
      <c r="IHB84" s="69"/>
      <c r="IHC84" s="69"/>
      <c r="IHD84" s="69"/>
      <c r="IHE84" s="69"/>
      <c r="IHF84" s="69"/>
      <c r="IHG84" s="69"/>
      <c r="IHH84" s="69"/>
      <c r="IHI84" s="69"/>
      <c r="IHJ84" s="69"/>
      <c r="IHK84" s="69"/>
      <c r="IHL84" s="69"/>
      <c r="IHM84" s="69"/>
      <c r="IHN84" s="69"/>
      <c r="IHO84" s="69"/>
      <c r="IHP84" s="69"/>
      <c r="IHQ84" s="69"/>
      <c r="IHR84" s="69"/>
      <c r="IHS84" s="69"/>
      <c r="IHT84" s="69"/>
      <c r="IHU84" s="69"/>
      <c r="IHV84" s="69"/>
      <c r="IHW84" s="69"/>
      <c r="IHX84" s="69"/>
      <c r="IHY84" s="69"/>
      <c r="IHZ84" s="69"/>
      <c r="IIA84" s="69"/>
      <c r="IIB84" s="69"/>
      <c r="IIC84" s="69"/>
      <c r="IID84" s="69"/>
      <c r="IIE84" s="69"/>
      <c r="IIF84" s="69"/>
      <c r="IIG84" s="69"/>
      <c r="IIH84" s="69"/>
      <c r="III84" s="69"/>
      <c r="IIJ84" s="69"/>
      <c r="IIK84" s="69"/>
      <c r="IIL84" s="69"/>
      <c r="IIM84" s="69"/>
      <c r="IIN84" s="69"/>
      <c r="IIO84" s="69"/>
      <c r="IIP84" s="69"/>
      <c r="IIQ84" s="69"/>
      <c r="IIR84" s="69"/>
      <c r="IIS84" s="69"/>
      <c r="IIT84" s="69"/>
      <c r="IIU84" s="69"/>
      <c r="IIV84" s="69"/>
      <c r="IIW84" s="69"/>
      <c r="IIX84" s="69"/>
      <c r="IIY84" s="69"/>
      <c r="IIZ84" s="69"/>
      <c r="IJA84" s="69"/>
      <c r="IJB84" s="69"/>
      <c r="IJC84" s="69"/>
      <c r="IJD84" s="69"/>
      <c r="IJE84" s="69"/>
      <c r="IJF84" s="69"/>
      <c r="IJG84" s="69"/>
      <c r="IJH84" s="69"/>
      <c r="IJI84" s="69"/>
      <c r="IJJ84" s="69"/>
      <c r="IJK84" s="69"/>
      <c r="IJL84" s="69"/>
      <c r="IJM84" s="69"/>
      <c r="IJN84" s="69"/>
      <c r="IJO84" s="69"/>
      <c r="IJP84" s="69"/>
      <c r="IJQ84" s="69"/>
      <c r="IJR84" s="69"/>
      <c r="IJS84" s="69"/>
      <c r="IJT84" s="69"/>
      <c r="IJU84" s="69"/>
      <c r="IJV84" s="69"/>
      <c r="IJW84" s="69"/>
      <c r="IJX84" s="69"/>
      <c r="IJY84" s="69"/>
      <c r="IJZ84" s="69"/>
      <c r="IKA84" s="69"/>
      <c r="IKB84" s="69"/>
      <c r="IKC84" s="69"/>
      <c r="IKD84" s="69"/>
      <c r="IKE84" s="69"/>
      <c r="IKF84" s="69"/>
      <c r="IKG84" s="69"/>
      <c r="IKH84" s="69"/>
      <c r="IKI84" s="69"/>
      <c r="IKJ84" s="69"/>
      <c r="IKK84" s="69"/>
      <c r="IKL84" s="69"/>
      <c r="IKM84" s="69"/>
      <c r="IKN84" s="69"/>
      <c r="IKO84" s="69"/>
      <c r="IKP84" s="69"/>
      <c r="IKQ84" s="69"/>
      <c r="IKR84" s="69"/>
      <c r="IKS84" s="69"/>
      <c r="IKT84" s="69"/>
      <c r="IKU84" s="69"/>
      <c r="IKV84" s="69"/>
      <c r="IKW84" s="69"/>
      <c r="IKX84" s="69"/>
      <c r="IKY84" s="69"/>
      <c r="IKZ84" s="69"/>
      <c r="ILA84" s="69"/>
      <c r="ILB84" s="69"/>
      <c r="ILC84" s="69"/>
      <c r="ILD84" s="69"/>
      <c r="ILE84" s="69"/>
      <c r="ILF84" s="69"/>
      <c r="ILG84" s="69"/>
      <c r="ILH84" s="69"/>
      <c r="ILI84" s="69"/>
      <c r="ILJ84" s="69"/>
      <c r="ILK84" s="69"/>
      <c r="ILL84" s="69"/>
      <c r="ILM84" s="69"/>
      <c r="ILN84" s="69"/>
      <c r="ILO84" s="69"/>
      <c r="ILP84" s="69"/>
      <c r="ILQ84" s="69"/>
      <c r="ILR84" s="69"/>
      <c r="ILS84" s="69"/>
      <c r="ILT84" s="69"/>
      <c r="ILU84" s="69"/>
      <c r="ILV84" s="69"/>
      <c r="ILW84" s="69"/>
      <c r="ILX84" s="69"/>
      <c r="ILY84" s="69"/>
      <c r="ILZ84" s="69"/>
      <c r="IMA84" s="69"/>
      <c r="IMB84" s="69"/>
      <c r="IMC84" s="69"/>
      <c r="IMD84" s="69"/>
      <c r="IME84" s="69"/>
      <c r="IMF84" s="69"/>
      <c r="IMG84" s="69"/>
      <c r="IMH84" s="69"/>
      <c r="IMI84" s="69"/>
      <c r="IMJ84" s="69"/>
      <c r="IMK84" s="69"/>
      <c r="IML84" s="69"/>
      <c r="IMM84" s="69"/>
      <c r="IMN84" s="69"/>
      <c r="IMO84" s="69"/>
      <c r="IMP84" s="69"/>
      <c r="IMQ84" s="69"/>
      <c r="IMR84" s="69"/>
      <c r="IMS84" s="69"/>
      <c r="IMT84" s="69"/>
      <c r="IMU84" s="69"/>
      <c r="IMV84" s="69"/>
      <c r="IMW84" s="69"/>
      <c r="IMX84" s="69"/>
      <c r="IMY84" s="69"/>
      <c r="IMZ84" s="69"/>
      <c r="INA84" s="69"/>
      <c r="INB84" s="69"/>
      <c r="INC84" s="69"/>
      <c r="IND84" s="69"/>
      <c r="INE84" s="69"/>
      <c r="INF84" s="69"/>
      <c r="ING84" s="69"/>
      <c r="INH84" s="69"/>
      <c r="INI84" s="69"/>
      <c r="INJ84" s="69"/>
      <c r="INK84" s="69"/>
      <c r="INL84" s="69"/>
      <c r="INM84" s="69"/>
      <c r="INN84" s="69"/>
      <c r="INO84" s="69"/>
      <c r="INP84" s="69"/>
      <c r="INQ84" s="69"/>
      <c r="INR84" s="69"/>
      <c r="INS84" s="69"/>
      <c r="INT84" s="69"/>
      <c r="INU84" s="69"/>
      <c r="INV84" s="69"/>
      <c r="INW84" s="69"/>
      <c r="INX84" s="69"/>
      <c r="INY84" s="69"/>
      <c r="INZ84" s="69"/>
      <c r="IOA84" s="69"/>
      <c r="IOB84" s="69"/>
      <c r="IOC84" s="69"/>
      <c r="IOD84" s="69"/>
      <c r="IOE84" s="69"/>
      <c r="IOF84" s="69"/>
      <c r="IOG84" s="69"/>
      <c r="IOH84" s="69"/>
      <c r="IOI84" s="69"/>
      <c r="IOJ84" s="69"/>
      <c r="IOK84" s="69"/>
      <c r="IOL84" s="69"/>
      <c r="IOM84" s="69"/>
      <c r="ION84" s="69"/>
      <c r="IOO84" s="69"/>
      <c r="IOP84" s="69"/>
      <c r="IOQ84" s="69"/>
      <c r="IOR84" s="69"/>
      <c r="IOS84" s="69"/>
      <c r="IOT84" s="69"/>
      <c r="IOU84" s="69"/>
      <c r="IOV84" s="69"/>
      <c r="IOW84" s="69"/>
      <c r="IOX84" s="69"/>
      <c r="IOY84" s="69"/>
      <c r="IOZ84" s="69"/>
      <c r="IPA84" s="69"/>
      <c r="IPB84" s="69"/>
      <c r="IPC84" s="69"/>
      <c r="IPD84" s="69"/>
      <c r="IPE84" s="69"/>
      <c r="IPF84" s="69"/>
      <c r="IPG84" s="69"/>
      <c r="IPH84" s="69"/>
      <c r="IPI84" s="69"/>
      <c r="IPJ84" s="69"/>
      <c r="IPK84" s="69"/>
      <c r="IPL84" s="69"/>
      <c r="IPM84" s="69"/>
      <c r="IPN84" s="69"/>
      <c r="IPO84" s="69"/>
      <c r="IPP84" s="69"/>
      <c r="IPQ84" s="69"/>
      <c r="IPR84" s="69"/>
      <c r="IPS84" s="69"/>
      <c r="IPT84" s="69"/>
      <c r="IPU84" s="69"/>
      <c r="IPV84" s="69"/>
      <c r="IPW84" s="69"/>
      <c r="IPX84" s="69"/>
      <c r="IPY84" s="69"/>
      <c r="IPZ84" s="69"/>
      <c r="IQA84" s="69"/>
      <c r="IQB84" s="69"/>
      <c r="IQC84" s="69"/>
      <c r="IQD84" s="69"/>
      <c r="IQE84" s="69"/>
      <c r="IQF84" s="69"/>
      <c r="IQG84" s="69"/>
      <c r="IQH84" s="69"/>
      <c r="IQI84" s="69"/>
      <c r="IQJ84" s="69"/>
      <c r="IQK84" s="69"/>
      <c r="IQL84" s="69"/>
      <c r="IQM84" s="69"/>
      <c r="IQN84" s="69"/>
      <c r="IQO84" s="69"/>
      <c r="IQP84" s="69"/>
      <c r="IQQ84" s="69"/>
      <c r="IQR84" s="69"/>
      <c r="IQS84" s="69"/>
      <c r="IQT84" s="69"/>
      <c r="IQU84" s="69"/>
      <c r="IQV84" s="69"/>
      <c r="IQW84" s="69"/>
      <c r="IQX84" s="69"/>
      <c r="IQY84" s="69"/>
      <c r="IQZ84" s="69"/>
      <c r="IRA84" s="69"/>
      <c r="IRB84" s="69"/>
      <c r="IRC84" s="69"/>
      <c r="IRD84" s="69"/>
      <c r="IRE84" s="69"/>
      <c r="IRF84" s="69"/>
      <c r="IRG84" s="69"/>
      <c r="IRH84" s="69"/>
      <c r="IRI84" s="69"/>
      <c r="IRJ84" s="69"/>
      <c r="IRK84" s="69"/>
      <c r="IRL84" s="69"/>
      <c r="IRM84" s="69"/>
      <c r="IRN84" s="69"/>
      <c r="IRO84" s="69"/>
      <c r="IRP84" s="69"/>
      <c r="IRQ84" s="69"/>
      <c r="IRR84" s="69"/>
      <c r="IRS84" s="69"/>
      <c r="IRT84" s="69"/>
      <c r="IRU84" s="69"/>
      <c r="IRV84" s="69"/>
      <c r="IRW84" s="69"/>
      <c r="IRX84" s="69"/>
      <c r="IRY84" s="69"/>
      <c r="IRZ84" s="69"/>
      <c r="ISA84" s="69"/>
      <c r="ISB84" s="69"/>
      <c r="ISC84" s="69"/>
      <c r="ISD84" s="69"/>
      <c r="ISE84" s="69"/>
      <c r="ISF84" s="69"/>
      <c r="ISG84" s="69"/>
      <c r="ISH84" s="69"/>
      <c r="ISI84" s="69"/>
      <c r="ISJ84" s="69"/>
      <c r="ISK84" s="69"/>
      <c r="ISL84" s="69"/>
      <c r="ISM84" s="69"/>
      <c r="ISN84" s="69"/>
      <c r="ISO84" s="69"/>
      <c r="ISP84" s="69"/>
      <c r="ISQ84" s="69"/>
      <c r="ISR84" s="69"/>
      <c r="ISS84" s="69"/>
      <c r="IST84" s="69"/>
      <c r="ISU84" s="69"/>
      <c r="ISV84" s="69"/>
      <c r="ISW84" s="69"/>
      <c r="ISX84" s="69"/>
      <c r="ISY84" s="69"/>
      <c r="ISZ84" s="69"/>
      <c r="ITA84" s="69"/>
      <c r="ITB84" s="69"/>
      <c r="ITC84" s="69"/>
      <c r="ITD84" s="69"/>
      <c r="ITE84" s="69"/>
      <c r="ITF84" s="69"/>
      <c r="ITG84" s="69"/>
      <c r="ITH84" s="69"/>
      <c r="ITI84" s="69"/>
      <c r="ITJ84" s="69"/>
      <c r="ITK84" s="69"/>
      <c r="ITL84" s="69"/>
      <c r="ITM84" s="69"/>
      <c r="ITN84" s="69"/>
      <c r="ITO84" s="69"/>
      <c r="ITP84" s="69"/>
      <c r="ITQ84" s="69"/>
      <c r="ITR84" s="69"/>
      <c r="ITS84" s="69"/>
      <c r="ITT84" s="69"/>
      <c r="ITU84" s="69"/>
      <c r="ITV84" s="69"/>
      <c r="ITW84" s="69"/>
      <c r="ITX84" s="69"/>
      <c r="ITY84" s="69"/>
      <c r="ITZ84" s="69"/>
      <c r="IUA84" s="69"/>
      <c r="IUB84" s="69"/>
      <c r="IUC84" s="69"/>
      <c r="IUD84" s="69"/>
      <c r="IUE84" s="69"/>
      <c r="IUF84" s="69"/>
      <c r="IUG84" s="69"/>
      <c r="IUH84" s="69"/>
      <c r="IUI84" s="69"/>
      <c r="IUJ84" s="69"/>
      <c r="IUK84" s="69"/>
      <c r="IUL84" s="69"/>
      <c r="IUM84" s="69"/>
      <c r="IUN84" s="69"/>
      <c r="IUO84" s="69"/>
      <c r="IUP84" s="69"/>
      <c r="IUQ84" s="69"/>
      <c r="IUR84" s="69"/>
      <c r="IUS84" s="69"/>
      <c r="IUT84" s="69"/>
      <c r="IUU84" s="69"/>
      <c r="IUV84" s="69"/>
      <c r="IUW84" s="69"/>
      <c r="IUX84" s="69"/>
      <c r="IUY84" s="69"/>
      <c r="IUZ84" s="69"/>
      <c r="IVA84" s="69"/>
      <c r="IVB84" s="69"/>
      <c r="IVC84" s="69"/>
      <c r="IVD84" s="69"/>
      <c r="IVE84" s="69"/>
      <c r="IVF84" s="69"/>
      <c r="IVG84" s="69"/>
      <c r="IVH84" s="69"/>
      <c r="IVI84" s="69"/>
      <c r="IVJ84" s="69"/>
      <c r="IVK84" s="69"/>
      <c r="IVL84" s="69"/>
      <c r="IVM84" s="69"/>
      <c r="IVN84" s="69"/>
      <c r="IVO84" s="69"/>
      <c r="IVP84" s="69"/>
      <c r="IVQ84" s="69"/>
      <c r="IVR84" s="69"/>
      <c r="IVS84" s="69"/>
      <c r="IVT84" s="69"/>
      <c r="IVU84" s="69"/>
      <c r="IVV84" s="69"/>
      <c r="IVW84" s="69"/>
      <c r="IVX84" s="69"/>
      <c r="IVY84" s="69"/>
      <c r="IVZ84" s="69"/>
      <c r="IWA84" s="69"/>
      <c r="IWB84" s="69"/>
      <c r="IWC84" s="69"/>
      <c r="IWD84" s="69"/>
      <c r="IWE84" s="69"/>
      <c r="IWF84" s="69"/>
      <c r="IWG84" s="69"/>
      <c r="IWH84" s="69"/>
      <c r="IWI84" s="69"/>
      <c r="IWJ84" s="69"/>
      <c r="IWK84" s="69"/>
      <c r="IWL84" s="69"/>
      <c r="IWM84" s="69"/>
      <c r="IWN84" s="69"/>
      <c r="IWO84" s="69"/>
      <c r="IWP84" s="69"/>
      <c r="IWQ84" s="69"/>
      <c r="IWR84" s="69"/>
      <c r="IWS84" s="69"/>
      <c r="IWT84" s="69"/>
      <c r="IWU84" s="69"/>
      <c r="IWV84" s="69"/>
      <c r="IWW84" s="69"/>
      <c r="IWX84" s="69"/>
      <c r="IWY84" s="69"/>
      <c r="IWZ84" s="69"/>
      <c r="IXA84" s="69"/>
      <c r="IXB84" s="69"/>
      <c r="IXC84" s="69"/>
      <c r="IXD84" s="69"/>
      <c r="IXE84" s="69"/>
      <c r="IXF84" s="69"/>
      <c r="IXG84" s="69"/>
      <c r="IXH84" s="69"/>
      <c r="IXI84" s="69"/>
      <c r="IXJ84" s="69"/>
      <c r="IXK84" s="69"/>
      <c r="IXL84" s="69"/>
      <c r="IXM84" s="69"/>
      <c r="IXN84" s="69"/>
      <c r="IXO84" s="69"/>
      <c r="IXP84" s="69"/>
      <c r="IXQ84" s="69"/>
      <c r="IXR84" s="69"/>
      <c r="IXS84" s="69"/>
      <c r="IXT84" s="69"/>
      <c r="IXU84" s="69"/>
      <c r="IXV84" s="69"/>
      <c r="IXW84" s="69"/>
      <c r="IXX84" s="69"/>
      <c r="IXY84" s="69"/>
      <c r="IXZ84" s="69"/>
      <c r="IYA84" s="69"/>
      <c r="IYB84" s="69"/>
      <c r="IYC84" s="69"/>
      <c r="IYD84" s="69"/>
      <c r="IYE84" s="69"/>
      <c r="IYF84" s="69"/>
      <c r="IYG84" s="69"/>
      <c r="IYH84" s="69"/>
      <c r="IYI84" s="69"/>
      <c r="IYJ84" s="69"/>
      <c r="IYK84" s="69"/>
      <c r="IYL84" s="69"/>
      <c r="IYM84" s="69"/>
      <c r="IYN84" s="69"/>
      <c r="IYO84" s="69"/>
      <c r="IYP84" s="69"/>
      <c r="IYQ84" s="69"/>
      <c r="IYR84" s="69"/>
      <c r="IYS84" s="69"/>
      <c r="IYT84" s="69"/>
      <c r="IYU84" s="69"/>
      <c r="IYV84" s="69"/>
      <c r="IYW84" s="69"/>
      <c r="IYX84" s="69"/>
      <c r="IYY84" s="69"/>
      <c r="IYZ84" s="69"/>
      <c r="IZA84" s="69"/>
      <c r="IZB84" s="69"/>
      <c r="IZC84" s="69"/>
      <c r="IZD84" s="69"/>
      <c r="IZE84" s="69"/>
      <c r="IZF84" s="69"/>
      <c r="IZG84" s="69"/>
      <c r="IZH84" s="69"/>
      <c r="IZI84" s="69"/>
      <c r="IZJ84" s="69"/>
      <c r="IZK84" s="69"/>
      <c r="IZL84" s="69"/>
      <c r="IZM84" s="69"/>
      <c r="IZN84" s="69"/>
      <c r="IZO84" s="69"/>
      <c r="IZP84" s="69"/>
      <c r="IZQ84" s="69"/>
      <c r="IZR84" s="69"/>
      <c r="IZS84" s="69"/>
      <c r="IZT84" s="69"/>
      <c r="IZU84" s="69"/>
      <c r="IZV84" s="69"/>
      <c r="IZW84" s="69"/>
      <c r="IZX84" s="69"/>
      <c r="IZY84" s="69"/>
      <c r="IZZ84" s="69"/>
      <c r="JAA84" s="69"/>
      <c r="JAB84" s="69"/>
      <c r="JAC84" s="69"/>
      <c r="JAD84" s="69"/>
      <c r="JAE84" s="69"/>
      <c r="JAF84" s="69"/>
      <c r="JAG84" s="69"/>
      <c r="JAH84" s="69"/>
      <c r="JAI84" s="69"/>
      <c r="JAJ84" s="69"/>
      <c r="JAK84" s="69"/>
      <c r="JAL84" s="69"/>
      <c r="JAM84" s="69"/>
      <c r="JAN84" s="69"/>
      <c r="JAO84" s="69"/>
      <c r="JAP84" s="69"/>
      <c r="JAQ84" s="69"/>
      <c r="JAR84" s="69"/>
      <c r="JAS84" s="69"/>
      <c r="JAT84" s="69"/>
      <c r="JAU84" s="69"/>
      <c r="JAV84" s="69"/>
      <c r="JAW84" s="69"/>
      <c r="JAX84" s="69"/>
      <c r="JAY84" s="69"/>
      <c r="JAZ84" s="69"/>
      <c r="JBA84" s="69"/>
      <c r="JBB84" s="69"/>
      <c r="JBC84" s="69"/>
      <c r="JBD84" s="69"/>
      <c r="JBE84" s="69"/>
      <c r="JBF84" s="69"/>
      <c r="JBG84" s="69"/>
      <c r="JBH84" s="69"/>
      <c r="JBI84" s="69"/>
      <c r="JBJ84" s="69"/>
      <c r="JBK84" s="69"/>
      <c r="JBL84" s="69"/>
      <c r="JBM84" s="69"/>
      <c r="JBN84" s="69"/>
      <c r="JBO84" s="69"/>
      <c r="JBP84" s="69"/>
      <c r="JBQ84" s="69"/>
      <c r="JBR84" s="69"/>
      <c r="JBS84" s="69"/>
      <c r="JBT84" s="69"/>
      <c r="JBU84" s="69"/>
      <c r="JBV84" s="69"/>
      <c r="JBW84" s="69"/>
      <c r="JBX84" s="69"/>
      <c r="JBY84" s="69"/>
      <c r="JBZ84" s="69"/>
      <c r="JCA84" s="69"/>
      <c r="JCB84" s="69"/>
      <c r="JCC84" s="69"/>
      <c r="JCD84" s="69"/>
      <c r="JCE84" s="69"/>
      <c r="JCF84" s="69"/>
      <c r="JCG84" s="69"/>
      <c r="JCH84" s="69"/>
      <c r="JCI84" s="69"/>
      <c r="JCJ84" s="69"/>
      <c r="JCK84" s="69"/>
      <c r="JCL84" s="69"/>
      <c r="JCM84" s="69"/>
      <c r="JCN84" s="69"/>
      <c r="JCO84" s="69"/>
      <c r="JCP84" s="69"/>
      <c r="JCQ84" s="69"/>
      <c r="JCR84" s="69"/>
      <c r="JCS84" s="69"/>
      <c r="JCT84" s="69"/>
      <c r="JCU84" s="69"/>
      <c r="JCV84" s="69"/>
      <c r="JCW84" s="69"/>
      <c r="JCX84" s="69"/>
      <c r="JCY84" s="69"/>
      <c r="JCZ84" s="69"/>
      <c r="JDA84" s="69"/>
      <c r="JDB84" s="69"/>
      <c r="JDC84" s="69"/>
      <c r="JDD84" s="69"/>
      <c r="JDE84" s="69"/>
      <c r="JDF84" s="69"/>
      <c r="JDG84" s="69"/>
      <c r="JDH84" s="69"/>
      <c r="JDI84" s="69"/>
      <c r="JDJ84" s="69"/>
      <c r="JDK84" s="69"/>
      <c r="JDL84" s="69"/>
      <c r="JDM84" s="69"/>
      <c r="JDN84" s="69"/>
      <c r="JDO84" s="69"/>
      <c r="JDP84" s="69"/>
      <c r="JDQ84" s="69"/>
      <c r="JDR84" s="69"/>
      <c r="JDS84" s="69"/>
      <c r="JDT84" s="69"/>
      <c r="JDU84" s="69"/>
      <c r="JDV84" s="69"/>
      <c r="JDW84" s="69"/>
      <c r="JDX84" s="69"/>
      <c r="JDY84" s="69"/>
      <c r="JDZ84" s="69"/>
      <c r="JEA84" s="69"/>
      <c r="JEB84" s="69"/>
      <c r="JEC84" s="69"/>
      <c r="JED84" s="69"/>
      <c r="JEE84" s="69"/>
      <c r="JEF84" s="69"/>
      <c r="JEG84" s="69"/>
      <c r="JEH84" s="69"/>
      <c r="JEI84" s="69"/>
      <c r="JEJ84" s="69"/>
      <c r="JEK84" s="69"/>
      <c r="JEL84" s="69"/>
      <c r="JEM84" s="69"/>
      <c r="JEN84" s="69"/>
      <c r="JEO84" s="69"/>
      <c r="JEP84" s="69"/>
      <c r="JEQ84" s="69"/>
      <c r="JER84" s="69"/>
      <c r="JES84" s="69"/>
      <c r="JET84" s="69"/>
      <c r="JEU84" s="69"/>
      <c r="JEV84" s="69"/>
      <c r="JEW84" s="69"/>
      <c r="JEX84" s="69"/>
      <c r="JEY84" s="69"/>
      <c r="JEZ84" s="69"/>
      <c r="JFA84" s="69"/>
      <c r="JFB84" s="69"/>
      <c r="JFC84" s="69"/>
      <c r="JFD84" s="69"/>
      <c r="JFE84" s="69"/>
      <c r="JFF84" s="69"/>
      <c r="JFG84" s="69"/>
      <c r="JFH84" s="69"/>
      <c r="JFI84" s="69"/>
      <c r="JFJ84" s="69"/>
      <c r="JFK84" s="69"/>
      <c r="JFL84" s="69"/>
      <c r="JFM84" s="69"/>
      <c r="JFN84" s="69"/>
      <c r="JFO84" s="69"/>
      <c r="JFP84" s="69"/>
      <c r="JFQ84" s="69"/>
      <c r="JFR84" s="69"/>
      <c r="JFS84" s="69"/>
      <c r="JFT84" s="69"/>
      <c r="JFU84" s="69"/>
      <c r="JFV84" s="69"/>
      <c r="JFW84" s="69"/>
      <c r="JFX84" s="69"/>
      <c r="JFY84" s="69"/>
      <c r="JFZ84" s="69"/>
      <c r="JGA84" s="69"/>
      <c r="JGB84" s="69"/>
      <c r="JGC84" s="69"/>
      <c r="JGD84" s="69"/>
      <c r="JGE84" s="69"/>
      <c r="JGF84" s="69"/>
      <c r="JGG84" s="69"/>
      <c r="JGH84" s="69"/>
      <c r="JGI84" s="69"/>
      <c r="JGJ84" s="69"/>
      <c r="JGK84" s="69"/>
      <c r="JGL84" s="69"/>
      <c r="JGM84" s="69"/>
      <c r="JGN84" s="69"/>
      <c r="JGO84" s="69"/>
      <c r="JGP84" s="69"/>
      <c r="JGQ84" s="69"/>
      <c r="JGR84" s="69"/>
      <c r="JGS84" s="69"/>
      <c r="JGT84" s="69"/>
      <c r="JGU84" s="69"/>
      <c r="JGV84" s="69"/>
      <c r="JGW84" s="69"/>
      <c r="JGX84" s="69"/>
      <c r="JGY84" s="69"/>
      <c r="JGZ84" s="69"/>
      <c r="JHA84" s="69"/>
      <c r="JHB84" s="69"/>
      <c r="JHC84" s="69"/>
      <c r="JHD84" s="69"/>
      <c r="JHE84" s="69"/>
      <c r="JHF84" s="69"/>
      <c r="JHG84" s="69"/>
      <c r="JHH84" s="69"/>
      <c r="JHI84" s="69"/>
      <c r="JHJ84" s="69"/>
      <c r="JHK84" s="69"/>
      <c r="JHL84" s="69"/>
      <c r="JHM84" s="69"/>
      <c r="JHN84" s="69"/>
      <c r="JHO84" s="69"/>
      <c r="JHP84" s="69"/>
      <c r="JHQ84" s="69"/>
      <c r="JHR84" s="69"/>
      <c r="JHS84" s="69"/>
      <c r="JHT84" s="69"/>
      <c r="JHU84" s="69"/>
      <c r="JHV84" s="69"/>
      <c r="JHW84" s="69"/>
      <c r="JHX84" s="69"/>
      <c r="JHY84" s="69"/>
      <c r="JHZ84" s="69"/>
      <c r="JIA84" s="69"/>
      <c r="JIB84" s="69"/>
      <c r="JIC84" s="69"/>
      <c r="JID84" s="69"/>
      <c r="JIE84" s="69"/>
      <c r="JIF84" s="69"/>
      <c r="JIG84" s="69"/>
      <c r="JIH84" s="69"/>
      <c r="JII84" s="69"/>
      <c r="JIJ84" s="69"/>
      <c r="JIK84" s="69"/>
      <c r="JIL84" s="69"/>
      <c r="JIM84" s="69"/>
      <c r="JIN84" s="69"/>
      <c r="JIO84" s="69"/>
      <c r="JIP84" s="69"/>
      <c r="JIQ84" s="69"/>
      <c r="JIR84" s="69"/>
      <c r="JIS84" s="69"/>
      <c r="JIT84" s="69"/>
      <c r="JIU84" s="69"/>
      <c r="JIV84" s="69"/>
      <c r="JIW84" s="69"/>
      <c r="JIX84" s="69"/>
      <c r="JIY84" s="69"/>
      <c r="JIZ84" s="69"/>
      <c r="JJA84" s="69"/>
      <c r="JJB84" s="69"/>
      <c r="JJC84" s="69"/>
      <c r="JJD84" s="69"/>
      <c r="JJE84" s="69"/>
      <c r="JJF84" s="69"/>
      <c r="JJG84" s="69"/>
      <c r="JJH84" s="69"/>
      <c r="JJI84" s="69"/>
      <c r="JJJ84" s="69"/>
      <c r="JJK84" s="69"/>
      <c r="JJL84" s="69"/>
      <c r="JJM84" s="69"/>
      <c r="JJN84" s="69"/>
      <c r="JJO84" s="69"/>
      <c r="JJP84" s="69"/>
      <c r="JJQ84" s="69"/>
      <c r="JJR84" s="69"/>
      <c r="JJS84" s="69"/>
      <c r="JJT84" s="69"/>
      <c r="JJU84" s="69"/>
      <c r="JJV84" s="69"/>
      <c r="JJW84" s="69"/>
      <c r="JJX84" s="69"/>
      <c r="JJY84" s="69"/>
      <c r="JJZ84" s="69"/>
      <c r="JKA84" s="69"/>
      <c r="JKB84" s="69"/>
      <c r="JKC84" s="69"/>
      <c r="JKD84" s="69"/>
      <c r="JKE84" s="69"/>
      <c r="JKF84" s="69"/>
      <c r="JKG84" s="69"/>
      <c r="JKH84" s="69"/>
      <c r="JKI84" s="69"/>
      <c r="JKJ84" s="69"/>
      <c r="JKK84" s="69"/>
      <c r="JKL84" s="69"/>
      <c r="JKM84" s="69"/>
      <c r="JKN84" s="69"/>
      <c r="JKO84" s="69"/>
      <c r="JKP84" s="69"/>
      <c r="JKQ84" s="69"/>
      <c r="JKR84" s="69"/>
      <c r="JKS84" s="69"/>
      <c r="JKT84" s="69"/>
      <c r="JKU84" s="69"/>
      <c r="JKV84" s="69"/>
      <c r="JKW84" s="69"/>
      <c r="JKX84" s="69"/>
      <c r="JKY84" s="69"/>
      <c r="JKZ84" s="69"/>
      <c r="JLA84" s="69"/>
      <c r="JLB84" s="69"/>
      <c r="JLC84" s="69"/>
      <c r="JLD84" s="69"/>
      <c r="JLE84" s="69"/>
      <c r="JLF84" s="69"/>
      <c r="JLG84" s="69"/>
      <c r="JLH84" s="69"/>
      <c r="JLI84" s="69"/>
      <c r="JLJ84" s="69"/>
      <c r="JLK84" s="69"/>
      <c r="JLL84" s="69"/>
      <c r="JLM84" s="69"/>
      <c r="JLN84" s="69"/>
      <c r="JLO84" s="69"/>
      <c r="JLP84" s="69"/>
      <c r="JLQ84" s="69"/>
      <c r="JLR84" s="69"/>
      <c r="JLS84" s="69"/>
      <c r="JLT84" s="69"/>
      <c r="JLU84" s="69"/>
      <c r="JLV84" s="69"/>
      <c r="JLW84" s="69"/>
      <c r="JLX84" s="69"/>
      <c r="JLY84" s="69"/>
      <c r="JLZ84" s="69"/>
      <c r="JMA84" s="69"/>
      <c r="JMB84" s="69"/>
      <c r="JMC84" s="69"/>
      <c r="JMD84" s="69"/>
      <c r="JME84" s="69"/>
      <c r="JMF84" s="69"/>
      <c r="JMG84" s="69"/>
      <c r="JMH84" s="69"/>
      <c r="JMI84" s="69"/>
      <c r="JMJ84" s="69"/>
      <c r="JMK84" s="69"/>
      <c r="JML84" s="69"/>
      <c r="JMM84" s="69"/>
      <c r="JMN84" s="69"/>
      <c r="JMO84" s="69"/>
      <c r="JMP84" s="69"/>
      <c r="JMQ84" s="69"/>
      <c r="JMR84" s="69"/>
      <c r="JMS84" s="69"/>
      <c r="JMT84" s="69"/>
      <c r="JMU84" s="69"/>
      <c r="JMV84" s="69"/>
      <c r="JMW84" s="69"/>
      <c r="JMX84" s="69"/>
      <c r="JMY84" s="69"/>
      <c r="JMZ84" s="69"/>
      <c r="JNA84" s="69"/>
      <c r="JNB84" s="69"/>
      <c r="JNC84" s="69"/>
      <c r="JND84" s="69"/>
      <c r="JNE84" s="69"/>
      <c r="JNF84" s="69"/>
      <c r="JNG84" s="69"/>
      <c r="JNH84" s="69"/>
      <c r="JNI84" s="69"/>
      <c r="JNJ84" s="69"/>
      <c r="JNK84" s="69"/>
      <c r="JNL84" s="69"/>
      <c r="JNM84" s="69"/>
      <c r="JNN84" s="69"/>
      <c r="JNO84" s="69"/>
      <c r="JNP84" s="69"/>
      <c r="JNQ84" s="69"/>
      <c r="JNR84" s="69"/>
      <c r="JNS84" s="69"/>
      <c r="JNT84" s="69"/>
      <c r="JNU84" s="69"/>
      <c r="JNV84" s="69"/>
      <c r="JNW84" s="69"/>
      <c r="JNX84" s="69"/>
      <c r="JNY84" s="69"/>
      <c r="JNZ84" s="69"/>
      <c r="JOA84" s="69"/>
      <c r="JOB84" s="69"/>
      <c r="JOC84" s="69"/>
      <c r="JOD84" s="69"/>
      <c r="JOE84" s="69"/>
      <c r="JOF84" s="69"/>
      <c r="JOG84" s="69"/>
      <c r="JOH84" s="69"/>
      <c r="JOI84" s="69"/>
      <c r="JOJ84" s="69"/>
      <c r="JOK84" s="69"/>
      <c r="JOL84" s="69"/>
      <c r="JOM84" s="69"/>
      <c r="JON84" s="69"/>
      <c r="JOO84" s="69"/>
      <c r="JOP84" s="69"/>
      <c r="JOQ84" s="69"/>
      <c r="JOR84" s="69"/>
      <c r="JOS84" s="69"/>
      <c r="JOT84" s="69"/>
      <c r="JOU84" s="69"/>
      <c r="JOV84" s="69"/>
      <c r="JOW84" s="69"/>
      <c r="JOX84" s="69"/>
      <c r="JOY84" s="69"/>
      <c r="JOZ84" s="69"/>
      <c r="JPA84" s="69"/>
      <c r="JPB84" s="69"/>
      <c r="JPC84" s="69"/>
      <c r="JPD84" s="69"/>
      <c r="JPE84" s="69"/>
      <c r="JPF84" s="69"/>
      <c r="JPG84" s="69"/>
      <c r="JPH84" s="69"/>
      <c r="JPI84" s="69"/>
      <c r="JPJ84" s="69"/>
      <c r="JPK84" s="69"/>
      <c r="JPL84" s="69"/>
      <c r="JPM84" s="69"/>
      <c r="JPN84" s="69"/>
      <c r="JPO84" s="69"/>
      <c r="JPP84" s="69"/>
      <c r="JPQ84" s="69"/>
      <c r="JPR84" s="69"/>
      <c r="JPS84" s="69"/>
      <c r="JPT84" s="69"/>
      <c r="JPU84" s="69"/>
      <c r="JPV84" s="69"/>
      <c r="JPW84" s="69"/>
      <c r="JPX84" s="69"/>
      <c r="JPY84" s="69"/>
      <c r="JPZ84" s="69"/>
      <c r="JQA84" s="69"/>
      <c r="JQB84" s="69"/>
      <c r="JQC84" s="69"/>
      <c r="JQD84" s="69"/>
      <c r="JQE84" s="69"/>
      <c r="JQF84" s="69"/>
      <c r="JQG84" s="69"/>
      <c r="JQH84" s="69"/>
      <c r="JQI84" s="69"/>
      <c r="JQJ84" s="69"/>
      <c r="JQK84" s="69"/>
      <c r="JQL84" s="69"/>
      <c r="JQM84" s="69"/>
      <c r="JQN84" s="69"/>
      <c r="JQO84" s="69"/>
      <c r="JQP84" s="69"/>
      <c r="JQQ84" s="69"/>
      <c r="JQR84" s="69"/>
      <c r="JQS84" s="69"/>
      <c r="JQT84" s="69"/>
      <c r="JQU84" s="69"/>
      <c r="JQV84" s="69"/>
      <c r="JQW84" s="69"/>
      <c r="JQX84" s="69"/>
      <c r="JQY84" s="69"/>
      <c r="JQZ84" s="69"/>
      <c r="JRA84" s="69"/>
      <c r="JRB84" s="69"/>
      <c r="JRC84" s="69"/>
      <c r="JRD84" s="69"/>
      <c r="JRE84" s="69"/>
      <c r="JRF84" s="69"/>
      <c r="JRG84" s="69"/>
      <c r="JRH84" s="69"/>
      <c r="JRI84" s="69"/>
      <c r="JRJ84" s="69"/>
      <c r="JRK84" s="69"/>
      <c r="JRL84" s="69"/>
      <c r="JRM84" s="69"/>
      <c r="JRN84" s="69"/>
      <c r="JRO84" s="69"/>
      <c r="JRP84" s="69"/>
      <c r="JRQ84" s="69"/>
      <c r="JRR84" s="69"/>
      <c r="JRS84" s="69"/>
      <c r="JRT84" s="69"/>
      <c r="JRU84" s="69"/>
      <c r="JRV84" s="69"/>
      <c r="JRW84" s="69"/>
      <c r="JRX84" s="69"/>
      <c r="JRY84" s="69"/>
      <c r="JRZ84" s="69"/>
      <c r="JSA84" s="69"/>
      <c r="JSB84" s="69"/>
      <c r="JSC84" s="69"/>
      <c r="JSD84" s="69"/>
      <c r="JSE84" s="69"/>
      <c r="JSF84" s="69"/>
      <c r="JSG84" s="69"/>
      <c r="JSH84" s="69"/>
      <c r="JSI84" s="69"/>
      <c r="JSJ84" s="69"/>
      <c r="JSK84" s="69"/>
      <c r="JSL84" s="69"/>
      <c r="JSM84" s="69"/>
      <c r="JSN84" s="69"/>
      <c r="JSO84" s="69"/>
      <c r="JSP84" s="69"/>
      <c r="JSQ84" s="69"/>
      <c r="JSR84" s="69"/>
      <c r="JSS84" s="69"/>
      <c r="JST84" s="69"/>
      <c r="JSU84" s="69"/>
      <c r="JSV84" s="69"/>
      <c r="JSW84" s="69"/>
      <c r="JSX84" s="69"/>
      <c r="JSY84" s="69"/>
      <c r="JSZ84" s="69"/>
      <c r="JTA84" s="69"/>
      <c r="JTB84" s="69"/>
      <c r="JTC84" s="69"/>
      <c r="JTD84" s="69"/>
      <c r="JTE84" s="69"/>
      <c r="JTF84" s="69"/>
      <c r="JTG84" s="69"/>
      <c r="JTH84" s="69"/>
      <c r="JTI84" s="69"/>
      <c r="JTJ84" s="69"/>
      <c r="JTK84" s="69"/>
      <c r="JTL84" s="69"/>
      <c r="JTM84" s="69"/>
      <c r="JTN84" s="69"/>
      <c r="JTO84" s="69"/>
      <c r="JTP84" s="69"/>
      <c r="JTQ84" s="69"/>
      <c r="JTR84" s="69"/>
      <c r="JTS84" s="69"/>
      <c r="JTT84" s="69"/>
      <c r="JTU84" s="69"/>
      <c r="JTV84" s="69"/>
      <c r="JTW84" s="69"/>
      <c r="JTX84" s="69"/>
      <c r="JTY84" s="69"/>
      <c r="JTZ84" s="69"/>
      <c r="JUA84" s="69"/>
      <c r="JUB84" s="69"/>
      <c r="JUC84" s="69"/>
      <c r="JUD84" s="69"/>
      <c r="JUE84" s="69"/>
      <c r="JUF84" s="69"/>
      <c r="JUG84" s="69"/>
      <c r="JUH84" s="69"/>
      <c r="JUI84" s="69"/>
      <c r="JUJ84" s="69"/>
      <c r="JUK84" s="69"/>
      <c r="JUL84" s="69"/>
      <c r="JUM84" s="69"/>
      <c r="JUN84" s="69"/>
      <c r="JUO84" s="69"/>
      <c r="JUP84" s="69"/>
      <c r="JUQ84" s="69"/>
      <c r="JUR84" s="69"/>
      <c r="JUS84" s="69"/>
      <c r="JUT84" s="69"/>
      <c r="JUU84" s="69"/>
      <c r="JUV84" s="69"/>
      <c r="JUW84" s="69"/>
      <c r="JUX84" s="69"/>
      <c r="JUY84" s="69"/>
      <c r="JUZ84" s="69"/>
      <c r="JVA84" s="69"/>
      <c r="JVB84" s="69"/>
      <c r="JVC84" s="69"/>
      <c r="JVD84" s="69"/>
      <c r="JVE84" s="69"/>
      <c r="JVF84" s="69"/>
      <c r="JVG84" s="69"/>
      <c r="JVH84" s="69"/>
      <c r="JVI84" s="69"/>
      <c r="JVJ84" s="69"/>
      <c r="JVK84" s="69"/>
      <c r="JVL84" s="69"/>
      <c r="JVM84" s="69"/>
      <c r="JVN84" s="69"/>
      <c r="JVO84" s="69"/>
      <c r="JVP84" s="69"/>
      <c r="JVQ84" s="69"/>
      <c r="JVR84" s="69"/>
      <c r="JVS84" s="69"/>
      <c r="JVT84" s="69"/>
      <c r="JVU84" s="69"/>
      <c r="JVV84" s="69"/>
      <c r="JVW84" s="69"/>
      <c r="JVX84" s="69"/>
      <c r="JVY84" s="69"/>
      <c r="JVZ84" s="69"/>
      <c r="JWA84" s="69"/>
      <c r="JWB84" s="69"/>
      <c r="JWC84" s="69"/>
      <c r="JWD84" s="69"/>
      <c r="JWE84" s="69"/>
      <c r="JWF84" s="69"/>
      <c r="JWG84" s="69"/>
      <c r="JWH84" s="69"/>
      <c r="JWI84" s="69"/>
      <c r="JWJ84" s="69"/>
      <c r="JWK84" s="69"/>
      <c r="JWL84" s="69"/>
      <c r="JWM84" s="69"/>
      <c r="JWN84" s="69"/>
      <c r="JWO84" s="69"/>
      <c r="JWP84" s="69"/>
      <c r="JWQ84" s="69"/>
      <c r="JWR84" s="69"/>
      <c r="JWS84" s="69"/>
      <c r="JWT84" s="69"/>
      <c r="JWU84" s="69"/>
      <c r="JWV84" s="69"/>
      <c r="JWW84" s="69"/>
      <c r="JWX84" s="69"/>
      <c r="JWY84" s="69"/>
      <c r="JWZ84" s="69"/>
      <c r="JXA84" s="69"/>
      <c r="JXB84" s="69"/>
      <c r="JXC84" s="69"/>
      <c r="JXD84" s="69"/>
      <c r="JXE84" s="69"/>
      <c r="JXF84" s="69"/>
      <c r="JXG84" s="69"/>
      <c r="JXH84" s="69"/>
      <c r="JXI84" s="69"/>
      <c r="JXJ84" s="69"/>
      <c r="JXK84" s="69"/>
      <c r="JXL84" s="69"/>
      <c r="JXM84" s="69"/>
      <c r="JXN84" s="69"/>
      <c r="JXO84" s="69"/>
      <c r="JXP84" s="69"/>
      <c r="JXQ84" s="69"/>
      <c r="JXR84" s="69"/>
      <c r="JXS84" s="69"/>
      <c r="JXT84" s="69"/>
      <c r="JXU84" s="69"/>
      <c r="JXV84" s="69"/>
      <c r="JXW84" s="69"/>
      <c r="JXX84" s="69"/>
      <c r="JXY84" s="69"/>
      <c r="JXZ84" s="69"/>
      <c r="JYA84" s="69"/>
      <c r="JYB84" s="69"/>
      <c r="JYC84" s="69"/>
      <c r="JYD84" s="69"/>
      <c r="JYE84" s="69"/>
      <c r="JYF84" s="69"/>
      <c r="JYG84" s="69"/>
      <c r="JYH84" s="69"/>
      <c r="JYI84" s="69"/>
      <c r="JYJ84" s="69"/>
      <c r="JYK84" s="69"/>
      <c r="JYL84" s="69"/>
      <c r="JYM84" s="69"/>
      <c r="JYN84" s="69"/>
      <c r="JYO84" s="69"/>
      <c r="JYP84" s="69"/>
      <c r="JYQ84" s="69"/>
      <c r="JYR84" s="69"/>
      <c r="JYS84" s="69"/>
      <c r="JYT84" s="69"/>
      <c r="JYU84" s="69"/>
      <c r="JYV84" s="69"/>
      <c r="JYW84" s="69"/>
      <c r="JYX84" s="69"/>
      <c r="JYY84" s="69"/>
      <c r="JYZ84" s="69"/>
      <c r="JZA84" s="69"/>
      <c r="JZB84" s="69"/>
      <c r="JZC84" s="69"/>
      <c r="JZD84" s="69"/>
      <c r="JZE84" s="69"/>
      <c r="JZF84" s="69"/>
      <c r="JZG84" s="69"/>
      <c r="JZH84" s="69"/>
      <c r="JZI84" s="69"/>
      <c r="JZJ84" s="69"/>
      <c r="JZK84" s="69"/>
      <c r="JZL84" s="69"/>
      <c r="JZM84" s="69"/>
      <c r="JZN84" s="69"/>
      <c r="JZO84" s="69"/>
      <c r="JZP84" s="69"/>
      <c r="JZQ84" s="69"/>
      <c r="JZR84" s="69"/>
      <c r="JZS84" s="69"/>
      <c r="JZT84" s="69"/>
      <c r="JZU84" s="69"/>
      <c r="JZV84" s="69"/>
      <c r="JZW84" s="69"/>
      <c r="JZX84" s="69"/>
      <c r="JZY84" s="69"/>
      <c r="JZZ84" s="69"/>
      <c r="KAA84" s="69"/>
      <c r="KAB84" s="69"/>
      <c r="KAC84" s="69"/>
      <c r="KAD84" s="69"/>
      <c r="KAE84" s="69"/>
      <c r="KAF84" s="69"/>
      <c r="KAG84" s="69"/>
      <c r="KAH84" s="69"/>
      <c r="KAI84" s="69"/>
      <c r="KAJ84" s="69"/>
      <c r="KAK84" s="69"/>
      <c r="KAL84" s="69"/>
      <c r="KAM84" s="69"/>
      <c r="KAN84" s="69"/>
      <c r="KAO84" s="69"/>
      <c r="KAP84" s="69"/>
      <c r="KAQ84" s="69"/>
      <c r="KAR84" s="69"/>
      <c r="KAS84" s="69"/>
      <c r="KAT84" s="69"/>
      <c r="KAU84" s="69"/>
      <c r="KAV84" s="69"/>
      <c r="KAW84" s="69"/>
      <c r="KAX84" s="69"/>
      <c r="KAY84" s="69"/>
      <c r="KAZ84" s="69"/>
      <c r="KBA84" s="69"/>
      <c r="KBB84" s="69"/>
      <c r="KBC84" s="69"/>
      <c r="KBD84" s="69"/>
      <c r="KBE84" s="69"/>
      <c r="KBF84" s="69"/>
      <c r="KBG84" s="69"/>
      <c r="KBH84" s="69"/>
      <c r="KBI84" s="69"/>
      <c r="KBJ84" s="69"/>
      <c r="KBK84" s="69"/>
      <c r="KBL84" s="69"/>
      <c r="KBM84" s="69"/>
      <c r="KBN84" s="69"/>
      <c r="KBO84" s="69"/>
      <c r="KBP84" s="69"/>
      <c r="KBQ84" s="69"/>
      <c r="KBR84" s="69"/>
      <c r="KBS84" s="69"/>
      <c r="KBT84" s="69"/>
      <c r="KBU84" s="69"/>
      <c r="KBV84" s="69"/>
      <c r="KBW84" s="69"/>
      <c r="KBX84" s="69"/>
      <c r="KBY84" s="69"/>
      <c r="KBZ84" s="69"/>
      <c r="KCA84" s="69"/>
      <c r="KCB84" s="69"/>
      <c r="KCC84" s="69"/>
      <c r="KCD84" s="69"/>
      <c r="KCE84" s="69"/>
      <c r="KCF84" s="69"/>
      <c r="KCG84" s="69"/>
      <c r="KCH84" s="69"/>
      <c r="KCI84" s="69"/>
      <c r="KCJ84" s="69"/>
      <c r="KCK84" s="69"/>
      <c r="KCL84" s="69"/>
      <c r="KCM84" s="69"/>
      <c r="KCN84" s="69"/>
      <c r="KCO84" s="69"/>
      <c r="KCP84" s="69"/>
      <c r="KCQ84" s="69"/>
      <c r="KCR84" s="69"/>
      <c r="KCS84" s="69"/>
      <c r="KCT84" s="69"/>
      <c r="KCU84" s="69"/>
      <c r="KCV84" s="69"/>
      <c r="KCW84" s="69"/>
      <c r="KCX84" s="69"/>
      <c r="KCY84" s="69"/>
      <c r="KCZ84" s="69"/>
      <c r="KDA84" s="69"/>
      <c r="KDB84" s="69"/>
      <c r="KDC84" s="69"/>
      <c r="KDD84" s="69"/>
      <c r="KDE84" s="69"/>
      <c r="KDF84" s="69"/>
      <c r="KDG84" s="69"/>
      <c r="KDH84" s="69"/>
      <c r="KDI84" s="69"/>
      <c r="KDJ84" s="69"/>
      <c r="KDK84" s="69"/>
      <c r="KDL84" s="69"/>
      <c r="KDM84" s="69"/>
      <c r="KDN84" s="69"/>
      <c r="KDO84" s="69"/>
      <c r="KDP84" s="69"/>
      <c r="KDQ84" s="69"/>
      <c r="KDR84" s="69"/>
      <c r="KDS84" s="69"/>
      <c r="KDT84" s="69"/>
      <c r="KDU84" s="69"/>
      <c r="KDV84" s="69"/>
      <c r="KDW84" s="69"/>
      <c r="KDX84" s="69"/>
      <c r="KDY84" s="69"/>
      <c r="KDZ84" s="69"/>
      <c r="KEA84" s="69"/>
      <c r="KEB84" s="69"/>
      <c r="KEC84" s="69"/>
      <c r="KED84" s="69"/>
      <c r="KEE84" s="69"/>
      <c r="KEF84" s="69"/>
      <c r="KEG84" s="69"/>
      <c r="KEH84" s="69"/>
      <c r="KEI84" s="69"/>
      <c r="KEJ84" s="69"/>
      <c r="KEK84" s="69"/>
      <c r="KEL84" s="69"/>
      <c r="KEM84" s="69"/>
      <c r="KEN84" s="69"/>
      <c r="KEO84" s="69"/>
      <c r="KEP84" s="69"/>
      <c r="KEQ84" s="69"/>
      <c r="KER84" s="69"/>
      <c r="KES84" s="69"/>
      <c r="KET84" s="69"/>
      <c r="KEU84" s="69"/>
      <c r="KEV84" s="69"/>
      <c r="KEW84" s="69"/>
      <c r="KEX84" s="69"/>
      <c r="KEY84" s="69"/>
      <c r="KEZ84" s="69"/>
      <c r="KFA84" s="69"/>
      <c r="KFB84" s="69"/>
      <c r="KFC84" s="69"/>
      <c r="KFD84" s="69"/>
      <c r="KFE84" s="69"/>
      <c r="KFF84" s="69"/>
      <c r="KFG84" s="69"/>
      <c r="KFH84" s="69"/>
      <c r="KFI84" s="69"/>
      <c r="KFJ84" s="69"/>
      <c r="KFK84" s="69"/>
      <c r="KFL84" s="69"/>
      <c r="KFM84" s="69"/>
      <c r="KFN84" s="69"/>
      <c r="KFO84" s="69"/>
      <c r="KFP84" s="69"/>
      <c r="KFQ84" s="69"/>
      <c r="KFR84" s="69"/>
      <c r="KFS84" s="69"/>
      <c r="KFT84" s="69"/>
      <c r="KFU84" s="69"/>
      <c r="KFV84" s="69"/>
      <c r="KFW84" s="69"/>
      <c r="KFX84" s="69"/>
      <c r="KFY84" s="69"/>
      <c r="KFZ84" s="69"/>
      <c r="KGA84" s="69"/>
      <c r="KGB84" s="69"/>
      <c r="KGC84" s="69"/>
      <c r="KGD84" s="69"/>
      <c r="KGE84" s="69"/>
      <c r="KGF84" s="69"/>
      <c r="KGG84" s="69"/>
      <c r="KGH84" s="69"/>
      <c r="KGI84" s="69"/>
      <c r="KGJ84" s="69"/>
      <c r="KGK84" s="69"/>
      <c r="KGL84" s="69"/>
      <c r="KGM84" s="69"/>
      <c r="KGN84" s="69"/>
      <c r="KGO84" s="69"/>
      <c r="KGP84" s="69"/>
      <c r="KGQ84" s="69"/>
      <c r="KGR84" s="69"/>
      <c r="KGS84" s="69"/>
      <c r="KGT84" s="69"/>
      <c r="KGU84" s="69"/>
      <c r="KGV84" s="69"/>
      <c r="KGW84" s="69"/>
      <c r="KGX84" s="69"/>
      <c r="KGY84" s="69"/>
      <c r="KGZ84" s="69"/>
      <c r="KHA84" s="69"/>
      <c r="KHB84" s="69"/>
      <c r="KHC84" s="69"/>
      <c r="KHD84" s="69"/>
      <c r="KHE84" s="69"/>
      <c r="KHF84" s="69"/>
      <c r="KHG84" s="69"/>
      <c r="KHH84" s="69"/>
      <c r="KHI84" s="69"/>
      <c r="KHJ84" s="69"/>
      <c r="KHK84" s="69"/>
      <c r="KHL84" s="69"/>
      <c r="KHM84" s="69"/>
      <c r="KHN84" s="69"/>
      <c r="KHO84" s="69"/>
      <c r="KHP84" s="69"/>
      <c r="KHQ84" s="69"/>
      <c r="KHR84" s="69"/>
      <c r="KHS84" s="69"/>
      <c r="KHT84" s="69"/>
      <c r="KHU84" s="69"/>
      <c r="KHV84" s="69"/>
      <c r="KHW84" s="69"/>
      <c r="KHX84" s="69"/>
      <c r="KHY84" s="69"/>
      <c r="KHZ84" s="69"/>
      <c r="KIA84" s="69"/>
      <c r="KIB84" s="69"/>
      <c r="KIC84" s="69"/>
      <c r="KID84" s="69"/>
      <c r="KIE84" s="69"/>
      <c r="KIF84" s="69"/>
      <c r="KIG84" s="69"/>
      <c r="KIH84" s="69"/>
      <c r="KII84" s="69"/>
      <c r="KIJ84" s="69"/>
      <c r="KIK84" s="69"/>
      <c r="KIL84" s="69"/>
      <c r="KIM84" s="69"/>
      <c r="KIN84" s="69"/>
      <c r="KIO84" s="69"/>
      <c r="KIP84" s="69"/>
      <c r="KIQ84" s="69"/>
      <c r="KIR84" s="69"/>
      <c r="KIS84" s="69"/>
      <c r="KIT84" s="69"/>
      <c r="KIU84" s="69"/>
      <c r="KIV84" s="69"/>
      <c r="KIW84" s="69"/>
      <c r="KIX84" s="69"/>
      <c r="KIY84" s="69"/>
      <c r="KIZ84" s="69"/>
      <c r="KJA84" s="69"/>
      <c r="KJB84" s="69"/>
      <c r="KJC84" s="69"/>
      <c r="KJD84" s="69"/>
      <c r="KJE84" s="69"/>
      <c r="KJF84" s="69"/>
      <c r="KJG84" s="69"/>
      <c r="KJH84" s="69"/>
      <c r="KJI84" s="69"/>
      <c r="KJJ84" s="69"/>
      <c r="KJK84" s="69"/>
      <c r="KJL84" s="69"/>
      <c r="KJM84" s="69"/>
      <c r="KJN84" s="69"/>
      <c r="KJO84" s="69"/>
      <c r="KJP84" s="69"/>
      <c r="KJQ84" s="69"/>
      <c r="KJR84" s="69"/>
      <c r="KJS84" s="69"/>
      <c r="KJT84" s="69"/>
      <c r="KJU84" s="69"/>
      <c r="KJV84" s="69"/>
      <c r="KJW84" s="69"/>
      <c r="KJX84" s="69"/>
      <c r="KJY84" s="69"/>
      <c r="KJZ84" s="69"/>
      <c r="KKA84" s="69"/>
      <c r="KKB84" s="69"/>
      <c r="KKC84" s="69"/>
      <c r="KKD84" s="69"/>
      <c r="KKE84" s="69"/>
      <c r="KKF84" s="69"/>
      <c r="KKG84" s="69"/>
      <c r="KKH84" s="69"/>
      <c r="KKI84" s="69"/>
      <c r="KKJ84" s="69"/>
      <c r="KKK84" s="69"/>
      <c r="KKL84" s="69"/>
      <c r="KKM84" s="69"/>
      <c r="KKN84" s="69"/>
      <c r="KKO84" s="69"/>
      <c r="KKP84" s="69"/>
      <c r="KKQ84" s="69"/>
      <c r="KKR84" s="69"/>
      <c r="KKS84" s="69"/>
      <c r="KKT84" s="69"/>
      <c r="KKU84" s="69"/>
      <c r="KKV84" s="69"/>
      <c r="KKW84" s="69"/>
      <c r="KKX84" s="69"/>
      <c r="KKY84" s="69"/>
      <c r="KKZ84" s="69"/>
      <c r="KLA84" s="69"/>
      <c r="KLB84" s="69"/>
      <c r="KLC84" s="69"/>
      <c r="KLD84" s="69"/>
      <c r="KLE84" s="69"/>
      <c r="KLF84" s="69"/>
      <c r="KLG84" s="69"/>
      <c r="KLH84" s="69"/>
      <c r="KLI84" s="69"/>
      <c r="KLJ84" s="69"/>
      <c r="KLK84" s="69"/>
      <c r="KLL84" s="69"/>
      <c r="KLM84" s="69"/>
      <c r="KLN84" s="69"/>
      <c r="KLO84" s="69"/>
      <c r="KLP84" s="69"/>
      <c r="KLQ84" s="69"/>
      <c r="KLR84" s="69"/>
      <c r="KLS84" s="69"/>
      <c r="KLT84" s="69"/>
      <c r="KLU84" s="69"/>
      <c r="KLV84" s="69"/>
      <c r="KLW84" s="69"/>
      <c r="KLX84" s="69"/>
      <c r="KLY84" s="69"/>
      <c r="KLZ84" s="69"/>
      <c r="KMA84" s="69"/>
      <c r="KMB84" s="69"/>
      <c r="KMC84" s="69"/>
      <c r="KMD84" s="69"/>
      <c r="KME84" s="69"/>
      <c r="KMF84" s="69"/>
      <c r="KMG84" s="69"/>
      <c r="KMH84" s="69"/>
      <c r="KMI84" s="69"/>
      <c r="KMJ84" s="69"/>
      <c r="KMK84" s="69"/>
      <c r="KML84" s="69"/>
      <c r="KMM84" s="69"/>
      <c r="KMN84" s="69"/>
      <c r="KMO84" s="69"/>
      <c r="KMP84" s="69"/>
      <c r="KMQ84" s="69"/>
      <c r="KMR84" s="69"/>
      <c r="KMS84" s="69"/>
      <c r="KMT84" s="69"/>
      <c r="KMU84" s="69"/>
      <c r="KMV84" s="69"/>
      <c r="KMW84" s="69"/>
      <c r="KMX84" s="69"/>
      <c r="KMY84" s="69"/>
      <c r="KMZ84" s="69"/>
      <c r="KNA84" s="69"/>
      <c r="KNB84" s="69"/>
      <c r="KNC84" s="69"/>
      <c r="KND84" s="69"/>
      <c r="KNE84" s="69"/>
      <c r="KNF84" s="69"/>
      <c r="KNG84" s="69"/>
      <c r="KNH84" s="69"/>
      <c r="KNI84" s="69"/>
      <c r="KNJ84" s="69"/>
      <c r="KNK84" s="69"/>
      <c r="KNL84" s="69"/>
      <c r="KNM84" s="69"/>
      <c r="KNN84" s="69"/>
      <c r="KNO84" s="69"/>
      <c r="KNP84" s="69"/>
      <c r="KNQ84" s="69"/>
      <c r="KNR84" s="69"/>
      <c r="KNS84" s="69"/>
      <c r="KNT84" s="69"/>
      <c r="KNU84" s="69"/>
      <c r="KNV84" s="69"/>
      <c r="KNW84" s="69"/>
      <c r="KNX84" s="69"/>
      <c r="KNY84" s="69"/>
      <c r="KNZ84" s="69"/>
      <c r="KOA84" s="69"/>
      <c r="KOB84" s="69"/>
      <c r="KOC84" s="69"/>
      <c r="KOD84" s="69"/>
      <c r="KOE84" s="69"/>
      <c r="KOF84" s="69"/>
      <c r="KOG84" s="69"/>
      <c r="KOH84" s="69"/>
      <c r="KOI84" s="69"/>
      <c r="KOJ84" s="69"/>
      <c r="KOK84" s="69"/>
      <c r="KOL84" s="69"/>
      <c r="KOM84" s="69"/>
      <c r="KON84" s="69"/>
      <c r="KOO84" s="69"/>
      <c r="KOP84" s="69"/>
      <c r="KOQ84" s="69"/>
      <c r="KOR84" s="69"/>
      <c r="KOS84" s="69"/>
      <c r="KOT84" s="69"/>
      <c r="KOU84" s="69"/>
      <c r="KOV84" s="69"/>
      <c r="KOW84" s="69"/>
      <c r="KOX84" s="69"/>
      <c r="KOY84" s="69"/>
      <c r="KOZ84" s="69"/>
      <c r="KPA84" s="69"/>
      <c r="KPB84" s="69"/>
      <c r="KPC84" s="69"/>
      <c r="KPD84" s="69"/>
      <c r="KPE84" s="69"/>
      <c r="KPF84" s="69"/>
      <c r="KPG84" s="69"/>
      <c r="KPH84" s="69"/>
      <c r="KPI84" s="69"/>
      <c r="KPJ84" s="69"/>
      <c r="KPK84" s="69"/>
      <c r="KPL84" s="69"/>
      <c r="KPM84" s="69"/>
      <c r="KPN84" s="69"/>
      <c r="KPO84" s="69"/>
      <c r="KPP84" s="69"/>
      <c r="KPQ84" s="69"/>
      <c r="KPR84" s="69"/>
      <c r="KPS84" s="69"/>
      <c r="KPT84" s="69"/>
      <c r="KPU84" s="69"/>
      <c r="KPV84" s="69"/>
      <c r="KPW84" s="69"/>
      <c r="KPX84" s="69"/>
      <c r="KPY84" s="69"/>
      <c r="KPZ84" s="69"/>
      <c r="KQA84" s="69"/>
      <c r="KQB84" s="69"/>
      <c r="KQC84" s="69"/>
      <c r="KQD84" s="69"/>
      <c r="KQE84" s="69"/>
      <c r="KQF84" s="69"/>
      <c r="KQG84" s="69"/>
      <c r="KQH84" s="69"/>
      <c r="KQI84" s="69"/>
      <c r="KQJ84" s="69"/>
      <c r="KQK84" s="69"/>
      <c r="KQL84" s="69"/>
      <c r="KQM84" s="69"/>
      <c r="KQN84" s="69"/>
      <c r="KQO84" s="69"/>
      <c r="KQP84" s="69"/>
      <c r="KQQ84" s="69"/>
      <c r="KQR84" s="69"/>
      <c r="KQS84" s="69"/>
      <c r="KQT84" s="69"/>
      <c r="KQU84" s="69"/>
      <c r="KQV84" s="69"/>
      <c r="KQW84" s="69"/>
      <c r="KQX84" s="69"/>
      <c r="KQY84" s="69"/>
      <c r="KQZ84" s="69"/>
      <c r="KRA84" s="69"/>
      <c r="KRB84" s="69"/>
      <c r="KRC84" s="69"/>
      <c r="KRD84" s="69"/>
      <c r="KRE84" s="69"/>
      <c r="KRF84" s="69"/>
      <c r="KRG84" s="69"/>
      <c r="KRH84" s="69"/>
      <c r="KRI84" s="69"/>
      <c r="KRJ84" s="69"/>
      <c r="KRK84" s="69"/>
      <c r="KRL84" s="69"/>
      <c r="KRM84" s="69"/>
      <c r="KRN84" s="69"/>
      <c r="KRO84" s="69"/>
      <c r="KRP84" s="69"/>
      <c r="KRQ84" s="69"/>
      <c r="KRR84" s="69"/>
      <c r="KRS84" s="69"/>
      <c r="KRT84" s="69"/>
      <c r="KRU84" s="69"/>
      <c r="KRV84" s="69"/>
      <c r="KRW84" s="69"/>
      <c r="KRX84" s="69"/>
      <c r="KRY84" s="69"/>
      <c r="KRZ84" s="69"/>
      <c r="KSA84" s="69"/>
      <c r="KSB84" s="69"/>
      <c r="KSC84" s="69"/>
      <c r="KSD84" s="69"/>
      <c r="KSE84" s="69"/>
      <c r="KSF84" s="69"/>
      <c r="KSG84" s="69"/>
      <c r="KSH84" s="69"/>
      <c r="KSI84" s="69"/>
      <c r="KSJ84" s="69"/>
      <c r="KSK84" s="69"/>
      <c r="KSL84" s="69"/>
      <c r="KSM84" s="69"/>
      <c r="KSN84" s="69"/>
      <c r="KSO84" s="69"/>
      <c r="KSP84" s="69"/>
      <c r="KSQ84" s="69"/>
      <c r="KSR84" s="69"/>
      <c r="KSS84" s="69"/>
      <c r="KST84" s="69"/>
      <c r="KSU84" s="69"/>
      <c r="KSV84" s="69"/>
      <c r="KSW84" s="69"/>
      <c r="KSX84" s="69"/>
      <c r="KSY84" s="69"/>
      <c r="KSZ84" s="69"/>
      <c r="KTA84" s="69"/>
      <c r="KTB84" s="69"/>
      <c r="KTC84" s="69"/>
      <c r="KTD84" s="69"/>
      <c r="KTE84" s="69"/>
      <c r="KTF84" s="69"/>
      <c r="KTG84" s="69"/>
      <c r="KTH84" s="69"/>
      <c r="KTI84" s="69"/>
      <c r="KTJ84" s="69"/>
      <c r="KTK84" s="69"/>
      <c r="KTL84" s="69"/>
      <c r="KTM84" s="69"/>
      <c r="KTN84" s="69"/>
      <c r="KTO84" s="69"/>
      <c r="KTP84" s="69"/>
      <c r="KTQ84" s="69"/>
      <c r="KTR84" s="69"/>
      <c r="KTS84" s="69"/>
      <c r="KTT84" s="69"/>
      <c r="KTU84" s="69"/>
      <c r="KTV84" s="69"/>
      <c r="KTW84" s="69"/>
      <c r="KTX84" s="69"/>
      <c r="KTY84" s="69"/>
      <c r="KTZ84" s="69"/>
      <c r="KUA84" s="69"/>
      <c r="KUB84" s="69"/>
      <c r="KUC84" s="69"/>
      <c r="KUD84" s="69"/>
      <c r="KUE84" s="69"/>
      <c r="KUF84" s="69"/>
      <c r="KUG84" s="69"/>
      <c r="KUH84" s="69"/>
      <c r="KUI84" s="69"/>
      <c r="KUJ84" s="69"/>
      <c r="KUK84" s="69"/>
      <c r="KUL84" s="69"/>
      <c r="KUM84" s="69"/>
      <c r="KUN84" s="69"/>
      <c r="KUO84" s="69"/>
      <c r="KUP84" s="69"/>
      <c r="KUQ84" s="69"/>
      <c r="KUR84" s="69"/>
      <c r="KUS84" s="69"/>
      <c r="KUT84" s="69"/>
      <c r="KUU84" s="69"/>
      <c r="KUV84" s="69"/>
      <c r="KUW84" s="69"/>
      <c r="KUX84" s="69"/>
      <c r="KUY84" s="69"/>
      <c r="KUZ84" s="69"/>
      <c r="KVA84" s="69"/>
      <c r="KVB84" s="69"/>
      <c r="KVC84" s="69"/>
      <c r="KVD84" s="69"/>
      <c r="KVE84" s="69"/>
      <c r="KVF84" s="69"/>
      <c r="KVG84" s="69"/>
      <c r="KVH84" s="69"/>
      <c r="KVI84" s="69"/>
      <c r="KVJ84" s="69"/>
      <c r="KVK84" s="69"/>
      <c r="KVL84" s="69"/>
      <c r="KVM84" s="69"/>
      <c r="KVN84" s="69"/>
      <c r="KVO84" s="69"/>
      <c r="KVP84" s="69"/>
      <c r="KVQ84" s="69"/>
      <c r="KVR84" s="69"/>
      <c r="KVS84" s="69"/>
      <c r="KVT84" s="69"/>
      <c r="KVU84" s="69"/>
      <c r="KVV84" s="69"/>
      <c r="KVW84" s="69"/>
      <c r="KVX84" s="69"/>
      <c r="KVY84" s="69"/>
      <c r="KVZ84" s="69"/>
      <c r="KWA84" s="69"/>
      <c r="KWB84" s="69"/>
      <c r="KWC84" s="69"/>
      <c r="KWD84" s="69"/>
      <c r="KWE84" s="69"/>
      <c r="KWF84" s="69"/>
      <c r="KWG84" s="69"/>
      <c r="KWH84" s="69"/>
      <c r="KWI84" s="69"/>
      <c r="KWJ84" s="69"/>
      <c r="KWK84" s="69"/>
      <c r="KWL84" s="69"/>
      <c r="KWM84" s="69"/>
      <c r="KWN84" s="69"/>
      <c r="KWO84" s="69"/>
      <c r="KWP84" s="69"/>
      <c r="KWQ84" s="69"/>
      <c r="KWR84" s="69"/>
      <c r="KWS84" s="69"/>
      <c r="KWT84" s="69"/>
      <c r="KWU84" s="69"/>
      <c r="KWV84" s="69"/>
      <c r="KWW84" s="69"/>
      <c r="KWX84" s="69"/>
      <c r="KWY84" s="69"/>
      <c r="KWZ84" s="69"/>
      <c r="KXA84" s="69"/>
      <c r="KXB84" s="69"/>
      <c r="KXC84" s="69"/>
      <c r="KXD84" s="69"/>
      <c r="KXE84" s="69"/>
      <c r="KXF84" s="69"/>
      <c r="KXG84" s="69"/>
      <c r="KXH84" s="69"/>
      <c r="KXI84" s="69"/>
      <c r="KXJ84" s="69"/>
      <c r="KXK84" s="69"/>
      <c r="KXL84" s="69"/>
      <c r="KXM84" s="69"/>
      <c r="KXN84" s="69"/>
      <c r="KXO84" s="69"/>
      <c r="KXP84" s="69"/>
      <c r="KXQ84" s="69"/>
      <c r="KXR84" s="69"/>
      <c r="KXS84" s="69"/>
      <c r="KXT84" s="69"/>
      <c r="KXU84" s="69"/>
      <c r="KXV84" s="69"/>
      <c r="KXW84" s="69"/>
      <c r="KXX84" s="69"/>
      <c r="KXY84" s="69"/>
      <c r="KXZ84" s="69"/>
      <c r="KYA84" s="69"/>
      <c r="KYB84" s="69"/>
      <c r="KYC84" s="69"/>
      <c r="KYD84" s="69"/>
      <c r="KYE84" s="69"/>
      <c r="KYF84" s="69"/>
      <c r="KYG84" s="69"/>
      <c r="KYH84" s="69"/>
      <c r="KYI84" s="69"/>
      <c r="KYJ84" s="69"/>
      <c r="KYK84" s="69"/>
      <c r="KYL84" s="69"/>
      <c r="KYM84" s="69"/>
      <c r="KYN84" s="69"/>
      <c r="KYO84" s="69"/>
      <c r="KYP84" s="69"/>
      <c r="KYQ84" s="69"/>
      <c r="KYR84" s="69"/>
      <c r="KYS84" s="69"/>
      <c r="KYT84" s="69"/>
      <c r="KYU84" s="69"/>
      <c r="KYV84" s="69"/>
      <c r="KYW84" s="69"/>
      <c r="KYX84" s="69"/>
      <c r="KYY84" s="69"/>
      <c r="KYZ84" s="69"/>
      <c r="KZA84" s="69"/>
      <c r="KZB84" s="69"/>
      <c r="KZC84" s="69"/>
      <c r="KZD84" s="69"/>
      <c r="KZE84" s="69"/>
      <c r="KZF84" s="69"/>
      <c r="KZG84" s="69"/>
      <c r="KZH84" s="69"/>
      <c r="KZI84" s="69"/>
      <c r="KZJ84" s="69"/>
      <c r="KZK84" s="69"/>
      <c r="KZL84" s="69"/>
      <c r="KZM84" s="69"/>
      <c r="KZN84" s="69"/>
      <c r="KZO84" s="69"/>
      <c r="KZP84" s="69"/>
      <c r="KZQ84" s="69"/>
      <c r="KZR84" s="69"/>
      <c r="KZS84" s="69"/>
      <c r="KZT84" s="69"/>
      <c r="KZU84" s="69"/>
      <c r="KZV84" s="69"/>
      <c r="KZW84" s="69"/>
      <c r="KZX84" s="69"/>
      <c r="KZY84" s="69"/>
      <c r="KZZ84" s="69"/>
      <c r="LAA84" s="69"/>
      <c r="LAB84" s="69"/>
      <c r="LAC84" s="69"/>
      <c r="LAD84" s="69"/>
      <c r="LAE84" s="69"/>
      <c r="LAF84" s="69"/>
      <c r="LAG84" s="69"/>
      <c r="LAH84" s="69"/>
      <c r="LAI84" s="69"/>
      <c r="LAJ84" s="69"/>
      <c r="LAK84" s="69"/>
      <c r="LAL84" s="69"/>
      <c r="LAM84" s="69"/>
      <c r="LAN84" s="69"/>
      <c r="LAO84" s="69"/>
      <c r="LAP84" s="69"/>
      <c r="LAQ84" s="69"/>
      <c r="LAR84" s="69"/>
      <c r="LAS84" s="69"/>
      <c r="LAT84" s="69"/>
      <c r="LAU84" s="69"/>
      <c r="LAV84" s="69"/>
      <c r="LAW84" s="69"/>
      <c r="LAX84" s="69"/>
      <c r="LAY84" s="69"/>
      <c r="LAZ84" s="69"/>
      <c r="LBA84" s="69"/>
      <c r="LBB84" s="69"/>
      <c r="LBC84" s="69"/>
      <c r="LBD84" s="69"/>
      <c r="LBE84" s="69"/>
      <c r="LBF84" s="69"/>
      <c r="LBG84" s="69"/>
      <c r="LBH84" s="69"/>
      <c r="LBI84" s="69"/>
      <c r="LBJ84" s="69"/>
      <c r="LBK84" s="69"/>
      <c r="LBL84" s="69"/>
      <c r="LBM84" s="69"/>
      <c r="LBN84" s="69"/>
      <c r="LBO84" s="69"/>
      <c r="LBP84" s="69"/>
      <c r="LBQ84" s="69"/>
      <c r="LBR84" s="69"/>
      <c r="LBS84" s="69"/>
      <c r="LBT84" s="69"/>
      <c r="LBU84" s="69"/>
      <c r="LBV84" s="69"/>
      <c r="LBW84" s="69"/>
      <c r="LBX84" s="69"/>
      <c r="LBY84" s="69"/>
      <c r="LBZ84" s="69"/>
      <c r="LCA84" s="69"/>
      <c r="LCB84" s="69"/>
      <c r="LCC84" s="69"/>
      <c r="LCD84" s="69"/>
      <c r="LCE84" s="69"/>
      <c r="LCF84" s="69"/>
      <c r="LCG84" s="69"/>
      <c r="LCH84" s="69"/>
      <c r="LCI84" s="69"/>
      <c r="LCJ84" s="69"/>
      <c r="LCK84" s="69"/>
      <c r="LCL84" s="69"/>
      <c r="LCM84" s="69"/>
      <c r="LCN84" s="69"/>
      <c r="LCO84" s="69"/>
      <c r="LCP84" s="69"/>
      <c r="LCQ84" s="69"/>
      <c r="LCR84" s="69"/>
      <c r="LCS84" s="69"/>
      <c r="LCT84" s="69"/>
      <c r="LCU84" s="69"/>
      <c r="LCV84" s="69"/>
      <c r="LCW84" s="69"/>
      <c r="LCX84" s="69"/>
      <c r="LCY84" s="69"/>
      <c r="LCZ84" s="69"/>
      <c r="LDA84" s="69"/>
      <c r="LDB84" s="69"/>
      <c r="LDC84" s="69"/>
      <c r="LDD84" s="69"/>
      <c r="LDE84" s="69"/>
      <c r="LDF84" s="69"/>
      <c r="LDG84" s="69"/>
      <c r="LDH84" s="69"/>
      <c r="LDI84" s="69"/>
      <c r="LDJ84" s="69"/>
      <c r="LDK84" s="69"/>
      <c r="LDL84" s="69"/>
      <c r="LDM84" s="69"/>
      <c r="LDN84" s="69"/>
      <c r="LDO84" s="69"/>
      <c r="LDP84" s="69"/>
      <c r="LDQ84" s="69"/>
      <c r="LDR84" s="69"/>
      <c r="LDS84" s="69"/>
      <c r="LDT84" s="69"/>
      <c r="LDU84" s="69"/>
      <c r="LDV84" s="69"/>
      <c r="LDW84" s="69"/>
      <c r="LDX84" s="69"/>
      <c r="LDY84" s="69"/>
      <c r="LDZ84" s="69"/>
      <c r="LEA84" s="69"/>
      <c r="LEB84" s="69"/>
      <c r="LEC84" s="69"/>
      <c r="LED84" s="69"/>
      <c r="LEE84" s="69"/>
      <c r="LEF84" s="69"/>
      <c r="LEG84" s="69"/>
      <c r="LEH84" s="69"/>
      <c r="LEI84" s="69"/>
      <c r="LEJ84" s="69"/>
      <c r="LEK84" s="69"/>
      <c r="LEL84" s="69"/>
      <c r="LEM84" s="69"/>
      <c r="LEN84" s="69"/>
      <c r="LEO84" s="69"/>
      <c r="LEP84" s="69"/>
      <c r="LEQ84" s="69"/>
      <c r="LER84" s="69"/>
      <c r="LES84" s="69"/>
      <c r="LET84" s="69"/>
      <c r="LEU84" s="69"/>
      <c r="LEV84" s="69"/>
      <c r="LEW84" s="69"/>
      <c r="LEX84" s="69"/>
      <c r="LEY84" s="69"/>
      <c r="LEZ84" s="69"/>
      <c r="LFA84" s="69"/>
      <c r="LFB84" s="69"/>
      <c r="LFC84" s="69"/>
      <c r="LFD84" s="69"/>
      <c r="LFE84" s="69"/>
      <c r="LFF84" s="69"/>
      <c r="LFG84" s="69"/>
      <c r="LFH84" s="69"/>
      <c r="LFI84" s="69"/>
      <c r="LFJ84" s="69"/>
      <c r="LFK84" s="69"/>
      <c r="LFL84" s="69"/>
      <c r="LFM84" s="69"/>
      <c r="LFN84" s="69"/>
      <c r="LFO84" s="69"/>
      <c r="LFP84" s="69"/>
      <c r="LFQ84" s="69"/>
      <c r="LFR84" s="69"/>
      <c r="LFS84" s="69"/>
      <c r="LFT84" s="69"/>
      <c r="LFU84" s="69"/>
      <c r="LFV84" s="69"/>
      <c r="LFW84" s="69"/>
      <c r="LFX84" s="69"/>
      <c r="LFY84" s="69"/>
      <c r="LFZ84" s="69"/>
      <c r="LGA84" s="69"/>
      <c r="LGB84" s="69"/>
      <c r="LGC84" s="69"/>
      <c r="LGD84" s="69"/>
      <c r="LGE84" s="69"/>
      <c r="LGF84" s="69"/>
      <c r="LGG84" s="69"/>
      <c r="LGH84" s="69"/>
      <c r="LGI84" s="69"/>
      <c r="LGJ84" s="69"/>
      <c r="LGK84" s="69"/>
      <c r="LGL84" s="69"/>
      <c r="LGM84" s="69"/>
      <c r="LGN84" s="69"/>
      <c r="LGO84" s="69"/>
      <c r="LGP84" s="69"/>
      <c r="LGQ84" s="69"/>
      <c r="LGR84" s="69"/>
      <c r="LGS84" s="69"/>
      <c r="LGT84" s="69"/>
      <c r="LGU84" s="69"/>
      <c r="LGV84" s="69"/>
      <c r="LGW84" s="69"/>
      <c r="LGX84" s="69"/>
      <c r="LGY84" s="69"/>
      <c r="LGZ84" s="69"/>
      <c r="LHA84" s="69"/>
      <c r="LHB84" s="69"/>
      <c r="LHC84" s="69"/>
      <c r="LHD84" s="69"/>
      <c r="LHE84" s="69"/>
      <c r="LHF84" s="69"/>
      <c r="LHG84" s="69"/>
      <c r="LHH84" s="69"/>
      <c r="LHI84" s="69"/>
      <c r="LHJ84" s="69"/>
      <c r="LHK84" s="69"/>
      <c r="LHL84" s="69"/>
      <c r="LHM84" s="69"/>
      <c r="LHN84" s="69"/>
      <c r="LHO84" s="69"/>
      <c r="LHP84" s="69"/>
      <c r="LHQ84" s="69"/>
      <c r="LHR84" s="69"/>
      <c r="LHS84" s="69"/>
      <c r="LHT84" s="69"/>
      <c r="LHU84" s="69"/>
      <c r="LHV84" s="69"/>
      <c r="LHW84" s="69"/>
      <c r="LHX84" s="69"/>
      <c r="LHY84" s="69"/>
      <c r="LHZ84" s="69"/>
      <c r="LIA84" s="69"/>
      <c r="LIB84" s="69"/>
      <c r="LIC84" s="69"/>
      <c r="LID84" s="69"/>
      <c r="LIE84" s="69"/>
      <c r="LIF84" s="69"/>
      <c r="LIG84" s="69"/>
      <c r="LIH84" s="69"/>
      <c r="LII84" s="69"/>
      <c r="LIJ84" s="69"/>
      <c r="LIK84" s="69"/>
      <c r="LIL84" s="69"/>
      <c r="LIM84" s="69"/>
      <c r="LIN84" s="69"/>
      <c r="LIO84" s="69"/>
      <c r="LIP84" s="69"/>
      <c r="LIQ84" s="69"/>
      <c r="LIR84" s="69"/>
      <c r="LIS84" s="69"/>
      <c r="LIT84" s="69"/>
      <c r="LIU84" s="69"/>
      <c r="LIV84" s="69"/>
      <c r="LIW84" s="69"/>
      <c r="LIX84" s="69"/>
      <c r="LIY84" s="69"/>
      <c r="LIZ84" s="69"/>
      <c r="LJA84" s="69"/>
      <c r="LJB84" s="69"/>
      <c r="LJC84" s="69"/>
      <c r="LJD84" s="69"/>
      <c r="LJE84" s="69"/>
      <c r="LJF84" s="69"/>
      <c r="LJG84" s="69"/>
      <c r="LJH84" s="69"/>
      <c r="LJI84" s="69"/>
      <c r="LJJ84" s="69"/>
      <c r="LJK84" s="69"/>
      <c r="LJL84" s="69"/>
      <c r="LJM84" s="69"/>
      <c r="LJN84" s="69"/>
      <c r="LJO84" s="69"/>
      <c r="LJP84" s="69"/>
      <c r="LJQ84" s="69"/>
      <c r="LJR84" s="69"/>
      <c r="LJS84" s="69"/>
      <c r="LJT84" s="69"/>
      <c r="LJU84" s="69"/>
      <c r="LJV84" s="69"/>
      <c r="LJW84" s="69"/>
      <c r="LJX84" s="69"/>
      <c r="LJY84" s="69"/>
      <c r="LJZ84" s="69"/>
      <c r="LKA84" s="69"/>
      <c r="LKB84" s="69"/>
      <c r="LKC84" s="69"/>
      <c r="LKD84" s="69"/>
      <c r="LKE84" s="69"/>
      <c r="LKF84" s="69"/>
      <c r="LKG84" s="69"/>
      <c r="LKH84" s="69"/>
      <c r="LKI84" s="69"/>
      <c r="LKJ84" s="69"/>
      <c r="LKK84" s="69"/>
      <c r="LKL84" s="69"/>
      <c r="LKM84" s="69"/>
      <c r="LKN84" s="69"/>
      <c r="LKO84" s="69"/>
      <c r="LKP84" s="69"/>
      <c r="LKQ84" s="69"/>
      <c r="LKR84" s="69"/>
      <c r="LKS84" s="69"/>
      <c r="LKT84" s="69"/>
      <c r="LKU84" s="69"/>
      <c r="LKV84" s="69"/>
      <c r="LKW84" s="69"/>
      <c r="LKX84" s="69"/>
      <c r="LKY84" s="69"/>
      <c r="LKZ84" s="69"/>
      <c r="LLA84" s="69"/>
      <c r="LLB84" s="69"/>
      <c r="LLC84" s="69"/>
      <c r="LLD84" s="69"/>
      <c r="LLE84" s="69"/>
      <c r="LLF84" s="69"/>
      <c r="LLG84" s="69"/>
      <c r="LLH84" s="69"/>
      <c r="LLI84" s="69"/>
      <c r="LLJ84" s="69"/>
      <c r="LLK84" s="69"/>
      <c r="LLL84" s="69"/>
      <c r="LLM84" s="69"/>
      <c r="LLN84" s="69"/>
      <c r="LLO84" s="69"/>
      <c r="LLP84" s="69"/>
      <c r="LLQ84" s="69"/>
      <c r="LLR84" s="69"/>
      <c r="LLS84" s="69"/>
      <c r="LLT84" s="69"/>
      <c r="LLU84" s="69"/>
      <c r="LLV84" s="69"/>
      <c r="LLW84" s="69"/>
      <c r="LLX84" s="69"/>
      <c r="LLY84" s="69"/>
      <c r="LLZ84" s="69"/>
      <c r="LMA84" s="69"/>
      <c r="LMB84" s="69"/>
      <c r="LMC84" s="69"/>
      <c r="LMD84" s="69"/>
      <c r="LME84" s="69"/>
      <c r="LMF84" s="69"/>
      <c r="LMG84" s="69"/>
      <c r="LMH84" s="69"/>
      <c r="LMI84" s="69"/>
      <c r="LMJ84" s="69"/>
      <c r="LMK84" s="69"/>
      <c r="LML84" s="69"/>
      <c r="LMM84" s="69"/>
      <c r="LMN84" s="69"/>
      <c r="LMO84" s="69"/>
      <c r="LMP84" s="69"/>
      <c r="LMQ84" s="69"/>
      <c r="LMR84" s="69"/>
      <c r="LMS84" s="69"/>
      <c r="LMT84" s="69"/>
      <c r="LMU84" s="69"/>
      <c r="LMV84" s="69"/>
      <c r="LMW84" s="69"/>
      <c r="LMX84" s="69"/>
      <c r="LMY84" s="69"/>
      <c r="LMZ84" s="69"/>
      <c r="LNA84" s="69"/>
      <c r="LNB84" s="69"/>
      <c r="LNC84" s="69"/>
      <c r="LND84" s="69"/>
      <c r="LNE84" s="69"/>
      <c r="LNF84" s="69"/>
      <c r="LNG84" s="69"/>
      <c r="LNH84" s="69"/>
      <c r="LNI84" s="69"/>
      <c r="LNJ84" s="69"/>
      <c r="LNK84" s="69"/>
      <c r="LNL84" s="69"/>
      <c r="LNM84" s="69"/>
      <c r="LNN84" s="69"/>
      <c r="LNO84" s="69"/>
      <c r="LNP84" s="69"/>
      <c r="LNQ84" s="69"/>
      <c r="LNR84" s="69"/>
      <c r="LNS84" s="69"/>
      <c r="LNT84" s="69"/>
      <c r="LNU84" s="69"/>
      <c r="LNV84" s="69"/>
      <c r="LNW84" s="69"/>
      <c r="LNX84" s="69"/>
      <c r="LNY84" s="69"/>
      <c r="LNZ84" s="69"/>
      <c r="LOA84" s="69"/>
      <c r="LOB84" s="69"/>
      <c r="LOC84" s="69"/>
      <c r="LOD84" s="69"/>
      <c r="LOE84" s="69"/>
      <c r="LOF84" s="69"/>
      <c r="LOG84" s="69"/>
      <c r="LOH84" s="69"/>
      <c r="LOI84" s="69"/>
      <c r="LOJ84" s="69"/>
      <c r="LOK84" s="69"/>
      <c r="LOL84" s="69"/>
      <c r="LOM84" s="69"/>
      <c r="LON84" s="69"/>
      <c r="LOO84" s="69"/>
      <c r="LOP84" s="69"/>
      <c r="LOQ84" s="69"/>
      <c r="LOR84" s="69"/>
      <c r="LOS84" s="69"/>
      <c r="LOT84" s="69"/>
      <c r="LOU84" s="69"/>
      <c r="LOV84" s="69"/>
      <c r="LOW84" s="69"/>
      <c r="LOX84" s="69"/>
      <c r="LOY84" s="69"/>
      <c r="LOZ84" s="69"/>
      <c r="LPA84" s="69"/>
      <c r="LPB84" s="69"/>
      <c r="LPC84" s="69"/>
      <c r="LPD84" s="69"/>
      <c r="LPE84" s="69"/>
      <c r="LPF84" s="69"/>
      <c r="LPG84" s="69"/>
      <c r="LPH84" s="69"/>
      <c r="LPI84" s="69"/>
      <c r="LPJ84" s="69"/>
      <c r="LPK84" s="69"/>
      <c r="LPL84" s="69"/>
      <c r="LPM84" s="69"/>
      <c r="LPN84" s="69"/>
      <c r="LPO84" s="69"/>
      <c r="LPP84" s="69"/>
      <c r="LPQ84" s="69"/>
      <c r="LPR84" s="69"/>
      <c r="LPS84" s="69"/>
      <c r="LPT84" s="69"/>
      <c r="LPU84" s="69"/>
      <c r="LPV84" s="69"/>
      <c r="LPW84" s="69"/>
      <c r="LPX84" s="69"/>
      <c r="LPY84" s="69"/>
      <c r="LPZ84" s="69"/>
      <c r="LQA84" s="69"/>
      <c r="LQB84" s="69"/>
      <c r="LQC84" s="69"/>
      <c r="LQD84" s="69"/>
      <c r="LQE84" s="69"/>
      <c r="LQF84" s="69"/>
      <c r="LQG84" s="69"/>
      <c r="LQH84" s="69"/>
      <c r="LQI84" s="69"/>
      <c r="LQJ84" s="69"/>
      <c r="LQK84" s="69"/>
      <c r="LQL84" s="69"/>
      <c r="LQM84" s="69"/>
      <c r="LQN84" s="69"/>
      <c r="LQO84" s="69"/>
      <c r="LQP84" s="69"/>
      <c r="LQQ84" s="69"/>
      <c r="LQR84" s="69"/>
      <c r="LQS84" s="69"/>
      <c r="LQT84" s="69"/>
      <c r="LQU84" s="69"/>
      <c r="LQV84" s="69"/>
      <c r="LQW84" s="69"/>
      <c r="LQX84" s="69"/>
      <c r="LQY84" s="69"/>
      <c r="LQZ84" s="69"/>
      <c r="LRA84" s="69"/>
      <c r="LRB84" s="69"/>
      <c r="LRC84" s="69"/>
      <c r="LRD84" s="69"/>
      <c r="LRE84" s="69"/>
      <c r="LRF84" s="69"/>
      <c r="LRG84" s="69"/>
      <c r="LRH84" s="69"/>
      <c r="LRI84" s="69"/>
      <c r="LRJ84" s="69"/>
      <c r="LRK84" s="69"/>
      <c r="LRL84" s="69"/>
      <c r="LRM84" s="69"/>
      <c r="LRN84" s="69"/>
      <c r="LRO84" s="69"/>
      <c r="LRP84" s="69"/>
      <c r="LRQ84" s="69"/>
      <c r="LRR84" s="69"/>
      <c r="LRS84" s="69"/>
      <c r="LRT84" s="69"/>
      <c r="LRU84" s="69"/>
      <c r="LRV84" s="69"/>
      <c r="LRW84" s="69"/>
      <c r="LRX84" s="69"/>
      <c r="LRY84" s="69"/>
      <c r="LRZ84" s="69"/>
      <c r="LSA84" s="69"/>
      <c r="LSB84" s="69"/>
      <c r="LSC84" s="69"/>
      <c r="LSD84" s="69"/>
      <c r="LSE84" s="69"/>
      <c r="LSF84" s="69"/>
      <c r="LSG84" s="69"/>
      <c r="LSH84" s="69"/>
      <c r="LSI84" s="69"/>
      <c r="LSJ84" s="69"/>
      <c r="LSK84" s="69"/>
      <c r="LSL84" s="69"/>
      <c r="LSM84" s="69"/>
      <c r="LSN84" s="69"/>
      <c r="LSO84" s="69"/>
      <c r="LSP84" s="69"/>
      <c r="LSQ84" s="69"/>
      <c r="LSR84" s="69"/>
      <c r="LSS84" s="69"/>
      <c r="LST84" s="69"/>
      <c r="LSU84" s="69"/>
      <c r="LSV84" s="69"/>
      <c r="LSW84" s="69"/>
      <c r="LSX84" s="69"/>
      <c r="LSY84" s="69"/>
      <c r="LSZ84" s="69"/>
      <c r="LTA84" s="69"/>
      <c r="LTB84" s="69"/>
      <c r="LTC84" s="69"/>
      <c r="LTD84" s="69"/>
      <c r="LTE84" s="69"/>
      <c r="LTF84" s="69"/>
      <c r="LTG84" s="69"/>
      <c r="LTH84" s="69"/>
      <c r="LTI84" s="69"/>
      <c r="LTJ84" s="69"/>
      <c r="LTK84" s="69"/>
      <c r="LTL84" s="69"/>
      <c r="LTM84" s="69"/>
      <c r="LTN84" s="69"/>
      <c r="LTO84" s="69"/>
      <c r="LTP84" s="69"/>
      <c r="LTQ84" s="69"/>
      <c r="LTR84" s="69"/>
      <c r="LTS84" s="69"/>
      <c r="LTT84" s="69"/>
      <c r="LTU84" s="69"/>
      <c r="LTV84" s="69"/>
      <c r="LTW84" s="69"/>
      <c r="LTX84" s="69"/>
      <c r="LTY84" s="69"/>
      <c r="LTZ84" s="69"/>
      <c r="LUA84" s="69"/>
      <c r="LUB84" s="69"/>
      <c r="LUC84" s="69"/>
      <c r="LUD84" s="69"/>
      <c r="LUE84" s="69"/>
      <c r="LUF84" s="69"/>
      <c r="LUG84" s="69"/>
      <c r="LUH84" s="69"/>
      <c r="LUI84" s="69"/>
      <c r="LUJ84" s="69"/>
      <c r="LUK84" s="69"/>
      <c r="LUL84" s="69"/>
      <c r="LUM84" s="69"/>
      <c r="LUN84" s="69"/>
      <c r="LUO84" s="69"/>
      <c r="LUP84" s="69"/>
      <c r="LUQ84" s="69"/>
      <c r="LUR84" s="69"/>
      <c r="LUS84" s="69"/>
      <c r="LUT84" s="69"/>
      <c r="LUU84" s="69"/>
      <c r="LUV84" s="69"/>
      <c r="LUW84" s="69"/>
      <c r="LUX84" s="69"/>
      <c r="LUY84" s="69"/>
      <c r="LUZ84" s="69"/>
      <c r="LVA84" s="69"/>
      <c r="LVB84" s="69"/>
      <c r="LVC84" s="69"/>
      <c r="LVD84" s="69"/>
      <c r="LVE84" s="69"/>
      <c r="LVF84" s="69"/>
      <c r="LVG84" s="69"/>
      <c r="LVH84" s="69"/>
      <c r="LVI84" s="69"/>
      <c r="LVJ84" s="69"/>
      <c r="LVK84" s="69"/>
      <c r="LVL84" s="69"/>
      <c r="LVM84" s="69"/>
      <c r="LVN84" s="69"/>
      <c r="LVO84" s="69"/>
      <c r="LVP84" s="69"/>
      <c r="LVQ84" s="69"/>
      <c r="LVR84" s="69"/>
      <c r="LVS84" s="69"/>
      <c r="LVT84" s="69"/>
      <c r="LVU84" s="69"/>
      <c r="LVV84" s="69"/>
      <c r="LVW84" s="69"/>
      <c r="LVX84" s="69"/>
      <c r="LVY84" s="69"/>
      <c r="LVZ84" s="69"/>
      <c r="LWA84" s="69"/>
      <c r="LWB84" s="69"/>
      <c r="LWC84" s="69"/>
      <c r="LWD84" s="69"/>
      <c r="LWE84" s="69"/>
      <c r="LWF84" s="69"/>
      <c r="LWG84" s="69"/>
      <c r="LWH84" s="69"/>
      <c r="LWI84" s="69"/>
      <c r="LWJ84" s="69"/>
      <c r="LWK84" s="69"/>
      <c r="LWL84" s="69"/>
      <c r="LWM84" s="69"/>
      <c r="LWN84" s="69"/>
      <c r="LWO84" s="69"/>
      <c r="LWP84" s="69"/>
      <c r="LWQ84" s="69"/>
      <c r="LWR84" s="69"/>
      <c r="LWS84" s="69"/>
      <c r="LWT84" s="69"/>
      <c r="LWU84" s="69"/>
      <c r="LWV84" s="69"/>
      <c r="LWW84" s="69"/>
      <c r="LWX84" s="69"/>
      <c r="LWY84" s="69"/>
      <c r="LWZ84" s="69"/>
      <c r="LXA84" s="69"/>
      <c r="LXB84" s="69"/>
      <c r="LXC84" s="69"/>
      <c r="LXD84" s="69"/>
      <c r="LXE84" s="69"/>
      <c r="LXF84" s="69"/>
      <c r="LXG84" s="69"/>
      <c r="LXH84" s="69"/>
      <c r="LXI84" s="69"/>
      <c r="LXJ84" s="69"/>
      <c r="LXK84" s="69"/>
      <c r="LXL84" s="69"/>
      <c r="LXM84" s="69"/>
      <c r="LXN84" s="69"/>
      <c r="LXO84" s="69"/>
      <c r="LXP84" s="69"/>
      <c r="LXQ84" s="69"/>
      <c r="LXR84" s="69"/>
      <c r="LXS84" s="69"/>
      <c r="LXT84" s="69"/>
      <c r="LXU84" s="69"/>
      <c r="LXV84" s="69"/>
      <c r="LXW84" s="69"/>
      <c r="LXX84" s="69"/>
      <c r="LXY84" s="69"/>
      <c r="LXZ84" s="69"/>
      <c r="LYA84" s="69"/>
      <c r="LYB84" s="69"/>
      <c r="LYC84" s="69"/>
      <c r="LYD84" s="69"/>
      <c r="LYE84" s="69"/>
      <c r="LYF84" s="69"/>
      <c r="LYG84" s="69"/>
      <c r="LYH84" s="69"/>
      <c r="LYI84" s="69"/>
      <c r="LYJ84" s="69"/>
      <c r="LYK84" s="69"/>
      <c r="LYL84" s="69"/>
      <c r="LYM84" s="69"/>
      <c r="LYN84" s="69"/>
      <c r="LYO84" s="69"/>
      <c r="LYP84" s="69"/>
      <c r="LYQ84" s="69"/>
      <c r="LYR84" s="69"/>
      <c r="LYS84" s="69"/>
      <c r="LYT84" s="69"/>
      <c r="LYU84" s="69"/>
      <c r="LYV84" s="69"/>
      <c r="LYW84" s="69"/>
      <c r="LYX84" s="69"/>
      <c r="LYY84" s="69"/>
      <c r="LYZ84" s="69"/>
      <c r="LZA84" s="69"/>
      <c r="LZB84" s="69"/>
      <c r="LZC84" s="69"/>
      <c r="LZD84" s="69"/>
      <c r="LZE84" s="69"/>
      <c r="LZF84" s="69"/>
      <c r="LZG84" s="69"/>
      <c r="LZH84" s="69"/>
      <c r="LZI84" s="69"/>
      <c r="LZJ84" s="69"/>
      <c r="LZK84" s="69"/>
      <c r="LZL84" s="69"/>
      <c r="LZM84" s="69"/>
      <c r="LZN84" s="69"/>
      <c r="LZO84" s="69"/>
      <c r="LZP84" s="69"/>
      <c r="LZQ84" s="69"/>
      <c r="LZR84" s="69"/>
      <c r="LZS84" s="69"/>
      <c r="LZT84" s="69"/>
      <c r="LZU84" s="69"/>
      <c r="LZV84" s="69"/>
      <c r="LZW84" s="69"/>
      <c r="LZX84" s="69"/>
      <c r="LZY84" s="69"/>
      <c r="LZZ84" s="69"/>
      <c r="MAA84" s="69"/>
      <c r="MAB84" s="69"/>
      <c r="MAC84" s="69"/>
      <c r="MAD84" s="69"/>
      <c r="MAE84" s="69"/>
      <c r="MAF84" s="69"/>
      <c r="MAG84" s="69"/>
      <c r="MAH84" s="69"/>
      <c r="MAI84" s="69"/>
      <c r="MAJ84" s="69"/>
      <c r="MAK84" s="69"/>
      <c r="MAL84" s="69"/>
      <c r="MAM84" s="69"/>
      <c r="MAN84" s="69"/>
      <c r="MAO84" s="69"/>
      <c r="MAP84" s="69"/>
      <c r="MAQ84" s="69"/>
      <c r="MAR84" s="69"/>
      <c r="MAS84" s="69"/>
      <c r="MAT84" s="69"/>
      <c r="MAU84" s="69"/>
      <c r="MAV84" s="69"/>
      <c r="MAW84" s="69"/>
      <c r="MAX84" s="69"/>
      <c r="MAY84" s="69"/>
      <c r="MAZ84" s="69"/>
      <c r="MBA84" s="69"/>
      <c r="MBB84" s="69"/>
      <c r="MBC84" s="69"/>
      <c r="MBD84" s="69"/>
      <c r="MBE84" s="69"/>
      <c r="MBF84" s="69"/>
      <c r="MBG84" s="69"/>
      <c r="MBH84" s="69"/>
      <c r="MBI84" s="69"/>
      <c r="MBJ84" s="69"/>
      <c r="MBK84" s="69"/>
      <c r="MBL84" s="69"/>
      <c r="MBM84" s="69"/>
      <c r="MBN84" s="69"/>
      <c r="MBO84" s="69"/>
      <c r="MBP84" s="69"/>
      <c r="MBQ84" s="69"/>
      <c r="MBR84" s="69"/>
      <c r="MBS84" s="69"/>
      <c r="MBT84" s="69"/>
      <c r="MBU84" s="69"/>
      <c r="MBV84" s="69"/>
      <c r="MBW84" s="69"/>
      <c r="MBX84" s="69"/>
      <c r="MBY84" s="69"/>
      <c r="MBZ84" s="69"/>
      <c r="MCA84" s="69"/>
      <c r="MCB84" s="69"/>
      <c r="MCC84" s="69"/>
      <c r="MCD84" s="69"/>
      <c r="MCE84" s="69"/>
      <c r="MCF84" s="69"/>
      <c r="MCG84" s="69"/>
      <c r="MCH84" s="69"/>
      <c r="MCI84" s="69"/>
      <c r="MCJ84" s="69"/>
      <c r="MCK84" s="69"/>
      <c r="MCL84" s="69"/>
      <c r="MCM84" s="69"/>
      <c r="MCN84" s="69"/>
      <c r="MCO84" s="69"/>
      <c r="MCP84" s="69"/>
      <c r="MCQ84" s="69"/>
      <c r="MCR84" s="69"/>
      <c r="MCS84" s="69"/>
      <c r="MCT84" s="69"/>
      <c r="MCU84" s="69"/>
      <c r="MCV84" s="69"/>
      <c r="MCW84" s="69"/>
      <c r="MCX84" s="69"/>
      <c r="MCY84" s="69"/>
      <c r="MCZ84" s="69"/>
      <c r="MDA84" s="69"/>
      <c r="MDB84" s="69"/>
      <c r="MDC84" s="69"/>
      <c r="MDD84" s="69"/>
      <c r="MDE84" s="69"/>
      <c r="MDF84" s="69"/>
      <c r="MDG84" s="69"/>
      <c r="MDH84" s="69"/>
      <c r="MDI84" s="69"/>
      <c r="MDJ84" s="69"/>
      <c r="MDK84" s="69"/>
      <c r="MDL84" s="69"/>
      <c r="MDM84" s="69"/>
      <c r="MDN84" s="69"/>
      <c r="MDO84" s="69"/>
      <c r="MDP84" s="69"/>
      <c r="MDQ84" s="69"/>
      <c r="MDR84" s="69"/>
      <c r="MDS84" s="69"/>
      <c r="MDT84" s="69"/>
      <c r="MDU84" s="69"/>
      <c r="MDV84" s="69"/>
      <c r="MDW84" s="69"/>
      <c r="MDX84" s="69"/>
      <c r="MDY84" s="69"/>
      <c r="MDZ84" s="69"/>
      <c r="MEA84" s="69"/>
      <c r="MEB84" s="69"/>
      <c r="MEC84" s="69"/>
      <c r="MED84" s="69"/>
      <c r="MEE84" s="69"/>
      <c r="MEF84" s="69"/>
      <c r="MEG84" s="69"/>
      <c r="MEH84" s="69"/>
      <c r="MEI84" s="69"/>
      <c r="MEJ84" s="69"/>
      <c r="MEK84" s="69"/>
      <c r="MEL84" s="69"/>
      <c r="MEM84" s="69"/>
      <c r="MEN84" s="69"/>
      <c r="MEO84" s="69"/>
      <c r="MEP84" s="69"/>
      <c r="MEQ84" s="69"/>
      <c r="MER84" s="69"/>
      <c r="MES84" s="69"/>
      <c r="MET84" s="69"/>
      <c r="MEU84" s="69"/>
      <c r="MEV84" s="69"/>
      <c r="MEW84" s="69"/>
      <c r="MEX84" s="69"/>
      <c r="MEY84" s="69"/>
      <c r="MEZ84" s="69"/>
      <c r="MFA84" s="69"/>
      <c r="MFB84" s="69"/>
      <c r="MFC84" s="69"/>
      <c r="MFD84" s="69"/>
      <c r="MFE84" s="69"/>
      <c r="MFF84" s="69"/>
      <c r="MFG84" s="69"/>
      <c r="MFH84" s="69"/>
      <c r="MFI84" s="69"/>
      <c r="MFJ84" s="69"/>
      <c r="MFK84" s="69"/>
      <c r="MFL84" s="69"/>
      <c r="MFM84" s="69"/>
      <c r="MFN84" s="69"/>
      <c r="MFO84" s="69"/>
      <c r="MFP84" s="69"/>
      <c r="MFQ84" s="69"/>
      <c r="MFR84" s="69"/>
      <c r="MFS84" s="69"/>
      <c r="MFT84" s="69"/>
      <c r="MFU84" s="69"/>
      <c r="MFV84" s="69"/>
      <c r="MFW84" s="69"/>
      <c r="MFX84" s="69"/>
      <c r="MFY84" s="69"/>
      <c r="MFZ84" s="69"/>
      <c r="MGA84" s="69"/>
      <c r="MGB84" s="69"/>
      <c r="MGC84" s="69"/>
      <c r="MGD84" s="69"/>
      <c r="MGE84" s="69"/>
      <c r="MGF84" s="69"/>
      <c r="MGG84" s="69"/>
      <c r="MGH84" s="69"/>
      <c r="MGI84" s="69"/>
      <c r="MGJ84" s="69"/>
      <c r="MGK84" s="69"/>
      <c r="MGL84" s="69"/>
      <c r="MGM84" s="69"/>
      <c r="MGN84" s="69"/>
      <c r="MGO84" s="69"/>
      <c r="MGP84" s="69"/>
      <c r="MGQ84" s="69"/>
      <c r="MGR84" s="69"/>
      <c r="MGS84" s="69"/>
      <c r="MGT84" s="69"/>
      <c r="MGU84" s="69"/>
      <c r="MGV84" s="69"/>
      <c r="MGW84" s="69"/>
      <c r="MGX84" s="69"/>
      <c r="MGY84" s="69"/>
      <c r="MGZ84" s="69"/>
      <c r="MHA84" s="69"/>
      <c r="MHB84" s="69"/>
      <c r="MHC84" s="69"/>
      <c r="MHD84" s="69"/>
      <c r="MHE84" s="69"/>
      <c r="MHF84" s="69"/>
      <c r="MHG84" s="69"/>
      <c r="MHH84" s="69"/>
      <c r="MHI84" s="69"/>
      <c r="MHJ84" s="69"/>
      <c r="MHK84" s="69"/>
      <c r="MHL84" s="69"/>
      <c r="MHM84" s="69"/>
      <c r="MHN84" s="69"/>
      <c r="MHO84" s="69"/>
      <c r="MHP84" s="69"/>
      <c r="MHQ84" s="69"/>
      <c r="MHR84" s="69"/>
      <c r="MHS84" s="69"/>
      <c r="MHT84" s="69"/>
      <c r="MHU84" s="69"/>
      <c r="MHV84" s="69"/>
      <c r="MHW84" s="69"/>
      <c r="MHX84" s="69"/>
      <c r="MHY84" s="69"/>
      <c r="MHZ84" s="69"/>
      <c r="MIA84" s="69"/>
      <c r="MIB84" s="69"/>
      <c r="MIC84" s="69"/>
      <c r="MID84" s="69"/>
      <c r="MIE84" s="69"/>
      <c r="MIF84" s="69"/>
      <c r="MIG84" s="69"/>
      <c r="MIH84" s="69"/>
      <c r="MII84" s="69"/>
      <c r="MIJ84" s="69"/>
      <c r="MIK84" s="69"/>
      <c r="MIL84" s="69"/>
      <c r="MIM84" s="69"/>
      <c r="MIN84" s="69"/>
      <c r="MIO84" s="69"/>
      <c r="MIP84" s="69"/>
      <c r="MIQ84" s="69"/>
      <c r="MIR84" s="69"/>
      <c r="MIS84" s="69"/>
      <c r="MIT84" s="69"/>
      <c r="MIU84" s="69"/>
      <c r="MIV84" s="69"/>
      <c r="MIW84" s="69"/>
      <c r="MIX84" s="69"/>
      <c r="MIY84" s="69"/>
      <c r="MIZ84" s="69"/>
      <c r="MJA84" s="69"/>
      <c r="MJB84" s="69"/>
      <c r="MJC84" s="69"/>
      <c r="MJD84" s="69"/>
      <c r="MJE84" s="69"/>
      <c r="MJF84" s="69"/>
      <c r="MJG84" s="69"/>
      <c r="MJH84" s="69"/>
      <c r="MJI84" s="69"/>
      <c r="MJJ84" s="69"/>
      <c r="MJK84" s="69"/>
      <c r="MJL84" s="69"/>
      <c r="MJM84" s="69"/>
      <c r="MJN84" s="69"/>
      <c r="MJO84" s="69"/>
      <c r="MJP84" s="69"/>
      <c r="MJQ84" s="69"/>
      <c r="MJR84" s="69"/>
      <c r="MJS84" s="69"/>
      <c r="MJT84" s="69"/>
      <c r="MJU84" s="69"/>
      <c r="MJV84" s="69"/>
      <c r="MJW84" s="69"/>
      <c r="MJX84" s="69"/>
      <c r="MJY84" s="69"/>
      <c r="MJZ84" s="69"/>
      <c r="MKA84" s="69"/>
      <c r="MKB84" s="69"/>
      <c r="MKC84" s="69"/>
      <c r="MKD84" s="69"/>
      <c r="MKE84" s="69"/>
      <c r="MKF84" s="69"/>
      <c r="MKG84" s="69"/>
      <c r="MKH84" s="69"/>
      <c r="MKI84" s="69"/>
      <c r="MKJ84" s="69"/>
      <c r="MKK84" s="69"/>
      <c r="MKL84" s="69"/>
      <c r="MKM84" s="69"/>
      <c r="MKN84" s="69"/>
      <c r="MKO84" s="69"/>
      <c r="MKP84" s="69"/>
      <c r="MKQ84" s="69"/>
      <c r="MKR84" s="69"/>
      <c r="MKS84" s="69"/>
      <c r="MKT84" s="69"/>
      <c r="MKU84" s="69"/>
      <c r="MKV84" s="69"/>
      <c r="MKW84" s="69"/>
      <c r="MKX84" s="69"/>
      <c r="MKY84" s="69"/>
      <c r="MKZ84" s="69"/>
      <c r="MLA84" s="69"/>
      <c r="MLB84" s="69"/>
      <c r="MLC84" s="69"/>
      <c r="MLD84" s="69"/>
      <c r="MLE84" s="69"/>
      <c r="MLF84" s="69"/>
      <c r="MLG84" s="69"/>
      <c r="MLH84" s="69"/>
      <c r="MLI84" s="69"/>
      <c r="MLJ84" s="69"/>
      <c r="MLK84" s="69"/>
      <c r="MLL84" s="69"/>
      <c r="MLM84" s="69"/>
      <c r="MLN84" s="69"/>
      <c r="MLO84" s="69"/>
      <c r="MLP84" s="69"/>
      <c r="MLQ84" s="69"/>
      <c r="MLR84" s="69"/>
      <c r="MLS84" s="69"/>
      <c r="MLT84" s="69"/>
      <c r="MLU84" s="69"/>
      <c r="MLV84" s="69"/>
      <c r="MLW84" s="69"/>
      <c r="MLX84" s="69"/>
      <c r="MLY84" s="69"/>
      <c r="MLZ84" s="69"/>
      <c r="MMA84" s="69"/>
      <c r="MMB84" s="69"/>
      <c r="MMC84" s="69"/>
      <c r="MMD84" s="69"/>
      <c r="MME84" s="69"/>
      <c r="MMF84" s="69"/>
      <c r="MMG84" s="69"/>
      <c r="MMH84" s="69"/>
      <c r="MMI84" s="69"/>
      <c r="MMJ84" s="69"/>
      <c r="MMK84" s="69"/>
      <c r="MML84" s="69"/>
      <c r="MMM84" s="69"/>
      <c r="MMN84" s="69"/>
      <c r="MMO84" s="69"/>
      <c r="MMP84" s="69"/>
      <c r="MMQ84" s="69"/>
      <c r="MMR84" s="69"/>
      <c r="MMS84" s="69"/>
      <c r="MMT84" s="69"/>
      <c r="MMU84" s="69"/>
      <c r="MMV84" s="69"/>
      <c r="MMW84" s="69"/>
      <c r="MMX84" s="69"/>
      <c r="MMY84" s="69"/>
      <c r="MMZ84" s="69"/>
      <c r="MNA84" s="69"/>
      <c r="MNB84" s="69"/>
      <c r="MNC84" s="69"/>
      <c r="MND84" s="69"/>
      <c r="MNE84" s="69"/>
      <c r="MNF84" s="69"/>
      <c r="MNG84" s="69"/>
      <c r="MNH84" s="69"/>
      <c r="MNI84" s="69"/>
      <c r="MNJ84" s="69"/>
      <c r="MNK84" s="69"/>
      <c r="MNL84" s="69"/>
      <c r="MNM84" s="69"/>
      <c r="MNN84" s="69"/>
      <c r="MNO84" s="69"/>
      <c r="MNP84" s="69"/>
      <c r="MNQ84" s="69"/>
      <c r="MNR84" s="69"/>
      <c r="MNS84" s="69"/>
      <c r="MNT84" s="69"/>
      <c r="MNU84" s="69"/>
      <c r="MNV84" s="69"/>
      <c r="MNW84" s="69"/>
      <c r="MNX84" s="69"/>
      <c r="MNY84" s="69"/>
      <c r="MNZ84" s="69"/>
      <c r="MOA84" s="69"/>
      <c r="MOB84" s="69"/>
      <c r="MOC84" s="69"/>
      <c r="MOD84" s="69"/>
      <c r="MOE84" s="69"/>
      <c r="MOF84" s="69"/>
      <c r="MOG84" s="69"/>
      <c r="MOH84" s="69"/>
      <c r="MOI84" s="69"/>
      <c r="MOJ84" s="69"/>
      <c r="MOK84" s="69"/>
      <c r="MOL84" s="69"/>
      <c r="MOM84" s="69"/>
      <c r="MON84" s="69"/>
      <c r="MOO84" s="69"/>
      <c r="MOP84" s="69"/>
      <c r="MOQ84" s="69"/>
      <c r="MOR84" s="69"/>
      <c r="MOS84" s="69"/>
      <c r="MOT84" s="69"/>
      <c r="MOU84" s="69"/>
      <c r="MOV84" s="69"/>
      <c r="MOW84" s="69"/>
      <c r="MOX84" s="69"/>
      <c r="MOY84" s="69"/>
      <c r="MOZ84" s="69"/>
      <c r="MPA84" s="69"/>
      <c r="MPB84" s="69"/>
      <c r="MPC84" s="69"/>
      <c r="MPD84" s="69"/>
      <c r="MPE84" s="69"/>
      <c r="MPF84" s="69"/>
      <c r="MPG84" s="69"/>
      <c r="MPH84" s="69"/>
      <c r="MPI84" s="69"/>
      <c r="MPJ84" s="69"/>
      <c r="MPK84" s="69"/>
      <c r="MPL84" s="69"/>
      <c r="MPM84" s="69"/>
      <c r="MPN84" s="69"/>
      <c r="MPO84" s="69"/>
      <c r="MPP84" s="69"/>
      <c r="MPQ84" s="69"/>
      <c r="MPR84" s="69"/>
      <c r="MPS84" s="69"/>
      <c r="MPT84" s="69"/>
      <c r="MPU84" s="69"/>
      <c r="MPV84" s="69"/>
      <c r="MPW84" s="69"/>
      <c r="MPX84" s="69"/>
      <c r="MPY84" s="69"/>
      <c r="MPZ84" s="69"/>
      <c r="MQA84" s="69"/>
      <c r="MQB84" s="69"/>
      <c r="MQC84" s="69"/>
      <c r="MQD84" s="69"/>
      <c r="MQE84" s="69"/>
      <c r="MQF84" s="69"/>
      <c r="MQG84" s="69"/>
      <c r="MQH84" s="69"/>
      <c r="MQI84" s="69"/>
      <c r="MQJ84" s="69"/>
      <c r="MQK84" s="69"/>
      <c r="MQL84" s="69"/>
      <c r="MQM84" s="69"/>
      <c r="MQN84" s="69"/>
      <c r="MQO84" s="69"/>
      <c r="MQP84" s="69"/>
      <c r="MQQ84" s="69"/>
      <c r="MQR84" s="69"/>
      <c r="MQS84" s="69"/>
      <c r="MQT84" s="69"/>
      <c r="MQU84" s="69"/>
      <c r="MQV84" s="69"/>
      <c r="MQW84" s="69"/>
      <c r="MQX84" s="69"/>
      <c r="MQY84" s="69"/>
      <c r="MQZ84" s="69"/>
      <c r="MRA84" s="69"/>
      <c r="MRB84" s="69"/>
      <c r="MRC84" s="69"/>
      <c r="MRD84" s="69"/>
      <c r="MRE84" s="69"/>
      <c r="MRF84" s="69"/>
      <c r="MRG84" s="69"/>
      <c r="MRH84" s="69"/>
      <c r="MRI84" s="69"/>
      <c r="MRJ84" s="69"/>
      <c r="MRK84" s="69"/>
      <c r="MRL84" s="69"/>
      <c r="MRM84" s="69"/>
      <c r="MRN84" s="69"/>
      <c r="MRO84" s="69"/>
      <c r="MRP84" s="69"/>
      <c r="MRQ84" s="69"/>
      <c r="MRR84" s="69"/>
      <c r="MRS84" s="69"/>
      <c r="MRT84" s="69"/>
      <c r="MRU84" s="69"/>
      <c r="MRV84" s="69"/>
      <c r="MRW84" s="69"/>
      <c r="MRX84" s="69"/>
      <c r="MRY84" s="69"/>
      <c r="MRZ84" s="69"/>
      <c r="MSA84" s="69"/>
      <c r="MSB84" s="69"/>
      <c r="MSC84" s="69"/>
      <c r="MSD84" s="69"/>
      <c r="MSE84" s="69"/>
      <c r="MSF84" s="69"/>
      <c r="MSG84" s="69"/>
      <c r="MSH84" s="69"/>
      <c r="MSI84" s="69"/>
      <c r="MSJ84" s="69"/>
      <c r="MSK84" s="69"/>
      <c r="MSL84" s="69"/>
      <c r="MSM84" s="69"/>
      <c r="MSN84" s="69"/>
      <c r="MSO84" s="69"/>
      <c r="MSP84" s="69"/>
      <c r="MSQ84" s="69"/>
      <c r="MSR84" s="69"/>
      <c r="MSS84" s="69"/>
      <c r="MST84" s="69"/>
      <c r="MSU84" s="69"/>
      <c r="MSV84" s="69"/>
      <c r="MSW84" s="69"/>
      <c r="MSX84" s="69"/>
      <c r="MSY84" s="69"/>
      <c r="MSZ84" s="69"/>
      <c r="MTA84" s="69"/>
      <c r="MTB84" s="69"/>
      <c r="MTC84" s="69"/>
      <c r="MTD84" s="69"/>
      <c r="MTE84" s="69"/>
      <c r="MTF84" s="69"/>
      <c r="MTG84" s="69"/>
      <c r="MTH84" s="69"/>
      <c r="MTI84" s="69"/>
      <c r="MTJ84" s="69"/>
      <c r="MTK84" s="69"/>
      <c r="MTL84" s="69"/>
      <c r="MTM84" s="69"/>
      <c r="MTN84" s="69"/>
      <c r="MTO84" s="69"/>
      <c r="MTP84" s="69"/>
      <c r="MTQ84" s="69"/>
      <c r="MTR84" s="69"/>
      <c r="MTS84" s="69"/>
      <c r="MTT84" s="69"/>
      <c r="MTU84" s="69"/>
      <c r="MTV84" s="69"/>
      <c r="MTW84" s="69"/>
      <c r="MTX84" s="69"/>
      <c r="MTY84" s="69"/>
      <c r="MTZ84" s="69"/>
      <c r="MUA84" s="69"/>
      <c r="MUB84" s="69"/>
      <c r="MUC84" s="69"/>
      <c r="MUD84" s="69"/>
      <c r="MUE84" s="69"/>
      <c r="MUF84" s="69"/>
      <c r="MUG84" s="69"/>
      <c r="MUH84" s="69"/>
      <c r="MUI84" s="69"/>
      <c r="MUJ84" s="69"/>
      <c r="MUK84" s="69"/>
      <c r="MUL84" s="69"/>
      <c r="MUM84" s="69"/>
      <c r="MUN84" s="69"/>
      <c r="MUO84" s="69"/>
      <c r="MUP84" s="69"/>
      <c r="MUQ84" s="69"/>
      <c r="MUR84" s="69"/>
      <c r="MUS84" s="69"/>
      <c r="MUT84" s="69"/>
      <c r="MUU84" s="69"/>
      <c r="MUV84" s="69"/>
      <c r="MUW84" s="69"/>
      <c r="MUX84" s="69"/>
      <c r="MUY84" s="69"/>
      <c r="MUZ84" s="69"/>
      <c r="MVA84" s="69"/>
      <c r="MVB84" s="69"/>
      <c r="MVC84" s="69"/>
      <c r="MVD84" s="69"/>
      <c r="MVE84" s="69"/>
      <c r="MVF84" s="69"/>
      <c r="MVG84" s="69"/>
      <c r="MVH84" s="69"/>
      <c r="MVI84" s="69"/>
      <c r="MVJ84" s="69"/>
      <c r="MVK84" s="69"/>
      <c r="MVL84" s="69"/>
      <c r="MVM84" s="69"/>
      <c r="MVN84" s="69"/>
      <c r="MVO84" s="69"/>
      <c r="MVP84" s="69"/>
      <c r="MVQ84" s="69"/>
      <c r="MVR84" s="69"/>
      <c r="MVS84" s="69"/>
      <c r="MVT84" s="69"/>
      <c r="MVU84" s="69"/>
      <c r="MVV84" s="69"/>
      <c r="MVW84" s="69"/>
      <c r="MVX84" s="69"/>
      <c r="MVY84" s="69"/>
      <c r="MVZ84" s="69"/>
      <c r="MWA84" s="69"/>
      <c r="MWB84" s="69"/>
      <c r="MWC84" s="69"/>
      <c r="MWD84" s="69"/>
      <c r="MWE84" s="69"/>
      <c r="MWF84" s="69"/>
      <c r="MWG84" s="69"/>
      <c r="MWH84" s="69"/>
      <c r="MWI84" s="69"/>
      <c r="MWJ84" s="69"/>
      <c r="MWK84" s="69"/>
      <c r="MWL84" s="69"/>
      <c r="MWM84" s="69"/>
      <c r="MWN84" s="69"/>
      <c r="MWO84" s="69"/>
      <c r="MWP84" s="69"/>
      <c r="MWQ84" s="69"/>
      <c r="MWR84" s="69"/>
      <c r="MWS84" s="69"/>
      <c r="MWT84" s="69"/>
      <c r="MWU84" s="69"/>
      <c r="MWV84" s="69"/>
      <c r="MWW84" s="69"/>
      <c r="MWX84" s="69"/>
      <c r="MWY84" s="69"/>
      <c r="MWZ84" s="69"/>
      <c r="MXA84" s="69"/>
      <c r="MXB84" s="69"/>
      <c r="MXC84" s="69"/>
      <c r="MXD84" s="69"/>
      <c r="MXE84" s="69"/>
      <c r="MXF84" s="69"/>
      <c r="MXG84" s="69"/>
      <c r="MXH84" s="69"/>
      <c r="MXI84" s="69"/>
      <c r="MXJ84" s="69"/>
      <c r="MXK84" s="69"/>
      <c r="MXL84" s="69"/>
      <c r="MXM84" s="69"/>
      <c r="MXN84" s="69"/>
      <c r="MXO84" s="69"/>
      <c r="MXP84" s="69"/>
      <c r="MXQ84" s="69"/>
      <c r="MXR84" s="69"/>
      <c r="MXS84" s="69"/>
      <c r="MXT84" s="69"/>
      <c r="MXU84" s="69"/>
      <c r="MXV84" s="69"/>
      <c r="MXW84" s="69"/>
      <c r="MXX84" s="69"/>
      <c r="MXY84" s="69"/>
      <c r="MXZ84" s="69"/>
      <c r="MYA84" s="69"/>
      <c r="MYB84" s="69"/>
      <c r="MYC84" s="69"/>
      <c r="MYD84" s="69"/>
      <c r="MYE84" s="69"/>
      <c r="MYF84" s="69"/>
      <c r="MYG84" s="69"/>
      <c r="MYH84" s="69"/>
      <c r="MYI84" s="69"/>
      <c r="MYJ84" s="69"/>
      <c r="MYK84" s="69"/>
      <c r="MYL84" s="69"/>
      <c r="MYM84" s="69"/>
      <c r="MYN84" s="69"/>
      <c r="MYO84" s="69"/>
      <c r="MYP84" s="69"/>
      <c r="MYQ84" s="69"/>
      <c r="MYR84" s="69"/>
      <c r="MYS84" s="69"/>
      <c r="MYT84" s="69"/>
      <c r="MYU84" s="69"/>
      <c r="MYV84" s="69"/>
      <c r="MYW84" s="69"/>
      <c r="MYX84" s="69"/>
      <c r="MYY84" s="69"/>
      <c r="MYZ84" s="69"/>
      <c r="MZA84" s="69"/>
      <c r="MZB84" s="69"/>
      <c r="MZC84" s="69"/>
      <c r="MZD84" s="69"/>
      <c r="MZE84" s="69"/>
      <c r="MZF84" s="69"/>
      <c r="MZG84" s="69"/>
      <c r="MZH84" s="69"/>
      <c r="MZI84" s="69"/>
      <c r="MZJ84" s="69"/>
      <c r="MZK84" s="69"/>
      <c r="MZL84" s="69"/>
      <c r="MZM84" s="69"/>
      <c r="MZN84" s="69"/>
      <c r="MZO84" s="69"/>
      <c r="MZP84" s="69"/>
      <c r="MZQ84" s="69"/>
      <c r="MZR84" s="69"/>
      <c r="MZS84" s="69"/>
      <c r="MZT84" s="69"/>
      <c r="MZU84" s="69"/>
      <c r="MZV84" s="69"/>
      <c r="MZW84" s="69"/>
      <c r="MZX84" s="69"/>
      <c r="MZY84" s="69"/>
      <c r="MZZ84" s="69"/>
      <c r="NAA84" s="69"/>
      <c r="NAB84" s="69"/>
      <c r="NAC84" s="69"/>
      <c r="NAD84" s="69"/>
      <c r="NAE84" s="69"/>
      <c r="NAF84" s="69"/>
      <c r="NAG84" s="69"/>
      <c r="NAH84" s="69"/>
      <c r="NAI84" s="69"/>
      <c r="NAJ84" s="69"/>
      <c r="NAK84" s="69"/>
      <c r="NAL84" s="69"/>
      <c r="NAM84" s="69"/>
      <c r="NAN84" s="69"/>
      <c r="NAO84" s="69"/>
      <c r="NAP84" s="69"/>
      <c r="NAQ84" s="69"/>
      <c r="NAR84" s="69"/>
      <c r="NAS84" s="69"/>
      <c r="NAT84" s="69"/>
      <c r="NAU84" s="69"/>
      <c r="NAV84" s="69"/>
      <c r="NAW84" s="69"/>
      <c r="NAX84" s="69"/>
      <c r="NAY84" s="69"/>
      <c r="NAZ84" s="69"/>
      <c r="NBA84" s="69"/>
      <c r="NBB84" s="69"/>
      <c r="NBC84" s="69"/>
      <c r="NBD84" s="69"/>
      <c r="NBE84" s="69"/>
      <c r="NBF84" s="69"/>
      <c r="NBG84" s="69"/>
      <c r="NBH84" s="69"/>
      <c r="NBI84" s="69"/>
      <c r="NBJ84" s="69"/>
      <c r="NBK84" s="69"/>
      <c r="NBL84" s="69"/>
      <c r="NBM84" s="69"/>
      <c r="NBN84" s="69"/>
      <c r="NBO84" s="69"/>
      <c r="NBP84" s="69"/>
      <c r="NBQ84" s="69"/>
      <c r="NBR84" s="69"/>
      <c r="NBS84" s="69"/>
      <c r="NBT84" s="69"/>
      <c r="NBU84" s="69"/>
      <c r="NBV84" s="69"/>
      <c r="NBW84" s="69"/>
      <c r="NBX84" s="69"/>
      <c r="NBY84" s="69"/>
      <c r="NBZ84" s="69"/>
      <c r="NCA84" s="69"/>
      <c r="NCB84" s="69"/>
      <c r="NCC84" s="69"/>
      <c r="NCD84" s="69"/>
      <c r="NCE84" s="69"/>
      <c r="NCF84" s="69"/>
      <c r="NCG84" s="69"/>
      <c r="NCH84" s="69"/>
      <c r="NCI84" s="69"/>
      <c r="NCJ84" s="69"/>
      <c r="NCK84" s="69"/>
      <c r="NCL84" s="69"/>
      <c r="NCM84" s="69"/>
      <c r="NCN84" s="69"/>
      <c r="NCO84" s="69"/>
      <c r="NCP84" s="69"/>
      <c r="NCQ84" s="69"/>
      <c r="NCR84" s="69"/>
      <c r="NCS84" s="69"/>
      <c r="NCT84" s="69"/>
      <c r="NCU84" s="69"/>
      <c r="NCV84" s="69"/>
      <c r="NCW84" s="69"/>
      <c r="NCX84" s="69"/>
      <c r="NCY84" s="69"/>
      <c r="NCZ84" s="69"/>
      <c r="NDA84" s="69"/>
      <c r="NDB84" s="69"/>
      <c r="NDC84" s="69"/>
      <c r="NDD84" s="69"/>
      <c r="NDE84" s="69"/>
      <c r="NDF84" s="69"/>
      <c r="NDG84" s="69"/>
      <c r="NDH84" s="69"/>
      <c r="NDI84" s="69"/>
      <c r="NDJ84" s="69"/>
      <c r="NDK84" s="69"/>
      <c r="NDL84" s="69"/>
      <c r="NDM84" s="69"/>
      <c r="NDN84" s="69"/>
      <c r="NDO84" s="69"/>
      <c r="NDP84" s="69"/>
      <c r="NDQ84" s="69"/>
      <c r="NDR84" s="69"/>
      <c r="NDS84" s="69"/>
      <c r="NDT84" s="69"/>
      <c r="NDU84" s="69"/>
      <c r="NDV84" s="69"/>
      <c r="NDW84" s="69"/>
      <c r="NDX84" s="69"/>
      <c r="NDY84" s="69"/>
      <c r="NDZ84" s="69"/>
      <c r="NEA84" s="69"/>
      <c r="NEB84" s="69"/>
      <c r="NEC84" s="69"/>
      <c r="NED84" s="69"/>
      <c r="NEE84" s="69"/>
      <c r="NEF84" s="69"/>
      <c r="NEG84" s="69"/>
      <c r="NEH84" s="69"/>
      <c r="NEI84" s="69"/>
      <c r="NEJ84" s="69"/>
      <c r="NEK84" s="69"/>
      <c r="NEL84" s="69"/>
      <c r="NEM84" s="69"/>
      <c r="NEN84" s="69"/>
      <c r="NEO84" s="69"/>
      <c r="NEP84" s="69"/>
      <c r="NEQ84" s="69"/>
      <c r="NER84" s="69"/>
      <c r="NES84" s="69"/>
      <c r="NET84" s="69"/>
      <c r="NEU84" s="69"/>
      <c r="NEV84" s="69"/>
      <c r="NEW84" s="69"/>
      <c r="NEX84" s="69"/>
      <c r="NEY84" s="69"/>
      <c r="NEZ84" s="69"/>
      <c r="NFA84" s="69"/>
      <c r="NFB84" s="69"/>
      <c r="NFC84" s="69"/>
      <c r="NFD84" s="69"/>
      <c r="NFE84" s="69"/>
      <c r="NFF84" s="69"/>
      <c r="NFG84" s="69"/>
      <c r="NFH84" s="69"/>
      <c r="NFI84" s="69"/>
      <c r="NFJ84" s="69"/>
      <c r="NFK84" s="69"/>
      <c r="NFL84" s="69"/>
      <c r="NFM84" s="69"/>
      <c r="NFN84" s="69"/>
      <c r="NFO84" s="69"/>
      <c r="NFP84" s="69"/>
      <c r="NFQ84" s="69"/>
      <c r="NFR84" s="69"/>
      <c r="NFS84" s="69"/>
      <c r="NFT84" s="69"/>
      <c r="NFU84" s="69"/>
      <c r="NFV84" s="69"/>
      <c r="NFW84" s="69"/>
      <c r="NFX84" s="69"/>
      <c r="NFY84" s="69"/>
      <c r="NFZ84" s="69"/>
      <c r="NGA84" s="69"/>
      <c r="NGB84" s="69"/>
      <c r="NGC84" s="69"/>
      <c r="NGD84" s="69"/>
      <c r="NGE84" s="69"/>
      <c r="NGF84" s="69"/>
      <c r="NGG84" s="69"/>
      <c r="NGH84" s="69"/>
      <c r="NGI84" s="69"/>
      <c r="NGJ84" s="69"/>
      <c r="NGK84" s="69"/>
      <c r="NGL84" s="69"/>
      <c r="NGM84" s="69"/>
      <c r="NGN84" s="69"/>
      <c r="NGO84" s="69"/>
      <c r="NGP84" s="69"/>
      <c r="NGQ84" s="69"/>
      <c r="NGR84" s="69"/>
      <c r="NGS84" s="69"/>
      <c r="NGT84" s="69"/>
      <c r="NGU84" s="69"/>
      <c r="NGV84" s="69"/>
      <c r="NGW84" s="69"/>
      <c r="NGX84" s="69"/>
      <c r="NGY84" s="69"/>
      <c r="NGZ84" s="69"/>
      <c r="NHA84" s="69"/>
      <c r="NHB84" s="69"/>
      <c r="NHC84" s="69"/>
      <c r="NHD84" s="69"/>
      <c r="NHE84" s="69"/>
      <c r="NHF84" s="69"/>
      <c r="NHG84" s="69"/>
      <c r="NHH84" s="69"/>
      <c r="NHI84" s="69"/>
      <c r="NHJ84" s="69"/>
      <c r="NHK84" s="69"/>
      <c r="NHL84" s="69"/>
      <c r="NHM84" s="69"/>
      <c r="NHN84" s="69"/>
      <c r="NHO84" s="69"/>
      <c r="NHP84" s="69"/>
      <c r="NHQ84" s="69"/>
      <c r="NHR84" s="69"/>
      <c r="NHS84" s="69"/>
      <c r="NHT84" s="69"/>
      <c r="NHU84" s="69"/>
      <c r="NHV84" s="69"/>
      <c r="NHW84" s="69"/>
      <c r="NHX84" s="69"/>
      <c r="NHY84" s="69"/>
      <c r="NHZ84" s="69"/>
      <c r="NIA84" s="69"/>
      <c r="NIB84" s="69"/>
      <c r="NIC84" s="69"/>
      <c r="NID84" s="69"/>
      <c r="NIE84" s="69"/>
      <c r="NIF84" s="69"/>
      <c r="NIG84" s="69"/>
      <c r="NIH84" s="69"/>
      <c r="NII84" s="69"/>
      <c r="NIJ84" s="69"/>
      <c r="NIK84" s="69"/>
      <c r="NIL84" s="69"/>
      <c r="NIM84" s="69"/>
      <c r="NIN84" s="69"/>
      <c r="NIO84" s="69"/>
      <c r="NIP84" s="69"/>
      <c r="NIQ84" s="69"/>
      <c r="NIR84" s="69"/>
      <c r="NIS84" s="69"/>
      <c r="NIT84" s="69"/>
      <c r="NIU84" s="69"/>
      <c r="NIV84" s="69"/>
      <c r="NIW84" s="69"/>
      <c r="NIX84" s="69"/>
      <c r="NIY84" s="69"/>
      <c r="NIZ84" s="69"/>
      <c r="NJA84" s="69"/>
      <c r="NJB84" s="69"/>
      <c r="NJC84" s="69"/>
      <c r="NJD84" s="69"/>
      <c r="NJE84" s="69"/>
      <c r="NJF84" s="69"/>
      <c r="NJG84" s="69"/>
      <c r="NJH84" s="69"/>
      <c r="NJI84" s="69"/>
      <c r="NJJ84" s="69"/>
      <c r="NJK84" s="69"/>
      <c r="NJL84" s="69"/>
      <c r="NJM84" s="69"/>
      <c r="NJN84" s="69"/>
      <c r="NJO84" s="69"/>
      <c r="NJP84" s="69"/>
      <c r="NJQ84" s="69"/>
      <c r="NJR84" s="69"/>
      <c r="NJS84" s="69"/>
      <c r="NJT84" s="69"/>
      <c r="NJU84" s="69"/>
      <c r="NJV84" s="69"/>
      <c r="NJW84" s="69"/>
      <c r="NJX84" s="69"/>
      <c r="NJY84" s="69"/>
      <c r="NJZ84" s="69"/>
      <c r="NKA84" s="69"/>
      <c r="NKB84" s="69"/>
      <c r="NKC84" s="69"/>
      <c r="NKD84" s="69"/>
      <c r="NKE84" s="69"/>
      <c r="NKF84" s="69"/>
      <c r="NKG84" s="69"/>
      <c r="NKH84" s="69"/>
      <c r="NKI84" s="69"/>
      <c r="NKJ84" s="69"/>
      <c r="NKK84" s="69"/>
      <c r="NKL84" s="69"/>
      <c r="NKM84" s="69"/>
      <c r="NKN84" s="69"/>
      <c r="NKO84" s="69"/>
      <c r="NKP84" s="69"/>
      <c r="NKQ84" s="69"/>
      <c r="NKR84" s="69"/>
      <c r="NKS84" s="69"/>
      <c r="NKT84" s="69"/>
      <c r="NKU84" s="69"/>
      <c r="NKV84" s="69"/>
      <c r="NKW84" s="69"/>
      <c r="NKX84" s="69"/>
      <c r="NKY84" s="69"/>
      <c r="NKZ84" s="69"/>
      <c r="NLA84" s="69"/>
      <c r="NLB84" s="69"/>
      <c r="NLC84" s="69"/>
      <c r="NLD84" s="69"/>
      <c r="NLE84" s="69"/>
      <c r="NLF84" s="69"/>
      <c r="NLG84" s="69"/>
      <c r="NLH84" s="69"/>
      <c r="NLI84" s="69"/>
      <c r="NLJ84" s="69"/>
      <c r="NLK84" s="69"/>
      <c r="NLL84" s="69"/>
      <c r="NLM84" s="69"/>
      <c r="NLN84" s="69"/>
      <c r="NLO84" s="69"/>
      <c r="NLP84" s="69"/>
      <c r="NLQ84" s="69"/>
      <c r="NLR84" s="69"/>
      <c r="NLS84" s="69"/>
      <c r="NLT84" s="69"/>
      <c r="NLU84" s="69"/>
      <c r="NLV84" s="69"/>
      <c r="NLW84" s="69"/>
      <c r="NLX84" s="69"/>
      <c r="NLY84" s="69"/>
      <c r="NLZ84" s="69"/>
      <c r="NMA84" s="69"/>
      <c r="NMB84" s="69"/>
      <c r="NMC84" s="69"/>
      <c r="NMD84" s="69"/>
      <c r="NME84" s="69"/>
      <c r="NMF84" s="69"/>
      <c r="NMG84" s="69"/>
      <c r="NMH84" s="69"/>
      <c r="NMI84" s="69"/>
      <c r="NMJ84" s="69"/>
      <c r="NMK84" s="69"/>
      <c r="NML84" s="69"/>
      <c r="NMM84" s="69"/>
      <c r="NMN84" s="69"/>
      <c r="NMO84" s="69"/>
      <c r="NMP84" s="69"/>
      <c r="NMQ84" s="69"/>
      <c r="NMR84" s="69"/>
      <c r="NMS84" s="69"/>
      <c r="NMT84" s="69"/>
      <c r="NMU84" s="69"/>
      <c r="NMV84" s="69"/>
      <c r="NMW84" s="69"/>
      <c r="NMX84" s="69"/>
      <c r="NMY84" s="69"/>
      <c r="NMZ84" s="69"/>
      <c r="NNA84" s="69"/>
      <c r="NNB84" s="69"/>
      <c r="NNC84" s="69"/>
      <c r="NND84" s="69"/>
      <c r="NNE84" s="69"/>
      <c r="NNF84" s="69"/>
      <c r="NNG84" s="69"/>
      <c r="NNH84" s="69"/>
      <c r="NNI84" s="69"/>
      <c r="NNJ84" s="69"/>
      <c r="NNK84" s="69"/>
      <c r="NNL84" s="69"/>
      <c r="NNM84" s="69"/>
      <c r="NNN84" s="69"/>
      <c r="NNO84" s="69"/>
      <c r="NNP84" s="69"/>
      <c r="NNQ84" s="69"/>
      <c r="NNR84" s="69"/>
      <c r="NNS84" s="69"/>
      <c r="NNT84" s="69"/>
      <c r="NNU84" s="69"/>
      <c r="NNV84" s="69"/>
      <c r="NNW84" s="69"/>
      <c r="NNX84" s="69"/>
      <c r="NNY84" s="69"/>
      <c r="NNZ84" s="69"/>
      <c r="NOA84" s="69"/>
      <c r="NOB84" s="69"/>
      <c r="NOC84" s="69"/>
      <c r="NOD84" s="69"/>
      <c r="NOE84" s="69"/>
      <c r="NOF84" s="69"/>
      <c r="NOG84" s="69"/>
      <c r="NOH84" s="69"/>
      <c r="NOI84" s="69"/>
      <c r="NOJ84" s="69"/>
      <c r="NOK84" s="69"/>
      <c r="NOL84" s="69"/>
      <c r="NOM84" s="69"/>
      <c r="NON84" s="69"/>
      <c r="NOO84" s="69"/>
      <c r="NOP84" s="69"/>
      <c r="NOQ84" s="69"/>
      <c r="NOR84" s="69"/>
      <c r="NOS84" s="69"/>
      <c r="NOT84" s="69"/>
      <c r="NOU84" s="69"/>
      <c r="NOV84" s="69"/>
      <c r="NOW84" s="69"/>
      <c r="NOX84" s="69"/>
      <c r="NOY84" s="69"/>
      <c r="NOZ84" s="69"/>
      <c r="NPA84" s="69"/>
      <c r="NPB84" s="69"/>
      <c r="NPC84" s="69"/>
      <c r="NPD84" s="69"/>
      <c r="NPE84" s="69"/>
      <c r="NPF84" s="69"/>
      <c r="NPG84" s="69"/>
      <c r="NPH84" s="69"/>
      <c r="NPI84" s="69"/>
      <c r="NPJ84" s="69"/>
      <c r="NPK84" s="69"/>
      <c r="NPL84" s="69"/>
      <c r="NPM84" s="69"/>
      <c r="NPN84" s="69"/>
      <c r="NPO84" s="69"/>
      <c r="NPP84" s="69"/>
      <c r="NPQ84" s="69"/>
      <c r="NPR84" s="69"/>
      <c r="NPS84" s="69"/>
      <c r="NPT84" s="69"/>
      <c r="NPU84" s="69"/>
      <c r="NPV84" s="69"/>
      <c r="NPW84" s="69"/>
      <c r="NPX84" s="69"/>
      <c r="NPY84" s="69"/>
      <c r="NPZ84" s="69"/>
      <c r="NQA84" s="69"/>
      <c r="NQB84" s="69"/>
      <c r="NQC84" s="69"/>
      <c r="NQD84" s="69"/>
      <c r="NQE84" s="69"/>
      <c r="NQF84" s="69"/>
      <c r="NQG84" s="69"/>
      <c r="NQH84" s="69"/>
      <c r="NQI84" s="69"/>
      <c r="NQJ84" s="69"/>
      <c r="NQK84" s="69"/>
      <c r="NQL84" s="69"/>
      <c r="NQM84" s="69"/>
      <c r="NQN84" s="69"/>
      <c r="NQO84" s="69"/>
      <c r="NQP84" s="69"/>
      <c r="NQQ84" s="69"/>
      <c r="NQR84" s="69"/>
      <c r="NQS84" s="69"/>
      <c r="NQT84" s="69"/>
      <c r="NQU84" s="69"/>
      <c r="NQV84" s="69"/>
      <c r="NQW84" s="69"/>
      <c r="NQX84" s="69"/>
      <c r="NQY84" s="69"/>
      <c r="NQZ84" s="69"/>
      <c r="NRA84" s="69"/>
      <c r="NRB84" s="69"/>
      <c r="NRC84" s="69"/>
      <c r="NRD84" s="69"/>
      <c r="NRE84" s="69"/>
      <c r="NRF84" s="69"/>
      <c r="NRG84" s="69"/>
      <c r="NRH84" s="69"/>
      <c r="NRI84" s="69"/>
      <c r="NRJ84" s="69"/>
      <c r="NRK84" s="69"/>
      <c r="NRL84" s="69"/>
      <c r="NRM84" s="69"/>
      <c r="NRN84" s="69"/>
      <c r="NRO84" s="69"/>
      <c r="NRP84" s="69"/>
      <c r="NRQ84" s="69"/>
      <c r="NRR84" s="69"/>
      <c r="NRS84" s="69"/>
      <c r="NRT84" s="69"/>
      <c r="NRU84" s="69"/>
      <c r="NRV84" s="69"/>
      <c r="NRW84" s="69"/>
      <c r="NRX84" s="69"/>
      <c r="NRY84" s="69"/>
      <c r="NRZ84" s="69"/>
      <c r="NSA84" s="69"/>
      <c r="NSB84" s="69"/>
      <c r="NSC84" s="69"/>
      <c r="NSD84" s="69"/>
      <c r="NSE84" s="69"/>
      <c r="NSF84" s="69"/>
      <c r="NSG84" s="69"/>
      <c r="NSH84" s="69"/>
      <c r="NSI84" s="69"/>
      <c r="NSJ84" s="69"/>
      <c r="NSK84" s="69"/>
      <c r="NSL84" s="69"/>
      <c r="NSM84" s="69"/>
      <c r="NSN84" s="69"/>
      <c r="NSO84" s="69"/>
      <c r="NSP84" s="69"/>
      <c r="NSQ84" s="69"/>
      <c r="NSR84" s="69"/>
      <c r="NSS84" s="69"/>
      <c r="NST84" s="69"/>
      <c r="NSU84" s="69"/>
      <c r="NSV84" s="69"/>
      <c r="NSW84" s="69"/>
      <c r="NSX84" s="69"/>
      <c r="NSY84" s="69"/>
      <c r="NSZ84" s="69"/>
      <c r="NTA84" s="69"/>
      <c r="NTB84" s="69"/>
      <c r="NTC84" s="69"/>
      <c r="NTD84" s="69"/>
      <c r="NTE84" s="69"/>
      <c r="NTF84" s="69"/>
      <c r="NTG84" s="69"/>
      <c r="NTH84" s="69"/>
      <c r="NTI84" s="69"/>
      <c r="NTJ84" s="69"/>
      <c r="NTK84" s="69"/>
      <c r="NTL84" s="69"/>
      <c r="NTM84" s="69"/>
      <c r="NTN84" s="69"/>
      <c r="NTO84" s="69"/>
      <c r="NTP84" s="69"/>
      <c r="NTQ84" s="69"/>
      <c r="NTR84" s="69"/>
      <c r="NTS84" s="69"/>
      <c r="NTT84" s="69"/>
      <c r="NTU84" s="69"/>
      <c r="NTV84" s="69"/>
      <c r="NTW84" s="69"/>
      <c r="NTX84" s="69"/>
      <c r="NTY84" s="69"/>
      <c r="NTZ84" s="69"/>
      <c r="NUA84" s="69"/>
      <c r="NUB84" s="69"/>
      <c r="NUC84" s="69"/>
      <c r="NUD84" s="69"/>
      <c r="NUE84" s="69"/>
      <c r="NUF84" s="69"/>
      <c r="NUG84" s="69"/>
      <c r="NUH84" s="69"/>
      <c r="NUI84" s="69"/>
      <c r="NUJ84" s="69"/>
      <c r="NUK84" s="69"/>
      <c r="NUL84" s="69"/>
      <c r="NUM84" s="69"/>
      <c r="NUN84" s="69"/>
      <c r="NUO84" s="69"/>
      <c r="NUP84" s="69"/>
      <c r="NUQ84" s="69"/>
      <c r="NUR84" s="69"/>
      <c r="NUS84" s="69"/>
      <c r="NUT84" s="69"/>
      <c r="NUU84" s="69"/>
      <c r="NUV84" s="69"/>
      <c r="NUW84" s="69"/>
      <c r="NUX84" s="69"/>
      <c r="NUY84" s="69"/>
      <c r="NUZ84" s="69"/>
      <c r="NVA84" s="69"/>
      <c r="NVB84" s="69"/>
      <c r="NVC84" s="69"/>
      <c r="NVD84" s="69"/>
      <c r="NVE84" s="69"/>
      <c r="NVF84" s="69"/>
      <c r="NVG84" s="69"/>
      <c r="NVH84" s="69"/>
      <c r="NVI84" s="69"/>
      <c r="NVJ84" s="69"/>
      <c r="NVK84" s="69"/>
      <c r="NVL84" s="69"/>
      <c r="NVM84" s="69"/>
      <c r="NVN84" s="69"/>
      <c r="NVO84" s="69"/>
      <c r="NVP84" s="69"/>
      <c r="NVQ84" s="69"/>
      <c r="NVR84" s="69"/>
      <c r="NVS84" s="69"/>
      <c r="NVT84" s="69"/>
      <c r="NVU84" s="69"/>
      <c r="NVV84" s="69"/>
      <c r="NVW84" s="69"/>
      <c r="NVX84" s="69"/>
      <c r="NVY84" s="69"/>
      <c r="NVZ84" s="69"/>
      <c r="NWA84" s="69"/>
      <c r="NWB84" s="69"/>
      <c r="NWC84" s="69"/>
      <c r="NWD84" s="69"/>
      <c r="NWE84" s="69"/>
      <c r="NWF84" s="69"/>
      <c r="NWG84" s="69"/>
      <c r="NWH84" s="69"/>
      <c r="NWI84" s="69"/>
      <c r="NWJ84" s="69"/>
      <c r="NWK84" s="69"/>
      <c r="NWL84" s="69"/>
      <c r="NWM84" s="69"/>
      <c r="NWN84" s="69"/>
      <c r="NWO84" s="69"/>
      <c r="NWP84" s="69"/>
      <c r="NWQ84" s="69"/>
      <c r="NWR84" s="69"/>
      <c r="NWS84" s="69"/>
      <c r="NWT84" s="69"/>
      <c r="NWU84" s="69"/>
      <c r="NWV84" s="69"/>
      <c r="NWW84" s="69"/>
      <c r="NWX84" s="69"/>
      <c r="NWY84" s="69"/>
      <c r="NWZ84" s="69"/>
      <c r="NXA84" s="69"/>
      <c r="NXB84" s="69"/>
      <c r="NXC84" s="69"/>
      <c r="NXD84" s="69"/>
      <c r="NXE84" s="69"/>
      <c r="NXF84" s="69"/>
      <c r="NXG84" s="69"/>
      <c r="NXH84" s="69"/>
      <c r="NXI84" s="69"/>
      <c r="NXJ84" s="69"/>
      <c r="NXK84" s="69"/>
      <c r="NXL84" s="69"/>
      <c r="NXM84" s="69"/>
      <c r="NXN84" s="69"/>
      <c r="NXO84" s="69"/>
      <c r="NXP84" s="69"/>
      <c r="NXQ84" s="69"/>
      <c r="NXR84" s="69"/>
      <c r="NXS84" s="69"/>
      <c r="NXT84" s="69"/>
      <c r="NXU84" s="69"/>
      <c r="NXV84" s="69"/>
      <c r="NXW84" s="69"/>
      <c r="NXX84" s="69"/>
      <c r="NXY84" s="69"/>
      <c r="NXZ84" s="69"/>
      <c r="NYA84" s="69"/>
      <c r="NYB84" s="69"/>
      <c r="NYC84" s="69"/>
      <c r="NYD84" s="69"/>
      <c r="NYE84" s="69"/>
      <c r="NYF84" s="69"/>
      <c r="NYG84" s="69"/>
      <c r="NYH84" s="69"/>
      <c r="NYI84" s="69"/>
      <c r="NYJ84" s="69"/>
      <c r="NYK84" s="69"/>
      <c r="NYL84" s="69"/>
      <c r="NYM84" s="69"/>
      <c r="NYN84" s="69"/>
      <c r="NYO84" s="69"/>
      <c r="NYP84" s="69"/>
      <c r="NYQ84" s="69"/>
      <c r="NYR84" s="69"/>
      <c r="NYS84" s="69"/>
      <c r="NYT84" s="69"/>
      <c r="NYU84" s="69"/>
      <c r="NYV84" s="69"/>
      <c r="NYW84" s="69"/>
      <c r="NYX84" s="69"/>
      <c r="NYY84" s="69"/>
      <c r="NYZ84" s="69"/>
      <c r="NZA84" s="69"/>
      <c r="NZB84" s="69"/>
      <c r="NZC84" s="69"/>
      <c r="NZD84" s="69"/>
      <c r="NZE84" s="69"/>
      <c r="NZF84" s="69"/>
      <c r="NZG84" s="69"/>
      <c r="NZH84" s="69"/>
      <c r="NZI84" s="69"/>
      <c r="NZJ84" s="69"/>
      <c r="NZK84" s="69"/>
      <c r="NZL84" s="69"/>
      <c r="NZM84" s="69"/>
      <c r="NZN84" s="69"/>
      <c r="NZO84" s="69"/>
      <c r="NZP84" s="69"/>
      <c r="NZQ84" s="69"/>
      <c r="NZR84" s="69"/>
      <c r="NZS84" s="69"/>
      <c r="NZT84" s="69"/>
      <c r="NZU84" s="69"/>
      <c r="NZV84" s="69"/>
      <c r="NZW84" s="69"/>
      <c r="NZX84" s="69"/>
      <c r="NZY84" s="69"/>
      <c r="NZZ84" s="69"/>
      <c r="OAA84" s="69"/>
      <c r="OAB84" s="69"/>
      <c r="OAC84" s="69"/>
      <c r="OAD84" s="69"/>
      <c r="OAE84" s="69"/>
      <c r="OAF84" s="69"/>
      <c r="OAG84" s="69"/>
      <c r="OAH84" s="69"/>
      <c r="OAI84" s="69"/>
      <c r="OAJ84" s="69"/>
      <c r="OAK84" s="69"/>
      <c r="OAL84" s="69"/>
      <c r="OAM84" s="69"/>
      <c r="OAN84" s="69"/>
      <c r="OAO84" s="69"/>
      <c r="OAP84" s="69"/>
      <c r="OAQ84" s="69"/>
      <c r="OAR84" s="69"/>
      <c r="OAS84" s="69"/>
      <c r="OAT84" s="69"/>
      <c r="OAU84" s="69"/>
      <c r="OAV84" s="69"/>
      <c r="OAW84" s="69"/>
      <c r="OAX84" s="69"/>
      <c r="OAY84" s="69"/>
      <c r="OAZ84" s="69"/>
      <c r="OBA84" s="69"/>
      <c r="OBB84" s="69"/>
      <c r="OBC84" s="69"/>
      <c r="OBD84" s="69"/>
      <c r="OBE84" s="69"/>
      <c r="OBF84" s="69"/>
      <c r="OBG84" s="69"/>
      <c r="OBH84" s="69"/>
      <c r="OBI84" s="69"/>
      <c r="OBJ84" s="69"/>
      <c r="OBK84" s="69"/>
      <c r="OBL84" s="69"/>
      <c r="OBM84" s="69"/>
      <c r="OBN84" s="69"/>
      <c r="OBO84" s="69"/>
      <c r="OBP84" s="69"/>
      <c r="OBQ84" s="69"/>
      <c r="OBR84" s="69"/>
      <c r="OBS84" s="69"/>
      <c r="OBT84" s="69"/>
      <c r="OBU84" s="69"/>
      <c r="OBV84" s="69"/>
      <c r="OBW84" s="69"/>
      <c r="OBX84" s="69"/>
      <c r="OBY84" s="69"/>
      <c r="OBZ84" s="69"/>
      <c r="OCA84" s="69"/>
      <c r="OCB84" s="69"/>
      <c r="OCC84" s="69"/>
      <c r="OCD84" s="69"/>
      <c r="OCE84" s="69"/>
      <c r="OCF84" s="69"/>
      <c r="OCG84" s="69"/>
      <c r="OCH84" s="69"/>
      <c r="OCI84" s="69"/>
      <c r="OCJ84" s="69"/>
      <c r="OCK84" s="69"/>
      <c r="OCL84" s="69"/>
      <c r="OCM84" s="69"/>
      <c r="OCN84" s="69"/>
      <c r="OCO84" s="69"/>
      <c r="OCP84" s="69"/>
      <c r="OCQ84" s="69"/>
      <c r="OCR84" s="69"/>
      <c r="OCS84" s="69"/>
      <c r="OCT84" s="69"/>
      <c r="OCU84" s="69"/>
      <c r="OCV84" s="69"/>
      <c r="OCW84" s="69"/>
      <c r="OCX84" s="69"/>
      <c r="OCY84" s="69"/>
      <c r="OCZ84" s="69"/>
      <c r="ODA84" s="69"/>
      <c r="ODB84" s="69"/>
      <c r="ODC84" s="69"/>
      <c r="ODD84" s="69"/>
      <c r="ODE84" s="69"/>
      <c r="ODF84" s="69"/>
      <c r="ODG84" s="69"/>
      <c r="ODH84" s="69"/>
      <c r="ODI84" s="69"/>
      <c r="ODJ84" s="69"/>
      <c r="ODK84" s="69"/>
      <c r="ODL84" s="69"/>
      <c r="ODM84" s="69"/>
      <c r="ODN84" s="69"/>
      <c r="ODO84" s="69"/>
      <c r="ODP84" s="69"/>
      <c r="ODQ84" s="69"/>
      <c r="ODR84" s="69"/>
      <c r="ODS84" s="69"/>
      <c r="ODT84" s="69"/>
      <c r="ODU84" s="69"/>
      <c r="ODV84" s="69"/>
      <c r="ODW84" s="69"/>
      <c r="ODX84" s="69"/>
      <c r="ODY84" s="69"/>
      <c r="ODZ84" s="69"/>
      <c r="OEA84" s="69"/>
      <c r="OEB84" s="69"/>
      <c r="OEC84" s="69"/>
      <c r="OED84" s="69"/>
      <c r="OEE84" s="69"/>
      <c r="OEF84" s="69"/>
      <c r="OEG84" s="69"/>
      <c r="OEH84" s="69"/>
      <c r="OEI84" s="69"/>
      <c r="OEJ84" s="69"/>
      <c r="OEK84" s="69"/>
      <c r="OEL84" s="69"/>
      <c r="OEM84" s="69"/>
      <c r="OEN84" s="69"/>
      <c r="OEO84" s="69"/>
      <c r="OEP84" s="69"/>
      <c r="OEQ84" s="69"/>
      <c r="OER84" s="69"/>
      <c r="OES84" s="69"/>
      <c r="OET84" s="69"/>
      <c r="OEU84" s="69"/>
      <c r="OEV84" s="69"/>
      <c r="OEW84" s="69"/>
      <c r="OEX84" s="69"/>
      <c r="OEY84" s="69"/>
      <c r="OEZ84" s="69"/>
      <c r="OFA84" s="69"/>
      <c r="OFB84" s="69"/>
      <c r="OFC84" s="69"/>
      <c r="OFD84" s="69"/>
      <c r="OFE84" s="69"/>
      <c r="OFF84" s="69"/>
      <c r="OFG84" s="69"/>
      <c r="OFH84" s="69"/>
      <c r="OFI84" s="69"/>
      <c r="OFJ84" s="69"/>
      <c r="OFK84" s="69"/>
      <c r="OFL84" s="69"/>
      <c r="OFM84" s="69"/>
      <c r="OFN84" s="69"/>
      <c r="OFO84" s="69"/>
      <c r="OFP84" s="69"/>
      <c r="OFQ84" s="69"/>
      <c r="OFR84" s="69"/>
      <c r="OFS84" s="69"/>
      <c r="OFT84" s="69"/>
      <c r="OFU84" s="69"/>
      <c r="OFV84" s="69"/>
      <c r="OFW84" s="69"/>
      <c r="OFX84" s="69"/>
      <c r="OFY84" s="69"/>
      <c r="OFZ84" s="69"/>
      <c r="OGA84" s="69"/>
      <c r="OGB84" s="69"/>
      <c r="OGC84" s="69"/>
      <c r="OGD84" s="69"/>
      <c r="OGE84" s="69"/>
      <c r="OGF84" s="69"/>
      <c r="OGG84" s="69"/>
      <c r="OGH84" s="69"/>
      <c r="OGI84" s="69"/>
      <c r="OGJ84" s="69"/>
      <c r="OGK84" s="69"/>
      <c r="OGL84" s="69"/>
      <c r="OGM84" s="69"/>
      <c r="OGN84" s="69"/>
      <c r="OGO84" s="69"/>
      <c r="OGP84" s="69"/>
      <c r="OGQ84" s="69"/>
      <c r="OGR84" s="69"/>
      <c r="OGS84" s="69"/>
      <c r="OGT84" s="69"/>
      <c r="OGU84" s="69"/>
      <c r="OGV84" s="69"/>
      <c r="OGW84" s="69"/>
      <c r="OGX84" s="69"/>
      <c r="OGY84" s="69"/>
      <c r="OGZ84" s="69"/>
      <c r="OHA84" s="69"/>
      <c r="OHB84" s="69"/>
      <c r="OHC84" s="69"/>
      <c r="OHD84" s="69"/>
      <c r="OHE84" s="69"/>
      <c r="OHF84" s="69"/>
      <c r="OHG84" s="69"/>
      <c r="OHH84" s="69"/>
      <c r="OHI84" s="69"/>
      <c r="OHJ84" s="69"/>
      <c r="OHK84" s="69"/>
      <c r="OHL84" s="69"/>
      <c r="OHM84" s="69"/>
      <c r="OHN84" s="69"/>
      <c r="OHO84" s="69"/>
      <c r="OHP84" s="69"/>
      <c r="OHQ84" s="69"/>
      <c r="OHR84" s="69"/>
      <c r="OHS84" s="69"/>
      <c r="OHT84" s="69"/>
      <c r="OHU84" s="69"/>
      <c r="OHV84" s="69"/>
      <c r="OHW84" s="69"/>
      <c r="OHX84" s="69"/>
      <c r="OHY84" s="69"/>
      <c r="OHZ84" s="69"/>
      <c r="OIA84" s="69"/>
      <c r="OIB84" s="69"/>
      <c r="OIC84" s="69"/>
      <c r="OID84" s="69"/>
      <c r="OIE84" s="69"/>
      <c r="OIF84" s="69"/>
      <c r="OIG84" s="69"/>
      <c r="OIH84" s="69"/>
      <c r="OII84" s="69"/>
      <c r="OIJ84" s="69"/>
      <c r="OIK84" s="69"/>
      <c r="OIL84" s="69"/>
      <c r="OIM84" s="69"/>
      <c r="OIN84" s="69"/>
      <c r="OIO84" s="69"/>
      <c r="OIP84" s="69"/>
      <c r="OIQ84" s="69"/>
      <c r="OIR84" s="69"/>
      <c r="OIS84" s="69"/>
      <c r="OIT84" s="69"/>
      <c r="OIU84" s="69"/>
      <c r="OIV84" s="69"/>
      <c r="OIW84" s="69"/>
      <c r="OIX84" s="69"/>
      <c r="OIY84" s="69"/>
      <c r="OIZ84" s="69"/>
      <c r="OJA84" s="69"/>
      <c r="OJB84" s="69"/>
      <c r="OJC84" s="69"/>
      <c r="OJD84" s="69"/>
      <c r="OJE84" s="69"/>
      <c r="OJF84" s="69"/>
      <c r="OJG84" s="69"/>
      <c r="OJH84" s="69"/>
      <c r="OJI84" s="69"/>
      <c r="OJJ84" s="69"/>
      <c r="OJK84" s="69"/>
      <c r="OJL84" s="69"/>
      <c r="OJM84" s="69"/>
      <c r="OJN84" s="69"/>
      <c r="OJO84" s="69"/>
      <c r="OJP84" s="69"/>
      <c r="OJQ84" s="69"/>
      <c r="OJR84" s="69"/>
      <c r="OJS84" s="69"/>
      <c r="OJT84" s="69"/>
      <c r="OJU84" s="69"/>
      <c r="OJV84" s="69"/>
      <c r="OJW84" s="69"/>
      <c r="OJX84" s="69"/>
      <c r="OJY84" s="69"/>
      <c r="OJZ84" s="69"/>
      <c r="OKA84" s="69"/>
      <c r="OKB84" s="69"/>
      <c r="OKC84" s="69"/>
      <c r="OKD84" s="69"/>
      <c r="OKE84" s="69"/>
      <c r="OKF84" s="69"/>
      <c r="OKG84" s="69"/>
      <c r="OKH84" s="69"/>
      <c r="OKI84" s="69"/>
      <c r="OKJ84" s="69"/>
      <c r="OKK84" s="69"/>
      <c r="OKL84" s="69"/>
      <c r="OKM84" s="69"/>
      <c r="OKN84" s="69"/>
      <c r="OKO84" s="69"/>
      <c r="OKP84" s="69"/>
      <c r="OKQ84" s="69"/>
      <c r="OKR84" s="69"/>
      <c r="OKS84" s="69"/>
      <c r="OKT84" s="69"/>
      <c r="OKU84" s="69"/>
      <c r="OKV84" s="69"/>
      <c r="OKW84" s="69"/>
      <c r="OKX84" s="69"/>
      <c r="OKY84" s="69"/>
      <c r="OKZ84" s="69"/>
      <c r="OLA84" s="69"/>
      <c r="OLB84" s="69"/>
      <c r="OLC84" s="69"/>
      <c r="OLD84" s="69"/>
      <c r="OLE84" s="69"/>
      <c r="OLF84" s="69"/>
      <c r="OLG84" s="69"/>
      <c r="OLH84" s="69"/>
      <c r="OLI84" s="69"/>
      <c r="OLJ84" s="69"/>
      <c r="OLK84" s="69"/>
      <c r="OLL84" s="69"/>
      <c r="OLM84" s="69"/>
      <c r="OLN84" s="69"/>
      <c r="OLO84" s="69"/>
      <c r="OLP84" s="69"/>
      <c r="OLQ84" s="69"/>
      <c r="OLR84" s="69"/>
      <c r="OLS84" s="69"/>
      <c r="OLT84" s="69"/>
      <c r="OLU84" s="69"/>
      <c r="OLV84" s="69"/>
      <c r="OLW84" s="69"/>
      <c r="OLX84" s="69"/>
      <c r="OLY84" s="69"/>
      <c r="OLZ84" s="69"/>
      <c r="OMA84" s="69"/>
      <c r="OMB84" s="69"/>
      <c r="OMC84" s="69"/>
      <c r="OMD84" s="69"/>
      <c r="OME84" s="69"/>
      <c r="OMF84" s="69"/>
      <c r="OMG84" s="69"/>
      <c r="OMH84" s="69"/>
      <c r="OMI84" s="69"/>
      <c r="OMJ84" s="69"/>
      <c r="OMK84" s="69"/>
      <c r="OML84" s="69"/>
      <c r="OMM84" s="69"/>
      <c r="OMN84" s="69"/>
      <c r="OMO84" s="69"/>
      <c r="OMP84" s="69"/>
      <c r="OMQ84" s="69"/>
      <c r="OMR84" s="69"/>
      <c r="OMS84" s="69"/>
      <c r="OMT84" s="69"/>
      <c r="OMU84" s="69"/>
      <c r="OMV84" s="69"/>
      <c r="OMW84" s="69"/>
      <c r="OMX84" s="69"/>
      <c r="OMY84" s="69"/>
      <c r="OMZ84" s="69"/>
      <c r="ONA84" s="69"/>
      <c r="ONB84" s="69"/>
      <c r="ONC84" s="69"/>
      <c r="OND84" s="69"/>
      <c r="ONE84" s="69"/>
      <c r="ONF84" s="69"/>
      <c r="ONG84" s="69"/>
      <c r="ONH84" s="69"/>
      <c r="ONI84" s="69"/>
      <c r="ONJ84" s="69"/>
      <c r="ONK84" s="69"/>
      <c r="ONL84" s="69"/>
      <c r="ONM84" s="69"/>
      <c r="ONN84" s="69"/>
      <c r="ONO84" s="69"/>
      <c r="ONP84" s="69"/>
      <c r="ONQ84" s="69"/>
      <c r="ONR84" s="69"/>
      <c r="ONS84" s="69"/>
      <c r="ONT84" s="69"/>
      <c r="ONU84" s="69"/>
      <c r="ONV84" s="69"/>
      <c r="ONW84" s="69"/>
      <c r="ONX84" s="69"/>
      <c r="ONY84" s="69"/>
      <c r="ONZ84" s="69"/>
      <c r="OOA84" s="69"/>
      <c r="OOB84" s="69"/>
      <c r="OOC84" s="69"/>
      <c r="OOD84" s="69"/>
      <c r="OOE84" s="69"/>
      <c r="OOF84" s="69"/>
      <c r="OOG84" s="69"/>
      <c r="OOH84" s="69"/>
      <c r="OOI84" s="69"/>
      <c r="OOJ84" s="69"/>
      <c r="OOK84" s="69"/>
      <c r="OOL84" s="69"/>
      <c r="OOM84" s="69"/>
      <c r="OON84" s="69"/>
      <c r="OOO84" s="69"/>
      <c r="OOP84" s="69"/>
      <c r="OOQ84" s="69"/>
      <c r="OOR84" s="69"/>
      <c r="OOS84" s="69"/>
      <c r="OOT84" s="69"/>
      <c r="OOU84" s="69"/>
      <c r="OOV84" s="69"/>
      <c r="OOW84" s="69"/>
      <c r="OOX84" s="69"/>
      <c r="OOY84" s="69"/>
      <c r="OOZ84" s="69"/>
      <c r="OPA84" s="69"/>
      <c r="OPB84" s="69"/>
      <c r="OPC84" s="69"/>
      <c r="OPD84" s="69"/>
      <c r="OPE84" s="69"/>
      <c r="OPF84" s="69"/>
      <c r="OPG84" s="69"/>
      <c r="OPH84" s="69"/>
      <c r="OPI84" s="69"/>
      <c r="OPJ84" s="69"/>
      <c r="OPK84" s="69"/>
      <c r="OPL84" s="69"/>
      <c r="OPM84" s="69"/>
      <c r="OPN84" s="69"/>
      <c r="OPO84" s="69"/>
      <c r="OPP84" s="69"/>
      <c r="OPQ84" s="69"/>
      <c r="OPR84" s="69"/>
      <c r="OPS84" s="69"/>
      <c r="OPT84" s="69"/>
      <c r="OPU84" s="69"/>
      <c r="OPV84" s="69"/>
      <c r="OPW84" s="69"/>
      <c r="OPX84" s="69"/>
      <c r="OPY84" s="69"/>
      <c r="OPZ84" s="69"/>
      <c r="OQA84" s="69"/>
      <c r="OQB84" s="69"/>
      <c r="OQC84" s="69"/>
      <c r="OQD84" s="69"/>
      <c r="OQE84" s="69"/>
      <c r="OQF84" s="69"/>
      <c r="OQG84" s="69"/>
      <c r="OQH84" s="69"/>
      <c r="OQI84" s="69"/>
      <c r="OQJ84" s="69"/>
      <c r="OQK84" s="69"/>
      <c r="OQL84" s="69"/>
      <c r="OQM84" s="69"/>
      <c r="OQN84" s="69"/>
      <c r="OQO84" s="69"/>
      <c r="OQP84" s="69"/>
      <c r="OQQ84" s="69"/>
      <c r="OQR84" s="69"/>
      <c r="OQS84" s="69"/>
      <c r="OQT84" s="69"/>
      <c r="OQU84" s="69"/>
      <c r="OQV84" s="69"/>
      <c r="OQW84" s="69"/>
      <c r="OQX84" s="69"/>
      <c r="OQY84" s="69"/>
      <c r="OQZ84" s="69"/>
      <c r="ORA84" s="69"/>
      <c r="ORB84" s="69"/>
      <c r="ORC84" s="69"/>
      <c r="ORD84" s="69"/>
      <c r="ORE84" s="69"/>
      <c r="ORF84" s="69"/>
      <c r="ORG84" s="69"/>
      <c r="ORH84" s="69"/>
      <c r="ORI84" s="69"/>
      <c r="ORJ84" s="69"/>
      <c r="ORK84" s="69"/>
      <c r="ORL84" s="69"/>
      <c r="ORM84" s="69"/>
      <c r="ORN84" s="69"/>
      <c r="ORO84" s="69"/>
      <c r="ORP84" s="69"/>
      <c r="ORQ84" s="69"/>
      <c r="ORR84" s="69"/>
      <c r="ORS84" s="69"/>
      <c r="ORT84" s="69"/>
      <c r="ORU84" s="69"/>
      <c r="ORV84" s="69"/>
      <c r="ORW84" s="69"/>
      <c r="ORX84" s="69"/>
      <c r="ORY84" s="69"/>
      <c r="ORZ84" s="69"/>
      <c r="OSA84" s="69"/>
      <c r="OSB84" s="69"/>
      <c r="OSC84" s="69"/>
      <c r="OSD84" s="69"/>
      <c r="OSE84" s="69"/>
      <c r="OSF84" s="69"/>
      <c r="OSG84" s="69"/>
      <c r="OSH84" s="69"/>
      <c r="OSI84" s="69"/>
      <c r="OSJ84" s="69"/>
      <c r="OSK84" s="69"/>
      <c r="OSL84" s="69"/>
      <c r="OSM84" s="69"/>
      <c r="OSN84" s="69"/>
      <c r="OSO84" s="69"/>
      <c r="OSP84" s="69"/>
      <c r="OSQ84" s="69"/>
      <c r="OSR84" s="69"/>
      <c r="OSS84" s="69"/>
      <c r="OST84" s="69"/>
      <c r="OSU84" s="69"/>
      <c r="OSV84" s="69"/>
      <c r="OSW84" s="69"/>
      <c r="OSX84" s="69"/>
      <c r="OSY84" s="69"/>
      <c r="OSZ84" s="69"/>
    </row>
    <row r="85" spans="1:10660" ht="16.5" thickBot="1">
      <c r="A85" s="119" t="s">
        <v>17</v>
      </c>
      <c r="B85" s="124" t="s">
        <v>54</v>
      </c>
      <c r="C85" s="166" t="s">
        <v>152</v>
      </c>
      <c r="D85" s="86"/>
      <c r="E85" s="86"/>
      <c r="F85" s="62"/>
      <c r="G85" s="54" t="s">
        <v>21</v>
      </c>
      <c r="H85" s="55" t="str">
        <f t="shared" si="75"/>
        <v>IN</v>
      </c>
      <c r="I85" s="55" t="str" cm="1">
        <f t="array" ref="I85">CurrentSchedule(I85,COUNTA($2:$2),$I$1)</f>
        <v>NA</v>
      </c>
      <c r="J85" s="120"/>
      <c r="K85" s="57" cm="1">
        <f t="array" ref="K85">ScheduledWeek(K85, COUNTA($2:$2),$K$2)</f>
        <v>0</v>
      </c>
      <c r="L85" s="108" cm="1">
        <f t="array" ref="L85">ScheduledWeek(L85, COUNTA($2:$2),$L$2)</f>
        <v>0</v>
      </c>
      <c r="M85" s="108">
        <f t="shared" si="70"/>
        <v>0</v>
      </c>
      <c r="N85" s="108">
        <f t="shared" si="71"/>
        <v>0</v>
      </c>
      <c r="O85" s="108">
        <f t="shared" si="72"/>
        <v>0</v>
      </c>
      <c r="P85" s="108">
        <f t="shared" si="73"/>
        <v>25</v>
      </c>
      <c r="Q85" s="108">
        <f t="shared" si="74"/>
        <v>0</v>
      </c>
      <c r="X85" s="14" t="s">
        <v>25</v>
      </c>
      <c r="Y85" s="14" t="s">
        <v>25</v>
      </c>
      <c r="Z85" s="14" t="s">
        <v>25</v>
      </c>
      <c r="AA85" s="14" t="s">
        <v>25</v>
      </c>
      <c r="AB85" s="14" t="s">
        <v>25</v>
      </c>
      <c r="AC85" s="2" t="s">
        <v>28</v>
      </c>
      <c r="AD85" s="2" t="s">
        <v>28</v>
      </c>
      <c r="AE85" s="2" t="s">
        <v>25</v>
      </c>
      <c r="AF85" s="2" t="s">
        <v>23</v>
      </c>
      <c r="AG85" s="2" t="s">
        <v>25</v>
      </c>
      <c r="AH85" s="2" t="s">
        <v>25</v>
      </c>
      <c r="AI85" s="2" t="s">
        <v>25</v>
      </c>
      <c r="AJ85" s="2" t="s">
        <v>28</v>
      </c>
      <c r="AK85" s="2" t="s">
        <v>28</v>
      </c>
      <c r="AL85" s="2" t="s">
        <v>25</v>
      </c>
      <c r="AM85" s="2" t="s">
        <v>25</v>
      </c>
      <c r="AN85" s="2" t="s">
        <v>25</v>
      </c>
      <c r="AO85" s="2" t="s">
        <v>25</v>
      </c>
      <c r="AP85" s="2" t="s">
        <v>25</v>
      </c>
      <c r="AQ85" s="2" t="s">
        <v>28</v>
      </c>
      <c r="AR85" s="2" t="s">
        <v>28</v>
      </c>
      <c r="AS85" s="2" t="s">
        <v>25</v>
      </c>
      <c r="AT85" s="2" t="s">
        <v>25</v>
      </c>
      <c r="AU85" s="2" t="s">
        <v>25</v>
      </c>
      <c r="AV85" s="2" t="s">
        <v>25</v>
      </c>
      <c r="AW85" s="2" t="s">
        <v>25</v>
      </c>
      <c r="AX85" s="2" t="s">
        <v>28</v>
      </c>
      <c r="AY85" s="2" t="s">
        <v>28</v>
      </c>
      <c r="AZ85" s="2" t="s">
        <v>25</v>
      </c>
      <c r="BA85" s="2" t="s">
        <v>25</v>
      </c>
      <c r="BB85" s="2" t="s">
        <v>25</v>
      </c>
      <c r="BC85" s="2" t="s">
        <v>16</v>
      </c>
      <c r="BD85" s="2" t="s">
        <v>16</v>
      </c>
      <c r="BG85" s="2" t="s">
        <v>16</v>
      </c>
      <c r="BH85" s="2" t="s">
        <v>16</v>
      </c>
      <c r="BI85" s="2" t="s">
        <v>16</v>
      </c>
      <c r="BJ85" s="2" t="s">
        <v>25</v>
      </c>
      <c r="BK85" s="2" t="s">
        <v>16</v>
      </c>
      <c r="BN85" s="2" t="s">
        <v>25</v>
      </c>
      <c r="BO85" s="2" t="s">
        <v>25</v>
      </c>
      <c r="BP85" s="2" t="s">
        <v>25</v>
      </c>
      <c r="BQ85" s="2" t="s">
        <v>25</v>
      </c>
      <c r="BR85" s="2" t="s">
        <v>25</v>
      </c>
      <c r="BU85" s="2" t="s">
        <v>16</v>
      </c>
      <c r="BV85" s="2" t="s">
        <v>16</v>
      </c>
      <c r="BW85" s="2" t="s">
        <v>16</v>
      </c>
      <c r="BX85" s="2" t="s">
        <v>16</v>
      </c>
      <c r="BY85" s="2" t="s">
        <v>16</v>
      </c>
      <c r="CB85" s="2" t="s">
        <v>27</v>
      </c>
      <c r="CC85" s="2" t="s">
        <v>25</v>
      </c>
      <c r="CD85" s="2" t="s">
        <v>27</v>
      </c>
      <c r="CE85" s="2" t="s">
        <v>27</v>
      </c>
      <c r="CF85" s="2" t="s">
        <v>27</v>
      </c>
      <c r="CI85" s="2" t="s">
        <v>27</v>
      </c>
      <c r="CJ85" s="2" t="s">
        <v>27</v>
      </c>
      <c r="CK85" s="2" t="s">
        <v>27</v>
      </c>
      <c r="CL85" s="2" t="s">
        <v>27</v>
      </c>
      <c r="CM85" s="2" t="s">
        <v>27</v>
      </c>
      <c r="CP85" s="2" t="s">
        <v>27</v>
      </c>
      <c r="CQ85" s="2" t="s">
        <v>27</v>
      </c>
      <c r="CR85" s="2" t="s">
        <v>27</v>
      </c>
      <c r="CS85" s="2" t="s">
        <v>27</v>
      </c>
      <c r="CT85" s="2" t="s">
        <v>27</v>
      </c>
      <c r="CW85" s="2" t="s">
        <v>16</v>
      </c>
      <c r="CX85" s="2" t="s">
        <v>16</v>
      </c>
      <c r="CY85" s="2" t="s">
        <v>16</v>
      </c>
      <c r="CZ85" s="2" t="s">
        <v>16</v>
      </c>
      <c r="DA85" s="2" t="s">
        <v>16</v>
      </c>
      <c r="DD85" s="2" t="s">
        <v>27</v>
      </c>
      <c r="DE85" s="2" t="s">
        <v>27</v>
      </c>
      <c r="DF85" s="2" t="s">
        <v>27</v>
      </c>
      <c r="DG85" s="2" t="s">
        <v>27</v>
      </c>
      <c r="DH85" s="2" t="s">
        <v>27</v>
      </c>
      <c r="DK85" s="2" t="s">
        <v>27</v>
      </c>
      <c r="DL85" s="2" t="s">
        <v>27</v>
      </c>
      <c r="DM85" s="2" t="s">
        <v>27</v>
      </c>
      <c r="DN85" s="2" t="s">
        <v>27</v>
      </c>
      <c r="DO85" s="2" t="s">
        <v>27</v>
      </c>
      <c r="DR85" s="2" t="s">
        <v>27</v>
      </c>
      <c r="DS85" s="2" t="s">
        <v>27</v>
      </c>
      <c r="DT85" s="2" t="s">
        <v>27</v>
      </c>
      <c r="DU85" s="2" t="s">
        <v>27</v>
      </c>
      <c r="DV85" s="2" t="s">
        <v>27</v>
      </c>
      <c r="DY85" s="2" t="s">
        <v>16</v>
      </c>
      <c r="DZ85" s="2" t="s">
        <v>16</v>
      </c>
      <c r="EA85" s="2" t="s">
        <v>16</v>
      </c>
      <c r="EB85" s="2" t="s">
        <v>16</v>
      </c>
      <c r="EC85" s="2" t="s">
        <v>16</v>
      </c>
      <c r="EF85" s="2" t="s">
        <v>27</v>
      </c>
      <c r="EG85" s="2" t="s">
        <v>27</v>
      </c>
      <c r="EH85" s="2" t="s">
        <v>27</v>
      </c>
      <c r="EI85" s="2" t="s">
        <v>27</v>
      </c>
      <c r="EJ85" s="2" t="s">
        <v>27</v>
      </c>
      <c r="EM85" s="2" t="s">
        <v>27</v>
      </c>
      <c r="EN85" s="2" t="s">
        <v>27</v>
      </c>
      <c r="EO85" s="2" t="s">
        <v>27</v>
      </c>
      <c r="EP85" s="2" t="s">
        <v>27</v>
      </c>
      <c r="EQ85" s="2" t="s">
        <v>27</v>
      </c>
      <c r="ER85" s="69" t="s">
        <v>28</v>
      </c>
      <c r="ES85" s="69" t="s">
        <v>28</v>
      </c>
      <c r="ET85" s="2" t="s">
        <v>27</v>
      </c>
      <c r="EU85" s="2" t="s">
        <v>27</v>
      </c>
      <c r="EV85" s="2" t="s">
        <v>27</v>
      </c>
      <c r="EW85" s="2" t="s">
        <v>27</v>
      </c>
      <c r="EX85" s="2" t="s">
        <v>27</v>
      </c>
      <c r="EY85" s="69" t="s">
        <v>28</v>
      </c>
      <c r="EZ85" s="69" t="s">
        <v>28</v>
      </c>
      <c r="FA85" s="2" t="s">
        <v>16</v>
      </c>
      <c r="FB85" s="2" t="s">
        <v>16</v>
      </c>
      <c r="FC85" s="2" t="s">
        <v>16</v>
      </c>
      <c r="FD85" s="2" t="s">
        <v>16</v>
      </c>
      <c r="FE85" s="2" t="s">
        <v>16</v>
      </c>
      <c r="FH85" s="2" t="s">
        <v>27</v>
      </c>
      <c r="FI85" s="2" t="s">
        <v>27</v>
      </c>
      <c r="FJ85" s="2" t="s">
        <v>27</v>
      </c>
      <c r="FK85" s="2" t="s">
        <v>27</v>
      </c>
      <c r="FL85" s="2" t="s">
        <v>27</v>
      </c>
      <c r="FO85" s="2" t="s">
        <v>27</v>
      </c>
      <c r="FP85" s="2" t="s">
        <v>27</v>
      </c>
      <c r="FQ85" s="2" t="s">
        <v>27</v>
      </c>
      <c r="FR85" s="2" t="s">
        <v>27</v>
      </c>
      <c r="FS85" s="2" t="s">
        <v>27</v>
      </c>
      <c r="FV85" s="2" t="s">
        <v>27</v>
      </c>
      <c r="FW85" s="2" t="s">
        <v>27</v>
      </c>
      <c r="FX85" s="2" t="s">
        <v>27</v>
      </c>
      <c r="FY85" s="2" t="s">
        <v>27</v>
      </c>
      <c r="FZ85" s="2" t="s">
        <v>27</v>
      </c>
      <c r="GA85" s="75"/>
      <c r="GB85" s="75"/>
      <c r="GC85" s="2" t="s">
        <v>16</v>
      </c>
      <c r="GD85" s="2" t="s">
        <v>16</v>
      </c>
      <c r="GE85" s="2" t="s">
        <v>16</v>
      </c>
      <c r="GF85" s="2" t="s">
        <v>16</v>
      </c>
      <c r="GG85" s="2" t="s">
        <v>16</v>
      </c>
      <c r="GH85" s="73"/>
      <c r="GI85" s="73"/>
      <c r="GJ85" s="69"/>
      <c r="GK85" s="69"/>
      <c r="GL85" s="69"/>
      <c r="GM85" s="69"/>
      <c r="GN85" s="69"/>
      <c r="GO85" s="3" t="s">
        <v>28</v>
      </c>
      <c r="GP85" s="3" t="s">
        <v>28</v>
      </c>
      <c r="GQ85" s="69"/>
      <c r="GR85" s="69"/>
      <c r="GS85" s="69"/>
      <c r="GT85" s="69"/>
      <c r="GU85" s="69"/>
      <c r="GV85" s="69"/>
      <c r="GW85" s="69"/>
      <c r="GX85" s="69"/>
      <c r="GY85" s="69"/>
      <c r="GZ85" s="69"/>
      <c r="HA85" s="69"/>
      <c r="HB85" s="69"/>
      <c r="HC85" s="69"/>
      <c r="HD85" s="69"/>
      <c r="HE85" s="69"/>
      <c r="HF85" s="69"/>
      <c r="HG85" s="69"/>
      <c r="HH85" s="69"/>
      <c r="HI85" s="69"/>
      <c r="HJ85" s="69"/>
      <c r="HK85" s="69"/>
      <c r="HL85" s="69"/>
      <c r="HM85" s="69"/>
      <c r="HN85" s="69"/>
      <c r="HO85" s="69"/>
      <c r="HP85" s="69"/>
      <c r="HQ85" s="69"/>
      <c r="HR85" s="69"/>
      <c r="HS85" s="69"/>
      <c r="HT85" s="69"/>
      <c r="HU85" s="69"/>
      <c r="HV85" s="69"/>
      <c r="HW85" s="69"/>
      <c r="HX85" s="69"/>
      <c r="HY85" s="69"/>
      <c r="IE85" s="69"/>
      <c r="IF85" s="69"/>
      <c r="IG85" s="69"/>
      <c r="IH85" s="69"/>
      <c r="II85" s="69"/>
      <c r="IJ85" s="69"/>
      <c r="IK85" s="69"/>
      <c r="IL85" s="69"/>
      <c r="IM85" s="69"/>
      <c r="IN85" s="69"/>
      <c r="IO85" s="69"/>
      <c r="IP85" s="69"/>
      <c r="IQ85" s="69"/>
      <c r="IR85" s="69"/>
      <c r="IS85" s="69"/>
      <c r="IT85" s="69"/>
      <c r="IU85" s="69"/>
      <c r="IV85" s="69"/>
      <c r="IW85" s="69"/>
      <c r="IX85" s="69"/>
      <c r="IY85" s="69"/>
      <c r="IZ85" s="69"/>
      <c r="JA85" s="69"/>
      <c r="JD85" s="69"/>
      <c r="JE85" s="69"/>
      <c r="JF85" s="69"/>
      <c r="JG85" s="69"/>
      <c r="JH85" s="69"/>
      <c r="KT85" s="69"/>
      <c r="KU85" s="69"/>
      <c r="KV85" s="69"/>
      <c r="KW85" s="69"/>
      <c r="KX85" s="69"/>
      <c r="LA85" s="69"/>
      <c r="LB85" s="69"/>
      <c r="LC85" s="69"/>
      <c r="LD85" s="69"/>
      <c r="LE85" s="69"/>
      <c r="LH85" s="69"/>
      <c r="LI85" s="69"/>
      <c r="LJ85" s="69"/>
      <c r="LK85" s="69"/>
      <c r="LL85" s="69"/>
      <c r="LO85" s="69"/>
      <c r="LP85" s="69"/>
      <c r="LQ85" s="69"/>
      <c r="LR85" s="69"/>
      <c r="LS85" s="69"/>
      <c r="LV85" s="69"/>
      <c r="LW85" s="69"/>
      <c r="LX85" s="69"/>
      <c r="LY85" s="69"/>
      <c r="LZ85" s="69"/>
      <c r="MC85" s="69"/>
      <c r="MD85" s="69"/>
      <c r="ME85" s="69"/>
      <c r="MF85" s="69"/>
      <c r="MG85" s="69"/>
      <c r="MJ85" s="69"/>
      <c r="MK85" s="69"/>
      <c r="ML85" s="69"/>
      <c r="MM85" s="69"/>
      <c r="MN85" s="69"/>
      <c r="MQ85" s="69"/>
      <c r="MR85" s="69"/>
      <c r="MS85" s="69"/>
      <c r="MT85" s="69"/>
      <c r="MU85" s="69"/>
      <c r="MX85" s="69"/>
      <c r="MY85" s="69"/>
      <c r="MZ85" s="69"/>
      <c r="NA85" s="69"/>
      <c r="NB85" s="69"/>
      <c r="NE85" s="69"/>
      <c r="NF85" s="69"/>
      <c r="NG85" s="69"/>
      <c r="NH85" s="69"/>
      <c r="NI85" s="69"/>
      <c r="NL85" s="69"/>
      <c r="NM85" s="69"/>
      <c r="NN85" s="69"/>
      <c r="NO85" s="69"/>
      <c r="NP85" s="69"/>
      <c r="NS85" s="69"/>
      <c r="NT85" s="69"/>
      <c r="NU85" s="69"/>
      <c r="NV85" s="69"/>
      <c r="NW85" s="69"/>
      <c r="OE85" s="76"/>
      <c r="OF85" s="77"/>
      <c r="OG85" s="78"/>
      <c r="OH85" s="62"/>
      <c r="OI85" s="62"/>
      <c r="OJ85" s="62"/>
      <c r="OK85" s="54"/>
      <c r="OL85" s="55"/>
      <c r="OM85" s="55"/>
      <c r="ON85" s="69"/>
      <c r="OO85" s="79"/>
      <c r="OP85" s="14"/>
      <c r="OQ85" s="14"/>
      <c r="OR85" s="14"/>
      <c r="OS85" s="14"/>
      <c r="OT85" s="14"/>
      <c r="OU85" s="14"/>
      <c r="OV85" s="14"/>
      <c r="OW85" s="14"/>
      <c r="XF85" s="55"/>
      <c r="XG85" s="55"/>
      <c r="XH85" s="55"/>
      <c r="XI85" s="55"/>
      <c r="XJ85" s="55"/>
      <c r="XM85" s="55"/>
      <c r="XN85" s="55"/>
      <c r="XO85" s="55"/>
      <c r="XP85" s="55"/>
      <c r="XQ85" s="55"/>
      <c r="XR85" s="69"/>
      <c r="XS85" s="69"/>
      <c r="XT85" s="69"/>
      <c r="XU85" s="69"/>
      <c r="XV85" s="69"/>
      <c r="XW85" s="69"/>
      <c r="XX85" s="69"/>
      <c r="XY85" s="69"/>
      <c r="XZ85" s="69"/>
      <c r="YA85" s="69"/>
      <c r="YB85" s="69"/>
      <c r="YC85" s="69"/>
      <c r="YD85" s="69"/>
      <c r="YF85" s="69"/>
      <c r="YG85" s="69"/>
      <c r="YH85" s="69"/>
      <c r="YI85" s="69"/>
      <c r="YJ85" s="69"/>
      <c r="YK85" s="69"/>
      <c r="YL85" s="69"/>
      <c r="YM85" s="69"/>
      <c r="YN85" s="69"/>
      <c r="YO85" s="69"/>
      <c r="YP85" s="69"/>
      <c r="YQ85" s="69"/>
      <c r="YR85" s="69"/>
      <c r="YS85" s="69"/>
      <c r="YT85" s="69"/>
      <c r="YU85" s="69"/>
      <c r="YV85" s="69"/>
      <c r="YW85" s="69"/>
      <c r="YX85" s="69"/>
      <c r="YY85" s="69"/>
      <c r="YZ85" s="69"/>
      <c r="ZA85" s="69"/>
      <c r="ZB85" s="69"/>
      <c r="ZC85" s="69"/>
      <c r="ZD85" s="69"/>
      <c r="ZE85" s="69"/>
      <c r="ZF85" s="69"/>
      <c r="ZG85" s="69"/>
      <c r="ZH85" s="69"/>
      <c r="ZI85" s="69"/>
      <c r="ZJ85" s="69"/>
      <c r="ZK85" s="69"/>
      <c r="ZL85" s="69"/>
      <c r="ZM85" s="69"/>
      <c r="ZN85" s="69"/>
      <c r="ZO85" s="69"/>
      <c r="ZP85" s="69"/>
      <c r="ZQ85" s="69"/>
      <c r="ZR85" s="69"/>
      <c r="ZS85" s="69"/>
      <c r="ZT85" s="69"/>
      <c r="ZU85" s="69"/>
      <c r="ZV85" s="69"/>
      <c r="ZW85" s="69"/>
      <c r="ZX85" s="69"/>
      <c r="ZY85" s="69"/>
      <c r="ZZ85" s="69"/>
      <c r="AAA85" s="69"/>
      <c r="AAB85" s="69"/>
      <c r="AAC85" s="69"/>
      <c r="AAD85" s="69"/>
      <c r="AAE85" s="69"/>
      <c r="AAF85" s="69"/>
      <c r="AAG85" s="69"/>
      <c r="AAH85" s="69"/>
      <c r="AAI85" s="69"/>
      <c r="AAJ85" s="69"/>
      <c r="AAK85" s="69"/>
      <c r="AAL85" s="69"/>
      <c r="AAM85" s="69"/>
      <c r="AAN85" s="69"/>
      <c r="AAO85" s="69"/>
      <c r="AAP85" s="69"/>
      <c r="AAS85" s="69"/>
      <c r="AAT85" s="69"/>
      <c r="AAU85" s="69"/>
      <c r="AAV85" s="69"/>
      <c r="AAW85" s="69"/>
      <c r="ACI85" s="69"/>
      <c r="ACJ85" s="69"/>
      <c r="ACK85" s="69"/>
      <c r="ACL85" s="69"/>
      <c r="ACM85" s="69"/>
      <c r="ACP85" s="69"/>
      <c r="ACQ85" s="69"/>
      <c r="ACR85" s="69"/>
      <c r="ACS85" s="69"/>
      <c r="ACT85" s="69"/>
      <c r="ACW85" s="69"/>
      <c r="ACX85" s="69"/>
      <c r="ACY85" s="69"/>
      <c r="ACZ85" s="69"/>
      <c r="ADA85" s="69"/>
      <c r="ADD85" s="69"/>
      <c r="ADE85" s="69"/>
      <c r="ADF85" s="69"/>
      <c r="ADG85" s="69"/>
      <c r="ADH85" s="69"/>
      <c r="ADK85" s="69"/>
      <c r="ADL85" s="69"/>
      <c r="ADM85" s="69"/>
      <c r="ADN85" s="69"/>
      <c r="ADO85" s="69"/>
      <c r="ADR85" s="69"/>
      <c r="ADS85" s="69"/>
      <c r="ADT85" s="69"/>
      <c r="ADU85" s="69"/>
      <c r="ADV85" s="69"/>
      <c r="ADY85" s="69"/>
      <c r="ADZ85" s="69"/>
      <c r="AEA85" s="69"/>
      <c r="AEB85" s="69"/>
      <c r="AEC85" s="69"/>
      <c r="AEF85" s="69"/>
      <c r="AEG85" s="69"/>
      <c r="AEH85" s="69"/>
      <c r="AEI85" s="69"/>
      <c r="AEJ85" s="69"/>
      <c r="AEM85" s="69"/>
      <c r="AEN85" s="69"/>
      <c r="AEO85" s="69"/>
      <c r="AEP85" s="69"/>
      <c r="AEQ85" s="69"/>
      <c r="AET85" s="69"/>
      <c r="AEU85" s="69"/>
      <c r="AEV85" s="69"/>
      <c r="AEW85" s="69"/>
      <c r="AEX85" s="69"/>
      <c r="AFA85" s="69"/>
      <c r="AFB85" s="69"/>
      <c r="AFC85" s="69"/>
      <c r="AFD85" s="69"/>
      <c r="AFE85" s="69"/>
      <c r="AFH85" s="69"/>
      <c r="AFI85" s="69"/>
      <c r="AFJ85" s="69"/>
      <c r="AFK85" s="69"/>
      <c r="AFL85" s="69"/>
      <c r="AFT85" s="76"/>
      <c r="AFU85" s="77"/>
      <c r="AFV85" s="78"/>
      <c r="AFW85" s="62"/>
      <c r="AFX85" s="62"/>
      <c r="AFY85" s="62"/>
      <c r="AFZ85" s="54"/>
      <c r="AGA85" s="55"/>
      <c r="AGB85" s="55"/>
      <c r="AGC85" s="69"/>
      <c r="AGD85" s="79"/>
      <c r="AGE85" s="14"/>
      <c r="AGF85" s="14"/>
      <c r="AGG85" s="14"/>
      <c r="AGH85" s="14"/>
      <c r="AGI85" s="14"/>
      <c r="AGJ85" s="14"/>
      <c r="AGK85" s="14"/>
      <c r="AGL85" s="14"/>
      <c r="AOU85" s="55"/>
      <c r="AOV85" s="55"/>
      <c r="AOW85" s="55"/>
      <c r="AOX85" s="55"/>
      <c r="AOY85" s="55"/>
      <c r="APB85" s="55"/>
      <c r="APC85" s="55"/>
      <c r="APD85" s="55"/>
      <c r="APE85" s="55"/>
      <c r="APF85" s="55"/>
      <c r="APG85" s="69"/>
      <c r="APH85" s="69"/>
      <c r="API85" s="69"/>
      <c r="APJ85" s="69"/>
      <c r="APK85" s="69"/>
      <c r="APL85" s="69"/>
      <c r="APM85" s="69"/>
      <c r="APN85" s="69"/>
      <c r="APO85" s="69"/>
      <c r="APP85" s="69"/>
      <c r="APQ85" s="69"/>
      <c r="APR85" s="69"/>
      <c r="APS85" s="69"/>
      <c r="APU85" s="69"/>
      <c r="APV85" s="69"/>
      <c r="APW85" s="69"/>
      <c r="APX85" s="69"/>
      <c r="APY85" s="69"/>
      <c r="APZ85" s="69"/>
      <c r="AQA85" s="69"/>
      <c r="AQB85" s="69"/>
      <c r="AQC85" s="69"/>
      <c r="AQD85" s="69"/>
      <c r="AQE85" s="69"/>
      <c r="AQF85" s="69"/>
      <c r="AQG85" s="69"/>
      <c r="AQH85" s="69"/>
      <c r="AQI85" s="69"/>
      <c r="AQJ85" s="69"/>
      <c r="AQK85" s="69"/>
      <c r="AQL85" s="69"/>
      <c r="AQM85" s="69"/>
      <c r="AQN85" s="69"/>
      <c r="AQO85" s="69"/>
      <c r="AQP85" s="69"/>
      <c r="AQQ85" s="69"/>
      <c r="AQR85" s="69"/>
      <c r="AQS85" s="69"/>
      <c r="AQT85" s="69"/>
      <c r="AQU85" s="69"/>
      <c r="AQV85" s="69"/>
      <c r="AQW85" s="69"/>
      <c r="AQX85" s="69"/>
      <c r="AQY85" s="69"/>
      <c r="AQZ85" s="69"/>
      <c r="ARA85" s="69"/>
      <c r="ARB85" s="69"/>
      <c r="ARC85" s="69"/>
      <c r="ARD85" s="69"/>
      <c r="ARE85" s="69"/>
      <c r="ARF85" s="69"/>
      <c r="ARG85" s="69"/>
      <c r="ARH85" s="69"/>
      <c r="ARI85" s="69"/>
      <c r="ARJ85" s="69"/>
      <c r="ARK85" s="69"/>
      <c r="ARL85" s="69"/>
      <c r="ARM85" s="69"/>
      <c r="ARN85" s="69"/>
      <c r="ARO85" s="69"/>
      <c r="ARP85" s="69"/>
      <c r="ARQ85" s="69"/>
      <c r="ARR85" s="69"/>
      <c r="ARS85" s="69"/>
      <c r="ART85" s="69"/>
      <c r="ARU85" s="69"/>
      <c r="ARV85" s="69"/>
      <c r="ARW85" s="69"/>
      <c r="ARX85" s="69"/>
      <c r="ARY85" s="69"/>
      <c r="ARZ85" s="69"/>
      <c r="ASA85" s="69"/>
      <c r="ASB85" s="69"/>
      <c r="ASC85" s="69"/>
      <c r="ASD85" s="69"/>
      <c r="ASE85" s="69"/>
      <c r="ASH85" s="69"/>
      <c r="ASI85" s="69"/>
      <c r="ASJ85" s="69"/>
      <c r="ASK85" s="69"/>
      <c r="ASL85" s="69"/>
      <c r="ATX85" s="69"/>
      <c r="ATY85" s="69"/>
      <c r="ATZ85" s="69"/>
      <c r="AUA85" s="69"/>
      <c r="AUB85" s="69"/>
      <c r="AUE85" s="69"/>
      <c r="AUF85" s="69"/>
      <c r="AUG85" s="69"/>
      <c r="AUH85" s="69"/>
      <c r="AUI85" s="69"/>
      <c r="AUL85" s="69"/>
      <c r="AUM85" s="69"/>
      <c r="AUN85" s="69"/>
      <c r="AUO85" s="69"/>
      <c r="AUP85" s="69"/>
      <c r="AUS85" s="69"/>
      <c r="AUT85" s="69"/>
      <c r="AUU85" s="69"/>
      <c r="AUV85" s="69"/>
      <c r="AUW85" s="69"/>
      <c r="AUZ85" s="69"/>
      <c r="AVA85" s="69"/>
      <c r="AVB85" s="69"/>
      <c r="AVC85" s="69"/>
      <c r="AVD85" s="69"/>
      <c r="AVG85" s="69"/>
      <c r="AVH85" s="69"/>
      <c r="AVI85" s="69"/>
      <c r="AVJ85" s="69"/>
      <c r="AVK85" s="69"/>
      <c r="AVN85" s="69"/>
      <c r="AVO85" s="69"/>
      <c r="AVP85" s="69"/>
      <c r="AVQ85" s="69"/>
      <c r="AVR85" s="69"/>
      <c r="AVU85" s="69"/>
      <c r="AVV85" s="69"/>
      <c r="AVW85" s="69"/>
      <c r="AVX85" s="69"/>
      <c r="AVY85" s="69"/>
      <c r="AWB85" s="69"/>
      <c r="AWC85" s="69"/>
      <c r="AWD85" s="69"/>
      <c r="AWE85" s="69"/>
      <c r="AWF85" s="69"/>
      <c r="AWI85" s="69"/>
      <c r="AWJ85" s="69"/>
      <c r="AWK85" s="69"/>
      <c r="AWL85" s="69"/>
      <c r="AWM85" s="69"/>
      <c r="AWP85" s="69"/>
      <c r="AWQ85" s="69"/>
      <c r="AWR85" s="69"/>
      <c r="AWS85" s="69"/>
      <c r="AWT85" s="69"/>
      <c r="AWW85" s="69"/>
      <c r="AWX85" s="69"/>
      <c r="AWY85" s="69"/>
      <c r="AWZ85" s="69"/>
      <c r="AXA85" s="69"/>
      <c r="AXI85" s="76"/>
      <c r="AXJ85" s="77"/>
      <c r="AXK85" s="78"/>
      <c r="AXL85" s="62"/>
      <c r="AXM85" s="62"/>
      <c r="AXN85" s="62"/>
      <c r="AXO85" s="54"/>
      <c r="AXP85" s="55"/>
      <c r="AXQ85" s="55"/>
      <c r="AXR85" s="69"/>
      <c r="AXS85" s="79"/>
      <c r="AXT85" s="14"/>
      <c r="AXU85" s="14"/>
      <c r="AXV85" s="14"/>
      <c r="AXW85" s="14"/>
      <c r="AXX85" s="14"/>
      <c r="AXY85" s="14"/>
      <c r="AXZ85" s="14"/>
      <c r="AYA85" s="14"/>
      <c r="BGJ85" s="55"/>
      <c r="BGK85" s="55"/>
      <c r="BGL85" s="55"/>
      <c r="BGM85" s="55"/>
      <c r="BGN85" s="55"/>
      <c r="BGQ85" s="55"/>
      <c r="BGR85" s="55"/>
      <c r="BGS85" s="55"/>
      <c r="BGT85" s="55"/>
      <c r="BGU85" s="55"/>
      <c r="BGV85" s="69"/>
      <c r="BGW85" s="69"/>
      <c r="BGX85" s="69"/>
      <c r="BGY85" s="69"/>
      <c r="BGZ85" s="69"/>
      <c r="BHA85" s="69"/>
      <c r="BHB85" s="69"/>
      <c r="BHC85" s="69"/>
      <c r="BHD85" s="69"/>
      <c r="BHE85" s="69"/>
      <c r="BHF85" s="69"/>
      <c r="BHG85" s="69"/>
      <c r="BHH85" s="69"/>
      <c r="BHJ85" s="69"/>
      <c r="BHK85" s="69"/>
      <c r="BHL85" s="69"/>
      <c r="BHM85" s="69"/>
      <c r="BHN85" s="69"/>
      <c r="BHO85" s="69"/>
      <c r="BHP85" s="69"/>
      <c r="BHQ85" s="69"/>
      <c r="BHR85" s="69"/>
      <c r="BHS85" s="69"/>
      <c r="BHT85" s="69"/>
      <c r="BHU85" s="69"/>
      <c r="BHV85" s="69"/>
      <c r="BHW85" s="69"/>
      <c r="BHX85" s="69"/>
      <c r="BHY85" s="69"/>
      <c r="BHZ85" s="69"/>
      <c r="BIA85" s="69"/>
      <c r="BIB85" s="69"/>
      <c r="BIC85" s="69"/>
      <c r="BID85" s="69"/>
      <c r="BIE85" s="69"/>
      <c r="BIF85" s="69"/>
      <c r="BIG85" s="69"/>
      <c r="BIH85" s="69"/>
      <c r="BII85" s="69"/>
      <c r="BIJ85" s="69"/>
      <c r="BIK85" s="69"/>
      <c r="BIL85" s="69"/>
      <c r="BIM85" s="69"/>
      <c r="BIN85" s="69"/>
      <c r="BIO85" s="69"/>
      <c r="BIP85" s="69"/>
      <c r="BIQ85" s="69"/>
      <c r="BIR85" s="69"/>
      <c r="BIS85" s="69"/>
      <c r="BIT85" s="69"/>
      <c r="BIU85" s="69"/>
      <c r="BIV85" s="69"/>
      <c r="BIW85" s="69"/>
      <c r="BIX85" s="69"/>
      <c r="BIY85" s="69"/>
      <c r="BIZ85" s="69"/>
      <c r="BJA85" s="69"/>
      <c r="BJB85" s="69"/>
      <c r="BJC85" s="69"/>
      <c r="BJD85" s="69"/>
      <c r="BJE85" s="69"/>
      <c r="BJF85" s="69"/>
      <c r="BJG85" s="69"/>
      <c r="BJH85" s="69"/>
      <c r="BJI85" s="69"/>
      <c r="BJJ85" s="69"/>
      <c r="BJK85" s="69"/>
      <c r="BJL85" s="69"/>
      <c r="BJM85" s="69"/>
      <c r="BJN85" s="69"/>
      <c r="BJO85" s="69"/>
      <c r="BJP85" s="69"/>
      <c r="BJQ85" s="69"/>
      <c r="BJR85" s="69"/>
      <c r="BJS85" s="69"/>
      <c r="BJT85" s="69"/>
      <c r="BJW85" s="69"/>
      <c r="BJX85" s="69"/>
      <c r="BJY85" s="69"/>
      <c r="BJZ85" s="69"/>
      <c r="BKA85" s="69"/>
      <c r="BLM85" s="69"/>
      <c r="BLN85" s="69"/>
      <c r="BLO85" s="69"/>
      <c r="BLP85" s="69"/>
      <c r="BLQ85" s="69"/>
      <c r="BLT85" s="69"/>
      <c r="BLU85" s="69"/>
      <c r="BLV85" s="69"/>
      <c r="BLW85" s="69"/>
      <c r="BLX85" s="69"/>
      <c r="BMA85" s="69"/>
      <c r="BMB85" s="69"/>
      <c r="BMC85" s="69"/>
      <c r="BMD85" s="69"/>
      <c r="BME85" s="69"/>
      <c r="BMH85" s="69"/>
      <c r="BMI85" s="69"/>
      <c r="BMJ85" s="69"/>
      <c r="BMK85" s="69"/>
      <c r="BML85" s="69"/>
      <c r="BMO85" s="69"/>
      <c r="BMP85" s="69"/>
      <c r="BMQ85" s="69"/>
      <c r="BMR85" s="69"/>
      <c r="BMS85" s="69"/>
      <c r="BMV85" s="69"/>
      <c r="BMW85" s="69"/>
      <c r="BMX85" s="69"/>
      <c r="BMY85" s="69"/>
      <c r="BMZ85" s="69"/>
      <c r="BNC85" s="69"/>
      <c r="BND85" s="69"/>
      <c r="BNE85" s="69"/>
      <c r="BNF85" s="69"/>
      <c r="BNG85" s="69"/>
      <c r="BNJ85" s="69"/>
      <c r="BNK85" s="69"/>
      <c r="BNL85" s="69"/>
      <c r="BNM85" s="69"/>
      <c r="BNN85" s="69"/>
      <c r="BNQ85" s="69"/>
      <c r="BNR85" s="69"/>
      <c r="BNS85" s="69"/>
      <c r="BNT85" s="69"/>
      <c r="BNU85" s="69"/>
      <c r="BNX85" s="69"/>
      <c r="BNY85" s="69"/>
      <c r="BNZ85" s="69"/>
    </row>
    <row r="86" spans="1:10660" ht="16.5" thickBot="1">
      <c r="A86" s="119" t="s">
        <v>17</v>
      </c>
      <c r="B86" s="124" t="s">
        <v>54</v>
      </c>
      <c r="C86" s="166" t="s">
        <v>153</v>
      </c>
      <c r="D86" s="86"/>
      <c r="E86" s="86"/>
      <c r="F86" s="62"/>
      <c r="G86" s="54" t="s">
        <v>33</v>
      </c>
      <c r="H86" s="55" t="str">
        <f t="shared" si="75"/>
        <v>IN</v>
      </c>
      <c r="I86" s="55" t="str" cm="1">
        <f t="array" ref="I86">CurrentSchedule(I86,COUNTA($2:$2),$I$1)</f>
        <v>NA</v>
      </c>
      <c r="J86" s="120"/>
      <c r="K86" s="57" cm="1">
        <f t="array" ref="K86">ScheduledWeek(K86, COUNTA($2:$2),$K$2)</f>
        <v>0</v>
      </c>
      <c r="L86" s="108" cm="1">
        <f t="array" ref="L86">ScheduledWeek(L86, COUNTA($2:$2),$L$2)</f>
        <v>0</v>
      </c>
      <c r="M86" s="108">
        <f t="shared" si="70"/>
        <v>0</v>
      </c>
      <c r="N86" s="108">
        <f t="shared" si="71"/>
        <v>40</v>
      </c>
      <c r="O86" s="108">
        <f t="shared" si="72"/>
        <v>0</v>
      </c>
      <c r="P86" s="108">
        <f t="shared" si="73"/>
        <v>26</v>
      </c>
      <c r="Q86" s="108">
        <f t="shared" si="74"/>
        <v>0</v>
      </c>
      <c r="X86" s="14" t="s">
        <v>25</v>
      </c>
      <c r="Y86" s="14" t="s">
        <v>25</v>
      </c>
      <c r="Z86" s="14" t="s">
        <v>25</v>
      </c>
      <c r="AA86" s="14" t="s">
        <v>25</v>
      </c>
      <c r="AB86" s="14" t="s">
        <v>25</v>
      </c>
      <c r="AC86" s="2" t="s">
        <v>28</v>
      </c>
      <c r="AD86" s="2" t="s">
        <v>28</v>
      </c>
      <c r="AE86" s="2" t="s">
        <v>25</v>
      </c>
      <c r="AF86" s="2" t="s">
        <v>23</v>
      </c>
      <c r="AG86" s="2" t="s">
        <v>25</v>
      </c>
      <c r="AH86" s="2" t="s">
        <v>25</v>
      </c>
      <c r="AI86" s="2" t="s">
        <v>25</v>
      </c>
      <c r="AJ86" s="2" t="s">
        <v>28</v>
      </c>
      <c r="AK86" s="2" t="s">
        <v>28</v>
      </c>
      <c r="AL86" s="2" t="s">
        <v>25</v>
      </c>
      <c r="AM86" s="2" t="s">
        <v>25</v>
      </c>
      <c r="AN86" s="2" t="s">
        <v>25</v>
      </c>
      <c r="AO86" s="2" t="s">
        <v>25</v>
      </c>
      <c r="AP86" s="2" t="s">
        <v>25</v>
      </c>
      <c r="AQ86" s="2" t="s">
        <v>28</v>
      </c>
      <c r="AR86" s="2" t="s">
        <v>28</v>
      </c>
      <c r="AS86" s="2" t="s">
        <v>25</v>
      </c>
      <c r="AT86" s="2" t="s">
        <v>25</v>
      </c>
      <c r="AU86" s="2" t="s">
        <v>25</v>
      </c>
      <c r="AV86" s="2" t="s">
        <v>16</v>
      </c>
      <c r="AW86" s="2" t="s">
        <v>16</v>
      </c>
      <c r="AZ86" s="2" t="s">
        <v>16</v>
      </c>
      <c r="BA86" s="2" t="s">
        <v>16</v>
      </c>
      <c r="BB86" s="2" t="s">
        <v>16</v>
      </c>
      <c r="BC86" s="2" t="s">
        <v>25</v>
      </c>
      <c r="BD86" s="2" t="s">
        <v>16</v>
      </c>
      <c r="BG86" s="2" t="s">
        <v>25</v>
      </c>
      <c r="BH86" s="2" t="s">
        <v>25</v>
      </c>
      <c r="BI86" s="2" t="s">
        <v>25</v>
      </c>
      <c r="BJ86" s="2" t="s">
        <v>25</v>
      </c>
      <c r="BK86" s="2" t="s">
        <v>25</v>
      </c>
      <c r="BN86" s="2" t="s">
        <v>16</v>
      </c>
      <c r="BO86" s="2" t="s">
        <v>16</v>
      </c>
      <c r="BP86" s="2" t="s">
        <v>16</v>
      </c>
      <c r="BQ86" s="2" t="s">
        <v>16</v>
      </c>
      <c r="BR86" s="2" t="s">
        <v>16</v>
      </c>
      <c r="BU86" s="2" t="s">
        <v>25</v>
      </c>
      <c r="BV86" s="2" t="s">
        <v>25</v>
      </c>
      <c r="BW86" s="2" t="s">
        <v>25</v>
      </c>
      <c r="BX86" s="2" t="s">
        <v>25</v>
      </c>
      <c r="BY86" s="2" t="s">
        <v>25</v>
      </c>
      <c r="CB86" s="2" t="s">
        <v>16</v>
      </c>
      <c r="CC86" s="2" t="s">
        <v>25</v>
      </c>
      <c r="CD86" s="2" t="s">
        <v>16</v>
      </c>
      <c r="CE86" s="2" t="s">
        <v>16</v>
      </c>
      <c r="CF86" s="2" t="s">
        <v>16</v>
      </c>
      <c r="CI86" s="2" t="s">
        <v>27</v>
      </c>
      <c r="CJ86" s="2" t="s">
        <v>27</v>
      </c>
      <c r="CK86" s="2" t="s">
        <v>27</v>
      </c>
      <c r="CL86" s="2" t="s">
        <v>27</v>
      </c>
      <c r="CM86" s="2" t="s">
        <v>27</v>
      </c>
      <c r="CP86" s="2" t="s">
        <v>27</v>
      </c>
      <c r="CQ86" s="2" t="s">
        <v>27</v>
      </c>
      <c r="CR86" s="2" t="s">
        <v>27</v>
      </c>
      <c r="CS86" s="2" t="s">
        <v>27</v>
      </c>
      <c r="CT86" s="2" t="s">
        <v>27</v>
      </c>
      <c r="CW86" s="2" t="s">
        <v>27</v>
      </c>
      <c r="CX86" s="2" t="s">
        <v>27</v>
      </c>
      <c r="CY86" s="2" t="s">
        <v>27</v>
      </c>
      <c r="CZ86" s="2" t="s">
        <v>27</v>
      </c>
      <c r="DA86" s="2" t="s">
        <v>27</v>
      </c>
      <c r="DD86" s="2" t="s">
        <v>16</v>
      </c>
      <c r="DE86" s="2" t="s">
        <v>16</v>
      </c>
      <c r="DF86" s="2" t="s">
        <v>16</v>
      </c>
      <c r="DG86" s="2" t="s">
        <v>16</v>
      </c>
      <c r="DH86" s="2" t="s">
        <v>16</v>
      </c>
      <c r="DK86" s="2" t="s">
        <v>27</v>
      </c>
      <c r="DL86" s="2" t="s">
        <v>27</v>
      </c>
      <c r="DM86" s="2" t="s">
        <v>27</v>
      </c>
      <c r="DN86" s="2" t="s">
        <v>27</v>
      </c>
      <c r="DO86" s="2" t="s">
        <v>27</v>
      </c>
      <c r="DR86" s="2" t="s">
        <v>27</v>
      </c>
      <c r="DS86" s="2" t="s">
        <v>27</v>
      </c>
      <c r="DT86" s="2" t="s">
        <v>27</v>
      </c>
      <c r="DU86" s="2" t="s">
        <v>27</v>
      </c>
      <c r="DV86" s="2" t="s">
        <v>27</v>
      </c>
      <c r="DY86" s="2" t="s">
        <v>27</v>
      </c>
      <c r="DZ86" s="2" t="s">
        <v>27</v>
      </c>
      <c r="EA86" s="2" t="s">
        <v>27</v>
      </c>
      <c r="EB86" s="2" t="s">
        <v>27</v>
      </c>
      <c r="EC86" s="2" t="s">
        <v>27</v>
      </c>
      <c r="EF86" s="2" t="s">
        <v>16</v>
      </c>
      <c r="EG86" s="2" t="s">
        <v>16</v>
      </c>
      <c r="EH86" s="2" t="s">
        <v>16</v>
      </c>
      <c r="EI86" s="2" t="s">
        <v>16</v>
      </c>
      <c r="EJ86" s="2" t="s">
        <v>16</v>
      </c>
      <c r="EM86" s="2" t="s">
        <v>27</v>
      </c>
      <c r="EN86" s="2" t="s">
        <v>27</v>
      </c>
      <c r="EO86" s="2" t="s">
        <v>27</v>
      </c>
      <c r="EP86" s="2" t="s">
        <v>27</v>
      </c>
      <c r="EQ86" s="2" t="s">
        <v>27</v>
      </c>
      <c r="ER86" s="69" t="s">
        <v>28</v>
      </c>
      <c r="ES86" s="69" t="s">
        <v>28</v>
      </c>
      <c r="ET86" s="2" t="s">
        <v>27</v>
      </c>
      <c r="EU86" s="2" t="s">
        <v>27</v>
      </c>
      <c r="EV86" s="2" t="s">
        <v>27</v>
      </c>
      <c r="EW86" s="2" t="s">
        <v>27</v>
      </c>
      <c r="EX86" s="2" t="s">
        <v>27</v>
      </c>
      <c r="EY86" s="69" t="s">
        <v>28</v>
      </c>
      <c r="EZ86" s="69" t="s">
        <v>28</v>
      </c>
      <c r="FA86" s="2" t="s">
        <v>27</v>
      </c>
      <c r="FB86" s="2" t="s">
        <v>27</v>
      </c>
      <c r="FC86" s="2" t="s">
        <v>27</v>
      </c>
      <c r="FD86" s="2" t="s">
        <v>27</v>
      </c>
      <c r="FE86" s="2" t="s">
        <v>27</v>
      </c>
      <c r="FH86" s="2" t="s">
        <v>16</v>
      </c>
      <c r="FI86" s="2" t="s">
        <v>16</v>
      </c>
      <c r="FJ86" s="2" t="s">
        <v>16</v>
      </c>
      <c r="FK86" s="2" t="s">
        <v>16</v>
      </c>
      <c r="FL86" s="2" t="s">
        <v>16</v>
      </c>
      <c r="FO86" s="2" t="s">
        <v>27</v>
      </c>
      <c r="FP86" s="2" t="s">
        <v>27</v>
      </c>
      <c r="FQ86" s="2" t="s">
        <v>27</v>
      </c>
      <c r="FR86" s="2" t="s">
        <v>27</v>
      </c>
      <c r="FS86" s="2" t="s">
        <v>27</v>
      </c>
      <c r="FV86" s="2" t="s">
        <v>27</v>
      </c>
      <c r="FW86" s="2" t="s">
        <v>27</v>
      </c>
      <c r="FX86" s="2" t="s">
        <v>27</v>
      </c>
      <c r="FY86" s="2" t="s">
        <v>27</v>
      </c>
      <c r="FZ86" s="2" t="s">
        <v>27</v>
      </c>
      <c r="GC86" s="2" t="s">
        <v>27</v>
      </c>
      <c r="GD86" s="2" t="s">
        <v>27</v>
      </c>
      <c r="GE86" s="2" t="s">
        <v>27</v>
      </c>
      <c r="GF86" s="2" t="s">
        <v>27</v>
      </c>
      <c r="GG86" s="2" t="s">
        <v>27</v>
      </c>
      <c r="GJ86" s="2" t="s">
        <v>16</v>
      </c>
      <c r="GK86" s="2" t="s">
        <v>16</v>
      </c>
      <c r="GL86" s="2" t="s">
        <v>16</v>
      </c>
      <c r="GM86" s="2" t="s">
        <v>16</v>
      </c>
      <c r="GN86" s="2" t="s">
        <v>16</v>
      </c>
      <c r="GO86" s="3" t="s">
        <v>28</v>
      </c>
      <c r="GP86" s="3" t="s">
        <v>28</v>
      </c>
      <c r="GQ86" s="69" t="s">
        <v>27</v>
      </c>
      <c r="GR86" s="69" t="s">
        <v>27</v>
      </c>
      <c r="GS86" s="69" t="s">
        <v>27</v>
      </c>
      <c r="GT86" s="69" t="s">
        <v>27</v>
      </c>
      <c r="GU86" s="69" t="s">
        <v>27</v>
      </c>
      <c r="GV86" s="69"/>
      <c r="GW86" s="69"/>
      <c r="GX86" s="69"/>
      <c r="GY86" s="69"/>
      <c r="GZ86" s="69"/>
      <c r="HA86" s="69"/>
      <c r="HB86" s="69"/>
      <c r="HC86" s="69"/>
      <c r="HD86" s="69"/>
      <c r="HE86" s="69"/>
      <c r="HF86" s="69"/>
      <c r="HG86" s="69"/>
      <c r="HH86" s="69"/>
      <c r="HI86" s="69"/>
      <c r="HJ86" s="69"/>
      <c r="HK86" s="69"/>
      <c r="HL86" s="69" t="s">
        <v>25</v>
      </c>
      <c r="HM86" s="69" t="s">
        <v>25</v>
      </c>
      <c r="HN86" s="69" t="s">
        <v>52</v>
      </c>
      <c r="HO86" s="69" t="s">
        <v>25</v>
      </c>
      <c r="HP86" s="69" t="s">
        <v>52</v>
      </c>
      <c r="HQ86" s="69" t="s">
        <v>28</v>
      </c>
      <c r="HR86" s="69" t="s">
        <v>28</v>
      </c>
      <c r="HS86" s="69" t="s">
        <v>27</v>
      </c>
      <c r="HT86" s="69" t="s">
        <v>27</v>
      </c>
      <c r="HU86" s="69" t="s">
        <v>27</v>
      </c>
      <c r="HV86" s="69" t="s">
        <v>25</v>
      </c>
      <c r="HW86" s="69" t="s">
        <v>27</v>
      </c>
      <c r="HX86" s="69" t="s">
        <v>28</v>
      </c>
      <c r="HY86" s="69" t="s">
        <v>28</v>
      </c>
      <c r="HZ86" s="69" t="s">
        <v>27</v>
      </c>
      <c r="IA86" s="69" t="s">
        <v>25</v>
      </c>
      <c r="IB86" s="69" t="s">
        <v>25</v>
      </c>
      <c r="IC86" s="69" t="s">
        <v>25</v>
      </c>
      <c r="ID86" s="69" t="s">
        <v>27</v>
      </c>
      <c r="IE86" s="69" t="s">
        <v>28</v>
      </c>
      <c r="IF86" s="69" t="s">
        <v>28</v>
      </c>
      <c r="IG86" s="69" t="s">
        <v>63</v>
      </c>
      <c r="IH86" s="69" t="s">
        <v>63</v>
      </c>
      <c r="II86" s="69" t="s">
        <v>52</v>
      </c>
      <c r="IJ86" s="69" t="s">
        <v>52</v>
      </c>
      <c r="IK86" s="69" t="s">
        <v>23</v>
      </c>
      <c r="IL86" s="69" t="s">
        <v>28</v>
      </c>
      <c r="IM86" s="69" t="s">
        <v>28</v>
      </c>
      <c r="IN86" s="69" t="s">
        <v>63</v>
      </c>
      <c r="IO86" s="69" t="s">
        <v>25</v>
      </c>
      <c r="IP86" s="69" t="s">
        <v>63</v>
      </c>
      <c r="IQ86" s="69" t="s">
        <v>25</v>
      </c>
      <c r="IR86" s="69" t="s">
        <v>52</v>
      </c>
      <c r="IS86" s="69" t="s">
        <v>28</v>
      </c>
      <c r="IT86" s="69" t="s">
        <v>28</v>
      </c>
      <c r="IU86" s="69" t="s">
        <v>27</v>
      </c>
      <c r="IV86" s="69" t="s">
        <v>27</v>
      </c>
      <c r="IW86" s="69" t="s">
        <v>27</v>
      </c>
      <c r="IX86" s="69" t="s">
        <v>27</v>
      </c>
      <c r="IY86" s="69" t="s">
        <v>27</v>
      </c>
      <c r="IZ86" s="69" t="s">
        <v>28</v>
      </c>
      <c r="JA86" s="69" t="s">
        <v>28</v>
      </c>
      <c r="JB86" s="2" t="s">
        <v>52</v>
      </c>
      <c r="JC86" s="2" t="s">
        <v>52</v>
      </c>
      <c r="JD86" s="2" t="s">
        <v>52</v>
      </c>
      <c r="JE86" s="69" t="s">
        <v>52</v>
      </c>
      <c r="JF86" s="69" t="s">
        <v>52</v>
      </c>
      <c r="JG86" s="69" t="s">
        <v>28</v>
      </c>
      <c r="JH86" s="69" t="s">
        <v>28</v>
      </c>
      <c r="JI86" s="2" t="s">
        <v>27</v>
      </c>
      <c r="JJ86" s="2" t="s">
        <v>27</v>
      </c>
      <c r="JK86" s="2" t="s">
        <v>27</v>
      </c>
      <c r="JL86" s="2" t="s">
        <v>27</v>
      </c>
      <c r="JM86" s="2" t="s">
        <v>27</v>
      </c>
      <c r="JN86" s="2" t="s">
        <v>28</v>
      </c>
      <c r="JO86" s="2" t="s">
        <v>28</v>
      </c>
      <c r="JP86" s="2" t="s">
        <v>27</v>
      </c>
      <c r="JQ86" s="2" t="s">
        <v>25</v>
      </c>
      <c r="JR86" s="2" t="s">
        <v>25</v>
      </c>
      <c r="JS86" s="2" t="s">
        <v>25</v>
      </c>
      <c r="JT86" s="2" t="s">
        <v>14</v>
      </c>
      <c r="JU86" s="2" t="s">
        <v>28</v>
      </c>
      <c r="JV86" s="2" t="s">
        <v>28</v>
      </c>
      <c r="JW86" s="2" t="s">
        <v>14</v>
      </c>
      <c r="JX86" s="2" t="s">
        <v>14</v>
      </c>
      <c r="JY86" s="2" t="s">
        <v>14</v>
      </c>
      <c r="JZ86" s="2" t="s">
        <v>14</v>
      </c>
      <c r="KA86" s="2" t="s">
        <v>14</v>
      </c>
      <c r="KB86" s="2" t="s">
        <v>28</v>
      </c>
      <c r="KC86" s="2" t="s">
        <v>28</v>
      </c>
      <c r="KD86" s="2" t="s">
        <v>14</v>
      </c>
      <c r="KE86" s="2" t="s">
        <v>14</v>
      </c>
      <c r="KF86" s="2" t="s">
        <v>14</v>
      </c>
      <c r="KG86" s="2" t="s">
        <v>14</v>
      </c>
      <c r="KH86" s="2" t="s">
        <v>14</v>
      </c>
      <c r="KI86" s="2" t="s">
        <v>28</v>
      </c>
      <c r="KJ86" s="2" t="s">
        <v>28</v>
      </c>
      <c r="KK86" s="2" t="s">
        <v>27</v>
      </c>
      <c r="KL86" s="2" t="s">
        <v>27</v>
      </c>
      <c r="KM86" s="2" t="s">
        <v>27</v>
      </c>
      <c r="KN86" s="2" t="s">
        <v>27</v>
      </c>
      <c r="KO86" s="2" t="s">
        <v>27</v>
      </c>
      <c r="KP86" s="2" t="s">
        <v>28</v>
      </c>
      <c r="KQ86" s="2" t="s">
        <v>28</v>
      </c>
      <c r="KR86" s="2" t="s">
        <v>27</v>
      </c>
      <c r="KS86" s="2" t="s">
        <v>27</v>
      </c>
      <c r="KT86" s="69" t="s">
        <v>27</v>
      </c>
      <c r="KU86" s="69" t="s">
        <v>27</v>
      </c>
      <c r="KV86" s="69" t="s">
        <v>27</v>
      </c>
      <c r="KW86" s="69" t="s">
        <v>28</v>
      </c>
      <c r="KX86" s="69" t="s">
        <v>28</v>
      </c>
      <c r="KY86" s="2" t="s">
        <v>14</v>
      </c>
      <c r="KZ86" s="2" t="s">
        <v>14</v>
      </c>
      <c r="LA86" s="69" t="s">
        <v>14</v>
      </c>
      <c r="LB86" s="69" t="s">
        <v>14</v>
      </c>
      <c r="LC86" s="69" t="s">
        <v>14</v>
      </c>
      <c r="LD86" s="69"/>
      <c r="LE86" s="69"/>
      <c r="LH86" s="69"/>
      <c r="LI86" s="69"/>
      <c r="LJ86" s="69"/>
      <c r="LK86" s="69"/>
      <c r="LL86" s="69"/>
      <c r="LO86" s="69"/>
      <c r="LP86" s="69"/>
      <c r="LQ86" s="69"/>
      <c r="LR86" s="69"/>
      <c r="LS86" s="69"/>
      <c r="LV86" s="69"/>
      <c r="LW86" s="69"/>
      <c r="LX86" s="69"/>
      <c r="LY86" s="69"/>
      <c r="LZ86" s="69"/>
      <c r="MC86" s="69"/>
      <c r="MD86" s="69"/>
      <c r="ME86" s="69"/>
      <c r="MF86" s="69"/>
      <c r="MG86" s="69"/>
      <c r="MJ86" s="69"/>
      <c r="MK86" s="69"/>
      <c r="ML86" s="69"/>
      <c r="MM86" s="69"/>
      <c r="MN86" s="69"/>
      <c r="MQ86" s="69"/>
      <c r="MR86" s="69"/>
      <c r="MS86" s="69"/>
      <c r="MT86" s="69"/>
      <c r="MU86" s="69"/>
      <c r="MX86" s="69"/>
      <c r="MY86" s="69"/>
      <c r="MZ86" s="69"/>
      <c r="NA86" s="69"/>
      <c r="NB86" s="69"/>
      <c r="NE86" s="69"/>
      <c r="NF86" s="69"/>
      <c r="NG86" s="69"/>
      <c r="NH86" s="69"/>
      <c r="NI86" s="69"/>
      <c r="NL86" s="69"/>
      <c r="NM86" s="69"/>
      <c r="NN86" s="69"/>
      <c r="NO86" s="69"/>
      <c r="NP86" s="69"/>
      <c r="NS86" s="69"/>
    </row>
    <row r="87" spans="1:10660" thickBot="1">
      <c r="A87" s="52" t="s">
        <v>17</v>
      </c>
      <c r="B87" s="82" t="s">
        <v>57</v>
      </c>
      <c r="C87" s="165" t="s">
        <v>154</v>
      </c>
      <c r="G87" s="54" t="s">
        <v>33</v>
      </c>
      <c r="H87" s="55" t="str">
        <f t="shared" si="75"/>
        <v>IN</v>
      </c>
      <c r="I87" s="55" t="str" cm="1">
        <f t="array" ref="I87">CurrentSchedule(I87,COUNTA($2:$2),$I$1)</f>
        <v>NA</v>
      </c>
      <c r="J87" s="120"/>
      <c r="K87" s="57" cm="1">
        <f t="array" ref="K87">ScheduledWeek(K87, COUNTA($2:$2),$K$2)</f>
        <v>0</v>
      </c>
      <c r="L87" s="108" cm="1">
        <f t="array" ref="L87">ScheduledWeek(L87, COUNTA($2:$2),$L$2)</f>
        <v>0</v>
      </c>
      <c r="M87" s="108">
        <f t="shared" si="70"/>
        <v>0</v>
      </c>
      <c r="N87" s="108">
        <f t="shared" si="71"/>
        <v>38</v>
      </c>
      <c r="O87" s="108">
        <f t="shared" si="72"/>
        <v>0</v>
      </c>
      <c r="P87" s="108">
        <f t="shared" si="73"/>
        <v>0</v>
      </c>
      <c r="Q87" s="108">
        <f t="shared" si="74"/>
        <v>0</v>
      </c>
      <c r="IW87" s="2"/>
      <c r="JB87" s="1" t="s">
        <v>14</v>
      </c>
      <c r="JC87" s="1" t="s">
        <v>14</v>
      </c>
      <c r="JD87" s="1" t="s">
        <v>14</v>
      </c>
      <c r="JE87" s="1" t="s">
        <v>14</v>
      </c>
      <c r="JF87" s="1" t="s">
        <v>14</v>
      </c>
      <c r="JI87" s="1" t="s">
        <v>14</v>
      </c>
      <c r="JJ87" s="1" t="s">
        <v>14</v>
      </c>
      <c r="JK87" s="1" t="s">
        <v>14</v>
      </c>
      <c r="JL87" s="1" t="s">
        <v>14</v>
      </c>
      <c r="JM87" s="1" t="s">
        <v>14</v>
      </c>
      <c r="JP87" s="1" t="s">
        <v>14</v>
      </c>
      <c r="JQ87" s="1" t="s">
        <v>14</v>
      </c>
      <c r="JR87" s="1" t="s">
        <v>14</v>
      </c>
      <c r="JS87" s="1" t="s">
        <v>14</v>
      </c>
      <c r="NT87" s="69"/>
      <c r="NU87" s="69"/>
      <c r="NV87" s="69"/>
      <c r="NW87" s="69"/>
      <c r="OE87" s="76"/>
      <c r="OF87" s="77"/>
      <c r="OG87" s="78"/>
      <c r="OH87" s="62"/>
      <c r="OI87" s="62"/>
      <c r="OJ87" s="62"/>
      <c r="OK87" s="54"/>
      <c r="OL87" s="55"/>
      <c r="OM87" s="55"/>
      <c r="ON87" s="69"/>
      <c r="OO87" s="79"/>
      <c r="OP87" s="14"/>
      <c r="OQ87" s="14"/>
      <c r="OR87" s="14"/>
      <c r="OS87" s="14"/>
      <c r="OT87" s="14"/>
      <c r="OU87" s="14"/>
      <c r="OV87" s="14"/>
      <c r="OW87" s="14"/>
      <c r="XF87" s="55"/>
      <c r="XG87" s="55"/>
      <c r="XH87" s="55"/>
      <c r="XI87" s="55"/>
      <c r="XJ87" s="55"/>
      <c r="XM87" s="55"/>
      <c r="XN87" s="55"/>
      <c r="XO87" s="55"/>
      <c r="XP87" s="55"/>
      <c r="XQ87" s="55"/>
      <c r="XR87" s="69"/>
      <c r="XS87" s="69"/>
      <c r="XT87" s="69"/>
      <c r="XU87" s="69"/>
      <c r="XV87" s="69"/>
      <c r="XW87" s="69"/>
      <c r="XX87" s="69"/>
      <c r="XY87" s="69"/>
      <c r="XZ87" s="69"/>
      <c r="YA87" s="69"/>
      <c r="YB87" s="69"/>
      <c r="YC87" s="69"/>
      <c r="YD87" s="69"/>
      <c r="YF87" s="69"/>
      <c r="YG87" s="69"/>
      <c r="YH87" s="69"/>
      <c r="YI87" s="69"/>
      <c r="YJ87" s="69"/>
      <c r="YK87" s="69"/>
      <c r="YL87" s="69"/>
      <c r="YM87" s="69"/>
      <c r="YN87" s="69"/>
      <c r="YO87" s="69"/>
      <c r="YP87" s="69"/>
      <c r="YQ87" s="69"/>
      <c r="YR87" s="69"/>
      <c r="YS87" s="69"/>
      <c r="YT87" s="69"/>
      <c r="YU87" s="69"/>
      <c r="YV87" s="69"/>
      <c r="YW87" s="69"/>
      <c r="YX87" s="69"/>
      <c r="YY87" s="69"/>
      <c r="YZ87" s="69"/>
      <c r="ZA87" s="69"/>
      <c r="ZB87" s="69"/>
      <c r="ZC87" s="69"/>
      <c r="ZD87" s="69"/>
      <c r="ZE87" s="69"/>
      <c r="ZF87" s="69"/>
      <c r="ZG87" s="69"/>
      <c r="ZH87" s="69"/>
      <c r="ZI87" s="69"/>
      <c r="ZJ87" s="69"/>
      <c r="ZK87" s="69"/>
      <c r="ZL87" s="69"/>
      <c r="ZM87" s="69"/>
      <c r="ZN87" s="69"/>
      <c r="ZO87" s="69"/>
      <c r="ZP87" s="69"/>
      <c r="ZQ87" s="69"/>
      <c r="ZR87" s="69"/>
      <c r="ZS87" s="69"/>
      <c r="ZT87" s="69"/>
      <c r="ZU87" s="69"/>
      <c r="ZV87" s="69"/>
      <c r="ZW87" s="69"/>
      <c r="ZX87" s="69"/>
      <c r="ZY87" s="69"/>
      <c r="ZZ87" s="69"/>
      <c r="AAA87" s="69"/>
      <c r="AAB87" s="69"/>
      <c r="AAC87" s="69"/>
      <c r="AAD87" s="69"/>
      <c r="AAE87" s="69"/>
      <c r="AAF87" s="69"/>
      <c r="AAG87" s="69"/>
      <c r="AAH87" s="69"/>
      <c r="AAI87" s="69"/>
      <c r="AAJ87" s="69"/>
      <c r="AAK87" s="69"/>
      <c r="AAL87" s="69"/>
      <c r="AAM87" s="69"/>
      <c r="AAN87" s="69"/>
      <c r="AAO87" s="69"/>
      <c r="AAP87" s="69"/>
      <c r="AAS87" s="69"/>
      <c r="AAT87" s="69"/>
      <c r="AAU87" s="69"/>
      <c r="AAV87" s="69"/>
      <c r="AAW87" s="69"/>
      <c r="ACI87" s="69"/>
      <c r="ACJ87" s="69"/>
      <c r="ACK87" s="69"/>
      <c r="ACL87" s="69"/>
      <c r="ACM87" s="69"/>
      <c r="ACP87" s="69"/>
      <c r="ACQ87" s="69"/>
      <c r="ACR87" s="69"/>
      <c r="ACS87" s="69"/>
      <c r="ACT87" s="69"/>
      <c r="ACW87" s="69"/>
      <c r="ACX87" s="69"/>
      <c r="ACY87" s="69"/>
      <c r="ACZ87" s="69"/>
      <c r="ADA87" s="69"/>
      <c r="ADD87" s="69"/>
      <c r="ADE87" s="69"/>
      <c r="ADF87" s="69"/>
      <c r="ADG87" s="69"/>
      <c r="ADH87" s="69"/>
      <c r="ADK87" s="69"/>
      <c r="ADL87" s="69"/>
      <c r="ADM87" s="69"/>
      <c r="ADN87" s="69"/>
      <c r="ADO87" s="69"/>
      <c r="ADR87" s="69"/>
      <c r="ADS87" s="69"/>
      <c r="ADT87" s="69"/>
      <c r="ADU87" s="69"/>
      <c r="ADV87" s="69"/>
      <c r="ADY87" s="69"/>
      <c r="ADZ87" s="69"/>
      <c r="AEA87" s="69"/>
      <c r="AEB87" s="69"/>
      <c r="AEC87" s="69"/>
      <c r="AEF87" s="69"/>
      <c r="AEG87" s="69"/>
      <c r="AEH87" s="69"/>
      <c r="AEI87" s="69"/>
      <c r="AEJ87" s="69"/>
      <c r="AEM87" s="69"/>
      <c r="AEN87" s="69"/>
      <c r="AEO87" s="69"/>
      <c r="AEP87" s="69"/>
      <c r="AEQ87" s="69"/>
      <c r="AET87" s="69"/>
      <c r="AEU87" s="69"/>
      <c r="AEV87" s="69"/>
      <c r="AEW87" s="69"/>
      <c r="AEX87" s="69"/>
      <c r="AFA87" s="69"/>
      <c r="AFB87" s="69"/>
      <c r="AFC87" s="69"/>
      <c r="AFD87" s="69"/>
      <c r="AFE87" s="69"/>
      <c r="AFH87" s="69"/>
      <c r="AFI87" s="69"/>
      <c r="AFJ87" s="69"/>
      <c r="AFK87" s="69"/>
      <c r="AFL87" s="69"/>
      <c r="AFT87" s="76"/>
      <c r="AFU87" s="77"/>
      <c r="AFV87" s="78"/>
      <c r="AFW87" s="62"/>
      <c r="AFX87" s="62"/>
      <c r="AFY87" s="62"/>
      <c r="AFZ87" s="54"/>
      <c r="AGA87" s="55"/>
      <c r="AGB87" s="55"/>
      <c r="AGC87" s="69"/>
      <c r="AGD87" s="79"/>
      <c r="AGE87" s="14"/>
      <c r="AGF87" s="14"/>
      <c r="AGG87" s="14"/>
      <c r="AGH87" s="14"/>
      <c r="AGI87" s="14"/>
      <c r="AGJ87" s="14"/>
      <c r="AGK87" s="14"/>
      <c r="AGL87" s="14"/>
      <c r="AOU87" s="55"/>
      <c r="AOV87" s="55"/>
      <c r="AOW87" s="55"/>
      <c r="AOX87" s="55"/>
      <c r="AOY87" s="55"/>
      <c r="APB87" s="55"/>
      <c r="APC87" s="55"/>
      <c r="APD87" s="55"/>
      <c r="APE87" s="55"/>
      <c r="APF87" s="55"/>
      <c r="APG87" s="69"/>
      <c r="APH87" s="69"/>
      <c r="API87" s="69"/>
      <c r="APJ87" s="69"/>
      <c r="APK87" s="69"/>
      <c r="APL87" s="69"/>
      <c r="APM87" s="69"/>
      <c r="APN87" s="69"/>
      <c r="APO87" s="69"/>
      <c r="APP87" s="69"/>
      <c r="APQ87" s="69"/>
      <c r="APR87" s="69"/>
      <c r="APS87" s="69"/>
      <c r="APU87" s="69"/>
      <c r="APV87" s="69"/>
      <c r="APW87" s="69"/>
      <c r="APX87" s="69"/>
      <c r="APY87" s="69"/>
      <c r="APZ87" s="69"/>
      <c r="AQA87" s="69"/>
      <c r="AQB87" s="69"/>
      <c r="AQC87" s="69"/>
      <c r="AQD87" s="69"/>
      <c r="AQE87" s="69"/>
      <c r="AQF87" s="69"/>
      <c r="AQG87" s="69"/>
      <c r="AQH87" s="69"/>
      <c r="AQI87" s="69"/>
      <c r="AQJ87" s="69"/>
      <c r="AQK87" s="69"/>
      <c r="AQL87" s="69"/>
      <c r="AQM87" s="69"/>
      <c r="AQN87" s="69"/>
      <c r="AQO87" s="69"/>
      <c r="AQP87" s="69"/>
      <c r="AQQ87" s="69"/>
      <c r="AQR87" s="69"/>
      <c r="AQS87" s="69"/>
      <c r="AQT87" s="69"/>
      <c r="AQU87" s="69"/>
      <c r="AQV87" s="69"/>
      <c r="AQW87" s="69"/>
      <c r="AQX87" s="69"/>
      <c r="AQY87" s="69"/>
      <c r="AQZ87" s="69"/>
      <c r="ARA87" s="69"/>
      <c r="ARB87" s="69"/>
      <c r="ARC87" s="69"/>
      <c r="ARD87" s="69"/>
      <c r="ARE87" s="69"/>
      <c r="ARF87" s="69"/>
      <c r="ARG87" s="69"/>
      <c r="ARH87" s="69"/>
      <c r="ARI87" s="69"/>
      <c r="ARJ87" s="69"/>
      <c r="ARK87" s="69"/>
      <c r="ARL87" s="69"/>
      <c r="ARM87" s="69"/>
      <c r="ARN87" s="69"/>
      <c r="ARO87" s="69"/>
      <c r="ARP87" s="69"/>
      <c r="ARQ87" s="69"/>
      <c r="ARR87" s="69"/>
      <c r="ARS87" s="69"/>
      <c r="ART87" s="69"/>
      <c r="ARU87" s="69"/>
      <c r="ARV87" s="69"/>
      <c r="ARW87" s="69"/>
      <c r="ARX87" s="69"/>
      <c r="ARY87" s="69"/>
      <c r="ARZ87" s="69"/>
      <c r="ASA87" s="69"/>
      <c r="ASB87" s="69"/>
      <c r="ASC87" s="69"/>
      <c r="ASD87" s="69"/>
      <c r="ASE87" s="69"/>
      <c r="ASH87" s="69"/>
      <c r="ASI87" s="69"/>
      <c r="ASJ87" s="69"/>
      <c r="ASK87" s="69"/>
      <c r="ASL87" s="69"/>
      <c r="ATX87" s="69"/>
      <c r="ATY87" s="69"/>
      <c r="ATZ87" s="69"/>
      <c r="AUA87" s="69"/>
      <c r="AUB87" s="69"/>
      <c r="AUE87" s="69"/>
      <c r="AUF87" s="69"/>
      <c r="AUG87" s="69"/>
      <c r="AUH87" s="69"/>
      <c r="AUI87" s="69"/>
      <c r="AUL87" s="69"/>
      <c r="AUM87" s="69"/>
      <c r="AUN87" s="69"/>
      <c r="AUO87" s="69"/>
      <c r="AUP87" s="69"/>
      <c r="AUS87" s="69"/>
      <c r="AUT87" s="69"/>
      <c r="AUU87" s="69"/>
      <c r="AUV87" s="69"/>
      <c r="AUW87" s="69"/>
      <c r="AUZ87" s="69"/>
      <c r="AVA87" s="69"/>
      <c r="AVB87" s="69"/>
      <c r="AVC87" s="69"/>
      <c r="AVD87" s="69"/>
      <c r="AVG87" s="69"/>
      <c r="AVH87" s="69"/>
      <c r="AVI87" s="69"/>
      <c r="AVJ87" s="69"/>
      <c r="AVK87" s="69"/>
      <c r="AVN87" s="69"/>
      <c r="AVO87" s="69"/>
      <c r="AVP87" s="69"/>
      <c r="AVQ87" s="69"/>
      <c r="AVR87" s="69"/>
      <c r="AVU87" s="69"/>
      <c r="AVV87" s="69"/>
      <c r="AVW87" s="69"/>
      <c r="AVX87" s="69"/>
      <c r="AVY87" s="69"/>
      <c r="AWB87" s="69"/>
      <c r="AWC87" s="69"/>
      <c r="AWD87" s="69"/>
      <c r="AWE87" s="69"/>
      <c r="AWF87" s="69"/>
      <c r="AWI87" s="69"/>
      <c r="AWJ87" s="69"/>
      <c r="AWK87" s="69"/>
      <c r="AWL87" s="69"/>
      <c r="AWM87" s="69"/>
      <c r="AWP87" s="69"/>
      <c r="AWQ87" s="69"/>
      <c r="AWR87" s="69"/>
      <c r="AWS87" s="69"/>
      <c r="AWT87" s="69"/>
      <c r="AWW87" s="69"/>
      <c r="AWX87" s="69"/>
      <c r="AWY87" s="69"/>
      <c r="AWZ87" s="69"/>
      <c r="AXA87" s="69"/>
      <c r="AXI87" s="76"/>
      <c r="AXJ87" s="77"/>
      <c r="AXK87" s="78"/>
      <c r="AXL87" s="62"/>
      <c r="AXM87" s="62"/>
      <c r="AXN87" s="62"/>
      <c r="AXO87" s="54"/>
      <c r="AXP87" s="55"/>
      <c r="AXQ87" s="55"/>
      <c r="AXR87" s="69"/>
      <c r="AXS87" s="79"/>
      <c r="AXT87" s="14"/>
      <c r="AXU87" s="14"/>
      <c r="AXV87" s="14"/>
      <c r="AXW87" s="14"/>
      <c r="AXX87" s="14"/>
      <c r="AXY87" s="14"/>
      <c r="AXZ87" s="14"/>
      <c r="AYA87" s="14"/>
      <c r="BGJ87" s="55"/>
      <c r="BGK87" s="55"/>
      <c r="BGL87" s="55"/>
      <c r="BGM87" s="55"/>
      <c r="BGN87" s="55"/>
      <c r="BGQ87" s="55"/>
      <c r="BGR87" s="55"/>
      <c r="BGS87" s="55"/>
      <c r="BGT87" s="55"/>
      <c r="BGU87" s="55"/>
      <c r="BGV87" s="69"/>
      <c r="BGW87" s="69"/>
      <c r="BGX87" s="69"/>
      <c r="BGY87" s="69"/>
      <c r="BGZ87" s="69"/>
      <c r="BHA87" s="69"/>
      <c r="BHB87" s="69"/>
      <c r="BHC87" s="69"/>
      <c r="BHD87" s="69"/>
      <c r="BHE87" s="69"/>
      <c r="BHF87" s="69"/>
      <c r="BHG87" s="69"/>
      <c r="BHH87" s="69"/>
      <c r="BHJ87" s="69"/>
      <c r="BHK87" s="69"/>
      <c r="BHL87" s="69"/>
      <c r="BHM87" s="69"/>
      <c r="BHN87" s="69"/>
      <c r="BHO87" s="69"/>
      <c r="BHP87" s="69"/>
      <c r="BHQ87" s="69"/>
      <c r="BHR87" s="69"/>
      <c r="BHS87" s="69"/>
      <c r="BHT87" s="69"/>
      <c r="BHU87" s="69"/>
      <c r="BHV87" s="69"/>
      <c r="BHW87" s="69"/>
      <c r="BHX87" s="69"/>
      <c r="BHY87" s="69"/>
      <c r="BHZ87" s="69"/>
      <c r="BIA87" s="69"/>
      <c r="BIB87" s="69"/>
      <c r="BIC87" s="69"/>
      <c r="BID87" s="69"/>
      <c r="BIE87" s="69"/>
      <c r="BIF87" s="69"/>
      <c r="BIG87" s="69"/>
      <c r="BIH87" s="69"/>
      <c r="BII87" s="69"/>
      <c r="BIJ87" s="69"/>
      <c r="BIK87" s="69"/>
      <c r="BIL87" s="69"/>
      <c r="BIM87" s="69"/>
      <c r="BIN87" s="69"/>
      <c r="BIO87" s="69"/>
      <c r="BIP87" s="69"/>
      <c r="BIQ87" s="69"/>
      <c r="BIR87" s="69"/>
      <c r="BIS87" s="69"/>
      <c r="BIT87" s="69"/>
      <c r="BIU87" s="69"/>
      <c r="BIV87" s="69"/>
      <c r="BIW87" s="69"/>
      <c r="BIX87" s="69"/>
      <c r="BIY87" s="69"/>
      <c r="BIZ87" s="69"/>
      <c r="BJA87" s="69"/>
      <c r="BJB87" s="69"/>
      <c r="BJC87" s="69"/>
      <c r="BJD87" s="69"/>
      <c r="BJE87" s="69"/>
      <c r="BJF87" s="69"/>
      <c r="BJG87" s="69"/>
      <c r="BJH87" s="69"/>
      <c r="BJI87" s="69"/>
      <c r="BJJ87" s="69"/>
      <c r="BJK87" s="69"/>
      <c r="BJL87" s="69"/>
      <c r="BJM87" s="69"/>
      <c r="BJN87" s="69"/>
      <c r="BJO87" s="69"/>
      <c r="BJP87" s="69"/>
      <c r="BJQ87" s="69"/>
      <c r="BJR87" s="69"/>
      <c r="BJS87" s="69"/>
      <c r="BJT87" s="69"/>
      <c r="BJW87" s="69"/>
      <c r="BJX87" s="69"/>
      <c r="BJY87" s="69"/>
      <c r="BJZ87" s="69"/>
      <c r="BKA87" s="69"/>
      <c r="BLM87" s="69"/>
      <c r="BLN87" s="69"/>
      <c r="BLO87" s="69"/>
      <c r="BLP87" s="69"/>
      <c r="BLQ87" s="69"/>
      <c r="BLT87" s="69"/>
      <c r="BLU87" s="69"/>
      <c r="BLV87" s="69"/>
      <c r="BLW87" s="69"/>
      <c r="BLX87" s="69"/>
      <c r="BMA87" s="69"/>
      <c r="BMB87" s="69"/>
      <c r="BMC87" s="69"/>
      <c r="BMD87" s="69"/>
      <c r="BME87" s="69"/>
      <c r="BMH87" s="69"/>
      <c r="BMI87" s="69"/>
      <c r="BMJ87" s="69"/>
      <c r="BMK87" s="69"/>
      <c r="BML87" s="69"/>
      <c r="BMO87" s="69"/>
      <c r="BMP87" s="69"/>
      <c r="BMQ87" s="69"/>
      <c r="BMR87" s="69"/>
      <c r="BMS87" s="69"/>
      <c r="BMV87" s="69"/>
      <c r="BMW87" s="69"/>
      <c r="BMX87" s="69"/>
      <c r="BMY87" s="69"/>
      <c r="BMZ87" s="69"/>
      <c r="BNC87" s="69"/>
      <c r="BND87" s="69"/>
      <c r="BNE87" s="69"/>
      <c r="BNF87" s="69"/>
      <c r="BNG87" s="69"/>
      <c r="BNJ87" s="69"/>
      <c r="BNK87" s="69"/>
      <c r="BNL87" s="69"/>
      <c r="BNM87" s="69"/>
      <c r="BNN87" s="69"/>
      <c r="BNQ87" s="69"/>
      <c r="BNR87" s="69"/>
      <c r="BNS87" s="69"/>
      <c r="BNT87" s="69"/>
      <c r="BNU87" s="69"/>
      <c r="BNX87" s="69"/>
      <c r="BNY87" s="69"/>
      <c r="BNZ87" s="69"/>
    </row>
    <row r="88" spans="1:10660" thickBot="1">
      <c r="A88" s="52" t="s">
        <v>17</v>
      </c>
      <c r="B88" s="82" t="s">
        <v>57</v>
      </c>
      <c r="C88" s="165" t="s">
        <v>155</v>
      </c>
      <c r="G88" s="54" t="s">
        <v>33</v>
      </c>
      <c r="H88" s="55" t="str">
        <f t="shared" si="75"/>
        <v>IN</v>
      </c>
      <c r="I88" s="55" t="str" cm="1">
        <f t="array" ref="I88">CurrentSchedule(I88,COUNTA($2:$2),$I$1)</f>
        <v>NA</v>
      </c>
      <c r="J88" s="120"/>
      <c r="K88" s="57" cm="1">
        <f t="array" ref="K88">ScheduledWeek(K88, COUNTA($2:$2),$K$2)</f>
        <v>0</v>
      </c>
      <c r="L88" s="108" cm="1">
        <f t="array" ref="L88">ScheduledWeek(L88, COUNTA($2:$2),$L$2)</f>
        <v>0</v>
      </c>
      <c r="M88" s="108">
        <f t="shared" si="70"/>
        <v>0</v>
      </c>
      <c r="N88" s="108">
        <f t="shared" si="71"/>
        <v>38</v>
      </c>
      <c r="O88" s="108">
        <f t="shared" si="72"/>
        <v>0</v>
      </c>
      <c r="P88" s="108">
        <f t="shared" si="73"/>
        <v>0</v>
      </c>
      <c r="Q88" s="108">
        <f t="shared" si="74"/>
        <v>0</v>
      </c>
      <c r="IW88" s="2"/>
      <c r="JB88" s="1" t="s">
        <v>14</v>
      </c>
      <c r="JC88" s="1" t="s">
        <v>14</v>
      </c>
      <c r="JD88" s="1" t="s">
        <v>14</v>
      </c>
      <c r="JE88" s="1" t="s">
        <v>14</v>
      </c>
      <c r="JF88" s="1" t="s">
        <v>14</v>
      </c>
      <c r="JI88" s="1" t="s">
        <v>14</v>
      </c>
      <c r="JJ88" s="1" t="s">
        <v>14</v>
      </c>
      <c r="JK88" s="1" t="s">
        <v>14</v>
      </c>
      <c r="JL88" s="1" t="s">
        <v>14</v>
      </c>
      <c r="JM88" s="1" t="s">
        <v>14</v>
      </c>
      <c r="JP88" s="1" t="s">
        <v>14</v>
      </c>
      <c r="JQ88" s="1" t="s">
        <v>14</v>
      </c>
      <c r="JR88" s="1" t="s">
        <v>14</v>
      </c>
      <c r="JS88" s="1" t="s">
        <v>14</v>
      </c>
      <c r="JT88" s="1" t="s">
        <v>14</v>
      </c>
    </row>
    <row r="89" spans="1:10660" thickBot="1">
      <c r="A89" s="52" t="s">
        <v>17</v>
      </c>
      <c r="B89" s="82" t="s">
        <v>57</v>
      </c>
      <c r="C89" s="166" t="s">
        <v>156</v>
      </c>
      <c r="D89" s="84"/>
      <c r="E89" s="84" t="s">
        <v>157</v>
      </c>
      <c r="F89" s="84"/>
      <c r="G89" s="54" t="s">
        <v>33</v>
      </c>
      <c r="H89" s="55" t="str">
        <f t="shared" si="75"/>
        <v>IN</v>
      </c>
      <c r="I89" s="55" t="str" cm="1">
        <f t="array" ref="I89">CurrentSchedule(I89,COUNTA($2:$2),$I$1)</f>
        <v>NA</v>
      </c>
      <c r="J89" s="120"/>
      <c r="K89" s="57" cm="1">
        <f t="array" ref="K89">ScheduledWeek(K89, COUNTA($2:$2),$K$2)</f>
        <v>0</v>
      </c>
      <c r="L89" s="108" cm="1">
        <f t="array" ref="L89">ScheduledWeek(L89, COUNTA($2:$2),$L$2)</f>
        <v>0</v>
      </c>
      <c r="M89" s="108">
        <f t="shared" si="70"/>
        <v>0</v>
      </c>
      <c r="N89" s="108">
        <f t="shared" si="71"/>
        <v>0</v>
      </c>
      <c r="O89" s="108">
        <f t="shared" si="72"/>
        <v>0</v>
      </c>
      <c r="P89" s="108">
        <f t="shared" si="73"/>
        <v>0</v>
      </c>
      <c r="Q89" s="108">
        <f t="shared" si="74"/>
        <v>0</v>
      </c>
      <c r="W89" s="84"/>
      <c r="X89" s="2"/>
      <c r="Y89" s="2"/>
      <c r="Z89" s="2"/>
      <c r="AA89" s="2"/>
      <c r="AB89" s="2"/>
      <c r="AC89" s="84"/>
      <c r="AD89" s="84"/>
      <c r="AF89" s="2"/>
      <c r="AJ89" s="84"/>
      <c r="AK89" s="84"/>
      <c r="AQ89" s="84"/>
      <c r="AR89" s="84"/>
      <c r="AX89" s="84"/>
      <c r="AY89" s="84"/>
      <c r="BE89" s="84"/>
      <c r="BF89" s="84"/>
      <c r="BL89" s="84"/>
      <c r="BM89" s="84"/>
      <c r="BS89" s="84"/>
      <c r="BT89" s="84"/>
      <c r="BZ89" s="84"/>
      <c r="CA89" s="84"/>
      <c r="CG89" s="84"/>
      <c r="CH89" s="84"/>
      <c r="CN89" s="84"/>
      <c r="CO89" s="84"/>
      <c r="CU89" s="84"/>
      <c r="CV89" s="84"/>
      <c r="DB89" s="84"/>
      <c r="DC89" s="84"/>
      <c r="DI89" s="84"/>
      <c r="DJ89" s="84"/>
      <c r="DP89" s="84"/>
      <c r="DQ89" s="84"/>
      <c r="DW89" s="84"/>
      <c r="DX89" s="84"/>
      <c r="ED89" s="84"/>
      <c r="EE89" s="84"/>
      <c r="EK89" s="84"/>
      <c r="EL89" s="84"/>
      <c r="FF89" s="109"/>
      <c r="FG89" s="109"/>
      <c r="FM89" s="109"/>
      <c r="FN89" s="109"/>
      <c r="FT89" s="109"/>
      <c r="FU89" s="109"/>
      <c r="GA89" s="109"/>
      <c r="GB89" s="109"/>
      <c r="IW89" s="2"/>
      <c r="NT89" s="69"/>
      <c r="NU89" s="69"/>
      <c r="NV89" s="69"/>
      <c r="NW89" s="69"/>
      <c r="NX89" s="69"/>
      <c r="NY89" s="69"/>
      <c r="NZ89" s="69"/>
      <c r="OA89" s="69"/>
      <c r="OB89" s="69"/>
      <c r="OC89" s="69"/>
      <c r="OD89" s="69"/>
      <c r="OE89" s="69"/>
      <c r="OF89" s="69"/>
      <c r="OG89" s="69"/>
      <c r="OH89" s="69"/>
      <c r="OI89" s="69"/>
      <c r="OJ89" s="69"/>
      <c r="OK89" s="69"/>
      <c r="OL89" s="69"/>
      <c r="OM89" s="69"/>
      <c r="ON89" s="69"/>
      <c r="OO89" s="69"/>
      <c r="OP89" s="69"/>
      <c r="OQ89" s="69"/>
      <c r="OR89" s="69"/>
      <c r="OS89" s="69"/>
      <c r="OT89" s="69"/>
      <c r="OU89" s="69"/>
      <c r="OV89" s="69"/>
      <c r="OW89" s="69"/>
      <c r="OX89" s="69"/>
      <c r="OY89" s="69"/>
      <c r="OZ89" s="69"/>
      <c r="PA89" s="69"/>
      <c r="PB89" s="69"/>
      <c r="PC89" s="69"/>
      <c r="PD89" s="69"/>
      <c r="PE89" s="69"/>
      <c r="PF89" s="69"/>
      <c r="PG89" s="69"/>
      <c r="PH89" s="69"/>
      <c r="PI89" s="69"/>
      <c r="PJ89" s="69"/>
      <c r="PK89" s="69"/>
      <c r="PL89" s="69"/>
      <c r="PM89" s="69"/>
      <c r="PN89" s="69"/>
      <c r="PO89" s="69"/>
      <c r="PP89" s="69"/>
      <c r="PQ89" s="69"/>
      <c r="PR89" s="69"/>
      <c r="PS89" s="69"/>
      <c r="PT89" s="69"/>
      <c r="PU89" s="69"/>
      <c r="PV89" s="69"/>
      <c r="PW89" s="69"/>
      <c r="PX89" s="69"/>
      <c r="PY89" s="69"/>
      <c r="PZ89" s="69"/>
      <c r="QA89" s="69"/>
      <c r="QB89" s="69"/>
      <c r="QC89" s="69"/>
      <c r="QD89" s="69"/>
      <c r="QE89" s="69"/>
      <c r="QF89" s="69"/>
      <c r="QG89" s="69"/>
      <c r="QH89" s="69"/>
      <c r="QI89" s="69"/>
      <c r="QJ89" s="69"/>
      <c r="QK89" s="69"/>
      <c r="QL89" s="69"/>
      <c r="QM89" s="69"/>
      <c r="QN89" s="69"/>
      <c r="QO89" s="69"/>
      <c r="QP89" s="69"/>
      <c r="QQ89" s="69"/>
      <c r="QR89" s="69"/>
      <c r="QS89" s="69"/>
      <c r="QT89" s="69"/>
      <c r="QU89" s="69"/>
      <c r="QV89" s="69"/>
      <c r="QW89" s="69"/>
      <c r="QX89" s="69"/>
      <c r="QY89" s="69"/>
      <c r="QZ89" s="69"/>
      <c r="RA89" s="69"/>
      <c r="RB89" s="69"/>
      <c r="RC89" s="69"/>
      <c r="RD89" s="69"/>
      <c r="RE89" s="69"/>
      <c r="RF89" s="69"/>
      <c r="RG89" s="69"/>
      <c r="RH89" s="69"/>
      <c r="RI89" s="69"/>
      <c r="RJ89" s="69"/>
      <c r="RK89" s="69"/>
      <c r="RL89" s="69"/>
      <c r="RM89" s="69"/>
      <c r="RN89" s="69"/>
      <c r="RO89" s="69"/>
      <c r="RP89" s="69"/>
      <c r="RQ89" s="69"/>
      <c r="RR89" s="69"/>
      <c r="RS89" s="69"/>
      <c r="RT89" s="69"/>
      <c r="RU89" s="69"/>
      <c r="RV89" s="69"/>
      <c r="RW89" s="69"/>
      <c r="RX89" s="69"/>
      <c r="RY89" s="69"/>
      <c r="RZ89" s="69"/>
      <c r="SA89" s="69"/>
      <c r="SB89" s="69"/>
      <c r="SC89" s="69"/>
      <c r="SD89" s="69"/>
      <c r="SE89" s="69"/>
      <c r="SF89" s="69"/>
      <c r="SG89" s="69"/>
      <c r="SH89" s="69"/>
      <c r="SI89" s="69"/>
      <c r="SJ89" s="69"/>
      <c r="SK89" s="69"/>
      <c r="SL89" s="69"/>
      <c r="SM89" s="69"/>
      <c r="SN89" s="69"/>
      <c r="SO89" s="69"/>
      <c r="SP89" s="69"/>
      <c r="SQ89" s="69"/>
      <c r="SR89" s="69"/>
      <c r="SS89" s="69"/>
      <c r="ST89" s="69"/>
      <c r="SU89" s="69"/>
      <c r="SV89" s="69"/>
      <c r="SW89" s="69"/>
      <c r="SX89" s="69"/>
      <c r="SY89" s="69"/>
      <c r="SZ89" s="69"/>
      <c r="TA89" s="69"/>
      <c r="TB89" s="69"/>
      <c r="TC89" s="69"/>
      <c r="TD89" s="69"/>
      <c r="TE89" s="69"/>
      <c r="TF89" s="69"/>
      <c r="TG89" s="69"/>
      <c r="TH89" s="69"/>
      <c r="TI89" s="69"/>
      <c r="TJ89" s="69"/>
      <c r="TK89" s="69"/>
      <c r="TL89" s="69"/>
      <c r="TM89" s="69"/>
      <c r="TN89" s="69"/>
      <c r="TO89" s="69"/>
      <c r="TP89" s="69"/>
      <c r="TQ89" s="69"/>
      <c r="TR89" s="69"/>
      <c r="TS89" s="69"/>
      <c r="TT89" s="69"/>
      <c r="TU89" s="69"/>
      <c r="TV89" s="69"/>
      <c r="TW89" s="69"/>
      <c r="TX89" s="69"/>
      <c r="TY89" s="69"/>
      <c r="TZ89" s="69"/>
      <c r="UA89" s="69"/>
      <c r="UB89" s="69"/>
      <c r="UC89" s="69"/>
      <c r="UD89" s="69"/>
      <c r="UE89" s="69"/>
      <c r="UF89" s="69"/>
      <c r="UG89" s="69"/>
      <c r="UH89" s="69"/>
      <c r="UI89" s="69"/>
      <c r="UJ89" s="69"/>
      <c r="UK89" s="69"/>
      <c r="UL89" s="69"/>
      <c r="UM89" s="69"/>
      <c r="UN89" s="69"/>
      <c r="UO89" s="69"/>
      <c r="UP89" s="69"/>
      <c r="UQ89" s="69"/>
      <c r="UR89" s="69"/>
      <c r="US89" s="69"/>
      <c r="UT89" s="69"/>
      <c r="UU89" s="69"/>
      <c r="UV89" s="69"/>
      <c r="UW89" s="69"/>
      <c r="UX89" s="69"/>
      <c r="UY89" s="69"/>
      <c r="UZ89" s="69"/>
      <c r="VA89" s="69"/>
      <c r="VB89" s="69"/>
      <c r="VC89" s="69"/>
      <c r="VD89" s="69"/>
      <c r="VE89" s="69"/>
      <c r="VF89" s="69"/>
      <c r="VG89" s="69"/>
      <c r="VH89" s="69"/>
      <c r="VI89" s="69"/>
      <c r="VJ89" s="69"/>
      <c r="VK89" s="69"/>
      <c r="VL89" s="69"/>
      <c r="VM89" s="69"/>
      <c r="VN89" s="69"/>
      <c r="VO89" s="69"/>
      <c r="VP89" s="69"/>
      <c r="VQ89" s="69"/>
      <c r="VR89" s="69"/>
      <c r="VS89" s="69"/>
      <c r="VT89" s="69"/>
      <c r="VU89" s="69"/>
      <c r="VV89" s="69"/>
      <c r="VW89" s="69"/>
      <c r="VX89" s="69"/>
      <c r="VY89" s="69"/>
      <c r="VZ89" s="69"/>
      <c r="WA89" s="69"/>
      <c r="WB89" s="69"/>
      <c r="WC89" s="69"/>
      <c r="WD89" s="69"/>
      <c r="WE89" s="69"/>
      <c r="WF89" s="69"/>
      <c r="WG89" s="69"/>
      <c r="WH89" s="69"/>
      <c r="WI89" s="69"/>
      <c r="WJ89" s="69"/>
      <c r="WK89" s="69"/>
      <c r="WL89" s="69"/>
      <c r="WM89" s="69"/>
      <c r="WN89" s="69"/>
      <c r="WO89" s="69"/>
      <c r="WP89" s="69"/>
      <c r="WQ89" s="69"/>
      <c r="WR89" s="69"/>
      <c r="WS89" s="69"/>
      <c r="WT89" s="69"/>
      <c r="WU89" s="69"/>
      <c r="WV89" s="69"/>
      <c r="WW89" s="69"/>
      <c r="WX89" s="69"/>
      <c r="WY89" s="69"/>
      <c r="WZ89" s="69"/>
      <c r="XA89" s="69"/>
      <c r="XB89" s="69"/>
      <c r="XC89" s="69"/>
      <c r="XD89" s="69"/>
      <c r="XE89" s="69"/>
      <c r="XF89" s="69"/>
      <c r="XG89" s="69"/>
      <c r="XH89" s="69"/>
      <c r="XI89" s="69"/>
      <c r="XJ89" s="69"/>
      <c r="XK89" s="69"/>
      <c r="XL89" s="69"/>
      <c r="XM89" s="69"/>
      <c r="XN89" s="69"/>
      <c r="XO89" s="69"/>
      <c r="XP89" s="69"/>
      <c r="XQ89" s="69"/>
      <c r="XR89" s="69"/>
      <c r="XS89" s="69"/>
      <c r="XT89" s="69"/>
      <c r="XU89" s="69"/>
      <c r="XV89" s="69"/>
      <c r="XW89" s="69"/>
      <c r="XX89" s="69"/>
      <c r="XY89" s="69"/>
      <c r="XZ89" s="69"/>
      <c r="YA89" s="69"/>
      <c r="YB89" s="69"/>
      <c r="YC89" s="69"/>
      <c r="YD89" s="69"/>
      <c r="YE89" s="69"/>
      <c r="YF89" s="69"/>
      <c r="YG89" s="69"/>
      <c r="YH89" s="69"/>
      <c r="YI89" s="69"/>
      <c r="YJ89" s="69"/>
      <c r="YK89" s="69"/>
      <c r="YL89" s="69"/>
      <c r="YM89" s="69"/>
      <c r="YN89" s="69"/>
      <c r="YO89" s="69"/>
      <c r="YP89" s="69"/>
      <c r="YQ89" s="69"/>
      <c r="YR89" s="69"/>
      <c r="YS89" s="69"/>
      <c r="YT89" s="69"/>
      <c r="YU89" s="69"/>
      <c r="YV89" s="69"/>
      <c r="YW89" s="69"/>
      <c r="YX89" s="69"/>
      <c r="YY89" s="69"/>
      <c r="YZ89" s="69"/>
      <c r="ZA89" s="69"/>
      <c r="ZB89" s="69"/>
      <c r="ZC89" s="69"/>
      <c r="ZD89" s="69"/>
      <c r="ZE89" s="69"/>
      <c r="ZF89" s="69"/>
      <c r="ZG89" s="69"/>
      <c r="ZH89" s="69"/>
      <c r="ZI89" s="69"/>
      <c r="ZJ89" s="69"/>
      <c r="ZK89" s="69"/>
      <c r="ZL89" s="69"/>
      <c r="ZM89" s="69"/>
      <c r="ZN89" s="69"/>
      <c r="ZO89" s="69"/>
      <c r="ZP89" s="69"/>
      <c r="ZQ89" s="69"/>
      <c r="ZR89" s="69"/>
      <c r="ZS89" s="69"/>
      <c r="ZT89" s="69"/>
      <c r="ZU89" s="69"/>
      <c r="ZV89" s="69"/>
      <c r="ZW89" s="69"/>
      <c r="ZX89" s="69"/>
      <c r="ZY89" s="69"/>
      <c r="ZZ89" s="69"/>
      <c r="AAA89" s="69"/>
      <c r="AAB89" s="69"/>
      <c r="AAC89" s="69"/>
      <c r="AAD89" s="69"/>
      <c r="AAE89" s="69"/>
      <c r="AAF89" s="69"/>
      <c r="AAG89" s="69"/>
      <c r="AAH89" s="69"/>
      <c r="AAI89" s="69"/>
      <c r="AAJ89" s="69"/>
      <c r="AAK89" s="69"/>
      <c r="AAL89" s="69"/>
      <c r="AAM89" s="69"/>
      <c r="AAN89" s="69"/>
      <c r="AAO89" s="69"/>
      <c r="AAP89" s="69"/>
      <c r="AAQ89" s="69"/>
      <c r="AAR89" s="69"/>
      <c r="AAS89" s="69"/>
      <c r="AAT89" s="69"/>
      <c r="AAU89" s="69"/>
      <c r="AAV89" s="69"/>
      <c r="AAW89" s="69"/>
      <c r="AAX89" s="69"/>
      <c r="AAY89" s="69"/>
      <c r="AAZ89" s="69"/>
      <c r="ABA89" s="69"/>
      <c r="ABB89" s="69"/>
      <c r="ABC89" s="69"/>
      <c r="ABD89" s="69"/>
      <c r="ABE89" s="69"/>
      <c r="ABF89" s="69"/>
      <c r="ABG89" s="69"/>
      <c r="ABH89" s="69"/>
      <c r="ABI89" s="69"/>
      <c r="ABJ89" s="69"/>
      <c r="ABK89" s="69"/>
      <c r="ABL89" s="69"/>
      <c r="ABM89" s="69"/>
      <c r="ABN89" s="69"/>
      <c r="ABO89" s="69"/>
      <c r="ABP89" s="69"/>
      <c r="ABQ89" s="69"/>
      <c r="ABR89" s="69"/>
      <c r="ABS89" s="69"/>
      <c r="ABT89" s="69"/>
      <c r="ABU89" s="69"/>
      <c r="ABV89" s="69"/>
      <c r="ABW89" s="69"/>
      <c r="ABX89" s="69"/>
      <c r="ABY89" s="69"/>
      <c r="ABZ89" s="69"/>
      <c r="ACA89" s="69"/>
      <c r="ACB89" s="69"/>
      <c r="ACC89" s="69"/>
      <c r="ACD89" s="69"/>
      <c r="ACE89" s="69"/>
      <c r="ACF89" s="69"/>
      <c r="ACG89" s="69"/>
      <c r="ACH89" s="69"/>
      <c r="ACI89" s="69"/>
      <c r="ACJ89" s="69"/>
      <c r="ACK89" s="69"/>
      <c r="ACL89" s="69"/>
      <c r="ACM89" s="69"/>
      <c r="ACN89" s="69"/>
      <c r="ACO89" s="69"/>
      <c r="ACP89" s="69"/>
      <c r="ACQ89" s="69"/>
      <c r="ACR89" s="69"/>
      <c r="ACS89" s="69"/>
      <c r="ACT89" s="69"/>
      <c r="ACU89" s="69"/>
      <c r="ACV89" s="69"/>
      <c r="ACW89" s="69"/>
      <c r="ACX89" s="69"/>
      <c r="ACY89" s="69"/>
      <c r="ACZ89" s="69"/>
      <c r="ADA89" s="69"/>
      <c r="ADB89" s="69"/>
      <c r="ADC89" s="69"/>
      <c r="ADD89" s="69"/>
      <c r="ADE89" s="69"/>
      <c r="ADF89" s="69"/>
      <c r="ADG89" s="69"/>
      <c r="ADH89" s="69"/>
      <c r="ADI89" s="69"/>
      <c r="ADJ89" s="69"/>
      <c r="ADK89" s="69"/>
      <c r="ADL89" s="69"/>
      <c r="ADM89" s="69"/>
      <c r="ADN89" s="69"/>
      <c r="ADO89" s="69"/>
      <c r="ADP89" s="69"/>
      <c r="ADQ89" s="69"/>
      <c r="ADR89" s="69"/>
      <c r="ADS89" s="69"/>
      <c r="ADT89" s="69"/>
      <c r="ADU89" s="69"/>
      <c r="ADV89" s="69"/>
      <c r="ADW89" s="69"/>
      <c r="ADX89" s="69"/>
      <c r="ADY89" s="69"/>
      <c r="ADZ89" s="69"/>
      <c r="AEA89" s="69"/>
      <c r="AEB89" s="69"/>
      <c r="AEC89" s="69"/>
      <c r="AED89" s="69"/>
      <c r="AEE89" s="69"/>
      <c r="AEF89" s="69"/>
      <c r="AEG89" s="69"/>
      <c r="AEH89" s="69"/>
      <c r="AEI89" s="69"/>
      <c r="AEJ89" s="69"/>
      <c r="AEK89" s="69"/>
      <c r="AEL89" s="69"/>
      <c r="AEM89" s="69"/>
      <c r="AEN89" s="69"/>
      <c r="AEO89" s="69"/>
      <c r="AEP89" s="69"/>
      <c r="AEQ89" s="69"/>
      <c r="AER89" s="69"/>
      <c r="AES89" s="69"/>
      <c r="AET89" s="69"/>
      <c r="AEU89" s="69"/>
      <c r="AEV89" s="69"/>
      <c r="AEW89" s="69"/>
      <c r="AEX89" s="69"/>
      <c r="AEY89" s="69"/>
      <c r="AEZ89" s="69"/>
      <c r="AFA89" s="69"/>
      <c r="AFB89" s="69"/>
      <c r="AFC89" s="69"/>
      <c r="AFD89" s="69"/>
      <c r="AFE89" s="69"/>
      <c r="AFF89" s="69"/>
      <c r="AFG89" s="69"/>
      <c r="AFH89" s="69"/>
      <c r="AFI89" s="69"/>
      <c r="AFJ89" s="69"/>
      <c r="AFK89" s="69"/>
      <c r="AFL89" s="69"/>
      <c r="AFM89" s="69"/>
      <c r="AFN89" s="69"/>
      <c r="AFO89" s="69"/>
      <c r="AFP89" s="69"/>
      <c r="AFQ89" s="69"/>
      <c r="AFR89" s="69"/>
      <c r="AFS89" s="69"/>
      <c r="AFT89" s="69"/>
      <c r="AFU89" s="69"/>
      <c r="AFV89" s="69"/>
      <c r="AFW89" s="69"/>
      <c r="AFX89" s="69"/>
      <c r="AFY89" s="69"/>
      <c r="AFZ89" s="69"/>
      <c r="AGA89" s="69"/>
      <c r="AGB89" s="69"/>
      <c r="AGC89" s="69"/>
      <c r="AGD89" s="69"/>
      <c r="AGE89" s="69"/>
      <c r="AGF89" s="69"/>
      <c r="AGG89" s="69"/>
      <c r="AGH89" s="69"/>
      <c r="AGI89" s="69"/>
      <c r="AGJ89" s="69"/>
      <c r="AGK89" s="69"/>
      <c r="AGL89" s="69"/>
      <c r="AGM89" s="69"/>
      <c r="AGN89" s="69"/>
      <c r="AGO89" s="69"/>
      <c r="AGP89" s="69"/>
      <c r="AGQ89" s="69"/>
      <c r="AGR89" s="69"/>
      <c r="AGS89" s="69"/>
      <c r="AGT89" s="69"/>
      <c r="AGU89" s="69"/>
      <c r="AGV89" s="69"/>
      <c r="AGW89" s="69"/>
      <c r="AGX89" s="69"/>
      <c r="AGY89" s="69"/>
      <c r="AGZ89" s="69"/>
      <c r="AHA89" s="69"/>
      <c r="AHB89" s="69"/>
      <c r="AHC89" s="69"/>
      <c r="AHD89" s="69"/>
      <c r="AHE89" s="69"/>
      <c r="AHF89" s="69"/>
      <c r="AHG89" s="69"/>
      <c r="AHH89" s="69"/>
      <c r="AHI89" s="69"/>
      <c r="AHJ89" s="69"/>
      <c r="AHK89" s="69"/>
      <c r="AHL89" s="69"/>
      <c r="AHM89" s="69"/>
      <c r="AHN89" s="69"/>
      <c r="AHO89" s="69"/>
      <c r="AHP89" s="69"/>
      <c r="AHQ89" s="69"/>
      <c r="AHR89" s="69"/>
      <c r="AHS89" s="69"/>
      <c r="AHT89" s="69"/>
      <c r="AHU89" s="69"/>
      <c r="AHV89" s="69"/>
      <c r="AHW89" s="69"/>
      <c r="AHX89" s="69"/>
      <c r="AHY89" s="69"/>
      <c r="AHZ89" s="69"/>
      <c r="AIA89" s="69"/>
      <c r="AIB89" s="69"/>
      <c r="AIC89" s="69"/>
      <c r="AID89" s="69"/>
      <c r="AIE89" s="69"/>
      <c r="AIF89" s="69"/>
      <c r="AIG89" s="69"/>
      <c r="AIH89" s="69"/>
      <c r="AII89" s="69"/>
      <c r="AIJ89" s="69"/>
      <c r="AIK89" s="69"/>
      <c r="AIL89" s="69"/>
      <c r="AIM89" s="69"/>
      <c r="AIN89" s="69"/>
      <c r="AIO89" s="69"/>
      <c r="AIP89" s="69"/>
      <c r="AIQ89" s="69"/>
      <c r="AIR89" s="69"/>
      <c r="AIS89" s="69"/>
      <c r="AIT89" s="69"/>
      <c r="AIU89" s="69"/>
      <c r="AIV89" s="69"/>
      <c r="AIW89" s="69"/>
      <c r="AIX89" s="69"/>
      <c r="AIY89" s="69"/>
      <c r="AIZ89" s="69"/>
      <c r="AJA89" s="69"/>
      <c r="AJB89" s="69"/>
      <c r="AJC89" s="69"/>
      <c r="AJD89" s="69"/>
      <c r="AJE89" s="69"/>
      <c r="AJF89" s="69"/>
      <c r="AJG89" s="69"/>
      <c r="AJH89" s="69"/>
      <c r="AJI89" s="69"/>
      <c r="AJJ89" s="69"/>
      <c r="AJK89" s="69"/>
      <c r="AJL89" s="69"/>
      <c r="AJM89" s="69"/>
      <c r="AJN89" s="69"/>
      <c r="AJO89" s="69"/>
      <c r="AJP89" s="69"/>
      <c r="AJQ89" s="69"/>
      <c r="AJR89" s="69"/>
      <c r="AJS89" s="69"/>
      <c r="AJT89" s="69"/>
      <c r="AJU89" s="69"/>
      <c r="AJV89" s="69"/>
      <c r="AJW89" s="69"/>
      <c r="AJX89" s="69"/>
      <c r="AJY89" s="69"/>
      <c r="AJZ89" s="69"/>
      <c r="AKA89" s="69"/>
      <c r="AKB89" s="69"/>
      <c r="AKC89" s="69"/>
      <c r="AKD89" s="69"/>
      <c r="AKE89" s="69"/>
      <c r="AKF89" s="69"/>
      <c r="AKG89" s="69"/>
      <c r="AKH89" s="69"/>
      <c r="AKI89" s="69"/>
      <c r="AKJ89" s="69"/>
      <c r="AKK89" s="69"/>
      <c r="AKL89" s="69"/>
      <c r="AKM89" s="69"/>
      <c r="AKN89" s="69"/>
      <c r="AKO89" s="69"/>
      <c r="AKP89" s="69"/>
      <c r="AKQ89" s="69"/>
      <c r="AKR89" s="69"/>
      <c r="AKS89" s="69"/>
      <c r="AKT89" s="69"/>
      <c r="AKU89" s="69"/>
      <c r="AKV89" s="69"/>
      <c r="AKW89" s="69"/>
      <c r="AKX89" s="69"/>
      <c r="AKY89" s="69"/>
      <c r="AKZ89" s="69"/>
      <c r="ALA89" s="69"/>
      <c r="ALB89" s="69"/>
      <c r="ALC89" s="69"/>
      <c r="ALD89" s="69"/>
      <c r="ALE89" s="69"/>
      <c r="ALF89" s="69"/>
      <c r="ALG89" s="69"/>
      <c r="ALH89" s="69"/>
      <c r="ALI89" s="69"/>
      <c r="ALJ89" s="69"/>
      <c r="ALK89" s="69"/>
      <c r="ALL89" s="69"/>
      <c r="ALM89" s="69"/>
      <c r="ALN89" s="69"/>
      <c r="ALO89" s="69"/>
      <c r="ALP89" s="69"/>
      <c r="ALQ89" s="69"/>
      <c r="ALR89" s="69"/>
      <c r="ALS89" s="69"/>
      <c r="ALT89" s="69"/>
      <c r="ALU89" s="69"/>
      <c r="ALV89" s="69"/>
      <c r="ALW89" s="69"/>
      <c r="ALX89" s="69"/>
      <c r="ALY89" s="69"/>
      <c r="ALZ89" s="69"/>
      <c r="AMA89" s="69"/>
      <c r="AMB89" s="69"/>
      <c r="AMC89" s="69"/>
      <c r="AMD89" s="69"/>
      <c r="AME89" s="69"/>
      <c r="AMF89" s="69"/>
      <c r="AMG89" s="69"/>
      <c r="AMH89" s="69"/>
      <c r="AMI89" s="69"/>
      <c r="AMJ89" s="69"/>
      <c r="AMK89" s="69"/>
      <c r="AML89" s="69"/>
      <c r="AMM89" s="69"/>
      <c r="AMN89" s="69"/>
      <c r="AMO89" s="69"/>
      <c r="AMP89" s="69"/>
      <c r="AMQ89" s="69"/>
      <c r="AMR89" s="69"/>
      <c r="AMS89" s="69"/>
      <c r="AMT89" s="69"/>
      <c r="AMU89" s="69"/>
      <c r="AMV89" s="69"/>
      <c r="AMW89" s="69"/>
      <c r="AMX89" s="69"/>
      <c r="AMY89" s="69"/>
      <c r="AMZ89" s="69"/>
      <c r="ANA89" s="69"/>
      <c r="ANB89" s="69"/>
      <c r="ANC89" s="69"/>
      <c r="AND89" s="69"/>
      <c r="ANE89" s="69"/>
      <c r="ANF89" s="69"/>
      <c r="ANG89" s="69"/>
      <c r="ANH89" s="69"/>
      <c r="ANI89" s="69"/>
      <c r="ANJ89" s="69"/>
      <c r="ANK89" s="69"/>
      <c r="ANL89" s="69"/>
      <c r="ANM89" s="69"/>
      <c r="ANN89" s="69"/>
      <c r="ANO89" s="69"/>
      <c r="ANP89" s="69"/>
      <c r="ANQ89" s="69"/>
      <c r="ANR89" s="69"/>
      <c r="ANS89" s="69"/>
      <c r="ANT89" s="69"/>
      <c r="ANU89" s="69"/>
      <c r="ANV89" s="69"/>
      <c r="ANW89" s="69"/>
      <c r="ANX89" s="69"/>
      <c r="ANY89" s="69"/>
      <c r="ANZ89" s="69"/>
      <c r="AOA89" s="69"/>
      <c r="AOB89" s="69"/>
      <c r="AOC89" s="69"/>
      <c r="AOD89" s="69"/>
      <c r="AOE89" s="69"/>
      <c r="AOF89" s="69"/>
      <c r="AOG89" s="69"/>
      <c r="AOH89" s="69"/>
      <c r="AOI89" s="69"/>
      <c r="AOJ89" s="69"/>
      <c r="AOK89" s="69"/>
      <c r="AOL89" s="69"/>
      <c r="AOM89" s="69"/>
      <c r="AON89" s="69"/>
      <c r="AOO89" s="69"/>
      <c r="AOP89" s="69"/>
      <c r="AOQ89" s="69"/>
      <c r="AOR89" s="69"/>
      <c r="AOS89" s="69"/>
      <c r="AOT89" s="69"/>
      <c r="AOU89" s="69"/>
      <c r="AOV89" s="69"/>
      <c r="AOW89" s="69"/>
      <c r="AOX89" s="69"/>
      <c r="AOY89" s="69"/>
      <c r="AOZ89" s="69"/>
      <c r="APA89" s="69"/>
      <c r="APB89" s="69"/>
      <c r="APC89" s="69"/>
      <c r="APD89" s="69"/>
      <c r="APE89" s="69"/>
      <c r="APF89" s="69"/>
      <c r="APG89" s="69"/>
      <c r="APH89" s="69"/>
      <c r="API89" s="69"/>
      <c r="APJ89" s="69"/>
      <c r="APK89" s="69"/>
      <c r="APL89" s="69"/>
      <c r="APM89" s="69"/>
      <c r="APN89" s="69"/>
      <c r="APO89" s="69"/>
      <c r="APP89" s="69"/>
      <c r="APQ89" s="69"/>
      <c r="APR89" s="69"/>
      <c r="APS89" s="69"/>
      <c r="APT89" s="69"/>
      <c r="APU89" s="69"/>
      <c r="APV89" s="69"/>
      <c r="APW89" s="69"/>
      <c r="APX89" s="69"/>
      <c r="APY89" s="69"/>
      <c r="APZ89" s="69"/>
      <c r="AQA89" s="69"/>
      <c r="AQB89" s="69"/>
      <c r="AQC89" s="69"/>
      <c r="AQD89" s="69"/>
      <c r="AQE89" s="69"/>
      <c r="AQF89" s="69"/>
      <c r="AQG89" s="69"/>
      <c r="AQH89" s="69"/>
      <c r="AQI89" s="69"/>
      <c r="AQJ89" s="69"/>
      <c r="AQK89" s="69"/>
      <c r="AQL89" s="69"/>
      <c r="AQM89" s="69"/>
      <c r="AQN89" s="69"/>
      <c r="AQO89" s="69"/>
      <c r="AQP89" s="69"/>
      <c r="AQQ89" s="69"/>
      <c r="AQR89" s="69"/>
      <c r="AQS89" s="69"/>
      <c r="AQT89" s="69"/>
      <c r="AQU89" s="69"/>
      <c r="AQV89" s="69"/>
      <c r="AQW89" s="69"/>
      <c r="AQX89" s="69"/>
      <c r="AQY89" s="69"/>
      <c r="AQZ89" s="69"/>
      <c r="ARA89" s="69"/>
      <c r="ARB89" s="69"/>
      <c r="ARC89" s="69"/>
      <c r="ARD89" s="69"/>
      <c r="ARE89" s="69"/>
      <c r="ARF89" s="69"/>
      <c r="ARG89" s="69"/>
      <c r="ARH89" s="69"/>
      <c r="ARI89" s="69"/>
      <c r="ARJ89" s="69"/>
      <c r="ARK89" s="69"/>
      <c r="ARL89" s="69"/>
      <c r="ARM89" s="69"/>
      <c r="ARN89" s="69"/>
      <c r="ARO89" s="69"/>
      <c r="ARP89" s="69"/>
      <c r="ARQ89" s="69"/>
      <c r="ARR89" s="69"/>
      <c r="ARS89" s="69"/>
      <c r="ART89" s="69"/>
      <c r="ARU89" s="69"/>
      <c r="ARV89" s="69"/>
      <c r="ARW89" s="69"/>
      <c r="ARX89" s="69"/>
      <c r="ARY89" s="69"/>
      <c r="ARZ89" s="69"/>
      <c r="ASA89" s="69"/>
      <c r="ASB89" s="69"/>
      <c r="ASC89" s="69"/>
      <c r="ASD89" s="69"/>
      <c r="ASE89" s="69"/>
      <c r="ASF89" s="69"/>
      <c r="ASG89" s="69"/>
      <c r="ASH89" s="69"/>
      <c r="ASI89" s="69"/>
      <c r="ASJ89" s="69"/>
      <c r="ASK89" s="69"/>
      <c r="ASL89" s="69"/>
      <c r="ASM89" s="69"/>
      <c r="ASN89" s="69"/>
      <c r="ASO89" s="69"/>
      <c r="ASP89" s="69"/>
      <c r="ASQ89" s="69"/>
      <c r="ASR89" s="69"/>
      <c r="ASS89" s="69"/>
      <c r="AST89" s="69"/>
      <c r="ASU89" s="69"/>
      <c r="ASV89" s="69"/>
      <c r="ASW89" s="69"/>
      <c r="ASX89" s="69"/>
      <c r="ASY89" s="69"/>
      <c r="ASZ89" s="69"/>
      <c r="ATA89" s="69"/>
      <c r="ATB89" s="69"/>
      <c r="ATC89" s="69"/>
      <c r="ATD89" s="69"/>
      <c r="ATE89" s="69"/>
      <c r="ATF89" s="69"/>
      <c r="ATG89" s="69"/>
      <c r="ATH89" s="69"/>
      <c r="ATI89" s="69"/>
      <c r="ATJ89" s="69"/>
      <c r="ATK89" s="69"/>
      <c r="ATL89" s="69"/>
      <c r="ATM89" s="69"/>
      <c r="ATN89" s="69"/>
      <c r="ATO89" s="69"/>
      <c r="ATP89" s="69"/>
      <c r="ATQ89" s="69"/>
      <c r="ATR89" s="69"/>
      <c r="ATS89" s="69"/>
      <c r="ATT89" s="69"/>
      <c r="ATU89" s="69"/>
      <c r="ATV89" s="69"/>
      <c r="ATW89" s="69"/>
      <c r="ATX89" s="69"/>
      <c r="ATY89" s="69"/>
      <c r="ATZ89" s="69"/>
      <c r="AUA89" s="69"/>
      <c r="AUB89" s="69"/>
      <c r="AUC89" s="69"/>
      <c r="AUD89" s="69"/>
      <c r="AUE89" s="69"/>
      <c r="AUF89" s="69"/>
      <c r="AUG89" s="69"/>
      <c r="AUH89" s="69"/>
      <c r="AUI89" s="69"/>
      <c r="AUJ89" s="69"/>
      <c r="AUK89" s="69"/>
      <c r="AUL89" s="69"/>
      <c r="AUM89" s="69"/>
      <c r="AUN89" s="69"/>
      <c r="AUO89" s="69"/>
      <c r="AUP89" s="69"/>
      <c r="AUQ89" s="69"/>
      <c r="AUR89" s="69"/>
      <c r="AUS89" s="69"/>
      <c r="AUT89" s="69"/>
      <c r="AUU89" s="69"/>
      <c r="AUV89" s="69"/>
      <c r="AUW89" s="69"/>
      <c r="AUX89" s="69"/>
      <c r="AUY89" s="69"/>
      <c r="AUZ89" s="69"/>
      <c r="AVA89" s="69"/>
      <c r="AVB89" s="69"/>
      <c r="AVC89" s="69"/>
      <c r="AVD89" s="69"/>
      <c r="AVE89" s="69"/>
      <c r="AVF89" s="69"/>
      <c r="AVG89" s="69"/>
      <c r="AVH89" s="69"/>
      <c r="AVI89" s="69"/>
      <c r="AVJ89" s="69"/>
      <c r="AVK89" s="69"/>
      <c r="AVL89" s="69"/>
      <c r="AVM89" s="69"/>
      <c r="AVN89" s="69"/>
      <c r="AVO89" s="69"/>
      <c r="AVP89" s="69"/>
      <c r="AVQ89" s="69"/>
      <c r="AVR89" s="69"/>
      <c r="AVS89" s="69"/>
      <c r="AVT89" s="69"/>
      <c r="AVU89" s="69"/>
      <c r="AVV89" s="69"/>
      <c r="AVW89" s="69"/>
      <c r="AVX89" s="69"/>
      <c r="AVY89" s="69"/>
      <c r="AVZ89" s="69"/>
      <c r="AWA89" s="69"/>
      <c r="AWB89" s="69"/>
      <c r="AWC89" s="69"/>
      <c r="AWD89" s="69"/>
      <c r="AWE89" s="69"/>
      <c r="AWF89" s="69"/>
      <c r="AWG89" s="69"/>
      <c r="AWH89" s="69"/>
      <c r="AWI89" s="69"/>
      <c r="AWJ89" s="69"/>
      <c r="AWK89" s="69"/>
      <c r="AWL89" s="69"/>
      <c r="AWM89" s="69"/>
      <c r="AWN89" s="69"/>
      <c r="AWO89" s="69"/>
      <c r="AWP89" s="69"/>
      <c r="AWQ89" s="69"/>
      <c r="AWR89" s="69"/>
      <c r="AWS89" s="69"/>
      <c r="AWT89" s="69"/>
      <c r="AWU89" s="69"/>
      <c r="AWV89" s="69"/>
      <c r="AWW89" s="69"/>
      <c r="AWX89" s="69"/>
      <c r="AWY89" s="69"/>
      <c r="AWZ89" s="69"/>
      <c r="AXA89" s="69"/>
      <c r="AXB89" s="69"/>
      <c r="AXC89" s="69"/>
      <c r="AXD89" s="69"/>
      <c r="AXE89" s="69"/>
      <c r="AXF89" s="69"/>
      <c r="AXG89" s="69"/>
      <c r="AXH89" s="69"/>
      <c r="AXI89" s="69"/>
      <c r="AXJ89" s="69"/>
      <c r="AXK89" s="69"/>
      <c r="AXL89" s="69"/>
      <c r="AXM89" s="69"/>
      <c r="AXN89" s="69"/>
      <c r="AXO89" s="69"/>
      <c r="AXP89" s="69"/>
      <c r="AXQ89" s="69"/>
      <c r="AXR89" s="69"/>
      <c r="AXS89" s="69"/>
      <c r="AXT89" s="69"/>
      <c r="AXU89" s="69"/>
      <c r="AXV89" s="69"/>
      <c r="AXW89" s="69"/>
      <c r="AXX89" s="69"/>
      <c r="AXY89" s="69"/>
      <c r="AXZ89" s="69"/>
      <c r="AYA89" s="69"/>
      <c r="AYB89" s="69"/>
      <c r="AYC89" s="69"/>
      <c r="AYD89" s="69"/>
      <c r="AYE89" s="69"/>
      <c r="AYF89" s="69"/>
      <c r="AYG89" s="69"/>
      <c r="AYH89" s="69"/>
      <c r="AYI89" s="69"/>
      <c r="AYJ89" s="69"/>
      <c r="AYK89" s="69"/>
      <c r="AYL89" s="69"/>
      <c r="AYM89" s="69"/>
      <c r="AYN89" s="69"/>
      <c r="AYO89" s="69"/>
      <c r="AYP89" s="69"/>
      <c r="AYQ89" s="69"/>
      <c r="AYR89" s="69"/>
      <c r="AYS89" s="69"/>
      <c r="AYT89" s="69"/>
      <c r="AYU89" s="69"/>
      <c r="AYV89" s="69"/>
      <c r="AYW89" s="69"/>
      <c r="AYX89" s="69"/>
      <c r="AYY89" s="69"/>
      <c r="AYZ89" s="69"/>
      <c r="AZA89" s="69"/>
      <c r="AZB89" s="69"/>
      <c r="AZC89" s="69"/>
      <c r="AZD89" s="69"/>
      <c r="AZE89" s="69"/>
      <c r="AZF89" s="69"/>
      <c r="AZG89" s="69"/>
      <c r="AZH89" s="69"/>
      <c r="AZI89" s="69"/>
      <c r="AZJ89" s="69"/>
      <c r="AZK89" s="69"/>
      <c r="AZL89" s="69"/>
      <c r="AZM89" s="69"/>
      <c r="AZN89" s="69"/>
      <c r="AZO89" s="69"/>
      <c r="AZP89" s="69"/>
      <c r="AZQ89" s="69"/>
      <c r="AZR89" s="69"/>
      <c r="AZS89" s="69"/>
      <c r="AZT89" s="69"/>
      <c r="AZU89" s="69"/>
      <c r="AZV89" s="69"/>
      <c r="AZW89" s="69"/>
      <c r="AZX89" s="69"/>
      <c r="AZY89" s="69"/>
      <c r="AZZ89" s="69"/>
      <c r="BAA89" s="69"/>
      <c r="BAB89" s="69"/>
      <c r="BAC89" s="69"/>
      <c r="BAD89" s="69"/>
      <c r="BAE89" s="69"/>
      <c r="BAF89" s="69"/>
      <c r="BAG89" s="69"/>
      <c r="BAH89" s="69"/>
      <c r="BAI89" s="69"/>
      <c r="BAJ89" s="69"/>
      <c r="BAK89" s="69"/>
      <c r="BAL89" s="69"/>
      <c r="BAM89" s="69"/>
      <c r="BAN89" s="69"/>
      <c r="BAO89" s="69"/>
      <c r="BAP89" s="69"/>
      <c r="BAQ89" s="69"/>
      <c r="BAR89" s="69"/>
      <c r="BAS89" s="69"/>
      <c r="BAT89" s="69"/>
      <c r="BAU89" s="69"/>
      <c r="BAV89" s="69"/>
      <c r="BAW89" s="69"/>
      <c r="BAX89" s="69"/>
      <c r="BAY89" s="69"/>
      <c r="BAZ89" s="69"/>
      <c r="BBA89" s="69"/>
      <c r="BBB89" s="69"/>
      <c r="BBC89" s="69"/>
      <c r="BBD89" s="69"/>
      <c r="BBE89" s="69"/>
      <c r="BBF89" s="69"/>
      <c r="BBG89" s="69"/>
      <c r="BBH89" s="69"/>
      <c r="BBI89" s="69"/>
      <c r="BBJ89" s="69"/>
      <c r="BBK89" s="69"/>
      <c r="BBL89" s="69"/>
      <c r="BBM89" s="69"/>
      <c r="BBN89" s="69"/>
      <c r="BBO89" s="69"/>
      <c r="BBP89" s="69"/>
      <c r="BBQ89" s="69"/>
      <c r="BBR89" s="69"/>
      <c r="BBS89" s="69"/>
      <c r="BBT89" s="69"/>
      <c r="BBU89" s="69"/>
      <c r="BBV89" s="69"/>
      <c r="BBW89" s="69"/>
      <c r="BBX89" s="69"/>
      <c r="BBY89" s="69"/>
      <c r="BBZ89" s="69"/>
      <c r="BCA89" s="69"/>
      <c r="BCB89" s="69"/>
      <c r="BCC89" s="69"/>
      <c r="BCD89" s="69"/>
      <c r="BCE89" s="69"/>
      <c r="BCF89" s="69"/>
      <c r="BCG89" s="69"/>
      <c r="BCH89" s="69"/>
      <c r="BCI89" s="69"/>
      <c r="BCJ89" s="69"/>
      <c r="BCK89" s="69"/>
      <c r="BCL89" s="69"/>
      <c r="BCM89" s="69"/>
      <c r="BCN89" s="69"/>
      <c r="BCO89" s="69"/>
      <c r="BCP89" s="69"/>
      <c r="BCQ89" s="69"/>
      <c r="BCR89" s="69"/>
      <c r="BCS89" s="69"/>
      <c r="BCT89" s="69"/>
      <c r="BCU89" s="69"/>
      <c r="BCV89" s="69"/>
      <c r="BCW89" s="69"/>
      <c r="BCX89" s="69"/>
      <c r="BCY89" s="69"/>
      <c r="BCZ89" s="69"/>
      <c r="BDA89" s="69"/>
      <c r="BDB89" s="69"/>
      <c r="BDC89" s="69"/>
      <c r="BDD89" s="69"/>
      <c r="BDE89" s="69"/>
      <c r="BDF89" s="69"/>
      <c r="BDG89" s="69"/>
      <c r="BDH89" s="69"/>
      <c r="BDI89" s="69"/>
      <c r="BDJ89" s="69"/>
      <c r="BDK89" s="69"/>
      <c r="BDL89" s="69"/>
      <c r="BDM89" s="69"/>
      <c r="BDN89" s="69"/>
      <c r="BDO89" s="69"/>
      <c r="BDP89" s="69"/>
      <c r="BDQ89" s="69"/>
      <c r="BDR89" s="69"/>
      <c r="BDS89" s="69"/>
      <c r="BDT89" s="69"/>
      <c r="BDU89" s="69"/>
      <c r="BDV89" s="69"/>
      <c r="BDW89" s="69"/>
      <c r="BDX89" s="69"/>
      <c r="BDY89" s="69"/>
      <c r="BDZ89" s="69"/>
      <c r="BEA89" s="69"/>
      <c r="BEB89" s="69"/>
      <c r="BEC89" s="69"/>
      <c r="BED89" s="69"/>
      <c r="BEE89" s="69"/>
      <c r="BEF89" s="69"/>
      <c r="BEG89" s="69"/>
      <c r="BEH89" s="69"/>
      <c r="BEI89" s="69"/>
      <c r="BEJ89" s="69"/>
      <c r="BEK89" s="69"/>
      <c r="BEL89" s="69"/>
      <c r="BEM89" s="69"/>
      <c r="BEN89" s="69"/>
      <c r="BEO89" s="69"/>
      <c r="BEP89" s="69"/>
      <c r="BEQ89" s="69"/>
      <c r="BER89" s="69"/>
      <c r="BES89" s="69"/>
      <c r="BET89" s="69"/>
      <c r="BEU89" s="69"/>
      <c r="BEV89" s="69"/>
      <c r="BEW89" s="69"/>
      <c r="BEX89" s="69"/>
      <c r="BEY89" s="69"/>
      <c r="BEZ89" s="69"/>
      <c r="BFA89" s="69"/>
      <c r="BFB89" s="69"/>
      <c r="BFC89" s="69"/>
      <c r="BFD89" s="69"/>
      <c r="BFE89" s="69"/>
      <c r="BFF89" s="69"/>
      <c r="BFG89" s="69"/>
      <c r="BFH89" s="69"/>
      <c r="BFI89" s="69"/>
      <c r="BFJ89" s="69"/>
      <c r="BFK89" s="69"/>
      <c r="BFL89" s="69"/>
      <c r="BFM89" s="69"/>
      <c r="BFN89" s="69"/>
      <c r="BFO89" s="69"/>
      <c r="BFP89" s="69"/>
      <c r="BFQ89" s="69"/>
      <c r="BFR89" s="69"/>
      <c r="BFS89" s="69"/>
      <c r="BFT89" s="69"/>
      <c r="BFU89" s="69"/>
      <c r="BFV89" s="69"/>
      <c r="BFW89" s="69"/>
      <c r="BFX89" s="69"/>
      <c r="BFY89" s="69"/>
      <c r="BFZ89" s="69"/>
      <c r="BGA89" s="69"/>
      <c r="BGB89" s="69"/>
      <c r="BGC89" s="69"/>
      <c r="BGD89" s="69"/>
      <c r="BGE89" s="69"/>
      <c r="BGF89" s="69"/>
      <c r="BGG89" s="69"/>
      <c r="BGH89" s="69"/>
      <c r="BGI89" s="69"/>
      <c r="BGJ89" s="69"/>
      <c r="BGK89" s="69"/>
      <c r="BGL89" s="69"/>
      <c r="BGM89" s="69"/>
      <c r="BGN89" s="69"/>
      <c r="BGO89" s="69"/>
      <c r="BGP89" s="69"/>
      <c r="BGQ89" s="69"/>
      <c r="BGR89" s="69"/>
      <c r="BGS89" s="69"/>
      <c r="BGT89" s="69"/>
      <c r="BGU89" s="69"/>
      <c r="BGV89" s="69"/>
      <c r="BGW89" s="69"/>
      <c r="BGX89" s="69"/>
      <c r="BGY89" s="69"/>
      <c r="BGZ89" s="69"/>
      <c r="BHA89" s="69"/>
      <c r="BHB89" s="69"/>
      <c r="BHC89" s="69"/>
      <c r="BHD89" s="69"/>
      <c r="BHE89" s="69"/>
      <c r="BHF89" s="69"/>
      <c r="BHG89" s="69"/>
      <c r="BHH89" s="69"/>
      <c r="BHI89" s="69"/>
      <c r="BHJ89" s="69"/>
      <c r="BHK89" s="69"/>
      <c r="BHL89" s="69"/>
      <c r="BHM89" s="69"/>
      <c r="BHN89" s="69"/>
      <c r="BHO89" s="69"/>
      <c r="BHP89" s="69"/>
      <c r="BHQ89" s="69"/>
      <c r="BHR89" s="69"/>
      <c r="BHS89" s="69"/>
      <c r="BHT89" s="69"/>
      <c r="BHU89" s="69"/>
      <c r="BHV89" s="69"/>
      <c r="BHW89" s="69"/>
      <c r="BHX89" s="69"/>
      <c r="BHY89" s="69"/>
      <c r="BHZ89" s="69"/>
      <c r="BIA89" s="69"/>
      <c r="BIB89" s="69"/>
      <c r="BIC89" s="69"/>
      <c r="BID89" s="69"/>
      <c r="BIE89" s="69"/>
      <c r="BIF89" s="69"/>
      <c r="BIG89" s="69"/>
      <c r="BIH89" s="69"/>
      <c r="BII89" s="69"/>
      <c r="BIJ89" s="69"/>
      <c r="BIK89" s="69"/>
      <c r="BIL89" s="69"/>
      <c r="BIM89" s="69"/>
      <c r="BIN89" s="69"/>
      <c r="BIO89" s="69"/>
      <c r="BIP89" s="69"/>
      <c r="BIQ89" s="69"/>
      <c r="BIR89" s="69"/>
      <c r="BIS89" s="69"/>
      <c r="BIT89" s="69"/>
      <c r="BIU89" s="69"/>
      <c r="BIV89" s="69"/>
      <c r="BIW89" s="69"/>
      <c r="BIX89" s="69"/>
      <c r="BIY89" s="69"/>
      <c r="BIZ89" s="69"/>
      <c r="BJA89" s="69"/>
      <c r="BJB89" s="69"/>
      <c r="BJC89" s="69"/>
      <c r="BJD89" s="69"/>
      <c r="BJE89" s="69"/>
      <c r="BJF89" s="69"/>
      <c r="BJG89" s="69"/>
      <c r="BJH89" s="69"/>
      <c r="BJI89" s="69"/>
      <c r="BJJ89" s="69"/>
      <c r="BJK89" s="69"/>
      <c r="BJL89" s="69"/>
      <c r="BJM89" s="69"/>
      <c r="BJN89" s="69"/>
      <c r="BJO89" s="69"/>
      <c r="BJP89" s="69"/>
      <c r="BJQ89" s="69"/>
      <c r="BJR89" s="69"/>
      <c r="BJS89" s="69"/>
      <c r="BJT89" s="69"/>
      <c r="BJU89" s="69"/>
      <c r="BJV89" s="69"/>
      <c r="BJW89" s="69"/>
      <c r="BJX89" s="69"/>
      <c r="BJY89" s="69"/>
      <c r="BJZ89" s="69"/>
      <c r="BKA89" s="69"/>
      <c r="BKB89" s="69"/>
      <c r="BKC89" s="69"/>
      <c r="BKD89" s="69"/>
      <c r="BKE89" s="69"/>
      <c r="BKF89" s="69"/>
      <c r="BKG89" s="69"/>
      <c r="BKH89" s="69"/>
      <c r="BKI89" s="69"/>
      <c r="BKJ89" s="69"/>
      <c r="BKK89" s="69"/>
      <c r="BKL89" s="69"/>
      <c r="BKM89" s="69"/>
      <c r="BKN89" s="69"/>
      <c r="BKO89" s="69"/>
      <c r="BKP89" s="69"/>
      <c r="BKQ89" s="69"/>
      <c r="BKR89" s="69"/>
      <c r="BKS89" s="69"/>
      <c r="BKT89" s="69"/>
      <c r="BKU89" s="69"/>
      <c r="BKV89" s="69"/>
      <c r="BKW89" s="69"/>
      <c r="BKX89" s="69"/>
      <c r="BKY89" s="69"/>
      <c r="BKZ89" s="69"/>
      <c r="BLA89" s="69"/>
      <c r="BLB89" s="69"/>
      <c r="BLC89" s="69"/>
      <c r="BLD89" s="69"/>
      <c r="BLE89" s="69"/>
      <c r="BLF89" s="69"/>
      <c r="BLG89" s="69"/>
      <c r="BLH89" s="69"/>
      <c r="BLI89" s="69"/>
      <c r="BLJ89" s="69"/>
      <c r="BLK89" s="69"/>
      <c r="BLL89" s="69"/>
      <c r="BLM89" s="69"/>
      <c r="BLN89" s="69"/>
      <c r="BLO89" s="69"/>
      <c r="BLP89" s="69"/>
      <c r="BLQ89" s="69"/>
      <c r="BLR89" s="69"/>
      <c r="BLS89" s="69"/>
      <c r="BLT89" s="69"/>
      <c r="BLU89" s="69"/>
      <c r="BLV89" s="69"/>
      <c r="BLW89" s="69"/>
      <c r="BLX89" s="69"/>
      <c r="BLY89" s="69"/>
      <c r="BLZ89" s="69"/>
      <c r="BMA89" s="69"/>
      <c r="BMB89" s="69"/>
      <c r="BMC89" s="69"/>
      <c r="BMD89" s="69"/>
      <c r="BME89" s="69"/>
      <c r="BMF89" s="69"/>
      <c r="BMG89" s="69"/>
      <c r="BMH89" s="69"/>
      <c r="BMI89" s="69"/>
      <c r="BMJ89" s="69"/>
      <c r="BMK89" s="69"/>
      <c r="BML89" s="69"/>
      <c r="BMM89" s="69"/>
      <c r="BMN89" s="69"/>
      <c r="BMO89" s="69"/>
      <c r="BMP89" s="69"/>
      <c r="BMQ89" s="69"/>
      <c r="BMR89" s="69"/>
      <c r="BMS89" s="69"/>
      <c r="BMT89" s="69"/>
      <c r="BMU89" s="69"/>
      <c r="BMV89" s="69"/>
      <c r="BMW89" s="69"/>
      <c r="BMX89" s="69"/>
      <c r="BMY89" s="69"/>
      <c r="BMZ89" s="69"/>
      <c r="BNA89" s="69"/>
      <c r="BNB89" s="69"/>
      <c r="BNC89" s="69"/>
      <c r="BND89" s="69"/>
      <c r="BNE89" s="69"/>
      <c r="BNF89" s="69"/>
      <c r="BNG89" s="69"/>
      <c r="BNH89" s="69"/>
      <c r="BNI89" s="69"/>
      <c r="BNJ89" s="69"/>
      <c r="BNK89" s="69"/>
      <c r="BNL89" s="69"/>
      <c r="BNM89" s="69"/>
      <c r="BNN89" s="69"/>
      <c r="BNO89" s="69"/>
      <c r="BNP89" s="69"/>
      <c r="BNQ89" s="69"/>
      <c r="BNR89" s="69"/>
      <c r="BNS89" s="69"/>
      <c r="BNT89" s="69"/>
      <c r="BNU89" s="69"/>
      <c r="BNV89" s="69"/>
      <c r="BNW89" s="69"/>
      <c r="BNX89" s="69"/>
      <c r="BNY89" s="69"/>
      <c r="BNZ89" s="69"/>
    </row>
    <row r="90" spans="1:10660" thickBot="1">
      <c r="A90" s="52" t="s">
        <v>17</v>
      </c>
      <c r="B90" s="82" t="s">
        <v>57</v>
      </c>
      <c r="C90" s="167" t="s">
        <v>158</v>
      </c>
      <c r="D90" s="143"/>
      <c r="E90" s="144" t="s">
        <v>20</v>
      </c>
      <c r="F90" s="143"/>
      <c r="G90" s="54" t="s">
        <v>33</v>
      </c>
      <c r="H90" s="55" t="str">
        <f t="shared" si="75"/>
        <v>IN</v>
      </c>
      <c r="I90" s="55" t="str" cm="1">
        <f t="array" ref="I90">CurrentSchedule(I90,COUNTA($2:$2),$I$1)</f>
        <v>NA</v>
      </c>
      <c r="J90" s="56">
        <f>ScheduledWeek(J90, COUNTA($2:$2),$J$2)</f>
        <v>0</v>
      </c>
      <c r="K90" s="57" cm="1">
        <f t="array" ref="K90">ScheduledWeek(K90, COUNTA($2:$2),$K$2)</f>
        <v>17</v>
      </c>
      <c r="L90" s="108" cm="1">
        <f t="array" ref="L90">ScheduledWeek(L90, COUNTA($2:$2),$L$2)</f>
        <v>0</v>
      </c>
      <c r="M90" s="108">
        <f t="shared" si="70"/>
        <v>0</v>
      </c>
      <c r="N90" s="108">
        <f t="shared" si="71"/>
        <v>10</v>
      </c>
      <c r="O90" s="108">
        <f t="shared" si="72"/>
        <v>0</v>
      </c>
      <c r="P90" s="108">
        <f t="shared" si="73"/>
        <v>33</v>
      </c>
      <c r="Q90" s="108">
        <f t="shared" si="74"/>
        <v>0</v>
      </c>
      <c r="R90" s="121" t="s">
        <v>14</v>
      </c>
      <c r="S90" s="121" t="s">
        <v>14</v>
      </c>
      <c r="T90" s="2" t="s">
        <v>23</v>
      </c>
      <c r="U90" s="121" t="s">
        <v>26</v>
      </c>
      <c r="V90" s="121" t="s">
        <v>26</v>
      </c>
      <c r="W90" s="121"/>
      <c r="X90" s="122" t="s">
        <v>26</v>
      </c>
      <c r="Y90" s="122" t="s">
        <v>38</v>
      </c>
      <c r="Z90" s="122" t="s">
        <v>26</v>
      </c>
      <c r="AA90" s="122" t="s">
        <v>26</v>
      </c>
      <c r="AB90" s="122" t="s">
        <v>26</v>
      </c>
      <c r="AC90" s="122"/>
      <c r="AD90" s="122"/>
      <c r="AE90" s="122" t="s">
        <v>27</v>
      </c>
      <c r="AF90" s="122" t="s">
        <v>27</v>
      </c>
      <c r="AG90" s="121" t="s">
        <v>27</v>
      </c>
      <c r="AH90" s="121" t="s">
        <v>27</v>
      </c>
      <c r="AI90" s="121" t="s">
        <v>27</v>
      </c>
      <c r="AJ90" s="121"/>
      <c r="AK90" s="121"/>
      <c r="AL90" s="121" t="s">
        <v>27</v>
      </c>
      <c r="AM90" s="121" t="s">
        <v>27</v>
      </c>
      <c r="AN90" s="121" t="s">
        <v>27</v>
      </c>
      <c r="AO90" s="121" t="s">
        <v>27</v>
      </c>
      <c r="AP90" s="121" t="s">
        <v>27</v>
      </c>
      <c r="AQ90" s="121"/>
      <c r="AR90" s="121"/>
      <c r="AS90" s="121" t="s">
        <v>26</v>
      </c>
      <c r="AT90" s="121" t="s">
        <v>26</v>
      </c>
      <c r="AU90" s="121" t="s">
        <v>26</v>
      </c>
      <c r="AV90" s="121" t="s">
        <v>26</v>
      </c>
      <c r="AW90" s="121" t="s">
        <v>26</v>
      </c>
      <c r="AX90" s="121"/>
      <c r="AY90" s="121"/>
      <c r="AZ90" s="121" t="s">
        <v>26</v>
      </c>
      <c r="BA90" s="121" t="s">
        <v>26</v>
      </c>
      <c r="BB90" s="121" t="s">
        <v>26</v>
      </c>
      <c r="BC90" s="121" t="s">
        <v>26</v>
      </c>
      <c r="BD90" s="121" t="s">
        <v>26</v>
      </c>
      <c r="BE90" s="121"/>
      <c r="BF90" s="121"/>
      <c r="BG90" s="121" t="s">
        <v>27</v>
      </c>
      <c r="BH90" s="121" t="s">
        <v>27</v>
      </c>
      <c r="BI90" s="121" t="s">
        <v>27</v>
      </c>
      <c r="BJ90" s="121" t="s">
        <v>27</v>
      </c>
      <c r="BK90" s="121" t="s">
        <v>27</v>
      </c>
      <c r="BL90" s="121"/>
      <c r="BM90" s="121"/>
      <c r="BN90" s="121" t="s">
        <v>27</v>
      </c>
      <c r="BO90" s="121" t="s">
        <v>27</v>
      </c>
      <c r="BP90" s="121" t="s">
        <v>27</v>
      </c>
      <c r="BQ90" s="121" t="s">
        <v>27</v>
      </c>
      <c r="BR90" s="121" t="s">
        <v>27</v>
      </c>
      <c r="BS90" s="121"/>
      <c r="BT90" s="121"/>
      <c r="BU90" s="2" t="s">
        <v>27</v>
      </c>
      <c r="BV90" s="2" t="s">
        <v>27</v>
      </c>
      <c r="BW90" s="2" t="s">
        <v>27</v>
      </c>
      <c r="BX90" s="2" t="s">
        <v>27</v>
      </c>
      <c r="BY90" s="2" t="s">
        <v>27</v>
      </c>
      <c r="BZ90" s="121"/>
      <c r="CA90" s="121"/>
      <c r="CB90" s="2" t="s">
        <v>14</v>
      </c>
      <c r="CC90" s="2" t="s">
        <v>14</v>
      </c>
      <c r="CD90" s="2" t="s">
        <v>14</v>
      </c>
      <c r="CE90" s="2" t="s">
        <v>14</v>
      </c>
      <c r="CF90" s="2" t="s">
        <v>14</v>
      </c>
      <c r="CG90" s="121"/>
      <c r="CH90" s="121"/>
      <c r="CI90" s="2" t="s">
        <v>26</v>
      </c>
      <c r="CJ90" s="2" t="s">
        <v>26</v>
      </c>
      <c r="CK90" s="2" t="s">
        <v>26</v>
      </c>
      <c r="CL90" s="2" t="s">
        <v>26</v>
      </c>
      <c r="CM90" s="2" t="s">
        <v>26</v>
      </c>
      <c r="CN90" s="121"/>
      <c r="CO90" s="121"/>
      <c r="CP90" s="2" t="s">
        <v>26</v>
      </c>
      <c r="CQ90" s="2" t="s">
        <v>26</v>
      </c>
      <c r="CR90" s="2" t="s">
        <v>26</v>
      </c>
      <c r="CS90" s="2" t="s">
        <v>26</v>
      </c>
      <c r="CT90" s="2" t="s">
        <v>26</v>
      </c>
      <c r="CU90" s="121"/>
      <c r="CV90" s="121"/>
      <c r="CW90" s="2" t="s">
        <v>27</v>
      </c>
      <c r="CX90" s="2" t="s">
        <v>27</v>
      </c>
      <c r="CY90" s="2" t="s">
        <v>27</v>
      </c>
      <c r="CZ90" s="2" t="s">
        <v>27</v>
      </c>
      <c r="DA90" s="2" t="s">
        <v>27</v>
      </c>
      <c r="DB90" s="121" t="s">
        <v>28</v>
      </c>
      <c r="DC90" s="121" t="s">
        <v>28</v>
      </c>
      <c r="DD90" s="2" t="s">
        <v>23</v>
      </c>
      <c r="DE90" s="2" t="s">
        <v>27</v>
      </c>
      <c r="DF90" s="2" t="s">
        <v>27</v>
      </c>
      <c r="DG90" s="2" t="s">
        <v>27</v>
      </c>
      <c r="DH90" s="2" t="s">
        <v>27</v>
      </c>
      <c r="DI90" s="121"/>
      <c r="DK90" s="2" t="s">
        <v>27</v>
      </c>
      <c r="DL90" s="2" t="s">
        <v>27</v>
      </c>
      <c r="DM90" s="2" t="s">
        <v>27</v>
      </c>
      <c r="DN90" s="2" t="s">
        <v>27</v>
      </c>
      <c r="DO90" s="2" t="s">
        <v>27</v>
      </c>
      <c r="DP90" s="121"/>
      <c r="DQ90" s="121"/>
      <c r="DR90" s="2" t="s">
        <v>26</v>
      </c>
      <c r="DS90" s="2" t="s">
        <v>26</v>
      </c>
      <c r="DT90" s="2" t="s">
        <v>26</v>
      </c>
      <c r="DU90" s="2" t="s">
        <v>26</v>
      </c>
      <c r="DV90" s="2" t="s">
        <v>23</v>
      </c>
      <c r="DW90" s="121"/>
      <c r="DX90" s="121"/>
      <c r="DY90" s="2" t="s">
        <v>26</v>
      </c>
      <c r="DZ90" s="2" t="s">
        <v>26</v>
      </c>
      <c r="EA90" s="2" t="s">
        <v>26</v>
      </c>
      <c r="EB90" s="2" t="s">
        <v>26</v>
      </c>
      <c r="EC90" s="2" t="s">
        <v>26</v>
      </c>
      <c r="ED90" s="121"/>
      <c r="EE90" s="121"/>
      <c r="EF90" s="2" t="s">
        <v>27</v>
      </c>
      <c r="EG90" s="2" t="s">
        <v>27</v>
      </c>
      <c r="EH90" s="2" t="s">
        <v>27</v>
      </c>
      <c r="EI90" s="2" t="s">
        <v>23</v>
      </c>
      <c r="EJ90" s="2" t="s">
        <v>27</v>
      </c>
      <c r="EK90" s="121"/>
      <c r="EL90" s="121"/>
      <c r="EM90" s="2" t="s">
        <v>27</v>
      </c>
      <c r="EN90" s="2" t="s">
        <v>27</v>
      </c>
      <c r="EO90" s="2" t="s">
        <v>27</v>
      </c>
      <c r="EP90" s="2" t="s">
        <v>27</v>
      </c>
      <c r="EQ90" s="2" t="s">
        <v>27</v>
      </c>
      <c r="ER90" s="69" t="s">
        <v>28</v>
      </c>
      <c r="ES90" s="69" t="s">
        <v>28</v>
      </c>
      <c r="ET90" s="2" t="s">
        <v>16</v>
      </c>
      <c r="EU90" s="2" t="s">
        <v>29</v>
      </c>
      <c r="EV90" s="2" t="s">
        <v>16</v>
      </c>
      <c r="EW90" s="2" t="s">
        <v>16</v>
      </c>
      <c r="EX90" s="2" t="s">
        <v>16</v>
      </c>
      <c r="EY90" s="2" t="s">
        <v>28</v>
      </c>
      <c r="EZ90" s="2" t="s">
        <v>28</v>
      </c>
      <c r="FA90" s="2" t="s">
        <v>27</v>
      </c>
      <c r="FB90" s="2" t="s">
        <v>27</v>
      </c>
      <c r="FC90" s="2" t="s">
        <v>27</v>
      </c>
      <c r="FD90" s="2" t="s">
        <v>27</v>
      </c>
      <c r="FE90" s="2" t="s">
        <v>27</v>
      </c>
      <c r="FF90" s="123"/>
      <c r="FG90" s="123"/>
      <c r="FH90" s="2" t="s">
        <v>25</v>
      </c>
      <c r="FI90" s="2" t="s">
        <v>25</v>
      </c>
      <c r="FJ90" s="2" t="s">
        <v>25</v>
      </c>
      <c r="FK90" s="2" t="s">
        <v>25</v>
      </c>
      <c r="FL90" s="2" t="s">
        <v>25</v>
      </c>
      <c r="FM90" s="123"/>
      <c r="FN90" s="123"/>
      <c r="FO90" s="2" t="s">
        <v>27</v>
      </c>
      <c r="FP90" s="2" t="s">
        <v>27</v>
      </c>
      <c r="FQ90" s="2" t="s">
        <v>27</v>
      </c>
      <c r="FR90" s="2" t="s">
        <v>27</v>
      </c>
      <c r="FS90" s="2" t="s">
        <v>27</v>
      </c>
      <c r="FT90" s="149"/>
      <c r="FU90" s="149"/>
      <c r="FV90" s="2" t="s">
        <v>16</v>
      </c>
      <c r="FW90" s="2" t="s">
        <v>16</v>
      </c>
      <c r="FX90" s="55" t="s">
        <v>16</v>
      </c>
      <c r="FY90" s="55" t="s">
        <v>29</v>
      </c>
      <c r="FZ90" s="55" t="s">
        <v>29</v>
      </c>
      <c r="GA90" s="149"/>
      <c r="GB90" s="149"/>
      <c r="GC90" s="2" t="s">
        <v>27</v>
      </c>
      <c r="GD90" s="2" t="s">
        <v>27</v>
      </c>
      <c r="GE90" s="2" t="s">
        <v>27</v>
      </c>
      <c r="GF90" s="2" t="s">
        <v>27</v>
      </c>
      <c r="GG90" s="2" t="s">
        <v>27</v>
      </c>
      <c r="GH90" s="73"/>
      <c r="GI90" s="73"/>
      <c r="GJ90" s="2" t="s">
        <v>16</v>
      </c>
      <c r="GK90" s="2" t="s">
        <v>16</v>
      </c>
      <c r="GL90" s="2" t="s">
        <v>16</v>
      </c>
      <c r="GM90" s="2" t="s">
        <v>16</v>
      </c>
      <c r="GN90" s="2" t="s">
        <v>16</v>
      </c>
      <c r="GO90" s="3" t="s">
        <v>28</v>
      </c>
      <c r="GP90" s="3" t="s">
        <v>28</v>
      </c>
      <c r="GQ90" s="69" t="s">
        <v>27</v>
      </c>
      <c r="GR90" s="69" t="s">
        <v>27</v>
      </c>
      <c r="GS90" s="69" t="s">
        <v>27</v>
      </c>
      <c r="GT90" s="69" t="s">
        <v>27</v>
      </c>
      <c r="GU90" s="69" t="s">
        <v>27</v>
      </c>
      <c r="GV90" s="69"/>
      <c r="GW90" s="69"/>
      <c r="GX90" s="69" t="s">
        <v>27</v>
      </c>
      <c r="GY90" s="69" t="s">
        <v>27</v>
      </c>
      <c r="GZ90" s="69" t="s">
        <v>27</v>
      </c>
      <c r="HA90" s="69" t="s">
        <v>27</v>
      </c>
      <c r="HB90" s="69" t="s">
        <v>27</v>
      </c>
      <c r="HC90" s="69"/>
      <c r="HD90" s="69"/>
      <c r="HE90" s="69" t="s">
        <v>16</v>
      </c>
      <c r="HF90" s="69" t="s">
        <v>16</v>
      </c>
      <c r="HG90" s="69" t="s">
        <v>16</v>
      </c>
      <c r="HH90" s="69" t="s">
        <v>16</v>
      </c>
      <c r="HI90" s="69" t="s">
        <v>16</v>
      </c>
      <c r="HJ90" s="69"/>
      <c r="HK90" s="69"/>
      <c r="HL90" s="69" t="s">
        <v>16</v>
      </c>
      <c r="HM90" s="69" t="s">
        <v>16</v>
      </c>
      <c r="HN90" s="69" t="s">
        <v>16</v>
      </c>
      <c r="HO90" s="69" t="s">
        <v>16</v>
      </c>
      <c r="HP90" s="69" t="s">
        <v>16</v>
      </c>
      <c r="HQ90" s="69"/>
      <c r="HR90" s="69"/>
      <c r="HS90" s="69" t="s">
        <v>16</v>
      </c>
      <c r="HT90" s="69" t="s">
        <v>16</v>
      </c>
      <c r="HU90" s="69" t="s">
        <v>16</v>
      </c>
      <c r="HV90" s="69" t="s">
        <v>16</v>
      </c>
      <c r="HW90" s="69" t="s">
        <v>16</v>
      </c>
      <c r="HX90" s="69"/>
      <c r="HY90" s="69"/>
      <c r="HZ90" s="69" t="s">
        <v>27</v>
      </c>
      <c r="IA90" s="69" t="s">
        <v>27</v>
      </c>
      <c r="IB90" s="69" t="s">
        <v>27</v>
      </c>
      <c r="IC90" s="69" t="s">
        <v>27</v>
      </c>
      <c r="ID90" s="69" t="s">
        <v>27</v>
      </c>
      <c r="IE90" s="69"/>
      <c r="IF90" s="69"/>
      <c r="IG90" s="2" t="s">
        <v>16</v>
      </c>
      <c r="IH90" s="2" t="s">
        <v>16</v>
      </c>
      <c r="II90" s="2" t="s">
        <v>16</v>
      </c>
      <c r="IJ90" s="2" t="s">
        <v>16</v>
      </c>
      <c r="IK90" s="2" t="s">
        <v>23</v>
      </c>
      <c r="IL90" s="69"/>
      <c r="IM90" s="69"/>
      <c r="IN90" s="12" t="s">
        <v>38</v>
      </c>
      <c r="IO90" s="12" t="s">
        <v>38</v>
      </c>
      <c r="IP90" s="12" t="s">
        <v>38</v>
      </c>
      <c r="IQ90" s="12" t="s">
        <v>38</v>
      </c>
      <c r="IR90" s="12" t="s">
        <v>38</v>
      </c>
      <c r="IS90" s="69"/>
      <c r="IT90" s="69"/>
      <c r="IU90" s="69" t="s">
        <v>27</v>
      </c>
      <c r="IV90" s="69" t="s">
        <v>27</v>
      </c>
      <c r="IW90" s="69" t="s">
        <v>27</v>
      </c>
      <c r="IX90" s="69" t="s">
        <v>27</v>
      </c>
      <c r="IY90" s="2" t="s">
        <v>27</v>
      </c>
      <c r="IZ90" s="69"/>
      <c r="JA90" s="69"/>
      <c r="JB90" s="69" t="s">
        <v>27</v>
      </c>
      <c r="JC90" s="69" t="s">
        <v>27</v>
      </c>
      <c r="JD90" s="69" t="s">
        <v>27</v>
      </c>
      <c r="JE90" s="69" t="s">
        <v>27</v>
      </c>
      <c r="JF90" s="2" t="s">
        <v>27</v>
      </c>
      <c r="JG90" s="69"/>
      <c r="JH90" s="69"/>
      <c r="JI90" s="2" t="s">
        <v>41</v>
      </c>
      <c r="JJ90" s="2" t="s">
        <v>41</v>
      </c>
      <c r="JK90" s="2" t="s">
        <v>41</v>
      </c>
      <c r="JL90" s="2" t="s">
        <v>41</v>
      </c>
      <c r="JM90" s="2" t="s">
        <v>41</v>
      </c>
      <c r="JP90" s="2" t="s">
        <v>41</v>
      </c>
      <c r="JQ90" s="2" t="s">
        <v>41</v>
      </c>
      <c r="JR90" s="2" t="s">
        <v>41</v>
      </c>
      <c r="JS90" s="2" t="s">
        <v>41</v>
      </c>
      <c r="JT90" s="2" t="s">
        <v>41</v>
      </c>
      <c r="KT90" s="69"/>
      <c r="KU90" s="69"/>
      <c r="KV90" s="69"/>
      <c r="KW90" s="69"/>
      <c r="KX90" s="69"/>
      <c r="LA90" s="69"/>
      <c r="LB90" s="69"/>
      <c r="LC90" s="69"/>
      <c r="LD90" s="69"/>
      <c r="LE90" s="69"/>
      <c r="LH90" s="69"/>
      <c r="LI90" s="69"/>
      <c r="LJ90" s="69"/>
      <c r="LK90" s="69"/>
      <c r="LL90" s="69"/>
      <c r="LO90" s="69"/>
      <c r="LP90" s="69"/>
      <c r="LQ90" s="69"/>
      <c r="LR90" s="69"/>
      <c r="LS90" s="69"/>
      <c r="LV90" s="69"/>
      <c r="LW90" s="69"/>
      <c r="LX90" s="69"/>
      <c r="LY90" s="69"/>
      <c r="LZ90" s="69"/>
      <c r="MC90" s="69"/>
      <c r="MD90" s="69"/>
      <c r="ME90" s="69"/>
      <c r="MF90" s="69"/>
      <c r="MG90" s="69"/>
      <c r="MJ90" s="69"/>
      <c r="MK90" s="69"/>
      <c r="ML90" s="69"/>
      <c r="MM90" s="69"/>
      <c r="MN90" s="69"/>
      <c r="MQ90" s="69"/>
      <c r="MR90" s="69"/>
      <c r="MS90" s="69"/>
      <c r="MT90" s="69"/>
      <c r="MU90" s="69"/>
      <c r="MX90" s="69"/>
      <c r="MY90" s="69"/>
      <c r="MZ90" s="69"/>
      <c r="NA90" s="69"/>
      <c r="NB90" s="69"/>
      <c r="NE90" s="69"/>
      <c r="NF90" s="69"/>
      <c r="NG90" s="69"/>
      <c r="NH90" s="69"/>
      <c r="NI90" s="69"/>
      <c r="NL90" s="69"/>
      <c r="NM90" s="69"/>
      <c r="NN90" s="69"/>
      <c r="NO90" s="69"/>
      <c r="NP90" s="69"/>
      <c r="NS90" s="69"/>
      <c r="NT90" s="69"/>
      <c r="NU90" s="69"/>
      <c r="NV90" s="69"/>
      <c r="NW90" s="69"/>
      <c r="NX90" s="69"/>
      <c r="NY90" s="69"/>
      <c r="NZ90" s="69"/>
      <c r="OA90" s="69"/>
      <c r="OB90" s="69"/>
      <c r="OC90" s="69"/>
      <c r="OD90" s="69"/>
      <c r="OE90" s="69"/>
      <c r="OF90" s="69"/>
      <c r="OG90" s="69"/>
      <c r="OH90" s="69"/>
      <c r="OI90" s="69"/>
      <c r="OJ90" s="69"/>
      <c r="OK90" s="69"/>
      <c r="OL90" s="69"/>
      <c r="OM90" s="69"/>
      <c r="ON90" s="69"/>
      <c r="OO90" s="69"/>
      <c r="OP90" s="69"/>
      <c r="OQ90" s="69"/>
      <c r="OR90" s="69"/>
      <c r="OS90" s="69"/>
      <c r="OT90" s="69"/>
      <c r="OU90" s="69"/>
      <c r="OV90" s="69"/>
      <c r="OW90" s="69"/>
      <c r="OX90" s="69"/>
      <c r="OY90" s="69"/>
      <c r="OZ90" s="69"/>
      <c r="PA90" s="69"/>
      <c r="PB90" s="69"/>
      <c r="PC90" s="69"/>
      <c r="PD90" s="69"/>
      <c r="PE90" s="69"/>
      <c r="PF90" s="69"/>
      <c r="PG90" s="69"/>
      <c r="PH90" s="69"/>
      <c r="PI90" s="69"/>
      <c r="PJ90" s="69"/>
      <c r="PK90" s="69"/>
      <c r="PL90" s="69"/>
      <c r="PM90" s="69"/>
      <c r="PN90" s="69"/>
      <c r="PO90" s="69"/>
      <c r="PP90" s="69"/>
      <c r="PQ90" s="69"/>
      <c r="PR90" s="69"/>
      <c r="PS90" s="69"/>
      <c r="PT90" s="69"/>
      <c r="PU90" s="69"/>
      <c r="PV90" s="69"/>
      <c r="PW90" s="69"/>
      <c r="PX90" s="69"/>
      <c r="PY90" s="69"/>
      <c r="PZ90" s="69"/>
      <c r="QA90" s="69"/>
      <c r="QB90" s="69"/>
      <c r="QC90" s="69"/>
      <c r="QD90" s="69"/>
      <c r="QE90" s="69"/>
      <c r="QF90" s="69"/>
      <c r="QG90" s="69"/>
      <c r="QH90" s="69"/>
      <c r="QI90" s="69"/>
      <c r="QJ90" s="69"/>
      <c r="QK90" s="69"/>
      <c r="QL90" s="69"/>
      <c r="QM90" s="69"/>
      <c r="QN90" s="69"/>
      <c r="QO90" s="69"/>
      <c r="QP90" s="69"/>
      <c r="QQ90" s="69"/>
      <c r="QR90" s="69"/>
      <c r="QS90" s="69"/>
      <c r="QT90" s="69"/>
      <c r="QU90" s="69"/>
      <c r="QV90" s="69"/>
      <c r="QW90" s="69"/>
      <c r="QX90" s="69"/>
      <c r="QY90" s="69"/>
      <c r="QZ90" s="69"/>
      <c r="RA90" s="69"/>
      <c r="RB90" s="69"/>
      <c r="RC90" s="69"/>
      <c r="RD90" s="69"/>
      <c r="RE90" s="69"/>
      <c r="RF90" s="69"/>
      <c r="RG90" s="69"/>
      <c r="RH90" s="69"/>
      <c r="RI90" s="69"/>
      <c r="RJ90" s="69"/>
      <c r="RK90" s="69"/>
      <c r="RL90" s="69"/>
      <c r="RM90" s="69"/>
      <c r="RN90" s="69"/>
      <c r="RO90" s="69"/>
      <c r="RP90" s="69"/>
      <c r="RQ90" s="69"/>
      <c r="RR90" s="69"/>
      <c r="RS90" s="69"/>
      <c r="RT90" s="69"/>
      <c r="RU90" s="69"/>
      <c r="RV90" s="69"/>
      <c r="RW90" s="69"/>
      <c r="RX90" s="69"/>
      <c r="RY90" s="69"/>
      <c r="RZ90" s="69"/>
      <c r="SA90" s="69"/>
      <c r="SB90" s="69"/>
      <c r="SC90" s="69"/>
      <c r="SD90" s="69"/>
      <c r="SE90" s="69"/>
      <c r="SF90" s="69"/>
      <c r="SG90" s="69"/>
      <c r="SH90" s="69"/>
      <c r="SI90" s="69"/>
      <c r="SJ90" s="69"/>
      <c r="SK90" s="69"/>
      <c r="SL90" s="69"/>
      <c r="SM90" s="69"/>
      <c r="SN90" s="69"/>
      <c r="SO90" s="69"/>
      <c r="SP90" s="69"/>
      <c r="SQ90" s="69"/>
      <c r="SR90" s="69"/>
      <c r="SS90" s="69"/>
      <c r="ST90" s="69"/>
      <c r="SU90" s="69"/>
      <c r="SV90" s="69"/>
      <c r="SW90" s="69"/>
      <c r="SX90" s="69"/>
      <c r="SY90" s="69"/>
      <c r="SZ90" s="69"/>
      <c r="TA90" s="69"/>
      <c r="TB90" s="69"/>
      <c r="TC90" s="69"/>
      <c r="TD90" s="69"/>
      <c r="TE90" s="69"/>
      <c r="TF90" s="69"/>
      <c r="TG90" s="69"/>
      <c r="TH90" s="69"/>
      <c r="TI90" s="69"/>
      <c r="TJ90" s="69"/>
      <c r="TK90" s="69"/>
      <c r="TL90" s="69"/>
      <c r="TM90" s="69"/>
      <c r="TN90" s="69"/>
      <c r="TO90" s="69"/>
      <c r="TP90" s="69"/>
      <c r="TQ90" s="69"/>
      <c r="TR90" s="69"/>
      <c r="TS90" s="69"/>
      <c r="TT90" s="69"/>
      <c r="TU90" s="69"/>
      <c r="TV90" s="69"/>
      <c r="TW90" s="69"/>
      <c r="TX90" s="69"/>
      <c r="TY90" s="69"/>
      <c r="TZ90" s="69"/>
      <c r="UA90" s="69"/>
      <c r="UB90" s="69"/>
      <c r="UC90" s="69"/>
      <c r="UD90" s="69"/>
      <c r="UE90" s="69"/>
      <c r="UF90" s="69"/>
      <c r="UG90" s="69"/>
      <c r="UH90" s="69"/>
      <c r="UI90" s="69"/>
      <c r="UJ90" s="69"/>
      <c r="UK90" s="69"/>
      <c r="UL90" s="69"/>
      <c r="UM90" s="69"/>
      <c r="UN90" s="69"/>
      <c r="UO90" s="69"/>
      <c r="UP90" s="69"/>
      <c r="UQ90" s="69"/>
      <c r="UR90" s="69"/>
      <c r="US90" s="69"/>
      <c r="UT90" s="69"/>
      <c r="UU90" s="69"/>
      <c r="UV90" s="69"/>
      <c r="UW90" s="69"/>
      <c r="UX90" s="69"/>
      <c r="UY90" s="69"/>
      <c r="UZ90" s="69"/>
      <c r="VA90" s="69"/>
      <c r="VB90" s="69"/>
      <c r="VC90" s="69"/>
      <c r="VD90" s="69"/>
      <c r="VE90" s="69"/>
      <c r="VF90" s="69"/>
      <c r="VG90" s="69"/>
      <c r="VH90" s="69"/>
      <c r="VI90" s="69"/>
      <c r="VJ90" s="69"/>
      <c r="VK90" s="69"/>
      <c r="VL90" s="69"/>
      <c r="VM90" s="69"/>
      <c r="VN90" s="69"/>
      <c r="VO90" s="69"/>
      <c r="VP90" s="69"/>
      <c r="VQ90" s="69"/>
      <c r="VR90" s="69"/>
      <c r="VS90" s="69"/>
      <c r="VT90" s="69"/>
      <c r="VU90" s="69"/>
      <c r="VV90" s="69"/>
      <c r="VW90" s="69"/>
      <c r="VX90" s="69"/>
      <c r="VY90" s="69"/>
      <c r="VZ90" s="69"/>
      <c r="WA90" s="69"/>
      <c r="WB90" s="69"/>
      <c r="WC90" s="69"/>
      <c r="WD90" s="69"/>
      <c r="WE90" s="69"/>
      <c r="WF90" s="69"/>
      <c r="WG90" s="69"/>
      <c r="WH90" s="69"/>
      <c r="WI90" s="69"/>
      <c r="WJ90" s="69"/>
      <c r="WK90" s="69"/>
      <c r="WL90" s="69"/>
      <c r="WM90" s="69"/>
      <c r="WN90" s="69"/>
      <c r="WO90" s="69"/>
      <c r="WP90" s="69"/>
      <c r="WQ90" s="69"/>
      <c r="WR90" s="69"/>
      <c r="WS90" s="69"/>
      <c r="WT90" s="69"/>
      <c r="WU90" s="69"/>
      <c r="WV90" s="69"/>
      <c r="WW90" s="69"/>
      <c r="WX90" s="69"/>
      <c r="WY90" s="69"/>
      <c r="WZ90" s="69"/>
      <c r="XA90" s="69"/>
      <c r="XB90" s="69"/>
      <c r="XC90" s="69"/>
      <c r="XD90" s="69"/>
      <c r="XE90" s="69"/>
      <c r="XF90" s="69"/>
      <c r="XG90" s="69"/>
      <c r="XH90" s="69"/>
      <c r="XI90" s="69"/>
      <c r="XJ90" s="69"/>
      <c r="XK90" s="69"/>
      <c r="XL90" s="69"/>
      <c r="XM90" s="69"/>
      <c r="XN90" s="69"/>
      <c r="XO90" s="69"/>
      <c r="XP90" s="69"/>
      <c r="XQ90" s="69"/>
      <c r="XR90" s="69"/>
      <c r="XS90" s="69"/>
      <c r="XT90" s="69"/>
      <c r="XU90" s="69"/>
      <c r="XV90" s="69"/>
      <c r="XW90" s="69"/>
      <c r="XX90" s="69"/>
      <c r="XY90" s="69"/>
      <c r="XZ90" s="69"/>
      <c r="YA90" s="69"/>
      <c r="YB90" s="69"/>
      <c r="YC90" s="69"/>
      <c r="YD90" s="69"/>
      <c r="YE90" s="69"/>
      <c r="YF90" s="69"/>
      <c r="YG90" s="69"/>
      <c r="YH90" s="69"/>
      <c r="YI90" s="69"/>
      <c r="YJ90" s="69"/>
      <c r="YK90" s="69"/>
      <c r="YL90" s="69"/>
      <c r="YM90" s="69"/>
      <c r="YN90" s="69"/>
      <c r="YO90" s="69"/>
      <c r="YP90" s="69"/>
      <c r="YQ90" s="69"/>
      <c r="YR90" s="69"/>
      <c r="YS90" s="69"/>
      <c r="YT90" s="69"/>
      <c r="YU90" s="69"/>
      <c r="YV90" s="69"/>
      <c r="YW90" s="69"/>
      <c r="YX90" s="69"/>
      <c r="YY90" s="69"/>
      <c r="YZ90" s="69"/>
      <c r="ZA90" s="69"/>
      <c r="ZB90" s="69"/>
      <c r="ZC90" s="69"/>
      <c r="ZD90" s="69"/>
      <c r="ZE90" s="69"/>
      <c r="ZF90" s="69"/>
      <c r="ZG90" s="69"/>
      <c r="ZH90" s="69"/>
      <c r="ZI90" s="69"/>
      <c r="ZJ90" s="69"/>
      <c r="ZK90" s="69"/>
      <c r="ZL90" s="69"/>
      <c r="ZM90" s="69"/>
      <c r="ZN90" s="69"/>
      <c r="ZO90" s="69"/>
      <c r="ZP90" s="69"/>
      <c r="ZQ90" s="69"/>
      <c r="ZR90" s="69"/>
      <c r="ZS90" s="69"/>
      <c r="ZT90" s="69"/>
      <c r="ZU90" s="69"/>
      <c r="ZV90" s="69"/>
      <c r="ZW90" s="69"/>
      <c r="ZX90" s="69"/>
      <c r="ZY90" s="69"/>
      <c r="ZZ90" s="69"/>
      <c r="AAA90" s="69"/>
      <c r="AAB90" s="69"/>
      <c r="AAC90" s="69"/>
      <c r="AAD90" s="69"/>
      <c r="AAE90" s="69"/>
      <c r="AAF90" s="69"/>
      <c r="AAG90" s="69"/>
      <c r="AAH90" s="69"/>
      <c r="AAI90" s="69"/>
      <c r="AAJ90" s="69"/>
      <c r="AAK90" s="69"/>
      <c r="AAL90" s="69"/>
      <c r="AAM90" s="69"/>
      <c r="AAN90" s="69"/>
      <c r="AAO90" s="69"/>
      <c r="AAP90" s="69"/>
      <c r="AAQ90" s="69"/>
      <c r="AAR90" s="69"/>
      <c r="AAS90" s="69"/>
      <c r="AAT90" s="69"/>
      <c r="AAU90" s="69"/>
      <c r="AAV90" s="69"/>
      <c r="AAW90" s="69"/>
      <c r="AAX90" s="69"/>
      <c r="AAY90" s="69"/>
      <c r="AAZ90" s="69"/>
      <c r="ABA90" s="69"/>
      <c r="ABB90" s="69"/>
      <c r="ABC90" s="69"/>
      <c r="ABD90" s="69"/>
      <c r="ABE90" s="69"/>
      <c r="ABF90" s="69"/>
      <c r="ABG90" s="69"/>
      <c r="ABH90" s="69"/>
      <c r="ABI90" s="69"/>
      <c r="ABJ90" s="69"/>
      <c r="ABK90" s="69"/>
      <c r="ABL90" s="69"/>
      <c r="ABM90" s="69"/>
      <c r="ABN90" s="69"/>
      <c r="ABO90" s="69"/>
      <c r="ABP90" s="69"/>
      <c r="ABQ90" s="69"/>
      <c r="ABR90" s="69"/>
      <c r="ABS90" s="69"/>
      <c r="ABT90" s="69"/>
      <c r="ABU90" s="69"/>
      <c r="ABV90" s="69"/>
      <c r="ABW90" s="69"/>
      <c r="ABX90" s="69"/>
      <c r="ABY90" s="69"/>
      <c r="ABZ90" s="69"/>
      <c r="ACA90" s="69"/>
      <c r="ACB90" s="69"/>
      <c r="ACC90" s="69"/>
      <c r="ACD90" s="69"/>
      <c r="ACE90" s="69"/>
      <c r="ACF90" s="69"/>
      <c r="ACG90" s="69"/>
      <c r="ACH90" s="69"/>
      <c r="ACI90" s="69"/>
      <c r="ACJ90" s="69"/>
      <c r="ACK90" s="69"/>
      <c r="ACL90" s="69"/>
      <c r="ACM90" s="69"/>
      <c r="ACN90" s="69"/>
      <c r="ACO90" s="69"/>
      <c r="ACP90" s="69"/>
      <c r="ACQ90" s="69"/>
      <c r="ACR90" s="69"/>
      <c r="ACS90" s="69"/>
      <c r="ACT90" s="69"/>
      <c r="ACU90" s="69"/>
      <c r="ACV90" s="69"/>
      <c r="ACW90" s="69"/>
      <c r="ACX90" s="69"/>
      <c r="ACY90" s="69"/>
      <c r="ACZ90" s="69"/>
      <c r="ADA90" s="69"/>
      <c r="ADB90" s="69"/>
      <c r="ADC90" s="69"/>
      <c r="ADD90" s="69"/>
      <c r="ADE90" s="69"/>
      <c r="ADF90" s="69"/>
      <c r="ADG90" s="69"/>
      <c r="ADH90" s="69"/>
      <c r="ADI90" s="69"/>
      <c r="ADJ90" s="69"/>
      <c r="ADK90" s="69"/>
      <c r="ADL90" s="69"/>
      <c r="ADM90" s="69"/>
      <c r="ADN90" s="69"/>
      <c r="ADO90" s="69"/>
      <c r="ADP90" s="69"/>
      <c r="ADQ90" s="69"/>
      <c r="ADR90" s="69"/>
      <c r="ADS90" s="69"/>
      <c r="ADT90" s="69"/>
      <c r="ADU90" s="69"/>
      <c r="ADV90" s="69"/>
      <c r="ADW90" s="69"/>
      <c r="ADX90" s="69"/>
      <c r="ADY90" s="69"/>
      <c r="ADZ90" s="69"/>
      <c r="AEA90" s="69"/>
      <c r="AEB90" s="69"/>
      <c r="AEC90" s="69"/>
      <c r="AED90" s="69"/>
      <c r="AEE90" s="69"/>
      <c r="AEF90" s="69"/>
      <c r="AEG90" s="69"/>
      <c r="AEH90" s="69"/>
      <c r="AEI90" s="69"/>
      <c r="AEJ90" s="69"/>
      <c r="AEK90" s="69"/>
      <c r="AEL90" s="69"/>
      <c r="AEM90" s="69"/>
      <c r="AEN90" s="69"/>
      <c r="AEO90" s="69"/>
      <c r="AEP90" s="69"/>
      <c r="AEQ90" s="69"/>
      <c r="AER90" s="69"/>
      <c r="AES90" s="69"/>
      <c r="AET90" s="69"/>
      <c r="AEU90" s="69"/>
      <c r="AEV90" s="69"/>
      <c r="AEW90" s="69"/>
      <c r="AEX90" s="69"/>
      <c r="AEY90" s="69"/>
      <c r="AEZ90" s="69"/>
      <c r="AFA90" s="69"/>
      <c r="AFB90" s="69"/>
      <c r="AFC90" s="69"/>
      <c r="AFD90" s="69"/>
      <c r="AFE90" s="69"/>
      <c r="AFF90" s="69"/>
      <c r="AFG90" s="69"/>
      <c r="AFH90" s="69"/>
      <c r="AFI90" s="69"/>
      <c r="AFJ90" s="69"/>
      <c r="AFK90" s="69"/>
      <c r="AFL90" s="69"/>
      <c r="AFM90" s="69"/>
      <c r="AFN90" s="69"/>
      <c r="AFO90" s="69"/>
      <c r="AFP90" s="69"/>
      <c r="AFQ90" s="69"/>
      <c r="AFR90" s="69"/>
      <c r="AFS90" s="69"/>
      <c r="AFT90" s="69"/>
      <c r="AFU90" s="69"/>
      <c r="AFV90" s="69"/>
      <c r="AFW90" s="69"/>
      <c r="AFX90" s="69"/>
      <c r="AFY90" s="69"/>
      <c r="AFZ90" s="69"/>
      <c r="AGA90" s="69"/>
      <c r="AGB90" s="69"/>
      <c r="AGC90" s="69"/>
      <c r="AGD90" s="69"/>
      <c r="AGE90" s="69"/>
      <c r="AGF90" s="69"/>
      <c r="AGG90" s="69"/>
      <c r="AGH90" s="69"/>
      <c r="AGI90" s="69"/>
      <c r="AGJ90" s="69"/>
      <c r="AGK90" s="69"/>
      <c r="AGL90" s="69"/>
      <c r="AGM90" s="69"/>
      <c r="AGN90" s="69"/>
      <c r="AGO90" s="69"/>
      <c r="AGP90" s="69"/>
      <c r="AGQ90" s="69"/>
      <c r="AGR90" s="69"/>
      <c r="AGS90" s="69"/>
      <c r="AGT90" s="69"/>
      <c r="AGU90" s="69"/>
      <c r="AGV90" s="69"/>
      <c r="AGW90" s="69"/>
      <c r="AGX90" s="69"/>
      <c r="AGY90" s="69"/>
      <c r="AGZ90" s="69"/>
      <c r="AHA90" s="69"/>
      <c r="AHB90" s="69"/>
      <c r="AHC90" s="69"/>
      <c r="AHD90" s="69"/>
      <c r="AHE90" s="69"/>
      <c r="AHF90" s="69"/>
      <c r="AHG90" s="69"/>
      <c r="AHH90" s="69"/>
      <c r="AHI90" s="69"/>
      <c r="AHJ90" s="69"/>
      <c r="AHK90" s="69"/>
      <c r="AHL90" s="69"/>
      <c r="AHM90" s="69"/>
      <c r="AHN90" s="69"/>
      <c r="AHO90" s="69"/>
      <c r="AHP90" s="69"/>
      <c r="AHQ90" s="69"/>
      <c r="AHR90" s="69"/>
      <c r="AHS90" s="69"/>
      <c r="AHT90" s="69"/>
      <c r="AHU90" s="69"/>
      <c r="AHV90" s="69"/>
      <c r="AHW90" s="69"/>
      <c r="AHX90" s="69"/>
      <c r="AHY90" s="69"/>
      <c r="AHZ90" s="69"/>
      <c r="AIA90" s="69"/>
      <c r="AIB90" s="69"/>
      <c r="AIC90" s="69"/>
      <c r="AID90" s="69"/>
      <c r="AIE90" s="69"/>
      <c r="AIF90" s="69"/>
      <c r="AIG90" s="69"/>
      <c r="AIH90" s="69"/>
      <c r="AII90" s="69"/>
      <c r="AIJ90" s="69"/>
      <c r="AIK90" s="69"/>
      <c r="AIL90" s="69"/>
      <c r="AIM90" s="69"/>
      <c r="AIN90" s="69"/>
      <c r="AIO90" s="69"/>
      <c r="AIP90" s="69"/>
      <c r="AIQ90" s="69"/>
      <c r="AIR90" s="69"/>
      <c r="AIS90" s="69"/>
      <c r="AIT90" s="69"/>
      <c r="AIU90" s="69"/>
      <c r="AIV90" s="69"/>
      <c r="AIW90" s="69"/>
      <c r="AIX90" s="69"/>
      <c r="AIY90" s="69"/>
      <c r="AIZ90" s="69"/>
      <c r="AJA90" s="69"/>
      <c r="AJB90" s="69"/>
      <c r="AJC90" s="69"/>
      <c r="AJD90" s="69"/>
      <c r="AJE90" s="69"/>
      <c r="AJF90" s="69"/>
      <c r="AJG90" s="69"/>
      <c r="AJH90" s="69"/>
      <c r="AJI90" s="69"/>
      <c r="AJJ90" s="69"/>
      <c r="AJK90" s="69"/>
      <c r="AJL90" s="69"/>
      <c r="AJM90" s="69"/>
      <c r="AJN90" s="69"/>
      <c r="AJO90" s="69"/>
      <c r="AJP90" s="69"/>
      <c r="AJQ90" s="69"/>
      <c r="AJR90" s="69"/>
      <c r="AJS90" s="69"/>
      <c r="AJT90" s="69"/>
      <c r="AJU90" s="69"/>
      <c r="AJV90" s="69"/>
      <c r="AJW90" s="69"/>
      <c r="AJX90" s="69"/>
      <c r="AJY90" s="69"/>
      <c r="AJZ90" s="69"/>
      <c r="AKA90" s="69"/>
      <c r="AKB90" s="69"/>
      <c r="AKC90" s="69"/>
      <c r="AKD90" s="69"/>
      <c r="AKE90" s="69"/>
      <c r="AKF90" s="69"/>
      <c r="AKG90" s="69"/>
      <c r="AKH90" s="69"/>
      <c r="AKI90" s="69"/>
      <c r="AKJ90" s="69"/>
      <c r="AKK90" s="69"/>
      <c r="AKL90" s="69"/>
      <c r="AKM90" s="69"/>
      <c r="AKN90" s="69"/>
      <c r="AKO90" s="69"/>
      <c r="AKP90" s="69"/>
      <c r="AKQ90" s="69"/>
      <c r="AKR90" s="69"/>
      <c r="AKS90" s="69"/>
      <c r="AKT90" s="69"/>
      <c r="AKU90" s="69"/>
      <c r="AKV90" s="69"/>
      <c r="AKW90" s="69"/>
      <c r="AKX90" s="69"/>
      <c r="AKY90" s="69"/>
      <c r="AKZ90" s="69"/>
      <c r="ALA90" s="69"/>
      <c r="ALB90" s="69"/>
      <c r="ALC90" s="69"/>
      <c r="ALD90" s="69"/>
      <c r="ALE90" s="69"/>
      <c r="ALF90" s="69"/>
      <c r="ALG90" s="69"/>
      <c r="ALH90" s="69"/>
      <c r="ALI90" s="69"/>
      <c r="ALJ90" s="69"/>
      <c r="ALK90" s="69"/>
      <c r="ALL90" s="69"/>
      <c r="ALM90" s="69"/>
      <c r="ALN90" s="69"/>
      <c r="ALO90" s="69"/>
      <c r="ALP90" s="69"/>
      <c r="ALQ90" s="69"/>
      <c r="ALR90" s="69"/>
      <c r="ALS90" s="69"/>
      <c r="ALT90" s="69"/>
      <c r="ALU90" s="69"/>
      <c r="ALV90" s="69"/>
      <c r="ALW90" s="69"/>
      <c r="ALX90" s="69"/>
      <c r="ALY90" s="69"/>
      <c r="ALZ90" s="69"/>
      <c r="AMA90" s="69"/>
      <c r="AMB90" s="69"/>
      <c r="AMC90" s="69"/>
      <c r="AMD90" s="69"/>
      <c r="AME90" s="69"/>
      <c r="AMF90" s="69"/>
      <c r="AMG90" s="69"/>
      <c r="AMH90" s="69"/>
      <c r="AMI90" s="69"/>
      <c r="AMJ90" s="69"/>
      <c r="AMK90" s="69"/>
      <c r="AML90" s="69"/>
      <c r="AMM90" s="69"/>
      <c r="AMN90" s="69"/>
      <c r="AMO90" s="69"/>
      <c r="AMP90" s="69"/>
      <c r="AMQ90" s="69"/>
      <c r="AMR90" s="69"/>
      <c r="AMS90" s="69"/>
      <c r="AMT90" s="69"/>
      <c r="AMU90" s="69"/>
      <c r="AMV90" s="69"/>
      <c r="AMW90" s="69"/>
      <c r="AMX90" s="69"/>
      <c r="AMY90" s="69"/>
      <c r="AMZ90" s="69"/>
      <c r="ANA90" s="69"/>
      <c r="ANB90" s="69"/>
      <c r="ANC90" s="69"/>
      <c r="AND90" s="69"/>
      <c r="ANE90" s="69"/>
      <c r="ANF90" s="69"/>
      <c r="ANG90" s="69"/>
      <c r="ANH90" s="69"/>
      <c r="ANI90" s="69"/>
      <c r="ANJ90" s="69"/>
      <c r="ANK90" s="69"/>
      <c r="ANL90" s="69"/>
      <c r="ANM90" s="69"/>
      <c r="ANN90" s="69"/>
      <c r="ANO90" s="69"/>
      <c r="ANP90" s="69"/>
      <c r="ANQ90" s="69"/>
      <c r="ANR90" s="69"/>
      <c r="ANS90" s="69"/>
      <c r="ANT90" s="69"/>
      <c r="ANU90" s="69"/>
      <c r="ANV90" s="69"/>
      <c r="ANW90" s="69"/>
      <c r="ANX90" s="69"/>
      <c r="ANY90" s="69"/>
      <c r="ANZ90" s="69"/>
      <c r="AOA90" s="69"/>
      <c r="AOB90" s="69"/>
      <c r="AOC90" s="69"/>
      <c r="AOD90" s="69"/>
      <c r="AOE90" s="69"/>
      <c r="AOF90" s="69"/>
      <c r="AOG90" s="69"/>
      <c r="AOH90" s="69"/>
      <c r="AOI90" s="69"/>
      <c r="AOJ90" s="69"/>
      <c r="AOK90" s="69"/>
      <c r="AOL90" s="69"/>
      <c r="AOM90" s="69"/>
      <c r="AON90" s="69"/>
      <c r="AOO90" s="69"/>
      <c r="AOP90" s="69"/>
      <c r="AOQ90" s="69"/>
      <c r="AOR90" s="69"/>
      <c r="AOS90" s="69"/>
      <c r="AOT90" s="69"/>
      <c r="AOU90" s="69"/>
      <c r="AOV90" s="69"/>
      <c r="AOW90" s="69"/>
      <c r="AOX90" s="69"/>
      <c r="AOY90" s="69"/>
      <c r="AOZ90" s="69"/>
      <c r="APA90" s="69"/>
      <c r="APB90" s="69"/>
      <c r="APC90" s="69"/>
      <c r="APD90" s="69"/>
      <c r="APE90" s="69"/>
      <c r="APF90" s="69"/>
      <c r="APG90" s="69"/>
      <c r="APH90" s="69"/>
      <c r="API90" s="69"/>
      <c r="APJ90" s="69"/>
      <c r="APK90" s="69"/>
      <c r="APL90" s="69"/>
      <c r="APM90" s="69"/>
      <c r="APN90" s="69"/>
      <c r="APO90" s="69"/>
      <c r="APP90" s="69"/>
      <c r="APQ90" s="69"/>
      <c r="APR90" s="69"/>
      <c r="APS90" s="69"/>
      <c r="APT90" s="69"/>
      <c r="APU90" s="69"/>
      <c r="APV90" s="69"/>
      <c r="APW90" s="69"/>
      <c r="APX90" s="69"/>
      <c r="APY90" s="69"/>
      <c r="APZ90" s="69"/>
      <c r="AQA90" s="69"/>
      <c r="AQB90" s="69"/>
      <c r="AQC90" s="69"/>
      <c r="AQD90" s="69"/>
      <c r="AQE90" s="69"/>
      <c r="AQF90" s="69"/>
      <c r="AQG90" s="69"/>
      <c r="AQH90" s="69"/>
      <c r="AQI90" s="69"/>
      <c r="AQJ90" s="69"/>
      <c r="AQK90" s="69"/>
      <c r="AQL90" s="69"/>
      <c r="AQM90" s="69"/>
      <c r="AQN90" s="69"/>
      <c r="AQO90" s="69"/>
      <c r="AQP90" s="69"/>
      <c r="AQQ90" s="69"/>
      <c r="AQR90" s="69"/>
      <c r="AQS90" s="69"/>
      <c r="AQT90" s="69"/>
      <c r="AQU90" s="69"/>
      <c r="AQV90" s="69"/>
      <c r="AQW90" s="69"/>
      <c r="AQX90" s="69"/>
      <c r="AQY90" s="69"/>
      <c r="AQZ90" s="69"/>
      <c r="ARA90" s="69"/>
      <c r="ARB90" s="69"/>
      <c r="ARC90" s="69"/>
      <c r="ARD90" s="69"/>
      <c r="ARE90" s="69"/>
      <c r="ARF90" s="69"/>
      <c r="ARG90" s="69"/>
      <c r="ARH90" s="69"/>
      <c r="ARI90" s="69"/>
      <c r="ARJ90" s="69"/>
      <c r="ARK90" s="69"/>
      <c r="ARL90" s="69"/>
      <c r="ARM90" s="69"/>
      <c r="ARN90" s="69"/>
      <c r="ARO90" s="69"/>
      <c r="ARP90" s="69"/>
      <c r="ARQ90" s="69"/>
      <c r="ARR90" s="69"/>
      <c r="ARS90" s="69"/>
      <c r="ART90" s="69"/>
      <c r="ARU90" s="69"/>
      <c r="ARV90" s="69"/>
      <c r="ARW90" s="69"/>
      <c r="ARX90" s="69"/>
      <c r="ARY90" s="69"/>
      <c r="ARZ90" s="69"/>
      <c r="ASA90" s="69"/>
      <c r="ASB90" s="69"/>
      <c r="ASC90" s="69"/>
      <c r="ASD90" s="69"/>
      <c r="ASE90" s="69"/>
      <c r="ASF90" s="69"/>
      <c r="ASG90" s="69"/>
      <c r="ASH90" s="69"/>
      <c r="ASI90" s="69"/>
      <c r="ASJ90" s="69"/>
      <c r="ASK90" s="69"/>
      <c r="ASL90" s="69"/>
      <c r="ASM90" s="69"/>
      <c r="ASN90" s="69"/>
      <c r="ASO90" s="69"/>
      <c r="ASP90" s="69"/>
      <c r="ASQ90" s="69"/>
      <c r="ASR90" s="69"/>
      <c r="ASS90" s="69"/>
      <c r="AST90" s="69"/>
      <c r="ASU90" s="69"/>
      <c r="ASV90" s="69"/>
      <c r="ASW90" s="69"/>
      <c r="ASX90" s="69"/>
      <c r="ASY90" s="69"/>
      <c r="ASZ90" s="69"/>
      <c r="ATA90" s="69"/>
      <c r="ATB90" s="69"/>
      <c r="ATC90" s="69"/>
      <c r="ATD90" s="69"/>
      <c r="ATE90" s="69"/>
      <c r="ATF90" s="69"/>
      <c r="ATG90" s="69"/>
      <c r="ATH90" s="69"/>
      <c r="ATI90" s="69"/>
      <c r="ATJ90" s="69"/>
      <c r="ATK90" s="69"/>
      <c r="ATL90" s="69"/>
      <c r="ATM90" s="69"/>
      <c r="ATN90" s="69"/>
      <c r="ATO90" s="69"/>
      <c r="ATP90" s="69"/>
      <c r="ATQ90" s="69"/>
      <c r="ATR90" s="69"/>
      <c r="ATS90" s="69"/>
      <c r="ATT90" s="69"/>
      <c r="ATU90" s="69"/>
      <c r="ATV90" s="69"/>
      <c r="ATW90" s="69"/>
      <c r="ATX90" s="69"/>
      <c r="ATY90" s="69"/>
      <c r="ATZ90" s="69"/>
      <c r="AUA90" s="69"/>
      <c r="AUB90" s="69"/>
      <c r="AUC90" s="69"/>
      <c r="AUD90" s="69"/>
      <c r="AUE90" s="69"/>
      <c r="AUF90" s="69"/>
      <c r="AUG90" s="69"/>
      <c r="AUH90" s="69"/>
      <c r="AUI90" s="69"/>
      <c r="AUJ90" s="69"/>
      <c r="AUK90" s="69"/>
      <c r="AUL90" s="69"/>
      <c r="AUM90" s="69"/>
      <c r="AUN90" s="69"/>
      <c r="AUO90" s="69"/>
      <c r="AUP90" s="69"/>
      <c r="AUQ90" s="69"/>
      <c r="AUR90" s="69"/>
      <c r="AUS90" s="69"/>
      <c r="AUT90" s="69"/>
      <c r="AUU90" s="69"/>
      <c r="AUV90" s="69"/>
      <c r="AUW90" s="69"/>
      <c r="AUX90" s="69"/>
      <c r="AUY90" s="69"/>
      <c r="AUZ90" s="69"/>
      <c r="AVA90" s="69"/>
      <c r="AVB90" s="69"/>
      <c r="AVC90" s="69"/>
      <c r="AVD90" s="69"/>
      <c r="AVE90" s="69"/>
      <c r="AVF90" s="69"/>
      <c r="AVG90" s="69"/>
      <c r="AVH90" s="69"/>
      <c r="AVI90" s="69"/>
      <c r="AVJ90" s="69"/>
      <c r="AVK90" s="69"/>
      <c r="AVL90" s="69"/>
      <c r="AVM90" s="69"/>
      <c r="AVN90" s="69"/>
      <c r="AVO90" s="69"/>
      <c r="AVP90" s="69"/>
      <c r="AVQ90" s="69"/>
      <c r="AVR90" s="69"/>
      <c r="AVS90" s="69"/>
      <c r="AVT90" s="69"/>
      <c r="AVU90" s="69"/>
      <c r="AVV90" s="69"/>
      <c r="AVW90" s="69"/>
      <c r="AVX90" s="69"/>
      <c r="AVY90" s="69"/>
      <c r="AVZ90" s="69"/>
      <c r="AWA90" s="69"/>
      <c r="AWB90" s="69"/>
      <c r="AWC90" s="69"/>
      <c r="AWD90" s="69"/>
      <c r="AWE90" s="69"/>
      <c r="AWF90" s="69"/>
      <c r="AWG90" s="69"/>
      <c r="AWH90" s="69"/>
      <c r="AWI90" s="69"/>
      <c r="AWJ90" s="69"/>
      <c r="AWK90" s="69"/>
      <c r="AWL90" s="69"/>
      <c r="AWM90" s="69"/>
      <c r="AWN90" s="69"/>
      <c r="AWO90" s="69"/>
      <c r="AWP90" s="69"/>
      <c r="AWQ90" s="69"/>
      <c r="AWR90" s="69"/>
      <c r="AWS90" s="69"/>
      <c r="AWT90" s="69"/>
      <c r="AWU90" s="69"/>
      <c r="AWV90" s="69"/>
      <c r="AWW90" s="69"/>
      <c r="AWX90" s="69"/>
      <c r="AWY90" s="69"/>
      <c r="AWZ90" s="69"/>
      <c r="AXA90" s="69"/>
      <c r="AXB90" s="69"/>
      <c r="AXC90" s="69"/>
      <c r="AXD90" s="69"/>
      <c r="AXE90" s="69"/>
      <c r="AXF90" s="69"/>
      <c r="AXG90" s="69"/>
      <c r="AXH90" s="69"/>
      <c r="AXI90" s="69"/>
      <c r="AXJ90" s="69"/>
      <c r="AXK90" s="69"/>
      <c r="AXL90" s="69"/>
      <c r="AXM90" s="69"/>
      <c r="AXN90" s="69"/>
      <c r="AXO90" s="69"/>
      <c r="AXP90" s="69"/>
      <c r="AXQ90" s="69"/>
      <c r="AXR90" s="69"/>
      <c r="AXS90" s="69"/>
      <c r="AXT90" s="69"/>
      <c r="AXU90" s="69"/>
      <c r="AXV90" s="69"/>
      <c r="AXW90" s="69"/>
      <c r="AXX90" s="69"/>
      <c r="AXY90" s="69"/>
      <c r="AXZ90" s="69"/>
      <c r="AYA90" s="69"/>
      <c r="AYB90" s="69"/>
      <c r="AYC90" s="69"/>
      <c r="AYD90" s="69"/>
      <c r="AYE90" s="69"/>
      <c r="AYF90" s="69"/>
      <c r="AYG90" s="69"/>
      <c r="AYH90" s="69"/>
      <c r="AYI90" s="69"/>
      <c r="AYJ90" s="69"/>
      <c r="AYK90" s="69"/>
      <c r="AYL90" s="69"/>
      <c r="AYM90" s="69"/>
      <c r="AYN90" s="69"/>
      <c r="AYO90" s="69"/>
      <c r="AYP90" s="69"/>
      <c r="AYQ90" s="69"/>
      <c r="AYR90" s="69"/>
      <c r="AYS90" s="69"/>
      <c r="AYT90" s="69"/>
      <c r="AYU90" s="69"/>
      <c r="AYV90" s="69"/>
      <c r="AYW90" s="69"/>
      <c r="AYX90" s="69"/>
      <c r="AYY90" s="69"/>
      <c r="AYZ90" s="69"/>
      <c r="AZA90" s="69"/>
      <c r="AZB90" s="69"/>
      <c r="AZC90" s="69"/>
      <c r="AZD90" s="69"/>
      <c r="AZE90" s="69"/>
      <c r="AZF90" s="69"/>
      <c r="AZG90" s="69"/>
      <c r="AZH90" s="69"/>
      <c r="AZI90" s="69"/>
      <c r="AZJ90" s="69"/>
      <c r="AZK90" s="69"/>
      <c r="AZL90" s="69"/>
      <c r="AZM90" s="69"/>
      <c r="AZN90" s="69"/>
      <c r="AZO90" s="69"/>
      <c r="AZP90" s="69"/>
      <c r="AZQ90" s="69"/>
      <c r="AZR90" s="69"/>
      <c r="AZS90" s="69"/>
      <c r="AZT90" s="69"/>
      <c r="AZU90" s="69"/>
      <c r="AZV90" s="69"/>
      <c r="AZW90" s="69"/>
      <c r="AZX90" s="69"/>
      <c r="AZY90" s="69"/>
      <c r="AZZ90" s="69"/>
      <c r="BAA90" s="69"/>
      <c r="BAB90" s="69"/>
      <c r="BAC90" s="69"/>
      <c r="BAD90" s="69"/>
      <c r="BAE90" s="69"/>
      <c r="BAF90" s="69"/>
      <c r="BAG90" s="69"/>
      <c r="BAH90" s="69"/>
      <c r="BAI90" s="69"/>
      <c r="BAJ90" s="69"/>
      <c r="BAK90" s="69"/>
      <c r="BAL90" s="69"/>
      <c r="BAM90" s="69"/>
      <c r="BAN90" s="69"/>
      <c r="BAO90" s="69"/>
      <c r="BAP90" s="69"/>
      <c r="BAQ90" s="69"/>
      <c r="BAR90" s="69"/>
      <c r="BAS90" s="69"/>
      <c r="BAT90" s="69"/>
      <c r="BAU90" s="69"/>
      <c r="BAV90" s="69"/>
      <c r="BAW90" s="69"/>
      <c r="BAX90" s="69"/>
      <c r="BAY90" s="69"/>
      <c r="BAZ90" s="69"/>
      <c r="BBA90" s="69"/>
      <c r="BBB90" s="69"/>
      <c r="BBC90" s="69"/>
      <c r="BBD90" s="69"/>
      <c r="BBE90" s="69"/>
      <c r="BBF90" s="69"/>
      <c r="BBG90" s="69"/>
      <c r="BBH90" s="69"/>
      <c r="BBI90" s="69"/>
      <c r="BBJ90" s="69"/>
      <c r="BBK90" s="69"/>
      <c r="BBL90" s="69"/>
      <c r="BBM90" s="69"/>
      <c r="BBN90" s="69"/>
      <c r="BBO90" s="69"/>
      <c r="BBP90" s="69"/>
      <c r="BBQ90" s="69"/>
      <c r="BBR90" s="69"/>
      <c r="BBS90" s="69"/>
      <c r="BBT90" s="69"/>
      <c r="BBU90" s="69"/>
      <c r="BBV90" s="69"/>
      <c r="BBW90" s="69"/>
      <c r="BBX90" s="69"/>
      <c r="BBY90" s="69"/>
      <c r="BBZ90" s="69"/>
      <c r="BCA90" s="69"/>
      <c r="BCB90" s="69"/>
      <c r="BCC90" s="69"/>
      <c r="BCD90" s="69"/>
      <c r="BCE90" s="69"/>
      <c r="BCF90" s="69"/>
      <c r="BCG90" s="69"/>
      <c r="BCH90" s="69"/>
      <c r="BCI90" s="69"/>
      <c r="BCJ90" s="69"/>
      <c r="BCK90" s="69"/>
      <c r="BCL90" s="69"/>
      <c r="BCM90" s="69"/>
      <c r="BCN90" s="69"/>
      <c r="BCO90" s="69"/>
      <c r="BCP90" s="69"/>
      <c r="BCQ90" s="69"/>
      <c r="BCR90" s="69"/>
      <c r="BCS90" s="69"/>
      <c r="BCT90" s="69"/>
      <c r="BCU90" s="69"/>
      <c r="BCV90" s="69"/>
      <c r="BCW90" s="69"/>
      <c r="BCX90" s="69"/>
      <c r="BCY90" s="69"/>
      <c r="BCZ90" s="69"/>
      <c r="BDA90" s="69"/>
      <c r="BDB90" s="69"/>
      <c r="BDC90" s="69"/>
      <c r="BDD90" s="69"/>
      <c r="BDE90" s="69"/>
      <c r="BDF90" s="69"/>
      <c r="BDG90" s="69"/>
      <c r="BDH90" s="69"/>
      <c r="BDI90" s="69"/>
      <c r="BDJ90" s="69"/>
      <c r="BDK90" s="69"/>
      <c r="BDL90" s="69"/>
      <c r="BDM90" s="69"/>
      <c r="BDN90" s="69"/>
      <c r="BDO90" s="69"/>
      <c r="BDP90" s="69"/>
      <c r="BDQ90" s="69"/>
      <c r="BDR90" s="69"/>
      <c r="BDS90" s="69"/>
      <c r="BDT90" s="69"/>
      <c r="BDU90" s="69"/>
      <c r="BDV90" s="69"/>
      <c r="BDW90" s="69"/>
      <c r="BDX90" s="69"/>
      <c r="BDY90" s="69"/>
      <c r="BDZ90" s="69"/>
      <c r="BEA90" s="69"/>
      <c r="BEB90" s="69"/>
      <c r="BEC90" s="69"/>
      <c r="BED90" s="69"/>
      <c r="BEE90" s="69"/>
      <c r="BEF90" s="69"/>
      <c r="BEG90" s="69"/>
      <c r="BEH90" s="69"/>
      <c r="BEI90" s="69"/>
      <c r="BEJ90" s="69"/>
      <c r="BEK90" s="69"/>
      <c r="BEL90" s="69"/>
      <c r="BEM90" s="69"/>
      <c r="BEN90" s="69"/>
      <c r="BEO90" s="69"/>
      <c r="BEP90" s="69"/>
      <c r="BEQ90" s="69"/>
      <c r="BER90" s="69"/>
      <c r="BES90" s="69"/>
      <c r="BET90" s="69"/>
      <c r="BEU90" s="69"/>
      <c r="BEV90" s="69"/>
      <c r="BEW90" s="69"/>
      <c r="BEX90" s="69"/>
      <c r="BEY90" s="69"/>
      <c r="BEZ90" s="69"/>
      <c r="BFA90" s="69"/>
      <c r="BFB90" s="69"/>
      <c r="BFC90" s="69"/>
      <c r="BFD90" s="69"/>
      <c r="BFE90" s="69"/>
      <c r="BFF90" s="69"/>
      <c r="BFG90" s="69"/>
      <c r="BFH90" s="69"/>
      <c r="BFI90" s="69"/>
      <c r="BFJ90" s="69"/>
      <c r="BFK90" s="69"/>
      <c r="BFL90" s="69"/>
      <c r="BFM90" s="69"/>
      <c r="BFN90" s="69"/>
      <c r="BFO90" s="69"/>
      <c r="BFP90" s="69"/>
      <c r="BFQ90" s="69"/>
      <c r="BFR90" s="69"/>
      <c r="BFS90" s="69"/>
      <c r="BFT90" s="69"/>
      <c r="BFU90" s="69"/>
      <c r="BFV90" s="69"/>
      <c r="BFW90" s="69"/>
      <c r="BFX90" s="69"/>
      <c r="BFY90" s="69"/>
      <c r="BFZ90" s="69"/>
      <c r="BGA90" s="69"/>
      <c r="BGB90" s="69"/>
      <c r="BGC90" s="69"/>
      <c r="BGD90" s="69"/>
      <c r="BGE90" s="69"/>
      <c r="BGF90" s="69"/>
      <c r="BGG90" s="69"/>
      <c r="BGH90" s="69"/>
      <c r="BGI90" s="69"/>
      <c r="BGJ90" s="69"/>
      <c r="BGK90" s="69"/>
      <c r="BGL90" s="69"/>
      <c r="BGM90" s="69"/>
      <c r="BGN90" s="69"/>
      <c r="BGO90" s="69"/>
      <c r="BGP90" s="69"/>
      <c r="BGQ90" s="69"/>
      <c r="BGR90" s="69"/>
      <c r="BGS90" s="69"/>
      <c r="BGT90" s="69"/>
      <c r="BGU90" s="69"/>
      <c r="BGV90" s="69"/>
      <c r="BGW90" s="69"/>
      <c r="BGX90" s="69"/>
      <c r="BGY90" s="69"/>
      <c r="BGZ90" s="69"/>
      <c r="BHA90" s="69"/>
      <c r="BHB90" s="69"/>
      <c r="BHC90" s="69"/>
      <c r="BHD90" s="69"/>
      <c r="BHE90" s="69"/>
      <c r="BHF90" s="69"/>
      <c r="BHG90" s="69"/>
      <c r="BHH90" s="69"/>
      <c r="BHI90" s="69"/>
      <c r="BHJ90" s="69"/>
      <c r="BHK90" s="69"/>
      <c r="BHL90" s="69"/>
      <c r="BHM90" s="69"/>
      <c r="BHN90" s="69"/>
      <c r="BHO90" s="69"/>
      <c r="BHP90" s="69"/>
      <c r="BHQ90" s="69"/>
      <c r="BHR90" s="69"/>
      <c r="BHS90" s="69"/>
      <c r="BHT90" s="69"/>
      <c r="BHU90" s="69"/>
      <c r="BHV90" s="69"/>
      <c r="BHW90" s="69"/>
      <c r="BHX90" s="69"/>
      <c r="BHY90" s="69"/>
      <c r="BHZ90" s="69"/>
      <c r="BIA90" s="69"/>
      <c r="BIB90" s="69"/>
      <c r="BIC90" s="69"/>
      <c r="BID90" s="69"/>
      <c r="BIE90" s="69"/>
      <c r="BIF90" s="69"/>
      <c r="BIG90" s="69"/>
      <c r="BIH90" s="69"/>
      <c r="BII90" s="69"/>
      <c r="BIJ90" s="69"/>
      <c r="BIK90" s="69"/>
      <c r="BIL90" s="69"/>
      <c r="BIM90" s="69"/>
      <c r="BIN90" s="69"/>
      <c r="BIO90" s="69"/>
      <c r="BIP90" s="69"/>
      <c r="BIQ90" s="69"/>
      <c r="BIR90" s="69"/>
      <c r="BIS90" s="69"/>
      <c r="BIT90" s="69"/>
      <c r="BIU90" s="69"/>
      <c r="BIV90" s="69"/>
      <c r="BIW90" s="69"/>
      <c r="BIX90" s="69"/>
      <c r="BIY90" s="69"/>
      <c r="BIZ90" s="69"/>
      <c r="BJA90" s="69"/>
      <c r="BJB90" s="69"/>
      <c r="BJC90" s="69"/>
      <c r="BJD90" s="69"/>
      <c r="BJE90" s="69"/>
      <c r="BJF90" s="69"/>
      <c r="BJG90" s="69"/>
      <c r="BJH90" s="69"/>
      <c r="BJI90" s="69"/>
      <c r="BJJ90" s="69"/>
      <c r="BJK90" s="69"/>
      <c r="BJL90" s="69"/>
      <c r="BJM90" s="69"/>
      <c r="BJN90" s="69"/>
      <c r="BJO90" s="69"/>
      <c r="BJP90" s="69"/>
      <c r="BJQ90" s="69"/>
      <c r="BJR90" s="69"/>
      <c r="BJS90" s="69"/>
      <c r="BJT90" s="69"/>
      <c r="BJU90" s="69"/>
      <c r="BJV90" s="69"/>
      <c r="BJW90" s="69"/>
      <c r="BJX90" s="69"/>
      <c r="BJY90" s="69"/>
      <c r="BJZ90" s="69"/>
      <c r="BKA90" s="69"/>
      <c r="BKB90" s="69"/>
      <c r="BKC90" s="69"/>
      <c r="BKD90" s="69"/>
      <c r="BKE90" s="69"/>
      <c r="BKF90" s="69"/>
      <c r="BKG90" s="69"/>
      <c r="BKH90" s="69"/>
      <c r="BKI90" s="69"/>
      <c r="BKJ90" s="69"/>
      <c r="BKK90" s="69"/>
      <c r="BKL90" s="69"/>
      <c r="BKM90" s="69"/>
      <c r="BKN90" s="69"/>
      <c r="BKO90" s="69"/>
      <c r="BKP90" s="69"/>
      <c r="BKQ90" s="69"/>
      <c r="BKR90" s="69"/>
      <c r="BKS90" s="69"/>
      <c r="BKT90" s="69"/>
      <c r="BKU90" s="69"/>
      <c r="BKV90" s="69"/>
      <c r="BKW90" s="69"/>
      <c r="BKX90" s="69"/>
      <c r="BKY90" s="69"/>
      <c r="BKZ90" s="69"/>
      <c r="BLA90" s="69"/>
      <c r="BLB90" s="69"/>
      <c r="BLC90" s="69"/>
      <c r="BLD90" s="69"/>
      <c r="BLE90" s="69"/>
      <c r="BLF90" s="69"/>
      <c r="BLG90" s="69"/>
      <c r="BLH90" s="69"/>
      <c r="BLI90" s="69"/>
      <c r="BLJ90" s="69"/>
      <c r="BLK90" s="69"/>
      <c r="BLL90" s="69"/>
      <c r="BLM90" s="69"/>
      <c r="BLN90" s="69"/>
      <c r="BLO90" s="69"/>
      <c r="BLP90" s="69"/>
      <c r="BLQ90" s="69"/>
      <c r="BLR90" s="69"/>
      <c r="BLS90" s="69"/>
      <c r="BLT90" s="69"/>
      <c r="BLU90" s="69"/>
      <c r="BLV90" s="69"/>
      <c r="BLW90" s="69"/>
      <c r="BLX90" s="69"/>
      <c r="BLY90" s="69"/>
      <c r="BLZ90" s="69"/>
      <c r="BMA90" s="69"/>
      <c r="BMB90" s="69"/>
      <c r="BMC90" s="69"/>
      <c r="BMD90" s="69"/>
      <c r="BME90" s="69"/>
      <c r="BMF90" s="69"/>
      <c r="BMG90" s="69"/>
      <c r="BMH90" s="69"/>
      <c r="BMI90" s="69"/>
      <c r="BMJ90" s="69"/>
      <c r="BMK90" s="69"/>
      <c r="BML90" s="69"/>
      <c r="BMM90" s="69"/>
      <c r="BMN90" s="69"/>
      <c r="BMO90" s="69"/>
      <c r="BMP90" s="69"/>
      <c r="BMQ90" s="69"/>
      <c r="BMR90" s="69"/>
      <c r="BMS90" s="69"/>
      <c r="BMT90" s="69"/>
      <c r="BMU90" s="69"/>
      <c r="BMV90" s="69"/>
      <c r="BMW90" s="69"/>
      <c r="BMX90" s="69"/>
      <c r="BMY90" s="69"/>
      <c r="BMZ90" s="69"/>
      <c r="BNA90" s="69"/>
      <c r="BNB90" s="69"/>
      <c r="BNC90" s="69"/>
      <c r="BND90" s="69"/>
      <c r="BNE90" s="69"/>
      <c r="BNF90" s="69"/>
      <c r="BNG90" s="69"/>
      <c r="BNH90" s="69"/>
      <c r="BNI90" s="69"/>
      <c r="BNJ90" s="69"/>
      <c r="BNK90" s="69"/>
      <c r="BNL90" s="69"/>
      <c r="BNM90" s="69"/>
      <c r="BNN90" s="69"/>
      <c r="BNO90" s="69"/>
      <c r="BNP90" s="69"/>
      <c r="BNQ90" s="69"/>
      <c r="BNR90" s="69"/>
      <c r="BNS90" s="69"/>
      <c r="BNT90" s="69"/>
      <c r="BNU90" s="69"/>
      <c r="BNV90" s="69"/>
      <c r="BNW90" s="69"/>
      <c r="BNX90" s="69"/>
      <c r="BNY90" s="69"/>
      <c r="BNZ90" s="69"/>
      <c r="BOA90" s="69"/>
      <c r="BOB90" s="69"/>
      <c r="BOC90" s="69"/>
      <c r="BOD90" s="69"/>
      <c r="BOE90" s="69"/>
      <c r="BOF90" s="69"/>
      <c r="BOG90" s="69"/>
      <c r="BOH90" s="69"/>
      <c r="BOI90" s="69"/>
      <c r="BOJ90" s="69"/>
      <c r="BOK90" s="69"/>
      <c r="BOL90" s="69"/>
      <c r="BOM90" s="69"/>
      <c r="BON90" s="69"/>
      <c r="BOO90" s="69"/>
      <c r="BOP90" s="69"/>
      <c r="BOQ90" s="69"/>
      <c r="BOR90" s="69"/>
      <c r="BOS90" s="69"/>
      <c r="BOT90" s="69"/>
      <c r="BOU90" s="69"/>
      <c r="BOV90" s="69"/>
      <c r="BOW90" s="69"/>
      <c r="BOX90" s="69"/>
      <c r="BOY90" s="69"/>
      <c r="BOZ90" s="69"/>
      <c r="BPA90" s="69"/>
      <c r="BPB90" s="69"/>
      <c r="BPC90" s="69"/>
      <c r="BPD90" s="69"/>
      <c r="BPE90" s="69"/>
      <c r="BPF90" s="69"/>
      <c r="BPG90" s="69"/>
      <c r="BPH90" s="69"/>
      <c r="BPI90" s="69"/>
      <c r="BPJ90" s="69"/>
      <c r="BPK90" s="69"/>
      <c r="BPL90" s="69"/>
      <c r="BPM90" s="69"/>
      <c r="BPN90" s="69"/>
      <c r="BPO90" s="69"/>
      <c r="BPP90" s="69"/>
      <c r="BPQ90" s="69"/>
      <c r="BPR90" s="69"/>
      <c r="BPS90" s="69"/>
      <c r="BPT90" s="69"/>
      <c r="BPU90" s="69"/>
      <c r="BPV90" s="69"/>
      <c r="BPW90" s="69"/>
      <c r="BPX90" s="69"/>
      <c r="BPY90" s="69"/>
      <c r="BPZ90" s="69"/>
      <c r="BQA90" s="69"/>
      <c r="BQB90" s="69"/>
      <c r="BQC90" s="69"/>
      <c r="BQD90" s="69"/>
      <c r="BQE90" s="69"/>
      <c r="BQF90" s="69"/>
      <c r="BQG90" s="69"/>
      <c r="BQH90" s="69"/>
      <c r="BQI90" s="69"/>
      <c r="BQJ90" s="69"/>
      <c r="BQK90" s="69"/>
      <c r="BQL90" s="69"/>
      <c r="BQM90" s="69"/>
      <c r="BQN90" s="69"/>
      <c r="BQO90" s="69"/>
      <c r="BQP90" s="69"/>
      <c r="BQQ90" s="69"/>
      <c r="BQR90" s="69"/>
      <c r="BQS90" s="69"/>
      <c r="BQT90" s="69"/>
      <c r="BQU90" s="69"/>
      <c r="BQV90" s="69"/>
      <c r="BQW90" s="69"/>
      <c r="BQX90" s="69"/>
      <c r="BQY90" s="69"/>
      <c r="BQZ90" s="69"/>
      <c r="BRA90" s="69"/>
      <c r="BRB90" s="69"/>
      <c r="BRC90" s="69"/>
      <c r="BRD90" s="69"/>
      <c r="BRE90" s="69"/>
      <c r="BRF90" s="69"/>
      <c r="BRG90" s="69"/>
      <c r="BRH90" s="69"/>
      <c r="BRI90" s="69"/>
      <c r="BRJ90" s="69"/>
      <c r="BRK90" s="69"/>
      <c r="BRL90" s="69"/>
      <c r="BRM90" s="69"/>
      <c r="BRN90" s="69"/>
      <c r="BRO90" s="69"/>
      <c r="BRP90" s="69"/>
      <c r="BRQ90" s="69"/>
      <c r="BRR90" s="69"/>
      <c r="BRS90" s="69"/>
      <c r="BRT90" s="69"/>
      <c r="BRU90" s="69"/>
      <c r="BRV90" s="69"/>
      <c r="BRW90" s="69"/>
      <c r="BRX90" s="69"/>
      <c r="BRY90" s="69"/>
      <c r="BRZ90" s="69"/>
      <c r="BSA90" s="69"/>
      <c r="BSB90" s="69"/>
      <c r="BSC90" s="69"/>
      <c r="BSD90" s="69"/>
      <c r="BSE90" s="69"/>
      <c r="BSF90" s="69"/>
      <c r="BSG90" s="69"/>
      <c r="BSH90" s="69"/>
      <c r="BSI90" s="69"/>
      <c r="BSJ90" s="69"/>
      <c r="BSK90" s="69"/>
      <c r="BSL90" s="69"/>
      <c r="BSM90" s="69"/>
      <c r="BSN90" s="69"/>
      <c r="BSO90" s="69"/>
      <c r="BSP90" s="69"/>
      <c r="BSQ90" s="69"/>
      <c r="BSR90" s="69"/>
      <c r="BSS90" s="69"/>
      <c r="BST90" s="69"/>
      <c r="BSU90" s="69"/>
      <c r="BSV90" s="69"/>
      <c r="BSW90" s="69"/>
      <c r="BSX90" s="69"/>
      <c r="BSY90" s="69"/>
      <c r="BSZ90" s="69"/>
      <c r="BTA90" s="69"/>
      <c r="BTB90" s="69"/>
      <c r="BTC90" s="69"/>
      <c r="BTD90" s="69"/>
      <c r="BTE90" s="69"/>
      <c r="BTF90" s="69"/>
      <c r="BTG90" s="69"/>
      <c r="BTH90" s="69"/>
      <c r="BTI90" s="69"/>
      <c r="BTJ90" s="69"/>
      <c r="BTK90" s="69"/>
      <c r="BTL90" s="69"/>
      <c r="BTM90" s="69"/>
      <c r="BTN90" s="69"/>
      <c r="BTO90" s="69"/>
      <c r="BTP90" s="69"/>
      <c r="BTQ90" s="69"/>
      <c r="BTR90" s="69"/>
      <c r="BTS90" s="69"/>
      <c r="BTT90" s="69"/>
      <c r="BTU90" s="69"/>
      <c r="BTV90" s="69"/>
      <c r="BTW90" s="69"/>
      <c r="BTX90" s="69"/>
      <c r="BTY90" s="69"/>
      <c r="BTZ90" s="69"/>
      <c r="BUA90" s="69"/>
      <c r="BUB90" s="69"/>
      <c r="BUC90" s="69"/>
      <c r="BUD90" s="69"/>
      <c r="BUE90" s="69"/>
      <c r="BUF90" s="69"/>
      <c r="BUG90" s="69"/>
      <c r="BUH90" s="69"/>
      <c r="BUI90" s="69"/>
      <c r="BUJ90" s="69"/>
      <c r="BUK90" s="69"/>
      <c r="BUL90" s="69"/>
      <c r="BUM90" s="69"/>
      <c r="BUN90" s="69"/>
      <c r="BUO90" s="69"/>
      <c r="BUP90" s="69"/>
      <c r="BUQ90" s="69"/>
      <c r="BUR90" s="69"/>
      <c r="BUS90" s="69"/>
      <c r="BUT90" s="69"/>
      <c r="BUU90" s="69"/>
      <c r="BUV90" s="69"/>
      <c r="BUW90" s="69"/>
      <c r="BUX90" s="69"/>
      <c r="BUY90" s="69"/>
      <c r="BUZ90" s="69"/>
      <c r="BVA90" s="69"/>
      <c r="BVB90" s="69"/>
      <c r="BVC90" s="69"/>
      <c r="BVD90" s="69"/>
      <c r="BVE90" s="69"/>
      <c r="BVF90" s="69"/>
      <c r="BVG90" s="69"/>
      <c r="BVH90" s="69"/>
      <c r="BVI90" s="69"/>
      <c r="BVJ90" s="69"/>
      <c r="BVK90" s="69"/>
      <c r="BVL90" s="69"/>
      <c r="BVM90" s="69"/>
      <c r="BVN90" s="69"/>
      <c r="BVO90" s="69"/>
      <c r="BVP90" s="69"/>
      <c r="BVQ90" s="69"/>
      <c r="BVR90" s="69"/>
      <c r="BVS90" s="69"/>
      <c r="BVT90" s="69"/>
      <c r="BVU90" s="69"/>
      <c r="BVV90" s="69"/>
      <c r="BVW90" s="69"/>
      <c r="BVX90" s="69"/>
      <c r="BVY90" s="69"/>
      <c r="BVZ90" s="69"/>
      <c r="BWA90" s="69"/>
      <c r="BWB90" s="69"/>
      <c r="BWC90" s="69"/>
      <c r="BWD90" s="69"/>
      <c r="BWE90" s="69"/>
      <c r="BWF90" s="69"/>
      <c r="BWG90" s="69"/>
      <c r="BWH90" s="69"/>
      <c r="BWI90" s="69"/>
      <c r="BWJ90" s="69"/>
      <c r="BWK90" s="69"/>
      <c r="BWL90" s="69"/>
      <c r="BWM90" s="69"/>
      <c r="BWN90" s="69"/>
      <c r="BWO90" s="69"/>
      <c r="BWP90" s="69"/>
      <c r="BWQ90" s="69"/>
      <c r="BWR90" s="69"/>
      <c r="BWS90" s="69"/>
      <c r="BWT90" s="69"/>
      <c r="BWU90" s="69"/>
      <c r="BWV90" s="69"/>
      <c r="BWW90" s="69"/>
      <c r="BWX90" s="69"/>
      <c r="BWY90" s="69"/>
      <c r="BWZ90" s="69"/>
      <c r="BXA90" s="69"/>
      <c r="BXB90" s="69"/>
      <c r="BXC90" s="69"/>
      <c r="BXD90" s="69"/>
      <c r="BXE90" s="69"/>
      <c r="BXF90" s="69"/>
      <c r="BXG90" s="69"/>
      <c r="BXH90" s="69"/>
      <c r="BXI90" s="69"/>
      <c r="BXJ90" s="69"/>
      <c r="BXK90" s="69"/>
      <c r="BXL90" s="69"/>
      <c r="BXM90" s="69"/>
      <c r="BXN90" s="69"/>
      <c r="BXO90" s="69"/>
      <c r="BXP90" s="69"/>
      <c r="BXQ90" s="69"/>
      <c r="BXR90" s="69"/>
      <c r="BXS90" s="69"/>
      <c r="BXT90" s="69"/>
      <c r="BXU90" s="69"/>
      <c r="BXV90" s="69"/>
      <c r="BXW90" s="69"/>
      <c r="BXX90" s="69"/>
      <c r="BXY90" s="69"/>
      <c r="BXZ90" s="69"/>
      <c r="BYA90" s="69"/>
      <c r="BYB90" s="69"/>
      <c r="BYC90" s="69"/>
      <c r="BYD90" s="69"/>
      <c r="BYE90" s="69"/>
      <c r="BYF90" s="69"/>
      <c r="BYG90" s="69"/>
      <c r="BYH90" s="69"/>
      <c r="BYI90" s="69"/>
      <c r="BYJ90" s="69"/>
      <c r="BYK90" s="69"/>
      <c r="BYL90" s="69"/>
      <c r="BYM90" s="69"/>
      <c r="BYN90" s="69"/>
      <c r="BYO90" s="69"/>
      <c r="BYP90" s="69"/>
      <c r="BYQ90" s="69"/>
      <c r="BYR90" s="69"/>
      <c r="BYS90" s="69"/>
      <c r="BYT90" s="69"/>
      <c r="BYU90" s="69"/>
      <c r="BYV90" s="69"/>
      <c r="BYW90" s="69"/>
      <c r="BYX90" s="69"/>
      <c r="BYY90" s="69"/>
      <c r="BYZ90" s="69"/>
      <c r="BZA90" s="69"/>
      <c r="BZB90" s="69"/>
      <c r="BZC90" s="69"/>
      <c r="BZD90" s="69"/>
      <c r="BZE90" s="69"/>
      <c r="BZF90" s="69"/>
      <c r="BZG90" s="69"/>
      <c r="BZH90" s="69"/>
      <c r="BZI90" s="69"/>
      <c r="BZJ90" s="69"/>
      <c r="BZK90" s="69"/>
      <c r="BZL90" s="69"/>
      <c r="BZM90" s="69"/>
      <c r="BZN90" s="69"/>
      <c r="BZO90" s="69"/>
      <c r="BZP90" s="69"/>
      <c r="BZQ90" s="69"/>
      <c r="BZR90" s="69"/>
      <c r="BZS90" s="69"/>
      <c r="BZT90" s="69"/>
      <c r="BZU90" s="69"/>
      <c r="BZV90" s="69"/>
      <c r="BZW90" s="69"/>
      <c r="BZX90" s="69"/>
      <c r="BZY90" s="69"/>
      <c r="BZZ90" s="69"/>
      <c r="CAA90" s="69"/>
      <c r="CAB90" s="69"/>
      <c r="CAC90" s="69"/>
      <c r="CAD90" s="69"/>
      <c r="CAE90" s="69"/>
      <c r="CAF90" s="69"/>
      <c r="CAG90" s="69"/>
      <c r="CAH90" s="69"/>
      <c r="CAI90" s="69"/>
      <c r="CAJ90" s="69"/>
      <c r="CAK90" s="69"/>
      <c r="CAL90" s="69"/>
      <c r="CAM90" s="69"/>
      <c r="CAN90" s="69"/>
      <c r="CAO90" s="69"/>
      <c r="CAP90" s="69"/>
      <c r="CAQ90" s="69"/>
      <c r="CAR90" s="69"/>
      <c r="CAS90" s="69"/>
      <c r="CAT90" s="69"/>
      <c r="CAU90" s="69"/>
      <c r="CAV90" s="69"/>
      <c r="CAW90" s="69"/>
      <c r="CAX90" s="69"/>
      <c r="CAY90" s="69"/>
      <c r="CAZ90" s="69"/>
      <c r="CBA90" s="69"/>
      <c r="CBB90" s="69"/>
      <c r="CBC90" s="69"/>
      <c r="CBD90" s="69"/>
      <c r="CBE90" s="69"/>
      <c r="CBF90" s="69"/>
      <c r="CBG90" s="69"/>
      <c r="CBH90" s="69"/>
      <c r="CBI90" s="69"/>
      <c r="CBJ90" s="69"/>
      <c r="CBK90" s="69"/>
      <c r="CBL90" s="69"/>
      <c r="CBM90" s="69"/>
      <c r="CBN90" s="69"/>
      <c r="CBO90" s="69"/>
      <c r="CBP90" s="69"/>
      <c r="CBQ90" s="69"/>
      <c r="CBR90" s="69"/>
      <c r="CBS90" s="69"/>
      <c r="CBT90" s="69"/>
      <c r="CBU90" s="69"/>
      <c r="CBV90" s="69"/>
      <c r="CBW90" s="69"/>
      <c r="CBX90" s="69"/>
      <c r="CBY90" s="69"/>
      <c r="CBZ90" s="69"/>
      <c r="CCA90" s="69"/>
      <c r="CCB90" s="69"/>
      <c r="CCC90" s="69"/>
      <c r="CCD90" s="69"/>
      <c r="CCE90" s="69"/>
      <c r="CCF90" s="69"/>
      <c r="CCG90" s="69"/>
      <c r="CCH90" s="69"/>
      <c r="CCI90" s="69"/>
      <c r="CCJ90" s="69"/>
      <c r="CCK90" s="69"/>
      <c r="CCL90" s="69"/>
      <c r="CCM90" s="69"/>
      <c r="CCN90" s="69"/>
      <c r="CCO90" s="69"/>
      <c r="CCP90" s="69"/>
      <c r="CCQ90" s="69"/>
      <c r="CCR90" s="69"/>
      <c r="CCS90" s="69"/>
      <c r="CCT90" s="69"/>
      <c r="CCU90" s="69"/>
      <c r="CCV90" s="69"/>
      <c r="CCW90" s="69"/>
      <c r="CCX90" s="69"/>
      <c r="CCY90" s="69"/>
      <c r="CCZ90" s="69"/>
      <c r="CDA90" s="69"/>
      <c r="CDB90" s="69"/>
      <c r="CDC90" s="69"/>
      <c r="CDD90" s="69"/>
      <c r="CDE90" s="69"/>
      <c r="CDF90" s="69"/>
      <c r="CDG90" s="69"/>
      <c r="CDH90" s="69"/>
      <c r="CDI90" s="69"/>
      <c r="CDJ90" s="69"/>
      <c r="CDK90" s="69"/>
      <c r="CDL90" s="69"/>
      <c r="CDM90" s="69"/>
      <c r="CDN90" s="69"/>
      <c r="CDO90" s="69"/>
      <c r="CDP90" s="69"/>
      <c r="CDQ90" s="69"/>
      <c r="CDR90" s="69"/>
      <c r="CDS90" s="69"/>
      <c r="CDT90" s="69"/>
      <c r="CDU90" s="69"/>
      <c r="CDV90" s="69"/>
      <c r="CDW90" s="69"/>
      <c r="CDX90" s="69"/>
      <c r="CDY90" s="69"/>
      <c r="CDZ90" s="69"/>
      <c r="CEA90" s="69"/>
      <c r="CEB90" s="69"/>
      <c r="CEC90" s="69"/>
      <c r="CED90" s="69"/>
      <c r="CEE90" s="69"/>
      <c r="CEF90" s="69"/>
      <c r="CEG90" s="69"/>
      <c r="CEH90" s="69"/>
      <c r="CEI90" s="69"/>
      <c r="CEJ90" s="69"/>
      <c r="CEK90" s="69"/>
      <c r="CEL90" s="69"/>
      <c r="CEM90" s="69"/>
      <c r="CEN90" s="69"/>
      <c r="CEO90" s="69"/>
      <c r="CEP90" s="69"/>
      <c r="CEQ90" s="69"/>
      <c r="CER90" s="69"/>
      <c r="CES90" s="69"/>
      <c r="CET90" s="69"/>
      <c r="CEU90" s="69"/>
      <c r="CEV90" s="69"/>
      <c r="CEW90" s="69"/>
      <c r="CEX90" s="69"/>
      <c r="CEY90" s="69"/>
      <c r="CEZ90" s="69"/>
      <c r="CFA90" s="69"/>
      <c r="CFB90" s="69"/>
      <c r="CFC90" s="69"/>
      <c r="CFD90" s="69"/>
      <c r="CFE90" s="69"/>
      <c r="CFF90" s="69"/>
      <c r="CFG90" s="69"/>
      <c r="CFH90" s="69"/>
      <c r="CFI90" s="69"/>
      <c r="CFJ90" s="69"/>
      <c r="CFK90" s="69"/>
      <c r="CFL90" s="69"/>
      <c r="CFM90" s="69"/>
      <c r="CFN90" s="69"/>
      <c r="CFO90" s="69"/>
      <c r="CFP90" s="69"/>
      <c r="CFQ90" s="69"/>
      <c r="CFR90" s="69"/>
      <c r="CFS90" s="69"/>
      <c r="CFT90" s="69"/>
      <c r="CFU90" s="69"/>
      <c r="CFV90" s="69"/>
      <c r="CFW90" s="69"/>
      <c r="CFX90" s="69"/>
      <c r="CFY90" s="69"/>
      <c r="CFZ90" s="69"/>
      <c r="CGA90" s="69"/>
      <c r="CGB90" s="69"/>
      <c r="CGC90" s="69"/>
      <c r="CGD90" s="69"/>
      <c r="CGE90" s="69"/>
      <c r="CGF90" s="69"/>
      <c r="CGG90" s="69"/>
      <c r="CGH90" s="69"/>
      <c r="CGI90" s="69"/>
      <c r="CGJ90" s="69"/>
      <c r="CGK90" s="69"/>
      <c r="CGL90" s="69"/>
      <c r="CGM90" s="69"/>
      <c r="CGN90" s="69"/>
      <c r="CGO90" s="69"/>
      <c r="CGP90" s="69"/>
      <c r="CGQ90" s="69"/>
      <c r="CGR90" s="69"/>
      <c r="CGS90" s="69"/>
      <c r="CGT90" s="69"/>
      <c r="CGU90" s="69"/>
      <c r="CGV90" s="69"/>
      <c r="CGW90" s="69"/>
      <c r="CGX90" s="69"/>
      <c r="CGY90" s="69"/>
      <c r="CGZ90" s="69"/>
      <c r="CHA90" s="69"/>
      <c r="CHB90" s="69"/>
      <c r="CHC90" s="69"/>
      <c r="CHD90" s="69"/>
      <c r="CHE90" s="69"/>
      <c r="CHF90" s="69"/>
      <c r="CHG90" s="69"/>
      <c r="CHH90" s="69"/>
      <c r="CHI90" s="69"/>
      <c r="CHJ90" s="69"/>
      <c r="CHK90" s="69"/>
      <c r="CHL90" s="69"/>
      <c r="CHM90" s="69"/>
      <c r="CHN90" s="69"/>
      <c r="CHO90" s="69"/>
      <c r="CHP90" s="69"/>
      <c r="CHQ90" s="69"/>
      <c r="CHR90" s="69"/>
      <c r="CHS90" s="69"/>
      <c r="CHT90" s="69"/>
      <c r="CHU90" s="69"/>
      <c r="CHV90" s="69"/>
      <c r="CHW90" s="69"/>
      <c r="CHX90" s="69"/>
      <c r="CHY90" s="69"/>
      <c r="CHZ90" s="69"/>
      <c r="CIA90" s="69"/>
      <c r="CIB90" s="69"/>
      <c r="CIC90" s="69"/>
      <c r="CID90" s="69"/>
      <c r="CIE90" s="69"/>
      <c r="CIF90" s="69"/>
      <c r="CIG90" s="69"/>
      <c r="CIH90" s="69"/>
      <c r="CII90" s="69"/>
      <c r="CIJ90" s="69"/>
      <c r="CIK90" s="69"/>
      <c r="CIL90" s="69"/>
      <c r="CIM90" s="69"/>
      <c r="CIN90" s="69"/>
      <c r="CIO90" s="69"/>
      <c r="CIP90" s="69"/>
      <c r="CIQ90" s="69"/>
      <c r="CIR90" s="69"/>
      <c r="CIS90" s="69"/>
      <c r="CIT90" s="69"/>
      <c r="CIU90" s="69"/>
      <c r="CIV90" s="69"/>
      <c r="CIW90" s="69"/>
      <c r="CIX90" s="69"/>
      <c r="CIY90" s="69"/>
      <c r="CIZ90" s="69"/>
      <c r="CJA90" s="69"/>
      <c r="CJB90" s="69"/>
      <c r="CJC90" s="69"/>
      <c r="CJD90" s="69"/>
      <c r="CJE90" s="69"/>
      <c r="CJF90" s="69"/>
      <c r="CJG90" s="69"/>
      <c r="CJH90" s="69"/>
      <c r="CJI90" s="69"/>
      <c r="CJJ90" s="69"/>
      <c r="CJK90" s="69"/>
      <c r="CJL90" s="69"/>
      <c r="CJM90" s="69"/>
      <c r="CJN90" s="69"/>
      <c r="CJO90" s="69"/>
      <c r="CJP90" s="69"/>
      <c r="CJQ90" s="69"/>
      <c r="CJR90" s="69"/>
      <c r="CJS90" s="69"/>
      <c r="CJT90" s="69"/>
      <c r="CJU90" s="69"/>
      <c r="CJV90" s="69"/>
      <c r="CJW90" s="69"/>
      <c r="CJX90" s="69"/>
      <c r="CJY90" s="69"/>
      <c r="CJZ90" s="69"/>
      <c r="CKA90" s="69"/>
      <c r="CKB90" s="69"/>
      <c r="CKC90" s="69"/>
      <c r="CKD90" s="69"/>
      <c r="CKE90" s="69"/>
      <c r="CKF90" s="69"/>
      <c r="CKG90" s="69"/>
      <c r="CKH90" s="69"/>
      <c r="CKI90" s="69"/>
      <c r="CKJ90" s="69"/>
      <c r="CKK90" s="69"/>
      <c r="CKL90" s="69"/>
      <c r="CKM90" s="69"/>
      <c r="CKN90" s="69"/>
      <c r="CKO90" s="69"/>
      <c r="CKP90" s="69"/>
      <c r="CKQ90" s="69"/>
      <c r="CKR90" s="69"/>
      <c r="CKS90" s="69"/>
      <c r="CKT90" s="69"/>
      <c r="CKU90" s="69"/>
      <c r="CKV90" s="69"/>
      <c r="CKW90" s="69"/>
      <c r="CKX90" s="69"/>
      <c r="CKY90" s="69"/>
      <c r="CKZ90" s="69"/>
      <c r="CLA90" s="69"/>
      <c r="CLB90" s="69"/>
      <c r="CLC90" s="69"/>
      <c r="CLD90" s="69"/>
      <c r="CLE90" s="69"/>
      <c r="CLF90" s="69"/>
      <c r="CLG90" s="69"/>
      <c r="CLH90" s="69"/>
      <c r="CLI90" s="69"/>
      <c r="CLJ90" s="69"/>
      <c r="CLK90" s="69"/>
      <c r="CLL90" s="69"/>
      <c r="CLM90" s="69"/>
      <c r="CLN90" s="69"/>
      <c r="CLO90" s="69"/>
      <c r="CLP90" s="69"/>
      <c r="CLQ90" s="69"/>
      <c r="CLR90" s="69"/>
      <c r="CLS90" s="69"/>
      <c r="CLT90" s="69"/>
      <c r="CLU90" s="69"/>
      <c r="CLV90" s="69"/>
      <c r="CLW90" s="69"/>
      <c r="CLX90" s="69"/>
      <c r="CLY90" s="69"/>
      <c r="CLZ90" s="69"/>
      <c r="CMA90" s="69"/>
      <c r="CMB90" s="69"/>
      <c r="CMC90" s="69"/>
      <c r="CMD90" s="69"/>
      <c r="CME90" s="69"/>
      <c r="CMF90" s="69"/>
      <c r="CMG90" s="69"/>
      <c r="CMH90" s="69"/>
      <c r="CMI90" s="69"/>
      <c r="CMJ90" s="69"/>
      <c r="CMK90" s="69"/>
      <c r="CML90" s="69"/>
      <c r="CMM90" s="69"/>
      <c r="CMN90" s="69"/>
      <c r="CMO90" s="69"/>
      <c r="CMP90" s="69"/>
      <c r="CMQ90" s="69"/>
      <c r="CMR90" s="69"/>
      <c r="CMS90" s="69"/>
      <c r="CMT90" s="69"/>
      <c r="CMU90" s="69"/>
      <c r="CMV90" s="69"/>
      <c r="CMW90" s="69"/>
      <c r="CMX90" s="69"/>
      <c r="CMY90" s="69"/>
      <c r="CMZ90" s="69"/>
      <c r="CNA90" s="69"/>
      <c r="CNB90" s="69"/>
      <c r="CNC90" s="69"/>
      <c r="CND90" s="69"/>
      <c r="CNE90" s="69"/>
      <c r="CNF90" s="69"/>
      <c r="CNG90" s="69"/>
      <c r="CNH90" s="69"/>
      <c r="CNI90" s="69"/>
      <c r="CNJ90" s="69"/>
      <c r="CNK90" s="69"/>
      <c r="CNL90" s="69"/>
      <c r="CNM90" s="69"/>
      <c r="CNN90" s="69"/>
      <c r="CNO90" s="69"/>
      <c r="CNP90" s="69"/>
      <c r="CNQ90" s="69"/>
      <c r="CNR90" s="69"/>
      <c r="CNS90" s="69"/>
      <c r="CNT90" s="69"/>
      <c r="CNU90" s="69"/>
      <c r="CNV90" s="69"/>
      <c r="CNW90" s="69"/>
      <c r="CNX90" s="69"/>
      <c r="CNY90" s="69"/>
      <c r="CNZ90" s="69"/>
      <c r="COA90" s="69"/>
      <c r="COB90" s="69"/>
      <c r="COC90" s="69"/>
      <c r="COD90" s="69"/>
      <c r="COE90" s="69"/>
      <c r="COF90" s="69"/>
      <c r="COG90" s="69"/>
      <c r="COH90" s="69"/>
      <c r="COI90" s="69"/>
      <c r="COJ90" s="69"/>
      <c r="COK90" s="69"/>
      <c r="COL90" s="69"/>
      <c r="COM90" s="69"/>
      <c r="CON90" s="69"/>
      <c r="COO90" s="69"/>
      <c r="COP90" s="69"/>
      <c r="COQ90" s="69"/>
      <c r="COR90" s="69"/>
      <c r="COS90" s="69"/>
      <c r="COT90" s="69"/>
      <c r="COU90" s="69"/>
      <c r="COV90" s="69"/>
      <c r="COW90" s="69"/>
      <c r="COX90" s="69"/>
      <c r="COY90" s="69"/>
      <c r="COZ90" s="69"/>
      <c r="CPA90" s="69"/>
      <c r="CPB90" s="69"/>
      <c r="CPC90" s="69"/>
      <c r="CPD90" s="69"/>
      <c r="CPE90" s="69"/>
      <c r="CPF90" s="69"/>
      <c r="CPG90" s="69"/>
      <c r="CPH90" s="69"/>
      <c r="CPI90" s="69"/>
      <c r="CPJ90" s="69"/>
      <c r="CPK90" s="69"/>
      <c r="CPL90" s="69"/>
      <c r="CPM90" s="69"/>
      <c r="CPN90" s="69"/>
      <c r="CPO90" s="69"/>
      <c r="CPP90" s="69"/>
      <c r="CPQ90" s="69"/>
      <c r="CPR90" s="69"/>
      <c r="CPS90" s="69"/>
      <c r="CPT90" s="69"/>
      <c r="CPU90" s="69"/>
      <c r="CPV90" s="69"/>
      <c r="CPW90" s="69"/>
      <c r="CPX90" s="69"/>
      <c r="CPY90" s="69"/>
      <c r="CPZ90" s="69"/>
      <c r="CQA90" s="69"/>
      <c r="CQB90" s="69"/>
      <c r="CQC90" s="69"/>
      <c r="CQD90" s="69"/>
      <c r="CQE90" s="69"/>
      <c r="CQF90" s="69"/>
      <c r="CQG90" s="69"/>
      <c r="CQH90" s="69"/>
      <c r="CQI90" s="69"/>
      <c r="CQJ90" s="69"/>
      <c r="CQK90" s="69"/>
      <c r="CQL90" s="69"/>
      <c r="CQM90" s="69"/>
      <c r="CQN90" s="69"/>
      <c r="CQO90" s="69"/>
      <c r="CQP90" s="69"/>
      <c r="CQQ90" s="69"/>
      <c r="CQR90" s="69"/>
      <c r="CQS90" s="69"/>
      <c r="CQT90" s="69"/>
      <c r="CQU90" s="69"/>
      <c r="CQV90" s="69"/>
      <c r="CQW90" s="69"/>
      <c r="CQX90" s="69"/>
      <c r="CQY90" s="69"/>
      <c r="CQZ90" s="69"/>
      <c r="CRA90" s="69"/>
      <c r="CRB90" s="69"/>
      <c r="CRC90" s="69"/>
      <c r="CRD90" s="69"/>
      <c r="CRE90" s="69"/>
      <c r="CRF90" s="69"/>
      <c r="CRG90" s="69"/>
      <c r="CRH90" s="69"/>
      <c r="CRI90" s="69"/>
      <c r="CRJ90" s="69"/>
      <c r="CRK90" s="69"/>
      <c r="CRL90" s="69"/>
      <c r="CRM90" s="69"/>
      <c r="CRN90" s="69"/>
      <c r="CRO90" s="69"/>
      <c r="CRP90" s="69"/>
      <c r="CRQ90" s="69"/>
      <c r="CRR90" s="69"/>
      <c r="CRS90" s="69"/>
      <c r="CRT90" s="69"/>
      <c r="CRU90" s="69"/>
      <c r="CRV90" s="69"/>
      <c r="CRW90" s="69"/>
      <c r="CRX90" s="69"/>
      <c r="CRY90" s="69"/>
      <c r="CRZ90" s="69"/>
      <c r="CSA90" s="69"/>
      <c r="CSB90" s="69"/>
      <c r="CSC90" s="69"/>
      <c r="CSD90" s="69"/>
      <c r="CSE90" s="69"/>
      <c r="CSF90" s="69"/>
      <c r="CSG90" s="69"/>
      <c r="CSH90" s="69"/>
      <c r="CSI90" s="69"/>
      <c r="CSJ90" s="69"/>
      <c r="CSK90" s="69"/>
      <c r="CSL90" s="69"/>
      <c r="CSM90" s="69"/>
      <c r="CSN90" s="69"/>
      <c r="CSO90" s="69"/>
      <c r="CSP90" s="69"/>
      <c r="CSQ90" s="69"/>
      <c r="CSR90" s="69"/>
      <c r="CSS90" s="69"/>
      <c r="CST90" s="69"/>
      <c r="CSU90" s="69"/>
      <c r="CSV90" s="69"/>
      <c r="CSW90" s="69"/>
      <c r="CSX90" s="69"/>
      <c r="CSY90" s="69"/>
      <c r="CSZ90" s="69"/>
      <c r="CTA90" s="69"/>
      <c r="CTB90" s="69"/>
      <c r="CTC90" s="69"/>
      <c r="CTD90" s="69"/>
      <c r="CTE90" s="69"/>
      <c r="CTF90" s="69"/>
      <c r="CTG90" s="69"/>
      <c r="CTH90" s="69"/>
      <c r="CTI90" s="69"/>
      <c r="CTJ90" s="69"/>
      <c r="CTK90" s="69"/>
      <c r="CTL90" s="69"/>
      <c r="CTM90" s="69"/>
      <c r="CTN90" s="69"/>
      <c r="CTO90" s="69"/>
      <c r="CTP90" s="69"/>
      <c r="CTQ90" s="69"/>
      <c r="CTR90" s="69"/>
      <c r="CTS90" s="69"/>
      <c r="CTT90" s="69"/>
      <c r="CTU90" s="69"/>
      <c r="CTV90" s="69"/>
      <c r="CTW90" s="69"/>
      <c r="CTX90" s="69"/>
      <c r="CTY90" s="69"/>
      <c r="CTZ90" s="69"/>
      <c r="CUA90" s="69"/>
      <c r="CUB90" s="69"/>
      <c r="CUC90" s="69"/>
      <c r="CUD90" s="69"/>
      <c r="CUE90" s="69"/>
      <c r="CUF90" s="69"/>
      <c r="CUG90" s="69"/>
      <c r="CUH90" s="69"/>
      <c r="CUI90" s="69"/>
      <c r="CUJ90" s="69"/>
      <c r="CUK90" s="69"/>
      <c r="CUL90" s="69"/>
      <c r="CUM90" s="69"/>
      <c r="CUN90" s="69"/>
      <c r="CUO90" s="69"/>
      <c r="CUP90" s="69"/>
      <c r="CUQ90" s="69"/>
      <c r="CUR90" s="69"/>
      <c r="CUS90" s="69"/>
      <c r="CUT90" s="69"/>
      <c r="CUU90" s="69"/>
      <c r="CUV90" s="69"/>
      <c r="CUW90" s="69"/>
      <c r="CUX90" s="69"/>
      <c r="CUY90" s="69"/>
      <c r="CUZ90" s="69"/>
      <c r="CVA90" s="69"/>
      <c r="CVB90" s="69"/>
      <c r="CVC90" s="69"/>
      <c r="CVD90" s="69"/>
      <c r="CVE90" s="69"/>
      <c r="CVF90" s="69"/>
      <c r="CVG90" s="69"/>
      <c r="CVH90" s="69"/>
      <c r="CVI90" s="69"/>
      <c r="CVJ90" s="69"/>
      <c r="CVK90" s="69"/>
      <c r="CVL90" s="69"/>
      <c r="CVM90" s="69"/>
      <c r="CVN90" s="69"/>
      <c r="CVO90" s="69"/>
      <c r="CVP90" s="69"/>
      <c r="CVQ90" s="69"/>
      <c r="CVR90" s="69"/>
      <c r="CVS90" s="69"/>
      <c r="CVT90" s="69"/>
      <c r="CVU90" s="69"/>
      <c r="CVV90" s="69"/>
      <c r="CVW90" s="69"/>
      <c r="CVX90" s="69"/>
      <c r="CVY90" s="69"/>
      <c r="CVZ90" s="69"/>
      <c r="CWA90" s="69"/>
      <c r="CWB90" s="69"/>
      <c r="CWC90" s="69"/>
      <c r="CWD90" s="69"/>
      <c r="CWE90" s="69"/>
      <c r="CWF90" s="69"/>
      <c r="CWG90" s="69"/>
      <c r="CWH90" s="69"/>
      <c r="CWI90" s="69"/>
      <c r="CWJ90" s="69"/>
      <c r="CWK90" s="69"/>
      <c r="CWL90" s="69"/>
      <c r="CWM90" s="69"/>
      <c r="CWN90" s="69"/>
      <c r="CWO90" s="69"/>
      <c r="CWP90" s="69"/>
      <c r="CWQ90" s="69"/>
      <c r="CWR90" s="69"/>
      <c r="CWS90" s="69"/>
      <c r="CWT90" s="69"/>
      <c r="CWU90" s="69"/>
      <c r="CWV90" s="69"/>
      <c r="CWW90" s="69"/>
      <c r="CWX90" s="69"/>
      <c r="CWY90" s="69"/>
      <c r="CWZ90" s="69"/>
      <c r="CXA90" s="69"/>
      <c r="CXB90" s="69"/>
      <c r="CXC90" s="69"/>
      <c r="CXD90" s="69"/>
      <c r="CXE90" s="69"/>
      <c r="CXF90" s="69"/>
      <c r="CXG90" s="69"/>
      <c r="CXH90" s="69"/>
      <c r="CXI90" s="69"/>
      <c r="CXJ90" s="69"/>
      <c r="CXK90" s="69"/>
      <c r="CXL90" s="69"/>
      <c r="CXM90" s="69"/>
      <c r="CXN90" s="69"/>
      <c r="CXO90" s="69"/>
      <c r="CXP90" s="69"/>
      <c r="CXQ90" s="69"/>
      <c r="CXR90" s="69"/>
      <c r="CXS90" s="69"/>
      <c r="CXT90" s="69"/>
      <c r="CXU90" s="69"/>
      <c r="CXV90" s="69"/>
      <c r="CXW90" s="69"/>
      <c r="CXX90" s="69"/>
      <c r="CXY90" s="69"/>
      <c r="CXZ90" s="69"/>
      <c r="CYA90" s="69"/>
      <c r="CYB90" s="69"/>
      <c r="CYC90" s="69"/>
      <c r="CYD90" s="69"/>
      <c r="CYE90" s="69"/>
      <c r="CYF90" s="69"/>
      <c r="CYG90" s="69"/>
      <c r="CYH90" s="69"/>
      <c r="CYI90" s="69"/>
      <c r="CYJ90" s="69"/>
      <c r="CYK90" s="69"/>
      <c r="CYL90" s="69"/>
      <c r="CYM90" s="69"/>
      <c r="CYN90" s="69"/>
      <c r="CYO90" s="69"/>
      <c r="CYP90" s="69"/>
      <c r="CYQ90" s="69"/>
      <c r="CYR90" s="69"/>
      <c r="CYS90" s="69"/>
      <c r="CYT90" s="69"/>
      <c r="CYU90" s="69"/>
      <c r="CYV90" s="69"/>
      <c r="CYW90" s="69"/>
      <c r="CYX90" s="69"/>
      <c r="CYY90" s="69"/>
      <c r="CYZ90" s="69"/>
      <c r="CZA90" s="69"/>
      <c r="CZB90" s="69"/>
      <c r="CZC90" s="69"/>
      <c r="CZD90" s="69"/>
      <c r="CZE90" s="69"/>
      <c r="CZF90" s="69"/>
      <c r="CZG90" s="69"/>
      <c r="CZH90" s="69"/>
      <c r="CZI90" s="69"/>
      <c r="CZJ90" s="69"/>
      <c r="CZK90" s="69"/>
      <c r="CZL90" s="69"/>
      <c r="CZM90" s="69"/>
      <c r="CZN90" s="69"/>
      <c r="CZO90" s="69"/>
      <c r="CZP90" s="69"/>
      <c r="CZQ90" s="69"/>
      <c r="CZR90" s="69"/>
      <c r="CZS90" s="69"/>
      <c r="CZT90" s="69"/>
      <c r="CZU90" s="69"/>
      <c r="CZV90" s="69"/>
      <c r="CZW90" s="69"/>
      <c r="CZX90" s="69"/>
      <c r="CZY90" s="69"/>
      <c r="CZZ90" s="69"/>
      <c r="DAA90" s="69"/>
      <c r="DAB90" s="69"/>
      <c r="DAC90" s="69"/>
      <c r="DAD90" s="69"/>
      <c r="DAE90" s="69"/>
      <c r="DAF90" s="69"/>
      <c r="DAG90" s="69"/>
      <c r="DAH90" s="69"/>
      <c r="DAI90" s="69"/>
      <c r="DAJ90" s="69"/>
      <c r="DAK90" s="69"/>
      <c r="DAL90" s="69"/>
      <c r="DAM90" s="69"/>
      <c r="DAN90" s="69"/>
      <c r="DAO90" s="69"/>
      <c r="DAP90" s="69"/>
      <c r="DAQ90" s="69"/>
      <c r="DAR90" s="69"/>
      <c r="DAS90" s="69"/>
      <c r="DAT90" s="69"/>
      <c r="DAU90" s="69"/>
      <c r="DAV90" s="69"/>
      <c r="DAW90" s="69"/>
      <c r="DAX90" s="69"/>
      <c r="DAY90" s="69"/>
      <c r="DAZ90" s="69"/>
      <c r="DBA90" s="69"/>
      <c r="DBB90" s="69"/>
      <c r="DBC90" s="69"/>
      <c r="DBD90" s="69"/>
      <c r="DBE90" s="69"/>
      <c r="DBF90" s="69"/>
      <c r="DBG90" s="69"/>
      <c r="DBH90" s="69"/>
      <c r="DBI90" s="69"/>
      <c r="DBJ90" s="69"/>
      <c r="DBK90" s="69"/>
      <c r="DBL90" s="69"/>
      <c r="DBM90" s="69"/>
      <c r="DBN90" s="69"/>
      <c r="DBO90" s="69"/>
      <c r="DBP90" s="69"/>
      <c r="DBQ90" s="69"/>
      <c r="DBR90" s="69"/>
      <c r="DBS90" s="69"/>
      <c r="DBT90" s="69"/>
      <c r="DBU90" s="69"/>
      <c r="DBV90" s="69"/>
      <c r="DBW90" s="69"/>
      <c r="DBX90" s="69"/>
      <c r="DBY90" s="69"/>
      <c r="DBZ90" s="69"/>
      <c r="DCA90" s="69"/>
      <c r="DCB90" s="69"/>
      <c r="DCC90" s="69"/>
      <c r="DCD90" s="69"/>
      <c r="DCE90" s="69"/>
      <c r="DCF90" s="69"/>
      <c r="DCG90" s="69"/>
      <c r="DCH90" s="69"/>
      <c r="DCI90" s="69"/>
      <c r="DCJ90" s="69"/>
      <c r="DCK90" s="69"/>
      <c r="DCL90" s="69"/>
      <c r="DCM90" s="69"/>
      <c r="DCN90" s="69"/>
      <c r="DCO90" s="69"/>
      <c r="DCP90" s="69"/>
      <c r="DCQ90" s="69"/>
      <c r="DCR90" s="69"/>
      <c r="DCS90" s="69"/>
      <c r="DCT90" s="69"/>
      <c r="DCU90" s="69"/>
      <c r="DCV90" s="69"/>
      <c r="DCW90" s="69"/>
      <c r="DCX90" s="69"/>
      <c r="DCY90" s="69"/>
      <c r="DCZ90" s="69"/>
      <c r="DDA90" s="69"/>
      <c r="DDB90" s="69"/>
      <c r="DDC90" s="69"/>
      <c r="DDD90" s="69"/>
      <c r="DDE90" s="69"/>
      <c r="DDF90" s="69"/>
      <c r="DDG90" s="69"/>
      <c r="DDH90" s="69"/>
      <c r="DDI90" s="69"/>
      <c r="DDJ90" s="69"/>
      <c r="DDK90" s="69"/>
      <c r="DDL90" s="69"/>
      <c r="DDM90" s="69"/>
      <c r="DDN90" s="69"/>
      <c r="DDO90" s="69"/>
      <c r="DDP90" s="69"/>
      <c r="DDQ90" s="69"/>
      <c r="DDR90" s="69"/>
      <c r="DDS90" s="69"/>
      <c r="DDT90" s="69"/>
      <c r="DDU90" s="69"/>
      <c r="DDV90" s="69"/>
      <c r="DDW90" s="69"/>
      <c r="DDX90" s="69"/>
      <c r="DDY90" s="69"/>
      <c r="DDZ90" s="69"/>
      <c r="DEA90" s="69"/>
      <c r="DEB90" s="69"/>
      <c r="DEC90" s="69"/>
      <c r="DED90" s="69"/>
      <c r="DEE90" s="69"/>
      <c r="DEF90" s="69"/>
      <c r="DEG90" s="69"/>
      <c r="DEH90" s="69"/>
      <c r="DEI90" s="69"/>
      <c r="DEJ90" s="69"/>
      <c r="DEK90" s="69"/>
      <c r="DEL90" s="69"/>
      <c r="DEM90" s="69"/>
      <c r="DEN90" s="69"/>
      <c r="DEO90" s="69"/>
      <c r="DEP90" s="69"/>
      <c r="DEQ90" s="69"/>
      <c r="DER90" s="69"/>
      <c r="DES90" s="69"/>
      <c r="DET90" s="69"/>
      <c r="DEU90" s="69"/>
      <c r="DEV90" s="69"/>
      <c r="DEW90" s="69"/>
      <c r="DEX90" s="69"/>
      <c r="DEY90" s="69"/>
      <c r="DEZ90" s="69"/>
      <c r="DFA90" s="69"/>
      <c r="DFB90" s="69"/>
      <c r="DFC90" s="69"/>
      <c r="DFD90" s="69"/>
      <c r="DFE90" s="69"/>
      <c r="DFF90" s="69"/>
      <c r="DFG90" s="69"/>
      <c r="DFH90" s="69"/>
      <c r="DFI90" s="69"/>
      <c r="DFJ90" s="69"/>
      <c r="DFK90" s="69"/>
      <c r="DFL90" s="69"/>
      <c r="DFM90" s="69"/>
      <c r="DFN90" s="69"/>
      <c r="DFO90" s="69"/>
      <c r="DFP90" s="69"/>
      <c r="DFQ90" s="69"/>
      <c r="DFR90" s="69"/>
      <c r="DFS90" s="69"/>
      <c r="DFT90" s="69"/>
      <c r="DFU90" s="69"/>
      <c r="DFV90" s="69"/>
      <c r="DFW90" s="69"/>
      <c r="DFX90" s="69"/>
      <c r="DFY90" s="69"/>
      <c r="DFZ90" s="69"/>
      <c r="DGA90" s="69"/>
      <c r="DGB90" s="69"/>
      <c r="DGC90" s="69"/>
      <c r="DGD90" s="69"/>
      <c r="DGE90" s="69"/>
      <c r="DGF90" s="69"/>
      <c r="DGG90" s="69"/>
      <c r="DGH90" s="69"/>
      <c r="DGI90" s="69"/>
      <c r="DGJ90" s="69"/>
      <c r="DGK90" s="69"/>
      <c r="DGL90" s="69"/>
      <c r="DGM90" s="69"/>
      <c r="DGN90" s="69"/>
      <c r="DGO90" s="69"/>
      <c r="DGP90" s="69"/>
      <c r="DGQ90" s="69"/>
      <c r="DGR90" s="69"/>
      <c r="DGS90" s="69"/>
      <c r="DGT90" s="69"/>
      <c r="DGU90" s="69"/>
      <c r="DGV90" s="69"/>
      <c r="DGW90" s="69"/>
      <c r="DGX90" s="69"/>
      <c r="DGY90" s="69"/>
      <c r="DGZ90" s="69"/>
      <c r="DHA90" s="69"/>
      <c r="DHB90" s="69"/>
      <c r="DHC90" s="69"/>
      <c r="DHD90" s="69"/>
      <c r="DHE90" s="69"/>
      <c r="DHF90" s="69"/>
      <c r="DHG90" s="69"/>
      <c r="DHH90" s="69"/>
      <c r="DHI90" s="69"/>
      <c r="DHJ90" s="69"/>
      <c r="DHK90" s="69"/>
      <c r="DHL90" s="69"/>
      <c r="DHM90" s="69"/>
      <c r="DHN90" s="69"/>
      <c r="DHO90" s="69"/>
      <c r="DHP90" s="69"/>
      <c r="DHQ90" s="69"/>
      <c r="DHR90" s="69"/>
      <c r="DHS90" s="69"/>
      <c r="DHT90" s="69"/>
      <c r="DHU90" s="69"/>
      <c r="DHV90" s="69"/>
      <c r="DHW90" s="69"/>
      <c r="DHX90" s="69"/>
      <c r="DHY90" s="69"/>
      <c r="DHZ90" s="69"/>
      <c r="DIA90" s="69"/>
      <c r="DIB90" s="69"/>
      <c r="DIC90" s="69"/>
      <c r="DID90" s="69"/>
      <c r="DIE90" s="69"/>
      <c r="DIF90" s="69"/>
      <c r="DIG90" s="69"/>
      <c r="DIH90" s="69"/>
      <c r="DII90" s="69"/>
      <c r="DIJ90" s="69"/>
      <c r="DIK90" s="69"/>
      <c r="DIL90" s="69"/>
      <c r="DIM90" s="69"/>
      <c r="DIN90" s="69"/>
      <c r="DIO90" s="69"/>
      <c r="DIP90" s="69"/>
      <c r="DIQ90" s="69"/>
      <c r="DIR90" s="69"/>
      <c r="DIS90" s="69"/>
      <c r="DIT90" s="69"/>
      <c r="DIU90" s="69"/>
      <c r="DIV90" s="69"/>
      <c r="DIW90" s="69"/>
      <c r="DIX90" s="69"/>
      <c r="DIY90" s="69"/>
      <c r="DIZ90" s="69"/>
      <c r="DJA90" s="69"/>
      <c r="DJB90" s="69"/>
      <c r="DJC90" s="69"/>
      <c r="DJD90" s="69"/>
      <c r="DJE90" s="69"/>
      <c r="DJF90" s="69"/>
      <c r="DJG90" s="69"/>
      <c r="DJH90" s="69"/>
      <c r="DJI90" s="69"/>
      <c r="DJJ90" s="69"/>
      <c r="DJK90" s="69"/>
      <c r="DJL90" s="69"/>
      <c r="DJM90" s="69"/>
      <c r="DJN90" s="69"/>
      <c r="DJO90" s="69"/>
      <c r="DJP90" s="69"/>
      <c r="DJQ90" s="69"/>
      <c r="DJR90" s="69"/>
      <c r="DJS90" s="69"/>
      <c r="DJT90" s="69"/>
      <c r="DJU90" s="69"/>
      <c r="DJV90" s="69"/>
      <c r="DJW90" s="69"/>
      <c r="DJX90" s="69"/>
      <c r="DJY90" s="69"/>
      <c r="DJZ90" s="69"/>
      <c r="DKA90" s="69"/>
      <c r="DKB90" s="69"/>
      <c r="DKC90" s="69"/>
      <c r="DKD90" s="69"/>
      <c r="DKE90" s="69"/>
      <c r="DKF90" s="69"/>
      <c r="DKG90" s="69"/>
      <c r="DKH90" s="69"/>
      <c r="DKI90" s="69"/>
      <c r="DKJ90" s="69"/>
      <c r="DKK90" s="69"/>
      <c r="DKL90" s="69"/>
      <c r="DKM90" s="69"/>
      <c r="DKN90" s="69"/>
      <c r="DKO90" s="69"/>
      <c r="DKP90" s="69"/>
      <c r="DKQ90" s="69"/>
      <c r="DKR90" s="69"/>
      <c r="DKS90" s="69"/>
      <c r="DKT90" s="69"/>
      <c r="DKU90" s="69"/>
      <c r="DKV90" s="69"/>
      <c r="DKW90" s="69"/>
      <c r="DKX90" s="69"/>
      <c r="DKY90" s="69"/>
      <c r="DKZ90" s="69"/>
      <c r="DLA90" s="69"/>
      <c r="DLB90" s="69"/>
      <c r="DLC90" s="69"/>
      <c r="DLD90" s="69"/>
      <c r="DLE90" s="69"/>
      <c r="DLF90" s="69"/>
      <c r="DLG90" s="69"/>
      <c r="DLH90" s="69"/>
      <c r="DLI90" s="69"/>
      <c r="DLJ90" s="69"/>
      <c r="DLK90" s="69"/>
      <c r="DLL90" s="69"/>
      <c r="DLM90" s="69"/>
      <c r="DLN90" s="69"/>
      <c r="DLO90" s="69"/>
      <c r="DLP90" s="69"/>
      <c r="DLQ90" s="69"/>
      <c r="DLR90" s="69"/>
      <c r="DLS90" s="69"/>
      <c r="DLT90" s="69"/>
      <c r="DLU90" s="69"/>
      <c r="DLV90" s="69"/>
      <c r="DLW90" s="69"/>
      <c r="DLX90" s="69"/>
      <c r="DLY90" s="69"/>
      <c r="DLZ90" s="69"/>
      <c r="DMA90" s="69"/>
      <c r="DMB90" s="69"/>
      <c r="DMC90" s="69"/>
      <c r="DMD90" s="69"/>
      <c r="DME90" s="69"/>
      <c r="DMF90" s="69"/>
      <c r="DMG90" s="69"/>
      <c r="DMH90" s="69"/>
      <c r="DMI90" s="69"/>
      <c r="DMJ90" s="69"/>
      <c r="DMK90" s="69"/>
      <c r="DML90" s="69"/>
      <c r="DMM90" s="69"/>
      <c r="DMN90" s="69"/>
      <c r="DMO90" s="69"/>
      <c r="DMP90" s="69"/>
      <c r="DMQ90" s="69"/>
      <c r="DMR90" s="69"/>
      <c r="DMS90" s="69"/>
      <c r="DMT90" s="69"/>
      <c r="DMU90" s="69"/>
      <c r="DMV90" s="69"/>
      <c r="DMW90" s="69"/>
      <c r="DMX90" s="69"/>
      <c r="DMY90" s="69"/>
      <c r="DMZ90" s="69"/>
      <c r="DNA90" s="69"/>
      <c r="DNB90" s="69"/>
      <c r="DNC90" s="69"/>
      <c r="DND90" s="69"/>
      <c r="DNE90" s="69"/>
      <c r="DNF90" s="69"/>
      <c r="DNG90" s="69"/>
      <c r="DNH90" s="69"/>
      <c r="DNI90" s="69"/>
      <c r="DNJ90" s="69"/>
      <c r="DNK90" s="69"/>
      <c r="DNL90" s="69"/>
      <c r="DNM90" s="69"/>
      <c r="DNN90" s="69"/>
      <c r="DNO90" s="69"/>
      <c r="DNP90" s="69"/>
      <c r="DNQ90" s="69"/>
      <c r="DNR90" s="69"/>
      <c r="DNS90" s="69"/>
      <c r="DNT90" s="69"/>
      <c r="DNU90" s="69"/>
      <c r="DNV90" s="69"/>
      <c r="DNW90" s="69"/>
      <c r="DNX90" s="69"/>
      <c r="DNY90" s="69"/>
      <c r="DNZ90" s="69"/>
      <c r="DOA90" s="69"/>
      <c r="DOB90" s="69"/>
      <c r="DOC90" s="69"/>
      <c r="DOD90" s="69"/>
      <c r="DOE90" s="69"/>
      <c r="DOF90" s="69"/>
      <c r="DOG90" s="69"/>
      <c r="DOH90" s="69"/>
      <c r="DOI90" s="69"/>
      <c r="DOJ90" s="69"/>
      <c r="DOK90" s="69"/>
      <c r="DOL90" s="69"/>
      <c r="DOM90" s="69"/>
      <c r="DON90" s="69"/>
      <c r="DOO90" s="69"/>
      <c r="DOP90" s="69"/>
      <c r="DOQ90" s="69"/>
      <c r="DOR90" s="69"/>
      <c r="DOS90" s="69"/>
      <c r="DOT90" s="69"/>
      <c r="DOU90" s="69"/>
      <c r="DOV90" s="69"/>
      <c r="DOW90" s="69"/>
      <c r="DOX90" s="69"/>
      <c r="DOY90" s="69"/>
      <c r="DOZ90" s="69"/>
      <c r="DPA90" s="69"/>
      <c r="DPB90" s="69"/>
      <c r="DPC90" s="69"/>
      <c r="DPD90" s="69"/>
      <c r="DPE90" s="69"/>
      <c r="DPF90" s="69"/>
      <c r="DPG90" s="69"/>
      <c r="DPH90" s="69"/>
      <c r="DPI90" s="69"/>
      <c r="DPJ90" s="69"/>
      <c r="DPK90" s="69"/>
      <c r="DPL90" s="69"/>
      <c r="DPM90" s="69"/>
      <c r="DPN90" s="69"/>
      <c r="DPO90" s="69"/>
      <c r="DPP90" s="69"/>
      <c r="DPQ90" s="69"/>
      <c r="DPR90" s="69"/>
      <c r="DPS90" s="69"/>
      <c r="DPT90" s="69"/>
      <c r="DPU90" s="69"/>
      <c r="DPV90" s="69"/>
      <c r="DPW90" s="69"/>
      <c r="DPX90" s="69"/>
      <c r="DPY90" s="69"/>
      <c r="DPZ90" s="69"/>
      <c r="DQA90" s="69"/>
      <c r="DQB90" s="69"/>
      <c r="DQC90" s="69"/>
      <c r="DQD90" s="69"/>
      <c r="DQE90" s="69"/>
      <c r="DQF90" s="69"/>
      <c r="DQG90" s="69"/>
      <c r="DQH90" s="69"/>
      <c r="DQI90" s="69"/>
      <c r="DQJ90" s="69"/>
      <c r="DQK90" s="69"/>
      <c r="DQL90" s="69"/>
      <c r="DQM90" s="69"/>
      <c r="DQN90" s="69"/>
      <c r="DQO90" s="69"/>
      <c r="DQP90" s="69"/>
      <c r="DQQ90" s="69"/>
      <c r="DQR90" s="69"/>
      <c r="DQS90" s="69"/>
      <c r="DQT90" s="69"/>
      <c r="DQU90" s="69"/>
      <c r="DQV90" s="69"/>
      <c r="DQW90" s="69"/>
      <c r="DQX90" s="69"/>
      <c r="DQY90" s="69"/>
      <c r="DQZ90" s="69"/>
      <c r="DRA90" s="69"/>
      <c r="DRB90" s="69"/>
      <c r="DRC90" s="69"/>
      <c r="DRD90" s="69"/>
      <c r="DRE90" s="69"/>
      <c r="DRF90" s="69"/>
      <c r="DRG90" s="69"/>
      <c r="DRH90" s="69"/>
      <c r="DRI90" s="69"/>
      <c r="DRJ90" s="69"/>
      <c r="DRK90" s="69"/>
      <c r="DRL90" s="69"/>
      <c r="DRM90" s="69"/>
      <c r="DRN90" s="69"/>
      <c r="DRO90" s="69"/>
      <c r="DRP90" s="69"/>
      <c r="DRQ90" s="69"/>
      <c r="DRR90" s="69"/>
      <c r="DRS90" s="69"/>
      <c r="DRT90" s="69"/>
      <c r="DRU90" s="69"/>
      <c r="DRV90" s="69"/>
      <c r="DRW90" s="69"/>
      <c r="DRX90" s="69"/>
      <c r="DRY90" s="69"/>
      <c r="DRZ90" s="69"/>
      <c r="DSA90" s="69"/>
      <c r="DSB90" s="69"/>
      <c r="DSC90" s="69"/>
      <c r="DSD90" s="69"/>
      <c r="DSE90" s="69"/>
      <c r="DSF90" s="69"/>
      <c r="DSG90" s="69"/>
      <c r="DSH90" s="69"/>
      <c r="DSI90" s="69"/>
      <c r="DSJ90" s="69"/>
      <c r="DSK90" s="69"/>
      <c r="DSL90" s="69"/>
      <c r="DSM90" s="69"/>
      <c r="DSN90" s="69"/>
      <c r="DSO90" s="69"/>
      <c r="DSP90" s="69"/>
      <c r="DSQ90" s="69"/>
      <c r="DSR90" s="69"/>
      <c r="DSS90" s="69"/>
      <c r="DST90" s="69"/>
      <c r="DSU90" s="69"/>
      <c r="DSV90" s="69"/>
      <c r="DSW90" s="69"/>
      <c r="DSX90" s="69"/>
      <c r="DSY90" s="69"/>
      <c r="DSZ90" s="69"/>
      <c r="DTA90" s="69"/>
      <c r="DTB90" s="69"/>
      <c r="DTC90" s="69"/>
      <c r="DTD90" s="69"/>
      <c r="DTE90" s="69"/>
      <c r="DTF90" s="69"/>
      <c r="DTG90" s="69"/>
      <c r="DTH90" s="69"/>
      <c r="DTI90" s="69"/>
      <c r="DTJ90" s="69"/>
      <c r="DTK90" s="69"/>
      <c r="DTL90" s="69"/>
      <c r="DTM90" s="69"/>
      <c r="DTN90" s="69"/>
      <c r="DTO90" s="69"/>
      <c r="DTP90" s="69"/>
      <c r="DTQ90" s="69"/>
      <c r="DTR90" s="69"/>
      <c r="DTS90" s="69"/>
      <c r="DTT90" s="69"/>
      <c r="DTU90" s="69"/>
      <c r="DTV90" s="69"/>
      <c r="DTW90" s="69"/>
      <c r="DTX90" s="69"/>
      <c r="DTY90" s="69"/>
      <c r="DTZ90" s="69"/>
      <c r="DUA90" s="69"/>
      <c r="DUB90" s="69"/>
      <c r="DUC90" s="69"/>
      <c r="DUD90" s="69"/>
      <c r="DUE90" s="69"/>
      <c r="DUF90" s="69"/>
      <c r="DUG90" s="69"/>
      <c r="DUH90" s="69"/>
      <c r="DUI90" s="69"/>
      <c r="DUJ90" s="69"/>
      <c r="DUK90" s="69"/>
      <c r="DUL90" s="69"/>
      <c r="DUM90" s="69"/>
      <c r="DUN90" s="69"/>
      <c r="DUO90" s="69"/>
      <c r="DUP90" s="69"/>
      <c r="DUQ90" s="69"/>
      <c r="DUR90" s="69"/>
      <c r="DUS90" s="69"/>
      <c r="DUT90" s="69"/>
      <c r="DUU90" s="69"/>
      <c r="DUV90" s="69"/>
      <c r="DUW90" s="69"/>
      <c r="DUX90" s="69"/>
      <c r="DUY90" s="69"/>
      <c r="DUZ90" s="69"/>
      <c r="DVA90" s="69"/>
      <c r="DVB90" s="69"/>
      <c r="DVC90" s="69"/>
      <c r="DVD90" s="69"/>
      <c r="DVE90" s="69"/>
      <c r="DVF90" s="69"/>
      <c r="DVG90" s="69"/>
      <c r="DVH90" s="69"/>
      <c r="DVI90" s="69"/>
      <c r="DVJ90" s="69"/>
      <c r="DVK90" s="69"/>
      <c r="DVL90" s="69"/>
      <c r="DVM90" s="69"/>
      <c r="DVN90" s="69"/>
      <c r="DVO90" s="69"/>
      <c r="DVP90" s="69"/>
      <c r="DVQ90" s="69"/>
      <c r="DVR90" s="69"/>
      <c r="DVS90" s="69"/>
      <c r="DVT90" s="69"/>
      <c r="DVU90" s="69"/>
      <c r="DVV90" s="69"/>
      <c r="DVW90" s="69"/>
      <c r="DVX90" s="69"/>
      <c r="DVY90" s="69"/>
      <c r="DVZ90" s="69"/>
      <c r="DWA90" s="69"/>
      <c r="DWB90" s="69"/>
      <c r="DWC90" s="69"/>
      <c r="DWD90" s="69"/>
      <c r="DWE90" s="69"/>
      <c r="DWF90" s="69"/>
      <c r="DWG90" s="69"/>
      <c r="DWH90" s="69"/>
      <c r="DWI90" s="69"/>
      <c r="DWJ90" s="69"/>
      <c r="DWK90" s="69"/>
      <c r="DWL90" s="69"/>
      <c r="DWM90" s="69"/>
      <c r="DWN90" s="69"/>
      <c r="DWO90" s="69"/>
      <c r="DWP90" s="69"/>
      <c r="DWQ90" s="69"/>
      <c r="DWR90" s="69"/>
      <c r="DWS90" s="69"/>
      <c r="DWT90" s="69"/>
      <c r="DWU90" s="69"/>
      <c r="DWV90" s="69"/>
      <c r="DWW90" s="69"/>
      <c r="DWX90" s="69"/>
      <c r="DWY90" s="69"/>
      <c r="DWZ90" s="69"/>
      <c r="DXA90" s="69"/>
      <c r="DXB90" s="69"/>
      <c r="DXC90" s="69"/>
      <c r="DXD90" s="69"/>
      <c r="DXE90" s="69"/>
      <c r="DXF90" s="69"/>
      <c r="DXG90" s="69"/>
      <c r="DXH90" s="69"/>
      <c r="DXI90" s="69"/>
      <c r="DXJ90" s="69"/>
      <c r="DXK90" s="69"/>
      <c r="DXL90" s="69"/>
      <c r="DXM90" s="69"/>
      <c r="DXN90" s="69"/>
      <c r="DXO90" s="69"/>
      <c r="DXP90" s="69"/>
      <c r="DXQ90" s="69"/>
      <c r="DXR90" s="69"/>
      <c r="DXS90" s="69"/>
      <c r="DXT90" s="69"/>
      <c r="DXU90" s="69"/>
      <c r="DXV90" s="69"/>
      <c r="DXW90" s="69"/>
      <c r="DXX90" s="69"/>
      <c r="DXY90" s="69"/>
      <c r="DXZ90" s="69"/>
      <c r="DYA90" s="69"/>
      <c r="DYB90" s="69"/>
      <c r="DYC90" s="69"/>
      <c r="DYD90" s="69"/>
      <c r="DYE90" s="69"/>
      <c r="DYF90" s="69"/>
      <c r="DYG90" s="69"/>
      <c r="DYH90" s="69"/>
      <c r="DYI90" s="69"/>
      <c r="DYJ90" s="69"/>
      <c r="DYK90" s="69"/>
      <c r="DYL90" s="69"/>
      <c r="DYM90" s="69"/>
      <c r="DYN90" s="69"/>
      <c r="DYO90" s="69"/>
      <c r="DYP90" s="69"/>
      <c r="DYQ90" s="69"/>
      <c r="DYR90" s="69"/>
      <c r="DYS90" s="69"/>
      <c r="DYT90" s="69"/>
      <c r="DYU90" s="69"/>
      <c r="DYV90" s="69"/>
      <c r="DYW90" s="69"/>
      <c r="DYX90" s="69"/>
      <c r="DYY90" s="69"/>
      <c r="DYZ90" s="69"/>
      <c r="DZA90" s="69"/>
      <c r="DZB90" s="69"/>
      <c r="DZC90" s="69"/>
      <c r="DZD90" s="69"/>
      <c r="DZE90" s="69"/>
      <c r="DZF90" s="69"/>
      <c r="DZG90" s="69"/>
      <c r="DZH90" s="69"/>
      <c r="DZI90" s="69"/>
      <c r="DZJ90" s="69"/>
      <c r="DZK90" s="69"/>
      <c r="DZL90" s="69"/>
      <c r="DZM90" s="69"/>
      <c r="DZN90" s="69"/>
      <c r="DZO90" s="69"/>
      <c r="DZP90" s="69"/>
      <c r="DZQ90" s="69"/>
      <c r="DZR90" s="69"/>
      <c r="DZS90" s="69"/>
      <c r="DZT90" s="69"/>
      <c r="DZU90" s="69"/>
      <c r="DZV90" s="69"/>
      <c r="DZW90" s="69"/>
      <c r="DZX90" s="69"/>
      <c r="DZY90" s="69"/>
      <c r="DZZ90" s="69"/>
      <c r="EAA90" s="69"/>
      <c r="EAB90" s="69"/>
      <c r="EAC90" s="69"/>
      <c r="EAD90" s="69"/>
      <c r="EAE90" s="69"/>
      <c r="EAF90" s="69"/>
      <c r="EAG90" s="69"/>
      <c r="EAH90" s="69"/>
      <c r="EAI90" s="69"/>
      <c r="EAJ90" s="69"/>
      <c r="EAK90" s="69"/>
      <c r="EAL90" s="69"/>
      <c r="EAM90" s="69"/>
      <c r="EAN90" s="69"/>
      <c r="EAO90" s="69"/>
      <c r="EAP90" s="69"/>
      <c r="EAQ90" s="69"/>
      <c r="EAR90" s="69"/>
      <c r="EAS90" s="69"/>
      <c r="EAT90" s="69"/>
      <c r="EAU90" s="69"/>
      <c r="EAV90" s="69"/>
      <c r="EAW90" s="69"/>
      <c r="EAX90" s="69"/>
      <c r="EAY90" s="69"/>
      <c r="EAZ90" s="69"/>
      <c r="EBA90" s="69"/>
      <c r="EBB90" s="69"/>
      <c r="EBC90" s="69"/>
      <c r="EBD90" s="69"/>
      <c r="EBE90" s="69"/>
      <c r="EBF90" s="69"/>
      <c r="EBG90" s="69"/>
      <c r="EBH90" s="69"/>
      <c r="EBI90" s="69"/>
      <c r="EBJ90" s="69"/>
      <c r="EBK90" s="69"/>
      <c r="EBL90" s="69"/>
      <c r="EBM90" s="69"/>
      <c r="EBN90" s="69"/>
      <c r="EBO90" s="69"/>
      <c r="EBP90" s="69"/>
      <c r="EBQ90" s="69"/>
      <c r="EBR90" s="69"/>
      <c r="EBS90" s="69"/>
      <c r="EBT90" s="69"/>
      <c r="EBU90" s="69"/>
      <c r="EBV90" s="69"/>
      <c r="EBW90" s="69"/>
      <c r="EBX90" s="69"/>
      <c r="EBY90" s="69"/>
      <c r="EBZ90" s="69"/>
      <c r="ECA90" s="69"/>
      <c r="ECB90" s="69"/>
      <c r="ECC90" s="69"/>
      <c r="ECD90" s="69"/>
      <c r="ECE90" s="69"/>
      <c r="ECF90" s="69"/>
      <c r="ECG90" s="69"/>
      <c r="ECH90" s="69"/>
      <c r="ECI90" s="69"/>
      <c r="ECJ90" s="69"/>
      <c r="ECK90" s="69"/>
      <c r="ECL90" s="69"/>
      <c r="ECM90" s="69"/>
      <c r="ECN90" s="69"/>
      <c r="ECO90" s="69"/>
      <c r="ECP90" s="69"/>
      <c r="ECQ90" s="69"/>
      <c r="ECR90" s="69"/>
      <c r="ECS90" s="69"/>
      <c r="ECT90" s="69"/>
      <c r="ECU90" s="69"/>
      <c r="ECV90" s="69"/>
      <c r="ECW90" s="69"/>
      <c r="ECX90" s="69"/>
      <c r="ECY90" s="69"/>
      <c r="ECZ90" s="69"/>
      <c r="EDA90" s="69"/>
      <c r="EDB90" s="69"/>
      <c r="EDC90" s="69"/>
      <c r="EDD90" s="69"/>
      <c r="EDE90" s="69"/>
      <c r="EDF90" s="69"/>
      <c r="EDG90" s="69"/>
      <c r="EDH90" s="69"/>
      <c r="EDI90" s="69"/>
      <c r="EDJ90" s="69"/>
      <c r="EDK90" s="69"/>
      <c r="EDL90" s="69"/>
      <c r="EDM90" s="69"/>
      <c r="EDN90" s="69"/>
      <c r="EDO90" s="69"/>
      <c r="EDP90" s="69"/>
      <c r="EDQ90" s="69"/>
      <c r="EDR90" s="69"/>
      <c r="EDS90" s="69"/>
      <c r="EDT90" s="69"/>
      <c r="EDU90" s="69"/>
      <c r="EDV90" s="69"/>
      <c r="EDW90" s="69"/>
      <c r="EDX90" s="69"/>
      <c r="EDY90" s="69"/>
      <c r="EDZ90" s="69"/>
      <c r="EEA90" s="69"/>
      <c r="EEB90" s="69"/>
      <c r="EEC90" s="69"/>
      <c r="EED90" s="69"/>
      <c r="EEE90" s="69"/>
      <c r="EEF90" s="69"/>
      <c r="EEG90" s="69"/>
      <c r="EEH90" s="69"/>
      <c r="EEI90" s="69"/>
      <c r="EEJ90" s="69"/>
      <c r="EEK90" s="69"/>
      <c r="EEL90" s="69"/>
      <c r="EEM90" s="69"/>
      <c r="EEN90" s="69"/>
      <c r="EEO90" s="69"/>
      <c r="EEP90" s="69"/>
      <c r="EEQ90" s="69"/>
      <c r="EER90" s="69"/>
      <c r="EES90" s="69"/>
      <c r="EET90" s="69"/>
      <c r="EEU90" s="69"/>
      <c r="EEV90" s="69"/>
      <c r="EEW90" s="69"/>
      <c r="EEX90" s="69"/>
      <c r="EEY90" s="69"/>
      <c r="EEZ90" s="69"/>
      <c r="EFA90" s="69"/>
      <c r="EFB90" s="69"/>
      <c r="EFC90" s="69"/>
      <c r="EFD90" s="69"/>
      <c r="EFE90" s="69"/>
      <c r="EFF90" s="69"/>
      <c r="EFG90" s="69"/>
      <c r="EFH90" s="69"/>
      <c r="EFI90" s="69"/>
      <c r="EFJ90" s="69"/>
      <c r="EFK90" s="69"/>
      <c r="EFL90" s="69"/>
      <c r="EFM90" s="69"/>
      <c r="EFN90" s="69"/>
      <c r="EFO90" s="69"/>
      <c r="EFP90" s="69"/>
      <c r="EFQ90" s="69"/>
      <c r="EFR90" s="69"/>
      <c r="EFS90" s="69"/>
      <c r="EFT90" s="69"/>
      <c r="EFU90" s="69"/>
      <c r="EFV90" s="69"/>
      <c r="EFW90" s="69"/>
      <c r="EFX90" s="69"/>
      <c r="EFY90" s="69"/>
      <c r="EFZ90" s="69"/>
      <c r="EGA90" s="69"/>
      <c r="EGB90" s="69"/>
      <c r="EGC90" s="69"/>
      <c r="EGD90" s="69"/>
      <c r="EGE90" s="69"/>
      <c r="EGF90" s="69"/>
      <c r="EGG90" s="69"/>
      <c r="EGH90" s="69"/>
      <c r="EGI90" s="69"/>
      <c r="EGJ90" s="69"/>
      <c r="EGK90" s="69"/>
      <c r="EGL90" s="69"/>
      <c r="EGM90" s="69"/>
      <c r="EGN90" s="69"/>
      <c r="EGO90" s="69"/>
      <c r="EGP90" s="69"/>
      <c r="EGQ90" s="69"/>
      <c r="EGR90" s="69"/>
      <c r="EGS90" s="69"/>
      <c r="EGT90" s="69"/>
      <c r="EGU90" s="69"/>
      <c r="EGV90" s="69"/>
      <c r="EGW90" s="69"/>
      <c r="EGX90" s="69"/>
      <c r="EGY90" s="69"/>
      <c r="EGZ90" s="69"/>
      <c r="EHA90" s="69"/>
      <c r="EHB90" s="69"/>
      <c r="EHC90" s="69"/>
      <c r="EHD90" s="69"/>
      <c r="EHE90" s="69"/>
      <c r="EHF90" s="69"/>
      <c r="EHG90" s="69"/>
      <c r="EHH90" s="69"/>
      <c r="EHI90" s="69"/>
      <c r="EHJ90" s="69"/>
      <c r="EHK90" s="69"/>
      <c r="EHL90" s="69"/>
      <c r="EHM90" s="69"/>
      <c r="EHN90" s="69"/>
      <c r="EHO90" s="69"/>
      <c r="EHP90" s="69"/>
      <c r="EHQ90" s="69"/>
      <c r="EHR90" s="69"/>
      <c r="EHS90" s="69"/>
      <c r="EHT90" s="69"/>
      <c r="EHU90" s="69"/>
      <c r="EHV90" s="69"/>
      <c r="EHW90" s="69"/>
      <c r="EHX90" s="69"/>
      <c r="EHY90" s="69"/>
      <c r="EHZ90" s="69"/>
      <c r="EIA90" s="69"/>
      <c r="EIB90" s="69"/>
      <c r="EIC90" s="69"/>
      <c r="EID90" s="69"/>
      <c r="EIE90" s="69"/>
      <c r="EIF90" s="69"/>
      <c r="EIG90" s="69"/>
      <c r="EIH90" s="69"/>
      <c r="EII90" s="69"/>
      <c r="EIJ90" s="69"/>
      <c r="EIK90" s="69"/>
      <c r="EIL90" s="69"/>
      <c r="EIM90" s="69"/>
      <c r="EIN90" s="69"/>
      <c r="EIO90" s="69"/>
      <c r="EIP90" s="69"/>
      <c r="EIQ90" s="69"/>
      <c r="EIR90" s="69"/>
      <c r="EIS90" s="69"/>
      <c r="EIT90" s="69"/>
      <c r="EIU90" s="69"/>
      <c r="EIV90" s="69"/>
      <c r="EIW90" s="69"/>
      <c r="EIX90" s="69"/>
      <c r="EIY90" s="69"/>
      <c r="EIZ90" s="69"/>
      <c r="EJA90" s="69"/>
      <c r="EJB90" s="69"/>
      <c r="EJC90" s="69"/>
      <c r="EJD90" s="69"/>
      <c r="EJE90" s="69"/>
      <c r="EJF90" s="69"/>
      <c r="EJG90" s="69"/>
      <c r="EJH90" s="69"/>
      <c r="EJI90" s="69"/>
      <c r="EJJ90" s="69"/>
      <c r="EJK90" s="69"/>
      <c r="EJL90" s="69"/>
      <c r="EJM90" s="69"/>
      <c r="EJN90" s="69"/>
      <c r="EJO90" s="69"/>
      <c r="EJP90" s="69"/>
      <c r="EJQ90" s="69"/>
      <c r="EJR90" s="69"/>
      <c r="EJS90" s="69"/>
      <c r="EJT90" s="69"/>
      <c r="EJU90" s="69"/>
      <c r="EJV90" s="69"/>
      <c r="EJW90" s="69"/>
      <c r="EJX90" s="69"/>
      <c r="EJY90" s="69"/>
      <c r="EJZ90" s="69"/>
      <c r="EKA90" s="69"/>
      <c r="EKB90" s="69"/>
      <c r="EKC90" s="69"/>
      <c r="EKD90" s="69"/>
      <c r="EKE90" s="69"/>
      <c r="EKF90" s="69"/>
      <c r="EKG90" s="69"/>
      <c r="EKH90" s="69"/>
      <c r="EKI90" s="69"/>
      <c r="EKJ90" s="69"/>
      <c r="EKK90" s="69"/>
      <c r="EKL90" s="69"/>
      <c r="EKM90" s="69"/>
      <c r="EKN90" s="69"/>
      <c r="EKO90" s="69"/>
      <c r="EKP90" s="69"/>
      <c r="EKQ90" s="69"/>
      <c r="EKR90" s="69"/>
      <c r="EKS90" s="69"/>
      <c r="EKT90" s="69"/>
      <c r="EKU90" s="69"/>
      <c r="EKV90" s="69"/>
      <c r="EKW90" s="69"/>
      <c r="EKX90" s="69"/>
      <c r="EKY90" s="69"/>
      <c r="EKZ90" s="69"/>
      <c r="ELA90" s="69"/>
      <c r="ELB90" s="69"/>
      <c r="ELC90" s="69"/>
      <c r="ELD90" s="69"/>
      <c r="ELE90" s="69"/>
      <c r="ELF90" s="69"/>
      <c r="ELG90" s="69"/>
      <c r="ELH90" s="69"/>
      <c r="ELI90" s="69"/>
      <c r="ELJ90" s="69"/>
      <c r="ELK90" s="69"/>
      <c r="ELL90" s="69"/>
      <c r="ELM90" s="69"/>
      <c r="ELN90" s="69"/>
      <c r="ELO90" s="69"/>
      <c r="ELP90" s="69"/>
      <c r="ELQ90" s="69"/>
      <c r="ELR90" s="69"/>
      <c r="ELS90" s="69"/>
      <c r="ELT90" s="69"/>
      <c r="ELU90" s="69"/>
      <c r="ELV90" s="69"/>
      <c r="ELW90" s="69"/>
      <c r="ELX90" s="69"/>
      <c r="ELY90" s="69"/>
      <c r="ELZ90" s="69"/>
      <c r="EMA90" s="69"/>
      <c r="EMB90" s="69"/>
      <c r="EMC90" s="69"/>
      <c r="EMD90" s="69"/>
      <c r="EME90" s="69"/>
      <c r="EMF90" s="69"/>
      <c r="EMG90" s="69"/>
      <c r="EMH90" s="69"/>
      <c r="EMI90" s="69"/>
      <c r="EMJ90" s="69"/>
      <c r="EMK90" s="69"/>
      <c r="EML90" s="69"/>
      <c r="EMM90" s="69"/>
      <c r="EMN90" s="69"/>
      <c r="EMO90" s="69"/>
      <c r="EMP90" s="69"/>
      <c r="EMQ90" s="69"/>
      <c r="EMR90" s="69"/>
      <c r="EMS90" s="69"/>
      <c r="EMT90" s="69"/>
      <c r="EMU90" s="69"/>
      <c r="EMV90" s="69"/>
      <c r="EMW90" s="69"/>
      <c r="EMX90" s="69"/>
      <c r="EMY90" s="69"/>
      <c r="EMZ90" s="69"/>
      <c r="ENA90" s="69"/>
      <c r="ENB90" s="69"/>
      <c r="ENC90" s="69"/>
      <c r="END90" s="69"/>
      <c r="ENE90" s="69"/>
      <c r="ENF90" s="69"/>
      <c r="ENG90" s="69"/>
      <c r="ENH90" s="69"/>
      <c r="ENI90" s="69"/>
      <c r="ENJ90" s="69"/>
      <c r="ENK90" s="69"/>
      <c r="ENL90" s="69"/>
      <c r="ENM90" s="69"/>
      <c r="ENN90" s="69"/>
      <c r="ENO90" s="69"/>
      <c r="ENP90" s="69"/>
      <c r="ENQ90" s="69"/>
      <c r="ENR90" s="69"/>
      <c r="ENS90" s="69"/>
      <c r="ENT90" s="69"/>
      <c r="ENU90" s="69"/>
      <c r="ENV90" s="69"/>
      <c r="ENW90" s="69"/>
      <c r="ENX90" s="69"/>
      <c r="ENY90" s="69"/>
      <c r="ENZ90" s="69"/>
      <c r="EOA90" s="69"/>
      <c r="EOB90" s="69"/>
      <c r="EOC90" s="69"/>
      <c r="EOD90" s="69"/>
      <c r="EOE90" s="69"/>
      <c r="EOF90" s="69"/>
      <c r="EOG90" s="69"/>
      <c r="EOH90" s="69"/>
      <c r="EOI90" s="69"/>
      <c r="EOJ90" s="69"/>
      <c r="EOK90" s="69"/>
      <c r="EOL90" s="69"/>
      <c r="EOM90" s="69"/>
      <c r="EON90" s="69"/>
      <c r="EOO90" s="69"/>
      <c r="EOP90" s="69"/>
      <c r="EOQ90" s="69"/>
      <c r="EOR90" s="69"/>
      <c r="EOS90" s="69"/>
      <c r="EOT90" s="69"/>
      <c r="EOU90" s="69"/>
      <c r="EOV90" s="69"/>
      <c r="EOW90" s="69"/>
      <c r="EOX90" s="69"/>
      <c r="EOY90" s="69"/>
      <c r="EOZ90" s="69"/>
      <c r="EPA90" s="69"/>
      <c r="EPB90" s="69"/>
      <c r="EPC90" s="69"/>
      <c r="EPD90" s="69"/>
      <c r="EPE90" s="69"/>
      <c r="EPF90" s="69"/>
      <c r="EPG90" s="69"/>
      <c r="EPH90" s="69"/>
      <c r="EPI90" s="69"/>
      <c r="EPJ90" s="69"/>
      <c r="EPK90" s="69"/>
      <c r="EPL90" s="69"/>
      <c r="EPM90" s="69"/>
      <c r="EPN90" s="69"/>
      <c r="EPO90" s="69"/>
      <c r="EPP90" s="69"/>
      <c r="EPQ90" s="69"/>
      <c r="EPR90" s="69"/>
      <c r="EPS90" s="69"/>
      <c r="EPT90" s="69"/>
      <c r="EPU90" s="69"/>
      <c r="EPV90" s="69"/>
      <c r="EPW90" s="69"/>
      <c r="EPX90" s="69"/>
      <c r="EPY90" s="69"/>
      <c r="EPZ90" s="69"/>
      <c r="EQA90" s="69"/>
      <c r="EQB90" s="69"/>
      <c r="EQC90" s="69"/>
      <c r="EQD90" s="69"/>
      <c r="EQE90" s="69"/>
      <c r="EQF90" s="69"/>
      <c r="EQG90" s="69"/>
      <c r="EQH90" s="69"/>
      <c r="EQI90" s="69"/>
      <c r="EQJ90" s="69"/>
      <c r="EQK90" s="69"/>
      <c r="EQL90" s="69"/>
      <c r="EQM90" s="69"/>
      <c r="EQN90" s="69"/>
      <c r="EQO90" s="69"/>
      <c r="EQP90" s="69"/>
      <c r="EQQ90" s="69"/>
      <c r="EQR90" s="69"/>
      <c r="EQS90" s="69"/>
      <c r="EQT90" s="69"/>
      <c r="EQU90" s="69"/>
      <c r="EQV90" s="69"/>
      <c r="EQW90" s="69"/>
      <c r="EQX90" s="69"/>
      <c r="EQY90" s="69"/>
      <c r="EQZ90" s="69"/>
      <c r="ERA90" s="69"/>
      <c r="ERB90" s="69"/>
      <c r="ERC90" s="69"/>
      <c r="ERD90" s="69"/>
      <c r="ERE90" s="69"/>
      <c r="ERF90" s="69"/>
      <c r="ERG90" s="69"/>
      <c r="ERH90" s="69"/>
      <c r="ERI90" s="69"/>
      <c r="ERJ90" s="69"/>
      <c r="ERK90" s="69"/>
      <c r="ERL90" s="69"/>
      <c r="ERM90" s="69"/>
      <c r="ERN90" s="69"/>
      <c r="ERO90" s="69"/>
      <c r="ERP90" s="69"/>
      <c r="ERQ90" s="69"/>
      <c r="ERR90" s="69"/>
      <c r="ERS90" s="69"/>
      <c r="ERT90" s="69"/>
      <c r="ERU90" s="69"/>
      <c r="ERV90" s="69"/>
      <c r="ERW90" s="69"/>
      <c r="ERX90" s="69"/>
      <c r="ERY90" s="69"/>
      <c r="ERZ90" s="69"/>
      <c r="ESA90" s="69"/>
      <c r="ESB90" s="69"/>
      <c r="ESC90" s="69"/>
      <c r="ESD90" s="69"/>
      <c r="ESE90" s="69"/>
      <c r="ESF90" s="69"/>
      <c r="ESG90" s="69"/>
      <c r="ESH90" s="69"/>
      <c r="ESI90" s="69"/>
      <c r="ESJ90" s="69"/>
      <c r="ESK90" s="69"/>
      <c r="ESL90" s="69"/>
      <c r="ESM90" s="69"/>
      <c r="ESN90" s="69"/>
      <c r="ESO90" s="69"/>
      <c r="ESP90" s="69"/>
      <c r="ESQ90" s="69"/>
      <c r="ESR90" s="69"/>
      <c r="ESS90" s="69"/>
      <c r="EST90" s="69"/>
      <c r="ESU90" s="69"/>
      <c r="ESV90" s="69"/>
      <c r="ESW90" s="69"/>
      <c r="ESX90" s="69"/>
      <c r="ESY90" s="69"/>
      <c r="ESZ90" s="69"/>
      <c r="ETA90" s="69"/>
      <c r="ETB90" s="69"/>
      <c r="ETC90" s="69"/>
      <c r="ETD90" s="69"/>
      <c r="ETE90" s="69"/>
      <c r="ETF90" s="69"/>
      <c r="ETG90" s="69"/>
      <c r="ETH90" s="69"/>
      <c r="ETI90" s="69"/>
      <c r="ETJ90" s="69"/>
      <c r="ETK90" s="69"/>
      <c r="ETL90" s="69"/>
      <c r="ETM90" s="69"/>
      <c r="ETN90" s="69"/>
      <c r="ETO90" s="69"/>
      <c r="ETP90" s="69"/>
      <c r="ETQ90" s="69"/>
      <c r="ETR90" s="69"/>
      <c r="ETS90" s="69"/>
      <c r="ETT90" s="69"/>
      <c r="ETU90" s="69"/>
      <c r="ETV90" s="69"/>
      <c r="ETW90" s="69"/>
      <c r="ETX90" s="69"/>
      <c r="ETY90" s="69"/>
      <c r="ETZ90" s="69"/>
      <c r="EUA90" s="69"/>
      <c r="EUB90" s="69"/>
      <c r="EUC90" s="69"/>
      <c r="EUD90" s="69"/>
      <c r="EUE90" s="69"/>
      <c r="EUF90" s="69"/>
      <c r="EUG90" s="69"/>
      <c r="EUH90" s="69"/>
      <c r="EUI90" s="69"/>
      <c r="EUJ90" s="69"/>
      <c r="EUK90" s="69"/>
      <c r="EUL90" s="69"/>
      <c r="EUM90" s="69"/>
      <c r="EUN90" s="69"/>
      <c r="EUO90" s="69"/>
      <c r="EUP90" s="69"/>
      <c r="EUQ90" s="69"/>
      <c r="EUR90" s="69"/>
      <c r="EUS90" s="69"/>
      <c r="EUT90" s="69"/>
      <c r="EUU90" s="69"/>
      <c r="EUV90" s="69"/>
      <c r="EUW90" s="69"/>
      <c r="EUX90" s="69"/>
      <c r="EUY90" s="69"/>
      <c r="EUZ90" s="69"/>
      <c r="EVA90" s="69"/>
      <c r="EVB90" s="69"/>
      <c r="EVC90" s="69"/>
      <c r="EVD90" s="69"/>
      <c r="EVE90" s="69"/>
      <c r="EVF90" s="69"/>
      <c r="EVG90" s="69"/>
      <c r="EVH90" s="69"/>
      <c r="EVI90" s="69"/>
      <c r="EVJ90" s="69"/>
      <c r="EVK90" s="69"/>
      <c r="EVL90" s="69"/>
      <c r="EVM90" s="69"/>
      <c r="EVN90" s="69"/>
      <c r="EVO90" s="69"/>
      <c r="EVP90" s="69"/>
      <c r="EVQ90" s="69"/>
      <c r="EVR90" s="69"/>
      <c r="EVS90" s="69"/>
      <c r="EVT90" s="69"/>
      <c r="EVU90" s="69"/>
      <c r="EVV90" s="69"/>
      <c r="EVW90" s="69"/>
      <c r="EVX90" s="69"/>
      <c r="EVY90" s="69"/>
      <c r="EVZ90" s="69"/>
      <c r="EWA90" s="69"/>
      <c r="EWB90" s="69"/>
      <c r="EWC90" s="69"/>
      <c r="EWD90" s="69"/>
      <c r="EWE90" s="69"/>
      <c r="EWF90" s="69"/>
      <c r="EWG90" s="69"/>
      <c r="EWH90" s="69"/>
      <c r="EWI90" s="69"/>
      <c r="EWJ90" s="69"/>
      <c r="EWK90" s="69"/>
      <c r="EWL90" s="69"/>
      <c r="EWM90" s="69"/>
      <c r="EWN90" s="69"/>
      <c r="EWO90" s="69"/>
      <c r="EWP90" s="69"/>
      <c r="EWQ90" s="69"/>
      <c r="EWR90" s="69"/>
      <c r="EWS90" s="69"/>
      <c r="EWT90" s="69"/>
      <c r="EWU90" s="69"/>
      <c r="EWV90" s="69"/>
      <c r="EWW90" s="69"/>
      <c r="EWX90" s="69"/>
      <c r="EWY90" s="69"/>
      <c r="EWZ90" s="69"/>
      <c r="EXA90" s="69"/>
      <c r="EXB90" s="69"/>
      <c r="EXC90" s="69"/>
      <c r="EXD90" s="69"/>
      <c r="EXE90" s="69"/>
      <c r="EXF90" s="69"/>
      <c r="EXG90" s="69"/>
      <c r="EXH90" s="69"/>
      <c r="EXI90" s="69"/>
      <c r="EXJ90" s="69"/>
      <c r="EXK90" s="69"/>
      <c r="EXL90" s="69"/>
      <c r="EXM90" s="69"/>
      <c r="EXN90" s="69"/>
      <c r="EXO90" s="69"/>
      <c r="EXP90" s="69"/>
      <c r="EXQ90" s="69"/>
      <c r="EXR90" s="69"/>
      <c r="EXS90" s="69"/>
      <c r="EXT90" s="69"/>
      <c r="EXU90" s="69"/>
      <c r="EXV90" s="69"/>
      <c r="EXW90" s="69"/>
      <c r="EXX90" s="69"/>
      <c r="EXY90" s="69"/>
      <c r="EXZ90" s="69"/>
      <c r="EYA90" s="69"/>
      <c r="EYB90" s="69"/>
      <c r="EYC90" s="69"/>
      <c r="EYD90" s="69"/>
      <c r="EYE90" s="69"/>
      <c r="EYF90" s="69"/>
      <c r="EYG90" s="69"/>
      <c r="EYH90" s="69"/>
      <c r="EYI90" s="69"/>
      <c r="EYJ90" s="69"/>
      <c r="EYK90" s="69"/>
      <c r="EYL90" s="69"/>
      <c r="EYM90" s="69"/>
      <c r="EYN90" s="69"/>
      <c r="EYO90" s="69"/>
      <c r="EYP90" s="69"/>
      <c r="EYQ90" s="69"/>
      <c r="EYR90" s="69"/>
      <c r="EYS90" s="69"/>
      <c r="EYT90" s="69"/>
      <c r="EYU90" s="69"/>
      <c r="EYV90" s="69"/>
      <c r="EYW90" s="69"/>
      <c r="EYX90" s="69"/>
      <c r="EYY90" s="69"/>
      <c r="EYZ90" s="69"/>
      <c r="EZA90" s="69"/>
      <c r="EZB90" s="69"/>
      <c r="EZC90" s="69"/>
      <c r="EZD90" s="69"/>
      <c r="EZE90" s="69"/>
      <c r="EZF90" s="69"/>
      <c r="EZG90" s="69"/>
      <c r="EZH90" s="69"/>
      <c r="EZI90" s="69"/>
      <c r="EZJ90" s="69"/>
      <c r="EZK90" s="69"/>
      <c r="EZL90" s="69"/>
      <c r="EZM90" s="69"/>
      <c r="EZN90" s="69"/>
      <c r="EZO90" s="69"/>
      <c r="EZP90" s="69"/>
      <c r="EZQ90" s="69"/>
      <c r="EZR90" s="69"/>
      <c r="EZS90" s="69"/>
      <c r="EZT90" s="69"/>
      <c r="EZU90" s="69"/>
      <c r="EZV90" s="69"/>
      <c r="EZW90" s="69"/>
      <c r="EZX90" s="69"/>
      <c r="EZY90" s="69"/>
      <c r="EZZ90" s="69"/>
      <c r="FAA90" s="69"/>
      <c r="FAB90" s="69"/>
      <c r="FAC90" s="69"/>
      <c r="FAD90" s="69"/>
      <c r="FAE90" s="69"/>
      <c r="FAF90" s="69"/>
      <c r="FAG90" s="69"/>
      <c r="FAH90" s="69"/>
      <c r="FAI90" s="69"/>
      <c r="FAJ90" s="69"/>
      <c r="FAK90" s="69"/>
      <c r="FAL90" s="69"/>
      <c r="FAM90" s="69"/>
      <c r="FAN90" s="69"/>
      <c r="FAO90" s="69"/>
      <c r="FAP90" s="69"/>
      <c r="FAQ90" s="69"/>
      <c r="FAR90" s="69"/>
      <c r="FAS90" s="69"/>
      <c r="FAT90" s="69"/>
      <c r="FAU90" s="69"/>
      <c r="FAV90" s="69"/>
      <c r="FAW90" s="69"/>
      <c r="FAX90" s="69"/>
      <c r="FAY90" s="69"/>
      <c r="FAZ90" s="69"/>
      <c r="FBA90" s="69"/>
      <c r="FBB90" s="69"/>
      <c r="FBC90" s="69"/>
      <c r="FBD90" s="69"/>
      <c r="FBE90" s="69"/>
      <c r="FBF90" s="69"/>
      <c r="FBG90" s="69"/>
      <c r="FBH90" s="69"/>
      <c r="FBI90" s="69"/>
      <c r="FBJ90" s="69"/>
      <c r="FBK90" s="69"/>
      <c r="FBL90" s="69"/>
      <c r="FBM90" s="69"/>
      <c r="FBN90" s="69"/>
      <c r="FBO90" s="69"/>
      <c r="FBP90" s="69"/>
      <c r="FBQ90" s="69"/>
      <c r="FBR90" s="69"/>
      <c r="FBS90" s="69"/>
      <c r="FBT90" s="69"/>
      <c r="FBU90" s="69"/>
      <c r="FBV90" s="69"/>
      <c r="FBW90" s="69"/>
      <c r="FBX90" s="69"/>
      <c r="FBY90" s="69"/>
      <c r="FBZ90" s="69"/>
      <c r="FCA90" s="69"/>
      <c r="FCB90" s="69"/>
      <c r="FCC90" s="69"/>
      <c r="FCD90" s="69"/>
      <c r="FCE90" s="69"/>
      <c r="FCF90" s="69"/>
      <c r="FCG90" s="69"/>
      <c r="FCH90" s="69"/>
      <c r="FCI90" s="69"/>
      <c r="FCJ90" s="69"/>
      <c r="FCK90" s="69"/>
      <c r="FCL90" s="69"/>
      <c r="FCM90" s="69"/>
      <c r="FCN90" s="69"/>
      <c r="FCO90" s="69"/>
      <c r="FCP90" s="69"/>
      <c r="FCQ90" s="69"/>
      <c r="FCR90" s="69"/>
      <c r="FCS90" s="69"/>
      <c r="FCT90" s="69"/>
      <c r="FCU90" s="69"/>
      <c r="FCV90" s="69"/>
      <c r="FCW90" s="69"/>
      <c r="FCX90" s="69"/>
      <c r="FCY90" s="69"/>
      <c r="FCZ90" s="69"/>
      <c r="FDA90" s="69"/>
      <c r="FDB90" s="69"/>
      <c r="FDC90" s="69"/>
      <c r="FDD90" s="69"/>
      <c r="FDE90" s="69"/>
      <c r="FDF90" s="69"/>
      <c r="FDG90" s="69"/>
      <c r="FDH90" s="69"/>
      <c r="FDI90" s="69"/>
      <c r="FDJ90" s="69"/>
      <c r="FDK90" s="69"/>
      <c r="FDL90" s="69"/>
      <c r="FDM90" s="69"/>
      <c r="FDN90" s="69"/>
      <c r="FDO90" s="69"/>
      <c r="FDP90" s="69"/>
      <c r="FDQ90" s="69"/>
      <c r="FDR90" s="69"/>
      <c r="FDS90" s="69"/>
      <c r="FDT90" s="69"/>
      <c r="FDU90" s="69"/>
      <c r="FDV90" s="69"/>
      <c r="FDW90" s="69"/>
      <c r="FDX90" s="69"/>
      <c r="FDY90" s="69"/>
      <c r="FDZ90" s="69"/>
      <c r="FEA90" s="69"/>
      <c r="FEB90" s="69"/>
      <c r="FEC90" s="69"/>
      <c r="FED90" s="69"/>
      <c r="FEE90" s="69"/>
      <c r="FEF90" s="69"/>
      <c r="FEG90" s="69"/>
      <c r="FEH90" s="69"/>
      <c r="FEI90" s="69"/>
      <c r="FEJ90" s="69"/>
      <c r="FEK90" s="69"/>
      <c r="FEL90" s="69"/>
      <c r="FEM90" s="69"/>
      <c r="FEN90" s="69"/>
      <c r="FEO90" s="69"/>
      <c r="FEP90" s="69"/>
      <c r="FEQ90" s="69"/>
      <c r="FER90" s="69"/>
      <c r="FES90" s="69"/>
      <c r="FET90" s="69"/>
      <c r="FEU90" s="69"/>
      <c r="FEV90" s="69"/>
      <c r="FEW90" s="69"/>
      <c r="FEX90" s="69"/>
      <c r="FEY90" s="69"/>
      <c r="FEZ90" s="69"/>
      <c r="FFA90" s="69"/>
      <c r="FFB90" s="69"/>
      <c r="FFC90" s="69"/>
      <c r="FFD90" s="69"/>
      <c r="FFE90" s="69"/>
      <c r="FFF90" s="69"/>
      <c r="FFG90" s="69"/>
      <c r="FFH90" s="69"/>
      <c r="FFI90" s="69"/>
      <c r="FFJ90" s="69"/>
      <c r="FFK90" s="69"/>
      <c r="FFL90" s="69"/>
      <c r="FFM90" s="69"/>
      <c r="FFN90" s="69"/>
      <c r="FFO90" s="69"/>
      <c r="FFP90" s="69"/>
      <c r="FFQ90" s="69"/>
      <c r="FFR90" s="69"/>
      <c r="FFS90" s="69"/>
      <c r="FFT90" s="69"/>
      <c r="FFU90" s="69"/>
      <c r="FFV90" s="69"/>
      <c r="FFW90" s="69"/>
      <c r="FFX90" s="69"/>
      <c r="FFY90" s="69"/>
      <c r="FFZ90" s="69"/>
      <c r="FGA90" s="69"/>
      <c r="FGB90" s="69"/>
      <c r="FGC90" s="69"/>
      <c r="FGD90" s="69"/>
      <c r="FGE90" s="69"/>
      <c r="FGF90" s="69"/>
      <c r="FGG90" s="69"/>
      <c r="FGH90" s="69"/>
      <c r="FGI90" s="69"/>
      <c r="FGJ90" s="69"/>
      <c r="FGK90" s="69"/>
      <c r="FGL90" s="69"/>
      <c r="FGM90" s="69"/>
      <c r="FGN90" s="69"/>
      <c r="FGO90" s="69"/>
      <c r="FGP90" s="69"/>
      <c r="FGQ90" s="69"/>
      <c r="FGR90" s="69"/>
      <c r="FGS90" s="69"/>
      <c r="FGT90" s="69"/>
      <c r="FGU90" s="69"/>
      <c r="FGV90" s="69"/>
      <c r="FGW90" s="69"/>
      <c r="FGX90" s="69"/>
      <c r="FGY90" s="69"/>
      <c r="FGZ90" s="69"/>
      <c r="FHA90" s="69"/>
      <c r="FHB90" s="69"/>
      <c r="FHC90" s="69"/>
      <c r="FHD90" s="69"/>
      <c r="FHE90" s="69"/>
      <c r="FHF90" s="69"/>
      <c r="FHG90" s="69"/>
      <c r="FHH90" s="69"/>
      <c r="FHI90" s="69"/>
      <c r="FHJ90" s="69"/>
      <c r="FHK90" s="69"/>
      <c r="FHL90" s="69"/>
      <c r="FHM90" s="69"/>
      <c r="FHN90" s="69"/>
      <c r="FHO90" s="69"/>
      <c r="FHP90" s="69"/>
      <c r="FHQ90" s="69"/>
      <c r="FHR90" s="69"/>
      <c r="FHS90" s="69"/>
      <c r="FHT90" s="69"/>
      <c r="FHU90" s="69"/>
      <c r="FHV90" s="69"/>
      <c r="FHW90" s="69"/>
      <c r="FHX90" s="69"/>
      <c r="FHY90" s="69"/>
      <c r="FHZ90" s="69"/>
      <c r="FIA90" s="69"/>
      <c r="FIB90" s="69"/>
      <c r="FIC90" s="69"/>
      <c r="FID90" s="69"/>
      <c r="FIE90" s="69"/>
      <c r="FIF90" s="69"/>
      <c r="FIG90" s="69"/>
      <c r="FIH90" s="69"/>
      <c r="FII90" s="69"/>
      <c r="FIJ90" s="69"/>
      <c r="FIK90" s="69"/>
      <c r="FIL90" s="69"/>
      <c r="FIM90" s="69"/>
      <c r="FIN90" s="69"/>
      <c r="FIO90" s="69"/>
      <c r="FIP90" s="69"/>
      <c r="FIQ90" s="69"/>
      <c r="FIR90" s="69"/>
      <c r="FIS90" s="69"/>
      <c r="FIT90" s="69"/>
      <c r="FIU90" s="69"/>
      <c r="FIV90" s="69"/>
      <c r="FIW90" s="69"/>
      <c r="FIX90" s="69"/>
      <c r="FIY90" s="69"/>
      <c r="FIZ90" s="69"/>
      <c r="FJA90" s="69"/>
      <c r="FJB90" s="69"/>
      <c r="FJC90" s="69"/>
      <c r="FJD90" s="69"/>
      <c r="FJE90" s="69"/>
      <c r="FJF90" s="69"/>
      <c r="FJG90" s="69"/>
      <c r="FJH90" s="69"/>
      <c r="FJI90" s="69"/>
      <c r="FJJ90" s="69"/>
      <c r="FJK90" s="69"/>
      <c r="FJL90" s="69"/>
      <c r="FJM90" s="69"/>
      <c r="FJN90" s="69"/>
      <c r="FJO90" s="69"/>
      <c r="FJP90" s="69"/>
      <c r="FJQ90" s="69"/>
      <c r="FJR90" s="69"/>
      <c r="FJS90" s="69"/>
      <c r="FJT90" s="69"/>
      <c r="FJU90" s="69"/>
      <c r="FJV90" s="69"/>
      <c r="FJW90" s="69"/>
      <c r="FJX90" s="69"/>
      <c r="FJY90" s="69"/>
      <c r="FJZ90" s="69"/>
      <c r="FKA90" s="69"/>
      <c r="FKB90" s="69"/>
      <c r="FKC90" s="69"/>
      <c r="FKD90" s="69"/>
      <c r="FKE90" s="69"/>
      <c r="FKF90" s="69"/>
      <c r="FKG90" s="69"/>
      <c r="FKH90" s="69"/>
      <c r="FKI90" s="69"/>
      <c r="FKJ90" s="69"/>
      <c r="FKK90" s="69"/>
      <c r="FKL90" s="69"/>
      <c r="FKM90" s="69"/>
      <c r="FKN90" s="69"/>
      <c r="FKO90" s="69"/>
      <c r="FKP90" s="69"/>
      <c r="FKQ90" s="69"/>
      <c r="FKR90" s="69"/>
      <c r="FKS90" s="69"/>
      <c r="FKT90" s="69"/>
      <c r="FKU90" s="69"/>
      <c r="FKV90" s="69"/>
      <c r="FKW90" s="69"/>
      <c r="FKX90" s="69"/>
      <c r="FKY90" s="69"/>
      <c r="FKZ90" s="69"/>
      <c r="FLA90" s="69"/>
      <c r="FLB90" s="69"/>
      <c r="FLC90" s="69"/>
      <c r="FLD90" s="69"/>
      <c r="FLE90" s="69"/>
      <c r="FLF90" s="69"/>
      <c r="FLG90" s="69"/>
      <c r="FLH90" s="69"/>
      <c r="FLI90" s="69"/>
      <c r="FLJ90" s="69"/>
      <c r="FLK90" s="69"/>
      <c r="FLL90" s="69"/>
      <c r="FLM90" s="69"/>
      <c r="FLN90" s="69"/>
      <c r="FLO90" s="69"/>
      <c r="FLP90" s="69"/>
      <c r="FLQ90" s="69"/>
      <c r="FLR90" s="69"/>
      <c r="FLS90" s="69"/>
      <c r="FLT90" s="69"/>
      <c r="FLU90" s="69"/>
      <c r="FLV90" s="69"/>
      <c r="FLW90" s="69"/>
      <c r="FLX90" s="69"/>
      <c r="FLY90" s="69"/>
      <c r="FLZ90" s="69"/>
      <c r="FMA90" s="69"/>
      <c r="FMB90" s="69"/>
      <c r="FMC90" s="69"/>
      <c r="FMD90" s="69"/>
      <c r="FME90" s="69"/>
      <c r="FMF90" s="69"/>
      <c r="FMG90" s="69"/>
      <c r="FMH90" s="69"/>
      <c r="FMI90" s="69"/>
      <c r="FMJ90" s="69"/>
      <c r="FMK90" s="69"/>
      <c r="FML90" s="69"/>
      <c r="FMM90" s="69"/>
      <c r="FMN90" s="69"/>
      <c r="FMO90" s="69"/>
      <c r="FMP90" s="69"/>
      <c r="FMQ90" s="69"/>
      <c r="FMR90" s="69"/>
      <c r="FMS90" s="69"/>
      <c r="FMT90" s="69"/>
      <c r="FMU90" s="69"/>
      <c r="FMV90" s="69"/>
      <c r="FMW90" s="69"/>
      <c r="FMX90" s="69"/>
      <c r="FMY90" s="69"/>
      <c r="FMZ90" s="69"/>
      <c r="FNA90" s="69"/>
      <c r="FNB90" s="69"/>
      <c r="FNC90" s="69"/>
      <c r="FND90" s="69"/>
      <c r="FNE90" s="69"/>
      <c r="FNF90" s="69"/>
      <c r="FNG90" s="69"/>
      <c r="FNH90" s="69"/>
      <c r="FNI90" s="69"/>
      <c r="FNJ90" s="69"/>
      <c r="FNK90" s="69"/>
      <c r="FNL90" s="69"/>
      <c r="FNM90" s="69"/>
      <c r="FNN90" s="69"/>
      <c r="FNO90" s="69"/>
      <c r="FNP90" s="69"/>
      <c r="FNQ90" s="69"/>
      <c r="FNR90" s="69"/>
      <c r="FNS90" s="69"/>
      <c r="FNT90" s="69"/>
      <c r="FNU90" s="69"/>
      <c r="FNV90" s="69"/>
      <c r="FNW90" s="69"/>
      <c r="FNX90" s="69"/>
      <c r="FNY90" s="69"/>
      <c r="FNZ90" s="69"/>
      <c r="FOA90" s="69"/>
      <c r="FOB90" s="69"/>
      <c r="FOC90" s="69"/>
      <c r="FOD90" s="69"/>
      <c r="FOE90" s="69"/>
      <c r="FOF90" s="69"/>
      <c r="FOG90" s="69"/>
      <c r="FOH90" s="69"/>
      <c r="FOI90" s="69"/>
      <c r="FOJ90" s="69"/>
      <c r="FOK90" s="69"/>
      <c r="FOL90" s="69"/>
      <c r="FOM90" s="69"/>
      <c r="FON90" s="69"/>
      <c r="FOO90" s="69"/>
      <c r="FOP90" s="69"/>
      <c r="FOQ90" s="69"/>
      <c r="FOR90" s="69"/>
      <c r="FOS90" s="69"/>
      <c r="FOT90" s="69"/>
      <c r="FOU90" s="69"/>
      <c r="FOV90" s="69"/>
      <c r="FOW90" s="69"/>
      <c r="FOX90" s="69"/>
      <c r="FOY90" s="69"/>
      <c r="FOZ90" s="69"/>
      <c r="FPA90" s="69"/>
      <c r="FPB90" s="69"/>
      <c r="FPC90" s="69"/>
      <c r="FPD90" s="69"/>
      <c r="FPE90" s="69"/>
      <c r="FPF90" s="69"/>
      <c r="FPG90" s="69"/>
      <c r="FPH90" s="69"/>
      <c r="FPI90" s="69"/>
      <c r="FPJ90" s="69"/>
      <c r="FPK90" s="69"/>
      <c r="FPL90" s="69"/>
      <c r="FPM90" s="69"/>
      <c r="FPN90" s="69"/>
      <c r="FPO90" s="69"/>
      <c r="FPP90" s="69"/>
      <c r="FPQ90" s="69"/>
      <c r="FPR90" s="69"/>
      <c r="FPS90" s="69"/>
      <c r="FPT90" s="69"/>
      <c r="FPU90" s="69"/>
      <c r="FPV90" s="69"/>
      <c r="FPW90" s="69"/>
      <c r="FPX90" s="69"/>
      <c r="FPY90" s="69"/>
      <c r="FPZ90" s="69"/>
      <c r="FQA90" s="69"/>
      <c r="FQB90" s="69"/>
      <c r="FQC90" s="69"/>
      <c r="FQD90" s="69"/>
      <c r="FQE90" s="69"/>
      <c r="FQF90" s="69"/>
      <c r="FQG90" s="69"/>
      <c r="FQH90" s="69"/>
      <c r="FQI90" s="69"/>
      <c r="FQJ90" s="69"/>
      <c r="FQK90" s="69"/>
      <c r="FQL90" s="69"/>
      <c r="FQM90" s="69"/>
      <c r="FQN90" s="69"/>
      <c r="FQO90" s="69"/>
      <c r="FQP90" s="69"/>
      <c r="FQQ90" s="69"/>
      <c r="FQR90" s="69"/>
      <c r="FQS90" s="69"/>
      <c r="FQT90" s="69"/>
      <c r="FQU90" s="69"/>
      <c r="FQV90" s="69"/>
      <c r="FQW90" s="69"/>
      <c r="FQX90" s="69"/>
      <c r="FQY90" s="69"/>
      <c r="FQZ90" s="69"/>
      <c r="FRA90" s="69"/>
      <c r="FRB90" s="69"/>
      <c r="FRC90" s="69"/>
      <c r="FRD90" s="69"/>
      <c r="FRE90" s="69"/>
      <c r="FRF90" s="69"/>
      <c r="FRG90" s="69"/>
      <c r="FRH90" s="69"/>
      <c r="FRI90" s="69"/>
      <c r="FRJ90" s="69"/>
      <c r="FRK90" s="69"/>
      <c r="FRL90" s="69"/>
      <c r="FRM90" s="69"/>
      <c r="FRN90" s="69"/>
      <c r="FRO90" s="69"/>
      <c r="FRP90" s="69"/>
      <c r="FRQ90" s="69"/>
      <c r="FRR90" s="69"/>
      <c r="FRS90" s="69"/>
      <c r="FRT90" s="69"/>
      <c r="FRU90" s="69"/>
      <c r="FRV90" s="69"/>
      <c r="FRW90" s="69"/>
      <c r="FRX90" s="69"/>
      <c r="FRY90" s="69"/>
      <c r="FRZ90" s="69"/>
      <c r="FSA90" s="69"/>
      <c r="FSB90" s="69"/>
      <c r="FSC90" s="69"/>
      <c r="FSD90" s="69"/>
      <c r="FSE90" s="69"/>
      <c r="FSF90" s="69"/>
      <c r="FSG90" s="69"/>
      <c r="FSH90" s="69"/>
      <c r="FSI90" s="69"/>
      <c r="FSJ90" s="69"/>
      <c r="FSK90" s="69"/>
      <c r="FSL90" s="69"/>
      <c r="FSM90" s="69"/>
      <c r="FSN90" s="69"/>
      <c r="FSO90" s="69"/>
      <c r="FSP90" s="69"/>
      <c r="FSQ90" s="69"/>
      <c r="FSR90" s="69"/>
      <c r="FSS90" s="69"/>
      <c r="FST90" s="69"/>
      <c r="FSU90" s="69"/>
      <c r="FSV90" s="69"/>
      <c r="FSW90" s="69"/>
      <c r="FSX90" s="69"/>
      <c r="FSY90" s="69"/>
      <c r="FSZ90" s="69"/>
      <c r="FTA90" s="69"/>
      <c r="FTB90" s="69"/>
      <c r="FTC90" s="69"/>
      <c r="FTD90" s="69"/>
      <c r="FTE90" s="69"/>
      <c r="FTF90" s="69"/>
      <c r="FTG90" s="69"/>
      <c r="FTH90" s="69"/>
      <c r="FTI90" s="69"/>
      <c r="FTJ90" s="69"/>
      <c r="FTK90" s="69"/>
      <c r="FTL90" s="69"/>
      <c r="FTM90" s="69"/>
      <c r="FTN90" s="69"/>
      <c r="FTO90" s="69"/>
      <c r="FTP90" s="69"/>
      <c r="FTQ90" s="69"/>
      <c r="FTR90" s="69"/>
      <c r="FTS90" s="69"/>
      <c r="FTT90" s="69"/>
      <c r="FTU90" s="69"/>
      <c r="FTV90" s="69"/>
      <c r="FTW90" s="69"/>
      <c r="FTX90" s="69"/>
      <c r="FTY90" s="69"/>
      <c r="FTZ90" s="69"/>
      <c r="FUA90" s="69"/>
      <c r="FUB90" s="69"/>
      <c r="FUC90" s="69"/>
      <c r="FUD90" s="69"/>
      <c r="FUE90" s="69"/>
      <c r="FUF90" s="69"/>
      <c r="FUG90" s="69"/>
      <c r="FUH90" s="69"/>
      <c r="FUI90" s="69"/>
      <c r="FUJ90" s="69"/>
      <c r="FUK90" s="69"/>
      <c r="FUL90" s="69"/>
      <c r="FUM90" s="69"/>
      <c r="FUN90" s="69"/>
      <c r="FUO90" s="69"/>
      <c r="FUP90" s="69"/>
      <c r="FUQ90" s="69"/>
      <c r="FUR90" s="69"/>
      <c r="FUS90" s="69"/>
      <c r="FUT90" s="69"/>
      <c r="FUU90" s="69"/>
      <c r="FUV90" s="69"/>
      <c r="FUW90" s="69"/>
      <c r="FUX90" s="69"/>
      <c r="FUY90" s="69"/>
      <c r="FUZ90" s="69"/>
      <c r="FVA90" s="69"/>
      <c r="FVB90" s="69"/>
      <c r="FVC90" s="69"/>
      <c r="FVD90" s="69"/>
      <c r="FVE90" s="69"/>
      <c r="FVF90" s="69"/>
      <c r="FVG90" s="69"/>
      <c r="FVH90" s="69"/>
      <c r="FVI90" s="69"/>
      <c r="FVJ90" s="69"/>
      <c r="FVK90" s="69"/>
      <c r="FVL90" s="69"/>
      <c r="FVM90" s="69"/>
      <c r="FVN90" s="69"/>
      <c r="FVO90" s="69"/>
      <c r="FVP90" s="69"/>
      <c r="FVQ90" s="69"/>
      <c r="FVR90" s="69"/>
      <c r="FVS90" s="69"/>
      <c r="FVT90" s="69"/>
      <c r="FVU90" s="69"/>
      <c r="FVV90" s="69"/>
      <c r="FVW90" s="69"/>
      <c r="FVX90" s="69"/>
      <c r="FVY90" s="69"/>
      <c r="FVZ90" s="69"/>
      <c r="FWA90" s="69"/>
      <c r="FWB90" s="69"/>
      <c r="FWC90" s="69"/>
      <c r="FWD90" s="69"/>
      <c r="FWE90" s="69"/>
      <c r="FWF90" s="69"/>
      <c r="FWG90" s="69"/>
      <c r="FWH90" s="69"/>
      <c r="FWI90" s="69"/>
      <c r="FWJ90" s="69"/>
      <c r="FWK90" s="69"/>
      <c r="FWL90" s="69"/>
      <c r="FWM90" s="69"/>
      <c r="FWN90" s="69"/>
      <c r="FWO90" s="69"/>
      <c r="FWP90" s="69"/>
      <c r="FWQ90" s="69"/>
      <c r="FWR90" s="69"/>
      <c r="FWS90" s="69"/>
      <c r="FWT90" s="69"/>
      <c r="FWU90" s="69"/>
      <c r="FWV90" s="69"/>
      <c r="FWW90" s="69"/>
      <c r="FWX90" s="69"/>
      <c r="FWY90" s="69"/>
      <c r="FWZ90" s="69"/>
      <c r="FXA90" s="69"/>
      <c r="FXB90" s="69"/>
      <c r="FXC90" s="69"/>
      <c r="FXD90" s="69"/>
      <c r="FXE90" s="69"/>
      <c r="FXF90" s="69"/>
      <c r="FXG90" s="69"/>
      <c r="FXH90" s="69"/>
      <c r="FXI90" s="69"/>
      <c r="FXJ90" s="69"/>
      <c r="FXK90" s="69"/>
      <c r="FXL90" s="69"/>
      <c r="FXM90" s="69"/>
      <c r="FXN90" s="69"/>
      <c r="FXO90" s="69"/>
      <c r="FXP90" s="69"/>
      <c r="FXQ90" s="69"/>
      <c r="FXR90" s="69"/>
      <c r="FXS90" s="69"/>
      <c r="FXT90" s="69"/>
      <c r="FXU90" s="69"/>
      <c r="FXV90" s="69"/>
      <c r="FXW90" s="69"/>
      <c r="FXX90" s="69"/>
      <c r="FXY90" s="69"/>
      <c r="FXZ90" s="69"/>
      <c r="FYA90" s="69"/>
      <c r="FYB90" s="69"/>
      <c r="FYC90" s="69"/>
      <c r="FYD90" s="69"/>
      <c r="FYE90" s="69"/>
      <c r="FYF90" s="69"/>
      <c r="FYG90" s="69"/>
      <c r="FYH90" s="69"/>
      <c r="FYI90" s="69"/>
      <c r="FYJ90" s="69"/>
      <c r="FYK90" s="69"/>
      <c r="FYL90" s="69"/>
      <c r="FYM90" s="69"/>
      <c r="FYN90" s="69"/>
      <c r="FYO90" s="69"/>
      <c r="FYP90" s="69"/>
      <c r="FYQ90" s="69"/>
      <c r="FYR90" s="69"/>
      <c r="FYS90" s="69"/>
      <c r="FYT90" s="69"/>
      <c r="FYU90" s="69"/>
      <c r="FYV90" s="69"/>
      <c r="FYW90" s="69"/>
      <c r="FYX90" s="69"/>
      <c r="FYY90" s="69"/>
      <c r="FYZ90" s="69"/>
      <c r="FZA90" s="69"/>
      <c r="FZB90" s="69"/>
      <c r="FZC90" s="69"/>
      <c r="FZD90" s="69"/>
      <c r="FZE90" s="69"/>
      <c r="FZF90" s="69"/>
      <c r="FZG90" s="69"/>
      <c r="FZH90" s="69"/>
      <c r="FZI90" s="69"/>
      <c r="FZJ90" s="69"/>
      <c r="FZK90" s="69"/>
      <c r="FZL90" s="69"/>
      <c r="FZM90" s="69"/>
      <c r="FZN90" s="69"/>
      <c r="FZO90" s="69"/>
      <c r="FZP90" s="69"/>
      <c r="FZQ90" s="69"/>
      <c r="FZR90" s="69"/>
      <c r="FZS90" s="69"/>
      <c r="FZT90" s="69"/>
      <c r="FZU90" s="69"/>
      <c r="FZV90" s="69"/>
      <c r="FZW90" s="69"/>
      <c r="FZX90" s="69"/>
      <c r="FZY90" s="69"/>
      <c r="FZZ90" s="69"/>
      <c r="GAA90" s="69"/>
      <c r="GAB90" s="69"/>
      <c r="GAC90" s="69"/>
      <c r="GAD90" s="69"/>
      <c r="GAE90" s="69"/>
      <c r="GAF90" s="69"/>
      <c r="GAG90" s="69"/>
      <c r="GAH90" s="69"/>
      <c r="GAI90" s="69"/>
      <c r="GAJ90" s="69"/>
      <c r="GAK90" s="69"/>
      <c r="GAL90" s="69"/>
      <c r="GAM90" s="69"/>
      <c r="GAN90" s="69"/>
      <c r="GAO90" s="69"/>
      <c r="GAP90" s="69"/>
      <c r="GAQ90" s="69"/>
      <c r="GAR90" s="69"/>
      <c r="GAS90" s="69"/>
      <c r="GAT90" s="69"/>
      <c r="GAU90" s="69"/>
      <c r="GAV90" s="69"/>
      <c r="GAW90" s="69"/>
      <c r="GAX90" s="69"/>
      <c r="GAY90" s="69"/>
      <c r="GAZ90" s="69"/>
      <c r="GBA90" s="69"/>
      <c r="GBB90" s="69"/>
      <c r="GBC90" s="69"/>
      <c r="GBD90" s="69"/>
      <c r="GBE90" s="69"/>
      <c r="GBF90" s="69"/>
      <c r="GBG90" s="69"/>
      <c r="GBH90" s="69"/>
      <c r="GBI90" s="69"/>
      <c r="GBJ90" s="69"/>
      <c r="GBK90" s="69"/>
      <c r="GBL90" s="69"/>
      <c r="GBM90" s="69"/>
      <c r="GBN90" s="69"/>
      <c r="GBO90" s="69"/>
      <c r="GBP90" s="69"/>
      <c r="GBQ90" s="69"/>
      <c r="GBR90" s="69"/>
      <c r="GBS90" s="69"/>
      <c r="GBT90" s="69"/>
      <c r="GBU90" s="69"/>
      <c r="GBV90" s="69"/>
      <c r="GBW90" s="69"/>
      <c r="GBX90" s="69"/>
      <c r="GBY90" s="69"/>
      <c r="GBZ90" s="69"/>
      <c r="GCA90" s="69"/>
      <c r="GCB90" s="69"/>
      <c r="GCC90" s="69"/>
      <c r="GCD90" s="69"/>
      <c r="GCE90" s="69"/>
      <c r="GCF90" s="69"/>
      <c r="GCG90" s="69"/>
      <c r="GCH90" s="69"/>
      <c r="GCI90" s="69"/>
      <c r="GCJ90" s="69"/>
      <c r="GCK90" s="69"/>
      <c r="GCL90" s="69"/>
      <c r="GCM90" s="69"/>
      <c r="GCN90" s="69"/>
      <c r="GCO90" s="69"/>
      <c r="GCP90" s="69"/>
      <c r="GCQ90" s="69"/>
      <c r="GCR90" s="69"/>
      <c r="GCS90" s="69"/>
      <c r="GCT90" s="69"/>
      <c r="GCU90" s="69"/>
      <c r="GCV90" s="69"/>
      <c r="GCW90" s="69"/>
      <c r="GCX90" s="69"/>
      <c r="GCY90" s="69"/>
      <c r="GCZ90" s="69"/>
      <c r="GDA90" s="69"/>
      <c r="GDB90" s="69"/>
      <c r="GDC90" s="69"/>
      <c r="GDD90" s="69"/>
      <c r="GDE90" s="69"/>
      <c r="GDF90" s="69"/>
      <c r="GDG90" s="69"/>
      <c r="GDH90" s="69"/>
      <c r="GDI90" s="69"/>
      <c r="GDJ90" s="69"/>
      <c r="GDK90" s="69"/>
      <c r="GDL90" s="69"/>
      <c r="GDM90" s="69"/>
      <c r="GDN90" s="69"/>
      <c r="GDO90" s="69"/>
      <c r="GDP90" s="69"/>
      <c r="GDQ90" s="69"/>
      <c r="GDR90" s="69"/>
      <c r="GDS90" s="69"/>
      <c r="GDT90" s="69"/>
      <c r="GDU90" s="69"/>
      <c r="GDV90" s="69"/>
      <c r="GDW90" s="69"/>
      <c r="GDX90" s="69"/>
      <c r="GDY90" s="69"/>
      <c r="GDZ90" s="69"/>
      <c r="GEA90" s="69"/>
      <c r="GEB90" s="69"/>
      <c r="GEC90" s="69"/>
      <c r="GED90" s="69"/>
      <c r="GEE90" s="69"/>
      <c r="GEF90" s="69"/>
      <c r="GEG90" s="69"/>
      <c r="GEH90" s="69"/>
      <c r="GEI90" s="69"/>
      <c r="GEJ90" s="69"/>
      <c r="GEK90" s="69"/>
      <c r="GEL90" s="69"/>
      <c r="GEM90" s="69"/>
      <c r="GEN90" s="69"/>
      <c r="GEO90" s="69"/>
      <c r="GEP90" s="69"/>
      <c r="GEQ90" s="69"/>
      <c r="GER90" s="69"/>
      <c r="GES90" s="69"/>
      <c r="GET90" s="69"/>
      <c r="GEU90" s="69"/>
      <c r="GEV90" s="69"/>
      <c r="GEW90" s="69"/>
      <c r="GEX90" s="69"/>
      <c r="GEY90" s="69"/>
      <c r="GEZ90" s="69"/>
      <c r="GFA90" s="69"/>
      <c r="GFB90" s="69"/>
      <c r="GFC90" s="69"/>
      <c r="GFD90" s="69"/>
      <c r="GFE90" s="69"/>
      <c r="GFF90" s="69"/>
      <c r="GFG90" s="69"/>
      <c r="GFH90" s="69"/>
      <c r="GFI90" s="69"/>
      <c r="GFJ90" s="69"/>
      <c r="GFK90" s="69"/>
      <c r="GFL90" s="69"/>
      <c r="GFM90" s="69"/>
      <c r="GFN90" s="69"/>
      <c r="GFO90" s="69"/>
      <c r="GFP90" s="69"/>
      <c r="GFQ90" s="69"/>
      <c r="GFR90" s="69"/>
      <c r="GFS90" s="69"/>
      <c r="GFT90" s="69"/>
      <c r="GFU90" s="69"/>
      <c r="GFV90" s="69"/>
      <c r="GFW90" s="69"/>
      <c r="GFX90" s="69"/>
      <c r="GFY90" s="69"/>
      <c r="GFZ90" s="69"/>
      <c r="GGA90" s="69"/>
      <c r="GGB90" s="69"/>
      <c r="GGC90" s="69"/>
      <c r="GGD90" s="69"/>
      <c r="GGE90" s="69"/>
      <c r="GGF90" s="69"/>
      <c r="GGG90" s="69"/>
      <c r="GGH90" s="69"/>
      <c r="GGI90" s="69"/>
      <c r="GGJ90" s="69"/>
      <c r="GGK90" s="69"/>
      <c r="GGL90" s="69"/>
      <c r="GGM90" s="69"/>
      <c r="GGN90" s="69"/>
      <c r="GGO90" s="69"/>
      <c r="GGP90" s="69"/>
      <c r="GGQ90" s="69"/>
      <c r="GGR90" s="69"/>
      <c r="GGS90" s="69"/>
      <c r="GGT90" s="69"/>
      <c r="GGU90" s="69"/>
      <c r="GGV90" s="69"/>
      <c r="GGW90" s="69"/>
      <c r="GGX90" s="69"/>
      <c r="GGY90" s="69"/>
      <c r="GGZ90" s="69"/>
      <c r="GHA90" s="69"/>
      <c r="GHB90" s="69"/>
      <c r="GHC90" s="69"/>
      <c r="GHD90" s="69"/>
      <c r="GHE90" s="69"/>
      <c r="GHF90" s="69"/>
      <c r="GHG90" s="69"/>
      <c r="GHH90" s="69"/>
      <c r="GHI90" s="69"/>
      <c r="GHJ90" s="69"/>
      <c r="GHK90" s="69"/>
      <c r="GHL90" s="69"/>
      <c r="GHM90" s="69"/>
      <c r="GHN90" s="69"/>
      <c r="GHO90" s="69"/>
      <c r="GHP90" s="69"/>
      <c r="GHQ90" s="69"/>
      <c r="GHR90" s="69"/>
      <c r="GHS90" s="69"/>
      <c r="GHT90" s="69"/>
      <c r="GHU90" s="69"/>
      <c r="GHV90" s="69"/>
      <c r="GHW90" s="69"/>
      <c r="GHX90" s="69"/>
      <c r="GHY90" s="69"/>
      <c r="GHZ90" s="69"/>
      <c r="GIA90" s="69"/>
      <c r="GIB90" s="69"/>
      <c r="GIC90" s="69"/>
      <c r="GID90" s="69"/>
      <c r="GIE90" s="69"/>
      <c r="GIF90" s="69"/>
      <c r="GIG90" s="69"/>
      <c r="GIH90" s="69"/>
      <c r="GII90" s="69"/>
      <c r="GIJ90" s="69"/>
      <c r="GIK90" s="69"/>
      <c r="GIL90" s="69"/>
      <c r="GIM90" s="69"/>
      <c r="GIN90" s="69"/>
      <c r="GIO90" s="69"/>
      <c r="GIP90" s="69"/>
      <c r="GIQ90" s="69"/>
      <c r="GIR90" s="69"/>
      <c r="GIS90" s="69"/>
      <c r="GIT90" s="69"/>
      <c r="GIU90" s="69"/>
      <c r="GIV90" s="69"/>
      <c r="GIW90" s="69"/>
      <c r="GIX90" s="69"/>
      <c r="GIY90" s="69"/>
      <c r="GIZ90" s="69"/>
      <c r="GJA90" s="69"/>
      <c r="GJB90" s="69"/>
      <c r="GJC90" s="69"/>
      <c r="GJD90" s="69"/>
      <c r="GJE90" s="69"/>
      <c r="GJF90" s="69"/>
      <c r="GJG90" s="69"/>
      <c r="GJH90" s="69"/>
      <c r="GJI90" s="69"/>
      <c r="GJJ90" s="69"/>
      <c r="GJK90" s="69"/>
      <c r="GJL90" s="69"/>
      <c r="GJM90" s="69"/>
      <c r="GJN90" s="69"/>
      <c r="GJO90" s="69"/>
      <c r="GJP90" s="69"/>
      <c r="GJQ90" s="69"/>
      <c r="GJR90" s="69"/>
      <c r="GJS90" s="69"/>
      <c r="GJT90" s="69"/>
      <c r="GJU90" s="69"/>
      <c r="GJV90" s="69"/>
      <c r="GJW90" s="69"/>
      <c r="GJX90" s="69"/>
      <c r="GJY90" s="69"/>
      <c r="GJZ90" s="69"/>
      <c r="GKA90" s="69"/>
      <c r="GKB90" s="69"/>
      <c r="GKC90" s="69"/>
      <c r="GKD90" s="69"/>
      <c r="GKE90" s="69"/>
      <c r="GKF90" s="69"/>
      <c r="GKG90" s="69"/>
      <c r="GKH90" s="69"/>
      <c r="GKI90" s="69"/>
      <c r="GKJ90" s="69"/>
      <c r="GKK90" s="69"/>
      <c r="GKL90" s="69"/>
      <c r="GKM90" s="69"/>
      <c r="GKN90" s="69"/>
      <c r="GKO90" s="69"/>
      <c r="GKP90" s="69"/>
      <c r="GKQ90" s="69"/>
      <c r="GKR90" s="69"/>
      <c r="GKS90" s="69"/>
      <c r="GKT90" s="69"/>
      <c r="GKU90" s="69"/>
      <c r="GKV90" s="69"/>
      <c r="GKW90" s="69"/>
      <c r="GKX90" s="69"/>
      <c r="GKY90" s="69"/>
      <c r="GKZ90" s="69"/>
      <c r="GLA90" s="69"/>
      <c r="GLB90" s="69"/>
      <c r="GLC90" s="69"/>
      <c r="GLD90" s="69"/>
      <c r="GLE90" s="69"/>
      <c r="GLF90" s="69"/>
      <c r="GLG90" s="69"/>
      <c r="GLH90" s="69"/>
      <c r="GLI90" s="69"/>
      <c r="GLJ90" s="69"/>
      <c r="GLK90" s="69"/>
      <c r="GLL90" s="69"/>
      <c r="GLM90" s="69"/>
      <c r="GLN90" s="69"/>
      <c r="GLO90" s="69"/>
      <c r="GLP90" s="69"/>
      <c r="GLQ90" s="69"/>
      <c r="GLR90" s="69"/>
      <c r="GLS90" s="69"/>
      <c r="GLT90" s="69"/>
      <c r="GLU90" s="69"/>
      <c r="GLV90" s="69"/>
      <c r="GLW90" s="69"/>
      <c r="GLX90" s="69"/>
      <c r="GLY90" s="69"/>
      <c r="GLZ90" s="69"/>
      <c r="GMA90" s="69"/>
      <c r="GMB90" s="69"/>
      <c r="GMC90" s="69"/>
      <c r="GMD90" s="69"/>
      <c r="GME90" s="69"/>
      <c r="GMF90" s="69"/>
      <c r="GMG90" s="69"/>
      <c r="GMH90" s="69"/>
      <c r="GMI90" s="69"/>
      <c r="GMJ90" s="69"/>
      <c r="GMK90" s="69"/>
      <c r="GML90" s="69"/>
      <c r="GMM90" s="69"/>
      <c r="GMN90" s="69"/>
      <c r="GMO90" s="69"/>
      <c r="GMP90" s="69"/>
      <c r="GMQ90" s="69"/>
      <c r="GMR90" s="69"/>
      <c r="GMS90" s="69"/>
      <c r="GMT90" s="69"/>
      <c r="GMU90" s="69"/>
      <c r="GMV90" s="69"/>
      <c r="GMW90" s="69"/>
      <c r="GMX90" s="69"/>
      <c r="GMY90" s="69"/>
      <c r="GMZ90" s="69"/>
      <c r="GNA90" s="69"/>
      <c r="GNB90" s="69"/>
      <c r="GNC90" s="69"/>
      <c r="GND90" s="69"/>
      <c r="GNE90" s="69"/>
      <c r="GNF90" s="69"/>
      <c r="GNG90" s="69"/>
      <c r="GNH90" s="69"/>
      <c r="GNI90" s="69"/>
      <c r="GNJ90" s="69"/>
      <c r="GNK90" s="69"/>
      <c r="GNL90" s="69"/>
      <c r="GNM90" s="69"/>
      <c r="GNN90" s="69"/>
      <c r="GNO90" s="69"/>
      <c r="GNP90" s="69"/>
      <c r="GNQ90" s="69"/>
      <c r="GNR90" s="69"/>
      <c r="GNS90" s="69"/>
      <c r="GNT90" s="69"/>
      <c r="GNU90" s="69"/>
      <c r="GNV90" s="69"/>
      <c r="GNW90" s="69"/>
      <c r="GNX90" s="69"/>
      <c r="GNY90" s="69"/>
      <c r="GNZ90" s="69"/>
      <c r="GOA90" s="69"/>
      <c r="GOB90" s="69"/>
      <c r="GOC90" s="69"/>
      <c r="GOD90" s="69"/>
      <c r="GOE90" s="69"/>
      <c r="GOF90" s="69"/>
      <c r="GOG90" s="69"/>
      <c r="GOH90" s="69"/>
      <c r="GOI90" s="69"/>
      <c r="GOJ90" s="69"/>
      <c r="GOK90" s="69"/>
      <c r="GOL90" s="69"/>
      <c r="GOM90" s="69"/>
      <c r="GON90" s="69"/>
      <c r="GOO90" s="69"/>
      <c r="GOP90" s="69"/>
      <c r="GOQ90" s="69"/>
      <c r="GOR90" s="69"/>
      <c r="GOS90" s="69"/>
      <c r="GOT90" s="69"/>
      <c r="GOU90" s="69"/>
      <c r="GOV90" s="69"/>
      <c r="GOW90" s="69"/>
      <c r="GOX90" s="69"/>
      <c r="GOY90" s="69"/>
      <c r="GOZ90" s="69"/>
      <c r="GPA90" s="69"/>
      <c r="GPB90" s="69"/>
      <c r="GPC90" s="69"/>
      <c r="GPD90" s="69"/>
      <c r="GPE90" s="69"/>
      <c r="GPF90" s="69"/>
      <c r="GPG90" s="69"/>
      <c r="GPH90" s="69"/>
      <c r="GPI90" s="69"/>
      <c r="GPJ90" s="69"/>
      <c r="GPK90" s="69"/>
      <c r="GPL90" s="69"/>
      <c r="GPM90" s="69"/>
      <c r="GPN90" s="69"/>
      <c r="GPO90" s="69"/>
      <c r="GPP90" s="69"/>
      <c r="GPQ90" s="69"/>
      <c r="GPR90" s="69"/>
      <c r="GPS90" s="69"/>
      <c r="GPT90" s="69"/>
      <c r="GPU90" s="69"/>
      <c r="GPV90" s="69"/>
      <c r="GPW90" s="69"/>
      <c r="GPX90" s="69"/>
      <c r="GPY90" s="69"/>
      <c r="GPZ90" s="69"/>
      <c r="GQA90" s="69"/>
      <c r="GQB90" s="69"/>
      <c r="GQC90" s="69"/>
      <c r="GQD90" s="69"/>
      <c r="GQE90" s="69"/>
      <c r="GQF90" s="69"/>
      <c r="GQG90" s="69"/>
      <c r="GQH90" s="69"/>
      <c r="GQI90" s="69"/>
      <c r="GQJ90" s="69"/>
      <c r="GQK90" s="69"/>
      <c r="GQL90" s="69"/>
      <c r="GQM90" s="69"/>
      <c r="GQN90" s="69"/>
      <c r="GQO90" s="69"/>
      <c r="GQP90" s="69"/>
      <c r="GQQ90" s="69"/>
      <c r="GQR90" s="69"/>
      <c r="GQS90" s="69"/>
      <c r="GQT90" s="69"/>
      <c r="GQU90" s="69"/>
      <c r="GQV90" s="69"/>
      <c r="GQW90" s="69"/>
      <c r="GQX90" s="69"/>
      <c r="GQY90" s="69"/>
      <c r="GQZ90" s="69"/>
      <c r="GRA90" s="69"/>
      <c r="GRB90" s="69"/>
      <c r="GRC90" s="69"/>
      <c r="GRD90" s="69"/>
      <c r="GRE90" s="69"/>
      <c r="GRF90" s="69"/>
      <c r="GRG90" s="69"/>
      <c r="GRH90" s="69"/>
      <c r="GRI90" s="69"/>
      <c r="GRJ90" s="69"/>
      <c r="GRK90" s="69"/>
      <c r="GRL90" s="69"/>
      <c r="GRM90" s="69"/>
      <c r="GRN90" s="69"/>
      <c r="GRO90" s="69"/>
      <c r="GRP90" s="69"/>
      <c r="GRQ90" s="69"/>
      <c r="GRR90" s="69"/>
      <c r="GRS90" s="69"/>
      <c r="GRT90" s="69"/>
      <c r="GRU90" s="69"/>
      <c r="GRV90" s="69"/>
      <c r="GRW90" s="69"/>
      <c r="GRX90" s="69"/>
      <c r="GRY90" s="69"/>
      <c r="GRZ90" s="69"/>
      <c r="GSA90" s="69"/>
      <c r="GSB90" s="69"/>
      <c r="GSC90" s="69"/>
      <c r="GSD90" s="69"/>
      <c r="GSE90" s="69"/>
      <c r="GSF90" s="69"/>
      <c r="GSG90" s="69"/>
      <c r="GSH90" s="69"/>
      <c r="GSI90" s="69"/>
      <c r="GSJ90" s="69"/>
      <c r="GSK90" s="69"/>
      <c r="GSL90" s="69"/>
      <c r="GSM90" s="69"/>
      <c r="GSN90" s="69"/>
      <c r="GSO90" s="69"/>
      <c r="GSP90" s="69"/>
      <c r="GSQ90" s="69"/>
      <c r="GSR90" s="69"/>
      <c r="GSS90" s="69"/>
      <c r="GST90" s="69"/>
      <c r="GSU90" s="69"/>
      <c r="GSV90" s="69"/>
      <c r="GSW90" s="69"/>
      <c r="GSX90" s="69"/>
      <c r="GSY90" s="69"/>
      <c r="GSZ90" s="69"/>
      <c r="GTA90" s="69"/>
      <c r="GTB90" s="69"/>
      <c r="GTC90" s="69"/>
      <c r="GTD90" s="69"/>
      <c r="GTE90" s="69"/>
      <c r="GTF90" s="69"/>
      <c r="GTG90" s="69"/>
      <c r="GTH90" s="69"/>
      <c r="GTI90" s="69"/>
      <c r="GTJ90" s="69"/>
      <c r="GTK90" s="69"/>
      <c r="GTL90" s="69"/>
      <c r="GTM90" s="69"/>
      <c r="GTN90" s="69"/>
      <c r="GTO90" s="69"/>
      <c r="GTP90" s="69"/>
      <c r="GTQ90" s="69"/>
      <c r="GTR90" s="69"/>
      <c r="GTS90" s="69"/>
      <c r="GTT90" s="69"/>
      <c r="GTU90" s="69"/>
      <c r="GTV90" s="69"/>
      <c r="GTW90" s="69"/>
      <c r="GTX90" s="69"/>
      <c r="GTY90" s="69"/>
      <c r="GTZ90" s="69"/>
      <c r="GUA90" s="69"/>
      <c r="GUB90" s="69"/>
      <c r="GUC90" s="69"/>
      <c r="GUD90" s="69"/>
      <c r="GUE90" s="69"/>
      <c r="GUF90" s="69"/>
      <c r="GUG90" s="69"/>
      <c r="GUH90" s="69"/>
      <c r="GUI90" s="69"/>
      <c r="GUJ90" s="69"/>
      <c r="GUK90" s="69"/>
      <c r="GUL90" s="69"/>
      <c r="GUM90" s="69"/>
      <c r="GUN90" s="69"/>
      <c r="GUO90" s="69"/>
      <c r="GUP90" s="69"/>
      <c r="GUQ90" s="69"/>
      <c r="GUR90" s="69"/>
      <c r="GUS90" s="69"/>
      <c r="GUT90" s="69"/>
      <c r="GUU90" s="69"/>
      <c r="GUV90" s="69"/>
      <c r="GUW90" s="69"/>
      <c r="GUX90" s="69"/>
      <c r="GUY90" s="69"/>
      <c r="GUZ90" s="69"/>
      <c r="GVA90" s="69"/>
      <c r="GVB90" s="69"/>
      <c r="GVC90" s="69"/>
      <c r="GVD90" s="69"/>
      <c r="GVE90" s="69"/>
      <c r="GVF90" s="69"/>
      <c r="GVG90" s="69"/>
      <c r="GVH90" s="69"/>
      <c r="GVI90" s="69"/>
      <c r="GVJ90" s="69"/>
      <c r="GVK90" s="69"/>
      <c r="GVL90" s="69"/>
      <c r="GVM90" s="69"/>
      <c r="GVN90" s="69"/>
      <c r="GVO90" s="69"/>
      <c r="GVP90" s="69"/>
      <c r="GVQ90" s="69"/>
      <c r="GVR90" s="69"/>
      <c r="GVS90" s="69"/>
      <c r="GVT90" s="69"/>
      <c r="GVU90" s="69"/>
      <c r="GVV90" s="69"/>
      <c r="GVW90" s="69"/>
      <c r="GVX90" s="69"/>
      <c r="GVY90" s="69"/>
      <c r="GVZ90" s="69"/>
      <c r="GWA90" s="69"/>
      <c r="GWB90" s="69"/>
      <c r="GWC90" s="69"/>
      <c r="GWD90" s="69"/>
      <c r="GWE90" s="69"/>
      <c r="GWF90" s="69"/>
      <c r="GWG90" s="69"/>
      <c r="GWH90" s="69"/>
      <c r="GWI90" s="69"/>
      <c r="GWJ90" s="69"/>
      <c r="GWK90" s="69"/>
      <c r="GWL90" s="69"/>
      <c r="GWM90" s="69"/>
      <c r="GWN90" s="69"/>
      <c r="GWO90" s="69"/>
      <c r="GWP90" s="69"/>
      <c r="GWQ90" s="69"/>
      <c r="GWR90" s="69"/>
      <c r="GWS90" s="69"/>
      <c r="GWT90" s="69"/>
      <c r="GWU90" s="69"/>
      <c r="GWV90" s="69"/>
      <c r="GWW90" s="69"/>
      <c r="GWX90" s="69"/>
      <c r="GWY90" s="69"/>
      <c r="GWZ90" s="69"/>
      <c r="GXA90" s="69"/>
      <c r="GXB90" s="69"/>
      <c r="GXC90" s="69"/>
      <c r="GXD90" s="69"/>
      <c r="GXE90" s="69"/>
      <c r="GXF90" s="69"/>
      <c r="GXG90" s="69"/>
      <c r="GXH90" s="69"/>
      <c r="GXI90" s="69"/>
      <c r="GXJ90" s="69"/>
      <c r="GXK90" s="69"/>
      <c r="GXL90" s="69"/>
      <c r="GXM90" s="69"/>
      <c r="GXN90" s="69"/>
      <c r="GXO90" s="69"/>
      <c r="GXP90" s="69"/>
      <c r="GXQ90" s="69"/>
      <c r="GXR90" s="69"/>
      <c r="GXS90" s="69"/>
      <c r="GXT90" s="69"/>
      <c r="GXU90" s="69"/>
      <c r="GXV90" s="69"/>
      <c r="GXW90" s="69"/>
      <c r="GXX90" s="69"/>
      <c r="GXY90" s="69"/>
      <c r="GXZ90" s="69"/>
      <c r="GYA90" s="69"/>
      <c r="GYB90" s="69"/>
      <c r="GYC90" s="69"/>
      <c r="GYD90" s="69"/>
      <c r="GYE90" s="69"/>
      <c r="GYF90" s="69"/>
      <c r="GYG90" s="69"/>
      <c r="GYH90" s="69"/>
      <c r="GYI90" s="69"/>
      <c r="GYJ90" s="69"/>
      <c r="GYK90" s="69"/>
      <c r="GYL90" s="69"/>
      <c r="GYM90" s="69"/>
      <c r="GYN90" s="69"/>
      <c r="GYO90" s="69"/>
      <c r="GYP90" s="69"/>
      <c r="GYQ90" s="69"/>
      <c r="GYR90" s="69"/>
      <c r="GYS90" s="69"/>
      <c r="GYT90" s="69"/>
      <c r="GYU90" s="69"/>
      <c r="GYV90" s="69"/>
      <c r="GYW90" s="69"/>
      <c r="GYX90" s="69"/>
      <c r="GYY90" s="69"/>
      <c r="GYZ90" s="69"/>
      <c r="GZA90" s="69"/>
      <c r="GZB90" s="69"/>
      <c r="GZC90" s="69"/>
      <c r="GZD90" s="69"/>
      <c r="GZE90" s="69"/>
      <c r="GZF90" s="69"/>
      <c r="GZG90" s="69"/>
      <c r="GZH90" s="69"/>
      <c r="GZI90" s="69"/>
      <c r="GZJ90" s="69"/>
      <c r="GZK90" s="69"/>
      <c r="GZL90" s="69"/>
      <c r="GZM90" s="69"/>
      <c r="GZN90" s="69"/>
      <c r="GZO90" s="69"/>
      <c r="GZP90" s="69"/>
      <c r="GZQ90" s="69"/>
      <c r="GZR90" s="69"/>
      <c r="GZS90" s="69"/>
      <c r="GZT90" s="69"/>
      <c r="GZU90" s="69"/>
      <c r="GZV90" s="69"/>
      <c r="GZW90" s="69"/>
      <c r="GZX90" s="69"/>
      <c r="GZY90" s="69"/>
      <c r="GZZ90" s="69"/>
      <c r="HAA90" s="69"/>
      <c r="HAB90" s="69"/>
      <c r="HAC90" s="69"/>
      <c r="HAD90" s="69"/>
      <c r="HAE90" s="69"/>
      <c r="HAF90" s="69"/>
      <c r="HAG90" s="69"/>
      <c r="HAH90" s="69"/>
      <c r="HAI90" s="69"/>
      <c r="HAJ90" s="69"/>
      <c r="HAK90" s="69"/>
      <c r="HAL90" s="69"/>
      <c r="HAM90" s="69"/>
      <c r="HAN90" s="69"/>
      <c r="HAO90" s="69"/>
      <c r="HAP90" s="69"/>
      <c r="HAQ90" s="69"/>
      <c r="HAR90" s="69"/>
      <c r="HAS90" s="69"/>
      <c r="HAT90" s="69"/>
      <c r="HAU90" s="69"/>
      <c r="HAV90" s="69"/>
      <c r="HAW90" s="69"/>
      <c r="HAX90" s="69"/>
      <c r="HAY90" s="69"/>
      <c r="HAZ90" s="69"/>
      <c r="HBA90" s="69"/>
      <c r="HBB90" s="69"/>
      <c r="HBC90" s="69"/>
      <c r="HBD90" s="69"/>
      <c r="HBE90" s="69"/>
      <c r="HBF90" s="69"/>
      <c r="HBG90" s="69"/>
      <c r="HBH90" s="69"/>
      <c r="HBI90" s="69"/>
      <c r="HBJ90" s="69"/>
      <c r="HBK90" s="69"/>
      <c r="HBL90" s="69"/>
      <c r="HBM90" s="69"/>
      <c r="HBN90" s="69"/>
      <c r="HBO90" s="69"/>
      <c r="HBP90" s="69"/>
      <c r="HBQ90" s="69"/>
      <c r="HBR90" s="69"/>
      <c r="HBS90" s="69"/>
      <c r="HBT90" s="69"/>
      <c r="HBU90" s="69"/>
      <c r="HBV90" s="69"/>
      <c r="HBW90" s="69"/>
      <c r="HBX90" s="69"/>
      <c r="HBY90" s="69"/>
      <c r="HBZ90" s="69"/>
      <c r="HCA90" s="69"/>
      <c r="HCB90" s="69"/>
      <c r="HCC90" s="69"/>
      <c r="HCD90" s="69"/>
      <c r="HCE90" s="69"/>
      <c r="HCF90" s="69"/>
      <c r="HCG90" s="69"/>
      <c r="HCH90" s="69"/>
      <c r="HCI90" s="69"/>
      <c r="HCJ90" s="69"/>
      <c r="HCK90" s="69"/>
      <c r="HCL90" s="69"/>
      <c r="HCM90" s="69"/>
      <c r="HCN90" s="69"/>
      <c r="HCO90" s="69"/>
      <c r="HCP90" s="69"/>
      <c r="HCQ90" s="69"/>
      <c r="HCR90" s="69"/>
      <c r="HCS90" s="69"/>
      <c r="HCT90" s="69"/>
      <c r="HCU90" s="69"/>
      <c r="HCV90" s="69"/>
      <c r="HCW90" s="69"/>
      <c r="HCX90" s="69"/>
      <c r="HCY90" s="69"/>
      <c r="HCZ90" s="69"/>
      <c r="HDA90" s="69"/>
      <c r="HDB90" s="69"/>
      <c r="HDC90" s="69"/>
      <c r="HDD90" s="69"/>
      <c r="HDE90" s="69"/>
      <c r="HDF90" s="69"/>
      <c r="HDG90" s="69"/>
      <c r="HDH90" s="69"/>
      <c r="HDI90" s="69"/>
      <c r="HDJ90" s="69"/>
      <c r="HDK90" s="69"/>
      <c r="HDL90" s="69"/>
      <c r="HDM90" s="69"/>
      <c r="HDN90" s="69"/>
      <c r="HDO90" s="69"/>
      <c r="HDP90" s="69"/>
      <c r="HDQ90" s="69"/>
      <c r="HDR90" s="69"/>
      <c r="HDS90" s="69"/>
      <c r="HDT90" s="69"/>
      <c r="HDU90" s="69"/>
      <c r="HDV90" s="69"/>
      <c r="HDW90" s="69"/>
      <c r="HDX90" s="69"/>
      <c r="HDY90" s="69"/>
      <c r="HDZ90" s="69"/>
      <c r="HEA90" s="69"/>
      <c r="HEB90" s="69"/>
      <c r="HEC90" s="69"/>
      <c r="HED90" s="69"/>
      <c r="HEE90" s="69"/>
      <c r="HEF90" s="69"/>
      <c r="HEG90" s="69"/>
      <c r="HEH90" s="69"/>
      <c r="HEI90" s="69"/>
      <c r="HEJ90" s="69"/>
      <c r="HEK90" s="69"/>
      <c r="HEL90" s="69"/>
      <c r="HEM90" s="69"/>
      <c r="HEN90" s="69"/>
      <c r="HEO90" s="69"/>
      <c r="HEP90" s="69"/>
      <c r="HEQ90" s="69"/>
      <c r="HER90" s="69"/>
      <c r="HES90" s="69"/>
      <c r="HET90" s="69"/>
      <c r="HEU90" s="69"/>
      <c r="HEV90" s="69"/>
      <c r="HEW90" s="69"/>
      <c r="HEX90" s="69"/>
      <c r="HEY90" s="69"/>
      <c r="HEZ90" s="69"/>
      <c r="HFA90" s="69"/>
      <c r="HFB90" s="69"/>
      <c r="HFC90" s="69"/>
      <c r="HFD90" s="69"/>
      <c r="HFE90" s="69"/>
      <c r="HFF90" s="69"/>
      <c r="HFG90" s="69"/>
      <c r="HFH90" s="69"/>
      <c r="HFI90" s="69"/>
      <c r="HFJ90" s="69"/>
      <c r="HFK90" s="69"/>
      <c r="HFL90" s="69"/>
      <c r="HFM90" s="69"/>
      <c r="HFN90" s="69"/>
      <c r="HFO90" s="69"/>
      <c r="HFP90" s="69"/>
      <c r="HFQ90" s="69"/>
      <c r="HFR90" s="69"/>
      <c r="HFS90" s="69"/>
      <c r="HFT90" s="69"/>
      <c r="HFU90" s="69"/>
      <c r="HFV90" s="69"/>
      <c r="HFW90" s="69"/>
      <c r="HFX90" s="69"/>
      <c r="HFY90" s="69"/>
      <c r="HFZ90" s="69"/>
      <c r="HGA90" s="69"/>
      <c r="HGB90" s="69"/>
      <c r="HGC90" s="69"/>
      <c r="HGD90" s="69"/>
      <c r="HGE90" s="69"/>
      <c r="HGF90" s="69"/>
      <c r="HGG90" s="69"/>
      <c r="HGH90" s="69"/>
      <c r="HGI90" s="69"/>
      <c r="HGJ90" s="69"/>
      <c r="HGK90" s="69"/>
      <c r="HGL90" s="69"/>
      <c r="HGM90" s="69"/>
      <c r="HGN90" s="69"/>
      <c r="HGO90" s="69"/>
      <c r="HGP90" s="69"/>
      <c r="HGQ90" s="69"/>
      <c r="HGR90" s="69"/>
      <c r="HGS90" s="69"/>
      <c r="HGT90" s="69"/>
      <c r="HGU90" s="69"/>
      <c r="HGV90" s="69"/>
      <c r="HGW90" s="69"/>
      <c r="HGX90" s="69"/>
      <c r="HGY90" s="69"/>
      <c r="HGZ90" s="69"/>
      <c r="HHA90" s="69"/>
      <c r="HHB90" s="69"/>
      <c r="HHC90" s="69"/>
      <c r="HHD90" s="69"/>
      <c r="HHE90" s="69"/>
      <c r="HHF90" s="69"/>
      <c r="HHG90" s="69"/>
      <c r="HHH90" s="69"/>
      <c r="HHI90" s="69"/>
      <c r="HHJ90" s="69"/>
      <c r="HHK90" s="69"/>
      <c r="HHL90" s="69"/>
      <c r="HHM90" s="69"/>
      <c r="HHN90" s="69"/>
      <c r="HHO90" s="69"/>
      <c r="HHP90" s="69"/>
      <c r="HHQ90" s="69"/>
      <c r="HHR90" s="69"/>
      <c r="HHS90" s="69"/>
      <c r="HHT90" s="69"/>
      <c r="HHU90" s="69"/>
      <c r="HHV90" s="69"/>
      <c r="HHW90" s="69"/>
      <c r="HHX90" s="69"/>
      <c r="HHY90" s="69"/>
      <c r="HHZ90" s="69"/>
      <c r="HIA90" s="69"/>
      <c r="HIB90" s="69"/>
      <c r="HIC90" s="69"/>
      <c r="HID90" s="69"/>
      <c r="HIE90" s="69"/>
      <c r="HIF90" s="69"/>
      <c r="HIG90" s="69"/>
      <c r="HIH90" s="69"/>
      <c r="HII90" s="69"/>
      <c r="HIJ90" s="69"/>
      <c r="HIK90" s="69"/>
      <c r="HIL90" s="69"/>
      <c r="HIM90" s="69"/>
      <c r="HIN90" s="69"/>
      <c r="HIO90" s="69"/>
      <c r="HIP90" s="69"/>
      <c r="HIQ90" s="69"/>
      <c r="HIR90" s="69"/>
      <c r="HIS90" s="69"/>
      <c r="HIT90" s="69"/>
      <c r="HIU90" s="69"/>
      <c r="HIV90" s="69"/>
      <c r="HIW90" s="69"/>
      <c r="HIX90" s="69"/>
      <c r="HIY90" s="69"/>
      <c r="HIZ90" s="69"/>
      <c r="HJA90" s="69"/>
      <c r="HJB90" s="69"/>
      <c r="HJC90" s="69"/>
      <c r="HJD90" s="69"/>
      <c r="HJE90" s="69"/>
      <c r="HJF90" s="69"/>
      <c r="HJG90" s="69"/>
      <c r="HJH90" s="69"/>
      <c r="HJI90" s="69"/>
      <c r="HJJ90" s="69"/>
      <c r="HJK90" s="69"/>
      <c r="HJL90" s="69"/>
      <c r="HJM90" s="69"/>
      <c r="HJN90" s="69"/>
      <c r="HJO90" s="69"/>
      <c r="HJP90" s="69"/>
      <c r="HJQ90" s="69"/>
      <c r="HJR90" s="69"/>
      <c r="HJS90" s="69"/>
      <c r="HJT90" s="69"/>
      <c r="HJU90" s="69"/>
      <c r="HJV90" s="69"/>
      <c r="HJW90" s="69"/>
      <c r="HJX90" s="69"/>
      <c r="HJY90" s="69"/>
      <c r="HJZ90" s="69"/>
      <c r="HKA90" s="69"/>
      <c r="HKB90" s="69"/>
      <c r="HKC90" s="69"/>
      <c r="HKD90" s="69"/>
      <c r="HKE90" s="69"/>
      <c r="HKF90" s="69"/>
      <c r="HKG90" s="69"/>
      <c r="HKH90" s="69"/>
      <c r="HKI90" s="69"/>
      <c r="HKJ90" s="69"/>
      <c r="HKK90" s="69"/>
      <c r="HKL90" s="69"/>
      <c r="HKM90" s="69"/>
      <c r="HKN90" s="69"/>
      <c r="HKO90" s="69"/>
      <c r="HKP90" s="69"/>
      <c r="HKQ90" s="69"/>
      <c r="HKR90" s="69"/>
      <c r="HKS90" s="69"/>
      <c r="HKT90" s="69"/>
      <c r="HKU90" s="69"/>
      <c r="HKV90" s="69"/>
      <c r="HKW90" s="69"/>
      <c r="HKX90" s="69"/>
      <c r="HKY90" s="69"/>
      <c r="HKZ90" s="69"/>
      <c r="HLA90" s="69"/>
      <c r="HLB90" s="69"/>
      <c r="HLC90" s="69"/>
      <c r="HLD90" s="69"/>
      <c r="HLE90" s="69"/>
      <c r="HLF90" s="69"/>
      <c r="HLG90" s="69"/>
      <c r="HLH90" s="69"/>
      <c r="HLI90" s="69"/>
      <c r="HLJ90" s="69"/>
      <c r="HLK90" s="69"/>
      <c r="HLL90" s="69"/>
      <c r="HLM90" s="69"/>
      <c r="HLN90" s="69"/>
      <c r="HLO90" s="69"/>
      <c r="HLP90" s="69"/>
      <c r="HLQ90" s="69"/>
      <c r="HLR90" s="69"/>
      <c r="HLS90" s="69"/>
      <c r="HLT90" s="69"/>
      <c r="HLU90" s="69"/>
      <c r="HLV90" s="69"/>
      <c r="HLW90" s="69"/>
      <c r="HLX90" s="69"/>
      <c r="HLY90" s="69"/>
      <c r="HLZ90" s="69"/>
      <c r="HMA90" s="69"/>
      <c r="HMB90" s="69"/>
      <c r="HMC90" s="69"/>
      <c r="HMD90" s="69"/>
      <c r="HME90" s="69"/>
      <c r="HMF90" s="69"/>
      <c r="HMG90" s="69"/>
      <c r="HMH90" s="69"/>
      <c r="HMI90" s="69"/>
      <c r="HMJ90" s="69"/>
      <c r="HMK90" s="69"/>
      <c r="HML90" s="69"/>
      <c r="HMM90" s="69"/>
      <c r="HMN90" s="69"/>
      <c r="HMO90" s="69"/>
      <c r="HMP90" s="69"/>
      <c r="HMQ90" s="69"/>
      <c r="HMR90" s="69"/>
      <c r="HMS90" s="69"/>
      <c r="HMT90" s="69"/>
      <c r="HMU90" s="69"/>
      <c r="HMV90" s="69"/>
      <c r="HMW90" s="69"/>
      <c r="HMX90" s="69"/>
      <c r="HMY90" s="69"/>
      <c r="HMZ90" s="69"/>
      <c r="HNA90" s="69"/>
      <c r="HNB90" s="69"/>
      <c r="HNC90" s="69"/>
      <c r="HND90" s="69"/>
      <c r="HNE90" s="69"/>
      <c r="HNF90" s="69"/>
      <c r="HNG90" s="69"/>
      <c r="HNH90" s="69"/>
      <c r="HNI90" s="69"/>
      <c r="HNJ90" s="69"/>
      <c r="HNK90" s="69"/>
      <c r="HNL90" s="69"/>
      <c r="HNM90" s="69"/>
      <c r="HNN90" s="69"/>
      <c r="HNO90" s="69"/>
      <c r="HNP90" s="69"/>
      <c r="HNQ90" s="69"/>
      <c r="HNR90" s="69"/>
      <c r="HNS90" s="69"/>
      <c r="HNT90" s="69"/>
      <c r="HNU90" s="69"/>
      <c r="HNV90" s="69"/>
      <c r="HNW90" s="69"/>
      <c r="HNX90" s="69"/>
      <c r="HNY90" s="69"/>
      <c r="HNZ90" s="69"/>
      <c r="HOA90" s="69"/>
      <c r="HOB90" s="69"/>
      <c r="HOC90" s="69"/>
      <c r="HOD90" s="69"/>
      <c r="HOE90" s="69"/>
      <c r="HOF90" s="69"/>
      <c r="HOG90" s="69"/>
      <c r="HOH90" s="69"/>
      <c r="HOI90" s="69"/>
      <c r="HOJ90" s="69"/>
      <c r="HOK90" s="69"/>
      <c r="HOL90" s="69"/>
      <c r="HOM90" s="69"/>
      <c r="HON90" s="69"/>
      <c r="HOO90" s="69"/>
      <c r="HOP90" s="69"/>
      <c r="HOQ90" s="69"/>
      <c r="HOR90" s="69"/>
      <c r="HOS90" s="69"/>
      <c r="HOT90" s="69"/>
      <c r="HOU90" s="69"/>
      <c r="HOV90" s="69"/>
      <c r="HOW90" s="69"/>
      <c r="HOX90" s="69"/>
      <c r="HOY90" s="69"/>
      <c r="HOZ90" s="69"/>
      <c r="HPA90" s="69"/>
      <c r="HPB90" s="69"/>
      <c r="HPC90" s="69"/>
      <c r="HPD90" s="69"/>
      <c r="HPE90" s="69"/>
      <c r="HPF90" s="69"/>
      <c r="HPG90" s="69"/>
      <c r="HPH90" s="69"/>
      <c r="HPI90" s="69"/>
      <c r="HPJ90" s="69"/>
      <c r="HPK90" s="69"/>
      <c r="HPL90" s="69"/>
      <c r="HPM90" s="69"/>
      <c r="HPN90" s="69"/>
      <c r="HPO90" s="69"/>
      <c r="HPP90" s="69"/>
      <c r="HPQ90" s="69"/>
      <c r="HPR90" s="69"/>
      <c r="HPS90" s="69"/>
      <c r="HPT90" s="69"/>
      <c r="HPU90" s="69"/>
      <c r="HPV90" s="69"/>
      <c r="HPW90" s="69"/>
      <c r="HPX90" s="69"/>
      <c r="HPY90" s="69"/>
      <c r="HPZ90" s="69"/>
      <c r="HQA90" s="69"/>
      <c r="HQB90" s="69"/>
      <c r="HQC90" s="69"/>
      <c r="HQD90" s="69"/>
      <c r="HQE90" s="69"/>
      <c r="HQF90" s="69"/>
      <c r="HQG90" s="69"/>
      <c r="HQH90" s="69"/>
      <c r="HQI90" s="69"/>
      <c r="HQJ90" s="69"/>
      <c r="HQK90" s="69"/>
      <c r="HQL90" s="69"/>
      <c r="HQM90" s="69"/>
      <c r="HQN90" s="69"/>
      <c r="HQO90" s="69"/>
      <c r="HQP90" s="69"/>
      <c r="HQQ90" s="69"/>
      <c r="HQR90" s="69"/>
      <c r="HQS90" s="69"/>
      <c r="HQT90" s="69"/>
      <c r="HQU90" s="69"/>
      <c r="HQV90" s="69"/>
      <c r="HQW90" s="69"/>
      <c r="HQX90" s="69"/>
      <c r="HQY90" s="69"/>
      <c r="HQZ90" s="69"/>
      <c r="HRA90" s="69"/>
      <c r="HRB90" s="69"/>
      <c r="HRC90" s="69"/>
      <c r="HRD90" s="69"/>
      <c r="HRE90" s="69"/>
      <c r="HRF90" s="69"/>
      <c r="HRG90" s="69"/>
      <c r="HRH90" s="69"/>
      <c r="HRI90" s="69"/>
      <c r="HRJ90" s="69"/>
      <c r="HRK90" s="69"/>
      <c r="HRL90" s="69"/>
      <c r="HRM90" s="69"/>
      <c r="HRN90" s="69"/>
      <c r="HRO90" s="69"/>
      <c r="HRP90" s="69"/>
      <c r="HRQ90" s="69"/>
      <c r="HRR90" s="69"/>
      <c r="HRS90" s="69"/>
      <c r="HRT90" s="69"/>
      <c r="HRU90" s="69"/>
      <c r="HRV90" s="69"/>
      <c r="HRW90" s="69"/>
      <c r="HRX90" s="69"/>
      <c r="HRY90" s="69"/>
      <c r="HRZ90" s="69"/>
      <c r="HSA90" s="69"/>
      <c r="HSB90" s="69"/>
      <c r="HSC90" s="69"/>
      <c r="HSD90" s="69"/>
      <c r="HSE90" s="69"/>
      <c r="HSF90" s="69"/>
      <c r="HSG90" s="69"/>
      <c r="HSH90" s="69"/>
      <c r="HSI90" s="69"/>
      <c r="HSJ90" s="69"/>
      <c r="HSK90" s="69"/>
      <c r="HSL90" s="69"/>
      <c r="HSM90" s="69"/>
      <c r="HSN90" s="69"/>
      <c r="HSO90" s="69"/>
      <c r="HSP90" s="69"/>
      <c r="HSQ90" s="69"/>
      <c r="HSR90" s="69"/>
      <c r="HSS90" s="69"/>
      <c r="HST90" s="69"/>
      <c r="HSU90" s="69"/>
      <c r="HSV90" s="69"/>
      <c r="HSW90" s="69"/>
      <c r="HSX90" s="69"/>
      <c r="HSY90" s="69"/>
      <c r="HSZ90" s="69"/>
      <c r="HTA90" s="69"/>
      <c r="HTB90" s="69"/>
      <c r="HTC90" s="69"/>
      <c r="HTD90" s="69"/>
      <c r="HTE90" s="69"/>
      <c r="HTF90" s="69"/>
      <c r="HTG90" s="69"/>
      <c r="HTH90" s="69"/>
      <c r="HTI90" s="69"/>
      <c r="HTJ90" s="69"/>
      <c r="HTK90" s="69"/>
      <c r="HTL90" s="69"/>
      <c r="HTM90" s="69"/>
      <c r="HTN90" s="69"/>
      <c r="HTO90" s="69"/>
      <c r="HTP90" s="69"/>
      <c r="HTQ90" s="69"/>
      <c r="HTR90" s="69"/>
      <c r="HTS90" s="69"/>
      <c r="HTT90" s="69"/>
      <c r="HTU90" s="69"/>
      <c r="HTV90" s="69"/>
      <c r="HTW90" s="69"/>
      <c r="HTX90" s="69"/>
      <c r="HTY90" s="69"/>
      <c r="HTZ90" s="69"/>
      <c r="HUA90" s="69"/>
      <c r="HUB90" s="69"/>
      <c r="HUC90" s="69"/>
      <c r="HUD90" s="69"/>
      <c r="HUE90" s="69"/>
      <c r="HUF90" s="69"/>
      <c r="HUG90" s="69"/>
      <c r="HUH90" s="69"/>
      <c r="HUI90" s="69"/>
      <c r="HUJ90" s="69"/>
      <c r="HUK90" s="69"/>
      <c r="HUL90" s="69"/>
      <c r="HUM90" s="69"/>
      <c r="HUN90" s="69"/>
      <c r="HUO90" s="69"/>
      <c r="HUP90" s="69"/>
      <c r="HUQ90" s="69"/>
      <c r="HUR90" s="69"/>
      <c r="HUS90" s="69"/>
      <c r="HUT90" s="69"/>
      <c r="HUU90" s="69"/>
      <c r="HUV90" s="69"/>
      <c r="HUW90" s="69"/>
      <c r="HUX90" s="69"/>
      <c r="HUY90" s="69"/>
      <c r="HUZ90" s="69"/>
      <c r="HVA90" s="69"/>
      <c r="HVB90" s="69"/>
      <c r="HVC90" s="69"/>
      <c r="HVD90" s="69"/>
      <c r="HVE90" s="69"/>
      <c r="HVF90" s="69"/>
      <c r="HVG90" s="69"/>
      <c r="HVH90" s="69"/>
      <c r="HVI90" s="69"/>
      <c r="HVJ90" s="69"/>
      <c r="HVK90" s="69"/>
      <c r="HVL90" s="69"/>
      <c r="HVM90" s="69"/>
      <c r="HVN90" s="69"/>
      <c r="HVO90" s="69"/>
      <c r="HVP90" s="69"/>
      <c r="HVQ90" s="69"/>
      <c r="HVR90" s="69"/>
      <c r="HVS90" s="69"/>
      <c r="HVT90" s="69"/>
      <c r="HVU90" s="69"/>
      <c r="HVV90" s="69"/>
      <c r="HVW90" s="69"/>
      <c r="HVX90" s="69"/>
      <c r="HVY90" s="69"/>
      <c r="HVZ90" s="69"/>
      <c r="HWA90" s="69"/>
      <c r="HWB90" s="69"/>
      <c r="HWC90" s="69"/>
      <c r="HWD90" s="69"/>
      <c r="HWE90" s="69"/>
      <c r="HWF90" s="69"/>
      <c r="HWG90" s="69"/>
      <c r="HWH90" s="69"/>
      <c r="HWI90" s="69"/>
      <c r="HWJ90" s="69"/>
      <c r="HWK90" s="69"/>
      <c r="HWL90" s="69"/>
      <c r="HWM90" s="69"/>
      <c r="HWN90" s="69"/>
      <c r="HWO90" s="69"/>
      <c r="HWP90" s="69"/>
      <c r="HWQ90" s="69"/>
      <c r="HWR90" s="69"/>
      <c r="HWS90" s="69"/>
      <c r="HWT90" s="69"/>
      <c r="HWU90" s="69"/>
      <c r="HWV90" s="69"/>
      <c r="HWW90" s="69"/>
      <c r="HWX90" s="69"/>
      <c r="HWY90" s="69"/>
      <c r="HWZ90" s="69"/>
      <c r="HXA90" s="69"/>
      <c r="HXB90" s="69"/>
      <c r="HXC90" s="69"/>
      <c r="HXD90" s="69"/>
      <c r="HXE90" s="69"/>
      <c r="HXF90" s="69"/>
      <c r="HXG90" s="69"/>
      <c r="HXH90" s="69"/>
      <c r="HXI90" s="69"/>
      <c r="HXJ90" s="69"/>
      <c r="HXK90" s="69"/>
      <c r="HXL90" s="69"/>
      <c r="HXM90" s="69"/>
      <c r="HXN90" s="69"/>
      <c r="HXO90" s="69"/>
      <c r="HXP90" s="69"/>
      <c r="HXQ90" s="69"/>
      <c r="HXR90" s="69"/>
      <c r="HXS90" s="69"/>
      <c r="HXT90" s="69"/>
      <c r="HXU90" s="69"/>
      <c r="HXV90" s="69"/>
      <c r="HXW90" s="69"/>
      <c r="HXX90" s="69"/>
      <c r="HXY90" s="69"/>
      <c r="HXZ90" s="69"/>
      <c r="HYA90" s="69"/>
      <c r="HYB90" s="69"/>
      <c r="HYC90" s="69"/>
      <c r="HYD90" s="69"/>
      <c r="HYE90" s="69"/>
      <c r="HYF90" s="69"/>
      <c r="HYG90" s="69"/>
      <c r="HYH90" s="69"/>
      <c r="HYI90" s="69"/>
      <c r="HYJ90" s="69"/>
      <c r="HYK90" s="69"/>
      <c r="HYL90" s="69"/>
      <c r="HYM90" s="69"/>
      <c r="HYN90" s="69"/>
      <c r="HYO90" s="69"/>
      <c r="HYP90" s="69"/>
      <c r="HYQ90" s="69"/>
      <c r="HYR90" s="69"/>
      <c r="HYS90" s="69"/>
      <c r="HYT90" s="69"/>
      <c r="HYU90" s="69"/>
      <c r="HYV90" s="69"/>
      <c r="HYW90" s="69"/>
      <c r="HYX90" s="69"/>
      <c r="HYY90" s="69"/>
      <c r="HYZ90" s="69"/>
      <c r="HZA90" s="69"/>
      <c r="HZB90" s="69"/>
      <c r="HZC90" s="69"/>
      <c r="HZD90" s="69"/>
      <c r="HZE90" s="69"/>
      <c r="HZF90" s="69"/>
      <c r="HZG90" s="69"/>
      <c r="HZH90" s="69"/>
      <c r="HZI90" s="69"/>
      <c r="HZJ90" s="69"/>
      <c r="HZK90" s="69"/>
      <c r="HZL90" s="69"/>
      <c r="HZM90" s="69"/>
      <c r="HZN90" s="69"/>
      <c r="HZO90" s="69"/>
      <c r="HZP90" s="69"/>
      <c r="HZQ90" s="69"/>
      <c r="HZR90" s="69"/>
      <c r="HZS90" s="69"/>
      <c r="HZT90" s="69"/>
      <c r="HZU90" s="69"/>
      <c r="HZV90" s="69"/>
      <c r="HZW90" s="69"/>
      <c r="HZX90" s="69"/>
      <c r="HZY90" s="69"/>
      <c r="HZZ90" s="69"/>
      <c r="IAA90" s="69"/>
      <c r="IAB90" s="69"/>
      <c r="IAC90" s="69"/>
      <c r="IAD90" s="69"/>
      <c r="IAE90" s="69"/>
      <c r="IAF90" s="69"/>
      <c r="IAG90" s="69"/>
      <c r="IAH90" s="69"/>
      <c r="IAI90" s="69"/>
      <c r="IAJ90" s="69"/>
      <c r="IAK90" s="69"/>
      <c r="IAL90" s="69"/>
      <c r="IAM90" s="69"/>
      <c r="IAN90" s="69"/>
      <c r="IAO90" s="69"/>
      <c r="IAP90" s="69"/>
      <c r="IAQ90" s="69"/>
      <c r="IAR90" s="69"/>
      <c r="IAS90" s="69"/>
      <c r="IAT90" s="69"/>
      <c r="IAU90" s="69"/>
      <c r="IAV90" s="69"/>
      <c r="IAW90" s="69"/>
      <c r="IAX90" s="69"/>
      <c r="IAY90" s="69"/>
      <c r="IAZ90" s="69"/>
      <c r="IBA90" s="69"/>
      <c r="IBB90" s="69"/>
      <c r="IBC90" s="69"/>
      <c r="IBD90" s="69"/>
      <c r="IBE90" s="69"/>
      <c r="IBF90" s="69"/>
      <c r="IBG90" s="69"/>
      <c r="IBH90" s="69"/>
      <c r="IBI90" s="69"/>
      <c r="IBJ90" s="69"/>
      <c r="IBK90" s="69"/>
      <c r="IBL90" s="69"/>
      <c r="IBM90" s="69"/>
      <c r="IBN90" s="69"/>
      <c r="IBO90" s="69"/>
      <c r="IBP90" s="69"/>
      <c r="IBQ90" s="69"/>
      <c r="IBR90" s="69"/>
      <c r="IBS90" s="69"/>
      <c r="IBT90" s="69"/>
      <c r="IBU90" s="69"/>
      <c r="IBV90" s="69"/>
      <c r="IBW90" s="69"/>
      <c r="IBX90" s="69"/>
      <c r="IBY90" s="69"/>
      <c r="IBZ90" s="69"/>
      <c r="ICA90" s="69"/>
      <c r="ICB90" s="69"/>
      <c r="ICC90" s="69"/>
      <c r="ICD90" s="69"/>
      <c r="ICE90" s="69"/>
      <c r="ICF90" s="69"/>
      <c r="ICG90" s="69"/>
      <c r="ICH90" s="69"/>
      <c r="ICI90" s="69"/>
      <c r="ICJ90" s="69"/>
      <c r="ICK90" s="69"/>
      <c r="ICL90" s="69"/>
      <c r="ICM90" s="69"/>
      <c r="ICN90" s="69"/>
      <c r="ICO90" s="69"/>
      <c r="ICP90" s="69"/>
      <c r="ICQ90" s="69"/>
      <c r="ICR90" s="69"/>
      <c r="ICS90" s="69"/>
      <c r="ICT90" s="69"/>
      <c r="ICU90" s="69"/>
      <c r="ICV90" s="69"/>
      <c r="ICW90" s="69"/>
      <c r="ICX90" s="69"/>
      <c r="ICY90" s="69"/>
      <c r="ICZ90" s="69"/>
      <c r="IDA90" s="69"/>
      <c r="IDB90" s="69"/>
      <c r="IDC90" s="69"/>
      <c r="IDD90" s="69"/>
      <c r="IDE90" s="69"/>
      <c r="IDF90" s="69"/>
      <c r="IDG90" s="69"/>
      <c r="IDH90" s="69"/>
      <c r="IDI90" s="69"/>
      <c r="IDJ90" s="69"/>
      <c r="IDK90" s="69"/>
      <c r="IDL90" s="69"/>
      <c r="IDM90" s="69"/>
      <c r="IDN90" s="69"/>
      <c r="IDO90" s="69"/>
      <c r="IDP90" s="69"/>
      <c r="IDQ90" s="69"/>
      <c r="IDR90" s="69"/>
      <c r="IDS90" s="69"/>
      <c r="IDT90" s="69"/>
      <c r="IDU90" s="69"/>
      <c r="IDV90" s="69"/>
      <c r="IDW90" s="69"/>
      <c r="IDX90" s="69"/>
      <c r="IDY90" s="69"/>
      <c r="IDZ90" s="69"/>
      <c r="IEA90" s="69"/>
      <c r="IEB90" s="69"/>
      <c r="IEC90" s="69"/>
      <c r="IED90" s="69"/>
      <c r="IEE90" s="69"/>
      <c r="IEF90" s="69"/>
      <c r="IEG90" s="69"/>
      <c r="IEH90" s="69"/>
      <c r="IEI90" s="69"/>
      <c r="IEJ90" s="69"/>
      <c r="IEK90" s="69"/>
      <c r="IEL90" s="69"/>
      <c r="IEM90" s="69"/>
      <c r="IEN90" s="69"/>
      <c r="IEO90" s="69"/>
      <c r="IEP90" s="69"/>
      <c r="IEQ90" s="69"/>
      <c r="IER90" s="69"/>
      <c r="IES90" s="69"/>
      <c r="IET90" s="69"/>
      <c r="IEU90" s="69"/>
      <c r="IEV90" s="69"/>
      <c r="IEW90" s="69"/>
      <c r="IEX90" s="69"/>
      <c r="IEY90" s="69"/>
      <c r="IEZ90" s="69"/>
      <c r="IFA90" s="69"/>
      <c r="IFB90" s="69"/>
      <c r="IFC90" s="69"/>
      <c r="IFD90" s="69"/>
      <c r="IFE90" s="69"/>
      <c r="IFF90" s="69"/>
      <c r="IFG90" s="69"/>
      <c r="IFH90" s="69"/>
      <c r="IFI90" s="69"/>
      <c r="IFJ90" s="69"/>
      <c r="IFK90" s="69"/>
      <c r="IFL90" s="69"/>
      <c r="IFM90" s="69"/>
      <c r="IFN90" s="69"/>
      <c r="IFO90" s="69"/>
      <c r="IFP90" s="69"/>
      <c r="IFQ90" s="69"/>
      <c r="IFR90" s="69"/>
      <c r="IFS90" s="69"/>
      <c r="IFT90" s="69"/>
      <c r="IFU90" s="69"/>
      <c r="IFV90" s="69"/>
      <c r="IFW90" s="69"/>
      <c r="IFX90" s="69"/>
      <c r="IFY90" s="69"/>
      <c r="IFZ90" s="69"/>
      <c r="IGA90" s="69"/>
      <c r="IGB90" s="69"/>
      <c r="IGC90" s="69"/>
      <c r="IGD90" s="69"/>
      <c r="IGE90" s="69"/>
      <c r="IGF90" s="69"/>
      <c r="IGG90" s="69"/>
      <c r="IGH90" s="69"/>
      <c r="IGI90" s="69"/>
      <c r="IGJ90" s="69"/>
      <c r="IGK90" s="69"/>
      <c r="IGL90" s="69"/>
      <c r="IGM90" s="69"/>
      <c r="IGN90" s="69"/>
      <c r="IGO90" s="69"/>
      <c r="IGP90" s="69"/>
      <c r="IGQ90" s="69"/>
      <c r="IGR90" s="69"/>
      <c r="IGS90" s="69"/>
      <c r="IGT90" s="69"/>
      <c r="IGU90" s="69"/>
      <c r="IGV90" s="69"/>
      <c r="IGW90" s="69"/>
      <c r="IGX90" s="69"/>
      <c r="IGY90" s="69"/>
      <c r="IGZ90" s="69"/>
      <c r="IHA90" s="69"/>
      <c r="IHB90" s="69"/>
      <c r="IHC90" s="69"/>
      <c r="IHD90" s="69"/>
      <c r="IHE90" s="69"/>
      <c r="IHF90" s="69"/>
      <c r="IHG90" s="69"/>
      <c r="IHH90" s="69"/>
      <c r="IHI90" s="69"/>
      <c r="IHJ90" s="69"/>
      <c r="IHK90" s="69"/>
      <c r="IHL90" s="69"/>
      <c r="IHM90" s="69"/>
      <c r="IHN90" s="69"/>
      <c r="IHO90" s="69"/>
      <c r="IHP90" s="69"/>
      <c r="IHQ90" s="69"/>
      <c r="IHR90" s="69"/>
      <c r="IHS90" s="69"/>
      <c r="IHT90" s="69"/>
      <c r="IHU90" s="69"/>
      <c r="IHV90" s="69"/>
      <c r="IHW90" s="69"/>
      <c r="IHX90" s="69"/>
      <c r="IHY90" s="69"/>
      <c r="IHZ90" s="69"/>
      <c r="IIA90" s="69"/>
      <c r="IIB90" s="69"/>
      <c r="IIC90" s="69"/>
      <c r="IID90" s="69"/>
      <c r="IIE90" s="69"/>
      <c r="IIF90" s="69"/>
      <c r="IIG90" s="69"/>
      <c r="IIH90" s="69"/>
      <c r="III90" s="69"/>
      <c r="IIJ90" s="69"/>
      <c r="IIK90" s="69"/>
      <c r="IIL90" s="69"/>
      <c r="IIM90" s="69"/>
      <c r="IIN90" s="69"/>
      <c r="IIO90" s="69"/>
      <c r="IIP90" s="69"/>
      <c r="IIQ90" s="69"/>
      <c r="IIR90" s="69"/>
      <c r="IIS90" s="69"/>
      <c r="IIT90" s="69"/>
      <c r="IIU90" s="69"/>
      <c r="IIV90" s="69"/>
      <c r="IIW90" s="69"/>
      <c r="IIX90" s="69"/>
      <c r="IIY90" s="69"/>
      <c r="IIZ90" s="69"/>
      <c r="IJA90" s="69"/>
      <c r="IJB90" s="69"/>
      <c r="IJC90" s="69"/>
      <c r="IJD90" s="69"/>
      <c r="IJE90" s="69"/>
      <c r="IJF90" s="69"/>
      <c r="IJG90" s="69"/>
      <c r="IJH90" s="69"/>
      <c r="IJI90" s="69"/>
      <c r="IJJ90" s="69"/>
      <c r="IJK90" s="69"/>
      <c r="IJL90" s="69"/>
      <c r="IJM90" s="69"/>
      <c r="IJN90" s="69"/>
      <c r="IJO90" s="69"/>
      <c r="IJP90" s="69"/>
      <c r="IJQ90" s="69"/>
      <c r="IJR90" s="69"/>
      <c r="IJS90" s="69"/>
      <c r="IJT90" s="69"/>
      <c r="IJU90" s="69"/>
      <c r="IJV90" s="69"/>
      <c r="IJW90" s="69"/>
      <c r="IJX90" s="69"/>
      <c r="IJY90" s="69"/>
      <c r="IJZ90" s="69"/>
      <c r="IKA90" s="69"/>
      <c r="IKB90" s="69"/>
      <c r="IKC90" s="69"/>
      <c r="IKD90" s="69"/>
      <c r="IKE90" s="69"/>
      <c r="IKF90" s="69"/>
      <c r="IKG90" s="69"/>
      <c r="IKH90" s="69"/>
      <c r="IKI90" s="69"/>
      <c r="IKJ90" s="69"/>
      <c r="IKK90" s="69"/>
      <c r="IKL90" s="69"/>
      <c r="IKM90" s="69"/>
      <c r="IKN90" s="69"/>
      <c r="IKO90" s="69"/>
      <c r="IKP90" s="69"/>
      <c r="IKQ90" s="69"/>
      <c r="IKR90" s="69"/>
      <c r="IKS90" s="69"/>
      <c r="IKT90" s="69"/>
      <c r="IKU90" s="69"/>
      <c r="IKV90" s="69"/>
      <c r="IKW90" s="69"/>
      <c r="IKX90" s="69"/>
      <c r="IKY90" s="69"/>
      <c r="IKZ90" s="69"/>
      <c r="ILA90" s="69"/>
      <c r="ILB90" s="69"/>
      <c r="ILC90" s="69"/>
      <c r="ILD90" s="69"/>
      <c r="ILE90" s="69"/>
      <c r="ILF90" s="69"/>
      <c r="ILG90" s="69"/>
      <c r="ILH90" s="69"/>
      <c r="ILI90" s="69"/>
      <c r="ILJ90" s="69"/>
      <c r="ILK90" s="69"/>
      <c r="ILL90" s="69"/>
      <c r="ILM90" s="69"/>
      <c r="ILN90" s="69"/>
      <c r="ILO90" s="69"/>
      <c r="ILP90" s="69"/>
      <c r="ILQ90" s="69"/>
      <c r="ILR90" s="69"/>
      <c r="ILS90" s="69"/>
      <c r="ILT90" s="69"/>
      <c r="ILU90" s="69"/>
      <c r="ILV90" s="69"/>
      <c r="ILW90" s="69"/>
      <c r="ILX90" s="69"/>
      <c r="ILY90" s="69"/>
      <c r="ILZ90" s="69"/>
      <c r="IMA90" s="69"/>
      <c r="IMB90" s="69"/>
      <c r="IMC90" s="69"/>
      <c r="IMD90" s="69"/>
      <c r="IME90" s="69"/>
      <c r="IMF90" s="69"/>
      <c r="IMG90" s="69"/>
      <c r="IMH90" s="69"/>
      <c r="IMI90" s="69"/>
      <c r="IMJ90" s="69"/>
      <c r="IMK90" s="69"/>
      <c r="IML90" s="69"/>
      <c r="IMM90" s="69"/>
      <c r="IMN90" s="69"/>
      <c r="IMO90" s="69"/>
      <c r="IMP90" s="69"/>
      <c r="IMQ90" s="69"/>
      <c r="IMR90" s="69"/>
      <c r="IMS90" s="69"/>
      <c r="IMT90" s="69"/>
      <c r="IMU90" s="69"/>
      <c r="IMV90" s="69"/>
      <c r="IMW90" s="69"/>
      <c r="IMX90" s="69"/>
      <c r="IMY90" s="69"/>
      <c r="IMZ90" s="69"/>
      <c r="INA90" s="69"/>
      <c r="INB90" s="69"/>
      <c r="INC90" s="69"/>
      <c r="IND90" s="69"/>
      <c r="INE90" s="69"/>
      <c r="INF90" s="69"/>
      <c r="ING90" s="69"/>
      <c r="INH90" s="69"/>
      <c r="INI90" s="69"/>
      <c r="INJ90" s="69"/>
      <c r="INK90" s="69"/>
      <c r="INL90" s="69"/>
      <c r="INM90" s="69"/>
      <c r="INN90" s="69"/>
      <c r="INO90" s="69"/>
      <c r="INP90" s="69"/>
      <c r="INQ90" s="69"/>
      <c r="INR90" s="69"/>
      <c r="INS90" s="69"/>
      <c r="INT90" s="69"/>
      <c r="INU90" s="69"/>
      <c r="INV90" s="69"/>
      <c r="INW90" s="69"/>
      <c r="INX90" s="69"/>
      <c r="INY90" s="69"/>
      <c r="INZ90" s="69"/>
      <c r="IOA90" s="69"/>
      <c r="IOB90" s="69"/>
      <c r="IOC90" s="69"/>
      <c r="IOD90" s="69"/>
      <c r="IOE90" s="69"/>
      <c r="IOF90" s="69"/>
      <c r="IOG90" s="69"/>
      <c r="IOH90" s="69"/>
      <c r="IOI90" s="69"/>
      <c r="IOJ90" s="69"/>
      <c r="IOK90" s="69"/>
      <c r="IOL90" s="69"/>
      <c r="IOM90" s="69"/>
      <c r="ION90" s="69"/>
      <c r="IOO90" s="69"/>
      <c r="IOP90" s="69"/>
      <c r="IOQ90" s="69"/>
      <c r="IOR90" s="69"/>
      <c r="IOS90" s="69"/>
      <c r="IOT90" s="69"/>
      <c r="IOU90" s="69"/>
      <c r="IOV90" s="69"/>
      <c r="IOW90" s="69"/>
      <c r="IOX90" s="69"/>
      <c r="IOY90" s="69"/>
      <c r="IOZ90" s="69"/>
      <c r="IPA90" s="69"/>
      <c r="IPB90" s="69"/>
      <c r="IPC90" s="69"/>
      <c r="IPD90" s="69"/>
      <c r="IPE90" s="69"/>
      <c r="IPF90" s="69"/>
      <c r="IPG90" s="69"/>
      <c r="IPH90" s="69"/>
      <c r="IPI90" s="69"/>
      <c r="IPJ90" s="69"/>
      <c r="IPK90" s="69"/>
      <c r="IPL90" s="69"/>
      <c r="IPM90" s="69"/>
      <c r="IPN90" s="69"/>
      <c r="IPO90" s="69"/>
      <c r="IPP90" s="69"/>
      <c r="IPQ90" s="69"/>
      <c r="IPR90" s="69"/>
      <c r="IPS90" s="69"/>
      <c r="IPT90" s="69"/>
      <c r="IPU90" s="69"/>
      <c r="IPV90" s="69"/>
      <c r="IPW90" s="69"/>
      <c r="IPX90" s="69"/>
      <c r="IPY90" s="69"/>
      <c r="IPZ90" s="69"/>
      <c r="IQA90" s="69"/>
      <c r="IQB90" s="69"/>
      <c r="IQC90" s="69"/>
      <c r="IQD90" s="69"/>
      <c r="IQE90" s="69"/>
      <c r="IQF90" s="69"/>
      <c r="IQG90" s="69"/>
      <c r="IQH90" s="69"/>
      <c r="IQI90" s="69"/>
      <c r="IQJ90" s="69"/>
      <c r="IQK90" s="69"/>
      <c r="IQL90" s="69"/>
      <c r="IQM90" s="69"/>
      <c r="IQN90" s="69"/>
      <c r="IQO90" s="69"/>
      <c r="IQP90" s="69"/>
      <c r="IQQ90" s="69"/>
      <c r="IQR90" s="69"/>
      <c r="IQS90" s="69"/>
      <c r="IQT90" s="69"/>
      <c r="IQU90" s="69"/>
      <c r="IQV90" s="69"/>
      <c r="IQW90" s="69"/>
      <c r="IQX90" s="69"/>
      <c r="IQY90" s="69"/>
      <c r="IQZ90" s="69"/>
      <c r="IRA90" s="69"/>
      <c r="IRB90" s="69"/>
      <c r="IRC90" s="69"/>
      <c r="IRD90" s="69"/>
      <c r="IRE90" s="69"/>
      <c r="IRF90" s="69"/>
      <c r="IRG90" s="69"/>
      <c r="IRH90" s="69"/>
      <c r="IRI90" s="69"/>
      <c r="IRJ90" s="69"/>
      <c r="IRK90" s="69"/>
      <c r="IRL90" s="69"/>
      <c r="IRM90" s="69"/>
      <c r="IRN90" s="69"/>
      <c r="IRO90" s="69"/>
      <c r="IRP90" s="69"/>
      <c r="IRQ90" s="69"/>
      <c r="IRR90" s="69"/>
      <c r="IRS90" s="69"/>
      <c r="IRT90" s="69"/>
      <c r="IRU90" s="69"/>
      <c r="IRV90" s="69"/>
      <c r="IRW90" s="69"/>
      <c r="IRX90" s="69"/>
      <c r="IRY90" s="69"/>
      <c r="IRZ90" s="69"/>
      <c r="ISA90" s="69"/>
      <c r="ISB90" s="69"/>
      <c r="ISC90" s="69"/>
      <c r="ISD90" s="69"/>
      <c r="ISE90" s="69"/>
      <c r="ISF90" s="69"/>
      <c r="ISG90" s="69"/>
      <c r="ISH90" s="69"/>
      <c r="ISI90" s="69"/>
      <c r="ISJ90" s="69"/>
      <c r="ISK90" s="69"/>
      <c r="ISL90" s="69"/>
      <c r="ISM90" s="69"/>
      <c r="ISN90" s="69"/>
      <c r="ISO90" s="69"/>
      <c r="ISP90" s="69"/>
      <c r="ISQ90" s="69"/>
      <c r="ISR90" s="69"/>
      <c r="ISS90" s="69"/>
      <c r="IST90" s="69"/>
      <c r="ISU90" s="69"/>
      <c r="ISV90" s="69"/>
      <c r="ISW90" s="69"/>
      <c r="ISX90" s="69"/>
      <c r="ISY90" s="69"/>
      <c r="ISZ90" s="69"/>
      <c r="ITA90" s="69"/>
      <c r="ITB90" s="69"/>
      <c r="ITC90" s="69"/>
      <c r="ITD90" s="69"/>
      <c r="ITE90" s="69"/>
      <c r="ITF90" s="69"/>
      <c r="ITG90" s="69"/>
      <c r="ITH90" s="69"/>
      <c r="ITI90" s="69"/>
      <c r="ITJ90" s="69"/>
      <c r="ITK90" s="69"/>
      <c r="ITL90" s="69"/>
      <c r="ITM90" s="69"/>
      <c r="ITN90" s="69"/>
      <c r="ITO90" s="69"/>
      <c r="ITP90" s="69"/>
      <c r="ITQ90" s="69"/>
      <c r="ITR90" s="69"/>
      <c r="ITS90" s="69"/>
      <c r="ITT90" s="69"/>
      <c r="ITU90" s="69"/>
      <c r="ITV90" s="69"/>
      <c r="ITW90" s="69"/>
      <c r="ITX90" s="69"/>
      <c r="ITY90" s="69"/>
      <c r="ITZ90" s="69"/>
      <c r="IUA90" s="69"/>
      <c r="IUB90" s="69"/>
      <c r="IUC90" s="69"/>
      <c r="IUD90" s="69"/>
      <c r="IUE90" s="69"/>
      <c r="IUF90" s="69"/>
      <c r="IUG90" s="69"/>
      <c r="IUH90" s="69"/>
      <c r="IUI90" s="69"/>
      <c r="IUJ90" s="69"/>
      <c r="IUK90" s="69"/>
      <c r="IUL90" s="69"/>
      <c r="IUM90" s="69"/>
      <c r="IUN90" s="69"/>
      <c r="IUO90" s="69"/>
      <c r="IUP90" s="69"/>
      <c r="IUQ90" s="69"/>
      <c r="IUR90" s="69"/>
      <c r="IUS90" s="69"/>
      <c r="IUT90" s="69"/>
      <c r="IUU90" s="69"/>
      <c r="IUV90" s="69"/>
      <c r="IUW90" s="69"/>
      <c r="IUX90" s="69"/>
      <c r="IUY90" s="69"/>
      <c r="IUZ90" s="69"/>
      <c r="IVA90" s="69"/>
      <c r="IVB90" s="69"/>
      <c r="IVC90" s="69"/>
      <c r="IVD90" s="69"/>
      <c r="IVE90" s="69"/>
      <c r="IVF90" s="69"/>
      <c r="IVG90" s="69"/>
      <c r="IVH90" s="69"/>
      <c r="IVI90" s="69"/>
      <c r="IVJ90" s="69"/>
      <c r="IVK90" s="69"/>
      <c r="IVL90" s="69"/>
      <c r="IVM90" s="69"/>
      <c r="IVN90" s="69"/>
      <c r="IVO90" s="69"/>
      <c r="IVP90" s="69"/>
      <c r="IVQ90" s="69"/>
      <c r="IVR90" s="69"/>
      <c r="IVS90" s="69"/>
      <c r="IVT90" s="69"/>
      <c r="IVU90" s="69"/>
      <c r="IVV90" s="69"/>
      <c r="IVW90" s="69"/>
      <c r="IVX90" s="69"/>
      <c r="IVY90" s="69"/>
      <c r="IVZ90" s="69"/>
      <c r="IWA90" s="69"/>
      <c r="IWB90" s="69"/>
      <c r="IWC90" s="69"/>
      <c r="IWD90" s="69"/>
      <c r="IWE90" s="69"/>
      <c r="IWF90" s="69"/>
      <c r="IWG90" s="69"/>
      <c r="IWH90" s="69"/>
      <c r="IWI90" s="69"/>
      <c r="IWJ90" s="69"/>
      <c r="IWK90" s="69"/>
      <c r="IWL90" s="69"/>
      <c r="IWM90" s="69"/>
      <c r="IWN90" s="69"/>
      <c r="IWO90" s="69"/>
      <c r="IWP90" s="69"/>
      <c r="IWQ90" s="69"/>
      <c r="IWR90" s="69"/>
      <c r="IWS90" s="69"/>
      <c r="IWT90" s="69"/>
      <c r="IWU90" s="69"/>
      <c r="IWV90" s="69"/>
      <c r="IWW90" s="69"/>
      <c r="IWX90" s="69"/>
      <c r="IWY90" s="69"/>
      <c r="IWZ90" s="69"/>
      <c r="IXA90" s="69"/>
      <c r="IXB90" s="69"/>
      <c r="IXC90" s="69"/>
      <c r="IXD90" s="69"/>
      <c r="IXE90" s="69"/>
      <c r="IXF90" s="69"/>
      <c r="IXG90" s="69"/>
      <c r="IXH90" s="69"/>
      <c r="IXI90" s="69"/>
      <c r="IXJ90" s="69"/>
      <c r="IXK90" s="69"/>
      <c r="IXL90" s="69"/>
      <c r="IXM90" s="69"/>
      <c r="IXN90" s="69"/>
      <c r="IXO90" s="69"/>
      <c r="IXP90" s="69"/>
      <c r="IXQ90" s="69"/>
      <c r="IXR90" s="69"/>
      <c r="IXS90" s="69"/>
      <c r="IXT90" s="69"/>
      <c r="IXU90" s="69"/>
      <c r="IXV90" s="69"/>
      <c r="IXW90" s="69"/>
      <c r="IXX90" s="69"/>
      <c r="IXY90" s="69"/>
      <c r="IXZ90" s="69"/>
      <c r="IYA90" s="69"/>
      <c r="IYB90" s="69"/>
      <c r="IYC90" s="69"/>
      <c r="IYD90" s="69"/>
      <c r="IYE90" s="69"/>
      <c r="IYF90" s="69"/>
      <c r="IYG90" s="69"/>
      <c r="IYH90" s="69"/>
      <c r="IYI90" s="69"/>
      <c r="IYJ90" s="69"/>
      <c r="IYK90" s="69"/>
      <c r="IYL90" s="69"/>
      <c r="IYM90" s="69"/>
      <c r="IYN90" s="69"/>
      <c r="IYO90" s="69"/>
      <c r="IYP90" s="69"/>
      <c r="IYQ90" s="69"/>
      <c r="IYR90" s="69"/>
      <c r="IYS90" s="69"/>
      <c r="IYT90" s="69"/>
      <c r="IYU90" s="69"/>
      <c r="IYV90" s="69"/>
      <c r="IYW90" s="69"/>
      <c r="IYX90" s="69"/>
      <c r="IYY90" s="69"/>
      <c r="IYZ90" s="69"/>
      <c r="IZA90" s="69"/>
      <c r="IZB90" s="69"/>
      <c r="IZC90" s="69"/>
      <c r="IZD90" s="69"/>
      <c r="IZE90" s="69"/>
      <c r="IZF90" s="69"/>
      <c r="IZG90" s="69"/>
      <c r="IZH90" s="69"/>
      <c r="IZI90" s="69"/>
      <c r="IZJ90" s="69"/>
      <c r="IZK90" s="69"/>
      <c r="IZL90" s="69"/>
      <c r="IZM90" s="69"/>
      <c r="IZN90" s="69"/>
      <c r="IZO90" s="69"/>
      <c r="IZP90" s="69"/>
      <c r="IZQ90" s="69"/>
      <c r="IZR90" s="69"/>
      <c r="IZS90" s="69"/>
      <c r="IZT90" s="69"/>
      <c r="IZU90" s="69"/>
      <c r="IZV90" s="69"/>
      <c r="IZW90" s="69"/>
      <c r="IZX90" s="69"/>
      <c r="IZY90" s="69"/>
      <c r="IZZ90" s="69"/>
      <c r="JAA90" s="69"/>
      <c r="JAB90" s="69"/>
      <c r="JAC90" s="69"/>
      <c r="JAD90" s="69"/>
      <c r="JAE90" s="69"/>
      <c r="JAF90" s="69"/>
      <c r="JAG90" s="69"/>
      <c r="JAH90" s="69"/>
      <c r="JAI90" s="69"/>
      <c r="JAJ90" s="69"/>
      <c r="JAK90" s="69"/>
      <c r="JAL90" s="69"/>
      <c r="JAM90" s="69"/>
      <c r="JAN90" s="69"/>
      <c r="JAO90" s="69"/>
      <c r="JAP90" s="69"/>
      <c r="JAQ90" s="69"/>
      <c r="JAR90" s="69"/>
      <c r="JAS90" s="69"/>
      <c r="JAT90" s="69"/>
      <c r="JAU90" s="69"/>
      <c r="JAV90" s="69"/>
      <c r="JAW90" s="69"/>
      <c r="JAX90" s="69"/>
      <c r="JAY90" s="69"/>
      <c r="JAZ90" s="69"/>
      <c r="JBA90" s="69"/>
      <c r="JBB90" s="69"/>
      <c r="JBC90" s="69"/>
      <c r="JBD90" s="69"/>
      <c r="JBE90" s="69"/>
      <c r="JBF90" s="69"/>
      <c r="JBG90" s="69"/>
      <c r="JBH90" s="69"/>
      <c r="JBI90" s="69"/>
      <c r="JBJ90" s="69"/>
      <c r="JBK90" s="69"/>
      <c r="JBL90" s="69"/>
      <c r="JBM90" s="69"/>
      <c r="JBN90" s="69"/>
      <c r="JBO90" s="69"/>
      <c r="JBP90" s="69"/>
      <c r="JBQ90" s="69"/>
      <c r="JBR90" s="69"/>
      <c r="JBS90" s="69"/>
      <c r="JBT90" s="69"/>
      <c r="JBU90" s="69"/>
      <c r="JBV90" s="69"/>
      <c r="JBW90" s="69"/>
      <c r="JBX90" s="69"/>
      <c r="JBY90" s="69"/>
      <c r="JBZ90" s="69"/>
      <c r="JCA90" s="69"/>
      <c r="JCB90" s="69"/>
      <c r="JCC90" s="69"/>
      <c r="JCD90" s="69"/>
      <c r="JCE90" s="69"/>
      <c r="JCF90" s="69"/>
      <c r="JCG90" s="69"/>
      <c r="JCH90" s="69"/>
      <c r="JCI90" s="69"/>
      <c r="JCJ90" s="69"/>
      <c r="JCK90" s="69"/>
      <c r="JCL90" s="69"/>
      <c r="JCM90" s="69"/>
      <c r="JCN90" s="69"/>
      <c r="JCO90" s="69"/>
      <c r="JCP90" s="69"/>
      <c r="JCQ90" s="69"/>
      <c r="JCR90" s="69"/>
      <c r="JCS90" s="69"/>
      <c r="JCT90" s="69"/>
      <c r="JCU90" s="69"/>
      <c r="JCV90" s="69"/>
      <c r="JCW90" s="69"/>
      <c r="JCX90" s="69"/>
      <c r="JCY90" s="69"/>
      <c r="JCZ90" s="69"/>
      <c r="JDA90" s="69"/>
      <c r="JDB90" s="69"/>
      <c r="JDC90" s="69"/>
      <c r="JDD90" s="69"/>
      <c r="JDE90" s="69"/>
      <c r="JDF90" s="69"/>
      <c r="JDG90" s="69"/>
      <c r="JDH90" s="69"/>
      <c r="JDI90" s="69"/>
      <c r="JDJ90" s="69"/>
      <c r="JDK90" s="69"/>
      <c r="JDL90" s="69"/>
      <c r="JDM90" s="69"/>
      <c r="JDN90" s="69"/>
      <c r="JDO90" s="69"/>
      <c r="JDP90" s="69"/>
      <c r="JDQ90" s="69"/>
      <c r="JDR90" s="69"/>
      <c r="JDS90" s="69"/>
      <c r="JDT90" s="69"/>
      <c r="JDU90" s="69"/>
      <c r="JDV90" s="69"/>
      <c r="JDW90" s="69"/>
      <c r="JDX90" s="69"/>
      <c r="JDY90" s="69"/>
      <c r="JDZ90" s="69"/>
      <c r="JEA90" s="69"/>
      <c r="JEB90" s="69"/>
      <c r="JEC90" s="69"/>
      <c r="JED90" s="69"/>
      <c r="JEE90" s="69"/>
      <c r="JEF90" s="69"/>
      <c r="JEG90" s="69"/>
      <c r="JEH90" s="69"/>
      <c r="JEI90" s="69"/>
      <c r="JEJ90" s="69"/>
      <c r="JEK90" s="69"/>
      <c r="JEL90" s="69"/>
      <c r="JEM90" s="69"/>
      <c r="JEN90" s="69"/>
      <c r="JEO90" s="69"/>
      <c r="JEP90" s="69"/>
      <c r="JEQ90" s="69"/>
      <c r="JER90" s="69"/>
      <c r="JES90" s="69"/>
      <c r="JET90" s="69"/>
      <c r="JEU90" s="69"/>
      <c r="JEV90" s="69"/>
      <c r="JEW90" s="69"/>
      <c r="JEX90" s="69"/>
      <c r="JEY90" s="69"/>
      <c r="JEZ90" s="69"/>
      <c r="JFA90" s="69"/>
      <c r="JFB90" s="69"/>
      <c r="JFC90" s="69"/>
      <c r="JFD90" s="69"/>
      <c r="JFE90" s="69"/>
      <c r="JFF90" s="69"/>
      <c r="JFG90" s="69"/>
      <c r="JFH90" s="69"/>
      <c r="JFI90" s="69"/>
      <c r="JFJ90" s="69"/>
      <c r="JFK90" s="69"/>
      <c r="JFL90" s="69"/>
      <c r="JFM90" s="69"/>
      <c r="JFN90" s="69"/>
      <c r="JFO90" s="69"/>
      <c r="JFP90" s="69"/>
      <c r="JFQ90" s="69"/>
      <c r="JFR90" s="69"/>
      <c r="JFS90" s="69"/>
      <c r="JFT90" s="69"/>
      <c r="JFU90" s="69"/>
      <c r="JFV90" s="69"/>
      <c r="JFW90" s="69"/>
      <c r="JFX90" s="69"/>
      <c r="JFY90" s="69"/>
      <c r="JFZ90" s="69"/>
      <c r="JGA90" s="69"/>
      <c r="JGB90" s="69"/>
      <c r="JGC90" s="69"/>
      <c r="JGD90" s="69"/>
      <c r="JGE90" s="69"/>
      <c r="JGF90" s="69"/>
      <c r="JGG90" s="69"/>
      <c r="JGH90" s="69"/>
      <c r="JGI90" s="69"/>
      <c r="JGJ90" s="69"/>
      <c r="JGK90" s="69"/>
      <c r="JGL90" s="69"/>
      <c r="JGM90" s="69"/>
      <c r="JGN90" s="69"/>
      <c r="JGO90" s="69"/>
      <c r="JGP90" s="69"/>
      <c r="JGQ90" s="69"/>
      <c r="JGR90" s="69"/>
      <c r="JGS90" s="69"/>
      <c r="JGT90" s="69"/>
      <c r="JGU90" s="69"/>
      <c r="JGV90" s="69"/>
      <c r="JGW90" s="69"/>
      <c r="JGX90" s="69"/>
      <c r="JGY90" s="69"/>
      <c r="JGZ90" s="69"/>
      <c r="JHA90" s="69"/>
      <c r="JHB90" s="69"/>
      <c r="JHC90" s="69"/>
      <c r="JHD90" s="69"/>
      <c r="JHE90" s="69"/>
      <c r="JHF90" s="69"/>
      <c r="JHG90" s="69"/>
      <c r="JHH90" s="69"/>
      <c r="JHI90" s="69"/>
      <c r="JHJ90" s="69"/>
      <c r="JHK90" s="69"/>
      <c r="JHL90" s="69"/>
      <c r="JHM90" s="69"/>
      <c r="JHN90" s="69"/>
      <c r="JHO90" s="69"/>
      <c r="JHP90" s="69"/>
      <c r="JHQ90" s="69"/>
      <c r="JHR90" s="69"/>
      <c r="JHS90" s="69"/>
      <c r="JHT90" s="69"/>
      <c r="JHU90" s="69"/>
      <c r="JHV90" s="69"/>
      <c r="JHW90" s="69"/>
      <c r="JHX90" s="69"/>
      <c r="JHY90" s="69"/>
      <c r="JHZ90" s="69"/>
      <c r="JIA90" s="69"/>
      <c r="JIB90" s="69"/>
      <c r="JIC90" s="69"/>
      <c r="JID90" s="69"/>
      <c r="JIE90" s="69"/>
      <c r="JIF90" s="69"/>
      <c r="JIG90" s="69"/>
      <c r="JIH90" s="69"/>
      <c r="JII90" s="69"/>
      <c r="JIJ90" s="69"/>
      <c r="JIK90" s="69"/>
      <c r="JIL90" s="69"/>
      <c r="JIM90" s="69"/>
      <c r="JIN90" s="69"/>
      <c r="JIO90" s="69"/>
      <c r="JIP90" s="69"/>
      <c r="JIQ90" s="69"/>
      <c r="JIR90" s="69"/>
      <c r="JIS90" s="69"/>
      <c r="JIT90" s="69"/>
      <c r="JIU90" s="69"/>
      <c r="JIV90" s="69"/>
      <c r="JIW90" s="69"/>
      <c r="JIX90" s="69"/>
      <c r="JIY90" s="69"/>
      <c r="JIZ90" s="69"/>
      <c r="JJA90" s="69"/>
      <c r="JJB90" s="69"/>
      <c r="JJC90" s="69"/>
      <c r="JJD90" s="69"/>
      <c r="JJE90" s="69"/>
      <c r="JJF90" s="69"/>
      <c r="JJG90" s="69"/>
      <c r="JJH90" s="69"/>
      <c r="JJI90" s="69"/>
      <c r="JJJ90" s="69"/>
      <c r="JJK90" s="69"/>
      <c r="JJL90" s="69"/>
      <c r="JJM90" s="69"/>
      <c r="JJN90" s="69"/>
      <c r="JJO90" s="69"/>
      <c r="JJP90" s="69"/>
      <c r="JJQ90" s="69"/>
      <c r="JJR90" s="69"/>
      <c r="JJS90" s="69"/>
      <c r="JJT90" s="69"/>
      <c r="JJU90" s="69"/>
      <c r="JJV90" s="69"/>
      <c r="JJW90" s="69"/>
      <c r="JJX90" s="69"/>
      <c r="JJY90" s="69"/>
      <c r="JJZ90" s="69"/>
      <c r="JKA90" s="69"/>
      <c r="JKB90" s="69"/>
      <c r="JKC90" s="69"/>
      <c r="JKD90" s="69"/>
      <c r="JKE90" s="69"/>
      <c r="JKF90" s="69"/>
      <c r="JKG90" s="69"/>
      <c r="JKH90" s="69"/>
      <c r="JKI90" s="69"/>
      <c r="JKJ90" s="69"/>
      <c r="JKK90" s="69"/>
      <c r="JKL90" s="69"/>
      <c r="JKM90" s="69"/>
      <c r="JKN90" s="69"/>
      <c r="JKO90" s="69"/>
      <c r="JKP90" s="69"/>
      <c r="JKQ90" s="69"/>
      <c r="JKR90" s="69"/>
      <c r="JKS90" s="69"/>
      <c r="JKT90" s="69"/>
      <c r="JKU90" s="69"/>
      <c r="JKV90" s="69"/>
      <c r="JKW90" s="69"/>
      <c r="JKX90" s="69"/>
      <c r="JKY90" s="69"/>
      <c r="JKZ90" s="69"/>
      <c r="JLA90" s="69"/>
      <c r="JLB90" s="69"/>
      <c r="JLC90" s="69"/>
      <c r="JLD90" s="69"/>
      <c r="JLE90" s="69"/>
      <c r="JLF90" s="69"/>
      <c r="JLG90" s="69"/>
      <c r="JLH90" s="69"/>
      <c r="JLI90" s="69"/>
      <c r="JLJ90" s="69"/>
      <c r="JLK90" s="69"/>
      <c r="JLL90" s="69"/>
      <c r="JLM90" s="69"/>
      <c r="JLN90" s="69"/>
      <c r="JLO90" s="69"/>
      <c r="JLP90" s="69"/>
      <c r="JLQ90" s="69"/>
      <c r="JLR90" s="69"/>
      <c r="JLS90" s="69"/>
      <c r="JLT90" s="69"/>
      <c r="JLU90" s="69"/>
      <c r="JLV90" s="69"/>
      <c r="JLW90" s="69"/>
      <c r="JLX90" s="69"/>
      <c r="JLY90" s="69"/>
      <c r="JLZ90" s="69"/>
      <c r="JMA90" s="69"/>
      <c r="JMB90" s="69"/>
      <c r="JMC90" s="69"/>
      <c r="JMD90" s="69"/>
      <c r="JME90" s="69"/>
      <c r="JMF90" s="69"/>
      <c r="JMG90" s="69"/>
      <c r="JMH90" s="69"/>
      <c r="JMI90" s="69"/>
      <c r="JMJ90" s="69"/>
      <c r="JMK90" s="69"/>
      <c r="JML90" s="69"/>
      <c r="JMM90" s="69"/>
      <c r="JMN90" s="69"/>
      <c r="JMO90" s="69"/>
      <c r="JMP90" s="69"/>
      <c r="JMQ90" s="69"/>
      <c r="JMR90" s="69"/>
      <c r="JMS90" s="69"/>
      <c r="JMT90" s="69"/>
      <c r="JMU90" s="69"/>
      <c r="JMV90" s="69"/>
      <c r="JMW90" s="69"/>
      <c r="JMX90" s="69"/>
      <c r="JMY90" s="69"/>
      <c r="JMZ90" s="69"/>
      <c r="JNA90" s="69"/>
      <c r="JNB90" s="69"/>
      <c r="JNC90" s="69"/>
      <c r="JND90" s="69"/>
      <c r="JNE90" s="69"/>
      <c r="JNF90" s="69"/>
      <c r="JNG90" s="69"/>
      <c r="JNH90" s="69"/>
      <c r="JNI90" s="69"/>
      <c r="JNJ90" s="69"/>
      <c r="JNK90" s="69"/>
      <c r="JNL90" s="69"/>
      <c r="JNM90" s="69"/>
      <c r="JNN90" s="69"/>
      <c r="JNO90" s="69"/>
      <c r="JNP90" s="69"/>
      <c r="JNQ90" s="69"/>
      <c r="JNR90" s="69"/>
      <c r="JNS90" s="69"/>
      <c r="JNT90" s="69"/>
      <c r="JNU90" s="69"/>
      <c r="JNV90" s="69"/>
      <c r="JNW90" s="69"/>
      <c r="JNX90" s="69"/>
      <c r="JNY90" s="69"/>
      <c r="JNZ90" s="69"/>
      <c r="JOA90" s="69"/>
      <c r="JOB90" s="69"/>
      <c r="JOC90" s="69"/>
      <c r="JOD90" s="69"/>
      <c r="JOE90" s="69"/>
      <c r="JOF90" s="69"/>
      <c r="JOG90" s="69"/>
      <c r="JOH90" s="69"/>
      <c r="JOI90" s="69"/>
      <c r="JOJ90" s="69"/>
      <c r="JOK90" s="69"/>
      <c r="JOL90" s="69"/>
      <c r="JOM90" s="69"/>
      <c r="JON90" s="69"/>
      <c r="JOO90" s="69"/>
      <c r="JOP90" s="69"/>
      <c r="JOQ90" s="69"/>
      <c r="JOR90" s="69"/>
      <c r="JOS90" s="69"/>
      <c r="JOT90" s="69"/>
      <c r="JOU90" s="69"/>
      <c r="JOV90" s="69"/>
      <c r="JOW90" s="69"/>
      <c r="JOX90" s="69"/>
      <c r="JOY90" s="69"/>
      <c r="JOZ90" s="69"/>
      <c r="JPA90" s="69"/>
      <c r="JPB90" s="69"/>
      <c r="JPC90" s="69"/>
      <c r="JPD90" s="69"/>
      <c r="JPE90" s="69"/>
      <c r="JPF90" s="69"/>
      <c r="JPG90" s="69"/>
      <c r="JPH90" s="69"/>
      <c r="JPI90" s="69"/>
      <c r="JPJ90" s="69"/>
      <c r="JPK90" s="69"/>
      <c r="JPL90" s="69"/>
      <c r="JPM90" s="69"/>
      <c r="JPN90" s="69"/>
      <c r="JPO90" s="69"/>
      <c r="JPP90" s="69"/>
      <c r="JPQ90" s="69"/>
      <c r="JPR90" s="69"/>
      <c r="JPS90" s="69"/>
      <c r="JPT90" s="69"/>
      <c r="JPU90" s="69"/>
      <c r="JPV90" s="69"/>
      <c r="JPW90" s="69"/>
      <c r="JPX90" s="69"/>
      <c r="JPY90" s="69"/>
      <c r="JPZ90" s="69"/>
      <c r="JQA90" s="69"/>
      <c r="JQB90" s="69"/>
      <c r="JQC90" s="69"/>
      <c r="JQD90" s="69"/>
      <c r="JQE90" s="69"/>
      <c r="JQF90" s="69"/>
      <c r="JQG90" s="69"/>
      <c r="JQH90" s="69"/>
      <c r="JQI90" s="69"/>
      <c r="JQJ90" s="69"/>
      <c r="JQK90" s="69"/>
      <c r="JQL90" s="69"/>
      <c r="JQM90" s="69"/>
      <c r="JQN90" s="69"/>
      <c r="JQO90" s="69"/>
      <c r="JQP90" s="69"/>
      <c r="JQQ90" s="69"/>
      <c r="JQR90" s="69"/>
      <c r="JQS90" s="69"/>
      <c r="JQT90" s="69"/>
      <c r="JQU90" s="69"/>
      <c r="JQV90" s="69"/>
      <c r="JQW90" s="69"/>
      <c r="JQX90" s="69"/>
      <c r="JQY90" s="69"/>
      <c r="JQZ90" s="69"/>
      <c r="JRA90" s="69"/>
      <c r="JRB90" s="69"/>
      <c r="JRC90" s="69"/>
      <c r="JRD90" s="69"/>
      <c r="JRE90" s="69"/>
      <c r="JRF90" s="69"/>
      <c r="JRG90" s="69"/>
      <c r="JRH90" s="69"/>
      <c r="JRI90" s="69"/>
      <c r="JRJ90" s="69"/>
      <c r="JRK90" s="69"/>
      <c r="JRL90" s="69"/>
      <c r="JRM90" s="69"/>
      <c r="JRN90" s="69"/>
      <c r="JRO90" s="69"/>
      <c r="JRP90" s="69"/>
      <c r="JRQ90" s="69"/>
      <c r="JRR90" s="69"/>
      <c r="JRS90" s="69"/>
      <c r="JRT90" s="69"/>
      <c r="JRU90" s="69"/>
      <c r="JRV90" s="69"/>
      <c r="JRW90" s="69"/>
      <c r="JRX90" s="69"/>
      <c r="JRY90" s="69"/>
      <c r="JRZ90" s="69"/>
      <c r="JSA90" s="69"/>
      <c r="JSB90" s="69"/>
      <c r="JSC90" s="69"/>
      <c r="JSD90" s="69"/>
      <c r="JSE90" s="69"/>
      <c r="JSF90" s="69"/>
      <c r="JSG90" s="69"/>
      <c r="JSH90" s="69"/>
      <c r="JSI90" s="69"/>
      <c r="JSJ90" s="69"/>
      <c r="JSK90" s="69"/>
      <c r="JSL90" s="69"/>
      <c r="JSM90" s="69"/>
      <c r="JSN90" s="69"/>
      <c r="JSO90" s="69"/>
      <c r="JSP90" s="69"/>
      <c r="JSQ90" s="69"/>
      <c r="JSR90" s="69"/>
      <c r="JSS90" s="69"/>
      <c r="JST90" s="69"/>
      <c r="JSU90" s="69"/>
      <c r="JSV90" s="69"/>
      <c r="JSW90" s="69"/>
      <c r="JSX90" s="69"/>
      <c r="JSY90" s="69"/>
      <c r="JSZ90" s="69"/>
      <c r="JTA90" s="69"/>
      <c r="JTB90" s="69"/>
      <c r="JTC90" s="69"/>
      <c r="JTD90" s="69"/>
      <c r="JTE90" s="69"/>
      <c r="JTF90" s="69"/>
      <c r="JTG90" s="69"/>
      <c r="JTH90" s="69"/>
      <c r="JTI90" s="69"/>
      <c r="JTJ90" s="69"/>
      <c r="JTK90" s="69"/>
      <c r="JTL90" s="69"/>
      <c r="JTM90" s="69"/>
      <c r="JTN90" s="69"/>
      <c r="JTO90" s="69"/>
      <c r="JTP90" s="69"/>
      <c r="JTQ90" s="69"/>
      <c r="JTR90" s="69"/>
      <c r="JTS90" s="69"/>
      <c r="JTT90" s="69"/>
      <c r="JTU90" s="69"/>
      <c r="JTV90" s="69"/>
      <c r="JTW90" s="69"/>
      <c r="JTX90" s="69"/>
      <c r="JTY90" s="69"/>
      <c r="JTZ90" s="69"/>
      <c r="JUA90" s="69"/>
      <c r="JUB90" s="69"/>
      <c r="JUC90" s="69"/>
      <c r="JUD90" s="69"/>
      <c r="JUE90" s="69"/>
      <c r="JUF90" s="69"/>
      <c r="JUG90" s="69"/>
      <c r="JUH90" s="69"/>
      <c r="JUI90" s="69"/>
      <c r="JUJ90" s="69"/>
      <c r="JUK90" s="69"/>
      <c r="JUL90" s="69"/>
      <c r="JUM90" s="69"/>
      <c r="JUN90" s="69"/>
      <c r="JUO90" s="69"/>
      <c r="JUP90" s="69"/>
      <c r="JUQ90" s="69"/>
      <c r="JUR90" s="69"/>
      <c r="JUS90" s="69"/>
      <c r="JUT90" s="69"/>
      <c r="JUU90" s="69"/>
      <c r="JUV90" s="69"/>
      <c r="JUW90" s="69"/>
      <c r="JUX90" s="69"/>
      <c r="JUY90" s="69"/>
      <c r="JUZ90" s="69"/>
      <c r="JVA90" s="69"/>
      <c r="JVB90" s="69"/>
      <c r="JVC90" s="69"/>
      <c r="JVD90" s="69"/>
      <c r="JVE90" s="69"/>
      <c r="JVF90" s="69"/>
      <c r="JVG90" s="69"/>
      <c r="JVH90" s="69"/>
      <c r="JVI90" s="69"/>
      <c r="JVJ90" s="69"/>
      <c r="JVK90" s="69"/>
      <c r="JVL90" s="69"/>
      <c r="JVM90" s="69"/>
      <c r="JVN90" s="69"/>
      <c r="JVO90" s="69"/>
      <c r="JVP90" s="69"/>
      <c r="JVQ90" s="69"/>
      <c r="JVR90" s="69"/>
      <c r="JVS90" s="69"/>
      <c r="JVT90" s="69"/>
      <c r="JVU90" s="69"/>
      <c r="JVV90" s="69"/>
      <c r="JVW90" s="69"/>
      <c r="JVX90" s="69"/>
      <c r="JVY90" s="69"/>
      <c r="JVZ90" s="69"/>
      <c r="JWA90" s="69"/>
      <c r="JWB90" s="69"/>
      <c r="JWC90" s="69"/>
      <c r="JWD90" s="69"/>
      <c r="JWE90" s="69"/>
      <c r="JWF90" s="69"/>
      <c r="JWG90" s="69"/>
      <c r="JWH90" s="69"/>
      <c r="JWI90" s="69"/>
      <c r="JWJ90" s="69"/>
      <c r="JWK90" s="69"/>
      <c r="JWL90" s="69"/>
      <c r="JWM90" s="69"/>
      <c r="JWN90" s="69"/>
      <c r="JWO90" s="69"/>
      <c r="JWP90" s="69"/>
      <c r="JWQ90" s="69"/>
      <c r="JWR90" s="69"/>
      <c r="JWS90" s="69"/>
      <c r="JWT90" s="69"/>
      <c r="JWU90" s="69"/>
      <c r="JWV90" s="69"/>
      <c r="JWW90" s="69"/>
      <c r="JWX90" s="69"/>
      <c r="JWY90" s="69"/>
      <c r="JWZ90" s="69"/>
      <c r="JXA90" s="69"/>
      <c r="JXB90" s="69"/>
      <c r="JXC90" s="69"/>
      <c r="JXD90" s="69"/>
      <c r="JXE90" s="69"/>
      <c r="JXF90" s="69"/>
      <c r="JXG90" s="69"/>
      <c r="JXH90" s="69"/>
      <c r="JXI90" s="69"/>
      <c r="JXJ90" s="69"/>
      <c r="JXK90" s="69"/>
      <c r="JXL90" s="69"/>
      <c r="JXM90" s="69"/>
      <c r="JXN90" s="69"/>
      <c r="JXO90" s="69"/>
      <c r="JXP90" s="69"/>
      <c r="JXQ90" s="69"/>
      <c r="JXR90" s="69"/>
      <c r="JXS90" s="69"/>
      <c r="JXT90" s="69"/>
      <c r="JXU90" s="69"/>
      <c r="JXV90" s="69"/>
      <c r="JXW90" s="69"/>
      <c r="JXX90" s="69"/>
      <c r="JXY90" s="69"/>
      <c r="JXZ90" s="69"/>
      <c r="JYA90" s="69"/>
      <c r="JYB90" s="69"/>
      <c r="JYC90" s="69"/>
      <c r="JYD90" s="69"/>
      <c r="JYE90" s="69"/>
      <c r="JYF90" s="69"/>
      <c r="JYG90" s="69"/>
      <c r="JYH90" s="69"/>
      <c r="JYI90" s="69"/>
      <c r="JYJ90" s="69"/>
      <c r="JYK90" s="69"/>
      <c r="JYL90" s="69"/>
      <c r="JYM90" s="69"/>
      <c r="JYN90" s="69"/>
      <c r="JYO90" s="69"/>
      <c r="JYP90" s="69"/>
      <c r="JYQ90" s="69"/>
      <c r="JYR90" s="69"/>
      <c r="JYS90" s="69"/>
      <c r="JYT90" s="69"/>
      <c r="JYU90" s="69"/>
      <c r="JYV90" s="69"/>
      <c r="JYW90" s="69"/>
      <c r="JYX90" s="69"/>
      <c r="JYY90" s="69"/>
      <c r="JYZ90" s="69"/>
      <c r="JZA90" s="69"/>
      <c r="JZB90" s="69"/>
      <c r="JZC90" s="69"/>
      <c r="JZD90" s="69"/>
      <c r="JZE90" s="69"/>
      <c r="JZF90" s="69"/>
      <c r="JZG90" s="69"/>
      <c r="JZH90" s="69"/>
      <c r="JZI90" s="69"/>
      <c r="JZJ90" s="69"/>
      <c r="JZK90" s="69"/>
      <c r="JZL90" s="69"/>
      <c r="JZM90" s="69"/>
      <c r="JZN90" s="69"/>
      <c r="JZO90" s="69"/>
      <c r="JZP90" s="69"/>
      <c r="JZQ90" s="69"/>
      <c r="JZR90" s="69"/>
      <c r="JZS90" s="69"/>
      <c r="JZT90" s="69"/>
      <c r="JZU90" s="69"/>
      <c r="JZV90" s="69"/>
      <c r="JZW90" s="69"/>
      <c r="JZX90" s="69"/>
      <c r="JZY90" s="69"/>
      <c r="JZZ90" s="69"/>
      <c r="KAA90" s="69"/>
      <c r="KAB90" s="69"/>
      <c r="KAC90" s="69"/>
      <c r="KAD90" s="69"/>
      <c r="KAE90" s="69"/>
      <c r="KAF90" s="69"/>
      <c r="KAG90" s="69"/>
      <c r="KAH90" s="69"/>
      <c r="KAI90" s="69"/>
      <c r="KAJ90" s="69"/>
      <c r="KAK90" s="69"/>
      <c r="KAL90" s="69"/>
      <c r="KAM90" s="69"/>
      <c r="KAN90" s="69"/>
      <c r="KAO90" s="69"/>
      <c r="KAP90" s="69"/>
      <c r="KAQ90" s="69"/>
      <c r="KAR90" s="69"/>
      <c r="KAS90" s="69"/>
      <c r="KAT90" s="69"/>
      <c r="KAU90" s="69"/>
      <c r="KAV90" s="69"/>
      <c r="KAW90" s="69"/>
      <c r="KAX90" s="69"/>
      <c r="KAY90" s="69"/>
      <c r="KAZ90" s="69"/>
      <c r="KBA90" s="69"/>
      <c r="KBB90" s="69"/>
      <c r="KBC90" s="69"/>
      <c r="KBD90" s="69"/>
      <c r="KBE90" s="69"/>
      <c r="KBF90" s="69"/>
      <c r="KBG90" s="69"/>
      <c r="KBH90" s="69"/>
      <c r="KBI90" s="69"/>
      <c r="KBJ90" s="69"/>
      <c r="KBK90" s="69"/>
      <c r="KBL90" s="69"/>
      <c r="KBM90" s="69"/>
      <c r="KBN90" s="69"/>
      <c r="KBO90" s="69"/>
      <c r="KBP90" s="69"/>
      <c r="KBQ90" s="69"/>
      <c r="KBR90" s="69"/>
      <c r="KBS90" s="69"/>
      <c r="KBT90" s="69"/>
      <c r="KBU90" s="69"/>
      <c r="KBV90" s="69"/>
      <c r="KBW90" s="69"/>
      <c r="KBX90" s="69"/>
      <c r="KBY90" s="69"/>
      <c r="KBZ90" s="69"/>
      <c r="KCA90" s="69"/>
      <c r="KCB90" s="69"/>
      <c r="KCC90" s="69"/>
      <c r="KCD90" s="69"/>
      <c r="KCE90" s="69"/>
      <c r="KCF90" s="69"/>
      <c r="KCG90" s="69"/>
      <c r="KCH90" s="69"/>
      <c r="KCI90" s="69"/>
      <c r="KCJ90" s="69"/>
      <c r="KCK90" s="69"/>
      <c r="KCL90" s="69"/>
      <c r="KCM90" s="69"/>
      <c r="KCN90" s="69"/>
      <c r="KCO90" s="69"/>
      <c r="KCP90" s="69"/>
      <c r="KCQ90" s="69"/>
      <c r="KCR90" s="69"/>
      <c r="KCS90" s="69"/>
      <c r="KCT90" s="69"/>
      <c r="KCU90" s="69"/>
      <c r="KCV90" s="69"/>
      <c r="KCW90" s="69"/>
      <c r="KCX90" s="69"/>
      <c r="KCY90" s="69"/>
      <c r="KCZ90" s="69"/>
      <c r="KDA90" s="69"/>
      <c r="KDB90" s="69"/>
      <c r="KDC90" s="69"/>
      <c r="KDD90" s="69"/>
      <c r="KDE90" s="69"/>
      <c r="KDF90" s="69"/>
      <c r="KDG90" s="69"/>
      <c r="KDH90" s="69"/>
      <c r="KDI90" s="69"/>
      <c r="KDJ90" s="69"/>
      <c r="KDK90" s="69"/>
      <c r="KDL90" s="69"/>
      <c r="KDM90" s="69"/>
      <c r="KDN90" s="69"/>
      <c r="KDO90" s="69"/>
      <c r="KDP90" s="69"/>
      <c r="KDQ90" s="69"/>
      <c r="KDR90" s="69"/>
      <c r="KDS90" s="69"/>
      <c r="KDT90" s="69"/>
      <c r="KDU90" s="69"/>
      <c r="KDV90" s="69"/>
      <c r="KDW90" s="69"/>
      <c r="KDX90" s="69"/>
      <c r="KDY90" s="69"/>
      <c r="KDZ90" s="69"/>
      <c r="KEA90" s="69"/>
      <c r="KEB90" s="69"/>
      <c r="KEC90" s="69"/>
      <c r="KED90" s="69"/>
      <c r="KEE90" s="69"/>
      <c r="KEF90" s="69"/>
      <c r="KEG90" s="69"/>
      <c r="KEH90" s="69"/>
      <c r="KEI90" s="69"/>
      <c r="KEJ90" s="69"/>
      <c r="KEK90" s="69"/>
      <c r="KEL90" s="69"/>
      <c r="KEM90" s="69"/>
      <c r="KEN90" s="69"/>
      <c r="KEO90" s="69"/>
      <c r="KEP90" s="69"/>
      <c r="KEQ90" s="69"/>
      <c r="KER90" s="69"/>
      <c r="KES90" s="69"/>
      <c r="KET90" s="69"/>
      <c r="KEU90" s="69"/>
      <c r="KEV90" s="69"/>
      <c r="KEW90" s="69"/>
      <c r="KEX90" s="69"/>
      <c r="KEY90" s="69"/>
      <c r="KEZ90" s="69"/>
      <c r="KFA90" s="69"/>
      <c r="KFB90" s="69"/>
      <c r="KFC90" s="69"/>
      <c r="KFD90" s="69"/>
      <c r="KFE90" s="69"/>
      <c r="KFF90" s="69"/>
      <c r="KFG90" s="69"/>
      <c r="KFH90" s="69"/>
      <c r="KFI90" s="69"/>
      <c r="KFJ90" s="69"/>
      <c r="KFK90" s="69"/>
      <c r="KFL90" s="69"/>
      <c r="KFM90" s="69"/>
      <c r="KFN90" s="69"/>
      <c r="KFO90" s="69"/>
      <c r="KFP90" s="69"/>
      <c r="KFQ90" s="69"/>
      <c r="KFR90" s="69"/>
      <c r="KFS90" s="69"/>
      <c r="KFT90" s="69"/>
      <c r="KFU90" s="69"/>
      <c r="KFV90" s="69"/>
      <c r="KFW90" s="69"/>
      <c r="KFX90" s="69"/>
      <c r="KFY90" s="69"/>
      <c r="KFZ90" s="69"/>
      <c r="KGA90" s="69"/>
      <c r="KGB90" s="69"/>
      <c r="KGC90" s="69"/>
      <c r="KGD90" s="69"/>
      <c r="KGE90" s="69"/>
      <c r="KGF90" s="69"/>
      <c r="KGG90" s="69"/>
      <c r="KGH90" s="69"/>
      <c r="KGI90" s="69"/>
      <c r="KGJ90" s="69"/>
      <c r="KGK90" s="69"/>
      <c r="KGL90" s="69"/>
      <c r="KGM90" s="69"/>
      <c r="KGN90" s="69"/>
      <c r="KGO90" s="69"/>
      <c r="KGP90" s="69"/>
      <c r="KGQ90" s="69"/>
      <c r="KGR90" s="69"/>
      <c r="KGS90" s="69"/>
      <c r="KGT90" s="69"/>
      <c r="KGU90" s="69"/>
      <c r="KGV90" s="69"/>
      <c r="KGW90" s="69"/>
      <c r="KGX90" s="69"/>
      <c r="KGY90" s="69"/>
      <c r="KGZ90" s="69"/>
      <c r="KHA90" s="69"/>
      <c r="KHB90" s="69"/>
      <c r="KHC90" s="69"/>
      <c r="KHD90" s="69"/>
      <c r="KHE90" s="69"/>
      <c r="KHF90" s="69"/>
      <c r="KHG90" s="69"/>
      <c r="KHH90" s="69"/>
      <c r="KHI90" s="69"/>
      <c r="KHJ90" s="69"/>
      <c r="KHK90" s="69"/>
      <c r="KHL90" s="69"/>
      <c r="KHM90" s="69"/>
      <c r="KHN90" s="69"/>
      <c r="KHO90" s="69"/>
      <c r="KHP90" s="69"/>
      <c r="KHQ90" s="69"/>
      <c r="KHR90" s="69"/>
      <c r="KHS90" s="69"/>
      <c r="KHT90" s="69"/>
      <c r="KHU90" s="69"/>
      <c r="KHV90" s="69"/>
      <c r="KHW90" s="69"/>
      <c r="KHX90" s="69"/>
      <c r="KHY90" s="69"/>
      <c r="KHZ90" s="69"/>
      <c r="KIA90" s="69"/>
      <c r="KIB90" s="69"/>
      <c r="KIC90" s="69"/>
      <c r="KID90" s="69"/>
      <c r="KIE90" s="69"/>
      <c r="KIF90" s="69"/>
      <c r="KIG90" s="69"/>
      <c r="KIH90" s="69"/>
      <c r="KII90" s="69"/>
      <c r="KIJ90" s="69"/>
      <c r="KIK90" s="69"/>
      <c r="KIL90" s="69"/>
      <c r="KIM90" s="69"/>
      <c r="KIN90" s="69"/>
      <c r="KIO90" s="69"/>
      <c r="KIP90" s="69"/>
      <c r="KIQ90" s="69"/>
      <c r="KIR90" s="69"/>
      <c r="KIS90" s="69"/>
      <c r="KIT90" s="69"/>
      <c r="KIU90" s="69"/>
      <c r="KIV90" s="69"/>
      <c r="KIW90" s="69"/>
      <c r="KIX90" s="69"/>
      <c r="KIY90" s="69"/>
      <c r="KIZ90" s="69"/>
      <c r="KJA90" s="69"/>
      <c r="KJB90" s="69"/>
      <c r="KJC90" s="69"/>
      <c r="KJD90" s="69"/>
      <c r="KJE90" s="69"/>
      <c r="KJF90" s="69"/>
      <c r="KJG90" s="69"/>
      <c r="KJH90" s="69"/>
      <c r="KJI90" s="69"/>
      <c r="KJJ90" s="69"/>
      <c r="KJK90" s="69"/>
      <c r="KJL90" s="69"/>
      <c r="KJM90" s="69"/>
      <c r="KJN90" s="69"/>
      <c r="KJO90" s="69"/>
      <c r="KJP90" s="69"/>
      <c r="KJQ90" s="69"/>
      <c r="KJR90" s="69"/>
      <c r="KJS90" s="69"/>
      <c r="KJT90" s="69"/>
      <c r="KJU90" s="69"/>
      <c r="KJV90" s="69"/>
      <c r="KJW90" s="69"/>
      <c r="KJX90" s="69"/>
      <c r="KJY90" s="69"/>
      <c r="KJZ90" s="69"/>
      <c r="KKA90" s="69"/>
      <c r="KKB90" s="69"/>
      <c r="KKC90" s="69"/>
      <c r="KKD90" s="69"/>
      <c r="KKE90" s="69"/>
      <c r="KKF90" s="69"/>
      <c r="KKG90" s="69"/>
      <c r="KKH90" s="69"/>
      <c r="KKI90" s="69"/>
      <c r="KKJ90" s="69"/>
      <c r="KKK90" s="69"/>
      <c r="KKL90" s="69"/>
      <c r="KKM90" s="69"/>
      <c r="KKN90" s="69"/>
      <c r="KKO90" s="69"/>
      <c r="KKP90" s="69"/>
      <c r="KKQ90" s="69"/>
      <c r="KKR90" s="69"/>
      <c r="KKS90" s="69"/>
      <c r="KKT90" s="69"/>
      <c r="KKU90" s="69"/>
      <c r="KKV90" s="69"/>
      <c r="KKW90" s="69"/>
      <c r="KKX90" s="69"/>
      <c r="KKY90" s="69"/>
      <c r="KKZ90" s="69"/>
      <c r="KLA90" s="69"/>
      <c r="KLB90" s="69"/>
      <c r="KLC90" s="69"/>
      <c r="KLD90" s="69"/>
      <c r="KLE90" s="69"/>
      <c r="KLF90" s="69"/>
      <c r="KLG90" s="69"/>
      <c r="KLH90" s="69"/>
      <c r="KLI90" s="69"/>
      <c r="KLJ90" s="69"/>
      <c r="KLK90" s="69"/>
      <c r="KLL90" s="69"/>
      <c r="KLM90" s="69"/>
      <c r="KLN90" s="69"/>
      <c r="KLO90" s="69"/>
      <c r="KLP90" s="69"/>
      <c r="KLQ90" s="69"/>
      <c r="KLR90" s="69"/>
      <c r="KLS90" s="69"/>
      <c r="KLT90" s="69"/>
      <c r="KLU90" s="69"/>
      <c r="KLV90" s="69"/>
      <c r="KLW90" s="69"/>
      <c r="KLX90" s="69"/>
      <c r="KLY90" s="69"/>
      <c r="KLZ90" s="69"/>
      <c r="KMA90" s="69"/>
      <c r="KMB90" s="69"/>
      <c r="KMC90" s="69"/>
      <c r="KMD90" s="69"/>
      <c r="KME90" s="69"/>
      <c r="KMF90" s="69"/>
      <c r="KMG90" s="69"/>
      <c r="KMH90" s="69"/>
      <c r="KMI90" s="69"/>
      <c r="KMJ90" s="69"/>
      <c r="KMK90" s="69"/>
      <c r="KML90" s="69"/>
      <c r="KMM90" s="69"/>
      <c r="KMN90" s="69"/>
      <c r="KMO90" s="69"/>
      <c r="KMP90" s="69"/>
      <c r="KMQ90" s="69"/>
      <c r="KMR90" s="69"/>
      <c r="KMS90" s="69"/>
      <c r="KMT90" s="69"/>
      <c r="KMU90" s="69"/>
      <c r="KMV90" s="69"/>
      <c r="KMW90" s="69"/>
      <c r="KMX90" s="69"/>
      <c r="KMY90" s="69"/>
      <c r="KMZ90" s="69"/>
      <c r="KNA90" s="69"/>
      <c r="KNB90" s="69"/>
      <c r="KNC90" s="69"/>
      <c r="KND90" s="69"/>
      <c r="KNE90" s="69"/>
      <c r="KNF90" s="69"/>
      <c r="KNG90" s="69"/>
      <c r="KNH90" s="69"/>
      <c r="KNI90" s="69"/>
      <c r="KNJ90" s="69"/>
      <c r="KNK90" s="69"/>
      <c r="KNL90" s="69"/>
      <c r="KNM90" s="69"/>
      <c r="KNN90" s="69"/>
      <c r="KNO90" s="69"/>
      <c r="KNP90" s="69"/>
      <c r="KNQ90" s="69"/>
      <c r="KNR90" s="69"/>
      <c r="KNS90" s="69"/>
      <c r="KNT90" s="69"/>
      <c r="KNU90" s="69"/>
      <c r="KNV90" s="69"/>
      <c r="KNW90" s="69"/>
      <c r="KNX90" s="69"/>
      <c r="KNY90" s="69"/>
      <c r="KNZ90" s="69"/>
      <c r="KOA90" s="69"/>
      <c r="KOB90" s="69"/>
      <c r="KOC90" s="69"/>
      <c r="KOD90" s="69"/>
      <c r="KOE90" s="69"/>
      <c r="KOF90" s="69"/>
      <c r="KOG90" s="69"/>
      <c r="KOH90" s="69"/>
      <c r="KOI90" s="69"/>
      <c r="KOJ90" s="69"/>
      <c r="KOK90" s="69"/>
      <c r="KOL90" s="69"/>
      <c r="KOM90" s="69"/>
      <c r="KON90" s="69"/>
      <c r="KOO90" s="69"/>
      <c r="KOP90" s="69"/>
      <c r="KOQ90" s="69"/>
      <c r="KOR90" s="69"/>
      <c r="KOS90" s="69"/>
      <c r="KOT90" s="69"/>
      <c r="KOU90" s="69"/>
      <c r="KOV90" s="69"/>
      <c r="KOW90" s="69"/>
      <c r="KOX90" s="69"/>
      <c r="KOY90" s="69"/>
      <c r="KOZ90" s="69"/>
      <c r="KPA90" s="69"/>
      <c r="KPB90" s="69"/>
      <c r="KPC90" s="69"/>
      <c r="KPD90" s="69"/>
      <c r="KPE90" s="69"/>
      <c r="KPF90" s="69"/>
      <c r="KPG90" s="69"/>
      <c r="KPH90" s="69"/>
      <c r="KPI90" s="69"/>
      <c r="KPJ90" s="69"/>
      <c r="KPK90" s="69"/>
      <c r="KPL90" s="69"/>
      <c r="KPM90" s="69"/>
      <c r="KPN90" s="69"/>
      <c r="KPO90" s="69"/>
      <c r="KPP90" s="69"/>
      <c r="KPQ90" s="69"/>
      <c r="KPR90" s="69"/>
      <c r="KPS90" s="69"/>
      <c r="KPT90" s="69"/>
      <c r="KPU90" s="69"/>
      <c r="KPV90" s="69"/>
      <c r="KPW90" s="69"/>
      <c r="KPX90" s="69"/>
      <c r="KPY90" s="69"/>
      <c r="KPZ90" s="69"/>
      <c r="KQA90" s="69"/>
      <c r="KQB90" s="69"/>
      <c r="KQC90" s="69"/>
      <c r="KQD90" s="69"/>
      <c r="KQE90" s="69"/>
      <c r="KQF90" s="69"/>
      <c r="KQG90" s="69"/>
      <c r="KQH90" s="69"/>
      <c r="KQI90" s="69"/>
      <c r="KQJ90" s="69"/>
      <c r="KQK90" s="69"/>
      <c r="KQL90" s="69"/>
      <c r="KQM90" s="69"/>
      <c r="KQN90" s="69"/>
      <c r="KQO90" s="69"/>
      <c r="KQP90" s="69"/>
      <c r="KQQ90" s="69"/>
      <c r="KQR90" s="69"/>
      <c r="KQS90" s="69"/>
      <c r="KQT90" s="69"/>
      <c r="KQU90" s="69"/>
      <c r="KQV90" s="69"/>
      <c r="KQW90" s="69"/>
      <c r="KQX90" s="69"/>
      <c r="KQY90" s="69"/>
      <c r="KQZ90" s="69"/>
      <c r="KRA90" s="69"/>
      <c r="KRB90" s="69"/>
      <c r="KRC90" s="69"/>
      <c r="KRD90" s="69"/>
      <c r="KRE90" s="69"/>
      <c r="KRF90" s="69"/>
      <c r="KRG90" s="69"/>
      <c r="KRH90" s="69"/>
      <c r="KRI90" s="69"/>
      <c r="KRJ90" s="69"/>
      <c r="KRK90" s="69"/>
      <c r="KRL90" s="69"/>
      <c r="KRM90" s="69"/>
      <c r="KRN90" s="69"/>
      <c r="KRO90" s="69"/>
      <c r="KRP90" s="69"/>
      <c r="KRQ90" s="69"/>
      <c r="KRR90" s="69"/>
      <c r="KRS90" s="69"/>
      <c r="KRT90" s="69"/>
      <c r="KRU90" s="69"/>
      <c r="KRV90" s="69"/>
      <c r="KRW90" s="69"/>
      <c r="KRX90" s="69"/>
      <c r="KRY90" s="69"/>
      <c r="KRZ90" s="69"/>
      <c r="KSA90" s="69"/>
      <c r="KSB90" s="69"/>
      <c r="KSC90" s="69"/>
      <c r="KSD90" s="69"/>
      <c r="KSE90" s="69"/>
      <c r="KSF90" s="69"/>
      <c r="KSG90" s="69"/>
      <c r="KSH90" s="69"/>
      <c r="KSI90" s="69"/>
      <c r="KSJ90" s="69"/>
      <c r="KSK90" s="69"/>
      <c r="KSL90" s="69"/>
      <c r="KSM90" s="69"/>
      <c r="KSN90" s="69"/>
      <c r="KSO90" s="69"/>
      <c r="KSP90" s="69"/>
      <c r="KSQ90" s="69"/>
      <c r="KSR90" s="69"/>
      <c r="KSS90" s="69"/>
      <c r="KST90" s="69"/>
      <c r="KSU90" s="69"/>
      <c r="KSV90" s="69"/>
      <c r="KSW90" s="69"/>
      <c r="KSX90" s="69"/>
      <c r="KSY90" s="69"/>
      <c r="KSZ90" s="69"/>
      <c r="KTA90" s="69"/>
      <c r="KTB90" s="69"/>
      <c r="KTC90" s="69"/>
      <c r="KTD90" s="69"/>
      <c r="KTE90" s="69"/>
      <c r="KTF90" s="69"/>
      <c r="KTG90" s="69"/>
      <c r="KTH90" s="69"/>
      <c r="KTI90" s="69"/>
      <c r="KTJ90" s="69"/>
      <c r="KTK90" s="69"/>
      <c r="KTL90" s="69"/>
      <c r="KTM90" s="69"/>
      <c r="KTN90" s="69"/>
      <c r="KTO90" s="69"/>
      <c r="KTP90" s="69"/>
      <c r="KTQ90" s="69"/>
      <c r="KTR90" s="69"/>
      <c r="KTS90" s="69"/>
      <c r="KTT90" s="69"/>
      <c r="KTU90" s="69"/>
      <c r="KTV90" s="69"/>
      <c r="KTW90" s="69"/>
      <c r="KTX90" s="69"/>
      <c r="KTY90" s="69"/>
      <c r="KTZ90" s="69"/>
      <c r="KUA90" s="69"/>
      <c r="KUB90" s="69"/>
      <c r="KUC90" s="69"/>
      <c r="KUD90" s="69"/>
      <c r="KUE90" s="69"/>
      <c r="KUF90" s="69"/>
      <c r="KUG90" s="69"/>
      <c r="KUH90" s="69"/>
      <c r="KUI90" s="69"/>
      <c r="KUJ90" s="69"/>
      <c r="KUK90" s="69"/>
      <c r="KUL90" s="69"/>
      <c r="KUM90" s="69"/>
      <c r="KUN90" s="69"/>
      <c r="KUO90" s="69"/>
      <c r="KUP90" s="69"/>
      <c r="KUQ90" s="69"/>
      <c r="KUR90" s="69"/>
      <c r="KUS90" s="69"/>
      <c r="KUT90" s="69"/>
      <c r="KUU90" s="69"/>
      <c r="KUV90" s="69"/>
      <c r="KUW90" s="69"/>
      <c r="KUX90" s="69"/>
      <c r="KUY90" s="69"/>
      <c r="KUZ90" s="69"/>
      <c r="KVA90" s="69"/>
      <c r="KVB90" s="69"/>
      <c r="KVC90" s="69"/>
      <c r="KVD90" s="69"/>
      <c r="KVE90" s="69"/>
      <c r="KVF90" s="69"/>
      <c r="KVG90" s="69"/>
      <c r="KVH90" s="69"/>
      <c r="KVI90" s="69"/>
      <c r="KVJ90" s="69"/>
      <c r="KVK90" s="69"/>
      <c r="KVL90" s="69"/>
      <c r="KVM90" s="69"/>
      <c r="KVN90" s="69"/>
      <c r="KVO90" s="69"/>
      <c r="KVP90" s="69"/>
      <c r="KVQ90" s="69"/>
      <c r="KVR90" s="69"/>
      <c r="KVS90" s="69"/>
      <c r="KVT90" s="69"/>
      <c r="KVU90" s="69"/>
      <c r="KVV90" s="69"/>
      <c r="KVW90" s="69"/>
      <c r="KVX90" s="69"/>
      <c r="KVY90" s="69"/>
      <c r="KVZ90" s="69"/>
      <c r="KWA90" s="69"/>
      <c r="KWB90" s="69"/>
      <c r="KWC90" s="69"/>
      <c r="KWD90" s="69"/>
      <c r="KWE90" s="69"/>
      <c r="KWF90" s="69"/>
      <c r="KWG90" s="69"/>
      <c r="KWH90" s="69"/>
      <c r="KWI90" s="69"/>
      <c r="KWJ90" s="69"/>
      <c r="KWK90" s="69"/>
      <c r="KWL90" s="69"/>
      <c r="KWM90" s="69"/>
      <c r="KWN90" s="69"/>
      <c r="KWO90" s="69"/>
      <c r="KWP90" s="69"/>
      <c r="KWQ90" s="69"/>
      <c r="KWR90" s="69"/>
      <c r="KWS90" s="69"/>
      <c r="KWT90" s="69"/>
      <c r="KWU90" s="69"/>
      <c r="KWV90" s="69"/>
      <c r="KWW90" s="69"/>
      <c r="KWX90" s="69"/>
      <c r="KWY90" s="69"/>
      <c r="KWZ90" s="69"/>
      <c r="KXA90" s="69"/>
      <c r="KXB90" s="69"/>
      <c r="KXC90" s="69"/>
      <c r="KXD90" s="69"/>
      <c r="KXE90" s="69"/>
      <c r="KXF90" s="69"/>
      <c r="KXG90" s="69"/>
      <c r="KXH90" s="69"/>
      <c r="KXI90" s="69"/>
      <c r="KXJ90" s="69"/>
      <c r="KXK90" s="69"/>
      <c r="KXL90" s="69"/>
      <c r="KXM90" s="69"/>
      <c r="KXN90" s="69"/>
      <c r="KXO90" s="69"/>
      <c r="KXP90" s="69"/>
      <c r="KXQ90" s="69"/>
      <c r="KXR90" s="69"/>
      <c r="KXS90" s="69"/>
      <c r="KXT90" s="69"/>
      <c r="KXU90" s="69"/>
      <c r="KXV90" s="69"/>
      <c r="KXW90" s="69"/>
      <c r="KXX90" s="69"/>
      <c r="KXY90" s="69"/>
      <c r="KXZ90" s="69"/>
      <c r="KYA90" s="69"/>
      <c r="KYB90" s="69"/>
      <c r="KYC90" s="69"/>
      <c r="KYD90" s="69"/>
      <c r="KYE90" s="69"/>
      <c r="KYF90" s="69"/>
      <c r="KYG90" s="69"/>
      <c r="KYH90" s="69"/>
      <c r="KYI90" s="69"/>
      <c r="KYJ90" s="69"/>
      <c r="KYK90" s="69"/>
      <c r="KYL90" s="69"/>
      <c r="KYM90" s="69"/>
      <c r="KYN90" s="69"/>
      <c r="KYO90" s="69"/>
      <c r="KYP90" s="69"/>
      <c r="KYQ90" s="69"/>
      <c r="KYR90" s="69"/>
      <c r="KYS90" s="69"/>
      <c r="KYT90" s="69"/>
      <c r="KYU90" s="69"/>
      <c r="KYV90" s="69"/>
      <c r="KYW90" s="69"/>
      <c r="KYX90" s="69"/>
      <c r="KYY90" s="69"/>
      <c r="KYZ90" s="69"/>
      <c r="KZA90" s="69"/>
      <c r="KZB90" s="69"/>
      <c r="KZC90" s="69"/>
      <c r="KZD90" s="69"/>
      <c r="KZE90" s="69"/>
      <c r="KZF90" s="69"/>
      <c r="KZG90" s="69"/>
      <c r="KZH90" s="69"/>
      <c r="KZI90" s="69"/>
      <c r="KZJ90" s="69"/>
      <c r="KZK90" s="69"/>
      <c r="KZL90" s="69"/>
      <c r="KZM90" s="69"/>
      <c r="KZN90" s="69"/>
      <c r="KZO90" s="69"/>
      <c r="KZP90" s="69"/>
      <c r="KZQ90" s="69"/>
      <c r="KZR90" s="69"/>
      <c r="KZS90" s="69"/>
      <c r="KZT90" s="69"/>
      <c r="KZU90" s="69"/>
      <c r="KZV90" s="69"/>
      <c r="KZW90" s="69"/>
      <c r="KZX90" s="69"/>
      <c r="KZY90" s="69"/>
      <c r="KZZ90" s="69"/>
      <c r="LAA90" s="69"/>
      <c r="LAB90" s="69"/>
      <c r="LAC90" s="69"/>
      <c r="LAD90" s="69"/>
      <c r="LAE90" s="69"/>
      <c r="LAF90" s="69"/>
      <c r="LAG90" s="69"/>
      <c r="LAH90" s="69"/>
      <c r="LAI90" s="69"/>
      <c r="LAJ90" s="69"/>
      <c r="LAK90" s="69"/>
      <c r="LAL90" s="69"/>
      <c r="LAM90" s="69"/>
      <c r="LAN90" s="69"/>
      <c r="LAO90" s="69"/>
      <c r="LAP90" s="69"/>
      <c r="LAQ90" s="69"/>
      <c r="LAR90" s="69"/>
      <c r="LAS90" s="69"/>
      <c r="LAT90" s="69"/>
      <c r="LAU90" s="69"/>
      <c r="LAV90" s="69"/>
      <c r="LAW90" s="69"/>
      <c r="LAX90" s="69"/>
      <c r="LAY90" s="69"/>
      <c r="LAZ90" s="69"/>
      <c r="LBA90" s="69"/>
      <c r="LBB90" s="69"/>
      <c r="LBC90" s="69"/>
      <c r="LBD90" s="69"/>
      <c r="LBE90" s="69"/>
      <c r="LBF90" s="69"/>
      <c r="LBG90" s="69"/>
      <c r="LBH90" s="69"/>
      <c r="LBI90" s="69"/>
      <c r="LBJ90" s="69"/>
      <c r="LBK90" s="69"/>
      <c r="LBL90" s="69"/>
      <c r="LBM90" s="69"/>
      <c r="LBN90" s="69"/>
      <c r="LBO90" s="69"/>
      <c r="LBP90" s="69"/>
      <c r="LBQ90" s="69"/>
      <c r="LBR90" s="69"/>
      <c r="LBS90" s="69"/>
      <c r="LBT90" s="69"/>
      <c r="LBU90" s="69"/>
      <c r="LBV90" s="69"/>
      <c r="LBW90" s="69"/>
      <c r="LBX90" s="69"/>
      <c r="LBY90" s="69"/>
      <c r="LBZ90" s="69"/>
      <c r="LCA90" s="69"/>
      <c r="LCB90" s="69"/>
      <c r="LCC90" s="69"/>
      <c r="LCD90" s="69"/>
      <c r="LCE90" s="69"/>
      <c r="LCF90" s="69"/>
      <c r="LCG90" s="69"/>
      <c r="LCH90" s="69"/>
      <c r="LCI90" s="69"/>
      <c r="LCJ90" s="69"/>
      <c r="LCK90" s="69"/>
      <c r="LCL90" s="69"/>
      <c r="LCM90" s="69"/>
      <c r="LCN90" s="69"/>
      <c r="LCO90" s="69"/>
      <c r="LCP90" s="69"/>
      <c r="LCQ90" s="69"/>
      <c r="LCR90" s="69"/>
      <c r="LCS90" s="69"/>
      <c r="LCT90" s="69"/>
      <c r="LCU90" s="69"/>
      <c r="LCV90" s="69"/>
      <c r="LCW90" s="69"/>
      <c r="LCX90" s="69"/>
      <c r="LCY90" s="69"/>
      <c r="LCZ90" s="69"/>
      <c r="LDA90" s="69"/>
      <c r="LDB90" s="69"/>
      <c r="LDC90" s="69"/>
      <c r="LDD90" s="69"/>
      <c r="LDE90" s="69"/>
      <c r="LDF90" s="69"/>
      <c r="LDG90" s="69"/>
      <c r="LDH90" s="69"/>
      <c r="LDI90" s="69"/>
      <c r="LDJ90" s="69"/>
      <c r="LDK90" s="69"/>
      <c r="LDL90" s="69"/>
      <c r="LDM90" s="69"/>
      <c r="LDN90" s="69"/>
      <c r="LDO90" s="69"/>
      <c r="LDP90" s="69"/>
      <c r="LDQ90" s="69"/>
      <c r="LDR90" s="69"/>
      <c r="LDS90" s="69"/>
      <c r="LDT90" s="69"/>
      <c r="LDU90" s="69"/>
      <c r="LDV90" s="69"/>
      <c r="LDW90" s="69"/>
      <c r="LDX90" s="69"/>
      <c r="LDY90" s="69"/>
      <c r="LDZ90" s="69"/>
      <c r="LEA90" s="69"/>
      <c r="LEB90" s="69"/>
      <c r="LEC90" s="69"/>
      <c r="LED90" s="69"/>
      <c r="LEE90" s="69"/>
      <c r="LEF90" s="69"/>
      <c r="LEG90" s="69"/>
      <c r="LEH90" s="69"/>
      <c r="LEI90" s="69"/>
      <c r="LEJ90" s="69"/>
      <c r="LEK90" s="69"/>
      <c r="LEL90" s="69"/>
      <c r="LEM90" s="69"/>
      <c r="LEN90" s="69"/>
      <c r="LEO90" s="69"/>
      <c r="LEP90" s="69"/>
      <c r="LEQ90" s="69"/>
      <c r="LER90" s="69"/>
      <c r="LES90" s="69"/>
      <c r="LET90" s="69"/>
      <c r="LEU90" s="69"/>
      <c r="LEV90" s="69"/>
      <c r="LEW90" s="69"/>
      <c r="LEX90" s="69"/>
      <c r="LEY90" s="69"/>
      <c r="LEZ90" s="69"/>
      <c r="LFA90" s="69"/>
      <c r="LFB90" s="69"/>
      <c r="LFC90" s="69"/>
      <c r="LFD90" s="69"/>
      <c r="LFE90" s="69"/>
      <c r="LFF90" s="69"/>
      <c r="LFG90" s="69"/>
      <c r="LFH90" s="69"/>
      <c r="LFI90" s="69"/>
      <c r="LFJ90" s="69"/>
      <c r="LFK90" s="69"/>
      <c r="LFL90" s="69"/>
      <c r="LFM90" s="69"/>
      <c r="LFN90" s="69"/>
      <c r="LFO90" s="69"/>
      <c r="LFP90" s="69"/>
      <c r="LFQ90" s="69"/>
      <c r="LFR90" s="69"/>
      <c r="LFS90" s="69"/>
      <c r="LFT90" s="69"/>
      <c r="LFU90" s="69"/>
      <c r="LFV90" s="69"/>
      <c r="LFW90" s="69"/>
      <c r="LFX90" s="69"/>
      <c r="LFY90" s="69"/>
      <c r="LFZ90" s="69"/>
      <c r="LGA90" s="69"/>
      <c r="LGB90" s="69"/>
      <c r="LGC90" s="69"/>
      <c r="LGD90" s="69"/>
      <c r="LGE90" s="69"/>
      <c r="LGF90" s="69"/>
      <c r="LGG90" s="69"/>
      <c r="LGH90" s="69"/>
      <c r="LGI90" s="69"/>
      <c r="LGJ90" s="69"/>
      <c r="LGK90" s="69"/>
      <c r="LGL90" s="69"/>
      <c r="LGM90" s="69"/>
      <c r="LGN90" s="69"/>
      <c r="LGO90" s="69"/>
      <c r="LGP90" s="69"/>
      <c r="LGQ90" s="69"/>
      <c r="LGR90" s="69"/>
      <c r="LGS90" s="69"/>
      <c r="LGT90" s="69"/>
      <c r="LGU90" s="69"/>
      <c r="LGV90" s="69"/>
      <c r="LGW90" s="69"/>
      <c r="LGX90" s="69"/>
      <c r="LGY90" s="69"/>
      <c r="LGZ90" s="69"/>
      <c r="LHA90" s="69"/>
      <c r="LHB90" s="69"/>
      <c r="LHC90" s="69"/>
      <c r="LHD90" s="69"/>
      <c r="LHE90" s="69"/>
      <c r="LHF90" s="69"/>
      <c r="LHG90" s="69"/>
      <c r="LHH90" s="69"/>
      <c r="LHI90" s="69"/>
      <c r="LHJ90" s="69"/>
      <c r="LHK90" s="69"/>
      <c r="LHL90" s="69"/>
      <c r="LHM90" s="69"/>
      <c r="LHN90" s="69"/>
      <c r="LHO90" s="69"/>
      <c r="LHP90" s="69"/>
      <c r="LHQ90" s="69"/>
      <c r="LHR90" s="69"/>
      <c r="LHS90" s="69"/>
      <c r="LHT90" s="69"/>
      <c r="LHU90" s="69"/>
      <c r="LHV90" s="69"/>
      <c r="LHW90" s="69"/>
      <c r="LHX90" s="69"/>
      <c r="LHY90" s="69"/>
      <c r="LHZ90" s="69"/>
      <c r="LIA90" s="69"/>
      <c r="LIB90" s="69"/>
      <c r="LIC90" s="69"/>
      <c r="LID90" s="69"/>
      <c r="LIE90" s="69"/>
      <c r="LIF90" s="69"/>
      <c r="LIG90" s="69"/>
      <c r="LIH90" s="69"/>
      <c r="LII90" s="69"/>
      <c r="LIJ90" s="69"/>
      <c r="LIK90" s="69"/>
      <c r="LIL90" s="69"/>
      <c r="LIM90" s="69"/>
      <c r="LIN90" s="69"/>
      <c r="LIO90" s="69"/>
      <c r="LIP90" s="69"/>
      <c r="LIQ90" s="69"/>
      <c r="LIR90" s="69"/>
      <c r="LIS90" s="69"/>
      <c r="LIT90" s="69"/>
      <c r="LIU90" s="69"/>
      <c r="LIV90" s="69"/>
      <c r="LIW90" s="69"/>
      <c r="LIX90" s="69"/>
      <c r="LIY90" s="69"/>
      <c r="LIZ90" s="69"/>
      <c r="LJA90" s="69"/>
      <c r="LJB90" s="69"/>
      <c r="LJC90" s="69"/>
      <c r="LJD90" s="69"/>
      <c r="LJE90" s="69"/>
      <c r="LJF90" s="69"/>
      <c r="LJG90" s="69"/>
      <c r="LJH90" s="69"/>
      <c r="LJI90" s="69"/>
      <c r="LJJ90" s="69"/>
      <c r="LJK90" s="69"/>
      <c r="LJL90" s="69"/>
      <c r="LJM90" s="69"/>
      <c r="LJN90" s="69"/>
      <c r="LJO90" s="69"/>
      <c r="LJP90" s="69"/>
      <c r="LJQ90" s="69"/>
      <c r="LJR90" s="69"/>
      <c r="LJS90" s="69"/>
      <c r="LJT90" s="69"/>
      <c r="LJU90" s="69"/>
      <c r="LJV90" s="69"/>
      <c r="LJW90" s="69"/>
      <c r="LJX90" s="69"/>
      <c r="LJY90" s="69"/>
      <c r="LJZ90" s="69"/>
      <c r="LKA90" s="69"/>
      <c r="LKB90" s="69"/>
      <c r="LKC90" s="69"/>
      <c r="LKD90" s="69"/>
      <c r="LKE90" s="69"/>
      <c r="LKF90" s="69"/>
      <c r="LKG90" s="69"/>
      <c r="LKH90" s="69"/>
      <c r="LKI90" s="69"/>
      <c r="LKJ90" s="69"/>
      <c r="LKK90" s="69"/>
      <c r="LKL90" s="69"/>
      <c r="LKM90" s="69"/>
      <c r="LKN90" s="69"/>
      <c r="LKO90" s="69"/>
      <c r="LKP90" s="69"/>
      <c r="LKQ90" s="69"/>
      <c r="LKR90" s="69"/>
      <c r="LKS90" s="69"/>
      <c r="LKT90" s="69"/>
      <c r="LKU90" s="69"/>
      <c r="LKV90" s="69"/>
      <c r="LKW90" s="69"/>
      <c r="LKX90" s="69"/>
      <c r="LKY90" s="69"/>
      <c r="LKZ90" s="69"/>
      <c r="LLA90" s="69"/>
      <c r="LLB90" s="69"/>
      <c r="LLC90" s="69"/>
      <c r="LLD90" s="69"/>
      <c r="LLE90" s="69"/>
      <c r="LLF90" s="69"/>
      <c r="LLG90" s="69"/>
      <c r="LLH90" s="69"/>
      <c r="LLI90" s="69"/>
      <c r="LLJ90" s="69"/>
      <c r="LLK90" s="69"/>
      <c r="LLL90" s="69"/>
      <c r="LLM90" s="69"/>
      <c r="LLN90" s="69"/>
      <c r="LLO90" s="69"/>
      <c r="LLP90" s="69"/>
      <c r="LLQ90" s="69"/>
      <c r="LLR90" s="69"/>
      <c r="LLS90" s="69"/>
      <c r="LLT90" s="69"/>
      <c r="LLU90" s="69"/>
      <c r="LLV90" s="69"/>
      <c r="LLW90" s="69"/>
      <c r="LLX90" s="69"/>
      <c r="LLY90" s="69"/>
      <c r="LLZ90" s="69"/>
      <c r="LMA90" s="69"/>
      <c r="LMB90" s="69"/>
      <c r="LMC90" s="69"/>
      <c r="LMD90" s="69"/>
      <c r="LME90" s="69"/>
      <c r="LMF90" s="69"/>
      <c r="LMG90" s="69"/>
      <c r="LMH90" s="69"/>
      <c r="LMI90" s="69"/>
      <c r="LMJ90" s="69"/>
      <c r="LMK90" s="69"/>
      <c r="LML90" s="69"/>
      <c r="LMM90" s="69"/>
      <c r="LMN90" s="69"/>
      <c r="LMO90" s="69"/>
      <c r="LMP90" s="69"/>
      <c r="LMQ90" s="69"/>
      <c r="LMR90" s="69"/>
      <c r="LMS90" s="69"/>
      <c r="LMT90" s="69"/>
      <c r="LMU90" s="69"/>
      <c r="LMV90" s="69"/>
      <c r="LMW90" s="69"/>
      <c r="LMX90" s="69"/>
      <c r="LMY90" s="69"/>
      <c r="LMZ90" s="69"/>
      <c r="LNA90" s="69"/>
      <c r="LNB90" s="69"/>
      <c r="LNC90" s="69"/>
      <c r="LND90" s="69"/>
      <c r="LNE90" s="69"/>
      <c r="LNF90" s="69"/>
      <c r="LNG90" s="69"/>
      <c r="LNH90" s="69"/>
      <c r="LNI90" s="69"/>
      <c r="LNJ90" s="69"/>
      <c r="LNK90" s="69"/>
      <c r="LNL90" s="69"/>
      <c r="LNM90" s="69"/>
      <c r="LNN90" s="69"/>
      <c r="LNO90" s="69"/>
      <c r="LNP90" s="69"/>
      <c r="LNQ90" s="69"/>
      <c r="LNR90" s="69"/>
      <c r="LNS90" s="69"/>
      <c r="LNT90" s="69"/>
      <c r="LNU90" s="69"/>
      <c r="LNV90" s="69"/>
      <c r="LNW90" s="69"/>
      <c r="LNX90" s="69"/>
      <c r="LNY90" s="69"/>
      <c r="LNZ90" s="69"/>
      <c r="LOA90" s="69"/>
      <c r="LOB90" s="69"/>
      <c r="LOC90" s="69"/>
      <c r="LOD90" s="69"/>
      <c r="LOE90" s="69"/>
      <c r="LOF90" s="69"/>
      <c r="LOG90" s="69"/>
      <c r="LOH90" s="69"/>
      <c r="LOI90" s="69"/>
      <c r="LOJ90" s="69"/>
      <c r="LOK90" s="69"/>
      <c r="LOL90" s="69"/>
      <c r="LOM90" s="69"/>
      <c r="LON90" s="69"/>
      <c r="LOO90" s="69"/>
      <c r="LOP90" s="69"/>
      <c r="LOQ90" s="69"/>
      <c r="LOR90" s="69"/>
      <c r="LOS90" s="69"/>
      <c r="LOT90" s="69"/>
      <c r="LOU90" s="69"/>
      <c r="LOV90" s="69"/>
      <c r="LOW90" s="69"/>
      <c r="LOX90" s="69"/>
      <c r="LOY90" s="69"/>
      <c r="LOZ90" s="69"/>
      <c r="LPA90" s="69"/>
      <c r="LPB90" s="69"/>
      <c r="LPC90" s="69"/>
      <c r="LPD90" s="69"/>
      <c r="LPE90" s="69"/>
      <c r="LPF90" s="69"/>
      <c r="LPG90" s="69"/>
      <c r="LPH90" s="69"/>
      <c r="LPI90" s="69"/>
      <c r="LPJ90" s="69"/>
      <c r="LPK90" s="69"/>
      <c r="LPL90" s="69"/>
      <c r="LPM90" s="69"/>
      <c r="LPN90" s="69"/>
      <c r="LPO90" s="69"/>
      <c r="LPP90" s="69"/>
      <c r="LPQ90" s="69"/>
      <c r="LPR90" s="69"/>
      <c r="LPS90" s="69"/>
      <c r="LPT90" s="69"/>
      <c r="LPU90" s="69"/>
      <c r="LPV90" s="69"/>
      <c r="LPW90" s="69"/>
      <c r="LPX90" s="69"/>
      <c r="LPY90" s="69"/>
      <c r="LPZ90" s="69"/>
      <c r="LQA90" s="69"/>
      <c r="LQB90" s="69"/>
      <c r="LQC90" s="69"/>
      <c r="LQD90" s="69"/>
      <c r="LQE90" s="69"/>
      <c r="LQF90" s="69"/>
      <c r="LQG90" s="69"/>
      <c r="LQH90" s="69"/>
      <c r="LQI90" s="69"/>
      <c r="LQJ90" s="69"/>
      <c r="LQK90" s="69"/>
      <c r="LQL90" s="69"/>
      <c r="LQM90" s="69"/>
      <c r="LQN90" s="69"/>
      <c r="LQO90" s="69"/>
      <c r="LQP90" s="69"/>
      <c r="LQQ90" s="69"/>
      <c r="LQR90" s="69"/>
      <c r="LQS90" s="69"/>
      <c r="LQT90" s="69"/>
      <c r="LQU90" s="69"/>
      <c r="LQV90" s="69"/>
      <c r="LQW90" s="69"/>
      <c r="LQX90" s="69"/>
      <c r="LQY90" s="69"/>
      <c r="LQZ90" s="69"/>
      <c r="LRA90" s="69"/>
      <c r="LRB90" s="69"/>
      <c r="LRC90" s="69"/>
      <c r="LRD90" s="69"/>
      <c r="LRE90" s="69"/>
      <c r="LRF90" s="69"/>
      <c r="LRG90" s="69"/>
      <c r="LRH90" s="69"/>
      <c r="LRI90" s="69"/>
      <c r="LRJ90" s="69"/>
      <c r="LRK90" s="69"/>
      <c r="LRL90" s="69"/>
      <c r="LRM90" s="69"/>
      <c r="LRN90" s="69"/>
      <c r="LRO90" s="69"/>
      <c r="LRP90" s="69"/>
      <c r="LRQ90" s="69"/>
      <c r="LRR90" s="69"/>
      <c r="LRS90" s="69"/>
      <c r="LRT90" s="69"/>
      <c r="LRU90" s="69"/>
      <c r="LRV90" s="69"/>
      <c r="LRW90" s="69"/>
      <c r="LRX90" s="69"/>
      <c r="LRY90" s="69"/>
      <c r="LRZ90" s="69"/>
      <c r="LSA90" s="69"/>
      <c r="LSB90" s="69"/>
      <c r="LSC90" s="69"/>
      <c r="LSD90" s="69"/>
      <c r="LSE90" s="69"/>
      <c r="LSF90" s="69"/>
      <c r="LSG90" s="69"/>
      <c r="LSH90" s="69"/>
      <c r="LSI90" s="69"/>
      <c r="LSJ90" s="69"/>
      <c r="LSK90" s="69"/>
      <c r="LSL90" s="69"/>
      <c r="LSM90" s="69"/>
      <c r="LSN90" s="69"/>
      <c r="LSO90" s="69"/>
      <c r="LSP90" s="69"/>
      <c r="LSQ90" s="69"/>
      <c r="LSR90" s="69"/>
      <c r="LSS90" s="69"/>
      <c r="LST90" s="69"/>
      <c r="LSU90" s="69"/>
      <c r="LSV90" s="69"/>
      <c r="LSW90" s="69"/>
      <c r="LSX90" s="69"/>
      <c r="LSY90" s="69"/>
      <c r="LSZ90" s="69"/>
      <c r="LTA90" s="69"/>
      <c r="LTB90" s="69"/>
      <c r="LTC90" s="69"/>
      <c r="LTD90" s="69"/>
      <c r="LTE90" s="69"/>
      <c r="LTF90" s="69"/>
      <c r="LTG90" s="69"/>
      <c r="LTH90" s="69"/>
      <c r="LTI90" s="69"/>
      <c r="LTJ90" s="69"/>
      <c r="LTK90" s="69"/>
      <c r="LTL90" s="69"/>
      <c r="LTM90" s="69"/>
      <c r="LTN90" s="69"/>
      <c r="LTO90" s="69"/>
      <c r="LTP90" s="69"/>
      <c r="LTQ90" s="69"/>
      <c r="LTR90" s="69"/>
      <c r="LTS90" s="69"/>
      <c r="LTT90" s="69"/>
      <c r="LTU90" s="69"/>
      <c r="LTV90" s="69"/>
      <c r="LTW90" s="69"/>
      <c r="LTX90" s="69"/>
      <c r="LTY90" s="69"/>
      <c r="LTZ90" s="69"/>
      <c r="LUA90" s="69"/>
      <c r="LUB90" s="69"/>
      <c r="LUC90" s="69"/>
      <c r="LUD90" s="69"/>
      <c r="LUE90" s="69"/>
      <c r="LUF90" s="69"/>
      <c r="LUG90" s="69"/>
      <c r="LUH90" s="69"/>
      <c r="LUI90" s="69"/>
      <c r="LUJ90" s="69"/>
      <c r="LUK90" s="69"/>
      <c r="LUL90" s="69"/>
      <c r="LUM90" s="69"/>
      <c r="LUN90" s="69"/>
      <c r="LUO90" s="69"/>
      <c r="LUP90" s="69"/>
      <c r="LUQ90" s="69"/>
      <c r="LUR90" s="69"/>
      <c r="LUS90" s="69"/>
      <c r="LUT90" s="69"/>
      <c r="LUU90" s="69"/>
      <c r="LUV90" s="69"/>
      <c r="LUW90" s="69"/>
      <c r="LUX90" s="69"/>
      <c r="LUY90" s="69"/>
      <c r="LUZ90" s="69"/>
      <c r="LVA90" s="69"/>
      <c r="LVB90" s="69"/>
      <c r="LVC90" s="69"/>
      <c r="LVD90" s="69"/>
      <c r="LVE90" s="69"/>
      <c r="LVF90" s="69"/>
      <c r="LVG90" s="69"/>
      <c r="LVH90" s="69"/>
      <c r="LVI90" s="69"/>
      <c r="LVJ90" s="69"/>
      <c r="LVK90" s="69"/>
      <c r="LVL90" s="69"/>
      <c r="LVM90" s="69"/>
      <c r="LVN90" s="69"/>
      <c r="LVO90" s="69"/>
      <c r="LVP90" s="69"/>
      <c r="LVQ90" s="69"/>
      <c r="LVR90" s="69"/>
      <c r="LVS90" s="69"/>
      <c r="LVT90" s="69"/>
      <c r="LVU90" s="69"/>
      <c r="LVV90" s="69"/>
      <c r="LVW90" s="69"/>
      <c r="LVX90" s="69"/>
      <c r="LVY90" s="69"/>
      <c r="LVZ90" s="69"/>
      <c r="LWA90" s="69"/>
      <c r="LWB90" s="69"/>
      <c r="LWC90" s="69"/>
      <c r="LWD90" s="69"/>
      <c r="LWE90" s="69"/>
      <c r="LWF90" s="69"/>
      <c r="LWG90" s="69"/>
      <c r="LWH90" s="69"/>
      <c r="LWI90" s="69"/>
      <c r="LWJ90" s="69"/>
      <c r="LWK90" s="69"/>
      <c r="LWL90" s="69"/>
      <c r="LWM90" s="69"/>
      <c r="LWN90" s="69"/>
      <c r="LWO90" s="69"/>
      <c r="LWP90" s="69"/>
      <c r="LWQ90" s="69"/>
      <c r="LWR90" s="69"/>
      <c r="LWS90" s="69"/>
      <c r="LWT90" s="69"/>
      <c r="LWU90" s="69"/>
      <c r="LWV90" s="69"/>
      <c r="LWW90" s="69"/>
      <c r="LWX90" s="69"/>
      <c r="LWY90" s="69"/>
      <c r="LWZ90" s="69"/>
      <c r="LXA90" s="69"/>
      <c r="LXB90" s="69"/>
      <c r="LXC90" s="69"/>
      <c r="LXD90" s="69"/>
      <c r="LXE90" s="69"/>
      <c r="LXF90" s="69"/>
      <c r="LXG90" s="69"/>
      <c r="LXH90" s="69"/>
      <c r="LXI90" s="69"/>
      <c r="LXJ90" s="69"/>
      <c r="LXK90" s="69"/>
      <c r="LXL90" s="69"/>
      <c r="LXM90" s="69"/>
      <c r="LXN90" s="69"/>
      <c r="LXO90" s="69"/>
      <c r="LXP90" s="69"/>
      <c r="LXQ90" s="69"/>
      <c r="LXR90" s="69"/>
      <c r="LXS90" s="69"/>
      <c r="LXT90" s="69"/>
      <c r="LXU90" s="69"/>
      <c r="LXV90" s="69"/>
      <c r="LXW90" s="69"/>
      <c r="LXX90" s="69"/>
      <c r="LXY90" s="69"/>
      <c r="LXZ90" s="69"/>
      <c r="LYA90" s="69"/>
      <c r="LYB90" s="69"/>
      <c r="LYC90" s="69"/>
      <c r="LYD90" s="69"/>
      <c r="LYE90" s="69"/>
      <c r="LYF90" s="69"/>
      <c r="LYG90" s="69"/>
      <c r="LYH90" s="69"/>
      <c r="LYI90" s="69"/>
      <c r="LYJ90" s="69"/>
      <c r="LYK90" s="69"/>
      <c r="LYL90" s="69"/>
      <c r="LYM90" s="69"/>
      <c r="LYN90" s="69"/>
      <c r="LYO90" s="69"/>
      <c r="LYP90" s="69"/>
      <c r="LYQ90" s="69"/>
      <c r="LYR90" s="69"/>
      <c r="LYS90" s="69"/>
      <c r="LYT90" s="69"/>
      <c r="LYU90" s="69"/>
      <c r="LYV90" s="69"/>
      <c r="LYW90" s="69"/>
      <c r="LYX90" s="69"/>
      <c r="LYY90" s="69"/>
      <c r="LYZ90" s="69"/>
      <c r="LZA90" s="69"/>
      <c r="LZB90" s="69"/>
      <c r="LZC90" s="69"/>
      <c r="LZD90" s="69"/>
      <c r="LZE90" s="69"/>
      <c r="LZF90" s="69"/>
      <c r="LZG90" s="69"/>
      <c r="LZH90" s="69"/>
      <c r="LZI90" s="69"/>
      <c r="LZJ90" s="69"/>
      <c r="LZK90" s="69"/>
      <c r="LZL90" s="69"/>
      <c r="LZM90" s="69"/>
      <c r="LZN90" s="69"/>
      <c r="LZO90" s="69"/>
      <c r="LZP90" s="69"/>
      <c r="LZQ90" s="69"/>
      <c r="LZR90" s="69"/>
      <c r="LZS90" s="69"/>
      <c r="LZT90" s="69"/>
      <c r="LZU90" s="69"/>
      <c r="LZV90" s="69"/>
      <c r="LZW90" s="69"/>
      <c r="LZX90" s="69"/>
      <c r="LZY90" s="69"/>
      <c r="LZZ90" s="69"/>
      <c r="MAA90" s="69"/>
      <c r="MAB90" s="69"/>
      <c r="MAC90" s="69"/>
      <c r="MAD90" s="69"/>
      <c r="MAE90" s="69"/>
      <c r="MAF90" s="69"/>
      <c r="MAG90" s="69"/>
      <c r="MAH90" s="69"/>
      <c r="MAI90" s="69"/>
      <c r="MAJ90" s="69"/>
      <c r="MAK90" s="69"/>
      <c r="MAL90" s="69"/>
      <c r="MAM90" s="69"/>
      <c r="MAN90" s="69"/>
      <c r="MAO90" s="69"/>
      <c r="MAP90" s="69"/>
      <c r="MAQ90" s="69"/>
      <c r="MAR90" s="69"/>
      <c r="MAS90" s="69"/>
      <c r="MAT90" s="69"/>
      <c r="MAU90" s="69"/>
      <c r="MAV90" s="69"/>
      <c r="MAW90" s="69"/>
      <c r="MAX90" s="69"/>
      <c r="MAY90" s="69"/>
      <c r="MAZ90" s="69"/>
      <c r="MBA90" s="69"/>
      <c r="MBB90" s="69"/>
      <c r="MBC90" s="69"/>
      <c r="MBD90" s="69"/>
      <c r="MBE90" s="69"/>
      <c r="MBF90" s="69"/>
      <c r="MBG90" s="69"/>
      <c r="MBH90" s="69"/>
      <c r="MBI90" s="69"/>
      <c r="MBJ90" s="69"/>
      <c r="MBK90" s="69"/>
      <c r="MBL90" s="69"/>
      <c r="MBM90" s="69"/>
      <c r="MBN90" s="69"/>
      <c r="MBO90" s="69"/>
      <c r="MBP90" s="69"/>
      <c r="MBQ90" s="69"/>
      <c r="MBR90" s="69"/>
      <c r="MBS90" s="69"/>
      <c r="MBT90" s="69"/>
      <c r="MBU90" s="69"/>
      <c r="MBV90" s="69"/>
      <c r="MBW90" s="69"/>
      <c r="MBX90" s="69"/>
      <c r="MBY90" s="69"/>
      <c r="MBZ90" s="69"/>
      <c r="MCA90" s="69"/>
      <c r="MCB90" s="69"/>
      <c r="MCC90" s="69"/>
      <c r="MCD90" s="69"/>
      <c r="MCE90" s="69"/>
      <c r="MCF90" s="69"/>
      <c r="MCG90" s="69"/>
      <c r="MCH90" s="69"/>
      <c r="MCI90" s="69"/>
      <c r="MCJ90" s="69"/>
      <c r="MCK90" s="69"/>
      <c r="MCL90" s="69"/>
      <c r="MCM90" s="69"/>
      <c r="MCN90" s="69"/>
      <c r="MCO90" s="69"/>
      <c r="MCP90" s="69"/>
      <c r="MCQ90" s="69"/>
      <c r="MCR90" s="69"/>
      <c r="MCS90" s="69"/>
      <c r="MCT90" s="69"/>
      <c r="MCU90" s="69"/>
      <c r="MCV90" s="69"/>
      <c r="MCW90" s="69"/>
      <c r="MCX90" s="69"/>
      <c r="MCY90" s="69"/>
      <c r="MCZ90" s="69"/>
      <c r="MDA90" s="69"/>
      <c r="MDB90" s="69"/>
      <c r="MDC90" s="69"/>
      <c r="MDD90" s="69"/>
      <c r="MDE90" s="69"/>
      <c r="MDF90" s="69"/>
      <c r="MDG90" s="69"/>
      <c r="MDH90" s="69"/>
      <c r="MDI90" s="69"/>
      <c r="MDJ90" s="69"/>
      <c r="MDK90" s="69"/>
      <c r="MDL90" s="69"/>
      <c r="MDM90" s="69"/>
      <c r="MDN90" s="69"/>
      <c r="MDO90" s="69"/>
      <c r="MDP90" s="69"/>
      <c r="MDQ90" s="69"/>
      <c r="MDR90" s="69"/>
      <c r="MDS90" s="69"/>
      <c r="MDT90" s="69"/>
      <c r="MDU90" s="69"/>
      <c r="MDV90" s="69"/>
      <c r="MDW90" s="69"/>
      <c r="MDX90" s="69"/>
      <c r="MDY90" s="69"/>
      <c r="MDZ90" s="69"/>
      <c r="MEA90" s="69"/>
      <c r="MEB90" s="69"/>
      <c r="MEC90" s="69"/>
      <c r="MED90" s="69"/>
      <c r="MEE90" s="69"/>
      <c r="MEF90" s="69"/>
      <c r="MEG90" s="69"/>
      <c r="MEH90" s="69"/>
      <c r="MEI90" s="69"/>
      <c r="MEJ90" s="69"/>
      <c r="MEK90" s="69"/>
      <c r="MEL90" s="69"/>
      <c r="MEM90" s="69"/>
      <c r="MEN90" s="69"/>
      <c r="MEO90" s="69"/>
      <c r="MEP90" s="69"/>
      <c r="MEQ90" s="69"/>
      <c r="MER90" s="69"/>
      <c r="MES90" s="69"/>
      <c r="MET90" s="69"/>
      <c r="MEU90" s="69"/>
      <c r="MEV90" s="69"/>
      <c r="MEW90" s="69"/>
      <c r="MEX90" s="69"/>
      <c r="MEY90" s="69"/>
      <c r="MEZ90" s="69"/>
      <c r="MFA90" s="69"/>
      <c r="MFB90" s="69"/>
      <c r="MFC90" s="69"/>
      <c r="MFD90" s="69"/>
      <c r="MFE90" s="69"/>
      <c r="MFF90" s="69"/>
      <c r="MFG90" s="69"/>
      <c r="MFH90" s="69"/>
      <c r="MFI90" s="69"/>
      <c r="MFJ90" s="69"/>
      <c r="MFK90" s="69"/>
      <c r="MFL90" s="69"/>
      <c r="MFM90" s="69"/>
      <c r="MFN90" s="69"/>
      <c r="MFO90" s="69"/>
      <c r="MFP90" s="69"/>
      <c r="MFQ90" s="69"/>
      <c r="MFR90" s="69"/>
      <c r="MFS90" s="69"/>
      <c r="MFT90" s="69"/>
      <c r="MFU90" s="69"/>
      <c r="MFV90" s="69"/>
      <c r="MFW90" s="69"/>
      <c r="MFX90" s="69"/>
      <c r="MFY90" s="69"/>
      <c r="MFZ90" s="69"/>
      <c r="MGA90" s="69"/>
      <c r="MGB90" s="69"/>
      <c r="MGC90" s="69"/>
      <c r="MGD90" s="69"/>
      <c r="MGE90" s="69"/>
      <c r="MGF90" s="69"/>
      <c r="MGG90" s="69"/>
      <c r="MGH90" s="69"/>
      <c r="MGI90" s="69"/>
      <c r="MGJ90" s="69"/>
      <c r="MGK90" s="69"/>
      <c r="MGL90" s="69"/>
      <c r="MGM90" s="69"/>
      <c r="MGN90" s="69"/>
      <c r="MGO90" s="69"/>
      <c r="MGP90" s="69"/>
      <c r="MGQ90" s="69"/>
      <c r="MGR90" s="69"/>
      <c r="MGS90" s="69"/>
      <c r="MGT90" s="69"/>
      <c r="MGU90" s="69"/>
      <c r="MGV90" s="69"/>
      <c r="MGW90" s="69"/>
      <c r="MGX90" s="69"/>
      <c r="MGY90" s="69"/>
      <c r="MGZ90" s="69"/>
      <c r="MHA90" s="69"/>
      <c r="MHB90" s="69"/>
      <c r="MHC90" s="69"/>
      <c r="MHD90" s="69"/>
      <c r="MHE90" s="69"/>
      <c r="MHF90" s="69"/>
      <c r="MHG90" s="69"/>
      <c r="MHH90" s="69"/>
      <c r="MHI90" s="69"/>
      <c r="MHJ90" s="69"/>
      <c r="MHK90" s="69"/>
      <c r="MHL90" s="69"/>
      <c r="MHM90" s="69"/>
      <c r="MHN90" s="69"/>
      <c r="MHO90" s="69"/>
      <c r="MHP90" s="69"/>
      <c r="MHQ90" s="69"/>
      <c r="MHR90" s="69"/>
      <c r="MHS90" s="69"/>
      <c r="MHT90" s="69"/>
      <c r="MHU90" s="69"/>
      <c r="MHV90" s="69"/>
      <c r="MHW90" s="69"/>
      <c r="MHX90" s="69"/>
      <c r="MHY90" s="69"/>
      <c r="MHZ90" s="69"/>
      <c r="MIA90" s="69"/>
      <c r="MIB90" s="69"/>
      <c r="MIC90" s="69"/>
      <c r="MID90" s="69"/>
      <c r="MIE90" s="69"/>
      <c r="MIF90" s="69"/>
      <c r="MIG90" s="69"/>
      <c r="MIH90" s="69"/>
      <c r="MII90" s="69"/>
      <c r="MIJ90" s="69"/>
      <c r="MIK90" s="69"/>
      <c r="MIL90" s="69"/>
      <c r="MIM90" s="69"/>
      <c r="MIN90" s="69"/>
      <c r="MIO90" s="69"/>
      <c r="MIP90" s="69"/>
      <c r="MIQ90" s="69"/>
      <c r="MIR90" s="69"/>
      <c r="MIS90" s="69"/>
      <c r="MIT90" s="69"/>
      <c r="MIU90" s="69"/>
      <c r="MIV90" s="69"/>
      <c r="MIW90" s="69"/>
      <c r="MIX90" s="69"/>
      <c r="MIY90" s="69"/>
      <c r="MIZ90" s="69"/>
      <c r="MJA90" s="69"/>
      <c r="MJB90" s="69"/>
      <c r="MJC90" s="69"/>
      <c r="MJD90" s="69"/>
      <c r="MJE90" s="69"/>
      <c r="MJF90" s="69"/>
      <c r="MJG90" s="69"/>
      <c r="MJH90" s="69"/>
      <c r="MJI90" s="69"/>
      <c r="MJJ90" s="69"/>
      <c r="MJK90" s="69"/>
      <c r="MJL90" s="69"/>
      <c r="MJM90" s="69"/>
      <c r="MJN90" s="69"/>
      <c r="MJO90" s="69"/>
      <c r="MJP90" s="69"/>
      <c r="MJQ90" s="69"/>
      <c r="MJR90" s="69"/>
      <c r="MJS90" s="69"/>
      <c r="MJT90" s="69"/>
      <c r="MJU90" s="69"/>
      <c r="MJV90" s="69"/>
      <c r="MJW90" s="69"/>
      <c r="MJX90" s="69"/>
      <c r="MJY90" s="69"/>
      <c r="MJZ90" s="69"/>
      <c r="MKA90" s="69"/>
      <c r="MKB90" s="69"/>
      <c r="MKC90" s="69"/>
      <c r="MKD90" s="69"/>
      <c r="MKE90" s="69"/>
      <c r="MKF90" s="69"/>
      <c r="MKG90" s="69"/>
      <c r="MKH90" s="69"/>
      <c r="MKI90" s="69"/>
      <c r="MKJ90" s="69"/>
      <c r="MKK90" s="69"/>
      <c r="MKL90" s="69"/>
      <c r="MKM90" s="69"/>
      <c r="MKN90" s="69"/>
      <c r="MKO90" s="69"/>
      <c r="MKP90" s="69"/>
      <c r="MKQ90" s="69"/>
      <c r="MKR90" s="69"/>
      <c r="MKS90" s="69"/>
      <c r="MKT90" s="69"/>
      <c r="MKU90" s="69"/>
      <c r="MKV90" s="69"/>
      <c r="MKW90" s="69"/>
      <c r="MKX90" s="69"/>
      <c r="MKY90" s="69"/>
      <c r="MKZ90" s="69"/>
      <c r="MLA90" s="69"/>
      <c r="MLB90" s="69"/>
      <c r="MLC90" s="69"/>
      <c r="MLD90" s="69"/>
      <c r="MLE90" s="69"/>
      <c r="MLF90" s="69"/>
      <c r="MLG90" s="69"/>
      <c r="MLH90" s="69"/>
      <c r="MLI90" s="69"/>
      <c r="MLJ90" s="69"/>
      <c r="MLK90" s="69"/>
      <c r="MLL90" s="69"/>
      <c r="MLM90" s="69"/>
      <c r="MLN90" s="69"/>
      <c r="MLO90" s="69"/>
      <c r="MLP90" s="69"/>
      <c r="MLQ90" s="69"/>
      <c r="MLR90" s="69"/>
      <c r="MLS90" s="69"/>
      <c r="MLT90" s="69"/>
      <c r="MLU90" s="69"/>
      <c r="MLV90" s="69"/>
      <c r="MLW90" s="69"/>
      <c r="MLX90" s="69"/>
      <c r="MLY90" s="69"/>
      <c r="MLZ90" s="69"/>
      <c r="MMA90" s="69"/>
      <c r="MMB90" s="69"/>
      <c r="MMC90" s="69"/>
      <c r="MMD90" s="69"/>
      <c r="MME90" s="69"/>
      <c r="MMF90" s="69"/>
      <c r="MMG90" s="69"/>
      <c r="MMH90" s="69"/>
      <c r="MMI90" s="69"/>
      <c r="MMJ90" s="69"/>
      <c r="MMK90" s="69"/>
      <c r="MML90" s="69"/>
      <c r="MMM90" s="69"/>
      <c r="MMN90" s="69"/>
      <c r="MMO90" s="69"/>
      <c r="MMP90" s="69"/>
      <c r="MMQ90" s="69"/>
      <c r="MMR90" s="69"/>
      <c r="MMS90" s="69"/>
      <c r="MMT90" s="69"/>
      <c r="MMU90" s="69"/>
      <c r="MMV90" s="69"/>
      <c r="MMW90" s="69"/>
      <c r="MMX90" s="69"/>
      <c r="MMY90" s="69"/>
      <c r="MMZ90" s="69"/>
      <c r="MNA90" s="69"/>
      <c r="MNB90" s="69"/>
      <c r="MNC90" s="69"/>
      <c r="MND90" s="69"/>
      <c r="MNE90" s="69"/>
      <c r="MNF90" s="69"/>
      <c r="MNG90" s="69"/>
      <c r="MNH90" s="69"/>
      <c r="MNI90" s="69"/>
      <c r="MNJ90" s="69"/>
      <c r="MNK90" s="69"/>
      <c r="MNL90" s="69"/>
      <c r="MNM90" s="69"/>
      <c r="MNN90" s="69"/>
      <c r="MNO90" s="69"/>
      <c r="MNP90" s="69"/>
      <c r="MNQ90" s="69"/>
      <c r="MNR90" s="69"/>
      <c r="MNS90" s="69"/>
      <c r="MNT90" s="69"/>
      <c r="MNU90" s="69"/>
      <c r="MNV90" s="69"/>
      <c r="MNW90" s="69"/>
      <c r="MNX90" s="69"/>
      <c r="MNY90" s="69"/>
      <c r="MNZ90" s="69"/>
      <c r="MOA90" s="69"/>
      <c r="MOB90" s="69"/>
      <c r="MOC90" s="69"/>
      <c r="MOD90" s="69"/>
      <c r="MOE90" s="69"/>
      <c r="MOF90" s="69"/>
      <c r="MOG90" s="69"/>
      <c r="MOH90" s="69"/>
      <c r="MOI90" s="69"/>
      <c r="MOJ90" s="69"/>
      <c r="MOK90" s="69"/>
      <c r="MOL90" s="69"/>
      <c r="MOM90" s="69"/>
      <c r="MON90" s="69"/>
      <c r="MOO90" s="69"/>
      <c r="MOP90" s="69"/>
      <c r="MOQ90" s="69"/>
      <c r="MOR90" s="69"/>
      <c r="MOS90" s="69"/>
      <c r="MOT90" s="69"/>
      <c r="MOU90" s="69"/>
      <c r="MOV90" s="69"/>
      <c r="MOW90" s="69"/>
      <c r="MOX90" s="69"/>
      <c r="MOY90" s="69"/>
      <c r="MOZ90" s="69"/>
      <c r="MPA90" s="69"/>
      <c r="MPB90" s="69"/>
      <c r="MPC90" s="69"/>
      <c r="MPD90" s="69"/>
      <c r="MPE90" s="69"/>
      <c r="MPF90" s="69"/>
      <c r="MPG90" s="69"/>
      <c r="MPH90" s="69"/>
      <c r="MPI90" s="69"/>
      <c r="MPJ90" s="69"/>
      <c r="MPK90" s="69"/>
      <c r="MPL90" s="69"/>
      <c r="MPM90" s="69"/>
      <c r="MPN90" s="69"/>
      <c r="MPO90" s="69"/>
      <c r="MPP90" s="69"/>
      <c r="MPQ90" s="69"/>
      <c r="MPR90" s="69"/>
      <c r="MPS90" s="69"/>
      <c r="MPT90" s="69"/>
      <c r="MPU90" s="69"/>
      <c r="MPV90" s="69"/>
      <c r="MPW90" s="69"/>
      <c r="MPX90" s="69"/>
      <c r="MPY90" s="69"/>
      <c r="MPZ90" s="69"/>
      <c r="MQA90" s="69"/>
      <c r="MQB90" s="69"/>
      <c r="MQC90" s="69"/>
      <c r="MQD90" s="69"/>
      <c r="MQE90" s="69"/>
      <c r="MQF90" s="69"/>
      <c r="MQG90" s="69"/>
      <c r="MQH90" s="69"/>
      <c r="MQI90" s="69"/>
      <c r="MQJ90" s="69"/>
      <c r="MQK90" s="69"/>
      <c r="MQL90" s="69"/>
      <c r="MQM90" s="69"/>
      <c r="MQN90" s="69"/>
      <c r="MQO90" s="69"/>
      <c r="MQP90" s="69"/>
      <c r="MQQ90" s="69"/>
      <c r="MQR90" s="69"/>
      <c r="MQS90" s="69"/>
      <c r="MQT90" s="69"/>
      <c r="MQU90" s="69"/>
      <c r="MQV90" s="69"/>
      <c r="MQW90" s="69"/>
      <c r="MQX90" s="69"/>
      <c r="MQY90" s="69"/>
      <c r="MQZ90" s="69"/>
      <c r="MRA90" s="69"/>
      <c r="MRB90" s="69"/>
      <c r="MRC90" s="69"/>
      <c r="MRD90" s="69"/>
      <c r="MRE90" s="69"/>
      <c r="MRF90" s="69"/>
      <c r="MRG90" s="69"/>
      <c r="MRH90" s="69"/>
      <c r="MRI90" s="69"/>
      <c r="MRJ90" s="69"/>
      <c r="MRK90" s="69"/>
      <c r="MRL90" s="69"/>
      <c r="MRM90" s="69"/>
      <c r="MRN90" s="69"/>
      <c r="MRO90" s="69"/>
      <c r="MRP90" s="69"/>
      <c r="MRQ90" s="69"/>
      <c r="MRR90" s="69"/>
      <c r="MRS90" s="69"/>
      <c r="MRT90" s="69"/>
      <c r="MRU90" s="69"/>
      <c r="MRV90" s="69"/>
      <c r="MRW90" s="69"/>
      <c r="MRX90" s="69"/>
      <c r="MRY90" s="69"/>
      <c r="MRZ90" s="69"/>
      <c r="MSA90" s="69"/>
      <c r="MSB90" s="69"/>
      <c r="MSC90" s="69"/>
      <c r="MSD90" s="69"/>
      <c r="MSE90" s="69"/>
      <c r="MSF90" s="69"/>
      <c r="MSG90" s="69"/>
      <c r="MSH90" s="69"/>
      <c r="MSI90" s="69"/>
      <c r="MSJ90" s="69"/>
      <c r="MSK90" s="69"/>
      <c r="MSL90" s="69"/>
      <c r="MSM90" s="69"/>
      <c r="MSN90" s="69"/>
      <c r="MSO90" s="69"/>
      <c r="MSP90" s="69"/>
      <c r="MSQ90" s="69"/>
      <c r="MSR90" s="69"/>
      <c r="MSS90" s="69"/>
      <c r="MST90" s="69"/>
      <c r="MSU90" s="69"/>
      <c r="MSV90" s="69"/>
      <c r="MSW90" s="69"/>
      <c r="MSX90" s="69"/>
      <c r="MSY90" s="69"/>
      <c r="MSZ90" s="69"/>
      <c r="MTA90" s="69"/>
      <c r="MTB90" s="69"/>
      <c r="MTC90" s="69"/>
      <c r="MTD90" s="69"/>
      <c r="MTE90" s="69"/>
      <c r="MTF90" s="69"/>
      <c r="MTG90" s="69"/>
      <c r="MTH90" s="69"/>
      <c r="MTI90" s="69"/>
      <c r="MTJ90" s="69"/>
      <c r="MTK90" s="69"/>
      <c r="MTL90" s="69"/>
      <c r="MTM90" s="69"/>
      <c r="MTN90" s="69"/>
      <c r="MTO90" s="69"/>
      <c r="MTP90" s="69"/>
      <c r="MTQ90" s="69"/>
      <c r="MTR90" s="69"/>
      <c r="MTS90" s="69"/>
      <c r="MTT90" s="69"/>
      <c r="MTU90" s="69"/>
      <c r="MTV90" s="69"/>
      <c r="MTW90" s="69"/>
      <c r="MTX90" s="69"/>
      <c r="MTY90" s="69"/>
      <c r="MTZ90" s="69"/>
      <c r="MUA90" s="69"/>
      <c r="MUB90" s="69"/>
      <c r="MUC90" s="69"/>
      <c r="MUD90" s="69"/>
      <c r="MUE90" s="69"/>
      <c r="MUF90" s="69"/>
      <c r="MUG90" s="69"/>
      <c r="MUH90" s="69"/>
      <c r="MUI90" s="69"/>
      <c r="MUJ90" s="69"/>
      <c r="MUK90" s="69"/>
      <c r="MUL90" s="69"/>
      <c r="MUM90" s="69"/>
      <c r="MUN90" s="69"/>
      <c r="MUO90" s="69"/>
      <c r="MUP90" s="69"/>
      <c r="MUQ90" s="69"/>
      <c r="MUR90" s="69"/>
      <c r="MUS90" s="69"/>
      <c r="MUT90" s="69"/>
      <c r="MUU90" s="69"/>
      <c r="MUV90" s="69"/>
      <c r="MUW90" s="69"/>
      <c r="MUX90" s="69"/>
      <c r="MUY90" s="69"/>
      <c r="MUZ90" s="69"/>
      <c r="MVA90" s="69"/>
      <c r="MVB90" s="69"/>
      <c r="MVC90" s="69"/>
      <c r="MVD90" s="69"/>
      <c r="MVE90" s="69"/>
      <c r="MVF90" s="69"/>
      <c r="MVG90" s="69"/>
      <c r="MVH90" s="69"/>
      <c r="MVI90" s="69"/>
      <c r="MVJ90" s="69"/>
      <c r="MVK90" s="69"/>
      <c r="MVL90" s="69"/>
      <c r="MVM90" s="69"/>
      <c r="MVN90" s="69"/>
      <c r="MVO90" s="69"/>
      <c r="MVP90" s="69"/>
      <c r="MVQ90" s="69"/>
      <c r="MVR90" s="69"/>
      <c r="MVS90" s="69"/>
      <c r="MVT90" s="69"/>
      <c r="MVU90" s="69"/>
      <c r="MVV90" s="69"/>
      <c r="MVW90" s="69"/>
      <c r="MVX90" s="69"/>
      <c r="MVY90" s="69"/>
      <c r="MVZ90" s="69"/>
      <c r="MWA90" s="69"/>
      <c r="MWB90" s="69"/>
      <c r="MWC90" s="69"/>
      <c r="MWD90" s="69"/>
      <c r="MWE90" s="69"/>
      <c r="MWF90" s="69"/>
      <c r="MWG90" s="69"/>
      <c r="MWH90" s="69"/>
      <c r="MWI90" s="69"/>
      <c r="MWJ90" s="69"/>
      <c r="MWK90" s="69"/>
      <c r="MWL90" s="69"/>
      <c r="MWM90" s="69"/>
      <c r="MWN90" s="69"/>
      <c r="MWO90" s="69"/>
      <c r="MWP90" s="69"/>
      <c r="MWQ90" s="69"/>
      <c r="MWR90" s="69"/>
      <c r="MWS90" s="69"/>
      <c r="MWT90" s="69"/>
      <c r="MWU90" s="69"/>
      <c r="MWV90" s="69"/>
      <c r="MWW90" s="69"/>
      <c r="MWX90" s="69"/>
      <c r="MWY90" s="69"/>
      <c r="MWZ90" s="69"/>
      <c r="MXA90" s="69"/>
      <c r="MXB90" s="69"/>
      <c r="MXC90" s="69"/>
      <c r="MXD90" s="69"/>
      <c r="MXE90" s="69"/>
      <c r="MXF90" s="69"/>
      <c r="MXG90" s="69"/>
      <c r="MXH90" s="69"/>
      <c r="MXI90" s="69"/>
      <c r="MXJ90" s="69"/>
      <c r="MXK90" s="69"/>
      <c r="MXL90" s="69"/>
      <c r="MXM90" s="69"/>
      <c r="MXN90" s="69"/>
      <c r="MXO90" s="69"/>
      <c r="MXP90" s="69"/>
      <c r="MXQ90" s="69"/>
      <c r="MXR90" s="69"/>
      <c r="MXS90" s="69"/>
      <c r="MXT90" s="69"/>
      <c r="MXU90" s="69"/>
      <c r="MXV90" s="69"/>
      <c r="MXW90" s="69"/>
      <c r="MXX90" s="69"/>
      <c r="MXY90" s="69"/>
      <c r="MXZ90" s="69"/>
      <c r="MYA90" s="69"/>
      <c r="MYB90" s="69"/>
      <c r="MYC90" s="69"/>
      <c r="MYD90" s="69"/>
      <c r="MYE90" s="69"/>
      <c r="MYF90" s="69"/>
      <c r="MYG90" s="69"/>
      <c r="MYH90" s="69"/>
      <c r="MYI90" s="69"/>
      <c r="MYJ90" s="69"/>
      <c r="MYK90" s="69"/>
      <c r="MYL90" s="69"/>
      <c r="MYM90" s="69"/>
      <c r="MYN90" s="69"/>
      <c r="MYO90" s="69"/>
      <c r="MYP90" s="69"/>
      <c r="MYQ90" s="69"/>
      <c r="MYR90" s="69"/>
      <c r="MYS90" s="69"/>
      <c r="MYT90" s="69"/>
      <c r="MYU90" s="69"/>
      <c r="MYV90" s="69"/>
      <c r="MYW90" s="69"/>
      <c r="MYX90" s="69"/>
      <c r="MYY90" s="69"/>
      <c r="MYZ90" s="69"/>
      <c r="MZA90" s="69"/>
      <c r="MZB90" s="69"/>
      <c r="MZC90" s="69"/>
      <c r="MZD90" s="69"/>
      <c r="MZE90" s="69"/>
      <c r="MZF90" s="69"/>
      <c r="MZG90" s="69"/>
      <c r="MZH90" s="69"/>
      <c r="MZI90" s="69"/>
      <c r="MZJ90" s="69"/>
      <c r="MZK90" s="69"/>
      <c r="MZL90" s="69"/>
      <c r="MZM90" s="69"/>
      <c r="MZN90" s="69"/>
      <c r="MZO90" s="69"/>
      <c r="MZP90" s="69"/>
      <c r="MZQ90" s="69"/>
      <c r="MZR90" s="69"/>
      <c r="MZS90" s="69"/>
      <c r="MZT90" s="69"/>
      <c r="MZU90" s="69"/>
      <c r="MZV90" s="69"/>
      <c r="MZW90" s="69"/>
      <c r="MZX90" s="69"/>
      <c r="MZY90" s="69"/>
      <c r="MZZ90" s="69"/>
      <c r="NAA90" s="69"/>
      <c r="NAB90" s="69"/>
      <c r="NAC90" s="69"/>
      <c r="NAD90" s="69"/>
      <c r="NAE90" s="69"/>
      <c r="NAF90" s="69"/>
      <c r="NAG90" s="69"/>
      <c r="NAH90" s="69"/>
      <c r="NAI90" s="69"/>
      <c r="NAJ90" s="69"/>
      <c r="NAK90" s="69"/>
      <c r="NAL90" s="69"/>
      <c r="NAM90" s="69"/>
      <c r="NAN90" s="69"/>
      <c r="NAO90" s="69"/>
      <c r="NAP90" s="69"/>
      <c r="NAQ90" s="69"/>
      <c r="NAR90" s="69"/>
      <c r="NAS90" s="69"/>
      <c r="NAT90" s="69"/>
      <c r="NAU90" s="69"/>
      <c r="NAV90" s="69"/>
      <c r="NAW90" s="69"/>
      <c r="NAX90" s="69"/>
      <c r="NAY90" s="69"/>
      <c r="NAZ90" s="69"/>
      <c r="NBA90" s="69"/>
      <c r="NBB90" s="69"/>
      <c r="NBC90" s="69"/>
      <c r="NBD90" s="69"/>
      <c r="NBE90" s="69"/>
      <c r="NBF90" s="69"/>
      <c r="NBG90" s="69"/>
      <c r="NBH90" s="69"/>
      <c r="NBI90" s="69"/>
      <c r="NBJ90" s="69"/>
      <c r="NBK90" s="69"/>
      <c r="NBL90" s="69"/>
      <c r="NBM90" s="69"/>
      <c r="NBN90" s="69"/>
      <c r="NBO90" s="69"/>
      <c r="NBP90" s="69"/>
      <c r="NBQ90" s="69"/>
      <c r="NBR90" s="69"/>
      <c r="NBS90" s="69"/>
      <c r="NBT90" s="69"/>
      <c r="NBU90" s="69"/>
      <c r="NBV90" s="69"/>
      <c r="NBW90" s="69"/>
      <c r="NBX90" s="69"/>
      <c r="NBY90" s="69"/>
      <c r="NBZ90" s="69"/>
      <c r="NCA90" s="69"/>
      <c r="NCB90" s="69"/>
      <c r="NCC90" s="69"/>
      <c r="NCD90" s="69"/>
      <c r="NCE90" s="69"/>
      <c r="NCF90" s="69"/>
      <c r="NCG90" s="69"/>
      <c r="NCH90" s="69"/>
      <c r="NCI90" s="69"/>
      <c r="NCJ90" s="69"/>
      <c r="NCK90" s="69"/>
      <c r="NCL90" s="69"/>
      <c r="NCM90" s="69"/>
      <c r="NCN90" s="69"/>
      <c r="NCO90" s="69"/>
      <c r="NCP90" s="69"/>
      <c r="NCQ90" s="69"/>
      <c r="NCR90" s="69"/>
      <c r="NCS90" s="69"/>
      <c r="NCT90" s="69"/>
      <c r="NCU90" s="69"/>
      <c r="NCV90" s="69"/>
      <c r="NCW90" s="69"/>
      <c r="NCX90" s="69"/>
      <c r="NCY90" s="69"/>
      <c r="NCZ90" s="69"/>
      <c r="NDA90" s="69"/>
      <c r="NDB90" s="69"/>
      <c r="NDC90" s="69"/>
      <c r="NDD90" s="69"/>
      <c r="NDE90" s="69"/>
      <c r="NDF90" s="69"/>
      <c r="NDG90" s="69"/>
      <c r="NDH90" s="69"/>
      <c r="NDI90" s="69"/>
      <c r="NDJ90" s="69"/>
      <c r="NDK90" s="69"/>
      <c r="NDL90" s="69"/>
      <c r="NDM90" s="69"/>
      <c r="NDN90" s="69"/>
      <c r="NDO90" s="69"/>
      <c r="NDP90" s="69"/>
      <c r="NDQ90" s="69"/>
      <c r="NDR90" s="69"/>
      <c r="NDS90" s="69"/>
      <c r="NDT90" s="69"/>
      <c r="NDU90" s="69"/>
      <c r="NDV90" s="69"/>
      <c r="NDW90" s="69"/>
      <c r="NDX90" s="69"/>
      <c r="NDY90" s="69"/>
      <c r="NDZ90" s="69"/>
      <c r="NEA90" s="69"/>
      <c r="NEB90" s="69"/>
      <c r="NEC90" s="69"/>
      <c r="NED90" s="69"/>
      <c r="NEE90" s="69"/>
      <c r="NEF90" s="69"/>
      <c r="NEG90" s="69"/>
      <c r="NEH90" s="69"/>
      <c r="NEI90" s="69"/>
      <c r="NEJ90" s="69"/>
      <c r="NEK90" s="69"/>
      <c r="NEL90" s="69"/>
      <c r="NEM90" s="69"/>
      <c r="NEN90" s="69"/>
      <c r="NEO90" s="69"/>
      <c r="NEP90" s="69"/>
      <c r="NEQ90" s="69"/>
      <c r="NER90" s="69"/>
      <c r="NES90" s="69"/>
      <c r="NET90" s="69"/>
      <c r="NEU90" s="69"/>
      <c r="NEV90" s="69"/>
      <c r="NEW90" s="69"/>
      <c r="NEX90" s="69"/>
      <c r="NEY90" s="69"/>
      <c r="NEZ90" s="69"/>
      <c r="NFA90" s="69"/>
      <c r="NFB90" s="69"/>
      <c r="NFC90" s="69"/>
      <c r="NFD90" s="69"/>
      <c r="NFE90" s="69"/>
      <c r="NFF90" s="69"/>
      <c r="NFG90" s="69"/>
      <c r="NFH90" s="69"/>
      <c r="NFI90" s="69"/>
      <c r="NFJ90" s="69"/>
      <c r="NFK90" s="69"/>
      <c r="NFL90" s="69"/>
      <c r="NFM90" s="69"/>
      <c r="NFN90" s="69"/>
      <c r="NFO90" s="69"/>
      <c r="NFP90" s="69"/>
      <c r="NFQ90" s="69"/>
      <c r="NFR90" s="69"/>
      <c r="NFS90" s="69"/>
      <c r="NFT90" s="69"/>
      <c r="NFU90" s="69"/>
      <c r="NFV90" s="69"/>
      <c r="NFW90" s="69"/>
      <c r="NFX90" s="69"/>
      <c r="NFY90" s="69"/>
      <c r="NFZ90" s="69"/>
      <c r="NGA90" s="69"/>
      <c r="NGB90" s="69"/>
      <c r="NGC90" s="69"/>
      <c r="NGD90" s="69"/>
      <c r="NGE90" s="69"/>
      <c r="NGF90" s="69"/>
      <c r="NGG90" s="69"/>
      <c r="NGH90" s="69"/>
      <c r="NGI90" s="69"/>
      <c r="NGJ90" s="69"/>
      <c r="NGK90" s="69"/>
      <c r="NGL90" s="69"/>
      <c r="NGM90" s="69"/>
      <c r="NGN90" s="69"/>
      <c r="NGO90" s="69"/>
      <c r="NGP90" s="69"/>
      <c r="NGQ90" s="69"/>
      <c r="NGR90" s="69"/>
      <c r="NGS90" s="69"/>
      <c r="NGT90" s="69"/>
      <c r="NGU90" s="69"/>
      <c r="NGV90" s="69"/>
      <c r="NGW90" s="69"/>
      <c r="NGX90" s="69"/>
      <c r="NGY90" s="69"/>
      <c r="NGZ90" s="69"/>
      <c r="NHA90" s="69"/>
      <c r="NHB90" s="69"/>
      <c r="NHC90" s="69"/>
      <c r="NHD90" s="69"/>
      <c r="NHE90" s="69"/>
      <c r="NHF90" s="69"/>
      <c r="NHG90" s="69"/>
      <c r="NHH90" s="69"/>
      <c r="NHI90" s="69"/>
      <c r="NHJ90" s="69"/>
      <c r="NHK90" s="69"/>
      <c r="NHL90" s="69"/>
      <c r="NHM90" s="69"/>
      <c r="NHN90" s="69"/>
      <c r="NHO90" s="69"/>
      <c r="NHP90" s="69"/>
      <c r="NHQ90" s="69"/>
      <c r="NHR90" s="69"/>
      <c r="NHS90" s="69"/>
      <c r="NHT90" s="69"/>
      <c r="NHU90" s="69"/>
      <c r="NHV90" s="69"/>
      <c r="NHW90" s="69"/>
      <c r="NHX90" s="69"/>
      <c r="NHY90" s="69"/>
      <c r="NHZ90" s="69"/>
      <c r="NIA90" s="69"/>
      <c r="NIB90" s="69"/>
      <c r="NIC90" s="69"/>
      <c r="NID90" s="69"/>
      <c r="NIE90" s="69"/>
      <c r="NIF90" s="69"/>
      <c r="NIG90" s="69"/>
      <c r="NIH90" s="69"/>
      <c r="NII90" s="69"/>
      <c r="NIJ90" s="69"/>
      <c r="NIK90" s="69"/>
      <c r="NIL90" s="69"/>
      <c r="NIM90" s="69"/>
      <c r="NIN90" s="69"/>
      <c r="NIO90" s="69"/>
      <c r="NIP90" s="69"/>
      <c r="NIQ90" s="69"/>
      <c r="NIR90" s="69"/>
      <c r="NIS90" s="69"/>
      <c r="NIT90" s="69"/>
      <c r="NIU90" s="69"/>
      <c r="NIV90" s="69"/>
      <c r="NIW90" s="69"/>
      <c r="NIX90" s="69"/>
      <c r="NIY90" s="69"/>
      <c r="NIZ90" s="69"/>
      <c r="NJA90" s="69"/>
      <c r="NJB90" s="69"/>
      <c r="NJC90" s="69"/>
      <c r="NJD90" s="69"/>
      <c r="NJE90" s="69"/>
      <c r="NJF90" s="69"/>
      <c r="NJG90" s="69"/>
      <c r="NJH90" s="69"/>
      <c r="NJI90" s="69"/>
      <c r="NJJ90" s="69"/>
      <c r="NJK90" s="69"/>
      <c r="NJL90" s="69"/>
      <c r="NJM90" s="69"/>
      <c r="NJN90" s="69"/>
      <c r="NJO90" s="69"/>
      <c r="NJP90" s="69"/>
      <c r="NJQ90" s="69"/>
      <c r="NJR90" s="69"/>
      <c r="NJS90" s="69"/>
      <c r="NJT90" s="69"/>
      <c r="NJU90" s="69"/>
      <c r="NJV90" s="69"/>
      <c r="NJW90" s="69"/>
      <c r="NJX90" s="69"/>
      <c r="NJY90" s="69"/>
      <c r="NJZ90" s="69"/>
      <c r="NKA90" s="69"/>
      <c r="NKB90" s="69"/>
      <c r="NKC90" s="69"/>
      <c r="NKD90" s="69"/>
      <c r="NKE90" s="69"/>
      <c r="NKF90" s="69"/>
      <c r="NKG90" s="69"/>
      <c r="NKH90" s="69"/>
      <c r="NKI90" s="69"/>
      <c r="NKJ90" s="69"/>
      <c r="NKK90" s="69"/>
      <c r="NKL90" s="69"/>
      <c r="NKM90" s="69"/>
      <c r="NKN90" s="69"/>
      <c r="NKO90" s="69"/>
      <c r="NKP90" s="69"/>
      <c r="NKQ90" s="69"/>
      <c r="NKR90" s="69"/>
      <c r="NKS90" s="69"/>
      <c r="NKT90" s="69"/>
      <c r="NKU90" s="69"/>
      <c r="NKV90" s="69"/>
      <c r="NKW90" s="69"/>
      <c r="NKX90" s="69"/>
      <c r="NKY90" s="69"/>
      <c r="NKZ90" s="69"/>
      <c r="NLA90" s="69"/>
      <c r="NLB90" s="69"/>
      <c r="NLC90" s="69"/>
      <c r="NLD90" s="69"/>
      <c r="NLE90" s="69"/>
      <c r="NLF90" s="69"/>
      <c r="NLG90" s="69"/>
      <c r="NLH90" s="69"/>
      <c r="NLI90" s="69"/>
      <c r="NLJ90" s="69"/>
      <c r="NLK90" s="69"/>
      <c r="NLL90" s="69"/>
      <c r="NLM90" s="69"/>
      <c r="NLN90" s="69"/>
      <c r="NLO90" s="69"/>
      <c r="NLP90" s="69"/>
      <c r="NLQ90" s="69"/>
      <c r="NLR90" s="69"/>
      <c r="NLS90" s="69"/>
      <c r="NLT90" s="69"/>
      <c r="NLU90" s="69"/>
      <c r="NLV90" s="69"/>
      <c r="NLW90" s="69"/>
      <c r="NLX90" s="69"/>
      <c r="NLY90" s="69"/>
      <c r="NLZ90" s="69"/>
      <c r="NMA90" s="69"/>
      <c r="NMB90" s="69"/>
      <c r="NMC90" s="69"/>
      <c r="NMD90" s="69"/>
      <c r="NME90" s="69"/>
      <c r="NMF90" s="69"/>
      <c r="NMG90" s="69"/>
      <c r="NMH90" s="69"/>
      <c r="NMI90" s="69"/>
      <c r="NMJ90" s="69"/>
      <c r="NMK90" s="69"/>
      <c r="NML90" s="69"/>
      <c r="NMM90" s="69"/>
      <c r="NMN90" s="69"/>
      <c r="NMO90" s="69"/>
      <c r="NMP90" s="69"/>
      <c r="NMQ90" s="69"/>
      <c r="NMR90" s="69"/>
      <c r="NMS90" s="69"/>
      <c r="NMT90" s="69"/>
      <c r="NMU90" s="69"/>
      <c r="NMV90" s="69"/>
      <c r="NMW90" s="69"/>
      <c r="NMX90" s="69"/>
      <c r="NMY90" s="69"/>
      <c r="NMZ90" s="69"/>
      <c r="NNA90" s="69"/>
      <c r="NNB90" s="69"/>
      <c r="NNC90" s="69"/>
      <c r="NND90" s="69"/>
      <c r="NNE90" s="69"/>
      <c r="NNF90" s="69"/>
      <c r="NNG90" s="69"/>
      <c r="NNH90" s="69"/>
      <c r="NNI90" s="69"/>
      <c r="NNJ90" s="69"/>
      <c r="NNK90" s="69"/>
      <c r="NNL90" s="69"/>
      <c r="NNM90" s="69"/>
      <c r="NNN90" s="69"/>
      <c r="NNO90" s="69"/>
      <c r="NNP90" s="69"/>
      <c r="NNQ90" s="69"/>
      <c r="NNR90" s="69"/>
      <c r="NNS90" s="69"/>
      <c r="NNT90" s="69"/>
      <c r="NNU90" s="69"/>
      <c r="NNV90" s="69"/>
      <c r="NNW90" s="69"/>
      <c r="NNX90" s="69"/>
      <c r="NNY90" s="69"/>
      <c r="NNZ90" s="69"/>
      <c r="NOA90" s="69"/>
      <c r="NOB90" s="69"/>
      <c r="NOC90" s="69"/>
      <c r="NOD90" s="69"/>
      <c r="NOE90" s="69"/>
      <c r="NOF90" s="69"/>
      <c r="NOG90" s="69"/>
      <c r="NOH90" s="69"/>
      <c r="NOI90" s="69"/>
      <c r="NOJ90" s="69"/>
      <c r="NOK90" s="69"/>
      <c r="NOL90" s="69"/>
      <c r="NOM90" s="69"/>
      <c r="NON90" s="69"/>
      <c r="NOO90" s="69"/>
      <c r="NOP90" s="69"/>
      <c r="NOQ90" s="69"/>
      <c r="NOR90" s="69"/>
      <c r="NOS90" s="69"/>
      <c r="NOT90" s="69"/>
      <c r="NOU90" s="69"/>
      <c r="NOV90" s="69"/>
      <c r="NOW90" s="69"/>
      <c r="NOX90" s="69"/>
      <c r="NOY90" s="69"/>
      <c r="NOZ90" s="69"/>
      <c r="NPA90" s="69"/>
      <c r="NPB90" s="69"/>
      <c r="NPC90" s="69"/>
      <c r="NPD90" s="69"/>
      <c r="NPE90" s="69"/>
      <c r="NPF90" s="69"/>
      <c r="NPG90" s="69"/>
      <c r="NPH90" s="69"/>
      <c r="NPI90" s="69"/>
      <c r="NPJ90" s="69"/>
      <c r="NPK90" s="69"/>
      <c r="NPL90" s="69"/>
      <c r="NPM90" s="69"/>
      <c r="NPN90" s="69"/>
      <c r="NPO90" s="69"/>
      <c r="NPP90" s="69"/>
      <c r="NPQ90" s="69"/>
      <c r="NPR90" s="69"/>
      <c r="NPS90" s="69"/>
      <c r="NPT90" s="69"/>
      <c r="NPU90" s="69"/>
      <c r="NPV90" s="69"/>
      <c r="NPW90" s="69"/>
      <c r="NPX90" s="69"/>
      <c r="NPY90" s="69"/>
      <c r="NPZ90" s="69"/>
      <c r="NQA90" s="69"/>
      <c r="NQB90" s="69"/>
      <c r="NQC90" s="69"/>
      <c r="NQD90" s="69"/>
      <c r="NQE90" s="69"/>
      <c r="NQF90" s="69"/>
      <c r="NQG90" s="69"/>
      <c r="NQH90" s="69"/>
      <c r="NQI90" s="69"/>
      <c r="NQJ90" s="69"/>
      <c r="NQK90" s="69"/>
      <c r="NQL90" s="69"/>
      <c r="NQM90" s="69"/>
      <c r="NQN90" s="69"/>
      <c r="NQO90" s="69"/>
      <c r="NQP90" s="69"/>
      <c r="NQQ90" s="69"/>
      <c r="NQR90" s="69"/>
      <c r="NQS90" s="69"/>
      <c r="NQT90" s="69"/>
      <c r="NQU90" s="69"/>
      <c r="NQV90" s="69"/>
      <c r="NQW90" s="69"/>
      <c r="NQX90" s="69"/>
      <c r="NQY90" s="69"/>
      <c r="NQZ90" s="69"/>
      <c r="NRA90" s="69"/>
      <c r="NRB90" s="69"/>
      <c r="NRC90" s="69"/>
      <c r="NRD90" s="69"/>
      <c r="NRE90" s="69"/>
      <c r="NRF90" s="69"/>
      <c r="NRG90" s="69"/>
      <c r="NRH90" s="69"/>
      <c r="NRI90" s="69"/>
      <c r="NRJ90" s="69"/>
      <c r="NRK90" s="69"/>
      <c r="NRL90" s="69"/>
      <c r="NRM90" s="69"/>
      <c r="NRN90" s="69"/>
      <c r="NRO90" s="69"/>
      <c r="NRP90" s="69"/>
      <c r="NRQ90" s="69"/>
      <c r="NRR90" s="69"/>
      <c r="NRS90" s="69"/>
      <c r="NRT90" s="69"/>
      <c r="NRU90" s="69"/>
      <c r="NRV90" s="69"/>
      <c r="NRW90" s="69"/>
      <c r="NRX90" s="69"/>
      <c r="NRY90" s="69"/>
      <c r="NRZ90" s="69"/>
      <c r="NSA90" s="69"/>
      <c r="NSB90" s="69"/>
      <c r="NSC90" s="69"/>
      <c r="NSD90" s="69"/>
      <c r="NSE90" s="69"/>
      <c r="NSF90" s="69"/>
      <c r="NSG90" s="69"/>
      <c r="NSH90" s="69"/>
      <c r="NSI90" s="69"/>
      <c r="NSJ90" s="69"/>
      <c r="NSK90" s="69"/>
      <c r="NSL90" s="69"/>
      <c r="NSM90" s="69"/>
      <c r="NSN90" s="69"/>
      <c r="NSO90" s="69"/>
      <c r="NSP90" s="69"/>
      <c r="NSQ90" s="69"/>
      <c r="NSR90" s="69"/>
      <c r="NSS90" s="69"/>
      <c r="NST90" s="69"/>
      <c r="NSU90" s="69"/>
      <c r="NSV90" s="69"/>
      <c r="NSW90" s="69"/>
      <c r="NSX90" s="69"/>
      <c r="NSY90" s="69"/>
      <c r="NSZ90" s="69"/>
      <c r="NTA90" s="69"/>
      <c r="NTB90" s="69"/>
      <c r="NTC90" s="69"/>
      <c r="NTD90" s="69"/>
      <c r="NTE90" s="69"/>
      <c r="NTF90" s="69"/>
      <c r="NTG90" s="69"/>
      <c r="NTH90" s="69"/>
      <c r="NTI90" s="69"/>
      <c r="NTJ90" s="69"/>
      <c r="NTK90" s="69"/>
      <c r="NTL90" s="69"/>
      <c r="NTM90" s="69"/>
      <c r="NTN90" s="69"/>
      <c r="NTO90" s="69"/>
      <c r="NTP90" s="69"/>
      <c r="NTQ90" s="69"/>
      <c r="NTR90" s="69"/>
      <c r="NTS90" s="69"/>
      <c r="NTT90" s="69"/>
      <c r="NTU90" s="69"/>
      <c r="NTV90" s="69"/>
      <c r="NTW90" s="69"/>
      <c r="NTX90" s="69"/>
      <c r="NTY90" s="69"/>
      <c r="NTZ90" s="69"/>
      <c r="NUA90" s="69"/>
      <c r="NUB90" s="69"/>
      <c r="NUC90" s="69"/>
      <c r="NUD90" s="69"/>
      <c r="NUE90" s="69"/>
      <c r="NUF90" s="69"/>
      <c r="NUG90" s="69"/>
      <c r="NUH90" s="69"/>
      <c r="NUI90" s="69"/>
      <c r="NUJ90" s="69"/>
      <c r="NUK90" s="69"/>
      <c r="NUL90" s="69"/>
      <c r="NUM90" s="69"/>
      <c r="NUN90" s="69"/>
      <c r="NUO90" s="69"/>
      <c r="NUP90" s="69"/>
      <c r="NUQ90" s="69"/>
      <c r="NUR90" s="69"/>
      <c r="NUS90" s="69"/>
      <c r="NUT90" s="69"/>
      <c r="NUU90" s="69"/>
      <c r="NUV90" s="69"/>
      <c r="NUW90" s="69"/>
      <c r="NUX90" s="69"/>
      <c r="NUY90" s="69"/>
      <c r="NUZ90" s="69"/>
      <c r="NVA90" s="69"/>
      <c r="NVB90" s="69"/>
      <c r="NVC90" s="69"/>
      <c r="NVD90" s="69"/>
      <c r="NVE90" s="69"/>
      <c r="NVF90" s="69"/>
      <c r="NVG90" s="69"/>
      <c r="NVH90" s="69"/>
      <c r="NVI90" s="69"/>
      <c r="NVJ90" s="69"/>
      <c r="NVK90" s="69"/>
      <c r="NVL90" s="69"/>
      <c r="NVM90" s="69"/>
      <c r="NVN90" s="69"/>
      <c r="NVO90" s="69"/>
      <c r="NVP90" s="69"/>
      <c r="NVQ90" s="69"/>
      <c r="NVR90" s="69"/>
      <c r="NVS90" s="69"/>
      <c r="NVT90" s="69"/>
      <c r="NVU90" s="69"/>
      <c r="NVV90" s="69"/>
      <c r="NVW90" s="69"/>
      <c r="NVX90" s="69"/>
      <c r="NVY90" s="69"/>
      <c r="NVZ90" s="69"/>
      <c r="NWA90" s="69"/>
      <c r="NWB90" s="69"/>
      <c r="NWC90" s="69"/>
      <c r="NWD90" s="69"/>
      <c r="NWE90" s="69"/>
      <c r="NWF90" s="69"/>
      <c r="NWG90" s="69"/>
      <c r="NWH90" s="69"/>
      <c r="NWI90" s="69"/>
      <c r="NWJ90" s="69"/>
      <c r="NWK90" s="69"/>
      <c r="NWL90" s="69"/>
      <c r="NWM90" s="69"/>
      <c r="NWN90" s="69"/>
      <c r="NWO90" s="69"/>
      <c r="NWP90" s="69"/>
      <c r="NWQ90" s="69"/>
      <c r="NWR90" s="69"/>
      <c r="NWS90" s="69"/>
      <c r="NWT90" s="69"/>
      <c r="NWU90" s="69"/>
      <c r="NWV90" s="69"/>
      <c r="NWW90" s="69"/>
      <c r="NWX90" s="69"/>
      <c r="NWY90" s="69"/>
      <c r="NWZ90" s="69"/>
      <c r="NXA90" s="69"/>
      <c r="NXB90" s="69"/>
      <c r="NXC90" s="69"/>
      <c r="NXD90" s="69"/>
      <c r="NXE90" s="69"/>
      <c r="NXF90" s="69"/>
      <c r="NXG90" s="69"/>
      <c r="NXH90" s="69"/>
      <c r="NXI90" s="69"/>
      <c r="NXJ90" s="69"/>
      <c r="NXK90" s="69"/>
      <c r="NXL90" s="69"/>
      <c r="NXM90" s="69"/>
      <c r="NXN90" s="69"/>
      <c r="NXO90" s="69"/>
      <c r="NXP90" s="69"/>
      <c r="NXQ90" s="69"/>
      <c r="NXR90" s="69"/>
      <c r="NXS90" s="69"/>
      <c r="NXT90" s="69"/>
      <c r="NXU90" s="69"/>
      <c r="NXV90" s="69"/>
      <c r="NXW90" s="69"/>
      <c r="NXX90" s="69"/>
      <c r="NXY90" s="69"/>
      <c r="NXZ90" s="69"/>
      <c r="NYA90" s="69"/>
      <c r="NYB90" s="69"/>
      <c r="NYC90" s="69"/>
      <c r="NYD90" s="69"/>
      <c r="NYE90" s="69"/>
      <c r="NYF90" s="69"/>
      <c r="NYG90" s="69"/>
      <c r="NYH90" s="69"/>
      <c r="NYI90" s="69"/>
      <c r="NYJ90" s="69"/>
      <c r="NYK90" s="69"/>
      <c r="NYL90" s="69"/>
      <c r="NYM90" s="69"/>
      <c r="NYN90" s="69"/>
      <c r="NYO90" s="69"/>
      <c r="NYP90" s="69"/>
      <c r="NYQ90" s="69"/>
      <c r="NYR90" s="69"/>
      <c r="NYS90" s="69"/>
      <c r="NYT90" s="69"/>
      <c r="NYU90" s="69"/>
      <c r="NYV90" s="69"/>
      <c r="NYW90" s="69"/>
      <c r="NYX90" s="69"/>
      <c r="NYY90" s="69"/>
      <c r="NYZ90" s="69"/>
      <c r="NZA90" s="69"/>
      <c r="NZB90" s="69"/>
      <c r="NZC90" s="69"/>
      <c r="NZD90" s="69"/>
      <c r="NZE90" s="69"/>
      <c r="NZF90" s="69"/>
      <c r="NZG90" s="69"/>
      <c r="NZH90" s="69"/>
      <c r="NZI90" s="69"/>
      <c r="NZJ90" s="69"/>
      <c r="NZK90" s="69"/>
      <c r="NZL90" s="69"/>
      <c r="NZM90" s="69"/>
      <c r="NZN90" s="69"/>
      <c r="NZO90" s="69"/>
      <c r="NZP90" s="69"/>
      <c r="NZQ90" s="69"/>
      <c r="NZR90" s="69"/>
      <c r="NZS90" s="69"/>
      <c r="NZT90" s="69"/>
      <c r="NZU90" s="69"/>
      <c r="NZV90" s="69"/>
      <c r="NZW90" s="69"/>
      <c r="NZX90" s="69"/>
      <c r="NZY90" s="69"/>
      <c r="NZZ90" s="69"/>
      <c r="OAA90" s="69"/>
      <c r="OAB90" s="69"/>
      <c r="OAC90" s="69"/>
      <c r="OAD90" s="69"/>
      <c r="OAE90" s="69"/>
      <c r="OAF90" s="69"/>
      <c r="OAG90" s="69"/>
      <c r="OAH90" s="69"/>
      <c r="OAI90" s="69"/>
      <c r="OAJ90" s="69"/>
      <c r="OAK90" s="69"/>
      <c r="OAL90" s="69"/>
      <c r="OAM90" s="69"/>
      <c r="OAN90" s="69"/>
      <c r="OAO90" s="69"/>
      <c r="OAP90" s="69"/>
      <c r="OAQ90" s="69"/>
      <c r="OAR90" s="69"/>
      <c r="OAS90" s="69"/>
      <c r="OAT90" s="69"/>
      <c r="OAU90" s="69"/>
      <c r="OAV90" s="69"/>
      <c r="OAW90" s="69"/>
      <c r="OAX90" s="69"/>
      <c r="OAY90" s="69"/>
      <c r="OAZ90" s="69"/>
      <c r="OBA90" s="69"/>
      <c r="OBB90" s="69"/>
      <c r="OBC90" s="69"/>
      <c r="OBD90" s="69"/>
      <c r="OBE90" s="69"/>
      <c r="OBF90" s="69"/>
      <c r="OBG90" s="69"/>
      <c r="OBH90" s="69"/>
      <c r="OBI90" s="69"/>
      <c r="OBJ90" s="69"/>
      <c r="OBK90" s="69"/>
      <c r="OBL90" s="69"/>
      <c r="OBM90" s="69"/>
      <c r="OBN90" s="69"/>
      <c r="OBO90" s="69"/>
      <c r="OBP90" s="69"/>
      <c r="OBQ90" s="69"/>
      <c r="OBR90" s="69"/>
      <c r="OBS90" s="69"/>
      <c r="OBT90" s="69"/>
      <c r="OBU90" s="69"/>
      <c r="OBV90" s="69"/>
      <c r="OBW90" s="69"/>
      <c r="OBX90" s="69"/>
      <c r="OBY90" s="69"/>
      <c r="OBZ90" s="69"/>
      <c r="OCA90" s="69"/>
      <c r="OCB90" s="69"/>
      <c r="OCC90" s="69"/>
      <c r="OCD90" s="69"/>
      <c r="OCE90" s="69"/>
      <c r="OCF90" s="69"/>
      <c r="OCG90" s="69"/>
      <c r="OCH90" s="69"/>
      <c r="OCI90" s="69"/>
      <c r="OCJ90" s="69"/>
      <c r="OCK90" s="69"/>
      <c r="OCL90" s="69"/>
      <c r="OCM90" s="69"/>
      <c r="OCN90" s="69"/>
      <c r="OCO90" s="69"/>
      <c r="OCP90" s="69"/>
      <c r="OCQ90" s="69"/>
      <c r="OCR90" s="69"/>
      <c r="OCS90" s="69"/>
      <c r="OCT90" s="69"/>
      <c r="OCU90" s="69"/>
      <c r="OCV90" s="69"/>
      <c r="OCW90" s="69"/>
      <c r="OCX90" s="69"/>
      <c r="OCY90" s="69"/>
      <c r="OCZ90" s="69"/>
      <c r="ODA90" s="69"/>
      <c r="ODB90" s="69"/>
      <c r="ODC90" s="69"/>
      <c r="ODD90" s="69"/>
      <c r="ODE90" s="69"/>
      <c r="ODF90" s="69"/>
      <c r="ODG90" s="69"/>
      <c r="ODH90" s="69"/>
      <c r="ODI90" s="69"/>
      <c r="ODJ90" s="69"/>
      <c r="ODK90" s="69"/>
      <c r="ODL90" s="69"/>
      <c r="ODM90" s="69"/>
      <c r="ODN90" s="69"/>
      <c r="ODO90" s="69"/>
      <c r="ODP90" s="69"/>
      <c r="ODQ90" s="69"/>
      <c r="ODR90" s="69"/>
      <c r="ODS90" s="69"/>
      <c r="ODT90" s="69"/>
      <c r="ODU90" s="69"/>
      <c r="ODV90" s="69"/>
      <c r="ODW90" s="69"/>
      <c r="ODX90" s="69"/>
      <c r="ODY90" s="69"/>
      <c r="ODZ90" s="69"/>
      <c r="OEA90" s="69"/>
      <c r="OEB90" s="69"/>
      <c r="OEC90" s="69"/>
      <c r="OED90" s="69"/>
      <c r="OEE90" s="69"/>
      <c r="OEF90" s="69"/>
      <c r="OEG90" s="69"/>
      <c r="OEH90" s="69"/>
      <c r="OEI90" s="69"/>
      <c r="OEJ90" s="69"/>
      <c r="OEK90" s="69"/>
      <c r="OEL90" s="69"/>
      <c r="OEM90" s="69"/>
      <c r="OEN90" s="69"/>
      <c r="OEO90" s="69"/>
      <c r="OEP90" s="69"/>
      <c r="OEQ90" s="69"/>
      <c r="OER90" s="69"/>
      <c r="OES90" s="69"/>
      <c r="OET90" s="69"/>
      <c r="OEU90" s="69"/>
      <c r="OEV90" s="69"/>
      <c r="OEW90" s="69"/>
      <c r="OEX90" s="69"/>
      <c r="OEY90" s="69"/>
      <c r="OEZ90" s="69"/>
      <c r="OFA90" s="69"/>
      <c r="OFB90" s="69"/>
      <c r="OFC90" s="69"/>
      <c r="OFD90" s="69"/>
      <c r="OFE90" s="69"/>
      <c r="OFF90" s="69"/>
      <c r="OFG90" s="69"/>
      <c r="OFH90" s="69"/>
      <c r="OFI90" s="69"/>
      <c r="OFJ90" s="69"/>
      <c r="OFK90" s="69"/>
      <c r="OFL90" s="69"/>
      <c r="OFM90" s="69"/>
      <c r="OFN90" s="69"/>
      <c r="OFO90" s="69"/>
      <c r="OFP90" s="69"/>
      <c r="OFQ90" s="69"/>
      <c r="OFR90" s="69"/>
      <c r="OFS90" s="69"/>
      <c r="OFT90" s="69"/>
      <c r="OFU90" s="69"/>
      <c r="OFV90" s="69"/>
      <c r="OFW90" s="69"/>
      <c r="OFX90" s="69"/>
      <c r="OFY90" s="69"/>
      <c r="OFZ90" s="69"/>
      <c r="OGA90" s="69"/>
      <c r="OGB90" s="69"/>
      <c r="OGC90" s="69"/>
      <c r="OGD90" s="69"/>
      <c r="OGE90" s="69"/>
      <c r="OGF90" s="69"/>
      <c r="OGG90" s="69"/>
      <c r="OGH90" s="69"/>
      <c r="OGI90" s="69"/>
      <c r="OGJ90" s="69"/>
      <c r="OGK90" s="69"/>
      <c r="OGL90" s="69"/>
      <c r="OGM90" s="69"/>
      <c r="OGN90" s="69"/>
      <c r="OGO90" s="69"/>
      <c r="OGP90" s="69"/>
      <c r="OGQ90" s="69"/>
      <c r="OGR90" s="69"/>
      <c r="OGS90" s="69"/>
      <c r="OGT90" s="69"/>
      <c r="OGU90" s="69"/>
      <c r="OGV90" s="69"/>
      <c r="OGW90" s="69"/>
      <c r="OGX90" s="69"/>
      <c r="OGY90" s="69"/>
      <c r="OGZ90" s="69"/>
      <c r="OHA90" s="69"/>
      <c r="OHB90" s="69"/>
      <c r="OHC90" s="69"/>
      <c r="OHD90" s="69"/>
      <c r="OHE90" s="69"/>
      <c r="OHF90" s="69"/>
      <c r="OHG90" s="69"/>
      <c r="OHH90" s="69"/>
      <c r="OHI90" s="69"/>
      <c r="OHJ90" s="69"/>
      <c r="OHK90" s="69"/>
      <c r="OHL90" s="69"/>
      <c r="OHM90" s="69"/>
      <c r="OHN90" s="69"/>
      <c r="OHO90" s="69"/>
      <c r="OHP90" s="69"/>
      <c r="OHQ90" s="69"/>
      <c r="OHR90" s="69"/>
      <c r="OHS90" s="69"/>
      <c r="OHT90" s="69"/>
      <c r="OHU90" s="69"/>
      <c r="OHV90" s="69"/>
      <c r="OHW90" s="69"/>
      <c r="OHX90" s="69"/>
      <c r="OHY90" s="69"/>
      <c r="OHZ90" s="69"/>
      <c r="OIA90" s="69"/>
      <c r="OIB90" s="69"/>
      <c r="OIC90" s="69"/>
      <c r="OID90" s="69"/>
      <c r="OIE90" s="69"/>
      <c r="OIF90" s="69"/>
      <c r="OIG90" s="69"/>
      <c r="OIH90" s="69"/>
      <c r="OII90" s="69"/>
      <c r="OIJ90" s="69"/>
      <c r="OIK90" s="69"/>
      <c r="OIL90" s="69"/>
      <c r="OIM90" s="69"/>
      <c r="OIN90" s="69"/>
      <c r="OIO90" s="69"/>
      <c r="OIP90" s="69"/>
      <c r="OIQ90" s="69"/>
      <c r="OIR90" s="69"/>
      <c r="OIS90" s="69"/>
      <c r="OIT90" s="69"/>
      <c r="OIU90" s="69"/>
      <c r="OIV90" s="69"/>
      <c r="OIW90" s="69"/>
      <c r="OIX90" s="69"/>
      <c r="OIY90" s="69"/>
      <c r="OIZ90" s="69"/>
      <c r="OJA90" s="69"/>
      <c r="OJB90" s="69"/>
      <c r="OJC90" s="69"/>
      <c r="OJD90" s="69"/>
      <c r="OJE90" s="69"/>
      <c r="OJF90" s="69"/>
      <c r="OJG90" s="69"/>
      <c r="OJH90" s="69"/>
      <c r="OJI90" s="69"/>
      <c r="OJJ90" s="69"/>
      <c r="OJK90" s="69"/>
      <c r="OJL90" s="69"/>
      <c r="OJM90" s="69"/>
      <c r="OJN90" s="69"/>
      <c r="OJO90" s="69"/>
      <c r="OJP90" s="69"/>
      <c r="OJQ90" s="69"/>
      <c r="OJR90" s="69"/>
      <c r="OJS90" s="69"/>
      <c r="OJT90" s="69"/>
      <c r="OJU90" s="69"/>
      <c r="OJV90" s="69"/>
      <c r="OJW90" s="69"/>
      <c r="OJX90" s="69"/>
      <c r="OJY90" s="69"/>
      <c r="OJZ90" s="69"/>
      <c r="OKA90" s="69"/>
      <c r="OKB90" s="69"/>
      <c r="OKC90" s="69"/>
      <c r="OKD90" s="69"/>
      <c r="OKE90" s="69"/>
      <c r="OKF90" s="69"/>
      <c r="OKG90" s="69"/>
      <c r="OKH90" s="69"/>
      <c r="OKI90" s="69"/>
      <c r="OKJ90" s="69"/>
      <c r="OKK90" s="69"/>
      <c r="OKL90" s="69"/>
      <c r="OKM90" s="69"/>
      <c r="OKN90" s="69"/>
      <c r="OKO90" s="69"/>
      <c r="OKP90" s="69"/>
      <c r="OKQ90" s="69"/>
      <c r="OKR90" s="69"/>
      <c r="OKS90" s="69"/>
      <c r="OKT90" s="69"/>
      <c r="OKU90" s="69"/>
      <c r="OKV90" s="69"/>
      <c r="OKW90" s="69"/>
      <c r="OKX90" s="69"/>
      <c r="OKY90" s="69"/>
      <c r="OKZ90" s="69"/>
      <c r="OLA90" s="69"/>
      <c r="OLB90" s="69"/>
      <c r="OLC90" s="69"/>
      <c r="OLD90" s="69"/>
      <c r="OLE90" s="69"/>
      <c r="OLF90" s="69"/>
      <c r="OLG90" s="69"/>
      <c r="OLH90" s="69"/>
      <c r="OLI90" s="69"/>
      <c r="OLJ90" s="69"/>
      <c r="OLK90" s="69"/>
      <c r="OLL90" s="69"/>
      <c r="OLM90" s="69"/>
      <c r="OLN90" s="69"/>
      <c r="OLO90" s="69"/>
      <c r="OLP90" s="69"/>
      <c r="OLQ90" s="69"/>
      <c r="OLR90" s="69"/>
      <c r="OLS90" s="69"/>
      <c r="OLT90" s="69"/>
      <c r="OLU90" s="69"/>
      <c r="OLV90" s="69"/>
      <c r="OLW90" s="69"/>
      <c r="OLX90" s="69"/>
      <c r="OLY90" s="69"/>
      <c r="OLZ90" s="69"/>
      <c r="OMA90" s="69"/>
      <c r="OMB90" s="69"/>
      <c r="OMC90" s="69"/>
      <c r="OMD90" s="69"/>
      <c r="OME90" s="69"/>
      <c r="OMF90" s="69"/>
      <c r="OMG90" s="69"/>
      <c r="OMH90" s="69"/>
      <c r="OMI90" s="69"/>
      <c r="OMJ90" s="69"/>
      <c r="OMK90" s="69"/>
      <c r="OML90" s="69"/>
      <c r="OMM90" s="69"/>
      <c r="OMN90" s="69"/>
      <c r="OMO90" s="69"/>
      <c r="OMP90" s="69"/>
      <c r="OMQ90" s="69"/>
      <c r="OMR90" s="69"/>
      <c r="OMS90" s="69"/>
      <c r="OMT90" s="69"/>
      <c r="OMU90" s="69"/>
      <c r="OMV90" s="69"/>
      <c r="OMW90" s="69"/>
      <c r="OMX90" s="69"/>
      <c r="OMY90" s="69"/>
      <c r="OMZ90" s="69"/>
      <c r="ONA90" s="69"/>
      <c r="ONB90" s="69"/>
      <c r="ONC90" s="69"/>
      <c r="OND90" s="69"/>
      <c r="ONE90" s="69"/>
      <c r="ONF90" s="69"/>
      <c r="ONG90" s="69"/>
      <c r="ONH90" s="69"/>
      <c r="ONI90" s="69"/>
      <c r="ONJ90" s="69"/>
      <c r="ONK90" s="69"/>
      <c r="ONL90" s="69"/>
      <c r="ONM90" s="69"/>
      <c r="ONN90" s="69"/>
      <c r="ONO90" s="69"/>
      <c r="ONP90" s="69"/>
      <c r="ONQ90" s="69"/>
      <c r="ONR90" s="69"/>
      <c r="ONS90" s="69"/>
      <c r="ONT90" s="69"/>
      <c r="ONU90" s="69"/>
      <c r="ONV90" s="69"/>
      <c r="ONW90" s="69"/>
      <c r="ONX90" s="69"/>
      <c r="ONY90" s="69"/>
      <c r="ONZ90" s="69"/>
      <c r="OOA90" s="69"/>
      <c r="OOB90" s="69"/>
      <c r="OOC90" s="69"/>
      <c r="OOD90" s="69"/>
      <c r="OOE90" s="69"/>
      <c r="OOF90" s="69"/>
      <c r="OOG90" s="69"/>
      <c r="OOH90" s="69"/>
      <c r="OOI90" s="69"/>
      <c r="OOJ90" s="69"/>
      <c r="OOK90" s="69"/>
      <c r="OOL90" s="69"/>
      <c r="OOM90" s="69"/>
      <c r="OON90" s="69"/>
      <c r="OOO90" s="69"/>
      <c r="OOP90" s="69"/>
      <c r="OOQ90" s="69"/>
      <c r="OOR90" s="69"/>
      <c r="OOS90" s="69"/>
      <c r="OOT90" s="69"/>
      <c r="OOU90" s="69"/>
      <c r="OOV90" s="69"/>
      <c r="OOW90" s="69"/>
      <c r="OOX90" s="69"/>
      <c r="OOY90" s="69"/>
      <c r="OOZ90" s="69"/>
      <c r="OPA90" s="69"/>
      <c r="OPB90" s="69"/>
      <c r="OPC90" s="69"/>
      <c r="OPD90" s="69"/>
      <c r="OPE90" s="69"/>
      <c r="OPF90" s="69"/>
      <c r="OPG90" s="69"/>
      <c r="OPH90" s="69"/>
      <c r="OPI90" s="69"/>
      <c r="OPJ90" s="69"/>
      <c r="OPK90" s="69"/>
      <c r="OPL90" s="69"/>
      <c r="OPM90" s="69"/>
      <c r="OPN90" s="69"/>
      <c r="OPO90" s="69"/>
      <c r="OPP90" s="69"/>
      <c r="OPQ90" s="69"/>
      <c r="OPR90" s="69"/>
      <c r="OPS90" s="69"/>
      <c r="OPT90" s="69"/>
      <c r="OPU90" s="69"/>
      <c r="OPV90" s="69"/>
      <c r="OPW90" s="69"/>
      <c r="OPX90" s="69"/>
      <c r="OPY90" s="69"/>
      <c r="OPZ90" s="69"/>
      <c r="OQA90" s="69"/>
      <c r="OQB90" s="69"/>
      <c r="OQC90" s="69"/>
      <c r="OQD90" s="69"/>
      <c r="OQE90" s="69"/>
      <c r="OQF90" s="69"/>
      <c r="OQG90" s="69"/>
      <c r="OQH90" s="69"/>
      <c r="OQI90" s="69"/>
      <c r="OQJ90" s="69"/>
      <c r="OQK90" s="69"/>
      <c r="OQL90" s="69"/>
      <c r="OQM90" s="69"/>
      <c r="OQN90" s="69"/>
      <c r="OQO90" s="69"/>
      <c r="OQP90" s="69"/>
      <c r="OQQ90" s="69"/>
      <c r="OQR90" s="69"/>
      <c r="OQS90" s="69"/>
      <c r="OQT90" s="69"/>
      <c r="OQU90" s="69"/>
      <c r="OQV90" s="69"/>
      <c r="OQW90" s="69"/>
      <c r="OQX90" s="69"/>
      <c r="OQY90" s="69"/>
      <c r="OQZ90" s="69"/>
      <c r="ORA90" s="69"/>
      <c r="ORB90" s="69"/>
      <c r="ORC90" s="69"/>
      <c r="ORD90" s="69"/>
      <c r="ORE90" s="69"/>
      <c r="ORF90" s="69"/>
      <c r="ORG90" s="69"/>
      <c r="ORH90" s="69"/>
      <c r="ORI90" s="69"/>
      <c r="ORJ90" s="69"/>
      <c r="ORK90" s="69"/>
      <c r="ORL90" s="69"/>
      <c r="ORM90" s="69"/>
      <c r="ORN90" s="69"/>
      <c r="ORO90" s="69"/>
      <c r="ORP90" s="69"/>
      <c r="ORQ90" s="69"/>
      <c r="ORR90" s="69"/>
      <c r="ORS90" s="69"/>
      <c r="ORT90" s="69"/>
      <c r="ORU90" s="69"/>
      <c r="ORV90" s="69"/>
      <c r="ORW90" s="69"/>
      <c r="ORX90" s="69"/>
      <c r="ORY90" s="69"/>
      <c r="ORZ90" s="69"/>
      <c r="OSA90" s="69"/>
      <c r="OSB90" s="69"/>
      <c r="OSC90" s="69"/>
      <c r="OSD90" s="69"/>
      <c r="OSE90" s="69"/>
      <c r="OSF90" s="69"/>
      <c r="OSG90" s="69"/>
      <c r="OSH90" s="69"/>
      <c r="OSI90" s="69"/>
      <c r="OSJ90" s="69"/>
      <c r="OSK90" s="69"/>
      <c r="OSL90" s="69"/>
      <c r="OSM90" s="69"/>
      <c r="OSN90" s="69"/>
      <c r="OSO90" s="69"/>
      <c r="OSP90" s="69"/>
      <c r="OSQ90" s="69"/>
      <c r="OSR90" s="69"/>
      <c r="OSS90" s="69"/>
      <c r="OST90" s="69"/>
      <c r="OSU90" s="69"/>
      <c r="OSV90" s="69"/>
      <c r="OSW90" s="69"/>
      <c r="OSX90" s="69"/>
      <c r="OSY90" s="69"/>
      <c r="OSZ90" s="69"/>
    </row>
    <row r="91" spans="1:10660" ht="29.45" thickBot="1">
      <c r="A91" s="52" t="s">
        <v>17</v>
      </c>
      <c r="B91" s="82" t="s">
        <v>57</v>
      </c>
      <c r="C91" s="165" t="s">
        <v>159</v>
      </c>
      <c r="D91" s="2" t="s">
        <v>20</v>
      </c>
      <c r="E91" s="2" t="s">
        <v>20</v>
      </c>
      <c r="G91" s="54" t="s">
        <v>33</v>
      </c>
      <c r="H91" s="55" t="str">
        <f t="shared" si="75"/>
        <v>IN</v>
      </c>
      <c r="I91" s="55" t="str" cm="1">
        <f t="array" ref="I91">CurrentSchedule(I91,COUNTA($2:$2),$I$1)</f>
        <v>NA</v>
      </c>
      <c r="J91" s="56">
        <f>ScheduledWeek(J91, COUNTA($2:$2),$J$2)</f>
        <v>0</v>
      </c>
      <c r="K91" s="57" cm="1">
        <f t="array" ref="K91">ScheduledWeek(K91, COUNTA($2:$2),$K$2)</f>
        <v>25</v>
      </c>
      <c r="L91" s="108" cm="1">
        <f t="array" ref="L91">ScheduledWeek(L91, COUNTA($2:$2),$L$2)</f>
        <v>0</v>
      </c>
      <c r="M91" s="108">
        <f t="shared" si="70"/>
        <v>0</v>
      </c>
      <c r="N91" s="108">
        <f t="shared" si="71"/>
        <v>4</v>
      </c>
      <c r="O91" s="108">
        <f t="shared" si="72"/>
        <v>0</v>
      </c>
      <c r="P91" s="108">
        <f t="shared" si="73"/>
        <v>33</v>
      </c>
      <c r="Q91" s="108">
        <f t="shared" si="74"/>
        <v>0</v>
      </c>
      <c r="R91" s="2" t="s">
        <v>27</v>
      </c>
      <c r="S91" s="2" t="s">
        <v>27</v>
      </c>
      <c r="T91" s="2" t="s">
        <v>23</v>
      </c>
      <c r="U91" s="2" t="s">
        <v>27</v>
      </c>
      <c r="V91" s="2" t="s">
        <v>27</v>
      </c>
      <c r="W91" s="2" t="s">
        <v>28</v>
      </c>
      <c r="X91" s="14" t="s">
        <v>27</v>
      </c>
      <c r="Y91" s="14" t="s">
        <v>38</v>
      </c>
      <c r="Z91" s="14" t="s">
        <v>27</v>
      </c>
      <c r="AA91" s="14" t="s">
        <v>27</v>
      </c>
      <c r="AB91" s="14" t="s">
        <v>27</v>
      </c>
      <c r="AC91" s="2" t="s">
        <v>28</v>
      </c>
      <c r="AD91" s="2" t="s">
        <v>28</v>
      </c>
      <c r="AE91" s="2" t="s">
        <v>14</v>
      </c>
      <c r="AF91" s="2" t="s">
        <v>23</v>
      </c>
      <c r="AG91" s="2" t="s">
        <v>14</v>
      </c>
      <c r="AH91" s="2" t="s">
        <v>14</v>
      </c>
      <c r="AI91" s="2" t="s">
        <v>29</v>
      </c>
      <c r="AJ91" s="2" t="s">
        <v>28</v>
      </c>
      <c r="AK91" s="2" t="s">
        <v>28</v>
      </c>
      <c r="AL91" s="69" t="s">
        <v>14</v>
      </c>
      <c r="AM91" s="69" t="s">
        <v>14</v>
      </c>
      <c r="AN91" s="69" t="s">
        <v>14</v>
      </c>
      <c r="AO91" s="69" t="s">
        <v>14</v>
      </c>
      <c r="AP91" s="69" t="s">
        <v>14</v>
      </c>
      <c r="AQ91" s="2" t="s">
        <v>28</v>
      </c>
      <c r="AR91" s="2" t="s">
        <v>28</v>
      </c>
      <c r="AS91" s="2" t="s">
        <v>27</v>
      </c>
      <c r="AT91" s="2" t="s">
        <v>27</v>
      </c>
      <c r="AU91" s="2" t="s">
        <v>27</v>
      </c>
      <c r="AV91" s="2" t="s">
        <v>27</v>
      </c>
      <c r="AW91" s="2" t="s">
        <v>27</v>
      </c>
      <c r="AX91" s="2" t="s">
        <v>28</v>
      </c>
      <c r="AY91" s="2" t="s">
        <v>28</v>
      </c>
      <c r="AZ91" s="2" t="s">
        <v>27</v>
      </c>
      <c r="BA91" s="2" t="s">
        <v>27</v>
      </c>
      <c r="BB91" s="2" t="s">
        <v>27</v>
      </c>
      <c r="BC91" s="2" t="s">
        <v>27</v>
      </c>
      <c r="BD91" s="2" t="s">
        <v>27</v>
      </c>
      <c r="BE91" s="2" t="s">
        <v>28</v>
      </c>
      <c r="BF91" s="2" t="s">
        <v>28</v>
      </c>
      <c r="BG91" s="2" t="s">
        <v>26</v>
      </c>
      <c r="BH91" s="2" t="s">
        <v>26</v>
      </c>
      <c r="BI91" s="2" t="s">
        <v>26</v>
      </c>
      <c r="BJ91" s="2" t="s">
        <v>26</v>
      </c>
      <c r="BK91" s="2" t="s">
        <v>26</v>
      </c>
      <c r="BL91" s="2" t="s">
        <v>28</v>
      </c>
      <c r="BM91" s="2" t="s">
        <v>28</v>
      </c>
      <c r="BN91" s="2" t="s">
        <v>16</v>
      </c>
      <c r="BO91" s="2" t="s">
        <v>16</v>
      </c>
      <c r="BP91" s="2" t="s">
        <v>16</v>
      </c>
      <c r="BQ91" s="2" t="s">
        <v>16</v>
      </c>
      <c r="BR91" s="2" t="s">
        <v>16</v>
      </c>
      <c r="BS91" s="2" t="s">
        <v>28</v>
      </c>
      <c r="BT91" s="2" t="s">
        <v>28</v>
      </c>
      <c r="BU91" s="2" t="s">
        <v>27</v>
      </c>
      <c r="BV91" s="2" t="s">
        <v>27</v>
      </c>
      <c r="BW91" s="2" t="s">
        <v>27</v>
      </c>
      <c r="BX91" s="2" t="s">
        <v>27</v>
      </c>
      <c r="BY91" s="2" t="s">
        <v>27</v>
      </c>
      <c r="BZ91" s="2" t="s">
        <v>28</v>
      </c>
      <c r="CA91" s="2" t="s">
        <v>28</v>
      </c>
      <c r="CB91" s="2" t="s">
        <v>27</v>
      </c>
      <c r="CC91" s="2" t="s">
        <v>27</v>
      </c>
      <c r="CD91" s="2" t="s">
        <v>27</v>
      </c>
      <c r="CE91" s="2" t="s">
        <v>27</v>
      </c>
      <c r="CF91" s="2" t="s">
        <v>27</v>
      </c>
      <c r="CG91" s="2" t="s">
        <v>28</v>
      </c>
      <c r="CH91" s="2" t="s">
        <v>28</v>
      </c>
      <c r="CI91" s="68" t="s">
        <v>27</v>
      </c>
      <c r="CJ91" s="68" t="s">
        <v>27</v>
      </c>
      <c r="CK91" s="2" t="s">
        <v>27</v>
      </c>
      <c r="CL91" s="2" t="s">
        <v>29</v>
      </c>
      <c r="CM91" s="2" t="s">
        <v>29</v>
      </c>
      <c r="CN91" s="2" t="s">
        <v>28</v>
      </c>
      <c r="CO91" s="2" t="s">
        <v>28</v>
      </c>
      <c r="CP91" s="2" t="s">
        <v>16</v>
      </c>
      <c r="CQ91" s="2" t="s">
        <v>16</v>
      </c>
      <c r="CR91" s="2" t="s">
        <v>16</v>
      </c>
      <c r="CS91" s="2" t="s">
        <v>16</v>
      </c>
      <c r="CT91" s="2" t="s">
        <v>16</v>
      </c>
      <c r="CU91" s="2" t="s">
        <v>28</v>
      </c>
      <c r="CV91" s="2" t="s">
        <v>28</v>
      </c>
      <c r="CW91" s="2" t="s">
        <v>16</v>
      </c>
      <c r="CX91" s="2" t="s">
        <v>16</v>
      </c>
      <c r="CY91" s="2" t="s">
        <v>16</v>
      </c>
      <c r="CZ91" s="2" t="s">
        <v>16</v>
      </c>
      <c r="DA91" s="2" t="s">
        <v>16</v>
      </c>
      <c r="DB91" s="2" t="s">
        <v>28</v>
      </c>
      <c r="DC91" s="2" t="s">
        <v>28</v>
      </c>
      <c r="DD91" s="2" t="s">
        <v>23</v>
      </c>
      <c r="DE91" s="2" t="s">
        <v>27</v>
      </c>
      <c r="DF91" s="2" t="s">
        <v>27</v>
      </c>
      <c r="DG91" s="2" t="s">
        <v>27</v>
      </c>
      <c r="DH91" s="2" t="s">
        <v>27</v>
      </c>
      <c r="DI91" s="2" t="s">
        <v>28</v>
      </c>
      <c r="DJ91" s="2" t="s">
        <v>28</v>
      </c>
      <c r="DK91" s="2" t="s">
        <v>27</v>
      </c>
      <c r="DL91" s="2" t="s">
        <v>27</v>
      </c>
      <c r="DM91" s="2" t="s">
        <v>27</v>
      </c>
      <c r="DN91" s="2" t="s">
        <v>27</v>
      </c>
      <c r="DO91" s="2" t="s">
        <v>27</v>
      </c>
      <c r="DP91" s="2" t="s">
        <v>28</v>
      </c>
      <c r="DQ91" s="2" t="s">
        <v>28</v>
      </c>
      <c r="DR91" s="68" t="s">
        <v>16</v>
      </c>
      <c r="DS91" s="2" t="s">
        <v>16</v>
      </c>
      <c r="DT91" s="2" t="s">
        <v>16</v>
      </c>
      <c r="DU91" s="2" t="s">
        <v>16</v>
      </c>
      <c r="DV91" s="2" t="s">
        <v>23</v>
      </c>
      <c r="DW91" s="2" t="s">
        <v>28</v>
      </c>
      <c r="DX91" s="2" t="s">
        <v>28</v>
      </c>
      <c r="DY91" s="2" t="s">
        <v>16</v>
      </c>
      <c r="DZ91" s="2" t="s">
        <v>16</v>
      </c>
      <c r="EA91" s="2" t="s">
        <v>16</v>
      </c>
      <c r="EB91" s="2" t="s">
        <v>16</v>
      </c>
      <c r="EC91" s="2" t="s">
        <v>16</v>
      </c>
      <c r="ED91" s="2" t="s">
        <v>28</v>
      </c>
      <c r="EE91" s="2" t="s">
        <v>28</v>
      </c>
      <c r="EF91" s="2" t="s">
        <v>27</v>
      </c>
      <c r="EG91" s="2" t="s">
        <v>27</v>
      </c>
      <c r="EH91" s="2" t="s">
        <v>27</v>
      </c>
      <c r="EI91" s="2" t="s">
        <v>23</v>
      </c>
      <c r="EJ91" s="2" t="s">
        <v>27</v>
      </c>
      <c r="EK91" s="2" t="s">
        <v>28</v>
      </c>
      <c r="EL91" s="2" t="s">
        <v>28</v>
      </c>
      <c r="EM91" s="2" t="s">
        <v>27</v>
      </c>
      <c r="EN91" s="2" t="s">
        <v>27</v>
      </c>
      <c r="EO91" s="2" t="s">
        <v>27</v>
      </c>
      <c r="EP91" s="2" t="s">
        <v>27</v>
      </c>
      <c r="EQ91" s="2" t="s">
        <v>27</v>
      </c>
      <c r="ER91" s="69" t="s">
        <v>28</v>
      </c>
      <c r="ES91" s="69" t="s">
        <v>28</v>
      </c>
      <c r="ET91" s="2" t="s">
        <v>27</v>
      </c>
      <c r="EU91" s="2" t="s">
        <v>27</v>
      </c>
      <c r="EV91" s="2" t="s">
        <v>27</v>
      </c>
      <c r="EW91" s="2" t="s">
        <v>27</v>
      </c>
      <c r="EX91" s="2" t="s">
        <v>27</v>
      </c>
      <c r="EY91" s="2" t="s">
        <v>28</v>
      </c>
      <c r="EZ91" s="2" t="s">
        <v>28</v>
      </c>
      <c r="FA91" s="2" t="s">
        <v>26</v>
      </c>
      <c r="FB91" s="2" t="s">
        <v>26</v>
      </c>
      <c r="FC91" s="2" t="s">
        <v>26</v>
      </c>
      <c r="FD91" s="2" t="s">
        <v>26</v>
      </c>
      <c r="FE91" s="2" t="s">
        <v>26</v>
      </c>
      <c r="FF91" s="3" t="s">
        <v>28</v>
      </c>
      <c r="FG91" s="3" t="s">
        <v>28</v>
      </c>
      <c r="FH91" s="2" t="s">
        <v>26</v>
      </c>
      <c r="FI91" s="2" t="s">
        <v>26</v>
      </c>
      <c r="FJ91" s="2" t="s">
        <v>26</v>
      </c>
      <c r="FK91" s="2" t="s">
        <v>26</v>
      </c>
      <c r="FL91" s="2" t="s">
        <v>26</v>
      </c>
      <c r="FM91" s="3" t="s">
        <v>28</v>
      </c>
      <c r="FN91" s="3" t="s">
        <v>28</v>
      </c>
      <c r="FO91" s="2" t="s">
        <v>27</v>
      </c>
      <c r="FP91" s="2" t="s">
        <v>29</v>
      </c>
      <c r="FQ91" s="2" t="s">
        <v>29</v>
      </c>
      <c r="FR91" s="2" t="s">
        <v>29</v>
      </c>
      <c r="FS91" s="2" t="s">
        <v>29</v>
      </c>
      <c r="FT91" s="3" t="s">
        <v>28</v>
      </c>
      <c r="FU91" s="3" t="s">
        <v>28</v>
      </c>
      <c r="FV91" s="2" t="s">
        <v>29</v>
      </c>
      <c r="FW91" s="2" t="s">
        <v>29</v>
      </c>
      <c r="FX91" s="2" t="s">
        <v>26</v>
      </c>
      <c r="FY91" s="2" t="s">
        <v>26</v>
      </c>
      <c r="FZ91" s="2" t="s">
        <v>26</v>
      </c>
      <c r="GA91" s="3" t="s">
        <v>28</v>
      </c>
      <c r="GB91" s="3" t="s">
        <v>28</v>
      </c>
      <c r="GC91" s="2" t="s">
        <v>26</v>
      </c>
      <c r="GD91" s="2" t="s">
        <v>26</v>
      </c>
      <c r="GE91" s="2" t="s">
        <v>26</v>
      </c>
      <c r="GF91" s="2" t="s">
        <v>26</v>
      </c>
      <c r="GG91" s="2" t="s">
        <v>26</v>
      </c>
      <c r="GH91" s="3" t="s">
        <v>28</v>
      </c>
      <c r="GI91" s="3" t="s">
        <v>28</v>
      </c>
      <c r="GJ91" s="2" t="s">
        <v>27</v>
      </c>
      <c r="GK91" s="2" t="s">
        <v>27</v>
      </c>
      <c r="GL91" s="2" t="s">
        <v>27</v>
      </c>
      <c r="GM91" s="2" t="s">
        <v>27</v>
      </c>
      <c r="GN91" s="2" t="s">
        <v>27</v>
      </c>
      <c r="GO91" s="3" t="s">
        <v>28</v>
      </c>
      <c r="GP91" s="3" t="s">
        <v>28</v>
      </c>
      <c r="GQ91" s="2" t="s">
        <v>27</v>
      </c>
      <c r="GR91" s="2" t="s">
        <v>27</v>
      </c>
      <c r="GS91" s="2" t="s">
        <v>27</v>
      </c>
      <c r="GT91" s="2" t="s">
        <v>27</v>
      </c>
      <c r="GU91" s="2" t="s">
        <v>27</v>
      </c>
      <c r="GV91" s="2" t="s">
        <v>28</v>
      </c>
      <c r="GW91" s="2" t="s">
        <v>28</v>
      </c>
      <c r="GX91" s="2" t="s">
        <v>27</v>
      </c>
      <c r="GY91" s="2" t="s">
        <v>27</v>
      </c>
      <c r="GZ91" s="2" t="s">
        <v>27</v>
      </c>
      <c r="HA91" s="2" t="s">
        <v>27</v>
      </c>
      <c r="HB91" s="2" t="s">
        <v>27</v>
      </c>
      <c r="HC91" s="2" t="s">
        <v>28</v>
      </c>
      <c r="HD91" s="2" t="s">
        <v>28</v>
      </c>
      <c r="HE91" s="69" t="s">
        <v>16</v>
      </c>
      <c r="HF91" s="69" t="s">
        <v>16</v>
      </c>
      <c r="HG91" s="69" t="s">
        <v>16</v>
      </c>
      <c r="HH91" s="69" t="s">
        <v>16</v>
      </c>
      <c r="HI91" s="69" t="s">
        <v>16</v>
      </c>
      <c r="HJ91" s="2" t="s">
        <v>28</v>
      </c>
      <c r="HK91" s="2" t="s">
        <v>28</v>
      </c>
      <c r="HL91" s="69" t="s">
        <v>16</v>
      </c>
      <c r="HM91" s="69" t="s">
        <v>16</v>
      </c>
      <c r="HN91" s="69" t="s">
        <v>16</v>
      </c>
      <c r="HO91" s="69" t="s">
        <v>16</v>
      </c>
      <c r="HP91" s="69" t="s">
        <v>16</v>
      </c>
      <c r="HQ91" s="2" t="s">
        <v>28</v>
      </c>
      <c r="HR91" s="2" t="s">
        <v>28</v>
      </c>
      <c r="HS91" s="2" t="s">
        <v>27</v>
      </c>
      <c r="HT91" s="2" t="s">
        <v>27</v>
      </c>
      <c r="HU91" s="2" t="s">
        <v>27</v>
      </c>
      <c r="HV91" s="2" t="s">
        <v>27</v>
      </c>
      <c r="HW91" s="2" t="s">
        <v>27</v>
      </c>
      <c r="HX91" s="2" t="s">
        <v>28</v>
      </c>
      <c r="HY91" s="2" t="s">
        <v>28</v>
      </c>
      <c r="HZ91" s="69" t="s">
        <v>27</v>
      </c>
      <c r="IA91" s="69" t="s">
        <v>27</v>
      </c>
      <c r="IB91" s="69" t="s">
        <v>27</v>
      </c>
      <c r="IC91" s="69" t="s">
        <v>27</v>
      </c>
      <c r="ID91" s="69" t="s">
        <v>27</v>
      </c>
      <c r="IE91" s="2" t="s">
        <v>28</v>
      </c>
      <c r="IF91" s="2" t="s">
        <v>28</v>
      </c>
      <c r="IG91" s="2" t="s">
        <v>16</v>
      </c>
      <c r="IH91" s="2" t="s">
        <v>16</v>
      </c>
      <c r="II91" s="2" t="s">
        <v>29</v>
      </c>
      <c r="IJ91" s="2" t="s">
        <v>29</v>
      </c>
      <c r="IK91" s="2" t="s">
        <v>23</v>
      </c>
      <c r="IL91" s="2" t="s">
        <v>28</v>
      </c>
      <c r="IM91" s="2" t="s">
        <v>28</v>
      </c>
      <c r="IN91" s="2" t="s">
        <v>27</v>
      </c>
      <c r="IO91" s="2" t="s">
        <v>27</v>
      </c>
      <c r="IP91" s="2" t="s">
        <v>27</v>
      </c>
      <c r="IQ91" s="2" t="s">
        <v>27</v>
      </c>
      <c r="IR91" s="2" t="s">
        <v>27</v>
      </c>
      <c r="IS91" s="2" t="s">
        <v>28</v>
      </c>
      <c r="IT91" s="2" t="s">
        <v>28</v>
      </c>
      <c r="IU91" s="5" t="s">
        <v>41</v>
      </c>
      <c r="IV91" s="5" t="s">
        <v>41</v>
      </c>
      <c r="IW91" s="2" t="s">
        <v>23</v>
      </c>
      <c r="IX91" s="5" t="s">
        <v>41</v>
      </c>
      <c r="IY91" s="5" t="s">
        <v>41</v>
      </c>
      <c r="IZ91" s="2" t="s">
        <v>28</v>
      </c>
      <c r="JA91" s="2" t="s">
        <v>28</v>
      </c>
      <c r="JB91" s="2" t="s">
        <v>42</v>
      </c>
      <c r="JC91" s="2" t="s">
        <v>42</v>
      </c>
      <c r="JD91" s="2" t="s">
        <v>42</v>
      </c>
      <c r="JE91" s="2" t="s">
        <v>41</v>
      </c>
      <c r="JF91" s="2" t="s">
        <v>41</v>
      </c>
      <c r="JG91" s="2" t="s">
        <v>28</v>
      </c>
      <c r="JH91" s="2" t="s">
        <v>28</v>
      </c>
      <c r="JI91" s="2" t="s">
        <v>27</v>
      </c>
      <c r="JJ91" s="2" t="s">
        <v>27</v>
      </c>
      <c r="JK91" s="2" t="s">
        <v>27</v>
      </c>
      <c r="JL91" s="2" t="s">
        <v>27</v>
      </c>
      <c r="JM91" s="2" t="s">
        <v>27</v>
      </c>
      <c r="JN91" s="2" t="s">
        <v>28</v>
      </c>
      <c r="JO91" s="2" t="s">
        <v>28</v>
      </c>
      <c r="JP91" s="2" t="s">
        <v>27</v>
      </c>
      <c r="JQ91" s="2" t="s">
        <v>27</v>
      </c>
      <c r="JR91" s="2" t="s">
        <v>27</v>
      </c>
      <c r="JS91" s="2" t="s">
        <v>27</v>
      </c>
      <c r="JT91" s="2" t="s">
        <v>27</v>
      </c>
      <c r="JU91" s="2" t="s">
        <v>28</v>
      </c>
      <c r="JV91" s="2" t="s">
        <v>28</v>
      </c>
      <c r="JW91" s="2" t="s">
        <v>27</v>
      </c>
      <c r="JX91" s="2" t="s">
        <v>27</v>
      </c>
      <c r="JY91" s="2" t="s">
        <v>27</v>
      </c>
      <c r="JZ91" s="2" t="s">
        <v>29</v>
      </c>
      <c r="KA91" s="2" t="s">
        <v>27</v>
      </c>
      <c r="KB91" s="2" t="s">
        <v>28</v>
      </c>
      <c r="KC91" s="2" t="s">
        <v>28</v>
      </c>
      <c r="KD91" s="2" t="s">
        <v>27</v>
      </c>
      <c r="KE91" s="2" t="s">
        <v>29</v>
      </c>
      <c r="KF91" s="2" t="s">
        <v>23</v>
      </c>
      <c r="KG91" s="2" t="s">
        <v>23</v>
      </c>
      <c r="KH91" s="2" t="s">
        <v>27</v>
      </c>
      <c r="KI91" s="2" t="s">
        <v>28</v>
      </c>
      <c r="KJ91" s="2" t="s">
        <v>28</v>
      </c>
      <c r="KK91" s="2" t="s">
        <v>41</v>
      </c>
      <c r="KL91" s="2" t="s">
        <v>41</v>
      </c>
      <c r="KM91" s="2" t="s">
        <v>41</v>
      </c>
      <c r="KN91" s="2" t="s">
        <v>41</v>
      </c>
      <c r="KO91" s="2" t="s">
        <v>41</v>
      </c>
      <c r="KP91" s="2" t="s">
        <v>28</v>
      </c>
      <c r="KQ91" s="2" t="s">
        <v>28</v>
      </c>
      <c r="NT91" s="71"/>
      <c r="NU91" s="71"/>
      <c r="NV91" s="71"/>
      <c r="NW91" s="71"/>
      <c r="NX91" s="71"/>
      <c r="NY91" s="71"/>
      <c r="NZ91" s="71"/>
      <c r="OA91" s="71"/>
      <c r="OB91" s="71"/>
      <c r="OC91" s="71"/>
      <c r="OD91" s="71"/>
      <c r="OE91" s="71"/>
      <c r="OF91" s="71"/>
      <c r="OG91" s="71"/>
      <c r="OH91" s="71"/>
      <c r="OI91" s="71"/>
      <c r="OJ91" s="71"/>
      <c r="OK91" s="71"/>
      <c r="OL91" s="71"/>
      <c r="OM91" s="71"/>
      <c r="ON91" s="71"/>
      <c r="OO91" s="71"/>
      <c r="OP91" s="71"/>
      <c r="OQ91" s="71"/>
      <c r="OR91" s="71"/>
      <c r="OS91" s="71"/>
      <c r="OT91" s="71"/>
      <c r="OU91" s="71"/>
      <c r="OV91" s="71"/>
      <c r="OW91" s="71"/>
      <c r="OX91" s="71"/>
      <c r="OY91" s="71"/>
      <c r="OZ91" s="71"/>
      <c r="PA91" s="71"/>
      <c r="PB91" s="71"/>
      <c r="PC91" s="71"/>
      <c r="PD91" s="71"/>
      <c r="PE91" s="71"/>
      <c r="PF91" s="71"/>
      <c r="PG91" s="71"/>
      <c r="PH91" s="71"/>
      <c r="PI91" s="71"/>
      <c r="PJ91" s="71"/>
      <c r="PK91" s="71"/>
      <c r="PL91" s="71"/>
      <c r="PM91" s="71"/>
      <c r="PN91" s="71"/>
      <c r="PO91" s="71"/>
      <c r="PP91" s="71"/>
      <c r="PQ91" s="71"/>
      <c r="PR91" s="71"/>
      <c r="PS91" s="71"/>
      <c r="PT91" s="71"/>
      <c r="PU91" s="71"/>
      <c r="PV91" s="71"/>
      <c r="PW91" s="71"/>
      <c r="PX91" s="71"/>
      <c r="PY91" s="71"/>
      <c r="PZ91" s="71"/>
      <c r="QA91" s="71"/>
      <c r="QB91" s="71"/>
      <c r="QC91" s="71"/>
      <c r="QD91" s="71"/>
      <c r="QE91" s="71"/>
      <c r="QF91" s="71"/>
      <c r="QG91" s="71"/>
      <c r="QH91" s="71"/>
      <c r="QI91" s="71"/>
      <c r="QJ91" s="71"/>
      <c r="QK91" s="71"/>
      <c r="QL91" s="71"/>
      <c r="QM91" s="71"/>
      <c r="QN91" s="71"/>
      <c r="QO91" s="71"/>
      <c r="QP91" s="71"/>
      <c r="QQ91" s="71"/>
      <c r="QR91" s="71"/>
      <c r="QS91" s="71"/>
      <c r="QT91" s="71"/>
      <c r="QU91" s="71"/>
      <c r="QV91" s="71"/>
      <c r="QW91" s="71"/>
      <c r="QX91" s="71"/>
      <c r="QY91" s="71"/>
      <c r="QZ91" s="71"/>
      <c r="RA91" s="71"/>
      <c r="RB91" s="71"/>
      <c r="RC91" s="71"/>
      <c r="RD91" s="71"/>
      <c r="RE91" s="71"/>
      <c r="RF91" s="71"/>
      <c r="RG91" s="71"/>
      <c r="RH91" s="71"/>
      <c r="RI91" s="71"/>
      <c r="RJ91" s="71"/>
      <c r="RK91" s="71"/>
      <c r="RL91" s="71"/>
      <c r="RM91" s="71"/>
      <c r="RN91" s="71"/>
      <c r="RO91" s="71"/>
      <c r="RP91" s="71"/>
      <c r="RQ91" s="71"/>
      <c r="RR91" s="71"/>
      <c r="RS91" s="71"/>
      <c r="RT91" s="71"/>
      <c r="RU91" s="71"/>
      <c r="RV91" s="71"/>
      <c r="RW91" s="71"/>
      <c r="RX91" s="71"/>
      <c r="RY91" s="71"/>
      <c r="RZ91" s="71"/>
      <c r="SA91" s="71"/>
      <c r="SB91" s="71"/>
      <c r="SC91" s="71"/>
      <c r="SD91" s="71"/>
      <c r="SE91" s="71"/>
      <c r="SF91" s="71"/>
      <c r="SG91" s="71"/>
      <c r="SH91" s="71"/>
      <c r="SI91" s="71"/>
      <c r="SJ91" s="71"/>
      <c r="SK91" s="71"/>
      <c r="SL91" s="71"/>
      <c r="SM91" s="71"/>
      <c r="SN91" s="71"/>
      <c r="SO91" s="71"/>
      <c r="SP91" s="71"/>
      <c r="SQ91" s="71"/>
      <c r="SR91" s="71"/>
      <c r="SS91" s="71"/>
      <c r="ST91" s="71"/>
      <c r="SU91" s="71"/>
      <c r="SV91" s="71"/>
      <c r="SW91" s="71"/>
      <c r="SX91" s="71"/>
      <c r="SY91" s="71"/>
      <c r="SZ91" s="71"/>
      <c r="TA91" s="71"/>
      <c r="TB91" s="71"/>
      <c r="TC91" s="71"/>
      <c r="TD91" s="71"/>
      <c r="TE91" s="71"/>
      <c r="TF91" s="71"/>
      <c r="TG91" s="71"/>
      <c r="TH91" s="71"/>
      <c r="TI91" s="71"/>
      <c r="TJ91" s="71"/>
      <c r="TK91" s="71"/>
      <c r="TL91" s="71"/>
      <c r="TM91" s="71"/>
      <c r="TN91" s="71"/>
      <c r="TO91" s="71"/>
      <c r="TP91" s="71"/>
      <c r="TQ91" s="71"/>
      <c r="TR91" s="71"/>
      <c r="TS91" s="71"/>
      <c r="TT91" s="71"/>
      <c r="TU91" s="71"/>
      <c r="TV91" s="71"/>
      <c r="TW91" s="71"/>
      <c r="TX91" s="71"/>
      <c r="TY91" s="71"/>
      <c r="TZ91" s="71"/>
      <c r="UA91" s="71"/>
      <c r="UB91" s="71"/>
      <c r="UC91" s="71"/>
      <c r="UD91" s="71"/>
      <c r="UE91" s="71"/>
      <c r="UF91" s="71"/>
      <c r="UG91" s="71"/>
      <c r="UH91" s="71"/>
      <c r="UI91" s="71"/>
      <c r="UJ91" s="71"/>
      <c r="UK91" s="71"/>
      <c r="UL91" s="71"/>
      <c r="UM91" s="71"/>
      <c r="UN91" s="71"/>
      <c r="UO91" s="71"/>
      <c r="UP91" s="71"/>
      <c r="UQ91" s="71"/>
      <c r="UR91" s="71"/>
      <c r="US91" s="71"/>
      <c r="UT91" s="71"/>
      <c r="UU91" s="71"/>
      <c r="UV91" s="71"/>
      <c r="UW91" s="71"/>
      <c r="UX91" s="71"/>
      <c r="UY91" s="71"/>
      <c r="UZ91" s="71"/>
      <c r="VA91" s="71"/>
      <c r="VB91" s="71"/>
      <c r="VC91" s="71"/>
      <c r="VD91" s="71"/>
      <c r="VE91" s="71"/>
      <c r="VF91" s="71"/>
      <c r="VG91" s="71"/>
      <c r="VH91" s="71"/>
      <c r="VI91" s="71"/>
      <c r="VJ91" s="71"/>
      <c r="VK91" s="71"/>
      <c r="VL91" s="71"/>
      <c r="VM91" s="71"/>
      <c r="VN91" s="71"/>
      <c r="VO91" s="71"/>
      <c r="VP91" s="71"/>
      <c r="VQ91" s="71"/>
      <c r="VR91" s="71"/>
      <c r="VS91" s="71"/>
      <c r="VT91" s="71"/>
      <c r="VU91" s="71"/>
      <c r="VV91" s="71"/>
      <c r="VW91" s="71"/>
      <c r="VX91" s="71"/>
      <c r="VY91" s="71"/>
      <c r="VZ91" s="71"/>
      <c r="WA91" s="71"/>
      <c r="WB91" s="71"/>
      <c r="WC91" s="71"/>
      <c r="WD91" s="71"/>
      <c r="WE91" s="71"/>
      <c r="WF91" s="71"/>
      <c r="WG91" s="71"/>
      <c r="WH91" s="71"/>
      <c r="WI91" s="71"/>
      <c r="WJ91" s="71"/>
      <c r="WK91" s="71"/>
      <c r="WL91" s="71"/>
      <c r="WM91" s="71"/>
      <c r="WN91" s="71"/>
      <c r="WO91" s="71"/>
      <c r="WP91" s="71"/>
      <c r="WQ91" s="71"/>
      <c r="WR91" s="71"/>
      <c r="WS91" s="71"/>
      <c r="WT91" s="71"/>
      <c r="WU91" s="71"/>
      <c r="WV91" s="71"/>
      <c r="WW91" s="71"/>
      <c r="WX91" s="71"/>
      <c r="WY91" s="71"/>
      <c r="WZ91" s="71"/>
      <c r="XA91" s="71"/>
      <c r="XB91" s="71"/>
      <c r="XC91" s="71"/>
      <c r="XD91" s="71"/>
      <c r="XE91" s="71"/>
      <c r="XF91" s="71"/>
      <c r="XG91" s="71"/>
      <c r="XH91" s="71"/>
      <c r="XI91" s="71"/>
      <c r="XJ91" s="71"/>
      <c r="XK91" s="71"/>
      <c r="XL91" s="71"/>
      <c r="XM91" s="71"/>
      <c r="XN91" s="71"/>
      <c r="XO91" s="71"/>
      <c r="XP91" s="71"/>
      <c r="XQ91" s="71"/>
      <c r="XR91" s="71"/>
      <c r="XS91" s="71"/>
      <c r="XT91" s="71"/>
      <c r="XU91" s="71"/>
      <c r="XV91" s="71"/>
      <c r="XW91" s="71"/>
      <c r="XX91" s="71"/>
      <c r="XY91" s="71"/>
      <c r="XZ91" s="71"/>
      <c r="YA91" s="71"/>
      <c r="YB91" s="71"/>
      <c r="YC91" s="71"/>
      <c r="YD91" s="71"/>
      <c r="YE91" s="71"/>
      <c r="YF91" s="71"/>
      <c r="YG91" s="71"/>
      <c r="YH91" s="71"/>
      <c r="YI91" s="71"/>
      <c r="YJ91" s="71"/>
      <c r="YK91" s="71"/>
      <c r="YL91" s="71"/>
      <c r="YM91" s="71"/>
      <c r="YN91" s="71"/>
      <c r="YO91" s="71"/>
      <c r="YP91" s="71"/>
      <c r="YQ91" s="71"/>
      <c r="YR91" s="71"/>
      <c r="YS91" s="71"/>
      <c r="YT91" s="71"/>
      <c r="YU91" s="71"/>
      <c r="YV91" s="71"/>
      <c r="YW91" s="71"/>
      <c r="YX91" s="71"/>
      <c r="YY91" s="71"/>
      <c r="YZ91" s="71"/>
      <c r="ZA91" s="71"/>
      <c r="ZB91" s="71"/>
      <c r="ZC91" s="71"/>
      <c r="ZD91" s="71"/>
      <c r="ZE91" s="71"/>
      <c r="ZF91" s="71"/>
      <c r="ZG91" s="71"/>
      <c r="ZH91" s="71"/>
      <c r="ZI91" s="71"/>
      <c r="ZJ91" s="71"/>
      <c r="ZK91" s="71"/>
      <c r="ZL91" s="71"/>
      <c r="ZM91" s="71"/>
      <c r="ZN91" s="71"/>
      <c r="ZO91" s="71"/>
      <c r="ZP91" s="71"/>
      <c r="ZQ91" s="71"/>
      <c r="ZR91" s="71"/>
      <c r="ZS91" s="71"/>
      <c r="ZT91" s="71"/>
      <c r="ZU91" s="71"/>
      <c r="ZV91" s="71"/>
      <c r="ZW91" s="71"/>
      <c r="ZX91" s="71"/>
      <c r="ZY91" s="71"/>
      <c r="ZZ91" s="71"/>
      <c r="AAA91" s="71"/>
      <c r="AAB91" s="71"/>
      <c r="AAC91" s="71"/>
      <c r="AAD91" s="71"/>
      <c r="AAE91" s="71"/>
      <c r="AAF91" s="71"/>
      <c r="AAG91" s="71"/>
      <c r="AAH91" s="71"/>
      <c r="AAI91" s="71"/>
      <c r="AAJ91" s="71"/>
      <c r="AAK91" s="71"/>
      <c r="AAL91" s="71"/>
      <c r="AAM91" s="71"/>
      <c r="AAN91" s="71"/>
      <c r="AAO91" s="71"/>
      <c r="AAP91" s="71"/>
      <c r="AAQ91" s="71"/>
      <c r="AAR91" s="71"/>
      <c r="AAS91" s="71"/>
      <c r="AAT91" s="71"/>
      <c r="AAU91" s="71"/>
      <c r="AAV91" s="71"/>
      <c r="AAW91" s="71"/>
      <c r="AAX91" s="71"/>
      <c r="AAY91" s="71"/>
      <c r="AAZ91" s="71"/>
      <c r="ABA91" s="71"/>
      <c r="ABB91" s="71"/>
      <c r="ABC91" s="71"/>
      <c r="ABD91" s="71"/>
      <c r="ABE91" s="71"/>
      <c r="ABF91" s="71"/>
      <c r="ABG91" s="71"/>
      <c r="ABH91" s="71"/>
      <c r="ABI91" s="71"/>
      <c r="ABJ91" s="71"/>
      <c r="ABK91" s="71"/>
      <c r="ABL91" s="71"/>
      <c r="ABM91" s="71"/>
      <c r="ABN91" s="71"/>
      <c r="ABO91" s="71"/>
      <c r="ABP91" s="71"/>
      <c r="ABQ91" s="71"/>
      <c r="ABR91" s="71"/>
      <c r="ABS91" s="71"/>
      <c r="ABT91" s="71"/>
      <c r="ABU91" s="71"/>
      <c r="ABV91" s="71"/>
      <c r="ABW91" s="71"/>
      <c r="ABX91" s="71"/>
      <c r="ABY91" s="71"/>
      <c r="ABZ91" s="71"/>
      <c r="ACA91" s="71"/>
      <c r="ACB91" s="71"/>
      <c r="ACC91" s="71"/>
      <c r="ACD91" s="71"/>
      <c r="ACE91" s="71"/>
      <c r="ACF91" s="71"/>
      <c r="ACG91" s="71"/>
      <c r="ACH91" s="71"/>
      <c r="ACI91" s="71"/>
      <c r="ACJ91" s="71"/>
      <c r="ACK91" s="71"/>
      <c r="ACL91" s="71"/>
      <c r="ACM91" s="71"/>
      <c r="ACN91" s="71"/>
      <c r="ACO91" s="71"/>
      <c r="ACP91" s="71"/>
      <c r="ACQ91" s="71"/>
      <c r="ACR91" s="71"/>
      <c r="ACS91" s="71"/>
      <c r="ACT91" s="71"/>
      <c r="ACU91" s="71"/>
      <c r="ACV91" s="71"/>
      <c r="ACW91" s="71"/>
      <c r="ACX91" s="71"/>
      <c r="ACY91" s="71"/>
      <c r="ACZ91" s="71"/>
      <c r="ADA91" s="71"/>
      <c r="ADB91" s="71"/>
      <c r="ADC91" s="71"/>
      <c r="ADD91" s="71"/>
      <c r="ADE91" s="71"/>
      <c r="ADF91" s="71"/>
      <c r="ADG91" s="71"/>
      <c r="ADH91" s="71"/>
      <c r="ADI91" s="71"/>
      <c r="ADJ91" s="71"/>
      <c r="ADK91" s="71"/>
      <c r="ADL91" s="71"/>
      <c r="ADM91" s="71"/>
      <c r="ADN91" s="71"/>
      <c r="ADO91" s="71"/>
      <c r="ADP91" s="71"/>
      <c r="ADQ91" s="71"/>
      <c r="ADR91" s="71"/>
      <c r="ADS91" s="71"/>
      <c r="ADT91" s="71"/>
      <c r="ADU91" s="71"/>
      <c r="ADV91" s="71"/>
      <c r="ADW91" s="71"/>
      <c r="ADX91" s="71"/>
      <c r="ADY91" s="71"/>
      <c r="ADZ91" s="71"/>
      <c r="AEA91" s="71"/>
      <c r="AEB91" s="71"/>
      <c r="AEC91" s="71"/>
      <c r="AED91" s="71"/>
      <c r="AEE91" s="71"/>
      <c r="AEF91" s="71"/>
      <c r="AEG91" s="71"/>
      <c r="AEH91" s="71"/>
      <c r="AEI91" s="71"/>
      <c r="AEJ91" s="71"/>
      <c r="AEK91" s="71"/>
      <c r="AEL91" s="71"/>
      <c r="AEM91" s="71"/>
      <c r="AEN91" s="71"/>
      <c r="AEO91" s="71"/>
      <c r="AEP91" s="71"/>
      <c r="AEQ91" s="71"/>
      <c r="AER91" s="71"/>
      <c r="AES91" s="71"/>
      <c r="AET91" s="71"/>
      <c r="AEU91" s="71"/>
      <c r="AEV91" s="71"/>
      <c r="AEW91" s="71"/>
      <c r="AEX91" s="71"/>
      <c r="AEY91" s="71"/>
      <c r="AEZ91" s="71"/>
      <c r="AFA91" s="71"/>
      <c r="AFB91" s="71"/>
      <c r="AFC91" s="71"/>
      <c r="AFD91" s="71"/>
      <c r="AFE91" s="71"/>
      <c r="AFF91" s="71"/>
      <c r="AFG91" s="71"/>
      <c r="AFH91" s="71"/>
      <c r="AFI91" s="71"/>
      <c r="AFJ91" s="71"/>
      <c r="AFK91" s="71"/>
      <c r="AFL91" s="71"/>
      <c r="AFM91" s="71"/>
      <c r="AFN91" s="71"/>
      <c r="AFO91" s="71"/>
      <c r="AFP91" s="71"/>
      <c r="AFQ91" s="71"/>
      <c r="AFR91" s="71"/>
      <c r="AFS91" s="71"/>
      <c r="AFT91" s="71"/>
      <c r="AFU91" s="71"/>
      <c r="AFV91" s="71"/>
      <c r="AFW91" s="71"/>
      <c r="AFX91" s="71"/>
      <c r="AFY91" s="71"/>
      <c r="AFZ91" s="71"/>
      <c r="AGA91" s="71"/>
      <c r="AGB91" s="71"/>
      <c r="AGC91" s="71"/>
      <c r="AGD91" s="71"/>
      <c r="AGE91" s="71"/>
      <c r="AGF91" s="71"/>
      <c r="AGG91" s="71"/>
      <c r="AGH91" s="71"/>
      <c r="AGI91" s="71"/>
      <c r="AGJ91" s="71"/>
      <c r="AGK91" s="71"/>
      <c r="AGL91" s="71"/>
      <c r="AGM91" s="71"/>
      <c r="AGN91" s="71"/>
      <c r="AGO91" s="71"/>
      <c r="AGP91" s="71"/>
      <c r="AGQ91" s="71"/>
      <c r="AGR91" s="71"/>
      <c r="AGS91" s="71"/>
      <c r="AGT91" s="71"/>
      <c r="AGU91" s="71"/>
      <c r="AGV91" s="71"/>
      <c r="AGW91" s="71"/>
      <c r="AGX91" s="71"/>
      <c r="AGY91" s="71"/>
      <c r="AGZ91" s="71"/>
      <c r="AHA91" s="71"/>
      <c r="AHB91" s="71"/>
      <c r="AHC91" s="71"/>
      <c r="AHD91" s="71"/>
      <c r="AHE91" s="71"/>
      <c r="AHF91" s="71"/>
      <c r="AHG91" s="71"/>
      <c r="AHH91" s="71"/>
      <c r="AHI91" s="71"/>
      <c r="AHJ91" s="71"/>
      <c r="AHK91" s="71"/>
      <c r="AHL91" s="71"/>
      <c r="AHM91" s="71"/>
      <c r="AHN91" s="71"/>
      <c r="AHO91" s="71"/>
      <c r="AHP91" s="71"/>
      <c r="AHQ91" s="71"/>
      <c r="AHR91" s="71"/>
      <c r="AHS91" s="71"/>
      <c r="AHT91" s="71"/>
      <c r="AHU91" s="71"/>
      <c r="AHV91" s="71"/>
      <c r="AHW91" s="71"/>
      <c r="AHX91" s="71"/>
      <c r="AHY91" s="71"/>
      <c r="AHZ91" s="71"/>
      <c r="AIA91" s="71"/>
      <c r="AIB91" s="71"/>
      <c r="AIC91" s="71"/>
      <c r="AID91" s="71"/>
      <c r="AIE91" s="71"/>
      <c r="AIF91" s="71"/>
      <c r="AIG91" s="71"/>
      <c r="AIH91" s="71"/>
      <c r="AII91" s="71"/>
      <c r="AIJ91" s="71"/>
      <c r="AIK91" s="71"/>
      <c r="AIL91" s="71"/>
      <c r="AIM91" s="71"/>
      <c r="AIN91" s="71"/>
      <c r="AIO91" s="71"/>
      <c r="AIP91" s="71"/>
      <c r="AIQ91" s="71"/>
      <c r="AIR91" s="71"/>
      <c r="AIS91" s="71"/>
      <c r="AIT91" s="71"/>
      <c r="AIU91" s="71"/>
      <c r="AIV91" s="71"/>
      <c r="AIW91" s="71"/>
      <c r="AIX91" s="71"/>
      <c r="AIY91" s="71"/>
      <c r="AIZ91" s="71"/>
      <c r="AJA91" s="71"/>
      <c r="AJB91" s="71"/>
      <c r="AJC91" s="71"/>
      <c r="AJD91" s="71"/>
      <c r="AJE91" s="71"/>
      <c r="AJF91" s="71"/>
      <c r="AJG91" s="71"/>
      <c r="AJH91" s="71"/>
      <c r="AJI91" s="71"/>
      <c r="AJJ91" s="71"/>
      <c r="AJK91" s="71"/>
      <c r="AJL91" s="71"/>
      <c r="AJM91" s="71"/>
      <c r="AJN91" s="71"/>
      <c r="AJO91" s="71"/>
      <c r="AJP91" s="71"/>
      <c r="AJQ91" s="71"/>
      <c r="AJR91" s="71"/>
      <c r="AJS91" s="71"/>
      <c r="AJT91" s="71"/>
      <c r="AJU91" s="71"/>
      <c r="AJV91" s="71"/>
      <c r="AJW91" s="71"/>
      <c r="AJX91" s="71"/>
      <c r="AJY91" s="71"/>
      <c r="AJZ91" s="71"/>
      <c r="AKA91" s="71"/>
      <c r="AKB91" s="71"/>
      <c r="AKC91" s="71"/>
      <c r="AKD91" s="71"/>
      <c r="AKE91" s="71"/>
      <c r="AKF91" s="71"/>
      <c r="AKG91" s="71"/>
      <c r="AKH91" s="71"/>
      <c r="AKI91" s="71"/>
      <c r="AKJ91" s="71"/>
      <c r="AKK91" s="71"/>
      <c r="AKL91" s="71"/>
      <c r="AKM91" s="71"/>
      <c r="AKN91" s="71"/>
      <c r="AKO91" s="71"/>
      <c r="AKP91" s="71"/>
      <c r="AKQ91" s="71"/>
      <c r="AKR91" s="71"/>
      <c r="AKS91" s="71"/>
      <c r="AKT91" s="71"/>
      <c r="AKU91" s="71"/>
      <c r="AKV91" s="71"/>
      <c r="AKW91" s="71"/>
      <c r="AKX91" s="71"/>
      <c r="AKY91" s="71"/>
      <c r="AKZ91" s="71"/>
      <c r="ALA91" s="71"/>
      <c r="ALB91" s="71"/>
      <c r="ALC91" s="71"/>
      <c r="ALD91" s="71"/>
      <c r="ALE91" s="71"/>
      <c r="ALF91" s="71"/>
      <c r="ALG91" s="71"/>
      <c r="ALH91" s="71"/>
      <c r="ALI91" s="71"/>
      <c r="ALJ91" s="71"/>
      <c r="ALK91" s="71"/>
      <c r="ALL91" s="71"/>
      <c r="ALM91" s="71"/>
      <c r="ALN91" s="71"/>
      <c r="ALO91" s="71"/>
      <c r="ALP91" s="71"/>
      <c r="ALQ91" s="71"/>
      <c r="ALR91" s="71"/>
      <c r="ALS91" s="71"/>
      <c r="ALT91" s="71"/>
      <c r="ALU91" s="71"/>
      <c r="ALV91" s="71"/>
      <c r="ALW91" s="71"/>
      <c r="ALX91" s="71"/>
      <c r="ALY91" s="71"/>
      <c r="ALZ91" s="71"/>
      <c r="AMA91" s="71"/>
      <c r="AMB91" s="71"/>
      <c r="AMC91" s="71"/>
      <c r="AMD91" s="71"/>
      <c r="AME91" s="71"/>
      <c r="AMF91" s="71"/>
      <c r="AMG91" s="71"/>
      <c r="AMH91" s="71"/>
      <c r="AMI91" s="71"/>
      <c r="AMJ91" s="71"/>
      <c r="AMK91" s="71"/>
      <c r="AML91" s="71"/>
      <c r="AMM91" s="71"/>
      <c r="AMN91" s="71"/>
      <c r="AMO91" s="71"/>
      <c r="AMP91" s="71"/>
      <c r="AMQ91" s="71"/>
      <c r="AMR91" s="71"/>
      <c r="AMS91" s="71"/>
      <c r="AMT91" s="71"/>
      <c r="AMU91" s="71"/>
      <c r="AMV91" s="71"/>
      <c r="AMW91" s="71"/>
      <c r="AMX91" s="71"/>
      <c r="AMY91" s="71"/>
      <c r="AMZ91" s="71"/>
      <c r="ANA91" s="71"/>
      <c r="ANB91" s="71"/>
      <c r="ANC91" s="71"/>
      <c r="AND91" s="71"/>
      <c r="ANE91" s="71"/>
      <c r="ANF91" s="71"/>
      <c r="ANG91" s="71"/>
      <c r="ANH91" s="71"/>
      <c r="ANI91" s="71"/>
      <c r="ANJ91" s="71"/>
      <c r="ANK91" s="71"/>
      <c r="ANL91" s="71"/>
      <c r="ANM91" s="71"/>
      <c r="ANN91" s="71"/>
      <c r="ANO91" s="71"/>
      <c r="ANP91" s="71"/>
      <c r="ANQ91" s="71"/>
      <c r="ANR91" s="71"/>
      <c r="ANS91" s="71"/>
      <c r="ANT91" s="71"/>
      <c r="ANU91" s="71"/>
      <c r="ANV91" s="71"/>
      <c r="ANW91" s="71"/>
      <c r="ANX91" s="71"/>
      <c r="ANY91" s="71"/>
      <c r="ANZ91" s="71"/>
      <c r="AOA91" s="71"/>
      <c r="AOB91" s="71"/>
      <c r="AOC91" s="71"/>
      <c r="AOD91" s="71"/>
      <c r="AOE91" s="71"/>
      <c r="AOF91" s="71"/>
      <c r="AOG91" s="71"/>
      <c r="AOH91" s="71"/>
      <c r="AOI91" s="71"/>
      <c r="AOJ91" s="71"/>
      <c r="AOK91" s="71"/>
      <c r="AOL91" s="71"/>
      <c r="AOM91" s="71"/>
      <c r="AON91" s="71"/>
      <c r="AOO91" s="71"/>
      <c r="AOP91" s="71"/>
      <c r="AOQ91" s="71"/>
      <c r="AOR91" s="71"/>
      <c r="AOS91" s="71"/>
      <c r="AOT91" s="71"/>
      <c r="AOU91" s="71"/>
      <c r="AOV91" s="71"/>
      <c r="AOW91" s="71"/>
      <c r="AOX91" s="71"/>
      <c r="AOY91" s="71"/>
      <c r="AOZ91" s="71"/>
      <c r="APA91" s="71"/>
      <c r="APB91" s="71"/>
      <c r="APC91" s="71"/>
      <c r="APD91" s="71"/>
      <c r="APE91" s="71"/>
      <c r="APF91" s="71"/>
      <c r="APG91" s="71"/>
      <c r="APH91" s="71"/>
      <c r="API91" s="71"/>
      <c r="APJ91" s="71"/>
      <c r="APK91" s="71"/>
      <c r="APL91" s="71"/>
      <c r="APM91" s="71"/>
      <c r="APN91" s="71"/>
      <c r="APO91" s="71"/>
      <c r="APP91" s="71"/>
      <c r="APQ91" s="71"/>
      <c r="APR91" s="71"/>
      <c r="APS91" s="71"/>
      <c r="APT91" s="71"/>
      <c r="APU91" s="71"/>
      <c r="APV91" s="71"/>
      <c r="APW91" s="71"/>
      <c r="APX91" s="71"/>
      <c r="APY91" s="71"/>
      <c r="APZ91" s="71"/>
      <c r="AQA91" s="71"/>
      <c r="AQB91" s="71"/>
      <c r="AQC91" s="71"/>
      <c r="AQD91" s="71"/>
      <c r="AQE91" s="71"/>
      <c r="AQF91" s="71"/>
      <c r="AQG91" s="71"/>
      <c r="AQH91" s="71"/>
      <c r="AQI91" s="71"/>
      <c r="AQJ91" s="71"/>
      <c r="AQK91" s="71"/>
      <c r="AQL91" s="71"/>
      <c r="AQM91" s="71"/>
      <c r="AQN91" s="71"/>
      <c r="AQO91" s="71"/>
      <c r="AQP91" s="71"/>
      <c r="AQQ91" s="71"/>
      <c r="AQR91" s="71"/>
      <c r="AQS91" s="71"/>
      <c r="AQT91" s="71"/>
      <c r="AQU91" s="71"/>
      <c r="AQV91" s="71"/>
      <c r="AQW91" s="71"/>
      <c r="AQX91" s="71"/>
      <c r="AQY91" s="71"/>
      <c r="AQZ91" s="71"/>
      <c r="ARA91" s="71"/>
      <c r="ARB91" s="71"/>
      <c r="ARC91" s="71"/>
      <c r="ARD91" s="71"/>
      <c r="ARE91" s="71"/>
      <c r="ARF91" s="71"/>
      <c r="ARG91" s="71"/>
      <c r="ARH91" s="71"/>
      <c r="ARI91" s="71"/>
      <c r="ARJ91" s="71"/>
      <c r="ARK91" s="71"/>
      <c r="ARL91" s="71"/>
      <c r="ARM91" s="71"/>
      <c r="ARN91" s="71"/>
      <c r="ARO91" s="71"/>
      <c r="ARP91" s="71"/>
      <c r="ARQ91" s="71"/>
      <c r="ARR91" s="71"/>
      <c r="ARS91" s="71"/>
      <c r="ART91" s="71"/>
      <c r="ARU91" s="71"/>
      <c r="ARV91" s="71"/>
      <c r="ARW91" s="71"/>
      <c r="ARX91" s="71"/>
      <c r="ARY91" s="71"/>
      <c r="ARZ91" s="71"/>
      <c r="ASA91" s="71"/>
      <c r="ASB91" s="71"/>
      <c r="ASC91" s="71"/>
      <c r="ASD91" s="71"/>
      <c r="ASE91" s="71"/>
      <c r="ASF91" s="71"/>
      <c r="ASG91" s="71"/>
      <c r="ASH91" s="71"/>
      <c r="ASI91" s="71"/>
      <c r="ASJ91" s="71"/>
      <c r="ASK91" s="71"/>
      <c r="ASL91" s="71"/>
      <c r="ASM91" s="71"/>
      <c r="ASN91" s="71"/>
      <c r="ASO91" s="71"/>
      <c r="ASP91" s="71"/>
      <c r="ASQ91" s="71"/>
      <c r="ASR91" s="71"/>
      <c r="ASS91" s="71"/>
      <c r="AST91" s="71"/>
      <c r="ASU91" s="71"/>
      <c r="ASV91" s="71"/>
      <c r="ASW91" s="71"/>
      <c r="ASX91" s="71"/>
      <c r="ASY91" s="71"/>
      <c r="ASZ91" s="71"/>
      <c r="ATA91" s="71"/>
      <c r="ATB91" s="71"/>
      <c r="ATC91" s="71"/>
      <c r="ATD91" s="71"/>
      <c r="ATE91" s="71"/>
      <c r="ATF91" s="71"/>
      <c r="ATG91" s="71"/>
      <c r="ATH91" s="71"/>
      <c r="ATI91" s="71"/>
      <c r="ATJ91" s="71"/>
      <c r="ATK91" s="71"/>
      <c r="ATL91" s="71"/>
      <c r="ATM91" s="71"/>
      <c r="ATN91" s="71"/>
      <c r="ATO91" s="71"/>
      <c r="ATP91" s="71"/>
      <c r="ATQ91" s="71"/>
      <c r="ATR91" s="71"/>
      <c r="ATS91" s="71"/>
      <c r="ATT91" s="71"/>
      <c r="ATU91" s="71"/>
      <c r="ATV91" s="71"/>
      <c r="ATW91" s="71"/>
      <c r="ATX91" s="71"/>
      <c r="ATY91" s="71"/>
      <c r="ATZ91" s="71"/>
      <c r="AUA91" s="71"/>
      <c r="AUB91" s="71"/>
      <c r="AUC91" s="71"/>
      <c r="AUD91" s="71"/>
      <c r="AUE91" s="71"/>
      <c r="AUF91" s="71"/>
      <c r="AUG91" s="71"/>
      <c r="AUH91" s="71"/>
      <c r="AUI91" s="71"/>
      <c r="AUJ91" s="71"/>
      <c r="AUK91" s="71"/>
      <c r="AUL91" s="71"/>
      <c r="AUM91" s="71"/>
      <c r="AUN91" s="71"/>
      <c r="AUO91" s="71"/>
      <c r="AUP91" s="71"/>
      <c r="AUQ91" s="71"/>
      <c r="AUR91" s="71"/>
      <c r="AUS91" s="71"/>
      <c r="AUT91" s="71"/>
      <c r="AUU91" s="71"/>
      <c r="AUV91" s="71"/>
      <c r="AUW91" s="71"/>
      <c r="AUX91" s="71"/>
      <c r="AUY91" s="71"/>
      <c r="AUZ91" s="71"/>
      <c r="AVA91" s="71"/>
      <c r="AVB91" s="71"/>
      <c r="AVC91" s="71"/>
      <c r="AVD91" s="71"/>
      <c r="AVE91" s="71"/>
      <c r="AVF91" s="71"/>
      <c r="AVG91" s="71"/>
      <c r="AVH91" s="71"/>
      <c r="AVI91" s="71"/>
      <c r="AVJ91" s="71"/>
      <c r="AVK91" s="71"/>
      <c r="AVL91" s="71"/>
      <c r="AVM91" s="71"/>
      <c r="AVN91" s="71"/>
      <c r="AVO91" s="71"/>
      <c r="AVP91" s="71"/>
      <c r="AVQ91" s="71"/>
      <c r="AVR91" s="71"/>
      <c r="AVS91" s="71"/>
      <c r="AVT91" s="71"/>
      <c r="AVU91" s="71"/>
      <c r="AVV91" s="71"/>
      <c r="AVW91" s="71"/>
      <c r="AVX91" s="71"/>
      <c r="AVY91" s="71"/>
      <c r="AVZ91" s="71"/>
      <c r="AWA91" s="71"/>
      <c r="AWB91" s="71"/>
      <c r="AWC91" s="71"/>
      <c r="AWD91" s="71"/>
      <c r="AWE91" s="71"/>
      <c r="AWF91" s="71"/>
      <c r="AWG91" s="71"/>
      <c r="AWH91" s="71"/>
      <c r="AWI91" s="71"/>
      <c r="AWJ91" s="71"/>
      <c r="AWK91" s="71"/>
      <c r="AWL91" s="71"/>
      <c r="AWM91" s="71"/>
      <c r="AWN91" s="71"/>
      <c r="AWO91" s="71"/>
      <c r="AWP91" s="71"/>
      <c r="AWQ91" s="71"/>
      <c r="AWR91" s="71"/>
      <c r="AWS91" s="71"/>
      <c r="AWT91" s="71"/>
      <c r="AWU91" s="71"/>
      <c r="AWV91" s="71"/>
      <c r="AWW91" s="71"/>
      <c r="AWX91" s="71"/>
      <c r="AWY91" s="71"/>
      <c r="AWZ91" s="71"/>
      <c r="AXA91" s="71"/>
      <c r="AXB91" s="71"/>
      <c r="AXC91" s="71"/>
      <c r="AXD91" s="71"/>
      <c r="AXE91" s="71"/>
      <c r="AXF91" s="71"/>
      <c r="AXG91" s="71"/>
      <c r="AXH91" s="71"/>
      <c r="AXI91" s="71"/>
      <c r="AXJ91" s="71"/>
      <c r="AXK91" s="71"/>
      <c r="AXL91" s="71"/>
      <c r="AXM91" s="71"/>
      <c r="AXN91" s="71"/>
      <c r="AXO91" s="71"/>
      <c r="AXP91" s="71"/>
      <c r="AXQ91" s="71"/>
      <c r="AXR91" s="71"/>
      <c r="AXS91" s="71"/>
      <c r="AXT91" s="71"/>
      <c r="AXU91" s="71"/>
      <c r="AXV91" s="71"/>
      <c r="AXW91" s="71"/>
      <c r="AXX91" s="71"/>
      <c r="AXY91" s="71"/>
      <c r="AXZ91" s="71"/>
      <c r="AYA91" s="71"/>
      <c r="AYB91" s="71"/>
      <c r="AYC91" s="71"/>
      <c r="AYD91" s="71"/>
      <c r="AYE91" s="71"/>
      <c r="AYF91" s="71"/>
      <c r="AYG91" s="71"/>
      <c r="AYH91" s="71"/>
      <c r="AYI91" s="71"/>
      <c r="AYJ91" s="71"/>
      <c r="AYK91" s="71"/>
      <c r="AYL91" s="71"/>
      <c r="AYM91" s="71"/>
      <c r="AYN91" s="71"/>
      <c r="AYO91" s="71"/>
      <c r="AYP91" s="71"/>
      <c r="AYQ91" s="71"/>
      <c r="AYR91" s="71"/>
      <c r="AYS91" s="71"/>
      <c r="AYT91" s="71"/>
      <c r="AYU91" s="71"/>
      <c r="AYV91" s="71"/>
      <c r="AYW91" s="71"/>
      <c r="AYX91" s="71"/>
      <c r="AYY91" s="71"/>
      <c r="AYZ91" s="71"/>
      <c r="AZA91" s="71"/>
      <c r="AZB91" s="71"/>
      <c r="AZC91" s="71"/>
      <c r="AZD91" s="71"/>
      <c r="AZE91" s="71"/>
      <c r="AZF91" s="71"/>
      <c r="AZG91" s="71"/>
      <c r="AZH91" s="71"/>
      <c r="AZI91" s="71"/>
      <c r="AZJ91" s="71"/>
      <c r="AZK91" s="71"/>
      <c r="AZL91" s="71"/>
      <c r="AZM91" s="71"/>
      <c r="AZN91" s="71"/>
      <c r="AZO91" s="71"/>
      <c r="AZP91" s="71"/>
      <c r="AZQ91" s="71"/>
      <c r="AZR91" s="71"/>
      <c r="AZS91" s="71"/>
      <c r="AZT91" s="71"/>
      <c r="AZU91" s="71"/>
      <c r="AZV91" s="71"/>
      <c r="AZW91" s="71"/>
      <c r="AZX91" s="71"/>
      <c r="AZY91" s="71"/>
      <c r="AZZ91" s="71"/>
      <c r="BAA91" s="71"/>
      <c r="BAB91" s="71"/>
      <c r="BAC91" s="71"/>
      <c r="BAD91" s="71"/>
      <c r="BAE91" s="71"/>
      <c r="BAF91" s="71"/>
      <c r="BAG91" s="71"/>
      <c r="BAH91" s="71"/>
      <c r="BAI91" s="71"/>
      <c r="BAJ91" s="71"/>
      <c r="BAK91" s="71"/>
      <c r="BAL91" s="71"/>
      <c r="BAM91" s="71"/>
      <c r="BAN91" s="71"/>
      <c r="BAO91" s="71"/>
      <c r="BAP91" s="71"/>
      <c r="BAQ91" s="71"/>
      <c r="BAR91" s="71"/>
      <c r="BAS91" s="71"/>
      <c r="BAT91" s="71"/>
      <c r="BAU91" s="71"/>
      <c r="BAV91" s="71"/>
      <c r="BAW91" s="71"/>
      <c r="BAX91" s="71"/>
      <c r="BAY91" s="71"/>
      <c r="BAZ91" s="71"/>
      <c r="BBA91" s="71"/>
      <c r="BBB91" s="71"/>
      <c r="BBC91" s="71"/>
      <c r="BBD91" s="71"/>
      <c r="BBE91" s="71"/>
      <c r="BBF91" s="71"/>
      <c r="BBG91" s="71"/>
      <c r="BBH91" s="71"/>
      <c r="BBI91" s="71"/>
      <c r="BBJ91" s="71"/>
      <c r="BBK91" s="71"/>
      <c r="BBL91" s="71"/>
      <c r="BBM91" s="71"/>
      <c r="BBN91" s="71"/>
      <c r="BBO91" s="71"/>
      <c r="BBP91" s="71"/>
      <c r="BBQ91" s="71"/>
      <c r="BBR91" s="71"/>
      <c r="BBS91" s="71"/>
      <c r="BBT91" s="71"/>
      <c r="BBU91" s="71"/>
      <c r="BBV91" s="71"/>
      <c r="BBW91" s="71"/>
      <c r="BBX91" s="71"/>
      <c r="BBY91" s="71"/>
      <c r="BBZ91" s="71"/>
      <c r="BCA91" s="71"/>
      <c r="BCB91" s="71"/>
      <c r="BCC91" s="71"/>
      <c r="BCD91" s="71"/>
      <c r="BCE91" s="71"/>
      <c r="BCF91" s="71"/>
      <c r="BCG91" s="71"/>
      <c r="BCH91" s="71"/>
      <c r="BCI91" s="71"/>
      <c r="BCJ91" s="71"/>
      <c r="BCK91" s="71"/>
      <c r="BCL91" s="71"/>
      <c r="BCM91" s="71"/>
      <c r="BCN91" s="71"/>
      <c r="BCO91" s="71"/>
      <c r="BCP91" s="71"/>
      <c r="BCQ91" s="71"/>
      <c r="BCR91" s="71"/>
      <c r="BCS91" s="71"/>
      <c r="BCT91" s="71"/>
      <c r="BCU91" s="71"/>
      <c r="BCV91" s="71"/>
      <c r="BCW91" s="71"/>
      <c r="BCX91" s="71"/>
      <c r="BCY91" s="71"/>
      <c r="BCZ91" s="71"/>
      <c r="BDA91" s="71"/>
      <c r="BDB91" s="71"/>
      <c r="BDC91" s="71"/>
      <c r="BDD91" s="71"/>
      <c r="BDE91" s="71"/>
      <c r="BDF91" s="71"/>
      <c r="BDG91" s="71"/>
      <c r="BDH91" s="71"/>
      <c r="BDI91" s="71"/>
      <c r="BDJ91" s="71"/>
      <c r="BDK91" s="71"/>
      <c r="BDL91" s="71"/>
      <c r="BDM91" s="71"/>
      <c r="BDN91" s="71"/>
      <c r="BDO91" s="71"/>
      <c r="BDP91" s="71"/>
      <c r="BDQ91" s="71"/>
      <c r="BDR91" s="71"/>
      <c r="BDS91" s="71"/>
      <c r="BDT91" s="71"/>
      <c r="BDU91" s="71"/>
      <c r="BDV91" s="71"/>
      <c r="BDW91" s="71"/>
      <c r="BDX91" s="71"/>
      <c r="BDY91" s="71"/>
      <c r="BDZ91" s="71"/>
      <c r="BEA91" s="71"/>
      <c r="BEB91" s="71"/>
      <c r="BEC91" s="71"/>
      <c r="BED91" s="71"/>
      <c r="BEE91" s="71"/>
      <c r="BEF91" s="71"/>
      <c r="BEG91" s="71"/>
      <c r="BEH91" s="71"/>
      <c r="BEI91" s="71"/>
      <c r="BEJ91" s="71"/>
      <c r="BEK91" s="71"/>
      <c r="BEL91" s="71"/>
      <c r="BEM91" s="71"/>
      <c r="BEN91" s="71"/>
      <c r="BEO91" s="71"/>
      <c r="BEP91" s="71"/>
      <c r="BEQ91" s="71"/>
      <c r="BER91" s="71"/>
      <c r="BES91" s="71"/>
      <c r="BET91" s="71"/>
      <c r="BEU91" s="71"/>
      <c r="BEV91" s="71"/>
      <c r="BEW91" s="71"/>
      <c r="BEX91" s="71"/>
      <c r="BEY91" s="71"/>
      <c r="BEZ91" s="71"/>
      <c r="BFA91" s="71"/>
      <c r="BFB91" s="71"/>
      <c r="BFC91" s="71"/>
      <c r="BFD91" s="71"/>
      <c r="BFE91" s="71"/>
      <c r="BFF91" s="71"/>
      <c r="BFG91" s="71"/>
      <c r="BFH91" s="71"/>
      <c r="BFI91" s="71"/>
      <c r="BFJ91" s="71"/>
      <c r="BFK91" s="71"/>
      <c r="BFL91" s="71"/>
      <c r="BFM91" s="71"/>
      <c r="BFN91" s="71"/>
      <c r="BFO91" s="71"/>
      <c r="BFP91" s="71"/>
      <c r="BFQ91" s="71"/>
      <c r="BFR91" s="71"/>
      <c r="BFS91" s="71"/>
      <c r="BFT91" s="71"/>
      <c r="BFU91" s="71"/>
      <c r="BFV91" s="71"/>
      <c r="BFW91" s="71"/>
      <c r="BFX91" s="71"/>
      <c r="BFY91" s="71"/>
      <c r="BFZ91" s="71"/>
      <c r="BGA91" s="71"/>
      <c r="BGB91" s="71"/>
      <c r="BGC91" s="71"/>
      <c r="BGD91" s="71"/>
      <c r="BGE91" s="71"/>
      <c r="BGF91" s="71"/>
      <c r="BGG91" s="71"/>
      <c r="BGH91" s="71"/>
      <c r="BGI91" s="71"/>
      <c r="BGJ91" s="71"/>
      <c r="BGK91" s="71"/>
      <c r="BGL91" s="71"/>
      <c r="BGM91" s="71"/>
      <c r="BGN91" s="71"/>
      <c r="BGO91" s="71"/>
      <c r="BGP91" s="71"/>
      <c r="BGQ91" s="71"/>
      <c r="BGR91" s="71"/>
      <c r="BGS91" s="71"/>
      <c r="BGT91" s="71"/>
      <c r="BGU91" s="71"/>
      <c r="BGV91" s="71"/>
      <c r="BGW91" s="71"/>
      <c r="BGX91" s="71"/>
      <c r="BGY91" s="71"/>
      <c r="BGZ91" s="71"/>
      <c r="BHA91" s="71"/>
      <c r="BHB91" s="71"/>
      <c r="BHC91" s="71"/>
      <c r="BHD91" s="71"/>
      <c r="BHE91" s="71"/>
      <c r="BHF91" s="71"/>
      <c r="BHG91" s="71"/>
      <c r="BHH91" s="71"/>
      <c r="BHI91" s="71"/>
      <c r="BHJ91" s="71"/>
      <c r="BHK91" s="71"/>
      <c r="BHL91" s="71"/>
      <c r="BHM91" s="71"/>
      <c r="BHN91" s="71"/>
      <c r="BHO91" s="71"/>
      <c r="BHP91" s="71"/>
      <c r="BHQ91" s="71"/>
      <c r="BHR91" s="71"/>
      <c r="BHS91" s="71"/>
      <c r="BHT91" s="71"/>
      <c r="BHU91" s="71"/>
      <c r="BHV91" s="71"/>
      <c r="BHW91" s="71"/>
      <c r="BHX91" s="71"/>
      <c r="BHY91" s="71"/>
      <c r="BHZ91" s="71"/>
      <c r="BIA91" s="71"/>
      <c r="BIB91" s="71"/>
      <c r="BIC91" s="71"/>
      <c r="BID91" s="71"/>
      <c r="BIE91" s="71"/>
      <c r="BIF91" s="71"/>
      <c r="BIG91" s="71"/>
      <c r="BIH91" s="71"/>
      <c r="BII91" s="71"/>
      <c r="BIJ91" s="71"/>
      <c r="BIK91" s="71"/>
      <c r="BIL91" s="71"/>
      <c r="BIM91" s="71"/>
      <c r="BIN91" s="71"/>
      <c r="BIO91" s="71"/>
      <c r="BIP91" s="71"/>
      <c r="BIQ91" s="71"/>
      <c r="BIR91" s="71"/>
      <c r="BIS91" s="71"/>
      <c r="BIT91" s="71"/>
      <c r="BIU91" s="71"/>
      <c r="BIV91" s="71"/>
      <c r="BIW91" s="71"/>
      <c r="BIX91" s="71"/>
      <c r="BIY91" s="71"/>
      <c r="BIZ91" s="71"/>
      <c r="BJA91" s="71"/>
      <c r="BJB91" s="71"/>
      <c r="BJC91" s="71"/>
      <c r="BJD91" s="71"/>
      <c r="BJE91" s="71"/>
      <c r="BJF91" s="71"/>
      <c r="BJG91" s="71"/>
      <c r="BJH91" s="71"/>
      <c r="BJI91" s="71"/>
      <c r="BJJ91" s="71"/>
      <c r="BJK91" s="71"/>
      <c r="BJL91" s="71"/>
      <c r="BJM91" s="71"/>
      <c r="BJN91" s="71"/>
      <c r="BJO91" s="71"/>
      <c r="BJP91" s="71"/>
      <c r="BJQ91" s="71"/>
      <c r="BJR91" s="71"/>
      <c r="BJS91" s="71"/>
      <c r="BJT91" s="71"/>
      <c r="BJU91" s="71"/>
      <c r="BJV91" s="71"/>
      <c r="BJW91" s="71"/>
      <c r="BJX91" s="71"/>
      <c r="BJY91" s="71"/>
      <c r="BJZ91" s="71"/>
      <c r="BKA91" s="71"/>
      <c r="BKB91" s="71"/>
      <c r="BKC91" s="71"/>
      <c r="BKD91" s="71"/>
      <c r="BKE91" s="71"/>
      <c r="BKF91" s="71"/>
      <c r="BKG91" s="71"/>
      <c r="BKH91" s="71"/>
      <c r="BKI91" s="71"/>
      <c r="BKJ91" s="71"/>
      <c r="BKK91" s="71"/>
      <c r="BKL91" s="71"/>
      <c r="BKM91" s="71"/>
      <c r="BKN91" s="71"/>
      <c r="BKO91" s="71"/>
      <c r="BKP91" s="71"/>
      <c r="BKQ91" s="71"/>
      <c r="BKR91" s="71"/>
      <c r="BKS91" s="71"/>
      <c r="BKT91" s="71"/>
      <c r="BKU91" s="71"/>
      <c r="BKV91" s="71"/>
      <c r="BKW91" s="71"/>
      <c r="BKX91" s="71"/>
      <c r="BKY91" s="71"/>
      <c r="BKZ91" s="71"/>
      <c r="BLA91" s="71"/>
      <c r="BLB91" s="71"/>
      <c r="BLC91" s="71"/>
      <c r="BLD91" s="71"/>
      <c r="BLE91" s="71"/>
      <c r="BLF91" s="71"/>
      <c r="BLG91" s="71"/>
      <c r="BLH91" s="71"/>
      <c r="BLI91" s="71"/>
      <c r="BLJ91" s="71"/>
      <c r="BLK91" s="71"/>
      <c r="BLL91" s="71"/>
      <c r="BLM91" s="71"/>
      <c r="BLN91" s="71"/>
      <c r="BLO91" s="71"/>
      <c r="BLP91" s="71"/>
      <c r="BLQ91" s="71"/>
      <c r="BLR91" s="71"/>
      <c r="BLS91" s="71"/>
      <c r="BLT91" s="71"/>
      <c r="BLU91" s="71"/>
      <c r="BLV91" s="71"/>
      <c r="BLW91" s="71"/>
      <c r="BLX91" s="71"/>
      <c r="BLY91" s="71"/>
      <c r="BLZ91" s="71"/>
      <c r="BMA91" s="71"/>
      <c r="BMB91" s="71"/>
      <c r="BMC91" s="71"/>
      <c r="BMD91" s="71"/>
      <c r="BME91" s="71"/>
      <c r="BMF91" s="71"/>
      <c r="BMG91" s="71"/>
      <c r="BMH91" s="71"/>
      <c r="BMI91" s="71"/>
      <c r="BMJ91" s="71"/>
      <c r="BMK91" s="71"/>
      <c r="BML91" s="71"/>
      <c r="BMM91" s="71"/>
      <c r="BMN91" s="71"/>
      <c r="BMO91" s="71"/>
      <c r="BMP91" s="71"/>
      <c r="BMQ91" s="71"/>
      <c r="BMR91" s="71"/>
      <c r="BMS91" s="71"/>
      <c r="BMT91" s="71"/>
      <c r="BMU91" s="71"/>
      <c r="BMV91" s="71"/>
      <c r="BMW91" s="71"/>
      <c r="BMX91" s="71"/>
      <c r="BMY91" s="71"/>
      <c r="BMZ91" s="71"/>
      <c r="BNA91" s="71"/>
      <c r="BNB91" s="71"/>
      <c r="BNC91" s="71"/>
      <c r="BND91" s="71"/>
      <c r="BNE91" s="71"/>
      <c r="BNF91" s="71"/>
      <c r="BNG91" s="71"/>
      <c r="BNH91" s="71"/>
      <c r="BNI91" s="71"/>
      <c r="BNJ91" s="71"/>
      <c r="BNK91" s="71"/>
      <c r="BNL91" s="71"/>
      <c r="BNM91" s="71"/>
      <c r="BNN91" s="71"/>
      <c r="BNO91" s="71"/>
      <c r="BNP91" s="71"/>
      <c r="BNQ91" s="71"/>
      <c r="BNR91" s="71"/>
      <c r="BNS91" s="71"/>
      <c r="BNT91" s="71"/>
      <c r="BNU91" s="71"/>
      <c r="BNV91" s="71"/>
      <c r="BNW91" s="71"/>
      <c r="BNX91" s="71"/>
      <c r="BNY91" s="71"/>
      <c r="BNZ91" s="71"/>
      <c r="BOA91" s="69"/>
      <c r="BOB91" s="69"/>
      <c r="BOC91" s="69"/>
      <c r="BOD91" s="69"/>
      <c r="BOE91" s="69"/>
      <c r="BOF91" s="69"/>
      <c r="BOG91" s="69"/>
      <c r="BOH91" s="69"/>
      <c r="BOI91" s="69"/>
      <c r="BOJ91" s="69"/>
      <c r="BOK91" s="69"/>
      <c r="BOL91" s="69"/>
      <c r="BOM91" s="69"/>
      <c r="BON91" s="69"/>
      <c r="BOO91" s="69"/>
      <c r="BOP91" s="69"/>
      <c r="BOQ91" s="69"/>
      <c r="BOR91" s="69"/>
      <c r="BOS91" s="69"/>
      <c r="BOT91" s="69"/>
      <c r="BOU91" s="69"/>
      <c r="BOV91" s="69"/>
      <c r="BOW91" s="69"/>
      <c r="BOX91" s="69"/>
      <c r="BOY91" s="69"/>
      <c r="BOZ91" s="69"/>
      <c r="BPA91" s="69"/>
      <c r="BPB91" s="69"/>
      <c r="BPC91" s="69"/>
      <c r="BPD91" s="69"/>
      <c r="BPE91" s="69"/>
      <c r="BPF91" s="69"/>
      <c r="BPG91" s="69"/>
      <c r="BPH91" s="69"/>
      <c r="BPI91" s="69"/>
      <c r="BPJ91" s="69"/>
      <c r="BPK91" s="69"/>
      <c r="BPL91" s="69"/>
      <c r="BPM91" s="69"/>
      <c r="BPN91" s="69"/>
      <c r="BPO91" s="69"/>
      <c r="BPP91" s="69"/>
      <c r="BPQ91" s="69"/>
      <c r="BPR91" s="69"/>
      <c r="BPS91" s="69"/>
      <c r="BPT91" s="69"/>
      <c r="BPU91" s="69"/>
      <c r="BPV91" s="69"/>
      <c r="BPW91" s="69"/>
      <c r="BPX91" s="69"/>
      <c r="BPY91" s="69"/>
      <c r="BPZ91" s="69"/>
      <c r="BQA91" s="69"/>
      <c r="BQB91" s="69"/>
      <c r="BQC91" s="69"/>
      <c r="BQD91" s="69"/>
      <c r="BQE91" s="69"/>
      <c r="BQF91" s="69"/>
      <c r="BQG91" s="69"/>
      <c r="BQH91" s="69"/>
      <c r="BQI91" s="69"/>
      <c r="BQJ91" s="69"/>
      <c r="BQK91" s="69"/>
      <c r="BQL91" s="69"/>
      <c r="BQM91" s="69"/>
      <c r="BQN91" s="69"/>
      <c r="BQO91" s="69"/>
      <c r="BQP91" s="69"/>
      <c r="BQQ91" s="69"/>
      <c r="BQR91" s="69"/>
      <c r="BQS91" s="69"/>
      <c r="BQT91" s="69"/>
      <c r="BQU91" s="69"/>
      <c r="BQV91" s="69"/>
      <c r="BQW91" s="69"/>
      <c r="BQX91" s="69"/>
      <c r="BQY91" s="69"/>
      <c r="BQZ91" s="69"/>
      <c r="BRA91" s="69"/>
      <c r="BRB91" s="69"/>
      <c r="BRC91" s="69"/>
      <c r="BRD91" s="69"/>
      <c r="BRE91" s="69"/>
      <c r="BRF91" s="69"/>
      <c r="BRG91" s="69"/>
      <c r="BRH91" s="69"/>
      <c r="BRI91" s="69"/>
      <c r="BRJ91" s="69"/>
      <c r="BRK91" s="69"/>
      <c r="BRL91" s="69"/>
      <c r="BRM91" s="69"/>
      <c r="BRN91" s="69"/>
      <c r="BRO91" s="69"/>
      <c r="BRP91" s="69"/>
      <c r="BRQ91" s="69"/>
      <c r="BRR91" s="69"/>
      <c r="BRS91" s="69"/>
      <c r="BRT91" s="69"/>
      <c r="BRU91" s="69"/>
      <c r="BRV91" s="69"/>
      <c r="BRW91" s="69"/>
      <c r="BRX91" s="69"/>
      <c r="BRY91" s="69"/>
      <c r="BRZ91" s="69"/>
      <c r="BSA91" s="69"/>
      <c r="BSB91" s="69"/>
      <c r="BSC91" s="69"/>
      <c r="BSD91" s="69"/>
      <c r="BSE91" s="69"/>
      <c r="BSF91" s="69"/>
      <c r="BSG91" s="69"/>
      <c r="BSH91" s="69"/>
      <c r="BSI91" s="69"/>
      <c r="BSJ91" s="69"/>
      <c r="BSK91" s="69"/>
      <c r="BSL91" s="69"/>
      <c r="BSM91" s="69"/>
      <c r="BSN91" s="69"/>
      <c r="BSO91" s="69"/>
      <c r="BSP91" s="69"/>
      <c r="BSQ91" s="69"/>
      <c r="BSR91" s="69"/>
      <c r="BSS91" s="69"/>
      <c r="BST91" s="69"/>
      <c r="BSU91" s="69"/>
      <c r="BSV91" s="69"/>
      <c r="BSW91" s="69"/>
      <c r="BSX91" s="69"/>
      <c r="BSY91" s="69"/>
      <c r="BSZ91" s="69"/>
      <c r="BTA91" s="69"/>
      <c r="BTB91" s="69"/>
      <c r="BTC91" s="69"/>
      <c r="BTD91" s="69"/>
      <c r="BTE91" s="69"/>
      <c r="BTF91" s="69"/>
      <c r="BTG91" s="69"/>
      <c r="BTH91" s="69"/>
      <c r="BTI91" s="69"/>
      <c r="BTJ91" s="69"/>
      <c r="BTK91" s="69"/>
      <c r="BTL91" s="69"/>
      <c r="BTM91" s="69"/>
      <c r="BTN91" s="69"/>
      <c r="BTO91" s="69"/>
      <c r="BTP91" s="69"/>
      <c r="BTQ91" s="69"/>
      <c r="BTR91" s="69"/>
      <c r="BTS91" s="69"/>
      <c r="BTT91" s="69"/>
      <c r="BTU91" s="69"/>
      <c r="BTV91" s="69"/>
      <c r="BTW91" s="69"/>
      <c r="BTX91" s="69"/>
      <c r="BTY91" s="69"/>
      <c r="BTZ91" s="69"/>
      <c r="BUA91" s="69"/>
      <c r="BUB91" s="69"/>
      <c r="BUC91" s="69"/>
      <c r="BUD91" s="69"/>
      <c r="BUE91" s="69"/>
      <c r="BUF91" s="69"/>
      <c r="BUG91" s="69"/>
      <c r="BUH91" s="69"/>
      <c r="BUI91" s="69"/>
      <c r="BUJ91" s="69"/>
      <c r="BUK91" s="69"/>
      <c r="BUL91" s="69"/>
      <c r="BUM91" s="69"/>
      <c r="BUN91" s="69"/>
      <c r="BUO91" s="69"/>
      <c r="BUP91" s="69"/>
      <c r="BUQ91" s="69"/>
      <c r="BUR91" s="69"/>
      <c r="BUS91" s="69"/>
      <c r="BUT91" s="69"/>
      <c r="BUU91" s="69"/>
      <c r="BUV91" s="69"/>
      <c r="BUW91" s="69"/>
      <c r="BUX91" s="69"/>
      <c r="BUY91" s="69"/>
      <c r="BUZ91" s="69"/>
      <c r="BVA91" s="69"/>
      <c r="BVB91" s="69"/>
      <c r="BVC91" s="69"/>
      <c r="BVD91" s="69"/>
      <c r="BVE91" s="69"/>
      <c r="BVF91" s="69"/>
      <c r="BVG91" s="69"/>
      <c r="BVH91" s="69"/>
      <c r="BVI91" s="69"/>
      <c r="BVJ91" s="69"/>
      <c r="BVK91" s="69"/>
      <c r="BVL91" s="69"/>
      <c r="BVM91" s="69"/>
      <c r="BVN91" s="69"/>
      <c r="BVO91" s="69"/>
      <c r="BVP91" s="69"/>
      <c r="BVQ91" s="69"/>
      <c r="BVR91" s="69"/>
      <c r="BVS91" s="69"/>
      <c r="BVT91" s="69"/>
      <c r="BVU91" s="69"/>
      <c r="BVV91" s="69"/>
      <c r="BVW91" s="69"/>
      <c r="BVX91" s="69"/>
      <c r="BVY91" s="69"/>
      <c r="BVZ91" s="69"/>
      <c r="BWA91" s="69"/>
      <c r="BWB91" s="69"/>
      <c r="BWC91" s="69"/>
      <c r="BWD91" s="69"/>
      <c r="BWE91" s="69"/>
      <c r="BWF91" s="69"/>
      <c r="BWG91" s="69"/>
      <c r="BWH91" s="69"/>
      <c r="BWI91" s="69"/>
      <c r="BWJ91" s="69"/>
      <c r="BWK91" s="69"/>
      <c r="BWL91" s="69"/>
      <c r="BWM91" s="69"/>
      <c r="BWN91" s="69"/>
      <c r="BWO91" s="69"/>
      <c r="BWP91" s="69"/>
      <c r="BWQ91" s="69"/>
      <c r="BWR91" s="69"/>
      <c r="BWS91" s="69"/>
      <c r="BWT91" s="69"/>
      <c r="BWU91" s="69"/>
      <c r="BWV91" s="69"/>
      <c r="BWW91" s="69"/>
      <c r="BWX91" s="69"/>
      <c r="BWY91" s="69"/>
      <c r="BWZ91" s="69"/>
      <c r="BXA91" s="69"/>
      <c r="BXB91" s="69"/>
      <c r="BXC91" s="69"/>
      <c r="BXD91" s="69"/>
      <c r="BXE91" s="69"/>
      <c r="BXF91" s="69"/>
      <c r="BXG91" s="69"/>
      <c r="BXH91" s="69"/>
      <c r="BXI91" s="69"/>
      <c r="BXJ91" s="69"/>
      <c r="BXK91" s="69"/>
      <c r="BXL91" s="69"/>
      <c r="BXM91" s="69"/>
      <c r="BXN91" s="69"/>
      <c r="BXO91" s="69"/>
      <c r="BXP91" s="69"/>
      <c r="BXQ91" s="69"/>
      <c r="BXR91" s="69"/>
      <c r="BXS91" s="69"/>
      <c r="BXT91" s="69"/>
      <c r="BXU91" s="69"/>
      <c r="BXV91" s="69"/>
      <c r="BXW91" s="69"/>
      <c r="BXX91" s="69"/>
      <c r="BXY91" s="69"/>
      <c r="BXZ91" s="69"/>
      <c r="BYA91" s="69"/>
      <c r="BYB91" s="69"/>
      <c r="BYC91" s="69"/>
      <c r="BYD91" s="69"/>
      <c r="BYE91" s="69"/>
      <c r="BYF91" s="69"/>
      <c r="BYG91" s="69"/>
      <c r="BYH91" s="69"/>
      <c r="BYI91" s="69"/>
      <c r="BYJ91" s="69"/>
      <c r="BYK91" s="69"/>
      <c r="BYL91" s="69"/>
      <c r="BYM91" s="69"/>
      <c r="BYN91" s="69"/>
      <c r="BYO91" s="69"/>
      <c r="BYP91" s="69"/>
      <c r="BYQ91" s="69"/>
      <c r="BYR91" s="69"/>
      <c r="BYS91" s="69"/>
      <c r="BYT91" s="69"/>
      <c r="BYU91" s="69"/>
      <c r="BYV91" s="69"/>
      <c r="BYW91" s="69"/>
      <c r="BYX91" s="69"/>
      <c r="BYY91" s="69"/>
      <c r="BYZ91" s="69"/>
      <c r="BZA91" s="69"/>
      <c r="BZB91" s="69"/>
      <c r="BZC91" s="69"/>
      <c r="BZD91" s="69"/>
      <c r="BZE91" s="69"/>
      <c r="BZF91" s="69"/>
      <c r="BZG91" s="69"/>
      <c r="BZH91" s="69"/>
      <c r="BZI91" s="69"/>
      <c r="BZJ91" s="69"/>
      <c r="BZK91" s="69"/>
      <c r="BZL91" s="69"/>
      <c r="BZM91" s="69"/>
      <c r="BZN91" s="69"/>
      <c r="BZO91" s="69"/>
      <c r="BZP91" s="69"/>
      <c r="BZQ91" s="69"/>
      <c r="BZR91" s="69"/>
      <c r="BZS91" s="69"/>
      <c r="BZT91" s="69"/>
      <c r="BZU91" s="69"/>
      <c r="BZV91" s="69"/>
      <c r="BZW91" s="69"/>
      <c r="BZX91" s="69"/>
      <c r="BZY91" s="69"/>
      <c r="BZZ91" s="69"/>
      <c r="CAA91" s="69"/>
      <c r="CAB91" s="69"/>
      <c r="CAC91" s="69"/>
      <c r="CAD91" s="69"/>
      <c r="CAE91" s="69"/>
      <c r="CAF91" s="69"/>
      <c r="CAG91" s="69"/>
      <c r="CAH91" s="69"/>
      <c r="CAI91" s="69"/>
      <c r="CAJ91" s="69"/>
      <c r="CAK91" s="69"/>
      <c r="CAL91" s="69"/>
      <c r="CAM91" s="69"/>
      <c r="CAN91" s="69"/>
      <c r="CAO91" s="69"/>
      <c r="CAP91" s="69"/>
      <c r="CAQ91" s="69"/>
      <c r="CAR91" s="69"/>
      <c r="CAS91" s="69"/>
      <c r="CAT91" s="69"/>
      <c r="CAU91" s="69"/>
      <c r="CAV91" s="69"/>
      <c r="CAW91" s="69"/>
      <c r="CAX91" s="69"/>
      <c r="CAY91" s="69"/>
      <c r="CAZ91" s="69"/>
      <c r="CBA91" s="69"/>
      <c r="CBB91" s="69"/>
      <c r="CBC91" s="69"/>
      <c r="CBD91" s="69"/>
      <c r="CBE91" s="69"/>
      <c r="CBF91" s="69"/>
      <c r="CBG91" s="69"/>
      <c r="CBH91" s="69"/>
      <c r="CBI91" s="69"/>
      <c r="CBJ91" s="69"/>
      <c r="CBK91" s="69"/>
      <c r="CBL91" s="69"/>
      <c r="CBM91" s="69"/>
      <c r="CBN91" s="69"/>
      <c r="CBO91" s="69"/>
      <c r="CBP91" s="69"/>
      <c r="CBQ91" s="69"/>
      <c r="CBR91" s="69"/>
      <c r="CBS91" s="69"/>
      <c r="CBT91" s="69"/>
      <c r="CBU91" s="69"/>
      <c r="CBV91" s="69"/>
      <c r="CBW91" s="69"/>
      <c r="CBX91" s="69"/>
      <c r="CBY91" s="69"/>
      <c r="CBZ91" s="69"/>
      <c r="CCA91" s="69"/>
      <c r="CCB91" s="69"/>
      <c r="CCC91" s="69"/>
      <c r="CCD91" s="69"/>
      <c r="CCE91" s="69"/>
      <c r="CCF91" s="69"/>
      <c r="CCG91" s="69"/>
      <c r="CCH91" s="69"/>
      <c r="CCI91" s="69"/>
      <c r="CCJ91" s="69"/>
      <c r="CCK91" s="69"/>
      <c r="CCL91" s="69"/>
      <c r="CCM91" s="69"/>
      <c r="CCN91" s="69"/>
      <c r="CCO91" s="69"/>
      <c r="CCP91" s="69"/>
      <c r="CCQ91" s="69"/>
      <c r="CCR91" s="69"/>
      <c r="CCS91" s="69"/>
      <c r="CCT91" s="69"/>
      <c r="CCU91" s="69"/>
      <c r="CCV91" s="69"/>
      <c r="CCW91" s="69"/>
      <c r="CCX91" s="69"/>
      <c r="CCY91" s="69"/>
      <c r="CCZ91" s="69"/>
      <c r="CDA91" s="69"/>
      <c r="CDB91" s="69"/>
      <c r="CDC91" s="69"/>
      <c r="CDD91" s="69"/>
      <c r="CDE91" s="69"/>
      <c r="CDF91" s="69"/>
      <c r="CDG91" s="69"/>
      <c r="CDH91" s="69"/>
      <c r="CDI91" s="69"/>
      <c r="CDJ91" s="69"/>
      <c r="CDK91" s="69"/>
      <c r="CDL91" s="69"/>
      <c r="CDM91" s="69"/>
      <c r="CDN91" s="69"/>
      <c r="CDO91" s="69"/>
      <c r="CDP91" s="69"/>
      <c r="CDQ91" s="69"/>
      <c r="CDR91" s="69"/>
      <c r="CDS91" s="69"/>
      <c r="CDT91" s="69"/>
      <c r="CDU91" s="69"/>
      <c r="CDV91" s="69"/>
      <c r="CDW91" s="69"/>
      <c r="CDX91" s="69"/>
      <c r="CDY91" s="69"/>
      <c r="CDZ91" s="69"/>
      <c r="CEA91" s="69"/>
      <c r="CEB91" s="69"/>
      <c r="CEC91" s="69"/>
      <c r="CED91" s="69"/>
      <c r="CEE91" s="69"/>
      <c r="CEF91" s="69"/>
      <c r="CEG91" s="69"/>
      <c r="CEH91" s="69"/>
      <c r="CEI91" s="69"/>
      <c r="CEJ91" s="69"/>
      <c r="CEK91" s="69"/>
      <c r="CEL91" s="69"/>
      <c r="CEM91" s="69"/>
      <c r="CEN91" s="69"/>
      <c r="CEO91" s="69"/>
      <c r="CEP91" s="69"/>
      <c r="CEQ91" s="69"/>
      <c r="CER91" s="69"/>
      <c r="CES91" s="69"/>
      <c r="CET91" s="69"/>
      <c r="CEU91" s="69"/>
      <c r="CEV91" s="69"/>
      <c r="CEW91" s="69"/>
      <c r="CEX91" s="69"/>
      <c r="CEY91" s="69"/>
      <c r="CEZ91" s="69"/>
      <c r="CFA91" s="69"/>
      <c r="CFB91" s="69"/>
      <c r="CFC91" s="69"/>
      <c r="CFD91" s="69"/>
      <c r="CFE91" s="69"/>
      <c r="CFF91" s="69"/>
      <c r="CFG91" s="69"/>
      <c r="CFH91" s="69"/>
      <c r="CFI91" s="69"/>
      <c r="CFJ91" s="69"/>
      <c r="CFK91" s="69"/>
      <c r="CFL91" s="69"/>
      <c r="CFM91" s="69"/>
      <c r="CFN91" s="69"/>
      <c r="CFO91" s="69"/>
      <c r="CFP91" s="69"/>
      <c r="CFQ91" s="69"/>
      <c r="CFR91" s="69"/>
      <c r="CFS91" s="69"/>
      <c r="CFT91" s="69"/>
      <c r="CFU91" s="69"/>
      <c r="CFV91" s="69"/>
      <c r="CFW91" s="69"/>
      <c r="CFX91" s="69"/>
      <c r="CFY91" s="69"/>
      <c r="CFZ91" s="69"/>
      <c r="CGA91" s="69"/>
      <c r="CGB91" s="69"/>
      <c r="CGC91" s="69"/>
      <c r="CGD91" s="69"/>
      <c r="CGE91" s="69"/>
      <c r="CGF91" s="69"/>
      <c r="CGG91" s="69"/>
      <c r="CGH91" s="69"/>
      <c r="CGI91" s="69"/>
      <c r="CGJ91" s="69"/>
      <c r="CGK91" s="69"/>
      <c r="CGL91" s="69"/>
      <c r="CGM91" s="69"/>
      <c r="CGN91" s="69"/>
      <c r="CGO91" s="69"/>
      <c r="CGP91" s="69"/>
      <c r="CGQ91" s="69"/>
      <c r="CGR91" s="69"/>
      <c r="CGS91" s="69"/>
      <c r="CGT91" s="69"/>
      <c r="CGU91" s="69"/>
      <c r="CGV91" s="69"/>
      <c r="CGW91" s="69"/>
      <c r="CGX91" s="69"/>
      <c r="CGY91" s="69"/>
      <c r="CGZ91" s="69"/>
      <c r="CHA91" s="69"/>
      <c r="CHB91" s="69"/>
      <c r="CHC91" s="69"/>
      <c r="CHD91" s="69"/>
      <c r="CHE91" s="69"/>
      <c r="CHF91" s="69"/>
      <c r="CHG91" s="69"/>
      <c r="CHH91" s="69"/>
      <c r="CHI91" s="69"/>
      <c r="CHJ91" s="69"/>
      <c r="CHK91" s="69"/>
      <c r="CHL91" s="69"/>
      <c r="CHM91" s="69"/>
      <c r="CHN91" s="69"/>
      <c r="CHO91" s="69"/>
      <c r="CHP91" s="69"/>
      <c r="CHQ91" s="69"/>
      <c r="CHR91" s="69"/>
      <c r="CHS91" s="69"/>
      <c r="CHT91" s="69"/>
      <c r="CHU91" s="69"/>
      <c r="CHV91" s="69"/>
      <c r="CHW91" s="69"/>
      <c r="CHX91" s="69"/>
      <c r="CHY91" s="69"/>
      <c r="CHZ91" s="69"/>
      <c r="CIA91" s="69"/>
      <c r="CIB91" s="69"/>
      <c r="CIC91" s="69"/>
      <c r="CID91" s="69"/>
      <c r="CIE91" s="69"/>
      <c r="CIF91" s="69"/>
      <c r="CIG91" s="69"/>
      <c r="CIH91" s="69"/>
      <c r="CII91" s="69"/>
      <c r="CIJ91" s="69"/>
      <c r="CIK91" s="69"/>
      <c r="CIL91" s="69"/>
      <c r="CIM91" s="69"/>
      <c r="CIN91" s="69"/>
      <c r="CIO91" s="69"/>
      <c r="CIP91" s="69"/>
      <c r="CIQ91" s="69"/>
      <c r="CIR91" s="69"/>
      <c r="CIS91" s="69"/>
      <c r="CIT91" s="69"/>
      <c r="CIU91" s="69"/>
      <c r="CIV91" s="69"/>
      <c r="CIW91" s="69"/>
      <c r="CIX91" s="69"/>
      <c r="CIY91" s="69"/>
      <c r="CIZ91" s="69"/>
      <c r="CJA91" s="69"/>
      <c r="CJB91" s="69"/>
      <c r="CJC91" s="69"/>
      <c r="CJD91" s="69"/>
      <c r="CJE91" s="69"/>
      <c r="CJF91" s="69"/>
      <c r="CJG91" s="69"/>
      <c r="CJH91" s="69"/>
      <c r="CJI91" s="69"/>
      <c r="CJJ91" s="69"/>
      <c r="CJK91" s="69"/>
      <c r="CJL91" s="69"/>
      <c r="CJM91" s="69"/>
      <c r="CJN91" s="69"/>
      <c r="CJO91" s="69"/>
      <c r="CJP91" s="69"/>
      <c r="CJQ91" s="69"/>
      <c r="CJR91" s="69"/>
      <c r="CJS91" s="69"/>
      <c r="CJT91" s="69"/>
      <c r="CJU91" s="69"/>
      <c r="CJV91" s="69"/>
      <c r="CJW91" s="69"/>
      <c r="CJX91" s="69"/>
      <c r="CJY91" s="69"/>
      <c r="CJZ91" s="69"/>
      <c r="CKA91" s="69"/>
      <c r="CKB91" s="69"/>
      <c r="CKC91" s="69"/>
      <c r="CKD91" s="69"/>
      <c r="CKE91" s="69"/>
      <c r="CKF91" s="69"/>
      <c r="CKG91" s="69"/>
      <c r="CKH91" s="69"/>
      <c r="CKI91" s="69"/>
      <c r="CKJ91" s="69"/>
      <c r="CKK91" s="69"/>
      <c r="CKL91" s="69"/>
      <c r="CKM91" s="69"/>
      <c r="CKN91" s="69"/>
      <c r="CKO91" s="69"/>
      <c r="CKP91" s="69"/>
      <c r="CKQ91" s="69"/>
      <c r="CKR91" s="69"/>
      <c r="CKS91" s="69"/>
      <c r="CKT91" s="69"/>
      <c r="CKU91" s="69"/>
      <c r="CKV91" s="69"/>
      <c r="CKW91" s="69"/>
      <c r="CKX91" s="69"/>
      <c r="CKY91" s="69"/>
      <c r="CKZ91" s="69"/>
      <c r="CLA91" s="69"/>
      <c r="CLB91" s="69"/>
      <c r="CLC91" s="69"/>
      <c r="CLD91" s="69"/>
      <c r="CLE91" s="69"/>
      <c r="CLF91" s="69"/>
      <c r="CLG91" s="69"/>
      <c r="CLH91" s="69"/>
      <c r="CLI91" s="69"/>
      <c r="CLJ91" s="69"/>
      <c r="CLK91" s="69"/>
      <c r="CLL91" s="69"/>
      <c r="CLM91" s="69"/>
      <c r="CLN91" s="69"/>
      <c r="CLO91" s="69"/>
      <c r="CLP91" s="69"/>
      <c r="CLQ91" s="69"/>
      <c r="CLR91" s="69"/>
      <c r="CLS91" s="69"/>
      <c r="CLT91" s="69"/>
      <c r="CLU91" s="69"/>
      <c r="CLV91" s="69"/>
      <c r="CLW91" s="69"/>
      <c r="CLX91" s="69"/>
      <c r="CLY91" s="69"/>
      <c r="CLZ91" s="69"/>
      <c r="CMA91" s="69"/>
      <c r="CMB91" s="69"/>
      <c r="CMC91" s="69"/>
      <c r="CMD91" s="69"/>
      <c r="CME91" s="69"/>
      <c r="CMF91" s="69"/>
      <c r="CMG91" s="69"/>
      <c r="CMH91" s="69"/>
      <c r="CMI91" s="69"/>
      <c r="CMJ91" s="69"/>
      <c r="CMK91" s="69"/>
      <c r="CML91" s="69"/>
      <c r="CMM91" s="69"/>
      <c r="CMN91" s="69"/>
      <c r="CMO91" s="69"/>
      <c r="CMP91" s="69"/>
      <c r="CMQ91" s="69"/>
      <c r="CMR91" s="69"/>
      <c r="CMS91" s="69"/>
      <c r="CMT91" s="69"/>
      <c r="CMU91" s="69"/>
      <c r="CMV91" s="69"/>
      <c r="CMW91" s="69"/>
      <c r="CMX91" s="69"/>
      <c r="CMY91" s="69"/>
      <c r="CMZ91" s="69"/>
      <c r="CNA91" s="69"/>
      <c r="CNB91" s="69"/>
      <c r="CNC91" s="69"/>
      <c r="CND91" s="69"/>
      <c r="CNE91" s="69"/>
      <c r="CNF91" s="69"/>
      <c r="CNG91" s="69"/>
      <c r="CNH91" s="69"/>
      <c r="CNI91" s="69"/>
      <c r="CNJ91" s="69"/>
      <c r="CNK91" s="69"/>
      <c r="CNL91" s="69"/>
      <c r="CNM91" s="69"/>
      <c r="CNN91" s="69"/>
      <c r="CNO91" s="69"/>
      <c r="CNP91" s="69"/>
      <c r="CNQ91" s="69"/>
      <c r="CNR91" s="69"/>
      <c r="CNS91" s="69"/>
      <c r="CNT91" s="69"/>
      <c r="CNU91" s="69"/>
      <c r="CNV91" s="69"/>
      <c r="CNW91" s="69"/>
      <c r="CNX91" s="69"/>
      <c r="CNY91" s="69"/>
      <c r="CNZ91" s="69"/>
      <c r="COA91" s="69"/>
      <c r="COB91" s="69"/>
      <c r="COC91" s="69"/>
      <c r="COD91" s="69"/>
      <c r="COE91" s="69"/>
      <c r="COF91" s="69"/>
      <c r="COG91" s="69"/>
      <c r="COH91" s="69"/>
      <c r="COI91" s="69"/>
      <c r="COJ91" s="69"/>
      <c r="COK91" s="69"/>
      <c r="COL91" s="69"/>
      <c r="COM91" s="69"/>
      <c r="CON91" s="69"/>
      <c r="COO91" s="69"/>
      <c r="COP91" s="69"/>
      <c r="COQ91" s="69"/>
      <c r="COR91" s="69"/>
      <c r="COS91" s="69"/>
      <c r="COT91" s="69"/>
      <c r="COU91" s="69"/>
      <c r="COV91" s="69"/>
      <c r="COW91" s="69"/>
      <c r="COX91" s="69"/>
      <c r="COY91" s="69"/>
      <c r="COZ91" s="69"/>
      <c r="CPA91" s="69"/>
      <c r="CPB91" s="69"/>
      <c r="CPC91" s="69"/>
      <c r="CPD91" s="69"/>
      <c r="CPE91" s="69"/>
      <c r="CPF91" s="69"/>
      <c r="CPG91" s="69"/>
      <c r="CPH91" s="69"/>
      <c r="CPI91" s="69"/>
      <c r="CPJ91" s="69"/>
      <c r="CPK91" s="69"/>
      <c r="CPL91" s="69"/>
      <c r="CPM91" s="69"/>
      <c r="CPN91" s="69"/>
      <c r="CPO91" s="69"/>
      <c r="CPP91" s="69"/>
      <c r="CPQ91" s="69"/>
      <c r="CPR91" s="69"/>
      <c r="CPS91" s="69"/>
      <c r="CPT91" s="69"/>
      <c r="CPU91" s="69"/>
      <c r="CPV91" s="69"/>
      <c r="CPW91" s="69"/>
      <c r="CPX91" s="69"/>
      <c r="CPY91" s="69"/>
      <c r="CPZ91" s="69"/>
      <c r="CQA91" s="69"/>
      <c r="CQB91" s="69"/>
      <c r="CQC91" s="69"/>
      <c r="CQD91" s="69"/>
      <c r="CQE91" s="69"/>
      <c r="CQF91" s="69"/>
      <c r="CQG91" s="69"/>
      <c r="CQH91" s="69"/>
      <c r="CQI91" s="69"/>
      <c r="CQJ91" s="69"/>
      <c r="CQK91" s="69"/>
      <c r="CQL91" s="69"/>
      <c r="CQM91" s="69"/>
      <c r="CQN91" s="69"/>
      <c r="CQO91" s="69"/>
      <c r="CQP91" s="69"/>
      <c r="CQQ91" s="69"/>
      <c r="CQR91" s="69"/>
      <c r="CQS91" s="69"/>
      <c r="CQT91" s="69"/>
      <c r="CQU91" s="69"/>
      <c r="CQV91" s="69"/>
      <c r="CQW91" s="69"/>
      <c r="CQX91" s="69"/>
      <c r="CQY91" s="69"/>
      <c r="CQZ91" s="69"/>
      <c r="CRA91" s="69"/>
      <c r="CRB91" s="69"/>
      <c r="CRC91" s="69"/>
      <c r="CRD91" s="69"/>
      <c r="CRE91" s="69"/>
      <c r="CRF91" s="69"/>
      <c r="CRG91" s="69"/>
      <c r="CRH91" s="69"/>
      <c r="CRI91" s="69"/>
      <c r="CRJ91" s="69"/>
      <c r="CRK91" s="69"/>
      <c r="CRL91" s="69"/>
      <c r="CRM91" s="69"/>
      <c r="CRN91" s="69"/>
      <c r="CRO91" s="69"/>
      <c r="CRP91" s="69"/>
      <c r="CRQ91" s="69"/>
      <c r="CRR91" s="69"/>
      <c r="CRS91" s="69"/>
      <c r="CRT91" s="69"/>
      <c r="CRU91" s="69"/>
      <c r="CRV91" s="69"/>
      <c r="CRW91" s="69"/>
      <c r="CRX91" s="69"/>
      <c r="CRY91" s="69"/>
      <c r="CRZ91" s="69"/>
      <c r="CSA91" s="69"/>
      <c r="CSB91" s="69"/>
      <c r="CSC91" s="69"/>
      <c r="CSD91" s="69"/>
      <c r="CSE91" s="69"/>
      <c r="CSF91" s="69"/>
      <c r="CSG91" s="69"/>
      <c r="CSH91" s="69"/>
      <c r="CSI91" s="69"/>
      <c r="CSJ91" s="69"/>
      <c r="CSK91" s="69"/>
      <c r="CSL91" s="69"/>
      <c r="CSM91" s="69"/>
      <c r="CSN91" s="69"/>
      <c r="CSO91" s="69"/>
      <c r="CSP91" s="69"/>
      <c r="CSQ91" s="69"/>
      <c r="CSR91" s="69"/>
      <c r="CSS91" s="69"/>
      <c r="CST91" s="69"/>
      <c r="CSU91" s="69"/>
      <c r="CSV91" s="69"/>
      <c r="CSW91" s="69"/>
      <c r="CSX91" s="69"/>
      <c r="CSY91" s="69"/>
      <c r="CSZ91" s="69"/>
      <c r="CTA91" s="69"/>
      <c r="CTB91" s="69"/>
      <c r="CTC91" s="69"/>
      <c r="CTD91" s="69"/>
      <c r="CTE91" s="69"/>
      <c r="CTF91" s="69"/>
      <c r="CTG91" s="69"/>
      <c r="CTH91" s="69"/>
      <c r="CTI91" s="69"/>
      <c r="CTJ91" s="69"/>
      <c r="CTK91" s="69"/>
      <c r="CTL91" s="69"/>
      <c r="CTM91" s="69"/>
      <c r="CTN91" s="69"/>
      <c r="CTO91" s="69"/>
      <c r="CTP91" s="69"/>
      <c r="CTQ91" s="69"/>
      <c r="CTR91" s="69"/>
      <c r="CTS91" s="69"/>
      <c r="CTT91" s="69"/>
      <c r="CTU91" s="69"/>
      <c r="CTV91" s="69"/>
      <c r="CTW91" s="69"/>
      <c r="CTX91" s="69"/>
      <c r="CTY91" s="69"/>
      <c r="CTZ91" s="69"/>
      <c r="CUA91" s="69"/>
      <c r="CUB91" s="69"/>
      <c r="CUC91" s="69"/>
      <c r="CUD91" s="69"/>
      <c r="CUE91" s="69"/>
      <c r="CUF91" s="69"/>
      <c r="CUG91" s="69"/>
      <c r="CUH91" s="69"/>
      <c r="CUI91" s="69"/>
      <c r="CUJ91" s="69"/>
      <c r="CUK91" s="69"/>
      <c r="CUL91" s="69"/>
      <c r="CUM91" s="69"/>
      <c r="CUN91" s="69"/>
      <c r="CUO91" s="69"/>
      <c r="CUP91" s="69"/>
      <c r="CUQ91" s="69"/>
      <c r="CUR91" s="69"/>
      <c r="CUS91" s="69"/>
      <c r="CUT91" s="69"/>
      <c r="CUU91" s="69"/>
      <c r="CUV91" s="69"/>
      <c r="CUW91" s="69"/>
      <c r="CUX91" s="69"/>
      <c r="CUY91" s="69"/>
      <c r="CUZ91" s="69"/>
      <c r="CVA91" s="69"/>
      <c r="CVB91" s="69"/>
      <c r="CVC91" s="69"/>
      <c r="CVD91" s="69"/>
      <c r="CVE91" s="69"/>
      <c r="CVF91" s="69"/>
      <c r="CVG91" s="69"/>
      <c r="CVH91" s="69"/>
      <c r="CVI91" s="69"/>
      <c r="CVJ91" s="69"/>
      <c r="CVK91" s="69"/>
      <c r="CVL91" s="69"/>
      <c r="CVM91" s="69"/>
      <c r="CVN91" s="69"/>
      <c r="CVO91" s="69"/>
      <c r="CVP91" s="69"/>
      <c r="CVQ91" s="69"/>
      <c r="CVR91" s="69"/>
      <c r="CVS91" s="69"/>
      <c r="CVT91" s="69"/>
      <c r="CVU91" s="69"/>
      <c r="CVV91" s="69"/>
      <c r="CVW91" s="69"/>
      <c r="CVX91" s="69"/>
      <c r="CVY91" s="69"/>
      <c r="CVZ91" s="69"/>
      <c r="CWA91" s="69"/>
      <c r="CWB91" s="69"/>
      <c r="CWC91" s="69"/>
      <c r="CWD91" s="69"/>
      <c r="CWE91" s="69"/>
      <c r="CWF91" s="69"/>
      <c r="CWG91" s="69"/>
      <c r="CWH91" s="69"/>
      <c r="CWI91" s="69"/>
      <c r="CWJ91" s="69"/>
      <c r="CWK91" s="69"/>
      <c r="CWL91" s="69"/>
      <c r="CWM91" s="69"/>
      <c r="CWN91" s="69"/>
      <c r="CWO91" s="69"/>
      <c r="CWP91" s="69"/>
      <c r="CWQ91" s="69"/>
      <c r="CWR91" s="69"/>
      <c r="CWS91" s="69"/>
      <c r="CWT91" s="69"/>
      <c r="CWU91" s="69"/>
      <c r="CWV91" s="69"/>
      <c r="CWW91" s="69"/>
      <c r="CWX91" s="69"/>
      <c r="CWY91" s="69"/>
      <c r="CWZ91" s="69"/>
      <c r="CXA91" s="69"/>
      <c r="CXB91" s="69"/>
      <c r="CXC91" s="69"/>
      <c r="CXD91" s="69"/>
      <c r="CXE91" s="69"/>
      <c r="CXF91" s="69"/>
      <c r="CXG91" s="69"/>
      <c r="CXH91" s="69"/>
      <c r="CXI91" s="69"/>
      <c r="CXJ91" s="69"/>
      <c r="CXK91" s="69"/>
      <c r="CXL91" s="69"/>
      <c r="CXM91" s="69"/>
      <c r="CXN91" s="69"/>
      <c r="CXO91" s="69"/>
      <c r="CXP91" s="69"/>
      <c r="CXQ91" s="69"/>
      <c r="CXR91" s="69"/>
      <c r="CXS91" s="69"/>
      <c r="CXT91" s="69"/>
      <c r="CXU91" s="69"/>
      <c r="CXV91" s="69"/>
      <c r="CXW91" s="69"/>
      <c r="CXX91" s="69"/>
      <c r="CXY91" s="69"/>
      <c r="CXZ91" s="69"/>
      <c r="CYA91" s="69"/>
      <c r="CYB91" s="69"/>
      <c r="CYC91" s="69"/>
      <c r="CYD91" s="69"/>
      <c r="CYE91" s="69"/>
      <c r="CYF91" s="69"/>
      <c r="CYG91" s="69"/>
      <c r="CYH91" s="69"/>
      <c r="CYI91" s="69"/>
      <c r="CYJ91" s="69"/>
      <c r="CYK91" s="69"/>
      <c r="CYL91" s="69"/>
      <c r="CYM91" s="69"/>
      <c r="CYN91" s="69"/>
      <c r="CYO91" s="69"/>
      <c r="CYP91" s="69"/>
      <c r="CYQ91" s="69"/>
      <c r="CYR91" s="69"/>
      <c r="CYS91" s="69"/>
      <c r="CYT91" s="69"/>
      <c r="CYU91" s="69"/>
      <c r="CYV91" s="69"/>
      <c r="CYW91" s="69"/>
      <c r="CYX91" s="69"/>
      <c r="CYY91" s="69"/>
      <c r="CYZ91" s="69"/>
      <c r="CZA91" s="69"/>
      <c r="CZB91" s="69"/>
      <c r="CZC91" s="69"/>
      <c r="CZD91" s="69"/>
      <c r="CZE91" s="69"/>
      <c r="CZF91" s="69"/>
      <c r="CZG91" s="69"/>
      <c r="CZH91" s="69"/>
      <c r="CZI91" s="69"/>
      <c r="CZJ91" s="69"/>
      <c r="CZK91" s="69"/>
      <c r="CZL91" s="69"/>
      <c r="CZM91" s="69"/>
      <c r="CZN91" s="69"/>
      <c r="CZO91" s="69"/>
      <c r="CZP91" s="69"/>
      <c r="CZQ91" s="69"/>
      <c r="CZR91" s="69"/>
      <c r="CZS91" s="69"/>
      <c r="CZT91" s="69"/>
      <c r="CZU91" s="69"/>
      <c r="CZV91" s="69"/>
      <c r="CZW91" s="69"/>
      <c r="CZX91" s="69"/>
      <c r="CZY91" s="69"/>
      <c r="CZZ91" s="69"/>
      <c r="DAA91" s="69"/>
      <c r="DAB91" s="69"/>
      <c r="DAC91" s="69"/>
      <c r="DAD91" s="69"/>
      <c r="DAE91" s="69"/>
      <c r="DAF91" s="69"/>
      <c r="DAG91" s="69"/>
      <c r="DAH91" s="69"/>
      <c r="DAI91" s="69"/>
      <c r="DAJ91" s="69"/>
      <c r="DAK91" s="69"/>
      <c r="DAL91" s="69"/>
      <c r="DAM91" s="69"/>
      <c r="DAN91" s="69"/>
      <c r="DAO91" s="69"/>
      <c r="DAP91" s="69"/>
      <c r="DAQ91" s="69"/>
      <c r="DAR91" s="69"/>
      <c r="DAS91" s="69"/>
      <c r="DAT91" s="69"/>
      <c r="DAU91" s="69"/>
      <c r="DAV91" s="69"/>
      <c r="DAW91" s="69"/>
      <c r="DAX91" s="69"/>
      <c r="DAY91" s="69"/>
      <c r="DAZ91" s="69"/>
      <c r="DBA91" s="69"/>
      <c r="DBB91" s="69"/>
      <c r="DBC91" s="69"/>
      <c r="DBD91" s="69"/>
      <c r="DBE91" s="69"/>
      <c r="DBF91" s="69"/>
      <c r="DBG91" s="69"/>
      <c r="DBH91" s="69"/>
      <c r="DBI91" s="69"/>
      <c r="DBJ91" s="69"/>
      <c r="DBK91" s="69"/>
      <c r="DBL91" s="69"/>
      <c r="DBM91" s="69"/>
      <c r="DBN91" s="69"/>
      <c r="DBO91" s="69"/>
      <c r="DBP91" s="69"/>
      <c r="DBQ91" s="69"/>
      <c r="DBR91" s="69"/>
      <c r="DBS91" s="69"/>
      <c r="DBT91" s="69"/>
      <c r="DBU91" s="69"/>
      <c r="DBV91" s="69"/>
      <c r="DBW91" s="69"/>
      <c r="DBX91" s="69"/>
      <c r="DBY91" s="69"/>
      <c r="DBZ91" s="69"/>
      <c r="DCA91" s="69"/>
      <c r="DCB91" s="69"/>
      <c r="DCC91" s="69"/>
      <c r="DCD91" s="69"/>
      <c r="DCE91" s="69"/>
      <c r="DCF91" s="69"/>
      <c r="DCG91" s="69"/>
      <c r="DCH91" s="69"/>
      <c r="DCI91" s="69"/>
      <c r="DCJ91" s="69"/>
      <c r="DCK91" s="69"/>
      <c r="DCL91" s="69"/>
      <c r="DCM91" s="69"/>
      <c r="DCN91" s="69"/>
      <c r="DCO91" s="69"/>
      <c r="DCP91" s="69"/>
      <c r="DCQ91" s="69"/>
      <c r="DCR91" s="69"/>
      <c r="DCS91" s="69"/>
      <c r="DCT91" s="69"/>
      <c r="DCU91" s="69"/>
      <c r="DCV91" s="69"/>
      <c r="DCW91" s="69"/>
      <c r="DCX91" s="69"/>
      <c r="DCY91" s="69"/>
      <c r="DCZ91" s="69"/>
      <c r="DDA91" s="69"/>
      <c r="DDB91" s="69"/>
      <c r="DDC91" s="69"/>
      <c r="DDD91" s="69"/>
      <c r="DDE91" s="69"/>
      <c r="DDF91" s="69"/>
      <c r="DDG91" s="69"/>
      <c r="DDH91" s="69"/>
      <c r="DDI91" s="69"/>
      <c r="DDJ91" s="69"/>
      <c r="DDK91" s="69"/>
      <c r="DDL91" s="69"/>
      <c r="DDM91" s="69"/>
      <c r="DDN91" s="69"/>
      <c r="DDO91" s="69"/>
      <c r="DDP91" s="69"/>
      <c r="DDQ91" s="69"/>
      <c r="DDR91" s="69"/>
      <c r="DDS91" s="69"/>
      <c r="DDT91" s="69"/>
      <c r="DDU91" s="69"/>
      <c r="DDV91" s="69"/>
      <c r="DDW91" s="69"/>
      <c r="DDX91" s="69"/>
      <c r="DDY91" s="69"/>
      <c r="DDZ91" s="69"/>
      <c r="DEA91" s="69"/>
      <c r="DEB91" s="69"/>
      <c r="DEC91" s="69"/>
      <c r="DED91" s="69"/>
      <c r="DEE91" s="69"/>
      <c r="DEF91" s="69"/>
      <c r="DEG91" s="69"/>
      <c r="DEH91" s="69"/>
      <c r="DEI91" s="69"/>
      <c r="DEJ91" s="69"/>
      <c r="DEK91" s="69"/>
      <c r="DEL91" s="69"/>
      <c r="DEM91" s="69"/>
      <c r="DEN91" s="69"/>
      <c r="DEO91" s="69"/>
      <c r="DEP91" s="69"/>
      <c r="DEQ91" s="69"/>
      <c r="DER91" s="69"/>
      <c r="DES91" s="69"/>
      <c r="DET91" s="69"/>
      <c r="DEU91" s="69"/>
      <c r="DEV91" s="69"/>
      <c r="DEW91" s="69"/>
      <c r="DEX91" s="69"/>
      <c r="DEY91" s="69"/>
      <c r="DEZ91" s="69"/>
      <c r="DFA91" s="69"/>
      <c r="DFB91" s="69"/>
      <c r="DFC91" s="69"/>
      <c r="DFD91" s="69"/>
      <c r="DFE91" s="69"/>
      <c r="DFF91" s="69"/>
      <c r="DFG91" s="69"/>
      <c r="DFH91" s="69"/>
      <c r="DFI91" s="69"/>
      <c r="DFJ91" s="69"/>
      <c r="DFK91" s="69"/>
      <c r="DFL91" s="69"/>
      <c r="DFM91" s="69"/>
      <c r="DFN91" s="69"/>
      <c r="DFO91" s="69"/>
      <c r="DFP91" s="69"/>
      <c r="DFQ91" s="69"/>
      <c r="DFR91" s="69"/>
      <c r="DFS91" s="69"/>
      <c r="DFT91" s="69"/>
      <c r="DFU91" s="69"/>
      <c r="DFV91" s="69"/>
      <c r="DFW91" s="69"/>
      <c r="DFX91" s="69"/>
      <c r="DFY91" s="69"/>
      <c r="DFZ91" s="69"/>
      <c r="DGA91" s="69"/>
      <c r="DGB91" s="69"/>
      <c r="DGC91" s="69"/>
      <c r="DGD91" s="69"/>
      <c r="DGE91" s="69"/>
      <c r="DGF91" s="69"/>
      <c r="DGG91" s="69"/>
      <c r="DGH91" s="69"/>
      <c r="DGI91" s="69"/>
      <c r="DGJ91" s="69"/>
      <c r="DGK91" s="69"/>
      <c r="DGL91" s="69"/>
      <c r="DGM91" s="69"/>
      <c r="DGN91" s="69"/>
      <c r="DGO91" s="69"/>
      <c r="DGP91" s="69"/>
      <c r="DGQ91" s="69"/>
      <c r="DGR91" s="69"/>
      <c r="DGS91" s="69"/>
      <c r="DGT91" s="69"/>
      <c r="DGU91" s="69"/>
      <c r="DGV91" s="69"/>
      <c r="DGW91" s="69"/>
      <c r="DGX91" s="69"/>
      <c r="DGY91" s="69"/>
      <c r="DGZ91" s="69"/>
      <c r="DHA91" s="69"/>
      <c r="DHB91" s="69"/>
      <c r="DHC91" s="69"/>
      <c r="DHD91" s="69"/>
      <c r="DHE91" s="69"/>
      <c r="DHF91" s="69"/>
      <c r="DHG91" s="69"/>
      <c r="DHH91" s="69"/>
      <c r="DHI91" s="69"/>
      <c r="DHJ91" s="69"/>
      <c r="DHK91" s="69"/>
      <c r="DHL91" s="69"/>
      <c r="DHM91" s="69"/>
      <c r="DHN91" s="69"/>
      <c r="DHO91" s="69"/>
      <c r="DHP91" s="69"/>
      <c r="DHQ91" s="69"/>
      <c r="DHR91" s="69"/>
      <c r="DHS91" s="69"/>
      <c r="DHT91" s="69"/>
      <c r="DHU91" s="69"/>
      <c r="DHV91" s="69"/>
      <c r="DHW91" s="69"/>
      <c r="DHX91" s="69"/>
      <c r="DHY91" s="69"/>
      <c r="DHZ91" s="69"/>
      <c r="DIA91" s="69"/>
      <c r="DIB91" s="69"/>
      <c r="DIC91" s="69"/>
      <c r="DID91" s="69"/>
      <c r="DIE91" s="69"/>
      <c r="DIF91" s="69"/>
      <c r="DIG91" s="69"/>
      <c r="DIH91" s="69"/>
      <c r="DII91" s="69"/>
      <c r="DIJ91" s="69"/>
      <c r="DIK91" s="69"/>
      <c r="DIL91" s="69"/>
      <c r="DIM91" s="69"/>
      <c r="DIN91" s="69"/>
      <c r="DIO91" s="69"/>
      <c r="DIP91" s="69"/>
      <c r="DIQ91" s="69"/>
      <c r="DIR91" s="69"/>
      <c r="DIS91" s="69"/>
      <c r="DIT91" s="69"/>
      <c r="DIU91" s="69"/>
      <c r="DIV91" s="69"/>
      <c r="DIW91" s="69"/>
      <c r="DIX91" s="69"/>
      <c r="DIY91" s="69"/>
      <c r="DIZ91" s="69"/>
      <c r="DJA91" s="69"/>
      <c r="DJB91" s="69"/>
      <c r="DJC91" s="69"/>
      <c r="DJD91" s="69"/>
      <c r="DJE91" s="69"/>
      <c r="DJF91" s="69"/>
      <c r="DJG91" s="69"/>
      <c r="DJH91" s="69"/>
      <c r="DJI91" s="69"/>
      <c r="DJJ91" s="69"/>
      <c r="DJK91" s="69"/>
      <c r="DJL91" s="69"/>
      <c r="DJM91" s="69"/>
      <c r="DJN91" s="69"/>
      <c r="DJO91" s="69"/>
      <c r="DJP91" s="69"/>
      <c r="DJQ91" s="69"/>
      <c r="DJR91" s="69"/>
      <c r="DJS91" s="69"/>
      <c r="DJT91" s="69"/>
      <c r="DJU91" s="69"/>
      <c r="DJV91" s="69"/>
      <c r="DJW91" s="69"/>
      <c r="DJX91" s="69"/>
      <c r="DJY91" s="69"/>
      <c r="DJZ91" s="69"/>
      <c r="DKA91" s="69"/>
      <c r="DKB91" s="69"/>
      <c r="DKC91" s="69"/>
      <c r="DKD91" s="69"/>
      <c r="DKE91" s="69"/>
      <c r="DKF91" s="69"/>
      <c r="DKG91" s="69"/>
      <c r="DKH91" s="69"/>
      <c r="DKI91" s="69"/>
      <c r="DKJ91" s="69"/>
      <c r="DKK91" s="69"/>
      <c r="DKL91" s="69"/>
      <c r="DKM91" s="69"/>
      <c r="DKN91" s="69"/>
      <c r="DKO91" s="69"/>
      <c r="DKP91" s="69"/>
      <c r="DKQ91" s="69"/>
      <c r="DKR91" s="69"/>
      <c r="DKS91" s="69"/>
      <c r="DKT91" s="69"/>
      <c r="DKU91" s="69"/>
      <c r="DKV91" s="69"/>
      <c r="DKW91" s="69"/>
      <c r="DKX91" s="69"/>
      <c r="DKY91" s="69"/>
      <c r="DKZ91" s="69"/>
      <c r="DLA91" s="69"/>
      <c r="DLB91" s="69"/>
      <c r="DLC91" s="69"/>
      <c r="DLD91" s="69"/>
      <c r="DLE91" s="69"/>
      <c r="DLF91" s="69"/>
      <c r="DLG91" s="69"/>
      <c r="DLH91" s="69"/>
      <c r="DLI91" s="69"/>
      <c r="DLJ91" s="69"/>
      <c r="DLK91" s="69"/>
      <c r="DLL91" s="69"/>
      <c r="DLM91" s="69"/>
      <c r="DLN91" s="69"/>
      <c r="DLO91" s="69"/>
      <c r="DLP91" s="69"/>
      <c r="DLQ91" s="69"/>
      <c r="DLR91" s="69"/>
      <c r="DLS91" s="69"/>
      <c r="DLT91" s="69"/>
      <c r="DLU91" s="69"/>
      <c r="DLV91" s="69"/>
      <c r="DLW91" s="69"/>
      <c r="DLX91" s="69"/>
      <c r="DLY91" s="69"/>
      <c r="DLZ91" s="69"/>
      <c r="DMA91" s="69"/>
      <c r="DMB91" s="69"/>
      <c r="DMC91" s="69"/>
      <c r="DMD91" s="69"/>
      <c r="DME91" s="69"/>
      <c r="DMF91" s="69"/>
      <c r="DMG91" s="69"/>
      <c r="DMH91" s="69"/>
      <c r="DMI91" s="69"/>
      <c r="DMJ91" s="69"/>
      <c r="DMK91" s="69"/>
      <c r="DML91" s="69"/>
      <c r="DMM91" s="69"/>
      <c r="DMN91" s="69"/>
      <c r="DMO91" s="69"/>
      <c r="DMP91" s="69"/>
      <c r="DMQ91" s="69"/>
      <c r="DMR91" s="69"/>
      <c r="DMS91" s="69"/>
      <c r="DMT91" s="69"/>
      <c r="DMU91" s="69"/>
      <c r="DMV91" s="69"/>
      <c r="DMW91" s="69"/>
      <c r="DMX91" s="69"/>
      <c r="DMY91" s="69"/>
      <c r="DMZ91" s="69"/>
      <c r="DNA91" s="69"/>
      <c r="DNB91" s="69"/>
      <c r="DNC91" s="69"/>
      <c r="DND91" s="69"/>
      <c r="DNE91" s="69"/>
      <c r="DNF91" s="69"/>
      <c r="DNG91" s="69"/>
      <c r="DNH91" s="69"/>
      <c r="DNI91" s="69"/>
      <c r="DNJ91" s="69"/>
      <c r="DNK91" s="69"/>
      <c r="DNL91" s="69"/>
      <c r="DNM91" s="69"/>
      <c r="DNN91" s="69"/>
      <c r="DNO91" s="69"/>
      <c r="DNP91" s="69"/>
      <c r="DNQ91" s="69"/>
      <c r="DNR91" s="69"/>
      <c r="DNS91" s="69"/>
      <c r="DNT91" s="69"/>
      <c r="DNU91" s="69"/>
      <c r="DNV91" s="69"/>
      <c r="DNW91" s="69"/>
      <c r="DNX91" s="69"/>
      <c r="DNY91" s="69"/>
      <c r="DNZ91" s="69"/>
      <c r="DOA91" s="69"/>
      <c r="DOB91" s="69"/>
      <c r="DOC91" s="69"/>
      <c r="DOD91" s="69"/>
      <c r="DOE91" s="69"/>
      <c r="DOF91" s="69"/>
      <c r="DOG91" s="69"/>
      <c r="DOH91" s="69"/>
      <c r="DOI91" s="69"/>
      <c r="DOJ91" s="69"/>
      <c r="DOK91" s="69"/>
      <c r="DOL91" s="69"/>
      <c r="DOM91" s="69"/>
      <c r="DON91" s="69"/>
      <c r="DOO91" s="69"/>
      <c r="DOP91" s="69"/>
      <c r="DOQ91" s="69"/>
      <c r="DOR91" s="69"/>
      <c r="DOS91" s="69"/>
      <c r="DOT91" s="69"/>
      <c r="DOU91" s="69"/>
      <c r="DOV91" s="69"/>
      <c r="DOW91" s="69"/>
      <c r="DOX91" s="69"/>
      <c r="DOY91" s="69"/>
      <c r="DOZ91" s="69"/>
      <c r="DPA91" s="69"/>
      <c r="DPB91" s="69"/>
      <c r="DPC91" s="69"/>
      <c r="DPD91" s="69"/>
      <c r="DPE91" s="69"/>
      <c r="DPF91" s="69"/>
      <c r="DPG91" s="69"/>
      <c r="DPH91" s="69"/>
      <c r="DPI91" s="69"/>
      <c r="DPJ91" s="69"/>
      <c r="DPK91" s="69"/>
      <c r="DPL91" s="69"/>
      <c r="DPM91" s="69"/>
      <c r="DPN91" s="69"/>
      <c r="DPO91" s="69"/>
      <c r="DPP91" s="69"/>
      <c r="DPQ91" s="69"/>
      <c r="DPR91" s="69"/>
      <c r="DPS91" s="69"/>
      <c r="DPT91" s="69"/>
      <c r="DPU91" s="69"/>
      <c r="DPV91" s="69"/>
      <c r="DPW91" s="69"/>
      <c r="DPX91" s="69"/>
      <c r="DPY91" s="69"/>
      <c r="DPZ91" s="69"/>
      <c r="DQA91" s="69"/>
      <c r="DQB91" s="69"/>
      <c r="DQC91" s="69"/>
      <c r="DQD91" s="69"/>
      <c r="DQE91" s="69"/>
      <c r="DQF91" s="69"/>
      <c r="DQG91" s="69"/>
      <c r="DQH91" s="69"/>
      <c r="DQI91" s="69"/>
      <c r="DQJ91" s="69"/>
      <c r="DQK91" s="69"/>
      <c r="DQL91" s="69"/>
      <c r="DQM91" s="69"/>
      <c r="DQN91" s="69"/>
      <c r="DQO91" s="69"/>
      <c r="DQP91" s="69"/>
      <c r="DQQ91" s="69"/>
      <c r="DQR91" s="69"/>
      <c r="DQS91" s="69"/>
      <c r="DQT91" s="69"/>
      <c r="DQU91" s="69"/>
      <c r="DQV91" s="69"/>
      <c r="DQW91" s="69"/>
      <c r="DQX91" s="69"/>
      <c r="DQY91" s="69"/>
      <c r="DQZ91" s="69"/>
      <c r="DRA91" s="69"/>
      <c r="DRB91" s="69"/>
      <c r="DRC91" s="69"/>
      <c r="DRD91" s="69"/>
      <c r="DRE91" s="69"/>
      <c r="DRF91" s="69"/>
      <c r="DRG91" s="69"/>
      <c r="DRH91" s="69"/>
      <c r="DRI91" s="69"/>
      <c r="DRJ91" s="69"/>
      <c r="DRK91" s="69"/>
      <c r="DRL91" s="69"/>
      <c r="DRM91" s="69"/>
      <c r="DRN91" s="69"/>
      <c r="DRO91" s="69"/>
      <c r="DRP91" s="69"/>
      <c r="DRQ91" s="69"/>
      <c r="DRR91" s="69"/>
      <c r="DRS91" s="69"/>
      <c r="DRT91" s="69"/>
      <c r="DRU91" s="69"/>
      <c r="DRV91" s="69"/>
      <c r="DRW91" s="69"/>
      <c r="DRX91" s="69"/>
      <c r="DRY91" s="69"/>
      <c r="DRZ91" s="69"/>
      <c r="DSA91" s="69"/>
      <c r="DSB91" s="69"/>
      <c r="DSC91" s="69"/>
      <c r="DSD91" s="69"/>
      <c r="DSE91" s="69"/>
      <c r="DSF91" s="69"/>
      <c r="DSG91" s="69"/>
      <c r="DSH91" s="69"/>
      <c r="DSI91" s="69"/>
      <c r="DSJ91" s="69"/>
      <c r="DSK91" s="69"/>
      <c r="DSL91" s="69"/>
      <c r="DSM91" s="69"/>
      <c r="DSN91" s="69"/>
      <c r="DSO91" s="69"/>
      <c r="DSP91" s="69"/>
      <c r="DSQ91" s="69"/>
      <c r="DSR91" s="69"/>
      <c r="DSS91" s="69"/>
      <c r="DST91" s="69"/>
      <c r="DSU91" s="69"/>
      <c r="DSV91" s="69"/>
      <c r="DSW91" s="69"/>
      <c r="DSX91" s="69"/>
      <c r="DSY91" s="69"/>
      <c r="DSZ91" s="69"/>
      <c r="DTA91" s="69"/>
      <c r="DTB91" s="69"/>
      <c r="DTC91" s="69"/>
      <c r="DTD91" s="69"/>
      <c r="DTE91" s="69"/>
      <c r="DTF91" s="69"/>
      <c r="DTG91" s="69"/>
      <c r="DTH91" s="69"/>
      <c r="DTI91" s="69"/>
      <c r="DTJ91" s="69"/>
      <c r="DTK91" s="69"/>
      <c r="DTL91" s="69"/>
      <c r="DTM91" s="69"/>
      <c r="DTN91" s="69"/>
      <c r="DTO91" s="69"/>
      <c r="DTP91" s="69"/>
      <c r="DTQ91" s="69"/>
      <c r="DTR91" s="69"/>
      <c r="DTS91" s="69"/>
      <c r="DTT91" s="69"/>
      <c r="DTU91" s="69"/>
      <c r="DTV91" s="69"/>
      <c r="DTW91" s="69"/>
      <c r="DTX91" s="69"/>
      <c r="DTY91" s="69"/>
      <c r="DTZ91" s="69"/>
      <c r="DUA91" s="69"/>
      <c r="DUB91" s="69"/>
      <c r="DUC91" s="69"/>
      <c r="DUD91" s="69"/>
      <c r="DUE91" s="69"/>
      <c r="DUF91" s="69"/>
      <c r="DUG91" s="69"/>
      <c r="DUH91" s="69"/>
      <c r="DUI91" s="69"/>
      <c r="DUJ91" s="69"/>
      <c r="DUK91" s="69"/>
      <c r="DUL91" s="69"/>
      <c r="DUM91" s="69"/>
      <c r="DUN91" s="69"/>
      <c r="DUO91" s="69"/>
      <c r="DUP91" s="69"/>
      <c r="DUQ91" s="69"/>
      <c r="DUR91" s="69"/>
      <c r="DUS91" s="69"/>
      <c r="DUT91" s="69"/>
      <c r="DUU91" s="69"/>
      <c r="DUV91" s="69"/>
      <c r="DUW91" s="69"/>
      <c r="DUX91" s="69"/>
      <c r="DUY91" s="69"/>
      <c r="DUZ91" s="69"/>
      <c r="DVA91" s="69"/>
      <c r="DVB91" s="69"/>
      <c r="DVC91" s="69"/>
      <c r="DVD91" s="69"/>
      <c r="DVE91" s="69"/>
      <c r="DVF91" s="69"/>
      <c r="DVG91" s="69"/>
      <c r="DVH91" s="69"/>
      <c r="DVI91" s="69"/>
      <c r="DVJ91" s="69"/>
      <c r="DVK91" s="69"/>
      <c r="DVL91" s="69"/>
      <c r="DVM91" s="69"/>
      <c r="DVN91" s="69"/>
      <c r="DVO91" s="69"/>
      <c r="DVP91" s="69"/>
      <c r="DVQ91" s="69"/>
      <c r="DVR91" s="69"/>
      <c r="DVS91" s="69"/>
      <c r="DVT91" s="69"/>
      <c r="DVU91" s="69"/>
      <c r="DVV91" s="69"/>
      <c r="DVW91" s="69"/>
      <c r="DVX91" s="69"/>
      <c r="DVY91" s="69"/>
      <c r="DVZ91" s="69"/>
      <c r="DWA91" s="69"/>
      <c r="DWB91" s="69"/>
      <c r="DWC91" s="69"/>
      <c r="DWD91" s="69"/>
      <c r="DWE91" s="69"/>
      <c r="DWF91" s="69"/>
      <c r="DWG91" s="69"/>
      <c r="DWH91" s="69"/>
      <c r="DWI91" s="69"/>
      <c r="DWJ91" s="69"/>
      <c r="DWK91" s="69"/>
      <c r="DWL91" s="69"/>
      <c r="DWM91" s="69"/>
      <c r="DWN91" s="69"/>
      <c r="DWO91" s="69"/>
      <c r="DWP91" s="69"/>
      <c r="DWQ91" s="69"/>
      <c r="DWR91" s="69"/>
      <c r="DWS91" s="69"/>
      <c r="DWT91" s="69"/>
      <c r="DWU91" s="69"/>
      <c r="DWV91" s="69"/>
      <c r="DWW91" s="69"/>
      <c r="DWX91" s="69"/>
      <c r="DWY91" s="69"/>
      <c r="DWZ91" s="69"/>
      <c r="DXA91" s="69"/>
      <c r="DXB91" s="69"/>
      <c r="DXC91" s="69"/>
      <c r="DXD91" s="69"/>
      <c r="DXE91" s="69"/>
      <c r="DXF91" s="69"/>
      <c r="DXG91" s="69"/>
      <c r="DXH91" s="69"/>
      <c r="DXI91" s="69"/>
      <c r="DXJ91" s="69"/>
      <c r="DXK91" s="69"/>
      <c r="DXL91" s="69"/>
      <c r="DXM91" s="69"/>
      <c r="DXN91" s="69"/>
      <c r="DXO91" s="69"/>
      <c r="DXP91" s="69"/>
      <c r="DXQ91" s="69"/>
      <c r="DXR91" s="69"/>
      <c r="DXS91" s="69"/>
      <c r="DXT91" s="69"/>
      <c r="DXU91" s="69"/>
      <c r="DXV91" s="69"/>
      <c r="DXW91" s="69"/>
      <c r="DXX91" s="69"/>
      <c r="DXY91" s="69"/>
      <c r="DXZ91" s="69"/>
      <c r="DYA91" s="69"/>
      <c r="DYB91" s="69"/>
      <c r="DYC91" s="69"/>
      <c r="DYD91" s="69"/>
      <c r="DYE91" s="69"/>
      <c r="DYF91" s="69"/>
      <c r="DYG91" s="69"/>
      <c r="DYH91" s="69"/>
      <c r="DYI91" s="69"/>
      <c r="DYJ91" s="69"/>
      <c r="DYK91" s="69"/>
      <c r="DYL91" s="69"/>
      <c r="DYM91" s="69"/>
      <c r="DYN91" s="69"/>
      <c r="DYO91" s="69"/>
      <c r="DYP91" s="69"/>
      <c r="DYQ91" s="69"/>
      <c r="DYR91" s="69"/>
      <c r="DYS91" s="69"/>
      <c r="DYT91" s="69"/>
      <c r="DYU91" s="69"/>
      <c r="DYV91" s="69"/>
      <c r="DYW91" s="69"/>
      <c r="DYX91" s="69"/>
      <c r="DYY91" s="69"/>
      <c r="DYZ91" s="69"/>
      <c r="DZA91" s="69"/>
      <c r="DZB91" s="69"/>
      <c r="DZC91" s="69"/>
      <c r="DZD91" s="69"/>
      <c r="DZE91" s="69"/>
      <c r="DZF91" s="69"/>
      <c r="DZG91" s="69"/>
      <c r="DZH91" s="69"/>
      <c r="DZI91" s="69"/>
      <c r="DZJ91" s="69"/>
      <c r="DZK91" s="69"/>
      <c r="DZL91" s="69"/>
      <c r="DZM91" s="69"/>
      <c r="DZN91" s="69"/>
      <c r="DZO91" s="69"/>
      <c r="DZP91" s="69"/>
      <c r="DZQ91" s="69"/>
      <c r="DZR91" s="69"/>
      <c r="DZS91" s="69"/>
      <c r="DZT91" s="69"/>
      <c r="DZU91" s="69"/>
      <c r="DZV91" s="69"/>
      <c r="DZW91" s="69"/>
      <c r="DZX91" s="69"/>
      <c r="DZY91" s="69"/>
      <c r="DZZ91" s="69"/>
      <c r="EAA91" s="69"/>
      <c r="EAB91" s="69"/>
      <c r="EAC91" s="69"/>
      <c r="EAD91" s="69"/>
      <c r="EAE91" s="69"/>
      <c r="EAF91" s="69"/>
      <c r="EAG91" s="69"/>
      <c r="EAH91" s="69"/>
      <c r="EAI91" s="69"/>
      <c r="EAJ91" s="69"/>
      <c r="EAK91" s="69"/>
      <c r="EAL91" s="69"/>
      <c r="EAM91" s="69"/>
      <c r="EAN91" s="69"/>
      <c r="EAO91" s="69"/>
      <c r="EAP91" s="69"/>
      <c r="EAQ91" s="69"/>
      <c r="EAR91" s="69"/>
      <c r="EAS91" s="69"/>
      <c r="EAT91" s="69"/>
      <c r="EAU91" s="69"/>
      <c r="EAV91" s="69"/>
      <c r="EAW91" s="69"/>
      <c r="EAX91" s="69"/>
      <c r="EAY91" s="69"/>
      <c r="EAZ91" s="69"/>
      <c r="EBA91" s="69"/>
      <c r="EBB91" s="69"/>
      <c r="EBC91" s="69"/>
      <c r="EBD91" s="69"/>
      <c r="EBE91" s="69"/>
      <c r="EBF91" s="69"/>
      <c r="EBG91" s="69"/>
      <c r="EBH91" s="69"/>
      <c r="EBI91" s="69"/>
      <c r="EBJ91" s="69"/>
      <c r="EBK91" s="69"/>
      <c r="EBL91" s="69"/>
      <c r="EBM91" s="69"/>
      <c r="EBN91" s="69"/>
      <c r="EBO91" s="69"/>
      <c r="EBP91" s="69"/>
      <c r="EBQ91" s="69"/>
      <c r="EBR91" s="69"/>
      <c r="EBS91" s="69"/>
      <c r="EBT91" s="69"/>
      <c r="EBU91" s="69"/>
      <c r="EBV91" s="69"/>
      <c r="EBW91" s="69"/>
      <c r="EBX91" s="69"/>
      <c r="EBY91" s="69"/>
      <c r="EBZ91" s="69"/>
      <c r="ECA91" s="69"/>
      <c r="ECB91" s="69"/>
      <c r="ECC91" s="69"/>
      <c r="ECD91" s="69"/>
      <c r="ECE91" s="69"/>
      <c r="ECF91" s="69"/>
      <c r="ECG91" s="69"/>
      <c r="ECH91" s="69"/>
      <c r="ECI91" s="69"/>
      <c r="ECJ91" s="69"/>
      <c r="ECK91" s="69"/>
      <c r="ECL91" s="69"/>
      <c r="ECM91" s="69"/>
      <c r="ECN91" s="69"/>
      <c r="ECO91" s="69"/>
      <c r="ECP91" s="69"/>
      <c r="ECQ91" s="69"/>
      <c r="ECR91" s="69"/>
      <c r="ECS91" s="69"/>
      <c r="ECT91" s="69"/>
      <c r="ECU91" s="69"/>
      <c r="ECV91" s="69"/>
      <c r="ECW91" s="69"/>
      <c r="ECX91" s="69"/>
      <c r="ECY91" s="69"/>
      <c r="ECZ91" s="69"/>
      <c r="EDA91" s="69"/>
      <c r="EDB91" s="69"/>
      <c r="EDC91" s="69"/>
      <c r="EDD91" s="69"/>
      <c r="EDE91" s="69"/>
      <c r="EDF91" s="69"/>
      <c r="EDG91" s="69"/>
      <c r="EDH91" s="69"/>
      <c r="EDI91" s="69"/>
      <c r="EDJ91" s="69"/>
      <c r="EDK91" s="69"/>
      <c r="EDL91" s="69"/>
      <c r="EDM91" s="69"/>
      <c r="EDN91" s="69"/>
      <c r="EDO91" s="69"/>
      <c r="EDP91" s="69"/>
      <c r="EDQ91" s="69"/>
      <c r="EDR91" s="69"/>
      <c r="EDS91" s="69"/>
      <c r="EDT91" s="69"/>
      <c r="EDU91" s="69"/>
      <c r="EDV91" s="69"/>
      <c r="EDW91" s="69"/>
      <c r="EDX91" s="69"/>
      <c r="EDY91" s="69"/>
      <c r="EDZ91" s="69"/>
      <c r="EEA91" s="69"/>
      <c r="EEB91" s="69"/>
      <c r="EEC91" s="69"/>
      <c r="EED91" s="69"/>
      <c r="EEE91" s="69"/>
      <c r="EEF91" s="69"/>
      <c r="EEG91" s="69"/>
      <c r="EEH91" s="69"/>
      <c r="EEI91" s="69"/>
      <c r="EEJ91" s="69"/>
      <c r="EEK91" s="69"/>
      <c r="EEL91" s="69"/>
      <c r="EEM91" s="69"/>
      <c r="EEN91" s="69"/>
      <c r="EEO91" s="69"/>
      <c r="EEP91" s="69"/>
      <c r="EEQ91" s="69"/>
      <c r="EER91" s="69"/>
      <c r="EES91" s="69"/>
      <c r="EET91" s="69"/>
      <c r="EEU91" s="69"/>
      <c r="EEV91" s="69"/>
      <c r="EEW91" s="69"/>
      <c r="EEX91" s="69"/>
      <c r="EEY91" s="69"/>
      <c r="EEZ91" s="69"/>
      <c r="EFA91" s="69"/>
      <c r="EFB91" s="69"/>
      <c r="EFC91" s="69"/>
      <c r="EFD91" s="69"/>
      <c r="EFE91" s="69"/>
      <c r="EFF91" s="69"/>
      <c r="EFG91" s="69"/>
      <c r="EFH91" s="69"/>
      <c r="EFI91" s="69"/>
      <c r="EFJ91" s="69"/>
      <c r="EFK91" s="69"/>
      <c r="EFL91" s="69"/>
      <c r="EFM91" s="69"/>
      <c r="EFN91" s="69"/>
      <c r="EFO91" s="69"/>
      <c r="EFP91" s="69"/>
      <c r="EFQ91" s="69"/>
      <c r="EFR91" s="69"/>
      <c r="EFS91" s="69"/>
      <c r="EFT91" s="69"/>
      <c r="EFU91" s="69"/>
      <c r="EFV91" s="69"/>
      <c r="EFW91" s="69"/>
      <c r="EFX91" s="69"/>
      <c r="EFY91" s="69"/>
      <c r="EFZ91" s="69"/>
      <c r="EGA91" s="69"/>
      <c r="EGB91" s="69"/>
      <c r="EGC91" s="69"/>
      <c r="EGD91" s="69"/>
      <c r="EGE91" s="69"/>
      <c r="EGF91" s="69"/>
      <c r="EGG91" s="69"/>
      <c r="EGH91" s="69"/>
      <c r="EGI91" s="69"/>
      <c r="EGJ91" s="69"/>
      <c r="EGK91" s="69"/>
      <c r="EGL91" s="69"/>
      <c r="EGM91" s="69"/>
      <c r="EGN91" s="69"/>
      <c r="EGO91" s="69"/>
      <c r="EGP91" s="69"/>
      <c r="EGQ91" s="69"/>
      <c r="EGR91" s="69"/>
      <c r="EGS91" s="69"/>
      <c r="EGT91" s="69"/>
      <c r="EGU91" s="69"/>
      <c r="EGV91" s="69"/>
      <c r="EGW91" s="69"/>
      <c r="EGX91" s="69"/>
      <c r="EGY91" s="69"/>
      <c r="EGZ91" s="69"/>
      <c r="EHA91" s="69"/>
      <c r="EHB91" s="69"/>
      <c r="EHC91" s="69"/>
      <c r="EHD91" s="69"/>
      <c r="EHE91" s="69"/>
      <c r="EHF91" s="69"/>
      <c r="EHG91" s="69"/>
      <c r="EHH91" s="69"/>
      <c r="EHI91" s="69"/>
      <c r="EHJ91" s="69"/>
      <c r="EHK91" s="69"/>
      <c r="EHL91" s="69"/>
      <c r="EHM91" s="69"/>
      <c r="EHN91" s="69"/>
      <c r="EHO91" s="69"/>
      <c r="EHP91" s="69"/>
      <c r="EHQ91" s="69"/>
      <c r="EHR91" s="69"/>
      <c r="EHS91" s="69"/>
      <c r="EHT91" s="69"/>
      <c r="EHU91" s="69"/>
      <c r="EHV91" s="69"/>
      <c r="EHW91" s="69"/>
      <c r="EHX91" s="69"/>
      <c r="EHY91" s="69"/>
      <c r="EHZ91" s="69"/>
      <c r="EIA91" s="69"/>
      <c r="EIB91" s="69"/>
      <c r="EIC91" s="69"/>
      <c r="EID91" s="69"/>
      <c r="EIE91" s="69"/>
      <c r="EIF91" s="69"/>
      <c r="EIG91" s="69"/>
      <c r="EIH91" s="69"/>
      <c r="EII91" s="69"/>
      <c r="EIJ91" s="69"/>
      <c r="EIK91" s="69"/>
      <c r="EIL91" s="69"/>
      <c r="EIM91" s="69"/>
      <c r="EIN91" s="69"/>
      <c r="EIO91" s="69"/>
      <c r="EIP91" s="69"/>
      <c r="EIQ91" s="69"/>
      <c r="EIR91" s="69"/>
      <c r="EIS91" s="69"/>
      <c r="EIT91" s="69"/>
      <c r="EIU91" s="69"/>
      <c r="EIV91" s="69"/>
      <c r="EIW91" s="69"/>
      <c r="EIX91" s="69"/>
      <c r="EIY91" s="69"/>
      <c r="EIZ91" s="69"/>
      <c r="EJA91" s="69"/>
      <c r="EJB91" s="69"/>
      <c r="EJC91" s="69"/>
      <c r="EJD91" s="69"/>
      <c r="EJE91" s="69"/>
      <c r="EJF91" s="69"/>
      <c r="EJG91" s="69"/>
      <c r="EJH91" s="69"/>
      <c r="EJI91" s="69"/>
      <c r="EJJ91" s="69"/>
      <c r="EJK91" s="69"/>
      <c r="EJL91" s="69"/>
      <c r="EJM91" s="69"/>
      <c r="EJN91" s="69"/>
      <c r="EJO91" s="69"/>
      <c r="EJP91" s="69"/>
      <c r="EJQ91" s="69"/>
      <c r="EJR91" s="69"/>
      <c r="EJS91" s="69"/>
      <c r="EJT91" s="69"/>
      <c r="EJU91" s="69"/>
      <c r="EJV91" s="69"/>
      <c r="EJW91" s="69"/>
      <c r="EJX91" s="69"/>
      <c r="EJY91" s="69"/>
      <c r="EJZ91" s="69"/>
      <c r="EKA91" s="69"/>
      <c r="EKB91" s="69"/>
      <c r="EKC91" s="69"/>
      <c r="EKD91" s="69"/>
      <c r="EKE91" s="69"/>
      <c r="EKF91" s="69"/>
      <c r="EKG91" s="69"/>
      <c r="EKH91" s="69"/>
      <c r="EKI91" s="69"/>
      <c r="EKJ91" s="69"/>
      <c r="EKK91" s="69"/>
      <c r="EKL91" s="69"/>
      <c r="EKM91" s="69"/>
      <c r="EKN91" s="69"/>
      <c r="EKO91" s="69"/>
      <c r="EKP91" s="69"/>
      <c r="EKQ91" s="69"/>
      <c r="EKR91" s="69"/>
      <c r="EKS91" s="69"/>
      <c r="EKT91" s="69"/>
      <c r="EKU91" s="69"/>
      <c r="EKV91" s="69"/>
      <c r="EKW91" s="69"/>
      <c r="EKX91" s="69"/>
      <c r="EKY91" s="69"/>
      <c r="EKZ91" s="69"/>
      <c r="ELA91" s="69"/>
      <c r="ELB91" s="69"/>
      <c r="ELC91" s="69"/>
      <c r="ELD91" s="69"/>
      <c r="ELE91" s="69"/>
      <c r="ELF91" s="69"/>
      <c r="ELG91" s="69"/>
      <c r="ELH91" s="69"/>
      <c r="ELI91" s="69"/>
      <c r="ELJ91" s="69"/>
      <c r="ELK91" s="69"/>
      <c r="ELL91" s="69"/>
      <c r="ELM91" s="69"/>
      <c r="ELN91" s="69"/>
      <c r="ELO91" s="69"/>
      <c r="ELP91" s="69"/>
      <c r="ELQ91" s="69"/>
      <c r="ELR91" s="69"/>
      <c r="ELS91" s="69"/>
      <c r="ELT91" s="69"/>
      <c r="ELU91" s="69"/>
      <c r="ELV91" s="69"/>
      <c r="ELW91" s="69"/>
      <c r="ELX91" s="69"/>
      <c r="ELY91" s="69"/>
      <c r="ELZ91" s="69"/>
      <c r="EMA91" s="69"/>
      <c r="EMB91" s="69"/>
      <c r="EMC91" s="69"/>
      <c r="EMD91" s="69"/>
      <c r="EME91" s="69"/>
      <c r="EMF91" s="69"/>
      <c r="EMG91" s="69"/>
      <c r="EMH91" s="69"/>
      <c r="EMI91" s="69"/>
      <c r="EMJ91" s="69"/>
      <c r="EMK91" s="69"/>
      <c r="EML91" s="69"/>
      <c r="EMM91" s="69"/>
      <c r="EMN91" s="69"/>
      <c r="EMO91" s="69"/>
      <c r="EMP91" s="69"/>
      <c r="EMQ91" s="69"/>
      <c r="EMR91" s="69"/>
      <c r="EMS91" s="69"/>
      <c r="EMT91" s="69"/>
      <c r="EMU91" s="69"/>
      <c r="EMV91" s="69"/>
      <c r="EMW91" s="69"/>
      <c r="EMX91" s="69"/>
      <c r="EMY91" s="69"/>
      <c r="EMZ91" s="69"/>
      <c r="ENA91" s="69"/>
      <c r="ENB91" s="69"/>
      <c r="ENC91" s="69"/>
      <c r="END91" s="69"/>
      <c r="ENE91" s="69"/>
      <c r="ENF91" s="69"/>
      <c r="ENG91" s="69"/>
      <c r="ENH91" s="69"/>
      <c r="ENI91" s="69"/>
      <c r="ENJ91" s="69"/>
      <c r="ENK91" s="69"/>
      <c r="ENL91" s="69"/>
      <c r="ENM91" s="69"/>
      <c r="ENN91" s="69"/>
      <c r="ENO91" s="69"/>
      <c r="ENP91" s="69"/>
      <c r="ENQ91" s="69"/>
      <c r="ENR91" s="69"/>
      <c r="ENS91" s="69"/>
      <c r="ENT91" s="69"/>
      <c r="ENU91" s="69"/>
      <c r="ENV91" s="69"/>
      <c r="ENW91" s="69"/>
      <c r="ENX91" s="69"/>
      <c r="ENY91" s="69"/>
      <c r="ENZ91" s="69"/>
      <c r="EOA91" s="69"/>
      <c r="EOB91" s="69"/>
      <c r="EOC91" s="69"/>
      <c r="EOD91" s="69"/>
      <c r="EOE91" s="69"/>
      <c r="EOF91" s="69"/>
      <c r="EOG91" s="69"/>
      <c r="EOH91" s="69"/>
      <c r="EOI91" s="69"/>
      <c r="EOJ91" s="69"/>
      <c r="EOK91" s="69"/>
      <c r="EOL91" s="69"/>
      <c r="EOM91" s="69"/>
      <c r="EON91" s="69"/>
      <c r="EOO91" s="69"/>
      <c r="EOP91" s="69"/>
      <c r="EOQ91" s="69"/>
      <c r="EOR91" s="69"/>
      <c r="EOS91" s="69"/>
      <c r="EOT91" s="69"/>
      <c r="EOU91" s="69"/>
      <c r="EOV91" s="69"/>
      <c r="EOW91" s="69"/>
      <c r="EOX91" s="69"/>
      <c r="EOY91" s="69"/>
      <c r="EOZ91" s="69"/>
      <c r="EPA91" s="69"/>
      <c r="EPB91" s="69"/>
      <c r="EPC91" s="69"/>
      <c r="EPD91" s="69"/>
      <c r="EPE91" s="69"/>
      <c r="EPF91" s="69"/>
      <c r="EPG91" s="69"/>
      <c r="EPH91" s="69"/>
      <c r="EPI91" s="69"/>
      <c r="EPJ91" s="69"/>
      <c r="EPK91" s="69"/>
      <c r="EPL91" s="69"/>
      <c r="EPM91" s="69"/>
      <c r="EPN91" s="69"/>
      <c r="EPO91" s="69"/>
      <c r="EPP91" s="69"/>
      <c r="EPQ91" s="69"/>
      <c r="EPR91" s="69"/>
      <c r="EPS91" s="69"/>
      <c r="EPT91" s="69"/>
      <c r="EPU91" s="69"/>
      <c r="EPV91" s="69"/>
      <c r="EPW91" s="69"/>
      <c r="EPX91" s="69"/>
      <c r="EPY91" s="69"/>
      <c r="EPZ91" s="69"/>
      <c r="EQA91" s="69"/>
      <c r="EQB91" s="69"/>
      <c r="EQC91" s="69"/>
      <c r="EQD91" s="69"/>
      <c r="EQE91" s="69"/>
      <c r="EQF91" s="69"/>
      <c r="EQG91" s="69"/>
      <c r="EQH91" s="69"/>
      <c r="EQI91" s="69"/>
      <c r="EQJ91" s="69"/>
      <c r="EQK91" s="69"/>
      <c r="EQL91" s="69"/>
      <c r="EQM91" s="69"/>
      <c r="EQN91" s="69"/>
      <c r="EQO91" s="69"/>
      <c r="EQP91" s="69"/>
      <c r="EQQ91" s="69"/>
      <c r="EQR91" s="69"/>
      <c r="EQS91" s="69"/>
      <c r="EQT91" s="69"/>
      <c r="EQU91" s="69"/>
      <c r="EQV91" s="69"/>
      <c r="EQW91" s="69"/>
      <c r="EQX91" s="69"/>
      <c r="EQY91" s="69"/>
      <c r="EQZ91" s="69"/>
      <c r="ERA91" s="69"/>
      <c r="ERB91" s="69"/>
      <c r="ERC91" s="69"/>
      <c r="ERD91" s="69"/>
      <c r="ERE91" s="69"/>
      <c r="ERF91" s="69"/>
      <c r="ERG91" s="69"/>
      <c r="ERH91" s="69"/>
      <c r="ERI91" s="69"/>
      <c r="ERJ91" s="69"/>
      <c r="ERK91" s="69"/>
      <c r="ERL91" s="69"/>
      <c r="ERM91" s="69"/>
      <c r="ERN91" s="69"/>
      <c r="ERO91" s="69"/>
      <c r="ERP91" s="69"/>
      <c r="ERQ91" s="69"/>
      <c r="ERR91" s="69"/>
      <c r="ERS91" s="69"/>
      <c r="ERT91" s="69"/>
      <c r="ERU91" s="69"/>
      <c r="ERV91" s="69"/>
      <c r="ERW91" s="69"/>
      <c r="ERX91" s="69"/>
      <c r="ERY91" s="69"/>
      <c r="ERZ91" s="69"/>
      <c r="ESA91" s="69"/>
      <c r="ESB91" s="69"/>
      <c r="ESC91" s="69"/>
      <c r="ESD91" s="69"/>
      <c r="ESE91" s="69"/>
      <c r="ESF91" s="69"/>
      <c r="ESG91" s="69"/>
      <c r="ESH91" s="69"/>
      <c r="ESI91" s="69"/>
      <c r="ESJ91" s="69"/>
      <c r="ESK91" s="69"/>
      <c r="ESL91" s="69"/>
      <c r="ESM91" s="69"/>
      <c r="ESN91" s="69"/>
      <c r="ESO91" s="69"/>
      <c r="ESP91" s="69"/>
      <c r="ESQ91" s="69"/>
      <c r="ESR91" s="69"/>
      <c r="ESS91" s="69"/>
      <c r="EST91" s="69"/>
      <c r="ESU91" s="69"/>
      <c r="ESV91" s="69"/>
      <c r="ESW91" s="69"/>
      <c r="ESX91" s="69"/>
      <c r="ESY91" s="69"/>
      <c r="ESZ91" s="69"/>
      <c r="ETA91" s="69"/>
      <c r="ETB91" s="69"/>
      <c r="ETC91" s="69"/>
      <c r="ETD91" s="69"/>
      <c r="ETE91" s="69"/>
      <c r="ETF91" s="69"/>
      <c r="ETG91" s="69"/>
      <c r="ETH91" s="69"/>
      <c r="ETI91" s="69"/>
      <c r="ETJ91" s="69"/>
      <c r="ETK91" s="69"/>
      <c r="ETL91" s="69"/>
      <c r="ETM91" s="69"/>
      <c r="ETN91" s="69"/>
      <c r="ETO91" s="69"/>
      <c r="ETP91" s="69"/>
      <c r="ETQ91" s="69"/>
      <c r="ETR91" s="69"/>
      <c r="ETS91" s="69"/>
      <c r="ETT91" s="69"/>
      <c r="ETU91" s="69"/>
      <c r="ETV91" s="69"/>
      <c r="ETW91" s="69"/>
      <c r="ETX91" s="69"/>
      <c r="ETY91" s="69"/>
      <c r="ETZ91" s="69"/>
      <c r="EUA91" s="69"/>
      <c r="EUB91" s="69"/>
      <c r="EUC91" s="69"/>
      <c r="EUD91" s="69"/>
      <c r="EUE91" s="69"/>
      <c r="EUF91" s="69"/>
      <c r="EUG91" s="69"/>
      <c r="EUH91" s="69"/>
      <c r="EUI91" s="69"/>
      <c r="EUJ91" s="69"/>
      <c r="EUK91" s="69"/>
      <c r="EUL91" s="69"/>
      <c r="EUM91" s="69"/>
      <c r="EUN91" s="69"/>
      <c r="EUO91" s="69"/>
      <c r="EUP91" s="69"/>
      <c r="EUQ91" s="69"/>
      <c r="EUR91" s="69"/>
      <c r="EUS91" s="69"/>
      <c r="EUT91" s="69"/>
      <c r="EUU91" s="69"/>
      <c r="EUV91" s="69"/>
      <c r="EUW91" s="69"/>
      <c r="EUX91" s="69"/>
      <c r="EUY91" s="69"/>
      <c r="EUZ91" s="69"/>
      <c r="EVA91" s="69"/>
      <c r="EVB91" s="69"/>
      <c r="EVC91" s="69"/>
      <c r="EVD91" s="69"/>
      <c r="EVE91" s="69"/>
      <c r="EVF91" s="69"/>
      <c r="EVG91" s="69"/>
      <c r="EVH91" s="69"/>
      <c r="EVI91" s="69"/>
      <c r="EVJ91" s="69"/>
      <c r="EVK91" s="69"/>
      <c r="EVL91" s="69"/>
      <c r="EVM91" s="69"/>
      <c r="EVN91" s="69"/>
      <c r="EVO91" s="69"/>
      <c r="EVP91" s="69"/>
      <c r="EVQ91" s="69"/>
      <c r="EVR91" s="69"/>
      <c r="EVS91" s="69"/>
      <c r="EVT91" s="69"/>
      <c r="EVU91" s="69"/>
      <c r="EVV91" s="69"/>
      <c r="EVW91" s="69"/>
      <c r="EVX91" s="69"/>
      <c r="EVY91" s="69"/>
      <c r="EVZ91" s="69"/>
      <c r="EWA91" s="69"/>
      <c r="EWB91" s="69"/>
      <c r="EWC91" s="69"/>
      <c r="EWD91" s="69"/>
      <c r="EWE91" s="69"/>
      <c r="EWF91" s="69"/>
      <c r="EWG91" s="69"/>
      <c r="EWH91" s="69"/>
      <c r="EWI91" s="69"/>
      <c r="EWJ91" s="69"/>
      <c r="EWK91" s="69"/>
      <c r="EWL91" s="69"/>
      <c r="EWM91" s="69"/>
      <c r="EWN91" s="69"/>
      <c r="EWO91" s="69"/>
      <c r="EWP91" s="69"/>
      <c r="EWQ91" s="69"/>
      <c r="EWR91" s="69"/>
      <c r="EWS91" s="69"/>
      <c r="EWT91" s="69"/>
      <c r="EWU91" s="69"/>
      <c r="EWV91" s="69"/>
      <c r="EWW91" s="69"/>
      <c r="EWX91" s="69"/>
      <c r="EWY91" s="69"/>
      <c r="EWZ91" s="69"/>
      <c r="EXA91" s="69"/>
      <c r="EXB91" s="69"/>
      <c r="EXC91" s="69"/>
      <c r="EXD91" s="69"/>
      <c r="EXE91" s="69"/>
      <c r="EXF91" s="69"/>
      <c r="EXG91" s="69"/>
      <c r="EXH91" s="69"/>
      <c r="EXI91" s="69"/>
      <c r="EXJ91" s="69"/>
      <c r="EXK91" s="69"/>
      <c r="EXL91" s="69"/>
      <c r="EXM91" s="69"/>
      <c r="EXN91" s="69"/>
      <c r="EXO91" s="69"/>
      <c r="EXP91" s="69"/>
      <c r="EXQ91" s="69"/>
      <c r="EXR91" s="69"/>
      <c r="EXS91" s="69"/>
      <c r="EXT91" s="69"/>
      <c r="EXU91" s="69"/>
      <c r="EXV91" s="69"/>
      <c r="EXW91" s="69"/>
      <c r="EXX91" s="69"/>
      <c r="EXY91" s="69"/>
      <c r="EXZ91" s="69"/>
      <c r="EYA91" s="69"/>
      <c r="EYB91" s="69"/>
      <c r="EYC91" s="69"/>
      <c r="EYD91" s="69"/>
      <c r="EYE91" s="69"/>
      <c r="EYF91" s="69"/>
      <c r="EYG91" s="69"/>
      <c r="EYH91" s="69"/>
      <c r="EYI91" s="69"/>
      <c r="EYJ91" s="69"/>
      <c r="EYK91" s="69"/>
      <c r="EYL91" s="69"/>
      <c r="EYM91" s="69"/>
      <c r="EYN91" s="69"/>
      <c r="EYO91" s="69"/>
      <c r="EYP91" s="69"/>
      <c r="EYQ91" s="69"/>
      <c r="EYR91" s="69"/>
      <c r="EYS91" s="69"/>
      <c r="EYT91" s="69"/>
      <c r="EYU91" s="69"/>
      <c r="EYV91" s="69"/>
      <c r="EYW91" s="69"/>
      <c r="EYX91" s="69"/>
      <c r="EYY91" s="69"/>
      <c r="EYZ91" s="69"/>
      <c r="EZA91" s="69"/>
      <c r="EZB91" s="69"/>
      <c r="EZC91" s="69"/>
      <c r="EZD91" s="69"/>
      <c r="EZE91" s="69"/>
      <c r="EZF91" s="69"/>
      <c r="EZG91" s="69"/>
      <c r="EZH91" s="69"/>
      <c r="EZI91" s="69"/>
      <c r="EZJ91" s="69"/>
      <c r="EZK91" s="69"/>
      <c r="EZL91" s="69"/>
      <c r="EZM91" s="69"/>
      <c r="EZN91" s="69"/>
      <c r="EZO91" s="69"/>
      <c r="EZP91" s="69"/>
      <c r="EZQ91" s="69"/>
      <c r="EZR91" s="69"/>
      <c r="EZS91" s="69"/>
      <c r="EZT91" s="69"/>
      <c r="EZU91" s="69"/>
      <c r="EZV91" s="69"/>
      <c r="EZW91" s="69"/>
      <c r="EZX91" s="69"/>
      <c r="EZY91" s="69"/>
      <c r="EZZ91" s="69"/>
      <c r="FAA91" s="69"/>
      <c r="FAB91" s="69"/>
      <c r="FAC91" s="69"/>
      <c r="FAD91" s="69"/>
      <c r="FAE91" s="69"/>
      <c r="FAF91" s="69"/>
      <c r="FAG91" s="69"/>
      <c r="FAH91" s="69"/>
      <c r="FAI91" s="69"/>
      <c r="FAJ91" s="69"/>
      <c r="FAK91" s="69"/>
      <c r="FAL91" s="69"/>
      <c r="FAM91" s="69"/>
      <c r="FAN91" s="69"/>
      <c r="FAO91" s="69"/>
      <c r="FAP91" s="69"/>
      <c r="FAQ91" s="69"/>
      <c r="FAR91" s="69"/>
      <c r="FAS91" s="69"/>
      <c r="FAT91" s="69"/>
      <c r="FAU91" s="69"/>
      <c r="FAV91" s="69"/>
      <c r="FAW91" s="69"/>
      <c r="FAX91" s="69"/>
      <c r="FAY91" s="69"/>
      <c r="FAZ91" s="69"/>
      <c r="FBA91" s="69"/>
      <c r="FBB91" s="69"/>
      <c r="FBC91" s="69"/>
      <c r="FBD91" s="69"/>
      <c r="FBE91" s="69"/>
      <c r="FBF91" s="69"/>
      <c r="FBG91" s="69"/>
      <c r="FBH91" s="69"/>
      <c r="FBI91" s="69"/>
      <c r="FBJ91" s="69"/>
      <c r="FBK91" s="69"/>
      <c r="FBL91" s="69"/>
      <c r="FBM91" s="69"/>
      <c r="FBN91" s="69"/>
      <c r="FBO91" s="69"/>
      <c r="FBP91" s="69"/>
      <c r="FBQ91" s="69"/>
      <c r="FBR91" s="69"/>
      <c r="FBS91" s="69"/>
      <c r="FBT91" s="69"/>
      <c r="FBU91" s="69"/>
      <c r="FBV91" s="69"/>
      <c r="FBW91" s="69"/>
      <c r="FBX91" s="69"/>
      <c r="FBY91" s="69"/>
      <c r="FBZ91" s="69"/>
      <c r="FCA91" s="69"/>
      <c r="FCB91" s="69"/>
      <c r="FCC91" s="69"/>
      <c r="FCD91" s="69"/>
      <c r="FCE91" s="69"/>
      <c r="FCF91" s="69"/>
      <c r="FCG91" s="69"/>
      <c r="FCH91" s="69"/>
      <c r="FCI91" s="69"/>
      <c r="FCJ91" s="69"/>
      <c r="FCK91" s="69"/>
      <c r="FCL91" s="69"/>
      <c r="FCM91" s="69"/>
      <c r="FCN91" s="69"/>
      <c r="FCO91" s="69"/>
      <c r="FCP91" s="69"/>
      <c r="FCQ91" s="69"/>
      <c r="FCR91" s="69"/>
      <c r="FCS91" s="69"/>
      <c r="FCT91" s="69"/>
      <c r="FCU91" s="69"/>
      <c r="FCV91" s="69"/>
      <c r="FCW91" s="69"/>
      <c r="FCX91" s="69"/>
      <c r="FCY91" s="69"/>
      <c r="FCZ91" s="69"/>
      <c r="FDA91" s="69"/>
      <c r="FDB91" s="69"/>
      <c r="FDC91" s="69"/>
      <c r="FDD91" s="69"/>
      <c r="FDE91" s="69"/>
      <c r="FDF91" s="69"/>
      <c r="FDG91" s="69"/>
      <c r="FDH91" s="69"/>
      <c r="FDI91" s="69"/>
      <c r="FDJ91" s="69"/>
      <c r="FDK91" s="69"/>
      <c r="FDL91" s="69"/>
      <c r="FDM91" s="69"/>
      <c r="FDN91" s="69"/>
      <c r="FDO91" s="69"/>
      <c r="FDP91" s="69"/>
      <c r="FDQ91" s="69"/>
      <c r="FDR91" s="69"/>
      <c r="FDS91" s="69"/>
      <c r="FDT91" s="69"/>
      <c r="FDU91" s="69"/>
      <c r="FDV91" s="69"/>
      <c r="FDW91" s="69"/>
      <c r="FDX91" s="69"/>
      <c r="FDY91" s="69"/>
      <c r="FDZ91" s="69"/>
      <c r="FEA91" s="69"/>
      <c r="FEB91" s="69"/>
      <c r="FEC91" s="69"/>
      <c r="FED91" s="69"/>
      <c r="FEE91" s="69"/>
      <c r="FEF91" s="69"/>
      <c r="FEG91" s="69"/>
      <c r="FEH91" s="69"/>
      <c r="FEI91" s="69"/>
      <c r="FEJ91" s="69"/>
      <c r="FEK91" s="69"/>
      <c r="FEL91" s="69"/>
      <c r="FEM91" s="69"/>
      <c r="FEN91" s="69"/>
      <c r="FEO91" s="69"/>
      <c r="FEP91" s="69"/>
      <c r="FEQ91" s="69"/>
      <c r="FER91" s="69"/>
      <c r="FES91" s="69"/>
      <c r="FET91" s="69"/>
      <c r="FEU91" s="69"/>
      <c r="FEV91" s="69"/>
      <c r="FEW91" s="69"/>
      <c r="FEX91" s="69"/>
      <c r="FEY91" s="69"/>
      <c r="FEZ91" s="69"/>
      <c r="FFA91" s="69"/>
      <c r="FFB91" s="69"/>
      <c r="FFC91" s="69"/>
      <c r="FFD91" s="69"/>
      <c r="FFE91" s="69"/>
      <c r="FFF91" s="69"/>
      <c r="FFG91" s="69"/>
      <c r="FFH91" s="69"/>
      <c r="FFI91" s="69"/>
      <c r="FFJ91" s="69"/>
      <c r="FFK91" s="69"/>
      <c r="FFL91" s="69"/>
      <c r="FFM91" s="69"/>
      <c r="FFN91" s="69"/>
      <c r="FFO91" s="69"/>
      <c r="FFP91" s="69"/>
      <c r="FFQ91" s="69"/>
      <c r="FFR91" s="69"/>
      <c r="FFS91" s="69"/>
      <c r="FFT91" s="69"/>
      <c r="FFU91" s="69"/>
      <c r="FFV91" s="69"/>
      <c r="FFW91" s="69"/>
      <c r="FFX91" s="69"/>
      <c r="FFY91" s="69"/>
      <c r="FFZ91" s="69"/>
      <c r="FGA91" s="69"/>
      <c r="FGB91" s="69"/>
      <c r="FGC91" s="69"/>
      <c r="FGD91" s="69"/>
      <c r="FGE91" s="69"/>
      <c r="FGF91" s="69"/>
      <c r="FGG91" s="69"/>
      <c r="FGH91" s="69"/>
      <c r="FGI91" s="69"/>
      <c r="FGJ91" s="69"/>
      <c r="FGK91" s="69"/>
      <c r="FGL91" s="69"/>
      <c r="FGM91" s="69"/>
      <c r="FGN91" s="69"/>
      <c r="FGO91" s="69"/>
      <c r="FGP91" s="69"/>
      <c r="FGQ91" s="69"/>
      <c r="FGR91" s="69"/>
      <c r="FGS91" s="69"/>
      <c r="FGT91" s="69"/>
      <c r="FGU91" s="69"/>
      <c r="FGV91" s="69"/>
      <c r="FGW91" s="69"/>
      <c r="FGX91" s="69"/>
      <c r="FGY91" s="69"/>
      <c r="FGZ91" s="69"/>
      <c r="FHA91" s="69"/>
      <c r="FHB91" s="69"/>
      <c r="FHC91" s="69"/>
      <c r="FHD91" s="69"/>
      <c r="FHE91" s="69"/>
      <c r="FHF91" s="69"/>
      <c r="FHG91" s="69"/>
      <c r="FHH91" s="69"/>
      <c r="FHI91" s="69"/>
      <c r="FHJ91" s="69"/>
      <c r="FHK91" s="69"/>
      <c r="FHL91" s="69"/>
      <c r="FHM91" s="69"/>
      <c r="FHN91" s="69"/>
      <c r="FHO91" s="69"/>
      <c r="FHP91" s="69"/>
      <c r="FHQ91" s="69"/>
      <c r="FHR91" s="69"/>
      <c r="FHS91" s="69"/>
      <c r="FHT91" s="69"/>
      <c r="FHU91" s="69"/>
      <c r="FHV91" s="69"/>
      <c r="FHW91" s="69"/>
      <c r="FHX91" s="69"/>
      <c r="FHY91" s="69"/>
      <c r="FHZ91" s="69"/>
      <c r="FIA91" s="69"/>
      <c r="FIB91" s="69"/>
      <c r="FIC91" s="69"/>
      <c r="FID91" s="69"/>
      <c r="FIE91" s="69"/>
      <c r="FIF91" s="69"/>
      <c r="FIG91" s="69"/>
      <c r="FIH91" s="69"/>
      <c r="FII91" s="69"/>
      <c r="FIJ91" s="69"/>
      <c r="FIK91" s="69"/>
      <c r="FIL91" s="69"/>
      <c r="FIM91" s="69"/>
      <c r="FIN91" s="69"/>
      <c r="FIO91" s="69"/>
      <c r="FIP91" s="69"/>
      <c r="FIQ91" s="69"/>
      <c r="FIR91" s="69"/>
      <c r="FIS91" s="69"/>
      <c r="FIT91" s="69"/>
      <c r="FIU91" s="69"/>
      <c r="FIV91" s="69"/>
      <c r="FIW91" s="69"/>
      <c r="FIX91" s="69"/>
      <c r="FIY91" s="69"/>
      <c r="FIZ91" s="69"/>
      <c r="FJA91" s="69"/>
      <c r="FJB91" s="69"/>
      <c r="FJC91" s="69"/>
      <c r="FJD91" s="69"/>
      <c r="FJE91" s="69"/>
      <c r="FJF91" s="69"/>
      <c r="FJG91" s="69"/>
      <c r="FJH91" s="69"/>
      <c r="FJI91" s="69"/>
      <c r="FJJ91" s="69"/>
      <c r="FJK91" s="69"/>
      <c r="FJL91" s="69"/>
      <c r="FJM91" s="69"/>
      <c r="FJN91" s="69"/>
      <c r="FJO91" s="69"/>
      <c r="FJP91" s="69"/>
      <c r="FJQ91" s="69"/>
      <c r="FJR91" s="69"/>
      <c r="FJS91" s="69"/>
      <c r="FJT91" s="69"/>
      <c r="FJU91" s="69"/>
      <c r="FJV91" s="69"/>
      <c r="FJW91" s="69"/>
      <c r="FJX91" s="69"/>
      <c r="FJY91" s="69"/>
      <c r="FJZ91" s="69"/>
      <c r="FKA91" s="69"/>
      <c r="FKB91" s="69"/>
      <c r="FKC91" s="69"/>
      <c r="FKD91" s="69"/>
      <c r="FKE91" s="69"/>
      <c r="FKF91" s="69"/>
      <c r="FKG91" s="69"/>
      <c r="FKH91" s="69"/>
      <c r="FKI91" s="69"/>
      <c r="FKJ91" s="69"/>
      <c r="FKK91" s="69"/>
      <c r="FKL91" s="69"/>
      <c r="FKM91" s="69"/>
      <c r="FKN91" s="69"/>
      <c r="FKO91" s="69"/>
      <c r="FKP91" s="69"/>
      <c r="FKQ91" s="69"/>
      <c r="FKR91" s="69"/>
      <c r="FKS91" s="69"/>
      <c r="FKT91" s="69"/>
      <c r="FKU91" s="69"/>
      <c r="FKV91" s="69"/>
      <c r="FKW91" s="69"/>
      <c r="FKX91" s="69"/>
      <c r="FKY91" s="69"/>
      <c r="FKZ91" s="69"/>
      <c r="FLA91" s="69"/>
      <c r="FLB91" s="69"/>
      <c r="FLC91" s="69"/>
      <c r="FLD91" s="69"/>
      <c r="FLE91" s="69"/>
      <c r="FLF91" s="69"/>
      <c r="FLG91" s="69"/>
      <c r="FLH91" s="69"/>
      <c r="FLI91" s="69"/>
      <c r="FLJ91" s="69"/>
      <c r="FLK91" s="69"/>
      <c r="FLL91" s="69"/>
      <c r="FLM91" s="69"/>
      <c r="FLN91" s="69"/>
      <c r="FLO91" s="69"/>
      <c r="FLP91" s="69"/>
      <c r="FLQ91" s="69"/>
      <c r="FLR91" s="69"/>
      <c r="FLS91" s="69"/>
      <c r="FLT91" s="69"/>
      <c r="FLU91" s="69"/>
      <c r="FLV91" s="69"/>
      <c r="FLW91" s="69"/>
      <c r="FLX91" s="69"/>
      <c r="FLY91" s="69"/>
      <c r="FLZ91" s="69"/>
      <c r="FMA91" s="69"/>
      <c r="FMB91" s="69"/>
      <c r="FMC91" s="69"/>
      <c r="FMD91" s="69"/>
      <c r="FME91" s="69"/>
      <c r="FMF91" s="69"/>
      <c r="FMG91" s="69"/>
      <c r="FMH91" s="69"/>
      <c r="FMI91" s="69"/>
      <c r="FMJ91" s="69"/>
      <c r="FMK91" s="69"/>
      <c r="FML91" s="69"/>
      <c r="FMM91" s="69"/>
      <c r="FMN91" s="69"/>
      <c r="FMO91" s="69"/>
      <c r="FMP91" s="69"/>
      <c r="FMQ91" s="69"/>
      <c r="FMR91" s="69"/>
      <c r="FMS91" s="69"/>
      <c r="FMT91" s="69"/>
      <c r="FMU91" s="69"/>
      <c r="FMV91" s="69"/>
      <c r="FMW91" s="69"/>
      <c r="FMX91" s="69"/>
      <c r="FMY91" s="69"/>
      <c r="FMZ91" s="69"/>
      <c r="FNA91" s="69"/>
      <c r="FNB91" s="69"/>
      <c r="FNC91" s="69"/>
      <c r="FND91" s="69"/>
      <c r="FNE91" s="69"/>
      <c r="FNF91" s="69"/>
      <c r="FNG91" s="69"/>
      <c r="FNH91" s="69"/>
      <c r="FNI91" s="69"/>
      <c r="FNJ91" s="69"/>
      <c r="FNK91" s="69"/>
      <c r="FNL91" s="69"/>
      <c r="FNM91" s="69"/>
      <c r="FNN91" s="69"/>
      <c r="FNO91" s="69"/>
      <c r="FNP91" s="69"/>
      <c r="FNQ91" s="69"/>
      <c r="FNR91" s="69"/>
      <c r="FNS91" s="69"/>
      <c r="FNT91" s="69"/>
      <c r="FNU91" s="69"/>
      <c r="FNV91" s="69"/>
      <c r="FNW91" s="69"/>
      <c r="FNX91" s="69"/>
      <c r="FNY91" s="69"/>
      <c r="FNZ91" s="69"/>
      <c r="FOA91" s="69"/>
      <c r="FOB91" s="69"/>
      <c r="FOC91" s="69"/>
      <c r="FOD91" s="69"/>
      <c r="FOE91" s="69"/>
      <c r="FOF91" s="69"/>
      <c r="FOG91" s="69"/>
      <c r="FOH91" s="69"/>
      <c r="FOI91" s="69"/>
      <c r="FOJ91" s="69"/>
      <c r="FOK91" s="69"/>
      <c r="FOL91" s="69"/>
      <c r="FOM91" s="69"/>
      <c r="FON91" s="69"/>
      <c r="FOO91" s="69"/>
      <c r="FOP91" s="69"/>
      <c r="FOQ91" s="69"/>
      <c r="FOR91" s="69"/>
      <c r="FOS91" s="69"/>
      <c r="FOT91" s="69"/>
      <c r="FOU91" s="69"/>
      <c r="FOV91" s="69"/>
      <c r="FOW91" s="69"/>
      <c r="FOX91" s="69"/>
      <c r="FOY91" s="69"/>
      <c r="FOZ91" s="69"/>
      <c r="FPA91" s="69"/>
      <c r="FPB91" s="69"/>
      <c r="FPC91" s="69"/>
      <c r="FPD91" s="69"/>
      <c r="FPE91" s="69"/>
      <c r="FPF91" s="69"/>
      <c r="FPG91" s="69"/>
      <c r="FPH91" s="69"/>
      <c r="FPI91" s="69"/>
      <c r="FPJ91" s="69"/>
      <c r="FPK91" s="69"/>
      <c r="FPL91" s="69"/>
      <c r="FPM91" s="69"/>
      <c r="FPN91" s="69"/>
      <c r="FPO91" s="69"/>
      <c r="FPP91" s="69"/>
      <c r="FPQ91" s="69"/>
      <c r="FPR91" s="69"/>
      <c r="FPS91" s="69"/>
      <c r="FPT91" s="69"/>
      <c r="FPU91" s="69"/>
      <c r="FPV91" s="69"/>
      <c r="FPW91" s="69"/>
      <c r="FPX91" s="69"/>
      <c r="FPY91" s="69"/>
      <c r="FPZ91" s="69"/>
      <c r="FQA91" s="69"/>
      <c r="FQB91" s="69"/>
      <c r="FQC91" s="69"/>
      <c r="FQD91" s="69"/>
      <c r="FQE91" s="69"/>
      <c r="FQF91" s="69"/>
      <c r="FQG91" s="69"/>
      <c r="FQH91" s="69"/>
      <c r="FQI91" s="69"/>
      <c r="FQJ91" s="69"/>
      <c r="FQK91" s="69"/>
      <c r="FQL91" s="69"/>
      <c r="FQM91" s="69"/>
      <c r="FQN91" s="69"/>
      <c r="FQO91" s="69"/>
      <c r="FQP91" s="69"/>
      <c r="FQQ91" s="69"/>
      <c r="FQR91" s="69"/>
      <c r="FQS91" s="69"/>
      <c r="FQT91" s="69"/>
      <c r="FQU91" s="69"/>
      <c r="FQV91" s="69"/>
      <c r="FQW91" s="69"/>
      <c r="FQX91" s="69"/>
      <c r="FQY91" s="69"/>
      <c r="FQZ91" s="69"/>
      <c r="FRA91" s="69"/>
      <c r="FRB91" s="69"/>
      <c r="FRC91" s="69"/>
      <c r="FRD91" s="69"/>
      <c r="FRE91" s="69"/>
      <c r="FRF91" s="69"/>
      <c r="FRG91" s="69"/>
      <c r="FRH91" s="69"/>
      <c r="FRI91" s="69"/>
      <c r="FRJ91" s="69"/>
      <c r="FRK91" s="69"/>
      <c r="FRL91" s="69"/>
      <c r="FRM91" s="69"/>
      <c r="FRN91" s="69"/>
      <c r="FRO91" s="69"/>
      <c r="FRP91" s="69"/>
      <c r="FRQ91" s="69"/>
      <c r="FRR91" s="69"/>
      <c r="FRS91" s="69"/>
      <c r="FRT91" s="69"/>
      <c r="FRU91" s="69"/>
      <c r="FRV91" s="69"/>
      <c r="FRW91" s="69"/>
      <c r="FRX91" s="69"/>
      <c r="FRY91" s="69"/>
      <c r="FRZ91" s="69"/>
      <c r="FSA91" s="69"/>
      <c r="FSB91" s="69"/>
      <c r="FSC91" s="69"/>
      <c r="FSD91" s="69"/>
      <c r="FSE91" s="69"/>
      <c r="FSF91" s="69"/>
      <c r="FSG91" s="69"/>
      <c r="FSH91" s="69"/>
      <c r="FSI91" s="69"/>
      <c r="FSJ91" s="69"/>
      <c r="FSK91" s="69"/>
      <c r="FSL91" s="69"/>
      <c r="FSM91" s="69"/>
      <c r="FSN91" s="69"/>
      <c r="FSO91" s="69"/>
      <c r="FSP91" s="69"/>
      <c r="FSQ91" s="69"/>
      <c r="FSR91" s="69"/>
      <c r="FSS91" s="69"/>
      <c r="FST91" s="69"/>
      <c r="FSU91" s="69"/>
      <c r="FSV91" s="69"/>
      <c r="FSW91" s="69"/>
      <c r="FSX91" s="69"/>
      <c r="FSY91" s="69"/>
      <c r="FSZ91" s="69"/>
      <c r="FTA91" s="69"/>
      <c r="FTB91" s="69"/>
      <c r="FTC91" s="69"/>
      <c r="FTD91" s="69"/>
      <c r="FTE91" s="69"/>
      <c r="FTF91" s="69"/>
      <c r="FTG91" s="69"/>
      <c r="FTH91" s="69"/>
      <c r="FTI91" s="69"/>
      <c r="FTJ91" s="69"/>
      <c r="FTK91" s="69"/>
      <c r="FTL91" s="69"/>
      <c r="FTM91" s="69"/>
      <c r="FTN91" s="69"/>
      <c r="FTO91" s="69"/>
      <c r="FTP91" s="69"/>
      <c r="FTQ91" s="69"/>
      <c r="FTR91" s="69"/>
      <c r="FTS91" s="69"/>
      <c r="FTT91" s="69"/>
      <c r="FTU91" s="69"/>
      <c r="FTV91" s="69"/>
      <c r="FTW91" s="69"/>
      <c r="FTX91" s="69"/>
      <c r="FTY91" s="69"/>
      <c r="FTZ91" s="69"/>
      <c r="FUA91" s="69"/>
      <c r="FUB91" s="69"/>
      <c r="FUC91" s="69"/>
      <c r="FUD91" s="69"/>
      <c r="FUE91" s="69"/>
      <c r="FUF91" s="69"/>
      <c r="FUG91" s="69"/>
      <c r="FUH91" s="69"/>
      <c r="FUI91" s="69"/>
      <c r="FUJ91" s="69"/>
      <c r="FUK91" s="69"/>
      <c r="FUL91" s="69"/>
      <c r="FUM91" s="69"/>
      <c r="FUN91" s="69"/>
      <c r="FUO91" s="69"/>
      <c r="FUP91" s="69"/>
      <c r="FUQ91" s="69"/>
      <c r="FUR91" s="69"/>
      <c r="FUS91" s="69"/>
      <c r="FUT91" s="69"/>
      <c r="FUU91" s="69"/>
      <c r="FUV91" s="69"/>
      <c r="FUW91" s="69"/>
      <c r="FUX91" s="69"/>
      <c r="FUY91" s="69"/>
      <c r="FUZ91" s="69"/>
      <c r="FVA91" s="69"/>
      <c r="FVB91" s="69"/>
      <c r="FVC91" s="69"/>
      <c r="FVD91" s="69"/>
      <c r="FVE91" s="69"/>
      <c r="FVF91" s="69"/>
      <c r="FVG91" s="69"/>
      <c r="FVH91" s="69"/>
      <c r="FVI91" s="69"/>
      <c r="FVJ91" s="69"/>
      <c r="FVK91" s="69"/>
      <c r="FVL91" s="69"/>
      <c r="FVM91" s="69"/>
      <c r="FVN91" s="69"/>
      <c r="FVO91" s="69"/>
      <c r="FVP91" s="69"/>
      <c r="FVQ91" s="69"/>
      <c r="FVR91" s="69"/>
      <c r="FVS91" s="69"/>
      <c r="FVT91" s="69"/>
      <c r="FVU91" s="69"/>
      <c r="FVV91" s="69"/>
      <c r="FVW91" s="69"/>
      <c r="FVX91" s="69"/>
      <c r="FVY91" s="69"/>
      <c r="FVZ91" s="69"/>
      <c r="FWA91" s="69"/>
      <c r="FWB91" s="69"/>
      <c r="FWC91" s="69"/>
      <c r="FWD91" s="69"/>
      <c r="FWE91" s="69"/>
      <c r="FWF91" s="69"/>
      <c r="FWG91" s="69"/>
      <c r="FWH91" s="69"/>
      <c r="FWI91" s="69"/>
      <c r="FWJ91" s="69"/>
      <c r="FWK91" s="69"/>
      <c r="FWL91" s="69"/>
      <c r="FWM91" s="69"/>
      <c r="FWN91" s="69"/>
      <c r="FWO91" s="69"/>
      <c r="FWP91" s="69"/>
      <c r="FWQ91" s="69"/>
      <c r="FWR91" s="69"/>
      <c r="FWS91" s="69"/>
      <c r="FWT91" s="69"/>
      <c r="FWU91" s="69"/>
      <c r="FWV91" s="69"/>
      <c r="FWW91" s="69"/>
      <c r="FWX91" s="69"/>
      <c r="FWY91" s="69"/>
      <c r="FWZ91" s="69"/>
      <c r="FXA91" s="69"/>
      <c r="FXB91" s="69"/>
      <c r="FXC91" s="69"/>
      <c r="FXD91" s="69"/>
      <c r="FXE91" s="69"/>
      <c r="FXF91" s="69"/>
      <c r="FXG91" s="69"/>
      <c r="FXH91" s="69"/>
      <c r="FXI91" s="69"/>
      <c r="FXJ91" s="69"/>
      <c r="FXK91" s="69"/>
      <c r="FXL91" s="69"/>
      <c r="FXM91" s="69"/>
      <c r="FXN91" s="69"/>
      <c r="FXO91" s="69"/>
      <c r="FXP91" s="69"/>
      <c r="FXQ91" s="69"/>
      <c r="FXR91" s="69"/>
      <c r="FXS91" s="69"/>
      <c r="FXT91" s="69"/>
      <c r="FXU91" s="69"/>
      <c r="FXV91" s="69"/>
      <c r="FXW91" s="69"/>
      <c r="FXX91" s="69"/>
      <c r="FXY91" s="69"/>
      <c r="FXZ91" s="69"/>
      <c r="FYA91" s="69"/>
      <c r="FYB91" s="69"/>
      <c r="FYC91" s="69"/>
      <c r="FYD91" s="69"/>
      <c r="FYE91" s="69"/>
      <c r="FYF91" s="69"/>
      <c r="FYG91" s="69"/>
      <c r="FYH91" s="69"/>
      <c r="FYI91" s="69"/>
      <c r="FYJ91" s="69"/>
      <c r="FYK91" s="69"/>
      <c r="FYL91" s="69"/>
      <c r="FYM91" s="69"/>
      <c r="FYN91" s="69"/>
      <c r="FYO91" s="69"/>
      <c r="FYP91" s="69"/>
      <c r="FYQ91" s="69"/>
      <c r="FYR91" s="69"/>
      <c r="FYS91" s="69"/>
      <c r="FYT91" s="69"/>
      <c r="FYU91" s="69"/>
      <c r="FYV91" s="69"/>
      <c r="FYW91" s="69"/>
      <c r="FYX91" s="69"/>
      <c r="FYY91" s="69"/>
      <c r="FYZ91" s="69"/>
      <c r="FZA91" s="69"/>
      <c r="FZB91" s="69"/>
      <c r="FZC91" s="69"/>
      <c r="FZD91" s="69"/>
      <c r="FZE91" s="69"/>
      <c r="FZF91" s="69"/>
      <c r="FZG91" s="69"/>
      <c r="FZH91" s="69"/>
      <c r="FZI91" s="69"/>
      <c r="FZJ91" s="69"/>
      <c r="FZK91" s="69"/>
      <c r="FZL91" s="69"/>
      <c r="FZM91" s="69"/>
      <c r="FZN91" s="69"/>
      <c r="FZO91" s="69"/>
      <c r="FZP91" s="69"/>
      <c r="FZQ91" s="69"/>
      <c r="FZR91" s="69"/>
      <c r="FZS91" s="69"/>
      <c r="FZT91" s="69"/>
      <c r="FZU91" s="69"/>
      <c r="FZV91" s="69"/>
      <c r="FZW91" s="69"/>
      <c r="FZX91" s="69"/>
      <c r="FZY91" s="69"/>
      <c r="FZZ91" s="69"/>
      <c r="GAA91" s="69"/>
      <c r="GAB91" s="69"/>
      <c r="GAC91" s="69"/>
      <c r="GAD91" s="69"/>
      <c r="GAE91" s="69"/>
      <c r="GAF91" s="69"/>
      <c r="GAG91" s="69"/>
      <c r="GAH91" s="69"/>
      <c r="GAI91" s="69"/>
      <c r="GAJ91" s="69"/>
      <c r="GAK91" s="69"/>
      <c r="GAL91" s="69"/>
      <c r="GAM91" s="69"/>
      <c r="GAN91" s="69"/>
      <c r="GAO91" s="69"/>
      <c r="GAP91" s="69"/>
      <c r="GAQ91" s="69"/>
      <c r="GAR91" s="69"/>
      <c r="GAS91" s="69"/>
      <c r="GAT91" s="69"/>
      <c r="GAU91" s="69"/>
      <c r="GAV91" s="69"/>
      <c r="GAW91" s="69"/>
      <c r="GAX91" s="69"/>
      <c r="GAY91" s="69"/>
      <c r="GAZ91" s="69"/>
      <c r="GBA91" s="69"/>
      <c r="GBB91" s="69"/>
      <c r="GBC91" s="69"/>
      <c r="GBD91" s="69"/>
      <c r="GBE91" s="69"/>
      <c r="GBF91" s="69"/>
      <c r="GBG91" s="69"/>
      <c r="GBH91" s="69"/>
      <c r="GBI91" s="69"/>
      <c r="GBJ91" s="69"/>
      <c r="GBK91" s="69"/>
      <c r="GBL91" s="69"/>
      <c r="GBM91" s="69"/>
      <c r="GBN91" s="69"/>
      <c r="GBO91" s="69"/>
      <c r="GBP91" s="69"/>
      <c r="GBQ91" s="69"/>
      <c r="GBR91" s="69"/>
      <c r="GBS91" s="69"/>
      <c r="GBT91" s="69"/>
      <c r="GBU91" s="69"/>
      <c r="GBV91" s="69"/>
      <c r="GBW91" s="69"/>
      <c r="GBX91" s="69"/>
      <c r="GBY91" s="69"/>
      <c r="GBZ91" s="69"/>
      <c r="GCA91" s="69"/>
      <c r="GCB91" s="69"/>
      <c r="GCC91" s="69"/>
      <c r="GCD91" s="69"/>
      <c r="GCE91" s="69"/>
      <c r="GCF91" s="69"/>
      <c r="GCG91" s="69"/>
      <c r="GCH91" s="69"/>
      <c r="GCI91" s="69"/>
      <c r="GCJ91" s="69"/>
      <c r="GCK91" s="69"/>
      <c r="GCL91" s="69"/>
      <c r="GCM91" s="69"/>
      <c r="GCN91" s="69"/>
      <c r="GCO91" s="69"/>
      <c r="GCP91" s="69"/>
      <c r="GCQ91" s="69"/>
      <c r="GCR91" s="69"/>
      <c r="GCS91" s="69"/>
      <c r="GCT91" s="69"/>
      <c r="GCU91" s="69"/>
      <c r="GCV91" s="69"/>
      <c r="GCW91" s="69"/>
      <c r="GCX91" s="69"/>
      <c r="GCY91" s="69"/>
      <c r="GCZ91" s="69"/>
      <c r="GDA91" s="69"/>
      <c r="GDB91" s="69"/>
      <c r="GDC91" s="69"/>
      <c r="GDD91" s="69"/>
      <c r="GDE91" s="69"/>
      <c r="GDF91" s="69"/>
      <c r="GDG91" s="69"/>
      <c r="GDH91" s="69"/>
      <c r="GDI91" s="69"/>
      <c r="GDJ91" s="69"/>
      <c r="GDK91" s="69"/>
      <c r="GDL91" s="69"/>
      <c r="GDM91" s="69"/>
      <c r="GDN91" s="69"/>
      <c r="GDO91" s="69"/>
      <c r="GDP91" s="69"/>
      <c r="GDQ91" s="69"/>
      <c r="GDR91" s="69"/>
      <c r="GDS91" s="69"/>
      <c r="GDT91" s="69"/>
      <c r="GDU91" s="69"/>
      <c r="GDV91" s="69"/>
      <c r="GDW91" s="69"/>
      <c r="GDX91" s="69"/>
      <c r="GDY91" s="69"/>
      <c r="GDZ91" s="69"/>
      <c r="GEA91" s="69"/>
      <c r="GEB91" s="69"/>
      <c r="GEC91" s="69"/>
      <c r="GED91" s="69"/>
      <c r="GEE91" s="69"/>
      <c r="GEF91" s="69"/>
      <c r="GEG91" s="69"/>
      <c r="GEH91" s="69"/>
      <c r="GEI91" s="69"/>
      <c r="GEJ91" s="69"/>
      <c r="GEK91" s="69"/>
      <c r="GEL91" s="69"/>
      <c r="GEM91" s="69"/>
      <c r="GEN91" s="69"/>
      <c r="GEO91" s="69"/>
      <c r="GEP91" s="69"/>
      <c r="GEQ91" s="69"/>
      <c r="GER91" s="69"/>
      <c r="GES91" s="69"/>
      <c r="GET91" s="69"/>
      <c r="GEU91" s="69"/>
      <c r="GEV91" s="69"/>
      <c r="GEW91" s="69"/>
      <c r="GEX91" s="69"/>
      <c r="GEY91" s="69"/>
      <c r="GEZ91" s="69"/>
      <c r="GFA91" s="69"/>
      <c r="GFB91" s="69"/>
      <c r="GFC91" s="69"/>
      <c r="GFD91" s="69"/>
      <c r="GFE91" s="69"/>
      <c r="GFF91" s="69"/>
      <c r="GFG91" s="69"/>
      <c r="GFH91" s="69"/>
      <c r="GFI91" s="69"/>
      <c r="GFJ91" s="69"/>
      <c r="GFK91" s="69"/>
      <c r="GFL91" s="69"/>
      <c r="GFM91" s="69"/>
      <c r="GFN91" s="69"/>
      <c r="GFO91" s="69"/>
      <c r="GFP91" s="69"/>
      <c r="GFQ91" s="69"/>
      <c r="GFR91" s="69"/>
      <c r="GFS91" s="69"/>
      <c r="GFT91" s="69"/>
      <c r="GFU91" s="69"/>
      <c r="GFV91" s="69"/>
      <c r="GFW91" s="69"/>
      <c r="GFX91" s="69"/>
      <c r="GFY91" s="69"/>
      <c r="GFZ91" s="69"/>
      <c r="GGA91" s="69"/>
      <c r="GGB91" s="69"/>
      <c r="GGC91" s="69"/>
      <c r="GGD91" s="69"/>
      <c r="GGE91" s="69"/>
      <c r="GGF91" s="69"/>
      <c r="GGG91" s="69"/>
      <c r="GGH91" s="69"/>
      <c r="GGI91" s="69"/>
      <c r="GGJ91" s="69"/>
      <c r="GGK91" s="69"/>
      <c r="GGL91" s="69"/>
      <c r="GGM91" s="69"/>
      <c r="GGN91" s="69"/>
      <c r="GGO91" s="69"/>
      <c r="GGP91" s="69"/>
      <c r="GGQ91" s="69"/>
      <c r="GGR91" s="69"/>
      <c r="GGS91" s="69"/>
      <c r="GGT91" s="69"/>
      <c r="GGU91" s="69"/>
      <c r="GGV91" s="69"/>
      <c r="GGW91" s="69"/>
      <c r="GGX91" s="69"/>
      <c r="GGY91" s="69"/>
      <c r="GGZ91" s="69"/>
      <c r="GHA91" s="69"/>
      <c r="GHB91" s="69"/>
      <c r="GHC91" s="69"/>
      <c r="GHD91" s="69"/>
      <c r="GHE91" s="69"/>
      <c r="GHF91" s="69"/>
      <c r="GHG91" s="69"/>
      <c r="GHH91" s="69"/>
      <c r="GHI91" s="69"/>
      <c r="GHJ91" s="69"/>
      <c r="GHK91" s="69"/>
      <c r="GHL91" s="69"/>
      <c r="GHM91" s="69"/>
      <c r="GHN91" s="69"/>
      <c r="GHO91" s="69"/>
      <c r="GHP91" s="69"/>
      <c r="GHQ91" s="69"/>
      <c r="GHR91" s="69"/>
      <c r="GHS91" s="69"/>
      <c r="GHT91" s="69"/>
      <c r="GHU91" s="69"/>
      <c r="GHV91" s="69"/>
      <c r="GHW91" s="69"/>
      <c r="GHX91" s="69"/>
      <c r="GHY91" s="69"/>
      <c r="GHZ91" s="69"/>
      <c r="GIA91" s="69"/>
      <c r="GIB91" s="69"/>
      <c r="GIC91" s="69"/>
      <c r="GID91" s="69"/>
      <c r="GIE91" s="69"/>
      <c r="GIF91" s="69"/>
      <c r="GIG91" s="69"/>
      <c r="GIH91" s="69"/>
      <c r="GII91" s="69"/>
      <c r="GIJ91" s="69"/>
      <c r="GIK91" s="69"/>
      <c r="GIL91" s="69"/>
      <c r="GIM91" s="69"/>
      <c r="GIN91" s="69"/>
      <c r="GIO91" s="69"/>
      <c r="GIP91" s="69"/>
      <c r="GIQ91" s="69"/>
      <c r="GIR91" s="69"/>
      <c r="GIS91" s="69"/>
      <c r="GIT91" s="69"/>
      <c r="GIU91" s="69"/>
      <c r="GIV91" s="69"/>
      <c r="GIW91" s="69"/>
      <c r="GIX91" s="69"/>
      <c r="GIY91" s="69"/>
      <c r="GIZ91" s="69"/>
      <c r="GJA91" s="69"/>
      <c r="GJB91" s="69"/>
      <c r="GJC91" s="69"/>
      <c r="GJD91" s="69"/>
      <c r="GJE91" s="69"/>
      <c r="GJF91" s="69"/>
      <c r="GJG91" s="69"/>
      <c r="GJH91" s="69"/>
      <c r="GJI91" s="69"/>
      <c r="GJJ91" s="69"/>
      <c r="GJK91" s="69"/>
      <c r="GJL91" s="69"/>
      <c r="GJM91" s="69"/>
      <c r="GJN91" s="69"/>
      <c r="GJO91" s="69"/>
      <c r="GJP91" s="69"/>
      <c r="GJQ91" s="69"/>
      <c r="GJR91" s="69"/>
      <c r="GJS91" s="69"/>
      <c r="GJT91" s="69"/>
      <c r="GJU91" s="69"/>
      <c r="GJV91" s="69"/>
      <c r="GJW91" s="69"/>
      <c r="GJX91" s="69"/>
      <c r="GJY91" s="69"/>
      <c r="GJZ91" s="69"/>
      <c r="GKA91" s="69"/>
      <c r="GKB91" s="69"/>
      <c r="GKC91" s="69"/>
      <c r="GKD91" s="69"/>
      <c r="GKE91" s="69"/>
      <c r="GKF91" s="69"/>
      <c r="GKG91" s="69"/>
      <c r="GKH91" s="69"/>
      <c r="GKI91" s="69"/>
      <c r="GKJ91" s="69"/>
      <c r="GKK91" s="69"/>
      <c r="GKL91" s="69"/>
      <c r="GKM91" s="69"/>
      <c r="GKN91" s="69"/>
      <c r="GKO91" s="69"/>
      <c r="GKP91" s="69"/>
      <c r="GKQ91" s="69"/>
      <c r="GKR91" s="69"/>
      <c r="GKS91" s="69"/>
      <c r="GKT91" s="69"/>
      <c r="GKU91" s="69"/>
      <c r="GKV91" s="69"/>
      <c r="GKW91" s="69"/>
      <c r="GKX91" s="69"/>
      <c r="GKY91" s="69"/>
      <c r="GKZ91" s="69"/>
      <c r="GLA91" s="69"/>
      <c r="GLB91" s="69"/>
      <c r="GLC91" s="69"/>
      <c r="GLD91" s="69"/>
      <c r="GLE91" s="69"/>
      <c r="GLF91" s="69"/>
      <c r="GLG91" s="69"/>
      <c r="GLH91" s="69"/>
      <c r="GLI91" s="69"/>
      <c r="GLJ91" s="69"/>
      <c r="GLK91" s="69"/>
      <c r="GLL91" s="69"/>
      <c r="GLM91" s="69"/>
      <c r="GLN91" s="69"/>
      <c r="GLO91" s="69"/>
      <c r="GLP91" s="69"/>
      <c r="GLQ91" s="69"/>
      <c r="GLR91" s="69"/>
      <c r="GLS91" s="69"/>
      <c r="GLT91" s="69"/>
      <c r="GLU91" s="69"/>
      <c r="GLV91" s="69"/>
      <c r="GLW91" s="69"/>
      <c r="GLX91" s="69"/>
      <c r="GLY91" s="69"/>
      <c r="GLZ91" s="69"/>
      <c r="GMA91" s="69"/>
      <c r="GMB91" s="69"/>
      <c r="GMC91" s="69"/>
      <c r="GMD91" s="69"/>
      <c r="GME91" s="69"/>
      <c r="GMF91" s="69"/>
      <c r="GMG91" s="69"/>
      <c r="GMH91" s="69"/>
      <c r="GMI91" s="69"/>
      <c r="GMJ91" s="69"/>
      <c r="GMK91" s="69"/>
      <c r="GML91" s="69"/>
      <c r="GMM91" s="69"/>
      <c r="GMN91" s="69"/>
      <c r="GMO91" s="69"/>
      <c r="GMP91" s="69"/>
      <c r="GMQ91" s="69"/>
      <c r="GMR91" s="69"/>
      <c r="GMS91" s="69"/>
      <c r="GMT91" s="69"/>
      <c r="GMU91" s="69"/>
      <c r="GMV91" s="69"/>
      <c r="GMW91" s="69"/>
      <c r="GMX91" s="69"/>
      <c r="GMY91" s="69"/>
      <c r="GMZ91" s="69"/>
      <c r="GNA91" s="69"/>
      <c r="GNB91" s="69"/>
      <c r="GNC91" s="69"/>
      <c r="GND91" s="69"/>
      <c r="GNE91" s="69"/>
      <c r="GNF91" s="69"/>
      <c r="GNG91" s="69"/>
      <c r="GNH91" s="69"/>
      <c r="GNI91" s="69"/>
      <c r="GNJ91" s="69"/>
      <c r="GNK91" s="69"/>
      <c r="GNL91" s="69"/>
      <c r="GNM91" s="69"/>
      <c r="GNN91" s="69"/>
      <c r="GNO91" s="69"/>
      <c r="GNP91" s="69"/>
      <c r="GNQ91" s="69"/>
      <c r="GNR91" s="69"/>
      <c r="GNS91" s="69"/>
      <c r="GNT91" s="69"/>
      <c r="GNU91" s="69"/>
      <c r="GNV91" s="69"/>
      <c r="GNW91" s="69"/>
      <c r="GNX91" s="69"/>
      <c r="GNY91" s="69"/>
      <c r="GNZ91" s="69"/>
      <c r="GOA91" s="69"/>
      <c r="GOB91" s="69"/>
      <c r="GOC91" s="69"/>
      <c r="GOD91" s="69"/>
      <c r="GOE91" s="69"/>
      <c r="GOF91" s="69"/>
      <c r="GOG91" s="69"/>
      <c r="GOH91" s="69"/>
      <c r="GOI91" s="69"/>
      <c r="GOJ91" s="69"/>
      <c r="GOK91" s="69"/>
      <c r="GOL91" s="69"/>
      <c r="GOM91" s="69"/>
      <c r="GON91" s="69"/>
      <c r="GOO91" s="69"/>
      <c r="GOP91" s="69"/>
      <c r="GOQ91" s="69"/>
      <c r="GOR91" s="69"/>
      <c r="GOS91" s="69"/>
      <c r="GOT91" s="69"/>
      <c r="GOU91" s="69"/>
      <c r="GOV91" s="69"/>
      <c r="GOW91" s="69"/>
      <c r="GOX91" s="69"/>
      <c r="GOY91" s="69"/>
      <c r="GOZ91" s="69"/>
      <c r="GPA91" s="69"/>
      <c r="GPB91" s="69"/>
      <c r="GPC91" s="69"/>
      <c r="GPD91" s="69"/>
      <c r="GPE91" s="69"/>
      <c r="GPF91" s="69"/>
      <c r="GPG91" s="69"/>
      <c r="GPH91" s="69"/>
      <c r="GPI91" s="69"/>
      <c r="GPJ91" s="69"/>
      <c r="GPK91" s="69"/>
      <c r="GPL91" s="69"/>
      <c r="GPM91" s="69"/>
      <c r="GPN91" s="69"/>
      <c r="GPO91" s="69"/>
      <c r="GPP91" s="69"/>
      <c r="GPQ91" s="69"/>
      <c r="GPR91" s="69"/>
      <c r="GPS91" s="69"/>
      <c r="GPT91" s="69"/>
      <c r="GPU91" s="69"/>
      <c r="GPV91" s="69"/>
      <c r="GPW91" s="69"/>
      <c r="GPX91" s="69"/>
      <c r="GPY91" s="69"/>
      <c r="GPZ91" s="69"/>
      <c r="GQA91" s="69"/>
      <c r="GQB91" s="69"/>
      <c r="GQC91" s="69"/>
      <c r="GQD91" s="69"/>
      <c r="GQE91" s="69"/>
      <c r="GQF91" s="69"/>
      <c r="GQG91" s="69"/>
      <c r="GQH91" s="69"/>
      <c r="GQI91" s="69"/>
      <c r="GQJ91" s="69"/>
      <c r="GQK91" s="69"/>
      <c r="GQL91" s="69"/>
      <c r="GQM91" s="69"/>
      <c r="GQN91" s="69"/>
      <c r="GQO91" s="69"/>
      <c r="GQP91" s="69"/>
      <c r="GQQ91" s="69"/>
      <c r="GQR91" s="69"/>
      <c r="GQS91" s="69"/>
      <c r="GQT91" s="69"/>
      <c r="GQU91" s="69"/>
      <c r="GQV91" s="69"/>
      <c r="GQW91" s="69"/>
      <c r="GQX91" s="69"/>
      <c r="GQY91" s="69"/>
      <c r="GQZ91" s="69"/>
      <c r="GRA91" s="69"/>
      <c r="GRB91" s="69"/>
      <c r="GRC91" s="69"/>
      <c r="GRD91" s="69"/>
      <c r="GRE91" s="69"/>
      <c r="GRF91" s="69"/>
      <c r="GRG91" s="69"/>
      <c r="GRH91" s="69"/>
      <c r="GRI91" s="69"/>
      <c r="GRJ91" s="69"/>
      <c r="GRK91" s="69"/>
      <c r="GRL91" s="69"/>
      <c r="GRM91" s="69"/>
      <c r="GRN91" s="69"/>
      <c r="GRO91" s="69"/>
      <c r="GRP91" s="69"/>
      <c r="GRQ91" s="69"/>
      <c r="GRR91" s="69"/>
      <c r="GRS91" s="69"/>
      <c r="GRT91" s="69"/>
      <c r="GRU91" s="69"/>
      <c r="GRV91" s="69"/>
      <c r="GRW91" s="69"/>
      <c r="GRX91" s="69"/>
      <c r="GRY91" s="69"/>
      <c r="GRZ91" s="69"/>
      <c r="GSA91" s="69"/>
      <c r="GSB91" s="69"/>
      <c r="GSC91" s="69"/>
      <c r="GSD91" s="69"/>
      <c r="GSE91" s="69"/>
      <c r="GSF91" s="69"/>
      <c r="GSG91" s="69"/>
      <c r="GSH91" s="69"/>
      <c r="GSI91" s="69"/>
      <c r="GSJ91" s="69"/>
      <c r="GSK91" s="69"/>
      <c r="GSL91" s="69"/>
      <c r="GSM91" s="69"/>
      <c r="GSN91" s="69"/>
      <c r="GSO91" s="69"/>
      <c r="GSP91" s="69"/>
      <c r="GSQ91" s="69"/>
      <c r="GSR91" s="69"/>
      <c r="GSS91" s="69"/>
      <c r="GST91" s="69"/>
      <c r="GSU91" s="69"/>
      <c r="GSV91" s="69"/>
      <c r="GSW91" s="69"/>
      <c r="GSX91" s="69"/>
      <c r="GSY91" s="69"/>
      <c r="GSZ91" s="69"/>
      <c r="GTA91" s="69"/>
      <c r="GTB91" s="69"/>
      <c r="GTC91" s="69"/>
      <c r="GTD91" s="69"/>
      <c r="GTE91" s="69"/>
      <c r="GTF91" s="69"/>
      <c r="GTG91" s="69"/>
      <c r="GTH91" s="69"/>
      <c r="GTI91" s="69"/>
      <c r="GTJ91" s="69"/>
      <c r="GTK91" s="69"/>
      <c r="GTL91" s="69"/>
      <c r="GTM91" s="69"/>
      <c r="GTN91" s="69"/>
      <c r="GTO91" s="69"/>
      <c r="GTP91" s="69"/>
      <c r="GTQ91" s="69"/>
      <c r="GTR91" s="69"/>
      <c r="GTS91" s="69"/>
      <c r="GTT91" s="69"/>
      <c r="GTU91" s="69"/>
      <c r="GTV91" s="69"/>
      <c r="GTW91" s="69"/>
      <c r="GTX91" s="69"/>
      <c r="GTY91" s="69"/>
      <c r="GTZ91" s="69"/>
      <c r="GUA91" s="69"/>
      <c r="GUB91" s="69"/>
      <c r="GUC91" s="69"/>
      <c r="GUD91" s="69"/>
      <c r="GUE91" s="69"/>
      <c r="GUF91" s="69"/>
      <c r="GUG91" s="69"/>
      <c r="GUH91" s="69"/>
      <c r="GUI91" s="69"/>
      <c r="GUJ91" s="69"/>
      <c r="GUK91" s="69"/>
      <c r="GUL91" s="69"/>
      <c r="GUM91" s="69"/>
      <c r="GUN91" s="69"/>
      <c r="GUO91" s="69"/>
      <c r="GUP91" s="69"/>
      <c r="GUQ91" s="69"/>
      <c r="GUR91" s="69"/>
      <c r="GUS91" s="69"/>
      <c r="GUT91" s="69"/>
      <c r="GUU91" s="69"/>
      <c r="GUV91" s="69"/>
      <c r="GUW91" s="69"/>
      <c r="GUX91" s="69"/>
      <c r="GUY91" s="69"/>
      <c r="GUZ91" s="69"/>
      <c r="GVA91" s="69"/>
      <c r="GVB91" s="69"/>
      <c r="GVC91" s="69"/>
      <c r="GVD91" s="69"/>
      <c r="GVE91" s="69"/>
      <c r="GVF91" s="69"/>
      <c r="GVG91" s="69"/>
      <c r="GVH91" s="69"/>
      <c r="GVI91" s="69"/>
      <c r="GVJ91" s="69"/>
      <c r="GVK91" s="69"/>
      <c r="GVL91" s="69"/>
      <c r="GVM91" s="69"/>
      <c r="GVN91" s="69"/>
      <c r="GVO91" s="69"/>
      <c r="GVP91" s="69"/>
      <c r="GVQ91" s="69"/>
      <c r="GVR91" s="69"/>
      <c r="GVS91" s="69"/>
      <c r="GVT91" s="69"/>
      <c r="GVU91" s="69"/>
      <c r="GVV91" s="69"/>
      <c r="GVW91" s="69"/>
      <c r="GVX91" s="69"/>
      <c r="GVY91" s="69"/>
      <c r="GVZ91" s="69"/>
      <c r="GWA91" s="69"/>
      <c r="GWB91" s="69"/>
      <c r="GWC91" s="69"/>
      <c r="GWD91" s="69"/>
      <c r="GWE91" s="69"/>
      <c r="GWF91" s="69"/>
      <c r="GWG91" s="69"/>
      <c r="GWH91" s="69"/>
      <c r="GWI91" s="69"/>
      <c r="GWJ91" s="69"/>
      <c r="GWK91" s="69"/>
      <c r="GWL91" s="69"/>
      <c r="GWM91" s="69"/>
      <c r="GWN91" s="69"/>
      <c r="GWO91" s="69"/>
      <c r="GWP91" s="69"/>
      <c r="GWQ91" s="69"/>
      <c r="GWR91" s="69"/>
      <c r="GWS91" s="69"/>
      <c r="GWT91" s="69"/>
      <c r="GWU91" s="69"/>
      <c r="GWV91" s="69"/>
      <c r="GWW91" s="69"/>
      <c r="GWX91" s="69"/>
      <c r="GWY91" s="69"/>
      <c r="GWZ91" s="69"/>
      <c r="GXA91" s="69"/>
      <c r="GXB91" s="69"/>
      <c r="GXC91" s="69"/>
      <c r="GXD91" s="69"/>
      <c r="GXE91" s="69"/>
      <c r="GXF91" s="69"/>
      <c r="GXG91" s="69"/>
      <c r="GXH91" s="69"/>
      <c r="GXI91" s="69"/>
      <c r="GXJ91" s="69"/>
      <c r="GXK91" s="69"/>
      <c r="GXL91" s="69"/>
      <c r="GXM91" s="69"/>
      <c r="GXN91" s="69"/>
      <c r="GXO91" s="69"/>
      <c r="GXP91" s="69"/>
      <c r="GXQ91" s="69"/>
      <c r="GXR91" s="69"/>
      <c r="GXS91" s="69"/>
      <c r="GXT91" s="69"/>
      <c r="GXU91" s="69"/>
      <c r="GXV91" s="69"/>
      <c r="GXW91" s="69"/>
      <c r="GXX91" s="69"/>
      <c r="GXY91" s="69"/>
      <c r="GXZ91" s="69"/>
      <c r="GYA91" s="69"/>
      <c r="GYB91" s="69"/>
      <c r="GYC91" s="69"/>
      <c r="GYD91" s="69"/>
      <c r="GYE91" s="69"/>
      <c r="GYF91" s="69"/>
      <c r="GYG91" s="69"/>
      <c r="GYH91" s="69"/>
      <c r="GYI91" s="69"/>
      <c r="GYJ91" s="69"/>
      <c r="GYK91" s="69"/>
      <c r="GYL91" s="69"/>
      <c r="GYM91" s="69"/>
      <c r="GYN91" s="69"/>
      <c r="GYO91" s="69"/>
      <c r="GYP91" s="69"/>
      <c r="GYQ91" s="69"/>
      <c r="GYR91" s="69"/>
      <c r="GYS91" s="69"/>
      <c r="GYT91" s="69"/>
      <c r="GYU91" s="69"/>
      <c r="GYV91" s="69"/>
      <c r="GYW91" s="69"/>
      <c r="GYX91" s="69"/>
      <c r="GYY91" s="69"/>
      <c r="GYZ91" s="69"/>
      <c r="GZA91" s="69"/>
      <c r="GZB91" s="69"/>
      <c r="GZC91" s="69"/>
      <c r="GZD91" s="69"/>
      <c r="GZE91" s="69"/>
      <c r="GZF91" s="69"/>
      <c r="GZG91" s="69"/>
      <c r="GZH91" s="69"/>
      <c r="GZI91" s="69"/>
      <c r="GZJ91" s="69"/>
      <c r="GZK91" s="69"/>
      <c r="GZL91" s="69"/>
      <c r="GZM91" s="69"/>
      <c r="GZN91" s="69"/>
      <c r="GZO91" s="69"/>
      <c r="GZP91" s="69"/>
      <c r="GZQ91" s="69"/>
      <c r="GZR91" s="69"/>
      <c r="GZS91" s="69"/>
      <c r="GZT91" s="69"/>
      <c r="GZU91" s="69"/>
      <c r="GZV91" s="69"/>
      <c r="GZW91" s="69"/>
      <c r="GZX91" s="69"/>
      <c r="GZY91" s="69"/>
      <c r="GZZ91" s="69"/>
      <c r="HAA91" s="69"/>
      <c r="HAB91" s="69"/>
      <c r="HAC91" s="69"/>
      <c r="HAD91" s="69"/>
      <c r="HAE91" s="69"/>
      <c r="HAF91" s="69"/>
      <c r="HAG91" s="69"/>
      <c r="HAH91" s="69"/>
      <c r="HAI91" s="69"/>
      <c r="HAJ91" s="69"/>
      <c r="HAK91" s="69"/>
      <c r="HAL91" s="69"/>
      <c r="HAM91" s="69"/>
      <c r="HAN91" s="69"/>
      <c r="HAO91" s="69"/>
      <c r="HAP91" s="69"/>
      <c r="HAQ91" s="69"/>
      <c r="HAR91" s="69"/>
      <c r="HAS91" s="69"/>
      <c r="HAT91" s="69"/>
      <c r="HAU91" s="69"/>
      <c r="HAV91" s="69"/>
      <c r="HAW91" s="69"/>
      <c r="HAX91" s="69"/>
      <c r="HAY91" s="69"/>
      <c r="HAZ91" s="69"/>
      <c r="HBA91" s="69"/>
      <c r="HBB91" s="69"/>
      <c r="HBC91" s="69"/>
      <c r="HBD91" s="69"/>
      <c r="HBE91" s="69"/>
      <c r="HBF91" s="69"/>
      <c r="HBG91" s="69"/>
      <c r="HBH91" s="69"/>
      <c r="HBI91" s="69"/>
      <c r="HBJ91" s="69"/>
      <c r="HBK91" s="69"/>
      <c r="HBL91" s="69"/>
      <c r="HBM91" s="69"/>
      <c r="HBN91" s="69"/>
      <c r="HBO91" s="69"/>
      <c r="HBP91" s="69"/>
      <c r="HBQ91" s="69"/>
      <c r="HBR91" s="69"/>
      <c r="HBS91" s="69"/>
      <c r="HBT91" s="69"/>
      <c r="HBU91" s="69"/>
      <c r="HBV91" s="69"/>
      <c r="HBW91" s="69"/>
      <c r="HBX91" s="69"/>
      <c r="HBY91" s="69"/>
      <c r="HBZ91" s="69"/>
      <c r="HCA91" s="69"/>
      <c r="HCB91" s="69"/>
      <c r="HCC91" s="69"/>
      <c r="HCD91" s="69"/>
      <c r="HCE91" s="69"/>
      <c r="HCF91" s="69"/>
      <c r="HCG91" s="69"/>
      <c r="HCH91" s="69"/>
      <c r="HCI91" s="69"/>
      <c r="HCJ91" s="69"/>
      <c r="HCK91" s="69"/>
      <c r="HCL91" s="69"/>
      <c r="HCM91" s="69"/>
      <c r="HCN91" s="69"/>
      <c r="HCO91" s="69"/>
      <c r="HCP91" s="69"/>
      <c r="HCQ91" s="69"/>
      <c r="HCR91" s="69"/>
      <c r="HCS91" s="69"/>
      <c r="HCT91" s="69"/>
      <c r="HCU91" s="69"/>
      <c r="HCV91" s="69"/>
      <c r="HCW91" s="69"/>
      <c r="HCX91" s="69"/>
      <c r="HCY91" s="69"/>
      <c r="HCZ91" s="69"/>
      <c r="HDA91" s="69"/>
      <c r="HDB91" s="69"/>
      <c r="HDC91" s="69"/>
      <c r="HDD91" s="69"/>
      <c r="HDE91" s="69"/>
      <c r="HDF91" s="69"/>
      <c r="HDG91" s="69"/>
      <c r="HDH91" s="69"/>
      <c r="HDI91" s="69"/>
      <c r="HDJ91" s="69"/>
      <c r="HDK91" s="69"/>
      <c r="HDL91" s="69"/>
      <c r="HDM91" s="69"/>
      <c r="HDN91" s="69"/>
      <c r="HDO91" s="69"/>
      <c r="HDP91" s="69"/>
      <c r="HDQ91" s="69"/>
      <c r="HDR91" s="69"/>
      <c r="HDS91" s="69"/>
      <c r="HDT91" s="69"/>
      <c r="HDU91" s="69"/>
      <c r="HDV91" s="69"/>
      <c r="HDW91" s="69"/>
      <c r="HDX91" s="69"/>
      <c r="HDY91" s="69"/>
      <c r="HDZ91" s="69"/>
      <c r="HEA91" s="69"/>
      <c r="HEB91" s="69"/>
      <c r="HEC91" s="69"/>
      <c r="HED91" s="69"/>
      <c r="HEE91" s="69"/>
      <c r="HEF91" s="69"/>
      <c r="HEG91" s="69"/>
      <c r="HEH91" s="69"/>
      <c r="HEI91" s="69"/>
      <c r="HEJ91" s="69"/>
      <c r="HEK91" s="69"/>
      <c r="HEL91" s="69"/>
      <c r="HEM91" s="69"/>
      <c r="HEN91" s="69"/>
      <c r="HEO91" s="69"/>
      <c r="HEP91" s="69"/>
      <c r="HEQ91" s="69"/>
      <c r="HER91" s="69"/>
      <c r="HES91" s="69"/>
      <c r="HET91" s="69"/>
      <c r="HEU91" s="69"/>
      <c r="HEV91" s="69"/>
      <c r="HEW91" s="69"/>
      <c r="HEX91" s="69"/>
      <c r="HEY91" s="69"/>
      <c r="HEZ91" s="69"/>
      <c r="HFA91" s="69"/>
      <c r="HFB91" s="69"/>
      <c r="HFC91" s="69"/>
      <c r="HFD91" s="69"/>
      <c r="HFE91" s="69"/>
      <c r="HFF91" s="69"/>
      <c r="HFG91" s="69"/>
      <c r="HFH91" s="69"/>
      <c r="HFI91" s="69"/>
      <c r="HFJ91" s="69"/>
      <c r="HFK91" s="69"/>
      <c r="HFL91" s="69"/>
      <c r="HFM91" s="69"/>
      <c r="HFN91" s="69"/>
      <c r="HFO91" s="69"/>
      <c r="HFP91" s="69"/>
      <c r="HFQ91" s="69"/>
      <c r="HFR91" s="69"/>
      <c r="HFS91" s="69"/>
      <c r="HFT91" s="69"/>
      <c r="HFU91" s="69"/>
      <c r="HFV91" s="69"/>
      <c r="HFW91" s="69"/>
      <c r="HFX91" s="69"/>
      <c r="HFY91" s="69"/>
      <c r="HFZ91" s="69"/>
      <c r="HGA91" s="69"/>
      <c r="HGB91" s="69"/>
      <c r="HGC91" s="69"/>
      <c r="HGD91" s="69"/>
      <c r="HGE91" s="69"/>
      <c r="HGF91" s="69"/>
      <c r="HGG91" s="69"/>
      <c r="HGH91" s="69"/>
      <c r="HGI91" s="69"/>
      <c r="HGJ91" s="69"/>
      <c r="HGK91" s="69"/>
      <c r="HGL91" s="69"/>
      <c r="HGM91" s="69"/>
      <c r="HGN91" s="69"/>
      <c r="HGO91" s="69"/>
      <c r="HGP91" s="69"/>
      <c r="HGQ91" s="69"/>
      <c r="HGR91" s="69"/>
      <c r="HGS91" s="69"/>
      <c r="HGT91" s="69"/>
      <c r="HGU91" s="69"/>
      <c r="HGV91" s="69"/>
      <c r="HGW91" s="69"/>
      <c r="HGX91" s="69"/>
      <c r="HGY91" s="69"/>
      <c r="HGZ91" s="69"/>
      <c r="HHA91" s="69"/>
      <c r="HHB91" s="69"/>
      <c r="HHC91" s="69"/>
      <c r="HHD91" s="69"/>
      <c r="HHE91" s="69"/>
      <c r="HHF91" s="69"/>
      <c r="HHG91" s="69"/>
      <c r="HHH91" s="69"/>
      <c r="HHI91" s="69"/>
      <c r="HHJ91" s="69"/>
      <c r="HHK91" s="69"/>
      <c r="HHL91" s="69"/>
      <c r="HHM91" s="69"/>
      <c r="HHN91" s="69"/>
      <c r="HHO91" s="69"/>
      <c r="HHP91" s="69"/>
      <c r="HHQ91" s="69"/>
      <c r="HHR91" s="69"/>
      <c r="HHS91" s="69"/>
      <c r="HHT91" s="69"/>
      <c r="HHU91" s="69"/>
      <c r="HHV91" s="69"/>
      <c r="HHW91" s="69"/>
      <c r="HHX91" s="69"/>
      <c r="HHY91" s="69"/>
      <c r="HHZ91" s="69"/>
      <c r="HIA91" s="69"/>
      <c r="HIB91" s="69"/>
      <c r="HIC91" s="69"/>
      <c r="HID91" s="69"/>
      <c r="HIE91" s="69"/>
      <c r="HIF91" s="69"/>
      <c r="HIG91" s="69"/>
      <c r="HIH91" s="69"/>
      <c r="HII91" s="69"/>
      <c r="HIJ91" s="69"/>
      <c r="HIK91" s="69"/>
      <c r="HIL91" s="69"/>
      <c r="HIM91" s="69"/>
      <c r="HIN91" s="69"/>
      <c r="HIO91" s="69"/>
      <c r="HIP91" s="69"/>
      <c r="HIQ91" s="69"/>
      <c r="HIR91" s="69"/>
      <c r="HIS91" s="69"/>
      <c r="HIT91" s="69"/>
      <c r="HIU91" s="69"/>
      <c r="HIV91" s="69"/>
      <c r="HIW91" s="69"/>
      <c r="HIX91" s="69"/>
      <c r="HIY91" s="69"/>
      <c r="HIZ91" s="69"/>
      <c r="HJA91" s="69"/>
      <c r="HJB91" s="69"/>
      <c r="HJC91" s="69"/>
      <c r="HJD91" s="69"/>
      <c r="HJE91" s="69"/>
      <c r="HJF91" s="69"/>
      <c r="HJG91" s="69"/>
      <c r="HJH91" s="69"/>
      <c r="HJI91" s="69"/>
      <c r="HJJ91" s="69"/>
      <c r="HJK91" s="69"/>
      <c r="HJL91" s="69"/>
      <c r="HJM91" s="69"/>
      <c r="HJN91" s="69"/>
      <c r="HJO91" s="69"/>
      <c r="HJP91" s="69"/>
      <c r="HJQ91" s="69"/>
      <c r="HJR91" s="69"/>
      <c r="HJS91" s="69"/>
      <c r="HJT91" s="69"/>
      <c r="HJU91" s="69"/>
      <c r="HJV91" s="69"/>
      <c r="HJW91" s="69"/>
      <c r="HJX91" s="69"/>
      <c r="HJY91" s="69"/>
      <c r="HJZ91" s="69"/>
      <c r="HKA91" s="69"/>
      <c r="HKB91" s="69"/>
      <c r="HKC91" s="69"/>
      <c r="HKD91" s="69"/>
      <c r="HKE91" s="69"/>
      <c r="HKF91" s="69"/>
      <c r="HKG91" s="69"/>
      <c r="HKH91" s="69"/>
      <c r="HKI91" s="69"/>
      <c r="HKJ91" s="69"/>
      <c r="HKK91" s="69"/>
      <c r="HKL91" s="69"/>
      <c r="HKM91" s="69"/>
      <c r="HKN91" s="69"/>
      <c r="HKO91" s="69"/>
      <c r="HKP91" s="69"/>
      <c r="HKQ91" s="69"/>
      <c r="HKR91" s="69"/>
      <c r="HKS91" s="69"/>
      <c r="HKT91" s="69"/>
      <c r="HKU91" s="69"/>
      <c r="HKV91" s="69"/>
      <c r="HKW91" s="69"/>
      <c r="HKX91" s="69"/>
      <c r="HKY91" s="69"/>
      <c r="HKZ91" s="69"/>
      <c r="HLA91" s="69"/>
      <c r="HLB91" s="69"/>
      <c r="HLC91" s="69"/>
      <c r="HLD91" s="69"/>
      <c r="HLE91" s="69"/>
      <c r="HLF91" s="69"/>
      <c r="HLG91" s="69"/>
      <c r="HLH91" s="69"/>
      <c r="HLI91" s="69"/>
      <c r="HLJ91" s="69"/>
      <c r="HLK91" s="69"/>
      <c r="HLL91" s="69"/>
      <c r="HLM91" s="69"/>
      <c r="HLN91" s="69"/>
      <c r="HLO91" s="69"/>
      <c r="HLP91" s="69"/>
      <c r="HLQ91" s="69"/>
      <c r="HLR91" s="69"/>
      <c r="HLS91" s="69"/>
      <c r="HLT91" s="69"/>
      <c r="HLU91" s="69"/>
      <c r="HLV91" s="69"/>
      <c r="HLW91" s="69"/>
      <c r="HLX91" s="69"/>
      <c r="HLY91" s="69"/>
      <c r="HLZ91" s="69"/>
      <c r="HMA91" s="69"/>
      <c r="HMB91" s="69"/>
      <c r="HMC91" s="69"/>
      <c r="HMD91" s="69"/>
      <c r="HME91" s="69"/>
      <c r="HMF91" s="69"/>
      <c r="HMG91" s="69"/>
      <c r="HMH91" s="69"/>
      <c r="HMI91" s="69"/>
      <c r="HMJ91" s="69"/>
      <c r="HMK91" s="69"/>
      <c r="HML91" s="69"/>
      <c r="HMM91" s="69"/>
      <c r="HMN91" s="69"/>
      <c r="HMO91" s="69"/>
      <c r="HMP91" s="69"/>
      <c r="HMQ91" s="69"/>
      <c r="HMR91" s="69"/>
      <c r="HMS91" s="69"/>
      <c r="HMT91" s="69"/>
      <c r="HMU91" s="69"/>
      <c r="HMV91" s="69"/>
      <c r="HMW91" s="69"/>
      <c r="HMX91" s="69"/>
      <c r="HMY91" s="69"/>
      <c r="HMZ91" s="69"/>
      <c r="HNA91" s="69"/>
      <c r="HNB91" s="69"/>
      <c r="HNC91" s="69"/>
      <c r="HND91" s="69"/>
      <c r="HNE91" s="69"/>
      <c r="HNF91" s="69"/>
      <c r="HNG91" s="69"/>
      <c r="HNH91" s="69"/>
      <c r="HNI91" s="69"/>
      <c r="HNJ91" s="69"/>
      <c r="HNK91" s="69"/>
      <c r="HNL91" s="69"/>
      <c r="HNM91" s="69"/>
      <c r="HNN91" s="69"/>
      <c r="HNO91" s="69"/>
      <c r="HNP91" s="69"/>
      <c r="HNQ91" s="69"/>
      <c r="HNR91" s="69"/>
      <c r="HNS91" s="69"/>
      <c r="HNT91" s="69"/>
      <c r="HNU91" s="69"/>
      <c r="HNV91" s="69"/>
      <c r="HNW91" s="69"/>
      <c r="HNX91" s="69"/>
      <c r="HNY91" s="69"/>
      <c r="HNZ91" s="69"/>
      <c r="HOA91" s="69"/>
      <c r="HOB91" s="69"/>
      <c r="HOC91" s="69"/>
      <c r="HOD91" s="69"/>
      <c r="HOE91" s="69"/>
      <c r="HOF91" s="69"/>
      <c r="HOG91" s="69"/>
      <c r="HOH91" s="69"/>
      <c r="HOI91" s="69"/>
      <c r="HOJ91" s="69"/>
      <c r="HOK91" s="69"/>
      <c r="HOL91" s="69"/>
      <c r="HOM91" s="69"/>
      <c r="HON91" s="69"/>
      <c r="HOO91" s="69"/>
      <c r="HOP91" s="69"/>
      <c r="HOQ91" s="69"/>
      <c r="HOR91" s="69"/>
      <c r="HOS91" s="69"/>
      <c r="HOT91" s="69"/>
      <c r="HOU91" s="69"/>
      <c r="HOV91" s="69"/>
      <c r="HOW91" s="69"/>
      <c r="HOX91" s="69"/>
      <c r="HOY91" s="69"/>
      <c r="HOZ91" s="69"/>
      <c r="HPA91" s="69"/>
      <c r="HPB91" s="69"/>
      <c r="HPC91" s="69"/>
      <c r="HPD91" s="69"/>
      <c r="HPE91" s="69"/>
      <c r="HPF91" s="69"/>
      <c r="HPG91" s="69"/>
      <c r="HPH91" s="69"/>
      <c r="HPI91" s="69"/>
      <c r="HPJ91" s="69"/>
      <c r="HPK91" s="69"/>
      <c r="HPL91" s="69"/>
      <c r="HPM91" s="69"/>
      <c r="HPN91" s="69"/>
      <c r="HPO91" s="69"/>
      <c r="HPP91" s="69"/>
      <c r="HPQ91" s="69"/>
      <c r="HPR91" s="69"/>
      <c r="HPS91" s="69"/>
      <c r="HPT91" s="69"/>
      <c r="HPU91" s="69"/>
      <c r="HPV91" s="69"/>
      <c r="HPW91" s="69"/>
      <c r="HPX91" s="69"/>
      <c r="HPY91" s="69"/>
      <c r="HPZ91" s="69"/>
      <c r="HQA91" s="69"/>
      <c r="HQB91" s="69"/>
      <c r="HQC91" s="69"/>
      <c r="HQD91" s="69"/>
      <c r="HQE91" s="69"/>
      <c r="HQF91" s="69"/>
      <c r="HQG91" s="69"/>
      <c r="HQH91" s="69"/>
      <c r="HQI91" s="69"/>
      <c r="HQJ91" s="69"/>
      <c r="HQK91" s="69"/>
      <c r="HQL91" s="69"/>
      <c r="HQM91" s="69"/>
      <c r="HQN91" s="69"/>
      <c r="HQO91" s="69"/>
      <c r="HQP91" s="69"/>
      <c r="HQQ91" s="69"/>
      <c r="HQR91" s="69"/>
      <c r="HQS91" s="69"/>
      <c r="HQT91" s="69"/>
      <c r="HQU91" s="69"/>
      <c r="HQV91" s="69"/>
      <c r="HQW91" s="69"/>
      <c r="HQX91" s="69"/>
      <c r="HQY91" s="69"/>
      <c r="HQZ91" s="69"/>
      <c r="HRA91" s="69"/>
      <c r="HRB91" s="69"/>
      <c r="HRC91" s="69"/>
      <c r="HRD91" s="69"/>
      <c r="HRE91" s="69"/>
      <c r="HRF91" s="69"/>
      <c r="HRG91" s="69"/>
      <c r="HRH91" s="69"/>
      <c r="HRI91" s="69"/>
      <c r="HRJ91" s="69"/>
      <c r="HRK91" s="69"/>
      <c r="HRL91" s="69"/>
      <c r="HRM91" s="69"/>
      <c r="HRN91" s="69"/>
      <c r="HRO91" s="69"/>
      <c r="HRP91" s="69"/>
      <c r="HRQ91" s="69"/>
      <c r="HRR91" s="69"/>
      <c r="HRS91" s="69"/>
      <c r="HRT91" s="69"/>
      <c r="HRU91" s="69"/>
      <c r="HRV91" s="69"/>
      <c r="HRW91" s="69"/>
      <c r="HRX91" s="69"/>
      <c r="HRY91" s="69"/>
      <c r="HRZ91" s="69"/>
      <c r="HSA91" s="69"/>
      <c r="HSB91" s="69"/>
      <c r="HSC91" s="69"/>
      <c r="HSD91" s="69"/>
      <c r="HSE91" s="69"/>
      <c r="HSF91" s="69"/>
      <c r="HSG91" s="69"/>
      <c r="HSH91" s="69"/>
      <c r="HSI91" s="69"/>
      <c r="HSJ91" s="69"/>
      <c r="HSK91" s="69"/>
      <c r="HSL91" s="69"/>
      <c r="HSM91" s="69"/>
      <c r="HSN91" s="69"/>
      <c r="HSO91" s="69"/>
      <c r="HSP91" s="69"/>
      <c r="HSQ91" s="69"/>
      <c r="HSR91" s="69"/>
      <c r="HSS91" s="69"/>
      <c r="HST91" s="69"/>
      <c r="HSU91" s="69"/>
      <c r="HSV91" s="69"/>
      <c r="HSW91" s="69"/>
      <c r="HSX91" s="69"/>
      <c r="HSY91" s="69"/>
      <c r="HSZ91" s="69"/>
      <c r="HTA91" s="69"/>
      <c r="HTB91" s="69"/>
      <c r="HTC91" s="69"/>
      <c r="HTD91" s="69"/>
      <c r="HTE91" s="69"/>
      <c r="HTF91" s="69"/>
      <c r="HTG91" s="69"/>
      <c r="HTH91" s="69"/>
      <c r="HTI91" s="69"/>
      <c r="HTJ91" s="69"/>
      <c r="HTK91" s="69"/>
      <c r="HTL91" s="69"/>
      <c r="HTM91" s="69"/>
      <c r="HTN91" s="69"/>
      <c r="HTO91" s="69"/>
      <c r="HTP91" s="69"/>
      <c r="HTQ91" s="69"/>
      <c r="HTR91" s="69"/>
      <c r="HTS91" s="69"/>
      <c r="HTT91" s="69"/>
      <c r="HTU91" s="69"/>
      <c r="HTV91" s="69"/>
      <c r="HTW91" s="69"/>
      <c r="HTX91" s="69"/>
      <c r="HTY91" s="69"/>
      <c r="HTZ91" s="69"/>
      <c r="HUA91" s="69"/>
      <c r="HUB91" s="69"/>
      <c r="HUC91" s="69"/>
      <c r="HUD91" s="69"/>
      <c r="HUE91" s="69"/>
      <c r="HUF91" s="69"/>
      <c r="HUG91" s="69"/>
      <c r="HUH91" s="69"/>
      <c r="HUI91" s="69"/>
      <c r="HUJ91" s="69"/>
      <c r="HUK91" s="69"/>
      <c r="HUL91" s="69"/>
      <c r="HUM91" s="69"/>
      <c r="HUN91" s="69"/>
      <c r="HUO91" s="69"/>
      <c r="HUP91" s="69"/>
      <c r="HUQ91" s="69"/>
      <c r="HUR91" s="69"/>
      <c r="HUS91" s="69"/>
      <c r="HUT91" s="69"/>
      <c r="HUU91" s="69"/>
      <c r="HUV91" s="69"/>
      <c r="HUW91" s="69"/>
      <c r="HUX91" s="69"/>
      <c r="HUY91" s="69"/>
      <c r="HUZ91" s="69"/>
      <c r="HVA91" s="69"/>
      <c r="HVB91" s="69"/>
      <c r="HVC91" s="69"/>
      <c r="HVD91" s="69"/>
      <c r="HVE91" s="69"/>
      <c r="HVF91" s="69"/>
      <c r="HVG91" s="69"/>
      <c r="HVH91" s="69"/>
      <c r="HVI91" s="69"/>
      <c r="HVJ91" s="69"/>
      <c r="HVK91" s="69"/>
      <c r="HVL91" s="69"/>
      <c r="HVM91" s="69"/>
      <c r="HVN91" s="69"/>
      <c r="HVO91" s="69"/>
      <c r="HVP91" s="69"/>
      <c r="HVQ91" s="69"/>
      <c r="HVR91" s="69"/>
      <c r="HVS91" s="69"/>
      <c r="HVT91" s="69"/>
      <c r="HVU91" s="69"/>
      <c r="HVV91" s="69"/>
      <c r="HVW91" s="69"/>
      <c r="HVX91" s="69"/>
      <c r="HVY91" s="69"/>
      <c r="HVZ91" s="69"/>
      <c r="HWA91" s="69"/>
      <c r="HWB91" s="69"/>
      <c r="HWC91" s="69"/>
      <c r="HWD91" s="69"/>
      <c r="HWE91" s="69"/>
      <c r="HWF91" s="69"/>
      <c r="HWG91" s="69"/>
      <c r="HWH91" s="69"/>
      <c r="HWI91" s="69"/>
      <c r="HWJ91" s="69"/>
      <c r="HWK91" s="69"/>
      <c r="HWL91" s="69"/>
      <c r="HWM91" s="69"/>
      <c r="HWN91" s="69"/>
      <c r="HWO91" s="69"/>
      <c r="HWP91" s="69"/>
      <c r="HWQ91" s="69"/>
      <c r="HWR91" s="69"/>
      <c r="HWS91" s="69"/>
      <c r="HWT91" s="69"/>
      <c r="HWU91" s="69"/>
      <c r="HWV91" s="69"/>
      <c r="HWW91" s="69"/>
      <c r="HWX91" s="69"/>
      <c r="HWY91" s="69"/>
      <c r="HWZ91" s="69"/>
      <c r="HXA91" s="69"/>
      <c r="HXB91" s="69"/>
      <c r="HXC91" s="69"/>
      <c r="HXD91" s="69"/>
      <c r="HXE91" s="69"/>
      <c r="HXF91" s="69"/>
      <c r="HXG91" s="69"/>
      <c r="HXH91" s="69"/>
      <c r="HXI91" s="69"/>
      <c r="HXJ91" s="69"/>
      <c r="HXK91" s="69"/>
      <c r="HXL91" s="69"/>
      <c r="HXM91" s="69"/>
      <c r="HXN91" s="69"/>
      <c r="HXO91" s="69"/>
      <c r="HXP91" s="69"/>
      <c r="HXQ91" s="69"/>
      <c r="HXR91" s="69"/>
      <c r="HXS91" s="69"/>
      <c r="HXT91" s="69"/>
      <c r="HXU91" s="69"/>
      <c r="HXV91" s="69"/>
      <c r="HXW91" s="69"/>
      <c r="HXX91" s="69"/>
      <c r="HXY91" s="69"/>
      <c r="HXZ91" s="69"/>
      <c r="HYA91" s="69"/>
      <c r="HYB91" s="69"/>
      <c r="HYC91" s="69"/>
      <c r="HYD91" s="69"/>
      <c r="HYE91" s="69"/>
      <c r="HYF91" s="69"/>
      <c r="HYG91" s="69"/>
      <c r="HYH91" s="69"/>
      <c r="HYI91" s="69"/>
      <c r="HYJ91" s="69"/>
      <c r="HYK91" s="69"/>
      <c r="HYL91" s="69"/>
      <c r="HYM91" s="69"/>
      <c r="HYN91" s="69"/>
      <c r="HYO91" s="69"/>
      <c r="HYP91" s="69"/>
      <c r="HYQ91" s="69"/>
      <c r="HYR91" s="69"/>
      <c r="HYS91" s="69"/>
      <c r="HYT91" s="69"/>
      <c r="HYU91" s="69"/>
      <c r="HYV91" s="69"/>
      <c r="HYW91" s="69"/>
      <c r="HYX91" s="69"/>
      <c r="HYY91" s="69"/>
      <c r="HYZ91" s="69"/>
      <c r="HZA91" s="69"/>
      <c r="HZB91" s="69"/>
      <c r="HZC91" s="69"/>
      <c r="HZD91" s="69"/>
      <c r="HZE91" s="69"/>
      <c r="HZF91" s="69"/>
      <c r="HZG91" s="69"/>
      <c r="HZH91" s="69"/>
      <c r="HZI91" s="69"/>
      <c r="HZJ91" s="69"/>
      <c r="HZK91" s="69"/>
      <c r="HZL91" s="69"/>
      <c r="HZM91" s="69"/>
      <c r="HZN91" s="69"/>
      <c r="HZO91" s="69"/>
      <c r="HZP91" s="69"/>
      <c r="HZQ91" s="69"/>
      <c r="HZR91" s="69"/>
      <c r="HZS91" s="69"/>
      <c r="HZT91" s="69"/>
      <c r="HZU91" s="69"/>
      <c r="HZV91" s="69"/>
      <c r="HZW91" s="69"/>
      <c r="HZX91" s="69"/>
      <c r="HZY91" s="69"/>
      <c r="HZZ91" s="69"/>
      <c r="IAA91" s="69"/>
      <c r="IAB91" s="69"/>
      <c r="IAC91" s="69"/>
      <c r="IAD91" s="69"/>
      <c r="IAE91" s="69"/>
      <c r="IAF91" s="69"/>
      <c r="IAG91" s="69"/>
      <c r="IAH91" s="69"/>
      <c r="IAI91" s="69"/>
      <c r="IAJ91" s="69"/>
      <c r="IAK91" s="69"/>
      <c r="IAL91" s="69"/>
      <c r="IAM91" s="69"/>
      <c r="IAN91" s="69"/>
      <c r="IAO91" s="69"/>
      <c r="IAP91" s="69"/>
      <c r="IAQ91" s="69"/>
      <c r="IAR91" s="69"/>
      <c r="IAS91" s="69"/>
      <c r="IAT91" s="69"/>
      <c r="IAU91" s="69"/>
      <c r="IAV91" s="69"/>
      <c r="IAW91" s="69"/>
      <c r="IAX91" s="69"/>
      <c r="IAY91" s="69"/>
      <c r="IAZ91" s="69"/>
      <c r="IBA91" s="69"/>
      <c r="IBB91" s="69"/>
      <c r="IBC91" s="69"/>
      <c r="IBD91" s="69"/>
      <c r="IBE91" s="69"/>
      <c r="IBF91" s="69"/>
      <c r="IBG91" s="69"/>
      <c r="IBH91" s="69"/>
      <c r="IBI91" s="69"/>
      <c r="IBJ91" s="69"/>
      <c r="IBK91" s="69"/>
      <c r="IBL91" s="69"/>
      <c r="IBM91" s="69"/>
      <c r="IBN91" s="69"/>
      <c r="IBO91" s="69"/>
      <c r="IBP91" s="69"/>
      <c r="IBQ91" s="69"/>
      <c r="IBR91" s="69"/>
      <c r="IBS91" s="69"/>
      <c r="IBT91" s="69"/>
      <c r="IBU91" s="69"/>
      <c r="IBV91" s="69"/>
      <c r="IBW91" s="69"/>
      <c r="IBX91" s="69"/>
      <c r="IBY91" s="69"/>
      <c r="IBZ91" s="69"/>
      <c r="ICA91" s="69"/>
      <c r="ICB91" s="69"/>
      <c r="ICC91" s="69"/>
      <c r="ICD91" s="69"/>
      <c r="ICE91" s="69"/>
      <c r="ICF91" s="69"/>
      <c r="ICG91" s="69"/>
      <c r="ICH91" s="69"/>
      <c r="ICI91" s="69"/>
      <c r="ICJ91" s="69"/>
      <c r="ICK91" s="69"/>
      <c r="ICL91" s="69"/>
      <c r="ICM91" s="69"/>
      <c r="ICN91" s="69"/>
      <c r="ICO91" s="69"/>
      <c r="ICP91" s="69"/>
      <c r="ICQ91" s="69"/>
      <c r="ICR91" s="69"/>
      <c r="ICS91" s="69"/>
      <c r="ICT91" s="69"/>
      <c r="ICU91" s="69"/>
      <c r="ICV91" s="69"/>
      <c r="ICW91" s="69"/>
      <c r="ICX91" s="69"/>
      <c r="ICY91" s="69"/>
      <c r="ICZ91" s="69"/>
      <c r="IDA91" s="69"/>
      <c r="IDB91" s="69"/>
      <c r="IDC91" s="69"/>
      <c r="IDD91" s="69"/>
      <c r="IDE91" s="69"/>
      <c r="IDF91" s="69"/>
      <c r="IDG91" s="69"/>
      <c r="IDH91" s="69"/>
      <c r="IDI91" s="69"/>
      <c r="IDJ91" s="69"/>
      <c r="IDK91" s="69"/>
      <c r="IDL91" s="69"/>
      <c r="IDM91" s="69"/>
      <c r="IDN91" s="69"/>
      <c r="IDO91" s="69"/>
      <c r="IDP91" s="69"/>
      <c r="IDQ91" s="69"/>
      <c r="IDR91" s="69"/>
      <c r="IDS91" s="69"/>
      <c r="IDT91" s="69"/>
      <c r="IDU91" s="69"/>
      <c r="IDV91" s="69"/>
      <c r="IDW91" s="69"/>
      <c r="IDX91" s="69"/>
      <c r="IDY91" s="69"/>
      <c r="IDZ91" s="69"/>
      <c r="IEA91" s="69"/>
      <c r="IEB91" s="69"/>
      <c r="IEC91" s="69"/>
      <c r="IED91" s="69"/>
      <c r="IEE91" s="69"/>
      <c r="IEF91" s="69"/>
      <c r="IEG91" s="69"/>
      <c r="IEH91" s="69"/>
      <c r="IEI91" s="69"/>
      <c r="IEJ91" s="69"/>
      <c r="IEK91" s="69"/>
      <c r="IEL91" s="69"/>
      <c r="IEM91" s="69"/>
      <c r="IEN91" s="69"/>
      <c r="IEO91" s="69"/>
      <c r="IEP91" s="69"/>
      <c r="IEQ91" s="69"/>
      <c r="IER91" s="69"/>
      <c r="IES91" s="69"/>
      <c r="IET91" s="69"/>
      <c r="IEU91" s="69"/>
      <c r="IEV91" s="69"/>
      <c r="IEW91" s="69"/>
      <c r="IEX91" s="69"/>
      <c r="IEY91" s="69"/>
      <c r="IEZ91" s="69"/>
      <c r="IFA91" s="69"/>
      <c r="IFB91" s="69"/>
      <c r="IFC91" s="69"/>
      <c r="IFD91" s="69"/>
      <c r="IFE91" s="69"/>
      <c r="IFF91" s="69"/>
      <c r="IFG91" s="69"/>
      <c r="IFH91" s="69"/>
      <c r="IFI91" s="69"/>
      <c r="IFJ91" s="69"/>
      <c r="IFK91" s="69"/>
      <c r="IFL91" s="69"/>
      <c r="IFM91" s="69"/>
      <c r="IFN91" s="69"/>
      <c r="IFO91" s="69"/>
      <c r="IFP91" s="69"/>
      <c r="IFQ91" s="69"/>
      <c r="IFR91" s="69"/>
      <c r="IFS91" s="69"/>
      <c r="IFT91" s="69"/>
      <c r="IFU91" s="69"/>
      <c r="IFV91" s="69"/>
      <c r="IFW91" s="69"/>
      <c r="IFX91" s="69"/>
      <c r="IFY91" s="69"/>
      <c r="IFZ91" s="69"/>
      <c r="IGA91" s="69"/>
      <c r="IGB91" s="69"/>
      <c r="IGC91" s="69"/>
      <c r="IGD91" s="69"/>
      <c r="IGE91" s="69"/>
      <c r="IGF91" s="69"/>
      <c r="IGG91" s="69"/>
      <c r="IGH91" s="69"/>
      <c r="IGI91" s="69"/>
      <c r="IGJ91" s="69"/>
      <c r="IGK91" s="69"/>
      <c r="IGL91" s="69"/>
      <c r="IGM91" s="69"/>
      <c r="IGN91" s="69"/>
      <c r="IGO91" s="69"/>
      <c r="IGP91" s="69"/>
      <c r="IGQ91" s="69"/>
      <c r="IGR91" s="69"/>
      <c r="IGS91" s="69"/>
      <c r="IGT91" s="69"/>
      <c r="IGU91" s="69"/>
      <c r="IGV91" s="69"/>
      <c r="IGW91" s="69"/>
      <c r="IGX91" s="69"/>
      <c r="IGY91" s="69"/>
      <c r="IGZ91" s="69"/>
      <c r="IHA91" s="69"/>
      <c r="IHB91" s="69"/>
      <c r="IHC91" s="69"/>
      <c r="IHD91" s="69"/>
      <c r="IHE91" s="69"/>
      <c r="IHF91" s="69"/>
      <c r="IHG91" s="69"/>
      <c r="IHH91" s="69"/>
      <c r="IHI91" s="69"/>
      <c r="IHJ91" s="69"/>
      <c r="IHK91" s="69"/>
      <c r="IHL91" s="69"/>
      <c r="IHM91" s="69"/>
      <c r="IHN91" s="69"/>
      <c r="IHO91" s="69"/>
      <c r="IHP91" s="69"/>
      <c r="IHQ91" s="69"/>
      <c r="IHR91" s="69"/>
      <c r="IHS91" s="69"/>
      <c r="IHT91" s="69"/>
      <c r="IHU91" s="69"/>
      <c r="IHV91" s="69"/>
      <c r="IHW91" s="69"/>
      <c r="IHX91" s="69"/>
      <c r="IHY91" s="69"/>
      <c r="IHZ91" s="69"/>
      <c r="IIA91" s="69"/>
      <c r="IIB91" s="69"/>
      <c r="IIC91" s="69"/>
      <c r="IID91" s="69"/>
      <c r="IIE91" s="69"/>
      <c r="IIF91" s="69"/>
      <c r="IIG91" s="69"/>
      <c r="IIH91" s="69"/>
      <c r="III91" s="69"/>
      <c r="IIJ91" s="69"/>
      <c r="IIK91" s="69"/>
      <c r="IIL91" s="69"/>
      <c r="IIM91" s="69"/>
      <c r="IIN91" s="69"/>
      <c r="IIO91" s="69"/>
      <c r="IIP91" s="69"/>
      <c r="IIQ91" s="69"/>
      <c r="IIR91" s="69"/>
      <c r="IIS91" s="69"/>
      <c r="IIT91" s="69"/>
      <c r="IIU91" s="69"/>
      <c r="IIV91" s="69"/>
      <c r="IIW91" s="69"/>
      <c r="IIX91" s="69"/>
      <c r="IIY91" s="69"/>
      <c r="IIZ91" s="69"/>
      <c r="IJA91" s="69"/>
      <c r="IJB91" s="69"/>
      <c r="IJC91" s="69"/>
      <c r="IJD91" s="69"/>
      <c r="IJE91" s="69"/>
      <c r="IJF91" s="69"/>
      <c r="IJG91" s="69"/>
      <c r="IJH91" s="69"/>
      <c r="IJI91" s="69"/>
      <c r="IJJ91" s="69"/>
      <c r="IJK91" s="69"/>
      <c r="IJL91" s="69"/>
      <c r="IJM91" s="69"/>
      <c r="IJN91" s="69"/>
      <c r="IJO91" s="69"/>
      <c r="IJP91" s="69"/>
      <c r="IJQ91" s="69"/>
      <c r="IJR91" s="69"/>
      <c r="IJS91" s="69"/>
      <c r="IJT91" s="69"/>
      <c r="IJU91" s="69"/>
      <c r="IJV91" s="69"/>
      <c r="IJW91" s="69"/>
      <c r="IJX91" s="69"/>
      <c r="IJY91" s="69"/>
      <c r="IJZ91" s="69"/>
      <c r="IKA91" s="69"/>
      <c r="IKB91" s="69"/>
      <c r="IKC91" s="69"/>
      <c r="IKD91" s="69"/>
      <c r="IKE91" s="69"/>
      <c r="IKF91" s="69"/>
      <c r="IKG91" s="69"/>
      <c r="IKH91" s="69"/>
      <c r="IKI91" s="69"/>
      <c r="IKJ91" s="69"/>
      <c r="IKK91" s="69"/>
      <c r="IKL91" s="69"/>
      <c r="IKM91" s="69"/>
      <c r="IKN91" s="69"/>
      <c r="IKO91" s="69"/>
      <c r="IKP91" s="69"/>
      <c r="IKQ91" s="69"/>
      <c r="IKR91" s="69"/>
      <c r="IKS91" s="69"/>
      <c r="IKT91" s="69"/>
      <c r="IKU91" s="69"/>
      <c r="IKV91" s="69"/>
      <c r="IKW91" s="69"/>
      <c r="IKX91" s="69"/>
      <c r="IKY91" s="69"/>
      <c r="IKZ91" s="69"/>
      <c r="ILA91" s="69"/>
      <c r="ILB91" s="69"/>
      <c r="ILC91" s="69"/>
      <c r="ILD91" s="69"/>
      <c r="ILE91" s="69"/>
      <c r="ILF91" s="69"/>
      <c r="ILG91" s="69"/>
      <c r="ILH91" s="69"/>
      <c r="ILI91" s="69"/>
      <c r="ILJ91" s="69"/>
      <c r="ILK91" s="69"/>
      <c r="ILL91" s="69"/>
      <c r="ILM91" s="69"/>
      <c r="ILN91" s="69"/>
      <c r="ILO91" s="69"/>
      <c r="ILP91" s="69"/>
      <c r="ILQ91" s="69"/>
      <c r="ILR91" s="69"/>
      <c r="ILS91" s="69"/>
      <c r="ILT91" s="69"/>
      <c r="ILU91" s="69"/>
      <c r="ILV91" s="69"/>
      <c r="ILW91" s="69"/>
      <c r="ILX91" s="69"/>
      <c r="ILY91" s="69"/>
      <c r="ILZ91" s="69"/>
      <c r="IMA91" s="69"/>
      <c r="IMB91" s="69"/>
      <c r="IMC91" s="69"/>
      <c r="IMD91" s="69"/>
      <c r="IME91" s="69"/>
      <c r="IMF91" s="69"/>
      <c r="IMG91" s="69"/>
      <c r="IMH91" s="69"/>
      <c r="IMI91" s="69"/>
      <c r="IMJ91" s="69"/>
      <c r="IMK91" s="69"/>
      <c r="IML91" s="69"/>
      <c r="IMM91" s="69"/>
      <c r="IMN91" s="69"/>
      <c r="IMO91" s="69"/>
      <c r="IMP91" s="69"/>
      <c r="IMQ91" s="69"/>
      <c r="IMR91" s="69"/>
      <c r="IMS91" s="69"/>
      <c r="IMT91" s="69"/>
      <c r="IMU91" s="69"/>
      <c r="IMV91" s="69"/>
      <c r="IMW91" s="69"/>
      <c r="IMX91" s="69"/>
      <c r="IMY91" s="69"/>
      <c r="IMZ91" s="69"/>
      <c r="INA91" s="69"/>
      <c r="INB91" s="69"/>
      <c r="INC91" s="69"/>
      <c r="IND91" s="69"/>
      <c r="INE91" s="69"/>
      <c r="INF91" s="69"/>
      <c r="ING91" s="69"/>
      <c r="INH91" s="69"/>
      <c r="INI91" s="69"/>
      <c r="INJ91" s="69"/>
      <c r="INK91" s="69"/>
      <c r="INL91" s="69"/>
      <c r="INM91" s="69"/>
      <c r="INN91" s="69"/>
      <c r="INO91" s="69"/>
      <c r="INP91" s="69"/>
      <c r="INQ91" s="69"/>
      <c r="INR91" s="69"/>
      <c r="INS91" s="69"/>
      <c r="INT91" s="69"/>
      <c r="INU91" s="69"/>
      <c r="INV91" s="69"/>
      <c r="INW91" s="69"/>
      <c r="INX91" s="69"/>
      <c r="INY91" s="69"/>
      <c r="INZ91" s="69"/>
      <c r="IOA91" s="69"/>
      <c r="IOB91" s="69"/>
      <c r="IOC91" s="69"/>
      <c r="IOD91" s="69"/>
      <c r="IOE91" s="69"/>
      <c r="IOF91" s="69"/>
      <c r="IOG91" s="69"/>
      <c r="IOH91" s="69"/>
      <c r="IOI91" s="69"/>
      <c r="IOJ91" s="69"/>
      <c r="IOK91" s="69"/>
      <c r="IOL91" s="69"/>
      <c r="IOM91" s="69"/>
      <c r="ION91" s="69"/>
      <c r="IOO91" s="69"/>
      <c r="IOP91" s="69"/>
      <c r="IOQ91" s="69"/>
      <c r="IOR91" s="69"/>
      <c r="IOS91" s="69"/>
      <c r="IOT91" s="69"/>
      <c r="IOU91" s="69"/>
      <c r="IOV91" s="69"/>
      <c r="IOW91" s="69"/>
      <c r="IOX91" s="69"/>
      <c r="IOY91" s="69"/>
      <c r="IOZ91" s="69"/>
      <c r="IPA91" s="69"/>
      <c r="IPB91" s="69"/>
      <c r="IPC91" s="69"/>
      <c r="IPD91" s="69"/>
      <c r="IPE91" s="69"/>
      <c r="IPF91" s="69"/>
      <c r="IPG91" s="69"/>
      <c r="IPH91" s="69"/>
      <c r="IPI91" s="69"/>
      <c r="IPJ91" s="69"/>
      <c r="IPK91" s="69"/>
      <c r="IPL91" s="69"/>
      <c r="IPM91" s="69"/>
      <c r="IPN91" s="69"/>
      <c r="IPO91" s="69"/>
      <c r="IPP91" s="69"/>
      <c r="IPQ91" s="69"/>
      <c r="IPR91" s="69"/>
      <c r="IPS91" s="69"/>
      <c r="IPT91" s="69"/>
      <c r="IPU91" s="69"/>
      <c r="IPV91" s="69"/>
      <c r="IPW91" s="69"/>
      <c r="IPX91" s="69"/>
      <c r="IPY91" s="69"/>
      <c r="IPZ91" s="69"/>
      <c r="IQA91" s="69"/>
      <c r="IQB91" s="69"/>
      <c r="IQC91" s="69"/>
      <c r="IQD91" s="69"/>
      <c r="IQE91" s="69"/>
      <c r="IQF91" s="69"/>
      <c r="IQG91" s="69"/>
      <c r="IQH91" s="69"/>
      <c r="IQI91" s="69"/>
      <c r="IQJ91" s="69"/>
      <c r="IQK91" s="69"/>
      <c r="IQL91" s="69"/>
      <c r="IQM91" s="69"/>
      <c r="IQN91" s="69"/>
      <c r="IQO91" s="69"/>
      <c r="IQP91" s="69"/>
      <c r="IQQ91" s="69"/>
      <c r="IQR91" s="69"/>
      <c r="IQS91" s="69"/>
      <c r="IQT91" s="69"/>
      <c r="IQU91" s="69"/>
      <c r="IQV91" s="69"/>
      <c r="IQW91" s="69"/>
      <c r="IQX91" s="69"/>
      <c r="IQY91" s="69"/>
      <c r="IQZ91" s="69"/>
      <c r="IRA91" s="69"/>
      <c r="IRB91" s="69"/>
      <c r="IRC91" s="69"/>
      <c r="IRD91" s="69"/>
      <c r="IRE91" s="69"/>
      <c r="IRF91" s="69"/>
      <c r="IRG91" s="69"/>
      <c r="IRH91" s="69"/>
      <c r="IRI91" s="69"/>
      <c r="IRJ91" s="69"/>
      <c r="IRK91" s="69"/>
      <c r="IRL91" s="69"/>
      <c r="IRM91" s="69"/>
      <c r="IRN91" s="69"/>
      <c r="IRO91" s="69"/>
      <c r="IRP91" s="69"/>
      <c r="IRQ91" s="69"/>
      <c r="IRR91" s="69"/>
      <c r="IRS91" s="69"/>
      <c r="IRT91" s="69"/>
      <c r="IRU91" s="69"/>
      <c r="IRV91" s="69"/>
      <c r="IRW91" s="69"/>
      <c r="IRX91" s="69"/>
      <c r="IRY91" s="69"/>
      <c r="IRZ91" s="69"/>
      <c r="ISA91" s="69"/>
      <c r="ISB91" s="69"/>
      <c r="ISC91" s="69"/>
      <c r="ISD91" s="69"/>
      <c r="ISE91" s="69"/>
      <c r="ISF91" s="69"/>
      <c r="ISG91" s="69"/>
      <c r="ISH91" s="69"/>
      <c r="ISI91" s="69"/>
      <c r="ISJ91" s="69"/>
      <c r="ISK91" s="69"/>
      <c r="ISL91" s="69"/>
      <c r="ISM91" s="69"/>
      <c r="ISN91" s="69"/>
      <c r="ISO91" s="69"/>
      <c r="ISP91" s="69"/>
      <c r="ISQ91" s="69"/>
      <c r="ISR91" s="69"/>
      <c r="ISS91" s="69"/>
      <c r="IST91" s="69"/>
      <c r="ISU91" s="69"/>
      <c r="ISV91" s="69"/>
      <c r="ISW91" s="69"/>
      <c r="ISX91" s="69"/>
      <c r="ISY91" s="69"/>
      <c r="ISZ91" s="69"/>
      <c r="ITA91" s="69"/>
      <c r="ITB91" s="69"/>
      <c r="ITC91" s="69"/>
      <c r="ITD91" s="69"/>
      <c r="ITE91" s="69"/>
      <c r="ITF91" s="69"/>
      <c r="ITG91" s="69"/>
      <c r="ITH91" s="69"/>
      <c r="ITI91" s="69"/>
      <c r="ITJ91" s="69"/>
      <c r="ITK91" s="69"/>
      <c r="ITL91" s="69"/>
      <c r="ITM91" s="69"/>
      <c r="ITN91" s="69"/>
      <c r="ITO91" s="69"/>
      <c r="ITP91" s="69"/>
      <c r="ITQ91" s="69"/>
      <c r="ITR91" s="69"/>
      <c r="ITS91" s="69"/>
      <c r="ITT91" s="69"/>
      <c r="ITU91" s="69"/>
      <c r="ITV91" s="69"/>
      <c r="ITW91" s="69"/>
      <c r="ITX91" s="69"/>
      <c r="ITY91" s="69"/>
      <c r="ITZ91" s="69"/>
      <c r="IUA91" s="69"/>
      <c r="IUB91" s="69"/>
      <c r="IUC91" s="69"/>
      <c r="IUD91" s="69"/>
      <c r="IUE91" s="69"/>
      <c r="IUF91" s="69"/>
      <c r="IUG91" s="69"/>
      <c r="IUH91" s="69"/>
      <c r="IUI91" s="69"/>
      <c r="IUJ91" s="69"/>
      <c r="IUK91" s="69"/>
      <c r="IUL91" s="69"/>
      <c r="IUM91" s="69"/>
      <c r="IUN91" s="69"/>
      <c r="IUO91" s="69"/>
      <c r="IUP91" s="69"/>
      <c r="IUQ91" s="69"/>
      <c r="IUR91" s="69"/>
      <c r="IUS91" s="69"/>
      <c r="IUT91" s="69"/>
      <c r="IUU91" s="69"/>
      <c r="IUV91" s="69"/>
      <c r="IUW91" s="69"/>
      <c r="IUX91" s="69"/>
      <c r="IUY91" s="69"/>
      <c r="IUZ91" s="69"/>
      <c r="IVA91" s="69"/>
      <c r="IVB91" s="69"/>
      <c r="IVC91" s="69"/>
      <c r="IVD91" s="69"/>
      <c r="IVE91" s="69"/>
      <c r="IVF91" s="69"/>
      <c r="IVG91" s="69"/>
      <c r="IVH91" s="69"/>
      <c r="IVI91" s="69"/>
      <c r="IVJ91" s="69"/>
      <c r="IVK91" s="69"/>
      <c r="IVL91" s="69"/>
      <c r="IVM91" s="69"/>
      <c r="IVN91" s="69"/>
      <c r="IVO91" s="69"/>
      <c r="IVP91" s="69"/>
      <c r="IVQ91" s="69"/>
      <c r="IVR91" s="69"/>
      <c r="IVS91" s="69"/>
      <c r="IVT91" s="69"/>
      <c r="IVU91" s="69"/>
      <c r="IVV91" s="69"/>
      <c r="IVW91" s="69"/>
      <c r="IVX91" s="69"/>
      <c r="IVY91" s="69"/>
      <c r="IVZ91" s="69"/>
      <c r="IWA91" s="69"/>
      <c r="IWB91" s="69"/>
      <c r="IWC91" s="69"/>
      <c r="IWD91" s="69"/>
      <c r="IWE91" s="69"/>
      <c r="IWF91" s="69"/>
      <c r="IWG91" s="69"/>
      <c r="IWH91" s="69"/>
      <c r="IWI91" s="69"/>
      <c r="IWJ91" s="69"/>
      <c r="IWK91" s="69"/>
      <c r="IWL91" s="69"/>
      <c r="IWM91" s="69"/>
      <c r="IWN91" s="69"/>
      <c r="IWO91" s="69"/>
      <c r="IWP91" s="69"/>
      <c r="IWQ91" s="69"/>
      <c r="IWR91" s="69"/>
      <c r="IWS91" s="69"/>
      <c r="IWT91" s="69"/>
      <c r="IWU91" s="69"/>
      <c r="IWV91" s="69"/>
      <c r="IWW91" s="69"/>
      <c r="IWX91" s="69"/>
      <c r="IWY91" s="69"/>
      <c r="IWZ91" s="69"/>
      <c r="IXA91" s="69"/>
      <c r="IXB91" s="69"/>
      <c r="IXC91" s="69"/>
      <c r="IXD91" s="69"/>
      <c r="IXE91" s="69"/>
      <c r="IXF91" s="69"/>
      <c r="IXG91" s="69"/>
      <c r="IXH91" s="69"/>
      <c r="IXI91" s="69"/>
      <c r="IXJ91" s="69"/>
      <c r="IXK91" s="69"/>
      <c r="IXL91" s="69"/>
      <c r="IXM91" s="69"/>
      <c r="IXN91" s="69"/>
      <c r="IXO91" s="69"/>
      <c r="IXP91" s="69"/>
      <c r="IXQ91" s="69"/>
      <c r="IXR91" s="69"/>
      <c r="IXS91" s="69"/>
      <c r="IXT91" s="69"/>
      <c r="IXU91" s="69"/>
      <c r="IXV91" s="69"/>
      <c r="IXW91" s="69"/>
      <c r="IXX91" s="69"/>
      <c r="IXY91" s="69"/>
      <c r="IXZ91" s="69"/>
      <c r="IYA91" s="69"/>
      <c r="IYB91" s="69"/>
      <c r="IYC91" s="69"/>
      <c r="IYD91" s="69"/>
      <c r="IYE91" s="69"/>
      <c r="IYF91" s="69"/>
      <c r="IYG91" s="69"/>
      <c r="IYH91" s="69"/>
      <c r="IYI91" s="69"/>
      <c r="IYJ91" s="69"/>
      <c r="IYK91" s="69"/>
      <c r="IYL91" s="69"/>
      <c r="IYM91" s="69"/>
      <c r="IYN91" s="69"/>
      <c r="IYO91" s="69"/>
      <c r="IYP91" s="69"/>
      <c r="IYQ91" s="69"/>
      <c r="IYR91" s="69"/>
      <c r="IYS91" s="69"/>
      <c r="IYT91" s="69"/>
      <c r="IYU91" s="69"/>
      <c r="IYV91" s="69"/>
      <c r="IYW91" s="69"/>
      <c r="IYX91" s="69"/>
      <c r="IYY91" s="69"/>
      <c r="IYZ91" s="69"/>
      <c r="IZA91" s="69"/>
      <c r="IZB91" s="69"/>
      <c r="IZC91" s="69"/>
      <c r="IZD91" s="69"/>
      <c r="IZE91" s="69"/>
      <c r="IZF91" s="69"/>
      <c r="IZG91" s="69"/>
      <c r="IZH91" s="69"/>
      <c r="IZI91" s="69"/>
      <c r="IZJ91" s="69"/>
      <c r="IZK91" s="69"/>
      <c r="IZL91" s="69"/>
      <c r="IZM91" s="69"/>
      <c r="IZN91" s="69"/>
      <c r="IZO91" s="69"/>
      <c r="IZP91" s="69"/>
      <c r="IZQ91" s="69"/>
      <c r="IZR91" s="69"/>
      <c r="IZS91" s="69"/>
      <c r="IZT91" s="69"/>
      <c r="IZU91" s="69"/>
      <c r="IZV91" s="69"/>
      <c r="IZW91" s="69"/>
      <c r="IZX91" s="69"/>
      <c r="IZY91" s="69"/>
      <c r="IZZ91" s="69"/>
      <c r="JAA91" s="69"/>
      <c r="JAB91" s="69"/>
      <c r="JAC91" s="69"/>
      <c r="JAD91" s="69"/>
      <c r="JAE91" s="69"/>
      <c r="JAF91" s="69"/>
      <c r="JAG91" s="69"/>
      <c r="JAH91" s="69"/>
      <c r="JAI91" s="69"/>
      <c r="JAJ91" s="69"/>
      <c r="JAK91" s="69"/>
      <c r="JAL91" s="69"/>
      <c r="JAM91" s="69"/>
      <c r="JAN91" s="69"/>
      <c r="JAO91" s="69"/>
      <c r="JAP91" s="69"/>
      <c r="JAQ91" s="69"/>
      <c r="JAR91" s="69"/>
      <c r="JAS91" s="69"/>
      <c r="JAT91" s="69"/>
      <c r="JAU91" s="69"/>
      <c r="JAV91" s="69"/>
      <c r="JAW91" s="69"/>
      <c r="JAX91" s="69"/>
      <c r="JAY91" s="69"/>
      <c r="JAZ91" s="69"/>
      <c r="JBA91" s="69"/>
      <c r="JBB91" s="69"/>
      <c r="JBC91" s="69"/>
      <c r="JBD91" s="69"/>
      <c r="JBE91" s="69"/>
      <c r="JBF91" s="69"/>
      <c r="JBG91" s="69"/>
      <c r="JBH91" s="69"/>
      <c r="JBI91" s="69"/>
      <c r="JBJ91" s="69"/>
      <c r="JBK91" s="69"/>
      <c r="JBL91" s="69"/>
      <c r="JBM91" s="69"/>
      <c r="JBN91" s="69"/>
      <c r="JBO91" s="69"/>
      <c r="JBP91" s="69"/>
      <c r="JBQ91" s="69"/>
      <c r="JBR91" s="69"/>
      <c r="JBS91" s="69"/>
      <c r="JBT91" s="69"/>
      <c r="JBU91" s="69"/>
      <c r="JBV91" s="69"/>
      <c r="JBW91" s="69"/>
      <c r="JBX91" s="69"/>
      <c r="JBY91" s="69"/>
      <c r="JBZ91" s="69"/>
      <c r="JCA91" s="69"/>
      <c r="JCB91" s="69"/>
      <c r="JCC91" s="69"/>
      <c r="JCD91" s="69"/>
      <c r="JCE91" s="69"/>
      <c r="JCF91" s="69"/>
      <c r="JCG91" s="69"/>
      <c r="JCH91" s="69"/>
      <c r="JCI91" s="69"/>
      <c r="JCJ91" s="69"/>
      <c r="JCK91" s="69"/>
      <c r="JCL91" s="69"/>
      <c r="JCM91" s="69"/>
      <c r="JCN91" s="69"/>
      <c r="JCO91" s="69"/>
      <c r="JCP91" s="69"/>
      <c r="JCQ91" s="69"/>
      <c r="JCR91" s="69"/>
      <c r="JCS91" s="69"/>
      <c r="JCT91" s="69"/>
      <c r="JCU91" s="69"/>
      <c r="JCV91" s="69"/>
      <c r="JCW91" s="69"/>
      <c r="JCX91" s="69"/>
      <c r="JCY91" s="69"/>
      <c r="JCZ91" s="69"/>
      <c r="JDA91" s="69"/>
      <c r="JDB91" s="69"/>
      <c r="JDC91" s="69"/>
      <c r="JDD91" s="69"/>
      <c r="JDE91" s="69"/>
      <c r="JDF91" s="69"/>
      <c r="JDG91" s="69"/>
      <c r="JDH91" s="69"/>
      <c r="JDI91" s="69"/>
      <c r="JDJ91" s="69"/>
      <c r="JDK91" s="69"/>
      <c r="JDL91" s="69"/>
      <c r="JDM91" s="69"/>
      <c r="JDN91" s="69"/>
      <c r="JDO91" s="69"/>
      <c r="JDP91" s="69"/>
      <c r="JDQ91" s="69"/>
      <c r="JDR91" s="69"/>
      <c r="JDS91" s="69"/>
      <c r="JDT91" s="69"/>
      <c r="JDU91" s="69"/>
      <c r="JDV91" s="69"/>
      <c r="JDW91" s="69"/>
      <c r="JDX91" s="69"/>
      <c r="JDY91" s="69"/>
      <c r="JDZ91" s="69"/>
      <c r="JEA91" s="69"/>
      <c r="JEB91" s="69"/>
      <c r="JEC91" s="69"/>
      <c r="JED91" s="69"/>
      <c r="JEE91" s="69"/>
      <c r="JEF91" s="69"/>
      <c r="JEG91" s="69"/>
      <c r="JEH91" s="69"/>
      <c r="JEI91" s="69"/>
      <c r="JEJ91" s="69"/>
      <c r="JEK91" s="69"/>
      <c r="JEL91" s="69"/>
      <c r="JEM91" s="69"/>
      <c r="JEN91" s="69"/>
      <c r="JEO91" s="69"/>
      <c r="JEP91" s="69"/>
      <c r="JEQ91" s="69"/>
      <c r="JER91" s="69"/>
      <c r="JES91" s="69"/>
      <c r="JET91" s="69"/>
      <c r="JEU91" s="69"/>
      <c r="JEV91" s="69"/>
      <c r="JEW91" s="69"/>
      <c r="JEX91" s="69"/>
      <c r="JEY91" s="69"/>
      <c r="JEZ91" s="69"/>
      <c r="JFA91" s="69"/>
      <c r="JFB91" s="69"/>
      <c r="JFC91" s="69"/>
      <c r="JFD91" s="69"/>
      <c r="JFE91" s="69"/>
      <c r="JFF91" s="69"/>
      <c r="JFG91" s="69"/>
      <c r="JFH91" s="69"/>
      <c r="JFI91" s="69"/>
      <c r="JFJ91" s="69"/>
      <c r="JFK91" s="69"/>
      <c r="JFL91" s="69"/>
      <c r="JFM91" s="69"/>
      <c r="JFN91" s="69"/>
      <c r="JFO91" s="69"/>
      <c r="JFP91" s="69"/>
      <c r="JFQ91" s="69"/>
      <c r="JFR91" s="69"/>
      <c r="JFS91" s="69"/>
      <c r="JFT91" s="69"/>
      <c r="JFU91" s="69"/>
      <c r="JFV91" s="69"/>
      <c r="JFW91" s="69"/>
      <c r="JFX91" s="69"/>
      <c r="JFY91" s="69"/>
      <c r="JFZ91" s="69"/>
      <c r="JGA91" s="69"/>
      <c r="JGB91" s="69"/>
      <c r="JGC91" s="69"/>
      <c r="JGD91" s="69"/>
      <c r="JGE91" s="69"/>
      <c r="JGF91" s="69"/>
      <c r="JGG91" s="69"/>
      <c r="JGH91" s="69"/>
      <c r="JGI91" s="69"/>
      <c r="JGJ91" s="69"/>
      <c r="JGK91" s="69"/>
      <c r="JGL91" s="69"/>
      <c r="JGM91" s="69"/>
      <c r="JGN91" s="69"/>
      <c r="JGO91" s="69"/>
      <c r="JGP91" s="69"/>
      <c r="JGQ91" s="69"/>
      <c r="JGR91" s="69"/>
      <c r="JGS91" s="69"/>
      <c r="JGT91" s="69"/>
      <c r="JGU91" s="69"/>
      <c r="JGV91" s="69"/>
      <c r="JGW91" s="69"/>
      <c r="JGX91" s="69"/>
      <c r="JGY91" s="69"/>
      <c r="JGZ91" s="69"/>
      <c r="JHA91" s="69"/>
      <c r="JHB91" s="69"/>
      <c r="JHC91" s="69"/>
      <c r="JHD91" s="69"/>
      <c r="JHE91" s="69"/>
      <c r="JHF91" s="69"/>
      <c r="JHG91" s="69"/>
      <c r="JHH91" s="69"/>
      <c r="JHI91" s="69"/>
      <c r="JHJ91" s="69"/>
      <c r="JHK91" s="69"/>
      <c r="JHL91" s="69"/>
      <c r="JHM91" s="69"/>
      <c r="JHN91" s="69"/>
      <c r="JHO91" s="69"/>
      <c r="JHP91" s="69"/>
      <c r="JHQ91" s="69"/>
      <c r="JHR91" s="69"/>
      <c r="JHS91" s="69"/>
      <c r="JHT91" s="69"/>
      <c r="JHU91" s="69"/>
      <c r="JHV91" s="69"/>
      <c r="JHW91" s="69"/>
      <c r="JHX91" s="69"/>
      <c r="JHY91" s="69"/>
      <c r="JHZ91" s="69"/>
      <c r="JIA91" s="69"/>
      <c r="JIB91" s="69"/>
      <c r="JIC91" s="69"/>
      <c r="JID91" s="69"/>
      <c r="JIE91" s="69"/>
      <c r="JIF91" s="69"/>
      <c r="JIG91" s="69"/>
      <c r="JIH91" s="69"/>
      <c r="JII91" s="69"/>
      <c r="JIJ91" s="69"/>
      <c r="JIK91" s="69"/>
      <c r="JIL91" s="69"/>
      <c r="JIM91" s="69"/>
      <c r="JIN91" s="69"/>
      <c r="JIO91" s="69"/>
      <c r="JIP91" s="69"/>
      <c r="JIQ91" s="69"/>
      <c r="JIR91" s="69"/>
      <c r="JIS91" s="69"/>
      <c r="JIT91" s="69"/>
      <c r="JIU91" s="69"/>
      <c r="JIV91" s="69"/>
      <c r="JIW91" s="69"/>
      <c r="JIX91" s="69"/>
      <c r="JIY91" s="69"/>
      <c r="JIZ91" s="69"/>
      <c r="JJA91" s="69"/>
      <c r="JJB91" s="69"/>
      <c r="JJC91" s="69"/>
      <c r="JJD91" s="69"/>
      <c r="JJE91" s="69"/>
      <c r="JJF91" s="69"/>
      <c r="JJG91" s="69"/>
      <c r="JJH91" s="69"/>
      <c r="JJI91" s="69"/>
      <c r="JJJ91" s="69"/>
      <c r="JJK91" s="69"/>
      <c r="JJL91" s="69"/>
      <c r="JJM91" s="69"/>
      <c r="JJN91" s="69"/>
      <c r="JJO91" s="69"/>
      <c r="JJP91" s="69"/>
      <c r="JJQ91" s="69"/>
      <c r="JJR91" s="69"/>
      <c r="JJS91" s="69"/>
      <c r="JJT91" s="69"/>
      <c r="JJU91" s="69"/>
      <c r="JJV91" s="69"/>
      <c r="JJW91" s="69"/>
      <c r="JJX91" s="69"/>
      <c r="JJY91" s="69"/>
      <c r="JJZ91" s="69"/>
      <c r="JKA91" s="69"/>
      <c r="JKB91" s="69"/>
      <c r="JKC91" s="69"/>
      <c r="JKD91" s="69"/>
      <c r="JKE91" s="69"/>
      <c r="JKF91" s="69"/>
      <c r="JKG91" s="69"/>
      <c r="JKH91" s="69"/>
      <c r="JKI91" s="69"/>
      <c r="JKJ91" s="69"/>
      <c r="JKK91" s="69"/>
      <c r="JKL91" s="69"/>
      <c r="JKM91" s="69"/>
      <c r="JKN91" s="69"/>
      <c r="JKO91" s="69"/>
      <c r="JKP91" s="69"/>
      <c r="JKQ91" s="69"/>
      <c r="JKR91" s="69"/>
      <c r="JKS91" s="69"/>
      <c r="JKT91" s="69"/>
      <c r="JKU91" s="69"/>
      <c r="JKV91" s="69"/>
      <c r="JKW91" s="69"/>
      <c r="JKX91" s="69"/>
      <c r="JKY91" s="69"/>
      <c r="JKZ91" s="69"/>
      <c r="JLA91" s="69"/>
      <c r="JLB91" s="69"/>
      <c r="JLC91" s="69"/>
      <c r="JLD91" s="69"/>
      <c r="JLE91" s="69"/>
      <c r="JLF91" s="69"/>
      <c r="JLG91" s="69"/>
      <c r="JLH91" s="69"/>
      <c r="JLI91" s="69"/>
      <c r="JLJ91" s="69"/>
      <c r="JLK91" s="69"/>
      <c r="JLL91" s="69"/>
      <c r="JLM91" s="69"/>
      <c r="JLN91" s="69"/>
      <c r="JLO91" s="69"/>
      <c r="JLP91" s="69"/>
      <c r="JLQ91" s="69"/>
      <c r="JLR91" s="69"/>
      <c r="JLS91" s="69"/>
      <c r="JLT91" s="69"/>
      <c r="JLU91" s="69"/>
      <c r="JLV91" s="69"/>
      <c r="JLW91" s="69"/>
      <c r="JLX91" s="69"/>
      <c r="JLY91" s="69"/>
      <c r="JLZ91" s="69"/>
      <c r="JMA91" s="69"/>
      <c r="JMB91" s="69"/>
      <c r="JMC91" s="69"/>
      <c r="JMD91" s="69"/>
      <c r="JME91" s="69"/>
      <c r="JMF91" s="69"/>
      <c r="JMG91" s="69"/>
      <c r="JMH91" s="69"/>
      <c r="JMI91" s="69"/>
      <c r="JMJ91" s="69"/>
      <c r="JMK91" s="69"/>
      <c r="JML91" s="69"/>
      <c r="JMM91" s="69"/>
      <c r="JMN91" s="69"/>
      <c r="JMO91" s="69"/>
      <c r="JMP91" s="69"/>
      <c r="JMQ91" s="69"/>
      <c r="JMR91" s="69"/>
      <c r="JMS91" s="69"/>
      <c r="JMT91" s="69"/>
      <c r="JMU91" s="69"/>
      <c r="JMV91" s="69"/>
      <c r="JMW91" s="69"/>
      <c r="JMX91" s="69"/>
      <c r="JMY91" s="69"/>
      <c r="JMZ91" s="69"/>
      <c r="JNA91" s="69"/>
      <c r="JNB91" s="69"/>
      <c r="JNC91" s="69"/>
      <c r="JND91" s="69"/>
      <c r="JNE91" s="69"/>
      <c r="JNF91" s="69"/>
      <c r="JNG91" s="69"/>
      <c r="JNH91" s="69"/>
      <c r="JNI91" s="69"/>
      <c r="JNJ91" s="69"/>
      <c r="JNK91" s="69"/>
      <c r="JNL91" s="69"/>
      <c r="JNM91" s="69"/>
      <c r="JNN91" s="69"/>
      <c r="JNO91" s="69"/>
      <c r="JNP91" s="69"/>
      <c r="JNQ91" s="69"/>
      <c r="JNR91" s="69"/>
      <c r="JNS91" s="69"/>
      <c r="JNT91" s="69"/>
      <c r="JNU91" s="69"/>
      <c r="JNV91" s="69"/>
      <c r="JNW91" s="69"/>
      <c r="JNX91" s="69"/>
      <c r="JNY91" s="69"/>
      <c r="JNZ91" s="69"/>
      <c r="JOA91" s="69"/>
      <c r="JOB91" s="69"/>
      <c r="JOC91" s="69"/>
      <c r="JOD91" s="69"/>
      <c r="JOE91" s="69"/>
      <c r="JOF91" s="69"/>
      <c r="JOG91" s="69"/>
      <c r="JOH91" s="69"/>
      <c r="JOI91" s="69"/>
      <c r="JOJ91" s="69"/>
      <c r="JOK91" s="69"/>
      <c r="JOL91" s="69"/>
      <c r="JOM91" s="69"/>
      <c r="JON91" s="69"/>
      <c r="JOO91" s="69"/>
      <c r="JOP91" s="69"/>
      <c r="JOQ91" s="69"/>
      <c r="JOR91" s="69"/>
      <c r="JOS91" s="69"/>
      <c r="JOT91" s="69"/>
      <c r="JOU91" s="69"/>
      <c r="JOV91" s="69"/>
      <c r="JOW91" s="69"/>
      <c r="JOX91" s="69"/>
      <c r="JOY91" s="69"/>
      <c r="JOZ91" s="69"/>
      <c r="JPA91" s="69"/>
      <c r="JPB91" s="69"/>
      <c r="JPC91" s="69"/>
      <c r="JPD91" s="69"/>
      <c r="JPE91" s="69"/>
      <c r="JPF91" s="69"/>
      <c r="JPG91" s="69"/>
      <c r="JPH91" s="69"/>
      <c r="JPI91" s="69"/>
      <c r="JPJ91" s="69"/>
      <c r="JPK91" s="69"/>
      <c r="JPL91" s="69"/>
      <c r="JPM91" s="69"/>
      <c r="JPN91" s="69"/>
      <c r="JPO91" s="69"/>
      <c r="JPP91" s="69"/>
      <c r="JPQ91" s="69"/>
      <c r="JPR91" s="69"/>
      <c r="JPS91" s="69"/>
      <c r="JPT91" s="69"/>
      <c r="JPU91" s="69"/>
      <c r="JPV91" s="69"/>
      <c r="JPW91" s="69"/>
      <c r="JPX91" s="69"/>
      <c r="JPY91" s="69"/>
      <c r="JPZ91" s="69"/>
      <c r="JQA91" s="69"/>
      <c r="JQB91" s="69"/>
      <c r="JQC91" s="69"/>
      <c r="JQD91" s="69"/>
      <c r="JQE91" s="69"/>
      <c r="JQF91" s="69"/>
      <c r="JQG91" s="69"/>
      <c r="JQH91" s="69"/>
      <c r="JQI91" s="69"/>
      <c r="JQJ91" s="69"/>
      <c r="JQK91" s="69"/>
      <c r="JQL91" s="69"/>
      <c r="JQM91" s="69"/>
      <c r="JQN91" s="69"/>
      <c r="JQO91" s="69"/>
      <c r="JQP91" s="69"/>
      <c r="JQQ91" s="69"/>
      <c r="JQR91" s="69"/>
      <c r="JQS91" s="69"/>
      <c r="JQT91" s="69"/>
      <c r="JQU91" s="69"/>
      <c r="JQV91" s="69"/>
      <c r="JQW91" s="69"/>
      <c r="JQX91" s="69"/>
      <c r="JQY91" s="69"/>
      <c r="JQZ91" s="69"/>
      <c r="JRA91" s="69"/>
      <c r="JRB91" s="69"/>
      <c r="JRC91" s="69"/>
      <c r="JRD91" s="69"/>
      <c r="JRE91" s="69"/>
      <c r="JRF91" s="69"/>
      <c r="JRG91" s="69"/>
      <c r="JRH91" s="69"/>
      <c r="JRI91" s="69"/>
      <c r="JRJ91" s="69"/>
      <c r="JRK91" s="69"/>
      <c r="JRL91" s="69"/>
      <c r="JRM91" s="69"/>
      <c r="JRN91" s="69"/>
      <c r="JRO91" s="69"/>
      <c r="JRP91" s="69"/>
      <c r="JRQ91" s="69"/>
      <c r="JRR91" s="69"/>
      <c r="JRS91" s="69"/>
      <c r="JRT91" s="69"/>
      <c r="JRU91" s="69"/>
      <c r="JRV91" s="69"/>
      <c r="JRW91" s="69"/>
      <c r="JRX91" s="69"/>
      <c r="JRY91" s="69"/>
      <c r="JRZ91" s="69"/>
      <c r="JSA91" s="69"/>
      <c r="JSB91" s="69"/>
      <c r="JSC91" s="69"/>
      <c r="JSD91" s="69"/>
      <c r="JSE91" s="69"/>
      <c r="JSF91" s="69"/>
      <c r="JSG91" s="69"/>
      <c r="JSH91" s="69"/>
      <c r="JSI91" s="69"/>
      <c r="JSJ91" s="69"/>
      <c r="JSK91" s="69"/>
      <c r="JSL91" s="69"/>
      <c r="JSM91" s="69"/>
      <c r="JSN91" s="69"/>
      <c r="JSO91" s="69"/>
      <c r="JSP91" s="69"/>
      <c r="JSQ91" s="69"/>
      <c r="JSR91" s="69"/>
      <c r="JSS91" s="69"/>
      <c r="JST91" s="69"/>
      <c r="JSU91" s="69"/>
      <c r="JSV91" s="69"/>
      <c r="JSW91" s="69"/>
      <c r="JSX91" s="69"/>
      <c r="JSY91" s="69"/>
      <c r="JSZ91" s="69"/>
      <c r="JTA91" s="69"/>
      <c r="JTB91" s="69"/>
      <c r="JTC91" s="69"/>
      <c r="JTD91" s="69"/>
      <c r="JTE91" s="69"/>
      <c r="JTF91" s="69"/>
      <c r="JTG91" s="69"/>
      <c r="JTH91" s="69"/>
      <c r="JTI91" s="69"/>
      <c r="JTJ91" s="69"/>
      <c r="JTK91" s="69"/>
      <c r="JTL91" s="69"/>
      <c r="JTM91" s="69"/>
      <c r="JTN91" s="69"/>
      <c r="JTO91" s="69"/>
      <c r="JTP91" s="69"/>
      <c r="JTQ91" s="69"/>
      <c r="JTR91" s="69"/>
      <c r="JTS91" s="69"/>
      <c r="JTT91" s="69"/>
      <c r="JTU91" s="69"/>
      <c r="JTV91" s="69"/>
      <c r="JTW91" s="69"/>
      <c r="JTX91" s="69"/>
      <c r="JTY91" s="69"/>
      <c r="JTZ91" s="69"/>
      <c r="JUA91" s="69"/>
      <c r="JUB91" s="69"/>
      <c r="JUC91" s="69"/>
      <c r="JUD91" s="69"/>
      <c r="JUE91" s="69"/>
      <c r="JUF91" s="69"/>
      <c r="JUG91" s="69"/>
      <c r="JUH91" s="69"/>
      <c r="JUI91" s="69"/>
      <c r="JUJ91" s="69"/>
      <c r="JUK91" s="69"/>
      <c r="JUL91" s="69"/>
      <c r="JUM91" s="69"/>
      <c r="JUN91" s="69"/>
      <c r="JUO91" s="69"/>
      <c r="JUP91" s="69"/>
      <c r="JUQ91" s="69"/>
      <c r="JUR91" s="69"/>
      <c r="JUS91" s="69"/>
      <c r="JUT91" s="69"/>
      <c r="JUU91" s="69"/>
      <c r="JUV91" s="69"/>
      <c r="JUW91" s="69"/>
      <c r="JUX91" s="69"/>
      <c r="JUY91" s="69"/>
      <c r="JUZ91" s="69"/>
      <c r="JVA91" s="69"/>
      <c r="JVB91" s="69"/>
      <c r="JVC91" s="69"/>
      <c r="JVD91" s="69"/>
      <c r="JVE91" s="69"/>
      <c r="JVF91" s="69"/>
      <c r="JVG91" s="69"/>
      <c r="JVH91" s="69"/>
      <c r="JVI91" s="69"/>
      <c r="JVJ91" s="69"/>
      <c r="JVK91" s="69"/>
      <c r="JVL91" s="69"/>
      <c r="JVM91" s="69"/>
      <c r="JVN91" s="69"/>
      <c r="JVO91" s="69"/>
      <c r="JVP91" s="69"/>
      <c r="JVQ91" s="69"/>
      <c r="JVR91" s="69"/>
      <c r="JVS91" s="69"/>
      <c r="JVT91" s="69"/>
      <c r="JVU91" s="69"/>
      <c r="JVV91" s="69"/>
      <c r="JVW91" s="69"/>
      <c r="JVX91" s="69"/>
      <c r="JVY91" s="69"/>
      <c r="JVZ91" s="69"/>
      <c r="JWA91" s="69"/>
      <c r="JWB91" s="69"/>
      <c r="JWC91" s="69"/>
      <c r="JWD91" s="69"/>
      <c r="JWE91" s="69"/>
      <c r="JWF91" s="69"/>
      <c r="JWG91" s="69"/>
      <c r="JWH91" s="69"/>
      <c r="JWI91" s="69"/>
      <c r="JWJ91" s="69"/>
      <c r="JWK91" s="69"/>
      <c r="JWL91" s="69"/>
      <c r="JWM91" s="69"/>
      <c r="JWN91" s="69"/>
      <c r="JWO91" s="69"/>
      <c r="JWP91" s="69"/>
      <c r="JWQ91" s="69"/>
      <c r="JWR91" s="69"/>
      <c r="JWS91" s="69"/>
      <c r="JWT91" s="69"/>
      <c r="JWU91" s="69"/>
      <c r="JWV91" s="69"/>
      <c r="JWW91" s="69"/>
      <c r="JWX91" s="69"/>
      <c r="JWY91" s="69"/>
      <c r="JWZ91" s="69"/>
      <c r="JXA91" s="69"/>
      <c r="JXB91" s="69"/>
      <c r="JXC91" s="69"/>
      <c r="JXD91" s="69"/>
      <c r="JXE91" s="69"/>
      <c r="JXF91" s="69"/>
      <c r="JXG91" s="69"/>
      <c r="JXH91" s="69"/>
      <c r="JXI91" s="69"/>
      <c r="JXJ91" s="69"/>
      <c r="JXK91" s="69"/>
      <c r="JXL91" s="69"/>
      <c r="JXM91" s="69"/>
      <c r="JXN91" s="69"/>
      <c r="JXO91" s="69"/>
      <c r="JXP91" s="69"/>
      <c r="JXQ91" s="69"/>
      <c r="JXR91" s="69"/>
      <c r="JXS91" s="69"/>
      <c r="JXT91" s="69"/>
      <c r="JXU91" s="69"/>
      <c r="JXV91" s="69"/>
      <c r="JXW91" s="69"/>
      <c r="JXX91" s="69"/>
      <c r="JXY91" s="69"/>
      <c r="JXZ91" s="69"/>
      <c r="JYA91" s="69"/>
      <c r="JYB91" s="69"/>
      <c r="JYC91" s="69"/>
      <c r="JYD91" s="69"/>
      <c r="JYE91" s="69"/>
      <c r="JYF91" s="69"/>
      <c r="JYG91" s="69"/>
      <c r="JYH91" s="69"/>
      <c r="JYI91" s="69"/>
      <c r="JYJ91" s="69"/>
      <c r="JYK91" s="69"/>
      <c r="JYL91" s="69"/>
      <c r="JYM91" s="69"/>
      <c r="JYN91" s="69"/>
      <c r="JYO91" s="69"/>
      <c r="JYP91" s="69"/>
      <c r="JYQ91" s="69"/>
      <c r="JYR91" s="69"/>
      <c r="JYS91" s="69"/>
      <c r="JYT91" s="69"/>
      <c r="JYU91" s="69"/>
      <c r="JYV91" s="69"/>
      <c r="JYW91" s="69"/>
      <c r="JYX91" s="69"/>
      <c r="JYY91" s="69"/>
      <c r="JYZ91" s="69"/>
      <c r="JZA91" s="69"/>
      <c r="JZB91" s="69"/>
      <c r="JZC91" s="69"/>
      <c r="JZD91" s="69"/>
      <c r="JZE91" s="69"/>
      <c r="JZF91" s="69"/>
      <c r="JZG91" s="69"/>
      <c r="JZH91" s="69"/>
      <c r="JZI91" s="69"/>
      <c r="JZJ91" s="69"/>
      <c r="JZK91" s="69"/>
      <c r="JZL91" s="69"/>
      <c r="JZM91" s="69"/>
      <c r="JZN91" s="69"/>
      <c r="JZO91" s="69"/>
      <c r="JZP91" s="69"/>
      <c r="JZQ91" s="69"/>
      <c r="JZR91" s="69"/>
      <c r="JZS91" s="69"/>
      <c r="JZT91" s="69"/>
      <c r="JZU91" s="69"/>
      <c r="JZV91" s="69"/>
      <c r="JZW91" s="69"/>
      <c r="JZX91" s="69"/>
      <c r="JZY91" s="69"/>
      <c r="JZZ91" s="69"/>
      <c r="KAA91" s="69"/>
      <c r="KAB91" s="69"/>
      <c r="KAC91" s="69"/>
      <c r="KAD91" s="69"/>
      <c r="KAE91" s="69"/>
      <c r="KAF91" s="69"/>
      <c r="KAG91" s="69"/>
      <c r="KAH91" s="69"/>
      <c r="KAI91" s="69"/>
      <c r="KAJ91" s="69"/>
      <c r="KAK91" s="69"/>
      <c r="KAL91" s="69"/>
      <c r="KAM91" s="69"/>
      <c r="KAN91" s="69"/>
      <c r="KAO91" s="69"/>
      <c r="KAP91" s="69"/>
      <c r="KAQ91" s="69"/>
      <c r="KAR91" s="69"/>
      <c r="KAS91" s="69"/>
      <c r="KAT91" s="69"/>
      <c r="KAU91" s="69"/>
      <c r="KAV91" s="69"/>
      <c r="KAW91" s="69"/>
      <c r="KAX91" s="69"/>
      <c r="KAY91" s="69"/>
      <c r="KAZ91" s="69"/>
      <c r="KBA91" s="69"/>
      <c r="KBB91" s="69"/>
      <c r="KBC91" s="69"/>
      <c r="KBD91" s="69"/>
      <c r="KBE91" s="69"/>
      <c r="KBF91" s="69"/>
      <c r="KBG91" s="69"/>
      <c r="KBH91" s="69"/>
      <c r="KBI91" s="69"/>
      <c r="KBJ91" s="69"/>
      <c r="KBK91" s="69"/>
      <c r="KBL91" s="69"/>
      <c r="KBM91" s="69"/>
      <c r="KBN91" s="69"/>
      <c r="KBO91" s="69"/>
      <c r="KBP91" s="69"/>
      <c r="KBQ91" s="69"/>
      <c r="KBR91" s="69"/>
      <c r="KBS91" s="69"/>
      <c r="KBT91" s="69"/>
      <c r="KBU91" s="69"/>
      <c r="KBV91" s="69"/>
      <c r="KBW91" s="69"/>
      <c r="KBX91" s="69"/>
      <c r="KBY91" s="69"/>
      <c r="KBZ91" s="69"/>
      <c r="KCA91" s="69"/>
      <c r="KCB91" s="69"/>
      <c r="KCC91" s="69"/>
      <c r="KCD91" s="69"/>
      <c r="KCE91" s="69"/>
      <c r="KCF91" s="69"/>
      <c r="KCG91" s="69"/>
      <c r="KCH91" s="69"/>
      <c r="KCI91" s="69"/>
      <c r="KCJ91" s="69"/>
      <c r="KCK91" s="69"/>
      <c r="KCL91" s="69"/>
      <c r="KCM91" s="69"/>
      <c r="KCN91" s="69"/>
      <c r="KCO91" s="69"/>
      <c r="KCP91" s="69"/>
      <c r="KCQ91" s="69"/>
      <c r="KCR91" s="69"/>
      <c r="KCS91" s="69"/>
      <c r="KCT91" s="69"/>
      <c r="KCU91" s="69"/>
      <c r="KCV91" s="69"/>
      <c r="KCW91" s="69"/>
      <c r="KCX91" s="69"/>
      <c r="KCY91" s="69"/>
      <c r="KCZ91" s="69"/>
      <c r="KDA91" s="69"/>
      <c r="KDB91" s="69"/>
      <c r="KDC91" s="69"/>
      <c r="KDD91" s="69"/>
      <c r="KDE91" s="69"/>
      <c r="KDF91" s="69"/>
      <c r="KDG91" s="69"/>
      <c r="KDH91" s="69"/>
      <c r="KDI91" s="69"/>
      <c r="KDJ91" s="69"/>
      <c r="KDK91" s="69"/>
      <c r="KDL91" s="69"/>
      <c r="KDM91" s="69"/>
      <c r="KDN91" s="69"/>
      <c r="KDO91" s="69"/>
      <c r="KDP91" s="69"/>
      <c r="KDQ91" s="69"/>
      <c r="KDR91" s="69"/>
      <c r="KDS91" s="69"/>
      <c r="KDT91" s="69"/>
      <c r="KDU91" s="69"/>
      <c r="KDV91" s="69"/>
      <c r="KDW91" s="69"/>
      <c r="KDX91" s="69"/>
      <c r="KDY91" s="69"/>
      <c r="KDZ91" s="69"/>
      <c r="KEA91" s="69"/>
      <c r="KEB91" s="69"/>
      <c r="KEC91" s="69"/>
      <c r="KED91" s="69"/>
      <c r="KEE91" s="69"/>
      <c r="KEF91" s="69"/>
      <c r="KEG91" s="69"/>
      <c r="KEH91" s="69"/>
      <c r="KEI91" s="69"/>
      <c r="KEJ91" s="69"/>
      <c r="KEK91" s="69"/>
      <c r="KEL91" s="69"/>
      <c r="KEM91" s="69"/>
      <c r="KEN91" s="69"/>
      <c r="KEO91" s="69"/>
      <c r="KEP91" s="69"/>
      <c r="KEQ91" s="69"/>
      <c r="KER91" s="69"/>
      <c r="KES91" s="69"/>
      <c r="KET91" s="69"/>
      <c r="KEU91" s="69"/>
      <c r="KEV91" s="69"/>
      <c r="KEW91" s="69"/>
      <c r="KEX91" s="69"/>
      <c r="KEY91" s="69"/>
      <c r="KEZ91" s="69"/>
      <c r="KFA91" s="69"/>
      <c r="KFB91" s="69"/>
      <c r="KFC91" s="69"/>
      <c r="KFD91" s="69"/>
      <c r="KFE91" s="69"/>
      <c r="KFF91" s="69"/>
      <c r="KFG91" s="69"/>
      <c r="KFH91" s="69"/>
      <c r="KFI91" s="69"/>
      <c r="KFJ91" s="69"/>
      <c r="KFK91" s="69"/>
      <c r="KFL91" s="69"/>
      <c r="KFM91" s="69"/>
      <c r="KFN91" s="69"/>
      <c r="KFO91" s="69"/>
      <c r="KFP91" s="69"/>
      <c r="KFQ91" s="69"/>
      <c r="KFR91" s="69"/>
      <c r="KFS91" s="69"/>
      <c r="KFT91" s="69"/>
      <c r="KFU91" s="69"/>
      <c r="KFV91" s="69"/>
      <c r="KFW91" s="69"/>
      <c r="KFX91" s="69"/>
      <c r="KFY91" s="69"/>
      <c r="KFZ91" s="69"/>
      <c r="KGA91" s="69"/>
      <c r="KGB91" s="69"/>
      <c r="KGC91" s="69"/>
      <c r="KGD91" s="69"/>
      <c r="KGE91" s="69"/>
      <c r="KGF91" s="69"/>
      <c r="KGG91" s="69"/>
      <c r="KGH91" s="69"/>
      <c r="KGI91" s="69"/>
      <c r="KGJ91" s="69"/>
      <c r="KGK91" s="69"/>
      <c r="KGL91" s="69"/>
      <c r="KGM91" s="69"/>
      <c r="KGN91" s="69"/>
      <c r="KGO91" s="69"/>
      <c r="KGP91" s="69"/>
      <c r="KGQ91" s="69"/>
      <c r="KGR91" s="69"/>
      <c r="KGS91" s="69"/>
      <c r="KGT91" s="69"/>
      <c r="KGU91" s="69"/>
      <c r="KGV91" s="69"/>
      <c r="KGW91" s="69"/>
      <c r="KGX91" s="69"/>
      <c r="KGY91" s="69"/>
      <c r="KGZ91" s="69"/>
      <c r="KHA91" s="69"/>
      <c r="KHB91" s="69"/>
      <c r="KHC91" s="69"/>
      <c r="KHD91" s="69"/>
      <c r="KHE91" s="69"/>
      <c r="KHF91" s="69"/>
      <c r="KHG91" s="69"/>
      <c r="KHH91" s="69"/>
      <c r="KHI91" s="69"/>
      <c r="KHJ91" s="69"/>
      <c r="KHK91" s="69"/>
      <c r="KHL91" s="69"/>
      <c r="KHM91" s="69"/>
      <c r="KHN91" s="69"/>
      <c r="KHO91" s="69"/>
      <c r="KHP91" s="69"/>
      <c r="KHQ91" s="69"/>
      <c r="KHR91" s="69"/>
      <c r="KHS91" s="69"/>
      <c r="KHT91" s="69"/>
      <c r="KHU91" s="69"/>
      <c r="KHV91" s="69"/>
      <c r="KHW91" s="69"/>
      <c r="KHX91" s="69"/>
      <c r="KHY91" s="69"/>
      <c r="KHZ91" s="69"/>
      <c r="KIA91" s="69"/>
      <c r="KIB91" s="69"/>
      <c r="KIC91" s="69"/>
      <c r="KID91" s="69"/>
      <c r="KIE91" s="69"/>
      <c r="KIF91" s="69"/>
      <c r="KIG91" s="69"/>
      <c r="KIH91" s="69"/>
      <c r="KII91" s="69"/>
      <c r="KIJ91" s="69"/>
      <c r="KIK91" s="69"/>
      <c r="KIL91" s="69"/>
      <c r="KIM91" s="69"/>
      <c r="KIN91" s="69"/>
      <c r="KIO91" s="69"/>
      <c r="KIP91" s="69"/>
      <c r="KIQ91" s="69"/>
      <c r="KIR91" s="69"/>
      <c r="KIS91" s="69"/>
      <c r="KIT91" s="69"/>
      <c r="KIU91" s="69"/>
      <c r="KIV91" s="69"/>
      <c r="KIW91" s="69"/>
      <c r="KIX91" s="69"/>
      <c r="KIY91" s="69"/>
      <c r="KIZ91" s="69"/>
      <c r="KJA91" s="69"/>
      <c r="KJB91" s="69"/>
      <c r="KJC91" s="69"/>
      <c r="KJD91" s="69"/>
      <c r="KJE91" s="69"/>
      <c r="KJF91" s="69"/>
      <c r="KJG91" s="69"/>
      <c r="KJH91" s="69"/>
      <c r="KJI91" s="69"/>
      <c r="KJJ91" s="69"/>
      <c r="KJK91" s="69"/>
      <c r="KJL91" s="69"/>
      <c r="KJM91" s="69"/>
      <c r="KJN91" s="69"/>
      <c r="KJO91" s="69"/>
      <c r="KJP91" s="69"/>
      <c r="KJQ91" s="69"/>
      <c r="KJR91" s="69"/>
      <c r="KJS91" s="69"/>
      <c r="KJT91" s="69"/>
      <c r="KJU91" s="69"/>
      <c r="KJV91" s="69"/>
      <c r="KJW91" s="69"/>
      <c r="KJX91" s="69"/>
      <c r="KJY91" s="69"/>
      <c r="KJZ91" s="69"/>
      <c r="KKA91" s="69"/>
      <c r="KKB91" s="69"/>
      <c r="KKC91" s="69"/>
      <c r="KKD91" s="69"/>
      <c r="KKE91" s="69"/>
      <c r="KKF91" s="69"/>
      <c r="KKG91" s="69"/>
      <c r="KKH91" s="69"/>
      <c r="KKI91" s="69"/>
      <c r="KKJ91" s="69"/>
      <c r="KKK91" s="69"/>
      <c r="KKL91" s="69"/>
      <c r="KKM91" s="69"/>
      <c r="KKN91" s="69"/>
      <c r="KKO91" s="69"/>
      <c r="KKP91" s="69"/>
      <c r="KKQ91" s="69"/>
      <c r="KKR91" s="69"/>
      <c r="KKS91" s="69"/>
      <c r="KKT91" s="69"/>
      <c r="KKU91" s="69"/>
      <c r="KKV91" s="69"/>
      <c r="KKW91" s="69"/>
      <c r="KKX91" s="69"/>
      <c r="KKY91" s="69"/>
      <c r="KKZ91" s="69"/>
      <c r="KLA91" s="69"/>
      <c r="KLB91" s="69"/>
      <c r="KLC91" s="69"/>
      <c r="KLD91" s="69"/>
      <c r="KLE91" s="69"/>
      <c r="KLF91" s="69"/>
      <c r="KLG91" s="69"/>
      <c r="KLH91" s="69"/>
      <c r="KLI91" s="69"/>
      <c r="KLJ91" s="69"/>
      <c r="KLK91" s="69"/>
      <c r="KLL91" s="69"/>
      <c r="KLM91" s="69"/>
      <c r="KLN91" s="69"/>
      <c r="KLO91" s="69"/>
      <c r="KLP91" s="69"/>
      <c r="KLQ91" s="69"/>
      <c r="KLR91" s="69"/>
      <c r="KLS91" s="69"/>
      <c r="KLT91" s="69"/>
      <c r="KLU91" s="69"/>
      <c r="KLV91" s="69"/>
      <c r="KLW91" s="69"/>
      <c r="KLX91" s="69"/>
      <c r="KLY91" s="69"/>
      <c r="KLZ91" s="69"/>
      <c r="KMA91" s="69"/>
      <c r="KMB91" s="69"/>
      <c r="KMC91" s="69"/>
      <c r="KMD91" s="69"/>
      <c r="KME91" s="69"/>
      <c r="KMF91" s="69"/>
      <c r="KMG91" s="69"/>
      <c r="KMH91" s="69"/>
      <c r="KMI91" s="69"/>
      <c r="KMJ91" s="69"/>
      <c r="KMK91" s="69"/>
      <c r="KML91" s="69"/>
      <c r="KMM91" s="69"/>
      <c r="KMN91" s="69"/>
      <c r="KMO91" s="69"/>
      <c r="KMP91" s="69"/>
      <c r="KMQ91" s="69"/>
      <c r="KMR91" s="69"/>
      <c r="KMS91" s="69"/>
      <c r="KMT91" s="69"/>
      <c r="KMU91" s="69"/>
      <c r="KMV91" s="69"/>
      <c r="KMW91" s="69"/>
      <c r="KMX91" s="69"/>
      <c r="KMY91" s="69"/>
      <c r="KMZ91" s="69"/>
      <c r="KNA91" s="69"/>
      <c r="KNB91" s="69"/>
      <c r="KNC91" s="69"/>
      <c r="KND91" s="69"/>
      <c r="KNE91" s="69"/>
      <c r="KNF91" s="69"/>
      <c r="KNG91" s="69"/>
      <c r="KNH91" s="69"/>
      <c r="KNI91" s="69"/>
      <c r="KNJ91" s="69"/>
      <c r="KNK91" s="69"/>
      <c r="KNL91" s="69"/>
      <c r="KNM91" s="69"/>
      <c r="KNN91" s="69"/>
      <c r="KNO91" s="69"/>
      <c r="KNP91" s="69"/>
      <c r="KNQ91" s="69"/>
      <c r="KNR91" s="69"/>
      <c r="KNS91" s="69"/>
      <c r="KNT91" s="69"/>
      <c r="KNU91" s="69"/>
      <c r="KNV91" s="69"/>
      <c r="KNW91" s="69"/>
      <c r="KNX91" s="69"/>
      <c r="KNY91" s="69"/>
      <c r="KNZ91" s="69"/>
      <c r="KOA91" s="69"/>
      <c r="KOB91" s="69"/>
      <c r="KOC91" s="69"/>
      <c r="KOD91" s="69"/>
      <c r="KOE91" s="69"/>
      <c r="KOF91" s="69"/>
      <c r="KOG91" s="69"/>
      <c r="KOH91" s="69"/>
      <c r="KOI91" s="69"/>
      <c r="KOJ91" s="69"/>
      <c r="KOK91" s="69"/>
      <c r="KOL91" s="69"/>
      <c r="KOM91" s="69"/>
      <c r="KON91" s="69"/>
      <c r="KOO91" s="69"/>
      <c r="KOP91" s="69"/>
      <c r="KOQ91" s="69"/>
      <c r="KOR91" s="69"/>
      <c r="KOS91" s="69"/>
      <c r="KOT91" s="69"/>
      <c r="KOU91" s="69"/>
      <c r="KOV91" s="69"/>
      <c r="KOW91" s="69"/>
      <c r="KOX91" s="69"/>
      <c r="KOY91" s="69"/>
      <c r="KOZ91" s="69"/>
      <c r="KPA91" s="69"/>
      <c r="KPB91" s="69"/>
      <c r="KPC91" s="69"/>
      <c r="KPD91" s="69"/>
      <c r="KPE91" s="69"/>
      <c r="KPF91" s="69"/>
      <c r="KPG91" s="69"/>
      <c r="KPH91" s="69"/>
      <c r="KPI91" s="69"/>
      <c r="KPJ91" s="69"/>
      <c r="KPK91" s="69"/>
      <c r="KPL91" s="69"/>
      <c r="KPM91" s="69"/>
      <c r="KPN91" s="69"/>
      <c r="KPO91" s="69"/>
      <c r="KPP91" s="69"/>
      <c r="KPQ91" s="69"/>
      <c r="KPR91" s="69"/>
      <c r="KPS91" s="69"/>
      <c r="KPT91" s="69"/>
      <c r="KPU91" s="69"/>
      <c r="KPV91" s="69"/>
      <c r="KPW91" s="69"/>
      <c r="KPX91" s="69"/>
      <c r="KPY91" s="69"/>
      <c r="KPZ91" s="69"/>
      <c r="KQA91" s="69"/>
      <c r="KQB91" s="69"/>
      <c r="KQC91" s="69"/>
      <c r="KQD91" s="69"/>
      <c r="KQE91" s="69"/>
      <c r="KQF91" s="69"/>
      <c r="KQG91" s="69"/>
      <c r="KQH91" s="69"/>
      <c r="KQI91" s="69"/>
      <c r="KQJ91" s="69"/>
      <c r="KQK91" s="69"/>
      <c r="KQL91" s="69"/>
      <c r="KQM91" s="69"/>
      <c r="KQN91" s="69"/>
      <c r="KQO91" s="69"/>
      <c r="KQP91" s="69"/>
      <c r="KQQ91" s="69"/>
      <c r="KQR91" s="69"/>
      <c r="KQS91" s="69"/>
      <c r="KQT91" s="69"/>
      <c r="KQU91" s="69"/>
      <c r="KQV91" s="69"/>
      <c r="KQW91" s="69"/>
      <c r="KQX91" s="69"/>
      <c r="KQY91" s="69"/>
      <c r="KQZ91" s="69"/>
      <c r="KRA91" s="69"/>
      <c r="KRB91" s="69"/>
      <c r="KRC91" s="69"/>
      <c r="KRD91" s="69"/>
      <c r="KRE91" s="69"/>
      <c r="KRF91" s="69"/>
      <c r="KRG91" s="69"/>
      <c r="KRH91" s="69"/>
      <c r="KRI91" s="69"/>
      <c r="KRJ91" s="69"/>
      <c r="KRK91" s="69"/>
      <c r="KRL91" s="69"/>
      <c r="KRM91" s="69"/>
      <c r="KRN91" s="69"/>
      <c r="KRO91" s="69"/>
      <c r="KRP91" s="69"/>
      <c r="KRQ91" s="69"/>
      <c r="KRR91" s="69"/>
      <c r="KRS91" s="69"/>
      <c r="KRT91" s="69"/>
      <c r="KRU91" s="69"/>
      <c r="KRV91" s="69"/>
      <c r="KRW91" s="69"/>
      <c r="KRX91" s="69"/>
      <c r="KRY91" s="69"/>
      <c r="KRZ91" s="69"/>
      <c r="KSA91" s="69"/>
      <c r="KSB91" s="69"/>
      <c r="KSC91" s="69"/>
      <c r="KSD91" s="69"/>
      <c r="KSE91" s="69"/>
      <c r="KSF91" s="69"/>
      <c r="KSG91" s="69"/>
      <c r="KSH91" s="69"/>
      <c r="KSI91" s="69"/>
      <c r="KSJ91" s="69"/>
      <c r="KSK91" s="69"/>
      <c r="KSL91" s="69"/>
      <c r="KSM91" s="69"/>
      <c r="KSN91" s="69"/>
      <c r="KSO91" s="69"/>
      <c r="KSP91" s="69"/>
      <c r="KSQ91" s="69"/>
      <c r="KSR91" s="69"/>
      <c r="KSS91" s="69"/>
      <c r="KST91" s="69"/>
      <c r="KSU91" s="69"/>
      <c r="KSV91" s="69"/>
      <c r="KSW91" s="69"/>
      <c r="KSX91" s="69"/>
      <c r="KSY91" s="69"/>
      <c r="KSZ91" s="69"/>
      <c r="KTA91" s="69"/>
      <c r="KTB91" s="69"/>
      <c r="KTC91" s="69"/>
      <c r="KTD91" s="69"/>
      <c r="KTE91" s="69"/>
      <c r="KTF91" s="69"/>
      <c r="KTG91" s="69"/>
      <c r="KTH91" s="69"/>
      <c r="KTI91" s="69"/>
      <c r="KTJ91" s="69"/>
      <c r="KTK91" s="69"/>
      <c r="KTL91" s="69"/>
      <c r="KTM91" s="69"/>
      <c r="KTN91" s="69"/>
      <c r="KTO91" s="69"/>
      <c r="KTP91" s="69"/>
      <c r="KTQ91" s="69"/>
      <c r="KTR91" s="69"/>
      <c r="KTS91" s="69"/>
      <c r="KTT91" s="69"/>
      <c r="KTU91" s="69"/>
      <c r="KTV91" s="69"/>
      <c r="KTW91" s="69"/>
      <c r="KTX91" s="69"/>
      <c r="KTY91" s="69"/>
      <c r="KTZ91" s="69"/>
      <c r="KUA91" s="69"/>
      <c r="KUB91" s="69"/>
      <c r="KUC91" s="69"/>
      <c r="KUD91" s="69"/>
      <c r="KUE91" s="69"/>
      <c r="KUF91" s="69"/>
      <c r="KUG91" s="69"/>
      <c r="KUH91" s="69"/>
      <c r="KUI91" s="69"/>
      <c r="KUJ91" s="69"/>
      <c r="KUK91" s="69"/>
      <c r="KUL91" s="69"/>
      <c r="KUM91" s="69"/>
      <c r="KUN91" s="69"/>
      <c r="KUO91" s="69"/>
      <c r="KUP91" s="69"/>
      <c r="KUQ91" s="69"/>
      <c r="KUR91" s="69"/>
      <c r="KUS91" s="69"/>
      <c r="KUT91" s="69"/>
      <c r="KUU91" s="69"/>
      <c r="KUV91" s="69"/>
      <c r="KUW91" s="69"/>
      <c r="KUX91" s="69"/>
      <c r="KUY91" s="69"/>
      <c r="KUZ91" s="69"/>
      <c r="KVA91" s="69"/>
      <c r="KVB91" s="69"/>
      <c r="KVC91" s="69"/>
      <c r="KVD91" s="69"/>
      <c r="KVE91" s="69"/>
      <c r="KVF91" s="69"/>
      <c r="KVG91" s="69"/>
      <c r="KVH91" s="69"/>
      <c r="KVI91" s="69"/>
      <c r="KVJ91" s="69"/>
      <c r="KVK91" s="69"/>
      <c r="KVL91" s="69"/>
      <c r="KVM91" s="69"/>
      <c r="KVN91" s="69"/>
      <c r="KVO91" s="69"/>
      <c r="KVP91" s="69"/>
      <c r="KVQ91" s="69"/>
      <c r="KVR91" s="69"/>
      <c r="KVS91" s="69"/>
      <c r="KVT91" s="69"/>
      <c r="KVU91" s="69"/>
      <c r="KVV91" s="69"/>
      <c r="KVW91" s="69"/>
      <c r="KVX91" s="69"/>
      <c r="KVY91" s="69"/>
      <c r="KVZ91" s="69"/>
      <c r="KWA91" s="69"/>
      <c r="KWB91" s="69"/>
      <c r="KWC91" s="69"/>
      <c r="KWD91" s="69"/>
      <c r="KWE91" s="69"/>
      <c r="KWF91" s="69"/>
      <c r="KWG91" s="69"/>
      <c r="KWH91" s="69"/>
      <c r="KWI91" s="69"/>
      <c r="KWJ91" s="69"/>
      <c r="KWK91" s="69"/>
      <c r="KWL91" s="69"/>
      <c r="KWM91" s="69"/>
      <c r="KWN91" s="69"/>
      <c r="KWO91" s="69"/>
      <c r="KWP91" s="69"/>
      <c r="KWQ91" s="69"/>
      <c r="KWR91" s="69"/>
      <c r="KWS91" s="69"/>
      <c r="KWT91" s="69"/>
      <c r="KWU91" s="69"/>
      <c r="KWV91" s="69"/>
      <c r="KWW91" s="69"/>
      <c r="KWX91" s="69"/>
      <c r="KWY91" s="69"/>
      <c r="KWZ91" s="69"/>
      <c r="KXA91" s="69"/>
      <c r="KXB91" s="69"/>
      <c r="KXC91" s="69"/>
      <c r="KXD91" s="69"/>
      <c r="KXE91" s="69"/>
      <c r="KXF91" s="69"/>
      <c r="KXG91" s="69"/>
      <c r="KXH91" s="69"/>
      <c r="KXI91" s="69"/>
      <c r="KXJ91" s="69"/>
      <c r="KXK91" s="69"/>
      <c r="KXL91" s="69"/>
      <c r="KXM91" s="69"/>
      <c r="KXN91" s="69"/>
      <c r="KXO91" s="69"/>
      <c r="KXP91" s="69"/>
      <c r="KXQ91" s="69"/>
      <c r="KXR91" s="69"/>
      <c r="KXS91" s="69"/>
      <c r="KXT91" s="69"/>
      <c r="KXU91" s="69"/>
      <c r="KXV91" s="69"/>
      <c r="KXW91" s="69"/>
      <c r="KXX91" s="69"/>
      <c r="KXY91" s="69"/>
      <c r="KXZ91" s="69"/>
      <c r="KYA91" s="69"/>
      <c r="KYB91" s="69"/>
      <c r="KYC91" s="69"/>
      <c r="KYD91" s="69"/>
      <c r="KYE91" s="69"/>
      <c r="KYF91" s="69"/>
      <c r="KYG91" s="69"/>
      <c r="KYH91" s="69"/>
      <c r="KYI91" s="69"/>
      <c r="KYJ91" s="69"/>
      <c r="KYK91" s="69"/>
      <c r="KYL91" s="69"/>
      <c r="KYM91" s="69"/>
      <c r="KYN91" s="69"/>
      <c r="KYO91" s="69"/>
      <c r="KYP91" s="69"/>
      <c r="KYQ91" s="69"/>
      <c r="KYR91" s="69"/>
      <c r="KYS91" s="69"/>
      <c r="KYT91" s="69"/>
      <c r="KYU91" s="69"/>
      <c r="KYV91" s="69"/>
      <c r="KYW91" s="69"/>
      <c r="KYX91" s="69"/>
      <c r="KYY91" s="69"/>
      <c r="KYZ91" s="69"/>
      <c r="KZA91" s="69"/>
      <c r="KZB91" s="69"/>
      <c r="KZC91" s="69"/>
      <c r="KZD91" s="69"/>
      <c r="KZE91" s="69"/>
      <c r="KZF91" s="69"/>
      <c r="KZG91" s="69"/>
      <c r="KZH91" s="69"/>
      <c r="KZI91" s="69"/>
      <c r="KZJ91" s="69"/>
      <c r="KZK91" s="69"/>
      <c r="KZL91" s="69"/>
      <c r="KZM91" s="69"/>
      <c r="KZN91" s="69"/>
      <c r="KZO91" s="69"/>
      <c r="KZP91" s="69"/>
      <c r="KZQ91" s="69"/>
      <c r="KZR91" s="69"/>
      <c r="KZS91" s="69"/>
      <c r="KZT91" s="69"/>
      <c r="KZU91" s="69"/>
      <c r="KZV91" s="69"/>
      <c r="KZW91" s="69"/>
      <c r="KZX91" s="69"/>
      <c r="KZY91" s="69"/>
      <c r="KZZ91" s="69"/>
      <c r="LAA91" s="69"/>
      <c r="LAB91" s="69"/>
      <c r="LAC91" s="69"/>
      <c r="LAD91" s="69"/>
      <c r="LAE91" s="69"/>
      <c r="LAF91" s="69"/>
      <c r="LAG91" s="69"/>
      <c r="LAH91" s="69"/>
      <c r="LAI91" s="69"/>
      <c r="LAJ91" s="69"/>
      <c r="LAK91" s="69"/>
      <c r="LAL91" s="69"/>
      <c r="LAM91" s="69"/>
      <c r="LAN91" s="69"/>
      <c r="LAO91" s="69"/>
      <c r="LAP91" s="69"/>
      <c r="LAQ91" s="69"/>
      <c r="LAR91" s="69"/>
      <c r="LAS91" s="69"/>
      <c r="LAT91" s="69"/>
      <c r="LAU91" s="69"/>
      <c r="LAV91" s="69"/>
      <c r="LAW91" s="69"/>
      <c r="LAX91" s="69"/>
      <c r="LAY91" s="69"/>
      <c r="LAZ91" s="69"/>
      <c r="LBA91" s="69"/>
      <c r="LBB91" s="69"/>
      <c r="LBC91" s="69"/>
      <c r="LBD91" s="69"/>
      <c r="LBE91" s="69"/>
      <c r="LBF91" s="69"/>
      <c r="LBG91" s="69"/>
      <c r="LBH91" s="69"/>
      <c r="LBI91" s="69"/>
      <c r="LBJ91" s="69"/>
      <c r="LBK91" s="69"/>
      <c r="LBL91" s="69"/>
      <c r="LBM91" s="69"/>
      <c r="LBN91" s="69"/>
      <c r="LBO91" s="69"/>
      <c r="LBP91" s="69"/>
      <c r="LBQ91" s="69"/>
      <c r="LBR91" s="69"/>
      <c r="LBS91" s="69"/>
      <c r="LBT91" s="69"/>
      <c r="LBU91" s="69"/>
      <c r="LBV91" s="69"/>
      <c r="LBW91" s="69"/>
      <c r="LBX91" s="69"/>
      <c r="LBY91" s="69"/>
      <c r="LBZ91" s="69"/>
      <c r="LCA91" s="69"/>
      <c r="LCB91" s="69"/>
      <c r="LCC91" s="69"/>
      <c r="LCD91" s="69"/>
      <c r="LCE91" s="69"/>
      <c r="LCF91" s="69"/>
      <c r="LCG91" s="69"/>
      <c r="LCH91" s="69"/>
      <c r="LCI91" s="69"/>
      <c r="LCJ91" s="69"/>
      <c r="LCK91" s="69"/>
      <c r="LCL91" s="69"/>
      <c r="LCM91" s="69"/>
      <c r="LCN91" s="69"/>
      <c r="LCO91" s="69"/>
      <c r="LCP91" s="69"/>
      <c r="LCQ91" s="69"/>
      <c r="LCR91" s="69"/>
      <c r="LCS91" s="69"/>
      <c r="LCT91" s="69"/>
      <c r="LCU91" s="69"/>
      <c r="LCV91" s="69"/>
      <c r="LCW91" s="69"/>
      <c r="LCX91" s="69"/>
      <c r="LCY91" s="69"/>
      <c r="LCZ91" s="69"/>
      <c r="LDA91" s="69"/>
      <c r="LDB91" s="69"/>
      <c r="LDC91" s="69"/>
      <c r="LDD91" s="69"/>
      <c r="LDE91" s="69"/>
      <c r="LDF91" s="69"/>
      <c r="LDG91" s="69"/>
      <c r="LDH91" s="69"/>
      <c r="LDI91" s="69"/>
      <c r="LDJ91" s="69"/>
      <c r="LDK91" s="69"/>
      <c r="LDL91" s="69"/>
      <c r="LDM91" s="69"/>
      <c r="LDN91" s="69"/>
      <c r="LDO91" s="69"/>
      <c r="LDP91" s="69"/>
      <c r="LDQ91" s="69"/>
      <c r="LDR91" s="69"/>
      <c r="LDS91" s="69"/>
      <c r="LDT91" s="69"/>
      <c r="LDU91" s="69"/>
      <c r="LDV91" s="69"/>
      <c r="LDW91" s="69"/>
      <c r="LDX91" s="69"/>
      <c r="LDY91" s="69"/>
      <c r="LDZ91" s="69"/>
      <c r="LEA91" s="69"/>
      <c r="LEB91" s="69"/>
      <c r="LEC91" s="69"/>
      <c r="LED91" s="69"/>
      <c r="LEE91" s="69"/>
      <c r="LEF91" s="69"/>
      <c r="LEG91" s="69"/>
      <c r="LEH91" s="69"/>
      <c r="LEI91" s="69"/>
      <c r="LEJ91" s="69"/>
      <c r="LEK91" s="69"/>
      <c r="LEL91" s="69"/>
      <c r="LEM91" s="69"/>
      <c r="LEN91" s="69"/>
      <c r="LEO91" s="69"/>
      <c r="LEP91" s="69"/>
      <c r="LEQ91" s="69"/>
      <c r="LER91" s="69"/>
      <c r="LES91" s="69"/>
      <c r="LET91" s="69"/>
      <c r="LEU91" s="69"/>
      <c r="LEV91" s="69"/>
      <c r="LEW91" s="69"/>
      <c r="LEX91" s="69"/>
      <c r="LEY91" s="69"/>
      <c r="LEZ91" s="69"/>
      <c r="LFA91" s="69"/>
      <c r="LFB91" s="69"/>
      <c r="LFC91" s="69"/>
      <c r="LFD91" s="69"/>
      <c r="LFE91" s="69"/>
      <c r="LFF91" s="69"/>
      <c r="LFG91" s="69"/>
      <c r="LFH91" s="69"/>
      <c r="LFI91" s="69"/>
      <c r="LFJ91" s="69"/>
      <c r="LFK91" s="69"/>
      <c r="LFL91" s="69"/>
      <c r="LFM91" s="69"/>
      <c r="LFN91" s="69"/>
      <c r="LFO91" s="69"/>
      <c r="LFP91" s="69"/>
      <c r="LFQ91" s="69"/>
      <c r="LFR91" s="69"/>
      <c r="LFS91" s="69"/>
      <c r="LFT91" s="69"/>
      <c r="LFU91" s="69"/>
      <c r="LFV91" s="69"/>
      <c r="LFW91" s="69"/>
      <c r="LFX91" s="69"/>
      <c r="LFY91" s="69"/>
      <c r="LFZ91" s="69"/>
      <c r="LGA91" s="69"/>
      <c r="LGB91" s="69"/>
      <c r="LGC91" s="69"/>
      <c r="LGD91" s="69"/>
      <c r="LGE91" s="69"/>
      <c r="LGF91" s="69"/>
      <c r="LGG91" s="69"/>
      <c r="LGH91" s="69"/>
      <c r="LGI91" s="69"/>
      <c r="LGJ91" s="69"/>
      <c r="LGK91" s="69"/>
      <c r="LGL91" s="69"/>
      <c r="LGM91" s="69"/>
      <c r="LGN91" s="69"/>
      <c r="LGO91" s="69"/>
      <c r="LGP91" s="69"/>
      <c r="LGQ91" s="69"/>
      <c r="LGR91" s="69"/>
      <c r="LGS91" s="69"/>
      <c r="LGT91" s="69"/>
      <c r="LGU91" s="69"/>
      <c r="LGV91" s="69"/>
      <c r="LGW91" s="69"/>
      <c r="LGX91" s="69"/>
      <c r="LGY91" s="69"/>
      <c r="LGZ91" s="69"/>
      <c r="LHA91" s="69"/>
      <c r="LHB91" s="69"/>
      <c r="LHC91" s="69"/>
      <c r="LHD91" s="69"/>
      <c r="LHE91" s="69"/>
      <c r="LHF91" s="69"/>
      <c r="LHG91" s="69"/>
      <c r="LHH91" s="69"/>
      <c r="LHI91" s="69"/>
      <c r="LHJ91" s="69"/>
      <c r="LHK91" s="69"/>
      <c r="LHL91" s="69"/>
      <c r="LHM91" s="69"/>
      <c r="LHN91" s="69"/>
      <c r="LHO91" s="69"/>
      <c r="LHP91" s="69"/>
      <c r="LHQ91" s="69"/>
      <c r="LHR91" s="69"/>
      <c r="LHS91" s="69"/>
      <c r="LHT91" s="69"/>
      <c r="LHU91" s="69"/>
      <c r="LHV91" s="69"/>
      <c r="LHW91" s="69"/>
      <c r="LHX91" s="69"/>
      <c r="LHY91" s="69"/>
      <c r="LHZ91" s="69"/>
      <c r="LIA91" s="69"/>
      <c r="LIB91" s="69"/>
      <c r="LIC91" s="69"/>
      <c r="LID91" s="69"/>
      <c r="LIE91" s="69"/>
      <c r="LIF91" s="69"/>
      <c r="LIG91" s="69"/>
      <c r="LIH91" s="69"/>
      <c r="LII91" s="69"/>
      <c r="LIJ91" s="69"/>
      <c r="LIK91" s="69"/>
      <c r="LIL91" s="69"/>
      <c r="LIM91" s="69"/>
      <c r="LIN91" s="69"/>
      <c r="LIO91" s="69"/>
      <c r="LIP91" s="69"/>
      <c r="LIQ91" s="69"/>
      <c r="LIR91" s="69"/>
      <c r="LIS91" s="69"/>
      <c r="LIT91" s="69"/>
      <c r="LIU91" s="69"/>
      <c r="LIV91" s="69"/>
      <c r="LIW91" s="69"/>
      <c r="LIX91" s="69"/>
      <c r="LIY91" s="69"/>
      <c r="LIZ91" s="69"/>
      <c r="LJA91" s="69"/>
      <c r="LJB91" s="69"/>
      <c r="LJC91" s="69"/>
      <c r="LJD91" s="69"/>
      <c r="LJE91" s="69"/>
      <c r="LJF91" s="69"/>
      <c r="LJG91" s="69"/>
      <c r="LJH91" s="69"/>
      <c r="LJI91" s="69"/>
      <c r="LJJ91" s="69"/>
      <c r="LJK91" s="69"/>
      <c r="LJL91" s="69"/>
      <c r="LJM91" s="69"/>
      <c r="LJN91" s="69"/>
      <c r="LJO91" s="69"/>
      <c r="LJP91" s="69"/>
      <c r="LJQ91" s="69"/>
      <c r="LJR91" s="69"/>
      <c r="LJS91" s="69"/>
      <c r="LJT91" s="69"/>
      <c r="LJU91" s="69"/>
      <c r="LJV91" s="69"/>
      <c r="LJW91" s="69"/>
      <c r="LJX91" s="69"/>
      <c r="LJY91" s="69"/>
      <c r="LJZ91" s="69"/>
      <c r="LKA91" s="69"/>
      <c r="LKB91" s="69"/>
      <c r="LKC91" s="69"/>
      <c r="LKD91" s="69"/>
      <c r="LKE91" s="69"/>
      <c r="LKF91" s="69"/>
      <c r="LKG91" s="69"/>
      <c r="LKH91" s="69"/>
      <c r="LKI91" s="69"/>
      <c r="LKJ91" s="69"/>
      <c r="LKK91" s="69"/>
      <c r="LKL91" s="69"/>
      <c r="LKM91" s="69"/>
      <c r="LKN91" s="69"/>
      <c r="LKO91" s="69"/>
      <c r="LKP91" s="69"/>
      <c r="LKQ91" s="69"/>
      <c r="LKR91" s="69"/>
      <c r="LKS91" s="69"/>
      <c r="LKT91" s="69"/>
      <c r="LKU91" s="69"/>
      <c r="LKV91" s="69"/>
      <c r="LKW91" s="69"/>
      <c r="LKX91" s="69"/>
      <c r="LKY91" s="69"/>
      <c r="LKZ91" s="69"/>
      <c r="LLA91" s="69"/>
      <c r="LLB91" s="69"/>
      <c r="LLC91" s="69"/>
      <c r="LLD91" s="69"/>
      <c r="LLE91" s="69"/>
      <c r="LLF91" s="69"/>
      <c r="LLG91" s="69"/>
      <c r="LLH91" s="69"/>
      <c r="LLI91" s="69"/>
      <c r="LLJ91" s="69"/>
      <c r="LLK91" s="69"/>
      <c r="LLL91" s="69"/>
      <c r="LLM91" s="69"/>
      <c r="LLN91" s="69"/>
      <c r="LLO91" s="69"/>
      <c r="LLP91" s="69"/>
      <c r="LLQ91" s="69"/>
      <c r="LLR91" s="69"/>
      <c r="LLS91" s="69"/>
      <c r="LLT91" s="69"/>
      <c r="LLU91" s="69"/>
      <c r="LLV91" s="69"/>
      <c r="LLW91" s="69"/>
      <c r="LLX91" s="69"/>
      <c r="LLY91" s="69"/>
      <c r="LLZ91" s="69"/>
      <c r="LMA91" s="69"/>
      <c r="LMB91" s="69"/>
      <c r="LMC91" s="69"/>
      <c r="LMD91" s="69"/>
      <c r="LME91" s="69"/>
      <c r="LMF91" s="69"/>
      <c r="LMG91" s="69"/>
      <c r="LMH91" s="69"/>
      <c r="LMI91" s="69"/>
      <c r="LMJ91" s="69"/>
      <c r="LMK91" s="69"/>
      <c r="LML91" s="69"/>
      <c r="LMM91" s="69"/>
      <c r="LMN91" s="69"/>
      <c r="LMO91" s="69"/>
      <c r="LMP91" s="69"/>
      <c r="LMQ91" s="69"/>
      <c r="LMR91" s="69"/>
      <c r="LMS91" s="69"/>
      <c r="LMT91" s="69"/>
      <c r="LMU91" s="69"/>
      <c r="LMV91" s="69"/>
      <c r="LMW91" s="69"/>
      <c r="LMX91" s="69"/>
      <c r="LMY91" s="69"/>
      <c r="LMZ91" s="69"/>
      <c r="LNA91" s="69"/>
      <c r="LNB91" s="69"/>
      <c r="LNC91" s="69"/>
      <c r="LND91" s="69"/>
      <c r="LNE91" s="69"/>
      <c r="LNF91" s="69"/>
      <c r="LNG91" s="69"/>
      <c r="LNH91" s="69"/>
      <c r="LNI91" s="69"/>
      <c r="LNJ91" s="69"/>
      <c r="LNK91" s="69"/>
      <c r="LNL91" s="69"/>
      <c r="LNM91" s="69"/>
      <c r="LNN91" s="69"/>
      <c r="LNO91" s="69"/>
      <c r="LNP91" s="69"/>
      <c r="LNQ91" s="69"/>
      <c r="LNR91" s="69"/>
      <c r="LNS91" s="69"/>
      <c r="LNT91" s="69"/>
      <c r="LNU91" s="69"/>
      <c r="LNV91" s="69"/>
      <c r="LNW91" s="69"/>
      <c r="LNX91" s="69"/>
      <c r="LNY91" s="69"/>
      <c r="LNZ91" s="69"/>
      <c r="LOA91" s="69"/>
      <c r="LOB91" s="69"/>
      <c r="LOC91" s="69"/>
      <c r="LOD91" s="69"/>
      <c r="LOE91" s="69"/>
      <c r="LOF91" s="69"/>
      <c r="LOG91" s="69"/>
      <c r="LOH91" s="69"/>
      <c r="LOI91" s="69"/>
      <c r="LOJ91" s="69"/>
      <c r="LOK91" s="69"/>
      <c r="LOL91" s="69"/>
      <c r="LOM91" s="69"/>
      <c r="LON91" s="69"/>
      <c r="LOO91" s="69"/>
      <c r="LOP91" s="69"/>
      <c r="LOQ91" s="69"/>
      <c r="LOR91" s="69"/>
      <c r="LOS91" s="69"/>
      <c r="LOT91" s="69"/>
      <c r="LOU91" s="69"/>
      <c r="LOV91" s="69"/>
      <c r="LOW91" s="69"/>
      <c r="LOX91" s="69"/>
      <c r="LOY91" s="69"/>
      <c r="LOZ91" s="69"/>
      <c r="LPA91" s="69"/>
      <c r="LPB91" s="69"/>
      <c r="LPC91" s="69"/>
      <c r="LPD91" s="69"/>
      <c r="LPE91" s="69"/>
      <c r="LPF91" s="69"/>
      <c r="LPG91" s="69"/>
      <c r="LPH91" s="69"/>
      <c r="LPI91" s="69"/>
      <c r="LPJ91" s="69"/>
      <c r="LPK91" s="69"/>
      <c r="LPL91" s="69"/>
      <c r="LPM91" s="69"/>
      <c r="LPN91" s="69"/>
      <c r="LPO91" s="69"/>
      <c r="LPP91" s="69"/>
      <c r="LPQ91" s="69"/>
      <c r="LPR91" s="69"/>
      <c r="LPS91" s="69"/>
      <c r="LPT91" s="69"/>
      <c r="LPU91" s="69"/>
      <c r="LPV91" s="69"/>
      <c r="LPW91" s="69"/>
      <c r="LPX91" s="69"/>
      <c r="LPY91" s="69"/>
      <c r="LPZ91" s="69"/>
      <c r="LQA91" s="69"/>
      <c r="LQB91" s="69"/>
      <c r="LQC91" s="69"/>
      <c r="LQD91" s="69"/>
      <c r="LQE91" s="69"/>
      <c r="LQF91" s="69"/>
      <c r="LQG91" s="69"/>
      <c r="LQH91" s="69"/>
      <c r="LQI91" s="69"/>
      <c r="LQJ91" s="69"/>
      <c r="LQK91" s="69"/>
      <c r="LQL91" s="69"/>
      <c r="LQM91" s="69"/>
      <c r="LQN91" s="69"/>
      <c r="LQO91" s="69"/>
      <c r="LQP91" s="69"/>
      <c r="LQQ91" s="69"/>
      <c r="LQR91" s="69"/>
      <c r="LQS91" s="69"/>
      <c r="LQT91" s="69"/>
      <c r="LQU91" s="69"/>
      <c r="LQV91" s="69"/>
      <c r="LQW91" s="69"/>
      <c r="LQX91" s="69"/>
      <c r="LQY91" s="69"/>
      <c r="LQZ91" s="69"/>
      <c r="LRA91" s="69"/>
      <c r="LRB91" s="69"/>
      <c r="LRC91" s="69"/>
      <c r="LRD91" s="69"/>
      <c r="LRE91" s="69"/>
      <c r="LRF91" s="69"/>
      <c r="LRG91" s="69"/>
      <c r="LRH91" s="69"/>
      <c r="LRI91" s="69"/>
      <c r="LRJ91" s="69"/>
      <c r="LRK91" s="69"/>
      <c r="LRL91" s="69"/>
      <c r="LRM91" s="69"/>
      <c r="LRN91" s="69"/>
      <c r="LRO91" s="69"/>
      <c r="LRP91" s="69"/>
      <c r="LRQ91" s="69"/>
      <c r="LRR91" s="69"/>
      <c r="LRS91" s="69"/>
      <c r="LRT91" s="69"/>
      <c r="LRU91" s="69"/>
      <c r="LRV91" s="69"/>
      <c r="LRW91" s="69"/>
      <c r="LRX91" s="69"/>
      <c r="LRY91" s="69"/>
      <c r="LRZ91" s="69"/>
      <c r="LSA91" s="69"/>
      <c r="LSB91" s="69"/>
      <c r="LSC91" s="69"/>
      <c r="LSD91" s="69"/>
      <c r="LSE91" s="69"/>
      <c r="LSF91" s="69"/>
      <c r="LSG91" s="69"/>
      <c r="LSH91" s="69"/>
      <c r="LSI91" s="69"/>
      <c r="LSJ91" s="69"/>
      <c r="LSK91" s="69"/>
      <c r="LSL91" s="69"/>
      <c r="LSM91" s="69"/>
      <c r="LSN91" s="69"/>
      <c r="LSO91" s="69"/>
      <c r="LSP91" s="69"/>
      <c r="LSQ91" s="69"/>
      <c r="LSR91" s="69"/>
      <c r="LSS91" s="69"/>
      <c r="LST91" s="69"/>
      <c r="LSU91" s="69"/>
      <c r="LSV91" s="69"/>
      <c r="LSW91" s="69"/>
      <c r="LSX91" s="69"/>
      <c r="LSY91" s="69"/>
      <c r="LSZ91" s="69"/>
      <c r="LTA91" s="69"/>
      <c r="LTB91" s="69"/>
      <c r="LTC91" s="69"/>
      <c r="LTD91" s="69"/>
      <c r="LTE91" s="69"/>
      <c r="LTF91" s="69"/>
      <c r="LTG91" s="69"/>
      <c r="LTH91" s="69"/>
      <c r="LTI91" s="69"/>
      <c r="LTJ91" s="69"/>
      <c r="LTK91" s="69"/>
      <c r="LTL91" s="69"/>
      <c r="LTM91" s="69"/>
      <c r="LTN91" s="69"/>
      <c r="LTO91" s="69"/>
      <c r="LTP91" s="69"/>
      <c r="LTQ91" s="69"/>
      <c r="LTR91" s="69"/>
      <c r="LTS91" s="69"/>
      <c r="LTT91" s="69"/>
      <c r="LTU91" s="69"/>
      <c r="LTV91" s="69"/>
      <c r="LTW91" s="69"/>
      <c r="LTX91" s="69"/>
      <c r="LTY91" s="69"/>
      <c r="LTZ91" s="69"/>
      <c r="LUA91" s="69"/>
      <c r="LUB91" s="69"/>
      <c r="LUC91" s="69"/>
      <c r="LUD91" s="69"/>
      <c r="LUE91" s="69"/>
      <c r="LUF91" s="69"/>
      <c r="LUG91" s="69"/>
      <c r="LUH91" s="69"/>
      <c r="LUI91" s="69"/>
      <c r="LUJ91" s="69"/>
      <c r="LUK91" s="69"/>
      <c r="LUL91" s="69"/>
      <c r="LUM91" s="69"/>
      <c r="LUN91" s="69"/>
      <c r="LUO91" s="69"/>
      <c r="LUP91" s="69"/>
      <c r="LUQ91" s="69"/>
      <c r="LUR91" s="69"/>
      <c r="LUS91" s="69"/>
      <c r="LUT91" s="69"/>
      <c r="LUU91" s="69"/>
      <c r="LUV91" s="69"/>
      <c r="LUW91" s="69"/>
      <c r="LUX91" s="69"/>
      <c r="LUY91" s="69"/>
      <c r="LUZ91" s="69"/>
      <c r="LVA91" s="69"/>
      <c r="LVB91" s="69"/>
      <c r="LVC91" s="69"/>
      <c r="LVD91" s="69"/>
      <c r="LVE91" s="69"/>
      <c r="LVF91" s="69"/>
      <c r="LVG91" s="69"/>
      <c r="LVH91" s="69"/>
      <c r="LVI91" s="69"/>
      <c r="LVJ91" s="69"/>
      <c r="LVK91" s="69"/>
      <c r="LVL91" s="69"/>
      <c r="LVM91" s="69"/>
      <c r="LVN91" s="69"/>
      <c r="LVO91" s="69"/>
      <c r="LVP91" s="69"/>
      <c r="LVQ91" s="69"/>
      <c r="LVR91" s="69"/>
      <c r="LVS91" s="69"/>
      <c r="LVT91" s="69"/>
      <c r="LVU91" s="69"/>
      <c r="LVV91" s="69"/>
      <c r="LVW91" s="69"/>
      <c r="LVX91" s="69"/>
      <c r="LVY91" s="69"/>
      <c r="LVZ91" s="69"/>
      <c r="LWA91" s="69"/>
      <c r="LWB91" s="69"/>
      <c r="LWC91" s="69"/>
      <c r="LWD91" s="69"/>
      <c r="LWE91" s="69"/>
      <c r="LWF91" s="69"/>
      <c r="LWG91" s="69"/>
      <c r="LWH91" s="69"/>
      <c r="LWI91" s="69"/>
      <c r="LWJ91" s="69"/>
      <c r="LWK91" s="69"/>
      <c r="LWL91" s="69"/>
      <c r="LWM91" s="69"/>
      <c r="LWN91" s="69"/>
      <c r="LWO91" s="69"/>
      <c r="LWP91" s="69"/>
      <c r="LWQ91" s="69"/>
      <c r="LWR91" s="69"/>
      <c r="LWS91" s="69"/>
      <c r="LWT91" s="69"/>
      <c r="LWU91" s="69"/>
      <c r="LWV91" s="69"/>
      <c r="LWW91" s="69"/>
      <c r="LWX91" s="69"/>
      <c r="LWY91" s="69"/>
      <c r="LWZ91" s="69"/>
      <c r="LXA91" s="69"/>
      <c r="LXB91" s="69"/>
      <c r="LXC91" s="69"/>
      <c r="LXD91" s="69"/>
      <c r="LXE91" s="69"/>
      <c r="LXF91" s="69"/>
      <c r="LXG91" s="69"/>
      <c r="LXH91" s="69"/>
      <c r="LXI91" s="69"/>
      <c r="LXJ91" s="69"/>
      <c r="LXK91" s="69"/>
      <c r="LXL91" s="69"/>
      <c r="LXM91" s="69"/>
      <c r="LXN91" s="69"/>
      <c r="LXO91" s="69"/>
      <c r="LXP91" s="69"/>
      <c r="LXQ91" s="69"/>
      <c r="LXR91" s="69"/>
      <c r="LXS91" s="69"/>
      <c r="LXT91" s="69"/>
      <c r="LXU91" s="69"/>
      <c r="LXV91" s="69"/>
      <c r="LXW91" s="69"/>
      <c r="LXX91" s="69"/>
      <c r="LXY91" s="69"/>
      <c r="LXZ91" s="69"/>
      <c r="LYA91" s="69"/>
      <c r="LYB91" s="69"/>
      <c r="LYC91" s="69"/>
      <c r="LYD91" s="69"/>
      <c r="LYE91" s="69"/>
      <c r="LYF91" s="69"/>
      <c r="LYG91" s="69"/>
      <c r="LYH91" s="69"/>
      <c r="LYI91" s="69"/>
      <c r="LYJ91" s="69"/>
      <c r="LYK91" s="69"/>
      <c r="LYL91" s="69"/>
      <c r="LYM91" s="69"/>
      <c r="LYN91" s="69"/>
      <c r="LYO91" s="69"/>
      <c r="LYP91" s="69"/>
      <c r="LYQ91" s="69"/>
      <c r="LYR91" s="69"/>
      <c r="LYS91" s="69"/>
      <c r="LYT91" s="69"/>
      <c r="LYU91" s="69"/>
      <c r="LYV91" s="69"/>
      <c r="LYW91" s="69"/>
      <c r="LYX91" s="69"/>
      <c r="LYY91" s="69"/>
      <c r="LYZ91" s="69"/>
      <c r="LZA91" s="69"/>
      <c r="LZB91" s="69"/>
      <c r="LZC91" s="69"/>
      <c r="LZD91" s="69"/>
      <c r="LZE91" s="69"/>
      <c r="LZF91" s="69"/>
      <c r="LZG91" s="69"/>
      <c r="LZH91" s="69"/>
      <c r="LZI91" s="69"/>
      <c r="LZJ91" s="69"/>
      <c r="LZK91" s="69"/>
      <c r="LZL91" s="69"/>
      <c r="LZM91" s="69"/>
      <c r="LZN91" s="69"/>
      <c r="LZO91" s="69"/>
      <c r="LZP91" s="69"/>
      <c r="LZQ91" s="69"/>
      <c r="LZR91" s="69"/>
      <c r="LZS91" s="69"/>
      <c r="LZT91" s="69"/>
      <c r="LZU91" s="69"/>
      <c r="LZV91" s="69"/>
      <c r="LZW91" s="69"/>
      <c r="LZX91" s="69"/>
      <c r="LZY91" s="69"/>
      <c r="LZZ91" s="69"/>
      <c r="MAA91" s="69"/>
      <c r="MAB91" s="69"/>
      <c r="MAC91" s="69"/>
      <c r="MAD91" s="69"/>
      <c r="MAE91" s="69"/>
      <c r="MAF91" s="69"/>
      <c r="MAG91" s="69"/>
      <c r="MAH91" s="69"/>
      <c r="MAI91" s="69"/>
      <c r="MAJ91" s="69"/>
      <c r="MAK91" s="69"/>
      <c r="MAL91" s="69"/>
      <c r="MAM91" s="69"/>
      <c r="MAN91" s="69"/>
      <c r="MAO91" s="69"/>
      <c r="MAP91" s="69"/>
      <c r="MAQ91" s="69"/>
      <c r="MAR91" s="69"/>
      <c r="MAS91" s="69"/>
      <c r="MAT91" s="69"/>
      <c r="MAU91" s="69"/>
      <c r="MAV91" s="69"/>
      <c r="MAW91" s="69"/>
      <c r="MAX91" s="69"/>
      <c r="MAY91" s="69"/>
      <c r="MAZ91" s="69"/>
      <c r="MBA91" s="69"/>
      <c r="MBB91" s="69"/>
      <c r="MBC91" s="69"/>
      <c r="MBD91" s="69"/>
      <c r="MBE91" s="69"/>
      <c r="MBF91" s="69"/>
      <c r="MBG91" s="69"/>
      <c r="MBH91" s="69"/>
      <c r="MBI91" s="69"/>
      <c r="MBJ91" s="69"/>
      <c r="MBK91" s="69"/>
      <c r="MBL91" s="69"/>
      <c r="MBM91" s="69"/>
      <c r="MBN91" s="69"/>
      <c r="MBO91" s="69"/>
      <c r="MBP91" s="69"/>
      <c r="MBQ91" s="69"/>
      <c r="MBR91" s="69"/>
      <c r="MBS91" s="69"/>
      <c r="MBT91" s="69"/>
      <c r="MBU91" s="69"/>
      <c r="MBV91" s="69"/>
      <c r="MBW91" s="69"/>
      <c r="MBX91" s="69"/>
      <c r="MBY91" s="69"/>
      <c r="MBZ91" s="69"/>
      <c r="MCA91" s="69"/>
      <c r="MCB91" s="69"/>
      <c r="MCC91" s="69"/>
      <c r="MCD91" s="69"/>
      <c r="MCE91" s="69"/>
      <c r="MCF91" s="69"/>
      <c r="MCG91" s="69"/>
      <c r="MCH91" s="69"/>
      <c r="MCI91" s="69"/>
      <c r="MCJ91" s="69"/>
      <c r="MCK91" s="69"/>
      <c r="MCL91" s="69"/>
      <c r="MCM91" s="69"/>
      <c r="MCN91" s="69"/>
      <c r="MCO91" s="69"/>
      <c r="MCP91" s="69"/>
      <c r="MCQ91" s="69"/>
      <c r="MCR91" s="69"/>
      <c r="MCS91" s="69"/>
      <c r="MCT91" s="69"/>
      <c r="MCU91" s="69"/>
      <c r="MCV91" s="69"/>
      <c r="MCW91" s="69"/>
      <c r="MCX91" s="69"/>
      <c r="MCY91" s="69"/>
      <c r="MCZ91" s="69"/>
      <c r="MDA91" s="69"/>
      <c r="MDB91" s="69"/>
      <c r="MDC91" s="69"/>
      <c r="MDD91" s="69"/>
      <c r="MDE91" s="69"/>
      <c r="MDF91" s="69"/>
      <c r="MDG91" s="69"/>
      <c r="MDH91" s="69"/>
      <c r="MDI91" s="69"/>
      <c r="MDJ91" s="69"/>
      <c r="MDK91" s="69"/>
      <c r="MDL91" s="69"/>
      <c r="MDM91" s="69"/>
      <c r="MDN91" s="69"/>
      <c r="MDO91" s="69"/>
      <c r="MDP91" s="69"/>
      <c r="MDQ91" s="69"/>
      <c r="MDR91" s="69"/>
      <c r="MDS91" s="69"/>
      <c r="MDT91" s="69"/>
      <c r="MDU91" s="69"/>
      <c r="MDV91" s="69"/>
      <c r="MDW91" s="69"/>
      <c r="MDX91" s="69"/>
      <c r="MDY91" s="69"/>
      <c r="MDZ91" s="69"/>
      <c r="MEA91" s="69"/>
      <c r="MEB91" s="69"/>
      <c r="MEC91" s="69"/>
      <c r="MED91" s="69"/>
      <c r="MEE91" s="69"/>
      <c r="MEF91" s="69"/>
      <c r="MEG91" s="69"/>
      <c r="MEH91" s="69"/>
      <c r="MEI91" s="69"/>
      <c r="MEJ91" s="69"/>
      <c r="MEK91" s="69"/>
      <c r="MEL91" s="69"/>
      <c r="MEM91" s="69"/>
      <c r="MEN91" s="69"/>
      <c r="MEO91" s="69"/>
      <c r="MEP91" s="69"/>
      <c r="MEQ91" s="69"/>
      <c r="MER91" s="69"/>
      <c r="MES91" s="69"/>
      <c r="MET91" s="69"/>
      <c r="MEU91" s="69"/>
      <c r="MEV91" s="69"/>
      <c r="MEW91" s="69"/>
      <c r="MEX91" s="69"/>
      <c r="MEY91" s="69"/>
      <c r="MEZ91" s="69"/>
      <c r="MFA91" s="69"/>
      <c r="MFB91" s="69"/>
      <c r="MFC91" s="69"/>
      <c r="MFD91" s="69"/>
      <c r="MFE91" s="69"/>
      <c r="MFF91" s="69"/>
      <c r="MFG91" s="69"/>
      <c r="MFH91" s="69"/>
      <c r="MFI91" s="69"/>
      <c r="MFJ91" s="69"/>
      <c r="MFK91" s="69"/>
      <c r="MFL91" s="69"/>
      <c r="MFM91" s="69"/>
      <c r="MFN91" s="69"/>
      <c r="MFO91" s="69"/>
      <c r="MFP91" s="69"/>
      <c r="MFQ91" s="69"/>
      <c r="MFR91" s="69"/>
      <c r="MFS91" s="69"/>
      <c r="MFT91" s="69"/>
      <c r="MFU91" s="69"/>
      <c r="MFV91" s="69"/>
      <c r="MFW91" s="69"/>
      <c r="MFX91" s="69"/>
      <c r="MFY91" s="69"/>
      <c r="MFZ91" s="69"/>
      <c r="MGA91" s="69"/>
      <c r="MGB91" s="69"/>
      <c r="MGC91" s="69"/>
      <c r="MGD91" s="69"/>
      <c r="MGE91" s="69"/>
      <c r="MGF91" s="69"/>
      <c r="MGG91" s="69"/>
      <c r="MGH91" s="69"/>
      <c r="MGI91" s="69"/>
      <c r="MGJ91" s="69"/>
      <c r="MGK91" s="69"/>
      <c r="MGL91" s="69"/>
      <c r="MGM91" s="69"/>
      <c r="MGN91" s="69"/>
      <c r="MGO91" s="69"/>
      <c r="MGP91" s="69"/>
      <c r="MGQ91" s="69"/>
      <c r="MGR91" s="69"/>
      <c r="MGS91" s="69"/>
      <c r="MGT91" s="69"/>
      <c r="MGU91" s="69"/>
      <c r="MGV91" s="69"/>
      <c r="MGW91" s="69"/>
      <c r="MGX91" s="69"/>
      <c r="MGY91" s="69"/>
      <c r="MGZ91" s="69"/>
      <c r="MHA91" s="69"/>
      <c r="MHB91" s="69"/>
      <c r="MHC91" s="69"/>
      <c r="MHD91" s="69"/>
      <c r="MHE91" s="69"/>
      <c r="MHF91" s="69"/>
      <c r="MHG91" s="69"/>
      <c r="MHH91" s="69"/>
      <c r="MHI91" s="69"/>
      <c r="MHJ91" s="69"/>
      <c r="MHK91" s="69"/>
      <c r="MHL91" s="69"/>
      <c r="MHM91" s="69"/>
      <c r="MHN91" s="69"/>
      <c r="MHO91" s="69"/>
      <c r="MHP91" s="69"/>
      <c r="MHQ91" s="69"/>
      <c r="MHR91" s="69"/>
      <c r="MHS91" s="69"/>
      <c r="MHT91" s="69"/>
      <c r="MHU91" s="69"/>
      <c r="MHV91" s="69"/>
      <c r="MHW91" s="69"/>
      <c r="MHX91" s="69"/>
      <c r="MHY91" s="69"/>
      <c r="MHZ91" s="69"/>
      <c r="MIA91" s="69"/>
      <c r="MIB91" s="69"/>
      <c r="MIC91" s="69"/>
      <c r="MID91" s="69"/>
      <c r="MIE91" s="69"/>
      <c r="MIF91" s="69"/>
      <c r="MIG91" s="69"/>
      <c r="MIH91" s="69"/>
      <c r="MII91" s="69"/>
      <c r="MIJ91" s="69"/>
      <c r="MIK91" s="69"/>
      <c r="MIL91" s="69"/>
      <c r="MIM91" s="69"/>
      <c r="MIN91" s="69"/>
      <c r="MIO91" s="69"/>
      <c r="MIP91" s="69"/>
      <c r="MIQ91" s="69"/>
      <c r="MIR91" s="69"/>
      <c r="MIS91" s="69"/>
      <c r="MIT91" s="69"/>
      <c r="MIU91" s="69"/>
      <c r="MIV91" s="69"/>
      <c r="MIW91" s="69"/>
      <c r="MIX91" s="69"/>
      <c r="MIY91" s="69"/>
      <c r="MIZ91" s="69"/>
      <c r="MJA91" s="69"/>
      <c r="MJB91" s="69"/>
      <c r="MJC91" s="69"/>
      <c r="MJD91" s="69"/>
      <c r="MJE91" s="69"/>
      <c r="MJF91" s="69"/>
      <c r="MJG91" s="69"/>
      <c r="MJH91" s="69"/>
      <c r="MJI91" s="69"/>
      <c r="MJJ91" s="69"/>
      <c r="MJK91" s="69"/>
      <c r="MJL91" s="69"/>
      <c r="MJM91" s="69"/>
      <c r="MJN91" s="69"/>
      <c r="MJO91" s="69"/>
      <c r="MJP91" s="69"/>
      <c r="MJQ91" s="69"/>
      <c r="MJR91" s="69"/>
      <c r="MJS91" s="69"/>
      <c r="MJT91" s="69"/>
      <c r="MJU91" s="69"/>
      <c r="MJV91" s="69"/>
      <c r="MJW91" s="69"/>
      <c r="MJX91" s="69"/>
      <c r="MJY91" s="69"/>
      <c r="MJZ91" s="69"/>
      <c r="MKA91" s="69"/>
      <c r="MKB91" s="69"/>
      <c r="MKC91" s="69"/>
      <c r="MKD91" s="69"/>
      <c r="MKE91" s="69"/>
      <c r="MKF91" s="69"/>
      <c r="MKG91" s="69"/>
      <c r="MKH91" s="69"/>
      <c r="MKI91" s="69"/>
      <c r="MKJ91" s="69"/>
      <c r="MKK91" s="69"/>
      <c r="MKL91" s="69"/>
      <c r="MKM91" s="69"/>
      <c r="MKN91" s="69"/>
      <c r="MKO91" s="69"/>
      <c r="MKP91" s="69"/>
      <c r="MKQ91" s="69"/>
      <c r="MKR91" s="69"/>
      <c r="MKS91" s="69"/>
      <c r="MKT91" s="69"/>
      <c r="MKU91" s="69"/>
      <c r="MKV91" s="69"/>
      <c r="MKW91" s="69"/>
      <c r="MKX91" s="69"/>
      <c r="MKY91" s="69"/>
      <c r="MKZ91" s="69"/>
      <c r="MLA91" s="69"/>
      <c r="MLB91" s="69"/>
      <c r="MLC91" s="69"/>
      <c r="MLD91" s="69"/>
      <c r="MLE91" s="69"/>
      <c r="MLF91" s="69"/>
      <c r="MLG91" s="69"/>
      <c r="MLH91" s="69"/>
      <c r="MLI91" s="69"/>
      <c r="MLJ91" s="69"/>
      <c r="MLK91" s="69"/>
      <c r="MLL91" s="69"/>
      <c r="MLM91" s="69"/>
      <c r="MLN91" s="69"/>
      <c r="MLO91" s="69"/>
      <c r="MLP91" s="69"/>
      <c r="MLQ91" s="69"/>
      <c r="MLR91" s="69"/>
      <c r="MLS91" s="69"/>
      <c r="MLT91" s="69"/>
      <c r="MLU91" s="69"/>
      <c r="MLV91" s="69"/>
      <c r="MLW91" s="69"/>
      <c r="MLX91" s="69"/>
      <c r="MLY91" s="69"/>
      <c r="MLZ91" s="69"/>
      <c r="MMA91" s="69"/>
      <c r="MMB91" s="69"/>
      <c r="MMC91" s="69"/>
      <c r="MMD91" s="69"/>
      <c r="MME91" s="69"/>
      <c r="MMF91" s="69"/>
      <c r="MMG91" s="69"/>
      <c r="MMH91" s="69"/>
      <c r="MMI91" s="69"/>
      <c r="MMJ91" s="69"/>
      <c r="MMK91" s="69"/>
      <c r="MML91" s="69"/>
      <c r="MMM91" s="69"/>
      <c r="MMN91" s="69"/>
      <c r="MMO91" s="69"/>
      <c r="MMP91" s="69"/>
      <c r="MMQ91" s="69"/>
      <c r="MMR91" s="69"/>
      <c r="MMS91" s="69"/>
      <c r="MMT91" s="69"/>
      <c r="MMU91" s="69"/>
      <c r="MMV91" s="69"/>
      <c r="MMW91" s="69"/>
      <c r="MMX91" s="69"/>
      <c r="MMY91" s="69"/>
      <c r="MMZ91" s="69"/>
      <c r="MNA91" s="69"/>
      <c r="MNB91" s="69"/>
      <c r="MNC91" s="69"/>
      <c r="MND91" s="69"/>
      <c r="MNE91" s="69"/>
      <c r="MNF91" s="69"/>
      <c r="MNG91" s="69"/>
      <c r="MNH91" s="69"/>
      <c r="MNI91" s="69"/>
      <c r="MNJ91" s="69"/>
      <c r="MNK91" s="69"/>
      <c r="MNL91" s="69"/>
      <c r="MNM91" s="69"/>
      <c r="MNN91" s="69"/>
      <c r="MNO91" s="69"/>
      <c r="MNP91" s="69"/>
      <c r="MNQ91" s="69"/>
      <c r="MNR91" s="69"/>
      <c r="MNS91" s="69"/>
      <c r="MNT91" s="69"/>
      <c r="MNU91" s="69"/>
      <c r="MNV91" s="69"/>
      <c r="MNW91" s="69"/>
      <c r="MNX91" s="69"/>
      <c r="MNY91" s="69"/>
      <c r="MNZ91" s="69"/>
      <c r="MOA91" s="69"/>
      <c r="MOB91" s="69"/>
      <c r="MOC91" s="69"/>
      <c r="MOD91" s="69"/>
      <c r="MOE91" s="69"/>
      <c r="MOF91" s="69"/>
      <c r="MOG91" s="69"/>
      <c r="MOH91" s="69"/>
      <c r="MOI91" s="69"/>
      <c r="MOJ91" s="69"/>
      <c r="MOK91" s="69"/>
      <c r="MOL91" s="69"/>
      <c r="MOM91" s="69"/>
      <c r="MON91" s="69"/>
      <c r="MOO91" s="69"/>
      <c r="MOP91" s="69"/>
      <c r="MOQ91" s="69"/>
      <c r="MOR91" s="69"/>
      <c r="MOS91" s="69"/>
      <c r="MOT91" s="69"/>
      <c r="MOU91" s="69"/>
      <c r="MOV91" s="69"/>
      <c r="MOW91" s="69"/>
      <c r="MOX91" s="69"/>
      <c r="MOY91" s="69"/>
      <c r="MOZ91" s="69"/>
      <c r="MPA91" s="69"/>
      <c r="MPB91" s="69"/>
      <c r="MPC91" s="69"/>
      <c r="MPD91" s="69"/>
      <c r="MPE91" s="69"/>
      <c r="MPF91" s="69"/>
      <c r="MPG91" s="69"/>
      <c r="MPH91" s="69"/>
      <c r="MPI91" s="69"/>
      <c r="MPJ91" s="69"/>
      <c r="MPK91" s="69"/>
      <c r="MPL91" s="69"/>
      <c r="MPM91" s="69"/>
      <c r="MPN91" s="69"/>
      <c r="MPO91" s="69"/>
      <c r="MPP91" s="69"/>
      <c r="MPQ91" s="69"/>
      <c r="MPR91" s="69"/>
      <c r="MPS91" s="69"/>
      <c r="MPT91" s="69"/>
      <c r="MPU91" s="69"/>
      <c r="MPV91" s="69"/>
      <c r="MPW91" s="69"/>
      <c r="MPX91" s="69"/>
      <c r="MPY91" s="69"/>
      <c r="MPZ91" s="69"/>
      <c r="MQA91" s="69"/>
      <c r="MQB91" s="69"/>
      <c r="MQC91" s="69"/>
      <c r="MQD91" s="69"/>
      <c r="MQE91" s="69"/>
      <c r="MQF91" s="69"/>
      <c r="MQG91" s="69"/>
      <c r="MQH91" s="69"/>
      <c r="MQI91" s="69"/>
      <c r="MQJ91" s="69"/>
      <c r="MQK91" s="69"/>
      <c r="MQL91" s="69"/>
      <c r="MQM91" s="69"/>
      <c r="MQN91" s="69"/>
      <c r="MQO91" s="69"/>
      <c r="MQP91" s="69"/>
      <c r="MQQ91" s="69"/>
      <c r="MQR91" s="69"/>
      <c r="MQS91" s="69"/>
      <c r="MQT91" s="69"/>
      <c r="MQU91" s="69"/>
      <c r="MQV91" s="69"/>
      <c r="MQW91" s="69"/>
      <c r="MQX91" s="69"/>
      <c r="MQY91" s="69"/>
      <c r="MQZ91" s="69"/>
      <c r="MRA91" s="69"/>
      <c r="MRB91" s="69"/>
      <c r="MRC91" s="69"/>
      <c r="MRD91" s="69"/>
      <c r="MRE91" s="69"/>
      <c r="MRF91" s="69"/>
      <c r="MRG91" s="69"/>
      <c r="MRH91" s="69"/>
      <c r="MRI91" s="69"/>
      <c r="MRJ91" s="69"/>
      <c r="MRK91" s="69"/>
      <c r="MRL91" s="69"/>
      <c r="MRM91" s="69"/>
      <c r="MRN91" s="69"/>
      <c r="MRO91" s="69"/>
      <c r="MRP91" s="69"/>
      <c r="MRQ91" s="69"/>
      <c r="MRR91" s="69"/>
      <c r="MRS91" s="69"/>
      <c r="MRT91" s="69"/>
      <c r="MRU91" s="69"/>
      <c r="MRV91" s="69"/>
      <c r="MRW91" s="69"/>
      <c r="MRX91" s="69"/>
      <c r="MRY91" s="69"/>
      <c r="MRZ91" s="69"/>
      <c r="MSA91" s="69"/>
      <c r="MSB91" s="69"/>
      <c r="MSC91" s="69"/>
      <c r="MSD91" s="69"/>
      <c r="MSE91" s="69"/>
      <c r="MSF91" s="69"/>
      <c r="MSG91" s="69"/>
      <c r="MSH91" s="69"/>
      <c r="MSI91" s="69"/>
      <c r="MSJ91" s="69"/>
      <c r="MSK91" s="69"/>
      <c r="MSL91" s="69"/>
      <c r="MSM91" s="69"/>
      <c r="MSN91" s="69"/>
      <c r="MSO91" s="69"/>
      <c r="MSP91" s="69"/>
      <c r="MSQ91" s="69"/>
      <c r="MSR91" s="69"/>
      <c r="MSS91" s="69"/>
      <c r="MST91" s="69"/>
      <c r="MSU91" s="69"/>
      <c r="MSV91" s="69"/>
      <c r="MSW91" s="69"/>
      <c r="MSX91" s="69"/>
      <c r="MSY91" s="69"/>
      <c r="MSZ91" s="69"/>
      <c r="MTA91" s="69"/>
      <c r="MTB91" s="69"/>
      <c r="MTC91" s="69"/>
      <c r="MTD91" s="69"/>
      <c r="MTE91" s="69"/>
      <c r="MTF91" s="69"/>
      <c r="MTG91" s="69"/>
      <c r="MTH91" s="69"/>
      <c r="MTI91" s="69"/>
      <c r="MTJ91" s="69"/>
      <c r="MTK91" s="69"/>
      <c r="MTL91" s="69"/>
      <c r="MTM91" s="69"/>
      <c r="MTN91" s="69"/>
      <c r="MTO91" s="69"/>
      <c r="MTP91" s="69"/>
      <c r="MTQ91" s="69"/>
      <c r="MTR91" s="69"/>
      <c r="MTS91" s="69"/>
      <c r="MTT91" s="69"/>
      <c r="MTU91" s="69"/>
      <c r="MTV91" s="69"/>
      <c r="MTW91" s="69"/>
      <c r="MTX91" s="69"/>
      <c r="MTY91" s="69"/>
      <c r="MTZ91" s="69"/>
      <c r="MUA91" s="69"/>
      <c r="MUB91" s="69"/>
      <c r="MUC91" s="69"/>
      <c r="MUD91" s="69"/>
      <c r="MUE91" s="69"/>
      <c r="MUF91" s="69"/>
      <c r="MUG91" s="69"/>
      <c r="MUH91" s="69"/>
      <c r="MUI91" s="69"/>
      <c r="MUJ91" s="69"/>
      <c r="MUK91" s="69"/>
      <c r="MUL91" s="69"/>
      <c r="MUM91" s="69"/>
      <c r="MUN91" s="69"/>
      <c r="MUO91" s="69"/>
      <c r="MUP91" s="69"/>
      <c r="MUQ91" s="69"/>
      <c r="MUR91" s="69"/>
      <c r="MUS91" s="69"/>
      <c r="MUT91" s="69"/>
      <c r="MUU91" s="69"/>
      <c r="MUV91" s="69"/>
      <c r="MUW91" s="69"/>
      <c r="MUX91" s="69"/>
      <c r="MUY91" s="69"/>
      <c r="MUZ91" s="69"/>
      <c r="MVA91" s="69"/>
      <c r="MVB91" s="69"/>
      <c r="MVC91" s="69"/>
      <c r="MVD91" s="69"/>
      <c r="MVE91" s="69"/>
      <c r="MVF91" s="69"/>
      <c r="MVG91" s="69"/>
      <c r="MVH91" s="69"/>
      <c r="MVI91" s="69"/>
      <c r="MVJ91" s="69"/>
      <c r="MVK91" s="69"/>
      <c r="MVL91" s="69"/>
      <c r="MVM91" s="69"/>
      <c r="MVN91" s="69"/>
      <c r="MVO91" s="69"/>
      <c r="MVP91" s="69"/>
      <c r="MVQ91" s="69"/>
      <c r="MVR91" s="69"/>
      <c r="MVS91" s="69"/>
      <c r="MVT91" s="69"/>
      <c r="MVU91" s="69"/>
      <c r="MVV91" s="69"/>
      <c r="MVW91" s="69"/>
      <c r="MVX91" s="69"/>
      <c r="MVY91" s="69"/>
      <c r="MVZ91" s="69"/>
      <c r="MWA91" s="69"/>
      <c r="MWB91" s="69"/>
      <c r="MWC91" s="69"/>
      <c r="MWD91" s="69"/>
      <c r="MWE91" s="69"/>
      <c r="MWF91" s="69"/>
      <c r="MWG91" s="69"/>
      <c r="MWH91" s="69"/>
      <c r="MWI91" s="69"/>
      <c r="MWJ91" s="69"/>
      <c r="MWK91" s="69"/>
      <c r="MWL91" s="69"/>
      <c r="MWM91" s="69"/>
      <c r="MWN91" s="69"/>
      <c r="MWO91" s="69"/>
      <c r="MWP91" s="69"/>
      <c r="MWQ91" s="69"/>
      <c r="MWR91" s="69"/>
      <c r="MWS91" s="69"/>
      <c r="MWT91" s="69"/>
      <c r="MWU91" s="69"/>
      <c r="MWV91" s="69"/>
      <c r="MWW91" s="69"/>
      <c r="MWX91" s="69"/>
      <c r="MWY91" s="69"/>
      <c r="MWZ91" s="69"/>
      <c r="MXA91" s="69"/>
      <c r="MXB91" s="69"/>
      <c r="MXC91" s="69"/>
      <c r="MXD91" s="69"/>
      <c r="MXE91" s="69"/>
      <c r="MXF91" s="69"/>
      <c r="MXG91" s="69"/>
      <c r="MXH91" s="69"/>
      <c r="MXI91" s="69"/>
      <c r="MXJ91" s="69"/>
      <c r="MXK91" s="69"/>
      <c r="MXL91" s="69"/>
      <c r="MXM91" s="69"/>
      <c r="MXN91" s="69"/>
      <c r="MXO91" s="69"/>
      <c r="MXP91" s="69"/>
      <c r="MXQ91" s="69"/>
      <c r="MXR91" s="69"/>
      <c r="MXS91" s="69"/>
      <c r="MXT91" s="69"/>
      <c r="MXU91" s="69"/>
      <c r="MXV91" s="69"/>
      <c r="MXW91" s="69"/>
      <c r="MXX91" s="69"/>
      <c r="MXY91" s="69"/>
      <c r="MXZ91" s="69"/>
      <c r="MYA91" s="69"/>
      <c r="MYB91" s="69"/>
      <c r="MYC91" s="69"/>
      <c r="MYD91" s="69"/>
      <c r="MYE91" s="69"/>
      <c r="MYF91" s="69"/>
      <c r="MYG91" s="69"/>
      <c r="MYH91" s="69"/>
      <c r="MYI91" s="69"/>
      <c r="MYJ91" s="69"/>
      <c r="MYK91" s="69"/>
      <c r="MYL91" s="69"/>
      <c r="MYM91" s="69"/>
      <c r="MYN91" s="69"/>
      <c r="MYO91" s="69"/>
      <c r="MYP91" s="69"/>
      <c r="MYQ91" s="69"/>
      <c r="MYR91" s="69"/>
      <c r="MYS91" s="69"/>
      <c r="MYT91" s="69"/>
      <c r="MYU91" s="69"/>
      <c r="MYV91" s="69"/>
      <c r="MYW91" s="69"/>
      <c r="MYX91" s="69"/>
      <c r="MYY91" s="69"/>
      <c r="MYZ91" s="69"/>
      <c r="MZA91" s="69"/>
      <c r="MZB91" s="69"/>
      <c r="MZC91" s="69"/>
      <c r="MZD91" s="69"/>
      <c r="MZE91" s="69"/>
      <c r="MZF91" s="69"/>
      <c r="MZG91" s="69"/>
      <c r="MZH91" s="69"/>
      <c r="MZI91" s="69"/>
      <c r="MZJ91" s="69"/>
      <c r="MZK91" s="69"/>
      <c r="MZL91" s="69"/>
      <c r="MZM91" s="69"/>
      <c r="MZN91" s="69"/>
      <c r="MZO91" s="69"/>
      <c r="MZP91" s="69"/>
      <c r="MZQ91" s="69"/>
      <c r="MZR91" s="69"/>
      <c r="MZS91" s="69"/>
      <c r="MZT91" s="69"/>
      <c r="MZU91" s="69"/>
      <c r="MZV91" s="69"/>
      <c r="MZW91" s="69"/>
      <c r="MZX91" s="69"/>
      <c r="MZY91" s="69"/>
      <c r="MZZ91" s="69"/>
      <c r="NAA91" s="69"/>
      <c r="NAB91" s="69"/>
      <c r="NAC91" s="69"/>
      <c r="NAD91" s="69"/>
      <c r="NAE91" s="69"/>
      <c r="NAF91" s="69"/>
      <c r="NAG91" s="69"/>
      <c r="NAH91" s="69"/>
      <c r="NAI91" s="69"/>
      <c r="NAJ91" s="69"/>
      <c r="NAK91" s="69"/>
      <c r="NAL91" s="69"/>
      <c r="NAM91" s="69"/>
      <c r="NAN91" s="69"/>
      <c r="NAO91" s="69"/>
      <c r="NAP91" s="69"/>
      <c r="NAQ91" s="69"/>
      <c r="NAR91" s="69"/>
      <c r="NAS91" s="69"/>
      <c r="NAT91" s="69"/>
      <c r="NAU91" s="69"/>
      <c r="NAV91" s="69"/>
      <c r="NAW91" s="69"/>
      <c r="NAX91" s="69"/>
      <c r="NAY91" s="69"/>
      <c r="NAZ91" s="69"/>
      <c r="NBA91" s="69"/>
      <c r="NBB91" s="69"/>
      <c r="NBC91" s="69"/>
      <c r="NBD91" s="69"/>
      <c r="NBE91" s="69"/>
      <c r="NBF91" s="69"/>
      <c r="NBG91" s="69"/>
      <c r="NBH91" s="69"/>
      <c r="NBI91" s="69"/>
      <c r="NBJ91" s="69"/>
      <c r="NBK91" s="69"/>
      <c r="NBL91" s="69"/>
      <c r="NBM91" s="69"/>
      <c r="NBN91" s="69"/>
      <c r="NBO91" s="69"/>
      <c r="NBP91" s="69"/>
      <c r="NBQ91" s="69"/>
      <c r="NBR91" s="69"/>
      <c r="NBS91" s="69"/>
      <c r="NBT91" s="69"/>
      <c r="NBU91" s="69"/>
      <c r="NBV91" s="69"/>
      <c r="NBW91" s="69"/>
      <c r="NBX91" s="69"/>
      <c r="NBY91" s="69"/>
      <c r="NBZ91" s="69"/>
      <c r="NCA91" s="69"/>
      <c r="NCB91" s="69"/>
      <c r="NCC91" s="69"/>
      <c r="NCD91" s="69"/>
      <c r="NCE91" s="69"/>
      <c r="NCF91" s="69"/>
      <c r="NCG91" s="69"/>
      <c r="NCH91" s="69"/>
      <c r="NCI91" s="69"/>
      <c r="NCJ91" s="69"/>
      <c r="NCK91" s="69"/>
      <c r="NCL91" s="69"/>
      <c r="NCM91" s="69"/>
      <c r="NCN91" s="69"/>
      <c r="NCO91" s="69"/>
      <c r="NCP91" s="69"/>
      <c r="NCQ91" s="69"/>
      <c r="NCR91" s="69"/>
      <c r="NCS91" s="69"/>
      <c r="NCT91" s="69"/>
      <c r="NCU91" s="69"/>
      <c r="NCV91" s="69"/>
      <c r="NCW91" s="69"/>
      <c r="NCX91" s="69"/>
      <c r="NCY91" s="69"/>
      <c r="NCZ91" s="69"/>
      <c r="NDA91" s="69"/>
      <c r="NDB91" s="69"/>
      <c r="NDC91" s="69"/>
      <c r="NDD91" s="69"/>
      <c r="NDE91" s="69"/>
      <c r="NDF91" s="69"/>
      <c r="NDG91" s="69"/>
      <c r="NDH91" s="69"/>
      <c r="NDI91" s="69"/>
      <c r="NDJ91" s="69"/>
      <c r="NDK91" s="69"/>
      <c r="NDL91" s="69"/>
      <c r="NDM91" s="69"/>
      <c r="NDN91" s="69"/>
      <c r="NDO91" s="69"/>
      <c r="NDP91" s="69"/>
      <c r="NDQ91" s="69"/>
      <c r="NDR91" s="69"/>
      <c r="NDS91" s="69"/>
      <c r="NDT91" s="69"/>
      <c r="NDU91" s="69"/>
      <c r="NDV91" s="69"/>
      <c r="NDW91" s="69"/>
      <c r="NDX91" s="69"/>
      <c r="NDY91" s="69"/>
      <c r="NDZ91" s="69"/>
      <c r="NEA91" s="69"/>
      <c r="NEB91" s="69"/>
      <c r="NEC91" s="69"/>
      <c r="NED91" s="69"/>
      <c r="NEE91" s="69"/>
      <c r="NEF91" s="69"/>
      <c r="NEG91" s="69"/>
      <c r="NEH91" s="69"/>
      <c r="NEI91" s="69"/>
      <c r="NEJ91" s="69"/>
      <c r="NEK91" s="69"/>
      <c r="NEL91" s="69"/>
      <c r="NEM91" s="69"/>
      <c r="NEN91" s="69"/>
      <c r="NEO91" s="69"/>
      <c r="NEP91" s="69"/>
      <c r="NEQ91" s="69"/>
      <c r="NER91" s="69"/>
      <c r="NES91" s="69"/>
      <c r="NET91" s="69"/>
      <c r="NEU91" s="69"/>
      <c r="NEV91" s="69"/>
      <c r="NEW91" s="69"/>
      <c r="NEX91" s="69"/>
      <c r="NEY91" s="69"/>
      <c r="NEZ91" s="69"/>
      <c r="NFA91" s="69"/>
      <c r="NFB91" s="69"/>
      <c r="NFC91" s="69"/>
      <c r="NFD91" s="69"/>
      <c r="NFE91" s="69"/>
      <c r="NFF91" s="69"/>
      <c r="NFG91" s="69"/>
      <c r="NFH91" s="69"/>
      <c r="NFI91" s="69"/>
      <c r="NFJ91" s="69"/>
      <c r="NFK91" s="69"/>
      <c r="NFL91" s="69"/>
      <c r="NFM91" s="69"/>
      <c r="NFN91" s="69"/>
      <c r="NFO91" s="69"/>
      <c r="NFP91" s="69"/>
      <c r="NFQ91" s="69"/>
      <c r="NFR91" s="69"/>
      <c r="NFS91" s="69"/>
      <c r="NFT91" s="69"/>
      <c r="NFU91" s="69"/>
      <c r="NFV91" s="69"/>
      <c r="NFW91" s="69"/>
      <c r="NFX91" s="69"/>
      <c r="NFY91" s="69"/>
      <c r="NFZ91" s="69"/>
      <c r="NGA91" s="69"/>
      <c r="NGB91" s="69"/>
      <c r="NGC91" s="69"/>
      <c r="NGD91" s="69"/>
      <c r="NGE91" s="69"/>
      <c r="NGF91" s="69"/>
      <c r="NGG91" s="69"/>
      <c r="NGH91" s="69"/>
      <c r="NGI91" s="69"/>
      <c r="NGJ91" s="69"/>
      <c r="NGK91" s="69"/>
      <c r="NGL91" s="69"/>
      <c r="NGM91" s="69"/>
      <c r="NGN91" s="69"/>
      <c r="NGO91" s="69"/>
      <c r="NGP91" s="69"/>
      <c r="NGQ91" s="69"/>
      <c r="NGR91" s="69"/>
      <c r="NGS91" s="69"/>
      <c r="NGT91" s="69"/>
      <c r="NGU91" s="69"/>
      <c r="NGV91" s="69"/>
      <c r="NGW91" s="69"/>
      <c r="NGX91" s="69"/>
      <c r="NGY91" s="69"/>
      <c r="NGZ91" s="69"/>
      <c r="NHA91" s="69"/>
      <c r="NHB91" s="69"/>
      <c r="NHC91" s="69"/>
      <c r="NHD91" s="69"/>
      <c r="NHE91" s="69"/>
      <c r="NHF91" s="69"/>
      <c r="NHG91" s="69"/>
      <c r="NHH91" s="69"/>
      <c r="NHI91" s="69"/>
      <c r="NHJ91" s="69"/>
      <c r="NHK91" s="69"/>
      <c r="NHL91" s="69"/>
      <c r="NHM91" s="69"/>
      <c r="NHN91" s="69"/>
      <c r="NHO91" s="69"/>
      <c r="NHP91" s="69"/>
      <c r="NHQ91" s="69"/>
      <c r="NHR91" s="69"/>
      <c r="NHS91" s="69"/>
      <c r="NHT91" s="69"/>
      <c r="NHU91" s="69"/>
      <c r="NHV91" s="69"/>
      <c r="NHW91" s="69"/>
      <c r="NHX91" s="69"/>
      <c r="NHY91" s="69"/>
      <c r="NHZ91" s="69"/>
      <c r="NIA91" s="69"/>
      <c r="NIB91" s="69"/>
      <c r="NIC91" s="69"/>
      <c r="NID91" s="69"/>
      <c r="NIE91" s="69"/>
      <c r="NIF91" s="69"/>
      <c r="NIG91" s="69"/>
      <c r="NIH91" s="69"/>
      <c r="NII91" s="69"/>
      <c r="NIJ91" s="69"/>
      <c r="NIK91" s="69"/>
      <c r="NIL91" s="69"/>
      <c r="NIM91" s="69"/>
      <c r="NIN91" s="69"/>
      <c r="NIO91" s="69"/>
      <c r="NIP91" s="69"/>
      <c r="NIQ91" s="69"/>
      <c r="NIR91" s="69"/>
      <c r="NIS91" s="69"/>
      <c r="NIT91" s="69"/>
      <c r="NIU91" s="69"/>
      <c r="NIV91" s="69"/>
      <c r="NIW91" s="69"/>
      <c r="NIX91" s="69"/>
      <c r="NIY91" s="69"/>
      <c r="NIZ91" s="69"/>
      <c r="NJA91" s="69"/>
      <c r="NJB91" s="69"/>
      <c r="NJC91" s="69"/>
      <c r="NJD91" s="69"/>
      <c r="NJE91" s="69"/>
      <c r="NJF91" s="69"/>
      <c r="NJG91" s="69"/>
      <c r="NJH91" s="69"/>
      <c r="NJI91" s="69"/>
      <c r="NJJ91" s="69"/>
      <c r="NJK91" s="69"/>
      <c r="NJL91" s="69"/>
      <c r="NJM91" s="69"/>
      <c r="NJN91" s="69"/>
      <c r="NJO91" s="69"/>
      <c r="NJP91" s="69"/>
      <c r="NJQ91" s="69"/>
      <c r="NJR91" s="69"/>
      <c r="NJS91" s="69"/>
      <c r="NJT91" s="69"/>
      <c r="NJU91" s="69"/>
      <c r="NJV91" s="69"/>
      <c r="NJW91" s="69"/>
      <c r="NJX91" s="69"/>
      <c r="NJY91" s="69"/>
      <c r="NJZ91" s="69"/>
      <c r="NKA91" s="69"/>
      <c r="NKB91" s="69"/>
      <c r="NKC91" s="69"/>
      <c r="NKD91" s="69"/>
      <c r="NKE91" s="69"/>
      <c r="NKF91" s="69"/>
      <c r="NKG91" s="69"/>
      <c r="NKH91" s="69"/>
      <c r="NKI91" s="69"/>
      <c r="NKJ91" s="69"/>
      <c r="NKK91" s="69"/>
      <c r="NKL91" s="69"/>
      <c r="NKM91" s="69"/>
      <c r="NKN91" s="69"/>
      <c r="NKO91" s="69"/>
      <c r="NKP91" s="69"/>
      <c r="NKQ91" s="69"/>
      <c r="NKR91" s="69"/>
      <c r="NKS91" s="69"/>
      <c r="NKT91" s="69"/>
      <c r="NKU91" s="69"/>
      <c r="NKV91" s="69"/>
      <c r="NKW91" s="69"/>
      <c r="NKX91" s="69"/>
      <c r="NKY91" s="69"/>
      <c r="NKZ91" s="69"/>
      <c r="NLA91" s="69"/>
      <c r="NLB91" s="69"/>
      <c r="NLC91" s="69"/>
      <c r="NLD91" s="69"/>
      <c r="NLE91" s="69"/>
      <c r="NLF91" s="69"/>
      <c r="NLG91" s="69"/>
      <c r="NLH91" s="69"/>
      <c r="NLI91" s="69"/>
      <c r="NLJ91" s="69"/>
      <c r="NLK91" s="69"/>
      <c r="NLL91" s="69"/>
      <c r="NLM91" s="69"/>
      <c r="NLN91" s="69"/>
      <c r="NLO91" s="69"/>
      <c r="NLP91" s="69"/>
      <c r="NLQ91" s="69"/>
      <c r="NLR91" s="69"/>
      <c r="NLS91" s="69"/>
      <c r="NLT91" s="69"/>
      <c r="NLU91" s="69"/>
      <c r="NLV91" s="69"/>
      <c r="NLW91" s="69"/>
      <c r="NLX91" s="69"/>
      <c r="NLY91" s="69"/>
      <c r="NLZ91" s="69"/>
      <c r="NMA91" s="69"/>
      <c r="NMB91" s="69"/>
      <c r="NMC91" s="69"/>
      <c r="NMD91" s="69"/>
      <c r="NME91" s="69"/>
      <c r="NMF91" s="69"/>
      <c r="NMG91" s="69"/>
      <c r="NMH91" s="69"/>
      <c r="NMI91" s="69"/>
      <c r="NMJ91" s="69"/>
      <c r="NMK91" s="69"/>
      <c r="NML91" s="69"/>
      <c r="NMM91" s="69"/>
      <c r="NMN91" s="69"/>
      <c r="NMO91" s="69"/>
      <c r="NMP91" s="69"/>
      <c r="NMQ91" s="69"/>
      <c r="NMR91" s="69"/>
      <c r="NMS91" s="69"/>
      <c r="NMT91" s="69"/>
      <c r="NMU91" s="69"/>
      <c r="NMV91" s="69"/>
      <c r="NMW91" s="69"/>
      <c r="NMX91" s="69"/>
      <c r="NMY91" s="69"/>
      <c r="NMZ91" s="69"/>
      <c r="NNA91" s="69"/>
      <c r="NNB91" s="69"/>
      <c r="NNC91" s="69"/>
      <c r="NND91" s="69"/>
      <c r="NNE91" s="69"/>
      <c r="NNF91" s="69"/>
      <c r="NNG91" s="69"/>
      <c r="NNH91" s="69"/>
      <c r="NNI91" s="69"/>
      <c r="NNJ91" s="69"/>
      <c r="NNK91" s="69"/>
      <c r="NNL91" s="69"/>
      <c r="NNM91" s="69"/>
      <c r="NNN91" s="69"/>
      <c r="NNO91" s="69"/>
      <c r="NNP91" s="69"/>
      <c r="NNQ91" s="69"/>
      <c r="NNR91" s="69"/>
      <c r="NNS91" s="69"/>
      <c r="NNT91" s="69"/>
      <c r="NNU91" s="69"/>
      <c r="NNV91" s="69"/>
      <c r="NNW91" s="69"/>
      <c r="NNX91" s="69"/>
      <c r="NNY91" s="69"/>
      <c r="NNZ91" s="69"/>
      <c r="NOA91" s="69"/>
      <c r="NOB91" s="69"/>
      <c r="NOC91" s="69"/>
      <c r="NOD91" s="69"/>
      <c r="NOE91" s="69"/>
      <c r="NOF91" s="69"/>
      <c r="NOG91" s="69"/>
      <c r="NOH91" s="69"/>
      <c r="NOI91" s="69"/>
      <c r="NOJ91" s="69"/>
      <c r="NOK91" s="69"/>
      <c r="NOL91" s="69"/>
      <c r="NOM91" s="69"/>
      <c r="NON91" s="69"/>
      <c r="NOO91" s="69"/>
      <c r="NOP91" s="69"/>
      <c r="NOQ91" s="69"/>
      <c r="NOR91" s="69"/>
      <c r="NOS91" s="69"/>
      <c r="NOT91" s="69"/>
      <c r="NOU91" s="69"/>
      <c r="NOV91" s="69"/>
      <c r="NOW91" s="69"/>
      <c r="NOX91" s="69"/>
      <c r="NOY91" s="69"/>
      <c r="NOZ91" s="69"/>
      <c r="NPA91" s="69"/>
      <c r="NPB91" s="69"/>
      <c r="NPC91" s="69"/>
      <c r="NPD91" s="69"/>
      <c r="NPE91" s="69"/>
      <c r="NPF91" s="69"/>
      <c r="NPG91" s="69"/>
      <c r="NPH91" s="69"/>
      <c r="NPI91" s="69"/>
      <c r="NPJ91" s="69"/>
      <c r="NPK91" s="69"/>
      <c r="NPL91" s="69"/>
      <c r="NPM91" s="69"/>
      <c r="NPN91" s="69"/>
      <c r="NPO91" s="69"/>
      <c r="NPP91" s="69"/>
      <c r="NPQ91" s="69"/>
      <c r="NPR91" s="69"/>
      <c r="NPS91" s="69"/>
      <c r="NPT91" s="69"/>
      <c r="NPU91" s="69"/>
      <c r="NPV91" s="69"/>
      <c r="NPW91" s="69"/>
      <c r="NPX91" s="69"/>
      <c r="NPY91" s="69"/>
      <c r="NPZ91" s="69"/>
      <c r="NQA91" s="69"/>
      <c r="NQB91" s="69"/>
      <c r="NQC91" s="69"/>
      <c r="NQD91" s="69"/>
      <c r="NQE91" s="69"/>
      <c r="NQF91" s="69"/>
      <c r="NQG91" s="69"/>
      <c r="NQH91" s="69"/>
      <c r="NQI91" s="69"/>
      <c r="NQJ91" s="69"/>
      <c r="NQK91" s="69"/>
      <c r="NQL91" s="69"/>
      <c r="NQM91" s="69"/>
      <c r="NQN91" s="69"/>
      <c r="NQO91" s="69"/>
      <c r="NQP91" s="69"/>
      <c r="NQQ91" s="69"/>
      <c r="NQR91" s="69"/>
      <c r="NQS91" s="69"/>
      <c r="NQT91" s="69"/>
      <c r="NQU91" s="69"/>
      <c r="NQV91" s="69"/>
      <c r="NQW91" s="69"/>
      <c r="NQX91" s="69"/>
      <c r="NQY91" s="69"/>
      <c r="NQZ91" s="69"/>
      <c r="NRA91" s="69"/>
      <c r="NRB91" s="69"/>
      <c r="NRC91" s="69"/>
      <c r="NRD91" s="69"/>
      <c r="NRE91" s="69"/>
      <c r="NRF91" s="69"/>
      <c r="NRG91" s="69"/>
      <c r="NRH91" s="69"/>
      <c r="NRI91" s="69"/>
      <c r="NRJ91" s="69"/>
      <c r="NRK91" s="69"/>
      <c r="NRL91" s="69"/>
      <c r="NRM91" s="69"/>
      <c r="NRN91" s="69"/>
      <c r="NRO91" s="69"/>
      <c r="NRP91" s="69"/>
      <c r="NRQ91" s="69"/>
      <c r="NRR91" s="69"/>
      <c r="NRS91" s="69"/>
      <c r="NRT91" s="69"/>
      <c r="NRU91" s="69"/>
      <c r="NRV91" s="69"/>
      <c r="NRW91" s="69"/>
      <c r="NRX91" s="69"/>
      <c r="NRY91" s="69"/>
      <c r="NRZ91" s="69"/>
      <c r="NSA91" s="69"/>
      <c r="NSB91" s="69"/>
      <c r="NSC91" s="69"/>
      <c r="NSD91" s="69"/>
      <c r="NSE91" s="69"/>
      <c r="NSF91" s="69"/>
      <c r="NSG91" s="69"/>
      <c r="NSH91" s="69"/>
      <c r="NSI91" s="69"/>
      <c r="NSJ91" s="69"/>
      <c r="NSK91" s="69"/>
      <c r="NSL91" s="69"/>
      <c r="NSM91" s="69"/>
      <c r="NSN91" s="69"/>
      <c r="NSO91" s="69"/>
      <c r="NSP91" s="69"/>
      <c r="NSQ91" s="69"/>
      <c r="NSR91" s="69"/>
      <c r="NSS91" s="69"/>
      <c r="NST91" s="69"/>
      <c r="NSU91" s="69"/>
      <c r="NSV91" s="69"/>
      <c r="NSW91" s="69"/>
      <c r="NSX91" s="69"/>
      <c r="NSY91" s="69"/>
      <c r="NSZ91" s="69"/>
      <c r="NTA91" s="69"/>
      <c r="NTB91" s="69"/>
      <c r="NTC91" s="69"/>
      <c r="NTD91" s="69"/>
      <c r="NTE91" s="69"/>
      <c r="NTF91" s="69"/>
      <c r="NTG91" s="69"/>
      <c r="NTH91" s="69"/>
      <c r="NTI91" s="69"/>
      <c r="NTJ91" s="69"/>
      <c r="NTK91" s="69"/>
      <c r="NTL91" s="69"/>
      <c r="NTM91" s="69"/>
      <c r="NTN91" s="69"/>
      <c r="NTO91" s="69"/>
      <c r="NTP91" s="69"/>
      <c r="NTQ91" s="69"/>
      <c r="NTR91" s="69"/>
      <c r="NTS91" s="69"/>
      <c r="NTT91" s="69"/>
      <c r="NTU91" s="69"/>
      <c r="NTV91" s="69"/>
      <c r="NTW91" s="69"/>
      <c r="NTX91" s="69"/>
      <c r="NTY91" s="69"/>
      <c r="NTZ91" s="69"/>
      <c r="NUA91" s="69"/>
      <c r="NUB91" s="69"/>
      <c r="NUC91" s="69"/>
      <c r="NUD91" s="69"/>
      <c r="NUE91" s="69"/>
      <c r="NUF91" s="69"/>
      <c r="NUG91" s="69"/>
      <c r="NUH91" s="69"/>
      <c r="NUI91" s="69"/>
      <c r="NUJ91" s="69"/>
      <c r="NUK91" s="69"/>
      <c r="NUL91" s="69"/>
      <c r="NUM91" s="69"/>
      <c r="NUN91" s="69"/>
      <c r="NUO91" s="69"/>
      <c r="NUP91" s="69"/>
      <c r="NUQ91" s="69"/>
      <c r="NUR91" s="69"/>
      <c r="NUS91" s="69"/>
      <c r="NUT91" s="69"/>
      <c r="NUU91" s="69"/>
      <c r="NUV91" s="69"/>
      <c r="NUW91" s="69"/>
      <c r="NUX91" s="69"/>
      <c r="NUY91" s="69"/>
      <c r="NUZ91" s="69"/>
      <c r="NVA91" s="69"/>
      <c r="NVB91" s="69"/>
      <c r="NVC91" s="69"/>
      <c r="NVD91" s="69"/>
      <c r="NVE91" s="69"/>
      <c r="NVF91" s="69"/>
      <c r="NVG91" s="69"/>
      <c r="NVH91" s="69"/>
      <c r="NVI91" s="69"/>
      <c r="NVJ91" s="69"/>
      <c r="NVK91" s="69"/>
      <c r="NVL91" s="69"/>
      <c r="NVM91" s="69"/>
      <c r="NVN91" s="69"/>
      <c r="NVO91" s="69"/>
      <c r="NVP91" s="69"/>
      <c r="NVQ91" s="69"/>
      <c r="NVR91" s="69"/>
      <c r="NVS91" s="69"/>
      <c r="NVT91" s="69"/>
      <c r="NVU91" s="69"/>
      <c r="NVV91" s="69"/>
      <c r="NVW91" s="69"/>
      <c r="NVX91" s="69"/>
      <c r="NVY91" s="69"/>
      <c r="NVZ91" s="69"/>
      <c r="NWA91" s="69"/>
      <c r="NWB91" s="69"/>
      <c r="NWC91" s="69"/>
      <c r="NWD91" s="69"/>
      <c r="NWE91" s="69"/>
      <c r="NWF91" s="69"/>
      <c r="NWG91" s="69"/>
      <c r="NWH91" s="69"/>
      <c r="NWI91" s="69"/>
      <c r="NWJ91" s="69"/>
      <c r="NWK91" s="69"/>
      <c r="NWL91" s="69"/>
      <c r="NWM91" s="69"/>
      <c r="NWN91" s="69"/>
      <c r="NWO91" s="69"/>
      <c r="NWP91" s="69"/>
      <c r="NWQ91" s="69"/>
      <c r="NWR91" s="69"/>
      <c r="NWS91" s="69"/>
      <c r="NWT91" s="69"/>
      <c r="NWU91" s="69"/>
      <c r="NWV91" s="69"/>
      <c r="NWW91" s="69"/>
      <c r="NWX91" s="69"/>
      <c r="NWY91" s="69"/>
      <c r="NWZ91" s="69"/>
      <c r="NXA91" s="69"/>
      <c r="NXB91" s="69"/>
      <c r="NXC91" s="69"/>
      <c r="NXD91" s="69"/>
      <c r="NXE91" s="69"/>
      <c r="NXF91" s="69"/>
      <c r="NXG91" s="69"/>
      <c r="NXH91" s="69"/>
      <c r="NXI91" s="69"/>
      <c r="NXJ91" s="69"/>
      <c r="NXK91" s="69"/>
      <c r="NXL91" s="69"/>
      <c r="NXM91" s="69"/>
      <c r="NXN91" s="69"/>
      <c r="NXO91" s="69"/>
      <c r="NXP91" s="69"/>
      <c r="NXQ91" s="69"/>
      <c r="NXR91" s="69"/>
      <c r="NXS91" s="69"/>
      <c r="NXT91" s="69"/>
      <c r="NXU91" s="69"/>
      <c r="NXV91" s="69"/>
      <c r="NXW91" s="69"/>
      <c r="NXX91" s="69"/>
      <c r="NXY91" s="69"/>
      <c r="NXZ91" s="69"/>
      <c r="NYA91" s="69"/>
      <c r="NYB91" s="69"/>
      <c r="NYC91" s="69"/>
      <c r="NYD91" s="69"/>
      <c r="NYE91" s="69"/>
      <c r="NYF91" s="69"/>
      <c r="NYG91" s="69"/>
      <c r="NYH91" s="69"/>
      <c r="NYI91" s="69"/>
      <c r="NYJ91" s="69"/>
      <c r="NYK91" s="69"/>
      <c r="NYL91" s="69"/>
      <c r="NYM91" s="69"/>
      <c r="NYN91" s="69"/>
      <c r="NYO91" s="69"/>
      <c r="NYP91" s="69"/>
      <c r="NYQ91" s="69"/>
      <c r="NYR91" s="69"/>
      <c r="NYS91" s="69"/>
      <c r="NYT91" s="69"/>
      <c r="NYU91" s="69"/>
      <c r="NYV91" s="69"/>
      <c r="NYW91" s="69"/>
      <c r="NYX91" s="69"/>
      <c r="NYY91" s="69"/>
      <c r="NYZ91" s="69"/>
      <c r="NZA91" s="69"/>
      <c r="NZB91" s="69"/>
      <c r="NZC91" s="69"/>
      <c r="NZD91" s="69"/>
      <c r="NZE91" s="69"/>
      <c r="NZF91" s="69"/>
      <c r="NZG91" s="69"/>
      <c r="NZH91" s="69"/>
      <c r="NZI91" s="69"/>
      <c r="NZJ91" s="69"/>
      <c r="NZK91" s="69"/>
      <c r="NZL91" s="69"/>
      <c r="NZM91" s="69"/>
      <c r="NZN91" s="69"/>
      <c r="NZO91" s="69"/>
      <c r="NZP91" s="69"/>
      <c r="NZQ91" s="69"/>
      <c r="NZR91" s="69"/>
      <c r="NZS91" s="69"/>
      <c r="NZT91" s="69"/>
      <c r="NZU91" s="69"/>
      <c r="NZV91" s="69"/>
      <c r="NZW91" s="69"/>
      <c r="NZX91" s="69"/>
      <c r="NZY91" s="69"/>
      <c r="NZZ91" s="69"/>
      <c r="OAA91" s="69"/>
      <c r="OAB91" s="69"/>
      <c r="OAC91" s="69"/>
      <c r="OAD91" s="69"/>
      <c r="OAE91" s="69"/>
      <c r="OAF91" s="69"/>
      <c r="OAG91" s="69"/>
      <c r="OAH91" s="69"/>
      <c r="OAI91" s="69"/>
      <c r="OAJ91" s="69"/>
      <c r="OAK91" s="69"/>
      <c r="OAL91" s="69"/>
      <c r="OAM91" s="69"/>
      <c r="OAN91" s="69"/>
      <c r="OAO91" s="69"/>
      <c r="OAP91" s="69"/>
      <c r="OAQ91" s="69"/>
      <c r="OAR91" s="69"/>
      <c r="OAS91" s="69"/>
      <c r="OAT91" s="69"/>
      <c r="OAU91" s="69"/>
      <c r="OAV91" s="69"/>
      <c r="OAW91" s="69"/>
      <c r="OAX91" s="69"/>
      <c r="OAY91" s="69"/>
      <c r="OAZ91" s="69"/>
      <c r="OBA91" s="69"/>
      <c r="OBB91" s="69"/>
      <c r="OBC91" s="69"/>
      <c r="OBD91" s="69"/>
      <c r="OBE91" s="69"/>
      <c r="OBF91" s="69"/>
      <c r="OBG91" s="69"/>
      <c r="OBH91" s="69"/>
      <c r="OBI91" s="69"/>
      <c r="OBJ91" s="69"/>
      <c r="OBK91" s="69"/>
      <c r="OBL91" s="69"/>
      <c r="OBM91" s="69"/>
      <c r="OBN91" s="69"/>
      <c r="OBO91" s="69"/>
      <c r="OBP91" s="69"/>
      <c r="OBQ91" s="69"/>
      <c r="OBR91" s="69"/>
      <c r="OBS91" s="69"/>
      <c r="OBT91" s="69"/>
      <c r="OBU91" s="69"/>
      <c r="OBV91" s="69"/>
      <c r="OBW91" s="69"/>
      <c r="OBX91" s="69"/>
      <c r="OBY91" s="69"/>
      <c r="OBZ91" s="69"/>
      <c r="OCA91" s="69"/>
      <c r="OCB91" s="69"/>
      <c r="OCC91" s="69"/>
      <c r="OCD91" s="69"/>
      <c r="OCE91" s="69"/>
      <c r="OCF91" s="69"/>
      <c r="OCG91" s="69"/>
      <c r="OCH91" s="69"/>
      <c r="OCI91" s="69"/>
      <c r="OCJ91" s="69"/>
      <c r="OCK91" s="69"/>
      <c r="OCL91" s="69"/>
      <c r="OCM91" s="69"/>
      <c r="OCN91" s="69"/>
      <c r="OCO91" s="69"/>
      <c r="OCP91" s="69"/>
      <c r="OCQ91" s="69"/>
      <c r="OCR91" s="69"/>
      <c r="OCS91" s="69"/>
      <c r="OCT91" s="69"/>
      <c r="OCU91" s="69"/>
      <c r="OCV91" s="69"/>
      <c r="OCW91" s="69"/>
      <c r="OCX91" s="69"/>
      <c r="OCY91" s="69"/>
      <c r="OCZ91" s="69"/>
      <c r="ODA91" s="69"/>
      <c r="ODB91" s="69"/>
      <c r="ODC91" s="69"/>
      <c r="ODD91" s="69"/>
      <c r="ODE91" s="69"/>
      <c r="ODF91" s="69"/>
      <c r="ODG91" s="69"/>
      <c r="ODH91" s="69"/>
      <c r="ODI91" s="69"/>
      <c r="ODJ91" s="69"/>
      <c r="ODK91" s="69"/>
      <c r="ODL91" s="69"/>
      <c r="ODM91" s="69"/>
      <c r="ODN91" s="69"/>
      <c r="ODO91" s="69"/>
      <c r="ODP91" s="69"/>
      <c r="ODQ91" s="69"/>
      <c r="ODR91" s="69"/>
      <c r="ODS91" s="69"/>
      <c r="ODT91" s="69"/>
      <c r="ODU91" s="69"/>
      <c r="ODV91" s="69"/>
      <c r="ODW91" s="69"/>
      <c r="ODX91" s="69"/>
      <c r="ODY91" s="69"/>
      <c r="ODZ91" s="69"/>
      <c r="OEA91" s="69"/>
      <c r="OEB91" s="69"/>
      <c r="OEC91" s="69"/>
      <c r="OED91" s="69"/>
      <c r="OEE91" s="69"/>
      <c r="OEF91" s="69"/>
      <c r="OEG91" s="69"/>
      <c r="OEH91" s="69"/>
      <c r="OEI91" s="69"/>
      <c r="OEJ91" s="69"/>
      <c r="OEK91" s="69"/>
      <c r="OEL91" s="69"/>
      <c r="OEM91" s="69"/>
      <c r="OEN91" s="69"/>
      <c r="OEO91" s="69"/>
      <c r="OEP91" s="69"/>
      <c r="OEQ91" s="69"/>
      <c r="OER91" s="69"/>
      <c r="OES91" s="69"/>
      <c r="OET91" s="69"/>
      <c r="OEU91" s="69"/>
      <c r="OEV91" s="69"/>
      <c r="OEW91" s="69"/>
      <c r="OEX91" s="69"/>
      <c r="OEY91" s="69"/>
      <c r="OEZ91" s="69"/>
      <c r="OFA91" s="69"/>
      <c r="OFB91" s="69"/>
      <c r="OFC91" s="69"/>
      <c r="OFD91" s="69"/>
      <c r="OFE91" s="69"/>
      <c r="OFF91" s="69"/>
      <c r="OFG91" s="69"/>
      <c r="OFH91" s="69"/>
      <c r="OFI91" s="69"/>
      <c r="OFJ91" s="69"/>
      <c r="OFK91" s="69"/>
      <c r="OFL91" s="69"/>
      <c r="OFM91" s="69"/>
      <c r="OFN91" s="69"/>
      <c r="OFO91" s="69"/>
      <c r="OFP91" s="69"/>
      <c r="OFQ91" s="69"/>
      <c r="OFR91" s="69"/>
      <c r="OFS91" s="69"/>
      <c r="OFT91" s="69"/>
      <c r="OFU91" s="69"/>
      <c r="OFV91" s="69"/>
      <c r="OFW91" s="69"/>
      <c r="OFX91" s="69"/>
      <c r="OFY91" s="69"/>
      <c r="OFZ91" s="69"/>
      <c r="OGA91" s="69"/>
      <c r="OGB91" s="69"/>
      <c r="OGC91" s="69"/>
      <c r="OGD91" s="69"/>
      <c r="OGE91" s="69"/>
      <c r="OGF91" s="69"/>
      <c r="OGG91" s="69"/>
      <c r="OGH91" s="69"/>
      <c r="OGI91" s="69"/>
      <c r="OGJ91" s="69"/>
      <c r="OGK91" s="69"/>
      <c r="OGL91" s="69"/>
      <c r="OGM91" s="69"/>
      <c r="OGN91" s="69"/>
      <c r="OGO91" s="69"/>
      <c r="OGP91" s="69"/>
      <c r="OGQ91" s="69"/>
      <c r="OGR91" s="69"/>
      <c r="OGS91" s="69"/>
      <c r="OGT91" s="69"/>
      <c r="OGU91" s="69"/>
      <c r="OGV91" s="69"/>
      <c r="OGW91" s="69"/>
      <c r="OGX91" s="69"/>
      <c r="OGY91" s="69"/>
      <c r="OGZ91" s="69"/>
      <c r="OHA91" s="69"/>
      <c r="OHB91" s="69"/>
      <c r="OHC91" s="69"/>
      <c r="OHD91" s="69"/>
      <c r="OHE91" s="69"/>
      <c r="OHF91" s="69"/>
      <c r="OHG91" s="69"/>
      <c r="OHH91" s="69"/>
      <c r="OHI91" s="69"/>
      <c r="OHJ91" s="69"/>
      <c r="OHK91" s="69"/>
      <c r="OHL91" s="69"/>
      <c r="OHM91" s="69"/>
      <c r="OHN91" s="69"/>
      <c r="OHO91" s="69"/>
      <c r="OHP91" s="69"/>
      <c r="OHQ91" s="69"/>
      <c r="OHR91" s="69"/>
      <c r="OHS91" s="69"/>
      <c r="OHT91" s="69"/>
      <c r="OHU91" s="69"/>
      <c r="OHV91" s="69"/>
      <c r="OHW91" s="69"/>
      <c r="OHX91" s="69"/>
      <c r="OHY91" s="69"/>
      <c r="OHZ91" s="69"/>
      <c r="OIA91" s="69"/>
      <c r="OIB91" s="69"/>
      <c r="OIC91" s="69"/>
      <c r="OID91" s="69"/>
      <c r="OIE91" s="69"/>
      <c r="OIF91" s="69"/>
      <c r="OIG91" s="69"/>
      <c r="OIH91" s="69"/>
      <c r="OII91" s="69"/>
      <c r="OIJ91" s="69"/>
      <c r="OIK91" s="69"/>
      <c r="OIL91" s="69"/>
      <c r="OIM91" s="69"/>
      <c r="OIN91" s="69"/>
      <c r="OIO91" s="69"/>
      <c r="OIP91" s="69"/>
      <c r="OIQ91" s="69"/>
      <c r="OIR91" s="69"/>
      <c r="OIS91" s="69"/>
      <c r="OIT91" s="69"/>
      <c r="OIU91" s="69"/>
      <c r="OIV91" s="69"/>
      <c r="OIW91" s="69"/>
      <c r="OIX91" s="69"/>
      <c r="OIY91" s="69"/>
      <c r="OIZ91" s="69"/>
      <c r="OJA91" s="69"/>
      <c r="OJB91" s="69"/>
      <c r="OJC91" s="69"/>
      <c r="OJD91" s="69"/>
      <c r="OJE91" s="69"/>
      <c r="OJF91" s="69"/>
      <c r="OJG91" s="69"/>
      <c r="OJH91" s="69"/>
      <c r="OJI91" s="69"/>
      <c r="OJJ91" s="69"/>
      <c r="OJK91" s="69"/>
      <c r="OJL91" s="69"/>
      <c r="OJM91" s="69"/>
      <c r="OJN91" s="69"/>
      <c r="OJO91" s="69"/>
      <c r="OJP91" s="69"/>
      <c r="OJQ91" s="69"/>
      <c r="OJR91" s="69"/>
      <c r="OJS91" s="69"/>
      <c r="OJT91" s="69"/>
      <c r="OJU91" s="69"/>
      <c r="OJV91" s="69"/>
      <c r="OJW91" s="69"/>
      <c r="OJX91" s="69"/>
      <c r="OJY91" s="69"/>
      <c r="OJZ91" s="69"/>
      <c r="OKA91" s="69"/>
      <c r="OKB91" s="69"/>
      <c r="OKC91" s="69"/>
      <c r="OKD91" s="69"/>
      <c r="OKE91" s="69"/>
      <c r="OKF91" s="69"/>
      <c r="OKG91" s="69"/>
      <c r="OKH91" s="69"/>
      <c r="OKI91" s="69"/>
      <c r="OKJ91" s="69"/>
      <c r="OKK91" s="69"/>
      <c r="OKL91" s="69"/>
      <c r="OKM91" s="69"/>
      <c r="OKN91" s="69"/>
      <c r="OKO91" s="69"/>
      <c r="OKP91" s="69"/>
      <c r="OKQ91" s="69"/>
      <c r="OKR91" s="69"/>
      <c r="OKS91" s="69"/>
      <c r="OKT91" s="69"/>
      <c r="OKU91" s="69"/>
      <c r="OKV91" s="69"/>
      <c r="OKW91" s="69"/>
      <c r="OKX91" s="69"/>
      <c r="OKY91" s="69"/>
      <c r="OKZ91" s="69"/>
      <c r="OLA91" s="69"/>
      <c r="OLB91" s="69"/>
      <c r="OLC91" s="69"/>
      <c r="OLD91" s="69"/>
      <c r="OLE91" s="69"/>
      <c r="OLF91" s="69"/>
      <c r="OLG91" s="69"/>
      <c r="OLH91" s="69"/>
      <c r="OLI91" s="69"/>
      <c r="OLJ91" s="69"/>
      <c r="OLK91" s="69"/>
      <c r="OLL91" s="69"/>
      <c r="OLM91" s="69"/>
      <c r="OLN91" s="69"/>
      <c r="OLO91" s="69"/>
      <c r="OLP91" s="69"/>
      <c r="OLQ91" s="69"/>
      <c r="OLR91" s="69"/>
      <c r="OLS91" s="69"/>
      <c r="OLT91" s="69"/>
      <c r="OLU91" s="69"/>
      <c r="OLV91" s="69"/>
      <c r="OLW91" s="69"/>
      <c r="OLX91" s="69"/>
      <c r="OLY91" s="69"/>
      <c r="OLZ91" s="69"/>
      <c r="OMA91" s="69"/>
      <c r="OMB91" s="69"/>
      <c r="OMC91" s="69"/>
      <c r="OMD91" s="69"/>
      <c r="OME91" s="69"/>
      <c r="OMF91" s="69"/>
      <c r="OMG91" s="69"/>
      <c r="OMH91" s="69"/>
      <c r="OMI91" s="69"/>
      <c r="OMJ91" s="69"/>
      <c r="OMK91" s="69"/>
      <c r="OML91" s="69"/>
      <c r="OMM91" s="69"/>
      <c r="OMN91" s="69"/>
      <c r="OMO91" s="69"/>
      <c r="OMP91" s="69"/>
      <c r="OMQ91" s="69"/>
      <c r="OMR91" s="69"/>
      <c r="OMS91" s="69"/>
      <c r="OMT91" s="69"/>
      <c r="OMU91" s="69"/>
      <c r="OMV91" s="69"/>
      <c r="OMW91" s="69"/>
      <c r="OMX91" s="69"/>
      <c r="OMY91" s="69"/>
      <c r="OMZ91" s="69"/>
      <c r="ONA91" s="69"/>
      <c r="ONB91" s="69"/>
      <c r="ONC91" s="69"/>
      <c r="OND91" s="69"/>
      <c r="ONE91" s="69"/>
      <c r="ONF91" s="69"/>
      <c r="ONG91" s="69"/>
      <c r="ONH91" s="69"/>
      <c r="ONI91" s="69"/>
      <c r="ONJ91" s="69"/>
      <c r="ONK91" s="69"/>
      <c r="ONL91" s="69"/>
      <c r="ONM91" s="69"/>
      <c r="ONN91" s="69"/>
      <c r="ONO91" s="69"/>
      <c r="ONP91" s="69"/>
      <c r="ONQ91" s="69"/>
      <c r="ONR91" s="69"/>
      <c r="ONS91" s="69"/>
      <c r="ONT91" s="69"/>
      <c r="ONU91" s="69"/>
      <c r="ONV91" s="69"/>
      <c r="ONW91" s="69"/>
      <c r="ONX91" s="69"/>
      <c r="ONY91" s="69"/>
      <c r="ONZ91" s="69"/>
      <c r="OOA91" s="69"/>
      <c r="OOB91" s="69"/>
      <c r="OOC91" s="69"/>
      <c r="OOD91" s="69"/>
      <c r="OOE91" s="69"/>
      <c r="OOF91" s="69"/>
      <c r="OOG91" s="69"/>
      <c r="OOH91" s="69"/>
      <c r="OOI91" s="69"/>
      <c r="OOJ91" s="69"/>
      <c r="OOK91" s="69"/>
      <c r="OOL91" s="69"/>
      <c r="OOM91" s="69"/>
      <c r="OON91" s="69"/>
      <c r="OOO91" s="69"/>
      <c r="OOP91" s="69"/>
      <c r="OOQ91" s="69"/>
      <c r="OOR91" s="69"/>
      <c r="OOS91" s="69"/>
      <c r="OOT91" s="69"/>
      <c r="OOU91" s="69"/>
      <c r="OOV91" s="69"/>
      <c r="OOW91" s="69"/>
      <c r="OOX91" s="69"/>
      <c r="OOY91" s="69"/>
      <c r="OOZ91" s="69"/>
      <c r="OPA91" s="69"/>
      <c r="OPB91" s="69"/>
      <c r="OPC91" s="69"/>
      <c r="OPD91" s="69"/>
      <c r="OPE91" s="69"/>
      <c r="OPF91" s="69"/>
      <c r="OPG91" s="69"/>
      <c r="OPH91" s="69"/>
      <c r="OPI91" s="69"/>
      <c r="OPJ91" s="69"/>
      <c r="OPK91" s="69"/>
      <c r="OPL91" s="69"/>
      <c r="OPM91" s="69"/>
      <c r="OPN91" s="69"/>
      <c r="OPO91" s="69"/>
      <c r="OPP91" s="69"/>
      <c r="OPQ91" s="69"/>
      <c r="OPR91" s="69"/>
      <c r="OPS91" s="69"/>
      <c r="OPT91" s="69"/>
      <c r="OPU91" s="69"/>
      <c r="OPV91" s="69"/>
      <c r="OPW91" s="69"/>
      <c r="OPX91" s="69"/>
      <c r="OPY91" s="69"/>
      <c r="OPZ91" s="69"/>
      <c r="OQA91" s="69"/>
      <c r="OQB91" s="69"/>
      <c r="OQC91" s="69"/>
      <c r="OQD91" s="69"/>
      <c r="OQE91" s="69"/>
      <c r="OQF91" s="69"/>
      <c r="OQG91" s="69"/>
      <c r="OQH91" s="69"/>
      <c r="OQI91" s="69"/>
      <c r="OQJ91" s="69"/>
      <c r="OQK91" s="69"/>
      <c r="OQL91" s="69"/>
      <c r="OQM91" s="69"/>
      <c r="OQN91" s="69"/>
      <c r="OQO91" s="69"/>
      <c r="OQP91" s="69"/>
      <c r="OQQ91" s="69"/>
      <c r="OQR91" s="69"/>
      <c r="OQS91" s="69"/>
      <c r="OQT91" s="69"/>
      <c r="OQU91" s="69"/>
      <c r="OQV91" s="69"/>
      <c r="OQW91" s="69"/>
      <c r="OQX91" s="69"/>
      <c r="OQY91" s="69"/>
      <c r="OQZ91" s="69"/>
      <c r="ORA91" s="69"/>
      <c r="ORB91" s="69"/>
      <c r="ORC91" s="69"/>
      <c r="ORD91" s="69"/>
      <c r="ORE91" s="69"/>
      <c r="ORF91" s="69"/>
      <c r="ORG91" s="69"/>
      <c r="ORH91" s="69"/>
      <c r="ORI91" s="69"/>
      <c r="ORJ91" s="69"/>
      <c r="ORK91" s="69"/>
      <c r="ORL91" s="69"/>
      <c r="ORM91" s="69"/>
      <c r="ORN91" s="69"/>
      <c r="ORO91" s="69"/>
      <c r="ORP91" s="69"/>
      <c r="ORQ91" s="69"/>
      <c r="ORR91" s="69"/>
      <c r="ORS91" s="69"/>
      <c r="ORT91" s="69"/>
      <c r="ORU91" s="69"/>
      <c r="ORV91" s="69"/>
      <c r="ORW91" s="69"/>
      <c r="ORX91" s="69"/>
      <c r="ORY91" s="69"/>
      <c r="ORZ91" s="69"/>
      <c r="OSA91" s="69"/>
      <c r="OSB91" s="69"/>
      <c r="OSC91" s="69"/>
      <c r="OSD91" s="69"/>
      <c r="OSE91" s="69"/>
      <c r="OSF91" s="69"/>
      <c r="OSG91" s="69"/>
      <c r="OSH91" s="69"/>
      <c r="OSI91" s="69"/>
      <c r="OSJ91" s="69"/>
      <c r="OSK91" s="69"/>
      <c r="OSL91" s="69"/>
      <c r="OSM91" s="69"/>
      <c r="OSN91" s="69"/>
      <c r="OSO91" s="69"/>
      <c r="OSP91" s="69"/>
      <c r="OSQ91" s="69"/>
      <c r="OSR91" s="69"/>
      <c r="OSS91" s="69"/>
      <c r="OST91" s="69"/>
      <c r="OSU91" s="69"/>
      <c r="OSV91" s="69"/>
      <c r="OSW91" s="69"/>
      <c r="OSX91" s="69"/>
      <c r="OSY91" s="69"/>
      <c r="OSZ91" s="69"/>
    </row>
    <row r="92" spans="1:10660" thickBot="1">
      <c r="A92" s="52" t="s">
        <v>17</v>
      </c>
      <c r="B92" s="82" t="s">
        <v>57</v>
      </c>
      <c r="C92" s="165" t="s">
        <v>160</v>
      </c>
      <c r="D92" s="2" t="s">
        <v>20</v>
      </c>
      <c r="E92" s="2" t="s">
        <v>20</v>
      </c>
      <c r="G92" s="54" t="s">
        <v>21</v>
      </c>
      <c r="H92" s="55" t="str">
        <f t="shared" si="75"/>
        <v>IN</v>
      </c>
      <c r="I92" s="55" t="str" cm="1">
        <f t="array" ref="I92">CurrentSchedule(I92,COUNTA($2:$2),$I$1)</f>
        <v>NA</v>
      </c>
      <c r="J92" s="56">
        <f>ScheduledWeek(J92, COUNTA($2:$2),$J$2)</f>
        <v>0</v>
      </c>
      <c r="K92" s="57" cm="1">
        <f t="array" ref="K92">ScheduledWeek(K92, COUNTA($2:$2),$K$2)</f>
        <v>26</v>
      </c>
      <c r="L92" s="108" cm="1">
        <f t="array" ref="L92">ScheduledWeek(L92, COUNTA($2:$2),$L$2)</f>
        <v>0</v>
      </c>
      <c r="M92" s="108">
        <f t="shared" si="70"/>
        <v>0</v>
      </c>
      <c r="N92" s="108">
        <f t="shared" si="71"/>
        <v>7</v>
      </c>
      <c r="O92" s="108">
        <f t="shared" si="72"/>
        <v>0</v>
      </c>
      <c r="P92" s="108">
        <f t="shared" si="73"/>
        <v>28</v>
      </c>
      <c r="Q92" s="108">
        <f t="shared" si="74"/>
        <v>0</v>
      </c>
      <c r="R92" s="2" t="s">
        <v>26</v>
      </c>
      <c r="S92" s="2" t="s">
        <v>26</v>
      </c>
      <c r="T92" s="2" t="s">
        <v>23</v>
      </c>
      <c r="U92" s="2" t="s">
        <v>26</v>
      </c>
      <c r="V92" s="2" t="s">
        <v>26</v>
      </c>
      <c r="W92" s="2" t="s">
        <v>28</v>
      </c>
      <c r="X92" s="14" t="s">
        <v>27</v>
      </c>
      <c r="Y92" s="14" t="s">
        <v>27</v>
      </c>
      <c r="Z92" s="14" t="s">
        <v>27</v>
      </c>
      <c r="AA92" s="14" t="s">
        <v>27</v>
      </c>
      <c r="AB92" s="14" t="s">
        <v>27</v>
      </c>
      <c r="AC92" s="2" t="s">
        <v>28</v>
      </c>
      <c r="AD92" s="2" t="s">
        <v>28</v>
      </c>
      <c r="AE92" s="2" t="s">
        <v>27</v>
      </c>
      <c r="AF92" s="2" t="s">
        <v>23</v>
      </c>
      <c r="AG92" s="2" t="s">
        <v>27</v>
      </c>
      <c r="AH92" s="69" t="s">
        <v>29</v>
      </c>
      <c r="AI92" s="2" t="s">
        <v>27</v>
      </c>
      <c r="AJ92" s="2" t="s">
        <v>28</v>
      </c>
      <c r="AK92" s="2" t="s">
        <v>28</v>
      </c>
      <c r="AL92" s="2" t="s">
        <v>27</v>
      </c>
      <c r="AM92" s="2" t="s">
        <v>27</v>
      </c>
      <c r="AN92" s="69" t="s">
        <v>29</v>
      </c>
      <c r="AO92" s="2" t="s">
        <v>27</v>
      </c>
      <c r="AP92" s="2" t="s">
        <v>27</v>
      </c>
      <c r="AQ92" s="2" t="s">
        <v>28</v>
      </c>
      <c r="AR92" s="2" t="s">
        <v>28</v>
      </c>
      <c r="AS92" s="69" t="s">
        <v>27</v>
      </c>
      <c r="AT92" s="69" t="s">
        <v>27</v>
      </c>
      <c r="AU92" s="69" t="s">
        <v>27</v>
      </c>
      <c r="AV92" s="69" t="s">
        <v>27</v>
      </c>
      <c r="AW92" s="69" t="s">
        <v>27</v>
      </c>
      <c r="AX92" s="2" t="s">
        <v>28</v>
      </c>
      <c r="AY92" s="2" t="s">
        <v>28</v>
      </c>
      <c r="AZ92" s="69" t="s">
        <v>27</v>
      </c>
      <c r="BA92" s="69" t="s">
        <v>27</v>
      </c>
      <c r="BB92" s="69" t="s">
        <v>27</v>
      </c>
      <c r="BC92" s="69" t="s">
        <v>27</v>
      </c>
      <c r="BD92" s="69" t="s">
        <v>27</v>
      </c>
      <c r="BG92" s="2" t="s">
        <v>14</v>
      </c>
      <c r="BH92" s="2" t="s">
        <v>14</v>
      </c>
      <c r="BI92" s="2" t="s">
        <v>14</v>
      </c>
      <c r="BJ92" s="2" t="s">
        <v>14</v>
      </c>
      <c r="BK92" s="2" t="s">
        <v>14</v>
      </c>
      <c r="BL92" s="2" t="s">
        <v>28</v>
      </c>
      <c r="BM92" s="2" t="s">
        <v>28</v>
      </c>
      <c r="BN92" s="2" t="s">
        <v>16</v>
      </c>
      <c r="BO92" s="2" t="s">
        <v>16</v>
      </c>
      <c r="BP92" s="2" t="s">
        <v>16</v>
      </c>
      <c r="BQ92" s="2" t="s">
        <v>16</v>
      </c>
      <c r="BR92" s="2" t="s">
        <v>16</v>
      </c>
      <c r="BS92" s="2" t="s">
        <v>28</v>
      </c>
      <c r="BT92" s="2" t="s">
        <v>28</v>
      </c>
      <c r="BU92" s="2" t="s">
        <v>16</v>
      </c>
      <c r="BV92" s="2" t="s">
        <v>16</v>
      </c>
      <c r="BW92" s="2" t="s">
        <v>16</v>
      </c>
      <c r="BX92" s="2" t="s">
        <v>16</v>
      </c>
      <c r="BY92" s="2" t="s">
        <v>16</v>
      </c>
      <c r="BZ92" s="2" t="s">
        <v>28</v>
      </c>
      <c r="CA92" s="2" t="s">
        <v>28</v>
      </c>
      <c r="CB92" s="69" t="s">
        <v>16</v>
      </c>
      <c r="CC92" s="69" t="s">
        <v>16</v>
      </c>
      <c r="CD92" s="69" t="s">
        <v>16</v>
      </c>
      <c r="CE92" s="69" t="s">
        <v>16</v>
      </c>
      <c r="CF92" s="69" t="s">
        <v>16</v>
      </c>
      <c r="CG92" s="2" t="s">
        <v>28</v>
      </c>
      <c r="CH92" s="2" t="s">
        <v>28</v>
      </c>
      <c r="CI92" s="2" t="s">
        <v>27</v>
      </c>
      <c r="CJ92" s="2" t="s">
        <v>27</v>
      </c>
      <c r="CK92" s="2" t="s">
        <v>27</v>
      </c>
      <c r="CL92" s="2" t="s">
        <v>27</v>
      </c>
      <c r="CM92" s="2" t="s">
        <v>27</v>
      </c>
      <c r="CN92" s="2" t="s">
        <v>28</v>
      </c>
      <c r="CO92" s="2" t="s">
        <v>28</v>
      </c>
      <c r="CP92" s="2" t="s">
        <v>27</v>
      </c>
      <c r="CQ92" s="2" t="s">
        <v>27</v>
      </c>
      <c r="CR92" s="2" t="s">
        <v>27</v>
      </c>
      <c r="CS92" s="2" t="s">
        <v>27</v>
      </c>
      <c r="CT92" s="2" t="s">
        <v>27</v>
      </c>
      <c r="CU92" s="2" t="s">
        <v>28</v>
      </c>
      <c r="CV92" s="2" t="s">
        <v>28</v>
      </c>
      <c r="CW92" s="2" t="s">
        <v>16</v>
      </c>
      <c r="CX92" s="2" t="s">
        <v>16</v>
      </c>
      <c r="CY92" s="2" t="s">
        <v>16</v>
      </c>
      <c r="CZ92" s="2" t="s">
        <v>16</v>
      </c>
      <c r="DA92" s="2" t="s">
        <v>16</v>
      </c>
      <c r="DB92" s="2" t="s">
        <v>28</v>
      </c>
      <c r="DC92" s="2" t="s">
        <v>28</v>
      </c>
      <c r="DD92" s="2" t="s">
        <v>16</v>
      </c>
      <c r="DE92" s="2" t="s">
        <v>16</v>
      </c>
      <c r="DF92" s="2" t="s">
        <v>16</v>
      </c>
      <c r="DG92" s="2" t="s">
        <v>16</v>
      </c>
      <c r="DH92" s="2" t="s">
        <v>16</v>
      </c>
      <c r="DI92" s="2" t="s">
        <v>28</v>
      </c>
      <c r="DJ92" s="2" t="s">
        <v>28</v>
      </c>
      <c r="DK92" s="2" t="s">
        <v>27</v>
      </c>
      <c r="DL92" s="2" t="s">
        <v>27</v>
      </c>
      <c r="DM92" s="2" t="s">
        <v>27</v>
      </c>
      <c r="DN92" s="2" t="s">
        <v>27</v>
      </c>
      <c r="DO92" s="2" t="s">
        <v>27</v>
      </c>
      <c r="DP92" s="2" t="s">
        <v>28</v>
      </c>
      <c r="DQ92" s="2" t="s">
        <v>28</v>
      </c>
      <c r="DR92" s="2" t="s">
        <v>27</v>
      </c>
      <c r="DS92" s="2" t="s">
        <v>27</v>
      </c>
      <c r="DT92" s="2" t="s">
        <v>27</v>
      </c>
      <c r="DU92" s="2" t="s">
        <v>27</v>
      </c>
      <c r="DV92" s="2" t="s">
        <v>23</v>
      </c>
      <c r="DW92" s="2" t="s">
        <v>28</v>
      </c>
      <c r="DX92" s="2" t="s">
        <v>28</v>
      </c>
      <c r="DY92" s="2" t="s">
        <v>27</v>
      </c>
      <c r="DZ92" s="2" t="s">
        <v>27</v>
      </c>
      <c r="EA92" s="2" t="s">
        <v>27</v>
      </c>
      <c r="EB92" s="2" t="s">
        <v>27</v>
      </c>
      <c r="EC92" s="2" t="s">
        <v>27</v>
      </c>
      <c r="ED92" s="2" t="s">
        <v>28</v>
      </c>
      <c r="EE92" s="2" t="s">
        <v>28</v>
      </c>
      <c r="EF92" s="2" t="s">
        <v>27</v>
      </c>
      <c r="EG92" s="2" t="s">
        <v>27</v>
      </c>
      <c r="EH92" s="2" t="s">
        <v>27</v>
      </c>
      <c r="EI92" s="2" t="s">
        <v>23</v>
      </c>
      <c r="EJ92" s="2" t="s">
        <v>27</v>
      </c>
      <c r="EK92" s="2" t="s">
        <v>28</v>
      </c>
      <c r="EL92" s="2" t="s">
        <v>28</v>
      </c>
      <c r="EM92" s="2" t="s">
        <v>27</v>
      </c>
      <c r="EN92" s="2" t="s">
        <v>27</v>
      </c>
      <c r="EO92" s="2" t="s">
        <v>27</v>
      </c>
      <c r="EP92" s="2" t="s">
        <v>27</v>
      </c>
      <c r="EQ92" s="2" t="s">
        <v>27</v>
      </c>
      <c r="ER92" s="69" t="s">
        <v>28</v>
      </c>
      <c r="ES92" s="69" t="s">
        <v>28</v>
      </c>
      <c r="ET92" s="2" t="s">
        <v>26</v>
      </c>
      <c r="EU92" s="2" t="s">
        <v>26</v>
      </c>
      <c r="EV92" s="2" t="s">
        <v>26</v>
      </c>
      <c r="EW92" s="2" t="s">
        <v>26</v>
      </c>
      <c r="EX92" s="2" t="s">
        <v>26</v>
      </c>
      <c r="EY92" s="2" t="s">
        <v>28</v>
      </c>
      <c r="EZ92" s="2" t="s">
        <v>28</v>
      </c>
      <c r="FA92" s="2" t="s">
        <v>26</v>
      </c>
      <c r="FB92" s="2" t="s">
        <v>26</v>
      </c>
      <c r="FC92" s="2" t="s">
        <v>26</v>
      </c>
      <c r="FD92" s="2" t="s">
        <v>26</v>
      </c>
      <c r="FE92" s="2" t="s">
        <v>26</v>
      </c>
      <c r="FF92" s="3" t="s">
        <v>28</v>
      </c>
      <c r="FG92" s="3" t="s">
        <v>28</v>
      </c>
      <c r="FH92" s="2" t="s">
        <v>26</v>
      </c>
      <c r="FI92" s="2" t="s">
        <v>26</v>
      </c>
      <c r="FJ92" s="2" t="s">
        <v>26</v>
      </c>
      <c r="FK92" s="2" t="s">
        <v>26</v>
      </c>
      <c r="FL92" s="2" t="s">
        <v>26</v>
      </c>
      <c r="FO92" s="2" t="s">
        <v>27</v>
      </c>
      <c r="FP92" s="2" t="s">
        <v>27</v>
      </c>
      <c r="FQ92" s="2" t="s">
        <v>27</v>
      </c>
      <c r="FR92" s="2" t="s">
        <v>27</v>
      </c>
      <c r="FS92" s="2" t="s">
        <v>27</v>
      </c>
      <c r="FV92" s="2" t="s">
        <v>27</v>
      </c>
      <c r="FW92" s="2" t="s">
        <v>27</v>
      </c>
      <c r="FX92" s="2" t="s">
        <v>27</v>
      </c>
      <c r="FY92" s="2" t="s">
        <v>27</v>
      </c>
      <c r="FZ92" s="2" t="s">
        <v>27</v>
      </c>
      <c r="GC92" s="2" t="s">
        <v>26</v>
      </c>
      <c r="GD92" s="2" t="s">
        <v>26</v>
      </c>
      <c r="GE92" s="2" t="s">
        <v>26</v>
      </c>
      <c r="GF92" s="69" t="s">
        <v>29</v>
      </c>
      <c r="GG92" s="69" t="s">
        <v>29</v>
      </c>
      <c r="GJ92" s="2" t="s">
        <v>26</v>
      </c>
      <c r="GK92" s="2" t="s">
        <v>26</v>
      </c>
      <c r="GL92" s="2" t="s">
        <v>26</v>
      </c>
      <c r="GM92" s="2" t="s">
        <v>26</v>
      </c>
      <c r="GN92" s="2" t="s">
        <v>26</v>
      </c>
      <c r="GO92" s="3" t="s">
        <v>28</v>
      </c>
      <c r="GP92" s="3" t="s">
        <v>28</v>
      </c>
      <c r="GQ92" s="2" t="s">
        <v>16</v>
      </c>
      <c r="GR92" s="2" t="s">
        <v>16</v>
      </c>
      <c r="GS92" s="2" t="s">
        <v>16</v>
      </c>
      <c r="GT92" s="2" t="s">
        <v>16</v>
      </c>
      <c r="GU92" s="2" t="s">
        <v>16</v>
      </c>
      <c r="GV92" s="2" t="s">
        <v>28</v>
      </c>
      <c r="GW92" s="2" t="s">
        <v>28</v>
      </c>
      <c r="GX92" s="2" t="s">
        <v>16</v>
      </c>
      <c r="GY92" s="2" t="s">
        <v>16</v>
      </c>
      <c r="GZ92" s="2" t="s">
        <v>16</v>
      </c>
      <c r="HA92" s="2" t="s">
        <v>16</v>
      </c>
      <c r="HB92" s="2" t="s">
        <v>16</v>
      </c>
      <c r="HC92" s="2" t="s">
        <v>28</v>
      </c>
      <c r="HD92" s="2" t="s">
        <v>28</v>
      </c>
      <c r="HE92" s="2" t="s">
        <v>27</v>
      </c>
      <c r="HF92" s="2" t="s">
        <v>27</v>
      </c>
      <c r="HG92" s="2" t="s">
        <v>27</v>
      </c>
      <c r="HH92" s="2" t="s">
        <v>27</v>
      </c>
      <c r="HI92" s="2" t="s">
        <v>27</v>
      </c>
      <c r="HJ92" s="2" t="s">
        <v>28</v>
      </c>
      <c r="HK92" s="2" t="s">
        <v>28</v>
      </c>
      <c r="HL92" s="2" t="s">
        <v>27</v>
      </c>
      <c r="HM92" s="2" t="s">
        <v>27</v>
      </c>
      <c r="HN92" s="2" t="s">
        <v>27</v>
      </c>
      <c r="HO92" s="2" t="s">
        <v>27</v>
      </c>
      <c r="HP92" s="2" t="s">
        <v>27</v>
      </c>
      <c r="HS92" s="69" t="s">
        <v>27</v>
      </c>
      <c r="HT92" s="69" t="s">
        <v>27</v>
      </c>
      <c r="HU92" s="69" t="s">
        <v>27</v>
      </c>
      <c r="HV92" s="69" t="s">
        <v>27</v>
      </c>
      <c r="HW92" s="69" t="s">
        <v>27</v>
      </c>
      <c r="HX92" s="2" t="s">
        <v>28</v>
      </c>
      <c r="HY92" s="2" t="s">
        <v>28</v>
      </c>
      <c r="HZ92" s="69" t="s">
        <v>27</v>
      </c>
      <c r="IA92" s="69" t="s">
        <v>27</v>
      </c>
      <c r="IB92" s="69" t="s">
        <v>27</v>
      </c>
      <c r="IC92" s="69" t="s">
        <v>27</v>
      </c>
      <c r="ID92" s="69" t="s">
        <v>27</v>
      </c>
      <c r="IE92" s="2" t="s">
        <v>28</v>
      </c>
      <c r="IF92" s="2" t="s">
        <v>28</v>
      </c>
      <c r="IG92" s="69" t="s">
        <v>27</v>
      </c>
      <c r="IH92" s="69" t="s">
        <v>27</v>
      </c>
      <c r="II92" s="69" t="s">
        <v>27</v>
      </c>
      <c r="IJ92" s="69" t="s">
        <v>27</v>
      </c>
      <c r="IK92" s="2" t="s">
        <v>23</v>
      </c>
      <c r="IL92" s="2" t="s">
        <v>28</v>
      </c>
      <c r="IM92" s="2" t="s">
        <v>28</v>
      </c>
      <c r="IN92" s="69" t="s">
        <v>27</v>
      </c>
      <c r="IO92" s="69" t="s">
        <v>27</v>
      </c>
      <c r="IP92" s="69" t="s">
        <v>27</v>
      </c>
      <c r="IQ92" s="69" t="s">
        <v>27</v>
      </c>
      <c r="IR92" s="2" t="s">
        <v>27</v>
      </c>
      <c r="IS92" s="2" t="s">
        <v>28</v>
      </c>
      <c r="IT92" s="2" t="s">
        <v>28</v>
      </c>
      <c r="IU92" s="69" t="s">
        <v>27</v>
      </c>
      <c r="IV92" s="69" t="s">
        <v>27</v>
      </c>
      <c r="IW92" s="69" t="s">
        <v>27</v>
      </c>
      <c r="IX92" s="69" t="s">
        <v>27</v>
      </c>
      <c r="IY92" s="2" t="s">
        <v>27</v>
      </c>
      <c r="IZ92" s="2" t="s">
        <v>28</v>
      </c>
      <c r="JA92" s="2" t="s">
        <v>28</v>
      </c>
    </row>
    <row r="93" spans="1:10660" ht="23.25" customHeight="1" thickBot="1">
      <c r="A93" s="119" t="s">
        <v>17</v>
      </c>
      <c r="B93" s="82" t="s">
        <v>57</v>
      </c>
      <c r="C93" s="165" t="s">
        <v>161</v>
      </c>
      <c r="D93" s="62"/>
      <c r="E93" s="62"/>
      <c r="F93" s="62"/>
      <c r="G93" s="54" t="s">
        <v>21</v>
      </c>
      <c r="H93" s="55" t="str">
        <f t="shared" si="75"/>
        <v>IN</v>
      </c>
      <c r="I93" s="55" t="str" cm="1">
        <f t="array" ref="I93">CurrentSchedule(I93,COUNTA($2:$2),$I$1)</f>
        <v>NA</v>
      </c>
      <c r="J93" s="120"/>
      <c r="K93" s="57" cm="1">
        <f t="array" ref="K93">ScheduledWeek(K93, COUNTA($2:$2),$K$2)</f>
        <v>0</v>
      </c>
      <c r="L93" s="108" cm="1">
        <f t="array" ref="L93">ScheduledWeek(L93, COUNTA($2:$2),$L$2)</f>
        <v>0</v>
      </c>
      <c r="M93" s="108">
        <f t="shared" si="70"/>
        <v>0</v>
      </c>
      <c r="N93" s="108">
        <f t="shared" si="71"/>
        <v>0</v>
      </c>
      <c r="O93" s="108">
        <f t="shared" si="72"/>
        <v>0</v>
      </c>
      <c r="P93" s="108">
        <f t="shared" si="73"/>
        <v>36</v>
      </c>
      <c r="Q93" s="108">
        <f t="shared" si="74"/>
        <v>0</v>
      </c>
      <c r="X93" s="14" t="s">
        <v>25</v>
      </c>
      <c r="Y93" s="14" t="s">
        <v>25</v>
      </c>
      <c r="Z93" s="14" t="s">
        <v>25</v>
      </c>
      <c r="AA93" s="14" t="s">
        <v>25</v>
      </c>
      <c r="AB93" s="14" t="s">
        <v>25</v>
      </c>
      <c r="AC93" s="2" t="s">
        <v>28</v>
      </c>
      <c r="AD93" s="2" t="s">
        <v>28</v>
      </c>
      <c r="AE93" s="2" t="s">
        <v>25</v>
      </c>
      <c r="AF93" s="2" t="s">
        <v>23</v>
      </c>
      <c r="AG93" s="2" t="s">
        <v>25</v>
      </c>
      <c r="AH93" s="2" t="s">
        <v>25</v>
      </c>
      <c r="AI93" s="2" t="s">
        <v>25</v>
      </c>
      <c r="AJ93" s="2" t="s">
        <v>28</v>
      </c>
      <c r="AK93" s="2" t="s">
        <v>28</v>
      </c>
      <c r="AL93" s="2" t="s">
        <v>25</v>
      </c>
      <c r="AM93" s="2" t="s">
        <v>25</v>
      </c>
      <c r="AN93" s="2" t="s">
        <v>25</v>
      </c>
      <c r="AO93" s="2" t="s">
        <v>25</v>
      </c>
      <c r="AP93" s="2" t="s">
        <v>25</v>
      </c>
      <c r="AQ93" s="2" t="s">
        <v>28</v>
      </c>
      <c r="AR93" s="2" t="s">
        <v>28</v>
      </c>
      <c r="AS93" s="2" t="s">
        <v>25</v>
      </c>
      <c r="AT93" s="2" t="s">
        <v>25</v>
      </c>
      <c r="AU93" s="2" t="s">
        <v>25</v>
      </c>
      <c r="AV93" s="2" t="s">
        <v>25</v>
      </c>
      <c r="AW93" s="2" t="s">
        <v>25</v>
      </c>
      <c r="AX93" s="2" t="s">
        <v>28</v>
      </c>
      <c r="AY93" s="2" t="s">
        <v>28</v>
      </c>
      <c r="AZ93" s="2" t="s">
        <v>25</v>
      </c>
      <c r="BA93" s="2" t="s">
        <v>25</v>
      </c>
      <c r="BB93" s="2" t="s">
        <v>25</v>
      </c>
      <c r="BC93" s="68" t="s">
        <v>16</v>
      </c>
      <c r="BD93" s="68" t="s">
        <v>16</v>
      </c>
      <c r="BE93" s="2" t="s">
        <v>28</v>
      </c>
      <c r="BF93" s="2" t="s">
        <v>28</v>
      </c>
      <c r="BG93" s="68" t="s">
        <v>16</v>
      </c>
      <c r="BH93" s="68" t="s">
        <v>16</v>
      </c>
      <c r="BI93" s="68" t="s">
        <v>16</v>
      </c>
      <c r="BJ93" s="2" t="s">
        <v>25</v>
      </c>
      <c r="BK93" s="68" t="s">
        <v>16</v>
      </c>
      <c r="BL93" s="2" t="s">
        <v>28</v>
      </c>
      <c r="BM93" s="2" t="s">
        <v>28</v>
      </c>
      <c r="BN93" s="2" t="s">
        <v>25</v>
      </c>
      <c r="BO93" s="2" t="s">
        <v>25</v>
      </c>
      <c r="BP93" s="2" t="s">
        <v>25</v>
      </c>
      <c r="BQ93" s="2" t="s">
        <v>25</v>
      </c>
      <c r="BR93" s="2" t="s">
        <v>25</v>
      </c>
      <c r="BS93" s="2" t="s">
        <v>28</v>
      </c>
      <c r="BT93" s="2" t="s">
        <v>28</v>
      </c>
      <c r="BU93" s="68" t="s">
        <v>16</v>
      </c>
      <c r="BV93" s="68" t="s">
        <v>16</v>
      </c>
      <c r="BW93" s="68" t="s">
        <v>16</v>
      </c>
      <c r="BX93" s="68" t="s">
        <v>29</v>
      </c>
      <c r="BY93" s="68" t="s">
        <v>29</v>
      </c>
      <c r="BZ93" s="2" t="s">
        <v>28</v>
      </c>
      <c r="CA93" s="2" t="s">
        <v>28</v>
      </c>
      <c r="CB93" s="2" t="s">
        <v>27</v>
      </c>
      <c r="CC93" s="2" t="s">
        <v>25</v>
      </c>
      <c r="CD93" s="2" t="s">
        <v>27</v>
      </c>
      <c r="CE93" s="2" t="s">
        <v>27</v>
      </c>
      <c r="CF93" s="2" t="s">
        <v>27</v>
      </c>
      <c r="CG93" s="2" t="s">
        <v>28</v>
      </c>
      <c r="CH93" s="2" t="s">
        <v>28</v>
      </c>
      <c r="CI93" s="2" t="s">
        <v>27</v>
      </c>
      <c r="CJ93" s="2" t="s">
        <v>27</v>
      </c>
      <c r="CK93" s="2" t="s">
        <v>27</v>
      </c>
      <c r="CL93" s="2" t="s">
        <v>27</v>
      </c>
      <c r="CM93" s="2" t="s">
        <v>27</v>
      </c>
      <c r="CN93" s="2" t="s">
        <v>28</v>
      </c>
      <c r="CO93" s="2" t="s">
        <v>28</v>
      </c>
      <c r="CP93" s="2" t="s">
        <v>27</v>
      </c>
      <c r="CQ93" s="2" t="s">
        <v>27</v>
      </c>
      <c r="CR93" s="2" t="s">
        <v>27</v>
      </c>
      <c r="CS93" s="2" t="s">
        <v>27</v>
      </c>
      <c r="CT93" s="2" t="s">
        <v>27</v>
      </c>
      <c r="CU93" s="2" t="s">
        <v>28</v>
      </c>
      <c r="CV93" s="2" t="s">
        <v>28</v>
      </c>
      <c r="CW93" s="2" t="s">
        <v>16</v>
      </c>
      <c r="CX93" s="2" t="s">
        <v>16</v>
      </c>
      <c r="CY93" s="2" t="s">
        <v>16</v>
      </c>
      <c r="CZ93" s="2" t="s">
        <v>29</v>
      </c>
      <c r="DA93" s="2" t="s">
        <v>16</v>
      </c>
      <c r="DB93" s="2" t="s">
        <v>28</v>
      </c>
      <c r="DC93" s="2" t="s">
        <v>28</v>
      </c>
      <c r="DD93" s="2" t="s">
        <v>23</v>
      </c>
      <c r="DE93" s="2" t="s">
        <v>27</v>
      </c>
      <c r="DF93" s="2" t="s">
        <v>27</v>
      </c>
      <c r="DG93" s="2" t="s">
        <v>27</v>
      </c>
      <c r="DH93" s="2" t="s">
        <v>27</v>
      </c>
      <c r="DI93" s="2" t="s">
        <v>28</v>
      </c>
      <c r="DJ93" s="2" t="s">
        <v>28</v>
      </c>
      <c r="DK93" s="2" t="s">
        <v>27</v>
      </c>
      <c r="DL93" s="2" t="s">
        <v>27</v>
      </c>
      <c r="DM93" s="2" t="s">
        <v>27</v>
      </c>
      <c r="DN93" s="2" t="s">
        <v>29</v>
      </c>
      <c r="DO93" s="2" t="s">
        <v>27</v>
      </c>
      <c r="DP93" s="2" t="s">
        <v>28</v>
      </c>
      <c r="DQ93" s="2" t="s">
        <v>28</v>
      </c>
      <c r="DR93" s="2" t="s">
        <v>27</v>
      </c>
      <c r="DS93" s="2" t="s">
        <v>27</v>
      </c>
      <c r="DT93" s="2" t="s">
        <v>27</v>
      </c>
      <c r="DU93" s="2" t="s">
        <v>27</v>
      </c>
      <c r="DV93" s="2" t="s">
        <v>23</v>
      </c>
      <c r="DW93" s="2" t="s">
        <v>28</v>
      </c>
      <c r="DX93" s="2" t="s">
        <v>28</v>
      </c>
      <c r="DY93" s="68" t="s">
        <v>16</v>
      </c>
      <c r="DZ93" s="68" t="s">
        <v>29</v>
      </c>
      <c r="EA93" s="68" t="s">
        <v>16</v>
      </c>
      <c r="EB93" s="68" t="s">
        <v>16</v>
      </c>
      <c r="EC93" s="68" t="s">
        <v>16</v>
      </c>
      <c r="ED93" s="2" t="s">
        <v>28</v>
      </c>
      <c r="EE93" s="2" t="s">
        <v>28</v>
      </c>
      <c r="EF93" s="2" t="s">
        <v>27</v>
      </c>
      <c r="EG93" s="2" t="s">
        <v>27</v>
      </c>
      <c r="EH93" s="2" t="s">
        <v>27</v>
      </c>
      <c r="EI93" s="2" t="s">
        <v>23</v>
      </c>
      <c r="EJ93" s="2" t="s">
        <v>27</v>
      </c>
      <c r="EK93" s="2" t="s">
        <v>28</v>
      </c>
      <c r="EL93" s="2" t="s">
        <v>28</v>
      </c>
      <c r="EM93" s="2" t="s">
        <v>27</v>
      </c>
      <c r="EN93" s="2" t="s">
        <v>27</v>
      </c>
      <c r="EO93" s="2" t="s">
        <v>27</v>
      </c>
      <c r="EP93" s="2" t="s">
        <v>27</v>
      </c>
      <c r="EQ93" s="2" t="s">
        <v>27</v>
      </c>
      <c r="ER93" s="69" t="s">
        <v>28</v>
      </c>
      <c r="ES93" s="69" t="s">
        <v>28</v>
      </c>
      <c r="ET93" s="2" t="s">
        <v>27</v>
      </c>
      <c r="EU93" s="2" t="s">
        <v>27</v>
      </c>
      <c r="EV93" s="2" t="s">
        <v>27</v>
      </c>
      <c r="EW93" s="2" t="s">
        <v>27</v>
      </c>
      <c r="EX93" s="2" t="s">
        <v>27</v>
      </c>
      <c r="EY93" s="69" t="s">
        <v>28</v>
      </c>
      <c r="EZ93" s="69" t="s">
        <v>28</v>
      </c>
      <c r="FA93" s="68" t="s">
        <v>16</v>
      </c>
      <c r="FB93" s="68" t="s">
        <v>16</v>
      </c>
      <c r="FC93" s="68" t="s">
        <v>16</v>
      </c>
      <c r="FD93" s="68" t="s">
        <v>16</v>
      </c>
      <c r="FE93" s="68" t="s">
        <v>16</v>
      </c>
      <c r="FF93" s="3" t="s">
        <v>28</v>
      </c>
      <c r="FG93" s="126" t="s">
        <v>28</v>
      </c>
      <c r="FH93" s="68" t="s">
        <v>27</v>
      </c>
      <c r="FI93" s="2" t="s">
        <v>27</v>
      </c>
      <c r="FJ93" s="2" t="s">
        <v>27</v>
      </c>
      <c r="FK93" s="2" t="s">
        <v>27</v>
      </c>
      <c r="FL93" s="2" t="s">
        <v>27</v>
      </c>
      <c r="FM93" s="3" t="s">
        <v>28</v>
      </c>
      <c r="FN93" s="3" t="s">
        <v>28</v>
      </c>
      <c r="FO93" s="2" t="s">
        <v>16</v>
      </c>
      <c r="FP93" s="2" t="s">
        <v>16</v>
      </c>
      <c r="FQ93" s="55" t="s">
        <v>16</v>
      </c>
      <c r="FR93" s="55" t="s">
        <v>16</v>
      </c>
      <c r="FS93" s="55" t="s">
        <v>16</v>
      </c>
      <c r="FT93" s="75" t="s">
        <v>28</v>
      </c>
      <c r="FU93" s="75" t="s">
        <v>28</v>
      </c>
      <c r="FV93" s="2" t="s">
        <v>16</v>
      </c>
      <c r="FW93" s="2" t="s">
        <v>16</v>
      </c>
      <c r="FX93" s="55" t="s">
        <v>16</v>
      </c>
      <c r="FY93" s="55" t="s">
        <v>16</v>
      </c>
      <c r="FZ93" s="55" t="s">
        <v>16</v>
      </c>
      <c r="GA93" s="75" t="s">
        <v>28</v>
      </c>
      <c r="GB93" s="75" t="s">
        <v>28</v>
      </c>
      <c r="GC93" s="70" t="s">
        <v>16</v>
      </c>
      <c r="GD93" s="70" t="s">
        <v>16</v>
      </c>
      <c r="GE93" s="70" t="s">
        <v>16</v>
      </c>
      <c r="GF93" s="70" t="s">
        <v>16</v>
      </c>
      <c r="GG93" s="70" t="s">
        <v>16</v>
      </c>
      <c r="GH93" s="73" t="s">
        <v>28</v>
      </c>
      <c r="GI93" s="73" t="s">
        <v>28</v>
      </c>
      <c r="GJ93" s="69" t="s">
        <v>16</v>
      </c>
      <c r="GK93" s="69" t="s">
        <v>16</v>
      </c>
      <c r="GL93" s="69" t="s">
        <v>16</v>
      </c>
      <c r="GM93" s="69" t="s">
        <v>16</v>
      </c>
      <c r="GN93" s="69" t="s">
        <v>16</v>
      </c>
      <c r="GO93" s="3" t="s">
        <v>28</v>
      </c>
      <c r="GP93" s="3" t="s">
        <v>28</v>
      </c>
      <c r="GQ93" s="69" t="s">
        <v>27</v>
      </c>
      <c r="GR93" s="69" t="s">
        <v>27</v>
      </c>
      <c r="GS93" s="69" t="s">
        <v>27</v>
      </c>
      <c r="GT93" s="69" t="s">
        <v>27</v>
      </c>
      <c r="GU93" s="69" t="s">
        <v>27</v>
      </c>
      <c r="GV93" s="69" t="s">
        <v>28</v>
      </c>
      <c r="GW93" s="69" t="s">
        <v>28</v>
      </c>
      <c r="GX93" s="69" t="s">
        <v>29</v>
      </c>
      <c r="GY93" s="69" t="s">
        <v>29</v>
      </c>
      <c r="GZ93" s="69" t="s">
        <v>29</v>
      </c>
      <c r="HA93" s="69" t="s">
        <v>29</v>
      </c>
      <c r="HB93" s="69" t="s">
        <v>29</v>
      </c>
      <c r="HC93" s="2" t="s">
        <v>28</v>
      </c>
      <c r="HD93" s="2" t="s">
        <v>28</v>
      </c>
      <c r="HE93" s="69" t="s">
        <v>29</v>
      </c>
      <c r="HF93" s="69" t="s">
        <v>29</v>
      </c>
      <c r="HG93" s="69" t="s">
        <v>29</v>
      </c>
      <c r="HH93" s="69" t="s">
        <v>29</v>
      </c>
      <c r="HI93" s="69" t="s">
        <v>29</v>
      </c>
      <c r="HJ93" s="69" t="s">
        <v>28</v>
      </c>
      <c r="HK93" s="69" t="s">
        <v>28</v>
      </c>
      <c r="HL93" s="69" t="s">
        <v>25</v>
      </c>
      <c r="HM93" s="69" t="s">
        <v>25</v>
      </c>
      <c r="HN93" s="69" t="s">
        <v>25</v>
      </c>
      <c r="HO93" s="69" t="s">
        <v>25</v>
      </c>
      <c r="HP93" s="69" t="s">
        <v>25</v>
      </c>
      <c r="HQ93" s="69" t="s">
        <v>28</v>
      </c>
      <c r="HR93" s="69" t="s">
        <v>28</v>
      </c>
      <c r="HS93" s="69" t="s">
        <v>25</v>
      </c>
      <c r="HT93" s="69" t="s">
        <v>25</v>
      </c>
      <c r="HU93" s="69" t="s">
        <v>25</v>
      </c>
      <c r="HV93" s="69" t="s">
        <v>25</v>
      </c>
      <c r="HW93" s="69" t="s">
        <v>29</v>
      </c>
      <c r="HX93" s="69" t="s">
        <v>28</v>
      </c>
      <c r="HY93" s="2" t="s">
        <v>28</v>
      </c>
      <c r="HZ93" s="69" t="s">
        <v>27</v>
      </c>
      <c r="IA93" s="69" t="s">
        <v>27</v>
      </c>
      <c r="IB93" s="69" t="s">
        <v>27</v>
      </c>
      <c r="IC93" s="69" t="s">
        <v>27</v>
      </c>
      <c r="ID93" s="69" t="s">
        <v>27</v>
      </c>
      <c r="IE93" s="2" t="s">
        <v>28</v>
      </c>
      <c r="IF93" s="2" t="s">
        <v>28</v>
      </c>
      <c r="IG93" s="69" t="s">
        <v>27</v>
      </c>
      <c r="IH93" s="69" t="s">
        <v>27</v>
      </c>
      <c r="II93" s="69" t="s">
        <v>27</v>
      </c>
      <c r="IJ93" s="69" t="s">
        <v>27</v>
      </c>
      <c r="IK93" s="2" t="s">
        <v>23</v>
      </c>
      <c r="IL93" s="2" t="s">
        <v>28</v>
      </c>
      <c r="IM93" s="2" t="s">
        <v>28</v>
      </c>
      <c r="IN93" s="69" t="s">
        <v>16</v>
      </c>
      <c r="IO93" s="69" t="s">
        <v>25</v>
      </c>
      <c r="IP93" s="69" t="s">
        <v>16</v>
      </c>
      <c r="IQ93" s="69" t="s">
        <v>29</v>
      </c>
      <c r="IR93" s="69" t="s">
        <v>16</v>
      </c>
      <c r="IS93" s="2" t="s">
        <v>28</v>
      </c>
      <c r="IT93" s="2" t="s">
        <v>28</v>
      </c>
      <c r="IU93" s="69" t="s">
        <v>16</v>
      </c>
      <c r="IV93" s="69" t="s">
        <v>25</v>
      </c>
      <c r="IW93" s="69" t="s">
        <v>23</v>
      </c>
      <c r="IX93" s="69" t="s">
        <v>16</v>
      </c>
      <c r="IY93" s="69" t="s">
        <v>16</v>
      </c>
      <c r="IZ93" s="69" t="s">
        <v>28</v>
      </c>
      <c r="JA93" s="69" t="s">
        <v>28</v>
      </c>
      <c r="JB93" s="2" t="s">
        <v>16</v>
      </c>
      <c r="JC93" s="2" t="s">
        <v>16</v>
      </c>
      <c r="JD93" s="2" t="s">
        <v>16</v>
      </c>
      <c r="JE93" s="2" t="s">
        <v>16</v>
      </c>
      <c r="JF93" s="2" t="s">
        <v>16</v>
      </c>
      <c r="JG93" s="69" t="s">
        <v>28</v>
      </c>
      <c r="JH93" s="69" t="s">
        <v>28</v>
      </c>
      <c r="JI93" s="2" t="s">
        <v>27</v>
      </c>
      <c r="JJ93" s="2" t="s">
        <v>27</v>
      </c>
      <c r="JK93" s="2" t="s">
        <v>27</v>
      </c>
      <c r="JL93" s="2" t="s">
        <v>27</v>
      </c>
      <c r="JM93" s="2" t="s">
        <v>27</v>
      </c>
      <c r="JN93" s="2" t="s">
        <v>28</v>
      </c>
      <c r="JO93" s="2" t="s">
        <v>28</v>
      </c>
      <c r="JP93" s="2" t="s">
        <v>27</v>
      </c>
      <c r="JQ93" s="2" t="s">
        <v>27</v>
      </c>
      <c r="JR93" s="2" t="s">
        <v>27</v>
      </c>
      <c r="JS93" s="2" t="s">
        <v>27</v>
      </c>
      <c r="JT93" s="2" t="s">
        <v>27</v>
      </c>
      <c r="JU93" s="2" t="s">
        <v>28</v>
      </c>
      <c r="JV93" s="2" t="s">
        <v>28</v>
      </c>
      <c r="KT93" s="69"/>
      <c r="KU93" s="69"/>
      <c r="KV93" s="69"/>
      <c r="KW93" s="69"/>
      <c r="KX93" s="69"/>
      <c r="LA93" s="69"/>
      <c r="LB93" s="69"/>
      <c r="LC93" s="69"/>
      <c r="LD93" s="69"/>
      <c r="LE93" s="69"/>
      <c r="LH93" s="69"/>
      <c r="LI93" s="69"/>
      <c r="LJ93" s="69"/>
      <c r="LK93" s="69"/>
      <c r="LL93" s="69"/>
      <c r="LO93" s="69"/>
      <c r="LP93" s="69"/>
      <c r="LQ93" s="69"/>
      <c r="LR93" s="69"/>
      <c r="LS93" s="69"/>
      <c r="LV93" s="69"/>
      <c r="LW93" s="69"/>
      <c r="LX93" s="69"/>
      <c r="LY93" s="69"/>
      <c r="LZ93" s="69"/>
      <c r="MC93" s="69"/>
      <c r="MD93" s="69"/>
      <c r="ME93" s="69"/>
      <c r="MF93" s="69"/>
      <c r="MG93" s="69"/>
      <c r="MJ93" s="69"/>
      <c r="MK93" s="69"/>
      <c r="ML93" s="69"/>
      <c r="MM93" s="69"/>
      <c r="MN93" s="69"/>
      <c r="MQ93" s="69"/>
      <c r="MR93" s="69"/>
      <c r="MS93" s="69"/>
      <c r="MT93" s="69"/>
      <c r="MU93" s="69"/>
      <c r="MX93" s="69"/>
      <c r="MY93" s="69"/>
      <c r="MZ93" s="69"/>
      <c r="NA93" s="69"/>
      <c r="NB93" s="69"/>
      <c r="NE93" s="69"/>
      <c r="NF93" s="69"/>
      <c r="NG93" s="69"/>
      <c r="NH93" s="69"/>
      <c r="NI93" s="69"/>
      <c r="NL93" s="69"/>
      <c r="NM93" s="69"/>
      <c r="NN93" s="69"/>
      <c r="NO93" s="69"/>
      <c r="NP93" s="69"/>
      <c r="NS93" s="69"/>
      <c r="BOA93" s="69"/>
      <c r="BOB93" s="69"/>
      <c r="BOC93" s="69"/>
      <c r="BOD93" s="69"/>
      <c r="BOE93" s="69"/>
      <c r="BOF93" s="69"/>
      <c r="BOG93" s="69"/>
      <c r="BOH93" s="69"/>
      <c r="BOI93" s="69"/>
      <c r="BOJ93" s="69"/>
      <c r="BOK93" s="69"/>
      <c r="BOL93" s="69"/>
      <c r="BOM93" s="69"/>
      <c r="BON93" s="69"/>
      <c r="BOO93" s="69"/>
      <c r="BOP93" s="69"/>
      <c r="BOQ93" s="69"/>
      <c r="BOR93" s="69"/>
      <c r="BOS93" s="69"/>
      <c r="BOT93" s="69"/>
      <c r="BOU93" s="69"/>
      <c r="BOV93" s="69"/>
      <c r="BOW93" s="69"/>
      <c r="BOX93" s="69"/>
      <c r="BOY93" s="69"/>
      <c r="BOZ93" s="69"/>
      <c r="BPA93" s="69"/>
      <c r="BPB93" s="69"/>
      <c r="BPC93" s="69"/>
      <c r="BPD93" s="69"/>
      <c r="BPE93" s="69"/>
      <c r="BPF93" s="69"/>
      <c r="BPG93" s="69"/>
      <c r="BPH93" s="69"/>
      <c r="BPI93" s="69"/>
      <c r="BPJ93" s="69"/>
      <c r="BPK93" s="69"/>
      <c r="BPL93" s="69"/>
      <c r="BPM93" s="69"/>
      <c r="BPN93" s="69"/>
      <c r="BPO93" s="69"/>
      <c r="BPP93" s="69"/>
      <c r="BPQ93" s="69"/>
      <c r="BPR93" s="69"/>
      <c r="BPS93" s="69"/>
      <c r="BPT93" s="69"/>
      <c r="BPU93" s="69"/>
      <c r="BPV93" s="69"/>
      <c r="BPW93" s="69"/>
      <c r="BPX93" s="69"/>
      <c r="BPY93" s="69"/>
      <c r="BPZ93" s="69"/>
      <c r="BQA93" s="69"/>
      <c r="BQB93" s="69"/>
      <c r="BQC93" s="69"/>
      <c r="BQD93" s="69"/>
      <c r="BQE93" s="69"/>
      <c r="BQF93" s="69"/>
      <c r="BQG93" s="69"/>
      <c r="BQH93" s="69"/>
      <c r="BQI93" s="69"/>
      <c r="BQJ93" s="69"/>
      <c r="BQK93" s="69"/>
      <c r="BQL93" s="69"/>
      <c r="BQM93" s="69"/>
      <c r="BQN93" s="69"/>
      <c r="BQO93" s="69"/>
      <c r="BQP93" s="69"/>
      <c r="BQQ93" s="69"/>
      <c r="BQR93" s="69"/>
      <c r="BQS93" s="69"/>
      <c r="BQT93" s="69"/>
      <c r="BQU93" s="69"/>
      <c r="BQV93" s="69"/>
      <c r="BQW93" s="69"/>
      <c r="BQX93" s="69"/>
      <c r="BQY93" s="69"/>
      <c r="BQZ93" s="69"/>
      <c r="BRA93" s="69"/>
      <c r="BRB93" s="69"/>
      <c r="BRC93" s="69"/>
      <c r="BRD93" s="69"/>
      <c r="BRE93" s="69"/>
      <c r="BRF93" s="69"/>
      <c r="BRG93" s="69"/>
      <c r="BRH93" s="69"/>
      <c r="BRI93" s="69"/>
      <c r="BRJ93" s="69"/>
      <c r="BRK93" s="69"/>
      <c r="BRL93" s="69"/>
      <c r="BRM93" s="69"/>
      <c r="BRN93" s="69"/>
      <c r="BRO93" s="69"/>
      <c r="BRP93" s="69"/>
      <c r="BRQ93" s="69"/>
      <c r="BRR93" s="69"/>
      <c r="BRS93" s="69"/>
      <c r="BRT93" s="69"/>
      <c r="BRU93" s="69"/>
      <c r="BRV93" s="69"/>
      <c r="BRW93" s="69"/>
      <c r="BRX93" s="69"/>
      <c r="BRY93" s="69"/>
      <c r="BRZ93" s="69"/>
      <c r="BSA93" s="69"/>
      <c r="BSB93" s="69"/>
      <c r="BSC93" s="69"/>
      <c r="BSD93" s="69"/>
      <c r="BSE93" s="69"/>
      <c r="BSF93" s="69"/>
      <c r="BSG93" s="69"/>
      <c r="BSH93" s="69"/>
      <c r="BSI93" s="69"/>
      <c r="BSJ93" s="69"/>
      <c r="BSK93" s="69"/>
      <c r="BSL93" s="69"/>
      <c r="BSM93" s="69"/>
      <c r="BSN93" s="69"/>
      <c r="BSO93" s="69"/>
      <c r="BSP93" s="69"/>
      <c r="BSQ93" s="69"/>
      <c r="BSR93" s="69"/>
      <c r="BSS93" s="69"/>
      <c r="BST93" s="69"/>
      <c r="BSU93" s="69"/>
      <c r="BSV93" s="69"/>
      <c r="BSW93" s="69"/>
      <c r="BSX93" s="69"/>
      <c r="BSY93" s="69"/>
      <c r="BSZ93" s="69"/>
      <c r="BTA93" s="69"/>
      <c r="BTB93" s="69"/>
      <c r="BTC93" s="69"/>
      <c r="BTD93" s="69"/>
      <c r="BTE93" s="69"/>
      <c r="BTF93" s="69"/>
      <c r="BTG93" s="69"/>
      <c r="BTH93" s="69"/>
      <c r="BTI93" s="69"/>
      <c r="BTJ93" s="69"/>
      <c r="BTK93" s="69"/>
      <c r="BTL93" s="69"/>
      <c r="BTM93" s="69"/>
      <c r="BTN93" s="69"/>
      <c r="BTO93" s="69"/>
      <c r="BTP93" s="69"/>
      <c r="BTQ93" s="69"/>
      <c r="BTR93" s="69"/>
      <c r="BTS93" s="69"/>
      <c r="BTT93" s="69"/>
      <c r="BTU93" s="69"/>
      <c r="BTV93" s="69"/>
      <c r="BTW93" s="69"/>
      <c r="BTX93" s="69"/>
      <c r="BTY93" s="69"/>
      <c r="BTZ93" s="69"/>
      <c r="BUA93" s="69"/>
      <c r="BUB93" s="69"/>
      <c r="BUC93" s="69"/>
      <c r="BUD93" s="69"/>
      <c r="BUE93" s="69"/>
      <c r="BUF93" s="69"/>
      <c r="BUG93" s="69"/>
      <c r="BUH93" s="69"/>
      <c r="BUI93" s="69"/>
      <c r="BUJ93" s="69"/>
      <c r="BUK93" s="69"/>
      <c r="BUL93" s="69"/>
      <c r="BUM93" s="69"/>
      <c r="BUN93" s="69"/>
      <c r="BUO93" s="69"/>
      <c r="BUP93" s="69"/>
      <c r="BUQ93" s="69"/>
      <c r="BUR93" s="69"/>
      <c r="BUS93" s="69"/>
      <c r="BUT93" s="69"/>
      <c r="BUU93" s="69"/>
      <c r="BUV93" s="69"/>
      <c r="BUW93" s="69"/>
      <c r="BUX93" s="69"/>
      <c r="BUY93" s="69"/>
      <c r="BUZ93" s="69"/>
      <c r="BVA93" s="69"/>
      <c r="BVB93" s="69"/>
      <c r="BVC93" s="69"/>
      <c r="BVD93" s="69"/>
      <c r="BVE93" s="69"/>
      <c r="BVF93" s="69"/>
      <c r="BVG93" s="69"/>
      <c r="BVH93" s="69"/>
      <c r="BVI93" s="69"/>
      <c r="BVJ93" s="69"/>
      <c r="BVK93" s="69"/>
      <c r="BVL93" s="69"/>
      <c r="BVM93" s="69"/>
      <c r="BVN93" s="69"/>
      <c r="BVO93" s="69"/>
      <c r="BVP93" s="69"/>
      <c r="BVQ93" s="69"/>
      <c r="BVR93" s="69"/>
      <c r="BVS93" s="69"/>
      <c r="BVT93" s="69"/>
      <c r="BVU93" s="69"/>
      <c r="BVV93" s="69"/>
      <c r="BVW93" s="69"/>
      <c r="BVX93" s="69"/>
      <c r="BVY93" s="69"/>
      <c r="BVZ93" s="69"/>
      <c r="BWA93" s="69"/>
      <c r="BWB93" s="69"/>
      <c r="BWC93" s="69"/>
      <c r="BWD93" s="69"/>
      <c r="BWE93" s="69"/>
      <c r="BWF93" s="69"/>
      <c r="BWG93" s="69"/>
      <c r="BWH93" s="69"/>
      <c r="BWI93" s="69"/>
      <c r="BWJ93" s="69"/>
      <c r="BWK93" s="69"/>
      <c r="BWL93" s="69"/>
      <c r="BWM93" s="69"/>
      <c r="BWN93" s="69"/>
      <c r="BWO93" s="69"/>
      <c r="BWP93" s="69"/>
      <c r="BWQ93" s="69"/>
      <c r="BWR93" s="69"/>
      <c r="BWS93" s="69"/>
      <c r="BWT93" s="69"/>
      <c r="BWU93" s="69"/>
      <c r="BWV93" s="69"/>
      <c r="BWW93" s="69"/>
      <c r="BWX93" s="69"/>
      <c r="BWY93" s="69"/>
      <c r="BWZ93" s="69"/>
      <c r="BXA93" s="69"/>
      <c r="BXB93" s="69"/>
      <c r="BXC93" s="69"/>
      <c r="BXD93" s="69"/>
      <c r="BXE93" s="69"/>
      <c r="BXF93" s="69"/>
      <c r="BXG93" s="69"/>
      <c r="BXH93" s="69"/>
      <c r="BXI93" s="69"/>
      <c r="BXJ93" s="69"/>
      <c r="BXK93" s="69"/>
      <c r="BXL93" s="69"/>
      <c r="BXM93" s="69"/>
      <c r="BXN93" s="69"/>
      <c r="BXO93" s="69"/>
      <c r="BXP93" s="69"/>
      <c r="BXQ93" s="69"/>
      <c r="BXR93" s="69"/>
      <c r="BXS93" s="69"/>
      <c r="BXT93" s="69"/>
      <c r="BXU93" s="69"/>
      <c r="BXV93" s="69"/>
      <c r="BXW93" s="69"/>
      <c r="BXX93" s="69"/>
      <c r="BXY93" s="69"/>
      <c r="BXZ93" s="69"/>
      <c r="BYA93" s="69"/>
      <c r="BYB93" s="69"/>
      <c r="BYC93" s="69"/>
      <c r="BYD93" s="69"/>
      <c r="BYE93" s="69"/>
      <c r="BYF93" s="69"/>
      <c r="BYG93" s="69"/>
      <c r="BYH93" s="69"/>
      <c r="BYI93" s="69"/>
      <c r="BYJ93" s="69"/>
      <c r="BYK93" s="69"/>
      <c r="BYL93" s="69"/>
      <c r="BYM93" s="69"/>
      <c r="BYN93" s="69"/>
      <c r="BYO93" s="69"/>
      <c r="BYP93" s="69"/>
      <c r="BYQ93" s="69"/>
      <c r="BYR93" s="69"/>
      <c r="BYS93" s="69"/>
      <c r="BYT93" s="69"/>
      <c r="BYU93" s="69"/>
      <c r="BYV93" s="69"/>
      <c r="BYW93" s="69"/>
      <c r="BYX93" s="69"/>
      <c r="BYY93" s="69"/>
      <c r="BYZ93" s="69"/>
      <c r="BZA93" s="69"/>
      <c r="BZB93" s="69"/>
      <c r="BZC93" s="69"/>
      <c r="BZD93" s="69"/>
      <c r="BZE93" s="69"/>
      <c r="BZF93" s="69"/>
      <c r="BZG93" s="69"/>
      <c r="BZH93" s="69"/>
      <c r="BZI93" s="69"/>
      <c r="BZJ93" s="69"/>
      <c r="BZK93" s="69"/>
      <c r="BZL93" s="69"/>
      <c r="BZM93" s="69"/>
      <c r="BZN93" s="69"/>
      <c r="BZO93" s="69"/>
      <c r="BZP93" s="69"/>
      <c r="BZQ93" s="69"/>
      <c r="BZR93" s="69"/>
      <c r="BZS93" s="69"/>
      <c r="BZT93" s="69"/>
      <c r="BZU93" s="69"/>
      <c r="BZV93" s="69"/>
      <c r="BZW93" s="69"/>
      <c r="BZX93" s="69"/>
      <c r="BZY93" s="69"/>
      <c r="BZZ93" s="69"/>
      <c r="CAA93" s="69"/>
      <c r="CAB93" s="69"/>
      <c r="CAC93" s="69"/>
      <c r="CAD93" s="69"/>
      <c r="CAE93" s="69"/>
      <c r="CAF93" s="69"/>
      <c r="CAG93" s="69"/>
      <c r="CAH93" s="69"/>
      <c r="CAI93" s="69"/>
      <c r="CAJ93" s="69"/>
      <c r="CAK93" s="69"/>
      <c r="CAL93" s="69"/>
      <c r="CAM93" s="69"/>
      <c r="CAN93" s="69"/>
      <c r="CAO93" s="69"/>
      <c r="CAP93" s="69"/>
      <c r="CAQ93" s="69"/>
      <c r="CAR93" s="69"/>
      <c r="CAS93" s="69"/>
      <c r="CAT93" s="69"/>
      <c r="CAU93" s="69"/>
      <c r="CAV93" s="69"/>
      <c r="CAW93" s="69"/>
      <c r="CAX93" s="69"/>
      <c r="CAY93" s="69"/>
      <c r="CAZ93" s="69"/>
      <c r="CBA93" s="69"/>
      <c r="CBB93" s="69"/>
      <c r="CBC93" s="69"/>
      <c r="CBD93" s="69"/>
      <c r="CBE93" s="69"/>
      <c r="CBF93" s="69"/>
      <c r="CBG93" s="69"/>
      <c r="CBH93" s="69"/>
      <c r="CBI93" s="69"/>
      <c r="CBJ93" s="69"/>
      <c r="CBK93" s="69"/>
      <c r="CBL93" s="69"/>
      <c r="CBM93" s="69"/>
      <c r="CBN93" s="69"/>
      <c r="CBO93" s="69"/>
      <c r="CBP93" s="69"/>
      <c r="CBQ93" s="69"/>
      <c r="CBR93" s="69"/>
      <c r="CBS93" s="69"/>
      <c r="CBT93" s="69"/>
      <c r="CBU93" s="69"/>
      <c r="CBV93" s="69"/>
      <c r="CBW93" s="69"/>
      <c r="CBX93" s="69"/>
      <c r="CBY93" s="69"/>
      <c r="CBZ93" s="69"/>
      <c r="CCA93" s="69"/>
      <c r="CCB93" s="69"/>
      <c r="CCC93" s="69"/>
      <c r="CCD93" s="69"/>
      <c r="CCE93" s="69"/>
      <c r="CCF93" s="69"/>
      <c r="CCG93" s="69"/>
      <c r="CCH93" s="69"/>
      <c r="CCI93" s="69"/>
      <c r="CCJ93" s="69"/>
      <c r="CCK93" s="69"/>
      <c r="CCL93" s="69"/>
      <c r="CCM93" s="69"/>
      <c r="CCN93" s="69"/>
      <c r="CCO93" s="69"/>
      <c r="CCP93" s="69"/>
      <c r="CCQ93" s="69"/>
      <c r="CCR93" s="69"/>
      <c r="CCS93" s="69"/>
      <c r="CCT93" s="69"/>
      <c r="CCU93" s="69"/>
      <c r="CCV93" s="69"/>
      <c r="CCW93" s="69"/>
      <c r="CCX93" s="69"/>
      <c r="CCY93" s="69"/>
      <c r="CCZ93" s="69"/>
      <c r="CDA93" s="69"/>
      <c r="CDB93" s="69"/>
      <c r="CDC93" s="69"/>
      <c r="CDD93" s="69"/>
      <c r="CDE93" s="69"/>
      <c r="CDF93" s="69"/>
      <c r="CDG93" s="69"/>
      <c r="CDH93" s="69"/>
      <c r="CDI93" s="69"/>
      <c r="CDJ93" s="69"/>
      <c r="CDK93" s="69"/>
      <c r="CDL93" s="69"/>
      <c r="CDM93" s="69"/>
      <c r="CDN93" s="69"/>
      <c r="CDO93" s="69"/>
      <c r="CDP93" s="69"/>
      <c r="CDQ93" s="69"/>
      <c r="CDR93" s="69"/>
      <c r="CDS93" s="69"/>
      <c r="CDT93" s="69"/>
      <c r="CDU93" s="69"/>
      <c r="CDV93" s="69"/>
      <c r="CDW93" s="69"/>
      <c r="CDX93" s="69"/>
      <c r="CDY93" s="69"/>
      <c r="CDZ93" s="69"/>
      <c r="CEA93" s="69"/>
      <c r="CEB93" s="69"/>
      <c r="CEC93" s="69"/>
      <c r="CED93" s="69"/>
      <c r="CEE93" s="69"/>
      <c r="CEF93" s="69"/>
      <c r="CEG93" s="69"/>
      <c r="CEH93" s="69"/>
      <c r="CEI93" s="69"/>
      <c r="CEJ93" s="69"/>
      <c r="CEK93" s="69"/>
      <c r="CEL93" s="69"/>
      <c r="CEM93" s="69"/>
      <c r="CEN93" s="69"/>
      <c r="CEO93" s="69"/>
      <c r="CEP93" s="69"/>
      <c r="CEQ93" s="69"/>
      <c r="CER93" s="69"/>
      <c r="CES93" s="69"/>
      <c r="CET93" s="69"/>
      <c r="CEU93" s="69"/>
      <c r="CEV93" s="69"/>
      <c r="CEW93" s="69"/>
      <c r="CEX93" s="69"/>
      <c r="CEY93" s="69"/>
      <c r="CEZ93" s="69"/>
      <c r="CFA93" s="69"/>
      <c r="CFB93" s="69"/>
      <c r="CFC93" s="69"/>
      <c r="CFD93" s="69"/>
      <c r="CFE93" s="69"/>
      <c r="CFF93" s="69"/>
      <c r="CFG93" s="69"/>
      <c r="CFH93" s="69"/>
      <c r="CFI93" s="69"/>
      <c r="CFJ93" s="69"/>
      <c r="CFK93" s="69"/>
      <c r="CFL93" s="69"/>
      <c r="CFM93" s="69"/>
      <c r="CFN93" s="69"/>
      <c r="CFO93" s="69"/>
      <c r="CFP93" s="69"/>
      <c r="CFQ93" s="69"/>
      <c r="CFR93" s="69"/>
      <c r="CFS93" s="69"/>
      <c r="CFT93" s="69"/>
      <c r="CFU93" s="69"/>
      <c r="CFV93" s="69"/>
      <c r="CFW93" s="69"/>
      <c r="CFX93" s="69"/>
      <c r="CFY93" s="69"/>
      <c r="CFZ93" s="69"/>
      <c r="CGA93" s="69"/>
      <c r="CGB93" s="69"/>
      <c r="CGC93" s="69"/>
      <c r="CGD93" s="69"/>
      <c r="CGE93" s="69"/>
      <c r="CGF93" s="69"/>
      <c r="CGG93" s="69"/>
      <c r="CGH93" s="69"/>
      <c r="CGI93" s="69"/>
      <c r="CGJ93" s="69"/>
      <c r="CGK93" s="69"/>
      <c r="CGL93" s="69"/>
      <c r="CGM93" s="69"/>
      <c r="CGN93" s="69"/>
      <c r="CGO93" s="69"/>
      <c r="CGP93" s="69"/>
      <c r="CGQ93" s="69"/>
      <c r="CGR93" s="69"/>
      <c r="CGS93" s="69"/>
      <c r="CGT93" s="69"/>
      <c r="CGU93" s="69"/>
      <c r="CGV93" s="69"/>
      <c r="CGW93" s="69"/>
      <c r="CGX93" s="69"/>
      <c r="CGY93" s="69"/>
      <c r="CGZ93" s="69"/>
      <c r="CHA93" s="69"/>
      <c r="CHB93" s="69"/>
      <c r="CHC93" s="69"/>
      <c r="CHD93" s="69"/>
      <c r="CHE93" s="69"/>
      <c r="CHF93" s="69"/>
      <c r="CHG93" s="69"/>
      <c r="CHH93" s="69"/>
      <c r="CHI93" s="69"/>
      <c r="CHJ93" s="69"/>
      <c r="CHK93" s="69"/>
      <c r="CHL93" s="69"/>
      <c r="CHM93" s="69"/>
      <c r="CHN93" s="69"/>
      <c r="CHO93" s="69"/>
      <c r="CHP93" s="69"/>
      <c r="CHQ93" s="69"/>
      <c r="CHR93" s="69"/>
      <c r="CHS93" s="69"/>
      <c r="CHT93" s="69"/>
      <c r="CHU93" s="69"/>
      <c r="CHV93" s="69"/>
      <c r="CHW93" s="69"/>
      <c r="CHX93" s="69"/>
      <c r="CHY93" s="69"/>
      <c r="CHZ93" s="69"/>
      <c r="CIA93" s="69"/>
      <c r="CIB93" s="69"/>
      <c r="CIC93" s="69"/>
      <c r="CID93" s="69"/>
      <c r="CIE93" s="69"/>
      <c r="CIF93" s="69"/>
      <c r="CIG93" s="69"/>
      <c r="CIH93" s="69"/>
      <c r="CII93" s="69"/>
      <c r="CIJ93" s="69"/>
      <c r="CIK93" s="69"/>
      <c r="CIL93" s="69"/>
      <c r="CIM93" s="69"/>
      <c r="CIN93" s="69"/>
      <c r="CIO93" s="69"/>
      <c r="CIP93" s="69"/>
      <c r="CIQ93" s="69"/>
      <c r="CIR93" s="69"/>
      <c r="CIS93" s="69"/>
      <c r="CIT93" s="69"/>
      <c r="CIU93" s="69"/>
      <c r="CIV93" s="69"/>
      <c r="CIW93" s="69"/>
      <c r="CIX93" s="69"/>
      <c r="CIY93" s="69"/>
      <c r="CIZ93" s="69"/>
      <c r="CJA93" s="69"/>
      <c r="CJB93" s="69"/>
      <c r="CJC93" s="69"/>
      <c r="CJD93" s="69"/>
      <c r="CJE93" s="69"/>
      <c r="CJF93" s="69"/>
      <c r="CJG93" s="69"/>
      <c r="CJH93" s="69"/>
      <c r="CJI93" s="69"/>
      <c r="CJJ93" s="69"/>
      <c r="CJK93" s="69"/>
      <c r="CJL93" s="69"/>
      <c r="CJM93" s="69"/>
      <c r="CJN93" s="69"/>
      <c r="CJO93" s="69"/>
      <c r="CJP93" s="69"/>
      <c r="CJQ93" s="69"/>
      <c r="CJR93" s="69"/>
      <c r="CJS93" s="69"/>
      <c r="CJT93" s="69"/>
      <c r="CJU93" s="69"/>
      <c r="CJV93" s="69"/>
      <c r="CJW93" s="69"/>
      <c r="CJX93" s="69"/>
      <c r="CJY93" s="69"/>
      <c r="CJZ93" s="69"/>
      <c r="CKA93" s="69"/>
      <c r="CKB93" s="69"/>
      <c r="CKC93" s="69"/>
      <c r="CKD93" s="69"/>
      <c r="CKE93" s="69"/>
      <c r="CKF93" s="69"/>
      <c r="CKG93" s="69"/>
      <c r="CKH93" s="69"/>
      <c r="CKI93" s="69"/>
      <c r="CKJ93" s="69"/>
      <c r="CKK93" s="69"/>
      <c r="CKL93" s="69"/>
      <c r="CKM93" s="69"/>
      <c r="CKN93" s="69"/>
      <c r="CKO93" s="69"/>
      <c r="CKP93" s="69"/>
      <c r="CKQ93" s="69"/>
      <c r="CKR93" s="69"/>
      <c r="CKS93" s="69"/>
      <c r="CKT93" s="69"/>
      <c r="CKU93" s="69"/>
      <c r="CKV93" s="69"/>
      <c r="CKW93" s="69"/>
      <c r="CKX93" s="69"/>
      <c r="CKY93" s="69"/>
      <c r="CKZ93" s="69"/>
      <c r="CLA93" s="69"/>
      <c r="CLB93" s="69"/>
      <c r="CLC93" s="69"/>
      <c r="CLD93" s="69"/>
      <c r="CLE93" s="69"/>
      <c r="CLF93" s="69"/>
      <c r="CLG93" s="69"/>
      <c r="CLH93" s="69"/>
      <c r="CLI93" s="69"/>
      <c r="CLJ93" s="69"/>
      <c r="CLK93" s="69"/>
      <c r="CLL93" s="69"/>
      <c r="CLM93" s="69"/>
      <c r="CLN93" s="69"/>
      <c r="CLO93" s="69"/>
      <c r="CLP93" s="69"/>
      <c r="CLQ93" s="69"/>
      <c r="CLR93" s="69"/>
      <c r="CLS93" s="69"/>
      <c r="CLT93" s="69"/>
      <c r="CLU93" s="69"/>
      <c r="CLV93" s="69"/>
      <c r="CLW93" s="69"/>
      <c r="CLX93" s="69"/>
      <c r="CLY93" s="69"/>
      <c r="CLZ93" s="69"/>
      <c r="CMA93" s="69"/>
      <c r="CMB93" s="69"/>
      <c r="CMC93" s="69"/>
      <c r="CMD93" s="69"/>
      <c r="CME93" s="69"/>
      <c r="CMF93" s="69"/>
      <c r="CMG93" s="69"/>
      <c r="CMH93" s="69"/>
      <c r="CMI93" s="69"/>
      <c r="CMJ93" s="69"/>
      <c r="CMK93" s="69"/>
      <c r="CML93" s="69"/>
      <c r="CMM93" s="69"/>
      <c r="CMN93" s="69"/>
      <c r="CMO93" s="69"/>
      <c r="CMP93" s="69"/>
      <c r="CMQ93" s="69"/>
      <c r="CMR93" s="69"/>
      <c r="CMS93" s="69"/>
      <c r="CMT93" s="69"/>
      <c r="CMU93" s="69"/>
      <c r="CMV93" s="69"/>
      <c r="CMW93" s="69"/>
      <c r="CMX93" s="69"/>
      <c r="CMY93" s="69"/>
      <c r="CMZ93" s="69"/>
      <c r="CNA93" s="69"/>
      <c r="CNB93" s="69"/>
      <c r="CNC93" s="69"/>
      <c r="CND93" s="69"/>
      <c r="CNE93" s="69"/>
      <c r="CNF93" s="69"/>
      <c r="CNG93" s="69"/>
      <c r="CNH93" s="69"/>
      <c r="CNI93" s="69"/>
      <c r="CNJ93" s="69"/>
      <c r="CNK93" s="69"/>
      <c r="CNL93" s="69"/>
      <c r="CNM93" s="69"/>
      <c r="CNN93" s="69"/>
      <c r="CNO93" s="69"/>
      <c r="CNP93" s="69"/>
      <c r="CNQ93" s="69"/>
      <c r="CNR93" s="69"/>
      <c r="CNS93" s="69"/>
      <c r="CNT93" s="69"/>
      <c r="CNU93" s="69"/>
      <c r="CNV93" s="69"/>
      <c r="CNW93" s="69"/>
      <c r="CNX93" s="69"/>
      <c r="CNY93" s="69"/>
      <c r="CNZ93" s="69"/>
      <c r="COA93" s="69"/>
      <c r="COB93" s="69"/>
      <c r="COC93" s="69"/>
      <c r="COD93" s="69"/>
      <c r="COE93" s="69"/>
      <c r="COF93" s="69"/>
      <c r="COG93" s="69"/>
      <c r="COH93" s="69"/>
      <c r="COI93" s="69"/>
      <c r="COJ93" s="69"/>
      <c r="COK93" s="69"/>
      <c r="COL93" s="69"/>
      <c r="COM93" s="69"/>
      <c r="CON93" s="69"/>
      <c r="COO93" s="69"/>
      <c r="COP93" s="69"/>
      <c r="COQ93" s="69"/>
      <c r="COR93" s="69"/>
      <c r="COS93" s="69"/>
      <c r="COT93" s="69"/>
      <c r="COU93" s="69"/>
      <c r="COV93" s="69"/>
      <c r="COW93" s="69"/>
      <c r="COX93" s="69"/>
      <c r="COY93" s="69"/>
      <c r="COZ93" s="69"/>
      <c r="CPA93" s="69"/>
      <c r="CPB93" s="69"/>
      <c r="CPC93" s="69"/>
      <c r="CPD93" s="69"/>
      <c r="CPE93" s="69"/>
      <c r="CPF93" s="69"/>
      <c r="CPG93" s="69"/>
      <c r="CPH93" s="69"/>
      <c r="CPI93" s="69"/>
      <c r="CPJ93" s="69"/>
      <c r="CPK93" s="69"/>
      <c r="CPL93" s="69"/>
      <c r="CPM93" s="69"/>
      <c r="CPN93" s="69"/>
      <c r="CPO93" s="69"/>
      <c r="CPP93" s="69"/>
      <c r="CPQ93" s="69"/>
      <c r="CPR93" s="69"/>
      <c r="CPS93" s="69"/>
      <c r="CPT93" s="69"/>
      <c r="CPU93" s="69"/>
      <c r="CPV93" s="69"/>
      <c r="CPW93" s="69"/>
      <c r="CPX93" s="69"/>
      <c r="CPY93" s="69"/>
      <c r="CPZ93" s="69"/>
      <c r="CQA93" s="69"/>
      <c r="CQB93" s="69"/>
      <c r="CQC93" s="69"/>
      <c r="CQD93" s="69"/>
      <c r="CQE93" s="69"/>
      <c r="CQF93" s="69"/>
      <c r="CQG93" s="69"/>
      <c r="CQH93" s="69"/>
      <c r="CQI93" s="69"/>
      <c r="CQJ93" s="69"/>
      <c r="CQK93" s="69"/>
      <c r="CQL93" s="69"/>
      <c r="CQM93" s="69"/>
      <c r="CQN93" s="69"/>
      <c r="CQO93" s="69"/>
      <c r="CQP93" s="69"/>
      <c r="CQQ93" s="69"/>
      <c r="CQR93" s="69"/>
      <c r="CQS93" s="69"/>
      <c r="CQT93" s="69"/>
      <c r="CQU93" s="69"/>
      <c r="CQV93" s="69"/>
      <c r="CQW93" s="69"/>
      <c r="CQX93" s="69"/>
      <c r="CQY93" s="69"/>
      <c r="CQZ93" s="69"/>
      <c r="CRA93" s="69"/>
      <c r="CRB93" s="69"/>
      <c r="CRC93" s="69"/>
      <c r="CRD93" s="69"/>
      <c r="CRE93" s="69"/>
      <c r="CRF93" s="69"/>
      <c r="CRG93" s="69"/>
      <c r="CRH93" s="69"/>
      <c r="CRI93" s="69"/>
      <c r="CRJ93" s="69"/>
      <c r="CRK93" s="69"/>
      <c r="CRL93" s="69"/>
      <c r="CRM93" s="69"/>
      <c r="CRN93" s="69"/>
      <c r="CRO93" s="69"/>
      <c r="CRP93" s="69"/>
      <c r="CRQ93" s="69"/>
      <c r="CRR93" s="69"/>
      <c r="CRS93" s="69"/>
      <c r="CRT93" s="69"/>
      <c r="CRU93" s="69"/>
      <c r="CRV93" s="69"/>
      <c r="CRW93" s="69"/>
      <c r="CRX93" s="69"/>
      <c r="CRY93" s="69"/>
      <c r="CRZ93" s="69"/>
      <c r="CSA93" s="69"/>
      <c r="CSB93" s="69"/>
      <c r="CSC93" s="69"/>
      <c r="CSD93" s="69"/>
      <c r="CSE93" s="69"/>
      <c r="CSF93" s="69"/>
      <c r="CSG93" s="69"/>
      <c r="CSH93" s="69"/>
      <c r="CSI93" s="69"/>
      <c r="CSJ93" s="69"/>
      <c r="CSK93" s="69"/>
      <c r="CSL93" s="69"/>
      <c r="CSM93" s="69"/>
      <c r="CSN93" s="69"/>
      <c r="CSO93" s="69"/>
      <c r="CSP93" s="69"/>
      <c r="CSQ93" s="69"/>
      <c r="CSR93" s="69"/>
      <c r="CSS93" s="69"/>
      <c r="CST93" s="69"/>
      <c r="CSU93" s="69"/>
      <c r="CSV93" s="69"/>
      <c r="CSW93" s="69"/>
      <c r="CSX93" s="69"/>
      <c r="CSY93" s="69"/>
      <c r="CSZ93" s="69"/>
      <c r="CTA93" s="69"/>
      <c r="CTB93" s="69"/>
      <c r="CTC93" s="69"/>
      <c r="CTD93" s="69"/>
      <c r="CTE93" s="69"/>
      <c r="CTF93" s="69"/>
      <c r="CTG93" s="69"/>
      <c r="CTH93" s="69"/>
      <c r="CTI93" s="69"/>
      <c r="CTJ93" s="69"/>
      <c r="CTK93" s="69"/>
      <c r="CTL93" s="69"/>
      <c r="CTM93" s="69"/>
      <c r="CTN93" s="69"/>
      <c r="CTO93" s="69"/>
      <c r="CTP93" s="69"/>
      <c r="CTQ93" s="69"/>
      <c r="CTR93" s="69"/>
      <c r="CTS93" s="69"/>
      <c r="CTT93" s="69"/>
      <c r="CTU93" s="69"/>
      <c r="CTV93" s="69"/>
      <c r="CTW93" s="69"/>
      <c r="CTX93" s="69"/>
      <c r="CTY93" s="69"/>
      <c r="CTZ93" s="69"/>
      <c r="CUA93" s="69"/>
      <c r="CUB93" s="69"/>
      <c r="CUC93" s="69"/>
      <c r="CUD93" s="69"/>
      <c r="CUE93" s="69"/>
      <c r="CUF93" s="69"/>
      <c r="CUG93" s="69"/>
      <c r="CUH93" s="69"/>
      <c r="CUI93" s="69"/>
      <c r="CUJ93" s="69"/>
      <c r="CUK93" s="69"/>
      <c r="CUL93" s="69"/>
      <c r="CUM93" s="69"/>
      <c r="CUN93" s="69"/>
      <c r="CUO93" s="69"/>
      <c r="CUP93" s="69"/>
      <c r="CUQ93" s="69"/>
      <c r="CUR93" s="69"/>
      <c r="CUS93" s="69"/>
      <c r="CUT93" s="69"/>
      <c r="CUU93" s="69"/>
      <c r="CUV93" s="69"/>
      <c r="CUW93" s="69"/>
      <c r="CUX93" s="69"/>
      <c r="CUY93" s="69"/>
      <c r="CUZ93" s="69"/>
      <c r="CVA93" s="69"/>
      <c r="CVB93" s="69"/>
      <c r="CVC93" s="69"/>
      <c r="CVD93" s="69"/>
      <c r="CVE93" s="69"/>
      <c r="CVF93" s="69"/>
      <c r="CVG93" s="69"/>
      <c r="CVH93" s="69"/>
      <c r="CVI93" s="69"/>
      <c r="CVJ93" s="69"/>
      <c r="CVK93" s="69"/>
      <c r="CVL93" s="69"/>
      <c r="CVM93" s="69"/>
      <c r="CVN93" s="69"/>
      <c r="CVO93" s="69"/>
      <c r="CVP93" s="69"/>
      <c r="CVQ93" s="69"/>
      <c r="CVR93" s="69"/>
      <c r="CVS93" s="69"/>
      <c r="CVT93" s="69"/>
      <c r="CVU93" s="69"/>
      <c r="CVV93" s="69"/>
      <c r="CVW93" s="69"/>
      <c r="CVX93" s="69"/>
      <c r="CVY93" s="69"/>
      <c r="CVZ93" s="69"/>
      <c r="CWA93" s="69"/>
      <c r="CWB93" s="69"/>
      <c r="CWC93" s="69"/>
      <c r="CWD93" s="69"/>
      <c r="CWE93" s="69"/>
      <c r="CWF93" s="69"/>
      <c r="CWG93" s="69"/>
      <c r="CWH93" s="69"/>
      <c r="CWI93" s="69"/>
      <c r="CWJ93" s="69"/>
      <c r="CWK93" s="69"/>
      <c r="CWL93" s="69"/>
      <c r="CWM93" s="69"/>
      <c r="CWN93" s="69"/>
      <c r="CWO93" s="69"/>
      <c r="CWP93" s="69"/>
      <c r="CWQ93" s="69"/>
      <c r="CWR93" s="69"/>
      <c r="CWS93" s="69"/>
      <c r="CWT93" s="69"/>
      <c r="CWU93" s="69"/>
      <c r="CWV93" s="69"/>
      <c r="CWW93" s="69"/>
      <c r="CWX93" s="69"/>
      <c r="CWY93" s="69"/>
      <c r="CWZ93" s="69"/>
      <c r="CXA93" s="69"/>
      <c r="CXB93" s="69"/>
      <c r="CXC93" s="69"/>
      <c r="CXD93" s="69"/>
      <c r="CXE93" s="69"/>
      <c r="CXF93" s="69"/>
      <c r="CXG93" s="69"/>
      <c r="CXH93" s="69"/>
      <c r="CXI93" s="69"/>
      <c r="CXJ93" s="69"/>
      <c r="CXK93" s="69"/>
      <c r="CXL93" s="69"/>
      <c r="CXM93" s="69"/>
      <c r="CXN93" s="69"/>
      <c r="CXO93" s="69"/>
      <c r="CXP93" s="69"/>
      <c r="CXQ93" s="69"/>
      <c r="CXR93" s="69"/>
      <c r="CXS93" s="69"/>
      <c r="CXT93" s="69"/>
      <c r="CXU93" s="69"/>
      <c r="CXV93" s="69"/>
      <c r="CXW93" s="69"/>
      <c r="CXX93" s="69"/>
      <c r="CXY93" s="69"/>
      <c r="CXZ93" s="69"/>
      <c r="CYA93" s="69"/>
      <c r="CYB93" s="69"/>
      <c r="CYC93" s="69"/>
      <c r="CYD93" s="69"/>
      <c r="CYE93" s="69"/>
      <c r="CYF93" s="69"/>
      <c r="CYG93" s="69"/>
      <c r="CYH93" s="69"/>
      <c r="CYI93" s="69"/>
      <c r="CYJ93" s="69"/>
      <c r="CYK93" s="69"/>
      <c r="CYL93" s="69"/>
      <c r="CYM93" s="69"/>
      <c r="CYN93" s="69"/>
      <c r="CYO93" s="69"/>
      <c r="CYP93" s="69"/>
      <c r="CYQ93" s="69"/>
      <c r="CYR93" s="69"/>
      <c r="CYS93" s="69"/>
      <c r="CYT93" s="69"/>
      <c r="CYU93" s="69"/>
      <c r="CYV93" s="69"/>
      <c r="CYW93" s="69"/>
      <c r="CYX93" s="69"/>
      <c r="CYY93" s="69"/>
      <c r="CYZ93" s="69"/>
      <c r="CZA93" s="69"/>
      <c r="CZB93" s="69"/>
      <c r="CZC93" s="69"/>
      <c r="CZD93" s="69"/>
      <c r="CZE93" s="69"/>
      <c r="CZF93" s="69"/>
      <c r="CZG93" s="69"/>
      <c r="CZH93" s="69"/>
      <c r="CZI93" s="69"/>
      <c r="CZJ93" s="69"/>
      <c r="CZK93" s="69"/>
      <c r="CZL93" s="69"/>
      <c r="CZM93" s="69"/>
      <c r="CZN93" s="69"/>
      <c r="CZO93" s="69"/>
      <c r="CZP93" s="69"/>
      <c r="CZQ93" s="69"/>
      <c r="CZR93" s="69"/>
      <c r="CZS93" s="69"/>
      <c r="CZT93" s="69"/>
      <c r="CZU93" s="69"/>
      <c r="CZV93" s="69"/>
      <c r="CZW93" s="69"/>
      <c r="CZX93" s="69"/>
      <c r="CZY93" s="69"/>
      <c r="CZZ93" s="69"/>
      <c r="DAA93" s="69"/>
      <c r="DAB93" s="69"/>
      <c r="DAC93" s="69"/>
      <c r="DAD93" s="69"/>
      <c r="DAE93" s="69"/>
      <c r="DAF93" s="69"/>
      <c r="DAG93" s="69"/>
      <c r="DAH93" s="69"/>
      <c r="DAI93" s="69"/>
      <c r="DAJ93" s="69"/>
      <c r="DAK93" s="69"/>
      <c r="DAL93" s="69"/>
      <c r="DAM93" s="69"/>
      <c r="DAN93" s="69"/>
      <c r="DAO93" s="69"/>
      <c r="DAP93" s="69"/>
      <c r="DAQ93" s="69"/>
      <c r="DAR93" s="69"/>
      <c r="DAS93" s="69"/>
      <c r="DAT93" s="69"/>
      <c r="DAU93" s="69"/>
      <c r="DAV93" s="69"/>
      <c r="DAW93" s="69"/>
      <c r="DAX93" s="69"/>
      <c r="DAY93" s="69"/>
      <c r="DAZ93" s="69"/>
      <c r="DBA93" s="69"/>
      <c r="DBB93" s="69"/>
      <c r="DBC93" s="69"/>
      <c r="DBD93" s="69"/>
      <c r="DBE93" s="69"/>
      <c r="DBF93" s="69"/>
      <c r="DBG93" s="69"/>
      <c r="DBH93" s="69"/>
      <c r="DBI93" s="69"/>
      <c r="DBJ93" s="69"/>
      <c r="DBK93" s="69"/>
      <c r="DBL93" s="69"/>
      <c r="DBM93" s="69"/>
      <c r="DBN93" s="69"/>
      <c r="DBO93" s="69"/>
      <c r="DBP93" s="69"/>
      <c r="DBQ93" s="69"/>
      <c r="DBR93" s="69"/>
      <c r="DBS93" s="69"/>
      <c r="DBT93" s="69"/>
      <c r="DBU93" s="69"/>
      <c r="DBV93" s="69"/>
      <c r="DBW93" s="69"/>
      <c r="DBX93" s="69"/>
      <c r="DBY93" s="69"/>
      <c r="DBZ93" s="69"/>
      <c r="DCA93" s="69"/>
      <c r="DCB93" s="69"/>
      <c r="DCC93" s="69"/>
      <c r="DCD93" s="69"/>
      <c r="DCE93" s="69"/>
      <c r="DCF93" s="69"/>
      <c r="DCG93" s="69"/>
      <c r="DCH93" s="69"/>
      <c r="DCI93" s="69"/>
      <c r="DCJ93" s="69"/>
      <c r="DCK93" s="69"/>
      <c r="DCL93" s="69"/>
      <c r="DCM93" s="69"/>
      <c r="DCN93" s="69"/>
      <c r="DCO93" s="69"/>
      <c r="DCP93" s="69"/>
      <c r="DCQ93" s="69"/>
      <c r="DCR93" s="69"/>
      <c r="DCS93" s="69"/>
      <c r="DCT93" s="69"/>
      <c r="DCU93" s="69"/>
      <c r="DCV93" s="69"/>
      <c r="DCW93" s="69"/>
      <c r="DCX93" s="69"/>
      <c r="DCY93" s="69"/>
      <c r="DCZ93" s="69"/>
      <c r="DDA93" s="69"/>
      <c r="DDB93" s="69"/>
      <c r="DDC93" s="69"/>
      <c r="DDD93" s="69"/>
      <c r="DDE93" s="69"/>
      <c r="DDF93" s="69"/>
      <c r="DDG93" s="69"/>
      <c r="DDH93" s="69"/>
      <c r="DDI93" s="69"/>
      <c r="DDJ93" s="69"/>
      <c r="DDK93" s="69"/>
      <c r="DDL93" s="69"/>
      <c r="DDM93" s="69"/>
      <c r="DDN93" s="69"/>
      <c r="DDO93" s="69"/>
      <c r="DDP93" s="69"/>
      <c r="DDQ93" s="69"/>
      <c r="DDR93" s="69"/>
      <c r="DDS93" s="69"/>
      <c r="DDT93" s="69"/>
      <c r="DDU93" s="69"/>
      <c r="DDV93" s="69"/>
      <c r="DDW93" s="69"/>
      <c r="DDX93" s="69"/>
      <c r="DDY93" s="69"/>
      <c r="DDZ93" s="69"/>
      <c r="DEA93" s="69"/>
      <c r="DEB93" s="69"/>
      <c r="DEC93" s="69"/>
      <c r="DED93" s="69"/>
      <c r="DEE93" s="69"/>
      <c r="DEF93" s="69"/>
      <c r="DEG93" s="69"/>
      <c r="DEH93" s="69"/>
      <c r="DEI93" s="69"/>
      <c r="DEJ93" s="69"/>
      <c r="DEK93" s="69"/>
      <c r="DEL93" s="69"/>
      <c r="DEM93" s="69"/>
      <c r="DEN93" s="69"/>
      <c r="DEO93" s="69"/>
      <c r="DEP93" s="69"/>
      <c r="DEQ93" s="69"/>
      <c r="DER93" s="69"/>
      <c r="DES93" s="69"/>
      <c r="DET93" s="69"/>
      <c r="DEU93" s="69"/>
      <c r="DEV93" s="69"/>
      <c r="DEW93" s="69"/>
      <c r="DEX93" s="69"/>
      <c r="DEY93" s="69"/>
      <c r="DEZ93" s="69"/>
      <c r="DFA93" s="69"/>
      <c r="DFB93" s="69"/>
      <c r="DFC93" s="69"/>
      <c r="DFD93" s="69"/>
      <c r="DFE93" s="69"/>
      <c r="DFF93" s="69"/>
      <c r="DFG93" s="69"/>
      <c r="DFH93" s="69"/>
      <c r="DFI93" s="69"/>
      <c r="DFJ93" s="69"/>
      <c r="DFK93" s="69"/>
      <c r="DFL93" s="69"/>
      <c r="DFM93" s="69"/>
      <c r="DFN93" s="69"/>
      <c r="DFO93" s="69"/>
      <c r="DFP93" s="69"/>
      <c r="DFQ93" s="69"/>
      <c r="DFR93" s="69"/>
      <c r="DFS93" s="69"/>
      <c r="DFT93" s="69"/>
      <c r="DFU93" s="69"/>
      <c r="DFV93" s="69"/>
      <c r="DFW93" s="69"/>
      <c r="DFX93" s="69"/>
      <c r="DFY93" s="69"/>
      <c r="DFZ93" s="69"/>
      <c r="DGA93" s="69"/>
      <c r="DGB93" s="69"/>
      <c r="DGC93" s="69"/>
      <c r="DGD93" s="69"/>
      <c r="DGE93" s="69"/>
      <c r="DGF93" s="69"/>
      <c r="DGG93" s="69"/>
      <c r="DGH93" s="69"/>
      <c r="DGI93" s="69"/>
      <c r="DGJ93" s="69"/>
      <c r="DGK93" s="69"/>
      <c r="DGL93" s="69"/>
      <c r="DGM93" s="69"/>
      <c r="DGN93" s="69"/>
      <c r="DGO93" s="69"/>
      <c r="DGP93" s="69"/>
      <c r="DGQ93" s="69"/>
      <c r="DGR93" s="69"/>
      <c r="DGS93" s="69"/>
      <c r="DGT93" s="69"/>
      <c r="DGU93" s="69"/>
      <c r="DGV93" s="69"/>
      <c r="DGW93" s="69"/>
      <c r="DGX93" s="69"/>
      <c r="DGY93" s="69"/>
      <c r="DGZ93" s="69"/>
      <c r="DHA93" s="69"/>
      <c r="DHB93" s="69"/>
      <c r="DHC93" s="69"/>
      <c r="DHD93" s="69"/>
      <c r="DHE93" s="69"/>
      <c r="DHF93" s="69"/>
      <c r="DHG93" s="69"/>
      <c r="DHH93" s="69"/>
      <c r="DHI93" s="69"/>
      <c r="DHJ93" s="69"/>
      <c r="DHK93" s="69"/>
      <c r="DHL93" s="69"/>
      <c r="DHM93" s="69"/>
      <c r="DHN93" s="69"/>
      <c r="DHO93" s="69"/>
      <c r="DHP93" s="69"/>
      <c r="DHQ93" s="69"/>
      <c r="DHR93" s="69"/>
      <c r="DHS93" s="69"/>
      <c r="DHT93" s="69"/>
      <c r="DHU93" s="69"/>
      <c r="DHV93" s="69"/>
      <c r="DHW93" s="69"/>
      <c r="DHX93" s="69"/>
      <c r="DHY93" s="69"/>
      <c r="DHZ93" s="69"/>
      <c r="DIA93" s="69"/>
      <c r="DIB93" s="69"/>
      <c r="DIC93" s="69"/>
      <c r="DID93" s="69"/>
      <c r="DIE93" s="69"/>
      <c r="DIF93" s="69"/>
      <c r="DIG93" s="69"/>
      <c r="DIH93" s="69"/>
      <c r="DII93" s="69"/>
      <c r="DIJ93" s="69"/>
      <c r="DIK93" s="69"/>
      <c r="DIL93" s="69"/>
      <c r="DIM93" s="69"/>
      <c r="DIN93" s="69"/>
      <c r="DIO93" s="69"/>
      <c r="DIP93" s="69"/>
      <c r="DIQ93" s="69"/>
      <c r="DIR93" s="69"/>
      <c r="DIS93" s="69"/>
      <c r="DIT93" s="69"/>
      <c r="DIU93" s="69"/>
      <c r="DIV93" s="69"/>
      <c r="DIW93" s="69"/>
      <c r="DIX93" s="69"/>
      <c r="DIY93" s="69"/>
      <c r="DIZ93" s="69"/>
      <c r="DJA93" s="69"/>
      <c r="DJB93" s="69"/>
      <c r="DJC93" s="69"/>
      <c r="DJD93" s="69"/>
      <c r="DJE93" s="69"/>
      <c r="DJF93" s="69"/>
      <c r="DJG93" s="69"/>
      <c r="DJH93" s="69"/>
      <c r="DJI93" s="69"/>
      <c r="DJJ93" s="69"/>
      <c r="DJK93" s="69"/>
      <c r="DJL93" s="69"/>
      <c r="DJM93" s="69"/>
      <c r="DJN93" s="69"/>
      <c r="DJO93" s="69"/>
      <c r="DJP93" s="69"/>
      <c r="DJQ93" s="69"/>
      <c r="DJR93" s="69"/>
      <c r="DJS93" s="69"/>
      <c r="DJT93" s="69"/>
      <c r="DJU93" s="69"/>
      <c r="DJV93" s="69"/>
      <c r="DJW93" s="69"/>
      <c r="DJX93" s="69"/>
      <c r="DJY93" s="69"/>
      <c r="DJZ93" s="69"/>
      <c r="DKA93" s="69"/>
      <c r="DKB93" s="69"/>
      <c r="DKC93" s="69"/>
      <c r="DKD93" s="69"/>
      <c r="DKE93" s="69"/>
      <c r="DKF93" s="69"/>
      <c r="DKG93" s="69"/>
      <c r="DKH93" s="69"/>
      <c r="DKI93" s="69"/>
      <c r="DKJ93" s="69"/>
      <c r="DKK93" s="69"/>
      <c r="DKL93" s="69"/>
      <c r="DKM93" s="69"/>
      <c r="DKN93" s="69"/>
      <c r="DKO93" s="69"/>
      <c r="DKP93" s="69"/>
      <c r="DKQ93" s="69"/>
      <c r="DKR93" s="69"/>
      <c r="DKS93" s="69"/>
      <c r="DKT93" s="69"/>
      <c r="DKU93" s="69"/>
      <c r="DKV93" s="69"/>
      <c r="DKW93" s="69"/>
      <c r="DKX93" s="69"/>
      <c r="DKY93" s="69"/>
      <c r="DKZ93" s="69"/>
      <c r="DLA93" s="69"/>
      <c r="DLB93" s="69"/>
      <c r="DLC93" s="69"/>
      <c r="DLD93" s="69"/>
      <c r="DLE93" s="69"/>
      <c r="DLF93" s="69"/>
      <c r="DLG93" s="69"/>
      <c r="DLH93" s="69"/>
      <c r="DLI93" s="69"/>
      <c r="DLJ93" s="69"/>
      <c r="DLK93" s="69"/>
      <c r="DLL93" s="69"/>
      <c r="DLM93" s="69"/>
      <c r="DLN93" s="69"/>
      <c r="DLO93" s="69"/>
      <c r="DLP93" s="69"/>
      <c r="DLQ93" s="69"/>
      <c r="DLR93" s="69"/>
      <c r="DLS93" s="69"/>
      <c r="DLT93" s="69"/>
      <c r="DLU93" s="69"/>
      <c r="DLV93" s="69"/>
      <c r="DLW93" s="69"/>
      <c r="DLX93" s="69"/>
      <c r="DLY93" s="69"/>
      <c r="DLZ93" s="69"/>
      <c r="DMA93" s="69"/>
      <c r="DMB93" s="69"/>
      <c r="DMC93" s="69"/>
      <c r="DMD93" s="69"/>
      <c r="DME93" s="69"/>
      <c r="DMF93" s="69"/>
      <c r="DMG93" s="69"/>
      <c r="DMH93" s="69"/>
      <c r="DMI93" s="69"/>
      <c r="DMJ93" s="69"/>
      <c r="DMK93" s="69"/>
      <c r="DML93" s="69"/>
      <c r="DMM93" s="69"/>
      <c r="DMN93" s="69"/>
      <c r="DMO93" s="69"/>
      <c r="DMP93" s="69"/>
      <c r="DMQ93" s="69"/>
      <c r="DMR93" s="69"/>
      <c r="DMS93" s="69"/>
      <c r="DMT93" s="69"/>
      <c r="DMU93" s="69"/>
      <c r="DMV93" s="69"/>
      <c r="DMW93" s="69"/>
      <c r="DMX93" s="69"/>
      <c r="DMY93" s="69"/>
      <c r="DMZ93" s="69"/>
      <c r="DNA93" s="69"/>
      <c r="DNB93" s="69"/>
      <c r="DNC93" s="69"/>
      <c r="DND93" s="69"/>
      <c r="DNE93" s="69"/>
      <c r="DNF93" s="69"/>
      <c r="DNG93" s="69"/>
      <c r="DNH93" s="69"/>
      <c r="DNI93" s="69"/>
      <c r="DNJ93" s="69"/>
      <c r="DNK93" s="69"/>
      <c r="DNL93" s="69"/>
      <c r="DNM93" s="69"/>
      <c r="DNN93" s="69"/>
      <c r="DNO93" s="69"/>
      <c r="DNP93" s="69"/>
      <c r="DNQ93" s="69"/>
      <c r="DNR93" s="69"/>
      <c r="DNS93" s="69"/>
      <c r="DNT93" s="69"/>
      <c r="DNU93" s="69"/>
      <c r="DNV93" s="69"/>
      <c r="DNW93" s="69"/>
      <c r="DNX93" s="69"/>
      <c r="DNY93" s="69"/>
      <c r="DNZ93" s="69"/>
      <c r="DOA93" s="69"/>
      <c r="DOB93" s="69"/>
      <c r="DOC93" s="69"/>
      <c r="DOD93" s="69"/>
      <c r="DOE93" s="69"/>
      <c r="DOF93" s="69"/>
      <c r="DOG93" s="69"/>
      <c r="DOH93" s="69"/>
      <c r="DOI93" s="69"/>
      <c r="DOJ93" s="69"/>
      <c r="DOK93" s="69"/>
      <c r="DOL93" s="69"/>
      <c r="DOM93" s="69"/>
      <c r="DON93" s="69"/>
      <c r="DOO93" s="69"/>
      <c r="DOP93" s="69"/>
      <c r="DOQ93" s="69"/>
      <c r="DOR93" s="69"/>
      <c r="DOS93" s="69"/>
      <c r="DOT93" s="69"/>
      <c r="DOU93" s="69"/>
      <c r="DOV93" s="69"/>
      <c r="DOW93" s="69"/>
      <c r="DOX93" s="69"/>
      <c r="DOY93" s="69"/>
      <c r="DOZ93" s="69"/>
      <c r="DPA93" s="69"/>
      <c r="DPB93" s="69"/>
      <c r="DPC93" s="69"/>
      <c r="DPD93" s="69"/>
      <c r="DPE93" s="69"/>
      <c r="DPF93" s="69"/>
      <c r="DPG93" s="69"/>
      <c r="DPH93" s="69"/>
      <c r="DPI93" s="69"/>
      <c r="DPJ93" s="69"/>
      <c r="DPK93" s="69"/>
      <c r="DPL93" s="69"/>
      <c r="DPM93" s="69"/>
      <c r="DPN93" s="69"/>
      <c r="DPO93" s="69"/>
      <c r="DPP93" s="69"/>
      <c r="DPQ93" s="69"/>
      <c r="DPR93" s="69"/>
      <c r="DPS93" s="69"/>
      <c r="DPT93" s="69"/>
      <c r="DPU93" s="69"/>
      <c r="DPV93" s="69"/>
      <c r="DPW93" s="69"/>
      <c r="DPX93" s="69"/>
      <c r="DPY93" s="69"/>
      <c r="DPZ93" s="69"/>
      <c r="DQA93" s="69"/>
      <c r="DQB93" s="69"/>
      <c r="DQC93" s="69"/>
      <c r="DQD93" s="69"/>
      <c r="DQE93" s="69"/>
      <c r="DQF93" s="69"/>
      <c r="DQG93" s="69"/>
      <c r="DQH93" s="69"/>
      <c r="DQI93" s="69"/>
      <c r="DQJ93" s="69"/>
      <c r="DQK93" s="69"/>
      <c r="DQL93" s="69"/>
      <c r="DQM93" s="69"/>
      <c r="DQN93" s="69"/>
      <c r="DQO93" s="69"/>
      <c r="DQP93" s="69"/>
      <c r="DQQ93" s="69"/>
      <c r="DQR93" s="69"/>
      <c r="DQS93" s="69"/>
      <c r="DQT93" s="69"/>
      <c r="DQU93" s="69"/>
      <c r="DQV93" s="69"/>
      <c r="DQW93" s="69"/>
      <c r="DQX93" s="69"/>
      <c r="DQY93" s="69"/>
      <c r="DQZ93" s="69"/>
      <c r="DRA93" s="69"/>
      <c r="DRB93" s="69"/>
      <c r="DRC93" s="69"/>
      <c r="DRD93" s="69"/>
      <c r="DRE93" s="69"/>
      <c r="DRF93" s="69"/>
      <c r="DRG93" s="69"/>
      <c r="DRH93" s="69"/>
      <c r="DRI93" s="69"/>
      <c r="DRJ93" s="69"/>
      <c r="DRK93" s="69"/>
      <c r="DRL93" s="69"/>
      <c r="DRM93" s="69"/>
      <c r="DRN93" s="69"/>
      <c r="DRO93" s="69"/>
      <c r="DRP93" s="69"/>
      <c r="DRQ93" s="69"/>
      <c r="DRR93" s="69"/>
      <c r="DRS93" s="69"/>
      <c r="DRT93" s="69"/>
      <c r="DRU93" s="69"/>
      <c r="DRV93" s="69"/>
      <c r="DRW93" s="69"/>
      <c r="DRX93" s="69"/>
      <c r="DRY93" s="69"/>
      <c r="DRZ93" s="69"/>
      <c r="DSA93" s="69"/>
      <c r="DSB93" s="69"/>
      <c r="DSC93" s="69"/>
      <c r="DSD93" s="69"/>
      <c r="DSE93" s="69"/>
      <c r="DSF93" s="69"/>
      <c r="DSG93" s="69"/>
      <c r="DSH93" s="69"/>
      <c r="DSI93" s="69"/>
      <c r="DSJ93" s="69"/>
      <c r="DSK93" s="69"/>
      <c r="DSL93" s="69"/>
      <c r="DSM93" s="69"/>
      <c r="DSN93" s="69"/>
      <c r="DSO93" s="69"/>
      <c r="DSP93" s="69"/>
      <c r="DSQ93" s="69"/>
      <c r="DSR93" s="69"/>
      <c r="DSS93" s="69"/>
      <c r="DST93" s="69"/>
      <c r="DSU93" s="69"/>
      <c r="DSV93" s="69"/>
      <c r="DSW93" s="69"/>
      <c r="DSX93" s="69"/>
      <c r="DSY93" s="69"/>
      <c r="DSZ93" s="69"/>
      <c r="DTA93" s="69"/>
      <c r="DTB93" s="69"/>
      <c r="DTC93" s="69"/>
      <c r="DTD93" s="69"/>
      <c r="DTE93" s="69"/>
      <c r="DTF93" s="69"/>
      <c r="DTG93" s="69"/>
      <c r="DTH93" s="69"/>
      <c r="DTI93" s="69"/>
      <c r="DTJ93" s="69"/>
      <c r="DTK93" s="69"/>
      <c r="DTL93" s="69"/>
      <c r="DTM93" s="69"/>
      <c r="DTN93" s="69"/>
      <c r="DTO93" s="69"/>
      <c r="DTP93" s="69"/>
      <c r="DTQ93" s="69"/>
      <c r="DTR93" s="69"/>
      <c r="DTS93" s="69"/>
      <c r="DTT93" s="69"/>
      <c r="DTU93" s="69"/>
      <c r="DTV93" s="69"/>
      <c r="DTW93" s="69"/>
      <c r="DTX93" s="69"/>
      <c r="DTY93" s="69"/>
      <c r="DTZ93" s="69"/>
      <c r="DUA93" s="69"/>
      <c r="DUB93" s="69"/>
      <c r="DUC93" s="69"/>
      <c r="DUD93" s="69"/>
      <c r="DUE93" s="69"/>
      <c r="DUF93" s="69"/>
      <c r="DUG93" s="69"/>
      <c r="DUH93" s="69"/>
      <c r="DUI93" s="69"/>
      <c r="DUJ93" s="69"/>
      <c r="DUK93" s="69"/>
      <c r="DUL93" s="69"/>
      <c r="DUM93" s="69"/>
      <c r="DUN93" s="69"/>
      <c r="DUO93" s="69"/>
      <c r="DUP93" s="69"/>
      <c r="DUQ93" s="69"/>
      <c r="DUR93" s="69"/>
      <c r="DUS93" s="69"/>
      <c r="DUT93" s="69"/>
      <c r="DUU93" s="69"/>
      <c r="DUV93" s="69"/>
      <c r="DUW93" s="69"/>
      <c r="DUX93" s="69"/>
      <c r="DUY93" s="69"/>
      <c r="DUZ93" s="69"/>
      <c r="DVA93" s="69"/>
      <c r="DVB93" s="69"/>
      <c r="DVC93" s="69"/>
      <c r="DVD93" s="69"/>
      <c r="DVE93" s="69"/>
      <c r="DVF93" s="69"/>
      <c r="DVG93" s="69"/>
      <c r="DVH93" s="69"/>
      <c r="DVI93" s="69"/>
      <c r="DVJ93" s="69"/>
      <c r="DVK93" s="69"/>
      <c r="DVL93" s="69"/>
      <c r="DVM93" s="69"/>
      <c r="DVN93" s="69"/>
      <c r="DVO93" s="69"/>
      <c r="DVP93" s="69"/>
      <c r="DVQ93" s="69"/>
      <c r="DVR93" s="69"/>
      <c r="DVS93" s="69"/>
      <c r="DVT93" s="69"/>
      <c r="DVU93" s="69"/>
      <c r="DVV93" s="69"/>
      <c r="DVW93" s="69"/>
      <c r="DVX93" s="69"/>
      <c r="DVY93" s="69"/>
      <c r="DVZ93" s="69"/>
      <c r="DWA93" s="69"/>
      <c r="DWB93" s="69"/>
      <c r="DWC93" s="69"/>
      <c r="DWD93" s="69"/>
      <c r="DWE93" s="69"/>
      <c r="DWF93" s="69"/>
      <c r="DWG93" s="69"/>
      <c r="DWH93" s="69"/>
      <c r="DWI93" s="69"/>
      <c r="DWJ93" s="69"/>
      <c r="DWK93" s="69"/>
      <c r="DWL93" s="69"/>
      <c r="DWM93" s="69"/>
      <c r="DWN93" s="69"/>
      <c r="DWO93" s="69"/>
      <c r="DWP93" s="69"/>
      <c r="DWQ93" s="69"/>
      <c r="DWR93" s="69"/>
      <c r="DWS93" s="69"/>
      <c r="DWT93" s="69"/>
      <c r="DWU93" s="69"/>
      <c r="DWV93" s="69"/>
      <c r="DWW93" s="69"/>
      <c r="DWX93" s="69"/>
      <c r="DWY93" s="69"/>
      <c r="DWZ93" s="69"/>
      <c r="DXA93" s="69"/>
      <c r="DXB93" s="69"/>
      <c r="DXC93" s="69"/>
      <c r="DXD93" s="69"/>
      <c r="DXE93" s="69"/>
      <c r="DXF93" s="69"/>
      <c r="DXG93" s="69"/>
      <c r="DXH93" s="69"/>
      <c r="DXI93" s="69"/>
      <c r="DXJ93" s="69"/>
      <c r="DXK93" s="69"/>
      <c r="DXL93" s="69"/>
      <c r="DXM93" s="69"/>
      <c r="DXN93" s="69"/>
      <c r="DXO93" s="69"/>
      <c r="DXP93" s="69"/>
      <c r="DXQ93" s="69"/>
      <c r="DXR93" s="69"/>
      <c r="DXS93" s="69"/>
      <c r="DXT93" s="69"/>
      <c r="DXU93" s="69"/>
      <c r="DXV93" s="69"/>
      <c r="DXW93" s="69"/>
      <c r="DXX93" s="69"/>
      <c r="DXY93" s="69"/>
      <c r="DXZ93" s="69"/>
      <c r="DYA93" s="69"/>
      <c r="DYB93" s="69"/>
      <c r="DYC93" s="69"/>
      <c r="DYD93" s="69"/>
      <c r="DYE93" s="69"/>
      <c r="DYF93" s="69"/>
      <c r="DYG93" s="69"/>
      <c r="DYH93" s="69"/>
      <c r="DYI93" s="69"/>
      <c r="DYJ93" s="69"/>
      <c r="DYK93" s="69"/>
      <c r="DYL93" s="69"/>
      <c r="DYM93" s="69"/>
      <c r="DYN93" s="69"/>
      <c r="DYO93" s="69"/>
      <c r="DYP93" s="69"/>
      <c r="DYQ93" s="69"/>
      <c r="DYR93" s="69"/>
      <c r="DYS93" s="69"/>
      <c r="DYT93" s="69"/>
      <c r="DYU93" s="69"/>
      <c r="DYV93" s="69"/>
      <c r="DYW93" s="69"/>
      <c r="DYX93" s="69"/>
      <c r="DYY93" s="69"/>
      <c r="DYZ93" s="69"/>
      <c r="DZA93" s="69"/>
      <c r="DZB93" s="69"/>
      <c r="DZC93" s="69"/>
      <c r="DZD93" s="69"/>
      <c r="DZE93" s="69"/>
      <c r="DZF93" s="69"/>
      <c r="DZG93" s="69"/>
      <c r="DZH93" s="69"/>
      <c r="DZI93" s="69"/>
      <c r="DZJ93" s="69"/>
      <c r="DZK93" s="69"/>
      <c r="DZL93" s="69"/>
      <c r="DZM93" s="69"/>
      <c r="DZN93" s="69"/>
      <c r="DZO93" s="69"/>
      <c r="DZP93" s="69"/>
      <c r="DZQ93" s="69"/>
      <c r="DZR93" s="69"/>
      <c r="DZS93" s="69"/>
      <c r="DZT93" s="69"/>
      <c r="DZU93" s="69"/>
      <c r="DZV93" s="69"/>
      <c r="DZW93" s="69"/>
      <c r="DZX93" s="69"/>
      <c r="DZY93" s="69"/>
      <c r="DZZ93" s="69"/>
      <c r="EAA93" s="69"/>
      <c r="EAB93" s="69"/>
      <c r="EAC93" s="69"/>
      <c r="EAD93" s="69"/>
      <c r="EAE93" s="69"/>
      <c r="EAF93" s="69"/>
      <c r="EAG93" s="69"/>
      <c r="EAH93" s="69"/>
      <c r="EAI93" s="69"/>
      <c r="EAJ93" s="69"/>
      <c r="EAK93" s="69"/>
      <c r="EAL93" s="69"/>
      <c r="EAM93" s="69"/>
      <c r="EAN93" s="69"/>
      <c r="EAO93" s="69"/>
      <c r="EAP93" s="69"/>
      <c r="EAQ93" s="69"/>
      <c r="EAR93" s="69"/>
      <c r="EAS93" s="69"/>
      <c r="EAT93" s="69"/>
      <c r="EAU93" s="69"/>
      <c r="EAV93" s="69"/>
      <c r="EAW93" s="69"/>
      <c r="EAX93" s="69"/>
      <c r="EAY93" s="69"/>
      <c r="EAZ93" s="69"/>
      <c r="EBA93" s="69"/>
      <c r="EBB93" s="69"/>
      <c r="EBC93" s="69"/>
      <c r="EBD93" s="69"/>
      <c r="EBE93" s="69"/>
      <c r="EBF93" s="69"/>
      <c r="EBG93" s="69"/>
      <c r="EBH93" s="69"/>
      <c r="EBI93" s="69"/>
      <c r="EBJ93" s="69"/>
      <c r="EBK93" s="69"/>
      <c r="EBL93" s="69"/>
      <c r="EBM93" s="69"/>
      <c r="EBN93" s="69"/>
      <c r="EBO93" s="69"/>
      <c r="EBP93" s="69"/>
      <c r="EBQ93" s="69"/>
      <c r="EBR93" s="69"/>
      <c r="EBS93" s="69"/>
      <c r="EBT93" s="69"/>
      <c r="EBU93" s="69"/>
      <c r="EBV93" s="69"/>
      <c r="EBW93" s="69"/>
      <c r="EBX93" s="69"/>
      <c r="EBY93" s="69"/>
      <c r="EBZ93" s="69"/>
      <c r="ECA93" s="69"/>
      <c r="ECB93" s="69"/>
      <c r="ECC93" s="69"/>
      <c r="ECD93" s="69"/>
      <c r="ECE93" s="69"/>
      <c r="ECF93" s="69"/>
      <c r="ECG93" s="69"/>
      <c r="ECH93" s="69"/>
      <c r="ECI93" s="69"/>
      <c r="ECJ93" s="69"/>
      <c r="ECK93" s="69"/>
      <c r="ECL93" s="69"/>
      <c r="ECM93" s="69"/>
      <c r="ECN93" s="69"/>
      <c r="ECO93" s="69"/>
      <c r="ECP93" s="69"/>
      <c r="ECQ93" s="69"/>
      <c r="ECR93" s="69"/>
      <c r="ECS93" s="69"/>
      <c r="ECT93" s="69"/>
      <c r="ECU93" s="69"/>
      <c r="ECV93" s="69"/>
      <c r="ECW93" s="69"/>
      <c r="ECX93" s="69"/>
      <c r="ECY93" s="69"/>
      <c r="ECZ93" s="69"/>
      <c r="EDA93" s="69"/>
      <c r="EDB93" s="69"/>
      <c r="EDC93" s="69"/>
      <c r="EDD93" s="69"/>
      <c r="EDE93" s="69"/>
      <c r="EDF93" s="69"/>
      <c r="EDG93" s="69"/>
      <c r="EDH93" s="69"/>
      <c r="EDI93" s="69"/>
      <c r="EDJ93" s="69"/>
      <c r="EDK93" s="69"/>
      <c r="EDL93" s="69"/>
      <c r="EDM93" s="69"/>
      <c r="EDN93" s="69"/>
      <c r="EDO93" s="69"/>
      <c r="EDP93" s="69"/>
      <c r="EDQ93" s="69"/>
      <c r="EDR93" s="69"/>
      <c r="EDS93" s="69"/>
      <c r="EDT93" s="69"/>
      <c r="EDU93" s="69"/>
      <c r="EDV93" s="69"/>
      <c r="EDW93" s="69"/>
      <c r="EDX93" s="69"/>
      <c r="EDY93" s="69"/>
      <c r="EDZ93" s="69"/>
      <c r="EEA93" s="69"/>
      <c r="EEB93" s="69"/>
      <c r="EEC93" s="69"/>
      <c r="EED93" s="69"/>
      <c r="EEE93" s="69"/>
      <c r="EEF93" s="69"/>
      <c r="EEG93" s="69"/>
      <c r="EEH93" s="69"/>
      <c r="EEI93" s="69"/>
      <c r="EEJ93" s="69"/>
      <c r="EEK93" s="69"/>
      <c r="EEL93" s="69"/>
      <c r="EEM93" s="69"/>
      <c r="EEN93" s="69"/>
      <c r="EEO93" s="69"/>
      <c r="EEP93" s="69"/>
      <c r="EEQ93" s="69"/>
      <c r="EER93" s="69"/>
      <c r="EES93" s="69"/>
      <c r="EET93" s="69"/>
      <c r="EEU93" s="69"/>
      <c r="EEV93" s="69"/>
      <c r="EEW93" s="69"/>
      <c r="EEX93" s="69"/>
      <c r="EEY93" s="69"/>
      <c r="EEZ93" s="69"/>
      <c r="EFA93" s="69"/>
      <c r="EFB93" s="69"/>
      <c r="EFC93" s="69"/>
      <c r="EFD93" s="69"/>
      <c r="EFE93" s="69"/>
      <c r="EFF93" s="69"/>
      <c r="EFG93" s="69"/>
      <c r="EFH93" s="69"/>
      <c r="EFI93" s="69"/>
      <c r="EFJ93" s="69"/>
      <c r="EFK93" s="69"/>
      <c r="EFL93" s="69"/>
      <c r="EFM93" s="69"/>
      <c r="EFN93" s="69"/>
      <c r="EFO93" s="69"/>
      <c r="EFP93" s="69"/>
      <c r="EFQ93" s="69"/>
      <c r="EFR93" s="69"/>
      <c r="EFS93" s="69"/>
      <c r="EFT93" s="69"/>
      <c r="EFU93" s="69"/>
      <c r="EFV93" s="69"/>
      <c r="EFW93" s="69"/>
      <c r="EFX93" s="69"/>
      <c r="EFY93" s="69"/>
      <c r="EFZ93" s="69"/>
      <c r="EGA93" s="69"/>
      <c r="EGB93" s="69"/>
      <c r="EGC93" s="69"/>
      <c r="EGD93" s="69"/>
      <c r="EGE93" s="69"/>
      <c r="EGF93" s="69"/>
      <c r="EGG93" s="69"/>
      <c r="EGH93" s="69"/>
      <c r="EGI93" s="69"/>
      <c r="EGJ93" s="69"/>
      <c r="EGK93" s="69"/>
      <c r="EGL93" s="69"/>
      <c r="EGM93" s="69"/>
      <c r="EGN93" s="69"/>
      <c r="EGO93" s="69"/>
      <c r="EGP93" s="69"/>
      <c r="EGQ93" s="69"/>
      <c r="EGR93" s="69"/>
      <c r="EGS93" s="69"/>
      <c r="EGT93" s="69"/>
      <c r="EGU93" s="69"/>
      <c r="EGV93" s="69"/>
      <c r="EGW93" s="69"/>
      <c r="EGX93" s="69"/>
      <c r="EGY93" s="69"/>
      <c r="EGZ93" s="69"/>
      <c r="EHA93" s="69"/>
      <c r="EHB93" s="69"/>
      <c r="EHC93" s="69"/>
      <c r="EHD93" s="69"/>
      <c r="EHE93" s="69"/>
      <c r="EHF93" s="69"/>
      <c r="EHG93" s="69"/>
      <c r="EHH93" s="69"/>
      <c r="EHI93" s="69"/>
      <c r="EHJ93" s="69"/>
      <c r="EHK93" s="69"/>
      <c r="EHL93" s="69"/>
      <c r="EHM93" s="69"/>
      <c r="EHN93" s="69"/>
      <c r="EHO93" s="69"/>
      <c r="EHP93" s="69"/>
      <c r="EHQ93" s="69"/>
      <c r="EHR93" s="69"/>
      <c r="EHS93" s="69"/>
      <c r="EHT93" s="69"/>
      <c r="EHU93" s="69"/>
      <c r="EHV93" s="69"/>
      <c r="EHW93" s="69"/>
      <c r="EHX93" s="69"/>
      <c r="EHY93" s="69"/>
      <c r="EHZ93" s="69"/>
      <c r="EIA93" s="69"/>
      <c r="EIB93" s="69"/>
      <c r="EIC93" s="69"/>
      <c r="EID93" s="69"/>
      <c r="EIE93" s="69"/>
      <c r="EIF93" s="69"/>
      <c r="EIG93" s="69"/>
      <c r="EIH93" s="69"/>
      <c r="EII93" s="69"/>
      <c r="EIJ93" s="69"/>
      <c r="EIK93" s="69"/>
      <c r="EIL93" s="69"/>
      <c r="EIM93" s="69"/>
      <c r="EIN93" s="69"/>
      <c r="EIO93" s="69"/>
      <c r="EIP93" s="69"/>
      <c r="EIQ93" s="69"/>
      <c r="EIR93" s="69"/>
      <c r="EIS93" s="69"/>
      <c r="EIT93" s="69"/>
      <c r="EIU93" s="69"/>
      <c r="EIV93" s="69"/>
      <c r="EIW93" s="69"/>
      <c r="EIX93" s="69"/>
      <c r="EIY93" s="69"/>
      <c r="EIZ93" s="69"/>
      <c r="EJA93" s="69"/>
      <c r="EJB93" s="69"/>
      <c r="EJC93" s="69"/>
      <c r="EJD93" s="69"/>
      <c r="EJE93" s="69"/>
      <c r="EJF93" s="69"/>
      <c r="EJG93" s="69"/>
      <c r="EJH93" s="69"/>
      <c r="EJI93" s="69"/>
      <c r="EJJ93" s="69"/>
      <c r="EJK93" s="69"/>
      <c r="EJL93" s="69"/>
      <c r="EJM93" s="69"/>
      <c r="EJN93" s="69"/>
      <c r="EJO93" s="69"/>
      <c r="EJP93" s="69"/>
      <c r="EJQ93" s="69"/>
      <c r="EJR93" s="69"/>
      <c r="EJS93" s="69"/>
      <c r="EJT93" s="69"/>
      <c r="EJU93" s="69"/>
      <c r="EJV93" s="69"/>
      <c r="EJW93" s="69"/>
      <c r="EJX93" s="69"/>
      <c r="EJY93" s="69"/>
      <c r="EJZ93" s="69"/>
      <c r="EKA93" s="69"/>
      <c r="EKB93" s="69"/>
      <c r="EKC93" s="69"/>
      <c r="EKD93" s="69"/>
      <c r="EKE93" s="69"/>
      <c r="EKF93" s="69"/>
      <c r="EKG93" s="69"/>
      <c r="EKH93" s="69"/>
      <c r="EKI93" s="69"/>
      <c r="EKJ93" s="69"/>
      <c r="EKK93" s="69"/>
      <c r="EKL93" s="69"/>
      <c r="EKM93" s="69"/>
      <c r="EKN93" s="69"/>
      <c r="EKO93" s="69"/>
      <c r="EKP93" s="69"/>
      <c r="EKQ93" s="69"/>
      <c r="EKR93" s="69"/>
      <c r="EKS93" s="69"/>
      <c r="EKT93" s="69"/>
      <c r="EKU93" s="69"/>
      <c r="EKV93" s="69"/>
      <c r="EKW93" s="69"/>
      <c r="EKX93" s="69"/>
      <c r="EKY93" s="69"/>
      <c r="EKZ93" s="69"/>
      <c r="ELA93" s="69"/>
      <c r="ELB93" s="69"/>
      <c r="ELC93" s="69"/>
      <c r="ELD93" s="69"/>
      <c r="ELE93" s="69"/>
      <c r="ELF93" s="69"/>
      <c r="ELG93" s="69"/>
      <c r="ELH93" s="69"/>
      <c r="ELI93" s="69"/>
      <c r="ELJ93" s="69"/>
      <c r="ELK93" s="69"/>
      <c r="ELL93" s="69"/>
      <c r="ELM93" s="69"/>
      <c r="ELN93" s="69"/>
      <c r="ELO93" s="69"/>
      <c r="ELP93" s="69"/>
      <c r="ELQ93" s="69"/>
      <c r="ELR93" s="69"/>
      <c r="ELS93" s="69"/>
      <c r="ELT93" s="69"/>
      <c r="ELU93" s="69"/>
      <c r="ELV93" s="69"/>
      <c r="ELW93" s="69"/>
      <c r="ELX93" s="69"/>
      <c r="ELY93" s="69"/>
      <c r="ELZ93" s="69"/>
      <c r="EMA93" s="69"/>
      <c r="EMB93" s="69"/>
      <c r="EMC93" s="69"/>
      <c r="EMD93" s="69"/>
      <c r="EME93" s="69"/>
      <c r="EMF93" s="69"/>
      <c r="EMG93" s="69"/>
      <c r="EMH93" s="69"/>
      <c r="EMI93" s="69"/>
      <c r="EMJ93" s="69"/>
      <c r="EMK93" s="69"/>
      <c r="EML93" s="69"/>
      <c r="EMM93" s="69"/>
      <c r="EMN93" s="69"/>
      <c r="EMO93" s="69"/>
      <c r="EMP93" s="69"/>
      <c r="EMQ93" s="69"/>
      <c r="EMR93" s="69"/>
      <c r="EMS93" s="69"/>
      <c r="EMT93" s="69"/>
      <c r="EMU93" s="69"/>
      <c r="EMV93" s="69"/>
      <c r="EMW93" s="69"/>
      <c r="EMX93" s="69"/>
      <c r="EMY93" s="69"/>
      <c r="EMZ93" s="69"/>
      <c r="ENA93" s="69"/>
      <c r="ENB93" s="69"/>
      <c r="ENC93" s="69"/>
      <c r="END93" s="69"/>
      <c r="ENE93" s="69"/>
      <c r="ENF93" s="69"/>
      <c r="ENG93" s="69"/>
      <c r="ENH93" s="69"/>
      <c r="ENI93" s="69"/>
      <c r="ENJ93" s="69"/>
      <c r="ENK93" s="69"/>
      <c r="ENL93" s="69"/>
      <c r="ENM93" s="69"/>
      <c r="ENN93" s="69"/>
      <c r="ENO93" s="69"/>
      <c r="ENP93" s="69"/>
      <c r="ENQ93" s="69"/>
      <c r="ENR93" s="69"/>
      <c r="ENS93" s="69"/>
      <c r="ENT93" s="69"/>
      <c r="ENU93" s="69"/>
      <c r="ENV93" s="69"/>
      <c r="ENW93" s="69"/>
      <c r="ENX93" s="69"/>
      <c r="ENY93" s="69"/>
      <c r="ENZ93" s="69"/>
      <c r="EOA93" s="69"/>
      <c r="EOB93" s="69"/>
      <c r="EOC93" s="69"/>
      <c r="EOD93" s="69"/>
      <c r="EOE93" s="69"/>
      <c r="EOF93" s="69"/>
      <c r="EOG93" s="69"/>
      <c r="EOH93" s="69"/>
      <c r="EOI93" s="69"/>
      <c r="EOJ93" s="69"/>
      <c r="EOK93" s="69"/>
      <c r="EOL93" s="69"/>
      <c r="EOM93" s="69"/>
      <c r="EON93" s="69"/>
      <c r="EOO93" s="69"/>
      <c r="EOP93" s="69"/>
      <c r="EOQ93" s="69"/>
      <c r="EOR93" s="69"/>
      <c r="EOS93" s="69"/>
      <c r="EOT93" s="69"/>
      <c r="EOU93" s="69"/>
      <c r="EOV93" s="69"/>
      <c r="EOW93" s="69"/>
      <c r="EOX93" s="69"/>
      <c r="EOY93" s="69"/>
      <c r="EOZ93" s="69"/>
      <c r="EPA93" s="69"/>
      <c r="EPB93" s="69"/>
      <c r="EPC93" s="69"/>
      <c r="EPD93" s="69"/>
      <c r="EPE93" s="69"/>
      <c r="EPF93" s="69"/>
      <c r="EPG93" s="69"/>
      <c r="EPH93" s="69"/>
      <c r="EPI93" s="69"/>
      <c r="EPJ93" s="69"/>
      <c r="EPK93" s="69"/>
      <c r="EPL93" s="69"/>
      <c r="EPM93" s="69"/>
      <c r="EPN93" s="69"/>
      <c r="EPO93" s="69"/>
      <c r="EPP93" s="69"/>
      <c r="EPQ93" s="69"/>
      <c r="EPR93" s="69"/>
      <c r="EPS93" s="69"/>
      <c r="EPT93" s="69"/>
      <c r="EPU93" s="69"/>
      <c r="EPV93" s="69"/>
      <c r="EPW93" s="69"/>
      <c r="EPX93" s="69"/>
      <c r="EPY93" s="69"/>
      <c r="EPZ93" s="69"/>
      <c r="EQA93" s="69"/>
      <c r="EQB93" s="69"/>
      <c r="EQC93" s="69"/>
      <c r="EQD93" s="69"/>
      <c r="EQE93" s="69"/>
      <c r="EQF93" s="69"/>
      <c r="EQG93" s="69"/>
      <c r="EQH93" s="69"/>
      <c r="EQI93" s="69"/>
      <c r="EQJ93" s="69"/>
      <c r="EQK93" s="69"/>
      <c r="EQL93" s="69"/>
      <c r="EQM93" s="69"/>
      <c r="EQN93" s="69"/>
      <c r="EQO93" s="69"/>
      <c r="EQP93" s="69"/>
      <c r="EQQ93" s="69"/>
      <c r="EQR93" s="69"/>
      <c r="EQS93" s="69"/>
      <c r="EQT93" s="69"/>
      <c r="EQU93" s="69"/>
      <c r="EQV93" s="69"/>
      <c r="EQW93" s="69"/>
      <c r="EQX93" s="69"/>
      <c r="EQY93" s="69"/>
      <c r="EQZ93" s="69"/>
      <c r="ERA93" s="69"/>
      <c r="ERB93" s="69"/>
      <c r="ERC93" s="69"/>
      <c r="ERD93" s="69"/>
      <c r="ERE93" s="69"/>
      <c r="ERF93" s="69"/>
      <c r="ERG93" s="69"/>
      <c r="ERH93" s="69"/>
      <c r="ERI93" s="69"/>
      <c r="ERJ93" s="69"/>
      <c r="ERK93" s="69"/>
      <c r="ERL93" s="69"/>
      <c r="ERM93" s="69"/>
      <c r="ERN93" s="69"/>
      <c r="ERO93" s="69"/>
      <c r="ERP93" s="69"/>
      <c r="ERQ93" s="69"/>
      <c r="ERR93" s="69"/>
      <c r="ERS93" s="69"/>
      <c r="ERT93" s="69"/>
      <c r="ERU93" s="69"/>
      <c r="ERV93" s="69"/>
      <c r="ERW93" s="69"/>
      <c r="ERX93" s="69"/>
      <c r="ERY93" s="69"/>
      <c r="ERZ93" s="69"/>
      <c r="ESA93" s="69"/>
      <c r="ESB93" s="69"/>
      <c r="ESC93" s="69"/>
      <c r="ESD93" s="69"/>
      <c r="ESE93" s="69"/>
      <c r="ESF93" s="69"/>
      <c r="ESG93" s="69"/>
      <c r="ESH93" s="69"/>
      <c r="ESI93" s="69"/>
      <c r="ESJ93" s="69"/>
      <c r="ESK93" s="69"/>
      <c r="ESL93" s="69"/>
      <c r="ESM93" s="69"/>
      <c r="ESN93" s="69"/>
      <c r="ESO93" s="69"/>
      <c r="ESP93" s="69"/>
      <c r="ESQ93" s="69"/>
      <c r="ESR93" s="69"/>
      <c r="ESS93" s="69"/>
      <c r="EST93" s="69"/>
      <c r="ESU93" s="69"/>
      <c r="ESV93" s="69"/>
      <c r="ESW93" s="69"/>
      <c r="ESX93" s="69"/>
      <c r="ESY93" s="69"/>
      <c r="ESZ93" s="69"/>
      <c r="ETA93" s="69"/>
      <c r="ETB93" s="69"/>
      <c r="ETC93" s="69"/>
      <c r="ETD93" s="69"/>
      <c r="ETE93" s="69"/>
      <c r="ETF93" s="69"/>
      <c r="ETG93" s="69"/>
      <c r="ETH93" s="69"/>
      <c r="ETI93" s="69"/>
      <c r="ETJ93" s="69"/>
      <c r="ETK93" s="69"/>
      <c r="ETL93" s="69"/>
      <c r="ETM93" s="69"/>
      <c r="ETN93" s="69"/>
      <c r="ETO93" s="69"/>
      <c r="ETP93" s="69"/>
      <c r="ETQ93" s="69"/>
      <c r="ETR93" s="69"/>
      <c r="ETS93" s="69"/>
      <c r="ETT93" s="69"/>
      <c r="ETU93" s="69"/>
      <c r="ETV93" s="69"/>
      <c r="ETW93" s="69"/>
      <c r="ETX93" s="69"/>
      <c r="ETY93" s="69"/>
      <c r="ETZ93" s="69"/>
      <c r="EUA93" s="69"/>
      <c r="EUB93" s="69"/>
      <c r="EUC93" s="69"/>
      <c r="EUD93" s="69"/>
      <c r="EUE93" s="69"/>
      <c r="EUF93" s="69"/>
      <c r="EUG93" s="69"/>
      <c r="EUH93" s="69"/>
      <c r="EUI93" s="69"/>
      <c r="EUJ93" s="69"/>
      <c r="EUK93" s="69"/>
      <c r="EUL93" s="69"/>
      <c r="EUM93" s="69"/>
      <c r="EUN93" s="69"/>
      <c r="EUO93" s="69"/>
      <c r="EUP93" s="69"/>
      <c r="EUQ93" s="69"/>
      <c r="EUR93" s="69"/>
      <c r="EUS93" s="69"/>
      <c r="EUT93" s="69"/>
      <c r="EUU93" s="69"/>
      <c r="EUV93" s="69"/>
      <c r="EUW93" s="69"/>
      <c r="EUX93" s="69"/>
      <c r="EUY93" s="69"/>
      <c r="EUZ93" s="69"/>
      <c r="EVA93" s="69"/>
      <c r="EVB93" s="69"/>
      <c r="EVC93" s="69"/>
      <c r="EVD93" s="69"/>
      <c r="EVE93" s="69"/>
      <c r="EVF93" s="69"/>
      <c r="EVG93" s="69"/>
      <c r="EVH93" s="69"/>
      <c r="EVI93" s="69"/>
      <c r="EVJ93" s="69"/>
      <c r="EVK93" s="69"/>
      <c r="EVL93" s="69"/>
      <c r="EVM93" s="69"/>
      <c r="EVN93" s="69"/>
      <c r="EVO93" s="69"/>
      <c r="EVP93" s="69"/>
      <c r="EVQ93" s="69"/>
      <c r="EVR93" s="69"/>
      <c r="EVS93" s="69"/>
      <c r="EVT93" s="69"/>
      <c r="EVU93" s="69"/>
      <c r="EVV93" s="69"/>
      <c r="EVW93" s="69"/>
      <c r="EVX93" s="69"/>
      <c r="EVY93" s="69"/>
      <c r="EVZ93" s="69"/>
      <c r="EWA93" s="69"/>
      <c r="EWB93" s="69"/>
      <c r="EWC93" s="69"/>
      <c r="EWD93" s="69"/>
      <c r="EWE93" s="69"/>
      <c r="EWF93" s="69"/>
      <c r="EWG93" s="69"/>
      <c r="EWH93" s="69"/>
      <c r="EWI93" s="69"/>
      <c r="EWJ93" s="69"/>
      <c r="EWK93" s="69"/>
      <c r="EWL93" s="69"/>
      <c r="EWM93" s="69"/>
      <c r="EWN93" s="69"/>
      <c r="EWO93" s="69"/>
      <c r="EWP93" s="69"/>
      <c r="EWQ93" s="69"/>
      <c r="EWR93" s="69"/>
      <c r="EWS93" s="69"/>
      <c r="EWT93" s="69"/>
      <c r="EWU93" s="69"/>
      <c r="EWV93" s="69"/>
      <c r="EWW93" s="69"/>
      <c r="EWX93" s="69"/>
      <c r="EWY93" s="69"/>
      <c r="EWZ93" s="69"/>
      <c r="EXA93" s="69"/>
      <c r="EXB93" s="69"/>
      <c r="EXC93" s="69"/>
      <c r="EXD93" s="69"/>
      <c r="EXE93" s="69"/>
      <c r="EXF93" s="69"/>
      <c r="EXG93" s="69"/>
      <c r="EXH93" s="69"/>
      <c r="EXI93" s="69"/>
      <c r="EXJ93" s="69"/>
      <c r="EXK93" s="69"/>
      <c r="EXL93" s="69"/>
      <c r="EXM93" s="69"/>
      <c r="EXN93" s="69"/>
      <c r="EXO93" s="69"/>
      <c r="EXP93" s="69"/>
      <c r="EXQ93" s="69"/>
      <c r="EXR93" s="69"/>
      <c r="EXS93" s="69"/>
      <c r="EXT93" s="69"/>
      <c r="EXU93" s="69"/>
      <c r="EXV93" s="69"/>
      <c r="EXW93" s="69"/>
      <c r="EXX93" s="69"/>
      <c r="EXY93" s="69"/>
      <c r="EXZ93" s="69"/>
      <c r="EYA93" s="69"/>
      <c r="EYB93" s="69"/>
      <c r="EYC93" s="69"/>
      <c r="EYD93" s="69"/>
      <c r="EYE93" s="69"/>
      <c r="EYF93" s="69"/>
      <c r="EYG93" s="69"/>
      <c r="EYH93" s="69"/>
      <c r="EYI93" s="69"/>
      <c r="EYJ93" s="69"/>
      <c r="EYK93" s="69"/>
      <c r="EYL93" s="69"/>
      <c r="EYM93" s="69"/>
      <c r="EYN93" s="69"/>
      <c r="EYO93" s="69"/>
      <c r="EYP93" s="69"/>
      <c r="EYQ93" s="69"/>
      <c r="EYR93" s="69"/>
      <c r="EYS93" s="69"/>
      <c r="EYT93" s="69"/>
      <c r="EYU93" s="69"/>
      <c r="EYV93" s="69"/>
      <c r="EYW93" s="69"/>
      <c r="EYX93" s="69"/>
      <c r="EYY93" s="69"/>
      <c r="EYZ93" s="69"/>
      <c r="EZA93" s="69"/>
      <c r="EZB93" s="69"/>
      <c r="EZC93" s="69"/>
      <c r="EZD93" s="69"/>
      <c r="EZE93" s="69"/>
      <c r="EZF93" s="69"/>
      <c r="EZG93" s="69"/>
      <c r="EZH93" s="69"/>
      <c r="EZI93" s="69"/>
      <c r="EZJ93" s="69"/>
      <c r="EZK93" s="69"/>
      <c r="EZL93" s="69"/>
      <c r="EZM93" s="69"/>
      <c r="EZN93" s="69"/>
      <c r="EZO93" s="69"/>
      <c r="EZP93" s="69"/>
      <c r="EZQ93" s="69"/>
      <c r="EZR93" s="69"/>
      <c r="EZS93" s="69"/>
      <c r="EZT93" s="69"/>
      <c r="EZU93" s="69"/>
      <c r="EZV93" s="69"/>
      <c r="EZW93" s="69"/>
      <c r="EZX93" s="69"/>
      <c r="EZY93" s="69"/>
      <c r="EZZ93" s="69"/>
      <c r="FAA93" s="69"/>
      <c r="FAB93" s="69"/>
      <c r="FAC93" s="69"/>
      <c r="FAD93" s="69"/>
      <c r="FAE93" s="69"/>
      <c r="FAF93" s="69"/>
      <c r="FAG93" s="69"/>
      <c r="FAH93" s="69"/>
      <c r="FAI93" s="69"/>
      <c r="FAJ93" s="69"/>
      <c r="FAK93" s="69"/>
      <c r="FAL93" s="69"/>
      <c r="FAM93" s="69"/>
      <c r="FAN93" s="69"/>
      <c r="FAO93" s="69"/>
      <c r="FAP93" s="69"/>
      <c r="FAQ93" s="69"/>
      <c r="FAR93" s="69"/>
      <c r="FAS93" s="69"/>
      <c r="FAT93" s="69"/>
      <c r="FAU93" s="69"/>
      <c r="FAV93" s="69"/>
      <c r="FAW93" s="69"/>
      <c r="FAX93" s="69"/>
      <c r="FAY93" s="69"/>
      <c r="FAZ93" s="69"/>
      <c r="FBA93" s="69"/>
      <c r="FBB93" s="69"/>
      <c r="FBC93" s="69"/>
      <c r="FBD93" s="69"/>
      <c r="FBE93" s="69"/>
      <c r="FBF93" s="69"/>
      <c r="FBG93" s="69"/>
      <c r="FBH93" s="69"/>
      <c r="FBI93" s="69"/>
      <c r="FBJ93" s="69"/>
      <c r="FBK93" s="69"/>
      <c r="FBL93" s="69"/>
      <c r="FBM93" s="69"/>
      <c r="FBN93" s="69"/>
      <c r="FBO93" s="69"/>
      <c r="FBP93" s="69"/>
      <c r="FBQ93" s="69"/>
      <c r="FBR93" s="69"/>
      <c r="FBS93" s="69"/>
      <c r="FBT93" s="69"/>
      <c r="FBU93" s="69"/>
      <c r="FBV93" s="69"/>
      <c r="FBW93" s="69"/>
      <c r="FBX93" s="69"/>
      <c r="FBY93" s="69"/>
      <c r="FBZ93" s="69"/>
      <c r="FCA93" s="69"/>
      <c r="FCB93" s="69"/>
      <c r="FCC93" s="69"/>
      <c r="FCD93" s="69"/>
      <c r="FCE93" s="69"/>
      <c r="FCF93" s="69"/>
      <c r="FCG93" s="69"/>
      <c r="FCH93" s="69"/>
      <c r="FCI93" s="69"/>
      <c r="FCJ93" s="69"/>
      <c r="FCK93" s="69"/>
      <c r="FCL93" s="69"/>
      <c r="FCM93" s="69"/>
      <c r="FCN93" s="69"/>
      <c r="FCO93" s="69"/>
      <c r="FCP93" s="69"/>
      <c r="FCQ93" s="69"/>
      <c r="FCR93" s="69"/>
      <c r="FCS93" s="69"/>
      <c r="FCT93" s="69"/>
      <c r="FCU93" s="69"/>
      <c r="FCV93" s="69"/>
      <c r="FCW93" s="69"/>
      <c r="FCX93" s="69"/>
      <c r="FCY93" s="69"/>
      <c r="FCZ93" s="69"/>
      <c r="FDA93" s="69"/>
      <c r="FDB93" s="69"/>
      <c r="FDC93" s="69"/>
      <c r="FDD93" s="69"/>
      <c r="FDE93" s="69"/>
      <c r="FDF93" s="69"/>
      <c r="FDG93" s="69"/>
      <c r="FDH93" s="69"/>
      <c r="FDI93" s="69"/>
      <c r="FDJ93" s="69"/>
      <c r="FDK93" s="69"/>
      <c r="FDL93" s="69"/>
      <c r="FDM93" s="69"/>
      <c r="FDN93" s="69"/>
      <c r="FDO93" s="69"/>
      <c r="FDP93" s="69"/>
      <c r="FDQ93" s="69"/>
      <c r="FDR93" s="69"/>
      <c r="FDS93" s="69"/>
      <c r="FDT93" s="69"/>
      <c r="FDU93" s="69"/>
      <c r="FDV93" s="69"/>
      <c r="FDW93" s="69"/>
      <c r="FDX93" s="69"/>
      <c r="FDY93" s="69"/>
      <c r="FDZ93" s="69"/>
      <c r="FEA93" s="69"/>
      <c r="FEB93" s="69"/>
      <c r="FEC93" s="69"/>
      <c r="FED93" s="69"/>
      <c r="FEE93" s="69"/>
      <c r="FEF93" s="69"/>
      <c r="FEG93" s="69"/>
      <c r="FEH93" s="69"/>
      <c r="FEI93" s="69"/>
      <c r="FEJ93" s="69"/>
      <c r="FEK93" s="69"/>
      <c r="FEL93" s="69"/>
      <c r="FEM93" s="69"/>
      <c r="FEN93" s="69"/>
      <c r="FEO93" s="69"/>
      <c r="FEP93" s="69"/>
      <c r="FEQ93" s="69"/>
      <c r="FER93" s="69"/>
      <c r="FES93" s="69"/>
      <c r="FET93" s="69"/>
      <c r="FEU93" s="69"/>
      <c r="FEV93" s="69"/>
      <c r="FEW93" s="69"/>
      <c r="FEX93" s="69"/>
      <c r="FEY93" s="69"/>
      <c r="FEZ93" s="69"/>
      <c r="FFA93" s="69"/>
      <c r="FFB93" s="69"/>
      <c r="FFC93" s="69"/>
      <c r="FFD93" s="69"/>
      <c r="FFE93" s="69"/>
      <c r="FFF93" s="69"/>
      <c r="FFG93" s="69"/>
      <c r="FFH93" s="69"/>
      <c r="FFI93" s="69"/>
      <c r="FFJ93" s="69"/>
      <c r="FFK93" s="69"/>
      <c r="FFL93" s="69"/>
      <c r="FFM93" s="69"/>
      <c r="FFN93" s="69"/>
      <c r="FFO93" s="69"/>
      <c r="FFP93" s="69"/>
      <c r="FFQ93" s="69"/>
      <c r="FFR93" s="69"/>
      <c r="FFS93" s="69"/>
      <c r="FFT93" s="69"/>
      <c r="FFU93" s="69"/>
      <c r="FFV93" s="69"/>
      <c r="FFW93" s="69"/>
      <c r="FFX93" s="69"/>
      <c r="FFY93" s="69"/>
      <c r="FFZ93" s="69"/>
      <c r="FGA93" s="69"/>
      <c r="FGB93" s="69"/>
      <c r="FGC93" s="69"/>
      <c r="FGD93" s="69"/>
      <c r="FGE93" s="69"/>
      <c r="FGF93" s="69"/>
      <c r="FGG93" s="69"/>
      <c r="FGH93" s="69"/>
      <c r="FGI93" s="69"/>
      <c r="FGJ93" s="69"/>
      <c r="FGK93" s="69"/>
      <c r="FGL93" s="69"/>
      <c r="FGM93" s="69"/>
      <c r="FGN93" s="69"/>
      <c r="FGO93" s="69"/>
      <c r="FGP93" s="69"/>
      <c r="FGQ93" s="69"/>
      <c r="FGR93" s="69"/>
      <c r="FGS93" s="69"/>
      <c r="FGT93" s="69"/>
      <c r="FGU93" s="69"/>
      <c r="FGV93" s="69"/>
      <c r="FGW93" s="69"/>
      <c r="FGX93" s="69"/>
      <c r="FGY93" s="69"/>
      <c r="FGZ93" s="69"/>
      <c r="FHA93" s="69"/>
      <c r="FHB93" s="69"/>
      <c r="FHC93" s="69"/>
      <c r="FHD93" s="69"/>
      <c r="FHE93" s="69"/>
      <c r="FHF93" s="69"/>
      <c r="FHG93" s="69"/>
      <c r="FHH93" s="69"/>
      <c r="FHI93" s="69"/>
      <c r="FHJ93" s="69"/>
      <c r="FHK93" s="69"/>
      <c r="FHL93" s="69"/>
      <c r="FHM93" s="69"/>
      <c r="FHN93" s="69"/>
      <c r="FHO93" s="69"/>
      <c r="FHP93" s="69"/>
      <c r="FHQ93" s="69"/>
      <c r="FHR93" s="69"/>
      <c r="FHS93" s="69"/>
      <c r="FHT93" s="69"/>
      <c r="FHU93" s="69"/>
      <c r="FHV93" s="69"/>
      <c r="FHW93" s="69"/>
      <c r="FHX93" s="69"/>
      <c r="FHY93" s="69"/>
      <c r="FHZ93" s="69"/>
      <c r="FIA93" s="69"/>
      <c r="FIB93" s="69"/>
      <c r="FIC93" s="69"/>
      <c r="FID93" s="69"/>
      <c r="FIE93" s="69"/>
      <c r="FIF93" s="69"/>
      <c r="FIG93" s="69"/>
      <c r="FIH93" s="69"/>
      <c r="FII93" s="69"/>
      <c r="FIJ93" s="69"/>
      <c r="FIK93" s="69"/>
      <c r="FIL93" s="69"/>
      <c r="FIM93" s="69"/>
      <c r="FIN93" s="69"/>
      <c r="FIO93" s="69"/>
      <c r="FIP93" s="69"/>
      <c r="FIQ93" s="69"/>
      <c r="FIR93" s="69"/>
      <c r="FIS93" s="69"/>
      <c r="FIT93" s="69"/>
      <c r="FIU93" s="69"/>
      <c r="FIV93" s="69"/>
      <c r="FIW93" s="69"/>
      <c r="FIX93" s="69"/>
      <c r="FIY93" s="69"/>
      <c r="FIZ93" s="69"/>
      <c r="FJA93" s="69"/>
      <c r="FJB93" s="69"/>
      <c r="FJC93" s="69"/>
      <c r="FJD93" s="69"/>
      <c r="FJE93" s="69"/>
      <c r="FJF93" s="69"/>
      <c r="FJG93" s="69"/>
      <c r="FJH93" s="69"/>
      <c r="FJI93" s="69"/>
      <c r="FJJ93" s="69"/>
      <c r="FJK93" s="69"/>
      <c r="FJL93" s="69"/>
      <c r="FJM93" s="69"/>
      <c r="FJN93" s="69"/>
      <c r="FJO93" s="69"/>
      <c r="FJP93" s="69"/>
      <c r="FJQ93" s="69"/>
      <c r="FJR93" s="69"/>
      <c r="FJS93" s="69"/>
      <c r="FJT93" s="69"/>
      <c r="FJU93" s="69"/>
      <c r="FJV93" s="69"/>
      <c r="FJW93" s="69"/>
      <c r="FJX93" s="69"/>
      <c r="FJY93" s="69"/>
      <c r="FJZ93" s="69"/>
      <c r="FKA93" s="69"/>
      <c r="FKB93" s="69"/>
      <c r="FKC93" s="69"/>
      <c r="FKD93" s="69"/>
      <c r="FKE93" s="69"/>
      <c r="FKF93" s="69"/>
      <c r="FKG93" s="69"/>
      <c r="FKH93" s="69"/>
      <c r="FKI93" s="69"/>
      <c r="FKJ93" s="69"/>
      <c r="FKK93" s="69"/>
      <c r="FKL93" s="69"/>
      <c r="FKM93" s="69"/>
      <c r="FKN93" s="69"/>
      <c r="FKO93" s="69"/>
      <c r="FKP93" s="69"/>
      <c r="FKQ93" s="69"/>
      <c r="FKR93" s="69"/>
      <c r="FKS93" s="69"/>
      <c r="FKT93" s="69"/>
      <c r="FKU93" s="69"/>
      <c r="FKV93" s="69"/>
      <c r="FKW93" s="69"/>
      <c r="FKX93" s="69"/>
      <c r="FKY93" s="69"/>
      <c r="FKZ93" s="69"/>
      <c r="FLA93" s="69"/>
      <c r="FLB93" s="69"/>
      <c r="FLC93" s="69"/>
      <c r="FLD93" s="69"/>
      <c r="FLE93" s="69"/>
      <c r="FLF93" s="69"/>
      <c r="FLG93" s="69"/>
      <c r="FLH93" s="69"/>
      <c r="FLI93" s="69"/>
      <c r="FLJ93" s="69"/>
      <c r="FLK93" s="69"/>
      <c r="FLL93" s="69"/>
      <c r="FLM93" s="69"/>
      <c r="FLN93" s="69"/>
      <c r="FLO93" s="69"/>
      <c r="FLP93" s="69"/>
      <c r="FLQ93" s="69"/>
      <c r="FLR93" s="69"/>
      <c r="FLS93" s="69"/>
      <c r="FLT93" s="69"/>
      <c r="FLU93" s="69"/>
      <c r="FLV93" s="69"/>
      <c r="FLW93" s="69"/>
      <c r="FLX93" s="69"/>
      <c r="FLY93" s="69"/>
      <c r="FLZ93" s="69"/>
      <c r="FMA93" s="69"/>
      <c r="FMB93" s="69"/>
      <c r="FMC93" s="69"/>
      <c r="FMD93" s="69"/>
      <c r="FME93" s="69"/>
      <c r="FMF93" s="69"/>
      <c r="FMG93" s="69"/>
      <c r="FMH93" s="69"/>
      <c r="FMI93" s="69"/>
      <c r="FMJ93" s="69"/>
      <c r="FMK93" s="69"/>
      <c r="FML93" s="69"/>
      <c r="FMM93" s="69"/>
      <c r="FMN93" s="69"/>
      <c r="FMO93" s="69"/>
      <c r="FMP93" s="69"/>
      <c r="FMQ93" s="69"/>
      <c r="FMR93" s="69"/>
      <c r="FMS93" s="69"/>
      <c r="FMT93" s="69"/>
      <c r="FMU93" s="69"/>
      <c r="FMV93" s="69"/>
      <c r="FMW93" s="69"/>
      <c r="FMX93" s="69"/>
      <c r="FMY93" s="69"/>
      <c r="FMZ93" s="69"/>
      <c r="FNA93" s="69"/>
      <c r="FNB93" s="69"/>
      <c r="FNC93" s="69"/>
      <c r="FND93" s="69"/>
      <c r="FNE93" s="69"/>
      <c r="FNF93" s="69"/>
      <c r="FNG93" s="69"/>
      <c r="FNH93" s="69"/>
      <c r="FNI93" s="69"/>
      <c r="FNJ93" s="69"/>
      <c r="FNK93" s="69"/>
      <c r="FNL93" s="69"/>
      <c r="FNM93" s="69"/>
      <c r="FNN93" s="69"/>
      <c r="FNO93" s="69"/>
      <c r="FNP93" s="69"/>
      <c r="FNQ93" s="69"/>
      <c r="FNR93" s="69"/>
      <c r="FNS93" s="69"/>
      <c r="FNT93" s="69"/>
      <c r="FNU93" s="69"/>
      <c r="FNV93" s="69"/>
      <c r="FNW93" s="69"/>
      <c r="FNX93" s="69"/>
      <c r="FNY93" s="69"/>
      <c r="FNZ93" s="69"/>
      <c r="FOA93" s="69"/>
      <c r="FOB93" s="69"/>
      <c r="FOC93" s="69"/>
      <c r="FOD93" s="69"/>
      <c r="FOE93" s="69"/>
      <c r="FOF93" s="69"/>
      <c r="FOG93" s="69"/>
      <c r="FOH93" s="69"/>
      <c r="FOI93" s="69"/>
      <c r="FOJ93" s="69"/>
      <c r="FOK93" s="69"/>
      <c r="FOL93" s="69"/>
      <c r="FOM93" s="69"/>
      <c r="FON93" s="69"/>
      <c r="FOO93" s="69"/>
      <c r="FOP93" s="69"/>
      <c r="FOQ93" s="69"/>
      <c r="FOR93" s="69"/>
      <c r="FOS93" s="69"/>
      <c r="FOT93" s="69"/>
      <c r="FOU93" s="69"/>
      <c r="FOV93" s="69"/>
      <c r="FOW93" s="69"/>
      <c r="FOX93" s="69"/>
      <c r="FOY93" s="69"/>
      <c r="FOZ93" s="69"/>
      <c r="FPA93" s="69"/>
      <c r="FPB93" s="69"/>
      <c r="FPC93" s="69"/>
      <c r="FPD93" s="69"/>
      <c r="FPE93" s="69"/>
      <c r="FPF93" s="69"/>
      <c r="FPG93" s="69"/>
      <c r="FPH93" s="69"/>
      <c r="FPI93" s="69"/>
      <c r="FPJ93" s="69"/>
      <c r="FPK93" s="69"/>
      <c r="FPL93" s="69"/>
      <c r="FPM93" s="69"/>
      <c r="FPN93" s="69"/>
      <c r="FPO93" s="69"/>
      <c r="FPP93" s="69"/>
      <c r="FPQ93" s="69"/>
      <c r="FPR93" s="69"/>
      <c r="FPS93" s="69"/>
      <c r="FPT93" s="69"/>
      <c r="FPU93" s="69"/>
      <c r="FPV93" s="69"/>
      <c r="FPW93" s="69"/>
      <c r="FPX93" s="69"/>
      <c r="FPY93" s="69"/>
      <c r="FPZ93" s="69"/>
      <c r="FQA93" s="69"/>
      <c r="FQB93" s="69"/>
      <c r="FQC93" s="69"/>
      <c r="FQD93" s="69"/>
      <c r="FQE93" s="69"/>
      <c r="FQF93" s="69"/>
      <c r="FQG93" s="69"/>
      <c r="FQH93" s="69"/>
      <c r="FQI93" s="69"/>
      <c r="FQJ93" s="69"/>
      <c r="FQK93" s="69"/>
      <c r="FQL93" s="69"/>
      <c r="FQM93" s="69"/>
      <c r="FQN93" s="69"/>
      <c r="FQO93" s="69"/>
      <c r="FQP93" s="69"/>
      <c r="FQQ93" s="69"/>
      <c r="FQR93" s="69"/>
      <c r="FQS93" s="69"/>
      <c r="FQT93" s="69"/>
      <c r="FQU93" s="69"/>
      <c r="FQV93" s="69"/>
      <c r="FQW93" s="69"/>
      <c r="FQX93" s="69"/>
      <c r="FQY93" s="69"/>
      <c r="FQZ93" s="69"/>
      <c r="FRA93" s="69"/>
      <c r="FRB93" s="69"/>
      <c r="FRC93" s="69"/>
      <c r="FRD93" s="69"/>
      <c r="FRE93" s="69"/>
      <c r="FRF93" s="69"/>
      <c r="FRG93" s="69"/>
      <c r="FRH93" s="69"/>
      <c r="FRI93" s="69"/>
      <c r="FRJ93" s="69"/>
      <c r="FRK93" s="69"/>
      <c r="FRL93" s="69"/>
      <c r="FRM93" s="69"/>
      <c r="FRN93" s="69"/>
      <c r="FRO93" s="69"/>
      <c r="FRP93" s="69"/>
      <c r="FRQ93" s="69"/>
      <c r="FRR93" s="69"/>
      <c r="FRS93" s="69"/>
      <c r="FRT93" s="69"/>
      <c r="FRU93" s="69"/>
      <c r="FRV93" s="69"/>
      <c r="FRW93" s="69"/>
      <c r="FRX93" s="69"/>
      <c r="FRY93" s="69"/>
      <c r="FRZ93" s="69"/>
      <c r="FSA93" s="69"/>
      <c r="FSB93" s="69"/>
      <c r="FSC93" s="69"/>
      <c r="FSD93" s="69"/>
      <c r="FSE93" s="69"/>
      <c r="FSF93" s="69"/>
      <c r="FSG93" s="69"/>
      <c r="FSH93" s="69"/>
      <c r="FSI93" s="69"/>
      <c r="FSJ93" s="69"/>
      <c r="FSK93" s="69"/>
      <c r="FSL93" s="69"/>
      <c r="FSM93" s="69"/>
      <c r="FSN93" s="69"/>
      <c r="FSO93" s="69"/>
      <c r="FSP93" s="69"/>
      <c r="FSQ93" s="69"/>
      <c r="FSR93" s="69"/>
      <c r="FSS93" s="69"/>
      <c r="FST93" s="69"/>
      <c r="FSU93" s="69"/>
      <c r="FSV93" s="69"/>
      <c r="FSW93" s="69"/>
      <c r="FSX93" s="69"/>
      <c r="FSY93" s="69"/>
      <c r="FSZ93" s="69"/>
      <c r="FTA93" s="69"/>
      <c r="FTB93" s="69"/>
      <c r="FTC93" s="69"/>
      <c r="FTD93" s="69"/>
      <c r="FTE93" s="69"/>
      <c r="FTF93" s="69"/>
      <c r="FTG93" s="69"/>
      <c r="FTH93" s="69"/>
      <c r="FTI93" s="69"/>
      <c r="FTJ93" s="69"/>
      <c r="FTK93" s="69"/>
      <c r="FTL93" s="69"/>
      <c r="FTM93" s="69"/>
      <c r="FTN93" s="69"/>
      <c r="FTO93" s="69"/>
      <c r="FTP93" s="69"/>
      <c r="FTQ93" s="69"/>
      <c r="FTR93" s="69"/>
      <c r="FTS93" s="69"/>
      <c r="FTT93" s="69"/>
      <c r="FTU93" s="69"/>
      <c r="FTV93" s="69"/>
      <c r="FTW93" s="69"/>
      <c r="FTX93" s="69"/>
      <c r="FTY93" s="69"/>
      <c r="FTZ93" s="69"/>
      <c r="FUA93" s="69"/>
      <c r="FUB93" s="69"/>
      <c r="FUC93" s="69"/>
      <c r="FUD93" s="69"/>
      <c r="FUE93" s="69"/>
      <c r="FUF93" s="69"/>
      <c r="FUG93" s="69"/>
      <c r="FUH93" s="69"/>
      <c r="FUI93" s="69"/>
      <c r="FUJ93" s="69"/>
      <c r="FUK93" s="69"/>
      <c r="FUL93" s="69"/>
      <c r="FUM93" s="69"/>
      <c r="FUN93" s="69"/>
      <c r="FUO93" s="69"/>
      <c r="FUP93" s="69"/>
      <c r="FUQ93" s="69"/>
      <c r="FUR93" s="69"/>
      <c r="FUS93" s="69"/>
      <c r="FUT93" s="69"/>
      <c r="FUU93" s="69"/>
      <c r="FUV93" s="69"/>
      <c r="FUW93" s="69"/>
      <c r="FUX93" s="69"/>
      <c r="FUY93" s="69"/>
      <c r="FUZ93" s="69"/>
      <c r="FVA93" s="69"/>
      <c r="FVB93" s="69"/>
      <c r="FVC93" s="69"/>
      <c r="FVD93" s="69"/>
      <c r="FVE93" s="69"/>
      <c r="FVF93" s="69"/>
      <c r="FVG93" s="69"/>
      <c r="FVH93" s="69"/>
      <c r="FVI93" s="69"/>
      <c r="FVJ93" s="69"/>
      <c r="FVK93" s="69"/>
      <c r="FVL93" s="69"/>
      <c r="FVM93" s="69"/>
      <c r="FVN93" s="69"/>
      <c r="FVO93" s="69"/>
      <c r="FVP93" s="69"/>
      <c r="FVQ93" s="69"/>
      <c r="FVR93" s="69"/>
      <c r="FVS93" s="69"/>
      <c r="FVT93" s="69"/>
      <c r="FVU93" s="69"/>
      <c r="FVV93" s="69"/>
      <c r="FVW93" s="69"/>
      <c r="FVX93" s="69"/>
      <c r="FVY93" s="69"/>
      <c r="FVZ93" s="69"/>
      <c r="FWA93" s="69"/>
      <c r="FWB93" s="69"/>
      <c r="FWC93" s="69"/>
      <c r="FWD93" s="69"/>
      <c r="FWE93" s="69"/>
      <c r="FWF93" s="69"/>
      <c r="FWG93" s="69"/>
      <c r="FWH93" s="69"/>
      <c r="FWI93" s="69"/>
      <c r="FWJ93" s="69"/>
      <c r="FWK93" s="69"/>
      <c r="FWL93" s="69"/>
      <c r="FWM93" s="69"/>
      <c r="FWN93" s="69"/>
      <c r="FWO93" s="69"/>
      <c r="FWP93" s="69"/>
      <c r="FWQ93" s="69"/>
      <c r="FWR93" s="69"/>
      <c r="FWS93" s="69"/>
      <c r="FWT93" s="69"/>
      <c r="FWU93" s="69"/>
      <c r="FWV93" s="69"/>
      <c r="FWW93" s="69"/>
      <c r="FWX93" s="69"/>
      <c r="FWY93" s="69"/>
      <c r="FWZ93" s="69"/>
      <c r="FXA93" s="69"/>
      <c r="FXB93" s="69"/>
      <c r="FXC93" s="69"/>
      <c r="FXD93" s="69"/>
      <c r="FXE93" s="69"/>
      <c r="FXF93" s="69"/>
      <c r="FXG93" s="69"/>
      <c r="FXH93" s="69"/>
      <c r="FXI93" s="69"/>
      <c r="FXJ93" s="69"/>
      <c r="FXK93" s="69"/>
      <c r="FXL93" s="69"/>
      <c r="FXM93" s="69"/>
      <c r="FXN93" s="69"/>
      <c r="FXO93" s="69"/>
      <c r="FXP93" s="69"/>
      <c r="FXQ93" s="69"/>
      <c r="FXR93" s="69"/>
      <c r="FXS93" s="69"/>
      <c r="FXT93" s="69"/>
      <c r="FXU93" s="69"/>
      <c r="FXV93" s="69"/>
      <c r="FXW93" s="69"/>
      <c r="FXX93" s="69"/>
      <c r="FXY93" s="69"/>
      <c r="FXZ93" s="69"/>
      <c r="FYA93" s="69"/>
      <c r="FYB93" s="69"/>
      <c r="FYC93" s="69"/>
      <c r="FYD93" s="69"/>
      <c r="FYE93" s="69"/>
      <c r="FYF93" s="69"/>
      <c r="FYG93" s="69"/>
      <c r="FYH93" s="69"/>
      <c r="FYI93" s="69"/>
      <c r="FYJ93" s="69"/>
      <c r="FYK93" s="69"/>
      <c r="FYL93" s="69"/>
      <c r="FYM93" s="69"/>
      <c r="FYN93" s="69"/>
      <c r="FYO93" s="69"/>
      <c r="FYP93" s="69"/>
      <c r="FYQ93" s="69"/>
      <c r="FYR93" s="69"/>
      <c r="FYS93" s="69"/>
      <c r="FYT93" s="69"/>
      <c r="FYU93" s="69"/>
      <c r="FYV93" s="69"/>
      <c r="FYW93" s="69"/>
      <c r="FYX93" s="69"/>
      <c r="FYY93" s="69"/>
      <c r="FYZ93" s="69"/>
      <c r="FZA93" s="69"/>
      <c r="FZB93" s="69"/>
      <c r="FZC93" s="69"/>
      <c r="FZD93" s="69"/>
      <c r="FZE93" s="69"/>
      <c r="FZF93" s="69"/>
      <c r="FZG93" s="69"/>
      <c r="FZH93" s="69"/>
      <c r="FZI93" s="69"/>
      <c r="FZJ93" s="69"/>
      <c r="FZK93" s="69"/>
      <c r="FZL93" s="69"/>
      <c r="FZM93" s="69"/>
      <c r="FZN93" s="69"/>
      <c r="FZO93" s="69"/>
      <c r="FZP93" s="69"/>
      <c r="FZQ93" s="69"/>
      <c r="FZR93" s="69"/>
      <c r="FZS93" s="69"/>
      <c r="FZT93" s="69"/>
      <c r="FZU93" s="69"/>
      <c r="FZV93" s="69"/>
      <c r="FZW93" s="69"/>
      <c r="FZX93" s="69"/>
      <c r="FZY93" s="69"/>
      <c r="FZZ93" s="69"/>
      <c r="GAA93" s="69"/>
      <c r="GAB93" s="69"/>
      <c r="GAC93" s="69"/>
      <c r="GAD93" s="69"/>
      <c r="GAE93" s="69"/>
      <c r="GAF93" s="69"/>
      <c r="GAG93" s="69"/>
      <c r="GAH93" s="69"/>
      <c r="GAI93" s="69"/>
      <c r="GAJ93" s="69"/>
      <c r="GAK93" s="69"/>
      <c r="GAL93" s="69"/>
      <c r="GAM93" s="69"/>
      <c r="GAN93" s="69"/>
      <c r="GAO93" s="69"/>
      <c r="GAP93" s="69"/>
      <c r="GAQ93" s="69"/>
      <c r="GAR93" s="69"/>
      <c r="GAS93" s="69"/>
      <c r="GAT93" s="69"/>
      <c r="GAU93" s="69"/>
      <c r="GAV93" s="69"/>
      <c r="GAW93" s="69"/>
      <c r="GAX93" s="69"/>
      <c r="GAY93" s="69"/>
      <c r="GAZ93" s="69"/>
      <c r="GBA93" s="69"/>
      <c r="GBB93" s="69"/>
      <c r="GBC93" s="69"/>
      <c r="GBD93" s="69"/>
      <c r="GBE93" s="69"/>
      <c r="GBF93" s="69"/>
      <c r="GBG93" s="69"/>
      <c r="GBH93" s="69"/>
      <c r="GBI93" s="69"/>
      <c r="GBJ93" s="69"/>
      <c r="GBK93" s="69"/>
      <c r="GBL93" s="69"/>
      <c r="GBM93" s="69"/>
      <c r="GBN93" s="69"/>
      <c r="GBO93" s="69"/>
      <c r="GBP93" s="69"/>
      <c r="GBQ93" s="69"/>
      <c r="GBR93" s="69"/>
      <c r="GBS93" s="69"/>
      <c r="GBT93" s="69"/>
      <c r="GBU93" s="69"/>
      <c r="GBV93" s="69"/>
      <c r="GBW93" s="69"/>
      <c r="GBX93" s="69"/>
      <c r="GBY93" s="69"/>
      <c r="GBZ93" s="69"/>
      <c r="GCA93" s="69"/>
      <c r="GCB93" s="69"/>
      <c r="GCC93" s="69"/>
      <c r="GCD93" s="69"/>
      <c r="GCE93" s="69"/>
      <c r="GCF93" s="69"/>
      <c r="GCG93" s="69"/>
      <c r="GCH93" s="69"/>
      <c r="GCI93" s="69"/>
      <c r="GCJ93" s="69"/>
      <c r="GCK93" s="69"/>
      <c r="GCL93" s="69"/>
      <c r="GCM93" s="69"/>
      <c r="GCN93" s="69"/>
      <c r="GCO93" s="69"/>
      <c r="GCP93" s="69"/>
      <c r="GCQ93" s="69"/>
      <c r="GCR93" s="69"/>
      <c r="GCS93" s="69"/>
      <c r="GCT93" s="69"/>
      <c r="GCU93" s="69"/>
      <c r="GCV93" s="69"/>
      <c r="GCW93" s="69"/>
      <c r="GCX93" s="69"/>
      <c r="GCY93" s="69"/>
      <c r="GCZ93" s="69"/>
      <c r="GDA93" s="69"/>
      <c r="GDB93" s="69"/>
      <c r="GDC93" s="69"/>
      <c r="GDD93" s="69"/>
      <c r="GDE93" s="69"/>
      <c r="GDF93" s="69"/>
      <c r="GDG93" s="69"/>
      <c r="GDH93" s="69"/>
      <c r="GDI93" s="69"/>
      <c r="GDJ93" s="69"/>
      <c r="GDK93" s="69"/>
      <c r="GDL93" s="69"/>
      <c r="GDM93" s="69"/>
      <c r="GDN93" s="69"/>
      <c r="GDO93" s="69"/>
      <c r="GDP93" s="69"/>
      <c r="GDQ93" s="69"/>
      <c r="GDR93" s="69"/>
      <c r="GDS93" s="69"/>
      <c r="GDT93" s="69"/>
      <c r="GDU93" s="69"/>
      <c r="GDV93" s="69"/>
      <c r="GDW93" s="69"/>
      <c r="GDX93" s="69"/>
      <c r="GDY93" s="69"/>
      <c r="GDZ93" s="69"/>
      <c r="GEA93" s="69"/>
      <c r="GEB93" s="69"/>
      <c r="GEC93" s="69"/>
      <c r="GED93" s="69"/>
      <c r="GEE93" s="69"/>
      <c r="GEF93" s="69"/>
      <c r="GEG93" s="69"/>
      <c r="GEH93" s="69"/>
      <c r="GEI93" s="69"/>
      <c r="GEJ93" s="69"/>
      <c r="GEK93" s="69"/>
      <c r="GEL93" s="69"/>
      <c r="GEM93" s="69"/>
      <c r="GEN93" s="69"/>
      <c r="GEO93" s="69"/>
      <c r="GEP93" s="69"/>
      <c r="GEQ93" s="69"/>
      <c r="GER93" s="69"/>
      <c r="GES93" s="69"/>
      <c r="GET93" s="69"/>
      <c r="GEU93" s="69"/>
      <c r="GEV93" s="69"/>
      <c r="GEW93" s="69"/>
      <c r="GEX93" s="69"/>
      <c r="GEY93" s="69"/>
      <c r="GEZ93" s="69"/>
      <c r="GFA93" s="69"/>
      <c r="GFB93" s="69"/>
      <c r="GFC93" s="69"/>
      <c r="GFD93" s="69"/>
      <c r="GFE93" s="69"/>
      <c r="GFF93" s="69"/>
      <c r="GFG93" s="69"/>
      <c r="GFH93" s="69"/>
      <c r="GFI93" s="69"/>
      <c r="GFJ93" s="69"/>
      <c r="GFK93" s="69"/>
      <c r="GFL93" s="69"/>
      <c r="GFM93" s="69"/>
      <c r="GFN93" s="69"/>
      <c r="GFO93" s="69"/>
      <c r="GFP93" s="69"/>
      <c r="GFQ93" s="69"/>
      <c r="GFR93" s="69"/>
      <c r="GFS93" s="69"/>
      <c r="GFT93" s="69"/>
      <c r="GFU93" s="69"/>
      <c r="GFV93" s="69"/>
      <c r="GFW93" s="69"/>
      <c r="GFX93" s="69"/>
      <c r="GFY93" s="69"/>
      <c r="GFZ93" s="69"/>
      <c r="GGA93" s="69"/>
      <c r="GGB93" s="69"/>
      <c r="GGC93" s="69"/>
      <c r="GGD93" s="69"/>
      <c r="GGE93" s="69"/>
      <c r="GGF93" s="69"/>
      <c r="GGG93" s="69"/>
      <c r="GGH93" s="69"/>
      <c r="GGI93" s="69"/>
      <c r="GGJ93" s="69"/>
      <c r="GGK93" s="69"/>
      <c r="GGL93" s="69"/>
      <c r="GGM93" s="69"/>
      <c r="GGN93" s="69"/>
      <c r="GGO93" s="69"/>
      <c r="GGP93" s="69"/>
      <c r="GGQ93" s="69"/>
      <c r="GGR93" s="69"/>
      <c r="GGS93" s="69"/>
      <c r="GGT93" s="69"/>
      <c r="GGU93" s="69"/>
      <c r="GGV93" s="69"/>
      <c r="GGW93" s="69"/>
      <c r="GGX93" s="69"/>
      <c r="GGY93" s="69"/>
      <c r="GGZ93" s="69"/>
      <c r="GHA93" s="69"/>
      <c r="GHB93" s="69"/>
      <c r="GHC93" s="69"/>
      <c r="GHD93" s="69"/>
      <c r="GHE93" s="69"/>
      <c r="GHF93" s="69"/>
      <c r="GHG93" s="69"/>
      <c r="GHH93" s="69"/>
      <c r="GHI93" s="69"/>
      <c r="GHJ93" s="69"/>
      <c r="GHK93" s="69"/>
      <c r="GHL93" s="69"/>
      <c r="GHM93" s="69"/>
      <c r="GHN93" s="69"/>
      <c r="GHO93" s="69"/>
      <c r="GHP93" s="69"/>
      <c r="GHQ93" s="69"/>
      <c r="GHR93" s="69"/>
      <c r="GHS93" s="69"/>
      <c r="GHT93" s="69"/>
      <c r="GHU93" s="69"/>
      <c r="GHV93" s="69"/>
      <c r="GHW93" s="69"/>
      <c r="GHX93" s="69"/>
      <c r="GHY93" s="69"/>
      <c r="GHZ93" s="69"/>
      <c r="GIA93" s="69"/>
      <c r="GIB93" s="69"/>
      <c r="GIC93" s="69"/>
      <c r="GID93" s="69"/>
      <c r="GIE93" s="69"/>
      <c r="GIF93" s="69"/>
      <c r="GIG93" s="69"/>
      <c r="GIH93" s="69"/>
      <c r="GII93" s="69"/>
      <c r="GIJ93" s="69"/>
      <c r="GIK93" s="69"/>
      <c r="GIL93" s="69"/>
      <c r="GIM93" s="69"/>
      <c r="GIN93" s="69"/>
      <c r="GIO93" s="69"/>
      <c r="GIP93" s="69"/>
      <c r="GIQ93" s="69"/>
      <c r="GIR93" s="69"/>
      <c r="GIS93" s="69"/>
      <c r="GIT93" s="69"/>
      <c r="GIU93" s="69"/>
      <c r="GIV93" s="69"/>
      <c r="GIW93" s="69"/>
      <c r="GIX93" s="69"/>
      <c r="GIY93" s="69"/>
      <c r="GIZ93" s="69"/>
      <c r="GJA93" s="69"/>
      <c r="GJB93" s="69"/>
      <c r="GJC93" s="69"/>
      <c r="GJD93" s="69"/>
      <c r="GJE93" s="69"/>
      <c r="GJF93" s="69"/>
      <c r="GJG93" s="69"/>
      <c r="GJH93" s="69"/>
      <c r="GJI93" s="69"/>
      <c r="GJJ93" s="69"/>
      <c r="GJK93" s="69"/>
      <c r="GJL93" s="69"/>
      <c r="GJM93" s="69"/>
      <c r="GJN93" s="69"/>
      <c r="GJO93" s="69"/>
      <c r="GJP93" s="69"/>
      <c r="GJQ93" s="69"/>
      <c r="GJR93" s="69"/>
      <c r="GJS93" s="69"/>
      <c r="GJT93" s="69"/>
      <c r="GJU93" s="69"/>
      <c r="GJV93" s="69"/>
      <c r="GJW93" s="69"/>
      <c r="GJX93" s="69"/>
      <c r="GJY93" s="69"/>
      <c r="GJZ93" s="69"/>
      <c r="GKA93" s="69"/>
      <c r="GKB93" s="69"/>
      <c r="GKC93" s="69"/>
      <c r="GKD93" s="69"/>
      <c r="GKE93" s="69"/>
      <c r="GKF93" s="69"/>
      <c r="GKG93" s="69"/>
      <c r="GKH93" s="69"/>
      <c r="GKI93" s="69"/>
      <c r="GKJ93" s="69"/>
      <c r="GKK93" s="69"/>
      <c r="GKL93" s="69"/>
      <c r="GKM93" s="69"/>
      <c r="GKN93" s="69"/>
      <c r="GKO93" s="69"/>
      <c r="GKP93" s="69"/>
      <c r="GKQ93" s="69"/>
      <c r="GKR93" s="69"/>
      <c r="GKS93" s="69"/>
      <c r="GKT93" s="69"/>
      <c r="GKU93" s="69"/>
      <c r="GKV93" s="69"/>
      <c r="GKW93" s="69"/>
      <c r="GKX93" s="69"/>
      <c r="GKY93" s="69"/>
      <c r="GKZ93" s="69"/>
      <c r="GLA93" s="69"/>
      <c r="GLB93" s="69"/>
      <c r="GLC93" s="69"/>
      <c r="GLD93" s="69"/>
      <c r="GLE93" s="69"/>
      <c r="GLF93" s="69"/>
      <c r="GLG93" s="69"/>
      <c r="GLH93" s="69"/>
      <c r="GLI93" s="69"/>
      <c r="GLJ93" s="69"/>
      <c r="GLK93" s="69"/>
      <c r="GLL93" s="69"/>
      <c r="GLM93" s="69"/>
      <c r="GLN93" s="69"/>
      <c r="GLO93" s="69"/>
      <c r="GLP93" s="69"/>
      <c r="GLQ93" s="69"/>
      <c r="GLR93" s="69"/>
      <c r="GLS93" s="69"/>
      <c r="GLT93" s="69"/>
      <c r="GLU93" s="69"/>
      <c r="GLV93" s="69"/>
      <c r="GLW93" s="69"/>
      <c r="GLX93" s="69"/>
      <c r="GLY93" s="69"/>
      <c r="GLZ93" s="69"/>
      <c r="GMA93" s="69"/>
      <c r="GMB93" s="69"/>
      <c r="GMC93" s="69"/>
      <c r="GMD93" s="69"/>
      <c r="GME93" s="69"/>
      <c r="GMF93" s="69"/>
      <c r="GMG93" s="69"/>
      <c r="GMH93" s="69"/>
      <c r="GMI93" s="69"/>
      <c r="GMJ93" s="69"/>
      <c r="GMK93" s="69"/>
      <c r="GML93" s="69"/>
      <c r="GMM93" s="69"/>
      <c r="GMN93" s="69"/>
      <c r="GMO93" s="69"/>
      <c r="GMP93" s="69"/>
      <c r="GMQ93" s="69"/>
      <c r="GMR93" s="69"/>
      <c r="GMS93" s="69"/>
      <c r="GMT93" s="69"/>
      <c r="GMU93" s="69"/>
      <c r="GMV93" s="69"/>
      <c r="GMW93" s="69"/>
      <c r="GMX93" s="69"/>
      <c r="GMY93" s="69"/>
      <c r="GMZ93" s="69"/>
      <c r="GNA93" s="69"/>
      <c r="GNB93" s="69"/>
      <c r="GNC93" s="69"/>
      <c r="GND93" s="69"/>
      <c r="GNE93" s="69"/>
      <c r="GNF93" s="69"/>
      <c r="GNG93" s="69"/>
      <c r="GNH93" s="69"/>
      <c r="GNI93" s="69"/>
      <c r="GNJ93" s="69"/>
      <c r="GNK93" s="69"/>
      <c r="GNL93" s="69"/>
      <c r="GNM93" s="69"/>
      <c r="GNN93" s="69"/>
      <c r="GNO93" s="69"/>
      <c r="GNP93" s="69"/>
      <c r="GNQ93" s="69"/>
      <c r="GNR93" s="69"/>
      <c r="GNS93" s="69"/>
      <c r="GNT93" s="69"/>
      <c r="GNU93" s="69"/>
      <c r="GNV93" s="69"/>
      <c r="GNW93" s="69"/>
      <c r="GNX93" s="69"/>
      <c r="GNY93" s="69"/>
      <c r="GNZ93" s="69"/>
      <c r="GOA93" s="69"/>
      <c r="GOB93" s="69"/>
      <c r="GOC93" s="69"/>
      <c r="GOD93" s="69"/>
      <c r="GOE93" s="69"/>
      <c r="GOF93" s="69"/>
      <c r="GOG93" s="69"/>
      <c r="GOH93" s="69"/>
      <c r="GOI93" s="69"/>
      <c r="GOJ93" s="69"/>
      <c r="GOK93" s="69"/>
      <c r="GOL93" s="69"/>
      <c r="GOM93" s="69"/>
      <c r="GON93" s="69"/>
      <c r="GOO93" s="69"/>
      <c r="GOP93" s="69"/>
      <c r="GOQ93" s="69"/>
      <c r="GOR93" s="69"/>
      <c r="GOS93" s="69"/>
      <c r="GOT93" s="69"/>
      <c r="GOU93" s="69"/>
      <c r="GOV93" s="69"/>
      <c r="GOW93" s="69"/>
      <c r="GOX93" s="69"/>
      <c r="GOY93" s="69"/>
      <c r="GOZ93" s="69"/>
      <c r="GPA93" s="69"/>
      <c r="GPB93" s="69"/>
      <c r="GPC93" s="69"/>
      <c r="GPD93" s="69"/>
      <c r="GPE93" s="69"/>
      <c r="GPF93" s="69"/>
      <c r="GPG93" s="69"/>
      <c r="GPH93" s="69"/>
      <c r="GPI93" s="69"/>
      <c r="GPJ93" s="69"/>
      <c r="GPK93" s="69"/>
      <c r="GPL93" s="69"/>
      <c r="GPM93" s="69"/>
      <c r="GPN93" s="69"/>
      <c r="GPO93" s="69"/>
      <c r="GPP93" s="69"/>
      <c r="GPQ93" s="69"/>
      <c r="GPR93" s="69"/>
      <c r="GPS93" s="69"/>
      <c r="GPT93" s="69"/>
      <c r="GPU93" s="69"/>
      <c r="GPV93" s="69"/>
      <c r="GPW93" s="69"/>
      <c r="GPX93" s="69"/>
      <c r="GPY93" s="69"/>
      <c r="GPZ93" s="69"/>
      <c r="GQA93" s="69"/>
      <c r="GQB93" s="69"/>
      <c r="GQC93" s="69"/>
      <c r="GQD93" s="69"/>
      <c r="GQE93" s="69"/>
      <c r="GQF93" s="69"/>
      <c r="GQG93" s="69"/>
      <c r="GQH93" s="69"/>
      <c r="GQI93" s="69"/>
      <c r="GQJ93" s="69"/>
      <c r="GQK93" s="69"/>
      <c r="GQL93" s="69"/>
      <c r="GQM93" s="69"/>
      <c r="GQN93" s="69"/>
      <c r="GQO93" s="69"/>
      <c r="GQP93" s="69"/>
      <c r="GQQ93" s="69"/>
      <c r="GQR93" s="69"/>
      <c r="GQS93" s="69"/>
      <c r="GQT93" s="69"/>
      <c r="GQU93" s="69"/>
      <c r="GQV93" s="69"/>
      <c r="GQW93" s="69"/>
      <c r="GQX93" s="69"/>
      <c r="GQY93" s="69"/>
      <c r="GQZ93" s="69"/>
      <c r="GRA93" s="69"/>
      <c r="GRB93" s="69"/>
      <c r="GRC93" s="69"/>
      <c r="GRD93" s="69"/>
      <c r="GRE93" s="69"/>
      <c r="GRF93" s="69"/>
      <c r="GRG93" s="69"/>
      <c r="GRH93" s="69"/>
      <c r="GRI93" s="69"/>
      <c r="GRJ93" s="69"/>
      <c r="GRK93" s="69"/>
      <c r="GRL93" s="69"/>
      <c r="GRM93" s="69"/>
      <c r="GRN93" s="69"/>
      <c r="GRO93" s="69"/>
      <c r="GRP93" s="69"/>
      <c r="GRQ93" s="69"/>
      <c r="GRR93" s="69"/>
      <c r="GRS93" s="69"/>
      <c r="GRT93" s="69"/>
      <c r="GRU93" s="69"/>
      <c r="GRV93" s="69"/>
      <c r="GRW93" s="69"/>
      <c r="GRX93" s="69"/>
      <c r="GRY93" s="69"/>
      <c r="GRZ93" s="69"/>
      <c r="GSA93" s="69"/>
      <c r="GSB93" s="69"/>
      <c r="GSC93" s="69"/>
      <c r="GSD93" s="69"/>
      <c r="GSE93" s="69"/>
      <c r="GSF93" s="69"/>
      <c r="GSG93" s="69"/>
      <c r="GSH93" s="69"/>
      <c r="GSI93" s="69"/>
      <c r="GSJ93" s="69"/>
      <c r="GSK93" s="69"/>
      <c r="GSL93" s="69"/>
      <c r="GSM93" s="69"/>
      <c r="GSN93" s="69"/>
      <c r="GSO93" s="69"/>
      <c r="GSP93" s="69"/>
      <c r="GSQ93" s="69"/>
      <c r="GSR93" s="69"/>
      <c r="GSS93" s="69"/>
      <c r="GST93" s="69"/>
      <c r="GSU93" s="69"/>
      <c r="GSV93" s="69"/>
      <c r="GSW93" s="69"/>
      <c r="GSX93" s="69"/>
      <c r="GSY93" s="69"/>
      <c r="GSZ93" s="69"/>
      <c r="GTA93" s="69"/>
      <c r="GTB93" s="69"/>
      <c r="GTC93" s="69"/>
      <c r="GTD93" s="69"/>
      <c r="GTE93" s="69"/>
      <c r="GTF93" s="69"/>
      <c r="GTG93" s="69"/>
      <c r="GTH93" s="69"/>
      <c r="GTI93" s="69"/>
      <c r="GTJ93" s="69"/>
      <c r="GTK93" s="69"/>
      <c r="GTL93" s="69"/>
      <c r="GTM93" s="69"/>
      <c r="GTN93" s="69"/>
      <c r="GTO93" s="69"/>
      <c r="GTP93" s="69"/>
      <c r="GTQ93" s="69"/>
      <c r="GTR93" s="69"/>
      <c r="GTS93" s="69"/>
      <c r="GTT93" s="69"/>
      <c r="GTU93" s="69"/>
      <c r="GTV93" s="69"/>
      <c r="GTW93" s="69"/>
      <c r="GTX93" s="69"/>
      <c r="GTY93" s="69"/>
      <c r="GTZ93" s="69"/>
      <c r="GUA93" s="69"/>
      <c r="GUB93" s="69"/>
      <c r="GUC93" s="69"/>
      <c r="GUD93" s="69"/>
      <c r="GUE93" s="69"/>
      <c r="GUF93" s="69"/>
      <c r="GUG93" s="69"/>
      <c r="GUH93" s="69"/>
      <c r="GUI93" s="69"/>
      <c r="GUJ93" s="69"/>
      <c r="GUK93" s="69"/>
      <c r="GUL93" s="69"/>
      <c r="GUM93" s="69"/>
      <c r="GUN93" s="69"/>
      <c r="GUO93" s="69"/>
      <c r="GUP93" s="69"/>
      <c r="GUQ93" s="69"/>
      <c r="GUR93" s="69"/>
      <c r="GUS93" s="69"/>
      <c r="GUT93" s="69"/>
      <c r="GUU93" s="69"/>
      <c r="GUV93" s="69"/>
      <c r="GUW93" s="69"/>
      <c r="GUX93" s="69"/>
      <c r="GUY93" s="69"/>
      <c r="GUZ93" s="69"/>
      <c r="GVA93" s="69"/>
      <c r="GVB93" s="69"/>
      <c r="GVC93" s="69"/>
      <c r="GVD93" s="69"/>
      <c r="GVE93" s="69"/>
      <c r="GVF93" s="69"/>
      <c r="GVG93" s="69"/>
      <c r="GVH93" s="69"/>
      <c r="GVI93" s="69"/>
      <c r="GVJ93" s="69"/>
      <c r="GVK93" s="69"/>
      <c r="GVL93" s="69"/>
      <c r="GVM93" s="69"/>
      <c r="GVN93" s="69"/>
      <c r="GVO93" s="69"/>
      <c r="GVP93" s="69"/>
      <c r="GVQ93" s="69"/>
      <c r="GVR93" s="69"/>
      <c r="GVS93" s="69"/>
      <c r="GVT93" s="69"/>
      <c r="GVU93" s="69"/>
      <c r="GVV93" s="69"/>
      <c r="GVW93" s="69"/>
      <c r="GVX93" s="69"/>
      <c r="GVY93" s="69"/>
      <c r="GVZ93" s="69"/>
      <c r="GWA93" s="69"/>
      <c r="GWB93" s="69"/>
      <c r="GWC93" s="69"/>
      <c r="GWD93" s="69"/>
      <c r="GWE93" s="69"/>
      <c r="GWF93" s="69"/>
      <c r="GWG93" s="69"/>
      <c r="GWH93" s="69"/>
      <c r="GWI93" s="69"/>
      <c r="GWJ93" s="69"/>
      <c r="GWK93" s="69"/>
      <c r="GWL93" s="69"/>
      <c r="GWM93" s="69"/>
      <c r="GWN93" s="69"/>
      <c r="GWO93" s="69"/>
      <c r="GWP93" s="69"/>
      <c r="GWQ93" s="69"/>
      <c r="GWR93" s="69"/>
      <c r="GWS93" s="69"/>
      <c r="GWT93" s="69"/>
      <c r="GWU93" s="69"/>
      <c r="GWV93" s="69"/>
      <c r="GWW93" s="69"/>
      <c r="GWX93" s="69"/>
      <c r="GWY93" s="69"/>
      <c r="GWZ93" s="69"/>
      <c r="GXA93" s="69"/>
      <c r="GXB93" s="69"/>
      <c r="GXC93" s="69"/>
      <c r="GXD93" s="69"/>
      <c r="GXE93" s="69"/>
      <c r="GXF93" s="69"/>
      <c r="GXG93" s="69"/>
      <c r="GXH93" s="69"/>
      <c r="GXI93" s="69"/>
      <c r="GXJ93" s="69"/>
      <c r="GXK93" s="69"/>
      <c r="GXL93" s="69"/>
      <c r="GXM93" s="69"/>
      <c r="GXN93" s="69"/>
      <c r="GXO93" s="69"/>
      <c r="GXP93" s="69"/>
      <c r="GXQ93" s="69"/>
      <c r="GXR93" s="69"/>
      <c r="GXS93" s="69"/>
      <c r="GXT93" s="69"/>
      <c r="GXU93" s="69"/>
      <c r="GXV93" s="69"/>
      <c r="GXW93" s="69"/>
      <c r="GXX93" s="69"/>
      <c r="GXY93" s="69"/>
      <c r="GXZ93" s="69"/>
      <c r="GYA93" s="69"/>
      <c r="GYB93" s="69"/>
      <c r="GYC93" s="69"/>
      <c r="GYD93" s="69"/>
      <c r="GYE93" s="69"/>
      <c r="GYF93" s="69"/>
      <c r="GYG93" s="69"/>
      <c r="GYH93" s="69"/>
      <c r="GYI93" s="69"/>
      <c r="GYJ93" s="69"/>
      <c r="GYK93" s="69"/>
      <c r="GYL93" s="69"/>
      <c r="GYM93" s="69"/>
      <c r="GYN93" s="69"/>
      <c r="GYO93" s="69"/>
      <c r="GYP93" s="69"/>
      <c r="GYQ93" s="69"/>
      <c r="GYR93" s="69"/>
      <c r="GYS93" s="69"/>
      <c r="GYT93" s="69"/>
      <c r="GYU93" s="69"/>
      <c r="GYV93" s="69"/>
      <c r="GYW93" s="69"/>
      <c r="GYX93" s="69"/>
      <c r="GYY93" s="69"/>
      <c r="GYZ93" s="69"/>
      <c r="GZA93" s="69"/>
      <c r="GZB93" s="69"/>
      <c r="GZC93" s="69"/>
      <c r="GZD93" s="69"/>
      <c r="GZE93" s="69"/>
      <c r="GZF93" s="69"/>
      <c r="GZG93" s="69"/>
      <c r="GZH93" s="69"/>
      <c r="GZI93" s="69"/>
      <c r="GZJ93" s="69"/>
      <c r="GZK93" s="69"/>
      <c r="GZL93" s="69"/>
      <c r="GZM93" s="69"/>
      <c r="GZN93" s="69"/>
      <c r="GZO93" s="69"/>
      <c r="GZP93" s="69"/>
      <c r="GZQ93" s="69"/>
      <c r="GZR93" s="69"/>
      <c r="GZS93" s="69"/>
      <c r="GZT93" s="69"/>
      <c r="GZU93" s="69"/>
      <c r="GZV93" s="69"/>
      <c r="GZW93" s="69"/>
      <c r="GZX93" s="69"/>
      <c r="GZY93" s="69"/>
      <c r="GZZ93" s="69"/>
      <c r="HAA93" s="69"/>
      <c r="HAB93" s="69"/>
      <c r="HAC93" s="69"/>
      <c r="HAD93" s="69"/>
      <c r="HAE93" s="69"/>
      <c r="HAF93" s="69"/>
      <c r="HAG93" s="69"/>
      <c r="HAH93" s="69"/>
      <c r="HAI93" s="69"/>
      <c r="HAJ93" s="69"/>
      <c r="HAK93" s="69"/>
      <c r="HAL93" s="69"/>
      <c r="HAM93" s="69"/>
      <c r="HAN93" s="69"/>
      <c r="HAO93" s="69"/>
      <c r="HAP93" s="69"/>
      <c r="HAQ93" s="69"/>
      <c r="HAR93" s="69"/>
      <c r="HAS93" s="69"/>
      <c r="HAT93" s="69"/>
      <c r="HAU93" s="69"/>
      <c r="HAV93" s="69"/>
      <c r="HAW93" s="69"/>
      <c r="HAX93" s="69"/>
      <c r="HAY93" s="69"/>
      <c r="HAZ93" s="69"/>
      <c r="HBA93" s="69"/>
      <c r="HBB93" s="69"/>
      <c r="HBC93" s="69"/>
      <c r="HBD93" s="69"/>
      <c r="HBE93" s="69"/>
      <c r="HBF93" s="69"/>
      <c r="HBG93" s="69"/>
      <c r="HBH93" s="69"/>
      <c r="HBI93" s="69"/>
      <c r="HBJ93" s="69"/>
      <c r="HBK93" s="69"/>
      <c r="HBL93" s="69"/>
      <c r="HBM93" s="69"/>
      <c r="HBN93" s="69"/>
      <c r="HBO93" s="69"/>
      <c r="HBP93" s="69"/>
      <c r="HBQ93" s="69"/>
      <c r="HBR93" s="69"/>
      <c r="HBS93" s="69"/>
      <c r="HBT93" s="69"/>
      <c r="HBU93" s="69"/>
      <c r="HBV93" s="69"/>
      <c r="HBW93" s="69"/>
      <c r="HBX93" s="69"/>
      <c r="HBY93" s="69"/>
      <c r="HBZ93" s="69"/>
      <c r="HCA93" s="69"/>
      <c r="HCB93" s="69"/>
      <c r="HCC93" s="69"/>
      <c r="HCD93" s="69"/>
      <c r="HCE93" s="69"/>
      <c r="HCF93" s="69"/>
      <c r="HCG93" s="69"/>
      <c r="HCH93" s="69"/>
      <c r="HCI93" s="69"/>
      <c r="HCJ93" s="69"/>
      <c r="HCK93" s="69"/>
      <c r="HCL93" s="69"/>
      <c r="HCM93" s="69"/>
      <c r="HCN93" s="69"/>
      <c r="HCO93" s="69"/>
      <c r="HCP93" s="69"/>
      <c r="HCQ93" s="69"/>
      <c r="HCR93" s="69"/>
      <c r="HCS93" s="69"/>
      <c r="HCT93" s="69"/>
      <c r="HCU93" s="69"/>
      <c r="HCV93" s="69"/>
      <c r="HCW93" s="69"/>
      <c r="HCX93" s="69"/>
      <c r="HCY93" s="69"/>
      <c r="HCZ93" s="69"/>
      <c r="HDA93" s="69"/>
      <c r="HDB93" s="69"/>
      <c r="HDC93" s="69"/>
      <c r="HDD93" s="69"/>
      <c r="HDE93" s="69"/>
      <c r="HDF93" s="69"/>
      <c r="HDG93" s="69"/>
      <c r="HDH93" s="69"/>
      <c r="HDI93" s="69"/>
      <c r="HDJ93" s="69"/>
      <c r="HDK93" s="69"/>
      <c r="HDL93" s="69"/>
      <c r="HDM93" s="69"/>
      <c r="HDN93" s="69"/>
      <c r="HDO93" s="69"/>
      <c r="HDP93" s="69"/>
      <c r="HDQ93" s="69"/>
      <c r="HDR93" s="69"/>
      <c r="HDS93" s="69"/>
      <c r="HDT93" s="69"/>
      <c r="HDU93" s="69"/>
      <c r="HDV93" s="69"/>
      <c r="HDW93" s="69"/>
      <c r="HDX93" s="69"/>
      <c r="HDY93" s="69"/>
      <c r="HDZ93" s="69"/>
      <c r="HEA93" s="69"/>
      <c r="HEB93" s="69"/>
      <c r="HEC93" s="69"/>
      <c r="HED93" s="69"/>
      <c r="HEE93" s="69"/>
      <c r="HEF93" s="69"/>
      <c r="HEG93" s="69"/>
      <c r="HEH93" s="69"/>
      <c r="HEI93" s="69"/>
      <c r="HEJ93" s="69"/>
      <c r="HEK93" s="69"/>
      <c r="HEL93" s="69"/>
      <c r="HEM93" s="69"/>
      <c r="HEN93" s="69"/>
      <c r="HEO93" s="69"/>
      <c r="HEP93" s="69"/>
      <c r="HEQ93" s="69"/>
      <c r="HER93" s="69"/>
      <c r="HES93" s="69"/>
      <c r="HET93" s="69"/>
      <c r="HEU93" s="69"/>
      <c r="HEV93" s="69"/>
      <c r="HEW93" s="69"/>
      <c r="HEX93" s="69"/>
      <c r="HEY93" s="69"/>
      <c r="HEZ93" s="69"/>
      <c r="HFA93" s="69"/>
      <c r="HFB93" s="69"/>
      <c r="HFC93" s="69"/>
      <c r="HFD93" s="69"/>
      <c r="HFE93" s="69"/>
      <c r="HFF93" s="69"/>
      <c r="HFG93" s="69"/>
      <c r="HFH93" s="69"/>
      <c r="HFI93" s="69"/>
      <c r="HFJ93" s="69"/>
      <c r="HFK93" s="69"/>
      <c r="HFL93" s="69"/>
      <c r="HFM93" s="69"/>
      <c r="HFN93" s="69"/>
      <c r="HFO93" s="69"/>
      <c r="HFP93" s="69"/>
      <c r="HFQ93" s="69"/>
      <c r="HFR93" s="69"/>
      <c r="HFS93" s="69"/>
      <c r="HFT93" s="69"/>
      <c r="HFU93" s="69"/>
      <c r="HFV93" s="69"/>
      <c r="HFW93" s="69"/>
      <c r="HFX93" s="69"/>
      <c r="HFY93" s="69"/>
      <c r="HFZ93" s="69"/>
      <c r="HGA93" s="69"/>
      <c r="HGB93" s="69"/>
      <c r="HGC93" s="69"/>
      <c r="HGD93" s="69"/>
      <c r="HGE93" s="69"/>
      <c r="HGF93" s="69"/>
      <c r="HGG93" s="69"/>
      <c r="HGH93" s="69"/>
      <c r="HGI93" s="69"/>
      <c r="HGJ93" s="69"/>
      <c r="HGK93" s="69"/>
      <c r="HGL93" s="69"/>
      <c r="HGM93" s="69"/>
      <c r="HGN93" s="69"/>
      <c r="HGO93" s="69"/>
      <c r="HGP93" s="69"/>
      <c r="HGQ93" s="69"/>
      <c r="HGR93" s="69"/>
      <c r="HGS93" s="69"/>
      <c r="HGT93" s="69"/>
      <c r="HGU93" s="69"/>
      <c r="HGV93" s="69"/>
      <c r="HGW93" s="69"/>
      <c r="HGX93" s="69"/>
      <c r="HGY93" s="69"/>
      <c r="HGZ93" s="69"/>
      <c r="HHA93" s="69"/>
      <c r="HHB93" s="69"/>
      <c r="HHC93" s="69"/>
      <c r="HHD93" s="69"/>
      <c r="HHE93" s="69"/>
      <c r="HHF93" s="69"/>
      <c r="HHG93" s="69"/>
      <c r="HHH93" s="69"/>
      <c r="HHI93" s="69"/>
      <c r="HHJ93" s="69"/>
      <c r="HHK93" s="69"/>
      <c r="HHL93" s="69"/>
      <c r="HHM93" s="69"/>
      <c r="HHN93" s="69"/>
      <c r="HHO93" s="69"/>
      <c r="HHP93" s="69"/>
      <c r="HHQ93" s="69"/>
      <c r="HHR93" s="69"/>
      <c r="HHS93" s="69"/>
      <c r="HHT93" s="69"/>
      <c r="HHU93" s="69"/>
      <c r="HHV93" s="69"/>
      <c r="HHW93" s="69"/>
      <c r="HHX93" s="69"/>
      <c r="HHY93" s="69"/>
      <c r="HHZ93" s="69"/>
      <c r="HIA93" s="69"/>
      <c r="HIB93" s="69"/>
      <c r="HIC93" s="69"/>
      <c r="HID93" s="69"/>
      <c r="HIE93" s="69"/>
      <c r="HIF93" s="69"/>
      <c r="HIG93" s="69"/>
      <c r="HIH93" s="69"/>
      <c r="HII93" s="69"/>
      <c r="HIJ93" s="69"/>
      <c r="HIK93" s="69"/>
      <c r="HIL93" s="69"/>
      <c r="HIM93" s="69"/>
      <c r="HIN93" s="69"/>
      <c r="HIO93" s="69"/>
      <c r="HIP93" s="69"/>
      <c r="HIQ93" s="69"/>
      <c r="HIR93" s="69"/>
      <c r="HIS93" s="69"/>
      <c r="HIT93" s="69"/>
      <c r="HIU93" s="69"/>
      <c r="HIV93" s="69"/>
      <c r="HIW93" s="69"/>
      <c r="HIX93" s="69"/>
      <c r="HIY93" s="69"/>
      <c r="HIZ93" s="69"/>
      <c r="HJA93" s="69"/>
      <c r="HJB93" s="69"/>
      <c r="HJC93" s="69"/>
      <c r="HJD93" s="69"/>
      <c r="HJE93" s="69"/>
      <c r="HJF93" s="69"/>
      <c r="HJG93" s="69"/>
      <c r="HJH93" s="69"/>
      <c r="HJI93" s="69"/>
      <c r="HJJ93" s="69"/>
      <c r="HJK93" s="69"/>
      <c r="HJL93" s="69"/>
      <c r="HJM93" s="69"/>
      <c r="HJN93" s="69"/>
      <c r="HJO93" s="69"/>
      <c r="HJP93" s="69"/>
      <c r="HJQ93" s="69"/>
      <c r="HJR93" s="69"/>
      <c r="HJS93" s="69"/>
      <c r="HJT93" s="69"/>
      <c r="HJU93" s="69"/>
      <c r="HJV93" s="69"/>
      <c r="HJW93" s="69"/>
      <c r="HJX93" s="69"/>
      <c r="HJY93" s="69"/>
      <c r="HJZ93" s="69"/>
      <c r="HKA93" s="69"/>
      <c r="HKB93" s="69"/>
      <c r="HKC93" s="69"/>
      <c r="HKD93" s="69"/>
      <c r="HKE93" s="69"/>
      <c r="HKF93" s="69"/>
      <c r="HKG93" s="69"/>
      <c r="HKH93" s="69"/>
      <c r="HKI93" s="69"/>
      <c r="HKJ93" s="69"/>
      <c r="HKK93" s="69"/>
      <c r="HKL93" s="69"/>
      <c r="HKM93" s="69"/>
      <c r="HKN93" s="69"/>
      <c r="HKO93" s="69"/>
      <c r="HKP93" s="69"/>
      <c r="HKQ93" s="69"/>
      <c r="HKR93" s="69"/>
      <c r="HKS93" s="69"/>
      <c r="HKT93" s="69"/>
      <c r="HKU93" s="69"/>
      <c r="HKV93" s="69"/>
      <c r="HKW93" s="69"/>
      <c r="HKX93" s="69"/>
      <c r="HKY93" s="69"/>
      <c r="HKZ93" s="69"/>
      <c r="HLA93" s="69"/>
      <c r="HLB93" s="69"/>
      <c r="HLC93" s="69"/>
      <c r="HLD93" s="69"/>
      <c r="HLE93" s="69"/>
      <c r="HLF93" s="69"/>
      <c r="HLG93" s="69"/>
      <c r="HLH93" s="69"/>
      <c r="HLI93" s="69"/>
      <c r="HLJ93" s="69"/>
      <c r="HLK93" s="69"/>
      <c r="HLL93" s="69"/>
      <c r="HLM93" s="69"/>
      <c r="HLN93" s="69"/>
      <c r="HLO93" s="69"/>
      <c r="HLP93" s="69"/>
      <c r="HLQ93" s="69"/>
      <c r="HLR93" s="69"/>
      <c r="HLS93" s="69"/>
      <c r="HLT93" s="69"/>
      <c r="HLU93" s="69"/>
      <c r="HLV93" s="69"/>
      <c r="HLW93" s="69"/>
      <c r="HLX93" s="69"/>
      <c r="HLY93" s="69"/>
      <c r="HLZ93" s="69"/>
      <c r="HMA93" s="69"/>
      <c r="HMB93" s="69"/>
      <c r="HMC93" s="69"/>
      <c r="HMD93" s="69"/>
      <c r="HME93" s="69"/>
      <c r="HMF93" s="69"/>
      <c r="HMG93" s="69"/>
      <c r="HMH93" s="69"/>
      <c r="HMI93" s="69"/>
      <c r="HMJ93" s="69"/>
      <c r="HMK93" s="69"/>
      <c r="HML93" s="69"/>
      <c r="HMM93" s="69"/>
      <c r="HMN93" s="69"/>
      <c r="HMO93" s="69"/>
      <c r="HMP93" s="69"/>
      <c r="HMQ93" s="69"/>
      <c r="HMR93" s="69"/>
      <c r="HMS93" s="69"/>
      <c r="HMT93" s="69"/>
      <c r="HMU93" s="69"/>
      <c r="HMV93" s="69"/>
      <c r="HMW93" s="69"/>
      <c r="HMX93" s="69"/>
      <c r="HMY93" s="69"/>
      <c r="HMZ93" s="69"/>
      <c r="HNA93" s="69"/>
      <c r="HNB93" s="69"/>
      <c r="HNC93" s="69"/>
      <c r="HND93" s="69"/>
      <c r="HNE93" s="69"/>
      <c r="HNF93" s="69"/>
      <c r="HNG93" s="69"/>
      <c r="HNH93" s="69"/>
      <c r="HNI93" s="69"/>
      <c r="HNJ93" s="69"/>
      <c r="HNK93" s="69"/>
      <c r="HNL93" s="69"/>
      <c r="HNM93" s="69"/>
      <c r="HNN93" s="69"/>
      <c r="HNO93" s="69"/>
      <c r="HNP93" s="69"/>
      <c r="HNQ93" s="69"/>
      <c r="HNR93" s="69"/>
      <c r="HNS93" s="69"/>
      <c r="HNT93" s="69"/>
      <c r="HNU93" s="69"/>
      <c r="HNV93" s="69"/>
      <c r="HNW93" s="69"/>
      <c r="HNX93" s="69"/>
      <c r="HNY93" s="69"/>
      <c r="HNZ93" s="69"/>
      <c r="HOA93" s="69"/>
      <c r="HOB93" s="69"/>
      <c r="HOC93" s="69"/>
      <c r="HOD93" s="69"/>
      <c r="HOE93" s="69"/>
      <c r="HOF93" s="69"/>
      <c r="HOG93" s="69"/>
      <c r="HOH93" s="69"/>
      <c r="HOI93" s="69"/>
      <c r="HOJ93" s="69"/>
      <c r="HOK93" s="69"/>
      <c r="HOL93" s="69"/>
      <c r="HOM93" s="69"/>
      <c r="HON93" s="69"/>
      <c r="HOO93" s="69"/>
      <c r="HOP93" s="69"/>
      <c r="HOQ93" s="69"/>
      <c r="HOR93" s="69"/>
      <c r="HOS93" s="69"/>
      <c r="HOT93" s="69"/>
      <c r="HOU93" s="69"/>
      <c r="HOV93" s="69"/>
      <c r="HOW93" s="69"/>
      <c r="HOX93" s="69"/>
      <c r="HOY93" s="69"/>
      <c r="HOZ93" s="69"/>
      <c r="HPA93" s="69"/>
      <c r="HPB93" s="69"/>
      <c r="HPC93" s="69"/>
      <c r="HPD93" s="69"/>
      <c r="HPE93" s="69"/>
      <c r="HPF93" s="69"/>
      <c r="HPG93" s="69"/>
      <c r="HPH93" s="69"/>
      <c r="HPI93" s="69"/>
      <c r="HPJ93" s="69"/>
      <c r="HPK93" s="69"/>
      <c r="HPL93" s="69"/>
      <c r="HPM93" s="69"/>
      <c r="HPN93" s="69"/>
      <c r="HPO93" s="69"/>
      <c r="HPP93" s="69"/>
      <c r="HPQ93" s="69"/>
      <c r="HPR93" s="69"/>
      <c r="HPS93" s="69"/>
      <c r="HPT93" s="69"/>
      <c r="HPU93" s="69"/>
      <c r="HPV93" s="69"/>
      <c r="HPW93" s="69"/>
      <c r="HPX93" s="69"/>
      <c r="HPY93" s="69"/>
      <c r="HPZ93" s="69"/>
      <c r="HQA93" s="69"/>
      <c r="HQB93" s="69"/>
      <c r="HQC93" s="69"/>
      <c r="HQD93" s="69"/>
      <c r="HQE93" s="69"/>
      <c r="HQF93" s="69"/>
      <c r="HQG93" s="69"/>
      <c r="HQH93" s="69"/>
      <c r="HQI93" s="69"/>
      <c r="HQJ93" s="69"/>
      <c r="HQK93" s="69"/>
      <c r="HQL93" s="69"/>
      <c r="HQM93" s="69"/>
      <c r="HQN93" s="69"/>
      <c r="HQO93" s="69"/>
      <c r="HQP93" s="69"/>
      <c r="HQQ93" s="69"/>
      <c r="HQR93" s="69"/>
      <c r="HQS93" s="69"/>
      <c r="HQT93" s="69"/>
      <c r="HQU93" s="69"/>
      <c r="HQV93" s="69"/>
      <c r="HQW93" s="69"/>
      <c r="HQX93" s="69"/>
      <c r="HQY93" s="69"/>
      <c r="HQZ93" s="69"/>
      <c r="HRA93" s="69"/>
      <c r="HRB93" s="69"/>
      <c r="HRC93" s="69"/>
      <c r="HRD93" s="69"/>
      <c r="HRE93" s="69"/>
      <c r="HRF93" s="69"/>
      <c r="HRG93" s="69"/>
      <c r="HRH93" s="69"/>
      <c r="HRI93" s="69"/>
      <c r="HRJ93" s="69"/>
      <c r="HRK93" s="69"/>
      <c r="HRL93" s="69"/>
      <c r="HRM93" s="69"/>
      <c r="HRN93" s="69"/>
      <c r="HRO93" s="69"/>
      <c r="HRP93" s="69"/>
      <c r="HRQ93" s="69"/>
      <c r="HRR93" s="69"/>
      <c r="HRS93" s="69"/>
      <c r="HRT93" s="69"/>
      <c r="HRU93" s="69"/>
      <c r="HRV93" s="69"/>
      <c r="HRW93" s="69"/>
      <c r="HRX93" s="69"/>
      <c r="HRY93" s="69"/>
      <c r="HRZ93" s="69"/>
      <c r="HSA93" s="69"/>
      <c r="HSB93" s="69"/>
      <c r="HSC93" s="69"/>
      <c r="HSD93" s="69"/>
      <c r="HSE93" s="69"/>
      <c r="HSF93" s="69"/>
      <c r="HSG93" s="69"/>
      <c r="HSH93" s="69"/>
      <c r="HSI93" s="69"/>
      <c r="HSJ93" s="69"/>
      <c r="HSK93" s="69"/>
      <c r="HSL93" s="69"/>
      <c r="HSM93" s="69"/>
      <c r="HSN93" s="69"/>
      <c r="HSO93" s="69"/>
      <c r="HSP93" s="69"/>
      <c r="HSQ93" s="69"/>
      <c r="HSR93" s="69"/>
      <c r="HSS93" s="69"/>
      <c r="HST93" s="69"/>
      <c r="HSU93" s="69"/>
      <c r="HSV93" s="69"/>
      <c r="HSW93" s="69"/>
      <c r="HSX93" s="69"/>
      <c r="HSY93" s="69"/>
      <c r="HSZ93" s="69"/>
      <c r="HTA93" s="69"/>
      <c r="HTB93" s="69"/>
      <c r="HTC93" s="69"/>
      <c r="HTD93" s="69"/>
      <c r="HTE93" s="69"/>
      <c r="HTF93" s="69"/>
      <c r="HTG93" s="69"/>
      <c r="HTH93" s="69"/>
      <c r="HTI93" s="69"/>
      <c r="HTJ93" s="69"/>
      <c r="HTK93" s="69"/>
      <c r="HTL93" s="69"/>
      <c r="HTM93" s="69"/>
      <c r="HTN93" s="69"/>
      <c r="HTO93" s="69"/>
      <c r="HTP93" s="69"/>
      <c r="HTQ93" s="69"/>
      <c r="HTR93" s="69"/>
      <c r="HTS93" s="69"/>
      <c r="HTT93" s="69"/>
      <c r="HTU93" s="69"/>
      <c r="HTV93" s="69"/>
      <c r="HTW93" s="69"/>
      <c r="HTX93" s="69"/>
      <c r="HTY93" s="69"/>
      <c r="HTZ93" s="69"/>
      <c r="HUA93" s="69"/>
      <c r="HUB93" s="69"/>
      <c r="HUC93" s="69"/>
      <c r="HUD93" s="69"/>
      <c r="HUE93" s="69"/>
      <c r="HUF93" s="69"/>
      <c r="HUG93" s="69"/>
      <c r="HUH93" s="69"/>
      <c r="HUI93" s="69"/>
      <c r="HUJ93" s="69"/>
      <c r="HUK93" s="69"/>
      <c r="HUL93" s="69"/>
      <c r="HUM93" s="69"/>
      <c r="HUN93" s="69"/>
      <c r="HUO93" s="69"/>
      <c r="HUP93" s="69"/>
      <c r="HUQ93" s="69"/>
      <c r="HUR93" s="69"/>
      <c r="HUS93" s="69"/>
      <c r="HUT93" s="69"/>
      <c r="HUU93" s="69"/>
      <c r="HUV93" s="69"/>
      <c r="HUW93" s="69"/>
      <c r="HUX93" s="69"/>
      <c r="HUY93" s="69"/>
      <c r="HUZ93" s="69"/>
      <c r="HVA93" s="69"/>
      <c r="HVB93" s="69"/>
      <c r="HVC93" s="69"/>
      <c r="HVD93" s="69"/>
      <c r="HVE93" s="69"/>
      <c r="HVF93" s="69"/>
      <c r="HVG93" s="69"/>
      <c r="HVH93" s="69"/>
      <c r="HVI93" s="69"/>
      <c r="HVJ93" s="69"/>
      <c r="HVK93" s="69"/>
      <c r="HVL93" s="69"/>
      <c r="HVM93" s="69"/>
      <c r="HVN93" s="69"/>
      <c r="HVO93" s="69"/>
      <c r="HVP93" s="69"/>
      <c r="HVQ93" s="69"/>
      <c r="HVR93" s="69"/>
      <c r="HVS93" s="69"/>
      <c r="HVT93" s="69"/>
      <c r="HVU93" s="69"/>
      <c r="HVV93" s="69"/>
      <c r="HVW93" s="69"/>
      <c r="HVX93" s="69"/>
      <c r="HVY93" s="69"/>
      <c r="HVZ93" s="69"/>
      <c r="HWA93" s="69"/>
      <c r="HWB93" s="69"/>
      <c r="HWC93" s="69"/>
      <c r="HWD93" s="69"/>
      <c r="HWE93" s="69"/>
      <c r="HWF93" s="69"/>
      <c r="HWG93" s="69"/>
      <c r="HWH93" s="69"/>
      <c r="HWI93" s="69"/>
      <c r="HWJ93" s="69"/>
      <c r="HWK93" s="69"/>
      <c r="HWL93" s="69"/>
      <c r="HWM93" s="69"/>
      <c r="HWN93" s="69"/>
      <c r="HWO93" s="69"/>
      <c r="HWP93" s="69"/>
      <c r="HWQ93" s="69"/>
      <c r="HWR93" s="69"/>
      <c r="HWS93" s="69"/>
      <c r="HWT93" s="69"/>
      <c r="HWU93" s="69"/>
      <c r="HWV93" s="69"/>
      <c r="HWW93" s="69"/>
      <c r="HWX93" s="69"/>
      <c r="HWY93" s="69"/>
      <c r="HWZ93" s="69"/>
      <c r="HXA93" s="69"/>
      <c r="HXB93" s="69"/>
      <c r="HXC93" s="69"/>
      <c r="HXD93" s="69"/>
      <c r="HXE93" s="69"/>
      <c r="HXF93" s="69"/>
      <c r="HXG93" s="69"/>
      <c r="HXH93" s="69"/>
      <c r="HXI93" s="69"/>
      <c r="HXJ93" s="69"/>
      <c r="HXK93" s="69"/>
      <c r="HXL93" s="69"/>
      <c r="HXM93" s="69"/>
      <c r="HXN93" s="69"/>
      <c r="HXO93" s="69"/>
      <c r="HXP93" s="69"/>
      <c r="HXQ93" s="69"/>
      <c r="HXR93" s="69"/>
      <c r="HXS93" s="69"/>
      <c r="HXT93" s="69"/>
      <c r="HXU93" s="69"/>
      <c r="HXV93" s="69"/>
      <c r="HXW93" s="69"/>
      <c r="HXX93" s="69"/>
      <c r="HXY93" s="69"/>
      <c r="HXZ93" s="69"/>
      <c r="HYA93" s="69"/>
      <c r="HYB93" s="69"/>
      <c r="HYC93" s="69"/>
      <c r="HYD93" s="69"/>
      <c r="HYE93" s="69"/>
      <c r="HYF93" s="69"/>
      <c r="HYG93" s="69"/>
      <c r="HYH93" s="69"/>
      <c r="HYI93" s="69"/>
      <c r="HYJ93" s="69"/>
      <c r="HYK93" s="69"/>
      <c r="HYL93" s="69"/>
      <c r="HYM93" s="69"/>
      <c r="HYN93" s="69"/>
      <c r="HYO93" s="69"/>
      <c r="HYP93" s="69"/>
      <c r="HYQ93" s="69"/>
      <c r="HYR93" s="69"/>
      <c r="HYS93" s="69"/>
      <c r="HYT93" s="69"/>
      <c r="HYU93" s="69"/>
      <c r="HYV93" s="69"/>
      <c r="HYW93" s="69"/>
      <c r="HYX93" s="69"/>
      <c r="HYY93" s="69"/>
      <c r="HYZ93" s="69"/>
      <c r="HZA93" s="69"/>
      <c r="HZB93" s="69"/>
      <c r="HZC93" s="69"/>
      <c r="HZD93" s="69"/>
      <c r="HZE93" s="69"/>
      <c r="HZF93" s="69"/>
      <c r="HZG93" s="69"/>
      <c r="HZH93" s="69"/>
      <c r="HZI93" s="69"/>
      <c r="HZJ93" s="69"/>
      <c r="HZK93" s="69"/>
      <c r="HZL93" s="69"/>
      <c r="HZM93" s="69"/>
      <c r="HZN93" s="69"/>
      <c r="HZO93" s="69"/>
      <c r="HZP93" s="69"/>
      <c r="HZQ93" s="69"/>
      <c r="HZR93" s="69"/>
      <c r="HZS93" s="69"/>
      <c r="HZT93" s="69"/>
      <c r="HZU93" s="69"/>
      <c r="HZV93" s="69"/>
      <c r="HZW93" s="69"/>
      <c r="HZX93" s="69"/>
      <c r="HZY93" s="69"/>
      <c r="HZZ93" s="69"/>
      <c r="IAA93" s="69"/>
      <c r="IAB93" s="69"/>
      <c r="IAC93" s="69"/>
      <c r="IAD93" s="69"/>
      <c r="IAE93" s="69"/>
      <c r="IAF93" s="69"/>
      <c r="IAG93" s="69"/>
      <c r="IAH93" s="69"/>
      <c r="IAI93" s="69"/>
      <c r="IAJ93" s="69"/>
      <c r="IAK93" s="69"/>
      <c r="IAL93" s="69"/>
      <c r="IAM93" s="69"/>
      <c r="IAN93" s="69"/>
      <c r="IAO93" s="69"/>
      <c r="IAP93" s="69"/>
      <c r="IAQ93" s="69"/>
      <c r="IAR93" s="69"/>
      <c r="IAS93" s="69"/>
      <c r="IAT93" s="69"/>
      <c r="IAU93" s="69"/>
      <c r="IAV93" s="69"/>
      <c r="IAW93" s="69"/>
      <c r="IAX93" s="69"/>
      <c r="IAY93" s="69"/>
      <c r="IAZ93" s="69"/>
      <c r="IBA93" s="69"/>
      <c r="IBB93" s="69"/>
      <c r="IBC93" s="69"/>
      <c r="IBD93" s="69"/>
      <c r="IBE93" s="69"/>
      <c r="IBF93" s="69"/>
      <c r="IBG93" s="69"/>
      <c r="IBH93" s="69"/>
      <c r="IBI93" s="69"/>
      <c r="IBJ93" s="69"/>
      <c r="IBK93" s="69"/>
      <c r="IBL93" s="69"/>
      <c r="IBM93" s="69"/>
      <c r="IBN93" s="69"/>
      <c r="IBO93" s="69"/>
      <c r="IBP93" s="69"/>
      <c r="IBQ93" s="69"/>
      <c r="IBR93" s="69"/>
      <c r="IBS93" s="69"/>
      <c r="IBT93" s="69"/>
      <c r="IBU93" s="69"/>
      <c r="IBV93" s="69"/>
      <c r="IBW93" s="69"/>
      <c r="IBX93" s="69"/>
      <c r="IBY93" s="69"/>
      <c r="IBZ93" s="69"/>
      <c r="ICA93" s="69"/>
      <c r="ICB93" s="69"/>
      <c r="ICC93" s="69"/>
      <c r="ICD93" s="69"/>
      <c r="ICE93" s="69"/>
      <c r="ICF93" s="69"/>
      <c r="ICG93" s="69"/>
      <c r="ICH93" s="69"/>
      <c r="ICI93" s="69"/>
      <c r="ICJ93" s="69"/>
      <c r="ICK93" s="69"/>
      <c r="ICL93" s="69"/>
      <c r="ICM93" s="69"/>
      <c r="ICN93" s="69"/>
      <c r="ICO93" s="69"/>
      <c r="ICP93" s="69"/>
      <c r="ICQ93" s="69"/>
      <c r="ICR93" s="69"/>
      <c r="ICS93" s="69"/>
      <c r="ICT93" s="69"/>
      <c r="ICU93" s="69"/>
      <c r="ICV93" s="69"/>
      <c r="ICW93" s="69"/>
      <c r="ICX93" s="69"/>
      <c r="ICY93" s="69"/>
      <c r="ICZ93" s="69"/>
      <c r="IDA93" s="69"/>
      <c r="IDB93" s="69"/>
      <c r="IDC93" s="69"/>
      <c r="IDD93" s="69"/>
      <c r="IDE93" s="69"/>
      <c r="IDF93" s="69"/>
      <c r="IDG93" s="69"/>
      <c r="IDH93" s="69"/>
      <c r="IDI93" s="69"/>
      <c r="IDJ93" s="69"/>
      <c r="IDK93" s="69"/>
      <c r="IDL93" s="69"/>
      <c r="IDM93" s="69"/>
      <c r="IDN93" s="69"/>
      <c r="IDO93" s="69"/>
      <c r="IDP93" s="69"/>
      <c r="IDQ93" s="69"/>
      <c r="IDR93" s="69"/>
      <c r="IDS93" s="69"/>
      <c r="IDT93" s="69"/>
      <c r="IDU93" s="69"/>
      <c r="IDV93" s="69"/>
      <c r="IDW93" s="69"/>
      <c r="IDX93" s="69"/>
      <c r="IDY93" s="69"/>
      <c r="IDZ93" s="69"/>
      <c r="IEA93" s="69"/>
      <c r="IEB93" s="69"/>
      <c r="IEC93" s="69"/>
      <c r="IED93" s="69"/>
      <c r="IEE93" s="69"/>
      <c r="IEF93" s="69"/>
      <c r="IEG93" s="69"/>
      <c r="IEH93" s="69"/>
      <c r="IEI93" s="69"/>
      <c r="IEJ93" s="69"/>
      <c r="IEK93" s="69"/>
      <c r="IEL93" s="69"/>
      <c r="IEM93" s="69"/>
      <c r="IEN93" s="69"/>
      <c r="IEO93" s="69"/>
      <c r="IEP93" s="69"/>
      <c r="IEQ93" s="69"/>
      <c r="IER93" s="69"/>
      <c r="IES93" s="69"/>
      <c r="IET93" s="69"/>
      <c r="IEU93" s="69"/>
      <c r="IEV93" s="69"/>
      <c r="IEW93" s="69"/>
      <c r="IEX93" s="69"/>
      <c r="IEY93" s="69"/>
      <c r="IEZ93" s="69"/>
      <c r="IFA93" s="69"/>
      <c r="IFB93" s="69"/>
      <c r="IFC93" s="69"/>
      <c r="IFD93" s="69"/>
      <c r="IFE93" s="69"/>
      <c r="IFF93" s="69"/>
      <c r="IFG93" s="69"/>
      <c r="IFH93" s="69"/>
      <c r="IFI93" s="69"/>
      <c r="IFJ93" s="69"/>
      <c r="IFK93" s="69"/>
      <c r="IFL93" s="69"/>
      <c r="IFM93" s="69"/>
      <c r="IFN93" s="69"/>
      <c r="IFO93" s="69"/>
      <c r="IFP93" s="69"/>
      <c r="IFQ93" s="69"/>
      <c r="IFR93" s="69"/>
      <c r="IFS93" s="69"/>
      <c r="IFT93" s="69"/>
      <c r="IFU93" s="69"/>
      <c r="IFV93" s="69"/>
      <c r="IFW93" s="69"/>
      <c r="IFX93" s="69"/>
      <c r="IFY93" s="69"/>
      <c r="IFZ93" s="69"/>
      <c r="IGA93" s="69"/>
      <c r="IGB93" s="69"/>
      <c r="IGC93" s="69"/>
      <c r="IGD93" s="69"/>
      <c r="IGE93" s="69"/>
      <c r="IGF93" s="69"/>
      <c r="IGG93" s="69"/>
      <c r="IGH93" s="69"/>
      <c r="IGI93" s="69"/>
      <c r="IGJ93" s="69"/>
      <c r="IGK93" s="69"/>
      <c r="IGL93" s="69"/>
      <c r="IGM93" s="69"/>
      <c r="IGN93" s="69"/>
      <c r="IGO93" s="69"/>
      <c r="IGP93" s="69"/>
      <c r="IGQ93" s="69"/>
      <c r="IGR93" s="69"/>
      <c r="IGS93" s="69"/>
      <c r="IGT93" s="69"/>
      <c r="IGU93" s="69"/>
      <c r="IGV93" s="69"/>
      <c r="IGW93" s="69"/>
      <c r="IGX93" s="69"/>
      <c r="IGY93" s="69"/>
      <c r="IGZ93" s="69"/>
      <c r="IHA93" s="69"/>
      <c r="IHB93" s="69"/>
      <c r="IHC93" s="69"/>
      <c r="IHD93" s="69"/>
      <c r="IHE93" s="69"/>
      <c r="IHF93" s="69"/>
      <c r="IHG93" s="69"/>
      <c r="IHH93" s="69"/>
      <c r="IHI93" s="69"/>
      <c r="IHJ93" s="69"/>
      <c r="IHK93" s="69"/>
      <c r="IHL93" s="69"/>
      <c r="IHM93" s="69"/>
      <c r="IHN93" s="69"/>
      <c r="IHO93" s="69"/>
      <c r="IHP93" s="69"/>
      <c r="IHQ93" s="69"/>
      <c r="IHR93" s="69"/>
      <c r="IHS93" s="69"/>
      <c r="IHT93" s="69"/>
      <c r="IHU93" s="69"/>
      <c r="IHV93" s="69"/>
      <c r="IHW93" s="69"/>
      <c r="IHX93" s="69"/>
      <c r="IHY93" s="69"/>
      <c r="IHZ93" s="69"/>
      <c r="IIA93" s="69"/>
      <c r="IIB93" s="69"/>
      <c r="IIC93" s="69"/>
      <c r="IID93" s="69"/>
      <c r="IIE93" s="69"/>
      <c r="IIF93" s="69"/>
      <c r="IIG93" s="69"/>
      <c r="IIH93" s="69"/>
      <c r="III93" s="69"/>
      <c r="IIJ93" s="69"/>
      <c r="IIK93" s="69"/>
      <c r="IIL93" s="69"/>
      <c r="IIM93" s="69"/>
      <c r="IIN93" s="69"/>
      <c r="IIO93" s="69"/>
      <c r="IIP93" s="69"/>
      <c r="IIQ93" s="69"/>
      <c r="IIR93" s="69"/>
      <c r="IIS93" s="69"/>
      <c r="IIT93" s="69"/>
      <c r="IIU93" s="69"/>
      <c r="IIV93" s="69"/>
      <c r="IIW93" s="69"/>
      <c r="IIX93" s="69"/>
      <c r="IIY93" s="69"/>
      <c r="IIZ93" s="69"/>
      <c r="IJA93" s="69"/>
      <c r="IJB93" s="69"/>
      <c r="IJC93" s="69"/>
      <c r="IJD93" s="69"/>
      <c r="IJE93" s="69"/>
      <c r="IJF93" s="69"/>
      <c r="IJG93" s="69"/>
      <c r="IJH93" s="69"/>
      <c r="IJI93" s="69"/>
      <c r="IJJ93" s="69"/>
      <c r="IJK93" s="69"/>
      <c r="IJL93" s="69"/>
      <c r="IJM93" s="69"/>
      <c r="IJN93" s="69"/>
      <c r="IJO93" s="69"/>
      <c r="IJP93" s="69"/>
      <c r="IJQ93" s="69"/>
      <c r="IJR93" s="69"/>
      <c r="IJS93" s="69"/>
      <c r="IJT93" s="69"/>
      <c r="IJU93" s="69"/>
      <c r="IJV93" s="69"/>
      <c r="IJW93" s="69"/>
      <c r="IJX93" s="69"/>
      <c r="IJY93" s="69"/>
      <c r="IJZ93" s="69"/>
      <c r="IKA93" s="69"/>
      <c r="IKB93" s="69"/>
      <c r="IKC93" s="69"/>
      <c r="IKD93" s="69"/>
      <c r="IKE93" s="69"/>
      <c r="IKF93" s="69"/>
      <c r="IKG93" s="69"/>
      <c r="IKH93" s="69"/>
      <c r="IKI93" s="69"/>
      <c r="IKJ93" s="69"/>
      <c r="IKK93" s="69"/>
      <c r="IKL93" s="69"/>
      <c r="IKM93" s="69"/>
      <c r="IKN93" s="69"/>
      <c r="IKO93" s="69"/>
      <c r="IKP93" s="69"/>
      <c r="IKQ93" s="69"/>
      <c r="IKR93" s="69"/>
      <c r="IKS93" s="69"/>
      <c r="IKT93" s="69"/>
      <c r="IKU93" s="69"/>
      <c r="IKV93" s="69"/>
      <c r="IKW93" s="69"/>
      <c r="IKX93" s="69"/>
      <c r="IKY93" s="69"/>
      <c r="IKZ93" s="69"/>
      <c r="ILA93" s="69"/>
      <c r="ILB93" s="69"/>
      <c r="ILC93" s="69"/>
      <c r="ILD93" s="69"/>
      <c r="ILE93" s="69"/>
      <c r="ILF93" s="69"/>
      <c r="ILG93" s="69"/>
      <c r="ILH93" s="69"/>
      <c r="ILI93" s="69"/>
      <c r="ILJ93" s="69"/>
      <c r="ILK93" s="69"/>
      <c r="ILL93" s="69"/>
      <c r="ILM93" s="69"/>
      <c r="ILN93" s="69"/>
      <c r="ILO93" s="69"/>
      <c r="ILP93" s="69"/>
      <c r="ILQ93" s="69"/>
      <c r="ILR93" s="69"/>
      <c r="ILS93" s="69"/>
      <c r="ILT93" s="69"/>
      <c r="ILU93" s="69"/>
      <c r="ILV93" s="69"/>
      <c r="ILW93" s="69"/>
      <c r="ILX93" s="69"/>
      <c r="ILY93" s="69"/>
      <c r="ILZ93" s="69"/>
      <c r="IMA93" s="69"/>
      <c r="IMB93" s="69"/>
      <c r="IMC93" s="69"/>
      <c r="IMD93" s="69"/>
      <c r="IME93" s="69"/>
      <c r="IMF93" s="69"/>
      <c r="IMG93" s="69"/>
      <c r="IMH93" s="69"/>
      <c r="IMI93" s="69"/>
      <c r="IMJ93" s="69"/>
      <c r="IMK93" s="69"/>
      <c r="IML93" s="69"/>
      <c r="IMM93" s="69"/>
      <c r="IMN93" s="69"/>
      <c r="IMO93" s="69"/>
      <c r="IMP93" s="69"/>
      <c r="IMQ93" s="69"/>
      <c r="IMR93" s="69"/>
      <c r="IMS93" s="69"/>
      <c r="IMT93" s="69"/>
      <c r="IMU93" s="69"/>
      <c r="IMV93" s="69"/>
      <c r="IMW93" s="69"/>
      <c r="IMX93" s="69"/>
      <c r="IMY93" s="69"/>
      <c r="IMZ93" s="69"/>
      <c r="INA93" s="69"/>
      <c r="INB93" s="69"/>
      <c r="INC93" s="69"/>
      <c r="IND93" s="69"/>
      <c r="INE93" s="69"/>
      <c r="INF93" s="69"/>
      <c r="ING93" s="69"/>
      <c r="INH93" s="69"/>
      <c r="INI93" s="69"/>
      <c r="INJ93" s="69"/>
      <c r="INK93" s="69"/>
      <c r="INL93" s="69"/>
      <c r="INM93" s="69"/>
      <c r="INN93" s="69"/>
      <c r="INO93" s="69"/>
      <c r="INP93" s="69"/>
      <c r="INQ93" s="69"/>
      <c r="INR93" s="69"/>
      <c r="INS93" s="69"/>
      <c r="INT93" s="69"/>
      <c r="INU93" s="69"/>
      <c r="INV93" s="69"/>
      <c r="INW93" s="69"/>
      <c r="INX93" s="69"/>
      <c r="INY93" s="69"/>
      <c r="INZ93" s="69"/>
      <c r="IOA93" s="69"/>
      <c r="IOB93" s="69"/>
      <c r="IOC93" s="69"/>
      <c r="IOD93" s="69"/>
      <c r="IOE93" s="69"/>
      <c r="IOF93" s="69"/>
      <c r="IOG93" s="69"/>
      <c r="IOH93" s="69"/>
      <c r="IOI93" s="69"/>
      <c r="IOJ93" s="69"/>
      <c r="IOK93" s="69"/>
      <c r="IOL93" s="69"/>
      <c r="IOM93" s="69"/>
      <c r="ION93" s="69"/>
      <c r="IOO93" s="69"/>
      <c r="IOP93" s="69"/>
      <c r="IOQ93" s="69"/>
      <c r="IOR93" s="69"/>
      <c r="IOS93" s="69"/>
      <c r="IOT93" s="69"/>
      <c r="IOU93" s="69"/>
      <c r="IOV93" s="69"/>
      <c r="IOW93" s="69"/>
      <c r="IOX93" s="69"/>
      <c r="IOY93" s="69"/>
      <c r="IOZ93" s="69"/>
      <c r="IPA93" s="69"/>
      <c r="IPB93" s="69"/>
      <c r="IPC93" s="69"/>
      <c r="IPD93" s="69"/>
      <c r="IPE93" s="69"/>
      <c r="IPF93" s="69"/>
      <c r="IPG93" s="69"/>
      <c r="IPH93" s="69"/>
      <c r="IPI93" s="69"/>
      <c r="IPJ93" s="69"/>
      <c r="IPK93" s="69"/>
      <c r="IPL93" s="69"/>
      <c r="IPM93" s="69"/>
      <c r="IPN93" s="69"/>
      <c r="IPO93" s="69"/>
      <c r="IPP93" s="69"/>
      <c r="IPQ93" s="69"/>
      <c r="IPR93" s="69"/>
      <c r="IPS93" s="69"/>
      <c r="IPT93" s="69"/>
      <c r="IPU93" s="69"/>
      <c r="IPV93" s="69"/>
      <c r="IPW93" s="69"/>
      <c r="IPX93" s="69"/>
      <c r="IPY93" s="69"/>
      <c r="IPZ93" s="69"/>
      <c r="IQA93" s="69"/>
      <c r="IQB93" s="69"/>
      <c r="IQC93" s="69"/>
      <c r="IQD93" s="69"/>
      <c r="IQE93" s="69"/>
      <c r="IQF93" s="69"/>
      <c r="IQG93" s="69"/>
      <c r="IQH93" s="69"/>
      <c r="IQI93" s="69"/>
      <c r="IQJ93" s="69"/>
      <c r="IQK93" s="69"/>
      <c r="IQL93" s="69"/>
      <c r="IQM93" s="69"/>
      <c r="IQN93" s="69"/>
      <c r="IQO93" s="69"/>
      <c r="IQP93" s="69"/>
      <c r="IQQ93" s="69"/>
      <c r="IQR93" s="69"/>
      <c r="IQS93" s="69"/>
      <c r="IQT93" s="69"/>
      <c r="IQU93" s="69"/>
      <c r="IQV93" s="69"/>
      <c r="IQW93" s="69"/>
      <c r="IQX93" s="69"/>
      <c r="IQY93" s="69"/>
      <c r="IQZ93" s="69"/>
      <c r="IRA93" s="69"/>
      <c r="IRB93" s="69"/>
      <c r="IRC93" s="69"/>
      <c r="IRD93" s="69"/>
      <c r="IRE93" s="69"/>
      <c r="IRF93" s="69"/>
      <c r="IRG93" s="69"/>
      <c r="IRH93" s="69"/>
      <c r="IRI93" s="69"/>
      <c r="IRJ93" s="69"/>
      <c r="IRK93" s="69"/>
      <c r="IRL93" s="69"/>
      <c r="IRM93" s="69"/>
      <c r="IRN93" s="69"/>
      <c r="IRO93" s="69"/>
      <c r="IRP93" s="69"/>
      <c r="IRQ93" s="69"/>
      <c r="IRR93" s="69"/>
      <c r="IRS93" s="69"/>
      <c r="IRT93" s="69"/>
      <c r="IRU93" s="69"/>
      <c r="IRV93" s="69"/>
      <c r="IRW93" s="69"/>
      <c r="IRX93" s="69"/>
      <c r="IRY93" s="69"/>
      <c r="IRZ93" s="69"/>
      <c r="ISA93" s="69"/>
      <c r="ISB93" s="69"/>
      <c r="ISC93" s="69"/>
      <c r="ISD93" s="69"/>
      <c r="ISE93" s="69"/>
      <c r="ISF93" s="69"/>
      <c r="ISG93" s="69"/>
      <c r="ISH93" s="69"/>
      <c r="ISI93" s="69"/>
      <c r="ISJ93" s="69"/>
      <c r="ISK93" s="69"/>
      <c r="ISL93" s="69"/>
      <c r="ISM93" s="69"/>
      <c r="ISN93" s="69"/>
      <c r="ISO93" s="69"/>
      <c r="ISP93" s="69"/>
      <c r="ISQ93" s="69"/>
      <c r="ISR93" s="69"/>
      <c r="ISS93" s="69"/>
      <c r="IST93" s="69"/>
      <c r="ISU93" s="69"/>
      <c r="ISV93" s="69"/>
      <c r="ISW93" s="69"/>
      <c r="ISX93" s="69"/>
      <c r="ISY93" s="69"/>
      <c r="ISZ93" s="69"/>
      <c r="ITA93" s="69"/>
      <c r="ITB93" s="69"/>
      <c r="ITC93" s="69"/>
      <c r="ITD93" s="69"/>
      <c r="ITE93" s="69"/>
      <c r="ITF93" s="69"/>
      <c r="ITG93" s="69"/>
      <c r="ITH93" s="69"/>
      <c r="ITI93" s="69"/>
      <c r="ITJ93" s="69"/>
      <c r="ITK93" s="69"/>
      <c r="ITL93" s="69"/>
      <c r="ITM93" s="69"/>
      <c r="ITN93" s="69"/>
      <c r="ITO93" s="69"/>
      <c r="ITP93" s="69"/>
      <c r="ITQ93" s="69"/>
      <c r="ITR93" s="69"/>
      <c r="ITS93" s="69"/>
      <c r="ITT93" s="69"/>
      <c r="ITU93" s="69"/>
      <c r="ITV93" s="69"/>
      <c r="ITW93" s="69"/>
      <c r="ITX93" s="69"/>
      <c r="ITY93" s="69"/>
      <c r="ITZ93" s="69"/>
      <c r="IUA93" s="69"/>
      <c r="IUB93" s="69"/>
      <c r="IUC93" s="69"/>
      <c r="IUD93" s="69"/>
      <c r="IUE93" s="69"/>
      <c r="IUF93" s="69"/>
      <c r="IUG93" s="69"/>
      <c r="IUH93" s="69"/>
      <c r="IUI93" s="69"/>
      <c r="IUJ93" s="69"/>
      <c r="IUK93" s="69"/>
      <c r="IUL93" s="69"/>
      <c r="IUM93" s="69"/>
      <c r="IUN93" s="69"/>
      <c r="IUO93" s="69"/>
      <c r="IUP93" s="69"/>
      <c r="IUQ93" s="69"/>
      <c r="IUR93" s="69"/>
      <c r="IUS93" s="69"/>
      <c r="IUT93" s="69"/>
      <c r="IUU93" s="69"/>
      <c r="IUV93" s="69"/>
      <c r="IUW93" s="69"/>
      <c r="IUX93" s="69"/>
      <c r="IUY93" s="69"/>
      <c r="IUZ93" s="69"/>
      <c r="IVA93" s="69"/>
      <c r="IVB93" s="69"/>
      <c r="IVC93" s="69"/>
      <c r="IVD93" s="69"/>
      <c r="IVE93" s="69"/>
      <c r="IVF93" s="69"/>
      <c r="IVG93" s="69"/>
      <c r="IVH93" s="69"/>
      <c r="IVI93" s="69"/>
      <c r="IVJ93" s="69"/>
      <c r="IVK93" s="69"/>
      <c r="IVL93" s="69"/>
      <c r="IVM93" s="69"/>
      <c r="IVN93" s="69"/>
      <c r="IVO93" s="69"/>
      <c r="IVP93" s="69"/>
      <c r="IVQ93" s="69"/>
      <c r="IVR93" s="69"/>
      <c r="IVS93" s="69"/>
      <c r="IVT93" s="69"/>
      <c r="IVU93" s="69"/>
      <c r="IVV93" s="69"/>
      <c r="IVW93" s="69"/>
      <c r="IVX93" s="69"/>
      <c r="IVY93" s="69"/>
      <c r="IVZ93" s="69"/>
      <c r="IWA93" s="69"/>
      <c r="IWB93" s="69"/>
      <c r="IWC93" s="69"/>
      <c r="IWD93" s="69"/>
      <c r="IWE93" s="69"/>
      <c r="IWF93" s="69"/>
      <c r="IWG93" s="69"/>
      <c r="IWH93" s="69"/>
      <c r="IWI93" s="69"/>
      <c r="IWJ93" s="69"/>
      <c r="IWK93" s="69"/>
      <c r="IWL93" s="69"/>
      <c r="IWM93" s="69"/>
      <c r="IWN93" s="69"/>
      <c r="IWO93" s="69"/>
      <c r="IWP93" s="69"/>
      <c r="IWQ93" s="69"/>
      <c r="IWR93" s="69"/>
      <c r="IWS93" s="69"/>
      <c r="IWT93" s="69"/>
      <c r="IWU93" s="69"/>
      <c r="IWV93" s="69"/>
      <c r="IWW93" s="69"/>
      <c r="IWX93" s="69"/>
      <c r="IWY93" s="69"/>
      <c r="IWZ93" s="69"/>
      <c r="IXA93" s="69"/>
      <c r="IXB93" s="69"/>
      <c r="IXC93" s="69"/>
      <c r="IXD93" s="69"/>
      <c r="IXE93" s="69"/>
      <c r="IXF93" s="69"/>
      <c r="IXG93" s="69"/>
      <c r="IXH93" s="69"/>
      <c r="IXI93" s="69"/>
      <c r="IXJ93" s="69"/>
      <c r="IXK93" s="69"/>
      <c r="IXL93" s="69"/>
      <c r="IXM93" s="69"/>
      <c r="IXN93" s="69"/>
      <c r="IXO93" s="69"/>
      <c r="IXP93" s="69"/>
      <c r="IXQ93" s="69"/>
      <c r="IXR93" s="69"/>
      <c r="IXS93" s="69"/>
      <c r="IXT93" s="69"/>
      <c r="IXU93" s="69"/>
      <c r="IXV93" s="69"/>
      <c r="IXW93" s="69"/>
      <c r="IXX93" s="69"/>
      <c r="IXY93" s="69"/>
      <c r="IXZ93" s="69"/>
      <c r="IYA93" s="69"/>
      <c r="IYB93" s="69"/>
      <c r="IYC93" s="69"/>
      <c r="IYD93" s="69"/>
      <c r="IYE93" s="69"/>
      <c r="IYF93" s="69"/>
      <c r="IYG93" s="69"/>
      <c r="IYH93" s="69"/>
      <c r="IYI93" s="69"/>
      <c r="IYJ93" s="69"/>
      <c r="IYK93" s="69"/>
      <c r="IYL93" s="69"/>
      <c r="IYM93" s="69"/>
      <c r="IYN93" s="69"/>
      <c r="IYO93" s="69"/>
      <c r="IYP93" s="69"/>
      <c r="IYQ93" s="69"/>
      <c r="IYR93" s="69"/>
      <c r="IYS93" s="69"/>
      <c r="IYT93" s="69"/>
      <c r="IYU93" s="69"/>
      <c r="IYV93" s="69"/>
      <c r="IYW93" s="69"/>
      <c r="IYX93" s="69"/>
      <c r="IYY93" s="69"/>
      <c r="IYZ93" s="69"/>
      <c r="IZA93" s="69"/>
      <c r="IZB93" s="69"/>
      <c r="IZC93" s="69"/>
      <c r="IZD93" s="69"/>
      <c r="IZE93" s="69"/>
      <c r="IZF93" s="69"/>
      <c r="IZG93" s="69"/>
      <c r="IZH93" s="69"/>
      <c r="IZI93" s="69"/>
      <c r="IZJ93" s="69"/>
      <c r="IZK93" s="69"/>
      <c r="IZL93" s="69"/>
      <c r="IZM93" s="69"/>
      <c r="IZN93" s="69"/>
      <c r="IZO93" s="69"/>
      <c r="IZP93" s="69"/>
      <c r="IZQ93" s="69"/>
      <c r="IZR93" s="69"/>
      <c r="IZS93" s="69"/>
      <c r="IZT93" s="69"/>
      <c r="IZU93" s="69"/>
      <c r="IZV93" s="69"/>
      <c r="IZW93" s="69"/>
      <c r="IZX93" s="69"/>
      <c r="IZY93" s="69"/>
      <c r="IZZ93" s="69"/>
      <c r="JAA93" s="69"/>
      <c r="JAB93" s="69"/>
      <c r="JAC93" s="69"/>
      <c r="JAD93" s="69"/>
      <c r="JAE93" s="69"/>
      <c r="JAF93" s="69"/>
      <c r="JAG93" s="69"/>
      <c r="JAH93" s="69"/>
      <c r="JAI93" s="69"/>
      <c r="JAJ93" s="69"/>
      <c r="JAK93" s="69"/>
      <c r="JAL93" s="69"/>
      <c r="JAM93" s="69"/>
      <c r="JAN93" s="69"/>
      <c r="JAO93" s="69"/>
      <c r="JAP93" s="69"/>
      <c r="JAQ93" s="69"/>
      <c r="JAR93" s="69"/>
      <c r="JAS93" s="69"/>
      <c r="JAT93" s="69"/>
      <c r="JAU93" s="69"/>
      <c r="JAV93" s="69"/>
      <c r="JAW93" s="69"/>
      <c r="JAX93" s="69"/>
      <c r="JAY93" s="69"/>
      <c r="JAZ93" s="69"/>
      <c r="JBA93" s="69"/>
      <c r="JBB93" s="69"/>
      <c r="JBC93" s="69"/>
      <c r="JBD93" s="69"/>
      <c r="JBE93" s="69"/>
      <c r="JBF93" s="69"/>
      <c r="JBG93" s="69"/>
      <c r="JBH93" s="69"/>
      <c r="JBI93" s="69"/>
      <c r="JBJ93" s="69"/>
      <c r="JBK93" s="69"/>
      <c r="JBL93" s="69"/>
      <c r="JBM93" s="69"/>
      <c r="JBN93" s="69"/>
      <c r="JBO93" s="69"/>
      <c r="JBP93" s="69"/>
      <c r="JBQ93" s="69"/>
      <c r="JBR93" s="69"/>
      <c r="JBS93" s="69"/>
      <c r="JBT93" s="69"/>
      <c r="JBU93" s="69"/>
      <c r="JBV93" s="69"/>
      <c r="JBW93" s="69"/>
      <c r="JBX93" s="69"/>
      <c r="JBY93" s="69"/>
      <c r="JBZ93" s="69"/>
      <c r="JCA93" s="69"/>
      <c r="JCB93" s="69"/>
      <c r="JCC93" s="69"/>
      <c r="JCD93" s="69"/>
      <c r="JCE93" s="69"/>
      <c r="JCF93" s="69"/>
      <c r="JCG93" s="69"/>
      <c r="JCH93" s="69"/>
      <c r="JCI93" s="69"/>
      <c r="JCJ93" s="69"/>
      <c r="JCK93" s="69"/>
      <c r="JCL93" s="69"/>
      <c r="JCM93" s="69"/>
      <c r="JCN93" s="69"/>
      <c r="JCO93" s="69"/>
      <c r="JCP93" s="69"/>
      <c r="JCQ93" s="69"/>
      <c r="JCR93" s="69"/>
      <c r="JCS93" s="69"/>
      <c r="JCT93" s="69"/>
      <c r="JCU93" s="69"/>
      <c r="JCV93" s="69"/>
      <c r="JCW93" s="69"/>
      <c r="JCX93" s="69"/>
      <c r="JCY93" s="69"/>
      <c r="JCZ93" s="69"/>
      <c r="JDA93" s="69"/>
      <c r="JDB93" s="69"/>
      <c r="JDC93" s="69"/>
      <c r="JDD93" s="69"/>
      <c r="JDE93" s="69"/>
      <c r="JDF93" s="69"/>
      <c r="JDG93" s="69"/>
      <c r="JDH93" s="69"/>
      <c r="JDI93" s="69"/>
      <c r="JDJ93" s="69"/>
      <c r="JDK93" s="69"/>
      <c r="JDL93" s="69"/>
      <c r="JDM93" s="69"/>
      <c r="JDN93" s="69"/>
      <c r="JDO93" s="69"/>
      <c r="JDP93" s="69"/>
      <c r="JDQ93" s="69"/>
      <c r="JDR93" s="69"/>
      <c r="JDS93" s="69"/>
      <c r="JDT93" s="69"/>
      <c r="JDU93" s="69"/>
      <c r="JDV93" s="69"/>
      <c r="JDW93" s="69"/>
      <c r="JDX93" s="69"/>
      <c r="JDY93" s="69"/>
      <c r="JDZ93" s="69"/>
      <c r="JEA93" s="69"/>
      <c r="JEB93" s="69"/>
      <c r="JEC93" s="69"/>
      <c r="JED93" s="69"/>
      <c r="JEE93" s="69"/>
      <c r="JEF93" s="69"/>
      <c r="JEG93" s="69"/>
      <c r="JEH93" s="69"/>
      <c r="JEI93" s="69"/>
      <c r="JEJ93" s="69"/>
      <c r="JEK93" s="69"/>
      <c r="JEL93" s="69"/>
      <c r="JEM93" s="69"/>
      <c r="JEN93" s="69"/>
      <c r="JEO93" s="69"/>
      <c r="JEP93" s="69"/>
      <c r="JEQ93" s="69"/>
      <c r="JER93" s="69"/>
      <c r="JES93" s="69"/>
      <c r="JET93" s="69"/>
      <c r="JEU93" s="69"/>
      <c r="JEV93" s="69"/>
      <c r="JEW93" s="69"/>
      <c r="JEX93" s="69"/>
      <c r="JEY93" s="69"/>
      <c r="JEZ93" s="69"/>
      <c r="JFA93" s="69"/>
      <c r="JFB93" s="69"/>
      <c r="JFC93" s="69"/>
      <c r="JFD93" s="69"/>
      <c r="JFE93" s="69"/>
      <c r="JFF93" s="69"/>
      <c r="JFG93" s="69"/>
      <c r="JFH93" s="69"/>
      <c r="JFI93" s="69"/>
      <c r="JFJ93" s="69"/>
      <c r="JFK93" s="69"/>
      <c r="JFL93" s="69"/>
      <c r="JFM93" s="69"/>
      <c r="JFN93" s="69"/>
      <c r="JFO93" s="69"/>
      <c r="JFP93" s="69"/>
      <c r="JFQ93" s="69"/>
      <c r="JFR93" s="69"/>
      <c r="JFS93" s="69"/>
      <c r="JFT93" s="69"/>
      <c r="JFU93" s="69"/>
      <c r="JFV93" s="69"/>
      <c r="JFW93" s="69"/>
      <c r="JFX93" s="69"/>
      <c r="JFY93" s="69"/>
      <c r="JFZ93" s="69"/>
      <c r="JGA93" s="69"/>
      <c r="JGB93" s="69"/>
      <c r="JGC93" s="69"/>
      <c r="JGD93" s="69"/>
      <c r="JGE93" s="69"/>
      <c r="JGF93" s="69"/>
      <c r="JGG93" s="69"/>
      <c r="JGH93" s="69"/>
      <c r="JGI93" s="69"/>
      <c r="JGJ93" s="69"/>
      <c r="JGK93" s="69"/>
      <c r="JGL93" s="69"/>
      <c r="JGM93" s="69"/>
      <c r="JGN93" s="69"/>
      <c r="JGO93" s="69"/>
      <c r="JGP93" s="69"/>
      <c r="JGQ93" s="69"/>
      <c r="JGR93" s="69"/>
      <c r="JGS93" s="69"/>
      <c r="JGT93" s="69"/>
      <c r="JGU93" s="69"/>
      <c r="JGV93" s="69"/>
      <c r="JGW93" s="69"/>
      <c r="JGX93" s="69"/>
      <c r="JGY93" s="69"/>
      <c r="JGZ93" s="69"/>
      <c r="JHA93" s="69"/>
      <c r="JHB93" s="69"/>
      <c r="JHC93" s="69"/>
      <c r="JHD93" s="69"/>
      <c r="JHE93" s="69"/>
      <c r="JHF93" s="69"/>
      <c r="JHG93" s="69"/>
      <c r="JHH93" s="69"/>
      <c r="JHI93" s="69"/>
      <c r="JHJ93" s="69"/>
      <c r="JHK93" s="69"/>
      <c r="JHL93" s="69"/>
      <c r="JHM93" s="69"/>
      <c r="JHN93" s="69"/>
      <c r="JHO93" s="69"/>
      <c r="JHP93" s="69"/>
      <c r="JHQ93" s="69"/>
      <c r="JHR93" s="69"/>
      <c r="JHS93" s="69"/>
      <c r="JHT93" s="69"/>
      <c r="JHU93" s="69"/>
      <c r="JHV93" s="69"/>
      <c r="JHW93" s="69"/>
      <c r="JHX93" s="69"/>
      <c r="JHY93" s="69"/>
      <c r="JHZ93" s="69"/>
      <c r="JIA93" s="69"/>
      <c r="JIB93" s="69"/>
      <c r="JIC93" s="69"/>
      <c r="JID93" s="69"/>
      <c r="JIE93" s="69"/>
      <c r="JIF93" s="69"/>
      <c r="JIG93" s="69"/>
      <c r="JIH93" s="69"/>
      <c r="JII93" s="69"/>
      <c r="JIJ93" s="69"/>
      <c r="JIK93" s="69"/>
      <c r="JIL93" s="69"/>
      <c r="JIM93" s="69"/>
      <c r="JIN93" s="69"/>
      <c r="JIO93" s="69"/>
      <c r="JIP93" s="69"/>
      <c r="JIQ93" s="69"/>
      <c r="JIR93" s="69"/>
      <c r="JIS93" s="69"/>
      <c r="JIT93" s="69"/>
      <c r="JIU93" s="69"/>
      <c r="JIV93" s="69"/>
      <c r="JIW93" s="69"/>
      <c r="JIX93" s="69"/>
      <c r="JIY93" s="69"/>
      <c r="JIZ93" s="69"/>
      <c r="JJA93" s="69"/>
      <c r="JJB93" s="69"/>
      <c r="JJC93" s="69"/>
      <c r="JJD93" s="69"/>
      <c r="JJE93" s="69"/>
      <c r="JJF93" s="69"/>
      <c r="JJG93" s="69"/>
      <c r="JJH93" s="69"/>
      <c r="JJI93" s="69"/>
      <c r="JJJ93" s="69"/>
      <c r="JJK93" s="69"/>
      <c r="JJL93" s="69"/>
      <c r="JJM93" s="69"/>
      <c r="JJN93" s="69"/>
      <c r="JJO93" s="69"/>
      <c r="JJP93" s="69"/>
      <c r="JJQ93" s="69"/>
      <c r="JJR93" s="69"/>
      <c r="JJS93" s="69"/>
      <c r="JJT93" s="69"/>
      <c r="JJU93" s="69"/>
      <c r="JJV93" s="69"/>
      <c r="JJW93" s="69"/>
      <c r="JJX93" s="69"/>
      <c r="JJY93" s="69"/>
      <c r="JJZ93" s="69"/>
      <c r="JKA93" s="69"/>
      <c r="JKB93" s="69"/>
      <c r="JKC93" s="69"/>
      <c r="JKD93" s="69"/>
      <c r="JKE93" s="69"/>
      <c r="JKF93" s="69"/>
      <c r="JKG93" s="69"/>
      <c r="JKH93" s="69"/>
      <c r="JKI93" s="69"/>
      <c r="JKJ93" s="69"/>
      <c r="JKK93" s="69"/>
      <c r="JKL93" s="69"/>
      <c r="JKM93" s="69"/>
      <c r="JKN93" s="69"/>
      <c r="JKO93" s="69"/>
      <c r="JKP93" s="69"/>
      <c r="JKQ93" s="69"/>
      <c r="JKR93" s="69"/>
      <c r="JKS93" s="69"/>
      <c r="JKT93" s="69"/>
      <c r="JKU93" s="69"/>
      <c r="JKV93" s="69"/>
      <c r="JKW93" s="69"/>
      <c r="JKX93" s="69"/>
      <c r="JKY93" s="69"/>
      <c r="JKZ93" s="69"/>
      <c r="JLA93" s="69"/>
      <c r="JLB93" s="69"/>
      <c r="JLC93" s="69"/>
      <c r="JLD93" s="69"/>
      <c r="JLE93" s="69"/>
      <c r="JLF93" s="69"/>
      <c r="JLG93" s="69"/>
      <c r="JLH93" s="69"/>
      <c r="JLI93" s="69"/>
      <c r="JLJ93" s="69"/>
      <c r="JLK93" s="69"/>
      <c r="JLL93" s="69"/>
      <c r="JLM93" s="69"/>
      <c r="JLN93" s="69"/>
      <c r="JLO93" s="69"/>
      <c r="JLP93" s="69"/>
      <c r="JLQ93" s="69"/>
      <c r="JLR93" s="69"/>
      <c r="JLS93" s="69"/>
      <c r="JLT93" s="69"/>
      <c r="JLU93" s="69"/>
      <c r="JLV93" s="69"/>
      <c r="JLW93" s="69"/>
      <c r="JLX93" s="69"/>
      <c r="JLY93" s="69"/>
      <c r="JLZ93" s="69"/>
      <c r="JMA93" s="69"/>
      <c r="JMB93" s="69"/>
      <c r="JMC93" s="69"/>
      <c r="JMD93" s="69"/>
      <c r="JME93" s="69"/>
      <c r="JMF93" s="69"/>
      <c r="JMG93" s="69"/>
      <c r="JMH93" s="69"/>
      <c r="JMI93" s="69"/>
      <c r="JMJ93" s="69"/>
      <c r="JMK93" s="69"/>
      <c r="JML93" s="69"/>
      <c r="JMM93" s="69"/>
      <c r="JMN93" s="69"/>
      <c r="JMO93" s="69"/>
      <c r="JMP93" s="69"/>
      <c r="JMQ93" s="69"/>
      <c r="JMR93" s="69"/>
      <c r="JMS93" s="69"/>
      <c r="JMT93" s="69"/>
      <c r="JMU93" s="69"/>
      <c r="JMV93" s="69"/>
      <c r="JMW93" s="69"/>
      <c r="JMX93" s="69"/>
      <c r="JMY93" s="69"/>
      <c r="JMZ93" s="69"/>
      <c r="JNA93" s="69"/>
      <c r="JNB93" s="69"/>
      <c r="JNC93" s="69"/>
      <c r="JND93" s="69"/>
      <c r="JNE93" s="69"/>
      <c r="JNF93" s="69"/>
      <c r="JNG93" s="69"/>
      <c r="JNH93" s="69"/>
      <c r="JNI93" s="69"/>
      <c r="JNJ93" s="69"/>
      <c r="JNK93" s="69"/>
      <c r="JNL93" s="69"/>
      <c r="JNM93" s="69"/>
      <c r="JNN93" s="69"/>
      <c r="JNO93" s="69"/>
      <c r="JNP93" s="69"/>
      <c r="JNQ93" s="69"/>
      <c r="JNR93" s="69"/>
      <c r="JNS93" s="69"/>
      <c r="JNT93" s="69"/>
      <c r="JNU93" s="69"/>
      <c r="JNV93" s="69"/>
      <c r="JNW93" s="69"/>
      <c r="JNX93" s="69"/>
      <c r="JNY93" s="69"/>
      <c r="JNZ93" s="69"/>
      <c r="JOA93" s="69"/>
      <c r="JOB93" s="69"/>
      <c r="JOC93" s="69"/>
      <c r="JOD93" s="69"/>
      <c r="JOE93" s="69"/>
      <c r="JOF93" s="69"/>
      <c r="JOG93" s="69"/>
      <c r="JOH93" s="69"/>
      <c r="JOI93" s="69"/>
      <c r="JOJ93" s="69"/>
      <c r="JOK93" s="69"/>
      <c r="JOL93" s="69"/>
      <c r="JOM93" s="69"/>
      <c r="JON93" s="69"/>
      <c r="JOO93" s="69"/>
      <c r="JOP93" s="69"/>
      <c r="JOQ93" s="69"/>
      <c r="JOR93" s="69"/>
      <c r="JOS93" s="69"/>
      <c r="JOT93" s="69"/>
      <c r="JOU93" s="69"/>
      <c r="JOV93" s="69"/>
      <c r="JOW93" s="69"/>
      <c r="JOX93" s="69"/>
      <c r="JOY93" s="69"/>
      <c r="JOZ93" s="69"/>
      <c r="JPA93" s="69"/>
      <c r="JPB93" s="69"/>
      <c r="JPC93" s="69"/>
      <c r="JPD93" s="69"/>
      <c r="JPE93" s="69"/>
      <c r="JPF93" s="69"/>
      <c r="JPG93" s="69"/>
      <c r="JPH93" s="69"/>
      <c r="JPI93" s="69"/>
      <c r="JPJ93" s="69"/>
      <c r="JPK93" s="69"/>
      <c r="JPL93" s="69"/>
      <c r="JPM93" s="69"/>
      <c r="JPN93" s="69"/>
      <c r="JPO93" s="69"/>
      <c r="JPP93" s="69"/>
      <c r="JPQ93" s="69"/>
      <c r="JPR93" s="69"/>
      <c r="JPS93" s="69"/>
      <c r="JPT93" s="69"/>
      <c r="JPU93" s="69"/>
      <c r="JPV93" s="69"/>
      <c r="JPW93" s="69"/>
      <c r="JPX93" s="69"/>
      <c r="JPY93" s="69"/>
      <c r="JPZ93" s="69"/>
      <c r="JQA93" s="69"/>
      <c r="JQB93" s="69"/>
      <c r="JQC93" s="69"/>
      <c r="JQD93" s="69"/>
      <c r="JQE93" s="69"/>
      <c r="JQF93" s="69"/>
      <c r="JQG93" s="69"/>
      <c r="JQH93" s="69"/>
      <c r="JQI93" s="69"/>
      <c r="JQJ93" s="69"/>
      <c r="JQK93" s="69"/>
      <c r="JQL93" s="69"/>
      <c r="JQM93" s="69"/>
      <c r="JQN93" s="69"/>
      <c r="JQO93" s="69"/>
      <c r="JQP93" s="69"/>
      <c r="JQQ93" s="69"/>
      <c r="JQR93" s="69"/>
      <c r="JQS93" s="69"/>
      <c r="JQT93" s="69"/>
      <c r="JQU93" s="69"/>
      <c r="JQV93" s="69"/>
      <c r="JQW93" s="69"/>
      <c r="JQX93" s="69"/>
      <c r="JQY93" s="69"/>
      <c r="JQZ93" s="69"/>
      <c r="JRA93" s="69"/>
      <c r="JRB93" s="69"/>
      <c r="JRC93" s="69"/>
      <c r="JRD93" s="69"/>
      <c r="JRE93" s="69"/>
      <c r="JRF93" s="69"/>
      <c r="JRG93" s="69"/>
      <c r="JRH93" s="69"/>
      <c r="JRI93" s="69"/>
      <c r="JRJ93" s="69"/>
      <c r="JRK93" s="69"/>
      <c r="JRL93" s="69"/>
      <c r="JRM93" s="69"/>
      <c r="JRN93" s="69"/>
      <c r="JRO93" s="69"/>
      <c r="JRP93" s="69"/>
      <c r="JRQ93" s="69"/>
      <c r="JRR93" s="69"/>
      <c r="JRS93" s="69"/>
      <c r="JRT93" s="69"/>
      <c r="JRU93" s="69"/>
      <c r="JRV93" s="69"/>
      <c r="JRW93" s="69"/>
      <c r="JRX93" s="69"/>
      <c r="JRY93" s="69"/>
      <c r="JRZ93" s="69"/>
      <c r="JSA93" s="69"/>
      <c r="JSB93" s="69"/>
      <c r="JSC93" s="69"/>
      <c r="JSD93" s="69"/>
      <c r="JSE93" s="69"/>
      <c r="JSF93" s="69"/>
      <c r="JSG93" s="69"/>
      <c r="JSH93" s="69"/>
      <c r="JSI93" s="69"/>
      <c r="JSJ93" s="69"/>
      <c r="JSK93" s="69"/>
      <c r="JSL93" s="69"/>
      <c r="JSM93" s="69"/>
      <c r="JSN93" s="69"/>
      <c r="JSO93" s="69"/>
      <c r="JSP93" s="69"/>
      <c r="JSQ93" s="69"/>
      <c r="JSR93" s="69"/>
      <c r="JSS93" s="69"/>
      <c r="JST93" s="69"/>
      <c r="JSU93" s="69"/>
      <c r="JSV93" s="69"/>
      <c r="JSW93" s="69"/>
      <c r="JSX93" s="69"/>
      <c r="JSY93" s="69"/>
      <c r="JSZ93" s="69"/>
      <c r="JTA93" s="69"/>
      <c r="JTB93" s="69"/>
      <c r="JTC93" s="69"/>
      <c r="JTD93" s="69"/>
      <c r="JTE93" s="69"/>
      <c r="JTF93" s="69"/>
      <c r="JTG93" s="69"/>
      <c r="JTH93" s="69"/>
      <c r="JTI93" s="69"/>
      <c r="JTJ93" s="69"/>
      <c r="JTK93" s="69"/>
      <c r="JTL93" s="69"/>
      <c r="JTM93" s="69"/>
      <c r="JTN93" s="69"/>
      <c r="JTO93" s="69"/>
      <c r="JTP93" s="69"/>
      <c r="JTQ93" s="69"/>
      <c r="JTR93" s="69"/>
      <c r="JTS93" s="69"/>
      <c r="JTT93" s="69"/>
      <c r="JTU93" s="69"/>
      <c r="JTV93" s="69"/>
      <c r="JTW93" s="69"/>
      <c r="JTX93" s="69"/>
      <c r="JTY93" s="69"/>
      <c r="JTZ93" s="69"/>
      <c r="JUA93" s="69"/>
      <c r="JUB93" s="69"/>
      <c r="JUC93" s="69"/>
      <c r="JUD93" s="69"/>
      <c r="JUE93" s="69"/>
      <c r="JUF93" s="69"/>
      <c r="JUG93" s="69"/>
      <c r="JUH93" s="69"/>
      <c r="JUI93" s="69"/>
      <c r="JUJ93" s="69"/>
      <c r="JUK93" s="69"/>
      <c r="JUL93" s="69"/>
      <c r="JUM93" s="69"/>
      <c r="JUN93" s="69"/>
      <c r="JUO93" s="69"/>
      <c r="JUP93" s="69"/>
      <c r="JUQ93" s="69"/>
      <c r="JUR93" s="69"/>
      <c r="JUS93" s="69"/>
      <c r="JUT93" s="69"/>
      <c r="JUU93" s="69"/>
      <c r="JUV93" s="69"/>
      <c r="JUW93" s="69"/>
      <c r="JUX93" s="69"/>
      <c r="JUY93" s="69"/>
      <c r="JUZ93" s="69"/>
      <c r="JVA93" s="69"/>
      <c r="JVB93" s="69"/>
      <c r="JVC93" s="69"/>
      <c r="JVD93" s="69"/>
      <c r="JVE93" s="69"/>
      <c r="JVF93" s="69"/>
      <c r="JVG93" s="69"/>
      <c r="JVH93" s="69"/>
      <c r="JVI93" s="69"/>
      <c r="JVJ93" s="69"/>
      <c r="JVK93" s="69"/>
      <c r="JVL93" s="69"/>
      <c r="JVM93" s="69"/>
      <c r="JVN93" s="69"/>
      <c r="JVO93" s="69"/>
      <c r="JVP93" s="69"/>
      <c r="JVQ93" s="69"/>
      <c r="JVR93" s="69"/>
      <c r="JVS93" s="69"/>
      <c r="JVT93" s="69"/>
      <c r="JVU93" s="69"/>
      <c r="JVV93" s="69"/>
      <c r="JVW93" s="69"/>
      <c r="JVX93" s="69"/>
      <c r="JVY93" s="69"/>
      <c r="JVZ93" s="69"/>
      <c r="JWA93" s="69"/>
      <c r="JWB93" s="69"/>
      <c r="JWC93" s="69"/>
      <c r="JWD93" s="69"/>
      <c r="JWE93" s="69"/>
      <c r="JWF93" s="69"/>
      <c r="JWG93" s="69"/>
      <c r="JWH93" s="69"/>
      <c r="JWI93" s="69"/>
      <c r="JWJ93" s="69"/>
      <c r="JWK93" s="69"/>
      <c r="JWL93" s="69"/>
      <c r="JWM93" s="69"/>
      <c r="JWN93" s="69"/>
      <c r="JWO93" s="69"/>
      <c r="JWP93" s="69"/>
      <c r="JWQ93" s="69"/>
      <c r="JWR93" s="69"/>
      <c r="JWS93" s="69"/>
      <c r="JWT93" s="69"/>
      <c r="JWU93" s="69"/>
      <c r="JWV93" s="69"/>
      <c r="JWW93" s="69"/>
      <c r="JWX93" s="69"/>
      <c r="JWY93" s="69"/>
      <c r="JWZ93" s="69"/>
      <c r="JXA93" s="69"/>
      <c r="JXB93" s="69"/>
      <c r="JXC93" s="69"/>
      <c r="JXD93" s="69"/>
      <c r="JXE93" s="69"/>
      <c r="JXF93" s="69"/>
      <c r="JXG93" s="69"/>
      <c r="JXH93" s="69"/>
      <c r="JXI93" s="69"/>
      <c r="JXJ93" s="69"/>
      <c r="JXK93" s="69"/>
      <c r="JXL93" s="69"/>
      <c r="JXM93" s="69"/>
      <c r="JXN93" s="69"/>
      <c r="JXO93" s="69"/>
      <c r="JXP93" s="69"/>
      <c r="JXQ93" s="69"/>
      <c r="JXR93" s="69"/>
      <c r="JXS93" s="69"/>
      <c r="JXT93" s="69"/>
      <c r="JXU93" s="69"/>
      <c r="JXV93" s="69"/>
      <c r="JXW93" s="69"/>
      <c r="JXX93" s="69"/>
      <c r="JXY93" s="69"/>
      <c r="JXZ93" s="69"/>
      <c r="JYA93" s="69"/>
      <c r="JYB93" s="69"/>
      <c r="JYC93" s="69"/>
      <c r="JYD93" s="69"/>
      <c r="JYE93" s="69"/>
      <c r="JYF93" s="69"/>
      <c r="JYG93" s="69"/>
      <c r="JYH93" s="69"/>
      <c r="JYI93" s="69"/>
      <c r="JYJ93" s="69"/>
      <c r="JYK93" s="69"/>
      <c r="JYL93" s="69"/>
      <c r="JYM93" s="69"/>
      <c r="JYN93" s="69"/>
      <c r="JYO93" s="69"/>
      <c r="JYP93" s="69"/>
      <c r="JYQ93" s="69"/>
      <c r="JYR93" s="69"/>
      <c r="JYS93" s="69"/>
      <c r="JYT93" s="69"/>
      <c r="JYU93" s="69"/>
      <c r="JYV93" s="69"/>
      <c r="JYW93" s="69"/>
      <c r="JYX93" s="69"/>
      <c r="JYY93" s="69"/>
      <c r="JYZ93" s="69"/>
      <c r="JZA93" s="69"/>
      <c r="JZB93" s="69"/>
      <c r="JZC93" s="69"/>
      <c r="JZD93" s="69"/>
      <c r="JZE93" s="69"/>
      <c r="JZF93" s="69"/>
      <c r="JZG93" s="69"/>
      <c r="JZH93" s="69"/>
      <c r="JZI93" s="69"/>
      <c r="JZJ93" s="69"/>
      <c r="JZK93" s="69"/>
      <c r="JZL93" s="69"/>
      <c r="JZM93" s="69"/>
      <c r="JZN93" s="69"/>
      <c r="JZO93" s="69"/>
      <c r="JZP93" s="69"/>
      <c r="JZQ93" s="69"/>
      <c r="JZR93" s="69"/>
      <c r="JZS93" s="69"/>
      <c r="JZT93" s="69"/>
      <c r="JZU93" s="69"/>
      <c r="JZV93" s="69"/>
      <c r="JZW93" s="69"/>
      <c r="JZX93" s="69"/>
      <c r="JZY93" s="69"/>
      <c r="JZZ93" s="69"/>
      <c r="KAA93" s="69"/>
      <c r="KAB93" s="69"/>
      <c r="KAC93" s="69"/>
      <c r="KAD93" s="69"/>
      <c r="KAE93" s="69"/>
      <c r="KAF93" s="69"/>
      <c r="KAG93" s="69"/>
      <c r="KAH93" s="69"/>
      <c r="KAI93" s="69"/>
      <c r="KAJ93" s="69"/>
      <c r="KAK93" s="69"/>
      <c r="KAL93" s="69"/>
      <c r="KAM93" s="69"/>
      <c r="KAN93" s="69"/>
      <c r="KAO93" s="69"/>
      <c r="KAP93" s="69"/>
      <c r="KAQ93" s="69"/>
      <c r="KAR93" s="69"/>
      <c r="KAS93" s="69"/>
      <c r="KAT93" s="69"/>
      <c r="KAU93" s="69"/>
      <c r="KAV93" s="69"/>
      <c r="KAW93" s="69"/>
      <c r="KAX93" s="69"/>
      <c r="KAY93" s="69"/>
      <c r="KAZ93" s="69"/>
      <c r="KBA93" s="69"/>
      <c r="KBB93" s="69"/>
      <c r="KBC93" s="69"/>
      <c r="KBD93" s="69"/>
      <c r="KBE93" s="69"/>
      <c r="KBF93" s="69"/>
      <c r="KBG93" s="69"/>
      <c r="KBH93" s="69"/>
      <c r="KBI93" s="69"/>
      <c r="KBJ93" s="69"/>
      <c r="KBK93" s="69"/>
      <c r="KBL93" s="69"/>
      <c r="KBM93" s="69"/>
      <c r="KBN93" s="69"/>
      <c r="KBO93" s="69"/>
      <c r="KBP93" s="69"/>
      <c r="KBQ93" s="69"/>
      <c r="KBR93" s="69"/>
      <c r="KBS93" s="69"/>
      <c r="KBT93" s="69"/>
      <c r="KBU93" s="69"/>
      <c r="KBV93" s="69"/>
      <c r="KBW93" s="69"/>
      <c r="KBX93" s="69"/>
      <c r="KBY93" s="69"/>
      <c r="KBZ93" s="69"/>
      <c r="KCA93" s="69"/>
      <c r="KCB93" s="69"/>
      <c r="KCC93" s="69"/>
      <c r="KCD93" s="69"/>
      <c r="KCE93" s="69"/>
      <c r="KCF93" s="69"/>
      <c r="KCG93" s="69"/>
      <c r="KCH93" s="69"/>
      <c r="KCI93" s="69"/>
      <c r="KCJ93" s="69"/>
      <c r="KCK93" s="69"/>
      <c r="KCL93" s="69"/>
      <c r="KCM93" s="69"/>
      <c r="KCN93" s="69"/>
      <c r="KCO93" s="69"/>
      <c r="KCP93" s="69"/>
      <c r="KCQ93" s="69"/>
      <c r="KCR93" s="69"/>
      <c r="KCS93" s="69"/>
      <c r="KCT93" s="69"/>
      <c r="KCU93" s="69"/>
      <c r="KCV93" s="69"/>
      <c r="KCW93" s="69"/>
      <c r="KCX93" s="69"/>
      <c r="KCY93" s="69"/>
      <c r="KCZ93" s="69"/>
      <c r="KDA93" s="69"/>
      <c r="KDB93" s="69"/>
      <c r="KDC93" s="69"/>
      <c r="KDD93" s="69"/>
      <c r="KDE93" s="69"/>
      <c r="KDF93" s="69"/>
      <c r="KDG93" s="69"/>
      <c r="KDH93" s="69"/>
      <c r="KDI93" s="69"/>
      <c r="KDJ93" s="69"/>
      <c r="KDK93" s="69"/>
      <c r="KDL93" s="69"/>
      <c r="KDM93" s="69"/>
      <c r="KDN93" s="69"/>
      <c r="KDO93" s="69"/>
      <c r="KDP93" s="69"/>
      <c r="KDQ93" s="69"/>
      <c r="KDR93" s="69"/>
      <c r="KDS93" s="69"/>
      <c r="KDT93" s="69"/>
      <c r="KDU93" s="69"/>
      <c r="KDV93" s="69"/>
      <c r="KDW93" s="69"/>
      <c r="KDX93" s="69"/>
      <c r="KDY93" s="69"/>
      <c r="KDZ93" s="69"/>
      <c r="KEA93" s="69"/>
      <c r="KEB93" s="69"/>
      <c r="KEC93" s="69"/>
      <c r="KED93" s="69"/>
      <c r="KEE93" s="69"/>
      <c r="KEF93" s="69"/>
      <c r="KEG93" s="69"/>
      <c r="KEH93" s="69"/>
      <c r="KEI93" s="69"/>
      <c r="KEJ93" s="69"/>
      <c r="KEK93" s="69"/>
      <c r="KEL93" s="69"/>
      <c r="KEM93" s="69"/>
      <c r="KEN93" s="69"/>
      <c r="KEO93" s="69"/>
      <c r="KEP93" s="69"/>
      <c r="KEQ93" s="69"/>
      <c r="KER93" s="69"/>
      <c r="KES93" s="69"/>
      <c r="KET93" s="69"/>
      <c r="KEU93" s="69"/>
      <c r="KEV93" s="69"/>
      <c r="KEW93" s="69"/>
      <c r="KEX93" s="69"/>
      <c r="KEY93" s="69"/>
      <c r="KEZ93" s="69"/>
      <c r="KFA93" s="69"/>
      <c r="KFB93" s="69"/>
      <c r="KFC93" s="69"/>
      <c r="KFD93" s="69"/>
      <c r="KFE93" s="69"/>
      <c r="KFF93" s="69"/>
      <c r="KFG93" s="69"/>
      <c r="KFH93" s="69"/>
      <c r="KFI93" s="69"/>
      <c r="KFJ93" s="69"/>
      <c r="KFK93" s="69"/>
      <c r="KFL93" s="69"/>
      <c r="KFM93" s="69"/>
      <c r="KFN93" s="69"/>
      <c r="KFO93" s="69"/>
      <c r="KFP93" s="69"/>
      <c r="KFQ93" s="69"/>
      <c r="KFR93" s="69"/>
      <c r="KFS93" s="69"/>
      <c r="KFT93" s="69"/>
      <c r="KFU93" s="69"/>
      <c r="KFV93" s="69"/>
      <c r="KFW93" s="69"/>
      <c r="KFX93" s="69"/>
      <c r="KFY93" s="69"/>
      <c r="KFZ93" s="69"/>
      <c r="KGA93" s="69"/>
      <c r="KGB93" s="69"/>
      <c r="KGC93" s="69"/>
      <c r="KGD93" s="69"/>
      <c r="KGE93" s="69"/>
      <c r="KGF93" s="69"/>
      <c r="KGG93" s="69"/>
      <c r="KGH93" s="69"/>
      <c r="KGI93" s="69"/>
      <c r="KGJ93" s="69"/>
      <c r="KGK93" s="69"/>
      <c r="KGL93" s="69"/>
      <c r="KGM93" s="69"/>
      <c r="KGN93" s="69"/>
      <c r="KGO93" s="69"/>
      <c r="KGP93" s="69"/>
      <c r="KGQ93" s="69"/>
      <c r="KGR93" s="69"/>
      <c r="KGS93" s="69"/>
      <c r="KGT93" s="69"/>
      <c r="KGU93" s="69"/>
      <c r="KGV93" s="69"/>
      <c r="KGW93" s="69"/>
      <c r="KGX93" s="69"/>
      <c r="KGY93" s="69"/>
      <c r="KGZ93" s="69"/>
      <c r="KHA93" s="69"/>
      <c r="KHB93" s="69"/>
      <c r="KHC93" s="69"/>
      <c r="KHD93" s="69"/>
      <c r="KHE93" s="69"/>
      <c r="KHF93" s="69"/>
      <c r="KHG93" s="69"/>
      <c r="KHH93" s="69"/>
      <c r="KHI93" s="69"/>
      <c r="KHJ93" s="69"/>
      <c r="KHK93" s="69"/>
      <c r="KHL93" s="69"/>
      <c r="KHM93" s="69"/>
      <c r="KHN93" s="69"/>
      <c r="KHO93" s="69"/>
      <c r="KHP93" s="69"/>
      <c r="KHQ93" s="69"/>
      <c r="KHR93" s="69"/>
      <c r="KHS93" s="69"/>
      <c r="KHT93" s="69"/>
      <c r="KHU93" s="69"/>
      <c r="KHV93" s="69"/>
      <c r="KHW93" s="69"/>
      <c r="KHX93" s="69"/>
      <c r="KHY93" s="69"/>
      <c r="KHZ93" s="69"/>
      <c r="KIA93" s="69"/>
      <c r="KIB93" s="69"/>
      <c r="KIC93" s="69"/>
      <c r="KID93" s="69"/>
      <c r="KIE93" s="69"/>
      <c r="KIF93" s="69"/>
      <c r="KIG93" s="69"/>
      <c r="KIH93" s="69"/>
      <c r="KII93" s="69"/>
      <c r="KIJ93" s="69"/>
      <c r="KIK93" s="69"/>
      <c r="KIL93" s="69"/>
      <c r="KIM93" s="69"/>
      <c r="KIN93" s="69"/>
      <c r="KIO93" s="69"/>
      <c r="KIP93" s="69"/>
      <c r="KIQ93" s="69"/>
      <c r="KIR93" s="69"/>
      <c r="KIS93" s="69"/>
      <c r="KIT93" s="69"/>
      <c r="KIU93" s="69"/>
      <c r="KIV93" s="69"/>
      <c r="KIW93" s="69"/>
      <c r="KIX93" s="69"/>
      <c r="KIY93" s="69"/>
      <c r="KIZ93" s="69"/>
      <c r="KJA93" s="69"/>
      <c r="KJB93" s="69"/>
      <c r="KJC93" s="69"/>
      <c r="KJD93" s="69"/>
      <c r="KJE93" s="69"/>
      <c r="KJF93" s="69"/>
      <c r="KJG93" s="69"/>
      <c r="KJH93" s="69"/>
      <c r="KJI93" s="69"/>
      <c r="KJJ93" s="69"/>
      <c r="KJK93" s="69"/>
      <c r="KJL93" s="69"/>
      <c r="KJM93" s="69"/>
      <c r="KJN93" s="69"/>
      <c r="KJO93" s="69"/>
      <c r="KJP93" s="69"/>
      <c r="KJQ93" s="69"/>
      <c r="KJR93" s="69"/>
      <c r="KJS93" s="69"/>
      <c r="KJT93" s="69"/>
      <c r="KJU93" s="69"/>
      <c r="KJV93" s="69"/>
      <c r="KJW93" s="69"/>
      <c r="KJX93" s="69"/>
      <c r="KJY93" s="69"/>
      <c r="KJZ93" s="69"/>
      <c r="KKA93" s="69"/>
      <c r="KKB93" s="69"/>
      <c r="KKC93" s="69"/>
      <c r="KKD93" s="69"/>
      <c r="KKE93" s="69"/>
      <c r="KKF93" s="69"/>
      <c r="KKG93" s="69"/>
      <c r="KKH93" s="69"/>
      <c r="KKI93" s="69"/>
      <c r="KKJ93" s="69"/>
      <c r="KKK93" s="69"/>
      <c r="KKL93" s="69"/>
      <c r="KKM93" s="69"/>
      <c r="KKN93" s="69"/>
      <c r="KKO93" s="69"/>
      <c r="KKP93" s="69"/>
      <c r="KKQ93" s="69"/>
      <c r="KKR93" s="69"/>
      <c r="KKS93" s="69"/>
      <c r="KKT93" s="69"/>
      <c r="KKU93" s="69"/>
      <c r="KKV93" s="69"/>
      <c r="KKW93" s="69"/>
      <c r="KKX93" s="69"/>
      <c r="KKY93" s="69"/>
      <c r="KKZ93" s="69"/>
      <c r="KLA93" s="69"/>
      <c r="KLB93" s="69"/>
      <c r="KLC93" s="69"/>
      <c r="KLD93" s="69"/>
      <c r="KLE93" s="69"/>
      <c r="KLF93" s="69"/>
      <c r="KLG93" s="69"/>
      <c r="KLH93" s="69"/>
      <c r="KLI93" s="69"/>
      <c r="KLJ93" s="69"/>
      <c r="KLK93" s="69"/>
      <c r="KLL93" s="69"/>
      <c r="KLM93" s="69"/>
      <c r="KLN93" s="69"/>
      <c r="KLO93" s="69"/>
      <c r="KLP93" s="69"/>
      <c r="KLQ93" s="69"/>
      <c r="KLR93" s="69"/>
      <c r="KLS93" s="69"/>
      <c r="KLT93" s="69"/>
      <c r="KLU93" s="69"/>
      <c r="KLV93" s="69"/>
      <c r="KLW93" s="69"/>
      <c r="KLX93" s="69"/>
      <c r="KLY93" s="69"/>
      <c r="KLZ93" s="69"/>
      <c r="KMA93" s="69"/>
      <c r="KMB93" s="69"/>
      <c r="KMC93" s="69"/>
      <c r="KMD93" s="69"/>
      <c r="KME93" s="69"/>
      <c r="KMF93" s="69"/>
      <c r="KMG93" s="69"/>
      <c r="KMH93" s="69"/>
      <c r="KMI93" s="69"/>
      <c r="KMJ93" s="69"/>
      <c r="KMK93" s="69"/>
      <c r="KML93" s="69"/>
      <c r="KMM93" s="69"/>
      <c r="KMN93" s="69"/>
      <c r="KMO93" s="69"/>
      <c r="KMP93" s="69"/>
      <c r="KMQ93" s="69"/>
      <c r="KMR93" s="69"/>
      <c r="KMS93" s="69"/>
      <c r="KMT93" s="69"/>
      <c r="KMU93" s="69"/>
      <c r="KMV93" s="69"/>
      <c r="KMW93" s="69"/>
      <c r="KMX93" s="69"/>
      <c r="KMY93" s="69"/>
      <c r="KMZ93" s="69"/>
      <c r="KNA93" s="69"/>
      <c r="KNB93" s="69"/>
      <c r="KNC93" s="69"/>
      <c r="KND93" s="69"/>
      <c r="KNE93" s="69"/>
      <c r="KNF93" s="69"/>
      <c r="KNG93" s="69"/>
      <c r="KNH93" s="69"/>
      <c r="KNI93" s="69"/>
      <c r="KNJ93" s="69"/>
      <c r="KNK93" s="69"/>
      <c r="KNL93" s="69"/>
      <c r="KNM93" s="69"/>
      <c r="KNN93" s="69"/>
      <c r="KNO93" s="69"/>
      <c r="KNP93" s="69"/>
      <c r="KNQ93" s="69"/>
      <c r="KNR93" s="69"/>
      <c r="KNS93" s="69"/>
      <c r="KNT93" s="69"/>
      <c r="KNU93" s="69"/>
      <c r="KNV93" s="69"/>
      <c r="KNW93" s="69"/>
      <c r="KNX93" s="69"/>
      <c r="KNY93" s="69"/>
      <c r="KNZ93" s="69"/>
      <c r="KOA93" s="69"/>
      <c r="KOB93" s="69"/>
      <c r="KOC93" s="69"/>
      <c r="KOD93" s="69"/>
      <c r="KOE93" s="69"/>
      <c r="KOF93" s="69"/>
      <c r="KOG93" s="69"/>
      <c r="KOH93" s="69"/>
      <c r="KOI93" s="69"/>
      <c r="KOJ93" s="69"/>
      <c r="KOK93" s="69"/>
      <c r="KOL93" s="69"/>
      <c r="KOM93" s="69"/>
      <c r="KON93" s="69"/>
      <c r="KOO93" s="69"/>
      <c r="KOP93" s="69"/>
      <c r="KOQ93" s="69"/>
      <c r="KOR93" s="69"/>
      <c r="KOS93" s="69"/>
      <c r="KOT93" s="69"/>
      <c r="KOU93" s="69"/>
      <c r="KOV93" s="69"/>
      <c r="KOW93" s="69"/>
      <c r="KOX93" s="69"/>
      <c r="KOY93" s="69"/>
      <c r="KOZ93" s="69"/>
      <c r="KPA93" s="69"/>
      <c r="KPB93" s="69"/>
      <c r="KPC93" s="69"/>
      <c r="KPD93" s="69"/>
      <c r="KPE93" s="69"/>
      <c r="KPF93" s="69"/>
      <c r="KPG93" s="69"/>
      <c r="KPH93" s="69"/>
      <c r="KPI93" s="69"/>
      <c r="KPJ93" s="69"/>
      <c r="KPK93" s="69"/>
      <c r="KPL93" s="69"/>
      <c r="KPM93" s="69"/>
      <c r="KPN93" s="69"/>
      <c r="KPO93" s="69"/>
      <c r="KPP93" s="69"/>
      <c r="KPQ93" s="69"/>
      <c r="KPR93" s="69"/>
      <c r="KPS93" s="69"/>
      <c r="KPT93" s="69"/>
      <c r="KPU93" s="69"/>
      <c r="KPV93" s="69"/>
      <c r="KPW93" s="69"/>
      <c r="KPX93" s="69"/>
      <c r="KPY93" s="69"/>
      <c r="KPZ93" s="69"/>
      <c r="KQA93" s="69"/>
      <c r="KQB93" s="69"/>
      <c r="KQC93" s="69"/>
      <c r="KQD93" s="69"/>
      <c r="KQE93" s="69"/>
      <c r="KQF93" s="69"/>
      <c r="KQG93" s="69"/>
      <c r="KQH93" s="69"/>
      <c r="KQI93" s="69"/>
      <c r="KQJ93" s="69"/>
      <c r="KQK93" s="69"/>
      <c r="KQL93" s="69"/>
      <c r="KQM93" s="69"/>
      <c r="KQN93" s="69"/>
      <c r="KQO93" s="69"/>
      <c r="KQP93" s="69"/>
      <c r="KQQ93" s="69"/>
      <c r="KQR93" s="69"/>
      <c r="KQS93" s="69"/>
      <c r="KQT93" s="69"/>
      <c r="KQU93" s="69"/>
      <c r="KQV93" s="69"/>
      <c r="KQW93" s="69"/>
      <c r="KQX93" s="69"/>
      <c r="KQY93" s="69"/>
      <c r="KQZ93" s="69"/>
      <c r="KRA93" s="69"/>
      <c r="KRB93" s="69"/>
      <c r="KRC93" s="69"/>
      <c r="KRD93" s="69"/>
      <c r="KRE93" s="69"/>
      <c r="KRF93" s="69"/>
      <c r="KRG93" s="69"/>
      <c r="KRH93" s="69"/>
      <c r="KRI93" s="69"/>
      <c r="KRJ93" s="69"/>
      <c r="KRK93" s="69"/>
      <c r="KRL93" s="69"/>
      <c r="KRM93" s="69"/>
      <c r="KRN93" s="69"/>
      <c r="KRO93" s="69"/>
      <c r="KRP93" s="69"/>
      <c r="KRQ93" s="69"/>
      <c r="KRR93" s="69"/>
      <c r="KRS93" s="69"/>
      <c r="KRT93" s="69"/>
      <c r="KRU93" s="69"/>
      <c r="KRV93" s="69"/>
      <c r="KRW93" s="69"/>
      <c r="KRX93" s="69"/>
      <c r="KRY93" s="69"/>
      <c r="KRZ93" s="69"/>
      <c r="KSA93" s="69"/>
      <c r="KSB93" s="69"/>
      <c r="KSC93" s="69"/>
      <c r="KSD93" s="69"/>
      <c r="KSE93" s="69"/>
      <c r="KSF93" s="69"/>
      <c r="KSG93" s="69"/>
      <c r="KSH93" s="69"/>
      <c r="KSI93" s="69"/>
      <c r="KSJ93" s="69"/>
      <c r="KSK93" s="69"/>
      <c r="KSL93" s="69"/>
      <c r="KSM93" s="69"/>
      <c r="KSN93" s="69"/>
      <c r="KSO93" s="69"/>
      <c r="KSP93" s="69"/>
      <c r="KSQ93" s="69"/>
      <c r="KSR93" s="69"/>
      <c r="KSS93" s="69"/>
      <c r="KST93" s="69"/>
      <c r="KSU93" s="69"/>
      <c r="KSV93" s="69"/>
      <c r="KSW93" s="69"/>
      <c r="KSX93" s="69"/>
      <c r="KSY93" s="69"/>
      <c r="KSZ93" s="69"/>
      <c r="KTA93" s="69"/>
      <c r="KTB93" s="69"/>
      <c r="KTC93" s="69"/>
      <c r="KTD93" s="69"/>
      <c r="KTE93" s="69"/>
      <c r="KTF93" s="69"/>
      <c r="KTG93" s="69"/>
      <c r="KTH93" s="69"/>
      <c r="KTI93" s="69"/>
      <c r="KTJ93" s="69"/>
      <c r="KTK93" s="69"/>
      <c r="KTL93" s="69"/>
      <c r="KTM93" s="69"/>
      <c r="KTN93" s="69"/>
      <c r="KTO93" s="69"/>
      <c r="KTP93" s="69"/>
      <c r="KTQ93" s="69"/>
      <c r="KTR93" s="69"/>
      <c r="KTS93" s="69"/>
      <c r="KTT93" s="69"/>
      <c r="KTU93" s="69"/>
      <c r="KTV93" s="69"/>
      <c r="KTW93" s="69"/>
      <c r="KTX93" s="69"/>
      <c r="KTY93" s="69"/>
      <c r="KTZ93" s="69"/>
      <c r="KUA93" s="69"/>
      <c r="KUB93" s="69"/>
      <c r="KUC93" s="69"/>
      <c r="KUD93" s="69"/>
      <c r="KUE93" s="69"/>
      <c r="KUF93" s="69"/>
      <c r="KUG93" s="69"/>
      <c r="KUH93" s="69"/>
      <c r="KUI93" s="69"/>
      <c r="KUJ93" s="69"/>
      <c r="KUK93" s="69"/>
      <c r="KUL93" s="69"/>
      <c r="KUM93" s="69"/>
      <c r="KUN93" s="69"/>
      <c r="KUO93" s="69"/>
      <c r="KUP93" s="69"/>
      <c r="KUQ93" s="69"/>
      <c r="KUR93" s="69"/>
      <c r="KUS93" s="69"/>
      <c r="KUT93" s="69"/>
      <c r="KUU93" s="69"/>
      <c r="KUV93" s="69"/>
      <c r="KUW93" s="69"/>
      <c r="KUX93" s="69"/>
      <c r="KUY93" s="69"/>
      <c r="KUZ93" s="69"/>
      <c r="KVA93" s="69"/>
      <c r="KVB93" s="69"/>
      <c r="KVC93" s="69"/>
      <c r="KVD93" s="69"/>
      <c r="KVE93" s="69"/>
      <c r="KVF93" s="69"/>
      <c r="KVG93" s="69"/>
      <c r="KVH93" s="69"/>
      <c r="KVI93" s="69"/>
      <c r="KVJ93" s="69"/>
      <c r="KVK93" s="69"/>
      <c r="KVL93" s="69"/>
      <c r="KVM93" s="69"/>
      <c r="KVN93" s="69"/>
      <c r="KVO93" s="69"/>
      <c r="KVP93" s="69"/>
      <c r="KVQ93" s="69"/>
      <c r="KVR93" s="69"/>
      <c r="KVS93" s="69"/>
      <c r="KVT93" s="69"/>
      <c r="KVU93" s="69"/>
      <c r="KVV93" s="69"/>
      <c r="KVW93" s="69"/>
      <c r="KVX93" s="69"/>
      <c r="KVY93" s="69"/>
      <c r="KVZ93" s="69"/>
      <c r="KWA93" s="69"/>
      <c r="KWB93" s="69"/>
      <c r="KWC93" s="69"/>
      <c r="KWD93" s="69"/>
      <c r="KWE93" s="69"/>
      <c r="KWF93" s="69"/>
      <c r="KWG93" s="69"/>
      <c r="KWH93" s="69"/>
      <c r="KWI93" s="69"/>
      <c r="KWJ93" s="69"/>
      <c r="KWK93" s="69"/>
      <c r="KWL93" s="69"/>
      <c r="KWM93" s="69"/>
      <c r="KWN93" s="69"/>
      <c r="KWO93" s="69"/>
      <c r="KWP93" s="69"/>
      <c r="KWQ93" s="69"/>
      <c r="KWR93" s="69"/>
      <c r="KWS93" s="69"/>
      <c r="KWT93" s="69"/>
      <c r="KWU93" s="69"/>
      <c r="KWV93" s="69"/>
      <c r="KWW93" s="69"/>
      <c r="KWX93" s="69"/>
      <c r="KWY93" s="69"/>
      <c r="KWZ93" s="69"/>
      <c r="KXA93" s="69"/>
      <c r="KXB93" s="69"/>
      <c r="KXC93" s="69"/>
      <c r="KXD93" s="69"/>
      <c r="KXE93" s="69"/>
      <c r="KXF93" s="69"/>
      <c r="KXG93" s="69"/>
      <c r="KXH93" s="69"/>
      <c r="KXI93" s="69"/>
      <c r="KXJ93" s="69"/>
      <c r="KXK93" s="69"/>
      <c r="KXL93" s="69"/>
      <c r="KXM93" s="69"/>
      <c r="KXN93" s="69"/>
      <c r="KXO93" s="69"/>
      <c r="KXP93" s="69"/>
      <c r="KXQ93" s="69"/>
      <c r="KXR93" s="69"/>
      <c r="KXS93" s="69"/>
      <c r="KXT93" s="69"/>
      <c r="KXU93" s="69"/>
      <c r="KXV93" s="69"/>
      <c r="KXW93" s="69"/>
      <c r="KXX93" s="69"/>
      <c r="KXY93" s="69"/>
      <c r="KXZ93" s="69"/>
      <c r="KYA93" s="69"/>
      <c r="KYB93" s="69"/>
      <c r="KYC93" s="69"/>
      <c r="KYD93" s="69"/>
      <c r="KYE93" s="69"/>
      <c r="KYF93" s="69"/>
      <c r="KYG93" s="69"/>
      <c r="KYH93" s="69"/>
      <c r="KYI93" s="69"/>
      <c r="KYJ93" s="69"/>
      <c r="KYK93" s="69"/>
      <c r="KYL93" s="69"/>
      <c r="KYM93" s="69"/>
      <c r="KYN93" s="69"/>
      <c r="KYO93" s="69"/>
      <c r="KYP93" s="69"/>
      <c r="KYQ93" s="69"/>
      <c r="KYR93" s="69"/>
      <c r="KYS93" s="69"/>
      <c r="KYT93" s="69"/>
      <c r="KYU93" s="69"/>
      <c r="KYV93" s="69"/>
      <c r="KYW93" s="69"/>
      <c r="KYX93" s="69"/>
      <c r="KYY93" s="69"/>
      <c r="KYZ93" s="69"/>
      <c r="KZA93" s="69"/>
      <c r="KZB93" s="69"/>
      <c r="KZC93" s="69"/>
      <c r="KZD93" s="69"/>
      <c r="KZE93" s="69"/>
      <c r="KZF93" s="69"/>
      <c r="KZG93" s="69"/>
      <c r="KZH93" s="69"/>
      <c r="KZI93" s="69"/>
      <c r="KZJ93" s="69"/>
      <c r="KZK93" s="69"/>
      <c r="KZL93" s="69"/>
      <c r="KZM93" s="69"/>
      <c r="KZN93" s="69"/>
      <c r="KZO93" s="69"/>
      <c r="KZP93" s="69"/>
      <c r="KZQ93" s="69"/>
      <c r="KZR93" s="69"/>
      <c r="KZS93" s="69"/>
      <c r="KZT93" s="69"/>
      <c r="KZU93" s="69"/>
      <c r="KZV93" s="69"/>
      <c r="KZW93" s="69"/>
      <c r="KZX93" s="69"/>
      <c r="KZY93" s="69"/>
      <c r="KZZ93" s="69"/>
      <c r="LAA93" s="69"/>
      <c r="LAB93" s="69"/>
      <c r="LAC93" s="69"/>
      <c r="LAD93" s="69"/>
      <c r="LAE93" s="69"/>
      <c r="LAF93" s="69"/>
      <c r="LAG93" s="69"/>
      <c r="LAH93" s="69"/>
      <c r="LAI93" s="69"/>
      <c r="LAJ93" s="69"/>
      <c r="LAK93" s="69"/>
      <c r="LAL93" s="69"/>
      <c r="LAM93" s="69"/>
      <c r="LAN93" s="69"/>
      <c r="LAO93" s="69"/>
      <c r="LAP93" s="69"/>
      <c r="LAQ93" s="69"/>
      <c r="LAR93" s="69"/>
      <c r="LAS93" s="69"/>
      <c r="LAT93" s="69"/>
      <c r="LAU93" s="69"/>
      <c r="LAV93" s="69"/>
      <c r="LAW93" s="69"/>
      <c r="LAX93" s="69"/>
      <c r="LAY93" s="69"/>
      <c r="LAZ93" s="69"/>
      <c r="LBA93" s="69"/>
      <c r="LBB93" s="69"/>
      <c r="LBC93" s="69"/>
      <c r="LBD93" s="69"/>
      <c r="LBE93" s="69"/>
      <c r="LBF93" s="69"/>
      <c r="LBG93" s="69"/>
      <c r="LBH93" s="69"/>
      <c r="LBI93" s="69"/>
      <c r="LBJ93" s="69"/>
      <c r="LBK93" s="69"/>
      <c r="LBL93" s="69"/>
      <c r="LBM93" s="69"/>
      <c r="LBN93" s="69"/>
      <c r="LBO93" s="69"/>
      <c r="LBP93" s="69"/>
      <c r="LBQ93" s="69"/>
      <c r="LBR93" s="69"/>
      <c r="LBS93" s="69"/>
      <c r="LBT93" s="69"/>
      <c r="LBU93" s="69"/>
      <c r="LBV93" s="69"/>
      <c r="LBW93" s="69"/>
      <c r="LBX93" s="69"/>
      <c r="LBY93" s="69"/>
      <c r="LBZ93" s="69"/>
      <c r="LCA93" s="69"/>
      <c r="LCB93" s="69"/>
      <c r="LCC93" s="69"/>
      <c r="LCD93" s="69"/>
      <c r="LCE93" s="69"/>
      <c r="LCF93" s="69"/>
      <c r="LCG93" s="69"/>
      <c r="LCH93" s="69"/>
      <c r="LCI93" s="69"/>
      <c r="LCJ93" s="69"/>
      <c r="LCK93" s="69"/>
      <c r="LCL93" s="69"/>
      <c r="LCM93" s="69"/>
      <c r="LCN93" s="69"/>
      <c r="LCO93" s="69"/>
      <c r="LCP93" s="69"/>
      <c r="LCQ93" s="69"/>
      <c r="LCR93" s="69"/>
      <c r="LCS93" s="69"/>
      <c r="LCT93" s="69"/>
      <c r="LCU93" s="69"/>
      <c r="LCV93" s="69"/>
      <c r="LCW93" s="69"/>
      <c r="LCX93" s="69"/>
      <c r="LCY93" s="69"/>
      <c r="LCZ93" s="69"/>
      <c r="LDA93" s="69"/>
      <c r="LDB93" s="69"/>
      <c r="LDC93" s="69"/>
      <c r="LDD93" s="69"/>
      <c r="LDE93" s="69"/>
      <c r="LDF93" s="69"/>
      <c r="LDG93" s="69"/>
      <c r="LDH93" s="69"/>
      <c r="LDI93" s="69"/>
      <c r="LDJ93" s="69"/>
      <c r="LDK93" s="69"/>
      <c r="LDL93" s="69"/>
      <c r="LDM93" s="69"/>
      <c r="LDN93" s="69"/>
      <c r="LDO93" s="69"/>
      <c r="LDP93" s="69"/>
      <c r="LDQ93" s="69"/>
      <c r="LDR93" s="69"/>
      <c r="LDS93" s="69"/>
      <c r="LDT93" s="69"/>
      <c r="LDU93" s="69"/>
      <c r="LDV93" s="69"/>
      <c r="LDW93" s="69"/>
      <c r="LDX93" s="69"/>
      <c r="LDY93" s="69"/>
      <c r="LDZ93" s="69"/>
      <c r="LEA93" s="69"/>
      <c r="LEB93" s="69"/>
      <c r="LEC93" s="69"/>
      <c r="LED93" s="69"/>
      <c r="LEE93" s="69"/>
      <c r="LEF93" s="69"/>
      <c r="LEG93" s="69"/>
      <c r="LEH93" s="69"/>
      <c r="LEI93" s="69"/>
      <c r="LEJ93" s="69"/>
      <c r="LEK93" s="69"/>
      <c r="LEL93" s="69"/>
      <c r="LEM93" s="69"/>
      <c r="LEN93" s="69"/>
      <c r="LEO93" s="69"/>
      <c r="LEP93" s="69"/>
      <c r="LEQ93" s="69"/>
      <c r="LER93" s="69"/>
      <c r="LES93" s="69"/>
      <c r="LET93" s="69"/>
      <c r="LEU93" s="69"/>
      <c r="LEV93" s="69"/>
      <c r="LEW93" s="69"/>
      <c r="LEX93" s="69"/>
      <c r="LEY93" s="69"/>
      <c r="LEZ93" s="69"/>
      <c r="LFA93" s="69"/>
      <c r="LFB93" s="69"/>
      <c r="LFC93" s="69"/>
      <c r="LFD93" s="69"/>
      <c r="LFE93" s="69"/>
      <c r="LFF93" s="69"/>
      <c r="LFG93" s="69"/>
      <c r="LFH93" s="69"/>
      <c r="LFI93" s="69"/>
      <c r="LFJ93" s="69"/>
      <c r="LFK93" s="69"/>
      <c r="LFL93" s="69"/>
      <c r="LFM93" s="69"/>
      <c r="LFN93" s="69"/>
      <c r="LFO93" s="69"/>
      <c r="LFP93" s="69"/>
      <c r="LFQ93" s="69"/>
      <c r="LFR93" s="69"/>
      <c r="LFS93" s="69"/>
      <c r="LFT93" s="69"/>
      <c r="LFU93" s="69"/>
      <c r="LFV93" s="69"/>
      <c r="LFW93" s="69"/>
      <c r="LFX93" s="69"/>
      <c r="LFY93" s="69"/>
      <c r="LFZ93" s="69"/>
      <c r="LGA93" s="69"/>
      <c r="LGB93" s="69"/>
      <c r="LGC93" s="69"/>
      <c r="LGD93" s="69"/>
      <c r="LGE93" s="69"/>
      <c r="LGF93" s="69"/>
      <c r="LGG93" s="69"/>
      <c r="LGH93" s="69"/>
      <c r="LGI93" s="69"/>
      <c r="LGJ93" s="69"/>
      <c r="LGK93" s="69"/>
      <c r="LGL93" s="69"/>
      <c r="LGM93" s="69"/>
      <c r="LGN93" s="69"/>
      <c r="LGO93" s="69"/>
      <c r="LGP93" s="69"/>
      <c r="LGQ93" s="69"/>
      <c r="LGR93" s="69"/>
      <c r="LGS93" s="69"/>
      <c r="LGT93" s="69"/>
      <c r="LGU93" s="69"/>
      <c r="LGV93" s="69"/>
      <c r="LGW93" s="69"/>
      <c r="LGX93" s="69"/>
      <c r="LGY93" s="69"/>
      <c r="LGZ93" s="69"/>
      <c r="LHA93" s="69"/>
      <c r="LHB93" s="69"/>
      <c r="LHC93" s="69"/>
      <c r="LHD93" s="69"/>
      <c r="LHE93" s="69"/>
      <c r="LHF93" s="69"/>
      <c r="LHG93" s="69"/>
      <c r="LHH93" s="69"/>
      <c r="LHI93" s="69"/>
      <c r="LHJ93" s="69"/>
      <c r="LHK93" s="69"/>
      <c r="LHL93" s="69"/>
      <c r="LHM93" s="69"/>
      <c r="LHN93" s="69"/>
      <c r="LHO93" s="69"/>
      <c r="LHP93" s="69"/>
      <c r="LHQ93" s="69"/>
      <c r="LHR93" s="69"/>
      <c r="LHS93" s="69"/>
      <c r="LHT93" s="69"/>
      <c r="LHU93" s="69"/>
      <c r="LHV93" s="69"/>
      <c r="LHW93" s="69"/>
      <c r="LHX93" s="69"/>
      <c r="LHY93" s="69"/>
      <c r="LHZ93" s="69"/>
      <c r="LIA93" s="69"/>
      <c r="LIB93" s="69"/>
      <c r="LIC93" s="69"/>
      <c r="LID93" s="69"/>
      <c r="LIE93" s="69"/>
      <c r="LIF93" s="69"/>
      <c r="LIG93" s="69"/>
      <c r="LIH93" s="69"/>
      <c r="LII93" s="69"/>
      <c r="LIJ93" s="69"/>
      <c r="LIK93" s="69"/>
      <c r="LIL93" s="69"/>
      <c r="LIM93" s="69"/>
      <c r="LIN93" s="69"/>
      <c r="LIO93" s="69"/>
      <c r="LIP93" s="69"/>
      <c r="LIQ93" s="69"/>
      <c r="LIR93" s="69"/>
      <c r="LIS93" s="69"/>
      <c r="LIT93" s="69"/>
      <c r="LIU93" s="69"/>
      <c r="LIV93" s="69"/>
      <c r="LIW93" s="69"/>
      <c r="LIX93" s="69"/>
      <c r="LIY93" s="69"/>
      <c r="LIZ93" s="69"/>
      <c r="LJA93" s="69"/>
      <c r="LJB93" s="69"/>
      <c r="LJC93" s="69"/>
      <c r="LJD93" s="69"/>
      <c r="LJE93" s="69"/>
      <c r="LJF93" s="69"/>
      <c r="LJG93" s="69"/>
      <c r="LJH93" s="69"/>
      <c r="LJI93" s="69"/>
      <c r="LJJ93" s="69"/>
      <c r="LJK93" s="69"/>
      <c r="LJL93" s="69"/>
      <c r="LJM93" s="69"/>
      <c r="LJN93" s="69"/>
      <c r="LJO93" s="69"/>
      <c r="LJP93" s="69"/>
      <c r="LJQ93" s="69"/>
      <c r="LJR93" s="69"/>
      <c r="LJS93" s="69"/>
      <c r="LJT93" s="69"/>
      <c r="LJU93" s="69"/>
      <c r="LJV93" s="69"/>
      <c r="LJW93" s="69"/>
      <c r="LJX93" s="69"/>
      <c r="LJY93" s="69"/>
      <c r="LJZ93" s="69"/>
      <c r="LKA93" s="69"/>
      <c r="LKB93" s="69"/>
      <c r="LKC93" s="69"/>
      <c r="LKD93" s="69"/>
      <c r="LKE93" s="69"/>
      <c r="LKF93" s="69"/>
      <c r="LKG93" s="69"/>
      <c r="LKH93" s="69"/>
      <c r="LKI93" s="69"/>
      <c r="LKJ93" s="69"/>
      <c r="LKK93" s="69"/>
      <c r="LKL93" s="69"/>
      <c r="LKM93" s="69"/>
      <c r="LKN93" s="69"/>
      <c r="LKO93" s="69"/>
      <c r="LKP93" s="69"/>
      <c r="LKQ93" s="69"/>
      <c r="LKR93" s="69"/>
      <c r="LKS93" s="69"/>
      <c r="LKT93" s="69"/>
      <c r="LKU93" s="69"/>
      <c r="LKV93" s="69"/>
      <c r="LKW93" s="69"/>
      <c r="LKX93" s="69"/>
      <c r="LKY93" s="69"/>
      <c r="LKZ93" s="69"/>
      <c r="LLA93" s="69"/>
      <c r="LLB93" s="69"/>
      <c r="LLC93" s="69"/>
      <c r="LLD93" s="69"/>
      <c r="LLE93" s="69"/>
      <c r="LLF93" s="69"/>
      <c r="LLG93" s="69"/>
      <c r="LLH93" s="69"/>
      <c r="LLI93" s="69"/>
      <c r="LLJ93" s="69"/>
      <c r="LLK93" s="69"/>
      <c r="LLL93" s="69"/>
      <c r="LLM93" s="69"/>
      <c r="LLN93" s="69"/>
      <c r="LLO93" s="69"/>
      <c r="LLP93" s="69"/>
      <c r="LLQ93" s="69"/>
      <c r="LLR93" s="69"/>
      <c r="LLS93" s="69"/>
      <c r="LLT93" s="69"/>
      <c r="LLU93" s="69"/>
      <c r="LLV93" s="69"/>
      <c r="LLW93" s="69"/>
      <c r="LLX93" s="69"/>
      <c r="LLY93" s="69"/>
      <c r="LLZ93" s="69"/>
      <c r="LMA93" s="69"/>
      <c r="LMB93" s="69"/>
      <c r="LMC93" s="69"/>
      <c r="LMD93" s="69"/>
      <c r="LME93" s="69"/>
      <c r="LMF93" s="69"/>
      <c r="LMG93" s="69"/>
      <c r="LMH93" s="69"/>
      <c r="LMI93" s="69"/>
      <c r="LMJ93" s="69"/>
      <c r="LMK93" s="69"/>
      <c r="LML93" s="69"/>
      <c r="LMM93" s="69"/>
      <c r="LMN93" s="69"/>
      <c r="LMO93" s="69"/>
      <c r="LMP93" s="69"/>
      <c r="LMQ93" s="69"/>
      <c r="LMR93" s="69"/>
      <c r="LMS93" s="69"/>
      <c r="LMT93" s="69"/>
      <c r="LMU93" s="69"/>
      <c r="LMV93" s="69"/>
      <c r="LMW93" s="69"/>
      <c r="LMX93" s="69"/>
      <c r="LMY93" s="69"/>
      <c r="LMZ93" s="69"/>
      <c r="LNA93" s="69"/>
      <c r="LNB93" s="69"/>
      <c r="LNC93" s="69"/>
      <c r="LND93" s="69"/>
      <c r="LNE93" s="69"/>
      <c r="LNF93" s="69"/>
      <c r="LNG93" s="69"/>
      <c r="LNH93" s="69"/>
      <c r="LNI93" s="69"/>
      <c r="LNJ93" s="69"/>
      <c r="LNK93" s="69"/>
      <c r="LNL93" s="69"/>
      <c r="LNM93" s="69"/>
      <c r="LNN93" s="69"/>
      <c r="LNO93" s="69"/>
      <c r="LNP93" s="69"/>
      <c r="LNQ93" s="69"/>
      <c r="LNR93" s="69"/>
      <c r="LNS93" s="69"/>
      <c r="LNT93" s="69"/>
      <c r="LNU93" s="69"/>
      <c r="LNV93" s="69"/>
      <c r="LNW93" s="69"/>
      <c r="LNX93" s="69"/>
      <c r="LNY93" s="69"/>
      <c r="LNZ93" s="69"/>
      <c r="LOA93" s="69"/>
      <c r="LOB93" s="69"/>
      <c r="LOC93" s="69"/>
      <c r="LOD93" s="69"/>
      <c r="LOE93" s="69"/>
      <c r="LOF93" s="69"/>
      <c r="LOG93" s="69"/>
      <c r="LOH93" s="69"/>
      <c r="LOI93" s="69"/>
      <c r="LOJ93" s="69"/>
      <c r="LOK93" s="69"/>
      <c r="LOL93" s="69"/>
      <c r="LOM93" s="69"/>
      <c r="LON93" s="69"/>
      <c r="LOO93" s="69"/>
      <c r="LOP93" s="69"/>
      <c r="LOQ93" s="69"/>
      <c r="LOR93" s="69"/>
      <c r="LOS93" s="69"/>
      <c r="LOT93" s="69"/>
      <c r="LOU93" s="69"/>
      <c r="LOV93" s="69"/>
      <c r="LOW93" s="69"/>
      <c r="LOX93" s="69"/>
      <c r="LOY93" s="69"/>
      <c r="LOZ93" s="69"/>
      <c r="LPA93" s="69"/>
      <c r="LPB93" s="69"/>
      <c r="LPC93" s="69"/>
      <c r="LPD93" s="69"/>
      <c r="LPE93" s="69"/>
      <c r="LPF93" s="69"/>
      <c r="LPG93" s="69"/>
      <c r="LPH93" s="69"/>
      <c r="LPI93" s="69"/>
      <c r="LPJ93" s="69"/>
      <c r="LPK93" s="69"/>
      <c r="LPL93" s="69"/>
      <c r="LPM93" s="69"/>
      <c r="LPN93" s="69"/>
      <c r="LPO93" s="69"/>
      <c r="LPP93" s="69"/>
      <c r="LPQ93" s="69"/>
      <c r="LPR93" s="69"/>
      <c r="LPS93" s="69"/>
      <c r="LPT93" s="69"/>
      <c r="LPU93" s="69"/>
      <c r="LPV93" s="69"/>
      <c r="LPW93" s="69"/>
      <c r="LPX93" s="69"/>
      <c r="LPY93" s="69"/>
      <c r="LPZ93" s="69"/>
      <c r="LQA93" s="69"/>
      <c r="LQB93" s="69"/>
      <c r="LQC93" s="69"/>
      <c r="LQD93" s="69"/>
      <c r="LQE93" s="69"/>
      <c r="LQF93" s="69"/>
      <c r="LQG93" s="69"/>
      <c r="LQH93" s="69"/>
      <c r="LQI93" s="69"/>
      <c r="LQJ93" s="69"/>
      <c r="LQK93" s="69"/>
      <c r="LQL93" s="69"/>
      <c r="LQM93" s="69"/>
      <c r="LQN93" s="69"/>
      <c r="LQO93" s="69"/>
      <c r="LQP93" s="69"/>
      <c r="LQQ93" s="69"/>
      <c r="LQR93" s="69"/>
      <c r="LQS93" s="69"/>
      <c r="LQT93" s="69"/>
      <c r="LQU93" s="69"/>
      <c r="LQV93" s="69"/>
      <c r="LQW93" s="69"/>
      <c r="LQX93" s="69"/>
      <c r="LQY93" s="69"/>
      <c r="LQZ93" s="69"/>
      <c r="LRA93" s="69"/>
      <c r="LRB93" s="69"/>
      <c r="LRC93" s="69"/>
      <c r="LRD93" s="69"/>
      <c r="LRE93" s="69"/>
      <c r="LRF93" s="69"/>
      <c r="LRG93" s="69"/>
      <c r="LRH93" s="69"/>
      <c r="LRI93" s="69"/>
      <c r="LRJ93" s="69"/>
      <c r="LRK93" s="69"/>
      <c r="LRL93" s="69"/>
      <c r="LRM93" s="69"/>
      <c r="LRN93" s="69"/>
      <c r="LRO93" s="69"/>
      <c r="LRP93" s="69"/>
      <c r="LRQ93" s="69"/>
      <c r="LRR93" s="69"/>
      <c r="LRS93" s="69"/>
      <c r="LRT93" s="69"/>
      <c r="LRU93" s="69"/>
      <c r="LRV93" s="69"/>
      <c r="LRW93" s="69"/>
      <c r="LRX93" s="69"/>
      <c r="LRY93" s="69"/>
      <c r="LRZ93" s="69"/>
      <c r="LSA93" s="69"/>
      <c r="LSB93" s="69"/>
      <c r="LSC93" s="69"/>
      <c r="LSD93" s="69"/>
      <c r="LSE93" s="69"/>
      <c r="LSF93" s="69"/>
      <c r="LSG93" s="69"/>
      <c r="LSH93" s="69"/>
      <c r="LSI93" s="69"/>
      <c r="LSJ93" s="69"/>
      <c r="LSK93" s="69"/>
      <c r="LSL93" s="69"/>
      <c r="LSM93" s="69"/>
      <c r="LSN93" s="69"/>
      <c r="LSO93" s="69"/>
      <c r="LSP93" s="69"/>
      <c r="LSQ93" s="69"/>
      <c r="LSR93" s="69"/>
      <c r="LSS93" s="69"/>
      <c r="LST93" s="69"/>
      <c r="LSU93" s="69"/>
      <c r="LSV93" s="69"/>
      <c r="LSW93" s="69"/>
      <c r="LSX93" s="69"/>
      <c r="LSY93" s="69"/>
      <c r="LSZ93" s="69"/>
      <c r="LTA93" s="69"/>
      <c r="LTB93" s="69"/>
      <c r="LTC93" s="69"/>
      <c r="LTD93" s="69"/>
      <c r="LTE93" s="69"/>
      <c r="LTF93" s="69"/>
      <c r="LTG93" s="69"/>
      <c r="LTH93" s="69"/>
      <c r="LTI93" s="69"/>
      <c r="LTJ93" s="69"/>
      <c r="LTK93" s="69"/>
      <c r="LTL93" s="69"/>
      <c r="LTM93" s="69"/>
      <c r="LTN93" s="69"/>
      <c r="LTO93" s="69"/>
      <c r="LTP93" s="69"/>
      <c r="LTQ93" s="69"/>
      <c r="LTR93" s="69"/>
      <c r="LTS93" s="69"/>
      <c r="LTT93" s="69"/>
      <c r="LTU93" s="69"/>
      <c r="LTV93" s="69"/>
      <c r="LTW93" s="69"/>
      <c r="LTX93" s="69"/>
      <c r="LTY93" s="69"/>
      <c r="LTZ93" s="69"/>
      <c r="LUA93" s="69"/>
      <c r="LUB93" s="69"/>
      <c r="LUC93" s="69"/>
      <c r="LUD93" s="69"/>
      <c r="LUE93" s="69"/>
      <c r="LUF93" s="69"/>
      <c r="LUG93" s="69"/>
      <c r="LUH93" s="69"/>
      <c r="LUI93" s="69"/>
      <c r="LUJ93" s="69"/>
      <c r="LUK93" s="69"/>
      <c r="LUL93" s="69"/>
      <c r="LUM93" s="69"/>
      <c r="LUN93" s="69"/>
      <c r="LUO93" s="69"/>
      <c r="LUP93" s="69"/>
      <c r="LUQ93" s="69"/>
      <c r="LUR93" s="69"/>
      <c r="LUS93" s="69"/>
      <c r="LUT93" s="69"/>
      <c r="LUU93" s="69"/>
      <c r="LUV93" s="69"/>
      <c r="LUW93" s="69"/>
      <c r="LUX93" s="69"/>
      <c r="LUY93" s="69"/>
      <c r="LUZ93" s="69"/>
      <c r="LVA93" s="69"/>
      <c r="LVB93" s="69"/>
      <c r="LVC93" s="69"/>
      <c r="LVD93" s="69"/>
      <c r="LVE93" s="69"/>
      <c r="LVF93" s="69"/>
      <c r="LVG93" s="69"/>
      <c r="LVH93" s="69"/>
      <c r="LVI93" s="69"/>
      <c r="LVJ93" s="69"/>
      <c r="LVK93" s="69"/>
      <c r="LVL93" s="69"/>
      <c r="LVM93" s="69"/>
      <c r="LVN93" s="69"/>
      <c r="LVO93" s="69"/>
      <c r="LVP93" s="69"/>
      <c r="LVQ93" s="69"/>
      <c r="LVR93" s="69"/>
      <c r="LVS93" s="69"/>
      <c r="LVT93" s="69"/>
      <c r="LVU93" s="69"/>
      <c r="LVV93" s="69"/>
      <c r="LVW93" s="69"/>
      <c r="LVX93" s="69"/>
      <c r="LVY93" s="69"/>
      <c r="LVZ93" s="69"/>
      <c r="LWA93" s="69"/>
      <c r="LWB93" s="69"/>
      <c r="LWC93" s="69"/>
      <c r="LWD93" s="69"/>
      <c r="LWE93" s="69"/>
      <c r="LWF93" s="69"/>
      <c r="LWG93" s="69"/>
      <c r="LWH93" s="69"/>
      <c r="LWI93" s="69"/>
      <c r="LWJ93" s="69"/>
      <c r="LWK93" s="69"/>
      <c r="LWL93" s="69"/>
      <c r="LWM93" s="69"/>
      <c r="LWN93" s="69"/>
      <c r="LWO93" s="69"/>
      <c r="LWP93" s="69"/>
      <c r="LWQ93" s="69"/>
      <c r="LWR93" s="69"/>
      <c r="LWS93" s="69"/>
      <c r="LWT93" s="69"/>
      <c r="LWU93" s="69"/>
      <c r="LWV93" s="69"/>
      <c r="LWW93" s="69"/>
      <c r="LWX93" s="69"/>
      <c r="LWY93" s="69"/>
      <c r="LWZ93" s="69"/>
      <c r="LXA93" s="69"/>
      <c r="LXB93" s="69"/>
      <c r="LXC93" s="69"/>
      <c r="LXD93" s="69"/>
      <c r="LXE93" s="69"/>
      <c r="LXF93" s="69"/>
      <c r="LXG93" s="69"/>
      <c r="LXH93" s="69"/>
      <c r="LXI93" s="69"/>
      <c r="LXJ93" s="69"/>
      <c r="LXK93" s="69"/>
      <c r="LXL93" s="69"/>
      <c r="LXM93" s="69"/>
      <c r="LXN93" s="69"/>
      <c r="LXO93" s="69"/>
      <c r="LXP93" s="69"/>
      <c r="LXQ93" s="69"/>
      <c r="LXR93" s="69"/>
      <c r="LXS93" s="69"/>
      <c r="LXT93" s="69"/>
      <c r="LXU93" s="69"/>
      <c r="LXV93" s="69"/>
      <c r="LXW93" s="69"/>
      <c r="LXX93" s="69"/>
      <c r="LXY93" s="69"/>
      <c r="LXZ93" s="69"/>
      <c r="LYA93" s="69"/>
      <c r="LYB93" s="69"/>
      <c r="LYC93" s="69"/>
      <c r="LYD93" s="69"/>
      <c r="LYE93" s="69"/>
      <c r="LYF93" s="69"/>
      <c r="LYG93" s="69"/>
      <c r="LYH93" s="69"/>
      <c r="LYI93" s="69"/>
      <c r="LYJ93" s="69"/>
      <c r="LYK93" s="69"/>
      <c r="LYL93" s="69"/>
      <c r="LYM93" s="69"/>
      <c r="LYN93" s="69"/>
      <c r="LYO93" s="69"/>
      <c r="LYP93" s="69"/>
      <c r="LYQ93" s="69"/>
      <c r="LYR93" s="69"/>
      <c r="LYS93" s="69"/>
      <c r="LYT93" s="69"/>
      <c r="LYU93" s="69"/>
      <c r="LYV93" s="69"/>
      <c r="LYW93" s="69"/>
      <c r="LYX93" s="69"/>
      <c r="LYY93" s="69"/>
      <c r="LYZ93" s="69"/>
      <c r="LZA93" s="69"/>
      <c r="LZB93" s="69"/>
      <c r="LZC93" s="69"/>
      <c r="LZD93" s="69"/>
      <c r="LZE93" s="69"/>
      <c r="LZF93" s="69"/>
      <c r="LZG93" s="69"/>
      <c r="LZH93" s="69"/>
      <c r="LZI93" s="69"/>
      <c r="LZJ93" s="69"/>
      <c r="LZK93" s="69"/>
      <c r="LZL93" s="69"/>
      <c r="LZM93" s="69"/>
      <c r="LZN93" s="69"/>
      <c r="LZO93" s="69"/>
      <c r="LZP93" s="69"/>
      <c r="LZQ93" s="69"/>
      <c r="LZR93" s="69"/>
      <c r="LZS93" s="69"/>
      <c r="LZT93" s="69"/>
      <c r="LZU93" s="69"/>
      <c r="LZV93" s="69"/>
      <c r="LZW93" s="69"/>
      <c r="LZX93" s="69"/>
      <c r="LZY93" s="69"/>
      <c r="LZZ93" s="69"/>
      <c r="MAA93" s="69"/>
      <c r="MAB93" s="69"/>
      <c r="MAC93" s="69"/>
      <c r="MAD93" s="69"/>
      <c r="MAE93" s="69"/>
      <c r="MAF93" s="69"/>
      <c r="MAG93" s="69"/>
      <c r="MAH93" s="69"/>
      <c r="MAI93" s="69"/>
      <c r="MAJ93" s="69"/>
      <c r="MAK93" s="69"/>
      <c r="MAL93" s="69"/>
      <c r="MAM93" s="69"/>
      <c r="MAN93" s="69"/>
      <c r="MAO93" s="69"/>
      <c r="MAP93" s="69"/>
      <c r="MAQ93" s="69"/>
      <c r="MAR93" s="69"/>
      <c r="MAS93" s="69"/>
      <c r="MAT93" s="69"/>
      <c r="MAU93" s="69"/>
      <c r="MAV93" s="69"/>
      <c r="MAW93" s="69"/>
      <c r="MAX93" s="69"/>
      <c r="MAY93" s="69"/>
      <c r="MAZ93" s="69"/>
      <c r="MBA93" s="69"/>
      <c r="MBB93" s="69"/>
      <c r="MBC93" s="69"/>
      <c r="MBD93" s="69"/>
      <c r="MBE93" s="69"/>
      <c r="MBF93" s="69"/>
      <c r="MBG93" s="69"/>
      <c r="MBH93" s="69"/>
      <c r="MBI93" s="69"/>
      <c r="MBJ93" s="69"/>
      <c r="MBK93" s="69"/>
      <c r="MBL93" s="69"/>
      <c r="MBM93" s="69"/>
      <c r="MBN93" s="69"/>
      <c r="MBO93" s="69"/>
      <c r="MBP93" s="69"/>
      <c r="MBQ93" s="69"/>
      <c r="MBR93" s="69"/>
      <c r="MBS93" s="69"/>
      <c r="MBT93" s="69"/>
      <c r="MBU93" s="69"/>
      <c r="MBV93" s="69"/>
      <c r="MBW93" s="69"/>
      <c r="MBX93" s="69"/>
      <c r="MBY93" s="69"/>
      <c r="MBZ93" s="69"/>
      <c r="MCA93" s="69"/>
      <c r="MCB93" s="69"/>
      <c r="MCC93" s="69"/>
      <c r="MCD93" s="69"/>
      <c r="MCE93" s="69"/>
      <c r="MCF93" s="69"/>
      <c r="MCG93" s="69"/>
      <c r="MCH93" s="69"/>
      <c r="MCI93" s="69"/>
      <c r="MCJ93" s="69"/>
      <c r="MCK93" s="69"/>
      <c r="MCL93" s="69"/>
      <c r="MCM93" s="69"/>
      <c r="MCN93" s="69"/>
      <c r="MCO93" s="69"/>
      <c r="MCP93" s="69"/>
      <c r="MCQ93" s="69"/>
      <c r="MCR93" s="69"/>
      <c r="MCS93" s="69"/>
      <c r="MCT93" s="69"/>
      <c r="MCU93" s="69"/>
      <c r="MCV93" s="69"/>
      <c r="MCW93" s="69"/>
      <c r="MCX93" s="69"/>
      <c r="MCY93" s="69"/>
      <c r="MCZ93" s="69"/>
      <c r="MDA93" s="69"/>
      <c r="MDB93" s="69"/>
      <c r="MDC93" s="69"/>
      <c r="MDD93" s="69"/>
      <c r="MDE93" s="69"/>
      <c r="MDF93" s="69"/>
      <c r="MDG93" s="69"/>
      <c r="MDH93" s="69"/>
      <c r="MDI93" s="69"/>
      <c r="MDJ93" s="69"/>
      <c r="MDK93" s="69"/>
      <c r="MDL93" s="69"/>
      <c r="MDM93" s="69"/>
      <c r="MDN93" s="69"/>
      <c r="MDO93" s="69"/>
      <c r="MDP93" s="69"/>
      <c r="MDQ93" s="69"/>
      <c r="MDR93" s="69"/>
      <c r="MDS93" s="69"/>
      <c r="MDT93" s="69"/>
      <c r="MDU93" s="69"/>
      <c r="MDV93" s="69"/>
      <c r="MDW93" s="69"/>
      <c r="MDX93" s="69"/>
      <c r="MDY93" s="69"/>
      <c r="MDZ93" s="69"/>
      <c r="MEA93" s="69"/>
      <c r="MEB93" s="69"/>
      <c r="MEC93" s="69"/>
      <c r="MED93" s="69"/>
      <c r="MEE93" s="69"/>
      <c r="MEF93" s="69"/>
      <c r="MEG93" s="69"/>
      <c r="MEH93" s="69"/>
      <c r="MEI93" s="69"/>
      <c r="MEJ93" s="69"/>
      <c r="MEK93" s="69"/>
      <c r="MEL93" s="69"/>
      <c r="MEM93" s="69"/>
      <c r="MEN93" s="69"/>
      <c r="MEO93" s="69"/>
      <c r="MEP93" s="69"/>
      <c r="MEQ93" s="69"/>
      <c r="MER93" s="69"/>
      <c r="MES93" s="69"/>
      <c r="MET93" s="69"/>
      <c r="MEU93" s="69"/>
      <c r="MEV93" s="69"/>
      <c r="MEW93" s="69"/>
      <c r="MEX93" s="69"/>
      <c r="MEY93" s="69"/>
      <c r="MEZ93" s="69"/>
      <c r="MFA93" s="69"/>
      <c r="MFB93" s="69"/>
      <c r="MFC93" s="69"/>
      <c r="MFD93" s="69"/>
      <c r="MFE93" s="69"/>
      <c r="MFF93" s="69"/>
      <c r="MFG93" s="69"/>
      <c r="MFH93" s="69"/>
      <c r="MFI93" s="69"/>
      <c r="MFJ93" s="69"/>
      <c r="MFK93" s="69"/>
      <c r="MFL93" s="69"/>
      <c r="MFM93" s="69"/>
      <c r="MFN93" s="69"/>
      <c r="MFO93" s="69"/>
      <c r="MFP93" s="69"/>
      <c r="MFQ93" s="69"/>
      <c r="MFR93" s="69"/>
      <c r="MFS93" s="69"/>
      <c r="MFT93" s="69"/>
      <c r="MFU93" s="69"/>
      <c r="MFV93" s="69"/>
      <c r="MFW93" s="69"/>
      <c r="MFX93" s="69"/>
      <c r="MFY93" s="69"/>
      <c r="MFZ93" s="69"/>
      <c r="MGA93" s="69"/>
      <c r="MGB93" s="69"/>
      <c r="MGC93" s="69"/>
      <c r="MGD93" s="69"/>
      <c r="MGE93" s="69"/>
      <c r="MGF93" s="69"/>
      <c r="MGG93" s="69"/>
      <c r="MGH93" s="69"/>
      <c r="MGI93" s="69"/>
      <c r="MGJ93" s="69"/>
      <c r="MGK93" s="69"/>
      <c r="MGL93" s="69"/>
      <c r="MGM93" s="69"/>
      <c r="MGN93" s="69"/>
      <c r="MGO93" s="69"/>
      <c r="MGP93" s="69"/>
      <c r="MGQ93" s="69"/>
      <c r="MGR93" s="69"/>
      <c r="MGS93" s="69"/>
      <c r="MGT93" s="69"/>
      <c r="MGU93" s="69"/>
      <c r="MGV93" s="69"/>
      <c r="MGW93" s="69"/>
      <c r="MGX93" s="69"/>
      <c r="MGY93" s="69"/>
      <c r="MGZ93" s="69"/>
      <c r="MHA93" s="69"/>
      <c r="MHB93" s="69"/>
      <c r="MHC93" s="69"/>
      <c r="MHD93" s="69"/>
      <c r="MHE93" s="69"/>
      <c r="MHF93" s="69"/>
      <c r="MHG93" s="69"/>
      <c r="MHH93" s="69"/>
      <c r="MHI93" s="69"/>
      <c r="MHJ93" s="69"/>
      <c r="MHK93" s="69"/>
      <c r="MHL93" s="69"/>
      <c r="MHM93" s="69"/>
      <c r="MHN93" s="69"/>
      <c r="MHO93" s="69"/>
      <c r="MHP93" s="69"/>
      <c r="MHQ93" s="69"/>
      <c r="MHR93" s="69"/>
      <c r="MHS93" s="69"/>
      <c r="MHT93" s="69"/>
      <c r="MHU93" s="69"/>
      <c r="MHV93" s="69"/>
      <c r="MHW93" s="69"/>
      <c r="MHX93" s="69"/>
      <c r="MHY93" s="69"/>
      <c r="MHZ93" s="69"/>
      <c r="MIA93" s="69"/>
      <c r="MIB93" s="69"/>
      <c r="MIC93" s="69"/>
      <c r="MID93" s="69"/>
      <c r="MIE93" s="69"/>
      <c r="MIF93" s="69"/>
      <c r="MIG93" s="69"/>
      <c r="MIH93" s="69"/>
      <c r="MII93" s="69"/>
      <c r="MIJ93" s="69"/>
      <c r="MIK93" s="69"/>
      <c r="MIL93" s="69"/>
      <c r="MIM93" s="69"/>
      <c r="MIN93" s="69"/>
      <c r="MIO93" s="69"/>
      <c r="MIP93" s="69"/>
      <c r="MIQ93" s="69"/>
      <c r="MIR93" s="69"/>
      <c r="MIS93" s="69"/>
      <c r="MIT93" s="69"/>
      <c r="MIU93" s="69"/>
      <c r="MIV93" s="69"/>
      <c r="MIW93" s="69"/>
      <c r="MIX93" s="69"/>
      <c r="MIY93" s="69"/>
      <c r="MIZ93" s="69"/>
      <c r="MJA93" s="69"/>
      <c r="MJB93" s="69"/>
      <c r="MJC93" s="69"/>
      <c r="MJD93" s="69"/>
      <c r="MJE93" s="69"/>
      <c r="MJF93" s="69"/>
      <c r="MJG93" s="69"/>
      <c r="MJH93" s="69"/>
      <c r="MJI93" s="69"/>
      <c r="MJJ93" s="69"/>
      <c r="MJK93" s="69"/>
      <c r="MJL93" s="69"/>
      <c r="MJM93" s="69"/>
      <c r="MJN93" s="69"/>
      <c r="MJO93" s="69"/>
      <c r="MJP93" s="69"/>
      <c r="MJQ93" s="69"/>
      <c r="MJR93" s="69"/>
      <c r="MJS93" s="69"/>
      <c r="MJT93" s="69"/>
      <c r="MJU93" s="69"/>
      <c r="MJV93" s="69"/>
      <c r="MJW93" s="69"/>
      <c r="MJX93" s="69"/>
      <c r="MJY93" s="69"/>
      <c r="MJZ93" s="69"/>
      <c r="MKA93" s="69"/>
      <c r="MKB93" s="69"/>
      <c r="MKC93" s="69"/>
      <c r="MKD93" s="69"/>
      <c r="MKE93" s="69"/>
      <c r="MKF93" s="69"/>
      <c r="MKG93" s="69"/>
      <c r="MKH93" s="69"/>
      <c r="MKI93" s="69"/>
      <c r="MKJ93" s="69"/>
      <c r="MKK93" s="69"/>
      <c r="MKL93" s="69"/>
      <c r="MKM93" s="69"/>
      <c r="MKN93" s="69"/>
      <c r="MKO93" s="69"/>
      <c r="MKP93" s="69"/>
      <c r="MKQ93" s="69"/>
      <c r="MKR93" s="69"/>
      <c r="MKS93" s="69"/>
      <c r="MKT93" s="69"/>
      <c r="MKU93" s="69"/>
      <c r="MKV93" s="69"/>
      <c r="MKW93" s="69"/>
      <c r="MKX93" s="69"/>
      <c r="MKY93" s="69"/>
      <c r="MKZ93" s="69"/>
      <c r="MLA93" s="69"/>
      <c r="MLB93" s="69"/>
      <c r="MLC93" s="69"/>
      <c r="MLD93" s="69"/>
      <c r="MLE93" s="69"/>
      <c r="MLF93" s="69"/>
      <c r="MLG93" s="69"/>
      <c r="MLH93" s="69"/>
      <c r="MLI93" s="69"/>
      <c r="MLJ93" s="69"/>
      <c r="MLK93" s="69"/>
      <c r="MLL93" s="69"/>
      <c r="MLM93" s="69"/>
      <c r="MLN93" s="69"/>
      <c r="MLO93" s="69"/>
      <c r="MLP93" s="69"/>
      <c r="MLQ93" s="69"/>
      <c r="MLR93" s="69"/>
      <c r="MLS93" s="69"/>
      <c r="MLT93" s="69"/>
      <c r="MLU93" s="69"/>
      <c r="MLV93" s="69"/>
      <c r="MLW93" s="69"/>
      <c r="MLX93" s="69"/>
      <c r="MLY93" s="69"/>
      <c r="MLZ93" s="69"/>
      <c r="MMA93" s="69"/>
      <c r="MMB93" s="69"/>
      <c r="MMC93" s="69"/>
      <c r="MMD93" s="69"/>
      <c r="MME93" s="69"/>
      <c r="MMF93" s="69"/>
      <c r="MMG93" s="69"/>
      <c r="MMH93" s="69"/>
      <c r="MMI93" s="69"/>
      <c r="MMJ93" s="69"/>
      <c r="MMK93" s="69"/>
      <c r="MML93" s="69"/>
      <c r="MMM93" s="69"/>
      <c r="MMN93" s="69"/>
      <c r="MMO93" s="69"/>
      <c r="MMP93" s="69"/>
      <c r="MMQ93" s="69"/>
      <c r="MMR93" s="69"/>
      <c r="MMS93" s="69"/>
      <c r="MMT93" s="69"/>
      <c r="MMU93" s="69"/>
      <c r="MMV93" s="69"/>
      <c r="MMW93" s="69"/>
      <c r="MMX93" s="69"/>
      <c r="MMY93" s="69"/>
      <c r="MMZ93" s="69"/>
      <c r="MNA93" s="69"/>
      <c r="MNB93" s="69"/>
      <c r="MNC93" s="69"/>
      <c r="MND93" s="69"/>
      <c r="MNE93" s="69"/>
      <c r="MNF93" s="69"/>
      <c r="MNG93" s="69"/>
      <c r="MNH93" s="69"/>
      <c r="MNI93" s="69"/>
      <c r="MNJ93" s="69"/>
      <c r="MNK93" s="69"/>
      <c r="MNL93" s="69"/>
      <c r="MNM93" s="69"/>
      <c r="MNN93" s="69"/>
      <c r="MNO93" s="69"/>
      <c r="MNP93" s="69"/>
      <c r="MNQ93" s="69"/>
      <c r="MNR93" s="69"/>
      <c r="MNS93" s="69"/>
      <c r="MNT93" s="69"/>
      <c r="MNU93" s="69"/>
      <c r="MNV93" s="69"/>
      <c r="MNW93" s="69"/>
      <c r="MNX93" s="69"/>
      <c r="MNY93" s="69"/>
      <c r="MNZ93" s="69"/>
      <c r="MOA93" s="69"/>
      <c r="MOB93" s="69"/>
      <c r="MOC93" s="69"/>
      <c r="MOD93" s="69"/>
      <c r="MOE93" s="69"/>
      <c r="MOF93" s="69"/>
      <c r="MOG93" s="69"/>
      <c r="MOH93" s="69"/>
      <c r="MOI93" s="69"/>
      <c r="MOJ93" s="69"/>
      <c r="MOK93" s="69"/>
      <c r="MOL93" s="69"/>
      <c r="MOM93" s="69"/>
      <c r="MON93" s="69"/>
      <c r="MOO93" s="69"/>
      <c r="MOP93" s="69"/>
      <c r="MOQ93" s="69"/>
      <c r="MOR93" s="69"/>
      <c r="MOS93" s="69"/>
      <c r="MOT93" s="69"/>
      <c r="MOU93" s="69"/>
      <c r="MOV93" s="69"/>
      <c r="MOW93" s="69"/>
      <c r="MOX93" s="69"/>
      <c r="MOY93" s="69"/>
      <c r="MOZ93" s="69"/>
      <c r="MPA93" s="69"/>
      <c r="MPB93" s="69"/>
      <c r="MPC93" s="69"/>
      <c r="MPD93" s="69"/>
      <c r="MPE93" s="69"/>
      <c r="MPF93" s="69"/>
      <c r="MPG93" s="69"/>
      <c r="MPH93" s="69"/>
      <c r="MPI93" s="69"/>
      <c r="MPJ93" s="69"/>
      <c r="MPK93" s="69"/>
      <c r="MPL93" s="69"/>
      <c r="MPM93" s="69"/>
      <c r="MPN93" s="69"/>
      <c r="MPO93" s="69"/>
      <c r="MPP93" s="69"/>
      <c r="MPQ93" s="69"/>
      <c r="MPR93" s="69"/>
      <c r="MPS93" s="69"/>
      <c r="MPT93" s="69"/>
      <c r="MPU93" s="69"/>
      <c r="MPV93" s="69"/>
      <c r="MPW93" s="69"/>
      <c r="MPX93" s="69"/>
      <c r="MPY93" s="69"/>
      <c r="MPZ93" s="69"/>
      <c r="MQA93" s="69"/>
      <c r="MQB93" s="69"/>
      <c r="MQC93" s="69"/>
      <c r="MQD93" s="69"/>
      <c r="MQE93" s="69"/>
      <c r="MQF93" s="69"/>
      <c r="MQG93" s="69"/>
      <c r="MQH93" s="69"/>
      <c r="MQI93" s="69"/>
      <c r="MQJ93" s="69"/>
      <c r="MQK93" s="69"/>
      <c r="MQL93" s="69"/>
      <c r="MQM93" s="69"/>
      <c r="MQN93" s="69"/>
      <c r="MQO93" s="69"/>
      <c r="MQP93" s="69"/>
      <c r="MQQ93" s="69"/>
      <c r="MQR93" s="69"/>
      <c r="MQS93" s="69"/>
      <c r="MQT93" s="69"/>
      <c r="MQU93" s="69"/>
      <c r="MQV93" s="69"/>
      <c r="MQW93" s="69"/>
      <c r="MQX93" s="69"/>
      <c r="MQY93" s="69"/>
      <c r="MQZ93" s="69"/>
      <c r="MRA93" s="69"/>
      <c r="MRB93" s="69"/>
      <c r="MRC93" s="69"/>
      <c r="MRD93" s="69"/>
      <c r="MRE93" s="69"/>
      <c r="MRF93" s="69"/>
      <c r="MRG93" s="69"/>
      <c r="MRH93" s="69"/>
      <c r="MRI93" s="69"/>
      <c r="MRJ93" s="69"/>
      <c r="MRK93" s="69"/>
      <c r="MRL93" s="69"/>
      <c r="MRM93" s="69"/>
      <c r="MRN93" s="69"/>
      <c r="MRO93" s="69"/>
      <c r="MRP93" s="69"/>
      <c r="MRQ93" s="69"/>
      <c r="MRR93" s="69"/>
      <c r="MRS93" s="69"/>
      <c r="MRT93" s="69"/>
      <c r="MRU93" s="69"/>
      <c r="MRV93" s="69"/>
      <c r="MRW93" s="69"/>
      <c r="MRX93" s="69"/>
      <c r="MRY93" s="69"/>
      <c r="MRZ93" s="69"/>
      <c r="MSA93" s="69"/>
      <c r="MSB93" s="69"/>
      <c r="MSC93" s="69"/>
      <c r="MSD93" s="69"/>
      <c r="MSE93" s="69"/>
      <c r="MSF93" s="69"/>
      <c r="MSG93" s="69"/>
      <c r="MSH93" s="69"/>
      <c r="MSI93" s="69"/>
      <c r="MSJ93" s="69"/>
      <c r="MSK93" s="69"/>
      <c r="MSL93" s="69"/>
      <c r="MSM93" s="69"/>
      <c r="MSN93" s="69"/>
      <c r="MSO93" s="69"/>
      <c r="MSP93" s="69"/>
      <c r="MSQ93" s="69"/>
      <c r="MSR93" s="69"/>
      <c r="MSS93" s="69"/>
      <c r="MST93" s="69"/>
      <c r="MSU93" s="69"/>
      <c r="MSV93" s="69"/>
      <c r="MSW93" s="69"/>
      <c r="MSX93" s="69"/>
      <c r="MSY93" s="69"/>
      <c r="MSZ93" s="69"/>
      <c r="MTA93" s="69"/>
      <c r="MTB93" s="69"/>
      <c r="MTC93" s="69"/>
      <c r="MTD93" s="69"/>
      <c r="MTE93" s="69"/>
      <c r="MTF93" s="69"/>
      <c r="MTG93" s="69"/>
      <c r="MTH93" s="69"/>
      <c r="MTI93" s="69"/>
      <c r="MTJ93" s="69"/>
      <c r="MTK93" s="69"/>
      <c r="MTL93" s="69"/>
      <c r="MTM93" s="69"/>
      <c r="MTN93" s="69"/>
      <c r="MTO93" s="69"/>
      <c r="MTP93" s="69"/>
      <c r="MTQ93" s="69"/>
      <c r="MTR93" s="69"/>
      <c r="MTS93" s="69"/>
      <c r="MTT93" s="69"/>
      <c r="MTU93" s="69"/>
      <c r="MTV93" s="69"/>
      <c r="MTW93" s="69"/>
      <c r="MTX93" s="69"/>
      <c r="MTY93" s="69"/>
      <c r="MTZ93" s="69"/>
      <c r="MUA93" s="69"/>
      <c r="MUB93" s="69"/>
      <c r="MUC93" s="69"/>
      <c r="MUD93" s="69"/>
      <c r="MUE93" s="69"/>
      <c r="MUF93" s="69"/>
      <c r="MUG93" s="69"/>
      <c r="MUH93" s="69"/>
      <c r="MUI93" s="69"/>
      <c r="MUJ93" s="69"/>
      <c r="MUK93" s="69"/>
      <c r="MUL93" s="69"/>
      <c r="MUM93" s="69"/>
      <c r="MUN93" s="69"/>
      <c r="MUO93" s="69"/>
      <c r="MUP93" s="69"/>
      <c r="MUQ93" s="69"/>
      <c r="MUR93" s="69"/>
      <c r="MUS93" s="69"/>
      <c r="MUT93" s="69"/>
      <c r="MUU93" s="69"/>
      <c r="MUV93" s="69"/>
      <c r="MUW93" s="69"/>
      <c r="MUX93" s="69"/>
      <c r="MUY93" s="69"/>
      <c r="MUZ93" s="69"/>
      <c r="MVA93" s="69"/>
      <c r="MVB93" s="69"/>
      <c r="MVC93" s="69"/>
      <c r="MVD93" s="69"/>
      <c r="MVE93" s="69"/>
      <c r="MVF93" s="69"/>
      <c r="MVG93" s="69"/>
      <c r="MVH93" s="69"/>
      <c r="MVI93" s="69"/>
      <c r="MVJ93" s="69"/>
      <c r="MVK93" s="69"/>
      <c r="MVL93" s="69"/>
      <c r="MVM93" s="69"/>
      <c r="MVN93" s="69"/>
      <c r="MVO93" s="69"/>
      <c r="MVP93" s="69"/>
      <c r="MVQ93" s="69"/>
      <c r="MVR93" s="69"/>
      <c r="MVS93" s="69"/>
      <c r="MVT93" s="69"/>
      <c r="MVU93" s="69"/>
      <c r="MVV93" s="69"/>
      <c r="MVW93" s="69"/>
      <c r="MVX93" s="69"/>
      <c r="MVY93" s="69"/>
      <c r="MVZ93" s="69"/>
      <c r="MWA93" s="69"/>
      <c r="MWB93" s="69"/>
      <c r="MWC93" s="69"/>
      <c r="MWD93" s="69"/>
      <c r="MWE93" s="69"/>
      <c r="MWF93" s="69"/>
      <c r="MWG93" s="69"/>
      <c r="MWH93" s="69"/>
      <c r="MWI93" s="69"/>
      <c r="MWJ93" s="69"/>
      <c r="MWK93" s="69"/>
      <c r="MWL93" s="69"/>
      <c r="MWM93" s="69"/>
      <c r="MWN93" s="69"/>
      <c r="MWO93" s="69"/>
      <c r="MWP93" s="69"/>
      <c r="MWQ93" s="69"/>
      <c r="MWR93" s="69"/>
      <c r="MWS93" s="69"/>
      <c r="MWT93" s="69"/>
      <c r="MWU93" s="69"/>
      <c r="MWV93" s="69"/>
      <c r="MWW93" s="69"/>
      <c r="MWX93" s="69"/>
      <c r="MWY93" s="69"/>
      <c r="MWZ93" s="69"/>
      <c r="MXA93" s="69"/>
      <c r="MXB93" s="69"/>
      <c r="MXC93" s="69"/>
      <c r="MXD93" s="69"/>
      <c r="MXE93" s="69"/>
      <c r="MXF93" s="69"/>
      <c r="MXG93" s="69"/>
      <c r="MXH93" s="69"/>
      <c r="MXI93" s="69"/>
      <c r="MXJ93" s="69"/>
      <c r="MXK93" s="69"/>
      <c r="MXL93" s="69"/>
      <c r="MXM93" s="69"/>
      <c r="MXN93" s="69"/>
      <c r="MXO93" s="69"/>
      <c r="MXP93" s="69"/>
      <c r="MXQ93" s="69"/>
      <c r="MXR93" s="69"/>
      <c r="MXS93" s="69"/>
      <c r="MXT93" s="69"/>
      <c r="MXU93" s="69"/>
      <c r="MXV93" s="69"/>
      <c r="MXW93" s="69"/>
      <c r="MXX93" s="69"/>
      <c r="MXY93" s="69"/>
      <c r="MXZ93" s="69"/>
      <c r="MYA93" s="69"/>
      <c r="MYB93" s="69"/>
      <c r="MYC93" s="69"/>
      <c r="MYD93" s="69"/>
      <c r="MYE93" s="69"/>
      <c r="MYF93" s="69"/>
      <c r="MYG93" s="69"/>
      <c r="MYH93" s="69"/>
      <c r="MYI93" s="69"/>
      <c r="MYJ93" s="69"/>
      <c r="MYK93" s="69"/>
      <c r="MYL93" s="69"/>
      <c r="MYM93" s="69"/>
      <c r="MYN93" s="69"/>
      <c r="MYO93" s="69"/>
      <c r="MYP93" s="69"/>
      <c r="MYQ93" s="69"/>
      <c r="MYR93" s="69"/>
      <c r="MYS93" s="69"/>
      <c r="MYT93" s="69"/>
      <c r="MYU93" s="69"/>
      <c r="MYV93" s="69"/>
      <c r="MYW93" s="69"/>
      <c r="MYX93" s="69"/>
      <c r="MYY93" s="69"/>
      <c r="MYZ93" s="69"/>
      <c r="MZA93" s="69"/>
      <c r="MZB93" s="69"/>
      <c r="MZC93" s="69"/>
      <c r="MZD93" s="69"/>
      <c r="MZE93" s="69"/>
      <c r="MZF93" s="69"/>
      <c r="MZG93" s="69"/>
      <c r="MZH93" s="69"/>
      <c r="MZI93" s="69"/>
      <c r="MZJ93" s="69"/>
      <c r="MZK93" s="69"/>
      <c r="MZL93" s="69"/>
      <c r="MZM93" s="69"/>
      <c r="MZN93" s="69"/>
      <c r="MZO93" s="69"/>
      <c r="MZP93" s="69"/>
      <c r="MZQ93" s="69"/>
      <c r="MZR93" s="69"/>
      <c r="MZS93" s="69"/>
      <c r="MZT93" s="69"/>
      <c r="MZU93" s="69"/>
      <c r="MZV93" s="69"/>
      <c r="MZW93" s="69"/>
      <c r="MZX93" s="69"/>
      <c r="MZY93" s="69"/>
      <c r="MZZ93" s="69"/>
      <c r="NAA93" s="69"/>
      <c r="NAB93" s="69"/>
      <c r="NAC93" s="69"/>
      <c r="NAD93" s="69"/>
      <c r="NAE93" s="69"/>
      <c r="NAF93" s="69"/>
      <c r="NAG93" s="69"/>
      <c r="NAH93" s="69"/>
      <c r="NAI93" s="69"/>
      <c r="NAJ93" s="69"/>
      <c r="NAK93" s="69"/>
      <c r="NAL93" s="69"/>
      <c r="NAM93" s="69"/>
      <c r="NAN93" s="69"/>
      <c r="NAO93" s="69"/>
      <c r="NAP93" s="69"/>
      <c r="NAQ93" s="69"/>
      <c r="NAR93" s="69"/>
      <c r="NAS93" s="69"/>
      <c r="NAT93" s="69"/>
      <c r="NAU93" s="69"/>
      <c r="NAV93" s="69"/>
      <c r="NAW93" s="69"/>
      <c r="NAX93" s="69"/>
      <c r="NAY93" s="69"/>
      <c r="NAZ93" s="69"/>
      <c r="NBA93" s="69"/>
      <c r="NBB93" s="69"/>
      <c r="NBC93" s="69"/>
      <c r="NBD93" s="69"/>
      <c r="NBE93" s="69"/>
      <c r="NBF93" s="69"/>
      <c r="NBG93" s="69"/>
      <c r="NBH93" s="69"/>
      <c r="NBI93" s="69"/>
      <c r="NBJ93" s="69"/>
      <c r="NBK93" s="69"/>
      <c r="NBL93" s="69"/>
      <c r="NBM93" s="69"/>
      <c r="NBN93" s="69"/>
      <c r="NBO93" s="69"/>
      <c r="NBP93" s="69"/>
      <c r="NBQ93" s="69"/>
      <c r="NBR93" s="69"/>
      <c r="NBS93" s="69"/>
      <c r="NBT93" s="69"/>
      <c r="NBU93" s="69"/>
      <c r="NBV93" s="69"/>
      <c r="NBW93" s="69"/>
      <c r="NBX93" s="69"/>
      <c r="NBY93" s="69"/>
      <c r="NBZ93" s="69"/>
      <c r="NCA93" s="69"/>
      <c r="NCB93" s="69"/>
      <c r="NCC93" s="69"/>
      <c r="NCD93" s="69"/>
      <c r="NCE93" s="69"/>
      <c r="NCF93" s="69"/>
      <c r="NCG93" s="69"/>
      <c r="NCH93" s="69"/>
      <c r="NCI93" s="69"/>
      <c r="NCJ93" s="69"/>
      <c r="NCK93" s="69"/>
      <c r="NCL93" s="69"/>
      <c r="NCM93" s="69"/>
      <c r="NCN93" s="69"/>
      <c r="NCO93" s="69"/>
      <c r="NCP93" s="69"/>
      <c r="NCQ93" s="69"/>
      <c r="NCR93" s="69"/>
      <c r="NCS93" s="69"/>
      <c r="NCT93" s="69"/>
      <c r="NCU93" s="69"/>
      <c r="NCV93" s="69"/>
      <c r="NCW93" s="69"/>
      <c r="NCX93" s="69"/>
      <c r="NCY93" s="69"/>
      <c r="NCZ93" s="69"/>
      <c r="NDA93" s="69"/>
      <c r="NDB93" s="69"/>
      <c r="NDC93" s="69"/>
      <c r="NDD93" s="69"/>
      <c r="NDE93" s="69"/>
      <c r="NDF93" s="69"/>
      <c r="NDG93" s="69"/>
      <c r="NDH93" s="69"/>
      <c r="NDI93" s="69"/>
      <c r="NDJ93" s="69"/>
      <c r="NDK93" s="69"/>
      <c r="NDL93" s="69"/>
      <c r="NDM93" s="69"/>
      <c r="NDN93" s="69"/>
      <c r="NDO93" s="69"/>
      <c r="NDP93" s="69"/>
      <c r="NDQ93" s="69"/>
      <c r="NDR93" s="69"/>
      <c r="NDS93" s="69"/>
      <c r="NDT93" s="69"/>
      <c r="NDU93" s="69"/>
      <c r="NDV93" s="69"/>
      <c r="NDW93" s="69"/>
      <c r="NDX93" s="69"/>
      <c r="NDY93" s="69"/>
      <c r="NDZ93" s="69"/>
      <c r="NEA93" s="69"/>
      <c r="NEB93" s="69"/>
      <c r="NEC93" s="69"/>
      <c r="NED93" s="69"/>
      <c r="NEE93" s="69"/>
      <c r="NEF93" s="69"/>
      <c r="NEG93" s="69"/>
      <c r="NEH93" s="69"/>
      <c r="NEI93" s="69"/>
      <c r="NEJ93" s="69"/>
      <c r="NEK93" s="69"/>
      <c r="NEL93" s="69"/>
      <c r="NEM93" s="69"/>
      <c r="NEN93" s="69"/>
      <c r="NEO93" s="69"/>
      <c r="NEP93" s="69"/>
      <c r="NEQ93" s="69"/>
      <c r="NER93" s="69"/>
      <c r="NES93" s="69"/>
      <c r="NET93" s="69"/>
      <c r="NEU93" s="69"/>
      <c r="NEV93" s="69"/>
      <c r="NEW93" s="69"/>
      <c r="NEX93" s="69"/>
      <c r="NEY93" s="69"/>
      <c r="NEZ93" s="69"/>
      <c r="NFA93" s="69"/>
      <c r="NFB93" s="69"/>
      <c r="NFC93" s="69"/>
      <c r="NFD93" s="69"/>
      <c r="NFE93" s="69"/>
      <c r="NFF93" s="69"/>
      <c r="NFG93" s="69"/>
      <c r="NFH93" s="69"/>
      <c r="NFI93" s="69"/>
      <c r="NFJ93" s="69"/>
      <c r="NFK93" s="69"/>
      <c r="NFL93" s="69"/>
      <c r="NFM93" s="69"/>
      <c r="NFN93" s="69"/>
      <c r="NFO93" s="69"/>
      <c r="NFP93" s="69"/>
      <c r="NFQ93" s="69"/>
      <c r="NFR93" s="69"/>
      <c r="NFS93" s="69"/>
      <c r="NFT93" s="69"/>
      <c r="NFU93" s="69"/>
      <c r="NFV93" s="69"/>
      <c r="NFW93" s="69"/>
      <c r="NFX93" s="69"/>
      <c r="NFY93" s="69"/>
      <c r="NFZ93" s="69"/>
      <c r="NGA93" s="69"/>
      <c r="NGB93" s="69"/>
      <c r="NGC93" s="69"/>
      <c r="NGD93" s="69"/>
      <c r="NGE93" s="69"/>
      <c r="NGF93" s="69"/>
      <c r="NGG93" s="69"/>
      <c r="NGH93" s="69"/>
      <c r="NGI93" s="69"/>
      <c r="NGJ93" s="69"/>
      <c r="NGK93" s="69"/>
      <c r="NGL93" s="69"/>
      <c r="NGM93" s="69"/>
      <c r="NGN93" s="69"/>
      <c r="NGO93" s="69"/>
      <c r="NGP93" s="69"/>
      <c r="NGQ93" s="69"/>
      <c r="NGR93" s="69"/>
      <c r="NGS93" s="69"/>
      <c r="NGT93" s="69"/>
      <c r="NGU93" s="69"/>
      <c r="NGV93" s="69"/>
      <c r="NGW93" s="69"/>
      <c r="NGX93" s="69"/>
      <c r="NGY93" s="69"/>
      <c r="NGZ93" s="69"/>
      <c r="NHA93" s="69"/>
      <c r="NHB93" s="69"/>
      <c r="NHC93" s="69"/>
      <c r="NHD93" s="69"/>
      <c r="NHE93" s="69"/>
      <c r="NHF93" s="69"/>
      <c r="NHG93" s="69"/>
      <c r="NHH93" s="69"/>
      <c r="NHI93" s="69"/>
      <c r="NHJ93" s="69"/>
      <c r="NHK93" s="69"/>
      <c r="NHL93" s="69"/>
      <c r="NHM93" s="69"/>
      <c r="NHN93" s="69"/>
      <c r="NHO93" s="69"/>
      <c r="NHP93" s="69"/>
      <c r="NHQ93" s="69"/>
      <c r="NHR93" s="69"/>
      <c r="NHS93" s="69"/>
      <c r="NHT93" s="69"/>
      <c r="NHU93" s="69"/>
      <c r="NHV93" s="69"/>
      <c r="NHW93" s="69"/>
      <c r="NHX93" s="69"/>
      <c r="NHY93" s="69"/>
      <c r="NHZ93" s="69"/>
      <c r="NIA93" s="69"/>
      <c r="NIB93" s="69"/>
      <c r="NIC93" s="69"/>
      <c r="NID93" s="69"/>
      <c r="NIE93" s="69"/>
      <c r="NIF93" s="69"/>
      <c r="NIG93" s="69"/>
      <c r="NIH93" s="69"/>
      <c r="NII93" s="69"/>
      <c r="NIJ93" s="69"/>
      <c r="NIK93" s="69"/>
      <c r="NIL93" s="69"/>
      <c r="NIM93" s="69"/>
      <c r="NIN93" s="69"/>
      <c r="NIO93" s="69"/>
      <c r="NIP93" s="69"/>
      <c r="NIQ93" s="69"/>
      <c r="NIR93" s="69"/>
      <c r="NIS93" s="69"/>
      <c r="NIT93" s="69"/>
      <c r="NIU93" s="69"/>
      <c r="NIV93" s="69"/>
      <c r="NIW93" s="69"/>
      <c r="NIX93" s="69"/>
      <c r="NIY93" s="69"/>
      <c r="NIZ93" s="69"/>
      <c r="NJA93" s="69"/>
      <c r="NJB93" s="69"/>
      <c r="NJC93" s="69"/>
      <c r="NJD93" s="69"/>
      <c r="NJE93" s="69"/>
      <c r="NJF93" s="69"/>
      <c r="NJG93" s="69"/>
      <c r="NJH93" s="69"/>
      <c r="NJI93" s="69"/>
      <c r="NJJ93" s="69"/>
      <c r="NJK93" s="69"/>
      <c r="NJL93" s="69"/>
      <c r="NJM93" s="69"/>
      <c r="NJN93" s="69"/>
      <c r="NJO93" s="69"/>
      <c r="NJP93" s="69"/>
      <c r="NJQ93" s="69"/>
      <c r="NJR93" s="69"/>
      <c r="NJS93" s="69"/>
      <c r="NJT93" s="69"/>
      <c r="NJU93" s="69"/>
      <c r="NJV93" s="69"/>
      <c r="NJW93" s="69"/>
      <c r="NJX93" s="69"/>
      <c r="NJY93" s="69"/>
      <c r="NJZ93" s="69"/>
      <c r="NKA93" s="69"/>
      <c r="NKB93" s="69"/>
      <c r="NKC93" s="69"/>
      <c r="NKD93" s="69"/>
      <c r="NKE93" s="69"/>
      <c r="NKF93" s="69"/>
      <c r="NKG93" s="69"/>
      <c r="NKH93" s="69"/>
      <c r="NKI93" s="69"/>
      <c r="NKJ93" s="69"/>
      <c r="NKK93" s="69"/>
      <c r="NKL93" s="69"/>
      <c r="NKM93" s="69"/>
      <c r="NKN93" s="69"/>
      <c r="NKO93" s="69"/>
      <c r="NKP93" s="69"/>
      <c r="NKQ93" s="69"/>
      <c r="NKR93" s="69"/>
      <c r="NKS93" s="69"/>
      <c r="NKT93" s="69"/>
      <c r="NKU93" s="69"/>
      <c r="NKV93" s="69"/>
      <c r="NKW93" s="69"/>
      <c r="NKX93" s="69"/>
      <c r="NKY93" s="69"/>
      <c r="NKZ93" s="69"/>
      <c r="NLA93" s="69"/>
      <c r="NLB93" s="69"/>
      <c r="NLC93" s="69"/>
      <c r="NLD93" s="69"/>
      <c r="NLE93" s="69"/>
      <c r="NLF93" s="69"/>
      <c r="NLG93" s="69"/>
      <c r="NLH93" s="69"/>
      <c r="NLI93" s="69"/>
      <c r="NLJ93" s="69"/>
      <c r="NLK93" s="69"/>
      <c r="NLL93" s="69"/>
      <c r="NLM93" s="69"/>
      <c r="NLN93" s="69"/>
      <c r="NLO93" s="69"/>
      <c r="NLP93" s="69"/>
      <c r="NLQ93" s="69"/>
      <c r="NLR93" s="69"/>
      <c r="NLS93" s="69"/>
      <c r="NLT93" s="69"/>
      <c r="NLU93" s="69"/>
      <c r="NLV93" s="69"/>
      <c r="NLW93" s="69"/>
      <c r="NLX93" s="69"/>
      <c r="NLY93" s="69"/>
      <c r="NLZ93" s="69"/>
      <c r="NMA93" s="69"/>
      <c r="NMB93" s="69"/>
      <c r="NMC93" s="69"/>
      <c r="NMD93" s="69"/>
      <c r="NME93" s="69"/>
      <c r="NMF93" s="69"/>
      <c r="NMG93" s="69"/>
      <c r="NMH93" s="69"/>
      <c r="NMI93" s="69"/>
      <c r="NMJ93" s="69"/>
      <c r="NMK93" s="69"/>
      <c r="NML93" s="69"/>
      <c r="NMM93" s="69"/>
      <c r="NMN93" s="69"/>
      <c r="NMO93" s="69"/>
      <c r="NMP93" s="69"/>
      <c r="NMQ93" s="69"/>
      <c r="NMR93" s="69"/>
      <c r="NMS93" s="69"/>
      <c r="NMT93" s="69"/>
      <c r="NMU93" s="69"/>
      <c r="NMV93" s="69"/>
      <c r="NMW93" s="69"/>
      <c r="NMX93" s="69"/>
      <c r="NMY93" s="69"/>
      <c r="NMZ93" s="69"/>
      <c r="NNA93" s="69"/>
      <c r="NNB93" s="69"/>
      <c r="NNC93" s="69"/>
      <c r="NND93" s="69"/>
      <c r="NNE93" s="69"/>
      <c r="NNF93" s="69"/>
      <c r="NNG93" s="69"/>
      <c r="NNH93" s="69"/>
      <c r="NNI93" s="69"/>
      <c r="NNJ93" s="69"/>
      <c r="NNK93" s="69"/>
      <c r="NNL93" s="69"/>
      <c r="NNM93" s="69"/>
      <c r="NNN93" s="69"/>
      <c r="NNO93" s="69"/>
      <c r="NNP93" s="69"/>
      <c r="NNQ93" s="69"/>
      <c r="NNR93" s="69"/>
      <c r="NNS93" s="69"/>
      <c r="NNT93" s="69"/>
      <c r="NNU93" s="69"/>
      <c r="NNV93" s="69"/>
      <c r="NNW93" s="69"/>
      <c r="NNX93" s="69"/>
      <c r="NNY93" s="69"/>
      <c r="NNZ93" s="69"/>
      <c r="NOA93" s="69"/>
      <c r="NOB93" s="69"/>
      <c r="NOC93" s="69"/>
      <c r="NOD93" s="69"/>
      <c r="NOE93" s="69"/>
      <c r="NOF93" s="69"/>
      <c r="NOG93" s="69"/>
      <c r="NOH93" s="69"/>
      <c r="NOI93" s="69"/>
      <c r="NOJ93" s="69"/>
      <c r="NOK93" s="69"/>
      <c r="NOL93" s="69"/>
      <c r="NOM93" s="69"/>
      <c r="NON93" s="69"/>
      <c r="NOO93" s="69"/>
      <c r="NOP93" s="69"/>
      <c r="NOQ93" s="69"/>
      <c r="NOR93" s="69"/>
      <c r="NOS93" s="69"/>
      <c r="NOT93" s="69"/>
      <c r="NOU93" s="69"/>
      <c r="NOV93" s="69"/>
      <c r="NOW93" s="69"/>
      <c r="NOX93" s="69"/>
      <c r="NOY93" s="69"/>
      <c r="NOZ93" s="69"/>
      <c r="NPA93" s="69"/>
      <c r="NPB93" s="69"/>
      <c r="NPC93" s="69"/>
      <c r="NPD93" s="69"/>
      <c r="NPE93" s="69"/>
      <c r="NPF93" s="69"/>
      <c r="NPG93" s="69"/>
      <c r="NPH93" s="69"/>
      <c r="NPI93" s="69"/>
      <c r="NPJ93" s="69"/>
      <c r="NPK93" s="69"/>
      <c r="NPL93" s="69"/>
      <c r="NPM93" s="69"/>
      <c r="NPN93" s="69"/>
      <c r="NPO93" s="69"/>
      <c r="NPP93" s="69"/>
      <c r="NPQ93" s="69"/>
      <c r="NPR93" s="69"/>
      <c r="NPS93" s="69"/>
      <c r="NPT93" s="69"/>
      <c r="NPU93" s="69"/>
      <c r="NPV93" s="69"/>
      <c r="NPW93" s="69"/>
      <c r="NPX93" s="69"/>
      <c r="NPY93" s="69"/>
      <c r="NPZ93" s="69"/>
      <c r="NQA93" s="69"/>
      <c r="NQB93" s="69"/>
      <c r="NQC93" s="69"/>
      <c r="NQD93" s="69"/>
      <c r="NQE93" s="69"/>
      <c r="NQF93" s="69"/>
      <c r="NQG93" s="69"/>
      <c r="NQH93" s="69"/>
      <c r="NQI93" s="69"/>
      <c r="NQJ93" s="69"/>
      <c r="NQK93" s="69"/>
      <c r="NQL93" s="69"/>
      <c r="NQM93" s="69"/>
      <c r="NQN93" s="69"/>
      <c r="NQO93" s="69"/>
      <c r="NQP93" s="69"/>
      <c r="NQQ93" s="69"/>
      <c r="NQR93" s="69"/>
      <c r="NQS93" s="69"/>
      <c r="NQT93" s="69"/>
      <c r="NQU93" s="69"/>
      <c r="NQV93" s="69"/>
      <c r="NQW93" s="69"/>
      <c r="NQX93" s="69"/>
      <c r="NQY93" s="69"/>
      <c r="NQZ93" s="69"/>
      <c r="NRA93" s="69"/>
      <c r="NRB93" s="69"/>
      <c r="NRC93" s="69"/>
      <c r="NRD93" s="69"/>
      <c r="NRE93" s="69"/>
      <c r="NRF93" s="69"/>
      <c r="NRG93" s="69"/>
      <c r="NRH93" s="69"/>
      <c r="NRI93" s="69"/>
      <c r="NRJ93" s="69"/>
      <c r="NRK93" s="69"/>
      <c r="NRL93" s="69"/>
      <c r="NRM93" s="69"/>
      <c r="NRN93" s="69"/>
      <c r="NRO93" s="69"/>
      <c r="NRP93" s="69"/>
      <c r="NRQ93" s="69"/>
      <c r="NRR93" s="69"/>
      <c r="NRS93" s="69"/>
      <c r="NRT93" s="69"/>
      <c r="NRU93" s="69"/>
      <c r="NRV93" s="69"/>
      <c r="NRW93" s="69"/>
      <c r="NRX93" s="69"/>
      <c r="NRY93" s="69"/>
      <c r="NRZ93" s="69"/>
      <c r="NSA93" s="69"/>
      <c r="NSB93" s="69"/>
      <c r="NSC93" s="69"/>
      <c r="NSD93" s="69"/>
      <c r="NSE93" s="69"/>
      <c r="NSF93" s="69"/>
      <c r="NSG93" s="69"/>
      <c r="NSH93" s="69"/>
      <c r="NSI93" s="69"/>
      <c r="NSJ93" s="69"/>
      <c r="NSK93" s="69"/>
      <c r="NSL93" s="69"/>
      <c r="NSM93" s="69"/>
      <c r="NSN93" s="69"/>
      <c r="NSO93" s="69"/>
      <c r="NSP93" s="69"/>
      <c r="NSQ93" s="69"/>
      <c r="NSR93" s="69"/>
      <c r="NSS93" s="69"/>
      <c r="NST93" s="69"/>
      <c r="NSU93" s="69"/>
      <c r="NSV93" s="69"/>
      <c r="NSW93" s="69"/>
      <c r="NSX93" s="69"/>
      <c r="NSY93" s="69"/>
      <c r="NSZ93" s="69"/>
      <c r="NTA93" s="69"/>
      <c r="NTB93" s="69"/>
      <c r="NTC93" s="69"/>
      <c r="NTD93" s="69"/>
      <c r="NTE93" s="69"/>
      <c r="NTF93" s="69"/>
      <c r="NTG93" s="69"/>
      <c r="NTH93" s="69"/>
      <c r="NTI93" s="69"/>
      <c r="NTJ93" s="69"/>
      <c r="NTK93" s="69"/>
      <c r="NTL93" s="69"/>
      <c r="NTM93" s="69"/>
      <c r="NTN93" s="69"/>
      <c r="NTO93" s="69"/>
      <c r="NTP93" s="69"/>
      <c r="NTQ93" s="69"/>
      <c r="NTR93" s="69"/>
      <c r="NTS93" s="69"/>
      <c r="NTT93" s="69"/>
      <c r="NTU93" s="69"/>
      <c r="NTV93" s="69"/>
      <c r="NTW93" s="69"/>
      <c r="NTX93" s="69"/>
      <c r="NTY93" s="69"/>
      <c r="NTZ93" s="69"/>
      <c r="NUA93" s="69"/>
      <c r="NUB93" s="69"/>
      <c r="NUC93" s="69"/>
      <c r="NUD93" s="69"/>
      <c r="NUE93" s="69"/>
      <c r="NUF93" s="69"/>
      <c r="NUG93" s="69"/>
      <c r="NUH93" s="69"/>
      <c r="NUI93" s="69"/>
      <c r="NUJ93" s="69"/>
      <c r="NUK93" s="69"/>
      <c r="NUL93" s="69"/>
      <c r="NUM93" s="69"/>
      <c r="NUN93" s="69"/>
      <c r="NUO93" s="69"/>
      <c r="NUP93" s="69"/>
      <c r="NUQ93" s="69"/>
      <c r="NUR93" s="69"/>
      <c r="NUS93" s="69"/>
      <c r="NUT93" s="69"/>
      <c r="NUU93" s="69"/>
      <c r="NUV93" s="69"/>
      <c r="NUW93" s="69"/>
      <c r="NUX93" s="69"/>
      <c r="NUY93" s="69"/>
      <c r="NUZ93" s="69"/>
      <c r="NVA93" s="69"/>
      <c r="NVB93" s="69"/>
      <c r="NVC93" s="69"/>
      <c r="NVD93" s="69"/>
      <c r="NVE93" s="69"/>
      <c r="NVF93" s="69"/>
      <c r="NVG93" s="69"/>
      <c r="NVH93" s="69"/>
      <c r="NVI93" s="69"/>
      <c r="NVJ93" s="69"/>
      <c r="NVK93" s="69"/>
      <c r="NVL93" s="69"/>
      <c r="NVM93" s="69"/>
      <c r="NVN93" s="69"/>
      <c r="NVO93" s="69"/>
      <c r="NVP93" s="69"/>
      <c r="NVQ93" s="69"/>
      <c r="NVR93" s="69"/>
      <c r="NVS93" s="69"/>
      <c r="NVT93" s="69"/>
      <c r="NVU93" s="69"/>
      <c r="NVV93" s="69"/>
      <c r="NVW93" s="69"/>
      <c r="NVX93" s="69"/>
      <c r="NVY93" s="69"/>
      <c r="NVZ93" s="69"/>
      <c r="NWA93" s="69"/>
      <c r="NWB93" s="69"/>
      <c r="NWC93" s="69"/>
      <c r="NWD93" s="69"/>
      <c r="NWE93" s="69"/>
      <c r="NWF93" s="69"/>
      <c r="NWG93" s="69"/>
      <c r="NWH93" s="69"/>
      <c r="NWI93" s="69"/>
      <c r="NWJ93" s="69"/>
      <c r="NWK93" s="69"/>
      <c r="NWL93" s="69"/>
      <c r="NWM93" s="69"/>
      <c r="NWN93" s="69"/>
      <c r="NWO93" s="69"/>
      <c r="NWP93" s="69"/>
      <c r="NWQ93" s="69"/>
      <c r="NWR93" s="69"/>
      <c r="NWS93" s="69"/>
      <c r="NWT93" s="69"/>
      <c r="NWU93" s="69"/>
      <c r="NWV93" s="69"/>
      <c r="NWW93" s="69"/>
      <c r="NWX93" s="69"/>
      <c r="NWY93" s="69"/>
      <c r="NWZ93" s="69"/>
      <c r="NXA93" s="69"/>
      <c r="NXB93" s="69"/>
      <c r="NXC93" s="69"/>
      <c r="NXD93" s="69"/>
      <c r="NXE93" s="69"/>
      <c r="NXF93" s="69"/>
      <c r="NXG93" s="69"/>
      <c r="NXH93" s="69"/>
      <c r="NXI93" s="69"/>
      <c r="NXJ93" s="69"/>
      <c r="NXK93" s="69"/>
      <c r="NXL93" s="69"/>
      <c r="NXM93" s="69"/>
      <c r="NXN93" s="69"/>
      <c r="NXO93" s="69"/>
      <c r="NXP93" s="69"/>
      <c r="NXQ93" s="69"/>
      <c r="NXR93" s="69"/>
      <c r="NXS93" s="69"/>
      <c r="NXT93" s="69"/>
      <c r="NXU93" s="69"/>
      <c r="NXV93" s="69"/>
      <c r="NXW93" s="69"/>
      <c r="NXX93" s="69"/>
      <c r="NXY93" s="69"/>
      <c r="NXZ93" s="69"/>
      <c r="NYA93" s="69"/>
      <c r="NYB93" s="69"/>
      <c r="NYC93" s="69"/>
      <c r="NYD93" s="69"/>
      <c r="NYE93" s="69"/>
      <c r="NYF93" s="69"/>
      <c r="NYG93" s="69"/>
      <c r="NYH93" s="69"/>
      <c r="NYI93" s="69"/>
      <c r="NYJ93" s="69"/>
      <c r="NYK93" s="69"/>
      <c r="NYL93" s="69"/>
      <c r="NYM93" s="69"/>
      <c r="NYN93" s="69"/>
      <c r="NYO93" s="69"/>
      <c r="NYP93" s="69"/>
      <c r="NYQ93" s="69"/>
      <c r="NYR93" s="69"/>
      <c r="NYS93" s="69"/>
      <c r="NYT93" s="69"/>
      <c r="NYU93" s="69"/>
      <c r="NYV93" s="69"/>
      <c r="NYW93" s="69"/>
      <c r="NYX93" s="69"/>
      <c r="NYY93" s="69"/>
      <c r="NYZ93" s="69"/>
      <c r="NZA93" s="69"/>
      <c r="NZB93" s="69"/>
      <c r="NZC93" s="69"/>
      <c r="NZD93" s="69"/>
      <c r="NZE93" s="69"/>
      <c r="NZF93" s="69"/>
      <c r="NZG93" s="69"/>
      <c r="NZH93" s="69"/>
      <c r="NZI93" s="69"/>
      <c r="NZJ93" s="69"/>
      <c r="NZK93" s="69"/>
      <c r="NZL93" s="69"/>
      <c r="NZM93" s="69"/>
      <c r="NZN93" s="69"/>
      <c r="NZO93" s="69"/>
      <c r="NZP93" s="69"/>
      <c r="NZQ93" s="69"/>
      <c r="NZR93" s="69"/>
      <c r="NZS93" s="69"/>
      <c r="NZT93" s="69"/>
      <c r="NZU93" s="69"/>
      <c r="NZV93" s="69"/>
      <c r="NZW93" s="69"/>
      <c r="NZX93" s="69"/>
      <c r="NZY93" s="69"/>
      <c r="NZZ93" s="69"/>
      <c r="OAA93" s="69"/>
      <c r="OAB93" s="69"/>
      <c r="OAC93" s="69"/>
      <c r="OAD93" s="69"/>
      <c r="OAE93" s="69"/>
      <c r="OAF93" s="69"/>
      <c r="OAG93" s="69"/>
      <c r="OAH93" s="69"/>
      <c r="OAI93" s="69"/>
      <c r="OAJ93" s="69"/>
      <c r="OAK93" s="69"/>
      <c r="OAL93" s="69"/>
      <c r="OAM93" s="69"/>
      <c r="OAN93" s="69"/>
      <c r="OAO93" s="69"/>
      <c r="OAP93" s="69"/>
      <c r="OAQ93" s="69"/>
      <c r="OAR93" s="69"/>
      <c r="OAS93" s="69"/>
      <c r="OAT93" s="69"/>
      <c r="OAU93" s="69"/>
      <c r="OAV93" s="69"/>
      <c r="OAW93" s="69"/>
      <c r="OAX93" s="69"/>
      <c r="OAY93" s="69"/>
      <c r="OAZ93" s="69"/>
      <c r="OBA93" s="69"/>
      <c r="OBB93" s="69"/>
      <c r="OBC93" s="69"/>
      <c r="OBD93" s="69"/>
      <c r="OBE93" s="69"/>
      <c r="OBF93" s="69"/>
      <c r="OBG93" s="69"/>
      <c r="OBH93" s="69"/>
      <c r="OBI93" s="69"/>
      <c r="OBJ93" s="69"/>
      <c r="OBK93" s="69"/>
      <c r="OBL93" s="69"/>
      <c r="OBM93" s="69"/>
      <c r="OBN93" s="69"/>
      <c r="OBO93" s="69"/>
      <c r="OBP93" s="69"/>
      <c r="OBQ93" s="69"/>
      <c r="OBR93" s="69"/>
      <c r="OBS93" s="69"/>
      <c r="OBT93" s="69"/>
      <c r="OBU93" s="69"/>
      <c r="OBV93" s="69"/>
      <c r="OBW93" s="69"/>
      <c r="OBX93" s="69"/>
      <c r="OBY93" s="69"/>
      <c r="OBZ93" s="69"/>
      <c r="OCA93" s="69"/>
      <c r="OCB93" s="69"/>
      <c r="OCC93" s="69"/>
      <c r="OCD93" s="69"/>
      <c r="OCE93" s="69"/>
      <c r="OCF93" s="69"/>
      <c r="OCG93" s="69"/>
      <c r="OCH93" s="69"/>
      <c r="OCI93" s="69"/>
      <c r="OCJ93" s="69"/>
      <c r="OCK93" s="69"/>
      <c r="OCL93" s="69"/>
      <c r="OCM93" s="69"/>
      <c r="OCN93" s="69"/>
      <c r="OCO93" s="69"/>
      <c r="OCP93" s="69"/>
      <c r="OCQ93" s="69"/>
      <c r="OCR93" s="69"/>
      <c r="OCS93" s="69"/>
      <c r="OCT93" s="69"/>
      <c r="OCU93" s="69"/>
      <c r="OCV93" s="69"/>
      <c r="OCW93" s="69"/>
      <c r="OCX93" s="69"/>
      <c r="OCY93" s="69"/>
      <c r="OCZ93" s="69"/>
      <c r="ODA93" s="69"/>
      <c r="ODB93" s="69"/>
      <c r="ODC93" s="69"/>
      <c r="ODD93" s="69"/>
      <c r="ODE93" s="69"/>
      <c r="ODF93" s="69"/>
      <c r="ODG93" s="69"/>
      <c r="ODH93" s="69"/>
      <c r="ODI93" s="69"/>
      <c r="ODJ93" s="69"/>
      <c r="ODK93" s="69"/>
      <c r="ODL93" s="69"/>
      <c r="ODM93" s="69"/>
      <c r="ODN93" s="69"/>
      <c r="ODO93" s="69"/>
      <c r="ODP93" s="69"/>
      <c r="ODQ93" s="69"/>
      <c r="ODR93" s="69"/>
      <c r="ODS93" s="69"/>
      <c r="ODT93" s="69"/>
      <c r="ODU93" s="69"/>
      <c r="ODV93" s="69"/>
      <c r="ODW93" s="69"/>
      <c r="ODX93" s="69"/>
      <c r="ODY93" s="69"/>
      <c r="ODZ93" s="69"/>
      <c r="OEA93" s="69"/>
      <c r="OEB93" s="69"/>
      <c r="OEC93" s="69"/>
      <c r="OED93" s="69"/>
      <c r="OEE93" s="69"/>
      <c r="OEF93" s="69"/>
      <c r="OEG93" s="69"/>
      <c r="OEH93" s="69"/>
      <c r="OEI93" s="69"/>
      <c r="OEJ93" s="69"/>
      <c r="OEK93" s="69"/>
      <c r="OEL93" s="69"/>
      <c r="OEM93" s="69"/>
      <c r="OEN93" s="69"/>
      <c r="OEO93" s="69"/>
      <c r="OEP93" s="69"/>
      <c r="OEQ93" s="69"/>
      <c r="OER93" s="69"/>
      <c r="OES93" s="69"/>
      <c r="OET93" s="69"/>
      <c r="OEU93" s="69"/>
      <c r="OEV93" s="69"/>
      <c r="OEW93" s="69"/>
      <c r="OEX93" s="69"/>
      <c r="OEY93" s="69"/>
      <c r="OEZ93" s="69"/>
      <c r="OFA93" s="69"/>
      <c r="OFB93" s="69"/>
      <c r="OFC93" s="69"/>
      <c r="OFD93" s="69"/>
      <c r="OFE93" s="69"/>
      <c r="OFF93" s="69"/>
      <c r="OFG93" s="69"/>
      <c r="OFH93" s="69"/>
      <c r="OFI93" s="69"/>
      <c r="OFJ93" s="69"/>
      <c r="OFK93" s="69"/>
      <c r="OFL93" s="69"/>
      <c r="OFM93" s="69"/>
      <c r="OFN93" s="69"/>
      <c r="OFO93" s="69"/>
      <c r="OFP93" s="69"/>
      <c r="OFQ93" s="69"/>
      <c r="OFR93" s="69"/>
      <c r="OFS93" s="69"/>
      <c r="OFT93" s="69"/>
      <c r="OFU93" s="69"/>
      <c r="OFV93" s="69"/>
      <c r="OFW93" s="69"/>
      <c r="OFX93" s="69"/>
      <c r="OFY93" s="69"/>
      <c r="OFZ93" s="69"/>
      <c r="OGA93" s="69"/>
      <c r="OGB93" s="69"/>
      <c r="OGC93" s="69"/>
      <c r="OGD93" s="69"/>
      <c r="OGE93" s="69"/>
      <c r="OGF93" s="69"/>
      <c r="OGG93" s="69"/>
      <c r="OGH93" s="69"/>
      <c r="OGI93" s="69"/>
      <c r="OGJ93" s="69"/>
      <c r="OGK93" s="69"/>
      <c r="OGL93" s="69"/>
      <c r="OGM93" s="69"/>
      <c r="OGN93" s="69"/>
      <c r="OGO93" s="69"/>
      <c r="OGP93" s="69"/>
      <c r="OGQ93" s="69"/>
      <c r="OGR93" s="69"/>
      <c r="OGS93" s="69"/>
      <c r="OGT93" s="69"/>
      <c r="OGU93" s="69"/>
      <c r="OGV93" s="69"/>
      <c r="OGW93" s="69"/>
      <c r="OGX93" s="69"/>
      <c r="OGY93" s="69"/>
      <c r="OGZ93" s="69"/>
      <c r="OHA93" s="69"/>
      <c r="OHB93" s="69"/>
      <c r="OHC93" s="69"/>
      <c r="OHD93" s="69"/>
      <c r="OHE93" s="69"/>
      <c r="OHF93" s="69"/>
      <c r="OHG93" s="69"/>
      <c r="OHH93" s="69"/>
      <c r="OHI93" s="69"/>
      <c r="OHJ93" s="69"/>
      <c r="OHK93" s="69"/>
      <c r="OHL93" s="69"/>
      <c r="OHM93" s="69"/>
      <c r="OHN93" s="69"/>
      <c r="OHO93" s="69"/>
      <c r="OHP93" s="69"/>
      <c r="OHQ93" s="69"/>
      <c r="OHR93" s="69"/>
      <c r="OHS93" s="69"/>
      <c r="OHT93" s="69"/>
      <c r="OHU93" s="69"/>
      <c r="OHV93" s="69"/>
      <c r="OHW93" s="69"/>
      <c r="OHX93" s="69"/>
      <c r="OHY93" s="69"/>
      <c r="OHZ93" s="69"/>
      <c r="OIA93" s="69"/>
      <c r="OIB93" s="69"/>
      <c r="OIC93" s="69"/>
      <c r="OID93" s="69"/>
      <c r="OIE93" s="69"/>
      <c r="OIF93" s="69"/>
      <c r="OIG93" s="69"/>
      <c r="OIH93" s="69"/>
      <c r="OII93" s="69"/>
      <c r="OIJ93" s="69"/>
      <c r="OIK93" s="69"/>
      <c r="OIL93" s="69"/>
      <c r="OIM93" s="69"/>
      <c r="OIN93" s="69"/>
      <c r="OIO93" s="69"/>
      <c r="OIP93" s="69"/>
      <c r="OIQ93" s="69"/>
      <c r="OIR93" s="69"/>
      <c r="OIS93" s="69"/>
      <c r="OIT93" s="69"/>
      <c r="OIU93" s="69"/>
      <c r="OIV93" s="69"/>
      <c r="OIW93" s="69"/>
      <c r="OIX93" s="69"/>
      <c r="OIY93" s="69"/>
      <c r="OIZ93" s="69"/>
      <c r="OJA93" s="69"/>
      <c r="OJB93" s="69"/>
      <c r="OJC93" s="69"/>
      <c r="OJD93" s="69"/>
      <c r="OJE93" s="69"/>
      <c r="OJF93" s="69"/>
      <c r="OJG93" s="69"/>
      <c r="OJH93" s="69"/>
      <c r="OJI93" s="69"/>
      <c r="OJJ93" s="69"/>
      <c r="OJK93" s="69"/>
      <c r="OJL93" s="69"/>
      <c r="OJM93" s="69"/>
      <c r="OJN93" s="69"/>
      <c r="OJO93" s="69"/>
      <c r="OJP93" s="69"/>
      <c r="OJQ93" s="69"/>
      <c r="OJR93" s="69"/>
      <c r="OJS93" s="69"/>
      <c r="OJT93" s="69"/>
      <c r="OJU93" s="69"/>
      <c r="OJV93" s="69"/>
      <c r="OJW93" s="69"/>
      <c r="OJX93" s="69"/>
      <c r="OJY93" s="69"/>
      <c r="OJZ93" s="69"/>
      <c r="OKA93" s="69"/>
      <c r="OKB93" s="69"/>
      <c r="OKC93" s="69"/>
      <c r="OKD93" s="69"/>
      <c r="OKE93" s="69"/>
      <c r="OKF93" s="69"/>
      <c r="OKG93" s="69"/>
      <c r="OKH93" s="69"/>
      <c r="OKI93" s="69"/>
      <c r="OKJ93" s="69"/>
      <c r="OKK93" s="69"/>
      <c r="OKL93" s="69"/>
      <c r="OKM93" s="69"/>
      <c r="OKN93" s="69"/>
      <c r="OKO93" s="69"/>
      <c r="OKP93" s="69"/>
      <c r="OKQ93" s="69"/>
      <c r="OKR93" s="69"/>
      <c r="OKS93" s="69"/>
      <c r="OKT93" s="69"/>
      <c r="OKU93" s="69"/>
      <c r="OKV93" s="69"/>
      <c r="OKW93" s="69"/>
      <c r="OKX93" s="69"/>
      <c r="OKY93" s="69"/>
      <c r="OKZ93" s="69"/>
      <c r="OLA93" s="69"/>
      <c r="OLB93" s="69"/>
      <c r="OLC93" s="69"/>
      <c r="OLD93" s="69"/>
      <c r="OLE93" s="69"/>
      <c r="OLF93" s="69"/>
      <c r="OLG93" s="69"/>
      <c r="OLH93" s="69"/>
      <c r="OLI93" s="69"/>
      <c r="OLJ93" s="69"/>
      <c r="OLK93" s="69"/>
      <c r="OLL93" s="69"/>
      <c r="OLM93" s="69"/>
      <c r="OLN93" s="69"/>
      <c r="OLO93" s="69"/>
      <c r="OLP93" s="69"/>
      <c r="OLQ93" s="69"/>
      <c r="OLR93" s="69"/>
      <c r="OLS93" s="69"/>
      <c r="OLT93" s="69"/>
      <c r="OLU93" s="69"/>
      <c r="OLV93" s="69"/>
      <c r="OLW93" s="69"/>
      <c r="OLX93" s="69"/>
      <c r="OLY93" s="69"/>
      <c r="OLZ93" s="69"/>
      <c r="OMA93" s="69"/>
      <c r="OMB93" s="69"/>
      <c r="OMC93" s="69"/>
      <c r="OMD93" s="69"/>
      <c r="OME93" s="69"/>
      <c r="OMF93" s="69"/>
      <c r="OMG93" s="69"/>
      <c r="OMH93" s="69"/>
      <c r="OMI93" s="69"/>
      <c r="OMJ93" s="69"/>
      <c r="OMK93" s="69"/>
      <c r="OML93" s="69"/>
      <c r="OMM93" s="69"/>
      <c r="OMN93" s="69"/>
      <c r="OMO93" s="69"/>
      <c r="OMP93" s="69"/>
      <c r="OMQ93" s="69"/>
      <c r="OMR93" s="69"/>
      <c r="OMS93" s="69"/>
      <c r="OMT93" s="69"/>
      <c r="OMU93" s="69"/>
      <c r="OMV93" s="69"/>
      <c r="OMW93" s="69"/>
      <c r="OMX93" s="69"/>
      <c r="OMY93" s="69"/>
      <c r="OMZ93" s="69"/>
      <c r="ONA93" s="69"/>
      <c r="ONB93" s="69"/>
      <c r="ONC93" s="69"/>
      <c r="OND93" s="69"/>
      <c r="ONE93" s="69"/>
      <c r="ONF93" s="69"/>
      <c r="ONG93" s="69"/>
      <c r="ONH93" s="69"/>
      <c r="ONI93" s="69"/>
      <c r="ONJ93" s="69"/>
      <c r="ONK93" s="69"/>
      <c r="ONL93" s="69"/>
      <c r="ONM93" s="69"/>
      <c r="ONN93" s="69"/>
      <c r="ONO93" s="69"/>
      <c r="ONP93" s="69"/>
      <c r="ONQ93" s="69"/>
      <c r="ONR93" s="69"/>
      <c r="ONS93" s="69"/>
      <c r="ONT93" s="69"/>
      <c r="ONU93" s="69"/>
      <c r="ONV93" s="69"/>
      <c r="ONW93" s="69"/>
      <c r="ONX93" s="69"/>
      <c r="ONY93" s="69"/>
      <c r="ONZ93" s="69"/>
      <c r="OOA93" s="69"/>
      <c r="OOB93" s="69"/>
      <c r="OOC93" s="69"/>
      <c r="OOD93" s="69"/>
      <c r="OOE93" s="69"/>
      <c r="OOF93" s="69"/>
      <c r="OOG93" s="69"/>
      <c r="OOH93" s="69"/>
      <c r="OOI93" s="69"/>
      <c r="OOJ93" s="69"/>
      <c r="OOK93" s="69"/>
      <c r="OOL93" s="69"/>
      <c r="OOM93" s="69"/>
      <c r="OON93" s="69"/>
      <c r="OOO93" s="69"/>
      <c r="OOP93" s="69"/>
      <c r="OOQ93" s="69"/>
      <c r="OOR93" s="69"/>
      <c r="OOS93" s="69"/>
      <c r="OOT93" s="69"/>
      <c r="OOU93" s="69"/>
      <c r="OOV93" s="69"/>
      <c r="OOW93" s="69"/>
      <c r="OOX93" s="69"/>
      <c r="OOY93" s="69"/>
      <c r="OOZ93" s="69"/>
      <c r="OPA93" s="69"/>
      <c r="OPB93" s="69"/>
      <c r="OPC93" s="69"/>
      <c r="OPD93" s="69"/>
      <c r="OPE93" s="69"/>
      <c r="OPF93" s="69"/>
      <c r="OPG93" s="69"/>
      <c r="OPH93" s="69"/>
      <c r="OPI93" s="69"/>
      <c r="OPJ93" s="69"/>
      <c r="OPK93" s="69"/>
      <c r="OPL93" s="69"/>
      <c r="OPM93" s="69"/>
      <c r="OPN93" s="69"/>
      <c r="OPO93" s="69"/>
      <c r="OPP93" s="69"/>
      <c r="OPQ93" s="69"/>
      <c r="OPR93" s="69"/>
      <c r="OPS93" s="69"/>
      <c r="OPT93" s="69"/>
      <c r="OPU93" s="69"/>
      <c r="OPV93" s="69"/>
      <c r="OPW93" s="69"/>
      <c r="OPX93" s="69"/>
      <c r="OPY93" s="69"/>
      <c r="OPZ93" s="69"/>
      <c r="OQA93" s="69"/>
      <c r="OQB93" s="69"/>
      <c r="OQC93" s="69"/>
      <c r="OQD93" s="69"/>
      <c r="OQE93" s="69"/>
      <c r="OQF93" s="69"/>
      <c r="OQG93" s="69"/>
      <c r="OQH93" s="69"/>
      <c r="OQI93" s="69"/>
      <c r="OQJ93" s="69"/>
      <c r="OQK93" s="69"/>
      <c r="OQL93" s="69"/>
      <c r="OQM93" s="69"/>
      <c r="OQN93" s="69"/>
      <c r="OQO93" s="69"/>
      <c r="OQP93" s="69"/>
      <c r="OQQ93" s="69"/>
      <c r="OQR93" s="69"/>
      <c r="OQS93" s="69"/>
      <c r="OQT93" s="69"/>
      <c r="OQU93" s="69"/>
      <c r="OQV93" s="69"/>
      <c r="OQW93" s="69"/>
      <c r="OQX93" s="69"/>
      <c r="OQY93" s="69"/>
      <c r="OQZ93" s="69"/>
      <c r="ORA93" s="69"/>
      <c r="ORB93" s="69"/>
      <c r="ORC93" s="69"/>
      <c r="ORD93" s="69"/>
      <c r="ORE93" s="69"/>
      <c r="ORF93" s="69"/>
      <c r="ORG93" s="69"/>
      <c r="ORH93" s="69"/>
      <c r="ORI93" s="69"/>
      <c r="ORJ93" s="69"/>
      <c r="ORK93" s="69"/>
      <c r="ORL93" s="69"/>
      <c r="ORM93" s="69"/>
      <c r="ORN93" s="69"/>
      <c r="ORO93" s="69"/>
      <c r="ORP93" s="69"/>
      <c r="ORQ93" s="69"/>
      <c r="ORR93" s="69"/>
      <c r="ORS93" s="69"/>
      <c r="ORT93" s="69"/>
      <c r="ORU93" s="69"/>
      <c r="ORV93" s="69"/>
      <c r="ORW93" s="69"/>
      <c r="ORX93" s="69"/>
      <c r="ORY93" s="69"/>
      <c r="ORZ93" s="69"/>
      <c r="OSA93" s="69"/>
      <c r="OSB93" s="69"/>
      <c r="OSC93" s="69"/>
      <c r="OSD93" s="69"/>
      <c r="OSE93" s="69"/>
      <c r="OSF93" s="69"/>
      <c r="OSG93" s="69"/>
      <c r="OSH93" s="69"/>
      <c r="OSI93" s="69"/>
      <c r="OSJ93" s="69"/>
      <c r="OSK93" s="69"/>
      <c r="OSL93" s="69"/>
      <c r="OSM93" s="69"/>
      <c r="OSN93" s="69"/>
      <c r="OSO93" s="69"/>
      <c r="OSP93" s="69"/>
      <c r="OSQ93" s="69"/>
      <c r="OSR93" s="69"/>
      <c r="OSS93" s="69"/>
      <c r="OST93" s="69"/>
      <c r="OSU93" s="69"/>
      <c r="OSV93" s="69"/>
      <c r="OSW93" s="69"/>
      <c r="OSX93" s="69"/>
      <c r="OSY93" s="69"/>
      <c r="OSZ93" s="69"/>
    </row>
    <row r="94" spans="1:10660" ht="29.45" thickBot="1">
      <c r="A94" s="119" t="s">
        <v>17</v>
      </c>
      <c r="B94" s="82" t="s">
        <v>57</v>
      </c>
      <c r="C94" s="165" t="s">
        <v>156</v>
      </c>
      <c r="D94" s="62"/>
      <c r="E94" s="62"/>
      <c r="F94" s="62"/>
      <c r="G94" s="54" t="s">
        <v>33</v>
      </c>
      <c r="H94" s="55" t="str">
        <f t="shared" si="75"/>
        <v>IN</v>
      </c>
      <c r="I94" s="55" t="str" cm="1">
        <f t="array" ref="I94">CurrentSchedule(I94,COUNTA($2:$2),$I$1)</f>
        <v>NA</v>
      </c>
      <c r="J94" s="120"/>
      <c r="K94" s="57" cm="1">
        <f t="array" ref="K94">ScheduledWeek(K94, COUNTA($2:$2),$K$2)</f>
        <v>0</v>
      </c>
      <c r="L94" s="108" cm="1">
        <f t="array" ref="L94">ScheduledWeek(L94, COUNTA($2:$2),$L$2)</f>
        <v>0</v>
      </c>
      <c r="M94" s="108">
        <f t="shared" si="70"/>
        <v>0</v>
      </c>
      <c r="N94" s="108">
        <f t="shared" si="71"/>
        <v>0</v>
      </c>
      <c r="O94" s="108">
        <f t="shared" si="72"/>
        <v>0</v>
      </c>
      <c r="P94" s="108">
        <f t="shared" si="73"/>
        <v>34</v>
      </c>
      <c r="Q94" s="108">
        <f t="shared" si="74"/>
        <v>0</v>
      </c>
      <c r="AF94" s="2"/>
      <c r="BG94" s="2" t="s">
        <v>16</v>
      </c>
      <c r="BH94" s="2" t="s">
        <v>16</v>
      </c>
      <c r="BI94" s="2" t="s">
        <v>16</v>
      </c>
      <c r="BJ94" s="2" t="s">
        <v>25</v>
      </c>
      <c r="BK94" s="2" t="s">
        <v>16</v>
      </c>
      <c r="BU94" s="2" t="s">
        <v>16</v>
      </c>
      <c r="BV94" s="2" t="s">
        <v>16</v>
      </c>
      <c r="BW94" s="2" t="s">
        <v>16</v>
      </c>
      <c r="BX94" s="2" t="s">
        <v>16</v>
      </c>
      <c r="BY94" s="2" t="s">
        <v>16</v>
      </c>
      <c r="CB94" s="2" t="s">
        <v>27</v>
      </c>
      <c r="CC94" s="2" t="s">
        <v>25</v>
      </c>
      <c r="CD94" s="2" t="s">
        <v>27</v>
      </c>
      <c r="CE94" s="2" t="s">
        <v>27</v>
      </c>
      <c r="CF94" s="2" t="s">
        <v>27</v>
      </c>
      <c r="CI94" s="2" t="s">
        <v>27</v>
      </c>
      <c r="CJ94" s="2" t="s">
        <v>27</v>
      </c>
      <c r="CK94" s="2" t="s">
        <v>27</v>
      </c>
      <c r="CL94" s="2" t="s">
        <v>27</v>
      </c>
      <c r="CM94" s="2" t="s">
        <v>27</v>
      </c>
      <c r="CP94" s="2" t="s">
        <v>27</v>
      </c>
      <c r="CQ94" s="2" t="s">
        <v>27</v>
      </c>
      <c r="CR94" s="2" t="s">
        <v>27</v>
      </c>
      <c r="CS94" s="2" t="s">
        <v>27</v>
      </c>
      <c r="CT94" s="2" t="s">
        <v>27</v>
      </c>
      <c r="CW94" s="2" t="s">
        <v>16</v>
      </c>
      <c r="CX94" s="68" t="s">
        <v>16</v>
      </c>
      <c r="CY94" s="68" t="s">
        <v>16</v>
      </c>
      <c r="CZ94" s="68" t="s">
        <v>16</v>
      </c>
      <c r="DA94" s="68" t="s">
        <v>16</v>
      </c>
      <c r="DD94" s="2" t="s">
        <v>27</v>
      </c>
      <c r="DE94" s="2" t="s">
        <v>27</v>
      </c>
      <c r="DF94" s="2" t="s">
        <v>27</v>
      </c>
      <c r="DG94" s="2" t="s">
        <v>27</v>
      </c>
      <c r="DH94" s="2" t="s">
        <v>27</v>
      </c>
      <c r="DK94" s="2" t="s">
        <v>27</v>
      </c>
      <c r="DL94" s="2" t="s">
        <v>27</v>
      </c>
      <c r="DM94" s="2" t="s">
        <v>27</v>
      </c>
      <c r="DN94" s="2" t="s">
        <v>27</v>
      </c>
      <c r="DO94" s="2" t="s">
        <v>27</v>
      </c>
      <c r="DR94" s="2" t="s">
        <v>27</v>
      </c>
      <c r="DS94" s="2" t="s">
        <v>27</v>
      </c>
      <c r="DT94" s="2" t="s">
        <v>27</v>
      </c>
      <c r="DU94" s="2" t="s">
        <v>27</v>
      </c>
      <c r="DV94" s="2" t="s">
        <v>27</v>
      </c>
      <c r="DY94" s="68" t="s">
        <v>16</v>
      </c>
      <c r="DZ94" s="68" t="s">
        <v>16</v>
      </c>
      <c r="EA94" s="68" t="s">
        <v>16</v>
      </c>
      <c r="EB94" s="68" t="s">
        <v>16</v>
      </c>
      <c r="EC94" s="68" t="s">
        <v>16</v>
      </c>
      <c r="EF94" s="2" t="s">
        <v>27</v>
      </c>
      <c r="EG94" s="2" t="s">
        <v>27</v>
      </c>
      <c r="EH94" s="2" t="s">
        <v>27</v>
      </c>
      <c r="EI94" s="2" t="s">
        <v>27</v>
      </c>
      <c r="EJ94" s="2" t="s">
        <v>27</v>
      </c>
      <c r="EM94" s="2" t="s">
        <v>27</v>
      </c>
      <c r="EN94" s="2" t="s">
        <v>27</v>
      </c>
      <c r="EO94" s="2" t="s">
        <v>27</v>
      </c>
      <c r="EP94" s="2" t="s">
        <v>27</v>
      </c>
      <c r="EQ94" s="2" t="s">
        <v>27</v>
      </c>
      <c r="ER94" s="69" t="s">
        <v>28</v>
      </c>
      <c r="ES94" s="69" t="s">
        <v>28</v>
      </c>
      <c r="ET94" s="2" t="s">
        <v>27</v>
      </c>
      <c r="EU94" s="2" t="s">
        <v>27</v>
      </c>
      <c r="EV94" s="2" t="s">
        <v>27</v>
      </c>
      <c r="EW94" s="2" t="s">
        <v>27</v>
      </c>
      <c r="EX94" s="2" t="s">
        <v>27</v>
      </c>
      <c r="EY94" s="69" t="s">
        <v>28</v>
      </c>
      <c r="EZ94" s="69" t="s">
        <v>28</v>
      </c>
      <c r="FA94" s="68" t="s">
        <v>16</v>
      </c>
      <c r="FB94" s="68" t="s">
        <v>16</v>
      </c>
      <c r="FC94" s="68" t="s">
        <v>16</v>
      </c>
      <c r="FD94" s="68" t="s">
        <v>16</v>
      </c>
      <c r="FE94" s="68" t="s">
        <v>16</v>
      </c>
      <c r="FH94" s="2" t="s">
        <v>27</v>
      </c>
      <c r="FI94" s="2" t="s">
        <v>27</v>
      </c>
      <c r="FJ94" s="2" t="s">
        <v>27</v>
      </c>
      <c r="FK94" s="2" t="s">
        <v>27</v>
      </c>
      <c r="FL94" s="2" t="s">
        <v>27</v>
      </c>
      <c r="FO94" s="2" t="s">
        <v>27</v>
      </c>
      <c r="FP94" s="2" t="s">
        <v>27</v>
      </c>
      <c r="FQ94" s="55" t="s">
        <v>27</v>
      </c>
      <c r="FR94" s="55" t="s">
        <v>27</v>
      </c>
      <c r="FS94" s="55" t="s">
        <v>27</v>
      </c>
      <c r="FT94" s="75"/>
      <c r="FU94" s="75"/>
      <c r="FV94" s="2" t="s">
        <v>27</v>
      </c>
      <c r="FW94" s="2" t="s">
        <v>27</v>
      </c>
      <c r="FX94" s="55" t="s">
        <v>27</v>
      </c>
      <c r="FY94" s="55" t="s">
        <v>27</v>
      </c>
      <c r="FZ94" s="55" t="s">
        <v>27</v>
      </c>
      <c r="GA94" s="75"/>
      <c r="GB94" s="75"/>
      <c r="GC94" s="69" t="s">
        <v>16</v>
      </c>
      <c r="GD94" s="69" t="s">
        <v>16</v>
      </c>
      <c r="GE94" s="69" t="s">
        <v>16</v>
      </c>
      <c r="GF94" s="69" t="s">
        <v>16</v>
      </c>
      <c r="GG94" s="69" t="s">
        <v>16</v>
      </c>
      <c r="GH94" s="73"/>
      <c r="GI94" s="73"/>
      <c r="GJ94" s="69" t="s">
        <v>27</v>
      </c>
      <c r="GK94" s="69" t="s">
        <v>27</v>
      </c>
      <c r="GL94" s="69" t="s">
        <v>27</v>
      </c>
      <c r="GM94" s="69" t="s">
        <v>27</v>
      </c>
      <c r="GN94" s="69" t="s">
        <v>27</v>
      </c>
      <c r="GO94" s="3" t="s">
        <v>28</v>
      </c>
      <c r="GP94" s="3" t="s">
        <v>28</v>
      </c>
      <c r="GQ94" s="69" t="s">
        <v>27</v>
      </c>
      <c r="GR94" s="69" t="s">
        <v>27</v>
      </c>
      <c r="GS94" s="69" t="s">
        <v>27</v>
      </c>
      <c r="GT94" s="69" t="s">
        <v>27</v>
      </c>
      <c r="GU94" s="69" t="s">
        <v>27</v>
      </c>
      <c r="GV94" s="69"/>
      <c r="GW94" s="69"/>
      <c r="GX94" s="69" t="s">
        <v>25</v>
      </c>
      <c r="GY94" s="69" t="s">
        <v>25</v>
      </c>
      <c r="GZ94" s="69" t="s">
        <v>25</v>
      </c>
      <c r="HA94" s="69" t="s">
        <v>25</v>
      </c>
      <c r="HB94" s="69" t="s">
        <v>25</v>
      </c>
      <c r="HC94" s="69"/>
      <c r="HD94" s="69"/>
      <c r="HE94" s="69" t="s">
        <v>25</v>
      </c>
      <c r="HF94" s="69" t="s">
        <v>25</v>
      </c>
      <c r="HG94" s="69" t="s">
        <v>25</v>
      </c>
      <c r="HH94" s="69" t="s">
        <v>25</v>
      </c>
      <c r="HI94" s="69" t="s">
        <v>25</v>
      </c>
      <c r="HJ94" s="69" t="s">
        <v>28</v>
      </c>
      <c r="HK94" s="69" t="s">
        <v>28</v>
      </c>
      <c r="HL94" s="69" t="s">
        <v>52</v>
      </c>
      <c r="HM94" s="69" t="s">
        <v>52</v>
      </c>
      <c r="HN94" s="69" t="s">
        <v>52</v>
      </c>
      <c r="HO94" s="69" t="s">
        <v>52</v>
      </c>
      <c r="HP94" s="69" t="s">
        <v>52</v>
      </c>
      <c r="HQ94" s="69" t="s">
        <v>28</v>
      </c>
      <c r="HR94" s="69" t="s">
        <v>28</v>
      </c>
      <c r="HS94" s="69" t="s">
        <v>27</v>
      </c>
      <c r="HT94" s="69" t="s">
        <v>27</v>
      </c>
      <c r="HU94" s="69" t="s">
        <v>27</v>
      </c>
      <c r="HV94" s="69" t="s">
        <v>27</v>
      </c>
      <c r="HW94" s="69" t="s">
        <v>27</v>
      </c>
      <c r="HX94" s="69" t="s">
        <v>28</v>
      </c>
      <c r="HY94" s="69" t="s">
        <v>28</v>
      </c>
      <c r="HZ94" s="69" t="s">
        <v>27</v>
      </c>
      <c r="IA94" s="69" t="s">
        <v>27</v>
      </c>
      <c r="IB94" s="69" t="s">
        <v>27</v>
      </c>
      <c r="IC94" s="69" t="s">
        <v>27</v>
      </c>
      <c r="ID94" s="69" t="s">
        <v>27</v>
      </c>
      <c r="IE94" s="69" t="s">
        <v>28</v>
      </c>
      <c r="IF94" s="69" t="s">
        <v>28</v>
      </c>
      <c r="IG94" s="69" t="s">
        <v>16</v>
      </c>
      <c r="IH94" s="69" t="s">
        <v>16</v>
      </c>
      <c r="II94" s="69" t="s">
        <v>16</v>
      </c>
      <c r="IJ94" s="69" t="s">
        <v>16</v>
      </c>
      <c r="IK94" s="69" t="s">
        <v>23</v>
      </c>
      <c r="IL94" s="69" t="s">
        <v>28</v>
      </c>
      <c r="IM94" s="69" t="s">
        <v>28</v>
      </c>
      <c r="IN94" s="69" t="s">
        <v>16</v>
      </c>
      <c r="IO94" s="69" t="s">
        <v>16</v>
      </c>
      <c r="IP94" s="69" t="s">
        <v>16</v>
      </c>
      <c r="IQ94" s="69" t="s">
        <v>16</v>
      </c>
      <c r="IR94" s="69" t="s">
        <v>16</v>
      </c>
      <c r="IS94" s="69"/>
      <c r="IT94" s="69"/>
      <c r="IU94" s="69" t="s">
        <v>27</v>
      </c>
      <c r="IV94" s="69" t="s">
        <v>29</v>
      </c>
      <c r="IW94" s="69" t="s">
        <v>23</v>
      </c>
      <c r="IX94" s="69" t="s">
        <v>27</v>
      </c>
      <c r="IY94" s="69" t="s">
        <v>27</v>
      </c>
      <c r="IZ94" s="69" t="s">
        <v>28</v>
      </c>
      <c r="JA94" s="69" t="s">
        <v>28</v>
      </c>
      <c r="JB94" s="69" t="s">
        <v>27</v>
      </c>
      <c r="JC94" s="69" t="s">
        <v>27</v>
      </c>
      <c r="JD94" s="69" t="s">
        <v>27</v>
      </c>
      <c r="JE94" s="69" t="s">
        <v>27</v>
      </c>
      <c r="JF94" s="69" t="s">
        <v>27</v>
      </c>
      <c r="JG94" s="69" t="s">
        <v>28</v>
      </c>
      <c r="JH94" s="69" t="s">
        <v>28</v>
      </c>
      <c r="JI94" s="69" t="s">
        <v>27</v>
      </c>
      <c r="JJ94" s="69" t="s">
        <v>27</v>
      </c>
      <c r="JK94" s="69" t="s">
        <v>27</v>
      </c>
      <c r="JL94" s="69" t="s">
        <v>27</v>
      </c>
      <c r="JM94" s="69" t="s">
        <v>27</v>
      </c>
      <c r="JN94" s="2" t="s">
        <v>28</v>
      </c>
      <c r="JO94" s="2" t="s">
        <v>28</v>
      </c>
      <c r="JQ94" s="2" t="s">
        <v>25</v>
      </c>
      <c r="JR94" s="2" t="s">
        <v>25</v>
      </c>
      <c r="JS94" s="2" t="s">
        <v>25</v>
      </c>
      <c r="KT94" s="69"/>
      <c r="KU94" s="69"/>
      <c r="KV94" s="69"/>
      <c r="KW94" s="69"/>
      <c r="KX94" s="69"/>
      <c r="LA94" s="69"/>
      <c r="LB94" s="69"/>
      <c r="LC94" s="69"/>
      <c r="LD94" s="69"/>
      <c r="LE94" s="69"/>
      <c r="LH94" s="69"/>
      <c r="LI94" s="69"/>
      <c r="LJ94" s="69"/>
      <c r="LK94" s="69"/>
      <c r="LL94" s="69"/>
      <c r="LO94" s="69"/>
      <c r="LP94" s="69"/>
      <c r="LQ94" s="69"/>
      <c r="LR94" s="69"/>
      <c r="LS94" s="69"/>
      <c r="LV94" s="69"/>
      <c r="LW94" s="69"/>
      <c r="LX94" s="69"/>
      <c r="LY94" s="69"/>
      <c r="LZ94" s="69"/>
      <c r="MC94" s="69"/>
      <c r="MD94" s="69"/>
      <c r="ME94" s="69"/>
      <c r="MF94" s="69"/>
      <c r="MG94" s="69"/>
      <c r="MJ94" s="69"/>
      <c r="MK94" s="69"/>
      <c r="ML94" s="69"/>
      <c r="MM94" s="69"/>
      <c r="MN94" s="69"/>
      <c r="MQ94" s="69"/>
      <c r="MR94" s="69"/>
      <c r="MS94" s="69"/>
      <c r="MT94" s="69"/>
      <c r="MU94" s="69"/>
      <c r="MX94" s="69"/>
      <c r="MY94" s="69"/>
      <c r="MZ94" s="69"/>
      <c r="NA94" s="69"/>
      <c r="NB94" s="69"/>
      <c r="NE94" s="69"/>
      <c r="NF94" s="69"/>
      <c r="NG94" s="69"/>
      <c r="NH94" s="69"/>
      <c r="NI94" s="69"/>
      <c r="NL94" s="69"/>
      <c r="NM94" s="69"/>
      <c r="NN94" s="69"/>
      <c r="NO94" s="69"/>
      <c r="NP94" s="69"/>
      <c r="NS94" s="69"/>
    </row>
    <row r="95" spans="1:10660" thickBot="1">
      <c r="A95" s="119" t="s">
        <v>17</v>
      </c>
      <c r="B95" s="82" t="s">
        <v>57</v>
      </c>
      <c r="C95" s="165" t="s">
        <v>162</v>
      </c>
      <c r="D95" s="62"/>
      <c r="E95" s="62"/>
      <c r="F95" s="62"/>
      <c r="G95" s="54" t="s">
        <v>33</v>
      </c>
      <c r="H95" s="55" t="str">
        <f t="shared" si="75"/>
        <v>IN</v>
      </c>
      <c r="I95" s="55" t="str" cm="1">
        <f t="array" ref="I95">CurrentSchedule(I95,COUNTA($2:$2),$I$1)</f>
        <v>NA</v>
      </c>
      <c r="J95" s="120"/>
      <c r="K95" s="57" cm="1">
        <f t="array" ref="K95">ScheduledWeek(K95, COUNTA($2:$2),$K$2)</f>
        <v>0</v>
      </c>
      <c r="L95" s="108" cm="1">
        <f t="array" ref="L95">ScheduledWeek(L95, COUNTA($2:$2),$L$2)</f>
        <v>0</v>
      </c>
      <c r="M95" s="108">
        <f t="shared" si="70"/>
        <v>0</v>
      </c>
      <c r="N95" s="108">
        <f t="shared" si="71"/>
        <v>0</v>
      </c>
      <c r="O95" s="108">
        <f t="shared" si="72"/>
        <v>0</v>
      </c>
      <c r="P95" s="108">
        <f t="shared" si="73"/>
        <v>35</v>
      </c>
      <c r="Q95" s="108">
        <f t="shared" si="74"/>
        <v>0</v>
      </c>
      <c r="AF95" s="2"/>
      <c r="BG95" s="2" t="s">
        <v>16</v>
      </c>
      <c r="BH95" s="2" t="s">
        <v>16</v>
      </c>
      <c r="BI95" s="2" t="s">
        <v>16</v>
      </c>
      <c r="BJ95" s="2" t="s">
        <v>25</v>
      </c>
      <c r="BK95" s="2" t="s">
        <v>16</v>
      </c>
      <c r="BU95" s="2" t="s">
        <v>16</v>
      </c>
      <c r="BV95" s="2" t="s">
        <v>16</v>
      </c>
      <c r="BW95" s="2" t="s">
        <v>16</v>
      </c>
      <c r="BX95" s="2" t="s">
        <v>16</v>
      </c>
      <c r="BY95" s="2" t="s">
        <v>16</v>
      </c>
      <c r="CB95" s="2" t="s">
        <v>27</v>
      </c>
      <c r="CC95" s="2" t="s">
        <v>25</v>
      </c>
      <c r="CD95" s="2" t="s">
        <v>27</v>
      </c>
      <c r="CE95" s="2" t="s">
        <v>27</v>
      </c>
      <c r="CF95" s="2" t="s">
        <v>27</v>
      </c>
      <c r="CI95" s="2" t="s">
        <v>29</v>
      </c>
      <c r="CJ95" s="2" t="s">
        <v>27</v>
      </c>
      <c r="CK95" s="2" t="s">
        <v>27</v>
      </c>
      <c r="CL95" s="2" t="s">
        <v>29</v>
      </c>
      <c r="CM95" s="2" t="s">
        <v>27</v>
      </c>
      <c r="CP95" s="2" t="s">
        <v>27</v>
      </c>
      <c r="CQ95" s="2" t="s">
        <v>27</v>
      </c>
      <c r="CR95" s="2" t="s">
        <v>27</v>
      </c>
      <c r="CS95" s="2" t="s">
        <v>27</v>
      </c>
      <c r="CT95" s="2" t="s">
        <v>27</v>
      </c>
      <c r="CW95" s="2" t="s">
        <v>16</v>
      </c>
      <c r="CX95" s="2" t="s">
        <v>16</v>
      </c>
      <c r="CY95" s="2" t="s">
        <v>16</v>
      </c>
      <c r="CZ95" s="2" t="s">
        <v>16</v>
      </c>
      <c r="DA95" s="2" t="s">
        <v>16</v>
      </c>
      <c r="DD95" s="2" t="s">
        <v>27</v>
      </c>
      <c r="DE95" s="2" t="s">
        <v>27</v>
      </c>
      <c r="DF95" s="2" t="s">
        <v>27</v>
      </c>
      <c r="DG95" s="2" t="s">
        <v>27</v>
      </c>
      <c r="DH95" s="2" t="s">
        <v>27</v>
      </c>
      <c r="DK95" s="2" t="s">
        <v>27</v>
      </c>
      <c r="DL95" s="2" t="s">
        <v>27</v>
      </c>
      <c r="DM95" s="2" t="s">
        <v>27</v>
      </c>
      <c r="DN95" s="2" t="s">
        <v>27</v>
      </c>
      <c r="DO95" s="2" t="s">
        <v>27</v>
      </c>
      <c r="DR95" s="2" t="s">
        <v>27</v>
      </c>
      <c r="DS95" s="2" t="s">
        <v>27</v>
      </c>
      <c r="DT95" s="2" t="s">
        <v>27</v>
      </c>
      <c r="DU95" s="2" t="s">
        <v>27</v>
      </c>
      <c r="DV95" s="2" t="s">
        <v>27</v>
      </c>
      <c r="DY95" s="2" t="s">
        <v>16</v>
      </c>
      <c r="DZ95" s="2" t="s">
        <v>16</v>
      </c>
      <c r="EA95" s="2" t="s">
        <v>16</v>
      </c>
      <c r="EB95" s="2" t="s">
        <v>16</v>
      </c>
      <c r="EC95" s="2" t="s">
        <v>16</v>
      </c>
      <c r="EF95" s="2" t="s">
        <v>27</v>
      </c>
      <c r="EG95" s="2" t="s">
        <v>27</v>
      </c>
      <c r="EH95" s="2" t="s">
        <v>27</v>
      </c>
      <c r="EI95" s="2" t="s">
        <v>27</v>
      </c>
      <c r="EJ95" s="2" t="s">
        <v>27</v>
      </c>
      <c r="EM95" s="2" t="s">
        <v>27</v>
      </c>
      <c r="EN95" s="2" t="s">
        <v>27</v>
      </c>
      <c r="EO95" s="2" t="s">
        <v>27</v>
      </c>
      <c r="EP95" s="2" t="s">
        <v>27</v>
      </c>
      <c r="EQ95" s="2" t="s">
        <v>27</v>
      </c>
      <c r="ER95" s="69" t="s">
        <v>28</v>
      </c>
      <c r="ES95" s="69" t="s">
        <v>28</v>
      </c>
      <c r="ET95" s="2" t="s">
        <v>27</v>
      </c>
      <c r="EU95" s="2" t="s">
        <v>27</v>
      </c>
      <c r="EV95" s="2" t="s">
        <v>27</v>
      </c>
      <c r="EW95" s="2" t="s">
        <v>27</v>
      </c>
      <c r="EX95" s="2" t="s">
        <v>27</v>
      </c>
      <c r="EY95" s="69" t="s">
        <v>28</v>
      </c>
      <c r="EZ95" s="69" t="s">
        <v>28</v>
      </c>
      <c r="FA95" s="2" t="s">
        <v>27</v>
      </c>
      <c r="FB95" s="2" t="s">
        <v>27</v>
      </c>
      <c r="FC95" s="2" t="s">
        <v>27</v>
      </c>
      <c r="FD95" s="2" t="s">
        <v>27</v>
      </c>
      <c r="FE95" s="2" t="s">
        <v>27</v>
      </c>
      <c r="FH95" s="2" t="s">
        <v>16</v>
      </c>
      <c r="FI95" s="2" t="s">
        <v>16</v>
      </c>
      <c r="FJ95" s="2" t="s">
        <v>16</v>
      </c>
      <c r="FK95" s="2" t="s">
        <v>16</v>
      </c>
      <c r="FL95" s="2" t="s">
        <v>16</v>
      </c>
      <c r="FO95" s="2" t="s">
        <v>27</v>
      </c>
      <c r="FP95" s="2" t="s">
        <v>27</v>
      </c>
      <c r="FQ95" s="2" t="s">
        <v>27</v>
      </c>
      <c r="FR95" s="2" t="s">
        <v>27</v>
      </c>
      <c r="FS95" s="2" t="s">
        <v>27</v>
      </c>
      <c r="FT95" s="75"/>
      <c r="FU95" s="75"/>
      <c r="FV95" s="2" t="s">
        <v>27</v>
      </c>
      <c r="FW95" s="2" t="s">
        <v>27</v>
      </c>
      <c r="FX95" s="2" t="s">
        <v>27</v>
      </c>
      <c r="FY95" s="2" t="s">
        <v>27</v>
      </c>
      <c r="FZ95" s="2" t="s">
        <v>27</v>
      </c>
      <c r="GA95" s="75"/>
      <c r="GB95" s="75"/>
      <c r="GC95" s="2" t="s">
        <v>16</v>
      </c>
      <c r="GD95" s="2" t="s">
        <v>16</v>
      </c>
      <c r="GE95" s="2" t="s">
        <v>16</v>
      </c>
      <c r="GF95" s="2" t="s">
        <v>16</v>
      </c>
      <c r="GG95" s="2" t="s">
        <v>16</v>
      </c>
      <c r="GH95" s="73"/>
      <c r="GI95" s="73"/>
      <c r="GJ95" s="69" t="s">
        <v>27</v>
      </c>
      <c r="GK95" s="69" t="s">
        <v>27</v>
      </c>
      <c r="GL95" s="69" t="s">
        <v>27</v>
      </c>
      <c r="GM95" s="69" t="s">
        <v>27</v>
      </c>
      <c r="GN95" s="69" t="s">
        <v>27</v>
      </c>
      <c r="GO95" s="3" t="s">
        <v>28</v>
      </c>
      <c r="GP95" s="3" t="s">
        <v>28</v>
      </c>
      <c r="GQ95" s="69" t="s">
        <v>27</v>
      </c>
      <c r="GR95" s="69" t="s">
        <v>27</v>
      </c>
      <c r="GS95" s="69" t="s">
        <v>27</v>
      </c>
      <c r="GT95" s="69" t="s">
        <v>27</v>
      </c>
      <c r="GU95" s="69" t="s">
        <v>27</v>
      </c>
      <c r="GV95" s="69"/>
      <c r="GW95" s="69"/>
      <c r="GX95" s="2" t="s">
        <v>25</v>
      </c>
      <c r="GY95" s="2" t="s">
        <v>25</v>
      </c>
      <c r="GZ95" s="2" t="s">
        <v>25</v>
      </c>
      <c r="HA95" s="2" t="s">
        <v>25</v>
      </c>
      <c r="HB95" s="2" t="s">
        <v>25</v>
      </c>
      <c r="HC95" s="69"/>
      <c r="HD95" s="69"/>
      <c r="HE95" s="2" t="s">
        <v>25</v>
      </c>
      <c r="HF95" s="2" t="s">
        <v>25</v>
      </c>
      <c r="HG95" s="2" t="s">
        <v>25</v>
      </c>
      <c r="HH95" s="2" t="s">
        <v>25</v>
      </c>
      <c r="HI95" s="2" t="s">
        <v>25</v>
      </c>
      <c r="HJ95" s="69"/>
      <c r="HK95" s="69"/>
      <c r="HL95" s="10" t="s">
        <v>52</v>
      </c>
      <c r="HM95" s="69" t="s">
        <v>29</v>
      </c>
      <c r="HN95" s="69" t="s">
        <v>29</v>
      </c>
      <c r="HO95" s="10" t="s">
        <v>52</v>
      </c>
      <c r="HP95" s="10" t="s">
        <v>52</v>
      </c>
      <c r="HQ95" s="69"/>
      <c r="HR95" s="69"/>
      <c r="HS95" s="10" t="s">
        <v>52</v>
      </c>
      <c r="HT95" s="10" t="s">
        <v>52</v>
      </c>
      <c r="HU95" s="69" t="s">
        <v>27</v>
      </c>
      <c r="HV95" s="69" t="s">
        <v>27</v>
      </c>
      <c r="HW95" s="69" t="s">
        <v>27</v>
      </c>
      <c r="HX95" s="69"/>
      <c r="HY95" s="69"/>
      <c r="HZ95" s="69" t="s">
        <v>27</v>
      </c>
      <c r="IA95" s="69" t="s">
        <v>27</v>
      </c>
      <c r="IB95" s="69" t="s">
        <v>27</v>
      </c>
      <c r="IC95" s="69" t="s">
        <v>29</v>
      </c>
      <c r="ID95" s="69" t="s">
        <v>27</v>
      </c>
      <c r="IE95" s="69"/>
      <c r="IF95" s="69"/>
      <c r="IG95" s="69" t="s">
        <v>27</v>
      </c>
      <c r="IH95" s="2" t="s">
        <v>29</v>
      </c>
      <c r="II95" s="69" t="s">
        <v>27</v>
      </c>
      <c r="IJ95" s="69" t="s">
        <v>27</v>
      </c>
      <c r="IK95" s="2" t="s">
        <v>23</v>
      </c>
      <c r="IL95" s="69"/>
      <c r="IM95" s="69"/>
      <c r="IN95" s="2" t="s">
        <v>16</v>
      </c>
      <c r="IO95" s="2" t="s">
        <v>25</v>
      </c>
      <c r="IP95" s="2" t="s">
        <v>16</v>
      </c>
      <c r="IQ95" s="2" t="s">
        <v>25</v>
      </c>
      <c r="IR95" s="2" t="s">
        <v>25</v>
      </c>
      <c r="IT95" s="69"/>
      <c r="IU95" s="2" t="s">
        <v>16</v>
      </c>
      <c r="IV95" s="2" t="s">
        <v>16</v>
      </c>
      <c r="IW95" s="2" t="s">
        <v>23</v>
      </c>
      <c r="IX95" s="2" t="s">
        <v>16</v>
      </c>
      <c r="IY95" s="2" t="s">
        <v>16</v>
      </c>
      <c r="IZ95" s="69"/>
      <c r="JA95" s="69"/>
      <c r="JB95" s="69" t="s">
        <v>27</v>
      </c>
      <c r="JC95" s="69" t="s">
        <v>27</v>
      </c>
      <c r="JD95" s="69" t="s">
        <v>27</v>
      </c>
      <c r="JE95" s="69" t="s">
        <v>27</v>
      </c>
      <c r="JF95" s="69" t="s">
        <v>27</v>
      </c>
      <c r="JG95" s="69"/>
      <c r="JH95" s="69"/>
      <c r="JI95" s="69" t="s">
        <v>27</v>
      </c>
      <c r="JJ95" s="69" t="s">
        <v>27</v>
      </c>
      <c r="JK95" s="69" t="s">
        <v>27</v>
      </c>
      <c r="JL95" s="69" t="s">
        <v>27</v>
      </c>
      <c r="JM95" s="69" t="s">
        <v>27</v>
      </c>
      <c r="KT95" s="69"/>
      <c r="KU95" s="69"/>
      <c r="KV95" s="69"/>
      <c r="KW95" s="69"/>
      <c r="KX95" s="69"/>
      <c r="LA95" s="69"/>
      <c r="LB95" s="69"/>
      <c r="LC95" s="69"/>
      <c r="LD95" s="69"/>
      <c r="LE95" s="69"/>
      <c r="LH95" s="69"/>
      <c r="LI95" s="69"/>
      <c r="LJ95" s="69"/>
      <c r="LK95" s="69"/>
      <c r="LL95" s="69"/>
      <c r="LO95" s="69"/>
      <c r="LP95" s="69"/>
      <c r="LQ95" s="69"/>
      <c r="LR95" s="69"/>
      <c r="LS95" s="69"/>
      <c r="LV95" s="69"/>
      <c r="LW95" s="69"/>
      <c r="LX95" s="69"/>
      <c r="LY95" s="69"/>
      <c r="LZ95" s="69"/>
      <c r="MC95" s="69"/>
      <c r="MD95" s="69"/>
      <c r="ME95" s="69"/>
      <c r="MF95" s="69"/>
      <c r="MG95" s="69"/>
      <c r="MJ95" s="69"/>
      <c r="MK95" s="69"/>
      <c r="ML95" s="69"/>
      <c r="MM95" s="69"/>
      <c r="MN95" s="69"/>
      <c r="MQ95" s="69"/>
      <c r="MR95" s="69"/>
      <c r="MS95" s="69"/>
      <c r="MT95" s="69"/>
      <c r="MU95" s="69"/>
      <c r="MX95" s="69"/>
      <c r="MY95" s="69"/>
      <c r="MZ95" s="69"/>
      <c r="NA95" s="69"/>
      <c r="NB95" s="69"/>
      <c r="NE95" s="69"/>
      <c r="NF95" s="69"/>
      <c r="NG95" s="69"/>
      <c r="NH95" s="69"/>
      <c r="NI95" s="69"/>
      <c r="NL95" s="69"/>
      <c r="NM95" s="69"/>
      <c r="NN95" s="69"/>
      <c r="NO95" s="69"/>
      <c r="NP95" s="69"/>
      <c r="NS95" s="69"/>
      <c r="NT95" s="69"/>
      <c r="NU95" s="69"/>
      <c r="NV95" s="69"/>
      <c r="NW95" s="69"/>
      <c r="OE95" s="76"/>
      <c r="OF95" s="77"/>
      <c r="OG95" s="78"/>
      <c r="OH95" s="62"/>
      <c r="OI95" s="62"/>
      <c r="OJ95" s="62"/>
      <c r="OK95" s="54"/>
      <c r="OL95" s="55"/>
      <c r="OM95" s="55"/>
      <c r="ON95" s="69"/>
      <c r="OO95" s="79"/>
      <c r="OP95" s="14"/>
      <c r="OQ95" s="14"/>
      <c r="OR95" s="14"/>
      <c r="OS95" s="14"/>
      <c r="OT95" s="14"/>
      <c r="OU95" s="14"/>
      <c r="OV95" s="14"/>
      <c r="OW95" s="14"/>
      <c r="XF95" s="55"/>
      <c r="XG95" s="55"/>
      <c r="XH95" s="55"/>
      <c r="XI95" s="55"/>
      <c r="XJ95" s="55"/>
      <c r="XM95" s="55"/>
      <c r="XN95" s="55"/>
      <c r="XO95" s="55"/>
      <c r="XP95" s="55"/>
      <c r="XQ95" s="55"/>
      <c r="XR95" s="69"/>
      <c r="XS95" s="69"/>
      <c r="XT95" s="69"/>
      <c r="XU95" s="69"/>
      <c r="XV95" s="69"/>
      <c r="XW95" s="69"/>
      <c r="XX95" s="69"/>
      <c r="XY95" s="69"/>
      <c r="XZ95" s="69"/>
      <c r="YA95" s="69"/>
      <c r="YB95" s="69"/>
      <c r="YC95" s="69"/>
      <c r="YD95" s="69"/>
      <c r="YF95" s="69"/>
      <c r="YG95" s="69"/>
      <c r="YH95" s="69"/>
      <c r="YI95" s="69"/>
      <c r="YJ95" s="69"/>
      <c r="YK95" s="69"/>
      <c r="YL95" s="69"/>
      <c r="YM95" s="69"/>
      <c r="YN95" s="69"/>
      <c r="YO95" s="69"/>
      <c r="YP95" s="69"/>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S95" s="69"/>
      <c r="AAT95" s="69"/>
      <c r="AAU95" s="69"/>
      <c r="AAV95" s="69"/>
      <c r="AAW95" s="69"/>
      <c r="ACI95" s="69"/>
      <c r="ACJ95" s="69"/>
      <c r="ACK95" s="69"/>
      <c r="ACL95" s="69"/>
      <c r="ACM95" s="69"/>
      <c r="ACP95" s="69"/>
      <c r="ACQ95" s="69"/>
      <c r="ACR95" s="69"/>
      <c r="ACS95" s="69"/>
      <c r="ACT95" s="69"/>
      <c r="ACW95" s="69"/>
      <c r="ACX95" s="69"/>
      <c r="ACY95" s="69"/>
      <c r="ACZ95" s="69"/>
      <c r="ADA95" s="69"/>
      <c r="ADD95" s="69"/>
      <c r="ADE95" s="69"/>
      <c r="ADF95" s="69"/>
      <c r="ADG95" s="69"/>
      <c r="ADH95" s="69"/>
      <c r="ADK95" s="69"/>
      <c r="ADL95" s="69"/>
      <c r="ADM95" s="69"/>
      <c r="ADN95" s="69"/>
      <c r="ADO95" s="69"/>
      <c r="ADR95" s="69"/>
      <c r="ADS95" s="69"/>
      <c r="ADT95" s="69"/>
      <c r="ADU95" s="69"/>
      <c r="ADV95" s="69"/>
      <c r="ADY95" s="69"/>
      <c r="ADZ95" s="69"/>
      <c r="AEA95" s="69"/>
      <c r="AEB95" s="69"/>
      <c r="AEC95" s="69"/>
      <c r="AEF95" s="69"/>
      <c r="AEG95" s="69"/>
      <c r="AEH95" s="69"/>
      <c r="AEI95" s="69"/>
      <c r="AEJ95" s="69"/>
      <c r="AEM95" s="69"/>
      <c r="AEN95" s="69"/>
      <c r="AEO95" s="69"/>
      <c r="AEP95" s="69"/>
      <c r="AEQ95" s="69"/>
      <c r="AET95" s="69"/>
      <c r="AEU95" s="69"/>
      <c r="AEV95" s="69"/>
      <c r="AEW95" s="69"/>
      <c r="AEX95" s="69"/>
      <c r="AFA95" s="69"/>
      <c r="AFB95" s="69"/>
      <c r="AFC95" s="69"/>
      <c r="AFD95" s="69"/>
      <c r="AFE95" s="69"/>
      <c r="AFH95" s="69"/>
      <c r="AFI95" s="69"/>
      <c r="AFJ95" s="69"/>
      <c r="AFK95" s="69"/>
      <c r="AFL95" s="69"/>
      <c r="AFT95" s="76"/>
      <c r="AFU95" s="77"/>
      <c r="AFV95" s="78"/>
      <c r="AFW95" s="62"/>
      <c r="AFX95" s="62"/>
      <c r="AFY95" s="62"/>
      <c r="AFZ95" s="54"/>
      <c r="AGA95" s="55"/>
      <c r="AGB95" s="55"/>
      <c r="AGC95" s="69"/>
      <c r="AGD95" s="79"/>
      <c r="AGE95" s="14"/>
      <c r="AGF95" s="14"/>
      <c r="AGG95" s="14"/>
      <c r="AGH95" s="14"/>
      <c r="AGI95" s="14"/>
      <c r="AGJ95" s="14"/>
      <c r="AGK95" s="14"/>
      <c r="AGL95" s="14"/>
      <c r="AOU95" s="55"/>
      <c r="AOV95" s="55"/>
      <c r="AOW95" s="55"/>
      <c r="AOX95" s="55"/>
      <c r="AOY95" s="55"/>
      <c r="APB95" s="55"/>
      <c r="APC95" s="55"/>
      <c r="APD95" s="55"/>
      <c r="APE95" s="55"/>
      <c r="APF95" s="55"/>
      <c r="APG95" s="69"/>
      <c r="APH95" s="69"/>
      <c r="API95" s="69"/>
      <c r="APJ95" s="69"/>
      <c r="APK95" s="69"/>
      <c r="APL95" s="69"/>
      <c r="APM95" s="69"/>
      <c r="APN95" s="69"/>
      <c r="APO95" s="69"/>
      <c r="APP95" s="69"/>
      <c r="APQ95" s="69"/>
      <c r="APR95" s="69"/>
      <c r="APS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69"/>
      <c r="ARB95" s="69"/>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H95" s="69"/>
      <c r="ASI95" s="69"/>
      <c r="ASJ95" s="69"/>
      <c r="ASK95" s="69"/>
      <c r="ASL95" s="69"/>
      <c r="ATX95" s="69"/>
      <c r="ATY95" s="69"/>
      <c r="ATZ95" s="69"/>
      <c r="AUA95" s="69"/>
      <c r="AUB95" s="69"/>
      <c r="AUE95" s="69"/>
      <c r="AUF95" s="69"/>
      <c r="AUG95" s="69"/>
      <c r="AUH95" s="69"/>
      <c r="AUI95" s="69"/>
      <c r="AUL95" s="69"/>
      <c r="AUM95" s="69"/>
      <c r="AUN95" s="69"/>
      <c r="AUO95" s="69"/>
      <c r="AUP95" s="69"/>
      <c r="AUS95" s="69"/>
      <c r="AUT95" s="69"/>
      <c r="AUU95" s="69"/>
      <c r="AUV95" s="69"/>
      <c r="AUW95" s="69"/>
      <c r="AUZ95" s="69"/>
      <c r="AVA95" s="69"/>
      <c r="AVB95" s="69"/>
      <c r="AVC95" s="69"/>
      <c r="AVD95" s="69"/>
      <c r="AVG95" s="69"/>
      <c r="AVH95" s="69"/>
      <c r="AVI95" s="69"/>
      <c r="AVJ95" s="69"/>
      <c r="AVK95" s="69"/>
      <c r="AVN95" s="69"/>
      <c r="AVO95" s="69"/>
      <c r="AVP95" s="69"/>
      <c r="AVQ95" s="69"/>
      <c r="AVR95" s="69"/>
      <c r="AVU95" s="69"/>
      <c r="AVV95" s="69"/>
      <c r="AVW95" s="69"/>
      <c r="AVX95" s="69"/>
      <c r="AVY95" s="69"/>
      <c r="AWB95" s="69"/>
      <c r="AWC95" s="69"/>
      <c r="AWD95" s="69"/>
      <c r="AWE95" s="69"/>
      <c r="AWF95" s="69"/>
      <c r="AWI95" s="69"/>
      <c r="AWJ95" s="69"/>
      <c r="AWK95" s="69"/>
      <c r="AWL95" s="69"/>
      <c r="AWM95" s="69"/>
      <c r="AWP95" s="69"/>
      <c r="AWQ95" s="69"/>
      <c r="AWR95" s="69"/>
      <c r="AWS95" s="69"/>
      <c r="AWT95" s="69"/>
      <c r="AWW95" s="69"/>
      <c r="AWX95" s="69"/>
      <c r="AWY95" s="69"/>
      <c r="AWZ95" s="69"/>
      <c r="AXA95" s="69"/>
      <c r="AXI95" s="76"/>
      <c r="AXJ95" s="77"/>
      <c r="AXK95" s="78"/>
      <c r="AXL95" s="62"/>
      <c r="AXM95" s="62"/>
      <c r="AXN95" s="62"/>
      <c r="AXO95" s="54"/>
      <c r="AXP95" s="55"/>
      <c r="AXQ95" s="55"/>
      <c r="AXR95" s="69"/>
      <c r="AXS95" s="79"/>
      <c r="AXT95" s="14"/>
      <c r="AXU95" s="14"/>
      <c r="AXV95" s="14"/>
      <c r="AXW95" s="14"/>
      <c r="AXX95" s="14"/>
      <c r="AXY95" s="14"/>
      <c r="AXZ95" s="14"/>
      <c r="AYA95" s="14"/>
      <c r="BGJ95" s="55"/>
      <c r="BGK95" s="55"/>
      <c r="BGL95" s="55"/>
      <c r="BGM95" s="55"/>
      <c r="BGN95" s="55"/>
      <c r="BGQ95" s="55"/>
      <c r="BGR95" s="55"/>
      <c r="BGS95" s="55"/>
      <c r="BGT95" s="55"/>
      <c r="BGU95" s="55"/>
      <c r="BGV95" s="69"/>
      <c r="BGW95" s="69"/>
      <c r="BGX95" s="69"/>
      <c r="BGY95" s="69"/>
      <c r="BGZ95" s="69"/>
      <c r="BHA95" s="69"/>
      <c r="BHB95" s="69"/>
      <c r="BHC95" s="69"/>
      <c r="BHD95" s="69"/>
      <c r="BHE95" s="69"/>
      <c r="BHF95" s="69"/>
      <c r="BHG95" s="69"/>
      <c r="BHH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69"/>
      <c r="BJN95" s="69"/>
      <c r="BJO95" s="69"/>
      <c r="BJP95" s="69"/>
      <c r="BJQ95" s="69"/>
      <c r="BJR95" s="69"/>
      <c r="BJS95" s="69"/>
      <c r="BJT95" s="69"/>
      <c r="BJW95" s="69"/>
      <c r="BJX95" s="69"/>
      <c r="BJY95" s="69"/>
      <c r="BJZ95" s="69"/>
      <c r="BKA95" s="69"/>
      <c r="BLM95" s="69"/>
      <c r="BLN95" s="69"/>
      <c r="BLO95" s="69"/>
      <c r="BLP95" s="69"/>
      <c r="BLQ95" s="69"/>
      <c r="BLT95" s="69"/>
      <c r="BLU95" s="69"/>
      <c r="BLV95" s="69"/>
      <c r="BLW95" s="69"/>
      <c r="BLX95" s="69"/>
      <c r="BMA95" s="69"/>
      <c r="BMB95" s="69"/>
      <c r="BMC95" s="69"/>
      <c r="BMD95" s="69"/>
      <c r="BME95" s="69"/>
      <c r="BMH95" s="69"/>
      <c r="BMI95" s="69"/>
      <c r="BMJ95" s="69"/>
      <c r="BMK95" s="69"/>
      <c r="BML95" s="69"/>
      <c r="BMO95" s="69"/>
      <c r="BMP95" s="69"/>
      <c r="BMQ95" s="69"/>
      <c r="BMR95" s="69"/>
      <c r="BMS95" s="69"/>
      <c r="BMV95" s="69"/>
      <c r="BMW95" s="69"/>
      <c r="BMX95" s="69"/>
      <c r="BMY95" s="69"/>
      <c r="BMZ95" s="69"/>
      <c r="BNC95" s="69"/>
      <c r="BND95" s="69"/>
      <c r="BNE95" s="69"/>
      <c r="BNF95" s="69"/>
      <c r="BNG95" s="69"/>
      <c r="BNJ95" s="69"/>
      <c r="BNK95" s="69"/>
      <c r="BNL95" s="69"/>
      <c r="BNM95" s="69"/>
      <c r="BNN95" s="69"/>
      <c r="BNQ95" s="69"/>
      <c r="BNR95" s="69"/>
      <c r="BNS95" s="69"/>
      <c r="BNT95" s="69"/>
      <c r="BNU95" s="69"/>
      <c r="BNX95" s="69"/>
      <c r="BNY95" s="69"/>
      <c r="BNZ95" s="69"/>
    </row>
    <row r="96" spans="1:10660" ht="30" customHeight="1" thickBot="1">
      <c r="A96" s="52" t="s">
        <v>17</v>
      </c>
      <c r="B96" s="61" t="s">
        <v>65</v>
      </c>
      <c r="C96" s="80" t="s">
        <v>163</v>
      </c>
      <c r="D96" s="62"/>
      <c r="E96" s="2" t="s">
        <v>20</v>
      </c>
      <c r="F96" s="62"/>
      <c r="G96" s="54" t="s">
        <v>21</v>
      </c>
      <c r="H96" s="55" t="str">
        <f t="shared" ref="H96:H117" si="76">IF((F96 = "Solo"),"IN - Phone","IN")</f>
        <v>IN</v>
      </c>
      <c r="I96" s="55" t="str" cm="1">
        <f t="array" ref="I96">CurrentSchedule(I96,COUNTA($2:$2),$I$1)</f>
        <v>NA</v>
      </c>
      <c r="J96" s="56">
        <f>ScheduledWeek(J96, COUNTA($2:$2),$J$2)</f>
        <v>0</v>
      </c>
      <c r="K96" s="57" cm="1">
        <f t="array" ref="K96">ScheduledWeek(K96, COUNTA($2:$2),$K$2)</f>
        <v>0</v>
      </c>
      <c r="L96" s="108" cm="1">
        <f t="array" ref="L96">ScheduledWeek(L96, COUNTA($2:$2),$L$2)</f>
        <v>0</v>
      </c>
      <c r="M96" s="108">
        <f t="shared" si="70"/>
        <v>0</v>
      </c>
      <c r="N96" s="108">
        <f t="shared" si="71"/>
        <v>0</v>
      </c>
      <c r="O96" s="108">
        <f t="shared" si="72"/>
        <v>0</v>
      </c>
      <c r="P96" s="108">
        <f t="shared" si="73"/>
        <v>32</v>
      </c>
      <c r="Q96" s="108">
        <f t="shared" si="74"/>
        <v>0</v>
      </c>
      <c r="R96" s="89" t="s">
        <v>63</v>
      </c>
      <c r="S96" s="2" t="s">
        <v>27</v>
      </c>
      <c r="T96" s="2" t="s">
        <v>23</v>
      </c>
      <c r="U96" s="2" t="s">
        <v>27</v>
      </c>
      <c r="V96" s="2" t="s">
        <v>27</v>
      </c>
      <c r="W96" s="2" t="s">
        <v>28</v>
      </c>
      <c r="X96" s="14" t="s">
        <v>27</v>
      </c>
      <c r="Y96" s="14" t="s">
        <v>27</v>
      </c>
      <c r="Z96" s="14" t="s">
        <v>27</v>
      </c>
      <c r="AA96" s="14" t="s">
        <v>27</v>
      </c>
      <c r="AB96" s="14" t="s">
        <v>27</v>
      </c>
      <c r="AC96" s="2" t="s">
        <v>28</v>
      </c>
      <c r="AD96" s="2" t="s">
        <v>28</v>
      </c>
      <c r="AE96" s="2" t="s">
        <v>16</v>
      </c>
      <c r="AF96" s="2" t="s">
        <v>23</v>
      </c>
      <c r="AG96" s="2" t="s">
        <v>16</v>
      </c>
      <c r="AH96" s="69" t="s">
        <v>29</v>
      </c>
      <c r="AI96" s="2" t="s">
        <v>16</v>
      </c>
      <c r="AJ96" s="2" t="s">
        <v>28</v>
      </c>
      <c r="AK96" s="2" t="s">
        <v>28</v>
      </c>
      <c r="AL96" s="2" t="s">
        <v>16</v>
      </c>
      <c r="AM96" s="2" t="s">
        <v>16</v>
      </c>
      <c r="AN96" s="2" t="s">
        <v>16</v>
      </c>
      <c r="AO96" s="2" t="s">
        <v>16</v>
      </c>
      <c r="AP96" s="2" t="s">
        <v>16</v>
      </c>
      <c r="AQ96" s="2" t="s">
        <v>28</v>
      </c>
      <c r="AR96" s="2" t="s">
        <v>28</v>
      </c>
      <c r="AS96" s="2" t="s">
        <v>16</v>
      </c>
      <c r="AT96" s="2" t="s">
        <v>16</v>
      </c>
      <c r="AU96" s="2" t="s">
        <v>29</v>
      </c>
      <c r="AV96" s="2" t="s">
        <v>27</v>
      </c>
      <c r="AW96" s="2" t="s">
        <v>16</v>
      </c>
      <c r="AX96" s="2" t="s">
        <v>28</v>
      </c>
      <c r="AY96" s="2" t="s">
        <v>28</v>
      </c>
      <c r="AZ96" s="2" t="s">
        <v>27</v>
      </c>
      <c r="BA96" s="2" t="s">
        <v>27</v>
      </c>
      <c r="BB96" s="2" t="s">
        <v>27</v>
      </c>
      <c r="BC96" s="2" t="s">
        <v>27</v>
      </c>
      <c r="BD96" s="2" t="s">
        <v>27</v>
      </c>
      <c r="BE96" s="2" t="s">
        <v>28</v>
      </c>
      <c r="BF96" s="2" t="s">
        <v>28</v>
      </c>
      <c r="BG96" s="2" t="s">
        <v>27</v>
      </c>
      <c r="BH96" s="2" t="s">
        <v>27</v>
      </c>
      <c r="BI96" s="2" t="s">
        <v>27</v>
      </c>
      <c r="BJ96" s="2" t="s">
        <v>27</v>
      </c>
      <c r="BK96" s="2" t="s">
        <v>27</v>
      </c>
      <c r="BL96" s="69" t="s">
        <v>28</v>
      </c>
      <c r="BM96" s="69" t="s">
        <v>28</v>
      </c>
      <c r="BN96" s="2" t="s">
        <v>29</v>
      </c>
      <c r="BO96" s="2" t="s">
        <v>29</v>
      </c>
      <c r="BP96" s="2" t="s">
        <v>29</v>
      </c>
      <c r="BQ96" s="2" t="s">
        <v>29</v>
      </c>
      <c r="BR96" s="2" t="s">
        <v>29</v>
      </c>
      <c r="BS96" s="69" t="s">
        <v>28</v>
      </c>
      <c r="BT96" s="69" t="s">
        <v>28</v>
      </c>
      <c r="BU96" s="2" t="s">
        <v>16</v>
      </c>
      <c r="BV96" s="2" t="s">
        <v>16</v>
      </c>
      <c r="BW96" s="2" t="s">
        <v>16</v>
      </c>
      <c r="BX96" s="2" t="s">
        <v>29</v>
      </c>
      <c r="BY96" s="89" t="s">
        <v>63</v>
      </c>
      <c r="BZ96" s="69" t="s">
        <v>28</v>
      </c>
      <c r="CA96" s="69" t="s">
        <v>28</v>
      </c>
      <c r="CB96" s="2" t="s">
        <v>16</v>
      </c>
      <c r="CC96" s="2" t="s">
        <v>52</v>
      </c>
      <c r="CD96" s="2" t="s">
        <v>16</v>
      </c>
      <c r="CE96" s="2" t="s">
        <v>16</v>
      </c>
      <c r="CF96" s="2" t="s">
        <v>52</v>
      </c>
      <c r="CG96" s="69" t="s">
        <v>28</v>
      </c>
      <c r="CH96" s="69" t="s">
        <v>28</v>
      </c>
      <c r="CI96" s="2" t="s">
        <v>52</v>
      </c>
      <c r="CJ96" s="2" t="s">
        <v>16</v>
      </c>
      <c r="CK96" s="2" t="s">
        <v>16</v>
      </c>
      <c r="CL96" s="2" t="s">
        <v>16</v>
      </c>
      <c r="CM96" s="2" t="s">
        <v>52</v>
      </c>
      <c r="CN96" s="69" t="s">
        <v>28</v>
      </c>
      <c r="CO96" s="69" t="s">
        <v>28</v>
      </c>
      <c r="CP96" s="2" t="s">
        <v>16</v>
      </c>
      <c r="CQ96" s="2" t="s">
        <v>16</v>
      </c>
      <c r="CR96" s="2" t="s">
        <v>16</v>
      </c>
      <c r="CS96" s="2" t="s">
        <v>52</v>
      </c>
      <c r="CT96" s="2" t="s">
        <v>52</v>
      </c>
      <c r="CU96" s="69" t="s">
        <v>28</v>
      </c>
      <c r="CV96" s="69" t="s">
        <v>28</v>
      </c>
      <c r="CW96" s="2" t="s">
        <v>16</v>
      </c>
      <c r="CX96" s="80" t="s">
        <v>29</v>
      </c>
      <c r="CY96" s="2" t="s">
        <v>16</v>
      </c>
      <c r="CZ96" s="2" t="s">
        <v>52</v>
      </c>
      <c r="DA96" s="2" t="s">
        <v>52</v>
      </c>
      <c r="DD96" s="2" t="s">
        <v>27</v>
      </c>
      <c r="DE96" s="2" t="s">
        <v>27</v>
      </c>
      <c r="DF96" s="2" t="s">
        <v>27</v>
      </c>
      <c r="DG96" s="2" t="s">
        <v>27</v>
      </c>
      <c r="DH96" s="2" t="s">
        <v>27</v>
      </c>
      <c r="DK96" s="2" t="s">
        <v>27</v>
      </c>
      <c r="DL96" s="2" t="s">
        <v>27</v>
      </c>
      <c r="DM96" s="2" t="s">
        <v>27</v>
      </c>
      <c r="DN96" s="2" t="s">
        <v>27</v>
      </c>
      <c r="DO96" s="2" t="s">
        <v>27</v>
      </c>
      <c r="DR96" s="2" t="s">
        <v>29</v>
      </c>
      <c r="DS96" s="2" t="s">
        <v>29</v>
      </c>
      <c r="DT96" s="2" t="s">
        <v>29</v>
      </c>
      <c r="DU96" s="2" t="s">
        <v>29</v>
      </c>
      <c r="DV96" s="2" t="s">
        <v>23</v>
      </c>
      <c r="DW96" s="2" t="s">
        <v>28</v>
      </c>
      <c r="DX96" s="2" t="s">
        <v>28</v>
      </c>
      <c r="DY96" s="89" t="s">
        <v>63</v>
      </c>
      <c r="DZ96" s="89" t="s">
        <v>63</v>
      </c>
      <c r="EA96" s="89" t="s">
        <v>63</v>
      </c>
      <c r="EB96" s="89" t="s">
        <v>63</v>
      </c>
      <c r="EC96" s="89" t="s">
        <v>63</v>
      </c>
      <c r="ED96" s="2" t="s">
        <v>28</v>
      </c>
      <c r="EE96" s="2" t="s">
        <v>28</v>
      </c>
      <c r="EF96" s="2" t="s">
        <v>16</v>
      </c>
      <c r="EG96" s="2" t="s">
        <v>16</v>
      </c>
      <c r="EH96" s="2" t="s">
        <v>16</v>
      </c>
      <c r="EI96" s="2" t="s">
        <v>23</v>
      </c>
      <c r="EJ96" s="2" t="s">
        <v>16</v>
      </c>
      <c r="EK96" s="2" t="s">
        <v>28</v>
      </c>
      <c r="EL96" s="2" t="s">
        <v>28</v>
      </c>
      <c r="EM96" s="2" t="s">
        <v>16</v>
      </c>
      <c r="EN96" s="2" t="s">
        <v>16</v>
      </c>
      <c r="EO96" s="2" t="s">
        <v>16</v>
      </c>
      <c r="EP96" s="2" t="s">
        <v>16</v>
      </c>
      <c r="EQ96" s="2" t="s">
        <v>16</v>
      </c>
      <c r="ER96" s="69" t="s">
        <v>28</v>
      </c>
      <c r="ES96" s="69" t="s">
        <v>28</v>
      </c>
      <c r="ET96" s="2" t="s">
        <v>16</v>
      </c>
      <c r="EU96" s="118" t="s">
        <v>38</v>
      </c>
      <c r="EV96" s="118" t="s">
        <v>38</v>
      </c>
      <c r="EW96" s="2" t="s">
        <v>16</v>
      </c>
      <c r="EX96" s="2" t="s">
        <v>16</v>
      </c>
      <c r="EY96" s="69" t="s">
        <v>28</v>
      </c>
      <c r="EZ96" s="69" t="s">
        <v>28</v>
      </c>
      <c r="FA96" s="2" t="s">
        <v>16</v>
      </c>
      <c r="FB96" s="2" t="s">
        <v>16</v>
      </c>
      <c r="FC96" s="2" t="s">
        <v>16</v>
      </c>
      <c r="FD96" s="2" t="s">
        <v>16</v>
      </c>
      <c r="FE96" s="2" t="s">
        <v>16</v>
      </c>
      <c r="FF96" s="69" t="s">
        <v>28</v>
      </c>
      <c r="FG96" s="69" t="s">
        <v>28</v>
      </c>
      <c r="FH96" s="69" t="s">
        <v>27</v>
      </c>
      <c r="FI96" s="70" t="s">
        <v>27</v>
      </c>
      <c r="FJ96" s="70" t="s">
        <v>27</v>
      </c>
      <c r="FK96" s="69" t="s">
        <v>27</v>
      </c>
      <c r="FL96" s="69" t="s">
        <v>27</v>
      </c>
      <c r="FO96" s="69" t="s">
        <v>27</v>
      </c>
      <c r="FP96" s="2" t="s">
        <v>27</v>
      </c>
      <c r="FQ96" s="70" t="s">
        <v>27</v>
      </c>
      <c r="FR96" s="70" t="s">
        <v>27</v>
      </c>
      <c r="FS96" s="70" t="s">
        <v>27</v>
      </c>
      <c r="FT96" s="75"/>
      <c r="FU96" s="75"/>
      <c r="FV96" s="70" t="s">
        <v>27</v>
      </c>
      <c r="FW96" s="70" t="s">
        <v>27</v>
      </c>
      <c r="FX96" s="70" t="s">
        <v>27</v>
      </c>
      <c r="FY96" s="70" t="s">
        <v>27</v>
      </c>
      <c r="FZ96" s="70" t="s">
        <v>27</v>
      </c>
      <c r="GA96" s="75"/>
      <c r="GB96" s="75"/>
      <c r="GC96" s="2" t="s">
        <v>16</v>
      </c>
      <c r="GD96" s="2" t="s">
        <v>16</v>
      </c>
      <c r="GE96" s="2" t="s">
        <v>16</v>
      </c>
      <c r="GF96" s="2" t="s">
        <v>16</v>
      </c>
      <c r="GG96" s="2" t="s">
        <v>16</v>
      </c>
      <c r="GH96" s="73"/>
      <c r="GI96" s="73"/>
      <c r="GJ96" s="2" t="s">
        <v>16</v>
      </c>
      <c r="GK96" s="2" t="s">
        <v>16</v>
      </c>
      <c r="GL96" s="2" t="s">
        <v>16</v>
      </c>
      <c r="GM96" s="2" t="s">
        <v>16</v>
      </c>
      <c r="GN96" s="2" t="s">
        <v>16</v>
      </c>
      <c r="GO96" s="3" t="s">
        <v>28</v>
      </c>
      <c r="GP96" s="3" t="s">
        <v>28</v>
      </c>
      <c r="GQ96" s="69" t="s">
        <v>27</v>
      </c>
      <c r="GR96" s="69" t="s">
        <v>27</v>
      </c>
      <c r="GS96" s="69" t="s">
        <v>27</v>
      </c>
      <c r="GT96" s="9" t="s">
        <v>29</v>
      </c>
      <c r="GU96" s="9" t="s">
        <v>29</v>
      </c>
      <c r="GV96" s="3" t="s">
        <v>28</v>
      </c>
      <c r="GW96" s="3" t="s">
        <v>28</v>
      </c>
      <c r="GX96" s="69" t="s">
        <v>27</v>
      </c>
      <c r="GY96" s="69" t="s">
        <v>27</v>
      </c>
      <c r="GZ96" s="69" t="s">
        <v>27</v>
      </c>
      <c r="HA96" s="69" t="s">
        <v>27</v>
      </c>
      <c r="HB96" s="69" t="s">
        <v>27</v>
      </c>
      <c r="HC96" s="3" t="s">
        <v>28</v>
      </c>
      <c r="HD96" s="3" t="s">
        <v>28</v>
      </c>
      <c r="HE96" s="69" t="s">
        <v>27</v>
      </c>
      <c r="HF96" s="69" t="s">
        <v>27</v>
      </c>
      <c r="HG96" s="69" t="s">
        <v>27</v>
      </c>
      <c r="HH96" s="69" t="s">
        <v>27</v>
      </c>
      <c r="HI96" s="69" t="s">
        <v>27</v>
      </c>
      <c r="HJ96" s="3" t="s">
        <v>28</v>
      </c>
      <c r="HK96" s="3" t="s">
        <v>28</v>
      </c>
      <c r="HL96" s="69" t="s">
        <v>27</v>
      </c>
      <c r="HM96" s="69" t="s">
        <v>27</v>
      </c>
      <c r="HN96" s="69" t="s">
        <v>27</v>
      </c>
      <c r="HO96" s="69" t="s">
        <v>27</v>
      </c>
      <c r="HP96" s="69" t="s">
        <v>27</v>
      </c>
      <c r="HQ96" s="3" t="s">
        <v>28</v>
      </c>
      <c r="HR96" s="3" t="s">
        <v>28</v>
      </c>
      <c r="HS96" s="69" t="s">
        <v>27</v>
      </c>
      <c r="HT96" s="69" t="s">
        <v>27</v>
      </c>
      <c r="HU96" s="69" t="s">
        <v>27</v>
      </c>
      <c r="HV96" s="69" t="s">
        <v>27</v>
      </c>
      <c r="HW96" s="69" t="s">
        <v>27</v>
      </c>
      <c r="HX96" s="3" t="s">
        <v>28</v>
      </c>
      <c r="HY96" s="3" t="s">
        <v>28</v>
      </c>
      <c r="HZ96" s="2" t="s">
        <v>16</v>
      </c>
      <c r="IA96" s="2" t="s">
        <v>16</v>
      </c>
      <c r="IB96" s="2" t="s">
        <v>16</v>
      </c>
      <c r="IC96" s="2" t="s">
        <v>16</v>
      </c>
      <c r="ID96" s="2" t="s">
        <v>16</v>
      </c>
      <c r="IE96" s="69"/>
      <c r="IF96" s="69"/>
      <c r="IG96" s="69" t="s">
        <v>27</v>
      </c>
      <c r="IH96" s="69" t="s">
        <v>27</v>
      </c>
      <c r="II96" s="69" t="s">
        <v>27</v>
      </c>
      <c r="IJ96" s="69" t="s">
        <v>27</v>
      </c>
      <c r="IK96" s="69" t="s">
        <v>23</v>
      </c>
      <c r="IL96" s="69" t="s">
        <v>28</v>
      </c>
      <c r="IM96" s="69" t="s">
        <v>28</v>
      </c>
      <c r="IN96" s="69" t="s">
        <v>27</v>
      </c>
      <c r="IO96" s="69" t="s">
        <v>27</v>
      </c>
      <c r="IP96" s="69" t="s">
        <v>27</v>
      </c>
      <c r="IQ96" s="69" t="s">
        <v>27</v>
      </c>
      <c r="IR96" s="69" t="s">
        <v>27</v>
      </c>
      <c r="IS96" s="69" t="s">
        <v>28</v>
      </c>
      <c r="IT96" s="69" t="s">
        <v>28</v>
      </c>
      <c r="IU96" s="69" t="s">
        <v>27</v>
      </c>
      <c r="IV96" s="69" t="s">
        <v>27</v>
      </c>
      <c r="IW96" s="69" t="s">
        <v>27</v>
      </c>
      <c r="IX96" s="69" t="s">
        <v>27</v>
      </c>
      <c r="IY96" s="69" t="s">
        <v>27</v>
      </c>
      <c r="IZ96" s="69"/>
      <c r="JA96" s="69"/>
      <c r="JD96" s="69"/>
      <c r="JE96" s="69"/>
      <c r="JF96" s="69"/>
      <c r="JG96" s="69"/>
      <c r="JH96" s="69"/>
      <c r="KT96" s="69"/>
      <c r="KU96" s="69"/>
      <c r="KV96" s="69"/>
      <c r="KW96" s="69"/>
      <c r="KX96" s="69"/>
      <c r="LA96" s="69"/>
      <c r="LB96" s="69"/>
      <c r="LC96" s="69"/>
      <c r="LD96" s="69"/>
      <c r="LE96" s="69"/>
      <c r="LH96" s="69"/>
      <c r="LI96" s="69"/>
      <c r="LJ96" s="69"/>
      <c r="LK96" s="69"/>
      <c r="LL96" s="69"/>
      <c r="LO96" s="69"/>
      <c r="LP96" s="69"/>
      <c r="LQ96" s="69"/>
      <c r="LR96" s="69"/>
      <c r="LS96" s="69"/>
      <c r="LV96" s="69"/>
      <c r="LW96" s="69"/>
      <c r="LX96" s="69"/>
      <c r="LY96" s="69"/>
      <c r="LZ96" s="69"/>
      <c r="MC96" s="69"/>
      <c r="MD96" s="69"/>
      <c r="ME96" s="69"/>
      <c r="MF96" s="69"/>
      <c r="MG96" s="69"/>
      <c r="MJ96" s="69"/>
      <c r="MK96" s="69"/>
      <c r="ML96" s="69"/>
      <c r="MM96" s="69"/>
      <c r="MN96" s="69"/>
      <c r="MQ96" s="69"/>
      <c r="MR96" s="69"/>
      <c r="MS96" s="69"/>
      <c r="MT96" s="69"/>
      <c r="MU96" s="69"/>
      <c r="MX96" s="69"/>
      <c r="MY96" s="69"/>
      <c r="MZ96" s="69"/>
      <c r="NA96" s="69"/>
      <c r="NB96" s="69"/>
      <c r="NE96" s="69"/>
      <c r="NF96" s="69"/>
      <c r="NG96" s="69"/>
      <c r="NH96" s="69"/>
      <c r="NI96" s="69"/>
      <c r="NL96" s="69"/>
      <c r="NM96" s="69"/>
      <c r="NN96" s="69"/>
      <c r="NO96" s="69"/>
      <c r="NP96" s="69"/>
      <c r="NS96" s="69"/>
      <c r="NT96" s="69"/>
      <c r="NU96" s="69"/>
      <c r="NV96" s="69"/>
      <c r="NW96" s="69"/>
      <c r="OE96" s="76"/>
      <c r="OF96" s="77"/>
      <c r="OG96" s="78"/>
      <c r="OH96" s="62"/>
      <c r="OI96" s="62"/>
      <c r="OJ96" s="62"/>
      <c r="OK96" s="54"/>
      <c r="OL96" s="55"/>
      <c r="OM96" s="55"/>
      <c r="ON96" s="69"/>
      <c r="OO96" s="79"/>
      <c r="OP96" s="14"/>
      <c r="OQ96" s="14"/>
      <c r="OR96" s="14"/>
      <c r="OS96" s="14"/>
      <c r="OT96" s="14"/>
      <c r="OU96" s="14"/>
      <c r="OV96" s="14"/>
      <c r="OW96" s="14"/>
      <c r="XF96" s="55"/>
      <c r="XG96" s="55"/>
      <c r="XH96" s="55"/>
      <c r="XI96" s="55"/>
      <c r="XJ96" s="55"/>
      <c r="XM96" s="55"/>
      <c r="XN96" s="55"/>
      <c r="XO96" s="55"/>
      <c r="XP96" s="55"/>
      <c r="XQ96" s="55"/>
      <c r="XR96" s="69"/>
      <c r="XS96" s="69"/>
      <c r="XT96" s="69"/>
      <c r="XU96" s="69"/>
      <c r="XV96" s="69"/>
      <c r="XW96" s="69"/>
      <c r="XX96" s="69"/>
      <c r="XY96" s="69"/>
      <c r="XZ96" s="69"/>
      <c r="YA96" s="69"/>
      <c r="YB96" s="69"/>
      <c r="YC96" s="69"/>
      <c r="YD96" s="69"/>
      <c r="YF96" s="69"/>
      <c r="YG96" s="69"/>
      <c r="YH96" s="69"/>
      <c r="YI96" s="69"/>
      <c r="YJ96" s="69"/>
      <c r="YK96" s="69"/>
      <c r="YL96" s="69"/>
      <c r="YM96" s="69"/>
      <c r="YN96" s="69"/>
      <c r="YO96" s="69"/>
      <c r="YP96" s="69"/>
      <c r="YQ96" s="69"/>
      <c r="YR96" s="69"/>
      <c r="YS96" s="69"/>
      <c r="YT96" s="69"/>
      <c r="YU96" s="69"/>
      <c r="YV96" s="69"/>
      <c r="YW96" s="69"/>
      <c r="YX96" s="69"/>
      <c r="YY96" s="69"/>
      <c r="YZ96" s="69"/>
      <c r="ZA96" s="69"/>
      <c r="ZB96" s="69"/>
      <c r="ZC96" s="69"/>
      <c r="ZD96" s="69"/>
      <c r="ZE96" s="69"/>
      <c r="ZF96" s="69"/>
      <c r="ZG96" s="69"/>
      <c r="ZH96" s="69"/>
      <c r="ZI96" s="69"/>
      <c r="ZJ96" s="69"/>
      <c r="ZK96" s="69"/>
      <c r="ZL96" s="69"/>
      <c r="ZM96" s="69"/>
      <c r="ZN96" s="69"/>
      <c r="ZO96" s="69"/>
      <c r="ZP96" s="69"/>
      <c r="ZQ96" s="69"/>
      <c r="ZR96" s="69"/>
      <c r="ZS96" s="69"/>
      <c r="ZT96" s="69"/>
      <c r="ZU96" s="69"/>
      <c r="ZV96" s="69"/>
      <c r="ZW96" s="69"/>
      <c r="ZX96" s="69"/>
      <c r="ZY96" s="69"/>
      <c r="ZZ96" s="69"/>
      <c r="AAA96" s="69"/>
      <c r="AAB96" s="69"/>
      <c r="AAC96" s="69"/>
      <c r="AAD96" s="69"/>
      <c r="AAE96" s="69"/>
      <c r="AAF96" s="69"/>
      <c r="AAG96" s="69"/>
      <c r="AAH96" s="69"/>
      <c r="AAI96" s="69"/>
      <c r="AAJ96" s="69"/>
      <c r="AAK96" s="69"/>
      <c r="AAL96" s="69"/>
      <c r="AAM96" s="69"/>
      <c r="AAN96" s="69"/>
      <c r="AAO96" s="69"/>
      <c r="AAP96" s="69"/>
      <c r="AAS96" s="69"/>
      <c r="AAT96" s="69"/>
      <c r="AAU96" s="69"/>
      <c r="AAV96" s="69"/>
      <c r="AAW96" s="69"/>
      <c r="ACI96" s="69"/>
      <c r="ACJ96" s="69"/>
      <c r="ACK96" s="69"/>
      <c r="ACL96" s="69"/>
      <c r="ACM96" s="69"/>
      <c r="ACP96" s="69"/>
      <c r="ACQ96" s="69"/>
      <c r="ACR96" s="69"/>
      <c r="ACS96" s="69"/>
      <c r="ACT96" s="69"/>
      <c r="ACW96" s="69"/>
      <c r="ACX96" s="69"/>
      <c r="ACY96" s="69"/>
      <c r="ACZ96" s="69"/>
      <c r="ADA96" s="69"/>
      <c r="ADD96" s="69"/>
      <c r="ADE96" s="69"/>
      <c r="ADF96" s="69"/>
      <c r="ADG96" s="69"/>
      <c r="ADH96" s="69"/>
      <c r="ADK96" s="69"/>
      <c r="ADL96" s="69"/>
      <c r="ADM96" s="69"/>
      <c r="ADN96" s="69"/>
      <c r="ADO96" s="69"/>
      <c r="ADR96" s="69"/>
      <c r="ADS96" s="69"/>
      <c r="ADT96" s="69"/>
      <c r="ADU96" s="69"/>
      <c r="ADV96" s="69"/>
      <c r="ADY96" s="69"/>
      <c r="ADZ96" s="69"/>
      <c r="AEA96" s="69"/>
      <c r="AEB96" s="69"/>
      <c r="AEC96" s="69"/>
      <c r="AEF96" s="69"/>
      <c r="AEG96" s="69"/>
      <c r="AEH96" s="69"/>
      <c r="AEI96" s="69"/>
      <c r="AEJ96" s="69"/>
      <c r="AEM96" s="69"/>
      <c r="AEN96" s="69"/>
      <c r="AEO96" s="69"/>
      <c r="AEP96" s="69"/>
      <c r="AEQ96" s="69"/>
      <c r="AET96" s="69"/>
      <c r="AEU96" s="69"/>
      <c r="AEV96" s="69"/>
      <c r="AEW96" s="69"/>
      <c r="AEX96" s="69"/>
      <c r="AFA96" s="69"/>
      <c r="AFB96" s="69"/>
      <c r="AFC96" s="69"/>
      <c r="AFD96" s="69"/>
      <c r="AFE96" s="69"/>
      <c r="AFH96" s="69"/>
      <c r="AFI96" s="69"/>
      <c r="AFJ96" s="69"/>
      <c r="AFK96" s="69"/>
      <c r="AFL96" s="69"/>
      <c r="AFT96" s="76"/>
      <c r="AFU96" s="77"/>
      <c r="AFV96" s="78"/>
      <c r="AFW96" s="62"/>
      <c r="AFX96" s="62"/>
      <c r="AFY96" s="62"/>
      <c r="AFZ96" s="54"/>
      <c r="AGA96" s="55"/>
      <c r="AGB96" s="55"/>
      <c r="AGC96" s="69"/>
      <c r="AGD96" s="79"/>
      <c r="AGE96" s="14"/>
      <c r="AGF96" s="14"/>
      <c r="AGG96" s="14"/>
      <c r="AGH96" s="14"/>
      <c r="AGI96" s="14"/>
      <c r="AGJ96" s="14"/>
      <c r="AGK96" s="14"/>
      <c r="AGL96" s="14"/>
      <c r="AOU96" s="55"/>
      <c r="AOV96" s="55"/>
      <c r="AOW96" s="55"/>
      <c r="AOX96" s="55"/>
      <c r="AOY96" s="55"/>
      <c r="APB96" s="55"/>
      <c r="APC96" s="55"/>
      <c r="APD96" s="55"/>
      <c r="APE96" s="55"/>
      <c r="APF96" s="55"/>
      <c r="APG96" s="69"/>
      <c r="APH96" s="69"/>
      <c r="API96" s="69"/>
      <c r="APJ96" s="69"/>
      <c r="APK96" s="69"/>
      <c r="APL96" s="69"/>
      <c r="APM96" s="69"/>
      <c r="APN96" s="69"/>
      <c r="APO96" s="69"/>
      <c r="APP96" s="69"/>
      <c r="APQ96" s="69"/>
      <c r="APR96" s="69"/>
      <c r="APS96" s="69"/>
      <c r="APU96" s="69"/>
      <c r="APV96" s="69"/>
      <c r="APW96" s="69"/>
      <c r="APX96" s="69"/>
      <c r="APY96" s="69"/>
      <c r="APZ96" s="69"/>
      <c r="AQA96" s="69"/>
      <c r="AQB96" s="69"/>
      <c r="AQC96" s="69"/>
      <c r="AQD96" s="69"/>
      <c r="AQE96" s="69"/>
      <c r="AQF96" s="69"/>
      <c r="AQG96" s="69"/>
      <c r="AQH96" s="69"/>
      <c r="AQI96" s="69"/>
      <c r="AQJ96" s="69"/>
      <c r="AQK96" s="69"/>
      <c r="AQL96" s="69"/>
      <c r="AQM96" s="69"/>
      <c r="AQN96" s="69"/>
      <c r="AQO96" s="69"/>
      <c r="AQP96" s="69"/>
      <c r="AQQ96" s="69"/>
      <c r="AQR96" s="69"/>
      <c r="AQS96" s="69"/>
      <c r="AQT96" s="69"/>
      <c r="AQU96" s="69"/>
      <c r="AQV96" s="69"/>
      <c r="AQW96" s="69"/>
      <c r="AQX96" s="69"/>
      <c r="AQY96" s="69"/>
      <c r="AQZ96" s="69"/>
      <c r="ARA96" s="69"/>
      <c r="ARB96" s="69"/>
      <c r="ARC96" s="69"/>
      <c r="ARD96" s="69"/>
      <c r="ARE96" s="69"/>
      <c r="ARF96" s="69"/>
      <c r="ARG96" s="69"/>
      <c r="ARH96" s="69"/>
      <c r="ARI96" s="69"/>
      <c r="ARJ96" s="69"/>
      <c r="ARK96" s="69"/>
      <c r="ARL96" s="69"/>
      <c r="ARM96" s="69"/>
      <c r="ARN96" s="69"/>
      <c r="ARO96" s="69"/>
      <c r="ARP96" s="69"/>
      <c r="ARQ96" s="69"/>
      <c r="ARR96" s="69"/>
      <c r="ARS96" s="69"/>
      <c r="ART96" s="69"/>
      <c r="ARU96" s="69"/>
      <c r="ARV96" s="69"/>
      <c r="ARW96" s="69"/>
      <c r="ARX96" s="69"/>
      <c r="ARY96" s="69"/>
      <c r="ARZ96" s="69"/>
      <c r="ASA96" s="69"/>
      <c r="ASB96" s="69"/>
      <c r="ASC96" s="69"/>
      <c r="ASD96" s="69"/>
      <c r="ASE96" s="69"/>
      <c r="ASH96" s="69"/>
      <c r="ASI96" s="69"/>
      <c r="ASJ96" s="69"/>
      <c r="ASK96" s="69"/>
      <c r="ASL96" s="69"/>
      <c r="ATX96" s="69"/>
      <c r="ATY96" s="69"/>
      <c r="ATZ96" s="69"/>
      <c r="AUA96" s="69"/>
      <c r="AUB96" s="69"/>
      <c r="AUE96" s="69"/>
      <c r="AUF96" s="69"/>
      <c r="AUG96" s="69"/>
      <c r="AUH96" s="69"/>
      <c r="AUI96" s="69"/>
      <c r="AUL96" s="69"/>
      <c r="AUM96" s="69"/>
      <c r="AUN96" s="69"/>
      <c r="AUO96" s="69"/>
      <c r="AUP96" s="69"/>
      <c r="AUS96" s="69"/>
      <c r="AUT96" s="69"/>
      <c r="AUU96" s="69"/>
      <c r="AUV96" s="69"/>
      <c r="AUW96" s="69"/>
      <c r="AUZ96" s="69"/>
      <c r="AVA96" s="69"/>
      <c r="AVB96" s="69"/>
      <c r="AVC96" s="69"/>
      <c r="AVD96" s="69"/>
      <c r="AVG96" s="69"/>
      <c r="AVH96" s="69"/>
      <c r="AVI96" s="69"/>
      <c r="AVJ96" s="69"/>
      <c r="AVK96" s="69"/>
      <c r="AVN96" s="69"/>
      <c r="AVO96" s="69"/>
      <c r="AVP96" s="69"/>
      <c r="AVQ96" s="69"/>
      <c r="AVR96" s="69"/>
      <c r="AVU96" s="69"/>
      <c r="AVV96" s="69"/>
      <c r="AVW96" s="69"/>
      <c r="AVX96" s="69"/>
      <c r="AVY96" s="69"/>
      <c r="AWB96" s="69"/>
      <c r="AWC96" s="69"/>
      <c r="AWD96" s="69"/>
      <c r="AWE96" s="69"/>
      <c r="AWF96" s="69"/>
      <c r="AWI96" s="69"/>
      <c r="AWJ96" s="69"/>
      <c r="AWK96" s="69"/>
      <c r="AWL96" s="69"/>
      <c r="AWM96" s="69"/>
      <c r="AWP96" s="69"/>
      <c r="AWQ96" s="69"/>
      <c r="AWR96" s="69"/>
      <c r="AWS96" s="69"/>
      <c r="AWT96" s="69"/>
      <c r="AWW96" s="69"/>
      <c r="AWX96" s="69"/>
      <c r="AWY96" s="69"/>
      <c r="AWZ96" s="69"/>
      <c r="AXA96" s="69"/>
      <c r="AXI96" s="76"/>
      <c r="AXJ96" s="77"/>
      <c r="AXK96" s="78"/>
      <c r="AXL96" s="62"/>
      <c r="AXM96" s="62"/>
      <c r="AXN96" s="62"/>
      <c r="AXO96" s="54"/>
      <c r="AXP96" s="55"/>
      <c r="AXQ96" s="55"/>
      <c r="AXR96" s="69"/>
      <c r="AXS96" s="79"/>
      <c r="AXT96" s="14"/>
      <c r="AXU96" s="14"/>
      <c r="AXV96" s="14"/>
      <c r="AXW96" s="14"/>
      <c r="AXX96" s="14"/>
      <c r="AXY96" s="14"/>
      <c r="AXZ96" s="14"/>
      <c r="AYA96" s="14"/>
      <c r="BGJ96" s="55"/>
      <c r="BGK96" s="55"/>
      <c r="BGL96" s="55"/>
      <c r="BGM96" s="55"/>
      <c r="BGN96" s="55"/>
      <c r="BGQ96" s="55"/>
      <c r="BGR96" s="55"/>
      <c r="BGS96" s="55"/>
      <c r="BGT96" s="55"/>
      <c r="BGU96" s="55"/>
      <c r="BGV96" s="69"/>
      <c r="BGW96" s="69"/>
      <c r="BGX96" s="69"/>
      <c r="BGY96" s="69"/>
      <c r="BGZ96" s="69"/>
      <c r="BHA96" s="69"/>
      <c r="BHB96" s="69"/>
      <c r="BHC96" s="69"/>
      <c r="BHD96" s="69"/>
      <c r="BHE96" s="69"/>
      <c r="BHF96" s="69"/>
      <c r="BHG96" s="69"/>
      <c r="BHH96" s="69"/>
      <c r="BHJ96" s="69"/>
      <c r="BHK96" s="69"/>
      <c r="BHL96" s="69"/>
      <c r="BHM96" s="69"/>
      <c r="BHN96" s="69"/>
      <c r="BHO96" s="69"/>
      <c r="BHP96" s="69"/>
      <c r="BHQ96" s="69"/>
      <c r="BHR96" s="69"/>
      <c r="BHS96" s="69"/>
      <c r="BHT96" s="69"/>
      <c r="BHU96" s="69"/>
      <c r="BHV96" s="69"/>
      <c r="BHW96" s="69"/>
      <c r="BHX96" s="69"/>
      <c r="BHY96" s="69"/>
      <c r="BHZ96" s="69"/>
      <c r="BIA96" s="69"/>
      <c r="BIB96" s="69"/>
      <c r="BIC96" s="69"/>
      <c r="BID96" s="69"/>
      <c r="BIE96" s="69"/>
      <c r="BIF96" s="69"/>
      <c r="BIG96" s="69"/>
      <c r="BIH96" s="69"/>
      <c r="BII96" s="69"/>
      <c r="BIJ96" s="69"/>
      <c r="BIK96" s="69"/>
      <c r="BIL96" s="69"/>
      <c r="BIM96" s="69"/>
      <c r="BIN96" s="69"/>
      <c r="BIO96" s="69"/>
      <c r="BIP96" s="69"/>
      <c r="BIQ96" s="69"/>
      <c r="BIR96" s="69"/>
      <c r="BIS96" s="69"/>
      <c r="BIT96" s="69"/>
      <c r="BIU96" s="69"/>
      <c r="BIV96" s="69"/>
      <c r="BIW96" s="69"/>
      <c r="BIX96" s="69"/>
      <c r="BIY96" s="69"/>
      <c r="BIZ96" s="69"/>
      <c r="BJA96" s="69"/>
      <c r="BJB96" s="69"/>
      <c r="BJC96" s="69"/>
      <c r="BJD96" s="69"/>
      <c r="BJE96" s="69"/>
      <c r="BJF96" s="69"/>
      <c r="BJG96" s="69"/>
      <c r="BJH96" s="69"/>
      <c r="BJI96" s="69"/>
      <c r="BJJ96" s="69"/>
      <c r="BJK96" s="69"/>
      <c r="BJL96" s="69"/>
      <c r="BJM96" s="69"/>
      <c r="BJN96" s="69"/>
      <c r="BJO96" s="69"/>
      <c r="BJP96" s="69"/>
      <c r="BJQ96" s="69"/>
      <c r="BJR96" s="69"/>
      <c r="BJS96" s="69"/>
      <c r="BJT96" s="69"/>
      <c r="BJW96" s="69"/>
      <c r="BJX96" s="69"/>
      <c r="BJY96" s="69"/>
      <c r="BJZ96" s="69"/>
      <c r="BKA96" s="69"/>
      <c r="BLM96" s="69"/>
      <c r="BLN96" s="69"/>
      <c r="BLO96" s="69"/>
      <c r="BLP96" s="69"/>
      <c r="BLQ96" s="69"/>
      <c r="BLT96" s="69"/>
      <c r="BLU96" s="69"/>
      <c r="BLV96" s="69"/>
      <c r="BLW96" s="69"/>
      <c r="BLX96" s="69"/>
      <c r="BMA96" s="69"/>
      <c r="BMB96" s="69"/>
      <c r="BMC96" s="69"/>
      <c r="BMD96" s="69"/>
      <c r="BME96" s="69"/>
      <c r="BMH96" s="69"/>
      <c r="BMI96" s="69"/>
      <c r="BMJ96" s="69"/>
      <c r="BMK96" s="69"/>
      <c r="BML96" s="69"/>
      <c r="BMO96" s="69"/>
      <c r="BMP96" s="69"/>
      <c r="BMQ96" s="69"/>
      <c r="BMR96" s="69"/>
      <c r="BMS96" s="69"/>
      <c r="BMV96" s="69"/>
      <c r="BMW96" s="69"/>
      <c r="BMX96" s="69"/>
      <c r="BMY96" s="69"/>
      <c r="BMZ96" s="69"/>
      <c r="BNC96" s="69"/>
      <c r="BND96" s="69"/>
      <c r="BNE96" s="69"/>
      <c r="BNF96" s="69"/>
      <c r="BNG96" s="69"/>
      <c r="BNJ96" s="69"/>
      <c r="BNK96" s="69"/>
      <c r="BNL96" s="69"/>
      <c r="BNM96" s="69"/>
      <c r="BNN96" s="69"/>
      <c r="BNQ96" s="69"/>
      <c r="BNR96" s="69"/>
      <c r="BNS96" s="69"/>
      <c r="BNT96" s="69"/>
      <c r="BNU96" s="69"/>
      <c r="BNX96" s="69"/>
      <c r="BNY96" s="69"/>
      <c r="BNZ96" s="69"/>
    </row>
    <row r="97" spans="1:1742" thickBot="1">
      <c r="A97" s="59" t="s">
        <v>17</v>
      </c>
      <c r="B97" s="38" t="s">
        <v>65</v>
      </c>
      <c r="C97" s="165" t="s">
        <v>164</v>
      </c>
      <c r="D97" s="2" t="s">
        <v>20</v>
      </c>
      <c r="E97" s="2" t="s">
        <v>20</v>
      </c>
      <c r="F97" s="2" t="s">
        <v>20</v>
      </c>
      <c r="G97" s="54" t="s">
        <v>21</v>
      </c>
      <c r="H97" s="55" t="str">
        <f t="shared" si="76"/>
        <v>IN - Phone</v>
      </c>
      <c r="I97" s="55" t="str" cm="1">
        <f t="array" ref="I97">CurrentSchedule(I97,COUNTA($2:$2),$I$1)</f>
        <v>NA</v>
      </c>
      <c r="J97" s="56">
        <f>ScheduledWeek(J97, COUNTA($2:$2),$J$2)</f>
        <v>0</v>
      </c>
      <c r="K97" s="57" cm="1">
        <f t="array" ref="K97">ScheduledWeek(K97, COUNTA($2:$2),$K$2)</f>
        <v>4</v>
      </c>
      <c r="L97" s="108">
        <f>ScheduledWeek(L97, COUNTA($2:$2),$L$2)</f>
        <v>0</v>
      </c>
      <c r="M97" s="108">
        <f t="shared" ref="M97:M115" si="77">ScheduledWeek(M97, COUNTA($2:$2),$M$2)</f>
        <v>0</v>
      </c>
      <c r="N97" s="108">
        <f t="shared" ref="N97:N115" si="78">ScheduledWeek(N97, COUNTA($2:$2),$N$2)</f>
        <v>3</v>
      </c>
      <c r="O97" s="108">
        <f t="shared" ref="O97:O115" si="79">ScheduledWeek(O97, COUNTA($2:$2),$O$2)</f>
        <v>5</v>
      </c>
      <c r="P97" s="108">
        <f t="shared" ref="P97:P115" si="80">ScheduledWeek(P97, COUNTA($2:$2),$P$2)</f>
        <v>34</v>
      </c>
      <c r="Q97" s="108">
        <f t="shared" ref="Q97:Q115" si="81">ScheduledWeek(Q97, COUNTA($2:$2),$Q$2)</f>
        <v>0</v>
      </c>
      <c r="R97" s="2" t="s">
        <v>27</v>
      </c>
      <c r="S97" s="2" t="s">
        <v>27</v>
      </c>
      <c r="T97" s="2" t="s">
        <v>27</v>
      </c>
      <c r="U97" s="2" t="s">
        <v>27</v>
      </c>
      <c r="V97" s="2" t="s">
        <v>27</v>
      </c>
      <c r="W97" s="69"/>
      <c r="X97" s="14" t="s">
        <v>27</v>
      </c>
      <c r="Y97" s="14" t="s">
        <v>27</v>
      </c>
      <c r="Z97" s="14" t="s">
        <v>27</v>
      </c>
      <c r="AA97" s="14" t="s">
        <v>27</v>
      </c>
      <c r="AB97" s="14" t="s">
        <v>27</v>
      </c>
      <c r="AC97" s="69"/>
      <c r="AD97" s="69"/>
      <c r="AE97" s="2" t="s">
        <v>14</v>
      </c>
      <c r="AF97" s="2" t="s">
        <v>14</v>
      </c>
      <c r="AG97" s="2" t="s">
        <v>14</v>
      </c>
      <c r="AH97" s="2" t="s">
        <v>14</v>
      </c>
      <c r="AI97" s="2" t="s">
        <v>14</v>
      </c>
      <c r="AJ97" s="69"/>
      <c r="AK97" s="69"/>
      <c r="AL97" s="2" t="s">
        <v>26</v>
      </c>
      <c r="AM97" s="2" t="s">
        <v>42</v>
      </c>
      <c r="AN97" s="2" t="s">
        <v>42</v>
      </c>
      <c r="AO97" s="2" t="s">
        <v>42</v>
      </c>
      <c r="AP97" s="2" t="s">
        <v>42</v>
      </c>
      <c r="AQ97" s="69"/>
      <c r="AR97" s="69"/>
      <c r="AS97" s="69" t="s">
        <v>15</v>
      </c>
      <c r="AT97" s="69" t="s">
        <v>15</v>
      </c>
      <c r="AU97" s="69" t="s">
        <v>15</v>
      </c>
      <c r="AV97" s="69" t="s">
        <v>15</v>
      </c>
      <c r="AW97" s="69" t="s">
        <v>15</v>
      </c>
      <c r="AX97" s="69"/>
      <c r="AY97" s="69"/>
      <c r="AZ97" s="2" t="s">
        <v>27</v>
      </c>
      <c r="BA97" s="2" t="s">
        <v>27</v>
      </c>
      <c r="BB97" s="2" t="s">
        <v>27</v>
      </c>
      <c r="BC97" s="2" t="s">
        <v>27</v>
      </c>
      <c r="BD97" s="2" t="s">
        <v>27</v>
      </c>
      <c r="BE97" s="69"/>
      <c r="BF97" s="69"/>
      <c r="BG97" s="2" t="s">
        <v>27</v>
      </c>
      <c r="BH97" s="2" t="s">
        <v>27</v>
      </c>
      <c r="BI97" s="2" t="s">
        <v>27</v>
      </c>
      <c r="BJ97" s="2" t="s">
        <v>27</v>
      </c>
      <c r="BK97" s="2" t="s">
        <v>27</v>
      </c>
      <c r="BL97" s="69"/>
      <c r="BM97" s="69"/>
      <c r="BN97" s="2" t="s">
        <v>27</v>
      </c>
      <c r="BO97" s="2" t="s">
        <v>27</v>
      </c>
      <c r="BP97" s="2" t="s">
        <v>27</v>
      </c>
      <c r="BQ97" s="2" t="s">
        <v>27</v>
      </c>
      <c r="BR97" s="2" t="s">
        <v>27</v>
      </c>
      <c r="BS97" s="69"/>
      <c r="BT97" s="69"/>
      <c r="BU97" s="69" t="s">
        <v>16</v>
      </c>
      <c r="BV97" s="69" t="s">
        <v>16</v>
      </c>
      <c r="BW97" s="69" t="s">
        <v>16</v>
      </c>
      <c r="BX97" s="69" t="s">
        <v>16</v>
      </c>
      <c r="BY97" s="69" t="s">
        <v>16</v>
      </c>
      <c r="BZ97" s="69"/>
      <c r="CA97" s="69"/>
      <c r="CB97" s="69" t="s">
        <v>27</v>
      </c>
      <c r="CC97" s="69" t="s">
        <v>27</v>
      </c>
      <c r="CD97" s="69" t="s">
        <v>27</v>
      </c>
      <c r="CE97" s="69" t="s">
        <v>27</v>
      </c>
      <c r="CF97" s="69" t="s">
        <v>27</v>
      </c>
      <c r="CG97" s="69"/>
      <c r="CH97" s="69"/>
      <c r="CI97" s="69" t="s">
        <v>27</v>
      </c>
      <c r="CJ97" s="69" t="s">
        <v>27</v>
      </c>
      <c r="CK97" s="69" t="s">
        <v>27</v>
      </c>
      <c r="CL97" s="69" t="s">
        <v>27</v>
      </c>
      <c r="CM97" s="69" t="s">
        <v>27</v>
      </c>
      <c r="CN97" s="69"/>
      <c r="CO97" s="69"/>
      <c r="CP97" s="2" t="s">
        <v>16</v>
      </c>
      <c r="CQ97" s="2" t="s">
        <v>16</v>
      </c>
      <c r="CR97" s="2" t="s">
        <v>16</v>
      </c>
      <c r="CS97" s="2" t="s">
        <v>16</v>
      </c>
      <c r="CT97" s="2" t="s">
        <v>16</v>
      </c>
      <c r="CU97" s="69"/>
      <c r="CV97" s="69"/>
      <c r="CW97" s="2" t="s">
        <v>27</v>
      </c>
      <c r="CX97" s="2" t="s">
        <v>27</v>
      </c>
      <c r="CY97" s="2" t="s">
        <v>27</v>
      </c>
      <c r="CZ97" s="2" t="s">
        <v>27</v>
      </c>
      <c r="DA97" s="2" t="s">
        <v>27</v>
      </c>
      <c r="DB97" s="69"/>
      <c r="DC97" s="69"/>
      <c r="DD97" s="2" t="s">
        <v>27</v>
      </c>
      <c r="DE97" s="2" t="s">
        <v>27</v>
      </c>
      <c r="DF97" s="2" t="s">
        <v>27</v>
      </c>
      <c r="DG97" s="2" t="s">
        <v>27</v>
      </c>
      <c r="DH97" s="2" t="s">
        <v>27</v>
      </c>
      <c r="DI97" s="69"/>
      <c r="DJ97" s="69"/>
      <c r="DK97" s="2" t="s">
        <v>27</v>
      </c>
      <c r="DL97" s="2" t="s">
        <v>27</v>
      </c>
      <c r="DM97" s="2" t="s">
        <v>27</v>
      </c>
      <c r="DN97" s="2" t="s">
        <v>27</v>
      </c>
      <c r="DO97" s="2" t="s">
        <v>27</v>
      </c>
      <c r="DP97" s="69"/>
      <c r="DQ97" s="69"/>
      <c r="DR97" s="2" t="s">
        <v>16</v>
      </c>
      <c r="DS97" s="2" t="s">
        <v>16</v>
      </c>
      <c r="DT97" s="2" t="s">
        <v>16</v>
      </c>
      <c r="DU97" s="2" t="s">
        <v>16</v>
      </c>
      <c r="DV97" s="2" t="s">
        <v>16</v>
      </c>
      <c r="DW97" s="69"/>
      <c r="DX97" s="69"/>
      <c r="DY97" s="2" t="s">
        <v>27</v>
      </c>
      <c r="DZ97" s="2" t="s">
        <v>27</v>
      </c>
      <c r="EA97" s="2" t="s">
        <v>27</v>
      </c>
      <c r="EB97" s="2" t="s">
        <v>27</v>
      </c>
      <c r="EC97" s="2" t="s">
        <v>27</v>
      </c>
      <c r="ED97" s="69"/>
      <c r="EE97" s="69"/>
      <c r="EF97" s="2" t="s">
        <v>27</v>
      </c>
      <c r="EG97" s="2" t="s">
        <v>27</v>
      </c>
      <c r="EH97" s="2" t="s">
        <v>27</v>
      </c>
      <c r="EI97" s="2" t="s">
        <v>27</v>
      </c>
      <c r="EJ97" s="2" t="s">
        <v>27</v>
      </c>
      <c r="EK97" s="69"/>
      <c r="EL97" s="69"/>
      <c r="EM97" s="69" t="s">
        <v>27</v>
      </c>
      <c r="EN97" s="69" t="s">
        <v>27</v>
      </c>
      <c r="EO97" s="69" t="s">
        <v>27</v>
      </c>
      <c r="EP97" s="69" t="s">
        <v>27</v>
      </c>
      <c r="EQ97" s="69" t="s">
        <v>27</v>
      </c>
      <c r="ER97" s="69" t="s">
        <v>28</v>
      </c>
      <c r="ES97" s="69" t="s">
        <v>28</v>
      </c>
      <c r="ET97" s="69" t="s">
        <v>27</v>
      </c>
      <c r="EU97" s="69" t="s">
        <v>27</v>
      </c>
      <c r="EV97" s="69" t="s">
        <v>27</v>
      </c>
      <c r="EW97" s="69" t="s">
        <v>27</v>
      </c>
      <c r="EX97" s="69" t="s">
        <v>27</v>
      </c>
      <c r="EY97" s="2" t="s">
        <v>28</v>
      </c>
      <c r="EZ97" s="2" t="s">
        <v>28</v>
      </c>
      <c r="FA97" s="2" t="s">
        <v>27</v>
      </c>
      <c r="FB97" s="2" t="s">
        <v>27</v>
      </c>
      <c r="FC97" s="2" t="s">
        <v>27</v>
      </c>
      <c r="FD97" s="2" t="s">
        <v>27</v>
      </c>
      <c r="FE97" s="2" t="s">
        <v>27</v>
      </c>
      <c r="FF97" s="73"/>
      <c r="FG97" s="73"/>
      <c r="FH97" s="2" t="s">
        <v>27</v>
      </c>
      <c r="FI97" s="2" t="s">
        <v>27</v>
      </c>
      <c r="FJ97" s="2" t="s">
        <v>27</v>
      </c>
      <c r="FK97" s="2" t="s">
        <v>27</v>
      </c>
      <c r="FL97" s="2" t="s">
        <v>27</v>
      </c>
      <c r="FM97" s="73"/>
      <c r="FN97" s="73"/>
      <c r="FO97" s="69" t="s">
        <v>27</v>
      </c>
      <c r="FP97" s="69" t="s">
        <v>27</v>
      </c>
      <c r="FQ97" s="69" t="s">
        <v>27</v>
      </c>
      <c r="FR97" s="69" t="s">
        <v>27</v>
      </c>
      <c r="FS97" s="69" t="s">
        <v>27</v>
      </c>
      <c r="FT97" s="73"/>
      <c r="FU97" s="73"/>
      <c r="FV97" s="2" t="s">
        <v>16</v>
      </c>
      <c r="FW97" s="2" t="s">
        <v>16</v>
      </c>
      <c r="FX97" s="2" t="s">
        <v>16</v>
      </c>
      <c r="FY97" s="2" t="s">
        <v>16</v>
      </c>
      <c r="FZ97" s="2" t="s">
        <v>16</v>
      </c>
      <c r="GA97" s="73"/>
      <c r="GB97" s="73"/>
      <c r="GC97" s="69" t="s">
        <v>27</v>
      </c>
      <c r="GD97" s="69" t="s">
        <v>27</v>
      </c>
      <c r="GE97" s="69" t="s">
        <v>27</v>
      </c>
      <c r="GF97" s="69" t="s">
        <v>27</v>
      </c>
      <c r="GG97" s="69" t="s">
        <v>27</v>
      </c>
      <c r="GH97" s="73"/>
      <c r="GI97" s="73"/>
      <c r="GJ97" s="69" t="s">
        <v>27</v>
      </c>
      <c r="GK97" s="69" t="s">
        <v>27</v>
      </c>
      <c r="GL97" s="69" t="s">
        <v>27</v>
      </c>
      <c r="GM97" s="69" t="s">
        <v>27</v>
      </c>
      <c r="GN97" s="69" t="s">
        <v>27</v>
      </c>
      <c r="GO97" s="3" t="s">
        <v>28</v>
      </c>
      <c r="GP97" s="3" t="s">
        <v>28</v>
      </c>
      <c r="GQ97" s="69" t="s">
        <v>27</v>
      </c>
      <c r="GR97" s="69" t="s">
        <v>27</v>
      </c>
      <c r="GS97" s="69" t="s">
        <v>27</v>
      </c>
      <c r="GT97" s="69" t="s">
        <v>27</v>
      </c>
      <c r="GU97" s="69" t="s">
        <v>27</v>
      </c>
      <c r="GV97" s="69"/>
      <c r="GW97" s="69"/>
      <c r="GX97" s="69" t="s">
        <v>27</v>
      </c>
      <c r="GY97" s="69" t="s">
        <v>27</v>
      </c>
      <c r="GZ97" s="69" t="s">
        <v>27</v>
      </c>
      <c r="HA97" s="69" t="s">
        <v>27</v>
      </c>
      <c r="HB97" s="69" t="s">
        <v>27</v>
      </c>
      <c r="HC97" s="69"/>
      <c r="HD97" s="69"/>
      <c r="HE97" s="69" t="s">
        <v>27</v>
      </c>
      <c r="HF97" s="69" t="s">
        <v>27</v>
      </c>
      <c r="HG97" s="69" t="s">
        <v>27</v>
      </c>
      <c r="HH97" s="69" t="s">
        <v>27</v>
      </c>
      <c r="HI97" s="69" t="s">
        <v>27</v>
      </c>
      <c r="HJ97" s="69"/>
      <c r="HK97" s="69"/>
      <c r="HL97" s="69" t="s">
        <v>27</v>
      </c>
      <c r="HM97" s="69" t="s">
        <v>27</v>
      </c>
      <c r="HN97" s="69" t="s">
        <v>27</v>
      </c>
      <c r="HO97" s="69" t="s">
        <v>27</v>
      </c>
      <c r="HP97" s="69" t="s">
        <v>27</v>
      </c>
      <c r="HQ97" s="69"/>
      <c r="HR97" s="69"/>
      <c r="HS97" s="69" t="s">
        <v>27</v>
      </c>
      <c r="HT97" s="69" t="s">
        <v>27</v>
      </c>
      <c r="HU97" s="69" t="s">
        <v>27</v>
      </c>
      <c r="HV97" s="69" t="s">
        <v>27</v>
      </c>
      <c r="HW97" s="69" t="s">
        <v>27</v>
      </c>
      <c r="HX97" s="69"/>
      <c r="HY97" s="69"/>
      <c r="HZ97" s="69" t="s">
        <v>27</v>
      </c>
      <c r="IA97" s="69" t="s">
        <v>27</v>
      </c>
      <c r="IB97" s="69" t="s">
        <v>27</v>
      </c>
      <c r="IC97" s="69" t="s">
        <v>27</v>
      </c>
      <c r="ID97" s="69" t="s">
        <v>27</v>
      </c>
      <c r="IE97" s="69"/>
      <c r="IF97" s="69"/>
      <c r="IG97" s="69" t="s">
        <v>27</v>
      </c>
      <c r="IH97" s="69" t="s">
        <v>27</v>
      </c>
      <c r="II97" s="69" t="s">
        <v>27</v>
      </c>
      <c r="IJ97" s="69" t="s">
        <v>27</v>
      </c>
      <c r="IK97" s="69"/>
      <c r="IL97" s="69"/>
      <c r="IM97" s="69"/>
      <c r="IN97" s="2" t="s">
        <v>16</v>
      </c>
      <c r="IO97" s="2" t="s">
        <v>16</v>
      </c>
      <c r="IP97" s="2" t="s">
        <v>16</v>
      </c>
      <c r="IQ97" s="2" t="s">
        <v>16</v>
      </c>
      <c r="IR97" s="2" t="s">
        <v>16</v>
      </c>
      <c r="IS97" s="69"/>
      <c r="IT97" s="69"/>
      <c r="IW97" s="2"/>
      <c r="IZ97" s="69"/>
      <c r="JA97" s="69"/>
      <c r="JB97" s="69"/>
      <c r="JC97" s="69"/>
      <c r="JD97" s="69"/>
      <c r="JE97" s="69"/>
      <c r="JF97" s="69"/>
      <c r="JG97" s="69"/>
      <c r="JH97" s="69"/>
      <c r="JI97" s="69"/>
      <c r="JJ97" s="69"/>
      <c r="JK97" s="69"/>
      <c r="JL97" s="69"/>
      <c r="JM97" s="69"/>
      <c r="JN97" s="69"/>
      <c r="JO97" s="69"/>
      <c r="JP97" s="69"/>
      <c r="JQ97" s="69"/>
      <c r="JR97" s="69"/>
      <c r="JS97" s="69"/>
      <c r="JT97" s="69"/>
      <c r="JU97" s="69"/>
      <c r="JV97" s="69"/>
      <c r="JW97" s="69"/>
      <c r="JX97" s="69"/>
      <c r="JY97" s="69"/>
      <c r="JZ97" s="69"/>
      <c r="KA97" s="69"/>
      <c r="KB97" s="69"/>
      <c r="KC97" s="69"/>
      <c r="KD97" s="69"/>
      <c r="KE97" s="69"/>
      <c r="KF97" s="69"/>
      <c r="KG97" s="69"/>
      <c r="KH97" s="69"/>
      <c r="KI97" s="69"/>
      <c r="KJ97" s="69"/>
      <c r="KK97" s="69"/>
      <c r="KL97" s="69"/>
      <c r="KM97" s="69"/>
      <c r="KN97" s="69"/>
      <c r="KO97" s="69"/>
      <c r="KP97" s="69"/>
      <c r="KQ97" s="69"/>
      <c r="KR97" s="69"/>
      <c r="KS97" s="69"/>
      <c r="KT97" s="69"/>
      <c r="KU97" s="69"/>
      <c r="KV97" s="69"/>
      <c r="KW97" s="69"/>
      <c r="KX97" s="69"/>
      <c r="KY97" s="69"/>
      <c r="KZ97" s="69"/>
      <c r="LA97" s="69"/>
      <c r="LB97" s="69"/>
      <c r="LC97" s="69"/>
      <c r="LD97" s="69"/>
      <c r="LE97" s="69"/>
      <c r="LF97" s="69"/>
      <c r="LG97" s="69"/>
      <c r="LH97" s="69"/>
      <c r="LI97" s="69"/>
      <c r="LJ97" s="69"/>
      <c r="LK97" s="69"/>
      <c r="LL97" s="69"/>
      <c r="LM97" s="69"/>
      <c r="LN97" s="69"/>
      <c r="LO97" s="69"/>
      <c r="LP97" s="69"/>
      <c r="LQ97" s="69"/>
      <c r="LR97" s="69"/>
      <c r="LS97" s="69"/>
      <c r="LT97" s="69"/>
      <c r="LU97" s="69"/>
      <c r="LV97" s="69"/>
      <c r="LW97" s="69"/>
      <c r="LX97" s="69"/>
      <c r="LY97" s="69"/>
      <c r="LZ97" s="69"/>
      <c r="MA97" s="69"/>
      <c r="MB97" s="69"/>
      <c r="MC97" s="69"/>
      <c r="MD97" s="69"/>
      <c r="ME97" s="69"/>
      <c r="MF97" s="69"/>
      <c r="MG97" s="69"/>
      <c r="MH97" s="69"/>
      <c r="MI97" s="69"/>
      <c r="MJ97" s="69"/>
      <c r="MK97" s="69"/>
      <c r="ML97" s="69"/>
      <c r="MM97" s="69"/>
      <c r="MN97" s="69"/>
      <c r="MO97" s="69"/>
      <c r="MP97" s="69"/>
      <c r="MQ97" s="69"/>
      <c r="MR97" s="69"/>
      <c r="MS97" s="69"/>
      <c r="MT97" s="69"/>
      <c r="MU97" s="69"/>
      <c r="MV97" s="69"/>
      <c r="MW97" s="69"/>
      <c r="MX97" s="69"/>
      <c r="MY97" s="69"/>
      <c r="MZ97" s="69"/>
      <c r="NA97" s="69"/>
      <c r="NB97" s="69"/>
      <c r="NC97" s="69"/>
      <c r="ND97" s="69"/>
      <c r="NE97" s="69"/>
      <c r="NF97" s="69"/>
      <c r="NG97" s="69"/>
      <c r="NH97" s="69"/>
      <c r="NI97" s="69"/>
      <c r="NJ97" s="69"/>
      <c r="NK97" s="69"/>
      <c r="NL97" s="69"/>
      <c r="NM97" s="69"/>
      <c r="NN97" s="69"/>
      <c r="NO97" s="69"/>
      <c r="NP97" s="69"/>
      <c r="NQ97" s="69"/>
      <c r="NR97" s="69"/>
      <c r="NS97" s="69"/>
      <c r="NT97" s="69"/>
      <c r="NU97" s="69"/>
      <c r="NV97" s="69"/>
      <c r="NW97" s="69"/>
      <c r="OE97" s="76"/>
      <c r="OF97" s="77"/>
      <c r="OG97" s="78"/>
      <c r="OH97" s="62"/>
      <c r="OI97" s="62"/>
      <c r="OJ97" s="62"/>
      <c r="OK97" s="54"/>
      <c r="OL97" s="55"/>
      <c r="OM97" s="55"/>
      <c r="ON97" s="69"/>
      <c r="OO97" s="79"/>
      <c r="OP97" s="14"/>
      <c r="OQ97" s="14"/>
      <c r="OR97" s="14"/>
      <c r="OS97" s="14"/>
      <c r="OT97" s="14"/>
      <c r="OU97" s="14"/>
      <c r="OV97" s="14"/>
      <c r="OW97" s="14"/>
      <c r="XF97" s="55"/>
      <c r="XG97" s="55"/>
      <c r="XH97" s="55"/>
      <c r="XI97" s="55"/>
      <c r="XJ97" s="55"/>
      <c r="XM97" s="55"/>
      <c r="XN97" s="55"/>
      <c r="XO97" s="55"/>
      <c r="XP97" s="55"/>
      <c r="XQ97" s="55"/>
      <c r="XR97" s="69"/>
      <c r="XS97" s="69"/>
      <c r="XT97" s="69"/>
      <c r="XU97" s="69"/>
      <c r="XV97" s="69"/>
      <c r="XW97" s="69"/>
      <c r="XX97" s="69"/>
      <c r="XY97" s="69"/>
      <c r="XZ97" s="69"/>
      <c r="YA97" s="69"/>
      <c r="YB97" s="69"/>
      <c r="YC97" s="69"/>
      <c r="YD97" s="69"/>
      <c r="YF97" s="69"/>
      <c r="YG97" s="69"/>
      <c r="YH97" s="69"/>
      <c r="YI97" s="69"/>
      <c r="YJ97" s="69"/>
      <c r="YK97" s="69"/>
      <c r="YL97" s="69"/>
      <c r="YM97" s="69"/>
      <c r="YN97" s="69"/>
      <c r="YO97" s="69"/>
      <c r="YP97" s="69"/>
      <c r="YQ97" s="69"/>
      <c r="YR97" s="69"/>
      <c r="YS97" s="69"/>
      <c r="YT97" s="69"/>
      <c r="YU97" s="69"/>
      <c r="YV97" s="69"/>
      <c r="YW97" s="69"/>
      <c r="YX97" s="69"/>
      <c r="YY97" s="69"/>
      <c r="YZ97" s="69"/>
      <c r="ZA97" s="69"/>
      <c r="ZB97" s="69"/>
      <c r="ZC97" s="69"/>
      <c r="ZD97" s="69"/>
      <c r="ZE97" s="69"/>
      <c r="ZF97" s="69"/>
      <c r="ZG97" s="69"/>
      <c r="ZH97" s="69"/>
      <c r="ZI97" s="69"/>
      <c r="ZJ97" s="69"/>
      <c r="ZK97" s="69"/>
      <c r="ZL97" s="69"/>
      <c r="ZM97" s="69"/>
      <c r="ZN97" s="69"/>
      <c r="ZO97" s="69"/>
      <c r="ZP97" s="69"/>
      <c r="ZQ97" s="69"/>
      <c r="ZR97" s="69"/>
      <c r="ZS97" s="69"/>
      <c r="ZT97" s="69"/>
      <c r="ZU97" s="69"/>
      <c r="ZV97" s="69"/>
      <c r="ZW97" s="69"/>
      <c r="ZX97" s="69"/>
      <c r="ZY97" s="69"/>
      <c r="ZZ97" s="69"/>
      <c r="AAA97" s="69"/>
      <c r="AAB97" s="69"/>
      <c r="AAC97" s="69"/>
      <c r="AAD97" s="69"/>
      <c r="AAE97" s="69"/>
      <c r="AAF97" s="69"/>
      <c r="AAG97" s="69"/>
      <c r="AAH97" s="69"/>
      <c r="AAI97" s="69"/>
      <c r="AAJ97" s="69"/>
      <c r="AAK97" s="69"/>
      <c r="AAL97" s="69"/>
      <c r="AAM97" s="69"/>
      <c r="AAN97" s="69"/>
      <c r="AAO97" s="69"/>
      <c r="AAP97" s="69"/>
      <c r="AAS97" s="69"/>
      <c r="AAT97" s="69"/>
      <c r="AAU97" s="69"/>
      <c r="AAV97" s="69"/>
      <c r="AAW97" s="69"/>
      <c r="ACI97" s="69"/>
      <c r="ACJ97" s="69"/>
      <c r="ACK97" s="69"/>
      <c r="ACL97" s="69"/>
      <c r="ACM97" s="69"/>
      <c r="ACP97" s="69"/>
      <c r="ACQ97" s="69"/>
      <c r="ACR97" s="69"/>
      <c r="ACS97" s="69"/>
      <c r="ACT97" s="69"/>
      <c r="ACW97" s="69"/>
      <c r="ACX97" s="69"/>
      <c r="ACY97" s="69"/>
      <c r="ACZ97" s="69"/>
      <c r="ADA97" s="69"/>
      <c r="ADD97" s="69"/>
      <c r="ADE97" s="69"/>
      <c r="ADF97" s="69"/>
      <c r="ADG97" s="69"/>
      <c r="ADH97" s="69"/>
      <c r="ADK97" s="69"/>
      <c r="ADL97" s="69"/>
      <c r="ADM97" s="69"/>
      <c r="ADN97" s="69"/>
      <c r="ADO97" s="69"/>
      <c r="ADR97" s="69"/>
      <c r="ADS97" s="69"/>
      <c r="ADT97" s="69"/>
      <c r="ADU97" s="69"/>
      <c r="ADV97" s="69"/>
      <c r="ADY97" s="69"/>
      <c r="ADZ97" s="69"/>
      <c r="AEA97" s="69"/>
      <c r="AEB97" s="69"/>
      <c r="AEC97" s="69"/>
      <c r="AEF97" s="69"/>
      <c r="AEG97" s="69"/>
      <c r="AEH97" s="69"/>
      <c r="AEI97" s="69"/>
      <c r="AEJ97" s="69"/>
      <c r="AEM97" s="69"/>
      <c r="AEN97" s="69"/>
      <c r="AEO97" s="69"/>
      <c r="AEP97" s="69"/>
      <c r="AEQ97" s="69"/>
      <c r="AET97" s="69"/>
      <c r="AEU97" s="69"/>
      <c r="AEV97" s="69"/>
      <c r="AEW97" s="69"/>
      <c r="AEX97" s="69"/>
      <c r="AFA97" s="69"/>
      <c r="AFB97" s="69"/>
      <c r="AFC97" s="69"/>
      <c r="AFD97" s="69"/>
      <c r="AFE97" s="69"/>
      <c r="AFH97" s="69"/>
      <c r="AFI97" s="69"/>
      <c r="AFJ97" s="69"/>
      <c r="AFK97" s="69"/>
      <c r="AFL97" s="69"/>
      <c r="AFT97" s="76"/>
      <c r="AFU97" s="77"/>
      <c r="AFV97" s="78"/>
      <c r="AFW97" s="62"/>
      <c r="AFX97" s="62"/>
      <c r="AFY97" s="62"/>
      <c r="AFZ97" s="54"/>
      <c r="AGA97" s="55"/>
      <c r="AGB97" s="55"/>
      <c r="AGC97" s="69"/>
      <c r="AGD97" s="79"/>
      <c r="AGE97" s="14"/>
      <c r="AGF97" s="14"/>
      <c r="AGG97" s="14"/>
      <c r="AGH97" s="14"/>
      <c r="AGI97" s="14"/>
      <c r="AGJ97" s="14"/>
      <c r="AGK97" s="14"/>
      <c r="AGL97" s="14"/>
      <c r="AOU97" s="55"/>
      <c r="AOV97" s="55"/>
      <c r="AOW97" s="55"/>
      <c r="AOX97" s="55"/>
      <c r="AOY97" s="55"/>
      <c r="APB97" s="55"/>
      <c r="APC97" s="55"/>
      <c r="APD97" s="55"/>
      <c r="APE97" s="55"/>
      <c r="APF97" s="55"/>
      <c r="APG97" s="69"/>
      <c r="APH97" s="69"/>
      <c r="API97" s="69"/>
      <c r="APJ97" s="69"/>
      <c r="APK97" s="69"/>
      <c r="APL97" s="69"/>
      <c r="APM97" s="69"/>
      <c r="APN97" s="69"/>
      <c r="APO97" s="69"/>
      <c r="APP97" s="69"/>
      <c r="APQ97" s="69"/>
      <c r="APR97" s="69"/>
      <c r="APS97" s="69"/>
      <c r="APU97" s="69"/>
      <c r="APV97" s="69"/>
      <c r="APW97" s="69"/>
      <c r="APX97" s="69"/>
      <c r="APY97" s="69"/>
      <c r="APZ97" s="69"/>
      <c r="AQA97" s="69"/>
      <c r="AQB97" s="69"/>
      <c r="AQC97" s="69"/>
      <c r="AQD97" s="69"/>
      <c r="AQE97" s="69"/>
      <c r="AQF97" s="69"/>
      <c r="AQG97" s="69"/>
      <c r="AQH97" s="69"/>
      <c r="AQI97" s="69"/>
      <c r="AQJ97" s="69"/>
      <c r="AQK97" s="69"/>
      <c r="AQL97" s="69"/>
      <c r="AQM97" s="69"/>
      <c r="AQN97" s="69"/>
      <c r="AQO97" s="69"/>
      <c r="AQP97" s="69"/>
      <c r="AQQ97" s="69"/>
      <c r="AQR97" s="69"/>
      <c r="AQS97" s="69"/>
      <c r="AQT97" s="69"/>
      <c r="AQU97" s="69"/>
      <c r="AQV97" s="69"/>
      <c r="AQW97" s="69"/>
      <c r="AQX97" s="69"/>
      <c r="AQY97" s="69"/>
      <c r="AQZ97" s="69"/>
      <c r="ARA97" s="69"/>
      <c r="ARB97" s="69"/>
      <c r="ARC97" s="69"/>
      <c r="ARD97" s="69"/>
      <c r="ARE97" s="69"/>
      <c r="ARF97" s="69"/>
      <c r="ARG97" s="69"/>
      <c r="ARH97" s="69"/>
      <c r="ARI97" s="69"/>
      <c r="ARJ97" s="69"/>
      <c r="ARK97" s="69"/>
      <c r="ARL97" s="69"/>
      <c r="ARM97" s="69"/>
      <c r="ARN97" s="69"/>
      <c r="ARO97" s="69"/>
      <c r="ARP97" s="69"/>
      <c r="ARQ97" s="69"/>
      <c r="ARR97" s="69"/>
      <c r="ARS97" s="69"/>
      <c r="ART97" s="69"/>
      <c r="ARU97" s="69"/>
      <c r="ARV97" s="69"/>
      <c r="ARW97" s="69"/>
      <c r="ARX97" s="69"/>
      <c r="ARY97" s="69"/>
      <c r="ARZ97" s="69"/>
      <c r="ASA97" s="69"/>
      <c r="ASB97" s="69"/>
      <c r="ASC97" s="69"/>
      <c r="ASD97" s="69"/>
      <c r="ASE97" s="69"/>
      <c r="ASH97" s="69"/>
      <c r="ASI97" s="69"/>
      <c r="ASJ97" s="69"/>
      <c r="ASK97" s="69"/>
      <c r="ASL97" s="69"/>
      <c r="ATX97" s="69"/>
      <c r="ATY97" s="69"/>
      <c r="ATZ97" s="69"/>
      <c r="AUA97" s="69"/>
      <c r="AUB97" s="69"/>
      <c r="AUE97" s="69"/>
      <c r="AUF97" s="69"/>
      <c r="AUG97" s="69"/>
      <c r="AUH97" s="69"/>
      <c r="AUI97" s="69"/>
      <c r="AUL97" s="69"/>
      <c r="AUM97" s="69"/>
      <c r="AUN97" s="69"/>
      <c r="AUO97" s="69"/>
      <c r="AUP97" s="69"/>
      <c r="AUS97" s="69"/>
      <c r="AUT97" s="69"/>
      <c r="AUU97" s="69"/>
      <c r="AUV97" s="69"/>
      <c r="AUW97" s="69"/>
      <c r="AUZ97" s="69"/>
      <c r="AVA97" s="69"/>
      <c r="AVB97" s="69"/>
      <c r="AVC97" s="69"/>
      <c r="AVD97" s="69"/>
      <c r="AVG97" s="69"/>
      <c r="AVH97" s="69"/>
      <c r="AVI97" s="69"/>
      <c r="AVJ97" s="69"/>
      <c r="AVK97" s="69"/>
      <c r="AVN97" s="69"/>
      <c r="AVO97" s="69"/>
      <c r="AVP97" s="69"/>
      <c r="AVQ97" s="69"/>
      <c r="AVR97" s="69"/>
      <c r="AVU97" s="69"/>
      <c r="AVV97" s="69"/>
      <c r="AVW97" s="69"/>
      <c r="AVX97" s="69"/>
      <c r="AVY97" s="69"/>
      <c r="AWB97" s="69"/>
      <c r="AWC97" s="69"/>
      <c r="AWD97" s="69"/>
      <c r="AWE97" s="69"/>
      <c r="AWF97" s="69"/>
      <c r="AWI97" s="69"/>
      <c r="AWJ97" s="69"/>
      <c r="AWK97" s="69"/>
      <c r="AWL97" s="69"/>
      <c r="AWM97" s="69"/>
      <c r="AWP97" s="69"/>
      <c r="AWQ97" s="69"/>
      <c r="AWR97" s="69"/>
      <c r="AWS97" s="69"/>
      <c r="AWT97" s="69"/>
      <c r="AWW97" s="69"/>
      <c r="AWX97" s="69"/>
      <c r="AWY97" s="69"/>
      <c r="AWZ97" s="69"/>
      <c r="AXA97" s="69"/>
      <c r="AXI97" s="76"/>
      <c r="AXJ97" s="77"/>
      <c r="AXK97" s="78"/>
      <c r="AXL97" s="62"/>
      <c r="AXM97" s="62"/>
      <c r="AXN97" s="62"/>
      <c r="AXO97" s="54"/>
      <c r="AXP97" s="55"/>
      <c r="AXQ97" s="55"/>
      <c r="AXR97" s="69"/>
      <c r="AXS97" s="79"/>
      <c r="AXT97" s="14"/>
      <c r="AXU97" s="14"/>
      <c r="AXV97" s="14"/>
      <c r="AXW97" s="14"/>
      <c r="AXX97" s="14"/>
      <c r="AXY97" s="14"/>
      <c r="AXZ97" s="14"/>
      <c r="AYA97" s="14"/>
      <c r="BGJ97" s="55"/>
      <c r="BGK97" s="55"/>
      <c r="BGL97" s="55"/>
      <c r="BGM97" s="55"/>
      <c r="BGN97" s="55"/>
      <c r="BGQ97" s="55"/>
      <c r="BGR97" s="55"/>
      <c r="BGS97" s="55"/>
      <c r="BGT97" s="55"/>
      <c r="BGU97" s="55"/>
      <c r="BGV97" s="69"/>
      <c r="BGW97" s="69"/>
      <c r="BGX97" s="69"/>
      <c r="BGY97" s="69"/>
      <c r="BGZ97" s="69"/>
      <c r="BHA97" s="69"/>
      <c r="BHB97" s="69"/>
      <c r="BHC97" s="69"/>
      <c r="BHD97" s="69"/>
      <c r="BHE97" s="69"/>
      <c r="BHF97" s="69"/>
      <c r="BHG97" s="69"/>
      <c r="BHH97" s="69"/>
      <c r="BHJ97" s="69"/>
      <c r="BHK97" s="69"/>
      <c r="BHL97" s="69"/>
      <c r="BHM97" s="69"/>
      <c r="BHN97" s="69"/>
      <c r="BHO97" s="69"/>
      <c r="BHP97" s="69"/>
      <c r="BHQ97" s="69"/>
      <c r="BHR97" s="69"/>
      <c r="BHS97" s="69"/>
      <c r="BHT97" s="69"/>
      <c r="BHU97" s="69"/>
      <c r="BHV97" s="69"/>
      <c r="BHW97" s="69"/>
      <c r="BHX97" s="69"/>
      <c r="BHY97" s="69"/>
      <c r="BHZ97" s="69"/>
      <c r="BIA97" s="69"/>
      <c r="BIB97" s="69"/>
      <c r="BIC97" s="69"/>
      <c r="BID97" s="69"/>
      <c r="BIE97" s="69"/>
      <c r="BIF97" s="69"/>
      <c r="BIG97" s="69"/>
      <c r="BIH97" s="69"/>
      <c r="BII97" s="69"/>
      <c r="BIJ97" s="69"/>
      <c r="BIK97" s="69"/>
      <c r="BIL97" s="69"/>
      <c r="BIM97" s="69"/>
      <c r="BIN97" s="69"/>
      <c r="BIO97" s="69"/>
      <c r="BIP97" s="69"/>
      <c r="BIQ97" s="69"/>
      <c r="BIR97" s="69"/>
      <c r="BIS97" s="69"/>
      <c r="BIT97" s="69"/>
      <c r="BIU97" s="69"/>
      <c r="BIV97" s="69"/>
      <c r="BIW97" s="69"/>
      <c r="BIX97" s="69"/>
      <c r="BIY97" s="69"/>
      <c r="BIZ97" s="69"/>
      <c r="BJA97" s="69"/>
      <c r="BJB97" s="69"/>
      <c r="BJC97" s="69"/>
      <c r="BJD97" s="69"/>
      <c r="BJE97" s="69"/>
      <c r="BJF97" s="69"/>
      <c r="BJG97" s="69"/>
      <c r="BJH97" s="69"/>
      <c r="BJI97" s="69"/>
      <c r="BJJ97" s="69"/>
      <c r="BJK97" s="69"/>
      <c r="BJL97" s="69"/>
      <c r="BJM97" s="69"/>
      <c r="BJN97" s="69"/>
      <c r="BJO97" s="69"/>
      <c r="BJP97" s="69"/>
      <c r="BJQ97" s="69"/>
      <c r="BJR97" s="69"/>
      <c r="BJS97" s="69"/>
      <c r="BJT97" s="69"/>
      <c r="BJW97" s="69"/>
      <c r="BJX97" s="69"/>
      <c r="BJY97" s="69"/>
      <c r="BJZ97" s="69"/>
      <c r="BKA97" s="69"/>
      <c r="BLM97" s="69"/>
      <c r="BLN97" s="69"/>
      <c r="BLO97" s="69"/>
      <c r="BLP97" s="69"/>
      <c r="BLQ97" s="69"/>
      <c r="BLT97" s="69"/>
      <c r="BLU97" s="69"/>
      <c r="BLV97" s="69"/>
      <c r="BLW97" s="69"/>
      <c r="BLX97" s="69"/>
      <c r="BMA97" s="69"/>
      <c r="BMB97" s="69"/>
      <c r="BMC97" s="69"/>
      <c r="BMD97" s="69"/>
      <c r="BME97" s="69"/>
      <c r="BMH97" s="69"/>
      <c r="BMI97" s="69"/>
      <c r="BMJ97" s="69"/>
      <c r="BMK97" s="69"/>
      <c r="BML97" s="69"/>
      <c r="BMO97" s="69"/>
      <c r="BMP97" s="69"/>
      <c r="BMQ97" s="69"/>
      <c r="BMR97" s="69"/>
      <c r="BMS97" s="69"/>
      <c r="BMV97" s="69"/>
      <c r="BMW97" s="69"/>
      <c r="BMX97" s="69"/>
      <c r="BMY97" s="69"/>
      <c r="BMZ97" s="69"/>
      <c r="BNC97" s="69"/>
      <c r="BND97" s="69"/>
      <c r="BNE97" s="69"/>
      <c r="BNF97" s="69"/>
      <c r="BNG97" s="69"/>
      <c r="BNJ97" s="69"/>
      <c r="BNK97" s="69"/>
      <c r="BNL97" s="69"/>
      <c r="BNM97" s="69"/>
      <c r="BNN97" s="69"/>
      <c r="BNQ97" s="69"/>
      <c r="BNR97" s="69"/>
      <c r="BNS97" s="69"/>
      <c r="BNT97" s="69"/>
      <c r="BNU97" s="69"/>
      <c r="BNX97" s="69"/>
      <c r="BNY97" s="69"/>
      <c r="BNZ97" s="69"/>
    </row>
    <row r="98" spans="1:1742" ht="15.95" customHeight="1" thickBot="1">
      <c r="A98" s="52" t="s">
        <v>17</v>
      </c>
      <c r="B98" s="60" t="s">
        <v>65</v>
      </c>
      <c r="C98" s="165" t="s">
        <v>165</v>
      </c>
      <c r="D98" s="2" t="s">
        <v>20</v>
      </c>
      <c r="E98" s="2" t="s">
        <v>20</v>
      </c>
      <c r="G98" s="54" t="s">
        <v>21</v>
      </c>
      <c r="H98" s="55" t="str">
        <f t="shared" si="76"/>
        <v>IN</v>
      </c>
      <c r="I98" s="55" t="str" cm="1">
        <f t="array" ref="I98">CurrentSchedule(I98,COUNTA($2:$2),$I$1)</f>
        <v>NA</v>
      </c>
      <c r="J98" s="56">
        <f>ScheduledWeek(J98, COUNTA($2:$2),$J$2)</f>
        <v>0</v>
      </c>
      <c r="K98" s="57" cm="1">
        <f t="array" ref="K98">ScheduledWeek(K98, COUNTA($2:$2),$K$2)</f>
        <v>17</v>
      </c>
      <c r="L98" s="108" cm="1">
        <f t="array" ref="L98">ScheduledWeek(L98, COUNTA($2:$2),$L$2)</f>
        <v>0</v>
      </c>
      <c r="M98" s="108">
        <f t="shared" si="77"/>
        <v>0</v>
      </c>
      <c r="N98" s="108">
        <f t="shared" si="78"/>
        <v>9</v>
      </c>
      <c r="O98" s="108">
        <f t="shared" si="79"/>
        <v>0</v>
      </c>
      <c r="P98" s="108">
        <f t="shared" si="80"/>
        <v>26</v>
      </c>
      <c r="Q98" s="108">
        <f t="shared" si="81"/>
        <v>0</v>
      </c>
      <c r="R98" s="2" t="s">
        <v>16</v>
      </c>
      <c r="S98" s="2" t="s">
        <v>16</v>
      </c>
      <c r="T98" s="2" t="s">
        <v>16</v>
      </c>
      <c r="U98" s="2" t="s">
        <v>16</v>
      </c>
      <c r="V98" s="2" t="s">
        <v>16</v>
      </c>
      <c r="W98" s="2" t="s">
        <v>28</v>
      </c>
      <c r="X98" s="14" t="s">
        <v>25</v>
      </c>
      <c r="Y98" s="14" t="s">
        <v>25</v>
      </c>
      <c r="Z98" s="14" t="s">
        <v>25</v>
      </c>
      <c r="AA98" s="14" t="s">
        <v>25</v>
      </c>
      <c r="AB98" s="14" t="s">
        <v>26</v>
      </c>
      <c r="AE98" s="2" t="s">
        <v>26</v>
      </c>
      <c r="AF98" s="2" t="s">
        <v>26</v>
      </c>
      <c r="AG98" s="2" t="s">
        <v>26</v>
      </c>
      <c r="AH98" s="2" t="s">
        <v>26</v>
      </c>
      <c r="AI98" s="2" t="s">
        <v>26</v>
      </c>
      <c r="AL98" s="2" t="s">
        <v>26</v>
      </c>
      <c r="AM98" s="2" t="s">
        <v>26</v>
      </c>
      <c r="AN98" s="2" t="s">
        <v>26</v>
      </c>
      <c r="AO98" s="2" t="s">
        <v>26</v>
      </c>
      <c r="AP98" s="2" t="s">
        <v>26</v>
      </c>
      <c r="AQ98" s="2" t="s">
        <v>28</v>
      </c>
      <c r="AR98" s="2" t="s">
        <v>28</v>
      </c>
      <c r="AS98" s="2" t="s">
        <v>27</v>
      </c>
      <c r="AT98" s="2" t="s">
        <v>27</v>
      </c>
      <c r="AU98" s="2" t="s">
        <v>27</v>
      </c>
      <c r="AV98" s="2" t="s">
        <v>27</v>
      </c>
      <c r="AW98" s="2" t="s">
        <v>27</v>
      </c>
      <c r="AX98" s="2" t="s">
        <v>28</v>
      </c>
      <c r="AY98" s="2" t="s">
        <v>28</v>
      </c>
      <c r="AZ98" s="2" t="s">
        <v>27</v>
      </c>
      <c r="BA98" s="2" t="s">
        <v>27</v>
      </c>
      <c r="BB98" s="2" t="s">
        <v>27</v>
      </c>
      <c r="BC98" s="2" t="s">
        <v>27</v>
      </c>
      <c r="BD98" s="2" t="s">
        <v>27</v>
      </c>
      <c r="BE98" s="2" t="s">
        <v>28</v>
      </c>
      <c r="BF98" s="2" t="s">
        <v>28</v>
      </c>
      <c r="BG98" s="2" t="s">
        <v>27</v>
      </c>
      <c r="BH98" s="2" t="s">
        <v>27</v>
      </c>
      <c r="BI98" s="2" t="s">
        <v>27</v>
      </c>
      <c r="BJ98" s="2" t="s">
        <v>27</v>
      </c>
      <c r="BK98" s="2" t="s">
        <v>27</v>
      </c>
      <c r="BL98" s="2" t="s">
        <v>28</v>
      </c>
      <c r="BM98" s="2" t="s">
        <v>28</v>
      </c>
      <c r="BN98" s="2" t="s">
        <v>26</v>
      </c>
      <c r="BO98" s="2" t="s">
        <v>26</v>
      </c>
      <c r="BP98" s="2" t="s">
        <v>26</v>
      </c>
      <c r="BQ98" s="2" t="s">
        <v>26</v>
      </c>
      <c r="BR98" s="2" t="s">
        <v>26</v>
      </c>
      <c r="BU98" s="69" t="s">
        <v>14</v>
      </c>
      <c r="BV98" s="69" t="s">
        <v>14</v>
      </c>
      <c r="BW98" s="69" t="s">
        <v>14</v>
      </c>
      <c r="BX98" s="69" t="s">
        <v>14</v>
      </c>
      <c r="BY98" s="69" t="s">
        <v>14</v>
      </c>
      <c r="CB98" s="2" t="s">
        <v>27</v>
      </c>
      <c r="CC98" s="2" t="s">
        <v>27</v>
      </c>
      <c r="CD98" s="2" t="s">
        <v>27</v>
      </c>
      <c r="CE98" s="2" t="s">
        <v>27</v>
      </c>
      <c r="CF98" s="2" t="s">
        <v>27</v>
      </c>
      <c r="CI98" s="2" t="s">
        <v>27</v>
      </c>
      <c r="CJ98" s="2" t="s">
        <v>27</v>
      </c>
      <c r="CK98" s="2" t="s">
        <v>27</v>
      </c>
      <c r="CL98" s="2" t="s">
        <v>27</v>
      </c>
      <c r="CM98" s="2" t="s">
        <v>27</v>
      </c>
      <c r="CP98" s="2" t="s">
        <v>26</v>
      </c>
      <c r="CQ98" s="2" t="s">
        <v>26</v>
      </c>
      <c r="CR98" s="2" t="s">
        <v>26</v>
      </c>
      <c r="CS98" s="2" t="s">
        <v>26</v>
      </c>
      <c r="CT98" s="2" t="s">
        <v>26</v>
      </c>
      <c r="CW98" s="2" t="s">
        <v>26</v>
      </c>
      <c r="CX98" s="2" t="s">
        <v>26</v>
      </c>
      <c r="CY98" s="2" t="s">
        <v>26</v>
      </c>
      <c r="CZ98" s="2" t="s">
        <v>26</v>
      </c>
      <c r="DA98" s="2" t="s">
        <v>26</v>
      </c>
      <c r="DD98" s="2" t="s">
        <v>27</v>
      </c>
      <c r="DE98" s="2" t="s">
        <v>27</v>
      </c>
      <c r="DF98" s="2" t="s">
        <v>27</v>
      </c>
      <c r="DG98" s="2" t="s">
        <v>27</v>
      </c>
      <c r="DH98" s="2" t="s">
        <v>27</v>
      </c>
      <c r="DK98" s="2" t="s">
        <v>27</v>
      </c>
      <c r="DL98" s="2" t="s">
        <v>27</v>
      </c>
      <c r="DM98" s="2" t="s">
        <v>27</v>
      </c>
      <c r="DN98" s="2" t="s">
        <v>27</v>
      </c>
      <c r="DO98" s="2" t="s">
        <v>27</v>
      </c>
      <c r="DR98" s="2" t="s">
        <v>27</v>
      </c>
      <c r="DS98" s="2" t="s">
        <v>27</v>
      </c>
      <c r="DT98" s="2" t="s">
        <v>27</v>
      </c>
      <c r="DU98" s="2" t="s">
        <v>27</v>
      </c>
      <c r="DV98" s="2" t="s">
        <v>23</v>
      </c>
      <c r="DY98" s="2" t="s">
        <v>26</v>
      </c>
      <c r="DZ98" s="2" t="s">
        <v>26</v>
      </c>
      <c r="EA98" s="2" t="s">
        <v>26</v>
      </c>
      <c r="EB98" s="2" t="s">
        <v>26</v>
      </c>
      <c r="EC98" s="2" t="s">
        <v>26</v>
      </c>
      <c r="ED98" s="2" t="s">
        <v>28</v>
      </c>
      <c r="EE98" s="2" t="s">
        <v>28</v>
      </c>
      <c r="EF98" s="2" t="s">
        <v>27</v>
      </c>
      <c r="EG98" s="2" t="s">
        <v>27</v>
      </c>
      <c r="EH98" s="2" t="s">
        <v>27</v>
      </c>
      <c r="EI98" s="2" t="s">
        <v>23</v>
      </c>
      <c r="EJ98" s="2" t="s">
        <v>27</v>
      </c>
      <c r="EK98" s="2" t="s">
        <v>28</v>
      </c>
      <c r="EL98" s="2" t="s">
        <v>28</v>
      </c>
      <c r="EM98" s="2" t="s">
        <v>27</v>
      </c>
      <c r="EN98" s="2" t="s">
        <v>29</v>
      </c>
      <c r="EO98" s="2" t="s">
        <v>29</v>
      </c>
      <c r="EP98" s="2" t="s">
        <v>29</v>
      </c>
      <c r="EQ98" s="2" t="s">
        <v>27</v>
      </c>
      <c r="ER98" s="69" t="s">
        <v>28</v>
      </c>
      <c r="ES98" s="69" t="s">
        <v>28</v>
      </c>
      <c r="ET98" s="2" t="s">
        <v>27</v>
      </c>
      <c r="EU98" s="2" t="s">
        <v>27</v>
      </c>
      <c r="EV98" s="2" t="s">
        <v>27</v>
      </c>
      <c r="EW98" s="2" t="s">
        <v>27</v>
      </c>
      <c r="EX98" s="2" t="s">
        <v>27</v>
      </c>
      <c r="EY98" s="2" t="s">
        <v>28</v>
      </c>
      <c r="EZ98" s="2" t="s">
        <v>28</v>
      </c>
      <c r="FA98" s="2" t="s">
        <v>27</v>
      </c>
      <c r="FB98" s="2" t="s">
        <v>27</v>
      </c>
      <c r="FC98" s="2" t="s">
        <v>27</v>
      </c>
      <c r="FD98" s="2" t="s">
        <v>27</v>
      </c>
      <c r="FE98" s="2" t="s">
        <v>27</v>
      </c>
      <c r="FH98" s="2" t="s">
        <v>16</v>
      </c>
      <c r="FI98" s="2" t="s">
        <v>16</v>
      </c>
      <c r="FJ98" s="2" t="s">
        <v>16</v>
      </c>
      <c r="FK98" s="2" t="s">
        <v>16</v>
      </c>
      <c r="FL98" s="2" t="s">
        <v>16</v>
      </c>
      <c r="FO98" s="2" t="s">
        <v>16</v>
      </c>
      <c r="FP98" s="2" t="s">
        <v>16</v>
      </c>
      <c r="FQ98" s="2" t="s">
        <v>16</v>
      </c>
      <c r="FR98" s="2" t="s">
        <v>16</v>
      </c>
      <c r="FS98" s="2" t="s">
        <v>16</v>
      </c>
      <c r="FV98" s="2" t="s">
        <v>16</v>
      </c>
      <c r="FW98" s="2" t="s">
        <v>16</v>
      </c>
      <c r="FX98" s="2" t="s">
        <v>16</v>
      </c>
      <c r="FY98" s="2" t="s">
        <v>16</v>
      </c>
      <c r="FZ98" s="2" t="s">
        <v>16</v>
      </c>
      <c r="GC98" s="69" t="s">
        <v>16</v>
      </c>
      <c r="GD98" s="69" t="s">
        <v>16</v>
      </c>
      <c r="GE98" s="69" t="s">
        <v>16</v>
      </c>
      <c r="GF98" s="69" t="s">
        <v>16</v>
      </c>
      <c r="GG98" s="69" t="s">
        <v>16</v>
      </c>
      <c r="GJ98" s="2" t="s">
        <v>16</v>
      </c>
      <c r="GK98" s="2" t="s">
        <v>16</v>
      </c>
      <c r="GL98" s="2" t="s">
        <v>16</v>
      </c>
      <c r="GM98" s="2" t="s">
        <v>16</v>
      </c>
      <c r="GN98" s="2" t="s">
        <v>16</v>
      </c>
      <c r="GO98" s="3" t="s">
        <v>28</v>
      </c>
      <c r="GP98" s="3" t="s">
        <v>28</v>
      </c>
      <c r="GQ98" s="2" t="s">
        <v>25</v>
      </c>
      <c r="GR98" s="2" t="s">
        <v>25</v>
      </c>
      <c r="GS98" s="2" t="s">
        <v>25</v>
      </c>
      <c r="GT98" s="2" t="s">
        <v>25</v>
      </c>
      <c r="GU98" s="2" t="s">
        <v>25</v>
      </c>
      <c r="GX98" s="2" t="s">
        <v>25</v>
      </c>
      <c r="GY98" s="2" t="s">
        <v>25</v>
      </c>
      <c r="GZ98" s="2" t="s">
        <v>25</v>
      </c>
      <c r="HA98" s="2" t="s">
        <v>25</v>
      </c>
      <c r="HB98" s="2" t="s">
        <v>25</v>
      </c>
      <c r="HE98" s="69" t="s">
        <v>27</v>
      </c>
      <c r="HF98" s="69" t="s">
        <v>27</v>
      </c>
      <c r="HG98" s="69" t="s">
        <v>27</v>
      </c>
      <c r="HH98" s="69" t="s">
        <v>27</v>
      </c>
      <c r="HI98" s="69" t="s">
        <v>27</v>
      </c>
      <c r="HL98" s="69" t="s">
        <v>27</v>
      </c>
      <c r="HM98" s="69" t="s">
        <v>27</v>
      </c>
      <c r="HN98" s="69" t="s">
        <v>27</v>
      </c>
      <c r="HO98" s="69" t="s">
        <v>27</v>
      </c>
      <c r="HP98" s="69" t="s">
        <v>27</v>
      </c>
      <c r="HS98" s="2" t="s">
        <v>27</v>
      </c>
      <c r="HT98" s="2" t="s">
        <v>27</v>
      </c>
      <c r="HU98" s="2" t="s">
        <v>27</v>
      </c>
      <c r="HV98" s="2" t="s">
        <v>27</v>
      </c>
      <c r="HW98" s="2" t="s">
        <v>27</v>
      </c>
      <c r="HZ98" s="69" t="s">
        <v>27</v>
      </c>
      <c r="IA98" s="69" t="s">
        <v>27</v>
      </c>
      <c r="IB98" s="69" t="s">
        <v>27</v>
      </c>
      <c r="IC98" s="69" t="s">
        <v>27</v>
      </c>
      <c r="ID98" s="69" t="s">
        <v>27</v>
      </c>
      <c r="IG98" s="2" t="s">
        <v>27</v>
      </c>
      <c r="IH98" s="2" t="s">
        <v>27</v>
      </c>
      <c r="II98" s="2" t="s">
        <v>27</v>
      </c>
      <c r="IJ98" s="2" t="s">
        <v>27</v>
      </c>
      <c r="IW98" s="2"/>
      <c r="NT98" s="69"/>
      <c r="NU98" s="69"/>
      <c r="NV98" s="69"/>
      <c r="NW98" s="69"/>
      <c r="OE98" s="76"/>
      <c r="OF98" s="77"/>
      <c r="OG98" s="78"/>
      <c r="OH98" s="62"/>
      <c r="OI98" s="62"/>
      <c r="OJ98" s="62"/>
      <c r="OK98" s="54"/>
      <c r="OL98" s="55"/>
      <c r="OM98" s="55"/>
      <c r="ON98" s="69"/>
      <c r="OO98" s="79"/>
      <c r="OP98" s="14"/>
      <c r="OQ98" s="14"/>
      <c r="OR98" s="14"/>
      <c r="OS98" s="14"/>
      <c r="OT98" s="14"/>
      <c r="OU98" s="14"/>
      <c r="OV98" s="14"/>
      <c r="OW98" s="14"/>
      <c r="XF98" s="55"/>
      <c r="XG98" s="55"/>
      <c r="XH98" s="55"/>
      <c r="XI98" s="55"/>
      <c r="XJ98" s="55"/>
      <c r="XM98" s="55"/>
      <c r="XN98" s="55"/>
      <c r="XO98" s="55"/>
      <c r="XP98" s="55"/>
      <c r="XQ98" s="55"/>
      <c r="XR98" s="69"/>
      <c r="XS98" s="69"/>
      <c r="XT98" s="69"/>
      <c r="XU98" s="69"/>
      <c r="XV98" s="69"/>
      <c r="XW98" s="69"/>
      <c r="XX98" s="69"/>
      <c r="XY98" s="69"/>
      <c r="XZ98" s="69"/>
      <c r="YA98" s="69"/>
      <c r="YB98" s="69"/>
      <c r="YC98" s="69"/>
      <c r="YD98" s="69"/>
      <c r="YF98" s="69"/>
      <c r="YG98" s="69"/>
      <c r="YH98" s="69"/>
      <c r="YI98" s="69"/>
      <c r="YJ98" s="69"/>
      <c r="YK98" s="69"/>
      <c r="YL98" s="69"/>
      <c r="YM98" s="69"/>
      <c r="YN98" s="69"/>
      <c r="YO98" s="69"/>
      <c r="YP98" s="69"/>
      <c r="YQ98" s="69"/>
      <c r="YR98" s="69"/>
      <c r="YS98" s="69"/>
      <c r="YT98" s="69"/>
      <c r="YU98" s="69"/>
      <c r="YV98" s="69"/>
      <c r="YW98" s="69"/>
      <c r="YX98" s="69"/>
      <c r="YY98" s="69"/>
      <c r="YZ98" s="69"/>
      <c r="ZA98" s="69"/>
      <c r="ZB98" s="69"/>
      <c r="ZC98" s="69"/>
      <c r="ZD98" s="69"/>
      <c r="ZE98" s="69"/>
      <c r="ZF98" s="69"/>
      <c r="ZG98" s="69"/>
      <c r="ZH98" s="69"/>
      <c r="ZI98" s="69"/>
      <c r="ZJ98" s="69"/>
      <c r="ZK98" s="69"/>
      <c r="ZL98" s="69"/>
      <c r="ZM98" s="69"/>
      <c r="ZN98" s="69"/>
      <c r="ZO98" s="69"/>
      <c r="ZP98" s="69"/>
      <c r="ZQ98" s="69"/>
      <c r="ZR98" s="69"/>
      <c r="ZS98" s="69"/>
      <c r="ZT98" s="69"/>
      <c r="ZU98" s="69"/>
      <c r="ZV98" s="69"/>
      <c r="ZW98" s="69"/>
      <c r="ZX98" s="69"/>
      <c r="ZY98" s="69"/>
      <c r="ZZ98" s="69"/>
      <c r="AAA98" s="69"/>
      <c r="AAB98" s="69"/>
      <c r="AAC98" s="69"/>
      <c r="AAD98" s="69"/>
      <c r="AAE98" s="69"/>
      <c r="AAF98" s="69"/>
      <c r="AAG98" s="69"/>
      <c r="AAH98" s="69"/>
      <c r="AAI98" s="69"/>
      <c r="AAJ98" s="69"/>
      <c r="AAK98" s="69"/>
      <c r="AAL98" s="69"/>
      <c r="AAM98" s="69"/>
      <c r="AAN98" s="69"/>
      <c r="AAO98" s="69"/>
      <c r="AAP98" s="69"/>
      <c r="AAS98" s="69"/>
      <c r="AAT98" s="69"/>
      <c r="AAU98" s="69"/>
      <c r="AAV98" s="69"/>
      <c r="AAW98" s="69"/>
      <c r="ACI98" s="69"/>
      <c r="ACJ98" s="69"/>
      <c r="ACK98" s="69"/>
      <c r="ACL98" s="69"/>
      <c r="ACM98" s="69"/>
      <c r="ACP98" s="69"/>
      <c r="ACQ98" s="69"/>
      <c r="ACR98" s="69"/>
      <c r="ACS98" s="69"/>
      <c r="ACT98" s="69"/>
      <c r="ACW98" s="69"/>
      <c r="ACX98" s="69"/>
      <c r="ACY98" s="69"/>
      <c r="ACZ98" s="69"/>
      <c r="ADA98" s="69"/>
      <c r="ADD98" s="69"/>
      <c r="ADE98" s="69"/>
      <c r="ADF98" s="69"/>
      <c r="ADG98" s="69"/>
      <c r="ADH98" s="69"/>
      <c r="ADK98" s="69"/>
      <c r="ADL98" s="69"/>
      <c r="ADM98" s="69"/>
      <c r="ADN98" s="69"/>
      <c r="ADO98" s="69"/>
      <c r="ADR98" s="69"/>
      <c r="ADS98" s="69"/>
      <c r="ADT98" s="69"/>
      <c r="ADU98" s="69"/>
      <c r="ADV98" s="69"/>
      <c r="ADY98" s="69"/>
      <c r="ADZ98" s="69"/>
      <c r="AEA98" s="69"/>
      <c r="AEB98" s="69"/>
      <c r="AEC98" s="69"/>
      <c r="AEF98" s="69"/>
      <c r="AEG98" s="69"/>
      <c r="AEH98" s="69"/>
      <c r="AEI98" s="69"/>
      <c r="AEJ98" s="69"/>
      <c r="AEM98" s="69"/>
      <c r="AEN98" s="69"/>
      <c r="AEO98" s="69"/>
      <c r="AEP98" s="69"/>
      <c r="AEQ98" s="69"/>
      <c r="AET98" s="69"/>
      <c r="AEU98" s="69"/>
      <c r="AEV98" s="69"/>
      <c r="AEW98" s="69"/>
      <c r="AEX98" s="69"/>
      <c r="AFA98" s="69"/>
      <c r="AFB98" s="69"/>
      <c r="AFC98" s="69"/>
      <c r="AFD98" s="69"/>
      <c r="AFE98" s="69"/>
      <c r="AFH98" s="69"/>
      <c r="AFI98" s="69"/>
      <c r="AFJ98" s="69"/>
      <c r="AFK98" s="69"/>
      <c r="AFL98" s="69"/>
      <c r="AFT98" s="76"/>
      <c r="AFU98" s="77"/>
      <c r="AFV98" s="78"/>
      <c r="AFW98" s="62"/>
      <c r="AFX98" s="62"/>
      <c r="AFY98" s="62"/>
      <c r="AFZ98" s="54"/>
      <c r="AGA98" s="55"/>
      <c r="AGB98" s="55"/>
      <c r="AGC98" s="69"/>
      <c r="AGD98" s="79"/>
      <c r="AGE98" s="14"/>
      <c r="AGF98" s="14"/>
      <c r="AGG98" s="14"/>
      <c r="AGH98" s="14"/>
      <c r="AGI98" s="14"/>
      <c r="AGJ98" s="14"/>
      <c r="AGK98" s="14"/>
      <c r="AGL98" s="14"/>
      <c r="AOU98" s="55"/>
      <c r="AOV98" s="55"/>
      <c r="AOW98" s="55"/>
      <c r="AOX98" s="55"/>
      <c r="AOY98" s="55"/>
      <c r="APB98" s="55"/>
      <c r="APC98" s="55"/>
      <c r="APD98" s="55"/>
      <c r="APE98" s="55"/>
      <c r="APF98" s="55"/>
      <c r="APG98" s="69"/>
      <c r="APH98" s="69"/>
      <c r="API98" s="69"/>
      <c r="APJ98" s="69"/>
      <c r="APK98" s="69"/>
      <c r="APL98" s="69"/>
      <c r="APM98" s="69"/>
      <c r="APN98" s="69"/>
      <c r="APO98" s="69"/>
      <c r="APP98" s="69"/>
      <c r="APQ98" s="69"/>
      <c r="APR98" s="69"/>
      <c r="APS98" s="69"/>
      <c r="APU98" s="69"/>
      <c r="APV98" s="69"/>
      <c r="APW98" s="69"/>
      <c r="APX98" s="69"/>
      <c r="APY98" s="69"/>
      <c r="APZ98" s="69"/>
      <c r="AQA98" s="69"/>
      <c r="AQB98" s="69"/>
      <c r="AQC98" s="69"/>
      <c r="AQD98" s="69"/>
      <c r="AQE98" s="69"/>
      <c r="AQF98" s="69"/>
      <c r="AQG98" s="69"/>
      <c r="AQH98" s="69"/>
      <c r="AQI98" s="69"/>
      <c r="AQJ98" s="69"/>
      <c r="AQK98" s="69"/>
      <c r="AQL98" s="69"/>
      <c r="AQM98" s="69"/>
      <c r="AQN98" s="69"/>
      <c r="AQO98" s="69"/>
      <c r="AQP98" s="69"/>
      <c r="AQQ98" s="69"/>
      <c r="AQR98" s="69"/>
      <c r="AQS98" s="69"/>
      <c r="AQT98" s="69"/>
      <c r="AQU98" s="69"/>
      <c r="AQV98" s="69"/>
      <c r="AQW98" s="69"/>
      <c r="AQX98" s="69"/>
      <c r="AQY98" s="69"/>
      <c r="AQZ98" s="69"/>
      <c r="ARA98" s="69"/>
      <c r="ARB98" s="69"/>
      <c r="ARC98" s="69"/>
      <c r="ARD98" s="69"/>
      <c r="ARE98" s="69"/>
      <c r="ARF98" s="69"/>
      <c r="ARG98" s="69"/>
      <c r="ARH98" s="69"/>
      <c r="ARI98" s="69"/>
      <c r="ARJ98" s="69"/>
      <c r="ARK98" s="69"/>
      <c r="ARL98" s="69"/>
      <c r="ARM98" s="69"/>
      <c r="ARN98" s="69"/>
      <c r="ARO98" s="69"/>
      <c r="ARP98" s="69"/>
      <c r="ARQ98" s="69"/>
      <c r="ARR98" s="69"/>
      <c r="ARS98" s="69"/>
      <c r="ART98" s="69"/>
      <c r="ARU98" s="69"/>
      <c r="ARV98" s="69"/>
      <c r="ARW98" s="69"/>
      <c r="ARX98" s="69"/>
      <c r="ARY98" s="69"/>
      <c r="ARZ98" s="69"/>
      <c r="ASA98" s="69"/>
      <c r="ASB98" s="69"/>
      <c r="ASC98" s="69"/>
      <c r="ASD98" s="69"/>
      <c r="ASE98" s="69"/>
      <c r="ASH98" s="69"/>
      <c r="ASI98" s="69"/>
      <c r="ASJ98" s="69"/>
      <c r="ASK98" s="69"/>
      <c r="ASL98" s="69"/>
      <c r="ATX98" s="69"/>
      <c r="ATY98" s="69"/>
      <c r="ATZ98" s="69"/>
      <c r="AUA98" s="69"/>
      <c r="AUB98" s="69"/>
      <c r="AUE98" s="69"/>
      <c r="AUF98" s="69"/>
      <c r="AUG98" s="69"/>
      <c r="AUH98" s="69"/>
      <c r="AUI98" s="69"/>
      <c r="AUL98" s="69"/>
      <c r="AUM98" s="69"/>
      <c r="AUN98" s="69"/>
      <c r="AUO98" s="69"/>
      <c r="AUP98" s="69"/>
      <c r="AUS98" s="69"/>
      <c r="AUT98" s="69"/>
      <c r="AUU98" s="69"/>
      <c r="AUV98" s="69"/>
      <c r="AUW98" s="69"/>
      <c r="AUZ98" s="69"/>
      <c r="AVA98" s="69"/>
      <c r="AVB98" s="69"/>
      <c r="AVC98" s="69"/>
      <c r="AVD98" s="69"/>
      <c r="AVG98" s="69"/>
      <c r="AVH98" s="69"/>
      <c r="AVI98" s="69"/>
      <c r="AVJ98" s="69"/>
      <c r="AVK98" s="69"/>
      <c r="AVN98" s="69"/>
      <c r="AVO98" s="69"/>
      <c r="AVP98" s="69"/>
      <c r="AVQ98" s="69"/>
      <c r="AVR98" s="69"/>
      <c r="AVU98" s="69"/>
      <c r="AVV98" s="69"/>
      <c r="AVW98" s="69"/>
      <c r="AVX98" s="69"/>
      <c r="AVY98" s="69"/>
      <c r="AWB98" s="69"/>
      <c r="AWC98" s="69"/>
      <c r="AWD98" s="69"/>
      <c r="AWE98" s="69"/>
      <c r="AWF98" s="69"/>
      <c r="AWI98" s="69"/>
      <c r="AWJ98" s="69"/>
      <c r="AWK98" s="69"/>
      <c r="AWL98" s="69"/>
      <c r="AWM98" s="69"/>
      <c r="AWP98" s="69"/>
      <c r="AWQ98" s="69"/>
      <c r="AWR98" s="69"/>
      <c r="AWS98" s="69"/>
      <c r="AWT98" s="69"/>
      <c r="AWW98" s="69"/>
      <c r="AWX98" s="69"/>
      <c r="AWY98" s="69"/>
      <c r="AWZ98" s="69"/>
      <c r="AXA98" s="69"/>
      <c r="AXI98" s="76"/>
      <c r="AXJ98" s="77"/>
      <c r="AXK98" s="78"/>
      <c r="AXL98" s="62"/>
      <c r="AXM98" s="62"/>
      <c r="AXN98" s="62"/>
      <c r="AXO98" s="54"/>
      <c r="AXP98" s="55"/>
      <c r="AXQ98" s="55"/>
      <c r="AXR98" s="69"/>
      <c r="AXS98" s="79"/>
      <c r="AXT98" s="14"/>
      <c r="AXU98" s="14"/>
      <c r="AXV98" s="14"/>
      <c r="AXW98" s="14"/>
      <c r="AXX98" s="14"/>
      <c r="AXY98" s="14"/>
      <c r="AXZ98" s="14"/>
      <c r="AYA98" s="14"/>
      <c r="BGJ98" s="55"/>
      <c r="BGK98" s="55"/>
      <c r="BGL98" s="55"/>
      <c r="BGM98" s="55"/>
      <c r="BGN98" s="55"/>
      <c r="BGQ98" s="55"/>
      <c r="BGR98" s="55"/>
      <c r="BGS98" s="55"/>
      <c r="BGT98" s="55"/>
      <c r="BGU98" s="55"/>
      <c r="BGV98" s="69"/>
      <c r="BGW98" s="69"/>
      <c r="BGX98" s="69"/>
      <c r="BGY98" s="69"/>
      <c r="BGZ98" s="69"/>
      <c r="BHA98" s="69"/>
      <c r="BHB98" s="69"/>
      <c r="BHC98" s="69"/>
      <c r="BHD98" s="69"/>
      <c r="BHE98" s="69"/>
      <c r="BHF98" s="69"/>
      <c r="BHG98" s="69"/>
      <c r="BHH98" s="69"/>
      <c r="BHJ98" s="69"/>
      <c r="BHK98" s="69"/>
      <c r="BHL98" s="69"/>
      <c r="BHM98" s="69"/>
      <c r="BHN98" s="69"/>
      <c r="BHO98" s="69"/>
      <c r="BHP98" s="69"/>
      <c r="BHQ98" s="69"/>
      <c r="BHR98" s="69"/>
      <c r="BHS98" s="69"/>
      <c r="BHT98" s="69"/>
      <c r="BHU98" s="69"/>
      <c r="BHV98" s="69"/>
      <c r="BHW98" s="69"/>
      <c r="BHX98" s="69"/>
      <c r="BHY98" s="69"/>
      <c r="BHZ98" s="69"/>
      <c r="BIA98" s="69"/>
      <c r="BIB98" s="69"/>
      <c r="BIC98" s="69"/>
      <c r="BID98" s="69"/>
      <c r="BIE98" s="69"/>
      <c r="BIF98" s="69"/>
      <c r="BIG98" s="69"/>
      <c r="BIH98" s="69"/>
      <c r="BII98" s="69"/>
      <c r="BIJ98" s="69"/>
      <c r="BIK98" s="69"/>
      <c r="BIL98" s="69"/>
      <c r="BIM98" s="69"/>
      <c r="BIN98" s="69"/>
      <c r="BIO98" s="69"/>
      <c r="BIP98" s="69"/>
      <c r="BIQ98" s="69"/>
      <c r="BIR98" s="69"/>
      <c r="BIS98" s="69"/>
      <c r="BIT98" s="69"/>
      <c r="BIU98" s="69"/>
      <c r="BIV98" s="69"/>
      <c r="BIW98" s="69"/>
      <c r="BIX98" s="69"/>
      <c r="BIY98" s="69"/>
      <c r="BIZ98" s="69"/>
      <c r="BJA98" s="69"/>
      <c r="BJB98" s="69"/>
      <c r="BJC98" s="69"/>
      <c r="BJD98" s="69"/>
      <c r="BJE98" s="69"/>
      <c r="BJF98" s="69"/>
      <c r="BJG98" s="69"/>
      <c r="BJH98" s="69"/>
      <c r="BJI98" s="69"/>
      <c r="BJJ98" s="69"/>
      <c r="BJK98" s="69"/>
      <c r="BJL98" s="69"/>
      <c r="BJM98" s="69"/>
      <c r="BJN98" s="69"/>
      <c r="BJO98" s="69"/>
      <c r="BJP98" s="69"/>
      <c r="BJQ98" s="69"/>
      <c r="BJR98" s="69"/>
      <c r="BJS98" s="69"/>
      <c r="BJT98" s="69"/>
      <c r="BJW98" s="69"/>
      <c r="BJX98" s="69"/>
      <c r="BJY98" s="69"/>
      <c r="BJZ98" s="69"/>
      <c r="BKA98" s="69"/>
      <c r="BLM98" s="69"/>
      <c r="BLN98" s="69"/>
      <c r="BLO98" s="69"/>
      <c r="BLP98" s="69"/>
      <c r="BLQ98" s="69"/>
      <c r="BLT98" s="69"/>
      <c r="BLU98" s="69"/>
      <c r="BLV98" s="69"/>
      <c r="BLW98" s="69"/>
      <c r="BLX98" s="69"/>
      <c r="BMA98" s="69"/>
      <c r="BMB98" s="69"/>
      <c r="BMC98" s="69"/>
      <c r="BMD98" s="69"/>
      <c r="BME98" s="69"/>
      <c r="BMH98" s="69"/>
      <c r="BMI98" s="69"/>
      <c r="BMJ98" s="69"/>
      <c r="BMK98" s="69"/>
      <c r="BML98" s="69"/>
      <c r="BMO98" s="69"/>
      <c r="BMP98" s="69"/>
      <c r="BMQ98" s="69"/>
      <c r="BMR98" s="69"/>
      <c r="BMS98" s="69"/>
      <c r="BMV98" s="69"/>
      <c r="BMW98" s="69"/>
      <c r="BMX98" s="69"/>
      <c r="BMY98" s="69"/>
      <c r="BMZ98" s="69"/>
      <c r="BNC98" s="69"/>
      <c r="BND98" s="69"/>
      <c r="BNE98" s="69"/>
      <c r="BNF98" s="69"/>
      <c r="BNG98" s="69"/>
      <c r="BNJ98" s="69"/>
      <c r="BNK98" s="69"/>
      <c r="BNL98" s="69"/>
      <c r="BNM98" s="69"/>
      <c r="BNN98" s="69"/>
      <c r="BNQ98" s="69"/>
      <c r="BNR98" s="69"/>
      <c r="BNS98" s="69"/>
      <c r="BNT98" s="69"/>
      <c r="BNU98" s="69"/>
      <c r="BNX98" s="69"/>
      <c r="BNY98" s="69"/>
      <c r="BNZ98" s="69"/>
    </row>
    <row r="99" spans="1:1742" thickBot="1">
      <c r="A99" s="127" t="s">
        <v>17</v>
      </c>
      <c r="B99" s="38" t="s">
        <v>65</v>
      </c>
      <c r="C99" s="166" t="s">
        <v>166</v>
      </c>
      <c r="G99" s="54" t="s">
        <v>33</v>
      </c>
      <c r="H99" s="55" t="str">
        <f t="shared" si="76"/>
        <v>IN</v>
      </c>
      <c r="I99" s="55" t="str" cm="1">
        <f t="array" ref="I99">CurrentSchedule(I99,COUNTA($2:$2),$I$1)</f>
        <v>NA</v>
      </c>
      <c r="J99" s="2"/>
      <c r="K99" s="57" cm="1">
        <f t="array" ref="K99">ScheduledWeek(K99, COUNTA($2:$2),$K$2)</f>
        <v>0</v>
      </c>
      <c r="L99" s="108" cm="1">
        <f t="array" ref="L99">ScheduledWeek(L99, COUNTA($2:$2),$L$2)</f>
        <v>0</v>
      </c>
      <c r="M99" s="108">
        <f t="shared" si="77"/>
        <v>0</v>
      </c>
      <c r="N99" s="108">
        <f t="shared" si="78"/>
        <v>38</v>
      </c>
      <c r="O99" s="108">
        <f t="shared" si="79"/>
        <v>0</v>
      </c>
      <c r="P99" s="108">
        <f t="shared" si="80"/>
        <v>0</v>
      </c>
      <c r="Q99" s="108">
        <f t="shared" si="81"/>
        <v>0</v>
      </c>
      <c r="DO99" s="43"/>
      <c r="DR99" s="43"/>
      <c r="DS99" s="43"/>
      <c r="DT99" s="43"/>
      <c r="DU99" s="43"/>
      <c r="DV99" s="43"/>
      <c r="IW99" s="2"/>
      <c r="JB99" s="2" t="s">
        <v>14</v>
      </c>
      <c r="JC99" s="2" t="s">
        <v>14</v>
      </c>
      <c r="JD99" s="2" t="s">
        <v>14</v>
      </c>
      <c r="JE99" s="2" t="s">
        <v>14</v>
      </c>
      <c r="JF99" s="2" t="s">
        <v>14</v>
      </c>
      <c r="JI99" s="2" t="s">
        <v>14</v>
      </c>
      <c r="JJ99" s="2" t="s">
        <v>14</v>
      </c>
      <c r="JK99" s="2" t="s">
        <v>14</v>
      </c>
      <c r="JL99" s="2" t="s">
        <v>14</v>
      </c>
      <c r="JM99" s="2" t="s">
        <v>14</v>
      </c>
      <c r="JP99" s="2" t="s">
        <v>14</v>
      </c>
      <c r="JQ99" s="2" t="s">
        <v>14</v>
      </c>
      <c r="JR99" s="2" t="s">
        <v>14</v>
      </c>
      <c r="JS99" s="2" t="s">
        <v>14</v>
      </c>
      <c r="JT99" s="2" t="s">
        <v>14</v>
      </c>
      <c r="NT99" s="69"/>
      <c r="NU99" s="69"/>
      <c r="NV99" s="69"/>
      <c r="NW99" s="69"/>
      <c r="OE99" s="76"/>
      <c r="OF99" s="77"/>
      <c r="OG99" s="78"/>
      <c r="OH99" s="62"/>
      <c r="OI99" s="62"/>
      <c r="OJ99" s="62"/>
      <c r="OK99" s="54"/>
      <c r="OL99" s="55"/>
      <c r="OM99" s="55"/>
      <c r="ON99" s="69"/>
      <c r="OO99" s="79"/>
      <c r="OP99" s="14"/>
      <c r="OQ99" s="14"/>
      <c r="OR99" s="14"/>
      <c r="OS99" s="14"/>
      <c r="OT99" s="14"/>
      <c r="OU99" s="14"/>
      <c r="OV99" s="14"/>
      <c r="OW99" s="14"/>
      <c r="XF99" s="55"/>
      <c r="XG99" s="55"/>
      <c r="XH99" s="55"/>
      <c r="XI99" s="55"/>
      <c r="XJ99" s="55"/>
      <c r="XM99" s="55"/>
      <c r="XN99" s="55"/>
      <c r="XO99" s="55"/>
      <c r="XP99" s="55"/>
      <c r="XQ99" s="55"/>
      <c r="XR99" s="69"/>
      <c r="XS99" s="69"/>
      <c r="XT99" s="69"/>
      <c r="XU99" s="69"/>
      <c r="XV99" s="69"/>
      <c r="XW99" s="69"/>
      <c r="XX99" s="69"/>
      <c r="XY99" s="69"/>
      <c r="XZ99" s="69"/>
      <c r="YA99" s="69"/>
      <c r="YB99" s="69"/>
      <c r="YC99" s="69"/>
      <c r="YD99" s="69"/>
      <c r="YF99" s="69"/>
      <c r="YG99" s="69"/>
      <c r="YH99" s="69"/>
      <c r="YI99" s="69"/>
      <c r="YJ99" s="69"/>
      <c r="YK99" s="69"/>
      <c r="YL99" s="69"/>
      <c r="YM99" s="69"/>
      <c r="YN99" s="69"/>
      <c r="YO99" s="69"/>
      <c r="YP99" s="69"/>
      <c r="YQ99" s="69"/>
      <c r="YR99" s="69"/>
      <c r="YS99" s="69"/>
      <c r="YT99" s="69"/>
      <c r="YU99" s="69"/>
      <c r="YV99" s="69"/>
      <c r="YW99" s="69"/>
      <c r="YX99" s="69"/>
      <c r="YY99" s="69"/>
      <c r="YZ99" s="69"/>
      <c r="ZA99" s="69"/>
      <c r="ZB99" s="69"/>
      <c r="ZC99" s="69"/>
      <c r="ZD99" s="69"/>
      <c r="ZE99" s="69"/>
      <c r="ZF99" s="69"/>
      <c r="ZG99" s="69"/>
      <c r="ZH99" s="69"/>
      <c r="ZI99" s="69"/>
      <c r="ZJ99" s="69"/>
      <c r="ZK99" s="69"/>
      <c r="ZL99" s="69"/>
      <c r="ZM99" s="69"/>
      <c r="ZN99" s="69"/>
      <c r="ZO99" s="69"/>
      <c r="ZP99" s="69"/>
      <c r="ZQ99" s="69"/>
      <c r="ZR99" s="69"/>
      <c r="ZS99" s="69"/>
      <c r="ZT99" s="69"/>
      <c r="ZU99" s="69"/>
      <c r="ZV99" s="69"/>
      <c r="ZW99" s="69"/>
      <c r="ZX99" s="69"/>
      <c r="ZY99" s="69"/>
      <c r="ZZ99" s="69"/>
      <c r="AAA99" s="69"/>
      <c r="AAB99" s="69"/>
      <c r="AAC99" s="69"/>
      <c r="AAD99" s="69"/>
      <c r="AAE99" s="69"/>
      <c r="AAF99" s="69"/>
      <c r="AAG99" s="69"/>
      <c r="AAH99" s="69"/>
      <c r="AAI99" s="69"/>
      <c r="AAJ99" s="69"/>
      <c r="AAK99" s="69"/>
      <c r="AAL99" s="69"/>
      <c r="AAM99" s="69"/>
      <c r="AAN99" s="69"/>
      <c r="AAO99" s="69"/>
      <c r="AAP99" s="69"/>
      <c r="AAS99" s="69"/>
      <c r="AAT99" s="69"/>
      <c r="AAU99" s="69"/>
      <c r="AAV99" s="69"/>
      <c r="AAW99" s="69"/>
      <c r="ACI99" s="69"/>
      <c r="ACJ99" s="69"/>
      <c r="ACK99" s="69"/>
      <c r="ACL99" s="69"/>
      <c r="ACM99" s="69"/>
      <c r="ACP99" s="69"/>
      <c r="ACQ99" s="69"/>
      <c r="ACR99" s="69"/>
      <c r="ACS99" s="69"/>
      <c r="ACT99" s="69"/>
      <c r="ACW99" s="69"/>
      <c r="ACX99" s="69"/>
      <c r="ACY99" s="69"/>
      <c r="ACZ99" s="69"/>
      <c r="ADA99" s="69"/>
      <c r="ADD99" s="69"/>
      <c r="ADE99" s="69"/>
      <c r="ADF99" s="69"/>
      <c r="ADG99" s="69"/>
      <c r="ADH99" s="69"/>
      <c r="ADK99" s="69"/>
      <c r="ADL99" s="69"/>
      <c r="ADM99" s="69"/>
      <c r="ADN99" s="69"/>
      <c r="ADO99" s="69"/>
      <c r="ADR99" s="69"/>
      <c r="ADS99" s="69"/>
      <c r="ADT99" s="69"/>
      <c r="ADU99" s="69"/>
      <c r="ADV99" s="69"/>
      <c r="ADY99" s="69"/>
      <c r="ADZ99" s="69"/>
      <c r="AEA99" s="69"/>
      <c r="AEB99" s="69"/>
      <c r="AEC99" s="69"/>
      <c r="AEF99" s="69"/>
      <c r="AEG99" s="69"/>
      <c r="AEH99" s="69"/>
      <c r="AEI99" s="69"/>
      <c r="AEJ99" s="69"/>
      <c r="AEM99" s="69"/>
      <c r="AEN99" s="69"/>
      <c r="AEO99" s="69"/>
      <c r="AEP99" s="69"/>
      <c r="AEQ99" s="69"/>
      <c r="AET99" s="69"/>
      <c r="AEU99" s="69"/>
      <c r="AEV99" s="69"/>
      <c r="AEW99" s="69"/>
      <c r="AEX99" s="69"/>
      <c r="AFA99" s="69"/>
      <c r="AFB99" s="69"/>
      <c r="AFC99" s="69"/>
      <c r="AFD99" s="69"/>
      <c r="AFE99" s="69"/>
      <c r="AFH99" s="69"/>
      <c r="AFI99" s="69"/>
      <c r="AFJ99" s="69"/>
      <c r="AFK99" s="69"/>
      <c r="AFL99" s="69"/>
      <c r="AFT99" s="76"/>
      <c r="AFU99" s="77"/>
      <c r="AFV99" s="78"/>
      <c r="AFW99" s="62"/>
      <c r="AFX99" s="62"/>
      <c r="AFY99" s="62"/>
      <c r="AFZ99" s="54"/>
      <c r="AGA99" s="55"/>
      <c r="AGB99" s="55"/>
      <c r="AGC99" s="69"/>
      <c r="AGD99" s="79"/>
      <c r="AGE99" s="14"/>
      <c r="AGF99" s="14"/>
      <c r="AGG99" s="14"/>
      <c r="AGH99" s="14"/>
      <c r="AGI99" s="14"/>
      <c r="AGJ99" s="14"/>
      <c r="AGK99" s="14"/>
      <c r="AGL99" s="14"/>
      <c r="AOU99" s="55"/>
      <c r="AOV99" s="55"/>
      <c r="AOW99" s="55"/>
      <c r="AOX99" s="55"/>
      <c r="AOY99" s="55"/>
      <c r="APB99" s="55"/>
      <c r="APC99" s="55"/>
      <c r="APD99" s="55"/>
      <c r="APE99" s="55"/>
      <c r="APF99" s="55"/>
      <c r="APG99" s="69"/>
      <c r="APH99" s="69"/>
      <c r="API99" s="69"/>
      <c r="APJ99" s="69"/>
      <c r="APK99" s="69"/>
      <c r="APL99" s="69"/>
      <c r="APM99" s="69"/>
      <c r="APN99" s="69"/>
      <c r="APO99" s="69"/>
      <c r="APP99" s="69"/>
      <c r="APQ99" s="69"/>
      <c r="APR99" s="69"/>
      <c r="APS99" s="69"/>
      <c r="APU99" s="69"/>
      <c r="APV99" s="69"/>
      <c r="APW99" s="69"/>
      <c r="APX99" s="69"/>
      <c r="APY99" s="69"/>
      <c r="APZ99" s="69"/>
      <c r="AQA99" s="69"/>
      <c r="AQB99" s="69"/>
      <c r="AQC99" s="69"/>
      <c r="AQD99" s="69"/>
      <c r="AQE99" s="69"/>
      <c r="AQF99" s="69"/>
      <c r="AQG99" s="69"/>
      <c r="AQH99" s="69"/>
      <c r="AQI99" s="69"/>
      <c r="AQJ99" s="69"/>
      <c r="AQK99" s="69"/>
      <c r="AQL99" s="69"/>
      <c r="AQM99" s="69"/>
      <c r="AQN99" s="69"/>
      <c r="AQO99" s="69"/>
      <c r="AQP99" s="69"/>
      <c r="AQQ99" s="69"/>
      <c r="AQR99" s="69"/>
      <c r="AQS99" s="69"/>
      <c r="AQT99" s="69"/>
      <c r="AQU99" s="69"/>
      <c r="AQV99" s="69"/>
      <c r="AQW99" s="69"/>
      <c r="AQX99" s="69"/>
      <c r="AQY99" s="69"/>
      <c r="AQZ99" s="69"/>
      <c r="ARA99" s="69"/>
      <c r="ARB99" s="69"/>
      <c r="ARC99" s="69"/>
      <c r="ARD99" s="69"/>
      <c r="ARE99" s="69"/>
      <c r="ARF99" s="69"/>
      <c r="ARG99" s="69"/>
      <c r="ARH99" s="69"/>
      <c r="ARI99" s="69"/>
      <c r="ARJ99" s="69"/>
      <c r="ARK99" s="69"/>
      <c r="ARL99" s="69"/>
      <c r="ARM99" s="69"/>
      <c r="ARN99" s="69"/>
      <c r="ARO99" s="69"/>
      <c r="ARP99" s="69"/>
      <c r="ARQ99" s="69"/>
      <c r="ARR99" s="69"/>
      <c r="ARS99" s="69"/>
      <c r="ART99" s="69"/>
      <c r="ARU99" s="69"/>
      <c r="ARV99" s="69"/>
      <c r="ARW99" s="69"/>
      <c r="ARX99" s="69"/>
      <c r="ARY99" s="69"/>
      <c r="ARZ99" s="69"/>
      <c r="ASA99" s="69"/>
      <c r="ASB99" s="69"/>
      <c r="ASC99" s="69"/>
      <c r="ASD99" s="69"/>
      <c r="ASE99" s="69"/>
      <c r="ASH99" s="69"/>
      <c r="ASI99" s="69"/>
      <c r="ASJ99" s="69"/>
      <c r="ASK99" s="69"/>
      <c r="ASL99" s="69"/>
      <c r="ATX99" s="69"/>
      <c r="ATY99" s="69"/>
      <c r="ATZ99" s="69"/>
      <c r="AUA99" s="69"/>
      <c r="AUB99" s="69"/>
      <c r="AUE99" s="69"/>
      <c r="AUF99" s="69"/>
      <c r="AUG99" s="69"/>
      <c r="AUH99" s="69"/>
      <c r="AUI99" s="69"/>
      <c r="AUL99" s="69"/>
      <c r="AUM99" s="69"/>
      <c r="AUN99" s="69"/>
      <c r="AUO99" s="69"/>
      <c r="AUP99" s="69"/>
      <c r="AUS99" s="69"/>
      <c r="AUT99" s="69"/>
      <c r="AUU99" s="69"/>
      <c r="AUV99" s="69"/>
      <c r="AUW99" s="69"/>
      <c r="AUZ99" s="69"/>
      <c r="AVA99" s="69"/>
      <c r="AVB99" s="69"/>
      <c r="AVC99" s="69"/>
      <c r="AVD99" s="69"/>
      <c r="AVG99" s="69"/>
      <c r="AVH99" s="69"/>
      <c r="AVI99" s="69"/>
      <c r="AVJ99" s="69"/>
      <c r="AVK99" s="69"/>
      <c r="AVN99" s="69"/>
      <c r="AVO99" s="69"/>
      <c r="AVP99" s="69"/>
      <c r="AVQ99" s="69"/>
      <c r="AVR99" s="69"/>
      <c r="AVU99" s="69"/>
      <c r="AVV99" s="69"/>
      <c r="AVW99" s="69"/>
      <c r="AVX99" s="69"/>
      <c r="AVY99" s="69"/>
      <c r="AWB99" s="69"/>
      <c r="AWC99" s="69"/>
      <c r="AWD99" s="69"/>
      <c r="AWE99" s="69"/>
      <c r="AWF99" s="69"/>
      <c r="AWI99" s="69"/>
      <c r="AWJ99" s="69"/>
      <c r="AWK99" s="69"/>
      <c r="AWL99" s="69"/>
      <c r="AWM99" s="69"/>
      <c r="AWP99" s="69"/>
      <c r="AWQ99" s="69"/>
      <c r="AWR99" s="69"/>
      <c r="AWS99" s="69"/>
      <c r="AWT99" s="69"/>
      <c r="AWW99" s="69"/>
      <c r="AWX99" s="69"/>
      <c r="AWY99" s="69"/>
      <c r="AWZ99" s="69"/>
      <c r="AXA99" s="69"/>
      <c r="AXI99" s="76"/>
      <c r="AXJ99" s="77"/>
      <c r="AXK99" s="78"/>
      <c r="AXL99" s="62"/>
      <c r="AXM99" s="62"/>
      <c r="AXN99" s="62"/>
      <c r="AXO99" s="54"/>
      <c r="AXP99" s="55"/>
      <c r="AXQ99" s="55"/>
      <c r="AXR99" s="69"/>
      <c r="AXS99" s="79"/>
      <c r="AXT99" s="14"/>
      <c r="AXU99" s="14"/>
      <c r="AXV99" s="14"/>
      <c r="AXW99" s="14"/>
      <c r="AXX99" s="14"/>
      <c r="AXY99" s="14"/>
      <c r="AXZ99" s="14"/>
      <c r="AYA99" s="14"/>
      <c r="BGJ99" s="55"/>
      <c r="BGK99" s="55"/>
      <c r="BGL99" s="55"/>
      <c r="BGM99" s="55"/>
      <c r="BGN99" s="55"/>
      <c r="BGQ99" s="55"/>
      <c r="BGR99" s="55"/>
      <c r="BGS99" s="55"/>
      <c r="BGT99" s="55"/>
      <c r="BGU99" s="55"/>
      <c r="BGV99" s="69"/>
      <c r="BGW99" s="69"/>
      <c r="BGX99" s="69"/>
      <c r="BGY99" s="69"/>
      <c r="BGZ99" s="69"/>
      <c r="BHA99" s="69"/>
      <c r="BHB99" s="69"/>
      <c r="BHC99" s="69"/>
      <c r="BHD99" s="69"/>
      <c r="BHE99" s="69"/>
      <c r="BHF99" s="69"/>
      <c r="BHG99" s="69"/>
      <c r="BHH99" s="69"/>
      <c r="BHJ99" s="69"/>
      <c r="BHK99" s="69"/>
      <c r="BHL99" s="69"/>
      <c r="BHM99" s="69"/>
      <c r="BHN99" s="69"/>
      <c r="BHO99" s="69"/>
      <c r="BHP99" s="69"/>
      <c r="BHQ99" s="69"/>
      <c r="BHR99" s="69"/>
      <c r="BHS99" s="69"/>
      <c r="BHT99" s="69"/>
      <c r="BHU99" s="69"/>
      <c r="BHV99" s="69"/>
      <c r="BHW99" s="69"/>
      <c r="BHX99" s="69"/>
      <c r="BHY99" s="69"/>
      <c r="BHZ99" s="69"/>
      <c r="BIA99" s="69"/>
      <c r="BIB99" s="69"/>
      <c r="BIC99" s="69"/>
      <c r="BID99" s="69"/>
      <c r="BIE99" s="69"/>
      <c r="BIF99" s="69"/>
      <c r="BIG99" s="69"/>
      <c r="BIH99" s="69"/>
      <c r="BII99" s="69"/>
      <c r="BIJ99" s="69"/>
      <c r="BIK99" s="69"/>
      <c r="BIL99" s="69"/>
      <c r="BIM99" s="69"/>
      <c r="BIN99" s="69"/>
      <c r="BIO99" s="69"/>
      <c r="BIP99" s="69"/>
      <c r="BIQ99" s="69"/>
      <c r="BIR99" s="69"/>
      <c r="BIS99" s="69"/>
      <c r="BIT99" s="69"/>
      <c r="BIU99" s="69"/>
      <c r="BIV99" s="69"/>
      <c r="BIW99" s="69"/>
      <c r="BIX99" s="69"/>
      <c r="BIY99" s="69"/>
      <c r="BIZ99" s="69"/>
      <c r="BJA99" s="69"/>
      <c r="BJB99" s="69"/>
      <c r="BJC99" s="69"/>
      <c r="BJD99" s="69"/>
      <c r="BJE99" s="69"/>
      <c r="BJF99" s="69"/>
      <c r="BJG99" s="69"/>
      <c r="BJH99" s="69"/>
      <c r="BJI99" s="69"/>
      <c r="BJJ99" s="69"/>
      <c r="BJK99" s="69"/>
      <c r="BJL99" s="69"/>
      <c r="BJM99" s="69"/>
      <c r="BJN99" s="69"/>
      <c r="BJO99" s="69"/>
      <c r="BJP99" s="69"/>
      <c r="BJQ99" s="69"/>
      <c r="BJR99" s="69"/>
      <c r="BJS99" s="69"/>
      <c r="BJT99" s="69"/>
      <c r="BJW99" s="69"/>
      <c r="BJX99" s="69"/>
      <c r="BJY99" s="69"/>
      <c r="BJZ99" s="69"/>
      <c r="BKA99" s="69"/>
      <c r="BLM99" s="69"/>
      <c r="BLN99" s="69"/>
      <c r="BLO99" s="69"/>
      <c r="BLP99" s="69"/>
      <c r="BLQ99" s="69"/>
      <c r="BLT99" s="69"/>
      <c r="BLU99" s="69"/>
      <c r="BLV99" s="69"/>
      <c r="BLW99" s="69"/>
      <c r="BLX99" s="69"/>
      <c r="BMA99" s="69"/>
      <c r="BMB99" s="69"/>
      <c r="BMC99" s="69"/>
      <c r="BMD99" s="69"/>
      <c r="BME99" s="69"/>
      <c r="BMH99" s="69"/>
      <c r="BMI99" s="69"/>
      <c r="BMJ99" s="69"/>
      <c r="BMK99" s="69"/>
      <c r="BML99" s="69"/>
      <c r="BMO99" s="69"/>
      <c r="BMP99" s="69"/>
      <c r="BMQ99" s="69"/>
      <c r="BMR99" s="69"/>
      <c r="BMS99" s="69"/>
      <c r="BMV99" s="69"/>
      <c r="BMW99" s="69"/>
      <c r="BMX99" s="69"/>
      <c r="BMY99" s="69"/>
      <c r="BMZ99" s="69"/>
      <c r="BNC99" s="69"/>
      <c r="BND99" s="69"/>
      <c r="BNE99" s="69"/>
      <c r="BNF99" s="69"/>
      <c r="BNG99" s="69"/>
      <c r="BNJ99" s="69"/>
      <c r="BNK99" s="69"/>
      <c r="BNL99" s="69"/>
      <c r="BNM99" s="69"/>
      <c r="BNN99" s="69"/>
      <c r="BNQ99" s="69"/>
      <c r="BNR99" s="69"/>
      <c r="BNS99" s="69"/>
      <c r="BNT99" s="69"/>
      <c r="BNU99" s="69"/>
      <c r="BNX99" s="69"/>
      <c r="BNY99" s="69"/>
      <c r="BNZ99" s="69"/>
    </row>
    <row r="100" spans="1:1742" s="69" customFormat="1" ht="29.45" thickBot="1">
      <c r="A100" s="127" t="s">
        <v>17</v>
      </c>
      <c r="B100" s="60" t="s">
        <v>74</v>
      </c>
      <c r="C100" s="166" t="s">
        <v>167</v>
      </c>
      <c r="D100" s="2"/>
      <c r="E100" s="2" t="s">
        <v>20</v>
      </c>
      <c r="F100" s="2"/>
      <c r="G100" s="54" t="s">
        <v>33</v>
      </c>
      <c r="H100" s="55" t="str">
        <f t="shared" si="76"/>
        <v>IN</v>
      </c>
      <c r="I100" s="55" t="str" cm="1">
        <f t="array" ref="I100">CurrentSchedule(I100,COUNTA($2:$2),$I$1)</f>
        <v>NA</v>
      </c>
      <c r="J100" s="69">
        <f>ScheduledWeek(J100, COUNTA($2:$2),$J$2)</f>
        <v>0</v>
      </c>
      <c r="K100" s="57" cm="1">
        <f t="array" ref="K100">ScheduledWeek(K100, COUNTA($2:$2),$K$2)</f>
        <v>0</v>
      </c>
      <c r="L100" s="108" cm="1">
        <f t="array" ref="L100">ScheduledWeek(L100, COUNTA($2:$2),$L$2)</f>
        <v>0</v>
      </c>
      <c r="M100" s="108">
        <f t="shared" si="77"/>
        <v>0</v>
      </c>
      <c r="N100" s="108">
        <f t="shared" si="78"/>
        <v>0</v>
      </c>
      <c r="O100" s="108">
        <f t="shared" si="79"/>
        <v>0</v>
      </c>
      <c r="P100" s="108">
        <f t="shared" si="80"/>
        <v>40</v>
      </c>
      <c r="Q100" s="108">
        <f t="shared" si="81"/>
        <v>0</v>
      </c>
      <c r="R100" s="2" t="s">
        <v>16</v>
      </c>
      <c r="S100" s="2" t="s">
        <v>16</v>
      </c>
      <c r="T100" s="2" t="s">
        <v>23</v>
      </c>
      <c r="U100" s="2" t="s">
        <v>16</v>
      </c>
      <c r="V100" s="2" t="s">
        <v>16</v>
      </c>
      <c r="W100" s="2"/>
      <c r="X100" s="69" t="s">
        <v>16</v>
      </c>
      <c r="Y100" s="69" t="s">
        <v>16</v>
      </c>
      <c r="Z100" s="69" t="s">
        <v>16</v>
      </c>
      <c r="AA100" s="69" t="s">
        <v>16</v>
      </c>
      <c r="AB100" s="69" t="s">
        <v>16</v>
      </c>
      <c r="AC100" s="2"/>
      <c r="AD100" s="2"/>
      <c r="AE100" s="69" t="s">
        <v>27</v>
      </c>
      <c r="AF100" s="69" t="s">
        <v>27</v>
      </c>
      <c r="AG100" s="69" t="s">
        <v>27</v>
      </c>
      <c r="AH100" s="69" t="s">
        <v>27</v>
      </c>
      <c r="AI100" s="69" t="s">
        <v>27</v>
      </c>
      <c r="AJ100" s="2"/>
      <c r="AK100" s="2"/>
      <c r="AL100" s="2" t="s">
        <v>27</v>
      </c>
      <c r="AM100" s="2" t="s">
        <v>27</v>
      </c>
      <c r="AN100" s="2" t="s">
        <v>27</v>
      </c>
      <c r="AO100" s="2" t="s">
        <v>27</v>
      </c>
      <c r="AP100" s="2" t="s">
        <v>27</v>
      </c>
      <c r="AQ100" s="2"/>
      <c r="AR100" s="2"/>
      <c r="AS100" s="2" t="s">
        <v>27</v>
      </c>
      <c r="AT100" s="2" t="s">
        <v>27</v>
      </c>
      <c r="AU100" s="2" t="s">
        <v>27</v>
      </c>
      <c r="AV100" s="2" t="s">
        <v>27</v>
      </c>
      <c r="AW100" s="2" t="s">
        <v>27</v>
      </c>
      <c r="AX100" s="2"/>
      <c r="AY100" s="2"/>
      <c r="AZ100" s="2" t="s">
        <v>16</v>
      </c>
      <c r="BA100" s="2" t="s">
        <v>16</v>
      </c>
      <c r="BB100" s="2" t="s">
        <v>16</v>
      </c>
      <c r="BC100" s="2" t="s">
        <v>16</v>
      </c>
      <c r="BD100" s="2" t="s">
        <v>16</v>
      </c>
      <c r="BE100" s="2"/>
      <c r="BF100" s="2"/>
      <c r="BG100" s="2" t="s">
        <v>16</v>
      </c>
      <c r="BH100" s="2" t="s">
        <v>16</v>
      </c>
      <c r="BI100" s="2" t="s">
        <v>16</v>
      </c>
      <c r="BJ100" s="2" t="s">
        <v>16</v>
      </c>
      <c r="BK100" s="2" t="s">
        <v>16</v>
      </c>
      <c r="BL100" s="2"/>
      <c r="BM100" s="2"/>
      <c r="BN100" s="2" t="s">
        <v>27</v>
      </c>
      <c r="BO100" s="2" t="s">
        <v>27</v>
      </c>
      <c r="BP100" s="2" t="s">
        <v>27</v>
      </c>
      <c r="BQ100" s="2" t="s">
        <v>27</v>
      </c>
      <c r="BR100" s="2" t="s">
        <v>27</v>
      </c>
      <c r="BS100" s="2"/>
      <c r="BT100" s="2"/>
      <c r="BU100" s="2" t="s">
        <v>27</v>
      </c>
      <c r="BV100" s="2" t="s">
        <v>27</v>
      </c>
      <c r="BW100" s="2" t="s">
        <v>27</v>
      </c>
      <c r="BX100" s="2" t="s">
        <v>27</v>
      </c>
      <c r="BY100" s="2" t="s">
        <v>27</v>
      </c>
      <c r="BZ100" s="2"/>
      <c r="CA100" s="2"/>
      <c r="CB100" s="2" t="s">
        <v>16</v>
      </c>
      <c r="CC100" s="2" t="s">
        <v>16</v>
      </c>
      <c r="CD100" s="2" t="s">
        <v>16</v>
      </c>
      <c r="CE100" s="2" t="s">
        <v>16</v>
      </c>
      <c r="CF100" s="2" t="s">
        <v>16</v>
      </c>
      <c r="CG100" s="2"/>
      <c r="CH100" s="2"/>
      <c r="CI100" s="2" t="s">
        <v>16</v>
      </c>
      <c r="CJ100" s="2" t="s">
        <v>16</v>
      </c>
      <c r="CK100" s="2" t="s">
        <v>16</v>
      </c>
      <c r="CL100" s="2" t="s">
        <v>16</v>
      </c>
      <c r="CM100" s="2" t="s">
        <v>16</v>
      </c>
      <c r="CN100" s="2"/>
      <c r="CO100" s="2"/>
      <c r="CP100" s="2" t="s">
        <v>27</v>
      </c>
      <c r="CQ100" s="2" t="s">
        <v>27</v>
      </c>
      <c r="CR100" s="2" t="s">
        <v>27</v>
      </c>
      <c r="CS100" s="2" t="s">
        <v>27</v>
      </c>
      <c r="CT100" s="2" t="s">
        <v>27</v>
      </c>
      <c r="CU100" s="2"/>
      <c r="CV100" s="2"/>
      <c r="CW100" s="2" t="s">
        <v>27</v>
      </c>
      <c r="CX100" s="2" t="s">
        <v>27</v>
      </c>
      <c r="CY100" s="2" t="s">
        <v>27</v>
      </c>
      <c r="CZ100" s="2" t="s">
        <v>27</v>
      </c>
      <c r="DA100" s="2" t="s">
        <v>27</v>
      </c>
      <c r="DB100" s="2"/>
      <c r="DC100" s="2"/>
      <c r="DD100" s="2" t="s">
        <v>27</v>
      </c>
      <c r="DE100" s="2" t="s">
        <v>27</v>
      </c>
      <c r="DF100" s="2" t="s">
        <v>27</v>
      </c>
      <c r="DG100" s="2" t="s">
        <v>27</v>
      </c>
      <c r="DH100" s="2" t="s">
        <v>27</v>
      </c>
      <c r="DI100" s="2"/>
      <c r="DJ100" s="2"/>
      <c r="DK100" s="2" t="s">
        <v>27</v>
      </c>
      <c r="DL100" s="2" t="s">
        <v>27</v>
      </c>
      <c r="DM100" s="2" t="s">
        <v>27</v>
      </c>
      <c r="DN100" s="2" t="s">
        <v>27</v>
      </c>
      <c r="DO100" s="2" t="s">
        <v>27</v>
      </c>
      <c r="DP100" s="2"/>
      <c r="DQ100" s="2"/>
      <c r="DR100" s="68" t="s">
        <v>16</v>
      </c>
      <c r="DS100" s="68" t="s">
        <v>16</v>
      </c>
      <c r="DT100" s="68" t="s">
        <v>16</v>
      </c>
      <c r="DU100" s="68" t="s">
        <v>16</v>
      </c>
      <c r="DV100" s="68" t="s">
        <v>16</v>
      </c>
      <c r="DW100" s="68"/>
      <c r="DX100" s="2"/>
      <c r="DY100" s="68" t="s">
        <v>16</v>
      </c>
      <c r="DZ100" s="68" t="s">
        <v>16</v>
      </c>
      <c r="EA100" s="68" t="s">
        <v>16</v>
      </c>
      <c r="EB100" s="68" t="s">
        <v>16</v>
      </c>
      <c r="EC100" s="68" t="s">
        <v>16</v>
      </c>
      <c r="ED100" s="2"/>
      <c r="EE100" s="2"/>
      <c r="EF100" s="2" t="s">
        <v>27</v>
      </c>
      <c r="EG100" s="2" t="s">
        <v>27</v>
      </c>
      <c r="EH100" s="2" t="s">
        <v>27</v>
      </c>
      <c r="EI100" s="2" t="s">
        <v>27</v>
      </c>
      <c r="EJ100" s="2" t="s">
        <v>27</v>
      </c>
      <c r="EK100" s="2"/>
      <c r="EL100" s="2"/>
      <c r="EM100" s="2" t="s">
        <v>27</v>
      </c>
      <c r="EN100" s="2" t="s">
        <v>27</v>
      </c>
      <c r="EO100" s="2" t="s">
        <v>27</v>
      </c>
      <c r="EP100" s="2" t="s">
        <v>27</v>
      </c>
      <c r="EQ100" s="2" t="s">
        <v>27</v>
      </c>
      <c r="ER100" s="69" t="s">
        <v>28</v>
      </c>
      <c r="ES100" s="69" t="s">
        <v>28</v>
      </c>
      <c r="ET100" s="2" t="s">
        <v>16</v>
      </c>
      <c r="EU100" s="2" t="s">
        <v>16</v>
      </c>
      <c r="EV100" s="2" t="s">
        <v>16</v>
      </c>
      <c r="EW100" s="2" t="s">
        <v>16</v>
      </c>
      <c r="EX100" s="2" t="s">
        <v>16</v>
      </c>
      <c r="EY100" s="69" t="s">
        <v>28</v>
      </c>
      <c r="EZ100" s="69" t="s">
        <v>28</v>
      </c>
      <c r="FA100" s="2" t="s">
        <v>29</v>
      </c>
      <c r="FB100" s="2" t="s">
        <v>29</v>
      </c>
      <c r="FC100" s="2" t="s">
        <v>29</v>
      </c>
      <c r="FD100" s="2" t="s">
        <v>29</v>
      </c>
      <c r="FE100" s="2" t="s">
        <v>29</v>
      </c>
      <c r="FF100" s="3"/>
      <c r="FG100" s="3"/>
      <c r="FH100" s="2" t="s">
        <v>27</v>
      </c>
      <c r="FI100" s="2" t="s">
        <v>27</v>
      </c>
      <c r="FJ100" s="2" t="s">
        <v>27</v>
      </c>
      <c r="FK100" s="2" t="s">
        <v>27</v>
      </c>
      <c r="FL100" s="2" t="s">
        <v>27</v>
      </c>
      <c r="FM100" s="3"/>
      <c r="FN100" s="3"/>
      <c r="FO100" s="2" t="s">
        <v>16</v>
      </c>
      <c r="FP100" s="2" t="s">
        <v>16</v>
      </c>
      <c r="FQ100" s="2" t="s">
        <v>16</v>
      </c>
      <c r="FR100" s="2" t="s">
        <v>16</v>
      </c>
      <c r="FS100" s="2" t="s">
        <v>16</v>
      </c>
      <c r="FT100" s="3"/>
      <c r="FU100" s="3"/>
      <c r="FV100" s="2" t="s">
        <v>16</v>
      </c>
      <c r="FW100" s="2" t="s">
        <v>16</v>
      </c>
      <c r="FX100" s="2" t="s">
        <v>16</v>
      </c>
      <c r="FY100" s="2" t="s">
        <v>16</v>
      </c>
      <c r="FZ100" s="2" t="s">
        <v>16</v>
      </c>
      <c r="GA100" s="3"/>
      <c r="GB100" s="3"/>
      <c r="GC100" s="2" t="s">
        <v>27</v>
      </c>
      <c r="GD100" s="2" t="s">
        <v>27</v>
      </c>
      <c r="GE100" s="2" t="s">
        <v>27</v>
      </c>
      <c r="GF100" s="2" t="s">
        <v>27</v>
      </c>
      <c r="GG100" s="2" t="s">
        <v>27</v>
      </c>
      <c r="GH100" s="3"/>
      <c r="GI100" s="3"/>
      <c r="GJ100" s="2" t="s">
        <v>27</v>
      </c>
      <c r="GK100" s="2" t="s">
        <v>27</v>
      </c>
      <c r="GL100" s="2" t="s">
        <v>27</v>
      </c>
      <c r="GM100" s="2" t="s">
        <v>27</v>
      </c>
      <c r="GN100" s="2" t="s">
        <v>27</v>
      </c>
      <c r="GO100" s="3" t="s">
        <v>28</v>
      </c>
      <c r="GP100" s="3" t="s">
        <v>28</v>
      </c>
      <c r="GQ100" s="2" t="s">
        <v>16</v>
      </c>
      <c r="GR100" s="2" t="s">
        <v>16</v>
      </c>
      <c r="GS100" s="2" t="s">
        <v>16</v>
      </c>
      <c r="GT100" s="2" t="s">
        <v>16</v>
      </c>
      <c r="GU100" s="2" t="s">
        <v>16</v>
      </c>
      <c r="GV100" s="2"/>
      <c r="GW100" s="2"/>
      <c r="GX100" s="2" t="s">
        <v>16</v>
      </c>
      <c r="GY100" s="2" t="s">
        <v>16</v>
      </c>
      <c r="GZ100" s="2" t="s">
        <v>16</v>
      </c>
      <c r="HA100" s="2" t="s">
        <v>16</v>
      </c>
      <c r="HB100" s="2" t="s">
        <v>16</v>
      </c>
      <c r="HC100" s="2"/>
      <c r="HD100" s="2"/>
      <c r="HE100" s="2" t="s">
        <v>27</v>
      </c>
      <c r="HF100" s="2" t="s">
        <v>27</v>
      </c>
      <c r="HG100" s="2" t="s">
        <v>27</v>
      </c>
      <c r="HH100" s="2" t="s">
        <v>27</v>
      </c>
      <c r="HI100" s="2" t="s">
        <v>27</v>
      </c>
      <c r="HJ100" s="2"/>
      <c r="HK100" s="2"/>
      <c r="HL100" s="2" t="s">
        <v>27</v>
      </c>
      <c r="HM100" s="2" t="s">
        <v>27</v>
      </c>
      <c r="HN100" s="2" t="s">
        <v>27</v>
      </c>
      <c r="HO100" s="2" t="s">
        <v>27</v>
      </c>
      <c r="HP100" s="2" t="s">
        <v>27</v>
      </c>
      <c r="HQ100" s="2"/>
      <c r="HR100" s="2"/>
      <c r="HS100" s="2" t="s">
        <v>16</v>
      </c>
      <c r="HT100" s="2" t="s">
        <v>16</v>
      </c>
      <c r="HU100" s="2" t="s">
        <v>16</v>
      </c>
      <c r="HV100" s="2" t="s">
        <v>16</v>
      </c>
      <c r="HW100" s="2" t="s">
        <v>16</v>
      </c>
      <c r="HX100" s="2"/>
      <c r="HY100" s="2"/>
      <c r="HZ100" s="69" t="s">
        <v>16</v>
      </c>
      <c r="IA100" s="69" t="s">
        <v>16</v>
      </c>
      <c r="IB100" s="69" t="s">
        <v>16</v>
      </c>
      <c r="IC100" s="69" t="s">
        <v>16</v>
      </c>
      <c r="ID100" s="69" t="s">
        <v>16</v>
      </c>
      <c r="IE100" s="2"/>
      <c r="IF100" s="2"/>
      <c r="IG100" s="2" t="s">
        <v>27</v>
      </c>
      <c r="IH100" s="2" t="s">
        <v>27</v>
      </c>
      <c r="II100" s="2" t="s">
        <v>27</v>
      </c>
      <c r="IJ100" s="2" t="s">
        <v>27</v>
      </c>
      <c r="IK100" s="2" t="s">
        <v>23</v>
      </c>
      <c r="IL100" s="2"/>
      <c r="IM100" s="2"/>
      <c r="IN100" s="2" t="s">
        <v>27</v>
      </c>
      <c r="IO100" s="2" t="s">
        <v>27</v>
      </c>
      <c r="IP100" s="2" t="s">
        <v>27</v>
      </c>
      <c r="IQ100" s="2" t="s">
        <v>27</v>
      </c>
      <c r="IR100" s="2" t="s">
        <v>27</v>
      </c>
      <c r="IS100" s="2"/>
      <c r="IT100" s="2"/>
      <c r="IU100" s="2" t="s">
        <v>27</v>
      </c>
      <c r="IV100" s="2" t="s">
        <v>27</v>
      </c>
      <c r="IW100" s="2" t="s">
        <v>27</v>
      </c>
      <c r="IX100" s="2" t="s">
        <v>27</v>
      </c>
      <c r="IY100" s="2" t="s">
        <v>27</v>
      </c>
      <c r="IZ100" s="2"/>
      <c r="JA100" s="2"/>
      <c r="JB100" s="2" t="s">
        <v>16</v>
      </c>
      <c r="JC100" s="2" t="s">
        <v>16</v>
      </c>
      <c r="JD100" s="2" t="s">
        <v>16</v>
      </c>
      <c r="JE100" s="2" t="s">
        <v>16</v>
      </c>
      <c r="JF100" s="2" t="s">
        <v>16</v>
      </c>
      <c r="JG100" s="2"/>
      <c r="JH100" s="2"/>
      <c r="JI100" s="2" t="s">
        <v>27</v>
      </c>
      <c r="JJ100" s="2" t="s">
        <v>27</v>
      </c>
      <c r="JK100" s="2" t="s">
        <v>27</v>
      </c>
      <c r="JL100" s="2" t="s">
        <v>27</v>
      </c>
      <c r="JM100" s="2" t="s">
        <v>27</v>
      </c>
      <c r="JN100" s="2"/>
      <c r="JO100" s="2"/>
      <c r="JP100" s="2" t="s">
        <v>16</v>
      </c>
      <c r="JQ100" s="2" t="s">
        <v>25</v>
      </c>
      <c r="JR100" s="2" t="s">
        <v>25</v>
      </c>
      <c r="JS100" s="2" t="s">
        <v>25</v>
      </c>
      <c r="JT100" s="2" t="s">
        <v>16</v>
      </c>
      <c r="JU100" s="2"/>
      <c r="JV100" s="2"/>
      <c r="JW100" s="2" t="s">
        <v>16</v>
      </c>
      <c r="JX100" s="2" t="s">
        <v>16</v>
      </c>
      <c r="JY100" s="2" t="s">
        <v>16</v>
      </c>
      <c r="JZ100" s="2" t="s">
        <v>16</v>
      </c>
      <c r="KA100" s="2" t="s">
        <v>16</v>
      </c>
      <c r="KB100" s="2"/>
      <c r="KC100" s="2"/>
      <c r="KD100" s="2" t="s">
        <v>16</v>
      </c>
      <c r="KE100" s="2" t="s">
        <v>16</v>
      </c>
      <c r="KF100" s="2" t="s">
        <v>16</v>
      </c>
      <c r="KG100" s="2" t="s">
        <v>16</v>
      </c>
      <c r="KH100" s="2" t="s">
        <v>16</v>
      </c>
      <c r="KI100" s="2"/>
      <c r="KJ100" s="2"/>
      <c r="KK100" s="2"/>
      <c r="KL100" s="2"/>
      <c r="KM100" s="2"/>
      <c r="KN100" s="2"/>
      <c r="KO100" s="2"/>
      <c r="KP100" s="2"/>
      <c r="KQ100" s="2"/>
      <c r="KR100" s="2"/>
      <c r="KS100" s="2"/>
      <c r="KT100" s="2"/>
      <c r="KU100" s="2"/>
      <c r="KV100" s="2"/>
      <c r="KW100" s="2"/>
      <c r="KX100" s="2"/>
      <c r="KY100" s="2"/>
      <c r="KZ100" s="2"/>
      <c r="LA100" s="2"/>
      <c r="LB100" s="2"/>
      <c r="LC100" s="2"/>
      <c r="LD100" s="2"/>
      <c r="LE100" s="2"/>
      <c r="LF100" s="2"/>
      <c r="LG100" s="2"/>
      <c r="LH100" s="2"/>
      <c r="LI100" s="2"/>
      <c r="LJ100" s="2"/>
      <c r="LK100" s="2"/>
      <c r="LL100" s="2"/>
      <c r="LM100" s="2"/>
      <c r="LN100" s="2"/>
      <c r="LO100" s="2"/>
      <c r="LP100" s="2"/>
      <c r="LQ100" s="2"/>
      <c r="LR100" s="2"/>
      <c r="LS100" s="2"/>
      <c r="LT100" s="2"/>
      <c r="LU100" s="2"/>
      <c r="LV100" s="2"/>
      <c r="LW100" s="2"/>
      <c r="LX100" s="2"/>
      <c r="LY100" s="2"/>
      <c r="LZ100" s="2"/>
      <c r="MA100" s="2"/>
      <c r="MB100" s="2"/>
      <c r="MC100" s="2"/>
      <c r="MD100" s="2"/>
      <c r="ME100" s="2"/>
      <c r="MF100" s="2"/>
      <c r="MG100" s="2"/>
      <c r="MH100" s="2"/>
      <c r="MI100" s="2"/>
      <c r="MJ100" s="2"/>
      <c r="MK100" s="2"/>
      <c r="ML100" s="2"/>
      <c r="MM100" s="2"/>
      <c r="MN100" s="2"/>
      <c r="MO100" s="2"/>
      <c r="MP100" s="2"/>
      <c r="MQ100" s="2"/>
      <c r="MR100" s="2"/>
      <c r="MS100" s="2"/>
      <c r="MT100" s="2"/>
      <c r="MU100" s="2"/>
      <c r="MV100" s="2"/>
      <c r="MW100" s="2"/>
      <c r="MX100" s="2"/>
      <c r="MY100" s="2"/>
      <c r="MZ100" s="2"/>
      <c r="NA100" s="2"/>
      <c r="NB100" s="2"/>
      <c r="NC100" s="2"/>
      <c r="ND100" s="2"/>
      <c r="NE100" s="2"/>
      <c r="NF100" s="2"/>
      <c r="NG100" s="2"/>
      <c r="NH100" s="2"/>
      <c r="NI100" s="2"/>
      <c r="NJ100" s="2"/>
      <c r="NK100" s="2"/>
      <c r="NL100" s="2"/>
      <c r="NM100" s="2"/>
      <c r="NN100" s="2"/>
      <c r="NO100" s="2"/>
      <c r="NP100" s="2"/>
      <c r="NQ100" s="2"/>
      <c r="NR100" s="2"/>
      <c r="NS100" s="2"/>
      <c r="NX100" s="2"/>
      <c r="NY100" s="2"/>
      <c r="NZ100" s="2"/>
      <c r="OA100" s="2"/>
      <c r="OB100" s="2"/>
      <c r="OC100" s="2"/>
      <c r="OD100" s="2"/>
      <c r="OE100" s="76"/>
      <c r="OF100" s="77"/>
      <c r="OG100" s="78"/>
      <c r="OH100" s="62"/>
      <c r="OI100" s="62"/>
      <c r="OJ100" s="62"/>
      <c r="OK100" s="54"/>
      <c r="OL100" s="55"/>
      <c r="OM100" s="55"/>
      <c r="OO100" s="79"/>
      <c r="OP100" s="14"/>
      <c r="OQ100" s="14"/>
      <c r="OR100" s="14"/>
      <c r="OS100" s="14"/>
      <c r="OT100" s="14"/>
      <c r="OU100" s="14"/>
      <c r="OV100" s="14"/>
      <c r="OW100" s="14"/>
      <c r="OX100" s="2"/>
      <c r="OY100" s="2"/>
      <c r="OZ100" s="2"/>
      <c r="PA100" s="2"/>
      <c r="PB100" s="2"/>
      <c r="PC100" s="2"/>
      <c r="PD100" s="2"/>
      <c r="PE100" s="2"/>
      <c r="PF100" s="2"/>
      <c r="PG100" s="2"/>
      <c r="PH100" s="2"/>
      <c r="PI100" s="2"/>
      <c r="PJ100" s="2"/>
      <c r="PK100" s="2"/>
      <c r="PL100" s="2"/>
      <c r="PM100" s="2"/>
      <c r="PN100" s="2"/>
      <c r="PO100" s="2"/>
      <c r="PP100" s="2"/>
      <c r="PQ100" s="2"/>
      <c r="PR100" s="2"/>
      <c r="PS100" s="2"/>
      <c r="PT100" s="2"/>
      <c r="PU100" s="2"/>
      <c r="PV100" s="2"/>
      <c r="PW100" s="2"/>
      <c r="PX100" s="2"/>
      <c r="PY100" s="2"/>
      <c r="PZ100" s="2"/>
      <c r="QA100" s="2"/>
      <c r="QB100" s="2"/>
      <c r="QC100" s="2"/>
      <c r="QD100" s="2"/>
      <c r="QE100" s="2"/>
      <c r="QF100" s="2"/>
      <c r="QG100" s="2"/>
      <c r="QH100" s="2"/>
      <c r="QI100" s="2"/>
      <c r="QJ100" s="2"/>
      <c r="QK100" s="2"/>
      <c r="QL100" s="2"/>
      <c r="QM100" s="2"/>
      <c r="QN100" s="2"/>
      <c r="QO100" s="2"/>
      <c r="QP100" s="2"/>
      <c r="QQ100" s="2"/>
      <c r="QR100" s="2"/>
      <c r="QS100" s="2"/>
      <c r="QT100" s="2"/>
      <c r="QU100" s="2"/>
      <c r="QV100" s="2"/>
      <c r="QW100" s="2"/>
      <c r="QX100" s="2"/>
      <c r="QY100" s="2"/>
      <c r="QZ100" s="2"/>
      <c r="RA100" s="2"/>
      <c r="RB100" s="2"/>
      <c r="RC100" s="2"/>
      <c r="RD100" s="2"/>
      <c r="RE100" s="2"/>
      <c r="RF100" s="2"/>
      <c r="RG100" s="2"/>
      <c r="RH100" s="2"/>
      <c r="RI100" s="2"/>
      <c r="RJ100" s="2"/>
      <c r="RK100" s="2"/>
      <c r="RL100" s="2"/>
      <c r="RM100" s="2"/>
      <c r="RN100" s="2"/>
      <c r="RO100" s="2"/>
      <c r="RP100" s="2"/>
      <c r="RQ100" s="2"/>
      <c r="RR100" s="2"/>
      <c r="RS100" s="2"/>
      <c r="RT100" s="2"/>
      <c r="RU100" s="2"/>
      <c r="RV100" s="2"/>
      <c r="RW100" s="2"/>
      <c r="RX100" s="2"/>
      <c r="RY100" s="2"/>
      <c r="RZ100" s="2"/>
      <c r="SA100" s="2"/>
      <c r="SB100" s="2"/>
      <c r="SC100" s="2"/>
      <c r="SD100" s="2"/>
      <c r="SE100" s="2"/>
      <c r="SF100" s="2"/>
      <c r="SG100" s="2"/>
      <c r="SH100" s="2"/>
      <c r="SI100" s="2"/>
      <c r="SJ100" s="2"/>
      <c r="SK100" s="2"/>
      <c r="SL100" s="2"/>
      <c r="SM100" s="2"/>
      <c r="SN100" s="2"/>
      <c r="SO100" s="2"/>
      <c r="SP100" s="2"/>
      <c r="SQ100" s="2"/>
      <c r="SR100" s="2"/>
      <c r="SS100" s="2"/>
      <c r="ST100" s="2"/>
      <c r="SU100" s="2"/>
      <c r="SV100" s="2"/>
      <c r="SW100" s="2"/>
      <c r="SX100" s="2"/>
      <c r="SY100" s="2"/>
      <c r="SZ100" s="2"/>
      <c r="TA100" s="2"/>
      <c r="TB100" s="2"/>
      <c r="TC100" s="2"/>
      <c r="TD100" s="2"/>
      <c r="TE100" s="2"/>
      <c r="TF100" s="2"/>
      <c r="TG100" s="2"/>
      <c r="TH100" s="2"/>
      <c r="TI100" s="2"/>
      <c r="TJ100" s="2"/>
      <c r="TK100" s="2"/>
      <c r="TL100" s="2"/>
      <c r="TM100" s="2"/>
      <c r="TN100" s="2"/>
      <c r="TO100" s="2"/>
      <c r="TP100" s="2"/>
      <c r="TQ100" s="2"/>
      <c r="TR100" s="2"/>
      <c r="TS100" s="2"/>
      <c r="TT100" s="2"/>
      <c r="TU100" s="2"/>
      <c r="TV100" s="2"/>
      <c r="TW100" s="2"/>
      <c r="TX100" s="2"/>
      <c r="TY100" s="2"/>
      <c r="TZ100" s="2"/>
      <c r="UA100" s="2"/>
      <c r="UB100" s="2"/>
      <c r="UC100" s="2"/>
      <c r="UD100" s="2"/>
      <c r="UE100" s="2"/>
      <c r="UF100" s="2"/>
      <c r="UG100" s="2"/>
      <c r="UH100" s="2"/>
      <c r="UI100" s="2"/>
      <c r="UJ100" s="2"/>
      <c r="UK100" s="2"/>
      <c r="UL100" s="2"/>
      <c r="UM100" s="2"/>
      <c r="UN100" s="2"/>
      <c r="UO100" s="2"/>
      <c r="UP100" s="2"/>
      <c r="UQ100" s="2"/>
      <c r="UR100" s="2"/>
      <c r="US100" s="2"/>
      <c r="UT100" s="2"/>
      <c r="UU100" s="2"/>
      <c r="UV100" s="2"/>
      <c r="UW100" s="2"/>
      <c r="UX100" s="2"/>
      <c r="UY100" s="2"/>
      <c r="UZ100" s="2"/>
      <c r="VA100" s="2"/>
      <c r="VB100" s="2"/>
      <c r="VC100" s="2"/>
      <c r="VD100" s="2"/>
      <c r="VE100" s="2"/>
      <c r="VF100" s="2"/>
      <c r="VG100" s="2"/>
      <c r="VH100" s="2"/>
      <c r="VI100" s="2"/>
      <c r="VJ100" s="2"/>
      <c r="VK100" s="2"/>
      <c r="VL100" s="2"/>
      <c r="VM100" s="2"/>
      <c r="VN100" s="2"/>
      <c r="VO100" s="2"/>
      <c r="VP100" s="2"/>
      <c r="VQ100" s="2"/>
      <c r="VR100" s="2"/>
      <c r="VS100" s="2"/>
      <c r="VT100" s="2"/>
      <c r="VU100" s="2"/>
      <c r="VV100" s="2"/>
      <c r="VW100" s="2"/>
      <c r="VX100" s="2"/>
      <c r="VY100" s="2"/>
      <c r="VZ100" s="2"/>
      <c r="WA100" s="2"/>
      <c r="WB100" s="2"/>
      <c r="WC100" s="2"/>
      <c r="WD100" s="2"/>
      <c r="WE100" s="2"/>
      <c r="WF100" s="2"/>
      <c r="WG100" s="2"/>
      <c r="WH100" s="2"/>
      <c r="WI100" s="2"/>
      <c r="WJ100" s="2"/>
      <c r="WK100" s="2"/>
      <c r="WL100" s="2"/>
      <c r="WM100" s="2"/>
      <c r="WN100" s="2"/>
      <c r="WO100" s="2"/>
      <c r="WP100" s="2"/>
      <c r="WQ100" s="2"/>
      <c r="WR100" s="2"/>
      <c r="WS100" s="2"/>
      <c r="WT100" s="2"/>
      <c r="WU100" s="2"/>
      <c r="WV100" s="2"/>
      <c r="WW100" s="2"/>
      <c r="WX100" s="2"/>
      <c r="WY100" s="2"/>
      <c r="WZ100" s="2"/>
      <c r="XA100" s="2"/>
      <c r="XB100" s="2"/>
      <c r="XC100" s="2"/>
      <c r="XD100" s="2"/>
      <c r="XE100" s="2"/>
      <c r="XF100" s="55"/>
      <c r="XG100" s="55"/>
      <c r="XH100" s="55"/>
      <c r="XI100" s="55"/>
      <c r="XJ100" s="55"/>
      <c r="XK100" s="2"/>
      <c r="XL100" s="2"/>
      <c r="XM100" s="55"/>
      <c r="XN100" s="55"/>
      <c r="XO100" s="55"/>
      <c r="XP100" s="55"/>
      <c r="XQ100" s="55"/>
      <c r="YE100" s="2"/>
      <c r="AAQ100" s="2"/>
      <c r="AAR100" s="2"/>
      <c r="AAX100" s="2"/>
      <c r="AAY100" s="2"/>
      <c r="AAZ100" s="2"/>
      <c r="ABA100" s="2"/>
      <c r="ABB100" s="2"/>
      <c r="ABC100" s="2"/>
      <c r="ABD100" s="2"/>
      <c r="ABE100" s="2"/>
      <c r="ABF100" s="2"/>
      <c r="ABG100" s="2"/>
      <c r="ABH100" s="2"/>
      <c r="ABI100" s="2"/>
      <c r="ABJ100" s="2"/>
      <c r="ABK100" s="2"/>
      <c r="ABL100" s="2"/>
      <c r="ABM100" s="2"/>
      <c r="ABN100" s="2"/>
      <c r="ABO100" s="2"/>
      <c r="ABP100" s="2"/>
      <c r="ABQ100" s="2"/>
      <c r="ABR100" s="2"/>
      <c r="ABS100" s="2"/>
      <c r="ABT100" s="2"/>
      <c r="ABU100" s="2"/>
      <c r="ABV100" s="2"/>
      <c r="ABW100" s="2"/>
      <c r="ABX100" s="2"/>
      <c r="ABY100" s="2"/>
      <c r="ABZ100" s="2"/>
      <c r="ACA100" s="2"/>
      <c r="ACB100" s="2"/>
      <c r="ACC100" s="2"/>
      <c r="ACD100" s="2"/>
      <c r="ACE100" s="2"/>
      <c r="ACF100" s="2"/>
      <c r="ACG100" s="2"/>
      <c r="ACH100" s="2"/>
      <c r="ACN100" s="2"/>
      <c r="ACO100" s="2"/>
      <c r="ACU100" s="2"/>
      <c r="ACV100" s="2"/>
      <c r="ADB100" s="2"/>
      <c r="ADC100" s="2"/>
      <c r="ADI100" s="2"/>
      <c r="ADJ100" s="2"/>
      <c r="ADP100" s="2"/>
      <c r="ADQ100" s="2"/>
      <c r="ADW100" s="2"/>
      <c r="ADX100" s="2"/>
      <c r="AED100" s="2"/>
      <c r="AEE100" s="2"/>
      <c r="AEK100" s="2"/>
      <c r="AEL100" s="2"/>
      <c r="AER100" s="2"/>
      <c r="AES100" s="2"/>
      <c r="AEY100" s="2"/>
      <c r="AEZ100" s="2"/>
      <c r="AFF100" s="2"/>
      <c r="AFG100" s="2"/>
      <c r="AFM100" s="2"/>
      <c r="AFN100" s="2"/>
      <c r="AFO100" s="2"/>
      <c r="AFP100" s="2"/>
      <c r="AFQ100" s="2"/>
      <c r="AFR100" s="2"/>
      <c r="AFS100" s="2"/>
      <c r="AFT100" s="76"/>
      <c r="AFU100" s="77"/>
      <c r="AFV100" s="78"/>
      <c r="AFW100" s="62"/>
      <c r="AFX100" s="62"/>
      <c r="AFY100" s="62"/>
      <c r="AFZ100" s="54"/>
      <c r="AGA100" s="55"/>
      <c r="AGB100" s="55"/>
      <c r="AGD100" s="79"/>
      <c r="AGE100" s="14"/>
      <c r="AGF100" s="14"/>
      <c r="AGG100" s="14"/>
      <c r="AGH100" s="14"/>
      <c r="AGI100" s="14"/>
      <c r="AGJ100" s="14"/>
      <c r="AGK100" s="14"/>
      <c r="AGL100" s="14"/>
      <c r="AGM100" s="2"/>
      <c r="AGN100" s="2"/>
      <c r="AGO100" s="2"/>
      <c r="AGP100" s="2"/>
      <c r="AGQ100" s="2"/>
      <c r="AGR100" s="2"/>
      <c r="AGS100" s="2"/>
      <c r="AGT100" s="2"/>
      <c r="AGU100" s="2"/>
      <c r="AGV100" s="2"/>
      <c r="AGW100" s="2"/>
      <c r="AGX100" s="2"/>
      <c r="AGY100" s="2"/>
      <c r="AGZ100" s="2"/>
      <c r="AHA100" s="2"/>
      <c r="AHB100" s="2"/>
      <c r="AHC100" s="2"/>
      <c r="AHD100" s="2"/>
      <c r="AHE100" s="2"/>
      <c r="AHF100" s="2"/>
      <c r="AHG100" s="2"/>
      <c r="AHH100" s="2"/>
      <c r="AHI100" s="2"/>
      <c r="AHJ100" s="2"/>
      <c r="AHK100" s="2"/>
      <c r="AHL100" s="2"/>
      <c r="AHM100" s="2"/>
      <c r="AHN100" s="2"/>
      <c r="AHO100" s="2"/>
      <c r="AHP100" s="2"/>
      <c r="AHQ100" s="2"/>
      <c r="AHR100" s="2"/>
      <c r="AHS100" s="2"/>
      <c r="AHT100" s="2"/>
      <c r="AHU100" s="2"/>
      <c r="AHV100" s="2"/>
      <c r="AHW100" s="2"/>
      <c r="AHX100" s="2"/>
      <c r="AHY100" s="2"/>
      <c r="AHZ100" s="2"/>
      <c r="AIA100" s="2"/>
      <c r="AIB100" s="2"/>
      <c r="AIC100" s="2"/>
      <c r="AID100" s="2"/>
      <c r="AIE100" s="2"/>
      <c r="AIF100" s="2"/>
      <c r="AIG100" s="2"/>
      <c r="AIH100" s="2"/>
      <c r="AII100" s="2"/>
      <c r="AIJ100" s="2"/>
      <c r="AIK100" s="2"/>
      <c r="AIL100" s="2"/>
      <c r="AIM100" s="2"/>
      <c r="AIN100" s="2"/>
      <c r="AIO100" s="2"/>
      <c r="AIP100" s="2"/>
      <c r="AIQ100" s="2"/>
      <c r="AIR100" s="2"/>
      <c r="AIS100" s="2"/>
      <c r="AIT100" s="2"/>
      <c r="AIU100" s="2"/>
      <c r="AIV100" s="2"/>
      <c r="AIW100" s="2"/>
      <c r="AIX100" s="2"/>
      <c r="AIY100" s="2"/>
      <c r="AIZ100" s="2"/>
      <c r="AJA100" s="2"/>
      <c r="AJB100" s="2"/>
      <c r="AJC100" s="2"/>
      <c r="AJD100" s="2"/>
      <c r="AJE100" s="2"/>
      <c r="AJF100" s="2"/>
      <c r="AJG100" s="2"/>
      <c r="AJH100" s="2"/>
      <c r="AJI100" s="2"/>
      <c r="AJJ100" s="2"/>
      <c r="AJK100" s="2"/>
      <c r="AJL100" s="2"/>
      <c r="AJM100" s="2"/>
      <c r="AJN100" s="2"/>
      <c r="AJO100" s="2"/>
      <c r="AJP100" s="2"/>
      <c r="AJQ100" s="2"/>
      <c r="AJR100" s="2"/>
      <c r="AJS100" s="2"/>
      <c r="AJT100" s="2"/>
      <c r="AJU100" s="2"/>
      <c r="AJV100" s="2"/>
      <c r="AJW100" s="2"/>
      <c r="AJX100" s="2"/>
      <c r="AJY100" s="2"/>
      <c r="AJZ100" s="2"/>
      <c r="AKA100" s="2"/>
      <c r="AKB100" s="2"/>
      <c r="AKC100" s="2"/>
      <c r="AKD100" s="2"/>
      <c r="AKE100" s="2"/>
      <c r="AKF100" s="2"/>
      <c r="AKG100" s="2"/>
      <c r="AKH100" s="2"/>
      <c r="AKI100" s="2"/>
      <c r="AKJ100" s="2"/>
      <c r="AKK100" s="2"/>
      <c r="AKL100" s="2"/>
      <c r="AKM100" s="2"/>
      <c r="AKN100" s="2"/>
      <c r="AKO100" s="2"/>
      <c r="AKP100" s="2"/>
      <c r="AKQ100" s="2"/>
      <c r="AKR100" s="2"/>
      <c r="AKS100" s="2"/>
      <c r="AKT100" s="2"/>
      <c r="AKU100" s="2"/>
      <c r="AKV100" s="2"/>
      <c r="AKW100" s="2"/>
      <c r="AKX100" s="2"/>
      <c r="AKY100" s="2"/>
      <c r="AKZ100" s="2"/>
      <c r="ALA100" s="2"/>
      <c r="ALB100" s="2"/>
      <c r="ALC100" s="2"/>
      <c r="ALD100" s="2"/>
      <c r="ALE100" s="2"/>
      <c r="ALF100" s="2"/>
      <c r="ALG100" s="2"/>
      <c r="ALH100" s="2"/>
      <c r="ALI100" s="2"/>
      <c r="ALJ100" s="2"/>
      <c r="ALK100" s="2"/>
      <c r="ALL100" s="2"/>
      <c r="ALM100" s="2"/>
      <c r="ALN100" s="2"/>
      <c r="ALO100" s="2"/>
      <c r="ALP100" s="2"/>
      <c r="ALQ100" s="2"/>
      <c r="ALR100" s="2"/>
      <c r="ALS100" s="2"/>
      <c r="ALT100" s="2"/>
      <c r="ALU100" s="2"/>
      <c r="ALV100" s="2"/>
      <c r="ALW100" s="2"/>
      <c r="ALX100" s="2"/>
      <c r="ALY100" s="2"/>
      <c r="ALZ100" s="2"/>
      <c r="AMA100" s="2"/>
      <c r="AMB100" s="2"/>
      <c r="AMC100" s="2"/>
      <c r="AMD100" s="2"/>
      <c r="AME100" s="2"/>
      <c r="AMF100" s="2"/>
      <c r="AMG100" s="2"/>
      <c r="AMH100" s="2"/>
      <c r="AMI100" s="2"/>
      <c r="AMJ100" s="2"/>
      <c r="AMK100" s="2"/>
      <c r="AML100" s="2"/>
      <c r="AMM100" s="2"/>
      <c r="AMN100" s="2"/>
      <c r="AMO100" s="2"/>
      <c r="AMP100" s="2"/>
      <c r="AMQ100" s="2"/>
      <c r="AMR100" s="2"/>
      <c r="AMS100" s="2"/>
      <c r="AMT100" s="2"/>
      <c r="AMU100" s="2"/>
      <c r="AMV100" s="2"/>
      <c r="AMW100" s="2"/>
      <c r="AMX100" s="2"/>
      <c r="AMY100" s="2"/>
      <c r="AMZ100" s="2"/>
      <c r="ANA100" s="2"/>
      <c r="ANB100" s="2"/>
      <c r="ANC100" s="2"/>
      <c r="AND100" s="2"/>
      <c r="ANE100" s="2"/>
      <c r="ANF100" s="2"/>
      <c r="ANG100" s="2"/>
      <c r="ANH100" s="2"/>
      <c r="ANI100" s="2"/>
      <c r="ANJ100" s="2"/>
      <c r="ANK100" s="2"/>
      <c r="ANL100" s="2"/>
      <c r="ANM100" s="2"/>
      <c r="ANN100" s="2"/>
      <c r="ANO100" s="2"/>
      <c r="ANP100" s="2"/>
      <c r="ANQ100" s="2"/>
      <c r="ANR100" s="2"/>
      <c r="ANS100" s="2"/>
      <c r="ANT100" s="2"/>
      <c r="ANU100" s="2"/>
      <c r="ANV100" s="2"/>
      <c r="ANW100" s="2"/>
      <c r="ANX100" s="2"/>
      <c r="ANY100" s="2"/>
      <c r="ANZ100" s="2"/>
      <c r="AOA100" s="2"/>
      <c r="AOB100" s="2"/>
      <c r="AOC100" s="2"/>
      <c r="AOD100" s="2"/>
      <c r="AOE100" s="2"/>
      <c r="AOF100" s="2"/>
      <c r="AOG100" s="2"/>
      <c r="AOH100" s="2"/>
      <c r="AOI100" s="2"/>
      <c r="AOJ100" s="2"/>
      <c r="AOK100" s="2"/>
      <c r="AOL100" s="2"/>
      <c r="AOM100" s="2"/>
      <c r="AON100" s="2"/>
      <c r="AOO100" s="2"/>
      <c r="AOP100" s="2"/>
      <c r="AOQ100" s="2"/>
      <c r="AOR100" s="2"/>
      <c r="AOS100" s="2"/>
      <c r="AOT100" s="2"/>
      <c r="AOU100" s="55"/>
      <c r="AOV100" s="55"/>
      <c r="AOW100" s="55"/>
      <c r="AOX100" s="55"/>
      <c r="AOY100" s="55"/>
      <c r="AOZ100" s="2"/>
      <c r="APA100" s="2"/>
      <c r="APB100" s="55"/>
      <c r="APC100" s="55"/>
      <c r="APD100" s="55"/>
      <c r="APE100" s="55"/>
      <c r="APF100" s="55"/>
      <c r="APT100" s="2"/>
      <c r="ASF100" s="2"/>
      <c r="ASG100" s="2"/>
      <c r="ASM100" s="2"/>
      <c r="ASN100" s="2"/>
      <c r="ASO100" s="2"/>
      <c r="ASP100" s="2"/>
      <c r="ASQ100" s="2"/>
      <c r="ASR100" s="2"/>
      <c r="ASS100" s="2"/>
      <c r="AST100" s="2"/>
      <c r="ASU100" s="2"/>
      <c r="ASV100" s="2"/>
      <c r="ASW100" s="2"/>
      <c r="ASX100" s="2"/>
      <c r="ASY100" s="2"/>
      <c r="ASZ100" s="2"/>
      <c r="ATA100" s="2"/>
      <c r="ATB100" s="2"/>
      <c r="ATC100" s="2"/>
      <c r="ATD100" s="2"/>
      <c r="ATE100" s="2"/>
      <c r="ATF100" s="2"/>
      <c r="ATG100" s="2"/>
      <c r="ATH100" s="2"/>
      <c r="ATI100" s="2"/>
      <c r="ATJ100" s="2"/>
      <c r="ATK100" s="2"/>
      <c r="ATL100" s="2"/>
      <c r="ATM100" s="2"/>
      <c r="ATN100" s="2"/>
      <c r="ATO100" s="2"/>
      <c r="ATP100" s="2"/>
      <c r="ATQ100" s="2"/>
      <c r="ATR100" s="2"/>
      <c r="ATS100" s="2"/>
      <c r="ATT100" s="2"/>
      <c r="ATU100" s="2"/>
      <c r="ATV100" s="2"/>
      <c r="ATW100" s="2"/>
      <c r="AUC100" s="2"/>
      <c r="AUD100" s="2"/>
      <c r="AUJ100" s="2"/>
      <c r="AUK100" s="2"/>
      <c r="AUQ100" s="2"/>
      <c r="AUR100" s="2"/>
      <c r="AUX100" s="2"/>
      <c r="AUY100" s="2"/>
      <c r="AVE100" s="2"/>
      <c r="AVF100" s="2"/>
      <c r="AVL100" s="2"/>
      <c r="AVM100" s="2"/>
      <c r="AVS100" s="2"/>
      <c r="AVT100" s="2"/>
      <c r="AVZ100" s="2"/>
      <c r="AWA100" s="2"/>
      <c r="AWG100" s="2"/>
      <c r="AWH100" s="2"/>
      <c r="AWN100" s="2"/>
      <c r="AWO100" s="2"/>
      <c r="AWU100" s="2"/>
      <c r="AWV100" s="2"/>
      <c r="AXB100" s="2"/>
      <c r="AXC100" s="2"/>
      <c r="AXD100" s="2"/>
      <c r="AXE100" s="2"/>
      <c r="AXF100" s="2"/>
      <c r="AXG100" s="2"/>
      <c r="AXH100" s="2"/>
      <c r="AXI100" s="76"/>
      <c r="AXJ100" s="77"/>
      <c r="AXK100" s="78"/>
      <c r="AXL100" s="62"/>
      <c r="AXM100" s="62"/>
      <c r="AXN100" s="62"/>
      <c r="AXO100" s="54"/>
      <c r="AXP100" s="55"/>
      <c r="AXQ100" s="55"/>
      <c r="AXS100" s="79"/>
      <c r="AXT100" s="14"/>
      <c r="AXU100" s="14"/>
      <c r="AXV100" s="14"/>
      <c r="AXW100" s="14"/>
      <c r="AXX100" s="14"/>
      <c r="AXY100" s="14"/>
      <c r="AXZ100" s="14"/>
      <c r="AYA100" s="14"/>
      <c r="AYB100" s="2"/>
      <c r="AYC100" s="2"/>
      <c r="AYD100" s="2"/>
      <c r="AYE100" s="2"/>
      <c r="AYF100" s="2"/>
      <c r="AYG100" s="2"/>
      <c r="AYH100" s="2"/>
      <c r="AYI100" s="2"/>
      <c r="AYJ100" s="2"/>
      <c r="AYK100" s="2"/>
      <c r="AYL100" s="2"/>
      <c r="AYM100" s="2"/>
      <c r="AYN100" s="2"/>
      <c r="AYO100" s="2"/>
      <c r="AYP100" s="2"/>
      <c r="AYQ100" s="2"/>
      <c r="AYR100" s="2"/>
      <c r="AYS100" s="2"/>
      <c r="AYT100" s="2"/>
      <c r="AYU100" s="2"/>
      <c r="AYV100" s="2"/>
      <c r="AYW100" s="2"/>
      <c r="AYX100" s="2"/>
      <c r="AYY100" s="2"/>
      <c r="AYZ100" s="2"/>
      <c r="AZA100" s="2"/>
      <c r="AZB100" s="2"/>
      <c r="AZC100" s="2"/>
      <c r="AZD100" s="2"/>
      <c r="AZE100" s="2"/>
      <c r="AZF100" s="2"/>
      <c r="AZG100" s="2"/>
      <c r="AZH100" s="2"/>
      <c r="AZI100" s="2"/>
      <c r="AZJ100" s="2"/>
      <c r="AZK100" s="2"/>
      <c r="AZL100" s="2"/>
      <c r="AZM100" s="2"/>
      <c r="AZN100" s="2"/>
      <c r="AZO100" s="2"/>
      <c r="AZP100" s="2"/>
      <c r="AZQ100" s="2"/>
      <c r="AZR100" s="2"/>
      <c r="AZS100" s="2"/>
      <c r="AZT100" s="2"/>
      <c r="AZU100" s="2"/>
      <c r="AZV100" s="2"/>
      <c r="AZW100" s="2"/>
      <c r="AZX100" s="2"/>
      <c r="AZY100" s="2"/>
      <c r="AZZ100" s="2"/>
      <c r="BAA100" s="2"/>
      <c r="BAB100" s="2"/>
      <c r="BAC100" s="2"/>
      <c r="BAD100" s="2"/>
      <c r="BAE100" s="2"/>
      <c r="BAF100" s="2"/>
      <c r="BAG100" s="2"/>
      <c r="BAH100" s="2"/>
      <c r="BAI100" s="2"/>
      <c r="BAJ100" s="2"/>
      <c r="BAK100" s="2"/>
      <c r="BAL100" s="2"/>
      <c r="BAM100" s="2"/>
      <c r="BAN100" s="2"/>
      <c r="BAO100" s="2"/>
      <c r="BAP100" s="2"/>
      <c r="BAQ100" s="2"/>
      <c r="BAR100" s="2"/>
      <c r="BAS100" s="2"/>
      <c r="BAT100" s="2"/>
      <c r="BAU100" s="2"/>
      <c r="BAV100" s="2"/>
      <c r="BAW100" s="2"/>
      <c r="BAX100" s="2"/>
      <c r="BAY100" s="2"/>
      <c r="BAZ100" s="2"/>
      <c r="BBA100" s="2"/>
      <c r="BBB100" s="2"/>
      <c r="BBC100" s="2"/>
      <c r="BBD100" s="2"/>
      <c r="BBE100" s="2"/>
      <c r="BBF100" s="2"/>
      <c r="BBG100" s="2"/>
      <c r="BBH100" s="2"/>
      <c r="BBI100" s="2"/>
      <c r="BBJ100" s="2"/>
      <c r="BBK100" s="2"/>
      <c r="BBL100" s="2"/>
      <c r="BBM100" s="2"/>
      <c r="BBN100" s="2"/>
      <c r="BBO100" s="2"/>
      <c r="BBP100" s="2"/>
      <c r="BBQ100" s="2"/>
      <c r="BBR100" s="2"/>
      <c r="BBS100" s="2"/>
      <c r="BBT100" s="2"/>
      <c r="BBU100" s="2"/>
      <c r="BBV100" s="2"/>
      <c r="BBW100" s="2"/>
      <c r="BBX100" s="2"/>
      <c r="BBY100" s="2"/>
      <c r="BBZ100" s="2"/>
      <c r="BCA100" s="2"/>
      <c r="BCB100" s="2"/>
      <c r="BCC100" s="2"/>
      <c r="BCD100" s="2"/>
      <c r="BCE100" s="2"/>
      <c r="BCF100" s="2"/>
      <c r="BCG100" s="2"/>
      <c r="BCH100" s="2"/>
      <c r="BCI100" s="2"/>
      <c r="BCJ100" s="2"/>
      <c r="BCK100" s="2"/>
      <c r="BCL100" s="2"/>
      <c r="BCM100" s="2"/>
      <c r="BCN100" s="2"/>
      <c r="BCO100" s="2"/>
      <c r="BCP100" s="2"/>
      <c r="BCQ100" s="2"/>
      <c r="BCR100" s="2"/>
      <c r="BCS100" s="2"/>
      <c r="BCT100" s="2"/>
      <c r="BCU100" s="2"/>
      <c r="BCV100" s="2"/>
      <c r="BCW100" s="2"/>
      <c r="BCX100" s="2"/>
      <c r="BCY100" s="2"/>
      <c r="BCZ100" s="2"/>
      <c r="BDA100" s="2"/>
      <c r="BDB100" s="2"/>
      <c r="BDC100" s="2"/>
      <c r="BDD100" s="2"/>
      <c r="BDE100" s="2"/>
      <c r="BDF100" s="2"/>
      <c r="BDG100" s="2"/>
      <c r="BDH100" s="2"/>
      <c r="BDI100" s="2"/>
      <c r="BDJ100" s="2"/>
      <c r="BDK100" s="2"/>
      <c r="BDL100" s="2"/>
      <c r="BDM100" s="2"/>
      <c r="BDN100" s="2"/>
      <c r="BDO100" s="2"/>
      <c r="BDP100" s="2"/>
      <c r="BDQ100" s="2"/>
      <c r="BDR100" s="2"/>
      <c r="BDS100" s="2"/>
      <c r="BDT100" s="2"/>
      <c r="BDU100" s="2"/>
      <c r="BDV100" s="2"/>
      <c r="BDW100" s="2"/>
      <c r="BDX100" s="2"/>
      <c r="BDY100" s="2"/>
      <c r="BDZ100" s="2"/>
      <c r="BEA100" s="2"/>
      <c r="BEB100" s="2"/>
      <c r="BEC100" s="2"/>
      <c r="BED100" s="2"/>
      <c r="BEE100" s="2"/>
      <c r="BEF100" s="2"/>
      <c r="BEG100" s="2"/>
      <c r="BEH100" s="2"/>
      <c r="BEI100" s="2"/>
      <c r="BEJ100" s="2"/>
      <c r="BEK100" s="2"/>
      <c r="BEL100" s="2"/>
      <c r="BEM100" s="2"/>
      <c r="BEN100" s="2"/>
      <c r="BEO100" s="2"/>
      <c r="BEP100" s="2"/>
      <c r="BEQ100" s="2"/>
      <c r="BER100" s="2"/>
      <c r="BES100" s="2"/>
      <c r="BET100" s="2"/>
      <c r="BEU100" s="2"/>
      <c r="BEV100" s="2"/>
      <c r="BEW100" s="2"/>
      <c r="BEX100" s="2"/>
      <c r="BEY100" s="2"/>
      <c r="BEZ100" s="2"/>
      <c r="BFA100" s="2"/>
      <c r="BFB100" s="2"/>
      <c r="BFC100" s="2"/>
      <c r="BFD100" s="2"/>
      <c r="BFE100" s="2"/>
      <c r="BFF100" s="2"/>
      <c r="BFG100" s="2"/>
      <c r="BFH100" s="2"/>
      <c r="BFI100" s="2"/>
      <c r="BFJ100" s="2"/>
      <c r="BFK100" s="2"/>
      <c r="BFL100" s="2"/>
      <c r="BFM100" s="2"/>
      <c r="BFN100" s="2"/>
      <c r="BFO100" s="2"/>
      <c r="BFP100" s="2"/>
      <c r="BFQ100" s="2"/>
      <c r="BFR100" s="2"/>
      <c r="BFS100" s="2"/>
      <c r="BFT100" s="2"/>
      <c r="BFU100" s="2"/>
      <c r="BFV100" s="2"/>
      <c r="BFW100" s="2"/>
      <c r="BFX100" s="2"/>
      <c r="BFY100" s="2"/>
      <c r="BFZ100" s="2"/>
      <c r="BGA100" s="2"/>
      <c r="BGB100" s="2"/>
      <c r="BGC100" s="2"/>
      <c r="BGD100" s="2"/>
      <c r="BGE100" s="2"/>
      <c r="BGF100" s="2"/>
      <c r="BGG100" s="2"/>
      <c r="BGH100" s="2"/>
      <c r="BGI100" s="2"/>
      <c r="BGJ100" s="55"/>
      <c r="BGK100" s="55"/>
      <c r="BGL100" s="55"/>
      <c r="BGM100" s="55"/>
      <c r="BGN100" s="55"/>
      <c r="BGO100" s="2"/>
      <c r="BGP100" s="2"/>
      <c r="BGQ100" s="55"/>
      <c r="BGR100" s="55"/>
      <c r="BGS100" s="55"/>
      <c r="BGT100" s="55"/>
      <c r="BGU100" s="55"/>
      <c r="BHI100" s="2"/>
      <c r="BJU100" s="2"/>
      <c r="BJV100" s="2"/>
      <c r="BKB100" s="2"/>
      <c r="BKC100" s="2"/>
      <c r="BKD100" s="2"/>
      <c r="BKE100" s="2"/>
      <c r="BKF100" s="2"/>
      <c r="BKG100" s="2"/>
      <c r="BKH100" s="2"/>
      <c r="BKI100" s="2"/>
      <c r="BKJ100" s="2"/>
      <c r="BKK100" s="2"/>
      <c r="BKL100" s="2"/>
      <c r="BKM100" s="2"/>
      <c r="BKN100" s="2"/>
      <c r="BKO100" s="2"/>
      <c r="BKP100" s="2"/>
      <c r="BKQ100" s="2"/>
      <c r="BKR100" s="2"/>
      <c r="BKS100" s="2"/>
      <c r="BKT100" s="2"/>
      <c r="BKU100" s="2"/>
      <c r="BKV100" s="2"/>
      <c r="BKW100" s="2"/>
      <c r="BKX100" s="2"/>
      <c r="BKY100" s="2"/>
      <c r="BKZ100" s="2"/>
      <c r="BLA100" s="2"/>
      <c r="BLB100" s="2"/>
      <c r="BLC100" s="2"/>
      <c r="BLD100" s="2"/>
      <c r="BLE100" s="2"/>
      <c r="BLF100" s="2"/>
      <c r="BLG100" s="2"/>
      <c r="BLH100" s="2"/>
      <c r="BLI100" s="2"/>
      <c r="BLJ100" s="2"/>
      <c r="BLK100" s="2"/>
      <c r="BLL100" s="2"/>
      <c r="BLR100" s="2"/>
      <c r="BLS100" s="2"/>
      <c r="BLY100" s="2"/>
      <c r="BLZ100" s="2"/>
      <c r="BMF100" s="2"/>
      <c r="BMG100" s="2"/>
      <c r="BMM100" s="2"/>
      <c r="BMN100" s="2"/>
      <c r="BMT100" s="2"/>
      <c r="BMU100" s="2"/>
      <c r="BNA100" s="2"/>
      <c r="BNB100" s="2"/>
      <c r="BNH100" s="2"/>
      <c r="BNI100" s="2"/>
      <c r="BNO100" s="2"/>
      <c r="BNP100" s="2"/>
      <c r="BNV100" s="2"/>
      <c r="BNW100" s="2"/>
    </row>
    <row r="101" spans="1:1742" thickBot="1">
      <c r="A101" s="127" t="s">
        <v>17</v>
      </c>
      <c r="B101" s="38" t="s">
        <v>74</v>
      </c>
      <c r="C101" s="166" t="s">
        <v>168</v>
      </c>
      <c r="G101" s="54" t="s">
        <v>33</v>
      </c>
      <c r="H101" s="55" t="str">
        <f t="shared" si="76"/>
        <v>IN</v>
      </c>
      <c r="I101" s="55" t="str" cm="1">
        <f t="array" ref="I101">CurrentSchedule(I101,COUNTA($2:$2),$I$1)</f>
        <v>NA</v>
      </c>
      <c r="J101" s="2"/>
      <c r="K101" s="57" cm="1">
        <f t="array" ref="K101">ScheduledWeek(K101, COUNTA($2:$2),$K$2)</f>
        <v>0</v>
      </c>
      <c r="L101" s="108" cm="1">
        <f t="array" ref="L101">ScheduledWeek(L101, COUNTA($2:$2),$L$2)</f>
        <v>0</v>
      </c>
      <c r="M101" s="108">
        <f t="shared" si="77"/>
        <v>0</v>
      </c>
      <c r="N101" s="108">
        <f t="shared" si="78"/>
        <v>38</v>
      </c>
      <c r="O101" s="108">
        <f t="shared" si="79"/>
        <v>0</v>
      </c>
      <c r="P101" s="108">
        <f t="shared" si="80"/>
        <v>0</v>
      </c>
      <c r="Q101" s="108">
        <f t="shared" si="81"/>
        <v>0</v>
      </c>
      <c r="IW101" s="2"/>
      <c r="JB101" s="2" t="s">
        <v>14</v>
      </c>
      <c r="JC101" s="2" t="s">
        <v>14</v>
      </c>
      <c r="JD101" s="2" t="s">
        <v>14</v>
      </c>
      <c r="JE101" s="2" t="s">
        <v>14</v>
      </c>
      <c r="JF101" s="2" t="s">
        <v>14</v>
      </c>
      <c r="JI101" s="2" t="s">
        <v>14</v>
      </c>
      <c r="JJ101" s="2" t="s">
        <v>14</v>
      </c>
      <c r="JK101" s="2" t="s">
        <v>14</v>
      </c>
      <c r="JL101" s="2" t="s">
        <v>14</v>
      </c>
      <c r="JM101" s="2" t="s">
        <v>14</v>
      </c>
      <c r="JP101" s="2" t="s">
        <v>14</v>
      </c>
      <c r="JQ101" s="2" t="s">
        <v>14</v>
      </c>
      <c r="JR101" s="2" t="s">
        <v>14</v>
      </c>
      <c r="JS101" s="176" t="s">
        <v>14</v>
      </c>
      <c r="JT101" s="2" t="s">
        <v>14</v>
      </c>
      <c r="NT101" s="69"/>
      <c r="NU101" s="69"/>
      <c r="NV101" s="69"/>
      <c r="NW101" s="69"/>
      <c r="OE101" s="76"/>
      <c r="OF101" s="77"/>
      <c r="OG101" s="78"/>
      <c r="OH101" s="62"/>
      <c r="OI101" s="62"/>
      <c r="OJ101" s="62"/>
      <c r="OK101" s="54"/>
      <c r="OL101" s="55"/>
      <c r="OM101" s="55"/>
      <c r="ON101" s="69"/>
      <c r="OO101" s="79"/>
      <c r="OP101" s="14"/>
      <c r="OQ101" s="14"/>
      <c r="OR101" s="14"/>
      <c r="OS101" s="14"/>
      <c r="OT101" s="14"/>
      <c r="OU101" s="14"/>
      <c r="OV101" s="14"/>
      <c r="OW101" s="14"/>
      <c r="XF101" s="55"/>
      <c r="XG101" s="55"/>
      <c r="XH101" s="55"/>
      <c r="XI101" s="55"/>
      <c r="XJ101" s="55"/>
      <c r="XM101" s="55"/>
      <c r="XN101" s="55"/>
      <c r="XO101" s="55"/>
      <c r="XP101" s="55"/>
      <c r="XQ101" s="55"/>
      <c r="XR101" s="69"/>
      <c r="XS101" s="69"/>
      <c r="XT101" s="69"/>
      <c r="XU101" s="69"/>
      <c r="XV101" s="69"/>
      <c r="XW101" s="69"/>
      <c r="XX101" s="69"/>
      <c r="XY101" s="69"/>
      <c r="XZ101" s="69"/>
      <c r="YA101" s="69"/>
      <c r="YB101" s="69"/>
      <c r="YC101" s="69"/>
      <c r="YD101" s="69"/>
      <c r="YF101" s="69"/>
      <c r="YG101" s="69"/>
      <c r="YH101" s="69"/>
      <c r="YI101" s="69"/>
      <c r="YJ101" s="69"/>
      <c r="YK101" s="69"/>
      <c r="YL101" s="69"/>
      <c r="YM101" s="69"/>
      <c r="YN101" s="69"/>
      <c r="YO101" s="69"/>
      <c r="YP101" s="69"/>
      <c r="YQ101" s="69"/>
      <c r="YR101" s="69"/>
      <c r="YS101" s="69"/>
      <c r="YT101" s="69"/>
      <c r="YU101" s="69"/>
      <c r="YV101" s="69"/>
      <c r="YW101" s="69"/>
      <c r="YX101" s="69"/>
      <c r="YY101" s="69"/>
      <c r="YZ101" s="69"/>
      <c r="ZA101" s="69"/>
      <c r="ZB101" s="69"/>
      <c r="ZC101" s="69"/>
      <c r="ZD101" s="69"/>
      <c r="ZE101" s="69"/>
      <c r="ZF101" s="69"/>
      <c r="ZG101" s="69"/>
      <c r="ZH101" s="69"/>
      <c r="ZI101" s="69"/>
      <c r="ZJ101" s="69"/>
      <c r="ZK101" s="69"/>
      <c r="ZL101" s="69"/>
      <c r="ZM101" s="69"/>
      <c r="ZN101" s="69"/>
      <c r="ZO101" s="69"/>
      <c r="ZP101" s="69"/>
      <c r="ZQ101" s="69"/>
      <c r="ZR101" s="69"/>
      <c r="ZS101" s="69"/>
      <c r="ZT101" s="69"/>
      <c r="ZU101" s="69"/>
      <c r="ZV101" s="69"/>
      <c r="ZW101" s="69"/>
      <c r="ZX101" s="69"/>
      <c r="ZY101" s="69"/>
      <c r="ZZ101" s="69"/>
      <c r="AAA101" s="69"/>
      <c r="AAB101" s="69"/>
      <c r="AAC101" s="69"/>
      <c r="AAD101" s="69"/>
      <c r="AAE101" s="69"/>
      <c r="AAF101" s="69"/>
      <c r="AAG101" s="69"/>
      <c r="AAH101" s="69"/>
      <c r="AAI101" s="69"/>
      <c r="AAJ101" s="69"/>
      <c r="AAK101" s="69"/>
      <c r="AAL101" s="69"/>
      <c r="AAM101" s="69"/>
      <c r="AAN101" s="69"/>
      <c r="AAO101" s="69"/>
      <c r="AAP101" s="69"/>
      <c r="AAS101" s="69"/>
      <c r="AAT101" s="69"/>
      <c r="AAU101" s="69"/>
      <c r="AAV101" s="69"/>
      <c r="AAW101" s="69"/>
      <c r="ACI101" s="69"/>
      <c r="ACJ101" s="69"/>
      <c r="ACK101" s="69"/>
      <c r="ACL101" s="69"/>
      <c r="ACM101" s="69"/>
      <c r="ACP101" s="69"/>
      <c r="ACQ101" s="69"/>
      <c r="ACR101" s="69"/>
      <c r="ACS101" s="69"/>
      <c r="ACT101" s="69"/>
      <c r="ACW101" s="69"/>
      <c r="ACX101" s="69"/>
      <c r="ACY101" s="69"/>
      <c r="ACZ101" s="69"/>
      <c r="ADA101" s="69"/>
      <c r="ADD101" s="69"/>
      <c r="ADE101" s="69"/>
      <c r="ADF101" s="69"/>
      <c r="ADG101" s="69"/>
      <c r="ADH101" s="69"/>
      <c r="ADK101" s="69"/>
      <c r="ADL101" s="69"/>
      <c r="ADM101" s="69"/>
      <c r="ADN101" s="69"/>
      <c r="ADO101" s="69"/>
      <c r="ADR101" s="69"/>
      <c r="ADS101" s="69"/>
      <c r="ADT101" s="69"/>
      <c r="ADU101" s="69"/>
      <c r="ADV101" s="69"/>
      <c r="ADY101" s="69"/>
      <c r="ADZ101" s="69"/>
      <c r="AEA101" s="69"/>
      <c r="AEB101" s="69"/>
      <c r="AEC101" s="69"/>
      <c r="AEF101" s="69"/>
      <c r="AEG101" s="69"/>
      <c r="AEH101" s="69"/>
      <c r="AEI101" s="69"/>
      <c r="AEJ101" s="69"/>
      <c r="AEM101" s="69"/>
      <c r="AEN101" s="69"/>
      <c r="AEO101" s="69"/>
      <c r="AEP101" s="69"/>
      <c r="AEQ101" s="69"/>
      <c r="AET101" s="69"/>
      <c r="AEU101" s="69"/>
      <c r="AEV101" s="69"/>
      <c r="AEW101" s="69"/>
      <c r="AEX101" s="69"/>
      <c r="AFA101" s="69"/>
      <c r="AFB101" s="69"/>
      <c r="AFC101" s="69"/>
      <c r="AFD101" s="69"/>
      <c r="AFE101" s="69"/>
      <c r="AFH101" s="69"/>
      <c r="AFI101" s="69"/>
      <c r="AFJ101" s="69"/>
      <c r="AFK101" s="69"/>
      <c r="AFL101" s="69"/>
      <c r="AFT101" s="76"/>
      <c r="AFU101" s="77"/>
      <c r="AFV101" s="78"/>
      <c r="AFW101" s="62"/>
      <c r="AFX101" s="62"/>
      <c r="AFY101" s="62"/>
      <c r="AFZ101" s="54"/>
      <c r="AGA101" s="55"/>
      <c r="AGB101" s="55"/>
      <c r="AGC101" s="69"/>
      <c r="AGD101" s="79"/>
      <c r="AGE101" s="14"/>
      <c r="AGF101" s="14"/>
      <c r="AGG101" s="14"/>
      <c r="AGH101" s="14"/>
      <c r="AGI101" s="14"/>
      <c r="AGJ101" s="14"/>
      <c r="AGK101" s="14"/>
      <c r="AGL101" s="14"/>
      <c r="AOU101" s="55"/>
      <c r="AOV101" s="55"/>
      <c r="AOW101" s="55"/>
      <c r="AOX101" s="55"/>
      <c r="AOY101" s="55"/>
      <c r="APB101" s="55"/>
      <c r="APC101" s="55"/>
      <c r="APD101" s="55"/>
      <c r="APE101" s="55"/>
      <c r="APF101" s="55"/>
      <c r="APG101" s="69"/>
      <c r="APH101" s="69"/>
      <c r="API101" s="69"/>
      <c r="APJ101" s="69"/>
      <c r="APK101" s="69"/>
      <c r="APL101" s="69"/>
      <c r="APM101" s="69"/>
      <c r="APN101" s="69"/>
      <c r="APO101" s="69"/>
      <c r="APP101" s="69"/>
      <c r="APQ101" s="69"/>
      <c r="APR101" s="69"/>
      <c r="APS101" s="69"/>
      <c r="APU101" s="69"/>
      <c r="APV101" s="69"/>
      <c r="APW101" s="69"/>
      <c r="APX101" s="69"/>
      <c r="APY101" s="69"/>
      <c r="APZ101" s="69"/>
      <c r="AQA101" s="69"/>
      <c r="AQB101" s="69"/>
      <c r="AQC101" s="69"/>
      <c r="AQD101" s="69"/>
      <c r="AQE101" s="69"/>
      <c r="AQF101" s="69"/>
      <c r="AQG101" s="69"/>
      <c r="AQH101" s="69"/>
      <c r="AQI101" s="69"/>
      <c r="AQJ101" s="69"/>
      <c r="AQK101" s="69"/>
      <c r="AQL101" s="69"/>
      <c r="AQM101" s="69"/>
      <c r="AQN101" s="69"/>
      <c r="AQO101" s="69"/>
      <c r="AQP101" s="69"/>
      <c r="AQQ101" s="69"/>
      <c r="AQR101" s="69"/>
      <c r="AQS101" s="69"/>
      <c r="AQT101" s="69"/>
      <c r="AQU101" s="69"/>
      <c r="AQV101" s="69"/>
      <c r="AQW101" s="69"/>
      <c r="AQX101" s="69"/>
      <c r="AQY101" s="69"/>
      <c r="AQZ101" s="69"/>
      <c r="ARA101" s="69"/>
      <c r="ARB101" s="69"/>
      <c r="ARC101" s="69"/>
      <c r="ARD101" s="69"/>
      <c r="ARE101" s="69"/>
      <c r="ARF101" s="69"/>
      <c r="ARG101" s="69"/>
      <c r="ARH101" s="69"/>
      <c r="ARI101" s="69"/>
      <c r="ARJ101" s="69"/>
      <c r="ARK101" s="69"/>
      <c r="ARL101" s="69"/>
      <c r="ARM101" s="69"/>
      <c r="ARN101" s="69"/>
      <c r="ARO101" s="69"/>
      <c r="ARP101" s="69"/>
      <c r="ARQ101" s="69"/>
      <c r="ARR101" s="69"/>
      <c r="ARS101" s="69"/>
      <c r="ART101" s="69"/>
      <c r="ARU101" s="69"/>
      <c r="ARV101" s="69"/>
      <c r="ARW101" s="69"/>
      <c r="ARX101" s="69"/>
      <c r="ARY101" s="69"/>
      <c r="ARZ101" s="69"/>
      <c r="ASA101" s="69"/>
      <c r="ASB101" s="69"/>
      <c r="ASC101" s="69"/>
      <c r="ASD101" s="69"/>
      <c r="ASE101" s="69"/>
      <c r="ASH101" s="69"/>
      <c r="ASI101" s="69"/>
      <c r="ASJ101" s="69"/>
      <c r="ASK101" s="69"/>
      <c r="ASL101" s="69"/>
      <c r="ATX101" s="69"/>
      <c r="ATY101" s="69"/>
      <c r="ATZ101" s="69"/>
      <c r="AUA101" s="69"/>
      <c r="AUB101" s="69"/>
      <c r="AUE101" s="69"/>
      <c r="AUF101" s="69"/>
      <c r="AUG101" s="69"/>
      <c r="AUH101" s="69"/>
      <c r="AUI101" s="69"/>
      <c r="AUL101" s="69"/>
      <c r="AUM101" s="69"/>
      <c r="AUN101" s="69"/>
      <c r="AUO101" s="69"/>
      <c r="AUP101" s="69"/>
      <c r="AUS101" s="69"/>
      <c r="AUT101" s="69"/>
      <c r="AUU101" s="69"/>
      <c r="AUV101" s="69"/>
      <c r="AUW101" s="69"/>
      <c r="AUZ101" s="69"/>
      <c r="AVA101" s="69"/>
      <c r="AVB101" s="69"/>
      <c r="AVC101" s="69"/>
      <c r="AVD101" s="69"/>
      <c r="AVG101" s="69"/>
      <c r="AVH101" s="69"/>
      <c r="AVI101" s="69"/>
      <c r="AVJ101" s="69"/>
      <c r="AVK101" s="69"/>
      <c r="AVN101" s="69"/>
      <c r="AVO101" s="69"/>
      <c r="AVP101" s="69"/>
      <c r="AVQ101" s="69"/>
      <c r="AVR101" s="69"/>
      <c r="AVU101" s="69"/>
      <c r="AVV101" s="69"/>
      <c r="AVW101" s="69"/>
      <c r="AVX101" s="69"/>
      <c r="AVY101" s="69"/>
      <c r="AWB101" s="69"/>
      <c r="AWC101" s="69"/>
      <c r="AWD101" s="69"/>
      <c r="AWE101" s="69"/>
      <c r="AWF101" s="69"/>
      <c r="AWI101" s="69"/>
      <c r="AWJ101" s="69"/>
      <c r="AWK101" s="69"/>
      <c r="AWL101" s="69"/>
      <c r="AWM101" s="69"/>
      <c r="AWP101" s="69"/>
      <c r="AWQ101" s="69"/>
      <c r="AWR101" s="69"/>
      <c r="AWS101" s="69"/>
      <c r="AWT101" s="69"/>
      <c r="AWW101" s="69"/>
      <c r="AWX101" s="69"/>
      <c r="AWY101" s="69"/>
      <c r="AWZ101" s="69"/>
      <c r="AXA101" s="69"/>
      <c r="AXI101" s="76"/>
      <c r="AXJ101" s="77"/>
      <c r="AXK101" s="78"/>
      <c r="AXL101" s="62"/>
      <c r="AXM101" s="62"/>
      <c r="AXN101" s="62"/>
      <c r="AXO101" s="54"/>
      <c r="AXP101" s="55"/>
      <c r="AXQ101" s="55"/>
      <c r="AXR101" s="69"/>
      <c r="AXS101" s="79"/>
      <c r="AXT101" s="14"/>
      <c r="AXU101" s="14"/>
      <c r="AXV101" s="14"/>
      <c r="AXW101" s="14"/>
      <c r="AXX101" s="14"/>
      <c r="AXY101" s="14"/>
      <c r="AXZ101" s="14"/>
      <c r="AYA101" s="14"/>
      <c r="BGJ101" s="55"/>
      <c r="BGK101" s="55"/>
      <c r="BGL101" s="55"/>
      <c r="BGM101" s="55"/>
      <c r="BGN101" s="55"/>
      <c r="BGQ101" s="55"/>
      <c r="BGR101" s="55"/>
      <c r="BGS101" s="55"/>
      <c r="BGT101" s="55"/>
      <c r="BGU101" s="55"/>
      <c r="BGV101" s="69"/>
      <c r="BGW101" s="69"/>
      <c r="BGX101" s="69"/>
      <c r="BGY101" s="69"/>
      <c r="BGZ101" s="69"/>
      <c r="BHA101" s="69"/>
      <c r="BHB101" s="69"/>
      <c r="BHC101" s="69"/>
      <c r="BHD101" s="69"/>
      <c r="BHE101" s="69"/>
      <c r="BHF101" s="69"/>
      <c r="BHG101" s="69"/>
      <c r="BHH101" s="69"/>
      <c r="BHJ101" s="69"/>
      <c r="BHK101" s="69"/>
      <c r="BHL101" s="69"/>
      <c r="BHM101" s="69"/>
      <c r="BHN101" s="69"/>
      <c r="BHO101" s="69"/>
      <c r="BHP101" s="69"/>
      <c r="BHQ101" s="69"/>
      <c r="BHR101" s="69"/>
      <c r="BHS101" s="69"/>
      <c r="BHT101" s="69"/>
      <c r="BHU101" s="69"/>
      <c r="BHV101" s="69"/>
      <c r="BHW101" s="69"/>
      <c r="BHX101" s="69"/>
      <c r="BHY101" s="69"/>
      <c r="BHZ101" s="69"/>
      <c r="BIA101" s="69"/>
      <c r="BIB101" s="69"/>
      <c r="BIC101" s="69"/>
      <c r="BID101" s="69"/>
      <c r="BIE101" s="69"/>
      <c r="BIF101" s="69"/>
      <c r="BIG101" s="69"/>
      <c r="BIH101" s="69"/>
      <c r="BII101" s="69"/>
      <c r="BIJ101" s="69"/>
      <c r="BIK101" s="69"/>
      <c r="BIL101" s="69"/>
      <c r="BIM101" s="69"/>
      <c r="BIN101" s="69"/>
      <c r="BIO101" s="69"/>
      <c r="BIP101" s="69"/>
      <c r="BIQ101" s="69"/>
      <c r="BIR101" s="69"/>
      <c r="BIS101" s="69"/>
      <c r="BIT101" s="69"/>
      <c r="BIU101" s="69"/>
      <c r="BIV101" s="69"/>
      <c r="BIW101" s="69"/>
      <c r="BIX101" s="69"/>
      <c r="BIY101" s="69"/>
      <c r="BIZ101" s="69"/>
      <c r="BJA101" s="69"/>
      <c r="BJB101" s="69"/>
      <c r="BJC101" s="69"/>
      <c r="BJD101" s="69"/>
      <c r="BJE101" s="69"/>
      <c r="BJF101" s="69"/>
      <c r="BJG101" s="69"/>
      <c r="BJH101" s="69"/>
      <c r="BJI101" s="69"/>
      <c r="BJJ101" s="69"/>
      <c r="BJK101" s="69"/>
      <c r="BJL101" s="69"/>
      <c r="BJM101" s="69"/>
      <c r="BJN101" s="69"/>
      <c r="BJO101" s="69"/>
      <c r="BJP101" s="69"/>
      <c r="BJQ101" s="69"/>
      <c r="BJR101" s="69"/>
      <c r="BJS101" s="69"/>
      <c r="BJT101" s="69"/>
      <c r="BJW101" s="69"/>
      <c r="BJX101" s="69"/>
      <c r="BJY101" s="69"/>
      <c r="BJZ101" s="69"/>
      <c r="BKA101" s="69"/>
      <c r="BLM101" s="69"/>
      <c r="BLN101" s="69"/>
      <c r="BLO101" s="69"/>
      <c r="BLP101" s="69"/>
      <c r="BLQ101" s="69"/>
      <c r="BLT101" s="69"/>
      <c r="BLU101" s="69"/>
      <c r="BLV101" s="69"/>
      <c r="BLW101" s="69"/>
      <c r="BLX101" s="69"/>
      <c r="BMA101" s="69"/>
      <c r="BMB101" s="69"/>
      <c r="BMC101" s="69"/>
      <c r="BMD101" s="69"/>
      <c r="BME101" s="69"/>
      <c r="BMH101" s="69"/>
      <c r="BMI101" s="69"/>
      <c r="BMJ101" s="69"/>
      <c r="BMK101" s="69"/>
      <c r="BML101" s="69"/>
      <c r="BMO101" s="69"/>
      <c r="BMP101" s="69"/>
      <c r="BMQ101" s="69"/>
      <c r="BMR101" s="69"/>
      <c r="BMS101" s="69"/>
      <c r="BMV101" s="69"/>
      <c r="BMW101" s="69"/>
      <c r="BMX101" s="69"/>
      <c r="BMY101" s="69"/>
      <c r="BMZ101" s="69"/>
      <c r="BNC101" s="69"/>
      <c r="BND101" s="69"/>
      <c r="BNE101" s="69"/>
      <c r="BNF101" s="69"/>
      <c r="BNG101" s="69"/>
      <c r="BNJ101" s="69"/>
      <c r="BNK101" s="69"/>
      <c r="BNL101" s="69"/>
      <c r="BNM101" s="69"/>
      <c r="BNN101" s="69"/>
      <c r="BNQ101" s="69"/>
      <c r="BNR101" s="69"/>
      <c r="BNS101" s="69"/>
      <c r="BNT101" s="69"/>
      <c r="BNU101" s="69"/>
      <c r="BNX101" s="69"/>
      <c r="BNY101" s="69"/>
      <c r="BNZ101" s="69"/>
    </row>
    <row r="102" spans="1:1742" ht="16.5" thickBot="1">
      <c r="A102" s="38" t="s">
        <v>17</v>
      </c>
      <c r="B102" s="124" t="s">
        <v>74</v>
      </c>
      <c r="C102" s="166" t="s">
        <v>169</v>
      </c>
      <c r="D102" s="62"/>
      <c r="E102" s="62"/>
      <c r="F102" s="62"/>
      <c r="G102" s="54" t="s">
        <v>21</v>
      </c>
      <c r="H102" s="55" t="str">
        <f t="shared" si="76"/>
        <v>IN</v>
      </c>
      <c r="I102" s="55" t="str" cm="1">
        <f t="array" ref="I102">CurrentSchedule(I102,COUNTA($2:$2),$I$1)</f>
        <v>NA</v>
      </c>
      <c r="J102" s="2"/>
      <c r="K102" s="57" cm="1">
        <f t="array" ref="K102">ScheduledWeek(K102, COUNTA($2:$2),$K$2)</f>
        <v>0</v>
      </c>
      <c r="L102" s="108" cm="1">
        <f t="array" ref="L102">ScheduledWeek(L102, COUNTA($2:$2),$L$2)</f>
        <v>0</v>
      </c>
      <c r="M102" s="108">
        <f t="shared" si="77"/>
        <v>0</v>
      </c>
      <c r="N102" s="108">
        <f t="shared" si="78"/>
        <v>0</v>
      </c>
      <c r="O102" s="108">
        <f t="shared" si="79"/>
        <v>0</v>
      </c>
      <c r="P102" s="108">
        <f t="shared" si="80"/>
        <v>34</v>
      </c>
      <c r="Q102" s="108">
        <f t="shared" si="81"/>
        <v>0</v>
      </c>
      <c r="X102" s="14" t="s">
        <v>25</v>
      </c>
      <c r="Y102" s="14" t="s">
        <v>25</v>
      </c>
      <c r="Z102" s="14" t="s">
        <v>25</v>
      </c>
      <c r="AA102" s="14" t="s">
        <v>25</v>
      </c>
      <c r="AB102" s="14" t="s">
        <v>25</v>
      </c>
      <c r="AC102" s="2" t="s">
        <v>28</v>
      </c>
      <c r="AD102" s="2" t="s">
        <v>28</v>
      </c>
      <c r="AE102" s="2" t="s">
        <v>25</v>
      </c>
      <c r="AF102" s="2" t="s">
        <v>23</v>
      </c>
      <c r="AG102" s="2" t="s">
        <v>25</v>
      </c>
      <c r="AH102" s="2" t="s">
        <v>25</v>
      </c>
      <c r="AI102" s="2" t="s">
        <v>25</v>
      </c>
      <c r="AJ102" s="2" t="s">
        <v>28</v>
      </c>
      <c r="AK102" s="2" t="s">
        <v>28</v>
      </c>
      <c r="AL102" s="2" t="s">
        <v>25</v>
      </c>
      <c r="AM102" s="2" t="s">
        <v>25</v>
      </c>
      <c r="AN102" s="2" t="s">
        <v>25</v>
      </c>
      <c r="AO102" s="2" t="s">
        <v>25</v>
      </c>
      <c r="AP102" s="2" t="s">
        <v>25</v>
      </c>
      <c r="AQ102" s="2" t="s">
        <v>28</v>
      </c>
      <c r="AR102" s="2" t="s">
        <v>28</v>
      </c>
      <c r="AS102" s="2" t="s">
        <v>25</v>
      </c>
      <c r="AT102" s="2" t="s">
        <v>25</v>
      </c>
      <c r="AU102" s="2" t="s">
        <v>25</v>
      </c>
      <c r="AV102" s="2" t="s">
        <v>25</v>
      </c>
      <c r="AW102" s="2" t="s">
        <v>25</v>
      </c>
      <c r="AX102" s="2" t="s">
        <v>28</v>
      </c>
      <c r="AY102" s="2" t="s">
        <v>28</v>
      </c>
      <c r="AZ102" s="2" t="s">
        <v>25</v>
      </c>
      <c r="BA102" s="2" t="s">
        <v>25</v>
      </c>
      <c r="BB102" s="2" t="s">
        <v>25</v>
      </c>
      <c r="BC102" s="2" t="s">
        <v>16</v>
      </c>
      <c r="BD102" s="2" t="s">
        <v>16</v>
      </c>
      <c r="BG102" s="2" t="s">
        <v>16</v>
      </c>
      <c r="BH102" s="2" t="s">
        <v>16</v>
      </c>
      <c r="BI102" s="2" t="s">
        <v>16</v>
      </c>
      <c r="BJ102" s="2" t="s">
        <v>25</v>
      </c>
      <c r="BK102" s="2" t="s">
        <v>16</v>
      </c>
      <c r="BN102" s="2" t="s">
        <v>25</v>
      </c>
      <c r="BO102" s="2" t="s">
        <v>25</v>
      </c>
      <c r="BP102" s="2" t="s">
        <v>25</v>
      </c>
      <c r="BQ102" s="2" t="s">
        <v>25</v>
      </c>
      <c r="BR102" s="2" t="s">
        <v>25</v>
      </c>
      <c r="BU102" s="2" t="s">
        <v>16</v>
      </c>
      <c r="BV102" s="2" t="s">
        <v>16</v>
      </c>
      <c r="BW102" s="2" t="s">
        <v>16</v>
      </c>
      <c r="BX102" s="2" t="s">
        <v>16</v>
      </c>
      <c r="BY102" s="2" t="s">
        <v>16</v>
      </c>
      <c r="CB102" s="2" t="s">
        <v>27</v>
      </c>
      <c r="CC102" s="2" t="s">
        <v>25</v>
      </c>
      <c r="CD102" s="2" t="s">
        <v>27</v>
      </c>
      <c r="CE102" s="2" t="s">
        <v>27</v>
      </c>
      <c r="CF102" s="2" t="s">
        <v>27</v>
      </c>
      <c r="CI102" s="2" t="s">
        <v>27</v>
      </c>
      <c r="CJ102" s="2" t="s">
        <v>27</v>
      </c>
      <c r="CK102" s="2" t="s">
        <v>27</v>
      </c>
      <c r="CL102" s="2" t="s">
        <v>27</v>
      </c>
      <c r="CM102" s="2" t="s">
        <v>27</v>
      </c>
      <c r="CP102" s="2" t="s">
        <v>27</v>
      </c>
      <c r="CQ102" s="2" t="s">
        <v>27</v>
      </c>
      <c r="CR102" s="2" t="s">
        <v>27</v>
      </c>
      <c r="CS102" s="2" t="s">
        <v>27</v>
      </c>
      <c r="CT102" s="2" t="s">
        <v>27</v>
      </c>
      <c r="CW102" s="2" t="s">
        <v>16</v>
      </c>
      <c r="CX102" s="2" t="s">
        <v>16</v>
      </c>
      <c r="CY102" s="2" t="s">
        <v>16</v>
      </c>
      <c r="CZ102" s="2" t="s">
        <v>16</v>
      </c>
      <c r="DA102" s="2" t="s">
        <v>16</v>
      </c>
      <c r="DD102" s="2" t="s">
        <v>27</v>
      </c>
      <c r="DE102" s="2" t="s">
        <v>27</v>
      </c>
      <c r="DF102" s="2" t="s">
        <v>27</v>
      </c>
      <c r="DG102" s="2" t="s">
        <v>27</v>
      </c>
      <c r="DH102" s="2" t="s">
        <v>27</v>
      </c>
      <c r="DK102" s="2" t="s">
        <v>27</v>
      </c>
      <c r="DL102" s="2" t="s">
        <v>27</v>
      </c>
      <c r="DM102" s="2" t="s">
        <v>27</v>
      </c>
      <c r="DN102" s="2" t="s">
        <v>27</v>
      </c>
      <c r="DO102" s="2" t="s">
        <v>27</v>
      </c>
      <c r="DR102" s="2" t="s">
        <v>27</v>
      </c>
      <c r="DS102" s="2" t="s">
        <v>27</v>
      </c>
      <c r="DT102" s="2" t="s">
        <v>27</v>
      </c>
      <c r="DU102" s="2" t="s">
        <v>27</v>
      </c>
      <c r="DV102" s="2" t="s">
        <v>27</v>
      </c>
      <c r="DY102" s="2" t="s">
        <v>16</v>
      </c>
      <c r="DZ102" s="2" t="s">
        <v>16</v>
      </c>
      <c r="EA102" s="2" t="s">
        <v>16</v>
      </c>
      <c r="EB102" s="2" t="s">
        <v>16</v>
      </c>
      <c r="EC102" s="2" t="s">
        <v>16</v>
      </c>
      <c r="EF102" s="2" t="s">
        <v>27</v>
      </c>
      <c r="EG102" s="2" t="s">
        <v>27</v>
      </c>
      <c r="EH102" s="2" t="s">
        <v>27</v>
      </c>
      <c r="EI102" s="2" t="s">
        <v>27</v>
      </c>
      <c r="EJ102" s="2" t="s">
        <v>27</v>
      </c>
      <c r="EM102" s="2" t="s">
        <v>27</v>
      </c>
      <c r="EN102" s="2" t="s">
        <v>27</v>
      </c>
      <c r="EO102" s="2" t="s">
        <v>27</v>
      </c>
      <c r="EP102" s="2" t="s">
        <v>27</v>
      </c>
      <c r="EQ102" s="2" t="s">
        <v>27</v>
      </c>
      <c r="ER102" s="69" t="s">
        <v>28</v>
      </c>
      <c r="ES102" s="69" t="s">
        <v>28</v>
      </c>
      <c r="ET102" s="2" t="s">
        <v>27</v>
      </c>
      <c r="EU102" s="2" t="s">
        <v>27</v>
      </c>
      <c r="EV102" s="2" t="s">
        <v>27</v>
      </c>
      <c r="EW102" s="2" t="s">
        <v>27</v>
      </c>
      <c r="EX102" s="2" t="s">
        <v>27</v>
      </c>
      <c r="EY102" s="69" t="s">
        <v>28</v>
      </c>
      <c r="EZ102" s="69" t="s">
        <v>28</v>
      </c>
      <c r="FA102" s="2" t="s">
        <v>16</v>
      </c>
      <c r="FB102" s="2" t="s">
        <v>16</v>
      </c>
      <c r="FC102" s="2" t="s">
        <v>16</v>
      </c>
      <c r="FD102" s="2" t="s">
        <v>16</v>
      </c>
      <c r="FE102" s="2" t="s">
        <v>16</v>
      </c>
      <c r="FH102" s="2" t="s">
        <v>27</v>
      </c>
      <c r="FI102" s="2" t="s">
        <v>27</v>
      </c>
      <c r="FJ102" s="2" t="s">
        <v>27</v>
      </c>
      <c r="FK102" s="2" t="s">
        <v>27</v>
      </c>
      <c r="FL102" s="2" t="s">
        <v>27</v>
      </c>
      <c r="FO102" s="2" t="s">
        <v>27</v>
      </c>
      <c r="FP102" s="2" t="s">
        <v>27</v>
      </c>
      <c r="FQ102" s="2" t="s">
        <v>27</v>
      </c>
      <c r="FR102" s="2" t="s">
        <v>27</v>
      </c>
      <c r="FS102" s="2" t="s">
        <v>27</v>
      </c>
      <c r="FV102" s="2" t="s">
        <v>27</v>
      </c>
      <c r="FW102" s="2" t="s">
        <v>27</v>
      </c>
      <c r="FX102" s="2" t="s">
        <v>27</v>
      </c>
      <c r="FY102" s="2" t="s">
        <v>27</v>
      </c>
      <c r="FZ102" s="2" t="s">
        <v>27</v>
      </c>
      <c r="GA102" s="75"/>
      <c r="GB102" s="75"/>
      <c r="GC102" s="2" t="s">
        <v>16</v>
      </c>
      <c r="GD102" s="2" t="s">
        <v>16</v>
      </c>
      <c r="GE102" s="2" t="s">
        <v>16</v>
      </c>
      <c r="GF102" s="2" t="s">
        <v>16</v>
      </c>
      <c r="GG102" s="2" t="s">
        <v>16</v>
      </c>
      <c r="GO102" s="3" t="s">
        <v>28</v>
      </c>
      <c r="GP102" s="3" t="s">
        <v>28</v>
      </c>
      <c r="HZ102" s="69" t="s">
        <v>25</v>
      </c>
      <c r="IA102" s="69" t="s">
        <v>25</v>
      </c>
      <c r="IB102" s="69" t="s">
        <v>52</v>
      </c>
      <c r="IC102" s="69" t="s">
        <v>25</v>
      </c>
      <c r="ID102" s="69" t="s">
        <v>52</v>
      </c>
      <c r="IG102" s="2" t="s">
        <v>52</v>
      </c>
      <c r="IH102" s="2" t="s">
        <v>52</v>
      </c>
      <c r="II102" s="2" t="s">
        <v>52</v>
      </c>
      <c r="IJ102" s="2" t="s">
        <v>25</v>
      </c>
      <c r="IK102" s="2" t="s">
        <v>23</v>
      </c>
      <c r="IL102" s="2" t="s">
        <v>28</v>
      </c>
      <c r="IM102" s="2" t="s">
        <v>28</v>
      </c>
      <c r="IN102" s="2" t="s">
        <v>16</v>
      </c>
      <c r="IO102" s="2" t="s">
        <v>16</v>
      </c>
      <c r="IP102" s="2" t="s">
        <v>16</v>
      </c>
      <c r="IQ102" s="2" t="s">
        <v>16</v>
      </c>
      <c r="IR102" s="2" t="s">
        <v>16</v>
      </c>
      <c r="IW102" s="2"/>
    </row>
    <row r="103" spans="1:1742" thickBot="1">
      <c r="A103" s="127" t="s">
        <v>17</v>
      </c>
      <c r="B103" s="38" t="s">
        <v>89</v>
      </c>
      <c r="C103" s="166" t="s">
        <v>170</v>
      </c>
      <c r="G103" s="54" t="s">
        <v>21</v>
      </c>
      <c r="H103" s="55" t="str">
        <f t="shared" si="76"/>
        <v>IN</v>
      </c>
      <c r="I103" s="55" t="str" cm="1">
        <f t="array" ref="I103">CurrentSchedule(I103,COUNTA($2:$2),$I$1)</f>
        <v>NA</v>
      </c>
      <c r="J103" s="2"/>
      <c r="K103" s="57" cm="1">
        <f t="array" ref="K103">ScheduledWeek(K103, COUNTA($2:$2),$K$2)</f>
        <v>0</v>
      </c>
      <c r="L103" s="108" cm="1">
        <f t="array" ref="L103">ScheduledWeek(L103, COUNTA($2:$2),$L$2)</f>
        <v>0</v>
      </c>
      <c r="M103" s="108">
        <f t="shared" si="77"/>
        <v>0</v>
      </c>
      <c r="N103" s="108">
        <f t="shared" si="78"/>
        <v>34</v>
      </c>
      <c r="O103" s="108">
        <f t="shared" si="79"/>
        <v>0</v>
      </c>
      <c r="P103" s="108">
        <f t="shared" si="80"/>
        <v>0</v>
      </c>
      <c r="Q103" s="108">
        <f t="shared" si="81"/>
        <v>0</v>
      </c>
      <c r="HL103" s="2" t="s">
        <v>25</v>
      </c>
      <c r="HM103" s="2" t="s">
        <v>25</v>
      </c>
      <c r="HN103" s="2" t="s">
        <v>25</v>
      </c>
      <c r="HO103" s="2" t="s">
        <v>25</v>
      </c>
      <c r="HP103" s="2" t="s">
        <v>25</v>
      </c>
      <c r="HS103" s="2" t="s">
        <v>25</v>
      </c>
      <c r="HT103" s="2" t="s">
        <v>25</v>
      </c>
      <c r="HU103" s="2" t="s">
        <v>25</v>
      </c>
      <c r="HV103" s="2" t="s">
        <v>25</v>
      </c>
      <c r="HW103" s="2" t="s">
        <v>25</v>
      </c>
      <c r="HZ103" s="69" t="s">
        <v>14</v>
      </c>
      <c r="IA103" s="69" t="s">
        <v>14</v>
      </c>
      <c r="IB103" s="69" t="s">
        <v>14</v>
      </c>
      <c r="IC103" s="69" t="s">
        <v>14</v>
      </c>
      <c r="ID103" s="69" t="s">
        <v>14</v>
      </c>
      <c r="IG103" s="14" t="s">
        <v>14</v>
      </c>
      <c r="IH103" s="14" t="s">
        <v>14</v>
      </c>
      <c r="II103" s="14" t="s">
        <v>14</v>
      </c>
      <c r="IJ103" s="14" t="s">
        <v>14</v>
      </c>
      <c r="IK103" s="99" t="s">
        <v>23</v>
      </c>
      <c r="IN103" s="14" t="s">
        <v>14</v>
      </c>
      <c r="IO103" s="14" t="s">
        <v>14</v>
      </c>
      <c r="IP103" s="14" t="s">
        <v>14</v>
      </c>
      <c r="IQ103" s="14" t="s">
        <v>14</v>
      </c>
      <c r="IR103" s="14" t="s">
        <v>14</v>
      </c>
      <c r="IU103" s="14" t="s">
        <v>25</v>
      </c>
      <c r="IV103" s="14" t="s">
        <v>25</v>
      </c>
      <c r="IW103" s="14" t="s">
        <v>23</v>
      </c>
      <c r="IX103" s="14" t="s">
        <v>25</v>
      </c>
      <c r="IY103" s="14" t="s">
        <v>25</v>
      </c>
    </row>
    <row r="104" spans="1:1742" thickBot="1">
      <c r="A104" s="127" t="s">
        <v>17</v>
      </c>
      <c r="B104" s="38" t="s">
        <v>89</v>
      </c>
      <c r="C104" s="166" t="s">
        <v>171</v>
      </c>
      <c r="G104" s="54" t="s">
        <v>33</v>
      </c>
      <c r="H104" s="55" t="str">
        <f t="shared" si="76"/>
        <v>IN</v>
      </c>
      <c r="I104" s="55" t="str" cm="1">
        <f t="array" ref="I104">CurrentSchedule(I104,COUNTA($2:$2),$I$1)</f>
        <v>NA</v>
      </c>
      <c r="J104" s="2"/>
      <c r="K104" s="57" cm="1">
        <f t="array" ref="K104">ScheduledWeek(K104, COUNTA($2:$2),$K$2)</f>
        <v>0</v>
      </c>
      <c r="L104" s="108" cm="1">
        <f t="array" ref="L104">ScheduledWeek(L104, COUNTA($2:$2),$L$2)</f>
        <v>0</v>
      </c>
      <c r="M104" s="108">
        <f t="shared" si="77"/>
        <v>0</v>
      </c>
      <c r="N104" s="108">
        <f t="shared" si="78"/>
        <v>38</v>
      </c>
      <c r="O104" s="108">
        <f t="shared" si="79"/>
        <v>0</v>
      </c>
      <c r="P104" s="108">
        <f t="shared" si="80"/>
        <v>0</v>
      </c>
      <c r="Q104" s="108">
        <f t="shared" si="81"/>
        <v>0</v>
      </c>
      <c r="HZ104" s="69" t="s">
        <v>25</v>
      </c>
      <c r="IA104" s="69" t="s">
        <v>25</v>
      </c>
      <c r="IB104" s="69" t="s">
        <v>25</v>
      </c>
      <c r="IC104" s="69" t="s">
        <v>25</v>
      </c>
      <c r="ID104" s="69" t="s">
        <v>25</v>
      </c>
      <c r="IG104" s="14" t="s">
        <v>25</v>
      </c>
      <c r="IH104" s="14" t="s">
        <v>25</v>
      </c>
      <c r="II104" s="14" t="s">
        <v>25</v>
      </c>
      <c r="IJ104" s="14" t="s">
        <v>25</v>
      </c>
      <c r="IK104" s="99" t="s">
        <v>23</v>
      </c>
      <c r="IN104" s="14" t="s">
        <v>25</v>
      </c>
      <c r="IO104" s="14" t="s">
        <v>25</v>
      </c>
      <c r="IP104" s="14" t="s">
        <v>25</v>
      </c>
      <c r="IQ104" s="14" t="s">
        <v>25</v>
      </c>
      <c r="IR104" s="14" t="s">
        <v>25</v>
      </c>
      <c r="IU104" s="14" t="s">
        <v>25</v>
      </c>
      <c r="IV104" s="14" t="s">
        <v>25</v>
      </c>
      <c r="IW104" s="14" t="s">
        <v>23</v>
      </c>
      <c r="IX104" s="14" t="s">
        <v>25</v>
      </c>
      <c r="IY104" s="14" t="s">
        <v>25</v>
      </c>
      <c r="JB104" s="2" t="s">
        <v>14</v>
      </c>
      <c r="JC104" s="2" t="s">
        <v>14</v>
      </c>
      <c r="JD104" s="2" t="s">
        <v>14</v>
      </c>
      <c r="JE104" s="2" t="s">
        <v>14</v>
      </c>
      <c r="JF104" s="2" t="s">
        <v>14</v>
      </c>
      <c r="JI104" s="2" t="s">
        <v>14</v>
      </c>
      <c r="JJ104" s="2" t="s">
        <v>14</v>
      </c>
      <c r="JK104" s="2" t="s">
        <v>14</v>
      </c>
      <c r="JL104" s="2" t="s">
        <v>14</v>
      </c>
      <c r="JM104" s="2" t="s">
        <v>14</v>
      </c>
      <c r="JP104" s="2" t="s">
        <v>14</v>
      </c>
      <c r="JQ104" s="2" t="s">
        <v>14</v>
      </c>
      <c r="JR104" s="2" t="s">
        <v>14</v>
      </c>
      <c r="JS104" s="2" t="s">
        <v>14</v>
      </c>
      <c r="JT104" s="2" t="s">
        <v>14</v>
      </c>
    </row>
    <row r="105" spans="1:1742" thickBot="1">
      <c r="A105" s="38" t="s">
        <v>17</v>
      </c>
      <c r="B105" s="38" t="s">
        <v>89</v>
      </c>
      <c r="C105" s="166" t="s">
        <v>172</v>
      </c>
      <c r="D105" s="62"/>
      <c r="E105" s="62"/>
      <c r="F105" s="62"/>
      <c r="G105" s="54" t="s">
        <v>33</v>
      </c>
      <c r="H105" s="55" t="str">
        <f t="shared" si="76"/>
        <v>IN</v>
      </c>
      <c r="I105" s="55" t="str" cm="1">
        <f t="array" ref="I105">CurrentSchedule(I105,COUNTA($2:$2),$I$1)</f>
        <v>NA</v>
      </c>
      <c r="J105" s="2"/>
      <c r="K105" s="57" cm="1">
        <f t="array" ref="K105">ScheduledWeek(K105, COUNTA($2:$2),$K$2)</f>
        <v>0</v>
      </c>
      <c r="L105" s="108" cm="1">
        <f t="array" ref="L105">ScheduledWeek(L105, COUNTA($2:$2),$L$2)</f>
        <v>0</v>
      </c>
      <c r="M105" s="108">
        <f t="shared" si="77"/>
        <v>0</v>
      </c>
      <c r="N105" s="108">
        <f t="shared" si="78"/>
        <v>0</v>
      </c>
      <c r="O105" s="108">
        <f t="shared" si="79"/>
        <v>0</v>
      </c>
      <c r="P105" s="108">
        <f t="shared" si="80"/>
        <v>32</v>
      </c>
      <c r="Q105" s="108">
        <f t="shared" si="81"/>
        <v>0</v>
      </c>
      <c r="X105" s="14" t="s">
        <v>25</v>
      </c>
      <c r="Y105" s="14" t="s">
        <v>25</v>
      </c>
      <c r="Z105" s="14" t="s">
        <v>25</v>
      </c>
      <c r="AA105" s="14" t="s">
        <v>25</v>
      </c>
      <c r="AB105" s="14" t="s">
        <v>25</v>
      </c>
      <c r="AC105" s="2" t="s">
        <v>28</v>
      </c>
      <c r="AD105" s="2" t="s">
        <v>28</v>
      </c>
      <c r="AE105" s="2" t="s">
        <v>25</v>
      </c>
      <c r="AF105" s="14" t="s">
        <v>23</v>
      </c>
      <c r="AG105" s="2" t="s">
        <v>25</v>
      </c>
      <c r="AH105" s="2" t="s">
        <v>25</v>
      </c>
      <c r="AI105" s="2" t="s">
        <v>25</v>
      </c>
      <c r="AJ105" s="2" t="s">
        <v>28</v>
      </c>
      <c r="AK105" s="2" t="s">
        <v>28</v>
      </c>
      <c r="AL105" s="2" t="s">
        <v>25</v>
      </c>
      <c r="AM105" s="2" t="s">
        <v>25</v>
      </c>
      <c r="AN105" s="2" t="s">
        <v>25</v>
      </c>
      <c r="AO105" s="2" t="s">
        <v>25</v>
      </c>
      <c r="AP105" s="2" t="s">
        <v>25</v>
      </c>
      <c r="AQ105" s="2" t="s">
        <v>28</v>
      </c>
      <c r="AR105" s="2" t="s">
        <v>28</v>
      </c>
      <c r="AS105" s="2" t="s">
        <v>25</v>
      </c>
      <c r="AT105" s="2" t="s">
        <v>25</v>
      </c>
      <c r="AU105" s="2" t="s">
        <v>25</v>
      </c>
      <c r="AV105" s="2" t="s">
        <v>25</v>
      </c>
      <c r="AW105" s="2" t="s">
        <v>25</v>
      </c>
      <c r="AX105" s="2" t="s">
        <v>28</v>
      </c>
      <c r="AY105" s="2" t="s">
        <v>28</v>
      </c>
      <c r="AZ105" s="2" t="s">
        <v>25</v>
      </c>
      <c r="BA105" s="2" t="s">
        <v>25</v>
      </c>
      <c r="BB105" s="2" t="s">
        <v>25</v>
      </c>
      <c r="BC105" s="2" t="s">
        <v>16</v>
      </c>
      <c r="BD105" s="2" t="s">
        <v>16</v>
      </c>
      <c r="BG105" s="2" t="s">
        <v>16</v>
      </c>
      <c r="BH105" s="2" t="s">
        <v>16</v>
      </c>
      <c r="BI105" s="2" t="s">
        <v>16</v>
      </c>
      <c r="BJ105" s="2" t="s">
        <v>25</v>
      </c>
      <c r="BK105" s="2" t="s">
        <v>16</v>
      </c>
      <c r="BN105" s="2" t="s">
        <v>25</v>
      </c>
      <c r="BO105" s="2" t="s">
        <v>25</v>
      </c>
      <c r="BP105" s="2" t="s">
        <v>25</v>
      </c>
      <c r="BQ105" s="2" t="s">
        <v>25</v>
      </c>
      <c r="BR105" s="2" t="s">
        <v>25</v>
      </c>
      <c r="BU105" s="2" t="s">
        <v>16</v>
      </c>
      <c r="BV105" s="2" t="s">
        <v>16</v>
      </c>
      <c r="BW105" s="2" t="s">
        <v>16</v>
      </c>
      <c r="BX105" s="2" t="s">
        <v>16</v>
      </c>
      <c r="BY105" s="2" t="s">
        <v>16</v>
      </c>
      <c r="CB105" s="2" t="s">
        <v>27</v>
      </c>
      <c r="CC105" s="2" t="s">
        <v>25</v>
      </c>
      <c r="CD105" s="2" t="s">
        <v>27</v>
      </c>
      <c r="CE105" s="2" t="s">
        <v>27</v>
      </c>
      <c r="CF105" s="2" t="s">
        <v>27</v>
      </c>
      <c r="CI105" s="2" t="s">
        <v>27</v>
      </c>
      <c r="CJ105" s="2" t="s">
        <v>27</v>
      </c>
      <c r="CK105" s="2" t="s">
        <v>27</v>
      </c>
      <c r="CL105" s="2" t="s">
        <v>27</v>
      </c>
      <c r="CM105" s="2" t="s">
        <v>27</v>
      </c>
      <c r="CP105" s="2" t="s">
        <v>27</v>
      </c>
      <c r="CQ105" s="2" t="s">
        <v>27</v>
      </c>
      <c r="CR105" s="2" t="s">
        <v>27</v>
      </c>
      <c r="CS105" s="2" t="s">
        <v>27</v>
      </c>
      <c r="CT105" s="2" t="s">
        <v>27</v>
      </c>
      <c r="CW105" s="2" t="s">
        <v>16</v>
      </c>
      <c r="CX105" s="2" t="s">
        <v>16</v>
      </c>
      <c r="CY105" s="2" t="s">
        <v>16</v>
      </c>
      <c r="CZ105" s="2" t="s">
        <v>16</v>
      </c>
      <c r="DA105" s="2" t="s">
        <v>16</v>
      </c>
      <c r="DD105" s="2" t="s">
        <v>27</v>
      </c>
      <c r="DE105" s="2" t="s">
        <v>27</v>
      </c>
      <c r="DF105" s="2" t="s">
        <v>27</v>
      </c>
      <c r="DG105" s="2" t="s">
        <v>27</v>
      </c>
      <c r="DH105" s="2" t="s">
        <v>27</v>
      </c>
      <c r="DK105" s="2" t="s">
        <v>27</v>
      </c>
      <c r="DL105" s="2" t="s">
        <v>27</v>
      </c>
      <c r="DM105" s="2" t="s">
        <v>27</v>
      </c>
      <c r="DN105" s="2" t="s">
        <v>27</v>
      </c>
      <c r="DO105" s="2" t="s">
        <v>27</v>
      </c>
      <c r="DR105" s="2" t="s">
        <v>27</v>
      </c>
      <c r="DS105" s="2" t="s">
        <v>27</v>
      </c>
      <c r="DT105" s="2" t="s">
        <v>27</v>
      </c>
      <c r="DU105" s="2" t="s">
        <v>27</v>
      </c>
      <c r="DV105" s="2" t="s">
        <v>27</v>
      </c>
      <c r="DY105" s="2" t="s">
        <v>16</v>
      </c>
      <c r="DZ105" s="2" t="s">
        <v>16</v>
      </c>
      <c r="EA105" s="2" t="s">
        <v>16</v>
      </c>
      <c r="EB105" s="2" t="s">
        <v>16</v>
      </c>
      <c r="EC105" s="2" t="s">
        <v>16</v>
      </c>
      <c r="EF105" s="2" t="s">
        <v>27</v>
      </c>
      <c r="EG105" s="2" t="s">
        <v>27</v>
      </c>
      <c r="EH105" s="2" t="s">
        <v>27</v>
      </c>
      <c r="EI105" s="2" t="s">
        <v>27</v>
      </c>
      <c r="EJ105" s="2" t="s">
        <v>27</v>
      </c>
      <c r="EM105" s="2" t="s">
        <v>27</v>
      </c>
      <c r="EN105" s="2" t="s">
        <v>27</v>
      </c>
      <c r="EO105" s="2" t="s">
        <v>27</v>
      </c>
      <c r="EP105" s="2" t="s">
        <v>27</v>
      </c>
      <c r="EQ105" s="2" t="s">
        <v>27</v>
      </c>
      <c r="ER105" s="69" t="s">
        <v>28</v>
      </c>
      <c r="ES105" s="69" t="s">
        <v>28</v>
      </c>
      <c r="ET105" s="2" t="s">
        <v>27</v>
      </c>
      <c r="EU105" s="2" t="s">
        <v>27</v>
      </c>
      <c r="EV105" s="2" t="s">
        <v>27</v>
      </c>
      <c r="EW105" s="2" t="s">
        <v>27</v>
      </c>
      <c r="EX105" s="2" t="s">
        <v>27</v>
      </c>
      <c r="EY105" s="69" t="s">
        <v>28</v>
      </c>
      <c r="EZ105" s="69" t="s">
        <v>28</v>
      </c>
      <c r="FA105" s="2" t="s">
        <v>16</v>
      </c>
      <c r="FB105" s="2" t="s">
        <v>16</v>
      </c>
      <c r="FC105" s="2" t="s">
        <v>16</v>
      </c>
      <c r="FD105" s="2" t="s">
        <v>16</v>
      </c>
      <c r="FE105" s="2" t="s">
        <v>16</v>
      </c>
      <c r="FH105" s="2" t="s">
        <v>27</v>
      </c>
      <c r="FI105" s="2" t="s">
        <v>27</v>
      </c>
      <c r="FJ105" s="2" t="s">
        <v>27</v>
      </c>
      <c r="FK105" s="2" t="s">
        <v>27</v>
      </c>
      <c r="FL105" s="2" t="s">
        <v>27</v>
      </c>
      <c r="FO105" s="2" t="s">
        <v>27</v>
      </c>
      <c r="FP105" s="2" t="s">
        <v>27</v>
      </c>
      <c r="FQ105" s="2" t="s">
        <v>27</v>
      </c>
      <c r="FR105" s="2" t="s">
        <v>27</v>
      </c>
      <c r="FS105" s="2" t="s">
        <v>27</v>
      </c>
      <c r="FV105" s="2" t="s">
        <v>27</v>
      </c>
      <c r="FW105" s="2" t="s">
        <v>16</v>
      </c>
      <c r="FX105" s="2" t="s">
        <v>16</v>
      </c>
      <c r="FY105" s="2" t="s">
        <v>16</v>
      </c>
      <c r="FZ105" s="2" t="s">
        <v>16</v>
      </c>
      <c r="GA105" s="75"/>
      <c r="GB105" s="75"/>
      <c r="GC105" s="2" t="s">
        <v>16</v>
      </c>
      <c r="GD105" s="2" t="s">
        <v>16</v>
      </c>
      <c r="GE105" s="2" t="s">
        <v>16</v>
      </c>
      <c r="GF105" s="2" t="s">
        <v>16</v>
      </c>
      <c r="GG105" s="2" t="s">
        <v>16</v>
      </c>
      <c r="GO105" s="3" t="s">
        <v>28</v>
      </c>
      <c r="GP105" s="3" t="s">
        <v>28</v>
      </c>
      <c r="GX105" s="2" t="s">
        <v>52</v>
      </c>
      <c r="GY105" s="2" t="s">
        <v>29</v>
      </c>
      <c r="GZ105" s="2" t="s">
        <v>29</v>
      </c>
      <c r="HA105" s="2" t="s">
        <v>25</v>
      </c>
      <c r="HB105" s="2" t="s">
        <v>52</v>
      </c>
      <c r="HC105" s="2" t="s">
        <v>28</v>
      </c>
      <c r="HD105" s="2" t="s">
        <v>28</v>
      </c>
      <c r="HE105" s="2" t="s">
        <v>52</v>
      </c>
      <c r="HF105" s="2" t="s">
        <v>52</v>
      </c>
      <c r="HG105" s="2" t="s">
        <v>52</v>
      </c>
      <c r="HH105" s="2" t="s">
        <v>52</v>
      </c>
      <c r="HI105" s="2" t="s">
        <v>52</v>
      </c>
      <c r="HJ105" s="2" t="s">
        <v>28</v>
      </c>
      <c r="HK105" s="2" t="s">
        <v>28</v>
      </c>
      <c r="HL105" s="2" t="s">
        <v>27</v>
      </c>
      <c r="HM105" s="2" t="s">
        <v>27</v>
      </c>
      <c r="HN105" s="2" t="s">
        <v>27</v>
      </c>
      <c r="HO105" s="2" t="s">
        <v>27</v>
      </c>
      <c r="HP105" s="2" t="s">
        <v>27</v>
      </c>
      <c r="HQ105" s="2" t="s">
        <v>28</v>
      </c>
      <c r="HR105" s="2" t="s">
        <v>28</v>
      </c>
      <c r="HS105" s="2" t="s">
        <v>27</v>
      </c>
      <c r="HT105" s="2" t="s">
        <v>27</v>
      </c>
      <c r="HU105" s="2" t="s">
        <v>27</v>
      </c>
      <c r="HV105" s="2" t="s">
        <v>27</v>
      </c>
      <c r="HW105" s="2" t="s">
        <v>27</v>
      </c>
      <c r="HX105" s="2" t="s">
        <v>28</v>
      </c>
      <c r="HY105" s="2" t="s">
        <v>28</v>
      </c>
      <c r="HZ105" s="69" t="s">
        <v>16</v>
      </c>
      <c r="IA105" s="69" t="s">
        <v>16</v>
      </c>
      <c r="IB105" s="69" t="s">
        <v>16</v>
      </c>
      <c r="IC105" s="69" t="s">
        <v>16</v>
      </c>
      <c r="ID105" s="69" t="s">
        <v>16</v>
      </c>
      <c r="IG105" s="14" t="s">
        <v>27</v>
      </c>
      <c r="IH105" s="14" t="s">
        <v>27</v>
      </c>
      <c r="II105" s="14" t="s">
        <v>27</v>
      </c>
      <c r="IJ105" s="14" t="s">
        <v>27</v>
      </c>
      <c r="IK105" s="99" t="s">
        <v>23</v>
      </c>
      <c r="IL105" s="2" t="s">
        <v>28</v>
      </c>
      <c r="IM105" s="2" t="s">
        <v>28</v>
      </c>
      <c r="IN105" s="14" t="s">
        <v>27</v>
      </c>
      <c r="IO105" s="14" t="s">
        <v>27</v>
      </c>
      <c r="IP105" s="14" t="s">
        <v>27</v>
      </c>
      <c r="IQ105" s="14" t="s">
        <v>27</v>
      </c>
      <c r="IR105" s="14" t="s">
        <v>27</v>
      </c>
      <c r="IS105" s="2" t="s">
        <v>28</v>
      </c>
      <c r="IT105" s="2" t="s">
        <v>28</v>
      </c>
      <c r="IU105" s="14" t="s">
        <v>27</v>
      </c>
      <c r="IV105" s="14" t="s">
        <v>27</v>
      </c>
      <c r="IW105" s="14" t="s">
        <v>23</v>
      </c>
      <c r="IX105" s="14" t="s">
        <v>27</v>
      </c>
      <c r="IY105" s="14" t="s">
        <v>27</v>
      </c>
      <c r="IZ105" s="2" t="s">
        <v>28</v>
      </c>
      <c r="JA105" s="2" t="s">
        <v>28</v>
      </c>
      <c r="JB105" s="2" t="s">
        <v>27</v>
      </c>
      <c r="JC105" s="2" t="s">
        <v>27</v>
      </c>
      <c r="JD105" s="2" t="s">
        <v>27</v>
      </c>
      <c r="JE105" s="2" t="s">
        <v>27</v>
      </c>
      <c r="JF105" s="2" t="s">
        <v>27</v>
      </c>
      <c r="JG105" s="2" t="s">
        <v>28</v>
      </c>
      <c r="JH105" s="2" t="s">
        <v>28</v>
      </c>
      <c r="JI105" s="2" t="s">
        <v>27</v>
      </c>
      <c r="JJ105" s="2" t="s">
        <v>27</v>
      </c>
      <c r="JK105" s="2" t="s">
        <v>27</v>
      </c>
      <c r="JL105" s="2" t="s">
        <v>27</v>
      </c>
      <c r="JM105" s="2" t="s">
        <v>27</v>
      </c>
      <c r="JN105" s="2" t="s">
        <v>28</v>
      </c>
      <c r="JO105" s="2" t="s">
        <v>28</v>
      </c>
    </row>
    <row r="106" spans="1:1742" thickBot="1">
      <c r="A106" s="119" t="s">
        <v>17</v>
      </c>
      <c r="B106" s="38" t="s">
        <v>89</v>
      </c>
      <c r="C106" s="166" t="s">
        <v>173</v>
      </c>
      <c r="D106" s="62"/>
      <c r="E106" s="62"/>
      <c r="F106" s="62"/>
      <c r="G106" s="54" t="s">
        <v>21</v>
      </c>
      <c r="H106" s="55" t="str">
        <f t="shared" si="76"/>
        <v>IN</v>
      </c>
      <c r="I106" s="55" t="str" cm="1">
        <f t="array" ref="I106">CurrentSchedule(I106,COUNTA($2:$2),$I$1)</f>
        <v>NA</v>
      </c>
      <c r="J106" s="2"/>
      <c r="K106" s="57" cm="1">
        <f t="array" ref="K106">ScheduledWeek(K106, COUNTA($2:$2),$K$2)</f>
        <v>0</v>
      </c>
      <c r="L106" s="108" cm="1">
        <f t="array" ref="L106">ScheduledWeek(L106, COUNTA($2:$2),$L$2)</f>
        <v>0</v>
      </c>
      <c r="M106" s="108">
        <f t="shared" si="77"/>
        <v>0</v>
      </c>
      <c r="N106" s="108">
        <f t="shared" si="78"/>
        <v>0</v>
      </c>
      <c r="O106" s="108">
        <f t="shared" si="79"/>
        <v>0</v>
      </c>
      <c r="P106" s="108">
        <f t="shared" si="80"/>
        <v>34</v>
      </c>
      <c r="Q106" s="108">
        <f t="shared" si="81"/>
        <v>0</v>
      </c>
      <c r="X106" s="14" t="s">
        <v>25</v>
      </c>
      <c r="Y106" s="14" t="s">
        <v>25</v>
      </c>
      <c r="Z106" s="14" t="s">
        <v>25</v>
      </c>
      <c r="AA106" s="14" t="s">
        <v>25</v>
      </c>
      <c r="AB106" s="14" t="s">
        <v>25</v>
      </c>
      <c r="AC106" s="2" t="s">
        <v>28</v>
      </c>
      <c r="AD106" s="2" t="s">
        <v>28</v>
      </c>
      <c r="AE106" s="2" t="s">
        <v>25</v>
      </c>
      <c r="AF106" s="14" t="s">
        <v>23</v>
      </c>
      <c r="AG106" s="2" t="s">
        <v>25</v>
      </c>
      <c r="AH106" s="2" t="s">
        <v>25</v>
      </c>
      <c r="AI106" s="2" t="s">
        <v>25</v>
      </c>
      <c r="AJ106" s="2" t="s">
        <v>28</v>
      </c>
      <c r="AK106" s="2" t="s">
        <v>28</v>
      </c>
      <c r="AL106" s="2" t="s">
        <v>25</v>
      </c>
      <c r="AM106" s="2" t="s">
        <v>25</v>
      </c>
      <c r="AN106" s="2" t="s">
        <v>25</v>
      </c>
      <c r="AO106" s="2" t="s">
        <v>25</v>
      </c>
      <c r="AP106" s="2" t="s">
        <v>25</v>
      </c>
      <c r="AQ106" s="2" t="s">
        <v>28</v>
      </c>
      <c r="AR106" s="2" t="s">
        <v>28</v>
      </c>
      <c r="AS106" s="2" t="s">
        <v>25</v>
      </c>
      <c r="AT106" s="2" t="s">
        <v>25</v>
      </c>
      <c r="AU106" s="2" t="s">
        <v>25</v>
      </c>
      <c r="AV106" s="2" t="s">
        <v>25</v>
      </c>
      <c r="AW106" s="2" t="s">
        <v>25</v>
      </c>
      <c r="AX106" s="2" t="s">
        <v>28</v>
      </c>
      <c r="AY106" s="2" t="s">
        <v>28</v>
      </c>
      <c r="AZ106" s="2" t="s">
        <v>25</v>
      </c>
      <c r="BA106" s="2" t="s">
        <v>25</v>
      </c>
      <c r="BB106" s="2" t="s">
        <v>25</v>
      </c>
      <c r="BC106" s="2" t="s">
        <v>16</v>
      </c>
      <c r="BD106" s="2" t="s">
        <v>16</v>
      </c>
      <c r="BG106" s="2" t="s">
        <v>16</v>
      </c>
      <c r="BH106" s="2" t="s">
        <v>16</v>
      </c>
      <c r="BI106" s="2" t="s">
        <v>16</v>
      </c>
      <c r="BJ106" s="2" t="s">
        <v>25</v>
      </c>
      <c r="BK106" s="2" t="s">
        <v>16</v>
      </c>
      <c r="BN106" s="2" t="s">
        <v>25</v>
      </c>
      <c r="BO106" s="2" t="s">
        <v>25</v>
      </c>
      <c r="BP106" s="2" t="s">
        <v>25</v>
      </c>
      <c r="BQ106" s="2" t="s">
        <v>25</v>
      </c>
      <c r="BR106" s="2" t="s">
        <v>25</v>
      </c>
      <c r="BU106" s="2" t="s">
        <v>16</v>
      </c>
      <c r="BV106" s="2" t="s">
        <v>16</v>
      </c>
      <c r="BW106" s="2" t="s">
        <v>16</v>
      </c>
      <c r="BX106" s="2" t="s">
        <v>16</v>
      </c>
      <c r="BY106" s="2" t="s">
        <v>16</v>
      </c>
      <c r="CB106" s="2" t="s">
        <v>27</v>
      </c>
      <c r="CC106" s="2" t="s">
        <v>25</v>
      </c>
      <c r="CD106" s="2" t="s">
        <v>27</v>
      </c>
      <c r="CE106" s="2" t="s">
        <v>27</v>
      </c>
      <c r="CF106" s="2" t="s">
        <v>27</v>
      </c>
      <c r="CI106" s="2" t="s">
        <v>27</v>
      </c>
      <c r="CJ106" s="2" t="s">
        <v>27</v>
      </c>
      <c r="CK106" s="2" t="s">
        <v>27</v>
      </c>
      <c r="CL106" s="2" t="s">
        <v>27</v>
      </c>
      <c r="CM106" s="2" t="s">
        <v>27</v>
      </c>
      <c r="CP106" s="2" t="s">
        <v>27</v>
      </c>
      <c r="CQ106" s="2" t="s">
        <v>27</v>
      </c>
      <c r="CR106" s="2" t="s">
        <v>27</v>
      </c>
      <c r="CS106" s="2" t="s">
        <v>27</v>
      </c>
      <c r="CT106" s="2" t="s">
        <v>27</v>
      </c>
      <c r="CW106" s="2" t="s">
        <v>16</v>
      </c>
      <c r="CX106" s="2" t="s">
        <v>16</v>
      </c>
      <c r="CY106" s="2" t="s">
        <v>16</v>
      </c>
      <c r="CZ106" s="2" t="s">
        <v>16</v>
      </c>
      <c r="DA106" s="2" t="s">
        <v>16</v>
      </c>
      <c r="DD106" s="2" t="s">
        <v>27</v>
      </c>
      <c r="DE106" s="2" t="s">
        <v>27</v>
      </c>
      <c r="DF106" s="2" t="s">
        <v>27</v>
      </c>
      <c r="DG106" s="2" t="s">
        <v>27</v>
      </c>
      <c r="DH106" s="2" t="s">
        <v>27</v>
      </c>
      <c r="DK106" s="2" t="s">
        <v>27</v>
      </c>
      <c r="DL106" s="2" t="s">
        <v>27</v>
      </c>
      <c r="DM106" s="2" t="s">
        <v>27</v>
      </c>
      <c r="DN106" s="2" t="s">
        <v>27</v>
      </c>
      <c r="DO106" s="2" t="s">
        <v>27</v>
      </c>
      <c r="DR106" s="2" t="s">
        <v>27</v>
      </c>
      <c r="DS106" s="2" t="s">
        <v>27</v>
      </c>
      <c r="DT106" s="2" t="s">
        <v>27</v>
      </c>
      <c r="DU106" s="2" t="s">
        <v>27</v>
      </c>
      <c r="DV106" s="2" t="s">
        <v>27</v>
      </c>
      <c r="DY106" s="2" t="s">
        <v>16</v>
      </c>
      <c r="DZ106" s="2" t="s">
        <v>16</v>
      </c>
      <c r="EA106" s="2" t="s">
        <v>16</v>
      </c>
      <c r="EB106" s="2" t="s">
        <v>16</v>
      </c>
      <c r="EC106" s="2" t="s">
        <v>16</v>
      </c>
      <c r="EF106" s="2" t="s">
        <v>27</v>
      </c>
      <c r="EG106" s="2" t="s">
        <v>27</v>
      </c>
      <c r="EH106" s="2" t="s">
        <v>27</v>
      </c>
      <c r="EI106" s="2" t="s">
        <v>27</v>
      </c>
      <c r="EJ106" s="2" t="s">
        <v>27</v>
      </c>
      <c r="EM106" s="2" t="s">
        <v>27</v>
      </c>
      <c r="EN106" s="2" t="s">
        <v>27</v>
      </c>
      <c r="EO106" s="2" t="s">
        <v>27</v>
      </c>
      <c r="EP106" s="2" t="s">
        <v>27</v>
      </c>
      <c r="EQ106" s="2" t="s">
        <v>27</v>
      </c>
      <c r="ER106" s="69" t="s">
        <v>28</v>
      </c>
      <c r="ES106" s="69" t="s">
        <v>28</v>
      </c>
      <c r="ET106" s="2" t="s">
        <v>27</v>
      </c>
      <c r="EU106" s="2" t="s">
        <v>27</v>
      </c>
      <c r="EV106" s="2" t="s">
        <v>27</v>
      </c>
      <c r="EW106" s="2" t="s">
        <v>27</v>
      </c>
      <c r="EX106" s="2" t="s">
        <v>27</v>
      </c>
      <c r="EY106" s="69" t="s">
        <v>28</v>
      </c>
      <c r="EZ106" s="69" t="s">
        <v>28</v>
      </c>
      <c r="FA106" s="2" t="s">
        <v>16</v>
      </c>
      <c r="FB106" s="2" t="s">
        <v>16</v>
      </c>
      <c r="FC106" s="2" t="s">
        <v>16</v>
      </c>
      <c r="FD106" s="2" t="s">
        <v>16</v>
      </c>
      <c r="FE106" s="2" t="s">
        <v>16</v>
      </c>
      <c r="FH106" s="2" t="s">
        <v>27</v>
      </c>
      <c r="FI106" s="2" t="s">
        <v>27</v>
      </c>
      <c r="FJ106" s="2" t="s">
        <v>27</v>
      </c>
      <c r="FK106" s="2" t="s">
        <v>27</v>
      </c>
      <c r="FL106" s="2" t="s">
        <v>27</v>
      </c>
      <c r="FO106" s="2" t="s">
        <v>27</v>
      </c>
      <c r="FP106" s="2" t="s">
        <v>27</v>
      </c>
      <c r="FQ106" s="2" t="s">
        <v>27</v>
      </c>
      <c r="FR106" s="2" t="s">
        <v>27</v>
      </c>
      <c r="FS106" s="2" t="s">
        <v>27</v>
      </c>
      <c r="FV106" s="2" t="s">
        <v>16</v>
      </c>
      <c r="FW106" s="2" t="s">
        <v>16</v>
      </c>
      <c r="FX106" s="2" t="s">
        <v>16</v>
      </c>
      <c r="FY106" s="2" t="s">
        <v>16</v>
      </c>
      <c r="FZ106" s="2" t="s">
        <v>16</v>
      </c>
      <c r="GA106" s="75"/>
      <c r="GB106" s="75"/>
      <c r="GC106" s="2" t="s">
        <v>27</v>
      </c>
      <c r="GD106" s="2" t="s">
        <v>27</v>
      </c>
      <c r="GE106" s="2" t="s">
        <v>27</v>
      </c>
      <c r="GF106" s="2" t="s">
        <v>27</v>
      </c>
      <c r="GG106" s="2" t="s">
        <v>27</v>
      </c>
      <c r="GO106" s="3" t="s">
        <v>28</v>
      </c>
      <c r="GP106" s="3" t="s">
        <v>28</v>
      </c>
      <c r="HZ106" s="14" t="s">
        <v>52</v>
      </c>
      <c r="IA106" s="69" t="s">
        <v>25</v>
      </c>
      <c r="IB106" s="14" t="s">
        <v>52</v>
      </c>
      <c r="IC106" s="69" t="s">
        <v>25</v>
      </c>
      <c r="ID106" s="14" t="s">
        <v>52</v>
      </c>
      <c r="IG106" s="2" t="s">
        <v>52</v>
      </c>
      <c r="IH106" s="14" t="s">
        <v>27</v>
      </c>
      <c r="II106" s="14" t="s">
        <v>27</v>
      </c>
      <c r="IJ106" s="14" t="s">
        <v>27</v>
      </c>
      <c r="IK106" s="99" t="s">
        <v>23</v>
      </c>
      <c r="IN106" s="2" t="s">
        <v>16</v>
      </c>
      <c r="IO106" s="2" t="s">
        <v>16</v>
      </c>
      <c r="IP106" s="2" t="s">
        <v>16</v>
      </c>
      <c r="IQ106" s="14" t="s">
        <v>25</v>
      </c>
      <c r="IR106" s="2" t="s">
        <v>16</v>
      </c>
      <c r="IU106" s="14" t="s">
        <v>27</v>
      </c>
      <c r="IV106" s="14" t="s">
        <v>27</v>
      </c>
      <c r="IW106" s="14" t="s">
        <v>23</v>
      </c>
      <c r="IX106" s="14" t="s">
        <v>27</v>
      </c>
      <c r="IY106" s="14" t="s">
        <v>27</v>
      </c>
      <c r="JB106" s="14" t="s">
        <v>27</v>
      </c>
      <c r="JC106" s="14" t="s">
        <v>27</v>
      </c>
      <c r="JD106" s="14" t="s">
        <v>27</v>
      </c>
      <c r="JE106" s="14" t="s">
        <v>27</v>
      </c>
      <c r="JF106" s="14" t="s">
        <v>27</v>
      </c>
    </row>
    <row r="107" spans="1:1742" ht="29.45" thickBot="1">
      <c r="A107" s="119" t="s">
        <v>17</v>
      </c>
      <c r="B107" s="38" t="s">
        <v>89</v>
      </c>
      <c r="C107" s="166" t="s">
        <v>174</v>
      </c>
      <c r="D107" s="62"/>
      <c r="E107" s="2" t="s">
        <v>20</v>
      </c>
      <c r="F107" s="62"/>
      <c r="G107" s="54" t="s">
        <v>21</v>
      </c>
      <c r="H107" s="55" t="str">
        <f t="shared" si="76"/>
        <v>IN</v>
      </c>
      <c r="I107" s="55" t="str" cm="1">
        <f t="array" ref="I107">CurrentSchedule(I107,COUNTA($2:$2),$I$1)</f>
        <v>NA</v>
      </c>
      <c r="J107" s="2"/>
      <c r="K107" s="57" cm="1">
        <f t="array" ref="K107">ScheduledWeek(K107, COUNTA($2:$2),$K$2)</f>
        <v>0</v>
      </c>
      <c r="L107" s="108" cm="1">
        <f t="array" ref="L107">ScheduledWeek(L107, COUNTA($2:$2),$L$2)</f>
        <v>0</v>
      </c>
      <c r="M107" s="108">
        <f t="shared" si="77"/>
        <v>0</v>
      </c>
      <c r="N107" s="108">
        <f t="shared" si="78"/>
        <v>0</v>
      </c>
      <c r="O107" s="108">
        <f t="shared" si="79"/>
        <v>0</v>
      </c>
      <c r="P107" s="108">
        <f t="shared" si="80"/>
        <v>34</v>
      </c>
      <c r="Q107" s="108">
        <f t="shared" si="81"/>
        <v>0</v>
      </c>
      <c r="X107" s="14" t="s">
        <v>25</v>
      </c>
      <c r="Y107" s="14" t="s">
        <v>25</v>
      </c>
      <c r="Z107" s="14" t="s">
        <v>25</v>
      </c>
      <c r="AA107" s="14" t="s">
        <v>25</v>
      </c>
      <c r="AB107" s="14" t="s">
        <v>25</v>
      </c>
      <c r="AC107" s="2" t="s">
        <v>28</v>
      </c>
      <c r="AD107" s="2" t="s">
        <v>28</v>
      </c>
      <c r="AE107" s="2" t="s">
        <v>25</v>
      </c>
      <c r="AF107" s="14" t="s">
        <v>23</v>
      </c>
      <c r="AG107" s="2" t="s">
        <v>25</v>
      </c>
      <c r="AH107" s="2" t="s">
        <v>25</v>
      </c>
      <c r="AI107" s="2" t="s">
        <v>25</v>
      </c>
      <c r="AJ107" s="2" t="s">
        <v>28</v>
      </c>
      <c r="AK107" s="2" t="s">
        <v>28</v>
      </c>
      <c r="AL107" s="2" t="s">
        <v>25</v>
      </c>
      <c r="AM107" s="2" t="s">
        <v>25</v>
      </c>
      <c r="AN107" s="2" t="s">
        <v>25</v>
      </c>
      <c r="AO107" s="2" t="s">
        <v>25</v>
      </c>
      <c r="AP107" s="2" t="s">
        <v>25</v>
      </c>
      <c r="AQ107" s="2" t="s">
        <v>28</v>
      </c>
      <c r="AR107" s="2" t="s">
        <v>28</v>
      </c>
      <c r="AS107" s="2" t="s">
        <v>25</v>
      </c>
      <c r="AT107" s="2" t="s">
        <v>25</v>
      </c>
      <c r="AU107" s="2" t="s">
        <v>25</v>
      </c>
      <c r="AV107" s="2" t="s">
        <v>25</v>
      </c>
      <c r="AW107" s="2" t="s">
        <v>25</v>
      </c>
      <c r="AX107" s="2" t="s">
        <v>28</v>
      </c>
      <c r="AY107" s="2" t="s">
        <v>28</v>
      </c>
      <c r="AZ107" s="2" t="s">
        <v>25</v>
      </c>
      <c r="BA107" s="2" t="s">
        <v>25</v>
      </c>
      <c r="BB107" s="2" t="s">
        <v>25</v>
      </c>
      <c r="BC107" s="2" t="s">
        <v>16</v>
      </c>
      <c r="BD107" s="2" t="s">
        <v>16</v>
      </c>
      <c r="BG107" s="2" t="s">
        <v>16</v>
      </c>
      <c r="BH107" s="2" t="s">
        <v>16</v>
      </c>
      <c r="BI107" s="2" t="s">
        <v>16</v>
      </c>
      <c r="BJ107" s="2" t="s">
        <v>25</v>
      </c>
      <c r="BK107" s="2" t="s">
        <v>16</v>
      </c>
      <c r="BN107" s="2" t="s">
        <v>25</v>
      </c>
      <c r="BO107" s="2" t="s">
        <v>25</v>
      </c>
      <c r="BP107" s="2" t="s">
        <v>25</v>
      </c>
      <c r="BQ107" s="2" t="s">
        <v>25</v>
      </c>
      <c r="BR107" s="2" t="s">
        <v>25</v>
      </c>
      <c r="BU107" s="2" t="s">
        <v>16</v>
      </c>
      <c r="BV107" s="2" t="s">
        <v>16</v>
      </c>
      <c r="BW107" s="2" t="s">
        <v>16</v>
      </c>
      <c r="BX107" s="2" t="s">
        <v>16</v>
      </c>
      <c r="BY107" s="2" t="s">
        <v>16</v>
      </c>
      <c r="CB107" s="2" t="s">
        <v>27</v>
      </c>
      <c r="CC107" s="2" t="s">
        <v>25</v>
      </c>
      <c r="CD107" s="2" t="s">
        <v>27</v>
      </c>
      <c r="CE107" s="2" t="s">
        <v>27</v>
      </c>
      <c r="CF107" s="2" t="s">
        <v>27</v>
      </c>
      <c r="CI107" s="2" t="s">
        <v>27</v>
      </c>
      <c r="CJ107" s="2" t="s">
        <v>27</v>
      </c>
      <c r="CK107" s="2" t="s">
        <v>27</v>
      </c>
      <c r="CL107" s="2" t="s">
        <v>27</v>
      </c>
      <c r="CM107" s="2" t="s">
        <v>27</v>
      </c>
      <c r="CP107" s="2" t="s">
        <v>27</v>
      </c>
      <c r="CQ107" s="2" t="s">
        <v>27</v>
      </c>
      <c r="CR107" s="2" t="s">
        <v>27</v>
      </c>
      <c r="CS107" s="2" t="s">
        <v>27</v>
      </c>
      <c r="CT107" s="2" t="s">
        <v>27</v>
      </c>
      <c r="CW107" s="2" t="s">
        <v>16</v>
      </c>
      <c r="CX107" s="2" t="s">
        <v>16</v>
      </c>
      <c r="CY107" s="2" t="s">
        <v>16</v>
      </c>
      <c r="CZ107" s="2" t="s">
        <v>16</v>
      </c>
      <c r="DA107" s="2" t="s">
        <v>16</v>
      </c>
      <c r="DD107" s="2" t="s">
        <v>27</v>
      </c>
      <c r="DE107" s="2" t="s">
        <v>27</v>
      </c>
      <c r="DF107" s="2" t="s">
        <v>27</v>
      </c>
      <c r="DG107" s="2" t="s">
        <v>27</v>
      </c>
      <c r="DH107" s="2" t="s">
        <v>27</v>
      </c>
      <c r="DK107" s="2" t="s">
        <v>27</v>
      </c>
      <c r="DL107" s="2" t="s">
        <v>27</v>
      </c>
      <c r="DM107" s="2" t="s">
        <v>27</v>
      </c>
      <c r="DN107" s="2" t="s">
        <v>27</v>
      </c>
      <c r="DO107" s="2" t="s">
        <v>27</v>
      </c>
      <c r="DR107" s="2" t="s">
        <v>27</v>
      </c>
      <c r="DS107" s="2" t="s">
        <v>27</v>
      </c>
      <c r="DT107" s="2" t="s">
        <v>27</v>
      </c>
      <c r="DU107" s="2" t="s">
        <v>27</v>
      </c>
      <c r="DV107" s="2" t="s">
        <v>27</v>
      </c>
      <c r="DY107" s="2" t="s">
        <v>16</v>
      </c>
      <c r="DZ107" s="2" t="s">
        <v>16</v>
      </c>
      <c r="EA107" s="2" t="s">
        <v>16</v>
      </c>
      <c r="EB107" s="2" t="s">
        <v>16</v>
      </c>
      <c r="EC107" s="2" t="s">
        <v>16</v>
      </c>
      <c r="EF107" s="2" t="s">
        <v>27</v>
      </c>
      <c r="EG107" s="2" t="s">
        <v>27</v>
      </c>
      <c r="EH107" s="2" t="s">
        <v>27</v>
      </c>
      <c r="EI107" s="2" t="s">
        <v>27</v>
      </c>
      <c r="EJ107" s="2" t="s">
        <v>27</v>
      </c>
      <c r="EM107" s="2" t="s">
        <v>27</v>
      </c>
      <c r="EN107" s="2" t="s">
        <v>27</v>
      </c>
      <c r="EO107" s="2" t="s">
        <v>27</v>
      </c>
      <c r="EP107" s="2" t="s">
        <v>27</v>
      </c>
      <c r="EQ107" s="2" t="s">
        <v>27</v>
      </c>
      <c r="ER107" s="69" t="s">
        <v>28</v>
      </c>
      <c r="ES107" s="69" t="s">
        <v>28</v>
      </c>
      <c r="ET107" s="2" t="s">
        <v>27</v>
      </c>
      <c r="EU107" s="2" t="s">
        <v>27</v>
      </c>
      <c r="EV107" s="2" t="s">
        <v>27</v>
      </c>
      <c r="EW107" s="2" t="s">
        <v>27</v>
      </c>
      <c r="EX107" s="2" t="s">
        <v>27</v>
      </c>
      <c r="EY107" s="69" t="s">
        <v>28</v>
      </c>
      <c r="EZ107" s="69" t="s">
        <v>28</v>
      </c>
      <c r="FA107" s="2" t="s">
        <v>16</v>
      </c>
      <c r="FB107" s="2" t="s">
        <v>16</v>
      </c>
      <c r="FC107" s="2" t="s">
        <v>16</v>
      </c>
      <c r="FD107" s="2" t="s">
        <v>16</v>
      </c>
      <c r="FE107" s="2" t="s">
        <v>16</v>
      </c>
      <c r="FH107" s="2" t="s">
        <v>27</v>
      </c>
      <c r="FI107" s="2" t="s">
        <v>27</v>
      </c>
      <c r="FJ107" s="2" t="s">
        <v>27</v>
      </c>
      <c r="FK107" s="2" t="s">
        <v>27</v>
      </c>
      <c r="FL107" s="2" t="s">
        <v>27</v>
      </c>
      <c r="FO107" s="2" t="s">
        <v>27</v>
      </c>
      <c r="FP107" s="2" t="s">
        <v>27</v>
      </c>
      <c r="FQ107" s="2" t="s">
        <v>27</v>
      </c>
      <c r="FR107" s="2" t="s">
        <v>27</v>
      </c>
      <c r="FS107" s="2" t="s">
        <v>27</v>
      </c>
      <c r="FV107" s="2" t="s">
        <v>27</v>
      </c>
      <c r="FW107" s="2" t="s">
        <v>27</v>
      </c>
      <c r="FX107" s="2" t="s">
        <v>27</v>
      </c>
      <c r="FY107" s="2" t="s">
        <v>27</v>
      </c>
      <c r="FZ107" s="2" t="s">
        <v>27</v>
      </c>
      <c r="GA107" s="75"/>
      <c r="GB107" s="75"/>
      <c r="GC107" s="2" t="s">
        <v>16</v>
      </c>
      <c r="GD107" s="2" t="s">
        <v>16</v>
      </c>
      <c r="GE107" s="2" t="s">
        <v>16</v>
      </c>
      <c r="GF107" s="2" t="s">
        <v>16</v>
      </c>
      <c r="GG107" s="2" t="s">
        <v>16</v>
      </c>
      <c r="GO107" s="3" t="s">
        <v>28</v>
      </c>
      <c r="GP107" s="3" t="s">
        <v>28</v>
      </c>
      <c r="HL107" s="69" t="s">
        <v>25</v>
      </c>
      <c r="HM107" s="69" t="s">
        <v>25</v>
      </c>
      <c r="HN107" s="69" t="s">
        <v>27</v>
      </c>
      <c r="HO107" s="69" t="s">
        <v>25</v>
      </c>
      <c r="HP107" s="69" t="s">
        <v>27</v>
      </c>
      <c r="HQ107" s="69"/>
      <c r="HR107" s="69"/>
      <c r="HS107" s="69" t="s">
        <v>27</v>
      </c>
      <c r="HT107" s="69" t="s">
        <v>27</v>
      </c>
      <c r="HU107" s="69" t="s">
        <v>27</v>
      </c>
      <c r="HV107" s="70" t="s">
        <v>25</v>
      </c>
      <c r="HW107" s="69" t="s">
        <v>27</v>
      </c>
      <c r="HX107" s="69"/>
      <c r="HY107" s="69"/>
      <c r="HZ107" s="70" t="s">
        <v>16</v>
      </c>
      <c r="IA107" s="70" t="s">
        <v>16</v>
      </c>
      <c r="IB107" s="70" t="s">
        <v>16</v>
      </c>
      <c r="IC107" s="70" t="s">
        <v>16</v>
      </c>
      <c r="ID107" s="70" t="s">
        <v>16</v>
      </c>
      <c r="IG107" s="69" t="s">
        <v>27</v>
      </c>
      <c r="IH107" s="69" t="s">
        <v>27</v>
      </c>
      <c r="II107" s="69" t="s">
        <v>27</v>
      </c>
      <c r="IJ107" s="69" t="s">
        <v>27</v>
      </c>
      <c r="IK107" s="99" t="s">
        <v>23</v>
      </c>
      <c r="IN107" s="70" t="s">
        <v>16</v>
      </c>
      <c r="IO107" s="14" t="s">
        <v>25</v>
      </c>
      <c r="IP107" s="70" t="s">
        <v>16</v>
      </c>
      <c r="IQ107" s="14" t="s">
        <v>25</v>
      </c>
      <c r="IR107" s="14" t="s">
        <v>25</v>
      </c>
      <c r="IU107" s="14" t="s">
        <v>27</v>
      </c>
      <c r="IV107" s="14" t="s">
        <v>25</v>
      </c>
      <c r="IW107" s="14" t="s">
        <v>23</v>
      </c>
      <c r="IX107" s="14" t="s">
        <v>27</v>
      </c>
      <c r="IY107" s="14" t="s">
        <v>27</v>
      </c>
      <c r="JB107" s="14" t="s">
        <v>27</v>
      </c>
      <c r="JC107" s="14" t="s">
        <v>27</v>
      </c>
      <c r="JD107" s="14" t="s">
        <v>27</v>
      </c>
      <c r="JE107" s="14" t="s">
        <v>27</v>
      </c>
      <c r="JF107" s="14" t="s">
        <v>27</v>
      </c>
      <c r="JI107" s="14" t="s">
        <v>27</v>
      </c>
      <c r="JJ107" s="14" t="s">
        <v>27</v>
      </c>
      <c r="JK107" s="14" t="s">
        <v>27</v>
      </c>
      <c r="JL107" s="14" t="s">
        <v>27</v>
      </c>
      <c r="JM107" s="14" t="s">
        <v>27</v>
      </c>
    </row>
    <row r="108" spans="1:1742" thickBot="1">
      <c r="A108" s="119" t="s">
        <v>17</v>
      </c>
      <c r="B108" s="38" t="s">
        <v>89</v>
      </c>
      <c r="C108" s="166" t="s">
        <v>175</v>
      </c>
      <c r="G108" s="54" t="s">
        <v>33</v>
      </c>
      <c r="H108" s="55" t="str">
        <f t="shared" si="76"/>
        <v>IN</v>
      </c>
      <c r="I108" s="55" t="str" cm="1">
        <f t="array" ref="I108">CurrentSchedule(I108,COUNTA($2:$2),$I$1)</f>
        <v>NA</v>
      </c>
      <c r="J108" s="2"/>
      <c r="K108" s="57" cm="1">
        <f t="array" ref="K108">ScheduledWeek(K108, COUNTA($2:$2),$K$2)</f>
        <v>0</v>
      </c>
      <c r="L108" s="108" cm="1">
        <f t="array" ref="L108">ScheduledWeek(L108, COUNTA($2:$2),$L$2)</f>
        <v>0</v>
      </c>
      <c r="M108" s="108">
        <f t="shared" si="77"/>
        <v>0</v>
      </c>
      <c r="N108" s="108">
        <f t="shared" si="78"/>
        <v>38</v>
      </c>
      <c r="O108" s="108">
        <f t="shared" si="79"/>
        <v>0</v>
      </c>
      <c r="P108" s="108">
        <f t="shared" si="80"/>
        <v>0</v>
      </c>
      <c r="Q108" s="108">
        <f t="shared" si="81"/>
        <v>0</v>
      </c>
      <c r="FA108" s="43"/>
      <c r="HZ108" s="69" t="s">
        <v>25</v>
      </c>
      <c r="IA108" s="69" t="s">
        <v>25</v>
      </c>
      <c r="IB108" s="69" t="s">
        <v>25</v>
      </c>
      <c r="IC108" s="69" t="s">
        <v>25</v>
      </c>
      <c r="ID108" s="69" t="s">
        <v>25</v>
      </c>
      <c r="IG108" s="14" t="s">
        <v>25</v>
      </c>
      <c r="IH108" s="14" t="s">
        <v>25</v>
      </c>
      <c r="II108" s="14" t="s">
        <v>25</v>
      </c>
      <c r="IJ108" s="14" t="s">
        <v>25</v>
      </c>
      <c r="IK108" s="99" t="s">
        <v>23</v>
      </c>
      <c r="IN108" s="14" t="s">
        <v>25</v>
      </c>
      <c r="IO108" s="14" t="s">
        <v>25</v>
      </c>
      <c r="IP108" s="14" t="s">
        <v>25</v>
      </c>
      <c r="IQ108" s="14" t="s">
        <v>25</v>
      </c>
      <c r="IR108" s="14" t="s">
        <v>25</v>
      </c>
      <c r="IU108" s="14" t="s">
        <v>25</v>
      </c>
      <c r="IV108" s="14" t="s">
        <v>25</v>
      </c>
      <c r="IW108" s="14" t="s">
        <v>23</v>
      </c>
      <c r="IX108" s="14" t="s">
        <v>25</v>
      </c>
      <c r="IY108" s="14" t="s">
        <v>25</v>
      </c>
      <c r="JB108" s="2" t="s">
        <v>14</v>
      </c>
      <c r="JC108" s="2" t="s">
        <v>14</v>
      </c>
      <c r="JD108" s="2" t="s">
        <v>14</v>
      </c>
      <c r="JE108" s="2" t="s">
        <v>14</v>
      </c>
      <c r="JF108" s="2" t="s">
        <v>14</v>
      </c>
      <c r="JI108" s="2" t="s">
        <v>14</v>
      </c>
      <c r="JJ108" s="2" t="s">
        <v>14</v>
      </c>
      <c r="JK108" s="2" t="s">
        <v>14</v>
      </c>
      <c r="JL108" s="2" t="s">
        <v>14</v>
      </c>
      <c r="JM108" s="2" t="s">
        <v>14</v>
      </c>
      <c r="JP108" s="2" t="s">
        <v>14</v>
      </c>
      <c r="JQ108" s="2" t="s">
        <v>14</v>
      </c>
      <c r="JR108" s="2" t="s">
        <v>14</v>
      </c>
      <c r="JS108" s="2" t="s">
        <v>14</v>
      </c>
      <c r="JT108" s="178" t="s">
        <v>14</v>
      </c>
    </row>
    <row r="109" spans="1:1742" thickBot="1">
      <c r="A109" s="52" t="s">
        <v>93</v>
      </c>
      <c r="B109" s="128" t="s">
        <v>94</v>
      </c>
      <c r="C109" s="166" t="s">
        <v>176</v>
      </c>
      <c r="D109" s="2" t="s">
        <v>20</v>
      </c>
      <c r="E109" s="2" t="s">
        <v>20</v>
      </c>
      <c r="G109" s="54" t="s">
        <v>33</v>
      </c>
      <c r="H109" s="55" t="str">
        <f t="shared" si="76"/>
        <v>IN</v>
      </c>
      <c r="I109" s="55" t="str" cm="1">
        <f t="array" ref="I109">CurrentSchedule(I109,COUNTA($2:$2),$I$1)</f>
        <v>NA</v>
      </c>
      <c r="J109" s="69" t="s">
        <v>40</v>
      </c>
      <c r="K109" s="57">
        <f>ScheduledWeek(K109, COUNTA($2:$2),$K$2)</f>
        <v>10</v>
      </c>
      <c r="L109" s="108">
        <f>ScheduledWeek(L109, COUNTA($2:$2),$L$2)</f>
        <v>0</v>
      </c>
      <c r="M109" s="108">
        <f t="shared" si="77"/>
        <v>0</v>
      </c>
      <c r="N109" s="108">
        <f t="shared" si="78"/>
        <v>5</v>
      </c>
      <c r="O109" s="108">
        <f t="shared" si="79"/>
        <v>0</v>
      </c>
      <c r="P109" s="108">
        <f t="shared" si="80"/>
        <v>0</v>
      </c>
      <c r="Q109" s="108">
        <f t="shared" si="81"/>
        <v>0</v>
      </c>
      <c r="R109" s="69" t="s">
        <v>26</v>
      </c>
      <c r="S109" s="69" t="s">
        <v>26</v>
      </c>
      <c r="T109" s="69" t="s">
        <v>23</v>
      </c>
      <c r="U109" s="69" t="s">
        <v>26</v>
      </c>
      <c r="V109" s="69" t="s">
        <v>26</v>
      </c>
      <c r="W109" s="69" t="s">
        <v>28</v>
      </c>
      <c r="X109" s="69" t="s">
        <v>27</v>
      </c>
      <c r="Y109" s="69" t="s">
        <v>27</v>
      </c>
      <c r="Z109" s="69" t="s">
        <v>27</v>
      </c>
      <c r="AA109" s="69" t="s">
        <v>27</v>
      </c>
      <c r="AB109" s="69" t="s">
        <v>27</v>
      </c>
      <c r="AC109" s="69" t="s">
        <v>28</v>
      </c>
      <c r="AD109" s="69" t="s">
        <v>28</v>
      </c>
      <c r="AE109" s="69" t="s">
        <v>27</v>
      </c>
      <c r="AF109" s="69" t="s">
        <v>23</v>
      </c>
      <c r="AG109" s="69" t="s">
        <v>27</v>
      </c>
      <c r="AH109" s="69" t="s">
        <v>27</v>
      </c>
      <c r="AI109" s="69" t="s">
        <v>27</v>
      </c>
      <c r="AJ109" s="69" t="s">
        <v>28</v>
      </c>
      <c r="AK109" s="69" t="s">
        <v>28</v>
      </c>
      <c r="AL109" s="69" t="s">
        <v>29</v>
      </c>
      <c r="AM109" s="69" t="s">
        <v>27</v>
      </c>
      <c r="AN109" s="69" t="s">
        <v>27</v>
      </c>
      <c r="AO109" s="69" t="s">
        <v>27</v>
      </c>
      <c r="AP109" s="69" t="s">
        <v>27</v>
      </c>
      <c r="AQ109" s="69" t="s">
        <v>28</v>
      </c>
      <c r="AR109" s="69" t="s">
        <v>28</v>
      </c>
      <c r="AS109" s="69" t="s">
        <v>14</v>
      </c>
      <c r="AT109" s="69" t="s">
        <v>14</v>
      </c>
      <c r="AU109" s="69" t="s">
        <v>14</v>
      </c>
      <c r="AV109" s="69" t="s">
        <v>14</v>
      </c>
      <c r="AW109" s="69" t="s">
        <v>14</v>
      </c>
      <c r="AX109" s="69" t="s">
        <v>28</v>
      </c>
      <c r="AY109" s="69" t="s">
        <v>28</v>
      </c>
      <c r="AZ109" s="69" t="s">
        <v>27</v>
      </c>
      <c r="BA109" s="69" t="s">
        <v>27</v>
      </c>
      <c r="BB109" s="69" t="s">
        <v>27</v>
      </c>
      <c r="BC109" s="69" t="s">
        <v>27</v>
      </c>
      <c r="BD109" s="69" t="s">
        <v>27</v>
      </c>
      <c r="BE109" s="69" t="s">
        <v>28</v>
      </c>
      <c r="BF109" s="69" t="s">
        <v>28</v>
      </c>
      <c r="BG109" s="69" t="s">
        <v>27</v>
      </c>
      <c r="BH109" s="69" t="s">
        <v>27</v>
      </c>
      <c r="BI109" s="69" t="s">
        <v>27</v>
      </c>
      <c r="BJ109" s="69" t="s">
        <v>27</v>
      </c>
      <c r="BK109" s="69" t="s">
        <v>27</v>
      </c>
      <c r="BL109" s="69" t="s">
        <v>28</v>
      </c>
      <c r="BM109" s="69" t="s">
        <v>28</v>
      </c>
      <c r="BN109" s="69" t="s">
        <v>27</v>
      </c>
      <c r="BO109" s="69" t="s">
        <v>27</v>
      </c>
      <c r="BP109" s="69" t="s">
        <v>27</v>
      </c>
      <c r="BQ109" s="69" t="s">
        <v>27</v>
      </c>
      <c r="BR109" s="69" t="s">
        <v>27</v>
      </c>
      <c r="BS109" s="69" t="s">
        <v>28</v>
      </c>
      <c r="BT109" s="69" t="s">
        <v>28</v>
      </c>
      <c r="BU109" s="69" t="s">
        <v>27</v>
      </c>
      <c r="BV109" s="69" t="s">
        <v>27</v>
      </c>
      <c r="BW109" s="69" t="s">
        <v>27</v>
      </c>
      <c r="BX109" s="69" t="s">
        <v>27</v>
      </c>
      <c r="BY109" s="69" t="s">
        <v>27</v>
      </c>
      <c r="BZ109" s="69" t="s">
        <v>28</v>
      </c>
      <c r="CA109" s="69" t="s">
        <v>28</v>
      </c>
      <c r="CB109" s="69" t="s">
        <v>26</v>
      </c>
      <c r="CC109" s="69" t="s">
        <v>26</v>
      </c>
      <c r="CD109" s="69" t="s">
        <v>26</v>
      </c>
      <c r="CE109" s="69" t="s">
        <v>26</v>
      </c>
      <c r="CF109" s="69" t="s">
        <v>26</v>
      </c>
      <c r="CG109" s="69" t="s">
        <v>28</v>
      </c>
      <c r="CH109" s="69" t="s">
        <v>28</v>
      </c>
      <c r="CI109" s="69" t="s">
        <v>63</v>
      </c>
      <c r="CJ109" s="69" t="s">
        <v>63</v>
      </c>
      <c r="CK109" s="69" t="s">
        <v>27</v>
      </c>
      <c r="CL109" s="69" t="s">
        <v>29</v>
      </c>
      <c r="CM109" s="69" t="s">
        <v>29</v>
      </c>
      <c r="CN109" s="69" t="s">
        <v>28</v>
      </c>
      <c r="CO109" s="69" t="s">
        <v>28</v>
      </c>
      <c r="CP109" s="69" t="s">
        <v>27</v>
      </c>
      <c r="CQ109" s="69" t="s">
        <v>27</v>
      </c>
      <c r="CR109" s="69" t="s">
        <v>27</v>
      </c>
      <c r="CS109" s="69" t="s">
        <v>27</v>
      </c>
      <c r="CT109" s="69" t="s">
        <v>27</v>
      </c>
      <c r="CU109" s="69" t="s">
        <v>28</v>
      </c>
      <c r="CV109" s="69" t="s">
        <v>28</v>
      </c>
      <c r="CW109" s="69" t="s">
        <v>29</v>
      </c>
      <c r="CX109" s="69" t="s">
        <v>29</v>
      </c>
      <c r="CY109" s="69" t="s">
        <v>29</v>
      </c>
      <c r="CZ109" s="69" t="s">
        <v>29</v>
      </c>
      <c r="DA109" s="69" t="s">
        <v>29</v>
      </c>
      <c r="DB109" s="69" t="s">
        <v>28</v>
      </c>
      <c r="DC109" s="69" t="s">
        <v>28</v>
      </c>
      <c r="DD109" s="69" t="s">
        <v>23</v>
      </c>
      <c r="DE109" s="69" t="s">
        <v>27</v>
      </c>
      <c r="DF109" s="69" t="s">
        <v>27</v>
      </c>
      <c r="DG109" s="69" t="s">
        <v>27</v>
      </c>
      <c r="DH109" s="69" t="s">
        <v>27</v>
      </c>
      <c r="DI109" s="69" t="s">
        <v>28</v>
      </c>
      <c r="DJ109" s="69" t="s">
        <v>28</v>
      </c>
      <c r="DK109" s="69" t="s">
        <v>27</v>
      </c>
      <c r="DL109" s="69" t="s">
        <v>27</v>
      </c>
      <c r="DM109" s="69" t="s">
        <v>27</v>
      </c>
      <c r="DN109" s="69" t="s">
        <v>27</v>
      </c>
      <c r="DO109" s="69" t="s">
        <v>27</v>
      </c>
      <c r="DP109" s="69" t="s">
        <v>28</v>
      </c>
      <c r="DQ109" s="69" t="s">
        <v>28</v>
      </c>
      <c r="DR109" s="69" t="s">
        <v>27</v>
      </c>
      <c r="DS109" s="69" t="s">
        <v>27</v>
      </c>
      <c r="DT109" s="69" t="s">
        <v>27</v>
      </c>
      <c r="DU109" s="69" t="s">
        <v>27</v>
      </c>
      <c r="DV109" s="69" t="s">
        <v>27</v>
      </c>
      <c r="DW109" s="69" t="s">
        <v>28</v>
      </c>
      <c r="DX109" s="69" t="s">
        <v>28</v>
      </c>
      <c r="DY109" s="69" t="s">
        <v>27</v>
      </c>
      <c r="DZ109" s="69" t="s">
        <v>27</v>
      </c>
      <c r="EA109" s="69" t="s">
        <v>27</v>
      </c>
      <c r="EB109" s="69" t="s">
        <v>27</v>
      </c>
      <c r="EC109" s="69" t="s">
        <v>27</v>
      </c>
      <c r="ED109" s="69" t="s">
        <v>28</v>
      </c>
      <c r="EE109" s="69" t="s">
        <v>28</v>
      </c>
      <c r="EF109" s="69" t="s">
        <v>27</v>
      </c>
      <c r="EG109" s="69" t="s">
        <v>27</v>
      </c>
      <c r="EH109" s="69" t="s">
        <v>27</v>
      </c>
      <c r="EI109" s="69" t="s">
        <v>23</v>
      </c>
      <c r="EJ109" s="69" t="s">
        <v>27</v>
      </c>
      <c r="EK109" s="69" t="s">
        <v>28</v>
      </c>
      <c r="EL109" s="69" t="s">
        <v>28</v>
      </c>
      <c r="EM109" s="69" t="s">
        <v>27</v>
      </c>
      <c r="EN109" s="69" t="s">
        <v>27</v>
      </c>
      <c r="EO109" s="69" t="s">
        <v>27</v>
      </c>
      <c r="EP109" s="69" t="s">
        <v>27</v>
      </c>
      <c r="EQ109" s="69" t="s">
        <v>27</v>
      </c>
      <c r="ER109" s="69" t="s">
        <v>28</v>
      </c>
      <c r="ES109" s="69" t="s">
        <v>28</v>
      </c>
      <c r="ET109" s="69" t="s">
        <v>27</v>
      </c>
      <c r="EU109" s="69" t="s">
        <v>27</v>
      </c>
      <c r="EV109" s="69" t="s">
        <v>27</v>
      </c>
      <c r="EW109" s="69" t="s">
        <v>27</v>
      </c>
      <c r="EX109" s="69" t="s">
        <v>27</v>
      </c>
      <c r="EY109" s="69" t="s">
        <v>28</v>
      </c>
      <c r="EZ109" s="69" t="s">
        <v>28</v>
      </c>
      <c r="FA109" s="69" t="s">
        <v>27</v>
      </c>
      <c r="FB109" s="69" t="s">
        <v>27</v>
      </c>
      <c r="FC109" s="69" t="s">
        <v>27</v>
      </c>
      <c r="FD109" s="69" t="s">
        <v>27</v>
      </c>
      <c r="FE109" s="69" t="s">
        <v>27</v>
      </c>
      <c r="FF109" s="73" t="s">
        <v>28</v>
      </c>
      <c r="FG109" s="73" t="s">
        <v>28</v>
      </c>
      <c r="FH109" s="69" t="s">
        <v>27</v>
      </c>
      <c r="FI109" s="69" t="s">
        <v>27</v>
      </c>
      <c r="FJ109" s="69" t="s">
        <v>27</v>
      </c>
      <c r="FK109" s="69" t="s">
        <v>27</v>
      </c>
      <c r="FL109" s="69" t="s">
        <v>27</v>
      </c>
      <c r="FM109" s="73" t="s">
        <v>28</v>
      </c>
      <c r="FN109" s="73" t="s">
        <v>28</v>
      </c>
      <c r="FO109" s="69" t="s">
        <v>27</v>
      </c>
      <c r="FP109" s="69" t="s">
        <v>27</v>
      </c>
      <c r="FQ109" s="69" t="s">
        <v>27</v>
      </c>
      <c r="FR109" s="69" t="s">
        <v>27</v>
      </c>
      <c r="FS109" s="69" t="s">
        <v>27</v>
      </c>
      <c r="FT109" s="73" t="s">
        <v>28</v>
      </c>
      <c r="FU109" s="73" t="s">
        <v>28</v>
      </c>
      <c r="FV109" s="69" t="s">
        <v>27</v>
      </c>
      <c r="FW109" s="69" t="s">
        <v>27</v>
      </c>
      <c r="FX109" s="69" t="s">
        <v>27</v>
      </c>
      <c r="FY109" s="69" t="s">
        <v>27</v>
      </c>
      <c r="FZ109" s="69" t="s">
        <v>27</v>
      </c>
      <c r="GA109" s="73" t="s">
        <v>28</v>
      </c>
      <c r="GB109" s="73" t="s">
        <v>28</v>
      </c>
      <c r="GC109" s="69" t="s">
        <v>27</v>
      </c>
      <c r="GD109" s="69" t="s">
        <v>27</v>
      </c>
      <c r="GE109" s="69" t="s">
        <v>27</v>
      </c>
      <c r="GF109" s="69" t="s">
        <v>27</v>
      </c>
      <c r="GG109" s="69" t="s">
        <v>27</v>
      </c>
      <c r="GH109" s="3" t="s">
        <v>28</v>
      </c>
      <c r="GI109" s="3" t="s">
        <v>28</v>
      </c>
      <c r="GJ109" s="2" t="s">
        <v>27</v>
      </c>
      <c r="GK109" s="2" t="s">
        <v>27</v>
      </c>
      <c r="GL109" s="2" t="s">
        <v>27</v>
      </c>
      <c r="GM109" s="2" t="s">
        <v>27</v>
      </c>
      <c r="GN109" s="2" t="s">
        <v>27</v>
      </c>
      <c r="GO109" s="3" t="s">
        <v>28</v>
      </c>
      <c r="GP109" s="3" t="s">
        <v>28</v>
      </c>
      <c r="GQ109" s="2" t="s">
        <v>27</v>
      </c>
      <c r="GR109" s="2" t="s">
        <v>27</v>
      </c>
      <c r="GS109" s="2" t="s">
        <v>27</v>
      </c>
      <c r="GT109" s="2" t="s">
        <v>27</v>
      </c>
      <c r="GU109" s="2" t="s">
        <v>27</v>
      </c>
      <c r="GV109" s="2" t="s">
        <v>28</v>
      </c>
      <c r="GW109" s="2" t="s">
        <v>28</v>
      </c>
      <c r="GX109" s="2" t="s">
        <v>27</v>
      </c>
      <c r="GY109" s="2" t="s">
        <v>27</v>
      </c>
      <c r="GZ109" s="2" t="s">
        <v>27</v>
      </c>
      <c r="HA109" s="2" t="s">
        <v>27</v>
      </c>
      <c r="HB109" s="2" t="s">
        <v>27</v>
      </c>
      <c r="HC109" s="2" t="s">
        <v>28</v>
      </c>
      <c r="HD109" s="2" t="s">
        <v>28</v>
      </c>
      <c r="HE109" s="2" t="s">
        <v>27</v>
      </c>
      <c r="HF109" s="2" t="s">
        <v>27</v>
      </c>
      <c r="HG109" s="2" t="s">
        <v>27</v>
      </c>
      <c r="HH109" s="2" t="s">
        <v>27</v>
      </c>
      <c r="HI109" s="2" t="s">
        <v>27</v>
      </c>
      <c r="HJ109" s="2" t="s">
        <v>28</v>
      </c>
      <c r="HK109" s="2" t="s">
        <v>28</v>
      </c>
      <c r="HL109" s="2" t="s">
        <v>27</v>
      </c>
      <c r="HM109" s="2" t="s">
        <v>27</v>
      </c>
      <c r="HN109" s="2" t="s">
        <v>27</v>
      </c>
      <c r="HO109" s="2" t="s">
        <v>27</v>
      </c>
      <c r="HP109" s="2" t="s">
        <v>27</v>
      </c>
      <c r="HQ109" s="2" t="s">
        <v>28</v>
      </c>
      <c r="HR109" s="2" t="s">
        <v>28</v>
      </c>
      <c r="HS109" s="2" t="s">
        <v>27</v>
      </c>
      <c r="HT109" s="2" t="s">
        <v>27</v>
      </c>
      <c r="HU109" s="2" t="s">
        <v>27</v>
      </c>
      <c r="HV109" s="2" t="s">
        <v>27</v>
      </c>
      <c r="HW109" s="2" t="s">
        <v>27</v>
      </c>
      <c r="HX109" s="2" t="s">
        <v>28</v>
      </c>
      <c r="HY109" s="2" t="s">
        <v>28</v>
      </c>
      <c r="HZ109" s="69" t="s">
        <v>27</v>
      </c>
      <c r="IA109" s="69" t="s">
        <v>27</v>
      </c>
      <c r="IB109" s="69" t="s">
        <v>27</v>
      </c>
      <c r="IC109" s="69" t="s">
        <v>27</v>
      </c>
      <c r="ID109" s="69" t="s">
        <v>27</v>
      </c>
      <c r="IE109" s="2" t="s">
        <v>28</v>
      </c>
      <c r="IF109" s="2" t="s">
        <v>28</v>
      </c>
      <c r="IG109" s="2" t="s">
        <v>27</v>
      </c>
      <c r="IH109" s="2" t="s">
        <v>27</v>
      </c>
      <c r="II109" s="2" t="s">
        <v>27</v>
      </c>
      <c r="IJ109" s="2" t="s">
        <v>27</v>
      </c>
      <c r="IK109" s="2" t="s">
        <v>23</v>
      </c>
      <c r="IL109" s="2" t="s">
        <v>28</v>
      </c>
      <c r="IM109" s="2" t="s">
        <v>28</v>
      </c>
      <c r="IN109" s="2" t="s">
        <v>27</v>
      </c>
      <c r="IO109" s="2" t="s">
        <v>27</v>
      </c>
      <c r="IP109" s="2" t="s">
        <v>27</v>
      </c>
      <c r="IQ109" s="2" t="s">
        <v>27</v>
      </c>
      <c r="IR109" s="2" t="s">
        <v>27</v>
      </c>
      <c r="IS109" s="2" t="s">
        <v>28</v>
      </c>
      <c r="IT109" s="2" t="s">
        <v>28</v>
      </c>
      <c r="IU109" s="2" t="s">
        <v>27</v>
      </c>
      <c r="IV109" s="2" t="s">
        <v>27</v>
      </c>
      <c r="IW109" s="2" t="s">
        <v>27</v>
      </c>
      <c r="IX109" s="2" t="s">
        <v>27</v>
      </c>
      <c r="IY109" s="2" t="s">
        <v>27</v>
      </c>
      <c r="IZ109" s="2" t="s">
        <v>28</v>
      </c>
      <c r="JA109" s="2" t="s">
        <v>28</v>
      </c>
      <c r="JB109" s="2" t="s">
        <v>27</v>
      </c>
      <c r="JC109" s="2" t="s">
        <v>27</v>
      </c>
      <c r="JD109" s="2" t="s">
        <v>27</v>
      </c>
      <c r="JE109" s="2" t="s">
        <v>27</v>
      </c>
      <c r="JF109" s="2" t="s">
        <v>27</v>
      </c>
      <c r="JG109" s="2" t="s">
        <v>28</v>
      </c>
      <c r="JH109" s="2" t="s">
        <v>28</v>
      </c>
      <c r="JI109" s="2" t="s">
        <v>67</v>
      </c>
      <c r="JJ109" s="2" t="s">
        <v>67</v>
      </c>
      <c r="JK109" s="2" t="s">
        <v>67</v>
      </c>
      <c r="JL109" s="2" t="s">
        <v>67</v>
      </c>
      <c r="JM109" s="2" t="s">
        <v>67</v>
      </c>
      <c r="JN109" s="2" t="s">
        <v>28</v>
      </c>
      <c r="JO109" s="2" t="s">
        <v>28</v>
      </c>
      <c r="JP109" s="2" t="s">
        <v>67</v>
      </c>
      <c r="JQ109" s="2" t="s">
        <v>67</v>
      </c>
      <c r="JR109" s="2" t="s">
        <v>67</v>
      </c>
      <c r="JS109" s="2" t="s">
        <v>67</v>
      </c>
      <c r="JT109" s="2" t="s">
        <v>67</v>
      </c>
      <c r="JU109" s="2" t="s">
        <v>28</v>
      </c>
      <c r="JV109" s="2" t="s">
        <v>28</v>
      </c>
      <c r="JW109" s="2" t="s">
        <v>27</v>
      </c>
      <c r="JX109" s="2" t="s">
        <v>27</v>
      </c>
      <c r="JY109" s="2" t="s">
        <v>27</v>
      </c>
      <c r="JZ109" s="2" t="s">
        <v>27</v>
      </c>
      <c r="KA109" s="2" t="s">
        <v>27</v>
      </c>
      <c r="KB109" s="2" t="s">
        <v>28</v>
      </c>
      <c r="KC109" s="2" t="s">
        <v>28</v>
      </c>
      <c r="KD109" s="2" t="s">
        <v>27</v>
      </c>
      <c r="KE109" s="2" t="s">
        <v>27</v>
      </c>
      <c r="KF109" s="2" t="s">
        <v>27</v>
      </c>
      <c r="KG109" s="2" t="s">
        <v>23</v>
      </c>
      <c r="KH109" s="2" t="s">
        <v>27</v>
      </c>
      <c r="KI109" s="2" t="s">
        <v>28</v>
      </c>
      <c r="KJ109" s="2" t="s">
        <v>28</v>
      </c>
      <c r="KK109" s="2" t="s">
        <v>27</v>
      </c>
      <c r="KL109" s="2" t="s">
        <v>27</v>
      </c>
      <c r="KM109" s="2" t="s">
        <v>27</v>
      </c>
      <c r="KN109" s="2" t="s">
        <v>27</v>
      </c>
      <c r="KO109" s="2" t="s">
        <v>27</v>
      </c>
      <c r="KP109" s="2" t="s">
        <v>28</v>
      </c>
      <c r="KQ109" s="2" t="s">
        <v>28</v>
      </c>
      <c r="KR109" s="2" t="s">
        <v>67</v>
      </c>
      <c r="KS109" s="2" t="s">
        <v>67</v>
      </c>
      <c r="KT109" s="2" t="s">
        <v>67</v>
      </c>
      <c r="KU109" s="2" t="s">
        <v>67</v>
      </c>
      <c r="KV109" s="2" t="s">
        <v>67</v>
      </c>
      <c r="KW109" s="2" t="s">
        <v>28</v>
      </c>
      <c r="KX109" s="2" t="s">
        <v>28</v>
      </c>
      <c r="KY109" s="2" t="s">
        <v>27</v>
      </c>
      <c r="KZ109" s="2" t="s">
        <v>27</v>
      </c>
      <c r="LA109" s="2" t="s">
        <v>27</v>
      </c>
      <c r="LB109" s="2" t="s">
        <v>27</v>
      </c>
      <c r="LC109" s="2" t="s">
        <v>27</v>
      </c>
      <c r="LD109" s="2" t="s">
        <v>28</v>
      </c>
      <c r="LE109" s="2" t="s">
        <v>28</v>
      </c>
    </row>
    <row r="110" spans="1:1742" thickBot="1">
      <c r="A110" s="52" t="s">
        <v>93</v>
      </c>
      <c r="B110" s="97" t="s">
        <v>94</v>
      </c>
      <c r="C110" s="166" t="s">
        <v>177</v>
      </c>
      <c r="D110" s="2" t="s">
        <v>20</v>
      </c>
      <c r="E110" s="2" t="s">
        <v>20</v>
      </c>
      <c r="G110" s="54" t="s">
        <v>21</v>
      </c>
      <c r="H110" s="55" t="str">
        <f t="shared" si="76"/>
        <v>IN</v>
      </c>
      <c r="I110" s="55" t="str" cm="1">
        <f t="array" ref="I110">CurrentSchedule(I110,COUNTA($2:$2),$I$1)</f>
        <v>NA</v>
      </c>
      <c r="J110" s="69" t="s">
        <v>22</v>
      </c>
      <c r="K110" s="57" cm="1">
        <f t="array" ref="K110">ScheduledWeek(K110, COUNTA($2:$2),$K$2)</f>
        <v>12</v>
      </c>
      <c r="L110" s="108" cm="1">
        <f t="array" ref="L110">ScheduledWeek(L110, COUNTA($2:$2),$L$2)</f>
        <v>0</v>
      </c>
      <c r="M110" s="108">
        <f t="shared" si="77"/>
        <v>0</v>
      </c>
      <c r="N110" s="108">
        <f t="shared" si="78"/>
        <v>0</v>
      </c>
      <c r="O110" s="108">
        <f t="shared" si="79"/>
        <v>0</v>
      </c>
      <c r="P110" s="108">
        <f t="shared" si="80"/>
        <v>0</v>
      </c>
      <c r="Q110" s="108">
        <f t="shared" si="81"/>
        <v>0</v>
      </c>
      <c r="R110" s="2" t="s">
        <v>29</v>
      </c>
      <c r="S110" s="2" t="s">
        <v>29</v>
      </c>
      <c r="T110" s="2" t="s">
        <v>23</v>
      </c>
      <c r="U110" s="2" t="s">
        <v>27</v>
      </c>
      <c r="V110" s="2" t="s">
        <v>27</v>
      </c>
      <c r="W110" s="2" t="s">
        <v>28</v>
      </c>
      <c r="X110" s="14" t="s">
        <v>27</v>
      </c>
      <c r="Y110" s="14" t="s">
        <v>27</v>
      </c>
      <c r="Z110" s="14" t="s">
        <v>27</v>
      </c>
      <c r="AA110" s="14" t="s">
        <v>27</v>
      </c>
      <c r="AB110" s="14" t="s">
        <v>27</v>
      </c>
      <c r="AC110" s="2" t="s">
        <v>28</v>
      </c>
      <c r="AD110" s="2" t="s">
        <v>28</v>
      </c>
      <c r="AE110" s="2" t="s">
        <v>27</v>
      </c>
      <c r="AF110" s="2" t="s">
        <v>27</v>
      </c>
      <c r="AG110" s="2" t="s">
        <v>27</v>
      </c>
      <c r="AH110" s="2" t="s">
        <v>27</v>
      </c>
      <c r="AI110" s="2" t="s">
        <v>27</v>
      </c>
      <c r="AL110" s="2" t="s">
        <v>27</v>
      </c>
      <c r="AM110" s="2" t="s">
        <v>27</v>
      </c>
      <c r="AN110" s="2" t="s">
        <v>27</v>
      </c>
      <c r="AO110" s="2" t="s">
        <v>27</v>
      </c>
      <c r="AP110" s="2" t="s">
        <v>27</v>
      </c>
      <c r="AS110" s="2" t="s">
        <v>27</v>
      </c>
      <c r="AT110" s="2" t="s">
        <v>27</v>
      </c>
      <c r="AU110" s="2" t="s">
        <v>27</v>
      </c>
      <c r="AV110" s="2" t="s">
        <v>27</v>
      </c>
      <c r="AW110" s="2" t="s">
        <v>27</v>
      </c>
      <c r="AZ110" s="2" t="s">
        <v>27</v>
      </c>
      <c r="BA110" s="2" t="s">
        <v>27</v>
      </c>
      <c r="BB110" s="2" t="s">
        <v>27</v>
      </c>
      <c r="BC110" s="2" t="s">
        <v>27</v>
      </c>
      <c r="BD110" s="2" t="s">
        <v>27</v>
      </c>
      <c r="BG110" s="2" t="s">
        <v>27</v>
      </c>
      <c r="BH110" s="2" t="s">
        <v>27</v>
      </c>
      <c r="BI110" s="2" t="s">
        <v>27</v>
      </c>
      <c r="BJ110" s="2" t="s">
        <v>27</v>
      </c>
      <c r="BK110" s="2" t="s">
        <v>27</v>
      </c>
      <c r="BN110" s="2" t="s">
        <v>27</v>
      </c>
      <c r="BO110" s="2" t="s">
        <v>27</v>
      </c>
      <c r="BP110" s="2" t="s">
        <v>27</v>
      </c>
      <c r="BQ110" s="2" t="s">
        <v>27</v>
      </c>
      <c r="BR110" s="2" t="s">
        <v>27</v>
      </c>
      <c r="BU110" s="2" t="s">
        <v>29</v>
      </c>
      <c r="BV110" s="2" t="s">
        <v>26</v>
      </c>
      <c r="BW110" s="2" t="s">
        <v>26</v>
      </c>
      <c r="BX110" s="2" t="s">
        <v>26</v>
      </c>
      <c r="BY110" s="2" t="s">
        <v>26</v>
      </c>
      <c r="CB110" s="2" t="s">
        <v>26</v>
      </c>
      <c r="CC110" s="2" t="s">
        <v>26</v>
      </c>
      <c r="CD110" s="2" t="s">
        <v>26</v>
      </c>
      <c r="CE110" s="2" t="s">
        <v>26</v>
      </c>
      <c r="CF110" s="2" t="s">
        <v>26</v>
      </c>
      <c r="CI110" s="2" t="s">
        <v>26</v>
      </c>
      <c r="CJ110" s="2" t="s">
        <v>29</v>
      </c>
      <c r="CK110" s="2" t="s">
        <v>26</v>
      </c>
      <c r="CL110" s="2" t="s">
        <v>26</v>
      </c>
      <c r="CM110" s="2" t="s">
        <v>26</v>
      </c>
      <c r="CP110" s="2" t="s">
        <v>26</v>
      </c>
      <c r="CQ110" s="2" t="s">
        <v>26</v>
      </c>
      <c r="CR110" s="2" t="s">
        <v>26</v>
      </c>
      <c r="CS110" s="2" t="s">
        <v>26</v>
      </c>
      <c r="CT110" s="2" t="s">
        <v>26</v>
      </c>
      <c r="CW110" s="2" t="s">
        <v>27</v>
      </c>
      <c r="CX110" s="2" t="s">
        <v>27</v>
      </c>
      <c r="CY110" s="2" t="s">
        <v>27</v>
      </c>
      <c r="CZ110" s="2" t="s">
        <v>27</v>
      </c>
      <c r="DA110" s="2" t="s">
        <v>27</v>
      </c>
      <c r="DD110" s="2" t="s">
        <v>23</v>
      </c>
      <c r="DE110" s="69" t="s">
        <v>27</v>
      </c>
      <c r="DF110" s="69" t="s">
        <v>27</v>
      </c>
      <c r="DG110" s="69" t="s">
        <v>27</v>
      </c>
      <c r="DH110" s="69" t="s">
        <v>27</v>
      </c>
      <c r="DI110" s="2" t="s">
        <v>178</v>
      </c>
      <c r="DJ110" s="2" t="s">
        <v>28</v>
      </c>
      <c r="DK110" s="69" t="s">
        <v>27</v>
      </c>
      <c r="DL110" s="69" t="s">
        <v>27</v>
      </c>
      <c r="DM110" s="69" t="s">
        <v>27</v>
      </c>
      <c r="DN110" s="69" t="s">
        <v>27</v>
      </c>
      <c r="DO110" s="69" t="s">
        <v>27</v>
      </c>
      <c r="DR110" s="69" t="s">
        <v>27</v>
      </c>
      <c r="DS110" s="69" t="s">
        <v>27</v>
      </c>
      <c r="DT110" s="69" t="s">
        <v>27</v>
      </c>
      <c r="DU110" s="69" t="s">
        <v>27</v>
      </c>
      <c r="DV110" s="69" t="s">
        <v>27</v>
      </c>
      <c r="DY110" s="69" t="s">
        <v>27</v>
      </c>
      <c r="DZ110" s="69" t="s">
        <v>27</v>
      </c>
      <c r="EA110" s="69" t="s">
        <v>27</v>
      </c>
      <c r="EB110" s="69" t="s">
        <v>27</v>
      </c>
      <c r="EC110" s="69" t="s">
        <v>27</v>
      </c>
      <c r="EF110" s="69" t="s">
        <v>27</v>
      </c>
      <c r="EG110" s="69" t="s">
        <v>27</v>
      </c>
      <c r="EH110" s="69" t="s">
        <v>27</v>
      </c>
      <c r="EI110" s="69" t="s">
        <v>23</v>
      </c>
      <c r="EJ110" s="69" t="s">
        <v>27</v>
      </c>
      <c r="EM110" s="69" t="s">
        <v>27</v>
      </c>
      <c r="EN110" s="69" t="s">
        <v>27</v>
      </c>
      <c r="EO110" s="69" t="s">
        <v>27</v>
      </c>
      <c r="EP110" s="69" t="s">
        <v>27</v>
      </c>
      <c r="EQ110" s="69" t="s">
        <v>27</v>
      </c>
      <c r="ER110" s="69" t="s">
        <v>28</v>
      </c>
      <c r="ES110" s="69" t="s">
        <v>28</v>
      </c>
      <c r="ET110" s="69" t="s">
        <v>27</v>
      </c>
      <c r="EU110" s="69" t="s">
        <v>27</v>
      </c>
      <c r="EV110" s="69" t="s">
        <v>27</v>
      </c>
      <c r="EW110" s="69" t="s">
        <v>27</v>
      </c>
      <c r="EX110" s="69" t="s">
        <v>27</v>
      </c>
      <c r="EY110" s="69" t="s">
        <v>28</v>
      </c>
      <c r="EZ110" s="69" t="s">
        <v>28</v>
      </c>
      <c r="FA110" s="148" t="s">
        <v>27</v>
      </c>
      <c r="FB110" s="69" t="s">
        <v>27</v>
      </c>
      <c r="FC110" s="69" t="s">
        <v>27</v>
      </c>
      <c r="FD110" s="69" t="s">
        <v>27</v>
      </c>
      <c r="FE110" s="69" t="s">
        <v>27</v>
      </c>
      <c r="FH110" s="69" t="s">
        <v>27</v>
      </c>
      <c r="FI110" s="69" t="s">
        <v>27</v>
      </c>
      <c r="FJ110" s="69" t="s">
        <v>27</v>
      </c>
      <c r="FK110" s="69" t="s">
        <v>27</v>
      </c>
      <c r="FL110" s="69" t="s">
        <v>27</v>
      </c>
      <c r="FO110" s="69" t="s">
        <v>27</v>
      </c>
      <c r="FP110" s="69" t="s">
        <v>27</v>
      </c>
      <c r="FQ110" s="69" t="s">
        <v>27</v>
      </c>
      <c r="FR110" s="69" t="s">
        <v>27</v>
      </c>
      <c r="FS110" s="69" t="s">
        <v>27</v>
      </c>
      <c r="FV110" s="69" t="s">
        <v>27</v>
      </c>
      <c r="FW110" s="69" t="s">
        <v>27</v>
      </c>
      <c r="FX110" s="69" t="s">
        <v>27</v>
      </c>
      <c r="FY110" s="69" t="s">
        <v>27</v>
      </c>
      <c r="FZ110" s="69" t="s">
        <v>27</v>
      </c>
      <c r="GC110" s="69" t="s">
        <v>27</v>
      </c>
      <c r="GD110" s="69" t="s">
        <v>27</v>
      </c>
      <c r="GE110" s="69" t="s">
        <v>27</v>
      </c>
      <c r="GF110" s="69" t="s">
        <v>27</v>
      </c>
      <c r="GG110" s="69" t="s">
        <v>27</v>
      </c>
      <c r="GJ110" s="69" t="s">
        <v>27</v>
      </c>
      <c r="GK110" s="69" t="s">
        <v>27</v>
      </c>
      <c r="GL110" s="69" t="s">
        <v>27</v>
      </c>
      <c r="GM110" s="69" t="s">
        <v>27</v>
      </c>
      <c r="GN110" s="69" t="s">
        <v>27</v>
      </c>
      <c r="GO110" s="3" t="s">
        <v>28</v>
      </c>
      <c r="GP110" s="3" t="s">
        <v>28</v>
      </c>
      <c r="GQ110" s="69" t="s">
        <v>27</v>
      </c>
      <c r="GR110" s="69" t="s">
        <v>27</v>
      </c>
      <c r="GS110" s="69" t="s">
        <v>27</v>
      </c>
      <c r="GT110" s="69" t="s">
        <v>27</v>
      </c>
      <c r="GU110" s="69" t="s">
        <v>27</v>
      </c>
      <c r="GX110" s="69" t="s">
        <v>27</v>
      </c>
      <c r="GY110" s="69" t="s">
        <v>27</v>
      </c>
      <c r="GZ110" s="69" t="s">
        <v>27</v>
      </c>
      <c r="HA110" s="69" t="s">
        <v>27</v>
      </c>
      <c r="HB110" s="69" t="s">
        <v>27</v>
      </c>
      <c r="HE110" s="69" t="s">
        <v>27</v>
      </c>
      <c r="HF110" s="69" t="s">
        <v>27</v>
      </c>
      <c r="HG110" s="69" t="s">
        <v>27</v>
      </c>
      <c r="HH110" s="69" t="s">
        <v>27</v>
      </c>
      <c r="HI110" s="69" t="s">
        <v>27</v>
      </c>
      <c r="HL110" s="69" t="s">
        <v>27</v>
      </c>
      <c r="HM110" s="69" t="s">
        <v>27</v>
      </c>
      <c r="HN110" s="69" t="s">
        <v>27</v>
      </c>
      <c r="HO110" s="69" t="s">
        <v>27</v>
      </c>
      <c r="HP110" s="69" t="s">
        <v>27</v>
      </c>
      <c r="HS110" s="69" t="s">
        <v>27</v>
      </c>
      <c r="HT110" s="69" t="s">
        <v>27</v>
      </c>
      <c r="HU110" s="69" t="s">
        <v>27</v>
      </c>
      <c r="HV110" s="69" t="s">
        <v>27</v>
      </c>
      <c r="HW110" s="69" t="s">
        <v>27</v>
      </c>
      <c r="HZ110" s="69" t="s">
        <v>27</v>
      </c>
      <c r="IA110" s="69" t="s">
        <v>27</v>
      </c>
      <c r="IB110" s="69" t="s">
        <v>27</v>
      </c>
      <c r="IC110" s="69" t="s">
        <v>27</v>
      </c>
      <c r="ID110" s="69" t="s">
        <v>27</v>
      </c>
      <c r="IG110" s="69" t="s">
        <v>27</v>
      </c>
      <c r="IH110" s="69" t="s">
        <v>27</v>
      </c>
      <c r="II110" s="69" t="s">
        <v>27</v>
      </c>
      <c r="IJ110" s="69" t="s">
        <v>27</v>
      </c>
      <c r="IK110" s="69" t="s">
        <v>27</v>
      </c>
      <c r="IN110" s="69" t="s">
        <v>27</v>
      </c>
      <c r="IO110" s="69" t="s">
        <v>27</v>
      </c>
      <c r="IP110" s="69" t="s">
        <v>27</v>
      </c>
      <c r="IQ110" s="69" t="s">
        <v>27</v>
      </c>
      <c r="IR110" s="69" t="s">
        <v>27</v>
      </c>
      <c r="IU110" s="69"/>
      <c r="IV110" s="69"/>
      <c r="IW110" s="69"/>
      <c r="IX110" s="69"/>
      <c r="IY110" s="69"/>
      <c r="JB110" s="69"/>
      <c r="JC110" s="69"/>
      <c r="JD110" s="69"/>
      <c r="JE110" s="69"/>
      <c r="JF110" s="69"/>
      <c r="JI110" s="69"/>
      <c r="JJ110" s="69"/>
      <c r="JK110" s="69"/>
      <c r="JL110" s="69"/>
      <c r="JM110" s="69"/>
      <c r="JP110" s="69"/>
      <c r="JQ110" s="69"/>
      <c r="JR110" s="69"/>
      <c r="JS110" s="69"/>
      <c r="JT110" s="69"/>
      <c r="JW110" s="69"/>
      <c r="JX110" s="69"/>
      <c r="JY110" s="69"/>
      <c r="JZ110" s="69"/>
      <c r="KA110" s="69"/>
    </row>
    <row r="111" spans="1:1742" ht="29.45" thickBot="1">
      <c r="A111" s="52" t="s">
        <v>93</v>
      </c>
      <c r="B111" s="124" t="s">
        <v>94</v>
      </c>
      <c r="C111" s="166" t="s">
        <v>179</v>
      </c>
      <c r="G111" s="54" t="s">
        <v>21</v>
      </c>
      <c r="H111" s="55" t="str">
        <f t="shared" si="76"/>
        <v>IN</v>
      </c>
      <c r="I111" s="55" t="str" cm="1">
        <f t="array" ref="I111">CurrentSchedule(I111,COUNTA($2:$2),$I$1)</f>
        <v>NA</v>
      </c>
      <c r="J111" s="69"/>
      <c r="K111" s="57" cm="1">
        <f t="array" ref="K111">ScheduledWeek(K111, COUNTA($2:$2),$K$2)</f>
        <v>0</v>
      </c>
      <c r="L111" s="108" cm="1">
        <f t="array" ref="L111">ScheduledWeek(L111, COUNTA($2:$2),$L$2)</f>
        <v>0</v>
      </c>
      <c r="M111" s="108">
        <f t="shared" si="77"/>
        <v>0</v>
      </c>
      <c r="N111" s="108">
        <f t="shared" si="78"/>
        <v>0</v>
      </c>
      <c r="O111" s="108">
        <f t="shared" si="79"/>
        <v>0</v>
      </c>
      <c r="P111" s="108">
        <f t="shared" si="80"/>
        <v>27</v>
      </c>
      <c r="Q111" s="108">
        <f t="shared" si="81"/>
        <v>0</v>
      </c>
      <c r="AE111" s="129"/>
      <c r="AF111" s="129"/>
      <c r="AG111" s="129"/>
      <c r="AH111" s="129"/>
      <c r="AI111" s="129"/>
      <c r="AS111" s="2" t="s">
        <v>16</v>
      </c>
      <c r="AT111" s="2" t="s">
        <v>16</v>
      </c>
      <c r="AU111" s="2" t="s">
        <v>16</v>
      </c>
      <c r="AV111" s="2" t="s">
        <v>16</v>
      </c>
      <c r="AW111" s="2" t="s">
        <v>16</v>
      </c>
      <c r="AZ111" s="2" t="s">
        <v>25</v>
      </c>
      <c r="BA111" s="2" t="s">
        <v>25</v>
      </c>
      <c r="BB111" s="2" t="s">
        <v>27</v>
      </c>
      <c r="BC111" s="2" t="s">
        <v>27</v>
      </c>
      <c r="BD111" s="2" t="s">
        <v>27</v>
      </c>
      <c r="BG111" s="2" t="s">
        <v>27</v>
      </c>
      <c r="BH111" s="2" t="s">
        <v>27</v>
      </c>
      <c r="BI111" s="2" t="s">
        <v>27</v>
      </c>
      <c r="BJ111" s="2" t="s">
        <v>27</v>
      </c>
      <c r="BK111" s="2" t="s">
        <v>27</v>
      </c>
      <c r="BN111" s="2" t="s">
        <v>27</v>
      </c>
      <c r="BO111" s="2" t="s">
        <v>27</v>
      </c>
      <c r="BP111" s="2" t="s">
        <v>27</v>
      </c>
      <c r="BQ111" s="2" t="s">
        <v>27</v>
      </c>
      <c r="BR111" s="2" t="s">
        <v>27</v>
      </c>
      <c r="BU111" s="2" t="s">
        <v>27</v>
      </c>
      <c r="BV111" s="2" t="s">
        <v>27</v>
      </c>
      <c r="BW111" s="2" t="s">
        <v>27</v>
      </c>
      <c r="BX111" s="2" t="s">
        <v>27</v>
      </c>
      <c r="BY111" s="2" t="s">
        <v>27</v>
      </c>
      <c r="CB111" s="2" t="s">
        <v>27</v>
      </c>
      <c r="CC111" s="2" t="s">
        <v>27</v>
      </c>
      <c r="CD111" s="2" t="s">
        <v>27</v>
      </c>
      <c r="CE111" s="2" t="s">
        <v>27</v>
      </c>
      <c r="CF111" s="2" t="s">
        <v>27</v>
      </c>
      <c r="CI111" s="2" t="s">
        <v>16</v>
      </c>
      <c r="CJ111" s="2" t="s">
        <v>16</v>
      </c>
      <c r="CK111" s="2" t="s">
        <v>16</v>
      </c>
      <c r="CL111" s="2" t="s">
        <v>16</v>
      </c>
      <c r="CM111" s="2" t="s">
        <v>16</v>
      </c>
      <c r="CP111" s="2" t="s">
        <v>27</v>
      </c>
      <c r="CQ111" s="2" t="s">
        <v>27</v>
      </c>
      <c r="CR111" s="2" t="s">
        <v>27</v>
      </c>
      <c r="CS111" s="2" t="s">
        <v>27</v>
      </c>
      <c r="CT111" s="2" t="s">
        <v>27</v>
      </c>
      <c r="CW111" s="2" t="s">
        <v>27</v>
      </c>
      <c r="CX111" s="2" t="s">
        <v>25</v>
      </c>
      <c r="CY111" s="2" t="s">
        <v>27</v>
      </c>
      <c r="CZ111" s="2" t="s">
        <v>27</v>
      </c>
      <c r="DA111" s="2" t="s">
        <v>27</v>
      </c>
      <c r="DD111" s="2" t="s">
        <v>23</v>
      </c>
      <c r="DE111" s="2" t="s">
        <v>27</v>
      </c>
      <c r="DF111" s="2" t="s">
        <v>27</v>
      </c>
      <c r="DG111" s="2" t="s">
        <v>27</v>
      </c>
      <c r="DH111" s="2" t="s">
        <v>27</v>
      </c>
      <c r="DK111" s="2" t="s">
        <v>27</v>
      </c>
      <c r="DL111" s="2" t="s">
        <v>27</v>
      </c>
      <c r="DM111" s="2" t="s">
        <v>27</v>
      </c>
      <c r="DN111" s="2" t="s">
        <v>27</v>
      </c>
      <c r="DO111" s="2" t="s">
        <v>27</v>
      </c>
      <c r="DR111" s="2" t="s">
        <v>27</v>
      </c>
      <c r="DS111" s="2" t="s">
        <v>27</v>
      </c>
      <c r="DT111" s="2" t="s">
        <v>27</v>
      </c>
      <c r="DU111" s="2" t="s">
        <v>27</v>
      </c>
      <c r="DV111" s="2" t="s">
        <v>23</v>
      </c>
      <c r="DY111" s="68" t="s">
        <v>16</v>
      </c>
      <c r="DZ111" s="2" t="s">
        <v>25</v>
      </c>
      <c r="EA111" s="2" t="s">
        <v>25</v>
      </c>
      <c r="EB111" s="68" t="s">
        <v>16</v>
      </c>
      <c r="EC111" s="2" t="s">
        <v>16</v>
      </c>
      <c r="EF111" s="2" t="s">
        <v>16</v>
      </c>
      <c r="EG111" s="2" t="s">
        <v>16</v>
      </c>
      <c r="EH111" s="2" t="s">
        <v>16</v>
      </c>
      <c r="EI111" s="2" t="s">
        <v>23</v>
      </c>
      <c r="EJ111" s="2" t="s">
        <v>16</v>
      </c>
      <c r="EM111" s="2" t="s">
        <v>27</v>
      </c>
      <c r="EN111" s="2" t="s">
        <v>27</v>
      </c>
      <c r="EO111" s="2" t="s">
        <v>27</v>
      </c>
      <c r="EP111" s="2" t="s">
        <v>27</v>
      </c>
      <c r="EQ111" s="2" t="s">
        <v>27</v>
      </c>
      <c r="ER111" s="69" t="s">
        <v>28</v>
      </c>
      <c r="ES111" s="69" t="s">
        <v>28</v>
      </c>
      <c r="ET111" s="2" t="s">
        <v>27</v>
      </c>
      <c r="EU111" s="2" t="s">
        <v>27</v>
      </c>
      <c r="EV111" s="2" t="s">
        <v>27</v>
      </c>
      <c r="EW111" s="2" t="s">
        <v>25</v>
      </c>
      <c r="EX111" s="2" t="s">
        <v>27</v>
      </c>
      <c r="EY111" s="69" t="s">
        <v>28</v>
      </c>
      <c r="EZ111" s="69" t="s">
        <v>28</v>
      </c>
      <c r="FA111" s="2" t="s">
        <v>16</v>
      </c>
      <c r="FB111" s="2" t="s">
        <v>16</v>
      </c>
      <c r="FC111" s="2" t="s">
        <v>16</v>
      </c>
      <c r="FD111" s="2" t="s">
        <v>25</v>
      </c>
      <c r="FE111" s="2" t="s">
        <v>16</v>
      </c>
      <c r="FH111" s="2" t="s">
        <v>16</v>
      </c>
      <c r="FI111" s="2" t="s">
        <v>16</v>
      </c>
      <c r="FJ111" s="2" t="s">
        <v>16</v>
      </c>
      <c r="FK111" s="2" t="s">
        <v>16</v>
      </c>
      <c r="FL111" s="2" t="s">
        <v>16</v>
      </c>
      <c r="FO111" s="2" t="s">
        <v>27</v>
      </c>
      <c r="FP111" s="2" t="s">
        <v>27</v>
      </c>
      <c r="FQ111" s="2" t="s">
        <v>27</v>
      </c>
      <c r="FR111" s="2" t="s">
        <v>27</v>
      </c>
      <c r="FS111" s="2" t="s">
        <v>27</v>
      </c>
      <c r="FV111" s="2" t="s">
        <v>27</v>
      </c>
      <c r="FW111" s="2" t="s">
        <v>27</v>
      </c>
      <c r="FX111" s="2" t="s">
        <v>27</v>
      </c>
      <c r="FY111" s="2" t="s">
        <v>27</v>
      </c>
      <c r="FZ111" s="2" t="s">
        <v>27</v>
      </c>
      <c r="GC111" s="2" t="s">
        <v>27</v>
      </c>
      <c r="GD111" s="2" t="s">
        <v>27</v>
      </c>
      <c r="GE111" s="2" t="s">
        <v>27</v>
      </c>
      <c r="GF111" s="2" t="s">
        <v>27</v>
      </c>
      <c r="GG111" s="2" t="s">
        <v>27</v>
      </c>
      <c r="GJ111" s="2" t="s">
        <v>16</v>
      </c>
      <c r="GK111" s="2" t="s">
        <v>16</v>
      </c>
      <c r="GL111" s="2" t="s">
        <v>16</v>
      </c>
      <c r="GM111" s="2" t="s">
        <v>16</v>
      </c>
      <c r="GN111" s="2" t="s">
        <v>16</v>
      </c>
      <c r="GO111" s="3" t="s">
        <v>28</v>
      </c>
      <c r="GP111" s="3" t="s">
        <v>28</v>
      </c>
      <c r="GQ111" s="2" t="s">
        <v>16</v>
      </c>
      <c r="GR111" s="2" t="s">
        <v>16</v>
      </c>
      <c r="GS111" s="2" t="s">
        <v>16</v>
      </c>
      <c r="GT111" s="2" t="s">
        <v>16</v>
      </c>
      <c r="GU111" s="2" t="s">
        <v>16</v>
      </c>
      <c r="GV111" s="2" t="s">
        <v>28</v>
      </c>
      <c r="GW111" s="2" t="s">
        <v>28</v>
      </c>
      <c r="GX111" s="2" t="s">
        <v>29</v>
      </c>
      <c r="GY111" s="2" t="s">
        <v>29</v>
      </c>
      <c r="GZ111" s="2" t="s">
        <v>29</v>
      </c>
      <c r="HA111" s="2" t="s">
        <v>29</v>
      </c>
      <c r="HB111" s="2" t="s">
        <v>29</v>
      </c>
      <c r="HC111" s="2" t="s">
        <v>28</v>
      </c>
      <c r="HD111" s="2" t="s">
        <v>28</v>
      </c>
      <c r="HE111" s="2" t="s">
        <v>29</v>
      </c>
      <c r="HF111" s="2" t="s">
        <v>29</v>
      </c>
      <c r="HG111" s="2" t="s">
        <v>29</v>
      </c>
      <c r="HH111" s="2" t="s">
        <v>29</v>
      </c>
      <c r="HI111" s="2" t="s">
        <v>29</v>
      </c>
      <c r="HJ111" s="2" t="s">
        <v>28</v>
      </c>
      <c r="HK111" s="2" t="s">
        <v>28</v>
      </c>
      <c r="HL111" s="2" t="s">
        <v>29</v>
      </c>
      <c r="HM111" s="2" t="s">
        <v>29</v>
      </c>
      <c r="HN111" s="2" t="s">
        <v>29</v>
      </c>
      <c r="HO111" s="2" t="s">
        <v>29</v>
      </c>
      <c r="HP111" s="2" t="s">
        <v>29</v>
      </c>
      <c r="HQ111" s="2" t="s">
        <v>28</v>
      </c>
      <c r="HR111" s="2" t="s">
        <v>28</v>
      </c>
      <c r="HS111" s="2" t="s">
        <v>29</v>
      </c>
      <c r="HT111" s="2" t="s">
        <v>29</v>
      </c>
      <c r="HU111" s="2" t="s">
        <v>29</v>
      </c>
      <c r="HV111" s="2" t="s">
        <v>29</v>
      </c>
      <c r="HW111" s="2" t="s">
        <v>29</v>
      </c>
      <c r="HX111" s="2" t="s">
        <v>28</v>
      </c>
      <c r="HY111" s="2" t="s">
        <v>28</v>
      </c>
      <c r="HZ111" s="69" t="s">
        <v>25</v>
      </c>
      <c r="IA111" s="69" t="s">
        <v>25</v>
      </c>
      <c r="IB111" s="69" t="s">
        <v>25</v>
      </c>
      <c r="IC111" s="69" t="s">
        <v>25</v>
      </c>
      <c r="ID111" s="69" t="s">
        <v>25</v>
      </c>
      <c r="IE111" s="2" t="s">
        <v>28</v>
      </c>
      <c r="IF111" s="2" t="s">
        <v>28</v>
      </c>
      <c r="IG111" s="14" t="s">
        <v>25</v>
      </c>
      <c r="IH111" s="14" t="s">
        <v>25</v>
      </c>
      <c r="II111" s="14" t="s">
        <v>25</v>
      </c>
      <c r="IJ111" s="14" t="s">
        <v>25</v>
      </c>
      <c r="IK111" s="14" t="s">
        <v>23</v>
      </c>
      <c r="IN111" s="2" t="s">
        <v>52</v>
      </c>
      <c r="IO111" s="2" t="s">
        <v>52</v>
      </c>
      <c r="IP111" s="2" t="s">
        <v>52</v>
      </c>
      <c r="IQ111" s="2" t="s">
        <v>52</v>
      </c>
      <c r="IR111" s="2" t="s">
        <v>52</v>
      </c>
      <c r="IU111" s="2" t="s">
        <v>52</v>
      </c>
      <c r="IV111" s="2" t="s">
        <v>25</v>
      </c>
      <c r="IW111" s="2" t="s">
        <v>23</v>
      </c>
      <c r="IX111" s="2" t="s">
        <v>52</v>
      </c>
      <c r="IY111" s="2" t="s">
        <v>52</v>
      </c>
      <c r="JB111" s="2" t="s">
        <v>27</v>
      </c>
      <c r="JC111" s="2" t="s">
        <v>27</v>
      </c>
      <c r="JD111" s="2" t="s">
        <v>27</v>
      </c>
      <c r="JE111" s="2" t="s">
        <v>27</v>
      </c>
      <c r="JF111" s="2" t="s">
        <v>27</v>
      </c>
      <c r="JI111" s="2" t="s">
        <v>27</v>
      </c>
      <c r="JJ111" s="2" t="s">
        <v>27</v>
      </c>
      <c r="JK111" s="2" t="s">
        <v>27</v>
      </c>
      <c r="JL111" s="2" t="s">
        <v>27</v>
      </c>
      <c r="JM111" s="2" t="s">
        <v>27</v>
      </c>
    </row>
    <row r="112" spans="1:1742" ht="16.5" thickBot="1">
      <c r="A112" s="52" t="s">
        <v>93</v>
      </c>
      <c r="B112" s="124" t="s">
        <v>94</v>
      </c>
      <c r="C112" s="166" t="s">
        <v>180</v>
      </c>
      <c r="G112" s="54" t="s">
        <v>21</v>
      </c>
      <c r="H112" s="55" t="str">
        <f t="shared" si="76"/>
        <v>IN</v>
      </c>
      <c r="I112" s="55" t="str" cm="1">
        <f t="array" ref="I112">CurrentSchedule(I112,COUNTA($2:$2),$I$1)</f>
        <v>NA</v>
      </c>
      <c r="J112" s="69"/>
      <c r="K112" s="57" cm="1">
        <f t="array" ref="K112">ScheduledWeek(K112, COUNTA($2:$2),$K$2)</f>
        <v>0</v>
      </c>
      <c r="L112" s="108" cm="1">
        <f t="array" ref="L112">ScheduledWeek(L112, COUNTA($2:$2),$L$2)</f>
        <v>0</v>
      </c>
      <c r="M112" s="108">
        <f t="shared" si="77"/>
        <v>0</v>
      </c>
      <c r="N112" s="108">
        <f t="shared" si="78"/>
        <v>0</v>
      </c>
      <c r="O112" s="108">
        <f t="shared" si="79"/>
        <v>0</v>
      </c>
      <c r="P112" s="108">
        <f t="shared" si="80"/>
        <v>23</v>
      </c>
      <c r="Q112" s="108">
        <f t="shared" si="81"/>
        <v>0</v>
      </c>
      <c r="AE112" s="129"/>
      <c r="AF112" s="129"/>
      <c r="AG112" s="129"/>
      <c r="AH112" s="129"/>
      <c r="AI112" s="129"/>
      <c r="AS112" s="2" t="s">
        <v>16</v>
      </c>
      <c r="AT112" s="2" t="s">
        <v>16</v>
      </c>
      <c r="AU112" s="2" t="s">
        <v>16</v>
      </c>
      <c r="AV112" s="2" t="s">
        <v>16</v>
      </c>
      <c r="AW112" s="2" t="s">
        <v>16</v>
      </c>
      <c r="AZ112" s="2" t="s">
        <v>25</v>
      </c>
      <c r="BA112" s="2" t="s">
        <v>25</v>
      </c>
      <c r="BB112" s="2" t="s">
        <v>25</v>
      </c>
      <c r="BC112" s="2" t="s">
        <v>25</v>
      </c>
      <c r="BD112" s="2" t="s">
        <v>25</v>
      </c>
      <c r="BG112" s="2" t="s">
        <v>25</v>
      </c>
      <c r="BH112" s="2" t="s">
        <v>25</v>
      </c>
      <c r="BI112" s="2" t="s">
        <v>25</v>
      </c>
      <c r="BJ112" s="2" t="s">
        <v>25</v>
      </c>
      <c r="BK112" s="2" t="s">
        <v>25</v>
      </c>
      <c r="BN112" s="2" t="s">
        <v>16</v>
      </c>
      <c r="BO112" s="2" t="s">
        <v>16</v>
      </c>
      <c r="BP112" s="2" t="s">
        <v>16</v>
      </c>
      <c r="BQ112" s="2" t="s">
        <v>16</v>
      </c>
      <c r="BR112" s="2" t="s">
        <v>16</v>
      </c>
      <c r="BU112" s="2" t="s">
        <v>25</v>
      </c>
      <c r="BV112" s="2" t="s">
        <v>25</v>
      </c>
      <c r="BW112" s="2" t="s">
        <v>25</v>
      </c>
      <c r="BX112" s="2" t="s">
        <v>25</v>
      </c>
      <c r="BY112" s="2" t="s">
        <v>25</v>
      </c>
      <c r="CB112" s="2" t="s">
        <v>27</v>
      </c>
      <c r="CC112" s="2" t="s">
        <v>25</v>
      </c>
      <c r="CD112" s="2" t="s">
        <v>27</v>
      </c>
      <c r="CE112" s="2" t="s">
        <v>27</v>
      </c>
      <c r="CF112" s="2" t="s">
        <v>27</v>
      </c>
      <c r="CI112" s="2" t="s">
        <v>27</v>
      </c>
      <c r="CJ112" s="2" t="s">
        <v>27</v>
      </c>
      <c r="CK112" s="2" t="s">
        <v>27</v>
      </c>
      <c r="CL112" s="2" t="s">
        <v>27</v>
      </c>
      <c r="CM112" s="2" t="s">
        <v>27</v>
      </c>
      <c r="CP112" s="2" t="s">
        <v>27</v>
      </c>
      <c r="CQ112" s="2" t="s">
        <v>27</v>
      </c>
      <c r="CR112" s="2" t="s">
        <v>27</v>
      </c>
      <c r="CS112" s="2" t="s">
        <v>27</v>
      </c>
      <c r="CT112" s="2" t="s">
        <v>27</v>
      </c>
      <c r="CW112" s="2" t="s">
        <v>16</v>
      </c>
      <c r="CX112" s="2" t="s">
        <v>25</v>
      </c>
      <c r="CY112" s="2" t="s">
        <v>16</v>
      </c>
      <c r="CZ112" s="2" t="s">
        <v>16</v>
      </c>
      <c r="DA112" s="2" t="s">
        <v>16</v>
      </c>
      <c r="DD112" s="2" t="s">
        <v>23</v>
      </c>
      <c r="DE112" s="2" t="s">
        <v>16</v>
      </c>
      <c r="DF112" s="2" t="s">
        <v>16</v>
      </c>
      <c r="DG112" s="2" t="s">
        <v>16</v>
      </c>
      <c r="DH112" s="2" t="s">
        <v>16</v>
      </c>
      <c r="DK112" s="2" t="s">
        <v>27</v>
      </c>
      <c r="DL112" s="2" t="s">
        <v>27</v>
      </c>
      <c r="DM112" s="2" t="s">
        <v>27</v>
      </c>
      <c r="DN112" s="2" t="s">
        <v>27</v>
      </c>
      <c r="DO112" s="2" t="s">
        <v>27</v>
      </c>
      <c r="DR112" s="2" t="s">
        <v>27</v>
      </c>
      <c r="DS112" s="2" t="s">
        <v>27</v>
      </c>
      <c r="DT112" s="2" t="s">
        <v>27</v>
      </c>
      <c r="DU112" s="2" t="s">
        <v>27</v>
      </c>
      <c r="DV112" s="2" t="s">
        <v>23</v>
      </c>
      <c r="DY112" s="2" t="s">
        <v>27</v>
      </c>
      <c r="DZ112" s="2" t="s">
        <v>25</v>
      </c>
      <c r="EA112" s="2" t="s">
        <v>25</v>
      </c>
      <c r="EB112" s="2" t="s">
        <v>27</v>
      </c>
      <c r="EC112" s="2" t="s">
        <v>27</v>
      </c>
      <c r="EF112" s="2" t="s">
        <v>16</v>
      </c>
      <c r="EG112" s="2" t="s">
        <v>16</v>
      </c>
      <c r="EH112" s="2" t="s">
        <v>16</v>
      </c>
      <c r="EI112" s="2" t="s">
        <v>23</v>
      </c>
      <c r="EJ112" s="2" t="s">
        <v>16</v>
      </c>
      <c r="EM112" s="2" t="s">
        <v>16</v>
      </c>
      <c r="EN112" s="2" t="s">
        <v>16</v>
      </c>
      <c r="EO112" s="2" t="s">
        <v>16</v>
      </c>
      <c r="EP112" s="2" t="s">
        <v>16</v>
      </c>
      <c r="EQ112" s="2" t="s">
        <v>16</v>
      </c>
      <c r="ER112" s="69" t="s">
        <v>28</v>
      </c>
      <c r="ES112" s="69" t="s">
        <v>28</v>
      </c>
      <c r="ET112" s="2" t="s">
        <v>27</v>
      </c>
      <c r="EU112" s="2" t="s">
        <v>27</v>
      </c>
      <c r="EV112" s="2" t="s">
        <v>27</v>
      </c>
      <c r="EW112" s="2" t="s">
        <v>25</v>
      </c>
      <c r="EX112" s="2" t="s">
        <v>27</v>
      </c>
      <c r="EY112" s="69" t="s">
        <v>28</v>
      </c>
      <c r="EZ112" s="69" t="s">
        <v>28</v>
      </c>
      <c r="FA112" s="2" t="s">
        <v>27</v>
      </c>
      <c r="FB112" s="2" t="s">
        <v>27</v>
      </c>
      <c r="FC112" s="2" t="s">
        <v>27</v>
      </c>
      <c r="FD112" s="2" t="s">
        <v>25</v>
      </c>
      <c r="FE112" s="2" t="s">
        <v>27</v>
      </c>
      <c r="FH112" s="2" t="s">
        <v>16</v>
      </c>
      <c r="FI112" s="2" t="s">
        <v>16</v>
      </c>
      <c r="FJ112" s="2" t="s">
        <v>16</v>
      </c>
      <c r="FK112" s="2" t="s">
        <v>16</v>
      </c>
      <c r="FL112" s="2" t="s">
        <v>16</v>
      </c>
      <c r="FO112" s="2" t="s">
        <v>23</v>
      </c>
      <c r="FP112" s="2" t="s">
        <v>16</v>
      </c>
      <c r="FQ112" s="2" t="s">
        <v>16</v>
      </c>
      <c r="FR112" s="2" t="s">
        <v>16</v>
      </c>
      <c r="FS112" s="2" t="s">
        <v>16</v>
      </c>
      <c r="FV112" s="89" t="s">
        <v>52</v>
      </c>
      <c r="FW112" s="89" t="s">
        <v>52</v>
      </c>
      <c r="FX112" s="89" t="s">
        <v>52</v>
      </c>
      <c r="FY112" s="89" t="s">
        <v>52</v>
      </c>
      <c r="FZ112" s="89" t="s">
        <v>52</v>
      </c>
      <c r="GC112" s="2" t="s">
        <v>27</v>
      </c>
      <c r="GD112" s="2" t="s">
        <v>27</v>
      </c>
      <c r="GE112" s="2" t="s">
        <v>27</v>
      </c>
      <c r="GF112" s="2" t="s">
        <v>27</v>
      </c>
      <c r="GG112" s="2" t="s">
        <v>27</v>
      </c>
      <c r="GJ112" s="2" t="s">
        <v>27</v>
      </c>
      <c r="GK112" s="2" t="s">
        <v>27</v>
      </c>
      <c r="GL112" s="2" t="s">
        <v>27</v>
      </c>
      <c r="GM112" s="2" t="s">
        <v>27</v>
      </c>
      <c r="GN112" s="2" t="s">
        <v>27</v>
      </c>
      <c r="GO112" s="3" t="s">
        <v>28</v>
      </c>
      <c r="GP112" s="3" t="s">
        <v>28</v>
      </c>
      <c r="GQ112" s="2" t="s">
        <v>27</v>
      </c>
      <c r="GR112" s="2" t="s">
        <v>27</v>
      </c>
      <c r="GS112" s="2" t="s">
        <v>27</v>
      </c>
      <c r="GT112" s="2" t="s">
        <v>27</v>
      </c>
      <c r="GU112" s="2" t="s">
        <v>27</v>
      </c>
      <c r="GX112" s="2" t="s">
        <v>29</v>
      </c>
      <c r="GY112" s="2" t="s">
        <v>29</v>
      </c>
      <c r="GZ112" s="2" t="s">
        <v>29</v>
      </c>
      <c r="HA112" s="2" t="s">
        <v>29</v>
      </c>
      <c r="HB112" s="2" t="s">
        <v>29</v>
      </c>
      <c r="HE112" s="2" t="s">
        <v>29</v>
      </c>
      <c r="HF112" s="2" t="s">
        <v>29</v>
      </c>
      <c r="HG112" s="2" t="s">
        <v>29</v>
      </c>
      <c r="HH112" s="2" t="s">
        <v>29</v>
      </c>
      <c r="HI112" s="2" t="s">
        <v>29</v>
      </c>
      <c r="HL112" s="2" t="s">
        <v>29</v>
      </c>
      <c r="HM112" s="2" t="s">
        <v>29</v>
      </c>
      <c r="HN112" s="2" t="s">
        <v>29</v>
      </c>
      <c r="HO112" s="2" t="s">
        <v>29</v>
      </c>
      <c r="HP112" s="2" t="s">
        <v>29</v>
      </c>
      <c r="HS112" s="2" t="s">
        <v>29</v>
      </c>
      <c r="HT112" s="2" t="s">
        <v>29</v>
      </c>
      <c r="HU112" s="2" t="s">
        <v>29</v>
      </c>
      <c r="HV112" s="2" t="s">
        <v>29</v>
      </c>
      <c r="HW112" s="2" t="s">
        <v>29</v>
      </c>
      <c r="HZ112" s="69" t="s">
        <v>25</v>
      </c>
      <c r="IA112" s="69" t="s">
        <v>25</v>
      </c>
      <c r="IB112" s="69" t="s">
        <v>25</v>
      </c>
      <c r="IC112" s="69" t="s">
        <v>25</v>
      </c>
      <c r="ID112" s="69" t="s">
        <v>25</v>
      </c>
      <c r="IG112" s="2" t="s">
        <v>25</v>
      </c>
      <c r="IH112" s="2" t="s">
        <v>25</v>
      </c>
      <c r="II112" s="2" t="s">
        <v>25</v>
      </c>
      <c r="IJ112" s="2" t="s">
        <v>25</v>
      </c>
      <c r="IK112" s="2" t="s">
        <v>25</v>
      </c>
      <c r="IW112" s="2"/>
    </row>
    <row r="113" spans="1:315" ht="16.5" thickBot="1">
      <c r="A113" s="52" t="s">
        <v>93</v>
      </c>
      <c r="B113" s="124" t="s">
        <v>94</v>
      </c>
      <c r="C113" s="166" t="s">
        <v>181</v>
      </c>
      <c r="G113" s="54" t="s">
        <v>21</v>
      </c>
      <c r="H113" s="55" t="str">
        <f t="shared" si="76"/>
        <v>IN</v>
      </c>
      <c r="I113" s="55" t="str" cm="1">
        <f t="array" ref="I113">CurrentSchedule(I113,COUNTA($2:$2),$I$1)</f>
        <v>NA</v>
      </c>
      <c r="J113" s="69"/>
      <c r="K113" s="57" cm="1">
        <f t="array" ref="K113">ScheduledWeek(K113, COUNTA($2:$2),$K$2)</f>
        <v>0</v>
      </c>
      <c r="L113" s="108" cm="1">
        <f t="array" ref="L113">ScheduledWeek(L113, COUNTA($2:$2),$L$2)</f>
        <v>0</v>
      </c>
      <c r="M113" s="108">
        <f t="shared" si="77"/>
        <v>0</v>
      </c>
      <c r="N113" s="108">
        <f t="shared" si="78"/>
        <v>0</v>
      </c>
      <c r="O113" s="108">
        <f t="shared" si="79"/>
        <v>0</v>
      </c>
      <c r="P113" s="108">
        <f t="shared" si="80"/>
        <v>20</v>
      </c>
      <c r="Q113" s="108">
        <f t="shared" si="81"/>
        <v>0</v>
      </c>
      <c r="AE113" s="129"/>
      <c r="AF113" s="129"/>
      <c r="AG113" s="129"/>
      <c r="AH113" s="129"/>
      <c r="AI113" s="129"/>
      <c r="AS113" s="2" t="s">
        <v>16</v>
      </c>
      <c r="AT113" s="2" t="s">
        <v>16</v>
      </c>
      <c r="AU113" s="2" t="s">
        <v>16</v>
      </c>
      <c r="AV113" s="2" t="s">
        <v>16</v>
      </c>
      <c r="AW113" s="2" t="s">
        <v>16</v>
      </c>
      <c r="AZ113" s="2" t="s">
        <v>27</v>
      </c>
      <c r="BA113" s="2" t="s">
        <v>27</v>
      </c>
      <c r="BB113" s="2" t="s">
        <v>27</v>
      </c>
      <c r="BC113" s="2" t="s">
        <v>27</v>
      </c>
      <c r="BD113" s="2" t="s">
        <v>27</v>
      </c>
      <c r="BG113" s="2" t="s">
        <v>27</v>
      </c>
      <c r="BH113" s="2" t="s">
        <v>27</v>
      </c>
      <c r="BI113" s="2" t="s">
        <v>27</v>
      </c>
      <c r="BJ113" s="2" t="s">
        <v>27</v>
      </c>
      <c r="BK113" s="2" t="s">
        <v>27</v>
      </c>
      <c r="BN113" s="2" t="s">
        <v>27</v>
      </c>
      <c r="BO113" s="2" t="s">
        <v>27</v>
      </c>
      <c r="BP113" s="2" t="s">
        <v>27</v>
      </c>
      <c r="BQ113" s="2" t="s">
        <v>27</v>
      </c>
      <c r="BR113" s="2" t="s">
        <v>27</v>
      </c>
      <c r="BU113" s="2" t="s">
        <v>27</v>
      </c>
      <c r="BV113" s="2" t="s">
        <v>27</v>
      </c>
      <c r="BW113" s="2" t="s">
        <v>27</v>
      </c>
      <c r="BX113" s="2" t="s">
        <v>27</v>
      </c>
      <c r="BY113" s="2" t="s">
        <v>27</v>
      </c>
      <c r="CB113" s="2" t="s">
        <v>16</v>
      </c>
      <c r="CC113" s="2" t="s">
        <v>25</v>
      </c>
      <c r="CD113" s="2" t="s">
        <v>16</v>
      </c>
      <c r="CE113" s="2" t="s">
        <v>16</v>
      </c>
      <c r="CF113" s="2" t="s">
        <v>16</v>
      </c>
      <c r="CI113" s="2" t="s">
        <v>27</v>
      </c>
      <c r="CJ113" s="2" t="s">
        <v>27</v>
      </c>
      <c r="CK113" s="2" t="s">
        <v>27</v>
      </c>
      <c r="CL113" s="2" t="s">
        <v>27</v>
      </c>
      <c r="CM113" s="2" t="s">
        <v>27</v>
      </c>
      <c r="CP113" s="2" t="s">
        <v>27</v>
      </c>
      <c r="CQ113" s="2" t="s">
        <v>27</v>
      </c>
      <c r="CR113" s="2" t="s">
        <v>27</v>
      </c>
      <c r="CS113" s="2" t="s">
        <v>27</v>
      </c>
      <c r="CT113" s="2" t="s">
        <v>27</v>
      </c>
      <c r="CW113" s="2" t="s">
        <v>27</v>
      </c>
      <c r="CX113" s="2" t="s">
        <v>25</v>
      </c>
      <c r="CY113" s="2" t="s">
        <v>27</v>
      </c>
      <c r="CZ113" s="2" t="s">
        <v>27</v>
      </c>
      <c r="DA113" s="2" t="s">
        <v>27</v>
      </c>
      <c r="DD113" s="2" t="s">
        <v>23</v>
      </c>
      <c r="DE113" s="2" t="s">
        <v>27</v>
      </c>
      <c r="DF113" s="2" t="s">
        <v>27</v>
      </c>
      <c r="DG113" s="2" t="s">
        <v>27</v>
      </c>
      <c r="DH113" s="2" t="s">
        <v>27</v>
      </c>
      <c r="DK113" s="2" t="s">
        <v>16</v>
      </c>
      <c r="DL113" s="2" t="s">
        <v>16</v>
      </c>
      <c r="DM113" s="2" t="s">
        <v>16</v>
      </c>
      <c r="DN113" s="2" t="s">
        <v>16</v>
      </c>
      <c r="DO113" s="2" t="s">
        <v>16</v>
      </c>
      <c r="DR113" s="2" t="s">
        <v>27</v>
      </c>
      <c r="DS113" s="2" t="s">
        <v>27</v>
      </c>
      <c r="DT113" s="2" t="s">
        <v>27</v>
      </c>
      <c r="DU113" s="2" t="s">
        <v>27</v>
      </c>
      <c r="DV113" s="2" t="s">
        <v>23</v>
      </c>
      <c r="DY113" s="2" t="s">
        <v>27</v>
      </c>
      <c r="DZ113" s="2" t="s">
        <v>27</v>
      </c>
      <c r="EA113" s="2" t="s">
        <v>27</v>
      </c>
      <c r="EB113" s="2" t="s">
        <v>27</v>
      </c>
      <c r="EC113" s="2" t="s">
        <v>27</v>
      </c>
      <c r="EF113" s="2" t="s">
        <v>27</v>
      </c>
      <c r="EG113" s="2" t="s">
        <v>27</v>
      </c>
      <c r="EH113" s="2" t="s">
        <v>27</v>
      </c>
      <c r="EI113" s="2" t="s">
        <v>23</v>
      </c>
      <c r="EJ113" s="2" t="s">
        <v>27</v>
      </c>
      <c r="EM113" s="2" t="s">
        <v>29</v>
      </c>
      <c r="EN113" s="2" t="s">
        <v>29</v>
      </c>
      <c r="EO113" s="2" t="s">
        <v>29</v>
      </c>
      <c r="EP113" s="2" t="s">
        <v>16</v>
      </c>
      <c r="EQ113" s="2" t="s">
        <v>16</v>
      </c>
      <c r="ER113" s="69" t="s">
        <v>28</v>
      </c>
      <c r="ES113" s="69" t="s">
        <v>28</v>
      </c>
      <c r="ET113" s="2" t="s">
        <v>16</v>
      </c>
      <c r="EU113" s="2" t="s">
        <v>16</v>
      </c>
      <c r="EV113" s="2" t="s">
        <v>16</v>
      </c>
      <c r="EW113" s="2" t="s">
        <v>25</v>
      </c>
      <c r="EX113" s="2" t="s">
        <v>16</v>
      </c>
      <c r="EY113" s="69" t="s">
        <v>28</v>
      </c>
      <c r="EZ113" s="69" t="s">
        <v>28</v>
      </c>
      <c r="FA113" s="2" t="s">
        <v>27</v>
      </c>
      <c r="FB113" s="2" t="s">
        <v>27</v>
      </c>
      <c r="FC113" s="2" t="s">
        <v>27</v>
      </c>
      <c r="FD113" s="2" t="s">
        <v>27</v>
      </c>
      <c r="FE113" s="2" t="s">
        <v>27</v>
      </c>
      <c r="FH113" s="2" t="s">
        <v>27</v>
      </c>
      <c r="FI113" s="2" t="s">
        <v>27</v>
      </c>
      <c r="FJ113" s="2" t="s">
        <v>27</v>
      </c>
      <c r="FK113" s="2" t="s">
        <v>27</v>
      </c>
      <c r="FL113" s="2" t="s">
        <v>27</v>
      </c>
      <c r="FO113" s="2" t="s">
        <v>23</v>
      </c>
      <c r="FP113" s="2" t="s">
        <v>27</v>
      </c>
      <c r="FQ113" s="2" t="s">
        <v>27</v>
      </c>
      <c r="FR113" s="2" t="s">
        <v>27</v>
      </c>
      <c r="FS113" s="2" t="s">
        <v>27</v>
      </c>
      <c r="GO113" s="3" t="s">
        <v>28</v>
      </c>
      <c r="GP113" s="3" t="s">
        <v>28</v>
      </c>
      <c r="GX113" s="2" t="s">
        <v>29</v>
      </c>
      <c r="GY113" s="2" t="s">
        <v>29</v>
      </c>
      <c r="GZ113" s="2" t="s">
        <v>29</v>
      </c>
      <c r="HA113" s="2" t="s">
        <v>29</v>
      </c>
      <c r="HB113" s="2" t="s">
        <v>29</v>
      </c>
      <c r="HE113" s="2" t="s">
        <v>29</v>
      </c>
      <c r="HF113" s="2" t="s">
        <v>29</v>
      </c>
      <c r="HG113" s="2" t="s">
        <v>29</v>
      </c>
      <c r="HH113" s="2" t="s">
        <v>29</v>
      </c>
      <c r="HI113" s="2" t="s">
        <v>29</v>
      </c>
      <c r="HL113" s="2" t="s">
        <v>29</v>
      </c>
      <c r="HM113" s="2" t="s">
        <v>29</v>
      </c>
      <c r="HN113" s="2" t="s">
        <v>29</v>
      </c>
      <c r="HO113" s="2" t="s">
        <v>29</v>
      </c>
      <c r="HP113" s="2" t="s">
        <v>29</v>
      </c>
      <c r="HS113" s="2" t="s">
        <v>29</v>
      </c>
      <c r="HT113" s="2" t="s">
        <v>29</v>
      </c>
      <c r="HU113" s="2" t="s">
        <v>29</v>
      </c>
      <c r="HV113" s="2" t="s">
        <v>29</v>
      </c>
      <c r="HW113" s="2" t="s">
        <v>29</v>
      </c>
      <c r="HZ113" s="69" t="s">
        <v>25</v>
      </c>
      <c r="IA113" s="69" t="s">
        <v>25</v>
      </c>
      <c r="IB113" s="69" t="s">
        <v>25</v>
      </c>
      <c r="IC113" s="69" t="s">
        <v>25</v>
      </c>
      <c r="ID113" s="69" t="s">
        <v>25</v>
      </c>
      <c r="IG113" s="2" t="s">
        <v>25</v>
      </c>
      <c r="IH113" s="2" t="s">
        <v>25</v>
      </c>
      <c r="II113" s="2" t="s">
        <v>25</v>
      </c>
      <c r="IJ113" s="2" t="s">
        <v>25</v>
      </c>
      <c r="IK113" s="2" t="s">
        <v>25</v>
      </c>
      <c r="IW113" s="2"/>
    </row>
    <row r="114" spans="1:315" ht="16.5" thickBot="1">
      <c r="A114" s="52" t="s">
        <v>93</v>
      </c>
      <c r="B114" s="124" t="s">
        <v>94</v>
      </c>
      <c r="C114" s="166" t="s">
        <v>182</v>
      </c>
      <c r="G114" s="54" t="s">
        <v>21</v>
      </c>
      <c r="H114" s="55" t="str">
        <f t="shared" si="76"/>
        <v>IN</v>
      </c>
      <c r="I114" s="55" t="str" cm="1">
        <f t="array" ref="I114">CurrentSchedule(I114,COUNTA($2:$2),$I$1)</f>
        <v>NA</v>
      </c>
      <c r="J114" s="69"/>
      <c r="K114" s="57" cm="1">
        <f t="array" ref="K114">ScheduledWeek(K114, COUNTA($2:$2),$K$2)</f>
        <v>0</v>
      </c>
      <c r="L114" s="108" cm="1">
        <f t="array" ref="L114">ScheduledWeek(L114, COUNTA($2:$2),$L$2)</f>
        <v>0</v>
      </c>
      <c r="M114" s="108">
        <f t="shared" si="77"/>
        <v>0</v>
      </c>
      <c r="N114" s="108">
        <f t="shared" si="78"/>
        <v>0</v>
      </c>
      <c r="O114" s="108">
        <f t="shared" si="79"/>
        <v>0</v>
      </c>
      <c r="P114" s="108">
        <f t="shared" si="80"/>
        <v>23</v>
      </c>
      <c r="Q114" s="108">
        <f t="shared" si="81"/>
        <v>0</v>
      </c>
      <c r="AE114" s="129"/>
      <c r="AF114" s="129"/>
      <c r="AG114" s="129"/>
      <c r="AH114" s="129"/>
      <c r="AI114" s="129"/>
      <c r="AS114" s="2" t="s">
        <v>16</v>
      </c>
      <c r="AT114" s="2" t="s">
        <v>16</v>
      </c>
      <c r="AU114" s="2" t="s">
        <v>16</v>
      </c>
      <c r="AV114" s="2" t="s">
        <v>16</v>
      </c>
      <c r="AW114" s="2" t="s">
        <v>16</v>
      </c>
      <c r="AZ114" s="2" t="s">
        <v>25</v>
      </c>
      <c r="BA114" s="2" t="s">
        <v>25</v>
      </c>
      <c r="BB114" s="2" t="s">
        <v>25</v>
      </c>
      <c r="BC114" s="2" t="s">
        <v>25</v>
      </c>
      <c r="BD114" s="2" t="s">
        <v>25</v>
      </c>
      <c r="BG114" s="2" t="s">
        <v>25</v>
      </c>
      <c r="BH114" s="2" t="s">
        <v>25</v>
      </c>
      <c r="BI114" s="2" t="s">
        <v>25</v>
      </c>
      <c r="BJ114" s="2" t="s">
        <v>25</v>
      </c>
      <c r="BK114" s="2" t="s">
        <v>25</v>
      </c>
      <c r="BN114" s="2" t="s">
        <v>16</v>
      </c>
      <c r="BO114" s="2" t="s">
        <v>16</v>
      </c>
      <c r="BP114" s="2" t="s">
        <v>16</v>
      </c>
      <c r="BQ114" s="2" t="s">
        <v>16</v>
      </c>
      <c r="BR114" s="2" t="s">
        <v>16</v>
      </c>
      <c r="BU114" s="2" t="s">
        <v>25</v>
      </c>
      <c r="BV114" s="2" t="s">
        <v>25</v>
      </c>
      <c r="BW114" s="2" t="s">
        <v>25</v>
      </c>
      <c r="BX114" s="2" t="s">
        <v>25</v>
      </c>
      <c r="BY114" s="2" t="s">
        <v>25</v>
      </c>
      <c r="CB114" s="2" t="s">
        <v>27</v>
      </c>
      <c r="CC114" s="2" t="s">
        <v>25</v>
      </c>
      <c r="CD114" s="2" t="s">
        <v>27</v>
      </c>
      <c r="CE114" s="2" t="s">
        <v>27</v>
      </c>
      <c r="CF114" s="2" t="s">
        <v>27</v>
      </c>
      <c r="CI114" s="2" t="s">
        <v>27</v>
      </c>
      <c r="CJ114" s="2" t="s">
        <v>27</v>
      </c>
      <c r="CK114" s="2" t="s">
        <v>27</v>
      </c>
      <c r="CL114" s="2" t="s">
        <v>27</v>
      </c>
      <c r="CM114" s="2" t="s">
        <v>27</v>
      </c>
      <c r="CP114" s="2" t="s">
        <v>27</v>
      </c>
      <c r="CQ114" s="2" t="s">
        <v>27</v>
      </c>
      <c r="CR114" s="2" t="s">
        <v>27</v>
      </c>
      <c r="CS114" s="2" t="s">
        <v>27</v>
      </c>
      <c r="CT114" s="2" t="s">
        <v>27</v>
      </c>
      <c r="CW114" s="2" t="s">
        <v>16</v>
      </c>
      <c r="CX114" s="2" t="s">
        <v>25</v>
      </c>
      <c r="CY114" s="2" t="s">
        <v>16</v>
      </c>
      <c r="CZ114" s="2" t="s">
        <v>16</v>
      </c>
      <c r="DA114" s="2" t="s">
        <v>16</v>
      </c>
      <c r="DD114" s="2" t="s">
        <v>23</v>
      </c>
      <c r="DE114" s="2" t="s">
        <v>16</v>
      </c>
      <c r="DF114" s="2" t="s">
        <v>16</v>
      </c>
      <c r="DG114" s="2" t="s">
        <v>16</v>
      </c>
      <c r="DH114" s="2" t="s">
        <v>16</v>
      </c>
      <c r="DK114" s="2" t="s">
        <v>27</v>
      </c>
      <c r="DL114" s="2" t="s">
        <v>27</v>
      </c>
      <c r="DM114" s="2" t="s">
        <v>27</v>
      </c>
      <c r="DN114" s="2" t="s">
        <v>27</v>
      </c>
      <c r="DO114" s="2" t="s">
        <v>27</v>
      </c>
      <c r="DR114" s="2" t="s">
        <v>27</v>
      </c>
      <c r="DS114" s="2" t="s">
        <v>27</v>
      </c>
      <c r="DT114" s="2" t="s">
        <v>27</v>
      </c>
      <c r="DU114" s="2" t="s">
        <v>27</v>
      </c>
      <c r="DV114" s="2" t="s">
        <v>23</v>
      </c>
      <c r="DY114" s="2" t="s">
        <v>27</v>
      </c>
      <c r="DZ114" s="2" t="s">
        <v>25</v>
      </c>
      <c r="EA114" s="2" t="s">
        <v>25</v>
      </c>
      <c r="EB114" s="2" t="s">
        <v>27</v>
      </c>
      <c r="EC114" s="2" t="s">
        <v>27</v>
      </c>
      <c r="EF114" s="2" t="s">
        <v>16</v>
      </c>
      <c r="EG114" s="2" t="s">
        <v>16</v>
      </c>
      <c r="EH114" s="2" t="s">
        <v>16</v>
      </c>
      <c r="EI114" s="2" t="s">
        <v>23</v>
      </c>
      <c r="EJ114" s="2" t="s">
        <v>16</v>
      </c>
      <c r="EM114" s="2" t="s">
        <v>16</v>
      </c>
      <c r="EN114" s="2" t="s">
        <v>16</v>
      </c>
      <c r="EO114" s="2" t="s">
        <v>16</v>
      </c>
      <c r="EP114" s="2" t="s">
        <v>16</v>
      </c>
      <c r="EQ114" s="2" t="s">
        <v>16</v>
      </c>
      <c r="ER114" s="69" t="s">
        <v>28</v>
      </c>
      <c r="ES114" s="69" t="s">
        <v>28</v>
      </c>
      <c r="ET114" s="2" t="s">
        <v>27</v>
      </c>
      <c r="EU114" s="2" t="s">
        <v>27</v>
      </c>
      <c r="EV114" s="2" t="s">
        <v>27</v>
      </c>
      <c r="EW114" s="2" t="s">
        <v>25</v>
      </c>
      <c r="EX114" s="2" t="s">
        <v>27</v>
      </c>
      <c r="EY114" s="69" t="s">
        <v>28</v>
      </c>
      <c r="EZ114" s="69" t="s">
        <v>28</v>
      </c>
      <c r="FA114" s="2" t="s">
        <v>27</v>
      </c>
      <c r="FB114" s="2" t="s">
        <v>27</v>
      </c>
      <c r="FC114" s="2" t="s">
        <v>27</v>
      </c>
      <c r="FD114" s="2" t="s">
        <v>25</v>
      </c>
      <c r="FE114" s="2" t="s">
        <v>27</v>
      </c>
      <c r="FH114" s="2" t="s">
        <v>16</v>
      </c>
      <c r="FI114" s="2" t="s">
        <v>16</v>
      </c>
      <c r="FJ114" s="2" t="s">
        <v>16</v>
      </c>
      <c r="FK114" s="2" t="s">
        <v>16</v>
      </c>
      <c r="FL114" s="2" t="s">
        <v>16</v>
      </c>
      <c r="FO114" s="2" t="s">
        <v>23</v>
      </c>
      <c r="FP114" s="2" t="s">
        <v>16</v>
      </c>
      <c r="FQ114" s="2" t="s">
        <v>16</v>
      </c>
      <c r="FR114" s="2" t="s">
        <v>16</v>
      </c>
      <c r="FS114" s="2" t="s">
        <v>16</v>
      </c>
      <c r="FV114" s="89" t="s">
        <v>52</v>
      </c>
      <c r="FW114" s="89" t="s">
        <v>52</v>
      </c>
      <c r="FX114" s="89" t="s">
        <v>52</v>
      </c>
      <c r="FY114" s="89" t="s">
        <v>52</v>
      </c>
      <c r="FZ114" s="89" t="s">
        <v>52</v>
      </c>
      <c r="GC114" s="2" t="s">
        <v>27</v>
      </c>
      <c r="GD114" s="2" t="s">
        <v>27</v>
      </c>
      <c r="GE114" s="2" t="s">
        <v>27</v>
      </c>
      <c r="GF114" s="2" t="s">
        <v>27</v>
      </c>
      <c r="GG114" s="2" t="s">
        <v>27</v>
      </c>
      <c r="GJ114" s="2" t="s">
        <v>27</v>
      </c>
      <c r="GK114" s="2" t="s">
        <v>27</v>
      </c>
      <c r="GL114" s="2" t="s">
        <v>27</v>
      </c>
      <c r="GM114" s="2" t="s">
        <v>27</v>
      </c>
      <c r="GN114" s="2" t="s">
        <v>27</v>
      </c>
      <c r="GO114" s="3" t="s">
        <v>28</v>
      </c>
      <c r="GP114" s="3" t="s">
        <v>28</v>
      </c>
      <c r="GQ114" s="2" t="s">
        <v>27</v>
      </c>
      <c r="GR114" s="2" t="s">
        <v>27</v>
      </c>
      <c r="GS114" s="2" t="s">
        <v>27</v>
      </c>
      <c r="GT114" s="2" t="s">
        <v>27</v>
      </c>
      <c r="GU114" s="2" t="s">
        <v>27</v>
      </c>
      <c r="GX114" s="2" t="s">
        <v>29</v>
      </c>
      <c r="GY114" s="2" t="s">
        <v>29</v>
      </c>
      <c r="GZ114" s="2" t="s">
        <v>29</v>
      </c>
      <c r="HA114" s="2" t="s">
        <v>29</v>
      </c>
      <c r="HB114" s="2" t="s">
        <v>29</v>
      </c>
      <c r="HE114" s="2" t="s">
        <v>29</v>
      </c>
      <c r="HF114" s="2" t="s">
        <v>29</v>
      </c>
      <c r="HG114" s="2" t="s">
        <v>29</v>
      </c>
      <c r="HH114" s="2" t="s">
        <v>29</v>
      </c>
      <c r="HI114" s="2" t="s">
        <v>29</v>
      </c>
      <c r="HL114" s="2" t="s">
        <v>29</v>
      </c>
      <c r="HM114" s="2" t="s">
        <v>29</v>
      </c>
      <c r="HN114" s="2" t="s">
        <v>29</v>
      </c>
      <c r="HO114" s="2" t="s">
        <v>29</v>
      </c>
      <c r="HP114" s="2" t="s">
        <v>29</v>
      </c>
      <c r="HS114" s="2" t="s">
        <v>29</v>
      </c>
      <c r="HT114" s="2" t="s">
        <v>29</v>
      </c>
      <c r="HU114" s="2" t="s">
        <v>29</v>
      </c>
      <c r="HV114" s="2" t="s">
        <v>29</v>
      </c>
      <c r="HW114" s="2" t="s">
        <v>29</v>
      </c>
      <c r="HZ114" s="69" t="s">
        <v>25</v>
      </c>
      <c r="IA114" s="69" t="s">
        <v>25</v>
      </c>
      <c r="IB114" s="69" t="s">
        <v>25</v>
      </c>
      <c r="IC114" s="69" t="s">
        <v>25</v>
      </c>
      <c r="ID114" s="69" t="s">
        <v>25</v>
      </c>
      <c r="IG114" s="2" t="s">
        <v>25</v>
      </c>
      <c r="IH114" s="2" t="s">
        <v>25</v>
      </c>
      <c r="II114" s="2" t="s">
        <v>25</v>
      </c>
      <c r="IJ114" s="2" t="s">
        <v>25</v>
      </c>
      <c r="IK114" s="2" t="s">
        <v>25</v>
      </c>
      <c r="IN114" s="14" t="s">
        <v>25</v>
      </c>
      <c r="IO114" s="14" t="s">
        <v>25</v>
      </c>
      <c r="IP114" s="14" t="s">
        <v>25</v>
      </c>
      <c r="IQ114" s="14" t="s">
        <v>25</v>
      </c>
      <c r="IR114" s="14" t="s">
        <v>25</v>
      </c>
      <c r="IU114" s="2" t="s">
        <v>27</v>
      </c>
      <c r="IV114" s="2" t="s">
        <v>27</v>
      </c>
      <c r="IW114" s="14" t="s">
        <v>23</v>
      </c>
      <c r="IX114" s="2" t="s">
        <v>27</v>
      </c>
      <c r="IY114" s="2" t="s">
        <v>27</v>
      </c>
      <c r="JB114" s="2" t="s">
        <v>27</v>
      </c>
      <c r="JC114" s="2" t="s">
        <v>27</v>
      </c>
      <c r="JD114" s="2" t="s">
        <v>27</v>
      </c>
      <c r="JE114" s="2" t="s">
        <v>27</v>
      </c>
      <c r="JF114" s="2" t="s">
        <v>27</v>
      </c>
      <c r="JI114" s="2" t="s">
        <v>27</v>
      </c>
      <c r="JJ114" s="14" t="s">
        <v>25</v>
      </c>
      <c r="JK114" s="2" t="s">
        <v>27</v>
      </c>
      <c r="JL114" s="2" t="s">
        <v>27</v>
      </c>
      <c r="JM114" s="2" t="s">
        <v>27</v>
      </c>
    </row>
    <row r="115" spans="1:315" thickBot="1">
      <c r="A115" s="52" t="s">
        <v>93</v>
      </c>
      <c r="B115" s="159" t="s">
        <v>99</v>
      </c>
      <c r="C115" s="168" t="s">
        <v>183</v>
      </c>
      <c r="D115" s="62"/>
      <c r="E115" s="2" t="s">
        <v>20</v>
      </c>
      <c r="F115" s="62"/>
      <c r="G115" s="54" t="s">
        <v>21</v>
      </c>
      <c r="H115" s="55" t="str">
        <f t="shared" si="76"/>
        <v>IN</v>
      </c>
      <c r="I115" s="55" t="s">
        <v>27</v>
      </c>
      <c r="J115" s="69">
        <f>ScheduledWeek(J115, COUNTA($2:$2),$J$2)</f>
        <v>0</v>
      </c>
      <c r="K115" s="57" cm="1">
        <f t="array" ref="K115">ScheduledWeek(K115, COUNTA($2:$2),$K$2)</f>
        <v>0</v>
      </c>
      <c r="L115" s="108" cm="1">
        <f t="array" ref="L115">ScheduledWeek(L115, COUNTA($2:$2),$L$2)</f>
        <v>0</v>
      </c>
      <c r="M115" s="108">
        <f t="shared" si="77"/>
        <v>0</v>
      </c>
      <c r="N115" s="108">
        <f t="shared" si="78"/>
        <v>0</v>
      </c>
      <c r="O115" s="108">
        <f t="shared" si="79"/>
        <v>0</v>
      </c>
      <c r="P115" s="108">
        <f t="shared" si="80"/>
        <v>30</v>
      </c>
      <c r="Q115" s="108">
        <f t="shared" si="81"/>
        <v>0</v>
      </c>
      <c r="R115" s="2" t="s">
        <v>27</v>
      </c>
      <c r="S115" s="2" t="s">
        <v>27</v>
      </c>
      <c r="T115" s="2" t="s">
        <v>23</v>
      </c>
      <c r="U115" s="2" t="s">
        <v>27</v>
      </c>
      <c r="V115" s="2" t="s">
        <v>27</v>
      </c>
      <c r="X115" s="14" t="s">
        <v>27</v>
      </c>
      <c r="Y115" s="14" t="s">
        <v>27</v>
      </c>
      <c r="Z115" s="14" t="s">
        <v>27</v>
      </c>
      <c r="AA115" s="14" t="s">
        <v>27</v>
      </c>
      <c r="AB115" s="14" t="s">
        <v>27</v>
      </c>
      <c r="AE115" s="2" t="s">
        <v>27</v>
      </c>
      <c r="AF115" s="2" t="s">
        <v>27</v>
      </c>
      <c r="AG115" s="2" t="s">
        <v>27</v>
      </c>
      <c r="AH115" s="2" t="s">
        <v>27</v>
      </c>
      <c r="AI115" s="2" t="s">
        <v>27</v>
      </c>
      <c r="AL115" s="2" t="s">
        <v>16</v>
      </c>
      <c r="AM115" s="2" t="s">
        <v>16</v>
      </c>
      <c r="AN115" s="2" t="s">
        <v>16</v>
      </c>
      <c r="AO115" s="2" t="s">
        <v>16</v>
      </c>
      <c r="AP115" s="2" t="s">
        <v>16</v>
      </c>
      <c r="AS115" s="69" t="s">
        <v>27</v>
      </c>
      <c r="AT115" s="69" t="s">
        <v>27</v>
      </c>
      <c r="AU115" s="69" t="s">
        <v>27</v>
      </c>
      <c r="AV115" s="69" t="s">
        <v>27</v>
      </c>
      <c r="AW115" s="69" t="s">
        <v>27</v>
      </c>
      <c r="AZ115" s="69" t="s">
        <v>27</v>
      </c>
      <c r="BA115" s="69" t="s">
        <v>27</v>
      </c>
      <c r="BB115" s="69" t="s">
        <v>27</v>
      </c>
      <c r="BC115" s="69" t="s">
        <v>27</v>
      </c>
      <c r="BD115" s="69" t="s">
        <v>27</v>
      </c>
      <c r="BG115" s="69" t="s">
        <v>27</v>
      </c>
      <c r="BH115" s="69" t="s">
        <v>27</v>
      </c>
      <c r="BI115" s="69" t="s">
        <v>27</v>
      </c>
      <c r="BJ115" s="69" t="s">
        <v>27</v>
      </c>
      <c r="BK115" s="69" t="s">
        <v>27</v>
      </c>
      <c r="BN115" s="69" t="s">
        <v>27</v>
      </c>
      <c r="BO115" s="69" t="s">
        <v>27</v>
      </c>
      <c r="BP115" s="69" t="s">
        <v>27</v>
      </c>
      <c r="BQ115" s="69" t="s">
        <v>27</v>
      </c>
      <c r="BR115" s="69" t="s">
        <v>27</v>
      </c>
      <c r="BU115" s="2" t="s">
        <v>16</v>
      </c>
      <c r="BV115" s="2" t="s">
        <v>16</v>
      </c>
      <c r="BW115" s="2" t="s">
        <v>16</v>
      </c>
      <c r="BX115" s="2" t="s">
        <v>16</v>
      </c>
      <c r="BY115" s="2" t="s">
        <v>16</v>
      </c>
      <c r="CB115" s="2" t="s">
        <v>16</v>
      </c>
      <c r="CC115" s="2" t="s">
        <v>16</v>
      </c>
      <c r="CD115" s="2" t="s">
        <v>16</v>
      </c>
      <c r="CE115" s="2" t="s">
        <v>16</v>
      </c>
      <c r="CF115" s="2" t="s">
        <v>16</v>
      </c>
      <c r="CI115" s="69" t="s">
        <v>27</v>
      </c>
      <c r="CJ115" s="69" t="s">
        <v>27</v>
      </c>
      <c r="CK115" s="69" t="s">
        <v>27</v>
      </c>
      <c r="CL115" s="69" t="s">
        <v>27</v>
      </c>
      <c r="CM115" s="69" t="s">
        <v>27</v>
      </c>
      <c r="CP115" s="69" t="s">
        <v>27</v>
      </c>
      <c r="CQ115" s="69" t="s">
        <v>27</v>
      </c>
      <c r="CR115" s="69" t="s">
        <v>27</v>
      </c>
      <c r="CS115" s="69" t="s">
        <v>27</v>
      </c>
      <c r="CT115" s="69" t="s">
        <v>27</v>
      </c>
      <c r="CW115" s="69" t="s">
        <v>27</v>
      </c>
      <c r="CX115" s="69" t="s">
        <v>27</v>
      </c>
      <c r="CY115" s="69" t="s">
        <v>27</v>
      </c>
      <c r="CZ115" s="69" t="s">
        <v>27</v>
      </c>
      <c r="DA115" s="69" t="s">
        <v>27</v>
      </c>
      <c r="DD115" s="2" t="s">
        <v>27</v>
      </c>
      <c r="DE115" s="2" t="s">
        <v>27</v>
      </c>
      <c r="DF115" s="2" t="s">
        <v>27</v>
      </c>
      <c r="DG115" s="2" t="s">
        <v>27</v>
      </c>
      <c r="DH115" s="2" t="s">
        <v>27</v>
      </c>
      <c r="DK115" s="2" t="s">
        <v>27</v>
      </c>
      <c r="DL115" s="2" t="s">
        <v>27</v>
      </c>
      <c r="DM115" s="2" t="s">
        <v>27</v>
      </c>
      <c r="DN115" s="2" t="s">
        <v>27</v>
      </c>
      <c r="DO115" s="2" t="s">
        <v>27</v>
      </c>
      <c r="DR115" s="2" t="s">
        <v>27</v>
      </c>
      <c r="DS115" s="2" t="s">
        <v>27</v>
      </c>
      <c r="DT115" s="2" t="s">
        <v>27</v>
      </c>
      <c r="DU115" s="2" t="s">
        <v>27</v>
      </c>
      <c r="DV115" s="2" t="s">
        <v>27</v>
      </c>
      <c r="DY115" s="2" t="s">
        <v>27</v>
      </c>
      <c r="DZ115" s="2" t="s">
        <v>27</v>
      </c>
      <c r="EA115" s="2" t="s">
        <v>27</v>
      </c>
      <c r="EB115" s="2" t="s">
        <v>27</v>
      </c>
      <c r="EC115" s="2" t="s">
        <v>27</v>
      </c>
      <c r="EF115" s="2" t="s">
        <v>16</v>
      </c>
      <c r="EG115" s="2" t="s">
        <v>16</v>
      </c>
      <c r="EH115" s="2" t="s">
        <v>16</v>
      </c>
      <c r="EI115" s="2" t="s">
        <v>16</v>
      </c>
      <c r="EJ115" s="2" t="s">
        <v>16</v>
      </c>
      <c r="EM115" s="2" t="s">
        <v>27</v>
      </c>
      <c r="EN115" s="2" t="s">
        <v>27</v>
      </c>
      <c r="EO115" s="2" t="s">
        <v>27</v>
      </c>
      <c r="EP115" s="2" t="s">
        <v>27</v>
      </c>
      <c r="EQ115" s="2" t="s">
        <v>27</v>
      </c>
      <c r="ER115" s="69" t="s">
        <v>28</v>
      </c>
      <c r="ES115" s="69" t="s">
        <v>28</v>
      </c>
      <c r="ET115" s="2" t="s">
        <v>27</v>
      </c>
      <c r="EU115" s="2" t="s">
        <v>27</v>
      </c>
      <c r="EV115" s="2" t="s">
        <v>27</v>
      </c>
      <c r="EW115" s="2" t="s">
        <v>27</v>
      </c>
      <c r="EX115" s="2" t="s">
        <v>27</v>
      </c>
      <c r="EY115" s="69" t="s">
        <v>28</v>
      </c>
      <c r="EZ115" s="69" t="s">
        <v>28</v>
      </c>
      <c r="FA115" s="2" t="s">
        <v>25</v>
      </c>
      <c r="FB115" s="2" t="s">
        <v>25</v>
      </c>
      <c r="FC115" s="2" t="s">
        <v>25</v>
      </c>
      <c r="FD115" s="2" t="s">
        <v>25</v>
      </c>
      <c r="FE115" s="2" t="s">
        <v>25</v>
      </c>
      <c r="FH115" s="2" t="s">
        <v>16</v>
      </c>
      <c r="FI115" s="2" t="s">
        <v>16</v>
      </c>
      <c r="FJ115" s="2" t="s">
        <v>16</v>
      </c>
      <c r="FK115" s="2" t="s">
        <v>16</v>
      </c>
      <c r="FL115" s="2" t="s">
        <v>16</v>
      </c>
      <c r="FO115" s="2" t="s">
        <v>27</v>
      </c>
      <c r="FP115" s="2" t="s">
        <v>27</v>
      </c>
      <c r="FQ115" s="2" t="s">
        <v>27</v>
      </c>
      <c r="FR115" s="2" t="s">
        <v>27</v>
      </c>
      <c r="FS115" s="2" t="s">
        <v>27</v>
      </c>
      <c r="FV115" s="2" t="s">
        <v>27</v>
      </c>
      <c r="FW115" s="2" t="s">
        <v>27</v>
      </c>
      <c r="FX115" s="2" t="s">
        <v>27</v>
      </c>
      <c r="FY115" s="2" t="s">
        <v>27</v>
      </c>
      <c r="FZ115" s="2" t="s">
        <v>27</v>
      </c>
      <c r="GC115" s="2" t="s">
        <v>27</v>
      </c>
      <c r="GD115" s="2" t="s">
        <v>27</v>
      </c>
      <c r="GE115" s="2" t="s">
        <v>27</v>
      </c>
      <c r="GF115" s="2" t="s">
        <v>27</v>
      </c>
      <c r="GG115" s="2" t="s">
        <v>27</v>
      </c>
      <c r="GJ115" s="2" t="s">
        <v>27</v>
      </c>
      <c r="GK115" s="2" t="s">
        <v>27</v>
      </c>
      <c r="GL115" s="2" t="s">
        <v>27</v>
      </c>
      <c r="GM115" s="2" t="s">
        <v>27</v>
      </c>
      <c r="GN115" s="2" t="s">
        <v>27</v>
      </c>
      <c r="GO115" s="3" t="s">
        <v>28</v>
      </c>
      <c r="GP115" s="3" t="s">
        <v>28</v>
      </c>
      <c r="GQ115" s="2" t="s">
        <v>27</v>
      </c>
      <c r="GR115" s="2" t="s">
        <v>27</v>
      </c>
      <c r="GS115" s="2" t="s">
        <v>27</v>
      </c>
      <c r="GT115" s="2" t="s">
        <v>27</v>
      </c>
      <c r="GU115" s="2" t="s">
        <v>27</v>
      </c>
      <c r="GX115" s="2" t="s">
        <v>27</v>
      </c>
      <c r="GY115" s="2" t="s">
        <v>27</v>
      </c>
      <c r="GZ115" s="2" t="s">
        <v>27</v>
      </c>
      <c r="HA115" s="2" t="s">
        <v>27</v>
      </c>
      <c r="HB115" s="2" t="s">
        <v>27</v>
      </c>
      <c r="HE115" s="2" t="s">
        <v>16</v>
      </c>
      <c r="HF115" s="2" t="s">
        <v>16</v>
      </c>
      <c r="HG115" s="2" t="s">
        <v>16</v>
      </c>
      <c r="HH115" s="2" t="s">
        <v>16</v>
      </c>
      <c r="HI115" s="2" t="s">
        <v>16</v>
      </c>
      <c r="HL115" s="2" t="s">
        <v>16</v>
      </c>
      <c r="HM115" s="2" t="s">
        <v>16</v>
      </c>
      <c r="HN115" s="2" t="s">
        <v>16</v>
      </c>
      <c r="HO115" s="2" t="s">
        <v>16</v>
      </c>
      <c r="HP115" s="2" t="s">
        <v>16</v>
      </c>
      <c r="HS115" s="2" t="s">
        <v>27</v>
      </c>
      <c r="HT115" s="2" t="s">
        <v>27</v>
      </c>
      <c r="HU115" s="2" t="s">
        <v>27</v>
      </c>
      <c r="HV115" s="2" t="s">
        <v>27</v>
      </c>
      <c r="HW115" s="2" t="s">
        <v>27</v>
      </c>
      <c r="HZ115" s="69" t="s">
        <v>27</v>
      </c>
      <c r="IA115" s="69" t="s">
        <v>27</v>
      </c>
      <c r="IB115" s="69" t="s">
        <v>27</v>
      </c>
      <c r="IC115" s="69" t="s">
        <v>27</v>
      </c>
      <c r="ID115" s="69" t="s">
        <v>27</v>
      </c>
      <c r="IG115" s="2" t="s">
        <v>27</v>
      </c>
      <c r="IH115" s="2" t="s">
        <v>27</v>
      </c>
      <c r="II115" s="2" t="s">
        <v>27</v>
      </c>
      <c r="IJ115" s="2" t="s">
        <v>27</v>
      </c>
      <c r="IK115" s="2" t="s">
        <v>27</v>
      </c>
      <c r="IN115" s="2" t="s">
        <v>27</v>
      </c>
      <c r="IO115" s="2" t="s">
        <v>27</v>
      </c>
      <c r="IP115" s="2" t="s">
        <v>27</v>
      </c>
      <c r="IQ115" s="2" t="s">
        <v>27</v>
      </c>
      <c r="IR115" s="2" t="s">
        <v>27</v>
      </c>
      <c r="IU115" s="2" t="s">
        <v>27</v>
      </c>
      <c r="IV115" s="2" t="s">
        <v>27</v>
      </c>
      <c r="IW115" s="2" t="s">
        <v>27</v>
      </c>
      <c r="IX115" s="2" t="s">
        <v>27</v>
      </c>
      <c r="IY115" s="2" t="s">
        <v>27</v>
      </c>
      <c r="JB115" s="2" t="s">
        <v>27</v>
      </c>
      <c r="JC115" s="2" t="s">
        <v>27</v>
      </c>
      <c r="JD115" s="2" t="s">
        <v>27</v>
      </c>
      <c r="JE115" s="2" t="s">
        <v>27</v>
      </c>
      <c r="JF115" s="2" t="s">
        <v>27</v>
      </c>
      <c r="JI115" s="2" t="s">
        <v>27</v>
      </c>
      <c r="JJ115" s="2" t="s">
        <v>27</v>
      </c>
      <c r="JK115" s="2" t="s">
        <v>27</v>
      </c>
      <c r="JL115" s="2" t="s">
        <v>27</v>
      </c>
      <c r="JM115" s="2" t="s">
        <v>27</v>
      </c>
      <c r="JP115" s="2" t="s">
        <v>27</v>
      </c>
      <c r="JQ115" s="2" t="s">
        <v>27</v>
      </c>
      <c r="JR115" s="2" t="s">
        <v>27</v>
      </c>
      <c r="JS115" s="2" t="s">
        <v>27</v>
      </c>
      <c r="JT115" s="2" t="s">
        <v>27</v>
      </c>
      <c r="JW115" s="2" t="s">
        <v>27</v>
      </c>
      <c r="JX115" s="2" t="s">
        <v>27</v>
      </c>
      <c r="JY115" s="2" t="s">
        <v>27</v>
      </c>
      <c r="JZ115" s="2" t="s">
        <v>27</v>
      </c>
      <c r="KA115" s="2" t="s">
        <v>27</v>
      </c>
      <c r="KD115" s="2" t="s">
        <v>27</v>
      </c>
      <c r="KE115" s="2" t="s">
        <v>27</v>
      </c>
      <c r="KF115" s="2" t="s">
        <v>27</v>
      </c>
      <c r="KG115" s="2" t="s">
        <v>23</v>
      </c>
      <c r="KH115" s="2" t="s">
        <v>27</v>
      </c>
    </row>
    <row r="116" spans="1:315" ht="29.45" thickBot="1">
      <c r="A116" s="52" t="s">
        <v>93</v>
      </c>
      <c r="B116" s="159" t="s">
        <v>99</v>
      </c>
      <c r="C116" s="168" t="s">
        <v>184</v>
      </c>
      <c r="D116" s="62"/>
      <c r="E116" s="2" t="s">
        <v>20</v>
      </c>
      <c r="F116" s="62"/>
      <c r="G116" s="54" t="s">
        <v>33</v>
      </c>
      <c r="H116" s="55" t="str">
        <f t="shared" si="76"/>
        <v>IN</v>
      </c>
      <c r="I116" s="55" t="str" cm="1">
        <f t="array" ref="I116">CurrentSchedule(I116,COUNTA($2:$2),$I$1)</f>
        <v>NA</v>
      </c>
      <c r="J116" s="69">
        <f>ScheduledWeek(J116, COUNTA($2:$2),$J$2)</f>
        <v>0</v>
      </c>
      <c r="K116" s="57" cm="1">
        <f t="array" ref="K116">ScheduledWeek(K116, COUNTA($2:$2),$K$2)</f>
        <v>0</v>
      </c>
      <c r="L116" s="108"/>
      <c r="M116" s="108"/>
      <c r="N116" s="108"/>
      <c r="O116" s="108"/>
      <c r="P116" s="108"/>
      <c r="Q116" s="108"/>
      <c r="R116" s="2" t="s">
        <v>52</v>
      </c>
      <c r="S116" s="2" t="s">
        <v>52</v>
      </c>
      <c r="T116" s="2" t="s">
        <v>52</v>
      </c>
      <c r="U116" s="2" t="s">
        <v>52</v>
      </c>
      <c r="V116" s="2" t="s">
        <v>52</v>
      </c>
      <c r="W116" s="2" t="s">
        <v>28</v>
      </c>
      <c r="X116" s="14" t="s">
        <v>27</v>
      </c>
      <c r="Y116" s="14" t="s">
        <v>27</v>
      </c>
      <c r="Z116" s="14" t="s">
        <v>27</v>
      </c>
      <c r="AA116" s="14" t="s">
        <v>27</v>
      </c>
      <c r="AB116" s="14" t="s">
        <v>27</v>
      </c>
      <c r="AC116" s="2" t="s">
        <v>28</v>
      </c>
      <c r="AD116" s="2" t="s">
        <v>28</v>
      </c>
      <c r="AE116" s="2" t="s">
        <v>27</v>
      </c>
      <c r="AF116" s="2" t="s">
        <v>23</v>
      </c>
      <c r="AG116" s="2" t="s">
        <v>27</v>
      </c>
      <c r="AH116" s="2" t="s">
        <v>27</v>
      </c>
      <c r="AI116" s="2" t="s">
        <v>27</v>
      </c>
      <c r="AL116" s="2" t="s">
        <v>27</v>
      </c>
      <c r="AM116" s="2" t="s">
        <v>27</v>
      </c>
      <c r="AN116" s="2" t="s">
        <v>27</v>
      </c>
      <c r="AO116" s="2" t="s">
        <v>27</v>
      </c>
      <c r="AP116" s="2" t="s">
        <v>27</v>
      </c>
      <c r="AQ116" s="2" t="s">
        <v>28</v>
      </c>
      <c r="AR116" s="2" t="s">
        <v>28</v>
      </c>
      <c r="AS116" s="2" t="s">
        <v>27</v>
      </c>
      <c r="AT116" s="2" t="s">
        <v>27</v>
      </c>
      <c r="AU116" s="2" t="s">
        <v>27</v>
      </c>
      <c r="AV116" s="2" t="s">
        <v>27</v>
      </c>
      <c r="AW116" s="2" t="s">
        <v>27</v>
      </c>
      <c r="AX116" s="2" t="s">
        <v>28</v>
      </c>
      <c r="AY116" s="68" t="s">
        <v>28</v>
      </c>
      <c r="AZ116" s="68" t="s">
        <v>27</v>
      </c>
      <c r="BA116" s="68" t="s">
        <v>27</v>
      </c>
      <c r="BB116" s="68" t="s">
        <v>27</v>
      </c>
      <c r="BC116" s="68" t="s">
        <v>27</v>
      </c>
      <c r="BD116" s="68" t="s">
        <v>27</v>
      </c>
      <c r="BE116" s="68" t="s">
        <v>28</v>
      </c>
      <c r="BF116" s="2" t="s">
        <v>28</v>
      </c>
      <c r="BG116" s="68" t="s">
        <v>16</v>
      </c>
      <c r="BH116" s="68" t="s">
        <v>16</v>
      </c>
      <c r="BI116" s="68" t="s">
        <v>16</v>
      </c>
      <c r="BJ116" s="68" t="s">
        <v>16</v>
      </c>
      <c r="BK116" s="68" t="s">
        <v>16</v>
      </c>
      <c r="BL116" s="2" t="s">
        <v>28</v>
      </c>
      <c r="BM116" s="2" t="s">
        <v>28</v>
      </c>
      <c r="BN116" s="68" t="s">
        <v>27</v>
      </c>
      <c r="BO116" s="68" t="s">
        <v>27</v>
      </c>
      <c r="BP116" s="68" t="s">
        <v>27</v>
      </c>
      <c r="BQ116" s="68" t="s">
        <v>27</v>
      </c>
      <c r="BR116" s="68" t="s">
        <v>27</v>
      </c>
      <c r="BS116" s="2" t="s">
        <v>28</v>
      </c>
      <c r="BT116" s="2" t="s">
        <v>28</v>
      </c>
      <c r="BU116" s="2" t="s">
        <v>27</v>
      </c>
      <c r="BV116" s="2" t="s">
        <v>27</v>
      </c>
      <c r="BW116" s="2" t="s">
        <v>27</v>
      </c>
      <c r="BX116" s="2" t="s">
        <v>27</v>
      </c>
      <c r="BY116" s="2" t="s">
        <v>27</v>
      </c>
      <c r="BZ116" s="2" t="s">
        <v>28</v>
      </c>
      <c r="CA116" s="2" t="s">
        <v>28</v>
      </c>
      <c r="CB116" s="68" t="s">
        <v>27</v>
      </c>
      <c r="CC116" s="68" t="s">
        <v>27</v>
      </c>
      <c r="CD116" s="68" t="s">
        <v>27</v>
      </c>
      <c r="CE116" s="68" t="s">
        <v>27</v>
      </c>
      <c r="CF116" s="68" t="s">
        <v>27</v>
      </c>
      <c r="CG116" s="2" t="s">
        <v>28</v>
      </c>
      <c r="CH116" s="2" t="s">
        <v>28</v>
      </c>
      <c r="CI116" s="68" t="s">
        <v>27</v>
      </c>
      <c r="CJ116" s="68" t="s">
        <v>27</v>
      </c>
      <c r="CK116" s="68" t="s">
        <v>27</v>
      </c>
      <c r="CL116" s="68" t="s">
        <v>27</v>
      </c>
      <c r="CM116" s="68" t="s">
        <v>27</v>
      </c>
      <c r="CN116" s="2" t="s">
        <v>28</v>
      </c>
      <c r="CO116" s="2" t="s">
        <v>28</v>
      </c>
      <c r="CP116" s="68" t="s">
        <v>16</v>
      </c>
      <c r="CQ116" s="68" t="s">
        <v>16</v>
      </c>
      <c r="CR116" s="68" t="s">
        <v>16</v>
      </c>
      <c r="CS116" s="68" t="s">
        <v>16</v>
      </c>
      <c r="CT116" s="68" t="s">
        <v>16</v>
      </c>
      <c r="CU116" s="2" t="s">
        <v>28</v>
      </c>
      <c r="CV116" s="2" t="s">
        <v>28</v>
      </c>
      <c r="CW116" s="2" t="s">
        <v>16</v>
      </c>
      <c r="CX116" s="2" t="s">
        <v>16</v>
      </c>
      <c r="CY116" s="2" t="s">
        <v>16</v>
      </c>
      <c r="CZ116" s="2" t="s">
        <v>16</v>
      </c>
      <c r="DA116" s="2" t="s">
        <v>16</v>
      </c>
      <c r="DB116" s="2" t="s">
        <v>28</v>
      </c>
      <c r="DC116" s="2" t="s">
        <v>28</v>
      </c>
      <c r="DD116" s="2" t="s">
        <v>23</v>
      </c>
      <c r="DE116" s="68" t="s">
        <v>16</v>
      </c>
      <c r="DF116" s="68" t="s">
        <v>16</v>
      </c>
      <c r="DG116" s="68" t="s">
        <v>16</v>
      </c>
      <c r="DH116" s="68" t="s">
        <v>16</v>
      </c>
      <c r="DI116" s="2" t="s">
        <v>28</v>
      </c>
      <c r="DJ116" s="2" t="s">
        <v>28</v>
      </c>
      <c r="DK116" s="2" t="s">
        <v>27</v>
      </c>
      <c r="DL116" s="2" t="s">
        <v>27</v>
      </c>
      <c r="DM116" s="2" t="s">
        <v>27</v>
      </c>
      <c r="DN116" s="2" t="s">
        <v>27</v>
      </c>
      <c r="DO116" s="2" t="s">
        <v>27</v>
      </c>
      <c r="DP116" s="2" t="s">
        <v>28</v>
      </c>
      <c r="DQ116" s="2" t="s">
        <v>28</v>
      </c>
      <c r="DR116" s="2" t="s">
        <v>27</v>
      </c>
      <c r="DS116" s="2" t="s">
        <v>27</v>
      </c>
      <c r="DT116" s="2" t="s">
        <v>27</v>
      </c>
      <c r="DU116" s="2" t="s">
        <v>27</v>
      </c>
      <c r="DV116" s="2" t="s">
        <v>23</v>
      </c>
      <c r="DW116" s="2" t="s">
        <v>28</v>
      </c>
      <c r="DX116" s="2" t="s">
        <v>28</v>
      </c>
      <c r="DY116" s="2" t="s">
        <v>27</v>
      </c>
      <c r="DZ116" s="2" t="s">
        <v>27</v>
      </c>
      <c r="EA116" s="2" t="s">
        <v>27</v>
      </c>
      <c r="EB116" s="2" t="s">
        <v>27</v>
      </c>
      <c r="EC116" s="2" t="s">
        <v>27</v>
      </c>
      <c r="ED116" s="2" t="s">
        <v>28</v>
      </c>
      <c r="EE116" s="2" t="s">
        <v>28</v>
      </c>
      <c r="EF116" s="2" t="s">
        <v>27</v>
      </c>
      <c r="EG116" s="2" t="s">
        <v>27</v>
      </c>
      <c r="EH116" s="2" t="s">
        <v>27</v>
      </c>
      <c r="EI116" s="2" t="s">
        <v>23</v>
      </c>
      <c r="EJ116" s="2" t="s">
        <v>27</v>
      </c>
      <c r="EK116" s="2" t="s">
        <v>28</v>
      </c>
      <c r="EL116" s="2" t="s">
        <v>28</v>
      </c>
      <c r="EM116" s="68" t="s">
        <v>27</v>
      </c>
      <c r="EN116" s="68" t="s">
        <v>27</v>
      </c>
      <c r="EO116" s="68" t="s">
        <v>27</v>
      </c>
      <c r="EP116" s="68" t="s">
        <v>27</v>
      </c>
      <c r="EQ116" s="68" t="s">
        <v>27</v>
      </c>
      <c r="ER116" s="69" t="s">
        <v>28</v>
      </c>
      <c r="ES116" s="69" t="s">
        <v>28</v>
      </c>
      <c r="ET116" s="68" t="s">
        <v>16</v>
      </c>
      <c r="EU116" s="68" t="s">
        <v>16</v>
      </c>
      <c r="EV116" s="68" t="s">
        <v>16</v>
      </c>
      <c r="EW116" s="68" t="s">
        <v>16</v>
      </c>
      <c r="EX116" s="68" t="s">
        <v>16</v>
      </c>
      <c r="EY116" s="69" t="s">
        <v>28</v>
      </c>
      <c r="EZ116" s="69" t="s">
        <v>28</v>
      </c>
      <c r="FA116" s="2" t="s">
        <v>16</v>
      </c>
      <c r="FB116" s="2" t="s">
        <v>16</v>
      </c>
      <c r="FC116" s="2" t="s">
        <v>16</v>
      </c>
      <c r="FD116" s="2" t="s">
        <v>16</v>
      </c>
      <c r="FE116" s="2" t="s">
        <v>16</v>
      </c>
      <c r="FF116" s="3" t="s">
        <v>28</v>
      </c>
      <c r="FG116" s="3" t="s">
        <v>28</v>
      </c>
      <c r="FH116" s="2" t="s">
        <v>27</v>
      </c>
      <c r="FI116" s="2" t="s">
        <v>27</v>
      </c>
      <c r="FJ116" s="2" t="s">
        <v>27</v>
      </c>
      <c r="FK116" s="2" t="s">
        <v>27</v>
      </c>
      <c r="FL116" s="2" t="s">
        <v>27</v>
      </c>
      <c r="FO116" s="2" t="s">
        <v>27</v>
      </c>
      <c r="FP116" s="2" t="s">
        <v>27</v>
      </c>
      <c r="FQ116" s="2" t="s">
        <v>27</v>
      </c>
      <c r="FR116" s="2" t="s">
        <v>27</v>
      </c>
      <c r="FS116" s="2" t="s">
        <v>27</v>
      </c>
      <c r="FT116" s="3" t="s">
        <v>28</v>
      </c>
      <c r="FU116" s="3" t="s">
        <v>28</v>
      </c>
      <c r="FV116" s="2" t="s">
        <v>27</v>
      </c>
      <c r="FW116" s="2" t="s">
        <v>27</v>
      </c>
      <c r="FX116" s="2" t="s">
        <v>27</v>
      </c>
      <c r="FY116" s="2" t="s">
        <v>27</v>
      </c>
      <c r="FZ116" s="2" t="s">
        <v>27</v>
      </c>
      <c r="GA116" s="3" t="s">
        <v>28</v>
      </c>
      <c r="GB116" s="3" t="s">
        <v>28</v>
      </c>
      <c r="GC116" s="2" t="s">
        <v>27</v>
      </c>
      <c r="GD116" s="2" t="s">
        <v>27</v>
      </c>
      <c r="GE116" s="2" t="s">
        <v>27</v>
      </c>
      <c r="GF116" s="2" t="s">
        <v>27</v>
      </c>
      <c r="GG116" s="2" t="s">
        <v>27</v>
      </c>
      <c r="GH116" s="3" t="s">
        <v>28</v>
      </c>
      <c r="GI116" s="3" t="s">
        <v>28</v>
      </c>
      <c r="GJ116" s="2" t="s">
        <v>27</v>
      </c>
      <c r="GK116" s="2" t="s">
        <v>27</v>
      </c>
      <c r="GL116" s="2" t="s">
        <v>27</v>
      </c>
      <c r="GM116" s="2" t="s">
        <v>27</v>
      </c>
      <c r="GN116" s="2" t="s">
        <v>27</v>
      </c>
      <c r="GO116" s="3" t="s">
        <v>28</v>
      </c>
      <c r="GP116" s="3" t="s">
        <v>28</v>
      </c>
      <c r="GQ116" s="2" t="s">
        <v>16</v>
      </c>
      <c r="GR116" s="2" t="s">
        <v>16</v>
      </c>
      <c r="GS116" s="2" t="s">
        <v>16</v>
      </c>
      <c r="GT116" s="2" t="s">
        <v>16</v>
      </c>
      <c r="GU116" s="2" t="s">
        <v>16</v>
      </c>
      <c r="GV116" s="2" t="s">
        <v>28</v>
      </c>
      <c r="GW116" s="2" t="s">
        <v>28</v>
      </c>
      <c r="GX116" s="2" t="s">
        <v>16</v>
      </c>
      <c r="GY116" s="2" t="s">
        <v>16</v>
      </c>
      <c r="GZ116" s="2" t="s">
        <v>16</v>
      </c>
      <c r="HA116" s="2" t="s">
        <v>16</v>
      </c>
      <c r="HB116" s="2" t="s">
        <v>16</v>
      </c>
      <c r="HC116" s="2" t="s">
        <v>28</v>
      </c>
      <c r="HD116" s="2" t="s">
        <v>28</v>
      </c>
      <c r="HE116" s="2" t="s">
        <v>27</v>
      </c>
      <c r="HF116" s="2" t="s">
        <v>27</v>
      </c>
      <c r="HG116" s="2" t="s">
        <v>27</v>
      </c>
      <c r="HH116" s="2" t="s">
        <v>27</v>
      </c>
      <c r="HI116" s="2" t="s">
        <v>27</v>
      </c>
      <c r="HJ116" s="2" t="s">
        <v>28</v>
      </c>
      <c r="HK116" s="2" t="s">
        <v>28</v>
      </c>
      <c r="HL116" s="2" t="s">
        <v>27</v>
      </c>
      <c r="HM116" s="2" t="s">
        <v>27</v>
      </c>
      <c r="HN116" s="2" t="s">
        <v>27</v>
      </c>
      <c r="HO116" s="2" t="s">
        <v>27</v>
      </c>
      <c r="HP116" s="2" t="s">
        <v>27</v>
      </c>
      <c r="HQ116" s="2" t="s">
        <v>28</v>
      </c>
      <c r="HR116" s="2" t="s">
        <v>28</v>
      </c>
      <c r="HS116" s="2" t="s">
        <v>27</v>
      </c>
      <c r="HT116" s="2" t="s">
        <v>27</v>
      </c>
      <c r="HU116" s="2" t="s">
        <v>27</v>
      </c>
      <c r="HV116" s="2" t="s">
        <v>27</v>
      </c>
      <c r="HW116" s="2" t="s">
        <v>27</v>
      </c>
      <c r="HX116" s="2" t="s">
        <v>28</v>
      </c>
      <c r="HY116" s="2" t="s">
        <v>28</v>
      </c>
      <c r="HZ116" s="69" t="s">
        <v>27</v>
      </c>
      <c r="IA116" s="69" t="s">
        <v>27</v>
      </c>
      <c r="IB116" s="69" t="s">
        <v>27</v>
      </c>
      <c r="IC116" s="69" t="s">
        <v>27</v>
      </c>
      <c r="ID116" s="69" t="s">
        <v>27</v>
      </c>
      <c r="IE116" s="2" t="s">
        <v>28</v>
      </c>
      <c r="IF116" s="2" t="s">
        <v>28</v>
      </c>
      <c r="IG116" s="2" t="s">
        <v>27</v>
      </c>
      <c r="IH116" s="2" t="s">
        <v>27</v>
      </c>
      <c r="II116" s="2" t="s">
        <v>27</v>
      </c>
      <c r="IJ116" s="2" t="s">
        <v>27</v>
      </c>
      <c r="IK116" s="2" t="s">
        <v>27</v>
      </c>
      <c r="IL116" s="2" t="s">
        <v>28</v>
      </c>
      <c r="IM116" s="2" t="s">
        <v>28</v>
      </c>
      <c r="IN116" s="2" t="s">
        <v>29</v>
      </c>
      <c r="IO116" s="2" t="s">
        <v>29</v>
      </c>
      <c r="IP116" s="2" t="s">
        <v>29</v>
      </c>
      <c r="IQ116" s="2" t="s">
        <v>16</v>
      </c>
      <c r="IR116" s="2" t="s">
        <v>16</v>
      </c>
      <c r="IS116" s="2" t="s">
        <v>28</v>
      </c>
      <c r="IT116" s="2" t="s">
        <v>28</v>
      </c>
      <c r="IU116" s="2" t="s">
        <v>27</v>
      </c>
      <c r="IV116" s="2" t="s">
        <v>27</v>
      </c>
      <c r="IW116" s="2" t="s">
        <v>27</v>
      </c>
      <c r="IX116" s="2" t="s">
        <v>27</v>
      </c>
      <c r="IY116" s="2" t="s">
        <v>27</v>
      </c>
      <c r="IZ116" s="2" t="s">
        <v>28</v>
      </c>
      <c r="JA116" s="2" t="s">
        <v>28</v>
      </c>
      <c r="JB116" s="2" t="s">
        <v>27</v>
      </c>
      <c r="JC116" s="2" t="s">
        <v>27</v>
      </c>
      <c r="JD116" s="2" t="s">
        <v>27</v>
      </c>
      <c r="JE116" s="2" t="s">
        <v>27</v>
      </c>
      <c r="JF116" s="2" t="s">
        <v>27</v>
      </c>
      <c r="JG116" s="2" t="s">
        <v>28</v>
      </c>
      <c r="JH116" s="2" t="s">
        <v>28</v>
      </c>
      <c r="JI116" s="2" t="s">
        <v>27</v>
      </c>
      <c r="JJ116" s="2" t="s">
        <v>27</v>
      </c>
      <c r="JK116" s="2" t="s">
        <v>27</v>
      </c>
      <c r="JL116" s="2" t="s">
        <v>27</v>
      </c>
      <c r="JM116" s="2" t="s">
        <v>27</v>
      </c>
      <c r="JN116" s="2" t="s">
        <v>28</v>
      </c>
      <c r="JO116" s="2" t="s">
        <v>28</v>
      </c>
    </row>
    <row r="117" spans="1:315" thickBot="1">
      <c r="A117" s="52" t="s">
        <v>93</v>
      </c>
      <c r="B117" s="158" t="s">
        <v>99</v>
      </c>
      <c r="C117" s="166" t="s">
        <v>185</v>
      </c>
      <c r="E117" s="2" t="s">
        <v>20</v>
      </c>
      <c r="G117" s="54" t="s">
        <v>33</v>
      </c>
      <c r="H117" s="55" t="str">
        <f t="shared" si="76"/>
        <v>IN</v>
      </c>
      <c r="I117" s="55" t="str" cm="1">
        <f t="array" ref="I117">CurrentSchedule(I117,COUNTA($2:$2),$I$1)</f>
        <v>NA</v>
      </c>
      <c r="J117" s="69">
        <f>ScheduledWeek(J117, COUNTA($2:$2),$J$2)</f>
        <v>0</v>
      </c>
      <c r="K117" s="57" cm="1">
        <f t="array" ref="K117">ScheduledWeek(K117, COUNTA($2:$2),$K$2)</f>
        <v>18</v>
      </c>
      <c r="L117" s="108" cm="1">
        <f t="array" ref="L117">ScheduledWeek(L117, COUNTA($2:$2),$L$2)</f>
        <v>0</v>
      </c>
      <c r="M117" s="108">
        <f t="shared" ref="M117:M163" si="82">ScheduledWeek(M117, COUNTA($2:$2),$M$2)</f>
        <v>0</v>
      </c>
      <c r="N117" s="108">
        <f t="shared" ref="N117:N163" si="83">ScheduledWeek(N117, COUNTA($2:$2),$N$2)</f>
        <v>0</v>
      </c>
      <c r="O117" s="108">
        <f t="shared" ref="O117:O163" si="84">ScheduledWeek(O117, COUNTA($2:$2),$O$2)</f>
        <v>0</v>
      </c>
      <c r="P117" s="108">
        <f t="shared" ref="P117:P163" si="85">ScheduledWeek(P117, COUNTA($2:$2),$P$2)</f>
        <v>30</v>
      </c>
      <c r="Q117" s="108">
        <f t="shared" ref="Q117:Q163" si="86">ScheduledWeek(Q117, COUNTA($2:$2),$Q$2)</f>
        <v>0</v>
      </c>
      <c r="R117" s="2" t="s">
        <v>29</v>
      </c>
      <c r="S117" s="2" t="s">
        <v>29</v>
      </c>
      <c r="T117" s="2" t="s">
        <v>23</v>
      </c>
      <c r="U117" s="2" t="s">
        <v>16</v>
      </c>
      <c r="V117" s="2" t="s">
        <v>16</v>
      </c>
      <c r="W117" s="2" t="s">
        <v>28</v>
      </c>
      <c r="X117" s="14" t="s">
        <v>16</v>
      </c>
      <c r="Y117" s="14" t="s">
        <v>16</v>
      </c>
      <c r="Z117" s="14" t="s">
        <v>16</v>
      </c>
      <c r="AA117" s="14" t="s">
        <v>16</v>
      </c>
      <c r="AB117" s="14" t="s">
        <v>16</v>
      </c>
      <c r="AC117" s="2" t="s">
        <v>28</v>
      </c>
      <c r="AD117" s="2" t="s">
        <v>28</v>
      </c>
      <c r="AE117" s="2" t="s">
        <v>27</v>
      </c>
      <c r="AF117" s="2" t="s">
        <v>23</v>
      </c>
      <c r="AG117" s="2" t="s">
        <v>27</v>
      </c>
      <c r="AH117" s="2" t="s">
        <v>27</v>
      </c>
      <c r="AI117" s="2" t="s">
        <v>27</v>
      </c>
      <c r="AJ117" s="2" t="s">
        <v>28</v>
      </c>
      <c r="AK117" s="2" t="s">
        <v>28</v>
      </c>
      <c r="AL117" s="2" t="s">
        <v>27</v>
      </c>
      <c r="AM117" s="2" t="s">
        <v>27</v>
      </c>
      <c r="AN117" s="2" t="s">
        <v>27</v>
      </c>
      <c r="AO117" s="2" t="s">
        <v>27</v>
      </c>
      <c r="AP117" s="2" t="s">
        <v>27</v>
      </c>
      <c r="AQ117" s="2" t="s">
        <v>28</v>
      </c>
      <c r="AR117" s="2" t="s">
        <v>28</v>
      </c>
      <c r="AS117" s="2" t="s">
        <v>27</v>
      </c>
      <c r="AT117" s="2" t="s">
        <v>27</v>
      </c>
      <c r="AU117" s="2" t="s">
        <v>27</v>
      </c>
      <c r="AV117" s="2" t="s">
        <v>27</v>
      </c>
      <c r="AW117" s="2" t="s">
        <v>27</v>
      </c>
      <c r="AX117" s="2" t="s">
        <v>28</v>
      </c>
      <c r="AY117" s="2" t="s">
        <v>28</v>
      </c>
      <c r="AZ117" s="2" t="s">
        <v>27</v>
      </c>
      <c r="BA117" s="2" t="s">
        <v>27</v>
      </c>
      <c r="BB117" s="2" t="s">
        <v>27</v>
      </c>
      <c r="BC117" s="2" t="s">
        <v>27</v>
      </c>
      <c r="BD117" s="2" t="s">
        <v>27</v>
      </c>
      <c r="BE117" s="2" t="s">
        <v>28</v>
      </c>
      <c r="BF117" s="2" t="s">
        <v>28</v>
      </c>
      <c r="BG117" s="2" t="s">
        <v>27</v>
      </c>
      <c r="BH117" s="2" t="s">
        <v>27</v>
      </c>
      <c r="BI117" s="2" t="s">
        <v>27</v>
      </c>
      <c r="BJ117" s="2" t="s">
        <v>27</v>
      </c>
      <c r="BK117" s="2" t="s">
        <v>27</v>
      </c>
      <c r="BL117" s="2" t="s">
        <v>28</v>
      </c>
      <c r="BM117" s="2" t="s">
        <v>28</v>
      </c>
      <c r="BN117" s="2" t="s">
        <v>52</v>
      </c>
      <c r="BO117" s="2" t="s">
        <v>25</v>
      </c>
      <c r="BP117" s="2" t="s">
        <v>25</v>
      </c>
      <c r="BQ117" s="2" t="s">
        <v>25</v>
      </c>
      <c r="BR117" s="2" t="s">
        <v>26</v>
      </c>
      <c r="BS117" s="2" t="s">
        <v>28</v>
      </c>
      <c r="BT117" s="2" t="s">
        <v>28</v>
      </c>
      <c r="BU117" s="2" t="s">
        <v>26</v>
      </c>
      <c r="BV117" s="2" t="s">
        <v>26</v>
      </c>
      <c r="BW117" s="2" t="s">
        <v>26</v>
      </c>
      <c r="BX117" s="2" t="s">
        <v>26</v>
      </c>
      <c r="BY117" s="2" t="s">
        <v>26</v>
      </c>
      <c r="BZ117" s="2" t="s">
        <v>28</v>
      </c>
      <c r="CA117" s="2" t="s">
        <v>28</v>
      </c>
      <c r="CB117" s="2" t="s">
        <v>26</v>
      </c>
      <c r="CC117" s="2" t="s">
        <v>26</v>
      </c>
      <c r="CD117" s="2" t="s">
        <v>26</v>
      </c>
      <c r="CE117" s="2" t="s">
        <v>26</v>
      </c>
      <c r="CF117" s="2" t="s">
        <v>26</v>
      </c>
      <c r="CG117" s="2" t="s">
        <v>28</v>
      </c>
      <c r="CH117" s="2" t="s">
        <v>28</v>
      </c>
      <c r="CI117" s="2" t="s">
        <v>27</v>
      </c>
      <c r="CJ117" s="2" t="s">
        <v>27</v>
      </c>
      <c r="CK117" s="2" t="s">
        <v>27</v>
      </c>
      <c r="CL117" s="2" t="s">
        <v>29</v>
      </c>
      <c r="CM117" s="2" t="s">
        <v>27</v>
      </c>
      <c r="CN117" s="2" t="s">
        <v>28</v>
      </c>
      <c r="CO117" s="2" t="s">
        <v>28</v>
      </c>
      <c r="CP117" s="2" t="s">
        <v>27</v>
      </c>
      <c r="CQ117" s="2" t="s">
        <v>27</v>
      </c>
      <c r="CR117" s="2" t="s">
        <v>27</v>
      </c>
      <c r="CS117" s="2" t="s">
        <v>27</v>
      </c>
      <c r="CT117" s="2" t="s">
        <v>27</v>
      </c>
      <c r="CU117" s="2" t="s">
        <v>28</v>
      </c>
      <c r="CV117" s="2" t="s">
        <v>28</v>
      </c>
      <c r="CW117" s="2" t="s">
        <v>27</v>
      </c>
      <c r="CX117" s="2" t="s">
        <v>27</v>
      </c>
      <c r="CY117" s="2" t="s">
        <v>27</v>
      </c>
      <c r="CZ117" s="2" t="s">
        <v>27</v>
      </c>
      <c r="DA117" s="2" t="s">
        <v>27</v>
      </c>
      <c r="DB117" s="2" t="s">
        <v>28</v>
      </c>
      <c r="DC117" s="2" t="s">
        <v>28</v>
      </c>
      <c r="DD117" s="2" t="s">
        <v>23</v>
      </c>
      <c r="DE117" s="2" t="s">
        <v>27</v>
      </c>
      <c r="DF117" s="2" t="s">
        <v>27</v>
      </c>
      <c r="DG117" s="2" t="s">
        <v>27</v>
      </c>
      <c r="DH117" s="2" t="s">
        <v>27</v>
      </c>
      <c r="DI117" s="2" t="s">
        <v>28</v>
      </c>
      <c r="DJ117" s="2" t="s">
        <v>28</v>
      </c>
      <c r="DK117" s="2" t="s">
        <v>27</v>
      </c>
      <c r="DL117" s="2" t="s">
        <v>27</v>
      </c>
      <c r="DM117" s="2" t="s">
        <v>27</v>
      </c>
      <c r="DN117" s="2" t="s">
        <v>27</v>
      </c>
      <c r="DO117" s="2" t="s">
        <v>27</v>
      </c>
      <c r="DP117" s="2" t="s">
        <v>28</v>
      </c>
      <c r="DQ117" s="2" t="s">
        <v>28</v>
      </c>
      <c r="DR117" s="2" t="s">
        <v>27</v>
      </c>
      <c r="DS117" s="2" t="s">
        <v>27</v>
      </c>
      <c r="DT117" s="2" t="s">
        <v>27</v>
      </c>
      <c r="DU117" s="2" t="s">
        <v>27</v>
      </c>
      <c r="DV117" s="2" t="s">
        <v>27</v>
      </c>
      <c r="DW117" s="2" t="s">
        <v>28</v>
      </c>
      <c r="DX117" s="2" t="s">
        <v>28</v>
      </c>
      <c r="DY117" s="2" t="s">
        <v>26</v>
      </c>
      <c r="DZ117" s="2" t="s">
        <v>26</v>
      </c>
      <c r="EA117" s="2" t="s">
        <v>26</v>
      </c>
      <c r="EB117" s="2" t="s">
        <v>26</v>
      </c>
      <c r="EC117" s="2" t="s">
        <v>26</v>
      </c>
      <c r="ED117" s="2" t="s">
        <v>28</v>
      </c>
      <c r="EE117" s="2" t="s">
        <v>28</v>
      </c>
      <c r="EF117" s="2" t="s">
        <v>26</v>
      </c>
      <c r="EG117" s="2" t="s">
        <v>26</v>
      </c>
      <c r="EH117" s="2" t="s">
        <v>26</v>
      </c>
      <c r="EI117" s="2" t="s">
        <v>26</v>
      </c>
      <c r="EJ117" s="2" t="s">
        <v>26</v>
      </c>
      <c r="EK117" s="2" t="s">
        <v>28</v>
      </c>
      <c r="EL117" s="2" t="s">
        <v>28</v>
      </c>
      <c r="EM117" s="2" t="s">
        <v>27</v>
      </c>
      <c r="EN117" s="2" t="s">
        <v>27</v>
      </c>
      <c r="EO117" s="2" t="s">
        <v>27</v>
      </c>
      <c r="EP117" s="2" t="s">
        <v>27</v>
      </c>
      <c r="EQ117" s="2" t="s">
        <v>27</v>
      </c>
      <c r="ER117" s="69" t="s">
        <v>28</v>
      </c>
      <c r="ES117" s="69" t="s">
        <v>28</v>
      </c>
      <c r="ET117" s="2" t="s">
        <v>27</v>
      </c>
      <c r="EU117" s="2" t="s">
        <v>27</v>
      </c>
      <c r="EV117" s="2" t="s">
        <v>27</v>
      </c>
      <c r="EW117" s="2" t="s">
        <v>27</v>
      </c>
      <c r="EX117" s="2" t="s">
        <v>27</v>
      </c>
      <c r="EY117" s="69" t="s">
        <v>28</v>
      </c>
      <c r="EZ117" s="69" t="s">
        <v>28</v>
      </c>
      <c r="FA117" s="2" t="s">
        <v>16</v>
      </c>
      <c r="FB117" s="2" t="s">
        <v>16</v>
      </c>
      <c r="FC117" s="2" t="s">
        <v>16</v>
      </c>
      <c r="FD117" s="2" t="s">
        <v>16</v>
      </c>
      <c r="FE117" s="2" t="s">
        <v>16</v>
      </c>
      <c r="FF117" s="3" t="s">
        <v>28</v>
      </c>
      <c r="FG117" s="3" t="s">
        <v>28</v>
      </c>
      <c r="FH117" s="2" t="s">
        <v>16</v>
      </c>
      <c r="FI117" s="2" t="s">
        <v>16</v>
      </c>
      <c r="FJ117" s="2" t="s">
        <v>16</v>
      </c>
      <c r="FK117" s="2" t="s">
        <v>16</v>
      </c>
      <c r="FL117" s="2" t="s">
        <v>16</v>
      </c>
      <c r="FO117" s="2" t="s">
        <v>27</v>
      </c>
      <c r="FP117" s="2" t="s">
        <v>27</v>
      </c>
      <c r="FQ117" s="2" t="s">
        <v>27</v>
      </c>
      <c r="FR117" s="2" t="s">
        <v>27</v>
      </c>
      <c r="FS117" s="2" t="s">
        <v>27</v>
      </c>
      <c r="FT117" s="3" t="s">
        <v>28</v>
      </c>
      <c r="FU117" s="3" t="s">
        <v>28</v>
      </c>
      <c r="FV117" s="2" t="s">
        <v>27</v>
      </c>
      <c r="FW117" s="2" t="s">
        <v>27</v>
      </c>
      <c r="FX117" s="2" t="s">
        <v>27</v>
      </c>
      <c r="FY117" s="2" t="s">
        <v>27</v>
      </c>
      <c r="FZ117" s="2" t="s">
        <v>27</v>
      </c>
      <c r="GA117" s="3" t="s">
        <v>28</v>
      </c>
      <c r="GB117" s="3" t="s">
        <v>28</v>
      </c>
      <c r="GC117" s="2" t="s">
        <v>16</v>
      </c>
      <c r="GD117" s="2" t="s">
        <v>16</v>
      </c>
      <c r="GE117" s="2" t="s">
        <v>16</v>
      </c>
      <c r="GF117" s="2" t="s">
        <v>16</v>
      </c>
      <c r="GG117" s="2" t="s">
        <v>16</v>
      </c>
      <c r="GH117" s="3" t="s">
        <v>28</v>
      </c>
      <c r="GI117" s="3" t="s">
        <v>28</v>
      </c>
      <c r="GJ117" s="2" t="s">
        <v>16</v>
      </c>
      <c r="GK117" s="2" t="s">
        <v>16</v>
      </c>
      <c r="GL117" s="2" t="s">
        <v>16</v>
      </c>
      <c r="GM117" s="2" t="s">
        <v>16</v>
      </c>
      <c r="GN117" s="2" t="s">
        <v>16</v>
      </c>
      <c r="GO117" s="3" t="s">
        <v>28</v>
      </c>
      <c r="GP117" s="3" t="s">
        <v>28</v>
      </c>
      <c r="GQ117" s="2" t="s">
        <v>27</v>
      </c>
      <c r="GR117" s="2" t="s">
        <v>27</v>
      </c>
      <c r="GS117" s="2" t="s">
        <v>27</v>
      </c>
      <c r="GT117" s="2" t="s">
        <v>27</v>
      </c>
      <c r="GU117" s="2" t="s">
        <v>27</v>
      </c>
      <c r="GV117" s="2" t="s">
        <v>28</v>
      </c>
      <c r="GW117" s="2" t="s">
        <v>28</v>
      </c>
      <c r="GX117" s="2" t="s">
        <v>27</v>
      </c>
      <c r="GY117" s="2" t="s">
        <v>27</v>
      </c>
      <c r="GZ117" s="2" t="s">
        <v>27</v>
      </c>
      <c r="HA117" s="2" t="s">
        <v>27</v>
      </c>
      <c r="HB117" s="2" t="s">
        <v>27</v>
      </c>
      <c r="HC117" s="2" t="s">
        <v>28</v>
      </c>
      <c r="HD117" s="2" t="s">
        <v>28</v>
      </c>
      <c r="HE117" s="2" t="s">
        <v>16</v>
      </c>
      <c r="HF117" s="2" t="s">
        <v>16</v>
      </c>
      <c r="HG117" s="2" t="s">
        <v>16</v>
      </c>
      <c r="HH117" s="2" t="s">
        <v>16</v>
      </c>
      <c r="HI117" s="2" t="s">
        <v>16</v>
      </c>
      <c r="HL117" s="2" t="s">
        <v>16</v>
      </c>
      <c r="HM117" s="2" t="s">
        <v>16</v>
      </c>
      <c r="HN117" s="2" t="s">
        <v>27</v>
      </c>
      <c r="HO117" s="2" t="s">
        <v>16</v>
      </c>
      <c r="HP117" s="2" t="s">
        <v>27</v>
      </c>
      <c r="HQ117" s="2" t="s">
        <v>28</v>
      </c>
      <c r="HR117" s="2" t="s">
        <v>28</v>
      </c>
      <c r="HS117" s="2" t="s">
        <v>27</v>
      </c>
      <c r="HT117" s="2" t="s">
        <v>27</v>
      </c>
      <c r="HU117" s="2" t="s">
        <v>27</v>
      </c>
      <c r="HV117" s="2" t="s">
        <v>27</v>
      </c>
      <c r="HW117" s="2" t="s">
        <v>27</v>
      </c>
      <c r="HX117" s="2" t="s">
        <v>28</v>
      </c>
      <c r="HY117" s="2" t="s">
        <v>28</v>
      </c>
      <c r="HZ117" s="69" t="s">
        <v>27</v>
      </c>
      <c r="IA117" s="69" t="s">
        <v>27</v>
      </c>
      <c r="IB117" s="69" t="s">
        <v>27</v>
      </c>
      <c r="IC117" s="69" t="s">
        <v>27</v>
      </c>
      <c r="ID117" s="69" t="s">
        <v>27</v>
      </c>
      <c r="IE117" s="2" t="s">
        <v>28</v>
      </c>
      <c r="IF117" s="2" t="s">
        <v>28</v>
      </c>
      <c r="IG117" s="2" t="s">
        <v>27</v>
      </c>
      <c r="IH117" s="2" t="s">
        <v>27</v>
      </c>
      <c r="II117" s="2" t="s">
        <v>27</v>
      </c>
      <c r="IJ117" s="2" t="s">
        <v>27</v>
      </c>
      <c r="IK117" s="2" t="s">
        <v>23</v>
      </c>
      <c r="IL117" s="2" t="s">
        <v>28</v>
      </c>
      <c r="IM117" s="2" t="s">
        <v>28</v>
      </c>
      <c r="IN117" s="2" t="s">
        <v>27</v>
      </c>
      <c r="IO117" s="2" t="s">
        <v>27</v>
      </c>
      <c r="IP117" s="2" t="s">
        <v>27</v>
      </c>
      <c r="IQ117" s="2" t="s">
        <v>27</v>
      </c>
      <c r="IR117" s="2" t="s">
        <v>27</v>
      </c>
      <c r="IS117" s="2" t="s">
        <v>28</v>
      </c>
      <c r="IT117" s="2" t="s">
        <v>28</v>
      </c>
      <c r="IU117" s="5" t="s">
        <v>50</v>
      </c>
      <c r="IV117" s="5" t="s">
        <v>50</v>
      </c>
      <c r="IW117" s="2" t="s">
        <v>23</v>
      </c>
      <c r="IX117" s="5" t="s">
        <v>50</v>
      </c>
      <c r="IY117" s="5" t="s">
        <v>50</v>
      </c>
      <c r="IZ117" s="2" t="s">
        <v>28</v>
      </c>
      <c r="JA117" s="2" t="s">
        <v>28</v>
      </c>
      <c r="JB117" s="2" t="s">
        <v>50</v>
      </c>
      <c r="JC117" s="2" t="s">
        <v>50</v>
      </c>
      <c r="JD117" s="2" t="s">
        <v>50</v>
      </c>
      <c r="JE117" s="2" t="s">
        <v>50</v>
      </c>
      <c r="JF117" s="2" t="s">
        <v>50</v>
      </c>
      <c r="JG117" s="2" t="s">
        <v>28</v>
      </c>
      <c r="JH117" s="2" t="s">
        <v>28</v>
      </c>
      <c r="JI117" s="2" t="s">
        <v>27</v>
      </c>
      <c r="JJ117" s="2" t="s">
        <v>27</v>
      </c>
      <c r="JK117" s="2" t="s">
        <v>27</v>
      </c>
      <c r="JL117" s="2" t="s">
        <v>27</v>
      </c>
      <c r="JM117" s="2" t="s">
        <v>27</v>
      </c>
      <c r="JN117" s="2" t="s">
        <v>28</v>
      </c>
      <c r="JO117" s="2" t="s">
        <v>28</v>
      </c>
      <c r="JP117" s="2" t="s">
        <v>27</v>
      </c>
      <c r="JQ117" s="2" t="s">
        <v>27</v>
      </c>
      <c r="JR117" s="2" t="s">
        <v>27</v>
      </c>
      <c r="JS117" s="2" t="s">
        <v>27</v>
      </c>
      <c r="JT117" s="2" t="s">
        <v>27</v>
      </c>
      <c r="JU117" s="2" t="s">
        <v>28</v>
      </c>
      <c r="JV117" s="2" t="s">
        <v>28</v>
      </c>
      <c r="JW117" s="2" t="s">
        <v>27</v>
      </c>
      <c r="JX117" s="2" t="s">
        <v>27</v>
      </c>
      <c r="JY117" s="2" t="s">
        <v>27</v>
      </c>
      <c r="JZ117" s="2" t="s">
        <v>27</v>
      </c>
      <c r="KA117" s="2" t="s">
        <v>27</v>
      </c>
      <c r="KB117" s="2" t="s">
        <v>28</v>
      </c>
      <c r="KC117" s="2" t="s">
        <v>28</v>
      </c>
      <c r="KD117" s="2" t="s">
        <v>27</v>
      </c>
      <c r="KE117" s="2" t="s">
        <v>27</v>
      </c>
      <c r="KF117" s="2" t="s">
        <v>27</v>
      </c>
      <c r="KG117" s="2" t="s">
        <v>23</v>
      </c>
      <c r="KH117" s="2" t="s">
        <v>27</v>
      </c>
      <c r="KI117" s="2" t="s">
        <v>28</v>
      </c>
      <c r="KJ117" s="2" t="s">
        <v>28</v>
      </c>
      <c r="KK117" s="2" t="s">
        <v>50</v>
      </c>
      <c r="KL117" s="2" t="s">
        <v>50</v>
      </c>
      <c r="KM117" s="2" t="s">
        <v>50</v>
      </c>
      <c r="KN117" s="2" t="s">
        <v>50</v>
      </c>
      <c r="KO117" s="2" t="s">
        <v>50</v>
      </c>
    </row>
    <row r="118" spans="1:315" ht="32.25" customHeight="1" thickBot="1">
      <c r="A118" s="52" t="s">
        <v>93</v>
      </c>
      <c r="B118" s="160" t="s">
        <v>99</v>
      </c>
      <c r="C118" s="166" t="s">
        <v>186</v>
      </c>
      <c r="D118" s="62"/>
      <c r="E118" s="54" t="s">
        <v>20</v>
      </c>
      <c r="F118" s="62"/>
      <c r="G118" s="54" t="s">
        <v>33</v>
      </c>
      <c r="H118" s="55" t="str">
        <f t="shared" ref="H118:H163" si="87">IF((F118 = "Solo"),"IN - Phone","IN")</f>
        <v>IN</v>
      </c>
      <c r="I118" s="55" t="str" cm="1">
        <f t="array" ref="I118">CurrentSchedule(I118,COUNTA($2:$2),$I$1)</f>
        <v>NA</v>
      </c>
      <c r="J118" s="2"/>
      <c r="K118" s="57" cm="1">
        <f t="array" ref="K118">ScheduledWeek(K118, COUNTA($2:$2),$K$2)</f>
        <v>0</v>
      </c>
      <c r="L118" s="108" cm="1">
        <f t="array" ref="L118">ScheduledWeek(L118, COUNTA($2:$2),$L$2)</f>
        <v>0</v>
      </c>
      <c r="M118" s="108">
        <f t="shared" si="82"/>
        <v>0</v>
      </c>
      <c r="N118" s="108">
        <f t="shared" si="83"/>
        <v>40</v>
      </c>
      <c r="O118" s="108">
        <f t="shared" si="84"/>
        <v>0</v>
      </c>
      <c r="P118" s="108">
        <f t="shared" si="85"/>
        <v>25</v>
      </c>
      <c r="Q118" s="108">
        <f t="shared" si="86"/>
        <v>0</v>
      </c>
      <c r="X118" s="14" t="s">
        <v>25</v>
      </c>
      <c r="Y118" s="14" t="s">
        <v>25</v>
      </c>
      <c r="Z118" s="14" t="s">
        <v>25</v>
      </c>
      <c r="AA118" s="14" t="s">
        <v>25</v>
      </c>
      <c r="AB118" s="14" t="s">
        <v>25</v>
      </c>
      <c r="AE118" s="14" t="s">
        <v>25</v>
      </c>
      <c r="AF118" s="2" t="s">
        <v>29</v>
      </c>
      <c r="AG118" s="14" t="s">
        <v>25</v>
      </c>
      <c r="AH118" s="14" t="s">
        <v>25</v>
      </c>
      <c r="AI118" s="14" t="s">
        <v>25</v>
      </c>
      <c r="AL118" s="14" t="s">
        <v>25</v>
      </c>
      <c r="AM118" s="14" t="s">
        <v>25</v>
      </c>
      <c r="AN118" s="14" t="s">
        <v>25</v>
      </c>
      <c r="AO118" s="2" t="s">
        <v>16</v>
      </c>
      <c r="AP118" s="2" t="s">
        <v>16</v>
      </c>
      <c r="AS118" s="14" t="s">
        <v>16</v>
      </c>
      <c r="AT118" s="14" t="s">
        <v>16</v>
      </c>
      <c r="AU118" s="14" t="s">
        <v>16</v>
      </c>
      <c r="AV118" s="2" t="s">
        <v>16</v>
      </c>
      <c r="AW118" s="2" t="s">
        <v>16</v>
      </c>
      <c r="AZ118" s="2" t="s">
        <v>25</v>
      </c>
      <c r="BA118" s="2" t="s">
        <v>25</v>
      </c>
      <c r="BB118" s="2" t="s">
        <v>25</v>
      </c>
      <c r="BC118" s="2" t="s">
        <v>25</v>
      </c>
      <c r="BD118" s="2" t="s">
        <v>25</v>
      </c>
      <c r="BG118" s="2" t="s">
        <v>25</v>
      </c>
      <c r="BH118" s="2" t="s">
        <v>25</v>
      </c>
      <c r="BI118" s="2" t="s">
        <v>25</v>
      </c>
      <c r="BJ118" s="2" t="s">
        <v>25</v>
      </c>
      <c r="BK118" s="2" t="s">
        <v>25</v>
      </c>
      <c r="BN118" s="2" t="s">
        <v>16</v>
      </c>
      <c r="BO118" s="2" t="s">
        <v>16</v>
      </c>
      <c r="BP118" s="2" t="s">
        <v>16</v>
      </c>
      <c r="BQ118" s="2" t="s">
        <v>16</v>
      </c>
      <c r="BR118" s="2" t="s">
        <v>16</v>
      </c>
      <c r="BU118" s="2" t="s">
        <v>25</v>
      </c>
      <c r="BV118" s="2" t="s">
        <v>25</v>
      </c>
      <c r="BW118" s="2" t="s">
        <v>25</v>
      </c>
      <c r="BX118" s="2" t="s">
        <v>25</v>
      </c>
      <c r="BY118" s="2" t="s">
        <v>25</v>
      </c>
      <c r="CB118" s="2" t="s">
        <v>25</v>
      </c>
      <c r="CC118" s="2" t="s">
        <v>25</v>
      </c>
      <c r="CD118" s="2" t="s">
        <v>25</v>
      </c>
      <c r="CE118" s="2" t="s">
        <v>25</v>
      </c>
      <c r="CF118" s="2" t="s">
        <v>25</v>
      </c>
      <c r="CI118" s="2" t="s">
        <v>25</v>
      </c>
      <c r="CJ118" s="2" t="s">
        <v>25</v>
      </c>
      <c r="CK118" s="2" t="s">
        <v>25</v>
      </c>
      <c r="CL118" s="2" t="s">
        <v>25</v>
      </c>
      <c r="CM118" s="2" t="s">
        <v>25</v>
      </c>
      <c r="CP118" s="2" t="s">
        <v>27</v>
      </c>
      <c r="CQ118" s="2" t="s">
        <v>27</v>
      </c>
      <c r="CR118" s="2" t="s">
        <v>27</v>
      </c>
      <c r="CS118" s="2" t="s">
        <v>27</v>
      </c>
      <c r="CT118" s="2" t="s">
        <v>27</v>
      </c>
      <c r="CW118" s="2" t="s">
        <v>16</v>
      </c>
      <c r="CX118" s="2" t="s">
        <v>16</v>
      </c>
      <c r="CY118" s="2" t="s">
        <v>16</v>
      </c>
      <c r="CZ118" s="2" t="s">
        <v>16</v>
      </c>
      <c r="DA118" s="2" t="s">
        <v>16</v>
      </c>
      <c r="DD118" s="2" t="s">
        <v>27</v>
      </c>
      <c r="DE118" s="2" t="s">
        <v>27</v>
      </c>
      <c r="DF118" s="2" t="s">
        <v>27</v>
      </c>
      <c r="DG118" s="2" t="s">
        <v>27</v>
      </c>
      <c r="DH118" s="2" t="s">
        <v>27</v>
      </c>
      <c r="DK118" s="2" t="s">
        <v>27</v>
      </c>
      <c r="DL118" s="2" t="s">
        <v>27</v>
      </c>
      <c r="DM118" s="2" t="s">
        <v>27</v>
      </c>
      <c r="DN118" s="2" t="s">
        <v>27</v>
      </c>
      <c r="DO118" s="2" t="s">
        <v>27</v>
      </c>
      <c r="DR118" s="69" t="s">
        <v>27</v>
      </c>
      <c r="DS118" s="69" t="s">
        <v>27</v>
      </c>
      <c r="DT118" s="69" t="s">
        <v>27</v>
      </c>
      <c r="DU118" s="69" t="s">
        <v>27</v>
      </c>
      <c r="DV118" s="69" t="s">
        <v>27</v>
      </c>
      <c r="DY118" s="68" t="s">
        <v>16</v>
      </c>
      <c r="DZ118" s="68" t="s">
        <v>16</v>
      </c>
      <c r="EA118" s="68" t="s">
        <v>16</v>
      </c>
      <c r="EB118" s="68" t="s">
        <v>16</v>
      </c>
      <c r="EC118" s="68" t="s">
        <v>16</v>
      </c>
      <c r="EF118" s="69" t="s">
        <v>27</v>
      </c>
      <c r="EG118" s="69" t="s">
        <v>27</v>
      </c>
      <c r="EH118" s="69" t="s">
        <v>27</v>
      </c>
      <c r="EI118" s="69" t="s">
        <v>23</v>
      </c>
      <c r="EJ118" s="69" t="s">
        <v>27</v>
      </c>
      <c r="EM118" s="69" t="s">
        <v>27</v>
      </c>
      <c r="EN118" s="69" t="s">
        <v>27</v>
      </c>
      <c r="EO118" s="69" t="s">
        <v>27</v>
      </c>
      <c r="EP118" s="69" t="s">
        <v>27</v>
      </c>
      <c r="EQ118" s="69" t="s">
        <v>27</v>
      </c>
      <c r="ER118" s="69" t="s">
        <v>28</v>
      </c>
      <c r="ES118" s="69" t="s">
        <v>28</v>
      </c>
      <c r="ET118" s="69" t="s">
        <v>27</v>
      </c>
      <c r="EU118" s="69" t="s">
        <v>27</v>
      </c>
      <c r="EV118" s="69" t="s">
        <v>27</v>
      </c>
      <c r="EW118" s="69" t="s">
        <v>27</v>
      </c>
      <c r="EX118" s="69" t="s">
        <v>27</v>
      </c>
      <c r="EY118" s="69" t="s">
        <v>28</v>
      </c>
      <c r="EZ118" s="69" t="s">
        <v>28</v>
      </c>
      <c r="FA118" s="2" t="s">
        <v>16</v>
      </c>
      <c r="FB118" s="2" t="s">
        <v>16</v>
      </c>
      <c r="FC118" s="2" t="s">
        <v>16</v>
      </c>
      <c r="FD118" s="2" t="s">
        <v>16</v>
      </c>
      <c r="FE118" s="2" t="s">
        <v>16</v>
      </c>
      <c r="FH118" s="69" t="s">
        <v>27</v>
      </c>
      <c r="FI118" s="69" t="s">
        <v>27</v>
      </c>
      <c r="FJ118" s="69" t="s">
        <v>27</v>
      </c>
      <c r="FK118" s="69" t="s">
        <v>27</v>
      </c>
      <c r="FL118" s="69" t="s">
        <v>27</v>
      </c>
      <c r="FO118" s="2" t="s">
        <v>23</v>
      </c>
      <c r="FP118" s="2" t="s">
        <v>27</v>
      </c>
      <c r="FQ118" s="2" t="s">
        <v>27</v>
      </c>
      <c r="FR118" s="2" t="s">
        <v>27</v>
      </c>
      <c r="FS118" s="2" t="s">
        <v>27</v>
      </c>
      <c r="FT118" s="75"/>
      <c r="FU118" s="75"/>
      <c r="FV118" s="2" t="s">
        <v>27</v>
      </c>
      <c r="FW118" s="2" t="s">
        <v>27</v>
      </c>
      <c r="FX118" s="2" t="s">
        <v>27</v>
      </c>
      <c r="FY118" s="2" t="s">
        <v>27</v>
      </c>
      <c r="FZ118" s="2" t="s">
        <v>27</v>
      </c>
      <c r="GA118" s="75"/>
      <c r="GB118" s="75"/>
      <c r="GC118" s="2" t="s">
        <v>16</v>
      </c>
      <c r="GD118" s="2" t="s">
        <v>16</v>
      </c>
      <c r="GE118" s="2" t="s">
        <v>16</v>
      </c>
      <c r="GF118" s="2" t="s">
        <v>16</v>
      </c>
      <c r="GG118" s="2" t="s">
        <v>16</v>
      </c>
      <c r="GJ118" s="2" t="s">
        <v>27</v>
      </c>
      <c r="GK118" s="2" t="s">
        <v>27</v>
      </c>
      <c r="GL118" s="2" t="s">
        <v>27</v>
      </c>
      <c r="GM118" s="2" t="s">
        <v>27</v>
      </c>
      <c r="GN118" s="2" t="s">
        <v>27</v>
      </c>
      <c r="GO118" s="3" t="s">
        <v>28</v>
      </c>
      <c r="GP118" s="3" t="s">
        <v>28</v>
      </c>
      <c r="GQ118" s="2" t="s">
        <v>27</v>
      </c>
      <c r="GR118" s="2" t="s">
        <v>27</v>
      </c>
      <c r="GS118" s="2" t="s">
        <v>27</v>
      </c>
      <c r="GT118" s="2" t="s">
        <v>27</v>
      </c>
      <c r="GU118" s="2" t="s">
        <v>27</v>
      </c>
      <c r="HL118" s="2" t="s">
        <v>52</v>
      </c>
      <c r="HM118" s="2" t="s">
        <v>52</v>
      </c>
      <c r="HN118" s="2" t="s">
        <v>52</v>
      </c>
      <c r="HO118" s="2" t="s">
        <v>52</v>
      </c>
      <c r="HP118" s="2" t="s">
        <v>52</v>
      </c>
      <c r="HQ118" s="2" t="s">
        <v>28</v>
      </c>
      <c r="HR118" s="2" t="s">
        <v>28</v>
      </c>
      <c r="HS118" s="2" t="s">
        <v>27</v>
      </c>
      <c r="HT118" s="2" t="s">
        <v>27</v>
      </c>
      <c r="HU118" s="2" t="s">
        <v>27</v>
      </c>
      <c r="HV118" s="2" t="s">
        <v>27</v>
      </c>
      <c r="HW118" s="2" t="s">
        <v>27</v>
      </c>
      <c r="HX118" s="2" t="s">
        <v>28</v>
      </c>
      <c r="HY118" s="2" t="s">
        <v>28</v>
      </c>
      <c r="HZ118" s="69" t="s">
        <v>27</v>
      </c>
      <c r="IA118" s="69" t="s">
        <v>27</v>
      </c>
      <c r="IB118" s="69" t="s">
        <v>27</v>
      </c>
      <c r="IC118" s="69" t="s">
        <v>27</v>
      </c>
      <c r="ID118" s="69" t="s">
        <v>27</v>
      </c>
      <c r="IE118" s="2" t="s">
        <v>28</v>
      </c>
      <c r="IF118" s="2" t="s">
        <v>28</v>
      </c>
      <c r="IG118" s="2" t="s">
        <v>27</v>
      </c>
      <c r="IH118" s="2" t="s">
        <v>27</v>
      </c>
      <c r="II118" s="2" t="s">
        <v>27</v>
      </c>
      <c r="IJ118" s="2" t="s">
        <v>27</v>
      </c>
      <c r="IK118" s="2" t="s">
        <v>27</v>
      </c>
      <c r="IL118" s="2" t="s">
        <v>28</v>
      </c>
      <c r="IM118" s="2" t="s">
        <v>28</v>
      </c>
      <c r="IN118" s="2" t="s">
        <v>27</v>
      </c>
      <c r="IO118" s="2" t="s">
        <v>27</v>
      </c>
      <c r="IP118" s="2" t="s">
        <v>27</v>
      </c>
      <c r="IQ118" s="2" t="s">
        <v>27</v>
      </c>
      <c r="IR118" s="2" t="s">
        <v>27</v>
      </c>
      <c r="IS118" s="2" t="s">
        <v>28</v>
      </c>
      <c r="IT118" s="2" t="s">
        <v>28</v>
      </c>
      <c r="IU118" s="2" t="s">
        <v>27</v>
      </c>
      <c r="IV118" s="2" t="s">
        <v>27</v>
      </c>
      <c r="IW118" s="2" t="s">
        <v>27</v>
      </c>
      <c r="IX118" s="2" t="s">
        <v>27</v>
      </c>
      <c r="IY118" s="2" t="s">
        <v>27</v>
      </c>
      <c r="IZ118" s="2" t="s">
        <v>28</v>
      </c>
      <c r="JA118" s="2" t="s">
        <v>28</v>
      </c>
      <c r="JB118" s="2" t="s">
        <v>27</v>
      </c>
      <c r="JC118" s="2" t="s">
        <v>27</v>
      </c>
      <c r="JD118" s="2" t="s">
        <v>27</v>
      </c>
      <c r="JE118" s="2" t="s">
        <v>27</v>
      </c>
      <c r="JF118" s="2" t="s">
        <v>27</v>
      </c>
      <c r="JG118" s="2" t="s">
        <v>28</v>
      </c>
      <c r="JH118" s="2" t="s">
        <v>28</v>
      </c>
      <c r="JI118" s="2" t="s">
        <v>27</v>
      </c>
      <c r="JJ118" s="2" t="s">
        <v>27</v>
      </c>
      <c r="JK118" s="2" t="s">
        <v>27</v>
      </c>
      <c r="JL118" s="2" t="s">
        <v>27</v>
      </c>
      <c r="JM118" s="2" t="s">
        <v>27</v>
      </c>
      <c r="JN118" s="2" t="s">
        <v>28</v>
      </c>
      <c r="JO118" s="2" t="s">
        <v>28</v>
      </c>
      <c r="JP118" s="2" t="s">
        <v>25</v>
      </c>
      <c r="JQ118" s="2" t="s">
        <v>25</v>
      </c>
      <c r="JR118" s="2" t="s">
        <v>25</v>
      </c>
      <c r="JS118" s="2" t="s">
        <v>25</v>
      </c>
      <c r="JT118" s="2" t="s">
        <v>25</v>
      </c>
      <c r="JU118" s="2" t="s">
        <v>28</v>
      </c>
      <c r="JV118" s="2" t="s">
        <v>28</v>
      </c>
      <c r="JW118" s="68" t="s">
        <v>14</v>
      </c>
      <c r="JX118" s="68" t="s">
        <v>14</v>
      </c>
      <c r="JY118" s="68" t="s">
        <v>14</v>
      </c>
      <c r="JZ118" s="68" t="s">
        <v>14</v>
      </c>
      <c r="KA118" s="68" t="s">
        <v>14</v>
      </c>
      <c r="KB118" s="2" t="s">
        <v>28</v>
      </c>
      <c r="KC118" s="2" t="s">
        <v>28</v>
      </c>
      <c r="KD118" s="68" t="s">
        <v>14</v>
      </c>
      <c r="KE118" s="68" t="s">
        <v>14</v>
      </c>
      <c r="KF118" s="68" t="s">
        <v>14</v>
      </c>
      <c r="KG118" s="68" t="s">
        <v>14</v>
      </c>
      <c r="KH118" s="68" t="s">
        <v>14</v>
      </c>
      <c r="KI118" s="2" t="s">
        <v>28</v>
      </c>
      <c r="KJ118" s="2" t="s">
        <v>28</v>
      </c>
      <c r="KP118" s="2" t="s">
        <v>28</v>
      </c>
      <c r="KQ118" s="2" t="s">
        <v>28</v>
      </c>
      <c r="KW118" s="2" t="s">
        <v>28</v>
      </c>
      <c r="KX118" s="2" t="s">
        <v>28</v>
      </c>
      <c r="KY118" s="68" t="s">
        <v>14</v>
      </c>
      <c r="KZ118" s="68" t="s">
        <v>14</v>
      </c>
      <c r="LA118" s="68" t="s">
        <v>14</v>
      </c>
      <c r="LB118" s="68" t="s">
        <v>14</v>
      </c>
      <c r="LC118" s="68" t="s">
        <v>14</v>
      </c>
    </row>
    <row r="119" spans="1:315" thickBot="1">
      <c r="A119" s="52" t="s">
        <v>93</v>
      </c>
      <c r="B119" s="160" t="s">
        <v>99</v>
      </c>
      <c r="C119" s="166" t="s">
        <v>187</v>
      </c>
      <c r="G119" s="54" t="s">
        <v>21</v>
      </c>
      <c r="H119" s="55" t="str">
        <f t="shared" si="87"/>
        <v>IN</v>
      </c>
      <c r="I119" s="55" t="str" cm="1">
        <f t="array" ref="I119">CurrentSchedule(I119,COUNTA($2:$2),$I$1)</f>
        <v>NA</v>
      </c>
      <c r="J119" s="69"/>
      <c r="K119" s="57" cm="1">
        <f t="array" ref="K119">ScheduledWeek(K119, COUNTA($2:$2),$K$2)</f>
        <v>0</v>
      </c>
      <c r="L119" s="108" cm="1">
        <f t="array" ref="L119">ScheduledWeek(L119, COUNTA($2:$2),$L$2)</f>
        <v>0</v>
      </c>
      <c r="M119" s="108">
        <f t="shared" si="82"/>
        <v>0</v>
      </c>
      <c r="N119" s="108">
        <f t="shared" si="83"/>
        <v>0</v>
      </c>
      <c r="O119" s="108">
        <f t="shared" si="84"/>
        <v>0</v>
      </c>
      <c r="P119" s="108">
        <f t="shared" si="85"/>
        <v>25</v>
      </c>
      <c r="Q119" s="108">
        <f t="shared" si="86"/>
        <v>0</v>
      </c>
      <c r="X119" s="14" t="s">
        <v>25</v>
      </c>
      <c r="Y119" s="14" t="s">
        <v>25</v>
      </c>
      <c r="Z119" s="14" t="s">
        <v>25</v>
      </c>
      <c r="AA119" s="14" t="s">
        <v>25</v>
      </c>
      <c r="AB119" s="14" t="s">
        <v>25</v>
      </c>
      <c r="AC119" s="2" t="s">
        <v>28</v>
      </c>
      <c r="AD119" s="2" t="s">
        <v>28</v>
      </c>
      <c r="AE119" s="2" t="s">
        <v>25</v>
      </c>
      <c r="AF119" s="2" t="s">
        <v>23</v>
      </c>
      <c r="AG119" s="2" t="s">
        <v>25</v>
      </c>
      <c r="AH119" s="2" t="s">
        <v>25</v>
      </c>
      <c r="AI119" s="2" t="s">
        <v>25</v>
      </c>
      <c r="AL119" s="2" t="s">
        <v>25</v>
      </c>
      <c r="AM119" s="2" t="s">
        <v>25</v>
      </c>
      <c r="AN119" s="2" t="s">
        <v>25</v>
      </c>
      <c r="AO119" s="2" t="s">
        <v>16</v>
      </c>
      <c r="AP119" s="2" t="s">
        <v>16</v>
      </c>
      <c r="AS119" s="2" t="s">
        <v>16</v>
      </c>
      <c r="AT119" s="2" t="s">
        <v>16</v>
      </c>
      <c r="AU119" s="2" t="s">
        <v>16</v>
      </c>
      <c r="AV119" s="2" t="s">
        <v>25</v>
      </c>
      <c r="AW119" s="2" t="s">
        <v>16</v>
      </c>
      <c r="AZ119" s="2" t="s">
        <v>25</v>
      </c>
      <c r="BA119" s="2" t="s">
        <v>25</v>
      </c>
      <c r="BB119" s="2" t="s">
        <v>25</v>
      </c>
      <c r="BC119" s="2" t="s">
        <v>25</v>
      </c>
      <c r="BD119" s="2" t="s">
        <v>25</v>
      </c>
      <c r="BG119" s="2" t="s">
        <v>25</v>
      </c>
      <c r="BH119" s="2" t="s">
        <v>25</v>
      </c>
      <c r="BI119" s="2" t="s">
        <v>25</v>
      </c>
      <c r="BJ119" s="2" t="s">
        <v>25</v>
      </c>
      <c r="BK119" s="2" t="s">
        <v>25</v>
      </c>
      <c r="BN119" s="2" t="s">
        <v>16</v>
      </c>
      <c r="BO119" s="2" t="s">
        <v>16</v>
      </c>
      <c r="BP119" s="2" t="s">
        <v>16</v>
      </c>
      <c r="BQ119" s="2" t="s">
        <v>16</v>
      </c>
      <c r="BR119" s="2" t="s">
        <v>16</v>
      </c>
      <c r="BU119" s="2" t="s">
        <v>25</v>
      </c>
      <c r="BV119" s="2" t="s">
        <v>25</v>
      </c>
      <c r="BW119" s="2" t="s">
        <v>25</v>
      </c>
      <c r="BX119" s="2" t="s">
        <v>25</v>
      </c>
      <c r="BY119" s="2" t="s">
        <v>25</v>
      </c>
      <c r="CB119" s="2" t="s">
        <v>27</v>
      </c>
      <c r="CC119" s="2" t="s">
        <v>25</v>
      </c>
      <c r="CD119" s="2" t="s">
        <v>27</v>
      </c>
      <c r="CE119" s="2" t="s">
        <v>27</v>
      </c>
      <c r="CF119" s="2" t="s">
        <v>27</v>
      </c>
      <c r="CI119" s="2" t="s">
        <v>27</v>
      </c>
      <c r="CJ119" s="2" t="s">
        <v>27</v>
      </c>
      <c r="CK119" s="2" t="s">
        <v>27</v>
      </c>
      <c r="CL119" s="2" t="s">
        <v>27</v>
      </c>
      <c r="CM119" s="2" t="s">
        <v>27</v>
      </c>
      <c r="CP119" s="2" t="s">
        <v>27</v>
      </c>
      <c r="CQ119" s="2" t="s">
        <v>27</v>
      </c>
      <c r="CR119" s="2" t="s">
        <v>27</v>
      </c>
      <c r="CS119" s="2" t="s">
        <v>27</v>
      </c>
      <c r="CT119" s="2" t="s">
        <v>27</v>
      </c>
      <c r="CW119" s="2" t="s">
        <v>16</v>
      </c>
      <c r="CX119" s="2" t="s">
        <v>25</v>
      </c>
      <c r="CY119" s="2" t="s">
        <v>16</v>
      </c>
      <c r="CZ119" s="2" t="s">
        <v>16</v>
      </c>
      <c r="DA119" s="2" t="s">
        <v>16</v>
      </c>
      <c r="DD119" s="2" t="s">
        <v>23</v>
      </c>
      <c r="DE119" s="2" t="s">
        <v>27</v>
      </c>
      <c r="DF119" s="2" t="s">
        <v>27</v>
      </c>
      <c r="DG119" s="2" t="s">
        <v>27</v>
      </c>
      <c r="DH119" s="2" t="s">
        <v>27</v>
      </c>
      <c r="DK119" s="2" t="s">
        <v>27</v>
      </c>
      <c r="DL119" s="2" t="s">
        <v>27</v>
      </c>
      <c r="DM119" s="2" t="s">
        <v>27</v>
      </c>
      <c r="DN119" s="2" t="s">
        <v>27</v>
      </c>
      <c r="DO119" s="2" t="s">
        <v>27</v>
      </c>
      <c r="DR119" s="2" t="s">
        <v>27</v>
      </c>
      <c r="DS119" s="2" t="s">
        <v>27</v>
      </c>
      <c r="DT119" s="2" t="s">
        <v>27</v>
      </c>
      <c r="DU119" s="2" t="s">
        <v>27</v>
      </c>
      <c r="DV119" s="2" t="s">
        <v>23</v>
      </c>
      <c r="DY119" s="2" t="s">
        <v>27</v>
      </c>
      <c r="DZ119" s="2" t="s">
        <v>25</v>
      </c>
      <c r="EA119" s="2" t="s">
        <v>25</v>
      </c>
      <c r="EB119" s="2" t="s">
        <v>27</v>
      </c>
      <c r="EC119" s="2" t="s">
        <v>27</v>
      </c>
      <c r="EF119" s="2" t="s">
        <v>27</v>
      </c>
      <c r="EG119" s="2" t="s">
        <v>27</v>
      </c>
      <c r="EH119" s="2" t="s">
        <v>27</v>
      </c>
      <c r="EI119" s="2" t="s">
        <v>23</v>
      </c>
      <c r="EJ119" s="2" t="s">
        <v>27</v>
      </c>
      <c r="EM119" s="2" t="s">
        <v>16</v>
      </c>
      <c r="EN119" s="2" t="s">
        <v>16</v>
      </c>
      <c r="EO119" s="2" t="s">
        <v>16</v>
      </c>
      <c r="EP119" s="2" t="s">
        <v>16</v>
      </c>
      <c r="EQ119" s="2" t="s">
        <v>16</v>
      </c>
      <c r="ER119" s="69" t="s">
        <v>28</v>
      </c>
      <c r="ES119" s="69" t="s">
        <v>28</v>
      </c>
      <c r="ET119" s="2" t="s">
        <v>27</v>
      </c>
      <c r="EU119" s="2" t="s">
        <v>25</v>
      </c>
      <c r="EV119" s="2" t="s">
        <v>27</v>
      </c>
      <c r="EW119" s="2" t="s">
        <v>27</v>
      </c>
      <c r="EX119" s="2" t="s">
        <v>27</v>
      </c>
      <c r="EY119" s="69" t="s">
        <v>28</v>
      </c>
      <c r="EZ119" s="69" t="s">
        <v>28</v>
      </c>
      <c r="FA119" s="2" t="s">
        <v>16</v>
      </c>
      <c r="FB119" s="2" t="s">
        <v>16</v>
      </c>
      <c r="FC119" s="2" t="s">
        <v>16</v>
      </c>
      <c r="FD119" s="2" t="s">
        <v>25</v>
      </c>
      <c r="FE119" s="2" t="s">
        <v>16</v>
      </c>
      <c r="FH119" s="2" t="s">
        <v>27</v>
      </c>
      <c r="FI119" s="2" t="s">
        <v>27</v>
      </c>
      <c r="FJ119" s="2" t="s">
        <v>27</v>
      </c>
      <c r="FK119" s="2" t="s">
        <v>27</v>
      </c>
      <c r="FL119" s="2" t="s">
        <v>27</v>
      </c>
      <c r="FO119" s="2" t="s">
        <v>23</v>
      </c>
      <c r="FP119" s="2" t="s">
        <v>27</v>
      </c>
      <c r="FQ119" s="2" t="s">
        <v>27</v>
      </c>
      <c r="FR119" s="2" t="s">
        <v>27</v>
      </c>
      <c r="FS119" s="2" t="s">
        <v>27</v>
      </c>
      <c r="FV119" s="2" t="s">
        <v>27</v>
      </c>
      <c r="FW119" s="2" t="s">
        <v>27</v>
      </c>
      <c r="FX119" s="2" t="s">
        <v>27</v>
      </c>
      <c r="FY119" s="2" t="s">
        <v>27</v>
      </c>
      <c r="FZ119" s="2" t="s">
        <v>27</v>
      </c>
      <c r="GC119" s="2" t="s">
        <v>16</v>
      </c>
      <c r="GD119" s="2" t="s">
        <v>16</v>
      </c>
      <c r="GE119" s="2" t="s">
        <v>16</v>
      </c>
      <c r="GF119" s="2" t="s">
        <v>16</v>
      </c>
      <c r="GG119" s="2" t="s">
        <v>16</v>
      </c>
      <c r="GJ119" s="2" t="s">
        <v>27</v>
      </c>
      <c r="GK119" s="2" t="s">
        <v>27</v>
      </c>
      <c r="GL119" s="2" t="s">
        <v>27</v>
      </c>
      <c r="GM119" s="2" t="s">
        <v>27</v>
      </c>
      <c r="GN119" s="2" t="s">
        <v>27</v>
      </c>
      <c r="GO119" s="3" t="s">
        <v>28</v>
      </c>
      <c r="GP119" s="3" t="s">
        <v>28</v>
      </c>
      <c r="GQ119" s="2" t="s">
        <v>27</v>
      </c>
      <c r="GR119" s="2" t="s">
        <v>27</v>
      </c>
      <c r="GS119" s="2" t="s">
        <v>27</v>
      </c>
      <c r="GT119" s="2" t="s">
        <v>27</v>
      </c>
      <c r="GU119" s="2" t="s">
        <v>27</v>
      </c>
      <c r="HZ119" s="69" t="s">
        <v>25</v>
      </c>
      <c r="IA119" s="69" t="s">
        <v>25</v>
      </c>
      <c r="IB119" s="69" t="s">
        <v>25</v>
      </c>
      <c r="IC119" s="69" t="s">
        <v>25</v>
      </c>
      <c r="ID119" s="69" t="s">
        <v>25</v>
      </c>
      <c r="IG119" s="2" t="s">
        <v>52</v>
      </c>
      <c r="IH119" s="2" t="s">
        <v>52</v>
      </c>
      <c r="II119" s="2" t="s">
        <v>52</v>
      </c>
      <c r="IJ119" s="2" t="s">
        <v>52</v>
      </c>
      <c r="IK119" s="2" t="s">
        <v>23</v>
      </c>
      <c r="IN119" s="2" t="s">
        <v>52</v>
      </c>
      <c r="IO119" s="2" t="s">
        <v>27</v>
      </c>
      <c r="IP119" s="2" t="s">
        <v>27</v>
      </c>
      <c r="IQ119" s="2" t="s">
        <v>27</v>
      </c>
      <c r="IR119" s="2" t="s">
        <v>27</v>
      </c>
      <c r="IU119" s="2" t="s">
        <v>27</v>
      </c>
      <c r="IV119" s="2" t="s">
        <v>27</v>
      </c>
      <c r="IW119" s="2" t="s">
        <v>27</v>
      </c>
      <c r="IX119" s="2" t="s">
        <v>27</v>
      </c>
      <c r="IY119" s="2" t="s">
        <v>27</v>
      </c>
      <c r="JB119" s="2" t="s">
        <v>27</v>
      </c>
      <c r="JC119" s="2" t="s">
        <v>27</v>
      </c>
      <c r="JD119" s="2" t="s">
        <v>27</v>
      </c>
      <c r="JE119" s="2" t="s">
        <v>27</v>
      </c>
      <c r="JF119" s="2" t="s">
        <v>27</v>
      </c>
      <c r="JI119" s="2" t="s">
        <v>27</v>
      </c>
      <c r="JJ119" s="2" t="s">
        <v>27</v>
      </c>
      <c r="JK119" s="2" t="s">
        <v>27</v>
      </c>
      <c r="JL119" s="2" t="s">
        <v>27</v>
      </c>
      <c r="JM119" s="2" t="s">
        <v>27</v>
      </c>
    </row>
    <row r="120" spans="1:315" ht="29.45" thickBot="1">
      <c r="A120" s="52" t="s">
        <v>93</v>
      </c>
      <c r="B120" s="60" t="s">
        <v>105</v>
      </c>
      <c r="C120" s="166" t="s">
        <v>188</v>
      </c>
      <c r="D120" s="54" t="s">
        <v>20</v>
      </c>
      <c r="E120" s="54" t="s">
        <v>20</v>
      </c>
      <c r="F120" s="62"/>
      <c r="G120" s="54" t="s">
        <v>33</v>
      </c>
      <c r="H120" s="55" t="str">
        <f t="shared" si="87"/>
        <v>IN</v>
      </c>
      <c r="I120" s="55" t="str" cm="1">
        <f t="array" ref="I120">CurrentSchedule(I120,COUNTA($2:$2),$I$1)</f>
        <v>NA</v>
      </c>
      <c r="J120" s="56">
        <f>ScheduledWeek(J120, COUNTA($2:$2),$J$2)</f>
        <v>0</v>
      </c>
      <c r="K120" s="57" cm="1">
        <f t="array" ref="K120">ScheduledWeek(K120, COUNTA($2:$2),$K$2)</f>
        <v>38</v>
      </c>
      <c r="L120" s="108" cm="1">
        <f t="array" ref="L120">ScheduledWeek(L120, COUNTA($2:$2),$L$2)</f>
        <v>0</v>
      </c>
      <c r="M120" s="108">
        <f t="shared" si="82"/>
        <v>0</v>
      </c>
      <c r="N120" s="108">
        <f t="shared" si="83"/>
        <v>24</v>
      </c>
      <c r="O120" s="108">
        <f t="shared" si="84"/>
        <v>0</v>
      </c>
      <c r="P120" s="108">
        <f t="shared" si="85"/>
        <v>34</v>
      </c>
      <c r="Q120" s="108">
        <f t="shared" si="86"/>
        <v>0</v>
      </c>
      <c r="R120" s="2" t="s">
        <v>27</v>
      </c>
      <c r="S120" s="2" t="s">
        <v>27</v>
      </c>
      <c r="T120" s="2" t="s">
        <v>23</v>
      </c>
      <c r="U120" s="2" t="s">
        <v>27</v>
      </c>
      <c r="V120" s="2" t="s">
        <v>27</v>
      </c>
      <c r="X120" s="14" t="s">
        <v>26</v>
      </c>
      <c r="Y120" s="14" t="s">
        <v>26</v>
      </c>
      <c r="Z120" s="14" t="s">
        <v>26</v>
      </c>
      <c r="AA120" s="14" t="s">
        <v>26</v>
      </c>
      <c r="AB120" s="14" t="s">
        <v>26</v>
      </c>
      <c r="AE120" s="2" t="s">
        <v>27</v>
      </c>
      <c r="AF120" s="2" t="s">
        <v>23</v>
      </c>
      <c r="AG120" s="2" t="s">
        <v>27</v>
      </c>
      <c r="AH120" s="2" t="s">
        <v>27</v>
      </c>
      <c r="AI120" s="2" t="s">
        <v>27</v>
      </c>
      <c r="AL120" s="69" t="s">
        <v>14</v>
      </c>
      <c r="AM120" s="69" t="s">
        <v>14</v>
      </c>
      <c r="AN120" s="69" t="s">
        <v>14</v>
      </c>
      <c r="AO120" s="69" t="s">
        <v>14</v>
      </c>
      <c r="AP120" s="69" t="s">
        <v>14</v>
      </c>
      <c r="AS120" s="2" t="s">
        <v>27</v>
      </c>
      <c r="AT120" s="2" t="s">
        <v>27</v>
      </c>
      <c r="AU120" s="2" t="s">
        <v>27</v>
      </c>
      <c r="AV120" s="2" t="s">
        <v>27</v>
      </c>
      <c r="AW120" s="2" t="s">
        <v>27</v>
      </c>
      <c r="AZ120" s="2" t="s">
        <v>27</v>
      </c>
      <c r="BA120" s="2" t="s">
        <v>27</v>
      </c>
      <c r="BB120" s="2" t="s">
        <v>27</v>
      </c>
      <c r="BC120" s="2" t="s">
        <v>27</v>
      </c>
      <c r="BD120" s="2" t="s">
        <v>27</v>
      </c>
      <c r="BG120" s="2" t="s">
        <v>27</v>
      </c>
      <c r="BH120" s="2" t="s">
        <v>27</v>
      </c>
      <c r="BI120" s="2" t="s">
        <v>27</v>
      </c>
      <c r="BJ120" s="2" t="s">
        <v>27</v>
      </c>
      <c r="BK120" s="2" t="s">
        <v>27</v>
      </c>
      <c r="BN120" s="2" t="s">
        <v>27</v>
      </c>
      <c r="BO120" s="2" t="s">
        <v>27</v>
      </c>
      <c r="BP120" s="2" t="s">
        <v>27</v>
      </c>
      <c r="BQ120" s="2" t="s">
        <v>27</v>
      </c>
      <c r="BR120" s="2" t="s">
        <v>27</v>
      </c>
      <c r="BU120" s="2" t="s">
        <v>27</v>
      </c>
      <c r="BV120" s="2" t="s">
        <v>27</v>
      </c>
      <c r="BW120" s="2" t="s">
        <v>27</v>
      </c>
      <c r="BX120" s="2" t="s">
        <v>27</v>
      </c>
      <c r="BY120" s="2" t="s">
        <v>27</v>
      </c>
      <c r="CB120" s="2" t="s">
        <v>27</v>
      </c>
      <c r="CC120" s="2" t="s">
        <v>27</v>
      </c>
      <c r="CD120" s="2" t="s">
        <v>27</v>
      </c>
      <c r="CE120" s="2" t="s">
        <v>27</v>
      </c>
      <c r="CF120" s="2" t="s">
        <v>27</v>
      </c>
      <c r="CI120" s="2" t="s">
        <v>26</v>
      </c>
      <c r="CJ120" s="2" t="s">
        <v>26</v>
      </c>
      <c r="CK120" s="2" t="s">
        <v>26</v>
      </c>
      <c r="CL120" s="2" t="s">
        <v>26</v>
      </c>
      <c r="CM120" s="2" t="s">
        <v>26</v>
      </c>
      <c r="CP120" s="2" t="s">
        <v>26</v>
      </c>
      <c r="CQ120" s="2" t="s">
        <v>26</v>
      </c>
      <c r="CR120" s="2" t="s">
        <v>26</v>
      </c>
      <c r="CS120" s="2" t="s">
        <v>26</v>
      </c>
      <c r="CT120" s="2" t="s">
        <v>26</v>
      </c>
      <c r="CW120" s="2" t="s">
        <v>27</v>
      </c>
      <c r="CX120" s="2" t="s">
        <v>63</v>
      </c>
      <c r="CY120" s="2" t="s">
        <v>27</v>
      </c>
      <c r="CZ120" s="2" t="s">
        <v>27</v>
      </c>
      <c r="DA120" s="2" t="s">
        <v>27</v>
      </c>
      <c r="DD120" s="2" t="s">
        <v>23</v>
      </c>
      <c r="DE120" s="2" t="s">
        <v>27</v>
      </c>
      <c r="DF120" s="2" t="s">
        <v>27</v>
      </c>
      <c r="DG120" s="2" t="s">
        <v>27</v>
      </c>
      <c r="DH120" s="2" t="s">
        <v>27</v>
      </c>
      <c r="DK120" s="2" t="s">
        <v>27</v>
      </c>
      <c r="DL120" s="2" t="s">
        <v>27</v>
      </c>
      <c r="DM120" s="2" t="s">
        <v>27</v>
      </c>
      <c r="DN120" s="2" t="s">
        <v>27</v>
      </c>
      <c r="DO120" s="2" t="s">
        <v>27</v>
      </c>
      <c r="DR120" s="2" t="s">
        <v>27</v>
      </c>
      <c r="DS120" s="2" t="s">
        <v>27</v>
      </c>
      <c r="DT120" s="2" t="s">
        <v>27</v>
      </c>
      <c r="DU120" s="2" t="s">
        <v>27</v>
      </c>
      <c r="DV120" s="2" t="s">
        <v>23</v>
      </c>
      <c r="DY120" s="2" t="s">
        <v>26</v>
      </c>
      <c r="DZ120" s="2" t="s">
        <v>26</v>
      </c>
      <c r="EA120" s="2" t="s">
        <v>26</v>
      </c>
      <c r="EB120" s="2" t="s">
        <v>26</v>
      </c>
      <c r="EC120" s="2" t="s">
        <v>26</v>
      </c>
      <c r="EF120" s="2" t="s">
        <v>27</v>
      </c>
      <c r="EG120" s="2" t="s">
        <v>27</v>
      </c>
      <c r="EH120" s="2" t="s">
        <v>27</v>
      </c>
      <c r="EI120" s="2" t="s">
        <v>27</v>
      </c>
      <c r="EJ120" s="2" t="s">
        <v>27</v>
      </c>
      <c r="EM120" s="68" t="s">
        <v>14</v>
      </c>
      <c r="EN120" s="68" t="s">
        <v>14</v>
      </c>
      <c r="EO120" s="68" t="s">
        <v>14</v>
      </c>
      <c r="EP120" s="68" t="s">
        <v>14</v>
      </c>
      <c r="EQ120" s="68" t="s">
        <v>14</v>
      </c>
      <c r="ER120" s="69" t="s">
        <v>28</v>
      </c>
      <c r="ES120" s="69" t="s">
        <v>28</v>
      </c>
      <c r="ET120" s="2" t="s">
        <v>27</v>
      </c>
      <c r="EU120" s="2" t="s">
        <v>27</v>
      </c>
      <c r="EV120" s="2" t="s">
        <v>27</v>
      </c>
      <c r="EW120" s="2" t="s">
        <v>27</v>
      </c>
      <c r="EX120" s="2" t="s">
        <v>27</v>
      </c>
      <c r="EY120" s="69" t="s">
        <v>28</v>
      </c>
      <c r="EZ120" s="69" t="s">
        <v>28</v>
      </c>
      <c r="FA120" s="2" t="s">
        <v>27</v>
      </c>
      <c r="FB120" s="2" t="s">
        <v>27</v>
      </c>
      <c r="FC120" s="2" t="s">
        <v>27</v>
      </c>
      <c r="FD120" s="2" t="s">
        <v>27</v>
      </c>
      <c r="FE120" s="2" t="s">
        <v>27</v>
      </c>
      <c r="FH120" s="68" t="s">
        <v>14</v>
      </c>
      <c r="FI120" s="68" t="s">
        <v>14</v>
      </c>
      <c r="FJ120" s="68" t="s">
        <v>14</v>
      </c>
      <c r="FK120" s="68" t="s">
        <v>14</v>
      </c>
      <c r="FL120" s="68" t="s">
        <v>14</v>
      </c>
      <c r="FO120" s="68" t="s">
        <v>14</v>
      </c>
      <c r="FP120" s="68" t="s">
        <v>14</v>
      </c>
      <c r="FQ120" s="68" t="s">
        <v>14</v>
      </c>
      <c r="FR120" s="68" t="s">
        <v>14</v>
      </c>
      <c r="FS120" s="68" t="s">
        <v>14</v>
      </c>
      <c r="FV120" s="68" t="s">
        <v>14</v>
      </c>
      <c r="FW120" s="68" t="s">
        <v>14</v>
      </c>
      <c r="FX120" s="68" t="s">
        <v>14</v>
      </c>
      <c r="FY120" s="68" t="s">
        <v>14</v>
      </c>
      <c r="FZ120" s="68" t="s">
        <v>14</v>
      </c>
      <c r="GC120" s="2" t="s">
        <v>27</v>
      </c>
      <c r="GD120" s="2" t="s">
        <v>27</v>
      </c>
      <c r="GE120" s="2" t="s">
        <v>27</v>
      </c>
      <c r="GF120" s="2" t="s">
        <v>27</v>
      </c>
      <c r="GG120" s="2" t="s">
        <v>27</v>
      </c>
      <c r="GJ120" s="2" t="s">
        <v>27</v>
      </c>
      <c r="GK120" s="2" t="s">
        <v>27</v>
      </c>
      <c r="GL120" s="2" t="s">
        <v>27</v>
      </c>
      <c r="GM120" s="2" t="s">
        <v>27</v>
      </c>
      <c r="GN120" s="2" t="s">
        <v>27</v>
      </c>
      <c r="GO120" s="3" t="s">
        <v>28</v>
      </c>
      <c r="GP120" s="3" t="s">
        <v>28</v>
      </c>
      <c r="GQ120" s="2" t="s">
        <v>27</v>
      </c>
      <c r="GR120" s="2" t="s">
        <v>27</v>
      </c>
      <c r="GS120" s="2" t="s">
        <v>27</v>
      </c>
      <c r="GT120" s="2" t="s">
        <v>27</v>
      </c>
      <c r="GU120" s="2" t="s">
        <v>27</v>
      </c>
      <c r="GX120" s="2" t="s">
        <v>27</v>
      </c>
      <c r="GY120" s="2" t="s">
        <v>27</v>
      </c>
      <c r="GZ120" s="2" t="s">
        <v>27</v>
      </c>
      <c r="HA120" s="2" t="s">
        <v>27</v>
      </c>
      <c r="HB120" s="2" t="s">
        <v>27</v>
      </c>
      <c r="HE120" s="2" t="s">
        <v>27</v>
      </c>
      <c r="HF120" s="2" t="s">
        <v>27</v>
      </c>
      <c r="HG120" s="2" t="s">
        <v>27</v>
      </c>
      <c r="HH120" s="2" t="s">
        <v>27</v>
      </c>
      <c r="HI120" s="2" t="s">
        <v>27</v>
      </c>
      <c r="HL120" s="2" t="s">
        <v>16</v>
      </c>
      <c r="HM120" s="2" t="s">
        <v>16</v>
      </c>
      <c r="HN120" s="2" t="s">
        <v>16</v>
      </c>
      <c r="HO120" s="2" t="s">
        <v>16</v>
      </c>
      <c r="HP120" s="2" t="s">
        <v>29</v>
      </c>
      <c r="HS120" s="2" t="s">
        <v>27</v>
      </c>
      <c r="HT120" s="2" t="s">
        <v>27</v>
      </c>
      <c r="HU120" s="2" t="s">
        <v>27</v>
      </c>
      <c r="HV120" s="2" t="s">
        <v>27</v>
      </c>
      <c r="HW120" s="2" t="s">
        <v>27</v>
      </c>
      <c r="HZ120" s="69" t="s">
        <v>27</v>
      </c>
      <c r="IA120" s="69" t="s">
        <v>27</v>
      </c>
      <c r="IB120" s="69" t="s">
        <v>27</v>
      </c>
      <c r="IC120" s="69" t="s">
        <v>27</v>
      </c>
      <c r="ID120" s="69" t="s">
        <v>27</v>
      </c>
      <c r="IG120" s="2" t="s">
        <v>27</v>
      </c>
      <c r="IH120" s="2" t="s">
        <v>27</v>
      </c>
      <c r="II120" s="2" t="s">
        <v>27</v>
      </c>
      <c r="IJ120" s="2" t="s">
        <v>27</v>
      </c>
      <c r="IK120" s="2" t="s">
        <v>23</v>
      </c>
      <c r="IN120" s="2" t="s">
        <v>16</v>
      </c>
      <c r="IO120" s="2" t="s">
        <v>16</v>
      </c>
      <c r="IP120" s="2" t="s">
        <v>63</v>
      </c>
      <c r="IQ120" s="2" t="s">
        <v>63</v>
      </c>
      <c r="IR120" s="2" t="s">
        <v>63</v>
      </c>
      <c r="IS120" s="2" t="s">
        <v>28</v>
      </c>
      <c r="IT120" s="2" t="s">
        <v>28</v>
      </c>
      <c r="IU120" s="2" t="s">
        <v>27</v>
      </c>
      <c r="IV120" s="2" t="s">
        <v>27</v>
      </c>
      <c r="IW120" s="2" t="s">
        <v>23</v>
      </c>
      <c r="IX120" s="2" t="s">
        <v>27</v>
      </c>
      <c r="IY120" s="2" t="s">
        <v>27</v>
      </c>
      <c r="IZ120" s="2" t="s">
        <v>28</v>
      </c>
      <c r="JA120" s="2" t="s">
        <v>28</v>
      </c>
      <c r="JB120" s="2" t="s">
        <v>27</v>
      </c>
      <c r="JC120" s="2" t="s">
        <v>27</v>
      </c>
      <c r="JD120" s="2" t="s">
        <v>27</v>
      </c>
      <c r="JE120" s="2" t="s">
        <v>27</v>
      </c>
      <c r="JF120" s="2" t="s">
        <v>27</v>
      </c>
      <c r="JG120" s="2" t="s">
        <v>28</v>
      </c>
      <c r="JH120" s="2" t="s">
        <v>28</v>
      </c>
      <c r="JI120" s="2" t="s">
        <v>26</v>
      </c>
      <c r="JJ120" s="2" t="s">
        <v>26</v>
      </c>
      <c r="JK120" s="2" t="s">
        <v>26</v>
      </c>
      <c r="JL120" s="2" t="s">
        <v>26</v>
      </c>
      <c r="JM120" s="2" t="s">
        <v>26</v>
      </c>
      <c r="JN120" s="2" t="s">
        <v>28</v>
      </c>
      <c r="JO120" s="2" t="s">
        <v>28</v>
      </c>
      <c r="JP120" s="2" t="s">
        <v>26</v>
      </c>
      <c r="JQ120" s="2" t="s">
        <v>26</v>
      </c>
      <c r="JR120" s="2" t="s">
        <v>26</v>
      </c>
      <c r="JS120" s="2" t="s">
        <v>26</v>
      </c>
      <c r="JT120" s="2" t="s">
        <v>26</v>
      </c>
    </row>
    <row r="121" spans="1:315" thickBot="1">
      <c r="A121" s="52" t="s">
        <v>93</v>
      </c>
      <c r="B121" s="60" t="s">
        <v>105</v>
      </c>
      <c r="C121" s="166" t="s">
        <v>189</v>
      </c>
      <c r="D121" s="2" t="s">
        <v>20</v>
      </c>
      <c r="E121" s="2" t="s">
        <v>20</v>
      </c>
      <c r="G121" s="54" t="s">
        <v>33</v>
      </c>
      <c r="H121" s="55" t="str">
        <f t="shared" si="87"/>
        <v>IN</v>
      </c>
      <c r="I121" s="55" t="str" cm="1">
        <f t="array" ref="I121">CurrentSchedule(I121,COUNTA($2:$2),$I$1)</f>
        <v>NA</v>
      </c>
      <c r="J121" s="56">
        <f>ScheduledWeek(J121, COUNTA($2:$2),$J$2)</f>
        <v>0</v>
      </c>
      <c r="K121" s="57" cm="1">
        <f t="array" ref="K121">ScheduledWeek(K121, COUNTA($2:$2),$K$2)</f>
        <v>26</v>
      </c>
      <c r="L121" s="108" cm="1">
        <f t="array" ref="L121">ScheduledWeek(L121, COUNTA($2:$2),$L$2)</f>
        <v>0</v>
      </c>
      <c r="M121" s="108">
        <f t="shared" si="82"/>
        <v>0</v>
      </c>
      <c r="N121" s="108">
        <f t="shared" si="83"/>
        <v>1</v>
      </c>
      <c r="O121" s="108">
        <f t="shared" si="84"/>
        <v>0</v>
      </c>
      <c r="P121" s="108">
        <f t="shared" si="85"/>
        <v>30</v>
      </c>
      <c r="Q121" s="108">
        <f t="shared" si="86"/>
        <v>0</v>
      </c>
      <c r="R121" s="2" t="s">
        <v>29</v>
      </c>
      <c r="S121" s="2" t="s">
        <v>29</v>
      </c>
      <c r="T121" s="2" t="s">
        <v>23</v>
      </c>
      <c r="U121" s="2" t="s">
        <v>14</v>
      </c>
      <c r="V121" s="2" t="s">
        <v>14</v>
      </c>
      <c r="X121" s="14" t="s">
        <v>27</v>
      </c>
      <c r="Y121" s="14" t="s">
        <v>27</v>
      </c>
      <c r="Z121" s="14" t="s">
        <v>27</v>
      </c>
      <c r="AA121" s="14" t="s">
        <v>27</v>
      </c>
      <c r="AB121" s="14" t="s">
        <v>27</v>
      </c>
      <c r="AE121" s="2" t="s">
        <v>27</v>
      </c>
      <c r="AF121" s="2" t="s">
        <v>23</v>
      </c>
      <c r="AG121" s="2" t="s">
        <v>27</v>
      </c>
      <c r="AH121" s="2" t="s">
        <v>27</v>
      </c>
      <c r="AI121" s="2" t="s">
        <v>27</v>
      </c>
      <c r="AL121" s="2" t="s">
        <v>27</v>
      </c>
      <c r="AM121" s="2" t="s">
        <v>27</v>
      </c>
      <c r="AN121" s="2" t="s">
        <v>27</v>
      </c>
      <c r="AO121" s="2" t="s">
        <v>27</v>
      </c>
      <c r="AP121" s="2" t="s">
        <v>27</v>
      </c>
      <c r="AS121" s="2" t="s">
        <v>26</v>
      </c>
      <c r="AT121" s="2" t="s">
        <v>26</v>
      </c>
      <c r="AU121" s="2" t="s">
        <v>26</v>
      </c>
      <c r="AV121" s="2" t="s">
        <v>26</v>
      </c>
      <c r="AW121" s="2" t="s">
        <v>26</v>
      </c>
      <c r="AZ121" s="2" t="s">
        <v>27</v>
      </c>
      <c r="BA121" s="2" t="s">
        <v>27</v>
      </c>
      <c r="BB121" s="2" t="s">
        <v>27</v>
      </c>
      <c r="BC121" s="2" t="s">
        <v>27</v>
      </c>
      <c r="BD121" s="2" t="s">
        <v>27</v>
      </c>
      <c r="BG121" s="2" t="s">
        <v>27</v>
      </c>
      <c r="BH121" s="2" t="s">
        <v>27</v>
      </c>
      <c r="BI121" s="2" t="s">
        <v>27</v>
      </c>
      <c r="BJ121" s="2" t="s">
        <v>27</v>
      </c>
      <c r="BK121" s="2" t="s">
        <v>27</v>
      </c>
      <c r="BL121" s="2" t="s">
        <v>28</v>
      </c>
      <c r="BM121" s="2" t="s">
        <v>28</v>
      </c>
      <c r="BN121" s="2" t="s">
        <v>27</v>
      </c>
      <c r="BO121" s="2" t="s">
        <v>29</v>
      </c>
      <c r="BP121" s="2" t="s">
        <v>27</v>
      </c>
      <c r="BQ121" s="2" t="s">
        <v>27</v>
      </c>
      <c r="BR121" s="2" t="s">
        <v>27</v>
      </c>
      <c r="BS121" s="2" t="s">
        <v>28</v>
      </c>
      <c r="BT121" s="2" t="s">
        <v>28</v>
      </c>
      <c r="BU121" s="2" t="s">
        <v>26</v>
      </c>
      <c r="BV121" s="2" t="s">
        <v>26</v>
      </c>
      <c r="BW121" s="2" t="s">
        <v>26</v>
      </c>
      <c r="BX121" s="2" t="s">
        <v>26</v>
      </c>
      <c r="BY121" s="2" t="s">
        <v>26</v>
      </c>
      <c r="BZ121" s="2" t="s">
        <v>28</v>
      </c>
      <c r="CA121" s="2" t="s">
        <v>28</v>
      </c>
      <c r="CB121" s="2" t="s">
        <v>29</v>
      </c>
      <c r="CC121" s="2" t="s">
        <v>26</v>
      </c>
      <c r="CD121" s="2" t="s">
        <v>26</v>
      </c>
      <c r="CE121" s="2" t="s">
        <v>26</v>
      </c>
      <c r="CF121" s="2" t="s">
        <v>26</v>
      </c>
      <c r="CG121" s="2" t="s">
        <v>28</v>
      </c>
      <c r="CH121" s="2" t="s">
        <v>28</v>
      </c>
      <c r="CI121" s="2" t="s">
        <v>27</v>
      </c>
      <c r="CJ121" s="2" t="s">
        <v>27</v>
      </c>
      <c r="CK121" s="2" t="s">
        <v>27</v>
      </c>
      <c r="CL121" s="2" t="s">
        <v>27</v>
      </c>
      <c r="CM121" s="2" t="s">
        <v>27</v>
      </c>
      <c r="CN121" s="2" t="s">
        <v>28</v>
      </c>
      <c r="CO121" s="2" t="s">
        <v>28</v>
      </c>
      <c r="CP121" s="2" t="s">
        <v>27</v>
      </c>
      <c r="CQ121" s="2" t="s">
        <v>27</v>
      </c>
      <c r="CR121" s="2" t="s">
        <v>27</v>
      </c>
      <c r="CS121" s="2" t="s">
        <v>27</v>
      </c>
      <c r="CT121" s="2" t="s">
        <v>27</v>
      </c>
      <c r="CU121" s="2" t="s">
        <v>28</v>
      </c>
      <c r="CV121" s="2" t="s">
        <v>28</v>
      </c>
      <c r="CW121" s="2" t="s">
        <v>27</v>
      </c>
      <c r="CX121" s="2" t="s">
        <v>27</v>
      </c>
      <c r="CY121" s="2" t="s">
        <v>27</v>
      </c>
      <c r="CZ121" s="2" t="s">
        <v>27</v>
      </c>
      <c r="DA121" s="2" t="s">
        <v>27</v>
      </c>
      <c r="DB121" s="2" t="s">
        <v>28</v>
      </c>
      <c r="DC121" s="2" t="s">
        <v>28</v>
      </c>
      <c r="DD121" s="2" t="s">
        <v>26</v>
      </c>
      <c r="DE121" s="2" t="s">
        <v>26</v>
      </c>
      <c r="DF121" s="2" t="s">
        <v>26</v>
      </c>
      <c r="DG121" s="2" t="s">
        <v>26</v>
      </c>
      <c r="DH121" s="2" t="s">
        <v>26</v>
      </c>
      <c r="DI121" s="2" t="s">
        <v>28</v>
      </c>
      <c r="DJ121" s="2" t="s">
        <v>28</v>
      </c>
      <c r="DK121" s="2" t="s">
        <v>27</v>
      </c>
      <c r="DL121" s="2" t="s">
        <v>27</v>
      </c>
      <c r="DM121" s="2" t="s">
        <v>27</v>
      </c>
      <c r="DN121" s="2" t="s">
        <v>27</v>
      </c>
      <c r="DO121" s="2" t="s">
        <v>27</v>
      </c>
      <c r="DR121" s="2" t="s">
        <v>27</v>
      </c>
      <c r="DS121" s="2" t="s">
        <v>27</v>
      </c>
      <c r="DT121" s="2" t="s">
        <v>27</v>
      </c>
      <c r="DU121" s="2" t="s">
        <v>27</v>
      </c>
      <c r="DV121" s="2" t="s">
        <v>23</v>
      </c>
      <c r="DW121" s="2" t="s">
        <v>28</v>
      </c>
      <c r="DX121" s="2" t="s">
        <v>28</v>
      </c>
      <c r="DY121" s="2" t="s">
        <v>27</v>
      </c>
      <c r="DZ121" s="2" t="s">
        <v>27</v>
      </c>
      <c r="EA121" s="2" t="s">
        <v>27</v>
      </c>
      <c r="EB121" s="2" t="s">
        <v>27</v>
      </c>
      <c r="EC121" s="2" t="s">
        <v>27</v>
      </c>
      <c r="ED121" s="2" t="s">
        <v>28</v>
      </c>
      <c r="EE121" s="2" t="s">
        <v>28</v>
      </c>
      <c r="EF121" s="2" t="s">
        <v>26</v>
      </c>
      <c r="EG121" s="2" t="s">
        <v>26</v>
      </c>
      <c r="EH121" s="2" t="s">
        <v>26</v>
      </c>
      <c r="EI121" s="2" t="s">
        <v>26</v>
      </c>
      <c r="EJ121" s="2" t="s">
        <v>26</v>
      </c>
      <c r="EK121" s="2" t="s">
        <v>28</v>
      </c>
      <c r="EL121" s="2" t="s">
        <v>28</v>
      </c>
      <c r="EM121" s="2" t="s">
        <v>27</v>
      </c>
      <c r="EN121" s="2" t="s">
        <v>27</v>
      </c>
      <c r="EO121" s="2" t="s">
        <v>27</v>
      </c>
      <c r="EP121" s="2" t="s">
        <v>27</v>
      </c>
      <c r="EQ121" s="2" t="s">
        <v>27</v>
      </c>
      <c r="ER121" s="69" t="s">
        <v>28</v>
      </c>
      <c r="ES121" s="69" t="s">
        <v>28</v>
      </c>
      <c r="ET121" s="2" t="s">
        <v>26</v>
      </c>
      <c r="EU121" s="2" t="s">
        <v>26</v>
      </c>
      <c r="EV121" s="2" t="s">
        <v>26</v>
      </c>
      <c r="EW121" s="2" t="s">
        <v>26</v>
      </c>
      <c r="EX121" s="2" t="s">
        <v>26</v>
      </c>
      <c r="EY121" s="69" t="s">
        <v>28</v>
      </c>
      <c r="EZ121" s="69" t="s">
        <v>28</v>
      </c>
      <c r="FA121" s="2" t="s">
        <v>26</v>
      </c>
      <c r="FB121" s="2" t="s">
        <v>26</v>
      </c>
      <c r="FC121" s="2" t="s">
        <v>26</v>
      </c>
      <c r="FD121" s="2" t="s">
        <v>26</v>
      </c>
      <c r="FE121" s="2" t="s">
        <v>26</v>
      </c>
      <c r="FH121" s="2" t="s">
        <v>26</v>
      </c>
      <c r="FI121" s="2" t="s">
        <v>26</v>
      </c>
      <c r="FJ121" s="2" t="s">
        <v>26</v>
      </c>
      <c r="FK121" s="2" t="s">
        <v>26</v>
      </c>
      <c r="FL121" s="2" t="s">
        <v>26</v>
      </c>
      <c r="FO121" s="2" t="s">
        <v>23</v>
      </c>
      <c r="FP121" s="2" t="s">
        <v>29</v>
      </c>
      <c r="FQ121" s="2" t="s">
        <v>27</v>
      </c>
      <c r="FR121" s="2" t="s">
        <v>27</v>
      </c>
      <c r="FS121" s="2" t="s">
        <v>27</v>
      </c>
      <c r="FV121" s="2" t="s">
        <v>27</v>
      </c>
      <c r="FW121" s="2" t="s">
        <v>27</v>
      </c>
      <c r="FX121" s="2" t="s">
        <v>27</v>
      </c>
      <c r="FY121" s="2" t="s">
        <v>27</v>
      </c>
      <c r="FZ121" s="2" t="s">
        <v>27</v>
      </c>
      <c r="GC121" s="2" t="s">
        <v>27</v>
      </c>
      <c r="GD121" s="2" t="s">
        <v>27</v>
      </c>
      <c r="GE121" s="2" t="s">
        <v>27</v>
      </c>
      <c r="GF121" s="2" t="s">
        <v>27</v>
      </c>
      <c r="GG121" s="2" t="s">
        <v>27</v>
      </c>
      <c r="GJ121" s="2" t="s">
        <v>26</v>
      </c>
      <c r="GK121" s="2" t="s">
        <v>26</v>
      </c>
      <c r="GL121" s="2" t="s">
        <v>26</v>
      </c>
      <c r="GM121" s="2" t="s">
        <v>26</v>
      </c>
      <c r="GN121" s="2" t="s">
        <v>26</v>
      </c>
      <c r="GO121" s="3" t="s">
        <v>28</v>
      </c>
      <c r="GP121" s="3" t="s">
        <v>28</v>
      </c>
      <c r="GQ121" s="2" t="s">
        <v>27</v>
      </c>
      <c r="GR121" s="2" t="s">
        <v>27</v>
      </c>
      <c r="GS121" s="2" t="s">
        <v>27</v>
      </c>
      <c r="GT121" s="2" t="s">
        <v>27</v>
      </c>
      <c r="GU121" s="2" t="s">
        <v>27</v>
      </c>
      <c r="GX121" s="2" t="s">
        <v>27</v>
      </c>
      <c r="GY121" s="2" t="s">
        <v>27</v>
      </c>
      <c r="GZ121" s="2" t="s">
        <v>27</v>
      </c>
      <c r="HA121" s="2" t="s">
        <v>27</v>
      </c>
      <c r="HB121" s="2" t="s">
        <v>27</v>
      </c>
      <c r="HE121" s="2" t="s">
        <v>27</v>
      </c>
      <c r="HF121" s="2" t="s">
        <v>27</v>
      </c>
      <c r="HG121" s="2" t="s">
        <v>27</v>
      </c>
      <c r="HH121" s="2" t="s">
        <v>27</v>
      </c>
      <c r="HI121" s="2" t="s">
        <v>27</v>
      </c>
      <c r="HL121" s="2" t="s">
        <v>16</v>
      </c>
      <c r="HM121" s="2" t="s">
        <v>16</v>
      </c>
      <c r="HN121" s="2" t="s">
        <v>16</v>
      </c>
      <c r="HO121" s="2" t="s">
        <v>16</v>
      </c>
      <c r="HP121" s="2" t="s">
        <v>16</v>
      </c>
      <c r="HS121" s="2" t="s">
        <v>27</v>
      </c>
      <c r="HT121" s="2" t="s">
        <v>29</v>
      </c>
      <c r="HU121" s="2" t="s">
        <v>27</v>
      </c>
      <c r="HV121" s="2" t="s">
        <v>27</v>
      </c>
      <c r="HW121" s="2" t="s">
        <v>27</v>
      </c>
      <c r="HZ121" s="69" t="s">
        <v>27</v>
      </c>
      <c r="IA121" s="69" t="s">
        <v>27</v>
      </c>
      <c r="IB121" s="69" t="s">
        <v>27</v>
      </c>
      <c r="IC121" s="69" t="s">
        <v>27</v>
      </c>
      <c r="ID121" s="69" t="s">
        <v>27</v>
      </c>
      <c r="IG121" s="2" t="s">
        <v>27</v>
      </c>
      <c r="IH121" s="2" t="s">
        <v>27</v>
      </c>
      <c r="II121" s="2" t="s">
        <v>27</v>
      </c>
      <c r="IJ121" s="2" t="s">
        <v>27</v>
      </c>
      <c r="IK121" s="2" t="s">
        <v>23</v>
      </c>
      <c r="IL121" s="2" t="s">
        <v>28</v>
      </c>
      <c r="IM121" s="2" t="s">
        <v>28</v>
      </c>
      <c r="IN121" s="2" t="s">
        <v>27</v>
      </c>
      <c r="IO121" s="2" t="s">
        <v>27</v>
      </c>
      <c r="IP121" s="2" t="s">
        <v>27</v>
      </c>
      <c r="IQ121" s="2" t="s">
        <v>27</v>
      </c>
      <c r="IR121" s="2" t="s">
        <v>27</v>
      </c>
      <c r="IS121" s="2" t="s">
        <v>28</v>
      </c>
      <c r="IT121" s="2" t="s">
        <v>28</v>
      </c>
      <c r="IU121" s="5" t="s">
        <v>41</v>
      </c>
      <c r="IV121" s="5" t="s">
        <v>41</v>
      </c>
      <c r="IW121" s="2" t="s">
        <v>41</v>
      </c>
      <c r="IX121" s="5" t="s">
        <v>41</v>
      </c>
      <c r="IY121" s="5" t="s">
        <v>41</v>
      </c>
      <c r="IZ121" s="2" t="s">
        <v>28</v>
      </c>
      <c r="JA121" s="2" t="s">
        <v>28</v>
      </c>
      <c r="JB121" s="2" t="s">
        <v>41</v>
      </c>
      <c r="JC121" s="2" t="s">
        <v>41</v>
      </c>
      <c r="JD121" s="2" t="s">
        <v>41</v>
      </c>
      <c r="JE121" s="2" t="s">
        <v>41</v>
      </c>
      <c r="JF121" s="2" t="s">
        <v>41</v>
      </c>
      <c r="JG121" s="2" t="s">
        <v>28</v>
      </c>
      <c r="JH121" s="2" t="s">
        <v>28</v>
      </c>
      <c r="JI121" s="2" t="s">
        <v>27</v>
      </c>
      <c r="JJ121" s="2" t="s">
        <v>27</v>
      </c>
      <c r="JK121" s="2" t="s">
        <v>27</v>
      </c>
      <c r="JL121" s="2" t="s">
        <v>27</v>
      </c>
      <c r="JM121" s="2" t="s">
        <v>27</v>
      </c>
      <c r="JN121" s="2" t="s">
        <v>28</v>
      </c>
      <c r="JO121" s="2" t="s">
        <v>28</v>
      </c>
      <c r="JP121" s="2" t="s">
        <v>27</v>
      </c>
      <c r="JQ121" s="2" t="s">
        <v>27</v>
      </c>
      <c r="JR121" s="2" t="s">
        <v>27</v>
      </c>
      <c r="JS121" s="2" t="s">
        <v>27</v>
      </c>
      <c r="JT121" s="2" t="s">
        <v>27</v>
      </c>
      <c r="JU121" s="2" t="s">
        <v>28</v>
      </c>
      <c r="JV121" s="2" t="s">
        <v>28</v>
      </c>
      <c r="JW121" s="2" t="s">
        <v>27</v>
      </c>
      <c r="JX121" s="2" t="s">
        <v>27</v>
      </c>
      <c r="JY121" s="2" t="s">
        <v>27</v>
      </c>
      <c r="JZ121" s="2" t="s">
        <v>27</v>
      </c>
      <c r="KA121" s="2" t="s">
        <v>27</v>
      </c>
      <c r="KB121" s="2" t="s">
        <v>28</v>
      </c>
      <c r="KC121" s="2" t="s">
        <v>28</v>
      </c>
      <c r="KD121" s="2" t="s">
        <v>27</v>
      </c>
      <c r="KE121" s="2" t="s">
        <v>27</v>
      </c>
      <c r="KF121" s="2" t="s">
        <v>27</v>
      </c>
      <c r="KG121" s="2" t="s">
        <v>23</v>
      </c>
      <c r="KH121" s="2" t="s">
        <v>27</v>
      </c>
      <c r="KI121" s="2" t="s">
        <v>28</v>
      </c>
      <c r="KJ121" s="2" t="s">
        <v>28</v>
      </c>
      <c r="KK121" s="2" t="s">
        <v>41</v>
      </c>
      <c r="KL121" s="2" t="s">
        <v>41</v>
      </c>
      <c r="KM121" s="2" t="s">
        <v>41</v>
      </c>
      <c r="KN121" s="2" t="s">
        <v>41</v>
      </c>
      <c r="KO121" s="2" t="s">
        <v>41</v>
      </c>
    </row>
    <row r="122" spans="1:315" thickBot="1">
      <c r="A122" s="52" t="s">
        <v>93</v>
      </c>
      <c r="B122" s="38" t="s">
        <v>105</v>
      </c>
      <c r="C122" s="166" t="s">
        <v>190</v>
      </c>
      <c r="D122" s="2" t="s">
        <v>20</v>
      </c>
      <c r="E122" s="2" t="s">
        <v>20</v>
      </c>
      <c r="G122" s="54" t="s">
        <v>33</v>
      </c>
      <c r="H122" s="55" t="str">
        <f t="shared" si="87"/>
        <v>IN</v>
      </c>
      <c r="I122" s="55" t="str" cm="1">
        <f t="array" ref="I122">CurrentSchedule(I122,COUNTA($2:$2),$I$1)</f>
        <v>NA</v>
      </c>
      <c r="J122" s="69">
        <f>ScheduledWeek(J122, COUNTA($2:$2),$J$2)</f>
        <v>0</v>
      </c>
      <c r="K122" s="57" cm="1">
        <f t="array" ref="K122">ScheduledWeek(K122, COUNTA($2:$2),$K$2)</f>
        <v>26</v>
      </c>
      <c r="L122" s="108" cm="1">
        <f t="array" ref="L122">ScheduledWeek(L122, COUNTA($2:$2),$L$2)</f>
        <v>0</v>
      </c>
      <c r="M122" s="108">
        <f t="shared" si="82"/>
        <v>0</v>
      </c>
      <c r="N122" s="108">
        <f t="shared" si="83"/>
        <v>1</v>
      </c>
      <c r="O122" s="108">
        <f t="shared" si="84"/>
        <v>0</v>
      </c>
      <c r="P122" s="108">
        <f t="shared" si="85"/>
        <v>31</v>
      </c>
      <c r="Q122" s="108">
        <f t="shared" si="86"/>
        <v>0</v>
      </c>
      <c r="R122" s="69" t="s">
        <v>14</v>
      </c>
      <c r="S122" s="69" t="s">
        <v>14</v>
      </c>
      <c r="T122" s="69" t="s">
        <v>23</v>
      </c>
      <c r="U122" s="69" t="s">
        <v>14</v>
      </c>
      <c r="V122" s="69" t="s">
        <v>14</v>
      </c>
      <c r="W122" s="2" t="s">
        <v>28</v>
      </c>
      <c r="X122" s="14" t="s">
        <v>27</v>
      </c>
      <c r="Y122" s="14" t="s">
        <v>27</v>
      </c>
      <c r="Z122" s="14" t="s">
        <v>27</v>
      </c>
      <c r="AA122" s="14" t="s">
        <v>27</v>
      </c>
      <c r="AB122" s="14" t="s">
        <v>27</v>
      </c>
      <c r="AC122" s="2" t="s">
        <v>28</v>
      </c>
      <c r="AD122" s="2" t="s">
        <v>28</v>
      </c>
      <c r="AE122" s="2" t="s">
        <v>27</v>
      </c>
      <c r="AF122" s="2" t="s">
        <v>23</v>
      </c>
      <c r="AG122" s="2" t="s">
        <v>27</v>
      </c>
      <c r="AH122" s="2" t="s">
        <v>29</v>
      </c>
      <c r="AI122" s="2" t="s">
        <v>27</v>
      </c>
      <c r="AJ122" s="2" t="s">
        <v>28</v>
      </c>
      <c r="AK122" s="2" t="s">
        <v>28</v>
      </c>
      <c r="AL122" s="2" t="s">
        <v>27</v>
      </c>
      <c r="AM122" s="2" t="s">
        <v>27</v>
      </c>
      <c r="AN122" s="2" t="s">
        <v>27</v>
      </c>
      <c r="AO122" s="2" t="s">
        <v>27</v>
      </c>
      <c r="AP122" s="2" t="s">
        <v>27</v>
      </c>
      <c r="AQ122" s="2" t="s">
        <v>28</v>
      </c>
      <c r="AR122" s="2" t="s">
        <v>28</v>
      </c>
      <c r="AS122" s="69" t="s">
        <v>26</v>
      </c>
      <c r="AT122" s="2" t="s">
        <v>26</v>
      </c>
      <c r="AU122" s="2" t="s">
        <v>26</v>
      </c>
      <c r="AV122" s="2" t="s">
        <v>26</v>
      </c>
      <c r="AW122" s="2" t="s">
        <v>26</v>
      </c>
      <c r="AX122" s="2" t="s">
        <v>28</v>
      </c>
      <c r="AY122" s="2" t="s">
        <v>28</v>
      </c>
      <c r="AZ122" s="2" t="s">
        <v>26</v>
      </c>
      <c r="BA122" s="2" t="s">
        <v>26</v>
      </c>
      <c r="BB122" s="2" t="s">
        <v>26</v>
      </c>
      <c r="BC122" s="2" t="s">
        <v>26</v>
      </c>
      <c r="BD122" s="2" t="s">
        <v>26</v>
      </c>
      <c r="BE122" s="2" t="s">
        <v>28</v>
      </c>
      <c r="BF122" s="69" t="s">
        <v>28</v>
      </c>
      <c r="BG122" s="69" t="s">
        <v>27</v>
      </c>
      <c r="BH122" s="69" t="s">
        <v>27</v>
      </c>
      <c r="BI122" s="69" t="s">
        <v>27</v>
      </c>
      <c r="BJ122" s="69" t="s">
        <v>27</v>
      </c>
      <c r="BK122" s="69" t="s">
        <v>27</v>
      </c>
      <c r="BL122" s="69" t="s">
        <v>28</v>
      </c>
      <c r="BM122" s="69" t="s">
        <v>28</v>
      </c>
      <c r="BN122" s="69" t="s">
        <v>27</v>
      </c>
      <c r="BO122" s="69" t="s">
        <v>27</v>
      </c>
      <c r="BP122" s="69" t="s">
        <v>27</v>
      </c>
      <c r="BQ122" s="69" t="s">
        <v>27</v>
      </c>
      <c r="BR122" s="69" t="s">
        <v>27</v>
      </c>
      <c r="BS122" s="69" t="s">
        <v>28</v>
      </c>
      <c r="BT122" s="69" t="s">
        <v>28</v>
      </c>
      <c r="BU122" s="69" t="s">
        <v>27</v>
      </c>
      <c r="BV122" s="69" t="s">
        <v>27</v>
      </c>
      <c r="BW122" s="69" t="s">
        <v>27</v>
      </c>
      <c r="BX122" s="69" t="s">
        <v>27</v>
      </c>
      <c r="BY122" s="69" t="s">
        <v>27</v>
      </c>
      <c r="BZ122" s="69" t="s">
        <v>28</v>
      </c>
      <c r="CA122" s="69" t="s">
        <v>28</v>
      </c>
      <c r="CB122" s="69" t="s">
        <v>27</v>
      </c>
      <c r="CC122" s="69" t="s">
        <v>27</v>
      </c>
      <c r="CD122" s="69" t="s">
        <v>27</v>
      </c>
      <c r="CE122" s="69" t="s">
        <v>27</v>
      </c>
      <c r="CF122" s="69" t="s">
        <v>27</v>
      </c>
      <c r="CG122" s="69" t="s">
        <v>28</v>
      </c>
      <c r="CH122" s="69" t="s">
        <v>28</v>
      </c>
      <c r="CI122" s="69" t="s">
        <v>26</v>
      </c>
      <c r="CJ122" s="69" t="s">
        <v>26</v>
      </c>
      <c r="CK122" s="69" t="s">
        <v>26</v>
      </c>
      <c r="CL122" s="69" t="s">
        <v>26</v>
      </c>
      <c r="CM122" s="69" t="s">
        <v>26</v>
      </c>
      <c r="CN122" s="69" t="s">
        <v>28</v>
      </c>
      <c r="CO122" s="69" t="s">
        <v>28</v>
      </c>
      <c r="CP122" s="69" t="s">
        <v>26</v>
      </c>
      <c r="CQ122" s="69" t="s">
        <v>26</v>
      </c>
      <c r="CR122" s="69" t="s">
        <v>26</v>
      </c>
      <c r="CS122" s="69" t="s">
        <v>26</v>
      </c>
      <c r="CT122" s="69" t="s">
        <v>26</v>
      </c>
      <c r="CU122" s="69" t="s">
        <v>28</v>
      </c>
      <c r="CV122" s="69" t="s">
        <v>28</v>
      </c>
      <c r="CW122" s="69" t="s">
        <v>27</v>
      </c>
      <c r="CX122" s="69" t="s">
        <v>27</v>
      </c>
      <c r="CY122" s="69" t="s">
        <v>27</v>
      </c>
      <c r="CZ122" s="69" t="s">
        <v>27</v>
      </c>
      <c r="DA122" s="69" t="s">
        <v>27</v>
      </c>
      <c r="DB122" s="69" t="s">
        <v>28</v>
      </c>
      <c r="DC122" s="69" t="s">
        <v>28</v>
      </c>
      <c r="DD122" s="69" t="s">
        <v>23</v>
      </c>
      <c r="DE122" s="69" t="s">
        <v>27</v>
      </c>
      <c r="DF122" s="69" t="s">
        <v>27</v>
      </c>
      <c r="DG122" s="69" t="s">
        <v>27</v>
      </c>
      <c r="DH122" s="69" t="s">
        <v>27</v>
      </c>
      <c r="DI122" s="69" t="s">
        <v>28</v>
      </c>
      <c r="DJ122" s="69" t="s">
        <v>28</v>
      </c>
      <c r="DK122" s="69" t="s">
        <v>27</v>
      </c>
      <c r="DL122" s="69" t="s">
        <v>27</v>
      </c>
      <c r="DM122" s="69" t="s">
        <v>27</v>
      </c>
      <c r="DN122" s="69" t="s">
        <v>27</v>
      </c>
      <c r="DO122" s="69" t="s">
        <v>27</v>
      </c>
      <c r="DP122" s="69" t="s">
        <v>28</v>
      </c>
      <c r="DQ122" s="69" t="s">
        <v>28</v>
      </c>
      <c r="DR122" s="69" t="s">
        <v>27</v>
      </c>
      <c r="DS122" s="69" t="s">
        <v>27</v>
      </c>
      <c r="DT122" s="69" t="s">
        <v>27</v>
      </c>
      <c r="DU122" s="69" t="s">
        <v>27</v>
      </c>
      <c r="DV122" s="69" t="s">
        <v>23</v>
      </c>
      <c r="DW122" s="69" t="s">
        <v>28</v>
      </c>
      <c r="DX122" s="69" t="s">
        <v>28</v>
      </c>
      <c r="DY122" s="69" t="s">
        <v>27</v>
      </c>
      <c r="DZ122" s="69" t="s">
        <v>27</v>
      </c>
      <c r="EA122" s="69" t="s">
        <v>27</v>
      </c>
      <c r="EB122" s="69" t="s">
        <v>27</v>
      </c>
      <c r="EC122" s="69" t="s">
        <v>27</v>
      </c>
      <c r="ED122" s="69" t="s">
        <v>28</v>
      </c>
      <c r="EE122" s="69" t="s">
        <v>28</v>
      </c>
      <c r="EF122" s="69" t="s">
        <v>27</v>
      </c>
      <c r="EG122" s="69" t="s">
        <v>27</v>
      </c>
      <c r="EH122" s="69" t="s">
        <v>27</v>
      </c>
      <c r="EI122" s="69" t="s">
        <v>27</v>
      </c>
      <c r="EJ122" s="69" t="s">
        <v>27</v>
      </c>
      <c r="EK122" s="69" t="s">
        <v>28</v>
      </c>
      <c r="EL122" s="69" t="s">
        <v>28</v>
      </c>
      <c r="EM122" s="69" t="s">
        <v>26</v>
      </c>
      <c r="EN122" s="69" t="s">
        <v>26</v>
      </c>
      <c r="EO122" s="69" t="s">
        <v>26</v>
      </c>
      <c r="EP122" s="69" t="s">
        <v>26</v>
      </c>
      <c r="EQ122" s="69" t="s">
        <v>26</v>
      </c>
      <c r="ER122" s="69" t="s">
        <v>28</v>
      </c>
      <c r="ES122" s="69" t="s">
        <v>28</v>
      </c>
      <c r="ET122" s="2" t="s">
        <v>26</v>
      </c>
      <c r="EU122" s="2" t="s">
        <v>26</v>
      </c>
      <c r="EV122" s="2" t="s">
        <v>26</v>
      </c>
      <c r="EW122" s="2" t="s">
        <v>26</v>
      </c>
      <c r="EX122" s="2" t="s">
        <v>26</v>
      </c>
      <c r="EY122" s="69" t="s">
        <v>28</v>
      </c>
      <c r="EZ122" s="69" t="s">
        <v>28</v>
      </c>
      <c r="FA122" s="2" t="s">
        <v>27</v>
      </c>
      <c r="FB122" s="2" t="s">
        <v>27</v>
      </c>
      <c r="FC122" s="2" t="s">
        <v>27</v>
      </c>
      <c r="FD122" s="2" t="s">
        <v>27</v>
      </c>
      <c r="FE122" s="2" t="s">
        <v>27</v>
      </c>
      <c r="FF122" s="3" t="s">
        <v>28</v>
      </c>
      <c r="FG122" s="3" t="s">
        <v>28</v>
      </c>
      <c r="FH122" s="2" t="s">
        <v>27</v>
      </c>
      <c r="FI122" s="2" t="s">
        <v>27</v>
      </c>
      <c r="FJ122" s="2" t="s">
        <v>27</v>
      </c>
      <c r="FK122" s="2" t="s">
        <v>27</v>
      </c>
      <c r="FL122" s="2" t="s">
        <v>27</v>
      </c>
      <c r="FM122" s="3" t="s">
        <v>28</v>
      </c>
      <c r="FN122" s="3" t="s">
        <v>28</v>
      </c>
      <c r="FO122" s="2" t="s">
        <v>27</v>
      </c>
      <c r="FP122" s="2" t="s">
        <v>27</v>
      </c>
      <c r="FQ122" s="2" t="s">
        <v>27</v>
      </c>
      <c r="FR122" s="2" t="s">
        <v>27</v>
      </c>
      <c r="FS122" s="2" t="s">
        <v>27</v>
      </c>
      <c r="FT122" s="3" t="s">
        <v>28</v>
      </c>
      <c r="FU122" s="3" t="s">
        <v>28</v>
      </c>
      <c r="FV122" s="2" t="s">
        <v>27</v>
      </c>
      <c r="FW122" s="2" t="s">
        <v>27</v>
      </c>
      <c r="FX122" s="2" t="s">
        <v>27</v>
      </c>
      <c r="FY122" s="2" t="s">
        <v>27</v>
      </c>
      <c r="FZ122" s="2" t="s">
        <v>27</v>
      </c>
      <c r="GA122" s="3" t="s">
        <v>28</v>
      </c>
      <c r="GB122" s="3" t="s">
        <v>28</v>
      </c>
      <c r="GC122" s="2" t="s">
        <v>26</v>
      </c>
      <c r="GD122" s="2" t="s">
        <v>26</v>
      </c>
      <c r="GE122" s="2" t="s">
        <v>26</v>
      </c>
      <c r="GF122" s="2" t="s">
        <v>26</v>
      </c>
      <c r="GG122" s="2" t="s">
        <v>26</v>
      </c>
      <c r="GH122" s="3" t="s">
        <v>28</v>
      </c>
      <c r="GI122" s="3" t="s">
        <v>28</v>
      </c>
      <c r="GJ122" s="2" t="s">
        <v>26</v>
      </c>
      <c r="GK122" s="2" t="s">
        <v>26</v>
      </c>
      <c r="GL122" s="2" t="s">
        <v>26</v>
      </c>
      <c r="GM122" s="2" t="s">
        <v>26</v>
      </c>
      <c r="GN122" s="2" t="s">
        <v>26</v>
      </c>
      <c r="GO122" s="3" t="s">
        <v>28</v>
      </c>
      <c r="GP122" s="3" t="s">
        <v>28</v>
      </c>
      <c r="GQ122" s="2" t="s">
        <v>27</v>
      </c>
      <c r="GR122" s="2" t="s">
        <v>27</v>
      </c>
      <c r="GS122" s="2" t="s">
        <v>27</v>
      </c>
      <c r="GT122" s="2" t="s">
        <v>27</v>
      </c>
      <c r="GU122" s="2" t="s">
        <v>27</v>
      </c>
      <c r="GV122" s="2" t="s">
        <v>28</v>
      </c>
      <c r="GW122" s="2" t="s">
        <v>28</v>
      </c>
      <c r="GX122" s="2" t="s">
        <v>27</v>
      </c>
      <c r="GY122" s="2" t="s">
        <v>27</v>
      </c>
      <c r="GZ122" s="2" t="s">
        <v>27</v>
      </c>
      <c r="HA122" s="2" t="s">
        <v>27</v>
      </c>
      <c r="HB122" s="2" t="s">
        <v>27</v>
      </c>
      <c r="HC122" s="2" t="s">
        <v>28</v>
      </c>
      <c r="HD122" s="2" t="s">
        <v>28</v>
      </c>
      <c r="HE122" s="2" t="s">
        <v>27</v>
      </c>
      <c r="HF122" s="2" t="s">
        <v>27</v>
      </c>
      <c r="HG122" s="2" t="s">
        <v>27</v>
      </c>
      <c r="HH122" s="2" t="s">
        <v>27</v>
      </c>
      <c r="HI122" s="2" t="s">
        <v>27</v>
      </c>
      <c r="HJ122" s="2" t="s">
        <v>28</v>
      </c>
      <c r="HK122" s="2" t="s">
        <v>28</v>
      </c>
      <c r="HL122" s="2" t="s">
        <v>27</v>
      </c>
      <c r="HM122" s="2" t="s">
        <v>27</v>
      </c>
      <c r="HN122" s="2" t="s">
        <v>27</v>
      </c>
      <c r="HO122" s="2" t="s">
        <v>27</v>
      </c>
      <c r="HP122" s="2" t="s">
        <v>27</v>
      </c>
      <c r="HQ122" s="2" t="s">
        <v>28</v>
      </c>
      <c r="HR122" s="2" t="s">
        <v>28</v>
      </c>
      <c r="HS122" s="2" t="s">
        <v>16</v>
      </c>
      <c r="HT122" s="2" t="s">
        <v>16</v>
      </c>
      <c r="HU122" s="2" t="s">
        <v>16</v>
      </c>
      <c r="HV122" s="2" t="s">
        <v>16</v>
      </c>
      <c r="HW122" s="2" t="s">
        <v>16</v>
      </c>
      <c r="HX122" s="2" t="s">
        <v>28</v>
      </c>
      <c r="HY122" s="2" t="s">
        <v>28</v>
      </c>
      <c r="HZ122" s="69" t="s">
        <v>27</v>
      </c>
      <c r="IA122" s="69" t="s">
        <v>27</v>
      </c>
      <c r="IB122" s="69" t="s">
        <v>27</v>
      </c>
      <c r="IC122" s="69" t="s">
        <v>27</v>
      </c>
      <c r="ID122" s="69" t="s">
        <v>27</v>
      </c>
      <c r="IE122" s="2" t="s">
        <v>28</v>
      </c>
      <c r="IF122" s="2" t="s">
        <v>28</v>
      </c>
      <c r="IG122" s="2" t="s">
        <v>27</v>
      </c>
      <c r="IH122" s="2" t="s">
        <v>27</v>
      </c>
      <c r="II122" s="2" t="s">
        <v>27</v>
      </c>
      <c r="IJ122" s="2" t="s">
        <v>27</v>
      </c>
      <c r="IK122" s="2" t="s">
        <v>27</v>
      </c>
      <c r="IL122" s="2" t="s">
        <v>28</v>
      </c>
      <c r="IM122" s="2" t="s">
        <v>28</v>
      </c>
      <c r="IN122" s="2" t="s">
        <v>27</v>
      </c>
      <c r="IO122" s="2" t="s">
        <v>27</v>
      </c>
      <c r="IP122" s="2" t="s">
        <v>27</v>
      </c>
      <c r="IQ122" s="2" t="s">
        <v>27</v>
      </c>
      <c r="IR122" s="2" t="s">
        <v>27</v>
      </c>
      <c r="IS122" s="2" t="s">
        <v>28</v>
      </c>
      <c r="IT122" s="2" t="s">
        <v>28</v>
      </c>
      <c r="IU122" s="5" t="s">
        <v>41</v>
      </c>
      <c r="IV122" s="5" t="s">
        <v>41</v>
      </c>
      <c r="IW122" s="2" t="s">
        <v>41</v>
      </c>
      <c r="IX122" s="5" t="s">
        <v>41</v>
      </c>
      <c r="IY122" s="5" t="s">
        <v>41</v>
      </c>
      <c r="IZ122" s="2" t="s">
        <v>28</v>
      </c>
      <c r="JA122" s="2" t="s">
        <v>28</v>
      </c>
      <c r="JB122" s="2" t="s">
        <v>41</v>
      </c>
      <c r="JC122" s="2" t="s">
        <v>41</v>
      </c>
      <c r="JD122" s="2" t="s">
        <v>41</v>
      </c>
      <c r="JE122" s="2" t="s">
        <v>41</v>
      </c>
      <c r="JF122" s="2" t="s">
        <v>41</v>
      </c>
      <c r="JG122" s="2" t="s">
        <v>28</v>
      </c>
      <c r="JH122" s="2" t="s">
        <v>28</v>
      </c>
      <c r="JI122" s="2" t="s">
        <v>27</v>
      </c>
      <c r="JJ122" s="2" t="s">
        <v>27</v>
      </c>
      <c r="JK122" s="2" t="s">
        <v>27</v>
      </c>
      <c r="JL122" s="2" t="s">
        <v>27</v>
      </c>
      <c r="JM122" s="2" t="s">
        <v>27</v>
      </c>
      <c r="JN122" s="2" t="s">
        <v>28</v>
      </c>
      <c r="JO122" s="2" t="s">
        <v>28</v>
      </c>
      <c r="JP122" s="2" t="s">
        <v>27</v>
      </c>
      <c r="JQ122" s="2" t="s">
        <v>27</v>
      </c>
      <c r="JR122" s="2" t="s">
        <v>27</v>
      </c>
      <c r="JS122" s="2" t="s">
        <v>27</v>
      </c>
      <c r="JT122" s="2" t="s">
        <v>27</v>
      </c>
      <c r="JU122" s="2" t="s">
        <v>28</v>
      </c>
      <c r="JV122" s="2" t="s">
        <v>28</v>
      </c>
      <c r="JW122" s="2" t="s">
        <v>27</v>
      </c>
      <c r="JX122" s="2" t="s">
        <v>27</v>
      </c>
      <c r="JY122" s="2" t="s">
        <v>27</v>
      </c>
      <c r="JZ122" s="2" t="s">
        <v>27</v>
      </c>
      <c r="KA122" s="2" t="s">
        <v>27</v>
      </c>
      <c r="KB122" s="2" t="s">
        <v>28</v>
      </c>
      <c r="KC122" s="2" t="s">
        <v>28</v>
      </c>
      <c r="KD122" s="2" t="s">
        <v>27</v>
      </c>
      <c r="KE122" s="2" t="s">
        <v>27</v>
      </c>
      <c r="KF122" s="2" t="s">
        <v>27</v>
      </c>
      <c r="KG122" s="2" t="s">
        <v>27</v>
      </c>
      <c r="KH122" s="2" t="s">
        <v>27</v>
      </c>
      <c r="KI122" s="2" t="s">
        <v>28</v>
      </c>
      <c r="KJ122" s="2" t="s">
        <v>28</v>
      </c>
      <c r="KK122" s="2" t="s">
        <v>41</v>
      </c>
      <c r="KL122" s="2" t="s">
        <v>41</v>
      </c>
      <c r="KM122" s="2" t="s">
        <v>41</v>
      </c>
      <c r="KN122" s="2" t="s">
        <v>41</v>
      </c>
      <c r="KO122" s="2" t="s">
        <v>41</v>
      </c>
      <c r="KP122" s="2" t="s">
        <v>28</v>
      </c>
      <c r="KQ122" s="2" t="s">
        <v>28</v>
      </c>
    </row>
    <row r="123" spans="1:315" ht="16.5" thickBot="1">
      <c r="A123" s="119" t="s">
        <v>93</v>
      </c>
      <c r="B123" s="124" t="s">
        <v>105</v>
      </c>
      <c r="C123" s="166" t="s">
        <v>191</v>
      </c>
      <c r="G123" s="54" t="s">
        <v>33</v>
      </c>
      <c r="H123" s="55" t="str">
        <f t="shared" si="87"/>
        <v>IN</v>
      </c>
      <c r="I123" s="55" t="str" cm="1">
        <f t="array" ref="I123">CurrentSchedule(I123,COUNTA($2:$2),$I$1)</f>
        <v>NA</v>
      </c>
      <c r="J123" s="69"/>
      <c r="K123" s="57" cm="1">
        <f t="array" ref="K123">ScheduledWeek(K123, COUNTA($2:$2),$K$2)</f>
        <v>0</v>
      </c>
      <c r="L123" s="108" cm="1">
        <f t="array" ref="L123">ScheduledWeek(L123, COUNTA($2:$2),$L$2)</f>
        <v>0</v>
      </c>
      <c r="M123" s="108">
        <f t="shared" si="82"/>
        <v>0</v>
      </c>
      <c r="N123" s="108">
        <f t="shared" si="83"/>
        <v>38</v>
      </c>
      <c r="O123" s="108">
        <f t="shared" si="84"/>
        <v>0</v>
      </c>
      <c r="P123" s="108">
        <f t="shared" si="85"/>
        <v>24</v>
      </c>
      <c r="Q123" s="108">
        <f t="shared" si="86"/>
        <v>0</v>
      </c>
      <c r="X123" s="14" t="s">
        <v>25</v>
      </c>
      <c r="Y123" s="14" t="s">
        <v>25</v>
      </c>
      <c r="Z123" s="14" t="s">
        <v>25</v>
      </c>
      <c r="AA123" s="14" t="s">
        <v>25</v>
      </c>
      <c r="AB123" s="14" t="s">
        <v>25</v>
      </c>
      <c r="AC123" s="2" t="s">
        <v>28</v>
      </c>
      <c r="AD123" s="2" t="s">
        <v>28</v>
      </c>
      <c r="AE123" s="2" t="s">
        <v>25</v>
      </c>
      <c r="AF123" s="2" t="s">
        <v>23</v>
      </c>
      <c r="AG123" s="2" t="s">
        <v>25</v>
      </c>
      <c r="AH123" s="2" t="s">
        <v>25</v>
      </c>
      <c r="AI123" s="2" t="s">
        <v>25</v>
      </c>
      <c r="AL123" s="2" t="s">
        <v>25</v>
      </c>
      <c r="AM123" s="2" t="s">
        <v>25</v>
      </c>
      <c r="AN123" s="2" t="s">
        <v>25</v>
      </c>
      <c r="AO123" s="2" t="s">
        <v>16</v>
      </c>
      <c r="AP123" s="2" t="s">
        <v>16</v>
      </c>
      <c r="AS123" s="2" t="s">
        <v>16</v>
      </c>
      <c r="AT123" s="2" t="s">
        <v>16</v>
      </c>
      <c r="AU123" s="2" t="s">
        <v>16</v>
      </c>
      <c r="AV123" s="2" t="s">
        <v>25</v>
      </c>
      <c r="AW123" s="2" t="s">
        <v>16</v>
      </c>
      <c r="AZ123" s="2" t="s">
        <v>25</v>
      </c>
      <c r="BA123" s="2" t="s">
        <v>25</v>
      </c>
      <c r="BB123" s="2" t="s">
        <v>25</v>
      </c>
      <c r="BC123" s="2" t="s">
        <v>25</v>
      </c>
      <c r="BD123" s="2" t="s">
        <v>25</v>
      </c>
      <c r="BG123" s="2" t="s">
        <v>25</v>
      </c>
      <c r="BH123" s="2" t="s">
        <v>25</v>
      </c>
      <c r="BI123" s="2" t="s">
        <v>25</v>
      </c>
      <c r="BJ123" s="2" t="s">
        <v>25</v>
      </c>
      <c r="BK123" s="2" t="s">
        <v>25</v>
      </c>
      <c r="BN123" s="2" t="s">
        <v>16</v>
      </c>
      <c r="BO123" s="2" t="s">
        <v>16</v>
      </c>
      <c r="BP123" s="2" t="s">
        <v>16</v>
      </c>
      <c r="BQ123" s="2" t="s">
        <v>16</v>
      </c>
      <c r="BR123" s="2" t="s">
        <v>16</v>
      </c>
      <c r="BU123" s="2" t="s">
        <v>25</v>
      </c>
      <c r="BV123" s="2" t="s">
        <v>25</v>
      </c>
      <c r="BW123" s="2" t="s">
        <v>25</v>
      </c>
      <c r="BX123" s="2" t="s">
        <v>25</v>
      </c>
      <c r="BY123" s="2" t="s">
        <v>25</v>
      </c>
      <c r="CB123" s="2" t="s">
        <v>27</v>
      </c>
      <c r="CC123" s="2" t="s">
        <v>25</v>
      </c>
      <c r="CD123" s="2" t="s">
        <v>27</v>
      </c>
      <c r="CE123" s="2" t="s">
        <v>27</v>
      </c>
      <c r="CF123" s="2" t="s">
        <v>27</v>
      </c>
      <c r="CI123" s="2" t="s">
        <v>27</v>
      </c>
      <c r="CJ123" s="2" t="s">
        <v>27</v>
      </c>
      <c r="CK123" s="2" t="s">
        <v>27</v>
      </c>
      <c r="CL123" s="2" t="s">
        <v>27</v>
      </c>
      <c r="CM123" s="2" t="s">
        <v>27</v>
      </c>
      <c r="CP123" s="2" t="s">
        <v>27</v>
      </c>
      <c r="CQ123" s="2" t="s">
        <v>27</v>
      </c>
      <c r="CR123" s="2" t="s">
        <v>27</v>
      </c>
      <c r="CS123" s="2" t="s">
        <v>27</v>
      </c>
      <c r="CT123" s="2" t="s">
        <v>27</v>
      </c>
      <c r="CW123" s="2" t="s">
        <v>16</v>
      </c>
      <c r="CX123" s="2" t="s">
        <v>25</v>
      </c>
      <c r="CY123" s="2" t="s">
        <v>16</v>
      </c>
      <c r="CZ123" s="2" t="s">
        <v>16</v>
      </c>
      <c r="DA123" s="2" t="s">
        <v>16</v>
      </c>
      <c r="DD123" s="2" t="s">
        <v>23</v>
      </c>
      <c r="DE123" s="2" t="s">
        <v>27</v>
      </c>
      <c r="DF123" s="2" t="s">
        <v>27</v>
      </c>
      <c r="DG123" s="2" t="s">
        <v>27</v>
      </c>
      <c r="DH123" s="2" t="s">
        <v>27</v>
      </c>
      <c r="DK123" s="2" t="s">
        <v>27</v>
      </c>
      <c r="DL123" s="2" t="s">
        <v>27</v>
      </c>
      <c r="DM123" s="2" t="s">
        <v>27</v>
      </c>
      <c r="DN123" s="2" t="s">
        <v>27</v>
      </c>
      <c r="DO123" s="2" t="s">
        <v>27</v>
      </c>
      <c r="DR123" s="2" t="s">
        <v>27</v>
      </c>
      <c r="DS123" s="2" t="s">
        <v>27</v>
      </c>
      <c r="DT123" s="2" t="s">
        <v>27</v>
      </c>
      <c r="DU123" s="2" t="s">
        <v>27</v>
      </c>
      <c r="DV123" s="2" t="s">
        <v>23</v>
      </c>
      <c r="DY123" s="2" t="s">
        <v>16</v>
      </c>
      <c r="DZ123" s="2" t="s">
        <v>25</v>
      </c>
      <c r="EA123" s="2" t="s">
        <v>25</v>
      </c>
      <c r="EB123" s="2" t="s">
        <v>16</v>
      </c>
      <c r="EC123" s="2" t="s">
        <v>16</v>
      </c>
      <c r="EF123" s="2" t="s">
        <v>27</v>
      </c>
      <c r="EG123" s="2" t="s">
        <v>27</v>
      </c>
      <c r="EH123" s="2" t="s">
        <v>27</v>
      </c>
      <c r="EI123" s="2" t="s">
        <v>23</v>
      </c>
      <c r="EJ123" s="2" t="s">
        <v>27</v>
      </c>
      <c r="EM123" s="2" t="s">
        <v>27</v>
      </c>
      <c r="EN123" s="2" t="s">
        <v>27</v>
      </c>
      <c r="EO123" s="2" t="s">
        <v>27</v>
      </c>
      <c r="EP123" s="2" t="s">
        <v>27</v>
      </c>
      <c r="EQ123" s="2" t="s">
        <v>27</v>
      </c>
      <c r="ER123" s="69" t="s">
        <v>28</v>
      </c>
      <c r="ES123" s="69" t="s">
        <v>28</v>
      </c>
      <c r="ET123" s="2" t="s">
        <v>27</v>
      </c>
      <c r="EU123" s="2" t="s">
        <v>25</v>
      </c>
      <c r="EV123" s="2" t="s">
        <v>27</v>
      </c>
      <c r="EW123" s="2" t="s">
        <v>27</v>
      </c>
      <c r="EX123" s="2" t="s">
        <v>27</v>
      </c>
      <c r="EY123" s="69" t="s">
        <v>28</v>
      </c>
      <c r="EZ123" s="69" t="s">
        <v>28</v>
      </c>
      <c r="FA123" s="2" t="s">
        <v>16</v>
      </c>
      <c r="FB123" s="2" t="s">
        <v>16</v>
      </c>
      <c r="FC123" s="2" t="s">
        <v>16</v>
      </c>
      <c r="FD123" s="2" t="s">
        <v>25</v>
      </c>
      <c r="FE123" s="2" t="s">
        <v>16</v>
      </c>
      <c r="FH123" s="2" t="s">
        <v>27</v>
      </c>
      <c r="FI123" s="2" t="s">
        <v>27</v>
      </c>
      <c r="FJ123" s="2" t="s">
        <v>27</v>
      </c>
      <c r="FK123" s="2" t="s">
        <v>27</v>
      </c>
      <c r="FL123" s="2" t="s">
        <v>27</v>
      </c>
      <c r="FO123" s="2" t="s">
        <v>23</v>
      </c>
      <c r="FP123" s="2" t="s">
        <v>27</v>
      </c>
      <c r="FQ123" s="2" t="s">
        <v>27</v>
      </c>
      <c r="FR123" s="2" t="s">
        <v>27</v>
      </c>
      <c r="FS123" s="2" t="s">
        <v>27</v>
      </c>
      <c r="FV123" s="2" t="s">
        <v>16</v>
      </c>
      <c r="FW123" s="2" t="s">
        <v>16</v>
      </c>
      <c r="FX123" s="2" t="s">
        <v>16</v>
      </c>
      <c r="FY123" s="2" t="s">
        <v>16</v>
      </c>
      <c r="FZ123" s="2" t="s">
        <v>16</v>
      </c>
      <c r="GC123" s="2" t="s">
        <v>27</v>
      </c>
      <c r="GD123" s="2" t="s">
        <v>27</v>
      </c>
      <c r="GE123" s="2" t="s">
        <v>27</v>
      </c>
      <c r="GF123" s="2" t="s">
        <v>27</v>
      </c>
      <c r="GG123" s="2" t="s">
        <v>27</v>
      </c>
      <c r="GJ123" s="2" t="s">
        <v>27</v>
      </c>
      <c r="GK123" s="2" t="s">
        <v>27</v>
      </c>
      <c r="GL123" s="2" t="s">
        <v>27</v>
      </c>
      <c r="GM123" s="2" t="s">
        <v>27</v>
      </c>
      <c r="GN123" s="2" t="s">
        <v>27</v>
      </c>
      <c r="GO123" s="3" t="s">
        <v>28</v>
      </c>
      <c r="GP123" s="3" t="s">
        <v>28</v>
      </c>
      <c r="GQ123" s="2" t="s">
        <v>27</v>
      </c>
      <c r="GR123" s="2" t="s">
        <v>27</v>
      </c>
      <c r="GS123" s="2" t="s">
        <v>27</v>
      </c>
      <c r="GT123" s="2" t="s">
        <v>27</v>
      </c>
      <c r="GU123" s="2" t="s">
        <v>27</v>
      </c>
      <c r="GX123" s="2" t="s">
        <v>27</v>
      </c>
      <c r="GY123" s="2" t="s">
        <v>27</v>
      </c>
      <c r="GZ123" s="2" t="s">
        <v>27</v>
      </c>
      <c r="HA123" s="2" t="s">
        <v>27</v>
      </c>
      <c r="HB123" s="2" t="s">
        <v>27</v>
      </c>
      <c r="HE123" s="2" t="s">
        <v>27</v>
      </c>
      <c r="HF123" s="2" t="s">
        <v>27</v>
      </c>
      <c r="HG123" s="2" t="s">
        <v>27</v>
      </c>
      <c r="HH123" s="2" t="s">
        <v>27</v>
      </c>
      <c r="HI123" s="2" t="s">
        <v>27</v>
      </c>
      <c r="HL123" s="2" t="s">
        <v>27</v>
      </c>
      <c r="HM123" s="2" t="s">
        <v>27</v>
      </c>
      <c r="HN123" s="2" t="s">
        <v>27</v>
      </c>
      <c r="HO123" s="2" t="s">
        <v>27</v>
      </c>
      <c r="HP123" s="2" t="s">
        <v>27</v>
      </c>
      <c r="HS123" s="2" t="s">
        <v>27</v>
      </c>
      <c r="HT123" s="2" t="s">
        <v>27</v>
      </c>
      <c r="HU123" s="2" t="s">
        <v>27</v>
      </c>
      <c r="HV123" s="2" t="s">
        <v>27</v>
      </c>
      <c r="HW123" s="2" t="s">
        <v>27</v>
      </c>
      <c r="HZ123" s="69" t="s">
        <v>27</v>
      </c>
      <c r="IA123" s="69" t="s">
        <v>27</v>
      </c>
      <c r="IB123" s="69" t="s">
        <v>27</v>
      </c>
      <c r="IC123" s="69" t="s">
        <v>27</v>
      </c>
      <c r="ID123" s="69" t="s">
        <v>27</v>
      </c>
      <c r="IG123" s="2" t="s">
        <v>27</v>
      </c>
      <c r="IH123" s="2" t="s">
        <v>27</v>
      </c>
      <c r="II123" s="2" t="s">
        <v>27</v>
      </c>
      <c r="IJ123" s="2" t="s">
        <v>27</v>
      </c>
      <c r="IK123" s="2" t="s">
        <v>27</v>
      </c>
      <c r="IW123" s="2"/>
      <c r="JB123" s="2" t="s">
        <v>27</v>
      </c>
      <c r="JC123" s="2" t="s">
        <v>27</v>
      </c>
      <c r="JD123" s="2" t="s">
        <v>27</v>
      </c>
      <c r="JE123" s="2" t="s">
        <v>27</v>
      </c>
      <c r="JF123" s="2" t="s">
        <v>27</v>
      </c>
      <c r="JG123" s="2" t="s">
        <v>28</v>
      </c>
      <c r="JH123" s="2" t="s">
        <v>28</v>
      </c>
      <c r="JI123" s="2" t="s">
        <v>14</v>
      </c>
      <c r="JJ123" s="2" t="s">
        <v>14</v>
      </c>
      <c r="JK123" s="2" t="s">
        <v>14</v>
      </c>
      <c r="JL123" s="2" t="s">
        <v>14</v>
      </c>
      <c r="JM123" s="2" t="s">
        <v>14</v>
      </c>
      <c r="JN123" s="2" t="s">
        <v>28</v>
      </c>
      <c r="JO123" s="2" t="s">
        <v>28</v>
      </c>
      <c r="JP123" s="2" t="s">
        <v>14</v>
      </c>
      <c r="JQ123" s="2" t="s">
        <v>14</v>
      </c>
      <c r="JR123" s="2" t="s">
        <v>14</v>
      </c>
      <c r="JS123" s="2" t="s">
        <v>14</v>
      </c>
      <c r="JT123" s="2" t="s">
        <v>14</v>
      </c>
    </row>
    <row r="124" spans="1:315" ht="16.5" thickBot="1">
      <c r="A124" s="119" t="s">
        <v>93</v>
      </c>
      <c r="B124" s="124" t="s">
        <v>105</v>
      </c>
      <c r="C124" s="166" t="s">
        <v>192</v>
      </c>
      <c r="G124" s="54" t="s">
        <v>21</v>
      </c>
      <c r="H124" s="55" t="str">
        <f t="shared" si="87"/>
        <v>IN</v>
      </c>
      <c r="I124" s="55" t="str" cm="1">
        <f t="array" ref="I124">CurrentSchedule(I124,COUNTA($2:$2),$I$1)</f>
        <v>NA</v>
      </c>
      <c r="J124" s="69"/>
      <c r="K124" s="57" cm="1">
        <f t="array" ref="K124">ScheduledWeek(K124, COUNTA($2:$2),$K$2)</f>
        <v>0</v>
      </c>
      <c r="L124" s="108" cm="1">
        <f t="array" ref="L124">ScheduledWeek(L124, COUNTA($2:$2),$L$2)</f>
        <v>0</v>
      </c>
      <c r="M124" s="108">
        <f t="shared" si="82"/>
        <v>0</v>
      </c>
      <c r="N124" s="108">
        <f t="shared" si="83"/>
        <v>34</v>
      </c>
      <c r="O124" s="108">
        <f t="shared" si="84"/>
        <v>0</v>
      </c>
      <c r="P124" s="108">
        <f t="shared" si="85"/>
        <v>0</v>
      </c>
      <c r="Q124" s="108">
        <f t="shared" si="86"/>
        <v>0</v>
      </c>
      <c r="AE124" s="129"/>
      <c r="AF124" s="129"/>
      <c r="AG124" s="129"/>
      <c r="AH124" s="129"/>
      <c r="AI124" s="129"/>
      <c r="ER124" s="69"/>
      <c r="ES124" s="69"/>
      <c r="EY124" s="69"/>
      <c r="EZ124" s="69"/>
      <c r="GJ124" s="2" t="s">
        <v>25</v>
      </c>
      <c r="GK124" s="2" t="s">
        <v>25</v>
      </c>
      <c r="GL124" s="2" t="s">
        <v>25</v>
      </c>
      <c r="GM124" s="2" t="s">
        <v>25</v>
      </c>
      <c r="GN124" s="2" t="s">
        <v>25</v>
      </c>
      <c r="GO124" s="3" t="s">
        <v>28</v>
      </c>
      <c r="GP124" s="3" t="s">
        <v>28</v>
      </c>
      <c r="GQ124" s="2" t="s">
        <v>25</v>
      </c>
      <c r="GR124" s="2" t="s">
        <v>25</v>
      </c>
      <c r="GS124" s="2" t="s">
        <v>25</v>
      </c>
      <c r="GT124" s="2" t="s">
        <v>25</v>
      </c>
      <c r="GU124" s="2" t="s">
        <v>25</v>
      </c>
      <c r="GV124" s="3" t="s">
        <v>28</v>
      </c>
      <c r="GW124" s="3" t="s">
        <v>28</v>
      </c>
      <c r="GX124" s="2" t="s">
        <v>25</v>
      </c>
      <c r="GY124" s="2" t="s">
        <v>25</v>
      </c>
      <c r="GZ124" s="2" t="s">
        <v>25</v>
      </c>
      <c r="HA124" s="2" t="s">
        <v>25</v>
      </c>
      <c r="HB124" s="2" t="s">
        <v>25</v>
      </c>
      <c r="HC124" s="3" t="s">
        <v>28</v>
      </c>
      <c r="HD124" s="3" t="s">
        <v>28</v>
      </c>
      <c r="HE124" s="2" t="s">
        <v>25</v>
      </c>
      <c r="HF124" s="2" t="s">
        <v>25</v>
      </c>
      <c r="HG124" s="2" t="s">
        <v>25</v>
      </c>
      <c r="HH124" s="2" t="s">
        <v>25</v>
      </c>
      <c r="HI124" s="2" t="s">
        <v>25</v>
      </c>
      <c r="HJ124" s="3" t="s">
        <v>28</v>
      </c>
      <c r="HK124" s="3" t="s">
        <v>28</v>
      </c>
      <c r="HL124" s="2" t="s">
        <v>25</v>
      </c>
      <c r="HM124" s="2" t="s">
        <v>25</v>
      </c>
      <c r="HN124" s="2" t="s">
        <v>25</v>
      </c>
      <c r="HO124" s="2" t="s">
        <v>25</v>
      </c>
      <c r="HP124" s="2" t="s">
        <v>25</v>
      </c>
      <c r="HQ124" s="3" t="s">
        <v>28</v>
      </c>
      <c r="HR124" s="3" t="s">
        <v>28</v>
      </c>
      <c r="HS124" s="2" t="s">
        <v>25</v>
      </c>
      <c r="HT124" s="2" t="s">
        <v>25</v>
      </c>
      <c r="HU124" s="2" t="s">
        <v>25</v>
      </c>
      <c r="HV124" s="2" t="s">
        <v>25</v>
      </c>
      <c r="HW124" s="2" t="s">
        <v>25</v>
      </c>
      <c r="HX124" s="3" t="s">
        <v>28</v>
      </c>
      <c r="HY124" s="3" t="s">
        <v>28</v>
      </c>
      <c r="HZ124" s="69" t="s">
        <v>14</v>
      </c>
      <c r="IA124" s="69" t="s">
        <v>14</v>
      </c>
      <c r="IB124" s="69" t="s">
        <v>14</v>
      </c>
      <c r="IC124" s="69" t="s">
        <v>14</v>
      </c>
      <c r="ID124" s="69" t="s">
        <v>14</v>
      </c>
      <c r="IE124" s="2" t="s">
        <v>28</v>
      </c>
      <c r="IF124" s="2" t="s">
        <v>28</v>
      </c>
      <c r="IG124" s="2" t="s">
        <v>14</v>
      </c>
      <c r="IH124" s="2" t="s">
        <v>14</v>
      </c>
      <c r="II124" s="2" t="s">
        <v>14</v>
      </c>
      <c r="IJ124" s="2" t="s">
        <v>14</v>
      </c>
      <c r="IK124" s="2" t="s">
        <v>14</v>
      </c>
      <c r="IL124" s="2" t="s">
        <v>28</v>
      </c>
      <c r="IM124" s="2" t="s">
        <v>28</v>
      </c>
      <c r="IN124" s="2" t="s">
        <v>14</v>
      </c>
      <c r="IO124" s="2" t="s">
        <v>14</v>
      </c>
      <c r="IP124" s="2" t="s">
        <v>14</v>
      </c>
      <c r="IQ124" s="2" t="s">
        <v>14</v>
      </c>
      <c r="IR124" s="2" t="s">
        <v>14</v>
      </c>
      <c r="IS124" s="2" t="s">
        <v>28</v>
      </c>
      <c r="IT124" s="2" t="s">
        <v>28</v>
      </c>
      <c r="IU124" s="2" t="s">
        <v>25</v>
      </c>
      <c r="IV124" s="2" t="s">
        <v>25</v>
      </c>
      <c r="IW124" s="2" t="s">
        <v>25</v>
      </c>
      <c r="IX124" s="2" t="s">
        <v>25</v>
      </c>
      <c r="IY124" s="2" t="s">
        <v>25</v>
      </c>
      <c r="JB124" s="2" t="s">
        <v>25</v>
      </c>
      <c r="JC124" s="2" t="s">
        <v>25</v>
      </c>
      <c r="JD124" s="2" t="s">
        <v>25</v>
      </c>
      <c r="JE124" s="2" t="s">
        <v>25</v>
      </c>
      <c r="JF124" s="2" t="s">
        <v>25</v>
      </c>
      <c r="JI124" s="2" t="s">
        <v>25</v>
      </c>
      <c r="JJ124" s="2" t="s">
        <v>25</v>
      </c>
      <c r="JK124" s="2" t="s">
        <v>25</v>
      </c>
      <c r="JL124" s="2" t="s">
        <v>25</v>
      </c>
      <c r="JM124" s="2" t="s">
        <v>25</v>
      </c>
      <c r="JP124" s="2" t="s">
        <v>25</v>
      </c>
      <c r="JQ124" s="2" t="s">
        <v>25</v>
      </c>
      <c r="JR124" s="2" t="s">
        <v>25</v>
      </c>
      <c r="JS124" s="2" t="s">
        <v>25</v>
      </c>
      <c r="JT124" s="2" t="s">
        <v>25</v>
      </c>
    </row>
    <row r="125" spans="1:315" ht="16.5" thickBot="1">
      <c r="A125" s="119" t="s">
        <v>93</v>
      </c>
      <c r="B125" s="124" t="s">
        <v>105</v>
      </c>
      <c r="C125" s="166" t="s">
        <v>193</v>
      </c>
      <c r="G125" s="54" t="s">
        <v>21</v>
      </c>
      <c r="H125" s="55" t="str">
        <f t="shared" si="87"/>
        <v>IN</v>
      </c>
      <c r="I125" s="55" t="str" cm="1">
        <f t="array" ref="I125">CurrentSchedule(I125,COUNTA($2:$2),$I$1)</f>
        <v>NA</v>
      </c>
      <c r="J125" s="69"/>
      <c r="K125" s="57" cm="1">
        <f t="array" ref="K125">ScheduledWeek(K125, COUNTA($2:$2),$K$2)</f>
        <v>0</v>
      </c>
      <c r="L125" s="108" cm="1">
        <f t="array" ref="L125">ScheduledWeek(L125, COUNTA($2:$2),$L$2)</f>
        <v>0</v>
      </c>
      <c r="M125" s="108">
        <f t="shared" si="82"/>
        <v>0</v>
      </c>
      <c r="N125" s="108">
        <f t="shared" si="83"/>
        <v>34</v>
      </c>
      <c r="O125" s="108">
        <f t="shared" si="84"/>
        <v>0</v>
      </c>
      <c r="P125" s="108">
        <f t="shared" si="85"/>
        <v>0</v>
      </c>
      <c r="Q125" s="108">
        <f t="shared" si="86"/>
        <v>0</v>
      </c>
      <c r="AE125" s="129"/>
      <c r="AF125" s="129"/>
      <c r="AG125" s="129"/>
      <c r="AH125" s="129"/>
      <c r="AI125" s="129"/>
      <c r="ER125" s="69"/>
      <c r="ES125" s="69"/>
      <c r="EY125" s="69"/>
      <c r="EZ125" s="69"/>
      <c r="GJ125" s="2" t="s">
        <v>25</v>
      </c>
      <c r="GK125" s="2" t="s">
        <v>25</v>
      </c>
      <c r="GL125" s="2" t="s">
        <v>25</v>
      </c>
      <c r="GM125" s="2" t="s">
        <v>25</v>
      </c>
      <c r="GN125" s="2" t="s">
        <v>25</v>
      </c>
      <c r="GO125" s="3" t="s">
        <v>28</v>
      </c>
      <c r="GP125" s="3" t="s">
        <v>28</v>
      </c>
      <c r="GQ125" s="2" t="s">
        <v>25</v>
      </c>
      <c r="GR125" s="2" t="s">
        <v>25</v>
      </c>
      <c r="GS125" s="2" t="s">
        <v>25</v>
      </c>
      <c r="GT125" s="2" t="s">
        <v>25</v>
      </c>
      <c r="GU125" s="2" t="s">
        <v>25</v>
      </c>
      <c r="GV125" s="3" t="s">
        <v>28</v>
      </c>
      <c r="GW125" s="3" t="s">
        <v>28</v>
      </c>
      <c r="GX125" s="2" t="s">
        <v>25</v>
      </c>
      <c r="GY125" s="2" t="s">
        <v>25</v>
      </c>
      <c r="GZ125" s="2" t="s">
        <v>25</v>
      </c>
      <c r="HA125" s="2" t="s">
        <v>25</v>
      </c>
      <c r="HB125" s="2" t="s">
        <v>25</v>
      </c>
      <c r="HC125" s="3" t="s">
        <v>28</v>
      </c>
      <c r="HD125" s="3" t="s">
        <v>28</v>
      </c>
      <c r="HE125" s="2" t="s">
        <v>25</v>
      </c>
      <c r="HF125" s="2" t="s">
        <v>25</v>
      </c>
      <c r="HG125" s="2" t="s">
        <v>25</v>
      </c>
      <c r="HH125" s="2" t="s">
        <v>25</v>
      </c>
      <c r="HI125" s="2" t="s">
        <v>25</v>
      </c>
      <c r="HJ125" s="3" t="s">
        <v>28</v>
      </c>
      <c r="HK125" s="3" t="s">
        <v>28</v>
      </c>
      <c r="HL125" s="2" t="s">
        <v>25</v>
      </c>
      <c r="HM125" s="2" t="s">
        <v>25</v>
      </c>
      <c r="HN125" s="2" t="s">
        <v>25</v>
      </c>
      <c r="HO125" s="2" t="s">
        <v>25</v>
      </c>
      <c r="HP125" s="2" t="s">
        <v>25</v>
      </c>
      <c r="HQ125" s="3" t="s">
        <v>28</v>
      </c>
      <c r="HR125" s="3" t="s">
        <v>28</v>
      </c>
      <c r="HS125" s="2" t="s">
        <v>25</v>
      </c>
      <c r="HT125" s="2" t="s">
        <v>25</v>
      </c>
      <c r="HU125" s="2" t="s">
        <v>25</v>
      </c>
      <c r="HV125" s="2" t="s">
        <v>25</v>
      </c>
      <c r="HW125" s="2" t="s">
        <v>25</v>
      </c>
      <c r="HX125" s="3" t="s">
        <v>28</v>
      </c>
      <c r="HY125" s="3" t="s">
        <v>28</v>
      </c>
      <c r="HZ125" s="69" t="s">
        <v>14</v>
      </c>
      <c r="IA125" s="69" t="s">
        <v>14</v>
      </c>
      <c r="IB125" s="69" t="s">
        <v>14</v>
      </c>
      <c r="IC125" s="69" t="s">
        <v>14</v>
      </c>
      <c r="ID125" s="69" t="s">
        <v>14</v>
      </c>
      <c r="IE125" s="2" t="s">
        <v>28</v>
      </c>
      <c r="IF125" s="2" t="s">
        <v>28</v>
      </c>
      <c r="IG125" s="2" t="s">
        <v>14</v>
      </c>
      <c r="IH125" s="2" t="s">
        <v>14</v>
      </c>
      <c r="II125" s="2" t="s">
        <v>14</v>
      </c>
      <c r="IJ125" s="2" t="s">
        <v>14</v>
      </c>
      <c r="IK125" s="2" t="s">
        <v>14</v>
      </c>
      <c r="IL125" s="2" t="s">
        <v>28</v>
      </c>
      <c r="IM125" s="2" t="s">
        <v>28</v>
      </c>
      <c r="IN125" s="2" t="s">
        <v>14</v>
      </c>
      <c r="IO125" s="2" t="s">
        <v>14</v>
      </c>
      <c r="IP125" s="2" t="s">
        <v>14</v>
      </c>
      <c r="IQ125" s="2" t="s">
        <v>14</v>
      </c>
      <c r="IR125" s="2" t="s">
        <v>14</v>
      </c>
      <c r="IU125" s="2" t="s">
        <v>25</v>
      </c>
      <c r="IV125" s="2" t="s">
        <v>25</v>
      </c>
      <c r="IW125" s="2" t="s">
        <v>25</v>
      </c>
      <c r="IX125" s="2" t="s">
        <v>25</v>
      </c>
      <c r="IY125" s="2" t="s">
        <v>25</v>
      </c>
      <c r="JB125" s="2" t="s">
        <v>25</v>
      </c>
      <c r="JC125" s="2" t="s">
        <v>25</v>
      </c>
      <c r="JD125" s="2" t="s">
        <v>25</v>
      </c>
      <c r="JE125" s="2" t="s">
        <v>25</v>
      </c>
      <c r="JF125" s="2" t="s">
        <v>25</v>
      </c>
      <c r="JI125" s="2" t="s">
        <v>25</v>
      </c>
      <c r="JJ125" s="2" t="s">
        <v>25</v>
      </c>
      <c r="JK125" s="2" t="s">
        <v>25</v>
      </c>
      <c r="JL125" s="2" t="s">
        <v>25</v>
      </c>
      <c r="JM125" s="2" t="s">
        <v>25</v>
      </c>
      <c r="JP125" s="2" t="s">
        <v>25</v>
      </c>
      <c r="JQ125" s="2" t="s">
        <v>25</v>
      </c>
      <c r="JR125" s="2" t="s">
        <v>25</v>
      </c>
      <c r="JS125" s="2" t="s">
        <v>25</v>
      </c>
      <c r="JT125" s="2" t="s">
        <v>25</v>
      </c>
    </row>
    <row r="126" spans="1:315" ht="16.5" thickBot="1">
      <c r="A126" s="52" t="s">
        <v>93</v>
      </c>
      <c r="B126" s="124" t="s">
        <v>105</v>
      </c>
      <c r="C126" s="166" t="s">
        <v>194</v>
      </c>
      <c r="G126" s="54" t="s">
        <v>21</v>
      </c>
      <c r="H126" s="55" t="str">
        <f t="shared" si="87"/>
        <v>IN</v>
      </c>
      <c r="I126" s="55" t="str" cm="1">
        <f t="array" ref="I126">CurrentSchedule(I126,COUNTA($2:$2),$I$1)</f>
        <v>NA</v>
      </c>
      <c r="J126" s="69"/>
      <c r="K126" s="57" cm="1">
        <f t="array" ref="K126">ScheduledWeek(K126, COUNTA($2:$2),$K$2)</f>
        <v>0</v>
      </c>
      <c r="L126" s="108" cm="1">
        <f t="array" ref="L126">ScheduledWeek(L126, COUNTA($2:$2),$L$2)</f>
        <v>0</v>
      </c>
      <c r="M126" s="108">
        <f t="shared" si="82"/>
        <v>0</v>
      </c>
      <c r="N126" s="108">
        <f t="shared" si="83"/>
        <v>0</v>
      </c>
      <c r="O126" s="108">
        <f t="shared" si="84"/>
        <v>0</v>
      </c>
      <c r="P126" s="108">
        <f t="shared" si="85"/>
        <v>25</v>
      </c>
      <c r="Q126" s="108">
        <f t="shared" si="86"/>
        <v>0</v>
      </c>
      <c r="X126" s="14" t="s">
        <v>25</v>
      </c>
      <c r="Y126" s="14" t="s">
        <v>25</v>
      </c>
      <c r="Z126" s="14" t="s">
        <v>25</v>
      </c>
      <c r="AA126" s="14" t="s">
        <v>25</v>
      </c>
      <c r="AB126" s="14" t="s">
        <v>25</v>
      </c>
      <c r="AC126" s="2" t="s">
        <v>28</v>
      </c>
      <c r="AD126" s="2" t="s">
        <v>28</v>
      </c>
      <c r="AE126" s="2" t="s">
        <v>25</v>
      </c>
      <c r="AF126" s="2" t="s">
        <v>23</v>
      </c>
      <c r="AG126" s="2" t="s">
        <v>25</v>
      </c>
      <c r="AH126" s="2" t="s">
        <v>25</v>
      </c>
      <c r="AI126" s="2" t="s">
        <v>25</v>
      </c>
      <c r="AL126" s="2" t="s">
        <v>25</v>
      </c>
      <c r="AM126" s="2" t="s">
        <v>25</v>
      </c>
      <c r="AN126" s="2" t="s">
        <v>25</v>
      </c>
      <c r="AO126" s="2" t="s">
        <v>16</v>
      </c>
      <c r="AP126" s="2" t="s">
        <v>16</v>
      </c>
      <c r="AS126" s="2" t="s">
        <v>16</v>
      </c>
      <c r="AT126" s="2" t="s">
        <v>16</v>
      </c>
      <c r="AU126" s="2" t="s">
        <v>16</v>
      </c>
      <c r="AV126" s="2" t="s">
        <v>25</v>
      </c>
      <c r="AW126" s="2" t="s">
        <v>16</v>
      </c>
      <c r="AZ126" s="2" t="s">
        <v>25</v>
      </c>
      <c r="BA126" s="2" t="s">
        <v>25</v>
      </c>
      <c r="BB126" s="2" t="s">
        <v>25</v>
      </c>
      <c r="BC126" s="2" t="s">
        <v>25</v>
      </c>
      <c r="BD126" s="2" t="s">
        <v>25</v>
      </c>
      <c r="BG126" s="2" t="s">
        <v>25</v>
      </c>
      <c r="BH126" s="2" t="s">
        <v>25</v>
      </c>
      <c r="BI126" s="2" t="s">
        <v>25</v>
      </c>
      <c r="BJ126" s="2" t="s">
        <v>25</v>
      </c>
      <c r="BK126" s="2" t="s">
        <v>25</v>
      </c>
      <c r="BN126" s="2" t="s">
        <v>16</v>
      </c>
      <c r="BO126" s="2" t="s">
        <v>16</v>
      </c>
      <c r="BP126" s="2" t="s">
        <v>16</v>
      </c>
      <c r="BQ126" s="2" t="s">
        <v>16</v>
      </c>
      <c r="BR126" s="2" t="s">
        <v>16</v>
      </c>
      <c r="BU126" s="2" t="s">
        <v>25</v>
      </c>
      <c r="BV126" s="2" t="s">
        <v>25</v>
      </c>
      <c r="BW126" s="2" t="s">
        <v>25</v>
      </c>
      <c r="BX126" s="2" t="s">
        <v>25</v>
      </c>
      <c r="BY126" s="2" t="s">
        <v>25</v>
      </c>
      <c r="CB126" s="2" t="s">
        <v>27</v>
      </c>
      <c r="CC126" s="2" t="s">
        <v>25</v>
      </c>
      <c r="CD126" s="2" t="s">
        <v>27</v>
      </c>
      <c r="CE126" s="2" t="s">
        <v>27</v>
      </c>
      <c r="CF126" s="2" t="s">
        <v>27</v>
      </c>
      <c r="CI126" s="2" t="s">
        <v>27</v>
      </c>
      <c r="CJ126" s="2" t="s">
        <v>27</v>
      </c>
      <c r="CK126" s="2" t="s">
        <v>27</v>
      </c>
      <c r="CL126" s="2" t="s">
        <v>27</v>
      </c>
      <c r="CM126" s="2" t="s">
        <v>27</v>
      </c>
      <c r="CP126" s="2" t="s">
        <v>27</v>
      </c>
      <c r="CQ126" s="2" t="s">
        <v>27</v>
      </c>
      <c r="CR126" s="2" t="s">
        <v>27</v>
      </c>
      <c r="CS126" s="2" t="s">
        <v>27</v>
      </c>
      <c r="CT126" s="2" t="s">
        <v>27</v>
      </c>
      <c r="CW126" s="2" t="s">
        <v>16</v>
      </c>
      <c r="CX126" s="2" t="s">
        <v>25</v>
      </c>
      <c r="CY126" s="2" t="s">
        <v>16</v>
      </c>
      <c r="CZ126" s="2" t="s">
        <v>16</v>
      </c>
      <c r="DA126" s="2" t="s">
        <v>16</v>
      </c>
      <c r="DD126" s="2" t="s">
        <v>23</v>
      </c>
      <c r="DE126" s="2" t="s">
        <v>27</v>
      </c>
      <c r="DF126" s="2" t="s">
        <v>27</v>
      </c>
      <c r="DG126" s="2" t="s">
        <v>27</v>
      </c>
      <c r="DH126" s="2" t="s">
        <v>27</v>
      </c>
      <c r="DK126" s="2" t="s">
        <v>27</v>
      </c>
      <c r="DL126" s="2" t="s">
        <v>27</v>
      </c>
      <c r="DM126" s="2" t="s">
        <v>27</v>
      </c>
      <c r="DN126" s="2" t="s">
        <v>27</v>
      </c>
      <c r="DO126" s="2" t="s">
        <v>27</v>
      </c>
      <c r="DR126" s="2" t="s">
        <v>27</v>
      </c>
      <c r="DS126" s="2" t="s">
        <v>27</v>
      </c>
      <c r="DT126" s="2" t="s">
        <v>27</v>
      </c>
      <c r="DU126" s="2" t="s">
        <v>27</v>
      </c>
      <c r="DV126" s="2" t="s">
        <v>23</v>
      </c>
      <c r="DY126" s="69" t="s">
        <v>27</v>
      </c>
      <c r="DZ126" s="2" t="s">
        <v>25</v>
      </c>
      <c r="EA126" s="2" t="s">
        <v>25</v>
      </c>
      <c r="EB126" s="69" t="s">
        <v>27</v>
      </c>
      <c r="EC126" s="69" t="s">
        <v>27</v>
      </c>
      <c r="EF126" s="2" t="s">
        <v>27</v>
      </c>
      <c r="EG126" s="2" t="s">
        <v>27</v>
      </c>
      <c r="EH126" s="2" t="s">
        <v>27</v>
      </c>
      <c r="EI126" s="2" t="s">
        <v>23</v>
      </c>
      <c r="EJ126" s="2" t="s">
        <v>27</v>
      </c>
      <c r="EM126" s="2" t="s">
        <v>16</v>
      </c>
      <c r="EN126" s="2" t="s">
        <v>16</v>
      </c>
      <c r="EO126" s="2" t="s">
        <v>16</v>
      </c>
      <c r="EP126" s="2" t="s">
        <v>16</v>
      </c>
      <c r="EQ126" s="2" t="s">
        <v>16</v>
      </c>
      <c r="ER126" s="69" t="s">
        <v>28</v>
      </c>
      <c r="ES126" s="69" t="s">
        <v>28</v>
      </c>
      <c r="ET126" s="2" t="s">
        <v>27</v>
      </c>
      <c r="EU126" s="2" t="s">
        <v>25</v>
      </c>
      <c r="EV126" s="2" t="s">
        <v>27</v>
      </c>
      <c r="EW126" s="2" t="s">
        <v>27</v>
      </c>
      <c r="EX126" s="2" t="s">
        <v>27</v>
      </c>
      <c r="EY126" s="69" t="s">
        <v>28</v>
      </c>
      <c r="EZ126" s="69" t="s">
        <v>28</v>
      </c>
      <c r="FA126" s="2" t="s">
        <v>16</v>
      </c>
      <c r="FB126" s="2" t="s">
        <v>16</v>
      </c>
      <c r="FC126" s="2" t="s">
        <v>16</v>
      </c>
      <c r="FD126" s="2" t="s">
        <v>25</v>
      </c>
      <c r="FE126" s="2" t="s">
        <v>16</v>
      </c>
      <c r="FH126" s="2" t="s">
        <v>27</v>
      </c>
      <c r="FI126" s="2" t="s">
        <v>27</v>
      </c>
      <c r="FJ126" s="2" t="s">
        <v>27</v>
      </c>
      <c r="FK126" s="2" t="s">
        <v>27</v>
      </c>
      <c r="FL126" s="2" t="s">
        <v>27</v>
      </c>
      <c r="FO126" s="2" t="s">
        <v>23</v>
      </c>
      <c r="FP126" s="2" t="s">
        <v>27</v>
      </c>
      <c r="FQ126" s="2" t="s">
        <v>27</v>
      </c>
      <c r="FR126" s="2" t="s">
        <v>27</v>
      </c>
      <c r="FS126" s="2" t="s">
        <v>27</v>
      </c>
      <c r="FV126" s="2" t="s">
        <v>27</v>
      </c>
      <c r="FW126" s="2" t="s">
        <v>27</v>
      </c>
      <c r="FX126" s="2" t="s">
        <v>27</v>
      </c>
      <c r="FY126" s="2" t="s">
        <v>27</v>
      </c>
      <c r="FZ126" s="2" t="s">
        <v>27</v>
      </c>
      <c r="GC126" s="2" t="s">
        <v>16</v>
      </c>
      <c r="GD126" s="2" t="s">
        <v>16</v>
      </c>
      <c r="GE126" s="2" t="s">
        <v>16</v>
      </c>
      <c r="GF126" s="2" t="s">
        <v>16</v>
      </c>
      <c r="GG126" s="2" t="s">
        <v>16</v>
      </c>
      <c r="GJ126" s="2" t="s">
        <v>27</v>
      </c>
      <c r="GK126" s="2" t="s">
        <v>27</v>
      </c>
      <c r="GL126" s="2" t="s">
        <v>27</v>
      </c>
      <c r="GM126" s="2" t="s">
        <v>27</v>
      </c>
      <c r="GN126" s="2" t="s">
        <v>27</v>
      </c>
      <c r="GO126" s="3" t="s">
        <v>28</v>
      </c>
      <c r="GP126" s="3" t="s">
        <v>28</v>
      </c>
      <c r="GQ126" s="2" t="s">
        <v>27</v>
      </c>
      <c r="GR126" s="2" t="s">
        <v>27</v>
      </c>
      <c r="GS126" s="2" t="s">
        <v>27</v>
      </c>
      <c r="GT126" s="2" t="s">
        <v>27</v>
      </c>
      <c r="GU126" s="2" t="s">
        <v>27</v>
      </c>
      <c r="IW126" s="2"/>
    </row>
    <row r="127" spans="1:315" ht="15" customHeight="1" thickBot="1">
      <c r="A127" s="52" t="s">
        <v>93</v>
      </c>
      <c r="B127" s="151" t="s">
        <v>109</v>
      </c>
      <c r="C127" s="166" t="s">
        <v>195</v>
      </c>
      <c r="D127" s="2" t="s">
        <v>20</v>
      </c>
      <c r="E127" s="2" t="s">
        <v>20</v>
      </c>
      <c r="G127" s="54" t="s">
        <v>33</v>
      </c>
      <c r="H127" s="55" t="str">
        <f t="shared" si="87"/>
        <v>IN</v>
      </c>
      <c r="I127" s="55" t="str" cm="1">
        <f t="array" ref="I127">CurrentSchedule(I127,COUNTA($2:$2),$I$1)</f>
        <v>NA</v>
      </c>
      <c r="J127" s="69">
        <f>ScheduledWeek(J127, COUNTA($2:$2),$J$2)</f>
        <v>0</v>
      </c>
      <c r="K127" s="125" cm="1">
        <f t="array" ref="K127">ScheduledWeek(K127, COUNTA($2:$2),$K$2)</f>
        <v>26</v>
      </c>
      <c r="L127" s="108" cm="1">
        <f t="array" ref="L127">ScheduledWeek(L127, COUNTA($2:$2),$L$2)</f>
        <v>0</v>
      </c>
      <c r="M127" s="108">
        <f t="shared" si="82"/>
        <v>0</v>
      </c>
      <c r="N127" s="108">
        <f t="shared" si="83"/>
        <v>10</v>
      </c>
      <c r="O127" s="108">
        <f t="shared" si="84"/>
        <v>0</v>
      </c>
      <c r="P127" s="108">
        <f t="shared" si="85"/>
        <v>0</v>
      </c>
      <c r="Q127" s="108">
        <f t="shared" si="86"/>
        <v>0</v>
      </c>
      <c r="R127" s="2" t="s">
        <v>26</v>
      </c>
      <c r="S127" s="2" t="s">
        <v>26</v>
      </c>
      <c r="T127" s="2" t="s">
        <v>23</v>
      </c>
      <c r="U127" s="2" t="s">
        <v>26</v>
      </c>
      <c r="V127" s="2" t="s">
        <v>26</v>
      </c>
      <c r="X127" s="14" t="s">
        <v>26</v>
      </c>
      <c r="Y127" s="14" t="s">
        <v>52</v>
      </c>
      <c r="Z127" s="14" t="s">
        <v>52</v>
      </c>
      <c r="AA127" s="14" t="s">
        <v>38</v>
      </c>
      <c r="AB127" s="14" t="s">
        <v>52</v>
      </c>
      <c r="AE127" s="2" t="s">
        <v>27</v>
      </c>
      <c r="AF127" s="2" t="s">
        <v>23</v>
      </c>
      <c r="AG127" s="2" t="s">
        <v>27</v>
      </c>
      <c r="AH127" s="2" t="s">
        <v>27</v>
      </c>
      <c r="AI127" s="2" t="s">
        <v>27</v>
      </c>
      <c r="AL127" s="2" t="s">
        <v>27</v>
      </c>
      <c r="AM127" s="2" t="s">
        <v>27</v>
      </c>
      <c r="AN127" s="2" t="s">
        <v>27</v>
      </c>
      <c r="AO127" s="2" t="s">
        <v>27</v>
      </c>
      <c r="AP127" s="2" t="s">
        <v>27</v>
      </c>
      <c r="AS127" s="2" t="s">
        <v>27</v>
      </c>
      <c r="AT127" s="2" t="s">
        <v>27</v>
      </c>
      <c r="AU127" s="2" t="s">
        <v>27</v>
      </c>
      <c r="AV127" s="2" t="s">
        <v>27</v>
      </c>
      <c r="AW127" s="2" t="s">
        <v>27</v>
      </c>
      <c r="AZ127" s="2" t="s">
        <v>27</v>
      </c>
      <c r="BA127" s="2" t="s">
        <v>27</v>
      </c>
      <c r="BB127" s="2" t="s">
        <v>27</v>
      </c>
      <c r="BC127" s="2" t="s">
        <v>27</v>
      </c>
      <c r="BD127" s="2" t="s">
        <v>27</v>
      </c>
      <c r="BG127" s="2" t="s">
        <v>27</v>
      </c>
      <c r="BH127" s="2" t="s">
        <v>27</v>
      </c>
      <c r="BI127" s="2" t="s">
        <v>27</v>
      </c>
      <c r="BJ127" s="2" t="s">
        <v>27</v>
      </c>
      <c r="BK127" s="2" t="s">
        <v>27</v>
      </c>
      <c r="BN127" s="2" t="s">
        <v>27</v>
      </c>
      <c r="BO127" s="2" t="s">
        <v>27</v>
      </c>
      <c r="BP127" s="2" t="s">
        <v>27</v>
      </c>
      <c r="BQ127" s="2" t="s">
        <v>27</v>
      </c>
      <c r="BR127" s="2" t="s">
        <v>27</v>
      </c>
      <c r="BU127" s="2" t="s">
        <v>26</v>
      </c>
      <c r="BV127" s="2" t="s">
        <v>26</v>
      </c>
      <c r="BW127" s="2" t="s">
        <v>26</v>
      </c>
      <c r="BX127" s="2" t="s">
        <v>26</v>
      </c>
      <c r="BY127" s="2" t="s">
        <v>26</v>
      </c>
      <c r="CB127" s="2" t="s">
        <v>14</v>
      </c>
      <c r="CC127" s="2" t="s">
        <v>14</v>
      </c>
      <c r="CD127" s="2" t="s">
        <v>14</v>
      </c>
      <c r="CE127" s="2" t="s">
        <v>14</v>
      </c>
      <c r="CF127" s="2" t="s">
        <v>14</v>
      </c>
      <c r="CI127" s="2" t="s">
        <v>27</v>
      </c>
      <c r="CJ127" s="2" t="s">
        <v>27</v>
      </c>
      <c r="CK127" s="2" t="s">
        <v>27</v>
      </c>
      <c r="CL127" s="2" t="s">
        <v>27</v>
      </c>
      <c r="CM127" s="2" t="s">
        <v>27</v>
      </c>
      <c r="CP127" s="2" t="s">
        <v>27</v>
      </c>
      <c r="CQ127" s="2" t="s">
        <v>27</v>
      </c>
      <c r="CR127" s="2" t="s">
        <v>27</v>
      </c>
      <c r="CS127" s="2" t="s">
        <v>27</v>
      </c>
      <c r="CT127" s="2" t="s">
        <v>27</v>
      </c>
      <c r="CW127" s="2" t="s">
        <v>27</v>
      </c>
      <c r="CX127" s="2" t="s">
        <v>27</v>
      </c>
      <c r="CY127" s="2" t="s">
        <v>27</v>
      </c>
      <c r="CZ127" s="2" t="s">
        <v>27</v>
      </c>
      <c r="DA127" s="2" t="s">
        <v>27</v>
      </c>
      <c r="DD127" s="2" t="s">
        <v>23</v>
      </c>
      <c r="DE127" s="2" t="s">
        <v>27</v>
      </c>
      <c r="DF127" s="2" t="s">
        <v>27</v>
      </c>
      <c r="DG127" s="2" t="s">
        <v>29</v>
      </c>
      <c r="DH127" s="2" t="s">
        <v>29</v>
      </c>
      <c r="DK127" s="2" t="s">
        <v>27</v>
      </c>
      <c r="DL127" s="2" t="s">
        <v>27</v>
      </c>
      <c r="DM127" s="2" t="s">
        <v>27</v>
      </c>
      <c r="DN127" s="2" t="s">
        <v>27</v>
      </c>
      <c r="DO127" s="112" t="s">
        <v>27</v>
      </c>
      <c r="DR127" s="112" t="s">
        <v>27</v>
      </c>
      <c r="DS127" s="112" t="s">
        <v>27</v>
      </c>
      <c r="DT127" s="112" t="s">
        <v>27</v>
      </c>
      <c r="DU127" s="112" t="s">
        <v>27</v>
      </c>
      <c r="DV127" s="112" t="s">
        <v>23</v>
      </c>
      <c r="DY127" s="2" t="s">
        <v>27</v>
      </c>
      <c r="DZ127" s="2" t="s">
        <v>27</v>
      </c>
      <c r="EA127" s="2" t="s">
        <v>27</v>
      </c>
      <c r="EB127" s="2" t="s">
        <v>27</v>
      </c>
      <c r="EC127" s="2" t="s">
        <v>27</v>
      </c>
      <c r="EF127" s="2" t="s">
        <v>27</v>
      </c>
      <c r="EG127" s="2" t="s">
        <v>27</v>
      </c>
      <c r="EH127" s="2" t="s">
        <v>27</v>
      </c>
      <c r="EI127" s="2" t="s">
        <v>23</v>
      </c>
      <c r="EJ127" s="2" t="s">
        <v>27</v>
      </c>
      <c r="EM127" s="2" t="s">
        <v>26</v>
      </c>
      <c r="EN127" s="2" t="s">
        <v>26</v>
      </c>
      <c r="EO127" s="2" t="s">
        <v>26</v>
      </c>
      <c r="EP127" s="2" t="s">
        <v>26</v>
      </c>
      <c r="EQ127" s="2" t="s">
        <v>26</v>
      </c>
      <c r="ER127" s="69" t="s">
        <v>28</v>
      </c>
      <c r="ES127" s="69" t="s">
        <v>28</v>
      </c>
      <c r="ET127" s="2" t="s">
        <v>26</v>
      </c>
      <c r="EU127" s="2" t="s">
        <v>26</v>
      </c>
      <c r="EV127" s="2" t="s">
        <v>26</v>
      </c>
      <c r="EW127" s="2" t="s">
        <v>26</v>
      </c>
      <c r="EX127" s="2" t="s">
        <v>26</v>
      </c>
      <c r="EY127" s="69" t="s">
        <v>28</v>
      </c>
      <c r="EZ127" s="69" t="s">
        <v>28</v>
      </c>
      <c r="FA127" s="2" t="s">
        <v>27</v>
      </c>
      <c r="FB127" s="2" t="s">
        <v>27</v>
      </c>
      <c r="FC127" s="2" t="s">
        <v>27</v>
      </c>
      <c r="FD127" s="2" t="s">
        <v>27</v>
      </c>
      <c r="FE127" s="2" t="s">
        <v>27</v>
      </c>
      <c r="FH127" s="2" t="s">
        <v>27</v>
      </c>
      <c r="FI127" s="2" t="s">
        <v>27</v>
      </c>
      <c r="FJ127" s="2" t="s">
        <v>27</v>
      </c>
      <c r="FK127" s="2" t="s">
        <v>27</v>
      </c>
      <c r="FL127" s="2" t="s">
        <v>27</v>
      </c>
      <c r="FO127" s="2" t="s">
        <v>27</v>
      </c>
      <c r="FP127" s="2" t="s">
        <v>27</v>
      </c>
      <c r="FQ127" s="2" t="s">
        <v>27</v>
      </c>
      <c r="FR127" s="2" t="s">
        <v>27</v>
      </c>
      <c r="FS127" s="2" t="s">
        <v>27</v>
      </c>
      <c r="FV127" s="2" t="s">
        <v>27</v>
      </c>
      <c r="FW127" s="2" t="s">
        <v>27</v>
      </c>
      <c r="FX127" s="2" t="s">
        <v>27</v>
      </c>
      <c r="FY127" s="2" t="s">
        <v>27</v>
      </c>
      <c r="FZ127" s="2" t="s">
        <v>27</v>
      </c>
      <c r="GC127" s="2" t="s">
        <v>26</v>
      </c>
      <c r="GD127" s="2" t="s">
        <v>26</v>
      </c>
      <c r="GE127" s="2" t="s">
        <v>26</v>
      </c>
      <c r="GF127" s="2" t="s">
        <v>26</v>
      </c>
      <c r="GG127" s="2" t="s">
        <v>26</v>
      </c>
      <c r="GJ127" s="2" t="s">
        <v>26</v>
      </c>
      <c r="GK127" s="2" t="s">
        <v>26</v>
      </c>
      <c r="GL127" s="2" t="s">
        <v>26</v>
      </c>
      <c r="GM127" s="2" t="s">
        <v>26</v>
      </c>
      <c r="GN127" s="2" t="s">
        <v>26</v>
      </c>
      <c r="GO127" s="3" t="s">
        <v>28</v>
      </c>
      <c r="GP127" s="3" t="s">
        <v>28</v>
      </c>
      <c r="GQ127" s="2" t="s">
        <v>27</v>
      </c>
      <c r="GR127" s="2" t="s">
        <v>27</v>
      </c>
      <c r="GS127" s="2" t="s">
        <v>27</v>
      </c>
      <c r="GT127" s="2" t="s">
        <v>27</v>
      </c>
      <c r="GU127" s="2" t="s">
        <v>27</v>
      </c>
      <c r="GX127" s="2" t="s">
        <v>27</v>
      </c>
      <c r="GY127" s="2" t="s">
        <v>27</v>
      </c>
      <c r="GZ127" s="2" t="s">
        <v>27</v>
      </c>
      <c r="HA127" s="2" t="s">
        <v>27</v>
      </c>
      <c r="HB127" s="2" t="s">
        <v>29</v>
      </c>
      <c r="HE127" s="2" t="s">
        <v>27</v>
      </c>
      <c r="HF127" s="2" t="s">
        <v>27</v>
      </c>
      <c r="HG127" s="2" t="s">
        <v>27</v>
      </c>
      <c r="HH127" s="2" t="s">
        <v>27</v>
      </c>
      <c r="HI127" s="2" t="s">
        <v>27</v>
      </c>
      <c r="HL127" s="2" t="s">
        <v>27</v>
      </c>
      <c r="HM127" s="2" t="s">
        <v>27</v>
      </c>
      <c r="HN127" s="2" t="s">
        <v>27</v>
      </c>
      <c r="HO127" s="2" t="s">
        <v>196</v>
      </c>
      <c r="HP127" s="2" t="s">
        <v>196</v>
      </c>
      <c r="HS127" s="2" t="s">
        <v>27</v>
      </c>
      <c r="HT127" s="2" t="s">
        <v>27</v>
      </c>
      <c r="HU127" s="2" t="s">
        <v>27</v>
      </c>
      <c r="HV127" s="2" t="s">
        <v>27</v>
      </c>
      <c r="HW127" s="2" t="s">
        <v>27</v>
      </c>
      <c r="HZ127" s="69" t="s">
        <v>27</v>
      </c>
      <c r="IA127" s="69" t="s">
        <v>27</v>
      </c>
      <c r="IB127" s="69" t="s">
        <v>27</v>
      </c>
      <c r="IC127" s="69" t="s">
        <v>27</v>
      </c>
      <c r="ID127" s="69" t="s">
        <v>27</v>
      </c>
      <c r="IG127" s="2" t="s">
        <v>27</v>
      </c>
      <c r="IH127" s="2" t="s">
        <v>27</v>
      </c>
      <c r="II127" s="2" t="s">
        <v>27</v>
      </c>
      <c r="IJ127" s="2" t="s">
        <v>27</v>
      </c>
      <c r="IK127" s="2" t="s">
        <v>23</v>
      </c>
      <c r="IN127" s="2" t="s">
        <v>63</v>
      </c>
      <c r="IO127" s="2" t="s">
        <v>63</v>
      </c>
      <c r="IP127" s="2" t="s">
        <v>29</v>
      </c>
      <c r="IQ127" s="2" t="s">
        <v>27</v>
      </c>
      <c r="IR127" s="2" t="s">
        <v>27</v>
      </c>
      <c r="IU127" s="2" t="s">
        <v>27</v>
      </c>
      <c r="IV127" s="2" t="s">
        <v>27</v>
      </c>
      <c r="IW127" s="2" t="s">
        <v>23</v>
      </c>
      <c r="IX127" s="2" t="s">
        <v>27</v>
      </c>
      <c r="IY127" s="2" t="s">
        <v>27</v>
      </c>
      <c r="JB127" s="2" t="s">
        <v>27</v>
      </c>
      <c r="JC127" s="2" t="s">
        <v>27</v>
      </c>
      <c r="JD127" s="2" t="s">
        <v>27</v>
      </c>
      <c r="JE127" s="2" t="s">
        <v>27</v>
      </c>
      <c r="JF127" s="2" t="s">
        <v>27</v>
      </c>
      <c r="JI127" s="2" t="s">
        <v>27</v>
      </c>
      <c r="JJ127" s="2" t="s">
        <v>27</v>
      </c>
      <c r="JK127" s="2" t="s">
        <v>27</v>
      </c>
      <c r="JL127" s="2" t="s">
        <v>27</v>
      </c>
      <c r="JM127" s="2" t="s">
        <v>27</v>
      </c>
      <c r="JP127" s="2" t="s">
        <v>27</v>
      </c>
      <c r="JQ127" s="2" t="s">
        <v>27</v>
      </c>
      <c r="JR127" s="2" t="s">
        <v>27</v>
      </c>
      <c r="JS127" s="2" t="s">
        <v>27</v>
      </c>
      <c r="JT127" s="2" t="s">
        <v>27</v>
      </c>
      <c r="JW127" s="2" t="s">
        <v>41</v>
      </c>
      <c r="JX127" s="2" t="s">
        <v>41</v>
      </c>
      <c r="JY127" s="2" t="s">
        <v>41</v>
      </c>
      <c r="JZ127" s="2" t="s">
        <v>41</v>
      </c>
      <c r="KA127" s="2" t="s">
        <v>41</v>
      </c>
      <c r="KD127" s="2" t="s">
        <v>41</v>
      </c>
      <c r="KE127" s="2" t="s">
        <v>41</v>
      </c>
      <c r="KF127" s="2" t="s">
        <v>41</v>
      </c>
      <c r="KG127" s="2" t="s">
        <v>23</v>
      </c>
      <c r="KH127" s="2" t="s">
        <v>41</v>
      </c>
      <c r="KK127" s="2" t="s">
        <v>27</v>
      </c>
      <c r="KL127" s="2" t="s">
        <v>27</v>
      </c>
      <c r="KM127" s="2" t="s">
        <v>27</v>
      </c>
      <c r="KN127" s="2" t="s">
        <v>27</v>
      </c>
      <c r="KO127" s="2" t="s">
        <v>27</v>
      </c>
      <c r="KR127" s="2" t="s">
        <v>27</v>
      </c>
      <c r="KS127" s="2" t="s">
        <v>27</v>
      </c>
      <c r="KT127" s="2" t="s">
        <v>27</v>
      </c>
      <c r="KU127" s="2" t="s">
        <v>27</v>
      </c>
      <c r="KV127" s="2" t="s">
        <v>27</v>
      </c>
      <c r="KY127" s="2" t="s">
        <v>23</v>
      </c>
      <c r="KZ127" s="2" t="s">
        <v>41</v>
      </c>
      <c r="LA127" s="2" t="s">
        <v>41</v>
      </c>
      <c r="LB127" s="2" t="s">
        <v>41</v>
      </c>
      <c r="LC127" s="2" t="s">
        <v>41</v>
      </c>
    </row>
    <row r="128" spans="1:315" ht="15" customHeight="1" thickBot="1">
      <c r="A128" s="52" t="s">
        <v>93</v>
      </c>
      <c r="B128" s="124" t="s">
        <v>109</v>
      </c>
      <c r="C128" s="166" t="s">
        <v>197</v>
      </c>
      <c r="G128" s="54" t="s">
        <v>21</v>
      </c>
      <c r="H128" s="55" t="str">
        <f t="shared" si="87"/>
        <v>IN</v>
      </c>
      <c r="I128" s="55" t="str" cm="1">
        <f t="array" ref="I128">CurrentSchedule(I128,COUNTA($2:$2),$I$1)</f>
        <v>NA</v>
      </c>
      <c r="J128" s="69"/>
      <c r="K128" s="125" cm="1">
        <f t="array" ref="K128">ScheduledWeek(K128, COUNTA($2:$2),$K$2)</f>
        <v>0</v>
      </c>
      <c r="L128" s="108" cm="1">
        <f t="array" ref="L128">ScheduledWeek(L128, COUNTA($2:$2),$L$2)</f>
        <v>0</v>
      </c>
      <c r="M128" s="108">
        <f t="shared" si="82"/>
        <v>0</v>
      </c>
      <c r="N128" s="108">
        <f t="shared" si="83"/>
        <v>0</v>
      </c>
      <c r="O128" s="108">
        <f t="shared" si="84"/>
        <v>0</v>
      </c>
      <c r="P128" s="108">
        <f t="shared" si="85"/>
        <v>24</v>
      </c>
      <c r="Q128" s="108">
        <f t="shared" si="86"/>
        <v>0</v>
      </c>
      <c r="X128" s="14" t="s">
        <v>25</v>
      </c>
      <c r="Y128" s="14" t="s">
        <v>25</v>
      </c>
      <c r="Z128" s="14" t="s">
        <v>25</v>
      </c>
      <c r="AA128" s="14" t="s">
        <v>25</v>
      </c>
      <c r="AB128" s="14" t="s">
        <v>25</v>
      </c>
      <c r="AC128" s="2" t="s">
        <v>28</v>
      </c>
      <c r="AD128" s="2" t="s">
        <v>28</v>
      </c>
      <c r="AE128" s="2" t="s">
        <v>25</v>
      </c>
      <c r="AF128" s="2" t="s">
        <v>23</v>
      </c>
      <c r="AG128" s="2" t="s">
        <v>25</v>
      </c>
      <c r="AH128" s="2" t="s">
        <v>25</v>
      </c>
      <c r="AI128" s="2" t="s">
        <v>25</v>
      </c>
      <c r="AL128" s="2" t="s">
        <v>25</v>
      </c>
      <c r="AM128" s="2" t="s">
        <v>25</v>
      </c>
      <c r="AN128" s="2" t="s">
        <v>25</v>
      </c>
      <c r="AO128" s="2" t="s">
        <v>16</v>
      </c>
      <c r="AP128" s="2" t="s">
        <v>16</v>
      </c>
      <c r="AS128" s="2" t="s">
        <v>16</v>
      </c>
      <c r="AT128" s="2" t="s">
        <v>16</v>
      </c>
      <c r="AU128" s="2" t="s">
        <v>16</v>
      </c>
      <c r="AV128" s="2" t="s">
        <v>25</v>
      </c>
      <c r="AW128" s="2" t="s">
        <v>16</v>
      </c>
      <c r="AZ128" s="2" t="s">
        <v>25</v>
      </c>
      <c r="BA128" s="2" t="s">
        <v>25</v>
      </c>
      <c r="BB128" s="2" t="s">
        <v>25</v>
      </c>
      <c r="BC128" s="2" t="s">
        <v>25</v>
      </c>
      <c r="BD128" s="2" t="s">
        <v>25</v>
      </c>
      <c r="BG128" s="2" t="s">
        <v>25</v>
      </c>
      <c r="BH128" s="2" t="s">
        <v>25</v>
      </c>
      <c r="BI128" s="2" t="s">
        <v>25</v>
      </c>
      <c r="BJ128" s="2" t="s">
        <v>25</v>
      </c>
      <c r="BK128" s="2" t="s">
        <v>25</v>
      </c>
      <c r="BN128" s="2" t="s">
        <v>16</v>
      </c>
      <c r="BO128" s="2" t="s">
        <v>16</v>
      </c>
      <c r="BP128" s="2" t="s">
        <v>16</v>
      </c>
      <c r="BQ128" s="2" t="s">
        <v>16</v>
      </c>
      <c r="BR128" s="2" t="s">
        <v>16</v>
      </c>
      <c r="BU128" s="2" t="s">
        <v>25</v>
      </c>
      <c r="BV128" s="2" t="s">
        <v>25</v>
      </c>
      <c r="BW128" s="2" t="s">
        <v>25</v>
      </c>
      <c r="BX128" s="2" t="s">
        <v>25</v>
      </c>
      <c r="BY128" s="2" t="s">
        <v>25</v>
      </c>
      <c r="CB128" s="2" t="s">
        <v>27</v>
      </c>
      <c r="CC128" s="2" t="s">
        <v>25</v>
      </c>
      <c r="CD128" s="2" t="s">
        <v>27</v>
      </c>
      <c r="CE128" s="2" t="s">
        <v>27</v>
      </c>
      <c r="CF128" s="2" t="s">
        <v>27</v>
      </c>
      <c r="CI128" s="2" t="s">
        <v>27</v>
      </c>
      <c r="CJ128" s="2" t="s">
        <v>27</v>
      </c>
      <c r="CK128" s="2" t="s">
        <v>27</v>
      </c>
      <c r="CL128" s="2" t="s">
        <v>27</v>
      </c>
      <c r="CM128" s="2" t="s">
        <v>27</v>
      </c>
      <c r="CP128" s="2" t="s">
        <v>27</v>
      </c>
      <c r="CQ128" s="2" t="s">
        <v>27</v>
      </c>
      <c r="CR128" s="2" t="s">
        <v>27</v>
      </c>
      <c r="CS128" s="2" t="s">
        <v>27</v>
      </c>
      <c r="CT128" s="2" t="s">
        <v>27</v>
      </c>
      <c r="CW128" s="2" t="s">
        <v>16</v>
      </c>
      <c r="CX128" s="2" t="s">
        <v>25</v>
      </c>
      <c r="CY128" s="2" t="s">
        <v>16</v>
      </c>
      <c r="CZ128" s="2" t="s">
        <v>16</v>
      </c>
      <c r="DA128" s="2" t="s">
        <v>16</v>
      </c>
      <c r="DD128" s="2" t="s">
        <v>23</v>
      </c>
      <c r="DE128" s="2" t="s">
        <v>27</v>
      </c>
      <c r="DF128" s="2" t="s">
        <v>27</v>
      </c>
      <c r="DG128" s="2" t="s">
        <v>27</v>
      </c>
      <c r="DH128" s="2" t="s">
        <v>27</v>
      </c>
      <c r="DK128" s="2" t="s">
        <v>27</v>
      </c>
      <c r="DL128" s="2" t="s">
        <v>27</v>
      </c>
      <c r="DM128" s="2" t="s">
        <v>27</v>
      </c>
      <c r="DN128" s="2" t="s">
        <v>27</v>
      </c>
      <c r="DO128" s="2" t="s">
        <v>27</v>
      </c>
      <c r="DR128" s="2" t="s">
        <v>27</v>
      </c>
      <c r="DS128" s="2" t="s">
        <v>27</v>
      </c>
      <c r="DT128" s="2" t="s">
        <v>27</v>
      </c>
      <c r="DU128" s="2" t="s">
        <v>27</v>
      </c>
      <c r="DV128" s="2" t="s">
        <v>23</v>
      </c>
      <c r="DY128" s="2" t="s">
        <v>16</v>
      </c>
      <c r="DZ128" s="2" t="s">
        <v>25</v>
      </c>
      <c r="EA128" s="2" t="s">
        <v>25</v>
      </c>
      <c r="EB128" s="2" t="s">
        <v>16</v>
      </c>
      <c r="EC128" s="2" t="s">
        <v>16</v>
      </c>
      <c r="EF128" s="2" t="s">
        <v>27</v>
      </c>
      <c r="EG128" s="2" t="s">
        <v>27</v>
      </c>
      <c r="EH128" s="2" t="s">
        <v>27</v>
      </c>
      <c r="EI128" s="2" t="s">
        <v>23</v>
      </c>
      <c r="EJ128" s="2" t="s">
        <v>27</v>
      </c>
      <c r="EM128" s="2" t="s">
        <v>27</v>
      </c>
      <c r="EN128" s="2" t="s">
        <v>27</v>
      </c>
      <c r="EO128" s="2" t="s">
        <v>27</v>
      </c>
      <c r="EP128" s="2" t="s">
        <v>27</v>
      </c>
      <c r="EQ128" s="2" t="s">
        <v>27</v>
      </c>
      <c r="ER128" s="69" t="s">
        <v>28</v>
      </c>
      <c r="ES128" s="69" t="s">
        <v>28</v>
      </c>
      <c r="ET128" s="2" t="s">
        <v>27</v>
      </c>
      <c r="EU128" s="2" t="s">
        <v>25</v>
      </c>
      <c r="EV128" s="2" t="s">
        <v>27</v>
      </c>
      <c r="EW128" s="2" t="s">
        <v>27</v>
      </c>
      <c r="EX128" s="2" t="s">
        <v>27</v>
      </c>
      <c r="EY128" s="69" t="s">
        <v>28</v>
      </c>
      <c r="EZ128" s="69" t="s">
        <v>28</v>
      </c>
      <c r="FA128" s="2" t="s">
        <v>27</v>
      </c>
      <c r="FB128" s="2" t="s">
        <v>27</v>
      </c>
      <c r="FC128" s="2" t="s">
        <v>27</v>
      </c>
      <c r="FD128" s="2" t="s">
        <v>25</v>
      </c>
      <c r="FE128" s="2" t="s">
        <v>27</v>
      </c>
      <c r="FH128" s="2" t="s">
        <v>16</v>
      </c>
      <c r="FI128" s="2" t="s">
        <v>16</v>
      </c>
      <c r="FJ128" s="2" t="s">
        <v>16</v>
      </c>
      <c r="FK128" s="2" t="s">
        <v>16</v>
      </c>
      <c r="FL128" s="2" t="s">
        <v>16</v>
      </c>
      <c r="FO128" s="2" t="s">
        <v>23</v>
      </c>
      <c r="FP128" s="2" t="s">
        <v>27</v>
      </c>
      <c r="FQ128" s="2" t="s">
        <v>27</v>
      </c>
      <c r="FR128" s="2" t="s">
        <v>27</v>
      </c>
      <c r="FS128" s="2" t="s">
        <v>27</v>
      </c>
      <c r="FV128" s="2" t="s">
        <v>16</v>
      </c>
      <c r="FW128" s="2" t="s">
        <v>16</v>
      </c>
      <c r="FX128" s="2" t="s">
        <v>16</v>
      </c>
      <c r="FY128" s="2" t="s">
        <v>16</v>
      </c>
      <c r="FZ128" s="2" t="s">
        <v>16</v>
      </c>
      <c r="GC128" s="2" t="s">
        <v>27</v>
      </c>
      <c r="GD128" s="2" t="s">
        <v>27</v>
      </c>
      <c r="GE128" s="2" t="s">
        <v>27</v>
      </c>
      <c r="GF128" s="2" t="s">
        <v>27</v>
      </c>
      <c r="GG128" s="2" t="s">
        <v>27</v>
      </c>
      <c r="GJ128" s="2" t="s">
        <v>27</v>
      </c>
      <c r="GK128" s="2" t="s">
        <v>27</v>
      </c>
      <c r="GL128" s="2" t="s">
        <v>27</v>
      </c>
      <c r="GM128" s="2" t="s">
        <v>27</v>
      </c>
      <c r="GN128" s="2" t="s">
        <v>27</v>
      </c>
      <c r="GO128" s="3" t="s">
        <v>28</v>
      </c>
      <c r="GP128" s="3" t="s">
        <v>28</v>
      </c>
      <c r="IW128" s="2"/>
    </row>
    <row r="129" spans="1:311" ht="15" customHeight="1" thickBot="1">
      <c r="A129" s="52" t="s">
        <v>93</v>
      </c>
      <c r="B129" s="124" t="s">
        <v>109</v>
      </c>
      <c r="C129" s="166" t="s">
        <v>198</v>
      </c>
      <c r="G129" s="54" t="s">
        <v>21</v>
      </c>
      <c r="H129" s="55" t="str">
        <f t="shared" si="87"/>
        <v>IN</v>
      </c>
      <c r="I129" s="55" t="str" cm="1">
        <f t="array" ref="I129">CurrentSchedule(I129,COUNTA($2:$2),$I$1)</f>
        <v>NA</v>
      </c>
      <c r="J129" s="69"/>
      <c r="K129" s="125" cm="1">
        <f t="array" ref="K129">ScheduledWeek(K129, COUNTA($2:$2),$K$2)</f>
        <v>0</v>
      </c>
      <c r="L129" s="108" cm="1">
        <f t="array" ref="L129">ScheduledWeek(L129, COUNTA($2:$2),$L$2)</f>
        <v>0</v>
      </c>
      <c r="M129" s="108">
        <f t="shared" si="82"/>
        <v>0</v>
      </c>
      <c r="N129" s="108">
        <f t="shared" si="83"/>
        <v>0</v>
      </c>
      <c r="O129" s="108">
        <f t="shared" si="84"/>
        <v>0</v>
      </c>
      <c r="P129" s="108">
        <f t="shared" si="85"/>
        <v>24</v>
      </c>
      <c r="Q129" s="108">
        <f t="shared" si="86"/>
        <v>0</v>
      </c>
      <c r="X129" s="14" t="s">
        <v>25</v>
      </c>
      <c r="Y129" s="14" t="s">
        <v>25</v>
      </c>
      <c r="Z129" s="14" t="s">
        <v>25</v>
      </c>
      <c r="AA129" s="14" t="s">
        <v>25</v>
      </c>
      <c r="AB129" s="14" t="s">
        <v>25</v>
      </c>
      <c r="AC129" s="2" t="s">
        <v>28</v>
      </c>
      <c r="AD129" s="2" t="s">
        <v>28</v>
      </c>
      <c r="AE129" s="2" t="s">
        <v>25</v>
      </c>
      <c r="AF129" s="2" t="s">
        <v>23</v>
      </c>
      <c r="AG129" s="2" t="s">
        <v>25</v>
      </c>
      <c r="AH129" s="2" t="s">
        <v>25</v>
      </c>
      <c r="AI129" s="2" t="s">
        <v>25</v>
      </c>
      <c r="AL129" s="2" t="s">
        <v>25</v>
      </c>
      <c r="AM129" s="2" t="s">
        <v>25</v>
      </c>
      <c r="AN129" s="2" t="s">
        <v>25</v>
      </c>
      <c r="AO129" s="2" t="s">
        <v>16</v>
      </c>
      <c r="AP129" s="2" t="s">
        <v>16</v>
      </c>
      <c r="AS129" s="2" t="s">
        <v>16</v>
      </c>
      <c r="AT129" s="2" t="s">
        <v>16</v>
      </c>
      <c r="AU129" s="2" t="s">
        <v>16</v>
      </c>
      <c r="AV129" s="2" t="s">
        <v>25</v>
      </c>
      <c r="AW129" s="2" t="s">
        <v>16</v>
      </c>
      <c r="AZ129" s="2" t="s">
        <v>25</v>
      </c>
      <c r="BA129" s="2" t="s">
        <v>25</v>
      </c>
      <c r="BB129" s="2" t="s">
        <v>25</v>
      </c>
      <c r="BC129" s="2" t="s">
        <v>25</v>
      </c>
      <c r="BD129" s="2" t="s">
        <v>25</v>
      </c>
      <c r="BG129" s="2" t="s">
        <v>25</v>
      </c>
      <c r="BH129" s="2" t="s">
        <v>25</v>
      </c>
      <c r="BI129" s="2" t="s">
        <v>25</v>
      </c>
      <c r="BJ129" s="2" t="s">
        <v>25</v>
      </c>
      <c r="BK129" s="2" t="s">
        <v>25</v>
      </c>
      <c r="BN129" s="2" t="s">
        <v>16</v>
      </c>
      <c r="BO129" s="2" t="s">
        <v>16</v>
      </c>
      <c r="BP129" s="2" t="s">
        <v>16</v>
      </c>
      <c r="BQ129" s="2" t="s">
        <v>16</v>
      </c>
      <c r="BR129" s="2" t="s">
        <v>16</v>
      </c>
      <c r="BU129" s="2" t="s">
        <v>25</v>
      </c>
      <c r="BV129" s="2" t="s">
        <v>25</v>
      </c>
      <c r="BW129" s="2" t="s">
        <v>25</v>
      </c>
      <c r="BX129" s="2" t="s">
        <v>25</v>
      </c>
      <c r="BY129" s="2" t="s">
        <v>25</v>
      </c>
      <c r="CB129" s="2" t="s">
        <v>27</v>
      </c>
      <c r="CC129" s="2" t="s">
        <v>25</v>
      </c>
      <c r="CD129" s="2" t="s">
        <v>27</v>
      </c>
      <c r="CE129" s="2" t="s">
        <v>27</v>
      </c>
      <c r="CF129" s="2" t="s">
        <v>27</v>
      </c>
      <c r="CI129" s="2" t="s">
        <v>27</v>
      </c>
      <c r="CJ129" s="2" t="s">
        <v>27</v>
      </c>
      <c r="CK129" s="2" t="s">
        <v>27</v>
      </c>
      <c r="CL129" s="2" t="s">
        <v>27</v>
      </c>
      <c r="CM129" s="2" t="s">
        <v>27</v>
      </c>
      <c r="CP129" s="2" t="s">
        <v>27</v>
      </c>
      <c r="CQ129" s="2" t="s">
        <v>27</v>
      </c>
      <c r="CR129" s="2" t="s">
        <v>27</v>
      </c>
      <c r="CS129" s="2" t="s">
        <v>27</v>
      </c>
      <c r="CT129" s="2" t="s">
        <v>27</v>
      </c>
      <c r="CW129" s="2" t="s">
        <v>16</v>
      </c>
      <c r="CX129" s="2" t="s">
        <v>25</v>
      </c>
      <c r="CY129" s="2" t="s">
        <v>16</v>
      </c>
      <c r="CZ129" s="2" t="s">
        <v>16</v>
      </c>
      <c r="DA129" s="2" t="s">
        <v>16</v>
      </c>
      <c r="DD129" s="2" t="s">
        <v>23</v>
      </c>
      <c r="DE129" s="2" t="s">
        <v>27</v>
      </c>
      <c r="DF129" s="2" t="s">
        <v>27</v>
      </c>
      <c r="DG129" s="2" t="s">
        <v>27</v>
      </c>
      <c r="DH129" s="2" t="s">
        <v>27</v>
      </c>
      <c r="DK129" s="2" t="s">
        <v>27</v>
      </c>
      <c r="DL129" s="2" t="s">
        <v>27</v>
      </c>
      <c r="DM129" s="2" t="s">
        <v>27</v>
      </c>
      <c r="DN129" s="2" t="s">
        <v>27</v>
      </c>
      <c r="DO129" s="2" t="s">
        <v>27</v>
      </c>
      <c r="DR129" s="2" t="s">
        <v>27</v>
      </c>
      <c r="DS129" s="2" t="s">
        <v>27</v>
      </c>
      <c r="DT129" s="2" t="s">
        <v>27</v>
      </c>
      <c r="DU129" s="2" t="s">
        <v>27</v>
      </c>
      <c r="DV129" s="2" t="s">
        <v>23</v>
      </c>
      <c r="DY129" s="2" t="s">
        <v>16</v>
      </c>
      <c r="DZ129" s="2" t="s">
        <v>25</v>
      </c>
      <c r="EA129" s="2" t="s">
        <v>25</v>
      </c>
      <c r="EB129" s="2" t="s">
        <v>16</v>
      </c>
      <c r="EC129" s="2" t="s">
        <v>16</v>
      </c>
      <c r="EF129" s="2" t="s">
        <v>27</v>
      </c>
      <c r="EG129" s="2" t="s">
        <v>27</v>
      </c>
      <c r="EH129" s="2" t="s">
        <v>27</v>
      </c>
      <c r="EI129" s="2" t="s">
        <v>23</v>
      </c>
      <c r="EJ129" s="2" t="s">
        <v>27</v>
      </c>
      <c r="EM129" s="2" t="s">
        <v>27</v>
      </c>
      <c r="EN129" s="2" t="s">
        <v>27</v>
      </c>
      <c r="EO129" s="2" t="s">
        <v>27</v>
      </c>
      <c r="EP129" s="2" t="s">
        <v>27</v>
      </c>
      <c r="EQ129" s="2" t="s">
        <v>27</v>
      </c>
      <c r="ER129" s="69" t="s">
        <v>28</v>
      </c>
      <c r="ES129" s="69" t="s">
        <v>28</v>
      </c>
      <c r="ET129" s="2" t="s">
        <v>16</v>
      </c>
      <c r="EU129" s="2" t="s">
        <v>25</v>
      </c>
      <c r="EV129" s="2" t="s">
        <v>16</v>
      </c>
      <c r="EW129" s="2" t="s">
        <v>16</v>
      </c>
      <c r="EX129" s="2" t="s">
        <v>16</v>
      </c>
      <c r="EY129" s="69" t="s">
        <v>28</v>
      </c>
      <c r="EZ129" s="69" t="s">
        <v>28</v>
      </c>
      <c r="FA129" s="2" t="s">
        <v>27</v>
      </c>
      <c r="FB129" s="2" t="s">
        <v>27</v>
      </c>
      <c r="FC129" s="2" t="s">
        <v>27</v>
      </c>
      <c r="FD129" s="2" t="s">
        <v>25</v>
      </c>
      <c r="FE129" s="2" t="s">
        <v>27</v>
      </c>
      <c r="FH129" s="2" t="s">
        <v>27</v>
      </c>
      <c r="FI129" s="2" t="s">
        <v>27</v>
      </c>
      <c r="FJ129" s="2" t="s">
        <v>27</v>
      </c>
      <c r="FK129" s="2" t="s">
        <v>27</v>
      </c>
      <c r="FL129" s="2" t="s">
        <v>27</v>
      </c>
      <c r="FO129" s="2" t="s">
        <v>23</v>
      </c>
      <c r="FP129" s="2" t="s">
        <v>27</v>
      </c>
      <c r="FQ129" s="2" t="s">
        <v>27</v>
      </c>
      <c r="FR129" s="2" t="s">
        <v>27</v>
      </c>
      <c r="FS129" s="2" t="s">
        <v>27</v>
      </c>
      <c r="FV129" s="2" t="s">
        <v>16</v>
      </c>
      <c r="FW129" s="2" t="s">
        <v>16</v>
      </c>
      <c r="FX129" s="2" t="s">
        <v>16</v>
      </c>
      <c r="FY129" s="2" t="s">
        <v>16</v>
      </c>
      <c r="FZ129" s="2" t="s">
        <v>16</v>
      </c>
      <c r="GC129" s="2" t="s">
        <v>27</v>
      </c>
      <c r="GD129" s="2" t="s">
        <v>27</v>
      </c>
      <c r="GE129" s="2" t="s">
        <v>27</v>
      </c>
      <c r="GF129" s="2" t="s">
        <v>27</v>
      </c>
      <c r="GG129" s="2" t="s">
        <v>27</v>
      </c>
      <c r="GO129" s="3" t="s">
        <v>28</v>
      </c>
      <c r="GP129" s="3" t="s">
        <v>28</v>
      </c>
      <c r="IW129" s="2"/>
    </row>
    <row r="130" spans="1:311" ht="15" customHeight="1" thickBot="1">
      <c r="A130" s="52" t="s">
        <v>93</v>
      </c>
      <c r="B130" s="124" t="s">
        <v>105</v>
      </c>
      <c r="C130" s="166" t="s">
        <v>199</v>
      </c>
      <c r="G130" s="54" t="s">
        <v>21</v>
      </c>
      <c r="H130" s="55" t="str">
        <f t="shared" si="87"/>
        <v>IN</v>
      </c>
      <c r="I130" s="55" t="str" cm="1">
        <f t="array" ref="I130">CurrentSchedule(I130,COUNTA($2:$2),$I$1)</f>
        <v>NA</v>
      </c>
      <c r="J130" s="69"/>
      <c r="K130" s="125" cm="1">
        <f t="array" ref="K130">ScheduledWeek(K130, COUNTA($2:$2),$K$2)</f>
        <v>0</v>
      </c>
      <c r="L130" s="108" cm="1">
        <f t="array" ref="L130">ScheduledWeek(L130, COUNTA($2:$2),$L$2)</f>
        <v>0</v>
      </c>
      <c r="M130" s="108">
        <f t="shared" si="82"/>
        <v>0</v>
      </c>
      <c r="N130" s="108">
        <f t="shared" si="83"/>
        <v>0</v>
      </c>
      <c r="O130" s="108">
        <f t="shared" si="84"/>
        <v>0</v>
      </c>
      <c r="P130" s="108">
        <f t="shared" si="85"/>
        <v>24</v>
      </c>
      <c r="Q130" s="108">
        <f t="shared" si="86"/>
        <v>0</v>
      </c>
      <c r="X130" s="14" t="s">
        <v>25</v>
      </c>
      <c r="Y130" s="14" t="s">
        <v>25</v>
      </c>
      <c r="Z130" s="14" t="s">
        <v>25</v>
      </c>
      <c r="AA130" s="14" t="s">
        <v>25</v>
      </c>
      <c r="AB130" s="14" t="s">
        <v>25</v>
      </c>
      <c r="AC130" s="2" t="s">
        <v>28</v>
      </c>
      <c r="AD130" s="2" t="s">
        <v>28</v>
      </c>
      <c r="AE130" s="2" t="s">
        <v>25</v>
      </c>
      <c r="AF130" s="2" t="s">
        <v>23</v>
      </c>
      <c r="AG130" s="2" t="s">
        <v>25</v>
      </c>
      <c r="AH130" s="2" t="s">
        <v>25</v>
      </c>
      <c r="AI130" s="2" t="s">
        <v>25</v>
      </c>
      <c r="AL130" s="2" t="s">
        <v>25</v>
      </c>
      <c r="AM130" s="2" t="s">
        <v>25</v>
      </c>
      <c r="AN130" s="2" t="s">
        <v>25</v>
      </c>
      <c r="AO130" s="2" t="s">
        <v>16</v>
      </c>
      <c r="AP130" s="2" t="s">
        <v>16</v>
      </c>
      <c r="AS130" s="2" t="s">
        <v>16</v>
      </c>
      <c r="AT130" s="2" t="s">
        <v>16</v>
      </c>
      <c r="AU130" s="2" t="s">
        <v>16</v>
      </c>
      <c r="AV130" s="2" t="s">
        <v>25</v>
      </c>
      <c r="AW130" s="2" t="s">
        <v>16</v>
      </c>
      <c r="AZ130" s="2" t="s">
        <v>25</v>
      </c>
      <c r="BA130" s="2" t="s">
        <v>25</v>
      </c>
      <c r="BB130" s="2" t="s">
        <v>25</v>
      </c>
      <c r="BC130" s="2" t="s">
        <v>25</v>
      </c>
      <c r="BD130" s="2" t="s">
        <v>25</v>
      </c>
      <c r="BG130" s="2" t="s">
        <v>25</v>
      </c>
      <c r="BH130" s="2" t="s">
        <v>25</v>
      </c>
      <c r="BI130" s="2" t="s">
        <v>25</v>
      </c>
      <c r="BJ130" s="2" t="s">
        <v>25</v>
      </c>
      <c r="BK130" s="2" t="s">
        <v>25</v>
      </c>
      <c r="BN130" s="2" t="s">
        <v>16</v>
      </c>
      <c r="BO130" s="2" t="s">
        <v>16</v>
      </c>
      <c r="BP130" s="2" t="s">
        <v>16</v>
      </c>
      <c r="BQ130" s="2" t="s">
        <v>16</v>
      </c>
      <c r="BR130" s="2" t="s">
        <v>16</v>
      </c>
      <c r="BU130" s="2" t="s">
        <v>25</v>
      </c>
      <c r="BV130" s="2" t="s">
        <v>25</v>
      </c>
      <c r="BW130" s="2" t="s">
        <v>25</v>
      </c>
      <c r="BX130" s="2" t="s">
        <v>25</v>
      </c>
      <c r="BY130" s="2" t="s">
        <v>25</v>
      </c>
      <c r="CB130" s="2" t="s">
        <v>27</v>
      </c>
      <c r="CC130" s="2" t="s">
        <v>25</v>
      </c>
      <c r="CD130" s="2" t="s">
        <v>27</v>
      </c>
      <c r="CE130" s="2" t="s">
        <v>27</v>
      </c>
      <c r="CF130" s="2" t="s">
        <v>27</v>
      </c>
      <c r="CI130" s="2" t="s">
        <v>27</v>
      </c>
      <c r="CJ130" s="2" t="s">
        <v>27</v>
      </c>
      <c r="CK130" s="2" t="s">
        <v>27</v>
      </c>
      <c r="CL130" s="2" t="s">
        <v>27</v>
      </c>
      <c r="CM130" s="2" t="s">
        <v>27</v>
      </c>
      <c r="CP130" s="2" t="s">
        <v>27</v>
      </c>
      <c r="CQ130" s="2" t="s">
        <v>27</v>
      </c>
      <c r="CR130" s="2" t="s">
        <v>27</v>
      </c>
      <c r="CS130" s="2" t="s">
        <v>27</v>
      </c>
      <c r="CT130" s="2" t="s">
        <v>27</v>
      </c>
      <c r="CW130" s="2" t="s">
        <v>16</v>
      </c>
      <c r="CX130" s="2" t="s">
        <v>25</v>
      </c>
      <c r="CY130" s="2" t="s">
        <v>16</v>
      </c>
      <c r="CZ130" s="2" t="s">
        <v>16</v>
      </c>
      <c r="DA130" s="2" t="s">
        <v>16</v>
      </c>
      <c r="DD130" s="2" t="s">
        <v>23</v>
      </c>
      <c r="DE130" s="2" t="s">
        <v>27</v>
      </c>
      <c r="DF130" s="2" t="s">
        <v>27</v>
      </c>
      <c r="DG130" s="2" t="s">
        <v>27</v>
      </c>
      <c r="DH130" s="2" t="s">
        <v>27</v>
      </c>
      <c r="DK130" s="2" t="s">
        <v>27</v>
      </c>
      <c r="DL130" s="2" t="s">
        <v>27</v>
      </c>
      <c r="DM130" s="2" t="s">
        <v>27</v>
      </c>
      <c r="DN130" s="2" t="s">
        <v>27</v>
      </c>
      <c r="DO130" s="2" t="s">
        <v>27</v>
      </c>
      <c r="DR130" s="2" t="s">
        <v>27</v>
      </c>
      <c r="DS130" s="2" t="s">
        <v>27</v>
      </c>
      <c r="DT130" s="2" t="s">
        <v>27</v>
      </c>
      <c r="DU130" s="2" t="s">
        <v>27</v>
      </c>
      <c r="DV130" s="2" t="s">
        <v>23</v>
      </c>
      <c r="DY130" s="2" t="s">
        <v>16</v>
      </c>
      <c r="DZ130" s="2" t="s">
        <v>25</v>
      </c>
      <c r="EA130" s="2" t="s">
        <v>25</v>
      </c>
      <c r="EB130" s="2" t="s">
        <v>16</v>
      </c>
      <c r="EC130" s="2" t="s">
        <v>16</v>
      </c>
      <c r="EF130" s="2" t="s">
        <v>27</v>
      </c>
      <c r="EG130" s="2" t="s">
        <v>27</v>
      </c>
      <c r="EH130" s="2" t="s">
        <v>27</v>
      </c>
      <c r="EI130" s="2" t="s">
        <v>23</v>
      </c>
      <c r="EJ130" s="2" t="s">
        <v>27</v>
      </c>
      <c r="EM130" s="2" t="s">
        <v>27</v>
      </c>
      <c r="EN130" s="2" t="s">
        <v>27</v>
      </c>
      <c r="EO130" s="2" t="s">
        <v>27</v>
      </c>
      <c r="EP130" s="2" t="s">
        <v>27</v>
      </c>
      <c r="EQ130" s="2" t="s">
        <v>27</v>
      </c>
      <c r="ER130" s="69" t="s">
        <v>28</v>
      </c>
      <c r="ES130" s="69" t="s">
        <v>28</v>
      </c>
      <c r="ET130" s="2" t="s">
        <v>27</v>
      </c>
      <c r="EU130" s="2" t="s">
        <v>25</v>
      </c>
      <c r="EV130" s="2" t="s">
        <v>27</v>
      </c>
      <c r="EW130" s="2" t="s">
        <v>27</v>
      </c>
      <c r="EX130" s="2" t="s">
        <v>27</v>
      </c>
      <c r="EY130" s="69" t="s">
        <v>28</v>
      </c>
      <c r="EZ130" s="69" t="s">
        <v>28</v>
      </c>
      <c r="FA130" s="2" t="s">
        <v>27</v>
      </c>
      <c r="FB130" s="2" t="s">
        <v>27</v>
      </c>
      <c r="FC130" s="2" t="s">
        <v>27</v>
      </c>
      <c r="FD130" s="2" t="s">
        <v>25</v>
      </c>
      <c r="FE130" s="2" t="s">
        <v>27</v>
      </c>
      <c r="FH130" s="2" t="s">
        <v>27</v>
      </c>
      <c r="FI130" s="2" t="s">
        <v>27</v>
      </c>
      <c r="FJ130" s="2" t="s">
        <v>27</v>
      </c>
      <c r="FK130" s="2" t="s">
        <v>27</v>
      </c>
      <c r="FL130" s="2" t="s">
        <v>27</v>
      </c>
      <c r="FO130" s="2" t="s">
        <v>23</v>
      </c>
      <c r="FP130" s="2" t="s">
        <v>27</v>
      </c>
      <c r="FQ130" s="2" t="s">
        <v>27</v>
      </c>
      <c r="FR130" s="2" t="s">
        <v>27</v>
      </c>
      <c r="FS130" s="2" t="s">
        <v>27</v>
      </c>
      <c r="FV130" s="2" t="s">
        <v>16</v>
      </c>
      <c r="FW130" s="2" t="s">
        <v>16</v>
      </c>
      <c r="FX130" s="2" t="s">
        <v>16</v>
      </c>
      <c r="FY130" s="2" t="s">
        <v>16</v>
      </c>
      <c r="FZ130" s="2" t="s">
        <v>16</v>
      </c>
      <c r="GC130" s="2" t="s">
        <v>27</v>
      </c>
      <c r="GD130" s="2" t="s">
        <v>27</v>
      </c>
      <c r="GE130" s="2" t="s">
        <v>27</v>
      </c>
      <c r="GF130" s="2" t="s">
        <v>27</v>
      </c>
      <c r="GG130" s="2" t="s">
        <v>27</v>
      </c>
      <c r="GJ130" s="2" t="s">
        <v>27</v>
      </c>
      <c r="GK130" s="2" t="s">
        <v>27</v>
      </c>
      <c r="GL130" s="2" t="s">
        <v>27</v>
      </c>
      <c r="GM130" s="2" t="s">
        <v>27</v>
      </c>
      <c r="GN130" s="2" t="s">
        <v>27</v>
      </c>
      <c r="GO130" s="3" t="s">
        <v>28</v>
      </c>
      <c r="GP130" s="3" t="s">
        <v>28</v>
      </c>
      <c r="GQ130" s="2" t="s">
        <v>27</v>
      </c>
      <c r="GR130" s="2" t="s">
        <v>27</v>
      </c>
      <c r="GS130" s="2" t="s">
        <v>27</v>
      </c>
      <c r="GT130" s="2" t="s">
        <v>27</v>
      </c>
      <c r="GU130" s="2" t="s">
        <v>27</v>
      </c>
      <c r="IG130" s="2" t="s">
        <v>52</v>
      </c>
      <c r="IH130" s="2" t="s">
        <v>52</v>
      </c>
      <c r="II130" s="2" t="s">
        <v>52</v>
      </c>
      <c r="IJ130" s="2" t="s">
        <v>52</v>
      </c>
      <c r="IK130" s="2" t="s">
        <v>23</v>
      </c>
      <c r="IN130" s="2" t="s">
        <v>27</v>
      </c>
      <c r="IO130" s="2" t="s">
        <v>27</v>
      </c>
      <c r="IP130" s="2" t="s">
        <v>27</v>
      </c>
      <c r="IQ130" s="2" t="s">
        <v>27</v>
      </c>
      <c r="IR130" s="2" t="s">
        <v>27</v>
      </c>
      <c r="IU130" s="2" t="s">
        <v>27</v>
      </c>
      <c r="IV130" s="2" t="s">
        <v>27</v>
      </c>
      <c r="IW130" s="2" t="s">
        <v>23</v>
      </c>
      <c r="IX130" s="2" t="s">
        <v>27</v>
      </c>
      <c r="IY130" s="2" t="s">
        <v>27</v>
      </c>
      <c r="JB130" s="2" t="s">
        <v>27</v>
      </c>
      <c r="JC130" s="2" t="s">
        <v>25</v>
      </c>
      <c r="JD130" s="2" t="s">
        <v>25</v>
      </c>
      <c r="JE130" s="2" t="s">
        <v>25</v>
      </c>
      <c r="JF130" s="2" t="s">
        <v>27</v>
      </c>
      <c r="JG130" s="2" t="s">
        <v>28</v>
      </c>
      <c r="JH130" s="2" t="s">
        <v>28</v>
      </c>
      <c r="JI130" s="2" t="s">
        <v>25</v>
      </c>
      <c r="JJ130" s="2" t="s">
        <v>25</v>
      </c>
      <c r="JK130" s="2" t="s">
        <v>25</v>
      </c>
      <c r="JL130" s="2" t="s">
        <v>25</v>
      </c>
      <c r="JM130" s="2" t="s">
        <v>25</v>
      </c>
      <c r="JN130" s="2" t="s">
        <v>28</v>
      </c>
      <c r="JO130" s="2" t="s">
        <v>28</v>
      </c>
      <c r="JP130" s="2" t="s">
        <v>27</v>
      </c>
      <c r="JQ130" s="2" t="s">
        <v>27</v>
      </c>
      <c r="JR130" s="2" t="s">
        <v>27</v>
      </c>
      <c r="JS130" s="2" t="s">
        <v>27</v>
      </c>
      <c r="JT130" s="2" t="s">
        <v>27</v>
      </c>
      <c r="JU130" s="2" t="s">
        <v>28</v>
      </c>
      <c r="JV130" s="2" t="s">
        <v>28</v>
      </c>
      <c r="JW130" s="2" t="s">
        <v>27</v>
      </c>
      <c r="JX130" s="2" t="s">
        <v>27</v>
      </c>
      <c r="JY130" s="2" t="s">
        <v>27</v>
      </c>
      <c r="JZ130" s="2" t="s">
        <v>27</v>
      </c>
      <c r="KA130" s="2" t="s">
        <v>27</v>
      </c>
      <c r="KB130" s="2" t="s">
        <v>28</v>
      </c>
      <c r="KC130" s="2" t="s">
        <v>28</v>
      </c>
      <c r="KG130" s="2" t="s">
        <v>23</v>
      </c>
      <c r="KI130" s="2" t="s">
        <v>28</v>
      </c>
      <c r="KJ130" s="2" t="s">
        <v>28</v>
      </c>
    </row>
    <row r="131" spans="1:311" ht="15" customHeight="1" thickBot="1">
      <c r="A131" s="52" t="s">
        <v>93</v>
      </c>
      <c r="B131" s="159" t="s">
        <v>99</v>
      </c>
      <c r="C131" s="166" t="s">
        <v>200</v>
      </c>
      <c r="G131" s="54" t="s">
        <v>33</v>
      </c>
      <c r="H131" s="55" t="str">
        <f t="shared" si="87"/>
        <v>IN</v>
      </c>
      <c r="I131" s="55" t="str" cm="1">
        <f t="array" ref="I131">CurrentSchedule(I131,COUNTA($2:$2),$I$1)</f>
        <v>NA</v>
      </c>
      <c r="J131" s="69"/>
      <c r="K131" s="125" cm="1">
        <f t="array" ref="K131">ScheduledWeek(K131, COUNTA($2:$2),$K$2)</f>
        <v>0</v>
      </c>
      <c r="L131" s="108" cm="1">
        <f t="array" ref="L131">ScheduledWeek(L131, COUNTA($2:$2),$L$2)</f>
        <v>0</v>
      </c>
      <c r="M131" s="108">
        <f t="shared" si="82"/>
        <v>0</v>
      </c>
      <c r="N131" s="108">
        <f t="shared" si="83"/>
        <v>38</v>
      </c>
      <c r="O131" s="108">
        <f t="shared" si="84"/>
        <v>0</v>
      </c>
      <c r="P131" s="108">
        <f t="shared" si="85"/>
        <v>0</v>
      </c>
      <c r="Q131" s="108">
        <f t="shared" si="86"/>
        <v>0</v>
      </c>
      <c r="AF131" s="2"/>
      <c r="DK131" s="69"/>
      <c r="DL131" s="69"/>
      <c r="DM131" s="69"/>
      <c r="DN131" s="69"/>
      <c r="DO131" s="69"/>
      <c r="ER131" s="69"/>
      <c r="ES131" s="69"/>
      <c r="EY131" s="69"/>
      <c r="EZ131" s="69"/>
      <c r="GX131" s="2" t="s">
        <v>25</v>
      </c>
      <c r="GY131" s="2" t="s">
        <v>25</v>
      </c>
      <c r="GZ131" s="2" t="s">
        <v>25</v>
      </c>
      <c r="HA131" s="2" t="s">
        <v>25</v>
      </c>
      <c r="HB131" s="2" t="s">
        <v>25</v>
      </c>
      <c r="HC131" s="2" t="s">
        <v>28</v>
      </c>
      <c r="HD131" s="2" t="s">
        <v>28</v>
      </c>
      <c r="HE131" s="2" t="s">
        <v>25</v>
      </c>
      <c r="HF131" s="2" t="s">
        <v>25</v>
      </c>
      <c r="HG131" s="2" t="s">
        <v>25</v>
      </c>
      <c r="HH131" s="2" t="s">
        <v>25</v>
      </c>
      <c r="HI131" s="2" t="s">
        <v>25</v>
      </c>
      <c r="HJ131" s="2" t="s">
        <v>28</v>
      </c>
      <c r="HK131" s="2" t="s">
        <v>28</v>
      </c>
      <c r="HL131" s="2" t="s">
        <v>25</v>
      </c>
      <c r="HM131" s="2" t="s">
        <v>25</v>
      </c>
      <c r="HN131" s="2" t="s">
        <v>25</v>
      </c>
      <c r="HO131" s="2" t="s">
        <v>25</v>
      </c>
      <c r="HP131" s="2" t="s">
        <v>25</v>
      </c>
      <c r="HQ131" s="2" t="s">
        <v>23</v>
      </c>
      <c r="HR131" s="2" t="s">
        <v>23</v>
      </c>
      <c r="HS131" s="2" t="s">
        <v>25</v>
      </c>
      <c r="HT131" s="2" t="s">
        <v>25</v>
      </c>
      <c r="HU131" s="2" t="s">
        <v>25</v>
      </c>
      <c r="HV131" s="2" t="s">
        <v>25</v>
      </c>
      <c r="HW131" s="2" t="s">
        <v>25</v>
      </c>
      <c r="HX131" s="2" t="s">
        <v>28</v>
      </c>
      <c r="HY131" s="2" t="s">
        <v>28</v>
      </c>
      <c r="HZ131" s="69" t="s">
        <v>14</v>
      </c>
      <c r="IA131" s="69" t="s">
        <v>14</v>
      </c>
      <c r="IB131" s="69" t="s">
        <v>14</v>
      </c>
      <c r="IC131" s="69" t="s">
        <v>14</v>
      </c>
      <c r="ID131" s="69" t="s">
        <v>14</v>
      </c>
      <c r="IE131" s="2" t="s">
        <v>28</v>
      </c>
      <c r="IF131" s="2" t="s">
        <v>28</v>
      </c>
      <c r="IG131" s="2" t="s">
        <v>14</v>
      </c>
      <c r="IH131" s="2" t="s">
        <v>14</v>
      </c>
      <c r="II131" s="2" t="s">
        <v>14</v>
      </c>
      <c r="IJ131" s="2" t="s">
        <v>14</v>
      </c>
      <c r="IK131" s="2" t="s">
        <v>14</v>
      </c>
      <c r="IL131" s="2" t="s">
        <v>28</v>
      </c>
      <c r="IM131" s="2" t="s">
        <v>28</v>
      </c>
      <c r="IN131" s="2" t="s">
        <v>14</v>
      </c>
      <c r="IO131" s="2" t="s">
        <v>14</v>
      </c>
      <c r="IP131" s="2" t="s">
        <v>14</v>
      </c>
      <c r="IQ131" s="2" t="s">
        <v>14</v>
      </c>
      <c r="IR131" s="2" t="s">
        <v>14</v>
      </c>
      <c r="IS131" s="2" t="s">
        <v>28</v>
      </c>
      <c r="IT131" s="2" t="s">
        <v>28</v>
      </c>
      <c r="IU131" s="2" t="s">
        <v>25</v>
      </c>
      <c r="IV131" s="2" t="s">
        <v>25</v>
      </c>
      <c r="IW131" s="2" t="s">
        <v>23</v>
      </c>
      <c r="IX131" s="2" t="s">
        <v>25</v>
      </c>
      <c r="IY131" s="2" t="s">
        <v>25</v>
      </c>
      <c r="IZ131" s="2" t="s">
        <v>28</v>
      </c>
      <c r="JA131" s="2" t="s">
        <v>28</v>
      </c>
      <c r="JB131" s="2" t="s">
        <v>25</v>
      </c>
      <c r="JC131" s="2" t="s">
        <v>25</v>
      </c>
      <c r="JD131" s="2" t="s">
        <v>25</v>
      </c>
      <c r="JE131" s="2" t="s">
        <v>25</v>
      </c>
      <c r="JF131" s="2" t="s">
        <v>25</v>
      </c>
      <c r="JG131" s="2" t="s">
        <v>28</v>
      </c>
      <c r="JH131" s="2" t="s">
        <v>28</v>
      </c>
      <c r="JI131" s="2" t="s">
        <v>14</v>
      </c>
      <c r="JJ131" s="2" t="s">
        <v>14</v>
      </c>
      <c r="JK131" s="2" t="s">
        <v>14</v>
      </c>
      <c r="JL131" s="2" t="s">
        <v>14</v>
      </c>
      <c r="JM131" s="2" t="s">
        <v>14</v>
      </c>
      <c r="JN131" s="2" t="s">
        <v>28</v>
      </c>
      <c r="JO131" s="2" t="s">
        <v>28</v>
      </c>
      <c r="JP131" s="2" t="s">
        <v>14</v>
      </c>
      <c r="JQ131" s="2" t="s">
        <v>14</v>
      </c>
      <c r="JR131" s="2" t="s">
        <v>14</v>
      </c>
      <c r="JS131" s="2" t="s">
        <v>14</v>
      </c>
      <c r="JT131" s="2" t="s">
        <v>14</v>
      </c>
      <c r="JU131" s="2" t="s">
        <v>28</v>
      </c>
      <c r="JV131" s="2" t="s">
        <v>28</v>
      </c>
      <c r="JW131" s="2" t="s">
        <v>27</v>
      </c>
      <c r="JX131" s="2" t="s">
        <v>27</v>
      </c>
      <c r="JY131" s="2" t="s">
        <v>27</v>
      </c>
      <c r="JZ131" s="2" t="s">
        <v>27</v>
      </c>
      <c r="KA131" s="2" t="s">
        <v>27</v>
      </c>
      <c r="KB131" s="2" t="s">
        <v>28</v>
      </c>
      <c r="KC131" s="2" t="s">
        <v>28</v>
      </c>
      <c r="KD131" s="2" t="s">
        <v>27</v>
      </c>
      <c r="KE131" s="2" t="s">
        <v>27</v>
      </c>
      <c r="KF131" s="2" t="s">
        <v>27</v>
      </c>
      <c r="KG131" s="2" t="s">
        <v>23</v>
      </c>
      <c r="KH131" s="2" t="s">
        <v>27</v>
      </c>
      <c r="KI131" s="2" t="s">
        <v>28</v>
      </c>
      <c r="KJ131" s="2" t="s">
        <v>28</v>
      </c>
      <c r="KK131" s="2" t="s">
        <v>27</v>
      </c>
      <c r="KL131" s="2" t="s">
        <v>27</v>
      </c>
      <c r="KM131" s="2" t="s">
        <v>27</v>
      </c>
      <c r="KN131" s="2" t="s">
        <v>27</v>
      </c>
      <c r="KO131" s="2" t="s">
        <v>27</v>
      </c>
      <c r="KP131" s="2" t="s">
        <v>28</v>
      </c>
      <c r="KQ131" s="2" t="s">
        <v>28</v>
      </c>
      <c r="KR131" s="2" t="s">
        <v>14</v>
      </c>
      <c r="KS131" s="2" t="s">
        <v>14</v>
      </c>
      <c r="KT131" s="2" t="s">
        <v>14</v>
      </c>
      <c r="KU131" s="2" t="s">
        <v>14</v>
      </c>
      <c r="KV131" s="2" t="s">
        <v>14</v>
      </c>
      <c r="KW131" s="2" t="s">
        <v>28</v>
      </c>
      <c r="KX131" s="2" t="s">
        <v>28</v>
      </c>
      <c r="KY131" s="2" t="s">
        <v>23</v>
      </c>
    </row>
    <row r="132" spans="1:311" ht="15" customHeight="1" thickBot="1">
      <c r="A132" s="52" t="s">
        <v>93</v>
      </c>
      <c r="B132" s="159" t="s">
        <v>99</v>
      </c>
      <c r="C132" s="166" t="s">
        <v>201</v>
      </c>
      <c r="G132" s="54" t="s">
        <v>21</v>
      </c>
      <c r="H132" s="55" t="str">
        <f t="shared" si="87"/>
        <v>IN</v>
      </c>
      <c r="I132" s="55" t="str" cm="1">
        <f t="array" ref="I132">CurrentSchedule(I132,COUNTA($2:$2),$I$1)</f>
        <v>NA</v>
      </c>
      <c r="J132" s="69"/>
      <c r="K132" s="125" cm="1">
        <f t="array" ref="K132">ScheduledWeek(K132, COUNTA($2:$2),$K$2)</f>
        <v>0</v>
      </c>
      <c r="L132" s="108" cm="1">
        <f t="array" ref="L132">ScheduledWeek(L132, COUNTA($2:$2),$L$2)</f>
        <v>0</v>
      </c>
      <c r="M132" s="108">
        <f t="shared" si="82"/>
        <v>0</v>
      </c>
      <c r="N132" s="108">
        <f t="shared" si="83"/>
        <v>34</v>
      </c>
      <c r="O132" s="108">
        <f t="shared" si="84"/>
        <v>0</v>
      </c>
      <c r="P132" s="108">
        <f t="shared" si="85"/>
        <v>0</v>
      </c>
      <c r="Q132" s="108">
        <f t="shared" si="86"/>
        <v>0</v>
      </c>
      <c r="AF132" s="2"/>
      <c r="DK132" s="69"/>
      <c r="DL132" s="69"/>
      <c r="DM132" s="69"/>
      <c r="DN132" s="69"/>
      <c r="DO132" s="69"/>
      <c r="ER132" s="69"/>
      <c r="ES132" s="69"/>
      <c r="EY132" s="69"/>
      <c r="EZ132" s="69"/>
      <c r="GX132" s="2" t="s">
        <v>25</v>
      </c>
      <c r="GY132" s="2" t="s">
        <v>25</v>
      </c>
      <c r="GZ132" s="2" t="s">
        <v>25</v>
      </c>
      <c r="HA132" s="2" t="s">
        <v>25</v>
      </c>
      <c r="HB132" s="2" t="s">
        <v>25</v>
      </c>
      <c r="HC132" s="2" t="s">
        <v>28</v>
      </c>
      <c r="HD132" s="2" t="s">
        <v>28</v>
      </c>
      <c r="HE132" s="2" t="s">
        <v>25</v>
      </c>
      <c r="HF132" s="2" t="s">
        <v>25</v>
      </c>
      <c r="HG132" s="2" t="s">
        <v>25</v>
      </c>
      <c r="HH132" s="2" t="s">
        <v>25</v>
      </c>
      <c r="HI132" s="2" t="s">
        <v>25</v>
      </c>
      <c r="HJ132" s="2" t="s">
        <v>28</v>
      </c>
      <c r="HK132" s="2" t="s">
        <v>28</v>
      </c>
      <c r="HL132" s="2" t="s">
        <v>25</v>
      </c>
      <c r="HM132" s="2" t="s">
        <v>25</v>
      </c>
      <c r="HN132" s="2" t="s">
        <v>25</v>
      </c>
      <c r="HO132" s="2" t="s">
        <v>25</v>
      </c>
      <c r="HP132" s="2" t="s">
        <v>25</v>
      </c>
      <c r="HQ132" s="2" t="s">
        <v>23</v>
      </c>
      <c r="HR132" s="2" t="s">
        <v>23</v>
      </c>
      <c r="HS132" s="2" t="s">
        <v>25</v>
      </c>
      <c r="HT132" s="2" t="s">
        <v>25</v>
      </c>
      <c r="HU132" s="2" t="s">
        <v>25</v>
      </c>
      <c r="HV132" s="2" t="s">
        <v>25</v>
      </c>
      <c r="HW132" s="2" t="s">
        <v>25</v>
      </c>
      <c r="HX132" s="2" t="s">
        <v>28</v>
      </c>
      <c r="HY132" s="2" t="s">
        <v>28</v>
      </c>
      <c r="HZ132" s="69" t="s">
        <v>14</v>
      </c>
      <c r="IA132" s="69" t="s">
        <v>14</v>
      </c>
      <c r="IB132" s="69" t="s">
        <v>14</v>
      </c>
      <c r="IC132" s="69" t="s">
        <v>14</v>
      </c>
      <c r="ID132" s="69" t="s">
        <v>14</v>
      </c>
      <c r="IE132" s="2" t="s">
        <v>28</v>
      </c>
      <c r="IF132" s="2" t="s">
        <v>28</v>
      </c>
      <c r="IG132" s="2" t="s">
        <v>14</v>
      </c>
      <c r="IH132" s="2" t="s">
        <v>14</v>
      </c>
      <c r="II132" s="2" t="s">
        <v>14</v>
      </c>
      <c r="IJ132" s="2" t="s">
        <v>14</v>
      </c>
      <c r="IK132" s="2" t="s">
        <v>14</v>
      </c>
      <c r="IL132" s="2" t="s">
        <v>28</v>
      </c>
      <c r="IM132" s="2" t="s">
        <v>28</v>
      </c>
      <c r="IN132" s="2" t="s">
        <v>14</v>
      </c>
      <c r="IO132" s="2" t="s">
        <v>14</v>
      </c>
      <c r="IP132" s="2" t="s">
        <v>14</v>
      </c>
      <c r="IQ132" s="2" t="s">
        <v>14</v>
      </c>
      <c r="IR132" s="2" t="s">
        <v>14</v>
      </c>
      <c r="IS132" s="2" t="s">
        <v>28</v>
      </c>
      <c r="IT132" s="2" t="s">
        <v>28</v>
      </c>
      <c r="IU132" s="2" t="s">
        <v>25</v>
      </c>
      <c r="IV132" s="2" t="s">
        <v>25</v>
      </c>
      <c r="IW132" s="2" t="s">
        <v>23</v>
      </c>
      <c r="IX132" s="2" t="s">
        <v>25</v>
      </c>
      <c r="IY132" s="2" t="s">
        <v>25</v>
      </c>
      <c r="IZ132" s="2" t="s">
        <v>28</v>
      </c>
      <c r="JA132" s="2" t="s">
        <v>28</v>
      </c>
      <c r="JB132" s="2" t="s">
        <v>25</v>
      </c>
      <c r="JC132" s="2" t="s">
        <v>25</v>
      </c>
      <c r="JD132" s="2" t="s">
        <v>25</v>
      </c>
      <c r="JE132" s="2" t="s">
        <v>25</v>
      </c>
      <c r="JF132" s="2" t="s">
        <v>25</v>
      </c>
      <c r="JG132" s="2" t="s">
        <v>28</v>
      </c>
      <c r="JH132" s="2" t="s">
        <v>28</v>
      </c>
      <c r="JI132" s="2" t="s">
        <v>25</v>
      </c>
      <c r="JJ132" s="2" t="s">
        <v>25</v>
      </c>
      <c r="JK132" s="2" t="s">
        <v>25</v>
      </c>
      <c r="JL132" s="2" t="s">
        <v>25</v>
      </c>
      <c r="JM132" s="2" t="s">
        <v>25</v>
      </c>
      <c r="JN132" s="2" t="s">
        <v>28</v>
      </c>
      <c r="JO132" s="2" t="s">
        <v>28</v>
      </c>
      <c r="JP132" s="2" t="s">
        <v>25</v>
      </c>
      <c r="JQ132" s="2" t="s">
        <v>25</v>
      </c>
      <c r="JR132" s="2" t="s">
        <v>25</v>
      </c>
      <c r="JS132" s="2" t="s">
        <v>25</v>
      </c>
      <c r="JT132" s="2" t="s">
        <v>25</v>
      </c>
      <c r="JU132" s="2" t="s">
        <v>28</v>
      </c>
      <c r="JV132" s="2" t="s">
        <v>28</v>
      </c>
      <c r="JW132" s="2" t="s">
        <v>27</v>
      </c>
      <c r="JX132" s="2" t="s">
        <v>27</v>
      </c>
      <c r="JY132" s="2" t="s">
        <v>27</v>
      </c>
      <c r="JZ132" s="2" t="s">
        <v>27</v>
      </c>
      <c r="KA132" s="2" t="s">
        <v>27</v>
      </c>
    </row>
    <row r="133" spans="1:311" ht="15" customHeight="1" thickBot="1">
      <c r="A133" s="52" t="s">
        <v>93</v>
      </c>
      <c r="B133" s="61" t="s">
        <v>109</v>
      </c>
      <c r="C133" s="166" t="s">
        <v>202</v>
      </c>
      <c r="G133" s="54" t="s">
        <v>21</v>
      </c>
      <c r="H133" s="55" t="str">
        <f t="shared" si="87"/>
        <v>IN</v>
      </c>
      <c r="I133" s="55" t="str" cm="1">
        <f t="array" ref="I133">CurrentSchedule(I133,COUNTA($2:$2),$I$1)</f>
        <v>NA</v>
      </c>
      <c r="J133" s="69"/>
      <c r="K133" s="125" cm="1">
        <f t="array" ref="K133">ScheduledWeek(K133, COUNTA($2:$2),$K$2)</f>
        <v>0</v>
      </c>
      <c r="L133" s="108" cm="1">
        <f t="array" ref="L133">ScheduledWeek(L133, COUNTA($2:$2),$L$2)</f>
        <v>0</v>
      </c>
      <c r="M133" s="108">
        <f t="shared" si="82"/>
        <v>0</v>
      </c>
      <c r="N133" s="108">
        <f t="shared" si="83"/>
        <v>34</v>
      </c>
      <c r="O133" s="108">
        <f t="shared" si="84"/>
        <v>0</v>
      </c>
      <c r="P133" s="108">
        <f t="shared" si="85"/>
        <v>0</v>
      </c>
      <c r="Q133" s="108">
        <f t="shared" si="86"/>
        <v>0</v>
      </c>
      <c r="AF133" s="2"/>
      <c r="DK133" s="69"/>
      <c r="DL133" s="69"/>
      <c r="DM133" s="69"/>
      <c r="DN133" s="69"/>
      <c r="DO133" s="69"/>
      <c r="ER133" s="69"/>
      <c r="ES133" s="69"/>
      <c r="EY133" s="69"/>
      <c r="EZ133" s="69"/>
      <c r="GX133" s="2" t="s">
        <v>25</v>
      </c>
      <c r="GY133" s="2" t="s">
        <v>25</v>
      </c>
      <c r="GZ133" s="2" t="s">
        <v>25</v>
      </c>
      <c r="HA133" s="2" t="s">
        <v>25</v>
      </c>
      <c r="HB133" s="2" t="s">
        <v>25</v>
      </c>
      <c r="HC133" s="2" t="s">
        <v>28</v>
      </c>
      <c r="HD133" s="2" t="s">
        <v>28</v>
      </c>
      <c r="HE133" s="2" t="s">
        <v>25</v>
      </c>
      <c r="HF133" s="2" t="s">
        <v>25</v>
      </c>
      <c r="HG133" s="2" t="s">
        <v>25</v>
      </c>
      <c r="HH133" s="2" t="s">
        <v>25</v>
      </c>
      <c r="HI133" s="2" t="s">
        <v>25</v>
      </c>
      <c r="HJ133" s="2" t="s">
        <v>28</v>
      </c>
      <c r="HK133" s="2" t="s">
        <v>28</v>
      </c>
      <c r="HL133" s="2" t="s">
        <v>25</v>
      </c>
      <c r="HM133" s="2" t="s">
        <v>25</v>
      </c>
      <c r="HN133" s="2" t="s">
        <v>25</v>
      </c>
      <c r="HO133" s="2" t="s">
        <v>25</v>
      </c>
      <c r="HP133" s="2" t="s">
        <v>25</v>
      </c>
      <c r="HQ133" s="2" t="s">
        <v>23</v>
      </c>
      <c r="HR133" s="2" t="s">
        <v>23</v>
      </c>
      <c r="HS133" s="2" t="s">
        <v>25</v>
      </c>
      <c r="HT133" s="2" t="s">
        <v>25</v>
      </c>
      <c r="HU133" s="2" t="s">
        <v>25</v>
      </c>
      <c r="HV133" s="2" t="s">
        <v>25</v>
      </c>
      <c r="HW133" s="2" t="s">
        <v>25</v>
      </c>
      <c r="HX133" s="2" t="s">
        <v>28</v>
      </c>
      <c r="HY133" s="2" t="s">
        <v>28</v>
      </c>
      <c r="HZ133" s="69" t="s">
        <v>14</v>
      </c>
      <c r="IA133" s="69" t="s">
        <v>14</v>
      </c>
      <c r="IB133" s="69" t="s">
        <v>14</v>
      </c>
      <c r="IC133" s="69" t="s">
        <v>14</v>
      </c>
      <c r="ID133" s="69" t="s">
        <v>14</v>
      </c>
      <c r="IE133" s="2" t="s">
        <v>28</v>
      </c>
      <c r="IF133" s="2" t="s">
        <v>28</v>
      </c>
      <c r="IG133" s="2" t="s">
        <v>14</v>
      </c>
      <c r="IH133" s="2" t="s">
        <v>14</v>
      </c>
      <c r="II133" s="2" t="s">
        <v>14</v>
      </c>
      <c r="IJ133" s="2" t="s">
        <v>14</v>
      </c>
      <c r="IK133" s="2" t="s">
        <v>14</v>
      </c>
      <c r="IL133" s="2" t="s">
        <v>28</v>
      </c>
      <c r="IM133" s="2" t="s">
        <v>28</v>
      </c>
      <c r="IN133" s="2" t="s">
        <v>14</v>
      </c>
      <c r="IO133" s="2" t="s">
        <v>14</v>
      </c>
      <c r="IP133" s="2" t="s">
        <v>14</v>
      </c>
      <c r="IQ133" s="2" t="s">
        <v>14</v>
      </c>
      <c r="IR133" s="2" t="s">
        <v>14</v>
      </c>
      <c r="IW133" s="2"/>
    </row>
    <row r="134" spans="1:311" ht="15" customHeight="1" thickBot="1">
      <c r="A134" s="52" t="s">
        <v>93</v>
      </c>
      <c r="B134" s="61" t="s">
        <v>109</v>
      </c>
      <c r="C134" s="166" t="s">
        <v>203</v>
      </c>
      <c r="G134" s="54" t="s">
        <v>21</v>
      </c>
      <c r="H134" s="55" t="str">
        <f t="shared" si="87"/>
        <v>IN</v>
      </c>
      <c r="I134" s="55" t="str" cm="1">
        <f t="array" ref="I134">CurrentSchedule(I134,COUNTA($2:$2),$I$1)</f>
        <v>NA</v>
      </c>
      <c r="J134" s="69"/>
      <c r="K134" s="125" cm="1">
        <f t="array" ref="K134">ScheduledWeek(K134, COUNTA($2:$2),$K$2)</f>
        <v>0</v>
      </c>
      <c r="L134" s="108" cm="1">
        <f t="array" ref="L134">ScheduledWeek(L134, COUNTA($2:$2),$L$2)</f>
        <v>0</v>
      </c>
      <c r="M134" s="108">
        <f t="shared" si="82"/>
        <v>0</v>
      </c>
      <c r="N134" s="108">
        <f t="shared" si="83"/>
        <v>34</v>
      </c>
      <c r="O134" s="108">
        <f t="shared" si="84"/>
        <v>0</v>
      </c>
      <c r="P134" s="108">
        <f t="shared" si="85"/>
        <v>0</v>
      </c>
      <c r="Q134" s="108">
        <f t="shared" si="86"/>
        <v>0</v>
      </c>
      <c r="AF134" s="2"/>
      <c r="DK134" s="69"/>
      <c r="DL134" s="69"/>
      <c r="DM134" s="69"/>
      <c r="DN134" s="69"/>
      <c r="DO134" s="69"/>
      <c r="ER134" s="69"/>
      <c r="ES134" s="69"/>
      <c r="EY134" s="69"/>
      <c r="EZ134" s="69"/>
      <c r="GX134" s="2" t="s">
        <v>25</v>
      </c>
      <c r="GY134" s="2" t="s">
        <v>25</v>
      </c>
      <c r="GZ134" s="2" t="s">
        <v>25</v>
      </c>
      <c r="HA134" s="2" t="s">
        <v>25</v>
      </c>
      <c r="HB134" s="2" t="s">
        <v>25</v>
      </c>
      <c r="HC134" s="2" t="s">
        <v>28</v>
      </c>
      <c r="HD134" s="2" t="s">
        <v>28</v>
      </c>
      <c r="HE134" s="2" t="s">
        <v>25</v>
      </c>
      <c r="HF134" s="2" t="s">
        <v>25</v>
      </c>
      <c r="HG134" s="2" t="s">
        <v>25</v>
      </c>
      <c r="HH134" s="2" t="s">
        <v>25</v>
      </c>
      <c r="HI134" s="2" t="s">
        <v>25</v>
      </c>
      <c r="HJ134" s="2" t="s">
        <v>28</v>
      </c>
      <c r="HK134" s="2" t="s">
        <v>28</v>
      </c>
      <c r="HL134" s="2" t="s">
        <v>25</v>
      </c>
      <c r="HM134" s="2" t="s">
        <v>25</v>
      </c>
      <c r="HN134" s="2" t="s">
        <v>25</v>
      </c>
      <c r="HO134" s="2" t="s">
        <v>25</v>
      </c>
      <c r="HP134" s="2" t="s">
        <v>25</v>
      </c>
      <c r="HQ134" s="2" t="s">
        <v>23</v>
      </c>
      <c r="HR134" s="2" t="s">
        <v>23</v>
      </c>
      <c r="HS134" s="2" t="s">
        <v>25</v>
      </c>
      <c r="HT134" s="2" t="s">
        <v>25</v>
      </c>
      <c r="HU134" s="2" t="s">
        <v>25</v>
      </c>
      <c r="HV134" s="2" t="s">
        <v>25</v>
      </c>
      <c r="HW134" s="2" t="s">
        <v>25</v>
      </c>
      <c r="HX134" s="2" t="s">
        <v>28</v>
      </c>
      <c r="HY134" s="2" t="s">
        <v>28</v>
      </c>
      <c r="HZ134" s="69" t="s">
        <v>14</v>
      </c>
      <c r="IA134" s="69" t="s">
        <v>14</v>
      </c>
      <c r="IB134" s="69" t="s">
        <v>14</v>
      </c>
      <c r="IC134" s="69" t="s">
        <v>14</v>
      </c>
      <c r="ID134" s="69" t="s">
        <v>14</v>
      </c>
      <c r="IE134" s="2" t="s">
        <v>28</v>
      </c>
      <c r="IF134" s="2" t="s">
        <v>28</v>
      </c>
      <c r="IG134" s="2" t="s">
        <v>14</v>
      </c>
      <c r="IH134" s="2" t="s">
        <v>14</v>
      </c>
      <c r="II134" s="2" t="s">
        <v>14</v>
      </c>
      <c r="IJ134" s="2" t="s">
        <v>14</v>
      </c>
      <c r="IK134" s="2" t="s">
        <v>14</v>
      </c>
      <c r="IL134" s="2" t="s">
        <v>28</v>
      </c>
      <c r="IM134" s="2" t="s">
        <v>28</v>
      </c>
      <c r="IN134" s="2" t="s">
        <v>14</v>
      </c>
      <c r="IO134" s="2" t="s">
        <v>14</v>
      </c>
      <c r="IP134" s="2" t="s">
        <v>14</v>
      </c>
      <c r="IQ134" s="2" t="s">
        <v>14</v>
      </c>
      <c r="IR134" s="2" t="s">
        <v>14</v>
      </c>
      <c r="IU134" s="2" t="s">
        <v>25</v>
      </c>
      <c r="IV134" s="2" t="s">
        <v>25</v>
      </c>
      <c r="IW134" s="2" t="s">
        <v>25</v>
      </c>
      <c r="IX134" s="2" t="s">
        <v>25</v>
      </c>
      <c r="IY134" s="2" t="s">
        <v>25</v>
      </c>
      <c r="JB134" s="2" t="s">
        <v>25</v>
      </c>
      <c r="JC134" s="2" t="s">
        <v>25</v>
      </c>
      <c r="JD134" s="2" t="s">
        <v>25</v>
      </c>
      <c r="JE134" s="2" t="s">
        <v>25</v>
      </c>
      <c r="JF134" s="2" t="s">
        <v>25</v>
      </c>
      <c r="JI134" s="2" t="s">
        <v>25</v>
      </c>
      <c r="JJ134" s="2" t="s">
        <v>25</v>
      </c>
      <c r="JK134" s="2" t="s">
        <v>25</v>
      </c>
      <c r="JL134" s="2" t="s">
        <v>25</v>
      </c>
      <c r="JM134" s="2" t="s">
        <v>25</v>
      </c>
      <c r="JP134" s="2" t="s">
        <v>25</v>
      </c>
      <c r="JQ134" s="2" t="s">
        <v>25</v>
      </c>
      <c r="JR134" s="2" t="s">
        <v>25</v>
      </c>
      <c r="JS134" s="2" t="s">
        <v>25</v>
      </c>
      <c r="JT134" s="2" t="s">
        <v>25</v>
      </c>
      <c r="JW134" s="2" t="s">
        <v>27</v>
      </c>
      <c r="JX134" s="2" t="s">
        <v>27</v>
      </c>
      <c r="JY134" s="2" t="s">
        <v>27</v>
      </c>
      <c r="JZ134" s="2" t="s">
        <v>27</v>
      </c>
      <c r="KA134" s="2" t="s">
        <v>27</v>
      </c>
      <c r="KD134" s="2" t="s">
        <v>27</v>
      </c>
      <c r="KE134" s="2" t="s">
        <v>27</v>
      </c>
      <c r="KF134" s="2" t="s">
        <v>27</v>
      </c>
      <c r="KG134" s="2" t="s">
        <v>23</v>
      </c>
    </row>
    <row r="135" spans="1:311" ht="15" customHeight="1" thickBot="1">
      <c r="A135" s="52" t="s">
        <v>93</v>
      </c>
      <c r="B135" s="60" t="s">
        <v>114</v>
      </c>
      <c r="C135" s="166" t="s">
        <v>204</v>
      </c>
      <c r="G135" s="54" t="s">
        <v>21</v>
      </c>
      <c r="H135" s="55" t="str">
        <f t="shared" si="87"/>
        <v>IN</v>
      </c>
      <c r="I135" s="55" t="str" cm="1">
        <f t="array" ref="I135">CurrentSchedule(I135,COUNTA($2:$2),$I$1)</f>
        <v>NA</v>
      </c>
      <c r="J135" s="69"/>
      <c r="K135" s="125" cm="1">
        <f t="array" ref="K135">ScheduledWeek(K135, COUNTA($2:$2),$K$2)</f>
        <v>0</v>
      </c>
      <c r="L135" s="108" cm="1">
        <f t="array" ref="L135">ScheduledWeek(L135, COUNTA($2:$2),$L$2)</f>
        <v>0</v>
      </c>
      <c r="M135" s="108">
        <f t="shared" si="82"/>
        <v>0</v>
      </c>
      <c r="N135" s="108">
        <f t="shared" si="83"/>
        <v>34</v>
      </c>
      <c r="O135" s="108">
        <f t="shared" si="84"/>
        <v>0</v>
      </c>
      <c r="P135" s="108">
        <f t="shared" si="85"/>
        <v>0</v>
      </c>
      <c r="Q135" s="108">
        <f t="shared" si="86"/>
        <v>0</v>
      </c>
      <c r="AF135" s="2"/>
      <c r="DK135" s="69"/>
      <c r="DL135" s="69"/>
      <c r="DM135" s="69"/>
      <c r="DN135" s="69"/>
      <c r="DO135" s="69"/>
      <c r="ER135" s="69"/>
      <c r="ES135" s="69"/>
      <c r="EY135" s="69"/>
      <c r="EZ135" s="69"/>
      <c r="GX135" s="2" t="s">
        <v>25</v>
      </c>
      <c r="GY135" s="2" t="s">
        <v>25</v>
      </c>
      <c r="GZ135" s="2" t="s">
        <v>25</v>
      </c>
      <c r="HA135" s="2" t="s">
        <v>25</v>
      </c>
      <c r="HB135" s="2" t="s">
        <v>25</v>
      </c>
      <c r="HC135" s="2" t="s">
        <v>28</v>
      </c>
      <c r="HD135" s="2" t="s">
        <v>28</v>
      </c>
      <c r="HE135" s="2" t="s">
        <v>25</v>
      </c>
      <c r="HF135" s="2" t="s">
        <v>25</v>
      </c>
      <c r="HG135" s="2" t="s">
        <v>25</v>
      </c>
      <c r="HH135" s="2" t="s">
        <v>25</v>
      </c>
      <c r="HI135" s="2" t="s">
        <v>25</v>
      </c>
      <c r="HJ135" s="2" t="s">
        <v>28</v>
      </c>
      <c r="HK135" s="2" t="s">
        <v>28</v>
      </c>
      <c r="HL135" s="2" t="s">
        <v>25</v>
      </c>
      <c r="HM135" s="2" t="s">
        <v>25</v>
      </c>
      <c r="HN135" s="2" t="s">
        <v>25</v>
      </c>
      <c r="HO135" s="2" t="s">
        <v>25</v>
      </c>
      <c r="HP135" s="2" t="s">
        <v>25</v>
      </c>
      <c r="HQ135" s="2" t="s">
        <v>23</v>
      </c>
      <c r="HR135" s="2" t="s">
        <v>23</v>
      </c>
      <c r="HS135" s="2" t="s">
        <v>25</v>
      </c>
      <c r="HT135" s="2" t="s">
        <v>25</v>
      </c>
      <c r="HU135" s="2" t="s">
        <v>25</v>
      </c>
      <c r="HV135" s="2" t="s">
        <v>25</v>
      </c>
      <c r="HW135" s="2" t="s">
        <v>25</v>
      </c>
      <c r="HX135" s="2" t="s">
        <v>28</v>
      </c>
      <c r="HY135" s="2" t="s">
        <v>28</v>
      </c>
      <c r="HZ135" s="69" t="s">
        <v>14</v>
      </c>
      <c r="IA135" s="69" t="s">
        <v>14</v>
      </c>
      <c r="IB135" s="69" t="s">
        <v>14</v>
      </c>
      <c r="IC135" s="69" t="s">
        <v>14</v>
      </c>
      <c r="ID135" s="69" t="s">
        <v>14</v>
      </c>
      <c r="IE135" s="2" t="s">
        <v>28</v>
      </c>
      <c r="IF135" s="2" t="s">
        <v>28</v>
      </c>
      <c r="IG135" s="2" t="s">
        <v>14</v>
      </c>
      <c r="IH135" s="2" t="s">
        <v>14</v>
      </c>
      <c r="II135" s="2" t="s">
        <v>14</v>
      </c>
      <c r="IJ135" s="2" t="s">
        <v>14</v>
      </c>
      <c r="IK135" s="2" t="s">
        <v>14</v>
      </c>
      <c r="IL135" s="2" t="s">
        <v>28</v>
      </c>
      <c r="IM135" s="2" t="s">
        <v>28</v>
      </c>
      <c r="IN135" s="2" t="s">
        <v>14</v>
      </c>
      <c r="IO135" s="2" t="s">
        <v>14</v>
      </c>
      <c r="IP135" s="2" t="s">
        <v>14</v>
      </c>
      <c r="IQ135" s="2" t="s">
        <v>14</v>
      </c>
      <c r="IR135" s="2" t="s">
        <v>14</v>
      </c>
      <c r="IW135" s="2"/>
    </row>
    <row r="136" spans="1:311" ht="15" customHeight="1" thickBot="1">
      <c r="A136" s="52" t="s">
        <v>93</v>
      </c>
      <c r="B136" s="60" t="s">
        <v>114</v>
      </c>
      <c r="C136" s="166" t="s">
        <v>205</v>
      </c>
      <c r="G136" s="54" t="s">
        <v>21</v>
      </c>
      <c r="H136" s="55" t="str">
        <f t="shared" si="87"/>
        <v>IN</v>
      </c>
      <c r="I136" s="55" t="str" cm="1">
        <f t="array" ref="I136">CurrentSchedule(I136,COUNTA($2:$2),$I$1)</f>
        <v>NA</v>
      </c>
      <c r="J136" s="69"/>
      <c r="K136" s="125" cm="1">
        <f t="array" ref="K136">ScheduledWeek(K136, COUNTA($2:$2),$K$2)</f>
        <v>0</v>
      </c>
      <c r="L136" s="108" cm="1">
        <f t="array" ref="L136">ScheduledWeek(L136, COUNTA($2:$2),$L$2)</f>
        <v>0</v>
      </c>
      <c r="M136" s="108">
        <f t="shared" si="82"/>
        <v>0</v>
      </c>
      <c r="N136" s="108">
        <f t="shared" si="83"/>
        <v>0</v>
      </c>
      <c r="O136" s="108">
        <f t="shared" si="84"/>
        <v>0</v>
      </c>
      <c r="P136" s="108">
        <f t="shared" si="85"/>
        <v>24</v>
      </c>
      <c r="Q136" s="108">
        <f t="shared" si="86"/>
        <v>0</v>
      </c>
      <c r="X136" s="14" t="s">
        <v>25</v>
      </c>
      <c r="Y136" s="14" t="s">
        <v>25</v>
      </c>
      <c r="Z136" s="14" t="s">
        <v>25</v>
      </c>
      <c r="AA136" s="14" t="s">
        <v>25</v>
      </c>
      <c r="AB136" s="14" t="s">
        <v>25</v>
      </c>
      <c r="AC136" s="2" t="s">
        <v>28</v>
      </c>
      <c r="AD136" s="2" t="s">
        <v>28</v>
      </c>
      <c r="AE136" s="2" t="s">
        <v>25</v>
      </c>
      <c r="AF136" s="2" t="s">
        <v>23</v>
      </c>
      <c r="AG136" s="2" t="s">
        <v>25</v>
      </c>
      <c r="AH136" s="2" t="s">
        <v>25</v>
      </c>
      <c r="AI136" s="2" t="s">
        <v>25</v>
      </c>
      <c r="AL136" s="2" t="s">
        <v>25</v>
      </c>
      <c r="AM136" s="2" t="s">
        <v>25</v>
      </c>
      <c r="AN136" s="2" t="s">
        <v>25</v>
      </c>
      <c r="AO136" s="2" t="s">
        <v>16</v>
      </c>
      <c r="AP136" s="2" t="s">
        <v>16</v>
      </c>
      <c r="AS136" s="2" t="s">
        <v>16</v>
      </c>
      <c r="AT136" s="2" t="s">
        <v>16</v>
      </c>
      <c r="AU136" s="2" t="s">
        <v>16</v>
      </c>
      <c r="AV136" s="2" t="s">
        <v>25</v>
      </c>
      <c r="AW136" s="2" t="s">
        <v>16</v>
      </c>
      <c r="AZ136" s="2" t="s">
        <v>25</v>
      </c>
      <c r="BA136" s="2" t="s">
        <v>25</v>
      </c>
      <c r="BB136" s="2" t="s">
        <v>25</v>
      </c>
      <c r="BC136" s="2" t="s">
        <v>25</v>
      </c>
      <c r="BD136" s="2" t="s">
        <v>25</v>
      </c>
      <c r="BG136" s="2" t="s">
        <v>25</v>
      </c>
      <c r="BH136" s="2" t="s">
        <v>25</v>
      </c>
      <c r="BI136" s="2" t="s">
        <v>25</v>
      </c>
      <c r="BJ136" s="2" t="s">
        <v>25</v>
      </c>
      <c r="BK136" s="2" t="s">
        <v>25</v>
      </c>
      <c r="BN136" s="2" t="s">
        <v>16</v>
      </c>
      <c r="BO136" s="2" t="s">
        <v>16</v>
      </c>
      <c r="BP136" s="2" t="s">
        <v>16</v>
      </c>
      <c r="BQ136" s="2" t="s">
        <v>16</v>
      </c>
      <c r="BR136" s="2" t="s">
        <v>16</v>
      </c>
      <c r="BU136" s="2" t="s">
        <v>25</v>
      </c>
      <c r="BV136" s="2" t="s">
        <v>25</v>
      </c>
      <c r="BW136" s="2" t="s">
        <v>25</v>
      </c>
      <c r="BX136" s="2" t="s">
        <v>25</v>
      </c>
      <c r="BY136" s="2" t="s">
        <v>25</v>
      </c>
      <c r="CB136" s="2" t="s">
        <v>27</v>
      </c>
      <c r="CC136" s="2" t="s">
        <v>25</v>
      </c>
      <c r="CD136" s="2" t="s">
        <v>27</v>
      </c>
      <c r="CE136" s="2" t="s">
        <v>27</v>
      </c>
      <c r="CF136" s="2" t="s">
        <v>27</v>
      </c>
      <c r="CI136" s="2" t="s">
        <v>27</v>
      </c>
      <c r="CJ136" s="2" t="s">
        <v>27</v>
      </c>
      <c r="CK136" s="2" t="s">
        <v>27</v>
      </c>
      <c r="CL136" s="2" t="s">
        <v>27</v>
      </c>
      <c r="CM136" s="2" t="s">
        <v>27</v>
      </c>
      <c r="CP136" s="2" t="s">
        <v>27</v>
      </c>
      <c r="CQ136" s="2" t="s">
        <v>27</v>
      </c>
      <c r="CR136" s="2" t="s">
        <v>27</v>
      </c>
      <c r="CS136" s="2" t="s">
        <v>27</v>
      </c>
      <c r="CT136" s="2" t="s">
        <v>27</v>
      </c>
      <c r="CW136" s="2" t="s">
        <v>16</v>
      </c>
      <c r="CX136" s="2" t="s">
        <v>25</v>
      </c>
      <c r="CY136" s="2" t="s">
        <v>16</v>
      </c>
      <c r="CZ136" s="2" t="s">
        <v>16</v>
      </c>
      <c r="DA136" s="2" t="s">
        <v>16</v>
      </c>
      <c r="DD136" s="2" t="s">
        <v>23</v>
      </c>
      <c r="DE136" s="2" t="s">
        <v>27</v>
      </c>
      <c r="DF136" s="2" t="s">
        <v>27</v>
      </c>
      <c r="DG136" s="2" t="s">
        <v>27</v>
      </c>
      <c r="DH136" s="2" t="s">
        <v>27</v>
      </c>
      <c r="DK136" s="2" t="s">
        <v>27</v>
      </c>
      <c r="DL136" s="2" t="s">
        <v>27</v>
      </c>
      <c r="DM136" s="2" t="s">
        <v>27</v>
      </c>
      <c r="DN136" s="2" t="s">
        <v>27</v>
      </c>
      <c r="DO136" s="2" t="s">
        <v>27</v>
      </c>
      <c r="DR136" s="2" t="s">
        <v>27</v>
      </c>
      <c r="DS136" s="2" t="s">
        <v>27</v>
      </c>
      <c r="DT136" s="2" t="s">
        <v>27</v>
      </c>
      <c r="DU136" s="2" t="s">
        <v>27</v>
      </c>
      <c r="DV136" s="2" t="s">
        <v>23</v>
      </c>
      <c r="DY136" s="2" t="s">
        <v>16</v>
      </c>
      <c r="DZ136" s="2" t="s">
        <v>25</v>
      </c>
      <c r="EA136" s="2" t="s">
        <v>25</v>
      </c>
      <c r="EB136" s="2" t="s">
        <v>16</v>
      </c>
      <c r="EC136" s="2" t="s">
        <v>16</v>
      </c>
      <c r="EF136" s="2" t="s">
        <v>27</v>
      </c>
      <c r="EG136" s="2" t="s">
        <v>27</v>
      </c>
      <c r="EH136" s="2" t="s">
        <v>27</v>
      </c>
      <c r="EI136" s="2" t="s">
        <v>23</v>
      </c>
      <c r="EJ136" s="2" t="s">
        <v>27</v>
      </c>
      <c r="EM136" s="2" t="s">
        <v>27</v>
      </c>
      <c r="EN136" s="2" t="s">
        <v>27</v>
      </c>
      <c r="EO136" s="2" t="s">
        <v>27</v>
      </c>
      <c r="EP136" s="2" t="s">
        <v>27</v>
      </c>
      <c r="EQ136" s="2" t="s">
        <v>27</v>
      </c>
      <c r="ER136" s="69" t="s">
        <v>28</v>
      </c>
      <c r="ES136" s="69" t="s">
        <v>28</v>
      </c>
      <c r="ET136" s="2" t="s">
        <v>27</v>
      </c>
      <c r="EU136" s="2" t="s">
        <v>25</v>
      </c>
      <c r="EV136" s="2" t="s">
        <v>27</v>
      </c>
      <c r="EW136" s="2" t="s">
        <v>27</v>
      </c>
      <c r="EX136" s="2" t="s">
        <v>27</v>
      </c>
      <c r="EY136" s="69" t="s">
        <v>28</v>
      </c>
      <c r="EZ136" s="69" t="s">
        <v>28</v>
      </c>
      <c r="FA136" s="2" t="s">
        <v>16</v>
      </c>
      <c r="FB136" s="2" t="s">
        <v>16</v>
      </c>
      <c r="FC136" s="2" t="s">
        <v>16</v>
      </c>
      <c r="FD136" s="2" t="s">
        <v>25</v>
      </c>
      <c r="FE136" s="2" t="s">
        <v>16</v>
      </c>
      <c r="FH136" s="2" t="s">
        <v>27</v>
      </c>
      <c r="FI136" s="2" t="s">
        <v>27</v>
      </c>
      <c r="FJ136" s="2" t="s">
        <v>27</v>
      </c>
      <c r="FK136" s="2" t="s">
        <v>27</v>
      </c>
      <c r="FL136" s="2" t="s">
        <v>27</v>
      </c>
      <c r="FO136" s="2" t="s">
        <v>23</v>
      </c>
      <c r="FP136" s="2" t="s">
        <v>27</v>
      </c>
      <c r="FQ136" s="2" t="s">
        <v>27</v>
      </c>
      <c r="FR136" s="2" t="s">
        <v>27</v>
      </c>
      <c r="FS136" s="2" t="s">
        <v>27</v>
      </c>
      <c r="FV136" s="2" t="s">
        <v>16</v>
      </c>
      <c r="FW136" s="2" t="s">
        <v>16</v>
      </c>
      <c r="FX136" s="2" t="s">
        <v>16</v>
      </c>
      <c r="FY136" s="2" t="s">
        <v>16</v>
      </c>
      <c r="FZ136" s="2" t="s">
        <v>16</v>
      </c>
      <c r="GC136" s="2" t="s">
        <v>27</v>
      </c>
      <c r="GD136" s="2" t="s">
        <v>27</v>
      </c>
      <c r="GE136" s="2" t="s">
        <v>27</v>
      </c>
      <c r="GF136" s="2" t="s">
        <v>27</v>
      </c>
      <c r="GG136" s="2" t="s">
        <v>27</v>
      </c>
      <c r="GJ136" s="2" t="s">
        <v>27</v>
      </c>
      <c r="GK136" s="2" t="s">
        <v>27</v>
      </c>
      <c r="GL136" s="2" t="s">
        <v>27</v>
      </c>
      <c r="GM136" s="2" t="s">
        <v>27</v>
      </c>
      <c r="GN136" s="2" t="s">
        <v>27</v>
      </c>
      <c r="GO136" s="3" t="s">
        <v>28</v>
      </c>
      <c r="GP136" s="3" t="s">
        <v>28</v>
      </c>
      <c r="GQ136" s="2" t="s">
        <v>52</v>
      </c>
      <c r="GR136" s="2" t="s">
        <v>52</v>
      </c>
      <c r="GS136" s="2" t="s">
        <v>52</v>
      </c>
      <c r="GT136" s="2" t="s">
        <v>52</v>
      </c>
      <c r="GU136" s="2" t="s">
        <v>52</v>
      </c>
      <c r="IG136" s="2" t="s">
        <v>27</v>
      </c>
      <c r="IH136" s="2" t="s">
        <v>27</v>
      </c>
      <c r="II136" s="2" t="s">
        <v>27</v>
      </c>
      <c r="IJ136" s="2" t="s">
        <v>27</v>
      </c>
      <c r="IK136" s="2" t="s">
        <v>27</v>
      </c>
      <c r="IN136" s="2" t="s">
        <v>27</v>
      </c>
      <c r="IO136" s="2" t="s">
        <v>27</v>
      </c>
      <c r="IP136" s="2" t="s">
        <v>27</v>
      </c>
      <c r="IQ136" s="2" t="s">
        <v>27</v>
      </c>
      <c r="IR136" s="2" t="s">
        <v>27</v>
      </c>
      <c r="IU136" s="2" t="s">
        <v>27</v>
      </c>
      <c r="IV136" s="2" t="s">
        <v>27</v>
      </c>
      <c r="IW136" s="2" t="s">
        <v>27</v>
      </c>
      <c r="IX136" s="2" t="s">
        <v>27</v>
      </c>
      <c r="IY136" s="2" t="s">
        <v>27</v>
      </c>
      <c r="JB136" s="2" t="s">
        <v>27</v>
      </c>
      <c r="JC136" s="2" t="s">
        <v>27</v>
      </c>
      <c r="JD136" s="2" t="s">
        <v>27</v>
      </c>
      <c r="JE136" s="2" t="s">
        <v>27</v>
      </c>
      <c r="JF136" s="2" t="s">
        <v>27</v>
      </c>
    </row>
    <row r="137" spans="1:311" ht="15" customHeight="1" thickBot="1">
      <c r="A137" s="52" t="s">
        <v>93</v>
      </c>
      <c r="B137" s="60" t="s">
        <v>114</v>
      </c>
      <c r="C137" s="166" t="s">
        <v>206</v>
      </c>
      <c r="G137" s="54" t="s">
        <v>21</v>
      </c>
      <c r="H137" s="55" t="str">
        <f t="shared" si="87"/>
        <v>IN</v>
      </c>
      <c r="I137" s="55" t="str" cm="1">
        <f t="array" ref="I137">CurrentSchedule(I137,COUNTA($2:$2),$I$1)</f>
        <v>NA</v>
      </c>
      <c r="J137" s="69"/>
      <c r="K137" s="125" cm="1">
        <f t="array" ref="K137">ScheduledWeek(K137, COUNTA($2:$2),$K$2)</f>
        <v>0</v>
      </c>
      <c r="L137" s="108" cm="1">
        <f t="array" ref="L137">ScheduledWeek(L137, COUNTA($2:$2),$L$2)</f>
        <v>0</v>
      </c>
      <c r="M137" s="108">
        <f t="shared" si="82"/>
        <v>0</v>
      </c>
      <c r="N137" s="108">
        <f t="shared" si="83"/>
        <v>0</v>
      </c>
      <c r="O137" s="108">
        <f t="shared" si="84"/>
        <v>0</v>
      </c>
      <c r="P137" s="108">
        <f t="shared" si="85"/>
        <v>24</v>
      </c>
      <c r="Q137" s="108">
        <f t="shared" si="86"/>
        <v>0</v>
      </c>
      <c r="X137" s="14" t="s">
        <v>25</v>
      </c>
      <c r="Y137" s="14" t="s">
        <v>25</v>
      </c>
      <c r="Z137" s="14" t="s">
        <v>25</v>
      </c>
      <c r="AA137" s="14" t="s">
        <v>25</v>
      </c>
      <c r="AB137" s="14" t="s">
        <v>25</v>
      </c>
      <c r="AC137" s="2" t="s">
        <v>28</v>
      </c>
      <c r="AD137" s="2" t="s">
        <v>28</v>
      </c>
      <c r="AE137" s="2" t="s">
        <v>25</v>
      </c>
      <c r="AF137" s="2" t="s">
        <v>23</v>
      </c>
      <c r="AG137" s="2" t="s">
        <v>25</v>
      </c>
      <c r="AH137" s="2" t="s">
        <v>25</v>
      </c>
      <c r="AI137" s="2" t="s">
        <v>25</v>
      </c>
      <c r="AL137" s="2" t="s">
        <v>25</v>
      </c>
      <c r="AM137" s="2" t="s">
        <v>25</v>
      </c>
      <c r="AN137" s="2" t="s">
        <v>25</v>
      </c>
      <c r="AO137" s="2" t="s">
        <v>16</v>
      </c>
      <c r="AP137" s="2" t="s">
        <v>29</v>
      </c>
      <c r="AS137" s="2" t="s">
        <v>16</v>
      </c>
      <c r="AT137" s="2" t="s">
        <v>16</v>
      </c>
      <c r="AU137" s="2" t="s">
        <v>16</v>
      </c>
      <c r="AV137" s="2" t="s">
        <v>25</v>
      </c>
      <c r="AW137" s="2" t="s">
        <v>16</v>
      </c>
      <c r="AZ137" s="2" t="s">
        <v>25</v>
      </c>
      <c r="BA137" s="2" t="s">
        <v>25</v>
      </c>
      <c r="BB137" s="2" t="s">
        <v>25</v>
      </c>
      <c r="BC137" s="2" t="s">
        <v>25</v>
      </c>
      <c r="BD137" s="2" t="s">
        <v>25</v>
      </c>
      <c r="BG137" s="2" t="s">
        <v>25</v>
      </c>
      <c r="BH137" s="2" t="s">
        <v>25</v>
      </c>
      <c r="BI137" s="2" t="s">
        <v>25</v>
      </c>
      <c r="BJ137" s="2" t="s">
        <v>25</v>
      </c>
      <c r="BK137" s="2" t="s">
        <v>25</v>
      </c>
      <c r="BN137" s="2" t="s">
        <v>16</v>
      </c>
      <c r="BO137" s="2" t="s">
        <v>16</v>
      </c>
      <c r="BP137" s="2" t="s">
        <v>16</v>
      </c>
      <c r="BQ137" s="2" t="s">
        <v>16</v>
      </c>
      <c r="BR137" s="2" t="s">
        <v>16</v>
      </c>
      <c r="BU137" s="2" t="s">
        <v>25</v>
      </c>
      <c r="BV137" s="2" t="s">
        <v>25</v>
      </c>
      <c r="BW137" s="2" t="s">
        <v>25</v>
      </c>
      <c r="BX137" s="2" t="s">
        <v>25</v>
      </c>
      <c r="BY137" s="2" t="s">
        <v>25</v>
      </c>
      <c r="CB137" s="2" t="s">
        <v>27</v>
      </c>
      <c r="CC137" s="2" t="s">
        <v>25</v>
      </c>
      <c r="CD137" s="2" t="s">
        <v>27</v>
      </c>
      <c r="CE137" s="2" t="s">
        <v>27</v>
      </c>
      <c r="CF137" s="2" t="s">
        <v>27</v>
      </c>
      <c r="CI137" s="2" t="s">
        <v>27</v>
      </c>
      <c r="CJ137" s="2" t="s">
        <v>27</v>
      </c>
      <c r="CK137" s="2" t="s">
        <v>27</v>
      </c>
      <c r="CL137" s="2" t="s">
        <v>27</v>
      </c>
      <c r="CM137" s="2" t="s">
        <v>27</v>
      </c>
      <c r="CP137" s="2" t="s">
        <v>27</v>
      </c>
      <c r="CQ137" s="2" t="s">
        <v>29</v>
      </c>
      <c r="CR137" s="2" t="s">
        <v>29</v>
      </c>
      <c r="CS137" s="2" t="s">
        <v>27</v>
      </c>
      <c r="CT137" s="2" t="s">
        <v>27</v>
      </c>
      <c r="CW137" s="2" t="s">
        <v>16</v>
      </c>
      <c r="CX137" s="2" t="s">
        <v>25</v>
      </c>
      <c r="CY137" s="2" t="s">
        <v>16</v>
      </c>
      <c r="CZ137" s="2" t="s">
        <v>16</v>
      </c>
      <c r="DA137" s="2" t="s">
        <v>16</v>
      </c>
      <c r="DD137" s="2" t="s">
        <v>23</v>
      </c>
      <c r="DE137" s="2" t="s">
        <v>27</v>
      </c>
      <c r="DF137" s="2" t="s">
        <v>27</v>
      </c>
      <c r="DG137" s="2" t="s">
        <v>27</v>
      </c>
      <c r="DH137" s="2" t="s">
        <v>27</v>
      </c>
      <c r="DK137" s="2" t="s">
        <v>27</v>
      </c>
      <c r="DL137" s="2" t="s">
        <v>27</v>
      </c>
      <c r="DM137" s="2" t="s">
        <v>27</v>
      </c>
      <c r="DN137" s="2" t="s">
        <v>27</v>
      </c>
      <c r="DO137" s="2" t="s">
        <v>27</v>
      </c>
      <c r="DR137" s="2" t="s">
        <v>27</v>
      </c>
      <c r="DS137" s="2" t="s">
        <v>27</v>
      </c>
      <c r="DT137" s="2" t="s">
        <v>27</v>
      </c>
      <c r="DU137" s="2" t="s">
        <v>27</v>
      </c>
      <c r="DV137" s="2" t="s">
        <v>23</v>
      </c>
      <c r="DY137" s="2" t="s">
        <v>16</v>
      </c>
      <c r="DZ137" s="2" t="s">
        <v>25</v>
      </c>
      <c r="EA137" s="2" t="s">
        <v>25</v>
      </c>
      <c r="EB137" s="2" t="s">
        <v>16</v>
      </c>
      <c r="EC137" s="2" t="s">
        <v>16</v>
      </c>
      <c r="EF137" s="2" t="s">
        <v>27</v>
      </c>
      <c r="EG137" s="2" t="s">
        <v>27</v>
      </c>
      <c r="EH137" s="2" t="s">
        <v>27</v>
      </c>
      <c r="EI137" s="2" t="s">
        <v>23</v>
      </c>
      <c r="EJ137" s="2" t="s">
        <v>27</v>
      </c>
      <c r="EM137" s="2" t="s">
        <v>27</v>
      </c>
      <c r="EN137" s="2" t="s">
        <v>27</v>
      </c>
      <c r="EO137" s="2" t="s">
        <v>27</v>
      </c>
      <c r="EP137" s="2" t="s">
        <v>27</v>
      </c>
      <c r="EQ137" s="2" t="s">
        <v>27</v>
      </c>
      <c r="ER137" s="69" t="s">
        <v>28</v>
      </c>
      <c r="ES137" s="69" t="s">
        <v>28</v>
      </c>
      <c r="ET137" s="2" t="s">
        <v>27</v>
      </c>
      <c r="EU137" s="2" t="s">
        <v>25</v>
      </c>
      <c r="EV137" s="2" t="s">
        <v>27</v>
      </c>
      <c r="EW137" s="2" t="s">
        <v>27</v>
      </c>
      <c r="EX137" s="2" t="s">
        <v>27</v>
      </c>
      <c r="EY137" s="69" t="s">
        <v>28</v>
      </c>
      <c r="EZ137" s="69" t="s">
        <v>28</v>
      </c>
      <c r="FA137" s="2" t="s">
        <v>16</v>
      </c>
      <c r="FB137" s="2" t="s">
        <v>16</v>
      </c>
      <c r="FC137" s="2" t="s">
        <v>16</v>
      </c>
      <c r="FD137" s="2" t="s">
        <v>25</v>
      </c>
      <c r="FE137" s="2" t="s">
        <v>16</v>
      </c>
      <c r="FH137" s="2" t="s">
        <v>27</v>
      </c>
      <c r="FI137" s="2" t="s">
        <v>27</v>
      </c>
      <c r="FJ137" s="2" t="s">
        <v>27</v>
      </c>
      <c r="FK137" s="2" t="s">
        <v>27</v>
      </c>
      <c r="FL137" s="2" t="s">
        <v>27</v>
      </c>
      <c r="FO137" s="2" t="s">
        <v>23</v>
      </c>
      <c r="FP137" s="2" t="s">
        <v>25</v>
      </c>
      <c r="FQ137" s="2" t="s">
        <v>25</v>
      </c>
      <c r="FR137" s="2" t="s">
        <v>25</v>
      </c>
      <c r="FS137" s="2" t="s">
        <v>25</v>
      </c>
      <c r="FV137" s="2" t="s">
        <v>16</v>
      </c>
      <c r="FW137" s="2" t="s">
        <v>16</v>
      </c>
      <c r="FX137" s="2" t="s">
        <v>16</v>
      </c>
      <c r="FY137" s="2" t="s">
        <v>16</v>
      </c>
      <c r="FZ137" s="2" t="s">
        <v>16</v>
      </c>
      <c r="GC137" s="2" t="s">
        <v>52</v>
      </c>
      <c r="GD137" s="2" t="s">
        <v>27</v>
      </c>
      <c r="GE137" s="2" t="s">
        <v>27</v>
      </c>
      <c r="GF137" s="2" t="s">
        <v>27</v>
      </c>
      <c r="GG137" s="2" t="s">
        <v>27</v>
      </c>
      <c r="GJ137" s="2" t="s">
        <v>27</v>
      </c>
      <c r="GK137" s="2" t="s">
        <v>27</v>
      </c>
      <c r="GL137" s="2" t="s">
        <v>52</v>
      </c>
      <c r="GM137" s="2" t="s">
        <v>52</v>
      </c>
      <c r="GN137" s="2" t="s">
        <v>52</v>
      </c>
      <c r="GO137" s="3" t="s">
        <v>28</v>
      </c>
      <c r="GP137" s="3" t="s">
        <v>28</v>
      </c>
      <c r="GQ137" s="2" t="s">
        <v>25</v>
      </c>
      <c r="GR137" s="2" t="s">
        <v>25</v>
      </c>
      <c r="GS137" s="2" t="s">
        <v>25</v>
      </c>
      <c r="GT137" s="2" t="s">
        <v>25</v>
      </c>
      <c r="GU137" s="2" t="s">
        <v>25</v>
      </c>
      <c r="HZ137" s="69" t="s">
        <v>25</v>
      </c>
      <c r="IA137" s="69" t="s">
        <v>25</v>
      </c>
      <c r="IB137" s="69" t="s">
        <v>25</v>
      </c>
      <c r="IC137" s="69" t="s">
        <v>25</v>
      </c>
      <c r="ID137" s="69" t="s">
        <v>25</v>
      </c>
      <c r="IG137" s="2" t="s">
        <v>27</v>
      </c>
      <c r="IH137" s="2" t="s">
        <v>27</v>
      </c>
      <c r="II137" s="2" t="s">
        <v>27</v>
      </c>
      <c r="IJ137" s="2" t="s">
        <v>27</v>
      </c>
      <c r="IK137" s="2" t="s">
        <v>23</v>
      </c>
      <c r="IN137" s="2" t="s">
        <v>27</v>
      </c>
      <c r="IO137" s="2" t="s">
        <v>27</v>
      </c>
      <c r="IP137" s="2" t="s">
        <v>27</v>
      </c>
      <c r="IQ137" s="2" t="s">
        <v>27</v>
      </c>
      <c r="IR137" s="2" t="s">
        <v>27</v>
      </c>
      <c r="IU137" s="2" t="s">
        <v>27</v>
      </c>
      <c r="IV137" s="2" t="s">
        <v>27</v>
      </c>
      <c r="IW137" s="2" t="s">
        <v>23</v>
      </c>
      <c r="IX137" s="2" t="s">
        <v>27</v>
      </c>
      <c r="IY137" s="2" t="s">
        <v>27</v>
      </c>
      <c r="JB137" s="2" t="s">
        <v>27</v>
      </c>
      <c r="JC137" s="2" t="s">
        <v>27</v>
      </c>
      <c r="JD137" s="2" t="s">
        <v>27</v>
      </c>
      <c r="JE137" s="2" t="s">
        <v>27</v>
      </c>
      <c r="JF137" s="2" t="s">
        <v>27</v>
      </c>
      <c r="JI137" s="2" t="s">
        <v>27</v>
      </c>
      <c r="JJ137" s="2" t="s">
        <v>27</v>
      </c>
      <c r="JK137" s="2" t="s">
        <v>27</v>
      </c>
      <c r="JL137" s="2" t="s">
        <v>27</v>
      </c>
      <c r="JM137" s="2" t="s">
        <v>27</v>
      </c>
    </row>
    <row r="138" spans="1:311" ht="15" customHeight="1" thickBot="1">
      <c r="A138" s="52" t="s">
        <v>93</v>
      </c>
      <c r="B138" s="60" t="s">
        <v>114</v>
      </c>
      <c r="C138" s="166" t="s">
        <v>207</v>
      </c>
      <c r="G138" s="54" t="s">
        <v>33</v>
      </c>
      <c r="H138" s="55" t="str">
        <f t="shared" si="87"/>
        <v>IN</v>
      </c>
      <c r="I138" s="55" t="str" cm="1">
        <f t="array" ref="I138">CurrentSchedule(I138,COUNTA($2:$2),$I$1)</f>
        <v>NA</v>
      </c>
      <c r="J138" s="69"/>
      <c r="K138" s="125" cm="1">
        <f t="array" ref="K138">ScheduledWeek(K138, COUNTA($2:$2),$K$2)</f>
        <v>0</v>
      </c>
      <c r="L138" s="108" cm="1">
        <f t="array" ref="L138">ScheduledWeek(L138, COUNTA($2:$2),$L$2)</f>
        <v>0</v>
      </c>
      <c r="M138" s="108">
        <f t="shared" si="82"/>
        <v>0</v>
      </c>
      <c r="N138" s="108">
        <f t="shared" si="83"/>
        <v>0</v>
      </c>
      <c r="O138" s="108">
        <f t="shared" si="84"/>
        <v>0</v>
      </c>
      <c r="P138" s="108">
        <f t="shared" si="85"/>
        <v>25</v>
      </c>
      <c r="Q138" s="108">
        <f t="shared" si="86"/>
        <v>0</v>
      </c>
      <c r="X138" s="14" t="s">
        <v>25</v>
      </c>
      <c r="Y138" s="14" t="s">
        <v>25</v>
      </c>
      <c r="Z138" s="14" t="s">
        <v>25</v>
      </c>
      <c r="AA138" s="14" t="s">
        <v>25</v>
      </c>
      <c r="AB138" s="14" t="s">
        <v>25</v>
      </c>
      <c r="AE138" s="129" t="s">
        <v>25</v>
      </c>
      <c r="AF138" s="129" t="s">
        <v>23</v>
      </c>
      <c r="AG138" s="129" t="s">
        <v>25</v>
      </c>
      <c r="AH138" s="129" t="s">
        <v>25</v>
      </c>
      <c r="AI138" s="129" t="s">
        <v>25</v>
      </c>
      <c r="AL138" s="2" t="s">
        <v>25</v>
      </c>
      <c r="AM138" s="2" t="s">
        <v>25</v>
      </c>
      <c r="AN138" s="2" t="s">
        <v>25</v>
      </c>
      <c r="AO138" s="2" t="s">
        <v>16</v>
      </c>
      <c r="AP138" s="2" t="s">
        <v>16</v>
      </c>
      <c r="AS138" s="2" t="s">
        <v>16</v>
      </c>
      <c r="AT138" s="2" t="s">
        <v>16</v>
      </c>
      <c r="AU138" s="2" t="s">
        <v>16</v>
      </c>
      <c r="AV138" s="2" t="s">
        <v>25</v>
      </c>
      <c r="AW138" s="2" t="s">
        <v>16</v>
      </c>
      <c r="AZ138" s="2" t="s">
        <v>25</v>
      </c>
      <c r="BA138" s="2" t="s">
        <v>25</v>
      </c>
      <c r="BB138" s="2" t="s">
        <v>25</v>
      </c>
      <c r="BC138" s="2" t="s">
        <v>25</v>
      </c>
      <c r="BD138" s="2" t="s">
        <v>25</v>
      </c>
      <c r="BG138" s="2" t="s">
        <v>25</v>
      </c>
      <c r="BH138" s="2" t="s">
        <v>25</v>
      </c>
      <c r="BI138" s="2" t="s">
        <v>25</v>
      </c>
      <c r="BJ138" s="2" t="s">
        <v>25</v>
      </c>
      <c r="BK138" s="2" t="s">
        <v>25</v>
      </c>
      <c r="BN138" s="2" t="s">
        <v>29</v>
      </c>
      <c r="BO138" s="2" t="s">
        <v>29</v>
      </c>
      <c r="BP138" s="2" t="s">
        <v>16</v>
      </c>
      <c r="BQ138" s="2" t="s">
        <v>16</v>
      </c>
      <c r="BR138" s="2" t="s">
        <v>16</v>
      </c>
      <c r="BU138" s="2" t="s">
        <v>25</v>
      </c>
      <c r="BV138" s="2" t="s">
        <v>25</v>
      </c>
      <c r="BW138" s="2" t="s">
        <v>25</v>
      </c>
      <c r="BX138" s="2" t="s">
        <v>25</v>
      </c>
      <c r="BY138" s="2" t="s">
        <v>25</v>
      </c>
      <c r="CB138" s="2" t="s">
        <v>27</v>
      </c>
      <c r="CC138" s="2" t="s">
        <v>25</v>
      </c>
      <c r="CD138" s="2" t="s">
        <v>27</v>
      </c>
      <c r="CE138" s="2" t="s">
        <v>27</v>
      </c>
      <c r="CF138" s="2" t="s">
        <v>27</v>
      </c>
      <c r="CI138" s="2" t="s">
        <v>27</v>
      </c>
      <c r="CJ138" s="2" t="s">
        <v>27</v>
      </c>
      <c r="CK138" s="2" t="s">
        <v>27</v>
      </c>
      <c r="CL138" s="2" t="s">
        <v>27</v>
      </c>
      <c r="CM138" s="2" t="s">
        <v>27</v>
      </c>
      <c r="CP138" s="2" t="s">
        <v>27</v>
      </c>
      <c r="CQ138" s="2" t="s">
        <v>27</v>
      </c>
      <c r="CR138" s="2" t="s">
        <v>27</v>
      </c>
      <c r="CS138" s="2" t="s">
        <v>27</v>
      </c>
      <c r="CT138" s="2" t="s">
        <v>27</v>
      </c>
      <c r="CW138" s="2" t="s">
        <v>16</v>
      </c>
      <c r="CX138" s="2" t="s">
        <v>25</v>
      </c>
      <c r="CY138" s="2" t="s">
        <v>16</v>
      </c>
      <c r="CZ138" s="2" t="s">
        <v>16</v>
      </c>
      <c r="DA138" s="2" t="s">
        <v>16</v>
      </c>
      <c r="DD138" s="2" t="s">
        <v>23</v>
      </c>
      <c r="DE138" s="2" t="s">
        <v>27</v>
      </c>
      <c r="DF138" s="2" t="s">
        <v>27</v>
      </c>
      <c r="DG138" s="2" t="s">
        <v>27</v>
      </c>
      <c r="DH138" s="2" t="s">
        <v>27</v>
      </c>
      <c r="DK138" s="2" t="s">
        <v>27</v>
      </c>
      <c r="DL138" s="2" t="s">
        <v>27</v>
      </c>
      <c r="DM138" s="2" t="s">
        <v>27</v>
      </c>
      <c r="DN138" s="2" t="s">
        <v>27</v>
      </c>
      <c r="DO138" s="2" t="s">
        <v>27</v>
      </c>
      <c r="DR138" s="2" t="s">
        <v>27</v>
      </c>
      <c r="DS138" s="2" t="s">
        <v>27</v>
      </c>
      <c r="DT138" s="2" t="s">
        <v>27</v>
      </c>
      <c r="DU138" s="2" t="s">
        <v>27</v>
      </c>
      <c r="DV138" s="2" t="s">
        <v>23</v>
      </c>
      <c r="DY138" s="2" t="s">
        <v>16</v>
      </c>
      <c r="DZ138" s="2" t="s">
        <v>25</v>
      </c>
      <c r="EA138" s="2" t="s">
        <v>25</v>
      </c>
      <c r="EB138" s="2" t="s">
        <v>16</v>
      </c>
      <c r="EC138" s="2" t="s">
        <v>16</v>
      </c>
      <c r="EF138" s="2" t="s">
        <v>27</v>
      </c>
      <c r="EG138" s="2" t="s">
        <v>27</v>
      </c>
      <c r="EH138" s="2" t="s">
        <v>27</v>
      </c>
      <c r="EI138" s="2" t="s">
        <v>23</v>
      </c>
      <c r="EJ138" s="2" t="s">
        <v>27</v>
      </c>
      <c r="EM138" s="2" t="s">
        <v>27</v>
      </c>
      <c r="EN138" s="2" t="s">
        <v>27</v>
      </c>
      <c r="EO138" s="2" t="s">
        <v>27</v>
      </c>
      <c r="EP138" s="2" t="s">
        <v>27</v>
      </c>
      <c r="EQ138" s="2" t="s">
        <v>27</v>
      </c>
      <c r="ER138" s="69" t="s">
        <v>28</v>
      </c>
      <c r="ES138" s="69" t="s">
        <v>28</v>
      </c>
      <c r="ET138" s="2" t="s">
        <v>27</v>
      </c>
      <c r="EU138" s="2" t="s">
        <v>25</v>
      </c>
      <c r="EV138" s="2" t="s">
        <v>27</v>
      </c>
      <c r="EW138" s="2" t="s">
        <v>27</v>
      </c>
      <c r="EX138" s="2" t="s">
        <v>27</v>
      </c>
      <c r="EY138" s="69" t="s">
        <v>28</v>
      </c>
      <c r="EZ138" s="69" t="s">
        <v>28</v>
      </c>
      <c r="FA138" s="2" t="s">
        <v>16</v>
      </c>
      <c r="FB138" s="2" t="s">
        <v>16</v>
      </c>
      <c r="FC138" s="2" t="s">
        <v>16</v>
      </c>
      <c r="FD138" s="2" t="s">
        <v>25</v>
      </c>
      <c r="FE138" s="2" t="s">
        <v>16</v>
      </c>
      <c r="FH138" s="2" t="s">
        <v>27</v>
      </c>
      <c r="FI138" s="2" t="s">
        <v>27</v>
      </c>
      <c r="FJ138" s="2" t="s">
        <v>27</v>
      </c>
      <c r="FK138" s="2" t="s">
        <v>27</v>
      </c>
      <c r="FL138" s="2" t="s">
        <v>27</v>
      </c>
      <c r="FO138" s="2" t="s">
        <v>23</v>
      </c>
      <c r="FP138" s="2" t="s">
        <v>25</v>
      </c>
      <c r="FQ138" s="2" t="s">
        <v>25</v>
      </c>
      <c r="FR138" s="2" t="s">
        <v>25</v>
      </c>
      <c r="FS138" s="2" t="s">
        <v>25</v>
      </c>
      <c r="FV138" s="2" t="s">
        <v>25</v>
      </c>
      <c r="FW138" s="2" t="s">
        <v>25</v>
      </c>
      <c r="FX138" s="2" t="s">
        <v>25</v>
      </c>
      <c r="FY138" s="2" t="s">
        <v>25</v>
      </c>
      <c r="FZ138" s="2" t="s">
        <v>25</v>
      </c>
      <c r="GC138" s="2" t="s">
        <v>16</v>
      </c>
      <c r="GD138" s="2" t="s">
        <v>16</v>
      </c>
      <c r="GE138" s="2" t="s">
        <v>16</v>
      </c>
      <c r="GF138" s="2" t="s">
        <v>16</v>
      </c>
      <c r="GG138" s="2" t="s">
        <v>16</v>
      </c>
      <c r="GJ138" s="2" t="s">
        <v>27</v>
      </c>
      <c r="GK138" s="2" t="s">
        <v>27</v>
      </c>
      <c r="GL138" s="2" t="s">
        <v>52</v>
      </c>
      <c r="GM138" s="2" t="s">
        <v>52</v>
      </c>
      <c r="GN138" s="2" t="s">
        <v>52</v>
      </c>
      <c r="GO138" s="3" t="s">
        <v>28</v>
      </c>
      <c r="GP138" s="3" t="s">
        <v>28</v>
      </c>
      <c r="GQ138" s="2" t="s">
        <v>52</v>
      </c>
      <c r="GR138" s="2" t="s">
        <v>52</v>
      </c>
      <c r="GS138" s="2" t="s">
        <v>52</v>
      </c>
      <c r="GT138" s="2" t="s">
        <v>52</v>
      </c>
      <c r="GU138" s="2" t="s">
        <v>52</v>
      </c>
      <c r="HL138" s="2" t="s">
        <v>25</v>
      </c>
      <c r="HM138" s="2" t="s">
        <v>25</v>
      </c>
      <c r="HN138" s="2" t="s">
        <v>25</v>
      </c>
      <c r="HO138" s="2" t="s">
        <v>25</v>
      </c>
      <c r="HP138" s="2" t="s">
        <v>25</v>
      </c>
      <c r="HS138" s="2" t="s">
        <v>52</v>
      </c>
      <c r="HT138" s="2" t="s">
        <v>52</v>
      </c>
      <c r="HU138" s="2" t="s">
        <v>52</v>
      </c>
      <c r="HV138" s="2" t="s">
        <v>52</v>
      </c>
      <c r="HW138" s="2" t="s">
        <v>52</v>
      </c>
      <c r="HZ138" s="69" t="s">
        <v>27</v>
      </c>
      <c r="IA138" s="69" t="s">
        <v>27</v>
      </c>
      <c r="IB138" s="69" t="s">
        <v>27</v>
      </c>
      <c r="IC138" s="69" t="s">
        <v>27</v>
      </c>
      <c r="ID138" s="69" t="s">
        <v>27</v>
      </c>
      <c r="IG138" s="2" t="s">
        <v>27</v>
      </c>
      <c r="IH138" s="2" t="s">
        <v>27</v>
      </c>
      <c r="II138" s="2" t="s">
        <v>27</v>
      </c>
      <c r="IJ138" s="2" t="s">
        <v>27</v>
      </c>
      <c r="IK138" s="2" t="s">
        <v>27</v>
      </c>
      <c r="IN138" s="2" t="s">
        <v>27</v>
      </c>
      <c r="IO138" s="2" t="s">
        <v>27</v>
      </c>
      <c r="IP138" s="2" t="s">
        <v>27</v>
      </c>
      <c r="IQ138" s="2" t="s">
        <v>27</v>
      </c>
      <c r="IR138" s="2" t="s">
        <v>27</v>
      </c>
      <c r="IU138" s="2" t="s">
        <v>25</v>
      </c>
      <c r="IV138" s="2" t="s">
        <v>25</v>
      </c>
      <c r="IW138" s="2" t="s">
        <v>25</v>
      </c>
      <c r="IX138" s="2" t="s">
        <v>25</v>
      </c>
      <c r="IY138" s="2" t="s">
        <v>25</v>
      </c>
      <c r="JB138" s="2" t="s">
        <v>27</v>
      </c>
      <c r="JC138" s="2" t="s">
        <v>27</v>
      </c>
      <c r="JD138" s="2" t="s">
        <v>27</v>
      </c>
      <c r="JE138" s="2" t="s">
        <v>27</v>
      </c>
      <c r="JF138" s="2" t="s">
        <v>27</v>
      </c>
      <c r="JI138" s="2" t="s">
        <v>208</v>
      </c>
      <c r="JJ138" s="2" t="s">
        <v>31</v>
      </c>
      <c r="JK138" s="2" t="s">
        <v>31</v>
      </c>
      <c r="JL138" s="2" t="s">
        <v>31</v>
      </c>
      <c r="JM138" s="2" t="s">
        <v>31</v>
      </c>
      <c r="JP138" s="2" t="s">
        <v>31</v>
      </c>
      <c r="JQ138" s="2" t="s">
        <v>31</v>
      </c>
      <c r="JR138" s="2" t="s">
        <v>31</v>
      </c>
      <c r="JS138" s="2" t="s">
        <v>31</v>
      </c>
      <c r="JT138" s="2" t="s">
        <v>31</v>
      </c>
    </row>
    <row r="139" spans="1:311" ht="15" customHeight="1" thickBot="1">
      <c r="A139" s="119" t="s">
        <v>17</v>
      </c>
      <c r="B139" s="60" t="s">
        <v>54</v>
      </c>
      <c r="C139" s="166" t="s">
        <v>151</v>
      </c>
      <c r="G139" s="54" t="s">
        <v>21</v>
      </c>
      <c r="H139" s="55" t="str">
        <f t="shared" si="87"/>
        <v>IN</v>
      </c>
      <c r="I139" s="55" t="str" cm="1">
        <f t="array" ref="I139">CurrentSchedule(I139,COUNTA($2:$2),$I$1)</f>
        <v>NA</v>
      </c>
      <c r="J139" s="69"/>
      <c r="K139" s="125" cm="1">
        <f t="array" ref="K139">ScheduledWeek(K139, COUNTA($2:$2),$K$2)</f>
        <v>0</v>
      </c>
      <c r="L139" s="108" cm="1">
        <f t="array" ref="L139">ScheduledWeek(L139, COUNTA($2:$2),$L$2)</f>
        <v>0</v>
      </c>
      <c r="M139" s="108">
        <f t="shared" si="82"/>
        <v>0</v>
      </c>
      <c r="N139" s="108">
        <f t="shared" si="83"/>
        <v>0</v>
      </c>
      <c r="O139" s="108">
        <f t="shared" si="84"/>
        <v>0</v>
      </c>
      <c r="P139" s="108">
        <f t="shared" si="85"/>
        <v>0</v>
      </c>
      <c r="Q139" s="108">
        <f t="shared" si="86"/>
        <v>0</v>
      </c>
      <c r="AE139" s="129"/>
      <c r="AF139" s="129"/>
      <c r="AG139" s="129"/>
      <c r="AH139" s="129"/>
      <c r="AI139" s="129"/>
      <c r="ER139" s="69"/>
      <c r="ES139" s="69"/>
      <c r="EY139" s="69"/>
      <c r="EZ139" s="69"/>
      <c r="IW139" s="2"/>
    </row>
    <row r="140" spans="1:311" thickBot="1">
      <c r="A140" s="119" t="s">
        <v>17</v>
      </c>
      <c r="B140" s="58" t="s">
        <v>54</v>
      </c>
      <c r="C140" s="166" t="s">
        <v>209</v>
      </c>
      <c r="G140" s="54" t="s">
        <v>21</v>
      </c>
      <c r="H140" s="55" t="str">
        <f t="shared" si="87"/>
        <v>IN</v>
      </c>
      <c r="I140" s="55" t="str" cm="1">
        <f t="array" ref="I140">CurrentSchedule(I140,COUNTA($2:$2),$I$1)</f>
        <v>NA</v>
      </c>
      <c r="J140" s="69"/>
      <c r="K140" s="125" cm="1">
        <f t="array" ref="K140">ScheduledWeek(K140, COUNTA($2:$2),$K$2)</f>
        <v>0</v>
      </c>
      <c r="L140" s="108" cm="1">
        <f t="array" ref="L140">ScheduledWeek(L140, COUNTA($2:$2),$L$2)</f>
        <v>0</v>
      </c>
      <c r="M140" s="108">
        <f t="shared" si="82"/>
        <v>0</v>
      </c>
      <c r="N140" s="108">
        <f t="shared" si="83"/>
        <v>0</v>
      </c>
      <c r="O140" s="108">
        <f t="shared" si="84"/>
        <v>0</v>
      </c>
      <c r="P140" s="108">
        <f t="shared" si="85"/>
        <v>0</v>
      </c>
      <c r="Q140" s="108">
        <f t="shared" si="86"/>
        <v>0</v>
      </c>
      <c r="R140" s="69"/>
      <c r="S140" s="69"/>
      <c r="T140" s="69"/>
      <c r="U140" s="69"/>
      <c r="V140" s="69"/>
      <c r="W140" s="69"/>
      <c r="X140" s="69"/>
      <c r="Y140" s="69"/>
      <c r="Z140" s="69"/>
      <c r="AA140" s="69"/>
      <c r="AB140" s="69"/>
      <c r="AC140" s="69"/>
      <c r="AD140" s="69"/>
      <c r="AE140" s="69"/>
      <c r="AF140" s="69"/>
      <c r="AG140" s="69"/>
      <c r="AH140" s="69"/>
      <c r="AI140" s="69"/>
      <c r="AJ140" s="69"/>
      <c r="AK140" s="69"/>
      <c r="AL140" s="69"/>
      <c r="AM140" s="69"/>
      <c r="AN140" s="69"/>
      <c r="AO140" s="69"/>
      <c r="AP140" s="69"/>
      <c r="AQ140" s="69"/>
      <c r="AR140" s="69"/>
      <c r="AS140" s="69"/>
      <c r="AT140" s="69"/>
      <c r="AU140" s="69"/>
      <c r="AV140" s="69"/>
      <c r="AW140" s="69"/>
      <c r="AX140" s="69"/>
      <c r="AY140" s="69"/>
      <c r="AZ140" s="69"/>
      <c r="BA140" s="69"/>
      <c r="BB140" s="69"/>
      <c r="BC140" s="69"/>
      <c r="BD140" s="69"/>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69"/>
      <c r="CM140" s="69"/>
      <c r="CN140" s="69"/>
      <c r="CO140" s="69"/>
      <c r="CP140" s="69"/>
      <c r="CQ140" s="69"/>
      <c r="CR140" s="69"/>
      <c r="CS140" s="69"/>
      <c r="CT140" s="69"/>
      <c r="CU140" s="69"/>
      <c r="CV140" s="69"/>
      <c r="CW140" s="69"/>
      <c r="CX140" s="69"/>
      <c r="CY140" s="69"/>
      <c r="CZ140" s="69"/>
      <c r="DA140" s="69"/>
      <c r="DB140" s="69"/>
      <c r="DC140" s="69"/>
      <c r="DD140" s="69"/>
      <c r="DE140" s="69"/>
      <c r="DF140" s="69"/>
      <c r="DG140" s="69"/>
      <c r="DH140" s="69"/>
      <c r="DI140" s="69"/>
      <c r="DJ140" s="69"/>
      <c r="DK140" s="69"/>
      <c r="DL140" s="69"/>
      <c r="DM140" s="69"/>
      <c r="DN140" s="69"/>
      <c r="DO140" s="69"/>
      <c r="DP140" s="69"/>
      <c r="DQ140" s="69"/>
      <c r="DR140" s="69"/>
      <c r="DS140" s="69"/>
      <c r="DT140" s="69"/>
      <c r="DU140" s="69"/>
      <c r="DV140" s="69"/>
      <c r="DW140" s="69"/>
      <c r="DX140" s="69"/>
      <c r="DY140" s="69"/>
      <c r="DZ140" s="69"/>
      <c r="EA140" s="69"/>
      <c r="EB140" s="69"/>
      <c r="EC140" s="69"/>
      <c r="ED140" s="69"/>
      <c r="EE140" s="69"/>
      <c r="EF140" s="69"/>
      <c r="EG140" s="69"/>
      <c r="EH140" s="69"/>
      <c r="EI140" s="69"/>
      <c r="EJ140" s="69"/>
      <c r="EK140" s="69"/>
      <c r="EL140" s="69"/>
      <c r="EM140" s="69"/>
      <c r="EN140" s="69"/>
      <c r="EO140" s="69"/>
      <c r="EP140" s="69"/>
      <c r="EQ140" s="69"/>
      <c r="ER140" s="69"/>
      <c r="ES140" s="69"/>
      <c r="ET140" s="69"/>
      <c r="EU140" s="69"/>
      <c r="EV140" s="69"/>
      <c r="EW140" s="69"/>
      <c r="EX140" s="69"/>
      <c r="EY140" s="69"/>
      <c r="EZ140" s="69"/>
      <c r="FA140" s="69"/>
      <c r="FB140" s="69"/>
      <c r="FC140" s="69"/>
      <c r="FD140" s="69"/>
      <c r="FE140" s="69"/>
      <c r="FF140" s="73"/>
      <c r="FG140" s="73"/>
      <c r="FH140" s="69"/>
      <c r="FI140" s="69"/>
      <c r="FJ140" s="69"/>
      <c r="FK140" s="69"/>
      <c r="FL140" s="69"/>
      <c r="FM140" s="73"/>
      <c r="FN140" s="73"/>
      <c r="FO140" s="69"/>
      <c r="FP140" s="69"/>
      <c r="FQ140" s="69"/>
      <c r="FR140" s="69"/>
      <c r="FS140" s="69"/>
      <c r="FT140" s="73"/>
      <c r="FU140" s="73"/>
      <c r="FV140" s="69"/>
      <c r="FW140" s="69"/>
      <c r="FX140" s="69"/>
      <c r="FY140" s="69"/>
      <c r="FZ140" s="69"/>
      <c r="GA140" s="73"/>
      <c r="GB140" s="73"/>
      <c r="GC140" s="69"/>
      <c r="GD140" s="69"/>
      <c r="GE140" s="69"/>
      <c r="GF140" s="69"/>
      <c r="GG140" s="69"/>
      <c r="IW140" s="2"/>
    </row>
    <row r="141" spans="1:311" thickBot="1">
      <c r="A141" s="119" t="s">
        <v>17</v>
      </c>
      <c r="B141" s="58" t="s">
        <v>48</v>
      </c>
      <c r="C141" s="166" t="s">
        <v>210</v>
      </c>
      <c r="G141" s="54" t="s">
        <v>21</v>
      </c>
      <c r="H141" s="55" t="str">
        <f t="shared" si="87"/>
        <v>IN</v>
      </c>
      <c r="I141" s="55" t="str" cm="1">
        <f t="array" ref="I141">CurrentSchedule(I141,COUNTA($2:$2),$I$1)</f>
        <v>NA</v>
      </c>
      <c r="J141" s="69"/>
      <c r="K141" s="125" cm="1">
        <f t="array" ref="K141">ScheduledWeek(K141, COUNTA($2:$2),$K$2)</f>
        <v>0</v>
      </c>
      <c r="L141" s="108" cm="1">
        <f t="array" ref="L141">ScheduledWeek(L141, COUNTA($2:$2),$L$2)</f>
        <v>0</v>
      </c>
      <c r="M141" s="108">
        <f t="shared" si="82"/>
        <v>0</v>
      </c>
      <c r="N141" s="108">
        <f t="shared" si="83"/>
        <v>0</v>
      </c>
      <c r="O141" s="108">
        <f t="shared" si="84"/>
        <v>0</v>
      </c>
      <c r="P141" s="108">
        <f t="shared" si="85"/>
        <v>0</v>
      </c>
      <c r="Q141" s="108">
        <f t="shared" si="86"/>
        <v>0</v>
      </c>
      <c r="R141" s="69"/>
      <c r="S141" s="69"/>
      <c r="T141" s="69"/>
      <c r="U141" s="69"/>
      <c r="V141" s="69"/>
      <c r="W141" s="69"/>
      <c r="X141" s="69"/>
      <c r="Y141" s="69"/>
      <c r="Z141" s="69"/>
      <c r="AA141" s="69"/>
      <c r="AB141" s="69"/>
      <c r="AC141" s="69"/>
      <c r="AD141" s="69"/>
      <c r="AE141" s="69"/>
      <c r="AF141" s="69"/>
      <c r="AG141" s="69"/>
      <c r="AH141" s="69"/>
      <c r="AI141" s="69"/>
      <c r="AJ141" s="69"/>
      <c r="AK141" s="69"/>
      <c r="AL141" s="69"/>
      <c r="AM141" s="69"/>
      <c r="AN141" s="69"/>
      <c r="AO141" s="69"/>
      <c r="AP141" s="69"/>
      <c r="AQ141" s="69"/>
      <c r="AR141" s="69"/>
      <c r="AS141" s="69"/>
      <c r="AT141" s="69"/>
      <c r="AU141" s="69"/>
      <c r="AV141" s="69"/>
      <c r="AW141" s="69"/>
      <c r="AX141" s="69"/>
      <c r="AY141" s="69"/>
      <c r="AZ141" s="69"/>
      <c r="BA141" s="69"/>
      <c r="BB141" s="69"/>
      <c r="BC141" s="69"/>
      <c r="BD141" s="69"/>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69"/>
      <c r="CM141" s="69"/>
      <c r="CN141" s="69"/>
      <c r="CO141" s="69"/>
      <c r="CP141" s="69"/>
      <c r="CQ141" s="69"/>
      <c r="CR141" s="69"/>
      <c r="CS141" s="69"/>
      <c r="CT141" s="69"/>
      <c r="CU141" s="69"/>
      <c r="CV141" s="69"/>
      <c r="CW141" s="69"/>
      <c r="CX141" s="69"/>
      <c r="CY141" s="69"/>
      <c r="CZ141" s="69"/>
      <c r="DA141" s="69"/>
      <c r="DB141" s="69"/>
      <c r="DC141" s="69"/>
      <c r="DD141" s="69"/>
      <c r="DE141" s="69"/>
      <c r="DF141" s="69"/>
      <c r="DG141" s="69"/>
      <c r="DH141" s="69"/>
      <c r="DI141" s="69"/>
      <c r="DJ141" s="69"/>
      <c r="DK141" s="69"/>
      <c r="DL141" s="69"/>
      <c r="DM141" s="69"/>
      <c r="DN141" s="69"/>
      <c r="DO141" s="69"/>
      <c r="DP141" s="69"/>
      <c r="DQ141" s="69"/>
      <c r="DR141" s="69"/>
      <c r="DS141" s="69"/>
      <c r="DT141" s="69"/>
      <c r="DU141" s="69"/>
      <c r="DV141" s="69"/>
      <c r="DW141" s="69"/>
      <c r="DX141" s="69"/>
      <c r="DY141" s="69"/>
      <c r="DZ141" s="69"/>
      <c r="EA141" s="69"/>
      <c r="EB141" s="69"/>
      <c r="EC141" s="69"/>
      <c r="ED141" s="69"/>
      <c r="EE141" s="69"/>
      <c r="EF141" s="69"/>
      <c r="EG141" s="69"/>
      <c r="EH141" s="69"/>
      <c r="EI141" s="69"/>
      <c r="EJ141" s="69"/>
      <c r="EK141" s="69"/>
      <c r="EL141" s="69"/>
      <c r="EM141" s="69"/>
      <c r="EN141" s="69"/>
      <c r="EO141" s="69"/>
      <c r="EP141" s="69"/>
      <c r="EQ141" s="69"/>
      <c r="ER141" s="69"/>
      <c r="ES141" s="69"/>
      <c r="ET141" s="69"/>
      <c r="EU141" s="69"/>
      <c r="EV141" s="69"/>
      <c r="EW141" s="69"/>
      <c r="EX141" s="69"/>
      <c r="EY141" s="69"/>
      <c r="EZ141" s="69"/>
      <c r="FA141" s="69"/>
      <c r="FB141" s="69"/>
      <c r="FC141" s="69"/>
      <c r="FD141" s="69"/>
      <c r="FE141" s="69"/>
      <c r="FF141" s="73"/>
      <c r="FG141" s="73"/>
      <c r="FH141" s="69"/>
      <c r="FI141" s="69"/>
      <c r="FJ141" s="69"/>
      <c r="FK141" s="69"/>
      <c r="FL141" s="69"/>
      <c r="FM141" s="73"/>
      <c r="FN141" s="73"/>
      <c r="FO141" s="69"/>
      <c r="FP141" s="69"/>
      <c r="FQ141" s="69"/>
      <c r="FR141" s="69"/>
      <c r="FS141" s="69"/>
      <c r="FT141" s="73"/>
      <c r="FU141" s="73"/>
      <c r="FV141" s="69"/>
      <c r="FW141" s="69"/>
      <c r="FX141" s="69"/>
      <c r="FY141" s="69"/>
      <c r="FZ141" s="69"/>
      <c r="GA141" s="73"/>
      <c r="GB141" s="73"/>
      <c r="GC141" s="69"/>
      <c r="GD141" s="69"/>
      <c r="GE141" s="69"/>
      <c r="GF141" s="69"/>
      <c r="GG141" s="69"/>
      <c r="IW141" s="2"/>
    </row>
    <row r="142" spans="1:311" thickBot="1">
      <c r="A142" s="52" t="s">
        <v>93</v>
      </c>
      <c r="B142" s="58" t="s">
        <v>114</v>
      </c>
      <c r="C142" s="166" t="s">
        <v>211</v>
      </c>
      <c r="G142" s="54" t="s">
        <v>21</v>
      </c>
      <c r="H142" s="55" t="str">
        <f t="shared" si="87"/>
        <v>IN</v>
      </c>
      <c r="I142" s="55" t="str" cm="1">
        <f t="array" ref="I142">CurrentSchedule(I142,COUNTA($2:$2),$I$1)</f>
        <v>NA</v>
      </c>
      <c r="J142" s="69"/>
      <c r="K142" s="125" cm="1">
        <f t="array" ref="K142">ScheduledWeek(K142, COUNTA($2:$2),$K$2)</f>
        <v>0</v>
      </c>
      <c r="L142" s="108" cm="1">
        <f t="array" ref="L142">ScheduledWeek(L142, COUNTA($2:$2),$L$2)</f>
        <v>0</v>
      </c>
      <c r="M142" s="108">
        <f t="shared" si="82"/>
        <v>0</v>
      </c>
      <c r="N142" s="108">
        <f t="shared" si="83"/>
        <v>0</v>
      </c>
      <c r="O142" s="108">
        <f t="shared" si="84"/>
        <v>0</v>
      </c>
      <c r="P142" s="108">
        <f t="shared" si="85"/>
        <v>0</v>
      </c>
      <c r="Q142" s="108">
        <f t="shared" si="86"/>
        <v>0</v>
      </c>
      <c r="R142" s="69"/>
      <c r="S142" s="69"/>
      <c r="T142" s="69"/>
      <c r="U142" s="69"/>
      <c r="V142" s="69"/>
      <c r="W142" s="69"/>
      <c r="X142" s="69"/>
      <c r="Y142" s="69"/>
      <c r="Z142" s="69"/>
      <c r="AA142" s="69"/>
      <c r="AB142" s="69"/>
      <c r="AC142" s="69"/>
      <c r="AD142" s="69"/>
      <c r="AE142" s="69"/>
      <c r="AF142" s="69"/>
      <c r="AG142" s="69"/>
      <c r="AH142" s="69"/>
      <c r="AI142" s="69"/>
      <c r="AJ142" s="69"/>
      <c r="AK142" s="69"/>
      <c r="AL142" s="69"/>
      <c r="AM142" s="69"/>
      <c r="AN142" s="69"/>
      <c r="AO142" s="69"/>
      <c r="AP142" s="69"/>
      <c r="AQ142" s="69"/>
      <c r="AR142" s="69"/>
      <c r="AS142" s="69"/>
      <c r="AT142" s="69"/>
      <c r="AU142" s="69"/>
      <c r="AV142" s="69"/>
      <c r="AW142" s="69"/>
      <c r="AX142" s="69"/>
      <c r="AY142" s="69"/>
      <c r="AZ142" s="69"/>
      <c r="BA142" s="69"/>
      <c r="BB142" s="69"/>
      <c r="BC142" s="69"/>
      <c r="BD142" s="69"/>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69"/>
      <c r="CM142" s="69"/>
      <c r="CN142" s="69"/>
      <c r="CO142" s="69"/>
      <c r="CP142" s="69"/>
      <c r="CQ142" s="69"/>
      <c r="CR142" s="69"/>
      <c r="CS142" s="69"/>
      <c r="CT142" s="69"/>
      <c r="CU142" s="69"/>
      <c r="CV142" s="69"/>
      <c r="CW142" s="69"/>
      <c r="CX142" s="69"/>
      <c r="CY142" s="69"/>
      <c r="CZ142" s="69"/>
      <c r="DA142" s="69"/>
      <c r="DB142" s="69"/>
      <c r="DC142" s="69"/>
      <c r="DD142" s="69"/>
      <c r="DE142" s="69"/>
      <c r="DF142" s="69"/>
      <c r="DG142" s="69"/>
      <c r="DH142" s="69"/>
      <c r="DI142" s="69"/>
      <c r="DJ142" s="69"/>
      <c r="DK142" s="69"/>
      <c r="DL142" s="69"/>
      <c r="DM142" s="69"/>
      <c r="DN142" s="69"/>
      <c r="DO142" s="69"/>
      <c r="DP142" s="69"/>
      <c r="DQ142" s="69"/>
      <c r="DR142" s="69"/>
      <c r="DS142" s="69"/>
      <c r="DT142" s="69"/>
      <c r="DU142" s="69"/>
      <c r="DV142" s="69"/>
      <c r="DW142" s="69"/>
      <c r="DX142" s="69"/>
      <c r="DY142" s="69"/>
      <c r="DZ142" s="69"/>
      <c r="EA142" s="69"/>
      <c r="EB142" s="69"/>
      <c r="EC142" s="69"/>
      <c r="ED142" s="69"/>
      <c r="EE142" s="69"/>
      <c r="EF142" s="69"/>
      <c r="EG142" s="69"/>
      <c r="EH142" s="69"/>
      <c r="EI142" s="69"/>
      <c r="EJ142" s="69"/>
      <c r="EK142" s="69"/>
      <c r="EL142" s="69"/>
      <c r="EM142" s="69"/>
      <c r="EN142" s="69"/>
      <c r="EO142" s="69"/>
      <c r="EP142" s="69"/>
      <c r="EQ142" s="69"/>
      <c r="ER142" s="69"/>
      <c r="ES142" s="69"/>
      <c r="ET142" s="69"/>
      <c r="EU142" s="69"/>
      <c r="EV142" s="69"/>
      <c r="EW142" s="69"/>
      <c r="EX142" s="69"/>
      <c r="EY142" s="69"/>
      <c r="EZ142" s="69"/>
      <c r="FA142" s="69"/>
      <c r="FB142" s="69"/>
      <c r="FC142" s="69"/>
      <c r="FD142" s="69"/>
      <c r="FE142" s="69"/>
      <c r="FF142" s="73"/>
      <c r="FG142" s="73"/>
      <c r="FH142" s="69"/>
      <c r="FI142" s="69"/>
      <c r="FJ142" s="69"/>
      <c r="FK142" s="69"/>
      <c r="FL142" s="69"/>
      <c r="FM142" s="73"/>
      <c r="FN142" s="73"/>
      <c r="FO142" s="69"/>
      <c r="FP142" s="69"/>
      <c r="FQ142" s="69"/>
      <c r="FR142" s="69"/>
      <c r="FS142" s="69"/>
      <c r="FT142" s="73"/>
      <c r="FU142" s="73"/>
      <c r="FV142" s="69"/>
      <c r="FW142" s="69"/>
      <c r="FX142" s="69"/>
      <c r="FY142" s="69"/>
      <c r="FZ142" s="69"/>
      <c r="GA142" s="73"/>
      <c r="GB142" s="73"/>
      <c r="GC142" s="69"/>
      <c r="GD142" s="69"/>
      <c r="GE142" s="69"/>
      <c r="GF142" s="69"/>
      <c r="GG142" s="69"/>
      <c r="IW142" s="2"/>
      <c r="IX142" s="2" t="s">
        <v>25</v>
      </c>
      <c r="IY142" s="2" t="s">
        <v>25</v>
      </c>
      <c r="JB142" s="2" t="s">
        <v>52</v>
      </c>
      <c r="JC142" s="2" t="s">
        <v>25</v>
      </c>
      <c r="JD142" s="2" t="s">
        <v>25</v>
      </c>
      <c r="JE142" s="2" t="s">
        <v>25</v>
      </c>
      <c r="JF142" s="2" t="s">
        <v>52</v>
      </c>
      <c r="JI142" s="2" t="s">
        <v>52</v>
      </c>
      <c r="JJ142" s="2" t="s">
        <v>25</v>
      </c>
      <c r="JK142" s="2" t="s">
        <v>25</v>
      </c>
      <c r="JL142" s="2" t="s">
        <v>25</v>
      </c>
      <c r="JM142" s="2" t="s">
        <v>52</v>
      </c>
    </row>
    <row r="143" spans="1:311" thickBot="1">
      <c r="A143" s="52" t="s">
        <v>93</v>
      </c>
      <c r="B143" s="58" t="s">
        <v>114</v>
      </c>
      <c r="C143" s="166" t="s">
        <v>212</v>
      </c>
      <c r="G143" s="54" t="s">
        <v>21</v>
      </c>
      <c r="H143" s="55" t="str">
        <f t="shared" si="87"/>
        <v>IN</v>
      </c>
      <c r="I143" s="55" t="str" cm="1">
        <f t="array" ref="I143">CurrentSchedule(I143,COUNTA($2:$2),$I$1)</f>
        <v>NA</v>
      </c>
      <c r="J143" s="69"/>
      <c r="K143" s="125" cm="1">
        <f t="array" ref="K143">ScheduledWeek(K143, COUNTA($2:$2),$K$2)</f>
        <v>0</v>
      </c>
      <c r="L143" s="108" cm="1">
        <f t="array" ref="L143">ScheduledWeek(L143, COUNTA($2:$2),$L$2)</f>
        <v>0</v>
      </c>
      <c r="M143" s="108">
        <f t="shared" si="82"/>
        <v>0</v>
      </c>
      <c r="N143" s="108">
        <f t="shared" si="83"/>
        <v>0</v>
      </c>
      <c r="O143" s="108">
        <f t="shared" si="84"/>
        <v>0</v>
      </c>
      <c r="P143" s="108">
        <f t="shared" si="85"/>
        <v>0</v>
      </c>
      <c r="Q143" s="108">
        <f t="shared" si="86"/>
        <v>0</v>
      </c>
      <c r="R143" s="69"/>
      <c r="S143" s="69"/>
      <c r="T143" s="69"/>
      <c r="U143" s="69"/>
      <c r="V143" s="69"/>
      <c r="W143" s="69"/>
      <c r="X143" s="69"/>
      <c r="Y143" s="69"/>
      <c r="Z143" s="69"/>
      <c r="AA143" s="69"/>
      <c r="AB143" s="69"/>
      <c r="AC143" s="69"/>
      <c r="AD143" s="69"/>
      <c r="AE143" s="69"/>
      <c r="AF143" s="69"/>
      <c r="AG143" s="69"/>
      <c r="AH143" s="69"/>
      <c r="AI143" s="69"/>
      <c r="AJ143" s="69"/>
      <c r="AK143" s="69"/>
      <c r="AL143" s="69"/>
      <c r="AM143" s="69"/>
      <c r="AN143" s="69"/>
      <c r="AO143" s="69"/>
      <c r="AP143" s="69"/>
      <c r="AQ143" s="69"/>
      <c r="AR143" s="69"/>
      <c r="AS143" s="69"/>
      <c r="AT143" s="69"/>
      <c r="AU143" s="69"/>
      <c r="AV143" s="69"/>
      <c r="AW143" s="69"/>
      <c r="AX143" s="69"/>
      <c r="AY143" s="69"/>
      <c r="AZ143" s="69"/>
      <c r="BA143" s="69"/>
      <c r="BB143" s="69"/>
      <c r="BC143" s="69"/>
      <c r="BD143" s="69"/>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69"/>
      <c r="CM143" s="69"/>
      <c r="CN143" s="69"/>
      <c r="CO143" s="69"/>
      <c r="CP143" s="69"/>
      <c r="CQ143" s="69"/>
      <c r="CR143" s="69"/>
      <c r="CS143" s="69"/>
      <c r="CT143" s="69"/>
      <c r="CU143" s="69"/>
      <c r="CV143" s="69"/>
      <c r="CW143" s="69"/>
      <c r="CX143" s="69"/>
      <c r="CY143" s="69"/>
      <c r="CZ143" s="69"/>
      <c r="DA143" s="69"/>
      <c r="DB143" s="69"/>
      <c r="DC143" s="69"/>
      <c r="DD143" s="69"/>
      <c r="DE143" s="69"/>
      <c r="DF143" s="69"/>
      <c r="DG143" s="69"/>
      <c r="DH143" s="69"/>
      <c r="DI143" s="69"/>
      <c r="DJ143" s="69"/>
      <c r="DK143" s="69"/>
      <c r="DL143" s="69"/>
      <c r="DM143" s="69"/>
      <c r="DN143" s="69"/>
      <c r="DO143" s="69"/>
      <c r="DP143" s="69"/>
      <c r="DQ143" s="69"/>
      <c r="DR143" s="69"/>
      <c r="DS143" s="69"/>
      <c r="DT143" s="69"/>
      <c r="DU143" s="69"/>
      <c r="DV143" s="69"/>
      <c r="DW143" s="69"/>
      <c r="DX143" s="69"/>
      <c r="DY143" s="69"/>
      <c r="DZ143" s="69"/>
      <c r="EA143" s="69"/>
      <c r="EB143" s="69"/>
      <c r="EC143" s="69"/>
      <c r="ED143" s="69"/>
      <c r="EE143" s="69"/>
      <c r="EF143" s="69"/>
      <c r="EG143" s="69"/>
      <c r="EH143" s="69"/>
      <c r="EI143" s="69"/>
      <c r="EJ143" s="69"/>
      <c r="EK143" s="69"/>
      <c r="EL143" s="69"/>
      <c r="EM143" s="69"/>
      <c r="EN143" s="69"/>
      <c r="EO143" s="69"/>
      <c r="EP143" s="69"/>
      <c r="EQ143" s="69"/>
      <c r="ER143" s="69"/>
      <c r="ES143" s="69"/>
      <c r="ET143" s="69"/>
      <c r="EU143" s="69"/>
      <c r="EV143" s="69"/>
      <c r="EW143" s="69"/>
      <c r="EX143" s="69"/>
      <c r="EY143" s="69"/>
      <c r="EZ143" s="69"/>
      <c r="FA143" s="69"/>
      <c r="FB143" s="69"/>
      <c r="FC143" s="69"/>
      <c r="FD143" s="69"/>
      <c r="FE143" s="69"/>
      <c r="FF143" s="73"/>
      <c r="FG143" s="73"/>
      <c r="FH143" s="69"/>
      <c r="FI143" s="69"/>
      <c r="FJ143" s="69"/>
      <c r="FK143" s="69"/>
      <c r="FL143" s="69"/>
      <c r="FM143" s="73"/>
      <c r="FN143" s="73"/>
      <c r="FO143" s="69"/>
      <c r="FP143" s="69"/>
      <c r="FQ143" s="69"/>
      <c r="FR143" s="69"/>
      <c r="FS143" s="69"/>
      <c r="FT143" s="73"/>
      <c r="FU143" s="73"/>
      <c r="FV143" s="69"/>
      <c r="FW143" s="69"/>
      <c r="FX143" s="69"/>
      <c r="FY143" s="69"/>
      <c r="FZ143" s="69"/>
      <c r="GA143" s="73"/>
      <c r="GB143" s="73"/>
      <c r="GC143" s="69"/>
      <c r="GD143" s="69"/>
      <c r="GE143" s="69"/>
      <c r="GF143" s="69"/>
      <c r="GG143" s="69"/>
      <c r="IW143" s="2"/>
      <c r="IX143" s="2" t="s">
        <v>25</v>
      </c>
    </row>
    <row r="144" spans="1:311" thickBot="1">
      <c r="A144" s="119" t="s">
        <v>17</v>
      </c>
      <c r="B144" s="58" t="s">
        <v>54</v>
      </c>
      <c r="C144" s="166" t="s">
        <v>213</v>
      </c>
      <c r="D144" s="62"/>
      <c r="E144" s="62"/>
      <c r="F144" s="62"/>
      <c r="G144" s="54" t="s">
        <v>21</v>
      </c>
      <c r="H144" s="55" t="str">
        <f t="shared" si="87"/>
        <v>IN</v>
      </c>
      <c r="I144" s="55" t="str" cm="1">
        <f t="array" ref="I144">CurrentSchedule(I144,COUNTA($2:$2),$I$1)</f>
        <v>NA</v>
      </c>
      <c r="J144" s="2"/>
      <c r="K144" s="125" cm="1">
        <f t="array" ref="K144">ScheduledWeek(K144, COUNTA($2:$2),$K$2)</f>
        <v>0</v>
      </c>
      <c r="L144" s="108" cm="1">
        <f t="array" ref="L144">ScheduledWeek(L144, COUNTA($2:$2),$L$2)</f>
        <v>0</v>
      </c>
      <c r="M144" s="108">
        <f t="shared" si="82"/>
        <v>0</v>
      </c>
      <c r="N144" s="108">
        <f t="shared" si="83"/>
        <v>0</v>
      </c>
      <c r="O144" s="108">
        <f t="shared" si="84"/>
        <v>0</v>
      </c>
      <c r="P144" s="108">
        <f t="shared" si="85"/>
        <v>0</v>
      </c>
      <c r="Q144" s="108">
        <f t="shared" si="86"/>
        <v>0</v>
      </c>
      <c r="FQ144" s="55"/>
      <c r="FR144" s="55"/>
      <c r="FS144" s="55"/>
      <c r="FT144" s="75"/>
      <c r="FU144" s="75"/>
      <c r="FX144" s="55"/>
      <c r="FY144" s="55"/>
      <c r="FZ144" s="55"/>
      <c r="GA144" s="75"/>
      <c r="GB144" s="75"/>
      <c r="GC144" s="69"/>
      <c r="GD144" s="69"/>
      <c r="GE144" s="69"/>
      <c r="GF144" s="69"/>
      <c r="GG144" s="69"/>
      <c r="IW144" s="2"/>
    </row>
    <row r="145" spans="1:294" ht="16.5" thickBot="1">
      <c r="A145" s="52" t="s">
        <v>93</v>
      </c>
      <c r="B145" s="164" t="s">
        <v>94</v>
      </c>
      <c r="C145" s="166" t="s">
        <v>214</v>
      </c>
      <c r="D145" s="62"/>
      <c r="E145" s="62"/>
      <c r="F145" s="62"/>
      <c r="G145" s="54" t="s">
        <v>21</v>
      </c>
      <c r="H145" s="55" t="str">
        <f t="shared" si="87"/>
        <v>IN</v>
      </c>
      <c r="I145" s="55" t="str" cm="1">
        <f t="array" ref="I145">CurrentSchedule(I145,COUNTA($2:$2),$I$1)</f>
        <v>NA</v>
      </c>
      <c r="K145" s="125" cm="1">
        <f t="array" ref="K145">ScheduledWeek(K145, COUNTA($2:$2),$K$2)</f>
        <v>0</v>
      </c>
      <c r="L145" s="108" cm="1">
        <f t="array" ref="L145">ScheduledWeek(L145, COUNTA($2:$2),$L$2)</f>
        <v>0</v>
      </c>
      <c r="M145" s="108">
        <f t="shared" si="82"/>
        <v>0</v>
      </c>
      <c r="N145" s="108">
        <f t="shared" si="83"/>
        <v>0</v>
      </c>
      <c r="O145" s="108">
        <f t="shared" si="84"/>
        <v>0</v>
      </c>
      <c r="P145" s="108">
        <f t="shared" si="85"/>
        <v>0</v>
      </c>
      <c r="Q145" s="108">
        <f t="shared" si="86"/>
        <v>0</v>
      </c>
      <c r="FQ145" s="55"/>
      <c r="FR145" s="55"/>
      <c r="FS145" s="55"/>
      <c r="FT145" s="75"/>
      <c r="FU145" s="75"/>
      <c r="FX145" s="55"/>
      <c r="FY145" s="55"/>
      <c r="FZ145" s="55"/>
      <c r="GA145" s="75"/>
      <c r="GB145" s="75"/>
      <c r="GC145" s="69"/>
      <c r="GD145" s="69"/>
      <c r="GE145" s="69"/>
      <c r="GF145" s="69"/>
      <c r="GG145" s="69"/>
      <c r="HL145" s="2" t="s">
        <v>25</v>
      </c>
      <c r="HM145" s="2" t="s">
        <v>25</v>
      </c>
      <c r="HN145" s="2" t="s">
        <v>25</v>
      </c>
      <c r="HO145" s="2" t="s">
        <v>25</v>
      </c>
      <c r="HP145" s="2" t="s">
        <v>25</v>
      </c>
      <c r="HQ145" s="2" t="s">
        <v>28</v>
      </c>
      <c r="HR145" s="2" t="s">
        <v>28</v>
      </c>
      <c r="HS145" s="2" t="s">
        <v>25</v>
      </c>
      <c r="HT145" s="2" t="s">
        <v>25</v>
      </c>
      <c r="HU145" s="2" t="s">
        <v>25</v>
      </c>
      <c r="HV145" s="2" t="s">
        <v>25</v>
      </c>
      <c r="HW145" s="2" t="s">
        <v>25</v>
      </c>
      <c r="HX145" s="2" t="s">
        <v>28</v>
      </c>
      <c r="HY145" s="2" t="s">
        <v>28</v>
      </c>
      <c r="HZ145" s="2" t="s">
        <v>25</v>
      </c>
      <c r="IA145" s="2" t="s">
        <v>25</v>
      </c>
      <c r="IB145" s="2" t="s">
        <v>25</v>
      </c>
      <c r="IC145" s="2" t="s">
        <v>25</v>
      </c>
      <c r="ID145" s="2" t="s">
        <v>25</v>
      </c>
      <c r="IE145" s="2" t="s">
        <v>28</v>
      </c>
      <c r="IF145" s="2" t="s">
        <v>28</v>
      </c>
      <c r="IG145" s="2" t="s">
        <v>25</v>
      </c>
      <c r="IH145" s="2" t="s">
        <v>25</v>
      </c>
      <c r="II145" s="2" t="s">
        <v>25</v>
      </c>
      <c r="IJ145" s="2" t="s">
        <v>25</v>
      </c>
      <c r="IK145" s="8" t="s">
        <v>23</v>
      </c>
      <c r="IL145" s="11" t="s">
        <v>28</v>
      </c>
      <c r="IM145" s="11" t="s">
        <v>28</v>
      </c>
      <c r="IN145" s="2" t="s">
        <v>25</v>
      </c>
      <c r="IO145" s="2" t="s">
        <v>25</v>
      </c>
      <c r="IP145" s="2" t="s">
        <v>25</v>
      </c>
      <c r="IQ145" s="2" t="s">
        <v>25</v>
      </c>
      <c r="IR145" s="2" t="s">
        <v>25</v>
      </c>
      <c r="IS145" s="11" t="s">
        <v>28</v>
      </c>
      <c r="IT145" s="11" t="s">
        <v>28</v>
      </c>
      <c r="IU145" s="10" t="s">
        <v>52</v>
      </c>
      <c r="IV145" s="10" t="s">
        <v>52</v>
      </c>
      <c r="IW145" s="14" t="s">
        <v>23</v>
      </c>
      <c r="IX145" s="10" t="s">
        <v>52</v>
      </c>
      <c r="IY145" s="10" t="s">
        <v>52</v>
      </c>
      <c r="IZ145" s="11" t="s">
        <v>28</v>
      </c>
      <c r="JA145" s="11" t="s">
        <v>28</v>
      </c>
      <c r="JB145" s="7" t="s">
        <v>27</v>
      </c>
      <c r="JC145" s="7" t="s">
        <v>27</v>
      </c>
      <c r="JD145" s="7" t="s">
        <v>27</v>
      </c>
      <c r="JE145" s="7" t="s">
        <v>27</v>
      </c>
      <c r="JF145" s="7" t="s">
        <v>27</v>
      </c>
      <c r="JG145" s="11" t="s">
        <v>28</v>
      </c>
      <c r="JH145" s="11" t="s">
        <v>28</v>
      </c>
      <c r="JI145" s="7" t="s">
        <v>27</v>
      </c>
      <c r="JJ145" s="7" t="s">
        <v>27</v>
      </c>
      <c r="JK145" s="7" t="s">
        <v>27</v>
      </c>
      <c r="JL145" s="7" t="s">
        <v>27</v>
      </c>
      <c r="JM145" s="7" t="s">
        <v>27</v>
      </c>
      <c r="JN145" s="11" t="s">
        <v>28</v>
      </c>
      <c r="JO145" s="11" t="s">
        <v>28</v>
      </c>
      <c r="JP145" s="7" t="s">
        <v>27</v>
      </c>
      <c r="JQ145" s="7" t="s">
        <v>27</v>
      </c>
      <c r="JR145" s="7" t="s">
        <v>27</v>
      </c>
      <c r="JS145" s="7" t="s">
        <v>27</v>
      </c>
      <c r="JT145" s="7" t="s">
        <v>27</v>
      </c>
      <c r="JU145" s="11" t="s">
        <v>28</v>
      </c>
      <c r="JV145" s="11" t="s">
        <v>28</v>
      </c>
      <c r="JW145" s="7" t="s">
        <v>27</v>
      </c>
      <c r="JX145" s="7" t="s">
        <v>27</v>
      </c>
      <c r="JY145" s="7" t="s">
        <v>27</v>
      </c>
      <c r="JZ145" s="7" t="s">
        <v>27</v>
      </c>
      <c r="KA145" s="7" t="s">
        <v>27</v>
      </c>
      <c r="KB145" s="11" t="s">
        <v>28</v>
      </c>
      <c r="KC145" s="11" t="s">
        <v>28</v>
      </c>
      <c r="KD145" s="7" t="s">
        <v>27</v>
      </c>
      <c r="KE145" s="7" t="s">
        <v>27</v>
      </c>
      <c r="KF145" s="7" t="s">
        <v>27</v>
      </c>
      <c r="KG145" s="7" t="s">
        <v>27</v>
      </c>
      <c r="KH145" s="7" t="s">
        <v>27</v>
      </c>
    </row>
    <row r="146" spans="1:294" ht="16.5" thickBot="1">
      <c r="A146" s="119" t="s">
        <v>17</v>
      </c>
      <c r="B146" s="164" t="s">
        <v>89</v>
      </c>
      <c r="C146" s="166" t="s">
        <v>215</v>
      </c>
      <c r="D146" s="62"/>
      <c r="E146" s="62"/>
      <c r="F146" s="62"/>
      <c r="G146" s="54" t="s">
        <v>21</v>
      </c>
      <c r="H146" s="55" t="str">
        <f t="shared" si="87"/>
        <v>IN</v>
      </c>
      <c r="I146" s="55" t="str" cm="1">
        <f t="array" ref="I146">CurrentSchedule(I146,COUNTA($2:$2),$I$1)</f>
        <v>NA</v>
      </c>
      <c r="K146" s="125" cm="1">
        <f t="array" ref="K146">ScheduledWeek(K146, COUNTA($2:$2),$K$2)</f>
        <v>0</v>
      </c>
      <c r="L146" s="108" cm="1">
        <f t="array" ref="L146">ScheduledWeek(L146, COUNTA($2:$2),$L$2)</f>
        <v>0</v>
      </c>
      <c r="M146" s="108">
        <f t="shared" si="82"/>
        <v>0</v>
      </c>
      <c r="N146" s="108">
        <f t="shared" si="83"/>
        <v>0</v>
      </c>
      <c r="O146" s="108">
        <f t="shared" si="84"/>
        <v>0</v>
      </c>
      <c r="P146" s="108">
        <f t="shared" si="85"/>
        <v>0</v>
      </c>
      <c r="Q146" s="108">
        <f t="shared" si="86"/>
        <v>0</v>
      </c>
      <c r="FQ146" s="55"/>
      <c r="FR146" s="55"/>
      <c r="FS146" s="55"/>
      <c r="FT146" s="75"/>
      <c r="FU146" s="75"/>
      <c r="FX146" s="55"/>
      <c r="FY146" s="55"/>
      <c r="FZ146" s="55"/>
      <c r="GA146" s="75"/>
      <c r="GB146" s="75"/>
      <c r="GC146" s="69"/>
      <c r="GD146" s="69"/>
      <c r="GE146" s="69"/>
      <c r="GF146" s="69"/>
      <c r="GG146" s="69"/>
      <c r="IU146" s="14" t="s">
        <v>25</v>
      </c>
      <c r="IV146" s="14" t="s">
        <v>25</v>
      </c>
      <c r="IW146" s="14" t="s">
        <v>23</v>
      </c>
      <c r="IX146" s="14" t="s">
        <v>25</v>
      </c>
      <c r="IY146" s="14" t="s">
        <v>25</v>
      </c>
    </row>
    <row r="147" spans="1:294" thickBot="1">
      <c r="A147" s="52" t="s">
        <v>93</v>
      </c>
      <c r="B147" s="58" t="s">
        <v>114</v>
      </c>
      <c r="C147" s="166" t="s">
        <v>216</v>
      </c>
      <c r="D147" s="62"/>
      <c r="E147" s="62"/>
      <c r="F147" s="62"/>
      <c r="G147" s="54" t="s">
        <v>21</v>
      </c>
      <c r="H147" s="55" t="str">
        <f t="shared" si="87"/>
        <v>IN</v>
      </c>
      <c r="I147" s="55" t="str" cm="1">
        <f t="array" ref="I147">CurrentSchedule(I147,COUNTA($2:$2),$I$1)</f>
        <v>NA</v>
      </c>
      <c r="K147" s="125" cm="1">
        <f t="array" ref="K147">ScheduledWeek(K147, COUNTA($2:$2),$K$2)</f>
        <v>0</v>
      </c>
      <c r="L147" s="108" cm="1">
        <f t="array" ref="L147">ScheduledWeek(L147, COUNTA($2:$2),$L$2)</f>
        <v>0</v>
      </c>
      <c r="M147" s="108">
        <f t="shared" si="82"/>
        <v>0</v>
      </c>
      <c r="N147" s="108">
        <f t="shared" si="83"/>
        <v>0</v>
      </c>
      <c r="O147" s="108">
        <f t="shared" si="84"/>
        <v>0</v>
      </c>
      <c r="P147" s="108">
        <f t="shared" si="85"/>
        <v>0</v>
      </c>
      <c r="Q147" s="108">
        <f t="shared" si="86"/>
        <v>0</v>
      </c>
      <c r="FQ147" s="55"/>
      <c r="FR147" s="55"/>
      <c r="FS147" s="55"/>
      <c r="FT147" s="75"/>
      <c r="FU147" s="75"/>
      <c r="FX147" s="55"/>
      <c r="FY147" s="55"/>
      <c r="FZ147" s="55"/>
      <c r="GA147" s="75"/>
      <c r="GB147" s="75"/>
      <c r="GC147" s="69"/>
      <c r="GD147" s="69"/>
      <c r="GE147" s="69"/>
      <c r="GF147" s="69"/>
      <c r="GG147" s="69"/>
      <c r="IW147" s="2"/>
    </row>
    <row r="148" spans="1:294" ht="16.5" thickBot="1">
      <c r="A148" s="52" t="s">
        <v>93</v>
      </c>
      <c r="B148" s="164" t="s">
        <v>109</v>
      </c>
      <c r="C148" s="166" t="s">
        <v>217</v>
      </c>
      <c r="D148" s="62"/>
      <c r="E148" s="62"/>
      <c r="F148" s="62"/>
      <c r="G148" s="54" t="s">
        <v>21</v>
      </c>
      <c r="H148" s="55" t="str">
        <f t="shared" si="87"/>
        <v>IN</v>
      </c>
      <c r="I148" s="55" t="str" cm="1">
        <f t="array" ref="I148">CurrentSchedule(I148,COUNTA($2:$2),$I$1)</f>
        <v>NA</v>
      </c>
      <c r="K148" s="125" cm="1">
        <f t="array" ref="K148">ScheduledWeek(K148, COUNTA($2:$2),$K$2)</f>
        <v>0</v>
      </c>
      <c r="L148" s="108" cm="1">
        <f t="array" ref="L148">ScheduledWeek(L148, COUNTA($2:$2),$L$2)</f>
        <v>0</v>
      </c>
      <c r="M148" s="108">
        <f t="shared" si="82"/>
        <v>0</v>
      </c>
      <c r="N148" s="108">
        <f t="shared" si="83"/>
        <v>0</v>
      </c>
      <c r="O148" s="108">
        <f t="shared" si="84"/>
        <v>0</v>
      </c>
      <c r="P148" s="108">
        <f t="shared" si="85"/>
        <v>0</v>
      </c>
      <c r="Q148" s="108">
        <f t="shared" si="86"/>
        <v>0</v>
      </c>
      <c r="FQ148" s="55"/>
      <c r="FR148" s="55"/>
      <c r="FS148" s="55"/>
      <c r="FT148" s="75"/>
      <c r="FU148" s="75"/>
      <c r="FX148" s="55"/>
      <c r="FY148" s="55"/>
      <c r="FZ148" s="55"/>
      <c r="GA148" s="75"/>
      <c r="GB148" s="75"/>
      <c r="GC148" s="69"/>
      <c r="GD148" s="69"/>
      <c r="GE148" s="69"/>
      <c r="GF148" s="69"/>
      <c r="GG148" s="69"/>
      <c r="IW148" s="2"/>
    </row>
    <row r="149" spans="1:294" ht="16.5" thickBot="1">
      <c r="A149" s="119" t="s">
        <v>17</v>
      </c>
      <c r="B149" s="164" t="s">
        <v>57</v>
      </c>
      <c r="C149" s="166" t="s">
        <v>218</v>
      </c>
      <c r="D149" s="62"/>
      <c r="E149" s="62"/>
      <c r="F149" s="62"/>
      <c r="G149" s="54" t="s">
        <v>21</v>
      </c>
      <c r="H149" s="55" t="str">
        <f t="shared" si="87"/>
        <v>IN</v>
      </c>
      <c r="I149" s="55" t="str" cm="1">
        <f t="array" ref="I149">CurrentSchedule(I149,COUNTA($2:$2),$I$1)</f>
        <v>NA</v>
      </c>
      <c r="K149" s="125" cm="1">
        <f t="array" ref="K149">ScheduledWeek(K149, COUNTA($2:$2),$K$2)</f>
        <v>0</v>
      </c>
      <c r="L149" s="108" cm="1">
        <f t="array" ref="L149">ScheduledWeek(L149, COUNTA($2:$2),$L$2)</f>
        <v>0</v>
      </c>
      <c r="M149" s="108">
        <f t="shared" si="82"/>
        <v>0</v>
      </c>
      <c r="N149" s="108">
        <f t="shared" si="83"/>
        <v>0</v>
      </c>
      <c r="O149" s="108">
        <f t="shared" si="84"/>
        <v>0</v>
      </c>
      <c r="P149" s="108">
        <f t="shared" si="85"/>
        <v>0</v>
      </c>
      <c r="Q149" s="108">
        <f t="shared" si="86"/>
        <v>0</v>
      </c>
      <c r="FQ149" s="55"/>
      <c r="FR149" s="55"/>
      <c r="FS149" s="55"/>
      <c r="FT149" s="75"/>
      <c r="FU149" s="75"/>
      <c r="FX149" s="55"/>
      <c r="FY149" s="55"/>
      <c r="FZ149" s="55"/>
      <c r="GA149" s="75"/>
      <c r="GB149" s="75"/>
      <c r="GC149" s="69"/>
      <c r="GD149" s="69"/>
      <c r="GE149" s="69"/>
      <c r="GF149" s="69"/>
      <c r="GG149" s="69"/>
      <c r="IW149" s="2"/>
    </row>
    <row r="150" spans="1:294" ht="16.5" thickBot="1">
      <c r="A150" s="119" t="s">
        <v>17</v>
      </c>
      <c r="B150" s="164" t="s">
        <v>74</v>
      </c>
      <c r="C150" s="166" t="s">
        <v>219</v>
      </c>
      <c r="D150" s="62"/>
      <c r="E150" s="62"/>
      <c r="F150" s="62"/>
      <c r="G150" s="54" t="s">
        <v>21</v>
      </c>
      <c r="H150" s="55" t="str">
        <f t="shared" si="87"/>
        <v>IN</v>
      </c>
      <c r="I150" s="55" t="str" cm="1">
        <f t="array" ref="I150">CurrentSchedule(I150,COUNTA($2:$2),$I$1)</f>
        <v>NA</v>
      </c>
      <c r="K150" s="125" cm="1">
        <f t="array" ref="K150">ScheduledWeek(K150, COUNTA($2:$2),$K$2)</f>
        <v>0</v>
      </c>
      <c r="L150" s="108" cm="1">
        <f t="array" ref="L150">ScheduledWeek(L150, COUNTA($2:$2),$L$2)</f>
        <v>0</v>
      </c>
      <c r="M150" s="108">
        <f t="shared" si="82"/>
        <v>0</v>
      </c>
      <c r="N150" s="108">
        <f t="shared" si="83"/>
        <v>0</v>
      </c>
      <c r="O150" s="108">
        <f t="shared" si="84"/>
        <v>0</v>
      </c>
      <c r="P150" s="108">
        <f t="shared" si="85"/>
        <v>0</v>
      </c>
      <c r="Q150" s="108">
        <f t="shared" si="86"/>
        <v>0</v>
      </c>
      <c r="FQ150" s="55"/>
      <c r="FR150" s="55"/>
      <c r="FS150" s="55"/>
      <c r="FT150" s="75"/>
      <c r="FU150" s="75"/>
      <c r="FX150" s="55"/>
      <c r="FY150" s="55"/>
      <c r="FZ150" s="55"/>
      <c r="GA150" s="75"/>
      <c r="GB150" s="75"/>
      <c r="GC150" s="69"/>
      <c r="GD150" s="69"/>
      <c r="GE150" s="69"/>
      <c r="GF150" s="69"/>
      <c r="GG150" s="69"/>
      <c r="IW150" s="2"/>
    </row>
    <row r="151" spans="1:294" ht="16.5" thickBot="1">
      <c r="A151" s="52" t="s">
        <v>93</v>
      </c>
      <c r="B151" s="164" t="s">
        <v>94</v>
      </c>
      <c r="C151" s="166" t="s">
        <v>220</v>
      </c>
      <c r="D151" s="62"/>
      <c r="E151" s="62"/>
      <c r="F151" s="62"/>
      <c r="G151" s="54" t="s">
        <v>21</v>
      </c>
      <c r="H151" s="55" t="str">
        <f t="shared" si="87"/>
        <v>IN</v>
      </c>
      <c r="I151" s="55" t="str" cm="1">
        <f t="array" ref="I151">CurrentSchedule(I151,COUNTA($2:$2),$I$1)</f>
        <v>NA</v>
      </c>
      <c r="K151" s="125" cm="1">
        <f t="array" ref="K151">ScheduledWeek(K151, COUNTA($2:$2),$K$2)</f>
        <v>0</v>
      </c>
      <c r="L151" s="108" cm="1">
        <f t="array" ref="L151">ScheduledWeek(L151, COUNTA($2:$2),$L$2)</f>
        <v>0</v>
      </c>
      <c r="M151" s="108">
        <f t="shared" si="82"/>
        <v>0</v>
      </c>
      <c r="N151" s="108">
        <f t="shared" si="83"/>
        <v>0</v>
      </c>
      <c r="O151" s="108">
        <f t="shared" si="84"/>
        <v>0</v>
      </c>
      <c r="P151" s="108">
        <f t="shared" si="85"/>
        <v>0</v>
      </c>
      <c r="Q151" s="108">
        <f t="shared" si="86"/>
        <v>0</v>
      </c>
      <c r="FQ151" s="55"/>
      <c r="FR151" s="55"/>
      <c r="FS151" s="55"/>
      <c r="FT151" s="75"/>
      <c r="FU151" s="75"/>
      <c r="FX151" s="55"/>
      <c r="FY151" s="55"/>
      <c r="FZ151" s="55"/>
      <c r="GA151" s="75"/>
      <c r="GB151" s="75"/>
      <c r="GC151" s="69"/>
      <c r="GD151" s="69"/>
      <c r="GE151" s="69"/>
      <c r="GF151" s="69"/>
      <c r="GG151" s="69"/>
      <c r="IW151" s="2"/>
    </row>
    <row r="152" spans="1:294" ht="16.5" thickBot="1">
      <c r="A152" s="52" t="s">
        <v>93</v>
      </c>
      <c r="B152" s="164" t="s">
        <v>94</v>
      </c>
      <c r="C152" s="166" t="s">
        <v>221</v>
      </c>
      <c r="D152" s="62"/>
      <c r="E152" s="62"/>
      <c r="F152" s="62"/>
      <c r="G152" s="54" t="s">
        <v>21</v>
      </c>
      <c r="H152" s="55" t="str">
        <f t="shared" si="87"/>
        <v>IN</v>
      </c>
      <c r="I152" s="55" t="str" cm="1">
        <f t="array" ref="I152">CurrentSchedule(I152,COUNTA($2:$2),$I$1)</f>
        <v>NA</v>
      </c>
      <c r="K152" s="125" cm="1">
        <f t="array" ref="K152">ScheduledWeek(K152, COUNTA($2:$2),$K$2)</f>
        <v>0</v>
      </c>
      <c r="L152" s="108" cm="1">
        <f t="array" ref="L152">ScheduledWeek(L152, COUNTA($2:$2),$L$2)</f>
        <v>0</v>
      </c>
      <c r="M152" s="108">
        <f t="shared" si="82"/>
        <v>0</v>
      </c>
      <c r="N152" s="108">
        <f t="shared" si="83"/>
        <v>0</v>
      </c>
      <c r="O152" s="108">
        <f t="shared" si="84"/>
        <v>0</v>
      </c>
      <c r="P152" s="108">
        <f t="shared" si="85"/>
        <v>0</v>
      </c>
      <c r="Q152" s="108">
        <f t="shared" si="86"/>
        <v>0</v>
      </c>
      <c r="FQ152" s="55"/>
      <c r="FR152" s="55"/>
      <c r="FS152" s="55"/>
      <c r="FT152" s="75"/>
      <c r="FU152" s="75"/>
      <c r="FX152" s="55"/>
      <c r="FY152" s="55"/>
      <c r="FZ152" s="55"/>
      <c r="GA152" s="75"/>
      <c r="GB152" s="75"/>
      <c r="GC152" s="69"/>
      <c r="GD152" s="69"/>
      <c r="GE152" s="69"/>
      <c r="GF152" s="69"/>
      <c r="GG152" s="69"/>
      <c r="IW152" s="2"/>
    </row>
    <row r="153" spans="1:294" ht="16.5" thickBot="1">
      <c r="A153" s="119" t="s">
        <v>17</v>
      </c>
      <c r="B153" s="164" t="s">
        <v>18</v>
      </c>
      <c r="C153" s="166" t="s">
        <v>222</v>
      </c>
      <c r="D153" s="62"/>
      <c r="E153" s="62"/>
      <c r="F153" s="62"/>
      <c r="G153" s="54" t="s">
        <v>21</v>
      </c>
      <c r="H153" s="55" t="str">
        <f t="shared" si="87"/>
        <v>IN</v>
      </c>
      <c r="I153" s="55" t="str" cm="1">
        <f t="array" ref="I153">CurrentSchedule(I153,COUNTA($2:$2),$I$1)</f>
        <v>NA</v>
      </c>
      <c r="K153" s="125" cm="1">
        <f t="array" ref="K153">ScheduledWeek(K153, COUNTA($2:$2),$K$2)</f>
        <v>0</v>
      </c>
      <c r="L153" s="108" cm="1">
        <f t="array" ref="L153">ScheduledWeek(L153, COUNTA($2:$2),$L$2)</f>
        <v>0</v>
      </c>
      <c r="M153" s="108">
        <f t="shared" si="82"/>
        <v>0</v>
      </c>
      <c r="N153" s="108">
        <f t="shared" si="83"/>
        <v>0</v>
      </c>
      <c r="O153" s="108">
        <f t="shared" si="84"/>
        <v>0</v>
      </c>
      <c r="P153" s="108">
        <f t="shared" si="85"/>
        <v>0</v>
      </c>
      <c r="Q153" s="108">
        <f t="shared" si="86"/>
        <v>0</v>
      </c>
      <c r="FQ153" s="55"/>
      <c r="FR153" s="55"/>
      <c r="FS153" s="55"/>
      <c r="FT153" s="75"/>
      <c r="FU153" s="75"/>
      <c r="FX153" s="55"/>
      <c r="FY153" s="55"/>
      <c r="FZ153" s="55"/>
      <c r="GA153" s="75"/>
      <c r="GB153" s="75"/>
      <c r="GC153" s="69"/>
      <c r="GD153" s="69"/>
      <c r="GE153" s="69"/>
      <c r="GF153" s="69"/>
      <c r="GG153" s="69"/>
      <c r="IW153" s="2"/>
    </row>
    <row r="154" spans="1:294" ht="16.5" thickBot="1">
      <c r="A154" s="119" t="s">
        <v>17</v>
      </c>
      <c r="B154" s="164" t="s">
        <v>65</v>
      </c>
      <c r="C154" s="166" t="s">
        <v>223</v>
      </c>
      <c r="D154" s="62"/>
      <c r="E154" s="62"/>
      <c r="F154" s="62"/>
      <c r="G154" s="54" t="s">
        <v>21</v>
      </c>
      <c r="H154" s="55" t="str">
        <f t="shared" si="87"/>
        <v>IN</v>
      </c>
      <c r="I154" s="55" t="str" cm="1">
        <f t="array" ref="I154">CurrentSchedule(I154,COUNTA($2:$2),$I$1)</f>
        <v>NA</v>
      </c>
      <c r="K154" s="125" cm="1">
        <f t="array" ref="K154">ScheduledWeek(K154, COUNTA($2:$2),$K$2)</f>
        <v>0</v>
      </c>
      <c r="L154" s="108" cm="1">
        <f t="array" ref="L154">ScheduledWeek(L154, COUNTA($2:$2),$L$2)</f>
        <v>0</v>
      </c>
      <c r="M154" s="108">
        <f t="shared" si="82"/>
        <v>0</v>
      </c>
      <c r="N154" s="108">
        <f t="shared" si="83"/>
        <v>0</v>
      </c>
      <c r="O154" s="108">
        <f t="shared" si="84"/>
        <v>0</v>
      </c>
      <c r="P154" s="108">
        <f t="shared" si="85"/>
        <v>0</v>
      </c>
      <c r="Q154" s="108">
        <f t="shared" si="86"/>
        <v>0</v>
      </c>
      <c r="FQ154" s="55"/>
      <c r="FR154" s="55"/>
      <c r="FS154" s="55"/>
      <c r="FT154" s="75"/>
      <c r="FU154" s="75"/>
      <c r="FX154" s="55"/>
      <c r="FY154" s="55"/>
      <c r="FZ154" s="55"/>
      <c r="GA154" s="75"/>
      <c r="GB154" s="75"/>
      <c r="GC154" s="69"/>
      <c r="GD154" s="69"/>
      <c r="GE154" s="69"/>
      <c r="GF154" s="69"/>
      <c r="GG154" s="69"/>
      <c r="IW154" s="2"/>
    </row>
    <row r="155" spans="1:294" ht="16.5" thickBot="1">
      <c r="A155" s="119" t="s">
        <v>17</v>
      </c>
      <c r="B155" s="164" t="s">
        <v>74</v>
      </c>
      <c r="C155" s="166" t="s">
        <v>224</v>
      </c>
      <c r="D155" s="62"/>
      <c r="E155" s="62"/>
      <c r="F155" s="62"/>
      <c r="G155" s="54" t="s">
        <v>21</v>
      </c>
      <c r="H155" s="55" t="str">
        <f t="shared" si="87"/>
        <v>IN</v>
      </c>
      <c r="I155" s="55" t="str" cm="1">
        <f t="array" ref="I155">CurrentSchedule(I155,COUNTA($2:$2),$I$1)</f>
        <v>NA</v>
      </c>
      <c r="K155" s="125" cm="1">
        <f t="array" ref="K155">ScheduledWeek(K155, COUNTA($2:$2),$K$2)</f>
        <v>0</v>
      </c>
      <c r="L155" s="108" cm="1">
        <f t="array" ref="L155">ScheduledWeek(L155, COUNTA($2:$2),$L$2)</f>
        <v>0</v>
      </c>
      <c r="M155" s="108">
        <f t="shared" si="82"/>
        <v>0</v>
      </c>
      <c r="N155" s="108">
        <f t="shared" si="83"/>
        <v>0</v>
      </c>
      <c r="O155" s="108">
        <f t="shared" si="84"/>
        <v>0</v>
      </c>
      <c r="P155" s="108">
        <f t="shared" si="85"/>
        <v>0</v>
      </c>
      <c r="Q155" s="108">
        <f t="shared" si="86"/>
        <v>0</v>
      </c>
      <c r="FQ155" s="55"/>
      <c r="FR155" s="55"/>
      <c r="FS155" s="55"/>
      <c r="FT155" s="75"/>
      <c r="FU155" s="75"/>
      <c r="FX155" s="55"/>
      <c r="FY155" s="55"/>
      <c r="FZ155" s="55"/>
      <c r="GA155" s="75"/>
      <c r="GB155" s="75"/>
      <c r="GC155" s="69"/>
      <c r="GD155" s="69"/>
      <c r="GE155" s="69"/>
      <c r="GF155" s="69"/>
      <c r="GG155" s="69"/>
      <c r="IW155" s="2"/>
    </row>
    <row r="156" spans="1:294" ht="16.5" thickBot="1">
      <c r="A156" s="119" t="s">
        <v>17</v>
      </c>
      <c r="B156" s="164" t="s">
        <v>57</v>
      </c>
      <c r="C156" s="166" t="s">
        <v>225</v>
      </c>
      <c r="D156" s="62"/>
      <c r="E156" s="62"/>
      <c r="F156" s="62"/>
      <c r="G156" s="54" t="s">
        <v>21</v>
      </c>
      <c r="H156" s="55" t="str">
        <f t="shared" si="87"/>
        <v>IN</v>
      </c>
      <c r="I156" s="55" t="str" cm="1">
        <f t="array" ref="I156">CurrentSchedule(I156,COUNTA($2:$2),$I$1)</f>
        <v>NA</v>
      </c>
      <c r="K156" s="125" cm="1">
        <f t="array" ref="K156">ScheduledWeek(K156, COUNTA($2:$2),$K$2)</f>
        <v>0</v>
      </c>
      <c r="L156" s="108" cm="1">
        <f t="array" ref="L156">ScheduledWeek(L156, COUNTA($2:$2),$L$2)</f>
        <v>0</v>
      </c>
      <c r="M156" s="108">
        <f t="shared" si="82"/>
        <v>0</v>
      </c>
      <c r="N156" s="108">
        <f t="shared" si="83"/>
        <v>0</v>
      </c>
      <c r="O156" s="108">
        <f t="shared" si="84"/>
        <v>0</v>
      </c>
      <c r="P156" s="108">
        <f t="shared" si="85"/>
        <v>0</v>
      </c>
      <c r="Q156" s="108">
        <f t="shared" si="86"/>
        <v>0</v>
      </c>
      <c r="FQ156" s="55"/>
      <c r="FR156" s="55"/>
      <c r="FS156" s="55"/>
      <c r="FT156" s="75"/>
      <c r="FU156" s="75"/>
      <c r="FX156" s="55"/>
      <c r="FY156" s="55"/>
      <c r="FZ156" s="55"/>
      <c r="GA156" s="75"/>
      <c r="GB156" s="75"/>
      <c r="GC156" s="69"/>
      <c r="GD156" s="69"/>
      <c r="GE156" s="69"/>
      <c r="GF156" s="69"/>
      <c r="GG156" s="69"/>
      <c r="IW156" s="2"/>
    </row>
    <row r="157" spans="1:294" ht="16.5" thickBot="1">
      <c r="A157" s="52" t="s">
        <v>93</v>
      </c>
      <c r="B157" s="164" t="s">
        <v>105</v>
      </c>
      <c r="C157" s="166" t="s">
        <v>226</v>
      </c>
      <c r="D157" s="62"/>
      <c r="E157" s="62"/>
      <c r="F157" s="62"/>
      <c r="G157" s="54" t="s">
        <v>21</v>
      </c>
      <c r="H157" s="55" t="str">
        <f t="shared" si="87"/>
        <v>IN</v>
      </c>
      <c r="I157" s="55" t="str" cm="1">
        <f t="array" ref="I157">CurrentSchedule(I157,COUNTA($2:$2),$I$1)</f>
        <v>NA</v>
      </c>
      <c r="K157" s="125" cm="1">
        <f t="array" ref="K157">ScheduledWeek(K157, COUNTA($2:$2),$K$2)</f>
        <v>0</v>
      </c>
      <c r="L157" s="108" cm="1">
        <f t="array" ref="L157">ScheduledWeek(L157, COUNTA($2:$2),$L$2)</f>
        <v>0</v>
      </c>
      <c r="M157" s="108">
        <f t="shared" si="82"/>
        <v>0</v>
      </c>
      <c r="N157" s="108">
        <f t="shared" si="83"/>
        <v>0</v>
      </c>
      <c r="O157" s="108">
        <f t="shared" si="84"/>
        <v>0</v>
      </c>
      <c r="P157" s="108">
        <f t="shared" si="85"/>
        <v>0</v>
      </c>
      <c r="Q157" s="108">
        <f t="shared" si="86"/>
        <v>0</v>
      </c>
      <c r="FQ157" s="55"/>
      <c r="FR157" s="55"/>
      <c r="FS157" s="55"/>
      <c r="FT157" s="75"/>
      <c r="FU157" s="75"/>
      <c r="FX157" s="55"/>
      <c r="FY157" s="55"/>
      <c r="FZ157" s="55"/>
      <c r="GA157" s="75"/>
      <c r="GB157" s="75"/>
      <c r="GC157" s="69"/>
      <c r="GD157" s="69"/>
      <c r="GE157" s="69"/>
      <c r="GF157" s="69"/>
      <c r="GG157" s="69"/>
      <c r="IW157" s="2"/>
    </row>
    <row r="158" spans="1:294" ht="16.5" thickBot="1">
      <c r="A158" s="119" t="s">
        <v>17</v>
      </c>
      <c r="B158" s="164" t="s">
        <v>74</v>
      </c>
      <c r="C158" s="166" t="s">
        <v>227</v>
      </c>
      <c r="D158" s="62"/>
      <c r="E158" s="62"/>
      <c r="F158" s="62"/>
      <c r="G158" s="54" t="s">
        <v>21</v>
      </c>
      <c r="H158" s="55" t="str">
        <f t="shared" si="87"/>
        <v>IN</v>
      </c>
      <c r="I158" s="55" t="str" cm="1">
        <f t="array" ref="I158">CurrentSchedule(I158,COUNTA($2:$2),$I$1)</f>
        <v>NA</v>
      </c>
      <c r="K158" s="125" cm="1">
        <f t="array" ref="K158">ScheduledWeek(K158, COUNTA($2:$2),$K$2)</f>
        <v>0</v>
      </c>
      <c r="L158" s="108" cm="1">
        <f t="array" ref="L158">ScheduledWeek(L158, COUNTA($2:$2),$L$2)</f>
        <v>0</v>
      </c>
      <c r="M158" s="108">
        <f t="shared" si="82"/>
        <v>0</v>
      </c>
      <c r="N158" s="108">
        <f t="shared" si="83"/>
        <v>0</v>
      </c>
      <c r="O158" s="108">
        <f t="shared" si="84"/>
        <v>0</v>
      </c>
      <c r="P158" s="108">
        <f t="shared" si="85"/>
        <v>0</v>
      </c>
      <c r="Q158" s="108">
        <f t="shared" si="86"/>
        <v>0</v>
      </c>
      <c r="FQ158" s="55"/>
      <c r="FR158" s="55"/>
      <c r="FS158" s="55"/>
      <c r="FT158" s="75"/>
      <c r="FU158" s="75"/>
      <c r="FX158" s="55"/>
      <c r="FY158" s="55"/>
      <c r="FZ158" s="55"/>
      <c r="GA158" s="75"/>
      <c r="GB158" s="75"/>
      <c r="GC158" s="69"/>
      <c r="GD158" s="69"/>
      <c r="GE158" s="69"/>
      <c r="GF158" s="69"/>
      <c r="GG158" s="69"/>
      <c r="IW158" s="2"/>
    </row>
    <row r="159" spans="1:294" ht="16.5" thickBot="1">
      <c r="A159" s="52" t="s">
        <v>93</v>
      </c>
      <c r="B159" s="164" t="s">
        <v>109</v>
      </c>
      <c r="C159" s="166" t="s">
        <v>228</v>
      </c>
      <c r="D159" s="62"/>
      <c r="E159" s="62"/>
      <c r="F159" s="62"/>
      <c r="G159" s="54" t="s">
        <v>21</v>
      </c>
      <c r="H159" s="55" t="str">
        <f t="shared" si="87"/>
        <v>IN</v>
      </c>
      <c r="I159" s="55" t="str" cm="1">
        <f t="array" ref="I159">CurrentSchedule(I159,COUNTA($2:$2),$I$1)</f>
        <v>NA</v>
      </c>
      <c r="K159" s="125" cm="1">
        <f t="array" ref="K159">ScheduledWeek(K159, COUNTA($2:$2),$K$2)</f>
        <v>0</v>
      </c>
      <c r="L159" s="108" cm="1">
        <f t="array" ref="L159">ScheduledWeek(L159, COUNTA($2:$2),$L$2)</f>
        <v>0</v>
      </c>
      <c r="M159" s="108">
        <f t="shared" si="82"/>
        <v>0</v>
      </c>
      <c r="N159" s="108">
        <f t="shared" si="83"/>
        <v>0</v>
      </c>
      <c r="O159" s="108">
        <f t="shared" si="84"/>
        <v>0</v>
      </c>
      <c r="P159" s="108">
        <f t="shared" si="85"/>
        <v>0</v>
      </c>
      <c r="Q159" s="108">
        <f t="shared" si="86"/>
        <v>0</v>
      </c>
      <c r="FQ159" s="55"/>
      <c r="FR159" s="55"/>
      <c r="FS159" s="55"/>
      <c r="FT159" s="75"/>
      <c r="FU159" s="75"/>
      <c r="FX159" s="55"/>
      <c r="FY159" s="55"/>
      <c r="FZ159" s="55"/>
      <c r="GA159" s="75"/>
      <c r="GB159" s="75"/>
      <c r="GC159" s="69"/>
      <c r="GD159" s="69"/>
      <c r="GE159" s="69"/>
      <c r="GF159" s="69"/>
      <c r="GG159" s="69"/>
      <c r="IW159" s="2"/>
    </row>
    <row r="160" spans="1:294" ht="16.5" thickBot="1">
      <c r="A160" s="52" t="s">
        <v>93</v>
      </c>
      <c r="B160" s="164" t="s">
        <v>94</v>
      </c>
      <c r="C160" s="166" t="s">
        <v>229</v>
      </c>
      <c r="D160" s="62"/>
      <c r="E160" s="62"/>
      <c r="F160" s="62"/>
      <c r="G160" s="54" t="s">
        <v>21</v>
      </c>
      <c r="H160" s="55" t="str">
        <f t="shared" si="87"/>
        <v>IN</v>
      </c>
      <c r="I160" s="55" t="str" cm="1">
        <f t="array" ref="I160">CurrentSchedule(I160,COUNTA($2:$2),$I$1)</f>
        <v>NA</v>
      </c>
      <c r="K160" s="125" cm="1">
        <f t="array" ref="K160">ScheduledWeek(K160, COUNTA($2:$2),$K$2)</f>
        <v>0</v>
      </c>
      <c r="L160" s="108" cm="1">
        <f t="array" ref="L160">ScheduledWeek(L160, COUNTA($2:$2),$L$2)</f>
        <v>0</v>
      </c>
      <c r="M160" s="108">
        <f t="shared" si="82"/>
        <v>0</v>
      </c>
      <c r="N160" s="108">
        <f t="shared" si="83"/>
        <v>0</v>
      </c>
      <c r="O160" s="108">
        <f t="shared" si="84"/>
        <v>0</v>
      </c>
      <c r="P160" s="108">
        <f t="shared" si="85"/>
        <v>0</v>
      </c>
      <c r="Q160" s="108">
        <f t="shared" si="86"/>
        <v>0</v>
      </c>
      <c r="FQ160" s="55"/>
      <c r="FR160" s="55"/>
      <c r="FS160" s="55"/>
      <c r="FT160" s="75"/>
      <c r="FU160" s="75"/>
      <c r="FX160" s="55"/>
      <c r="FY160" s="55"/>
      <c r="FZ160" s="55"/>
      <c r="GA160" s="75"/>
      <c r="GB160" s="75"/>
      <c r="GC160" s="69"/>
      <c r="GD160" s="69"/>
      <c r="GE160" s="69"/>
      <c r="GF160" s="69"/>
      <c r="GG160" s="69"/>
      <c r="IW160" s="2"/>
    </row>
    <row r="161" spans="1:257" ht="16.5" thickBot="1">
      <c r="A161" s="119" t="s">
        <v>17</v>
      </c>
      <c r="B161" s="164" t="s">
        <v>18</v>
      </c>
      <c r="C161" s="166" t="s">
        <v>230</v>
      </c>
      <c r="D161" s="62"/>
      <c r="E161" s="62"/>
      <c r="F161" s="62"/>
      <c r="G161" s="54" t="s">
        <v>21</v>
      </c>
      <c r="H161" s="55" t="str">
        <f t="shared" si="87"/>
        <v>IN</v>
      </c>
      <c r="I161" s="55" t="str" cm="1">
        <f t="array" ref="I161">CurrentSchedule(I161,COUNTA($2:$2),$I$1)</f>
        <v>NA</v>
      </c>
      <c r="K161" s="125" cm="1">
        <f t="array" ref="K161">ScheduledWeek(K161, COUNTA($2:$2),$K$2)</f>
        <v>0</v>
      </c>
      <c r="L161" s="108" cm="1">
        <f t="array" ref="L161">ScheduledWeek(L161, COUNTA($2:$2),$L$2)</f>
        <v>0</v>
      </c>
      <c r="M161" s="108">
        <f t="shared" si="82"/>
        <v>0</v>
      </c>
      <c r="N161" s="108">
        <f t="shared" si="83"/>
        <v>0</v>
      </c>
      <c r="O161" s="108">
        <f t="shared" si="84"/>
        <v>0</v>
      </c>
      <c r="P161" s="108">
        <f t="shared" si="85"/>
        <v>0</v>
      </c>
      <c r="Q161" s="108">
        <f t="shared" si="86"/>
        <v>0</v>
      </c>
      <c r="FQ161" s="55"/>
      <c r="FR161" s="55"/>
      <c r="FS161" s="55"/>
      <c r="FT161" s="75"/>
      <c r="FU161" s="75"/>
      <c r="FX161" s="55"/>
      <c r="FY161" s="55"/>
      <c r="FZ161" s="55"/>
      <c r="GA161" s="75"/>
      <c r="GB161" s="75"/>
      <c r="GC161" s="69"/>
      <c r="GD161" s="69"/>
      <c r="GE161" s="69"/>
      <c r="GF161" s="69"/>
      <c r="GG161" s="69"/>
      <c r="IW161" s="2"/>
    </row>
    <row r="162" spans="1:257" ht="16.5" thickBot="1">
      <c r="A162" s="52" t="s">
        <v>93</v>
      </c>
      <c r="B162" s="164" t="s">
        <v>99</v>
      </c>
      <c r="C162" s="166" t="s">
        <v>231</v>
      </c>
      <c r="D162" s="62"/>
      <c r="E162" s="62"/>
      <c r="F162" s="62"/>
      <c r="G162" s="54" t="s">
        <v>21</v>
      </c>
      <c r="H162" s="55" t="str">
        <f t="shared" si="87"/>
        <v>IN</v>
      </c>
      <c r="I162" s="55" t="str" cm="1">
        <f t="array" ref="I162">CurrentSchedule(I162,COUNTA($2:$2),$I$1)</f>
        <v>NA</v>
      </c>
      <c r="K162" s="125" cm="1">
        <f t="array" ref="K162">ScheduledWeek(K162, COUNTA($2:$2),$K$2)</f>
        <v>0</v>
      </c>
      <c r="L162" s="108" cm="1">
        <f t="array" ref="L162">ScheduledWeek(L162, COUNTA($2:$2),$L$2)</f>
        <v>0</v>
      </c>
      <c r="M162" s="108">
        <f t="shared" si="82"/>
        <v>0</v>
      </c>
      <c r="N162" s="108">
        <f t="shared" si="83"/>
        <v>0</v>
      </c>
      <c r="O162" s="108">
        <f t="shared" si="84"/>
        <v>0</v>
      </c>
      <c r="P162" s="108">
        <f t="shared" si="85"/>
        <v>0</v>
      </c>
      <c r="Q162" s="108">
        <f t="shared" si="86"/>
        <v>0</v>
      </c>
      <c r="FQ162" s="55"/>
      <c r="FR162" s="55"/>
      <c r="FS162" s="55"/>
      <c r="FT162" s="75"/>
      <c r="FU162" s="75"/>
      <c r="FX162" s="55"/>
      <c r="FY162" s="55"/>
      <c r="FZ162" s="55"/>
      <c r="GA162" s="75"/>
      <c r="GB162" s="75"/>
      <c r="GC162" s="69"/>
      <c r="GD162" s="69"/>
      <c r="GE162" s="69"/>
      <c r="GF162" s="69"/>
      <c r="GG162" s="69"/>
      <c r="IW162" s="2"/>
    </row>
    <row r="163" spans="1:257" ht="16.5" thickBot="1">
      <c r="A163" s="52" t="s">
        <v>93</v>
      </c>
      <c r="B163" s="164" t="s">
        <v>114</v>
      </c>
      <c r="C163" s="166" t="s">
        <v>232</v>
      </c>
      <c r="D163" s="62"/>
      <c r="E163" s="62"/>
      <c r="F163" s="62"/>
      <c r="G163" s="54" t="s">
        <v>21</v>
      </c>
      <c r="H163" s="55" t="str">
        <f t="shared" si="87"/>
        <v>IN</v>
      </c>
      <c r="I163" s="55" t="str" cm="1">
        <f t="array" ref="I163">CurrentSchedule(I163,COUNTA($2:$2),$I$1)</f>
        <v>NA</v>
      </c>
      <c r="K163" s="125" cm="1">
        <f t="array" ref="K163">ScheduledWeek(K163, COUNTA($2:$2),$K$2)</f>
        <v>0</v>
      </c>
      <c r="L163" s="108" cm="1">
        <f t="array" ref="L163">ScheduledWeek(L163, COUNTA($2:$2),$L$2)</f>
        <v>0</v>
      </c>
      <c r="M163" s="108">
        <f t="shared" si="82"/>
        <v>0</v>
      </c>
      <c r="N163" s="108">
        <f t="shared" si="83"/>
        <v>0</v>
      </c>
      <c r="O163" s="108">
        <f t="shared" si="84"/>
        <v>0</v>
      </c>
      <c r="P163" s="108">
        <f t="shared" si="85"/>
        <v>0</v>
      </c>
      <c r="Q163" s="108">
        <f t="shared" si="86"/>
        <v>0</v>
      </c>
      <c r="FQ163" s="55"/>
      <c r="FR163" s="55"/>
      <c r="FS163" s="55"/>
      <c r="FT163" s="75"/>
      <c r="FU163" s="75"/>
      <c r="FX163" s="55"/>
      <c r="FY163" s="55"/>
      <c r="FZ163" s="55"/>
      <c r="GA163" s="75"/>
      <c r="GB163" s="75"/>
      <c r="GC163" s="69"/>
      <c r="GD163" s="69"/>
      <c r="GE163" s="69"/>
      <c r="GF163" s="69"/>
      <c r="GG163" s="69"/>
      <c r="IW163" s="2"/>
    </row>
    <row r="164" spans="1:257" ht="16.5" thickBot="1">
      <c r="A164" s="119"/>
      <c r="B164" s="124"/>
      <c r="C164" s="164"/>
      <c r="D164" s="62"/>
      <c r="E164" s="62"/>
      <c r="F164" s="62"/>
      <c r="G164" s="54"/>
      <c r="H164" s="55"/>
      <c r="I164" s="55"/>
      <c r="K164" s="125"/>
      <c r="L164" s="108"/>
      <c r="M164" s="108"/>
      <c r="N164" s="108"/>
      <c r="O164" s="108"/>
      <c r="P164" s="108"/>
      <c r="Q164" s="108"/>
      <c r="FQ164" s="55"/>
      <c r="FR164" s="55"/>
      <c r="FS164" s="55"/>
      <c r="FT164" s="75"/>
      <c r="FU164" s="75"/>
      <c r="FX164" s="55"/>
      <c r="FY164" s="55"/>
      <c r="FZ164" s="55"/>
      <c r="GA164" s="75"/>
      <c r="GB164" s="75"/>
      <c r="GC164" s="69"/>
      <c r="GD164" s="69"/>
      <c r="GE164" s="69"/>
      <c r="GF164" s="69"/>
      <c r="GG164" s="69"/>
    </row>
    <row r="165" spans="1:257" s="69" customFormat="1" thickBot="1">
      <c r="A165" s="119"/>
      <c r="B165" s="38"/>
      <c r="C165" s="62" t="s">
        <v>233</v>
      </c>
      <c r="D165" s="62"/>
      <c r="E165" s="62"/>
      <c r="F165" s="62"/>
      <c r="G165" s="54"/>
      <c r="H165" s="2"/>
      <c r="I165" s="55"/>
      <c r="J165" s="43"/>
      <c r="K165" s="57"/>
      <c r="L165" s="108"/>
      <c r="M165" s="108"/>
      <c r="N165" s="108"/>
      <c r="O165" s="108"/>
      <c r="P165" s="108"/>
      <c r="Q165" s="108"/>
      <c r="R165" s="2">
        <f>COUNTIF(R3:R98,"*IN")</f>
        <v>10</v>
      </c>
      <c r="S165" s="2">
        <f>COUNTIF(S3:S98,"*IN")</f>
        <v>10</v>
      </c>
      <c r="T165" s="2">
        <f>COUNTIF(T3:T98,"*IN")</f>
        <v>1</v>
      </c>
      <c r="U165" s="2">
        <f>COUNTIF(U3:U98,"*IN")</f>
        <v>10</v>
      </c>
      <c r="V165" s="2">
        <f>COUNTIF(V3:V98,"*IN")</f>
        <v>11</v>
      </c>
      <c r="W165" s="2">
        <f>COUNTIF(W3:W98,"*IN")</f>
        <v>0</v>
      </c>
      <c r="X165" s="14">
        <f>COUNTIF(X3:X98,"*IN")</f>
        <v>7</v>
      </c>
      <c r="Y165" s="14">
        <f>COUNTIF(Y3:Y98,"*IN")</f>
        <v>6</v>
      </c>
      <c r="Z165" s="14">
        <f>COUNTIF(Z3:Z98,"*IN")</f>
        <v>7</v>
      </c>
      <c r="AA165" s="14">
        <f>COUNTIF(AA3:AA98,"*IN")</f>
        <v>7</v>
      </c>
      <c r="AB165" s="14">
        <f>COUNTIF(AB3:AB98,"*IN")</f>
        <v>13</v>
      </c>
      <c r="AC165" s="2">
        <f>COUNTIF(AC3:AC98,"*IN")</f>
        <v>0</v>
      </c>
      <c r="AD165" s="2">
        <f>COUNTIF(AD3:AD98,"*IN")</f>
        <v>0</v>
      </c>
      <c r="AE165" s="2">
        <f>COUNTIF(AE3:AE139,"*IN")</f>
        <v>12</v>
      </c>
      <c r="AF165" s="2">
        <f>COUNTIF(AF3:AF139,"*IN")</f>
        <v>8</v>
      </c>
      <c r="AG165" s="2">
        <f>COUNTIF(AG3:AG139,"*IN")</f>
        <v>12</v>
      </c>
      <c r="AH165" s="2">
        <f>COUNTIF(AH3:AH139,"*IN")</f>
        <v>12</v>
      </c>
      <c r="AI165" s="2">
        <f>COUNTIF(AI3:AI139,"*IN")</f>
        <v>12</v>
      </c>
      <c r="AJ165" s="2">
        <f>COUNTIF(AJ3:AJ139,"*IN")</f>
        <v>0</v>
      </c>
      <c r="AK165" s="2">
        <f>COUNTIF(AK3:AK139,"*IN")</f>
        <v>0</v>
      </c>
      <c r="AL165" s="2">
        <f>COUNTIF(AL3:AL139,"*IN")</f>
        <v>7</v>
      </c>
      <c r="AM165" s="2">
        <f>COUNTIF(AM3:AM139,"*IN")</f>
        <v>6</v>
      </c>
      <c r="AN165" s="2">
        <f>COUNTIF(AN3:AN139,"*IN")</f>
        <v>7</v>
      </c>
      <c r="AO165" s="2">
        <f>COUNTIF(AO3:AO139,"*IN")</f>
        <v>7</v>
      </c>
      <c r="AP165" s="2">
        <f>COUNTIF(AP3:AP139,"*IN")</f>
        <v>7</v>
      </c>
      <c r="AQ165" s="2">
        <f>COUNTIF(AQ3:AQ139,"*IN")</f>
        <v>0</v>
      </c>
      <c r="AR165" s="2">
        <f>COUNTIF(AR3:AR139,"*IN")</f>
        <v>0</v>
      </c>
      <c r="AS165" s="2">
        <f>COUNTIF(AS3:AS139,"*IN")</f>
        <v>7</v>
      </c>
      <c r="AT165" s="2">
        <f>COUNTIF(AT3:AT139,"*IN")</f>
        <v>7</v>
      </c>
      <c r="AU165" s="2">
        <f>COUNTIF(AU3:AU139,"*IN")</f>
        <v>7</v>
      </c>
      <c r="AV165" s="2">
        <f>COUNTIF(AV3:AV139,"*IN")</f>
        <v>7</v>
      </c>
      <c r="AW165" s="2">
        <f>COUNTIF(AW3:AW139,"*IN")</f>
        <v>7</v>
      </c>
      <c r="AX165" s="2">
        <f>COUNTIF(AX3:AX139,"*IN")</f>
        <v>0</v>
      </c>
      <c r="AY165" s="2">
        <f>COUNTIF(AY3:AY139,"*IN")</f>
        <v>0</v>
      </c>
      <c r="AZ165" s="2">
        <f>COUNTIF(AZ3:AZ139,"*IN")</f>
        <v>8</v>
      </c>
      <c r="BA165" s="2">
        <f>COUNTIF(BA3:BA139,"*IN")</f>
        <v>8</v>
      </c>
      <c r="BB165" s="2">
        <f>COUNTIF(BB3:BB139,"*IN")</f>
        <v>9</v>
      </c>
      <c r="BC165" s="2">
        <f>COUNTIF(BC3:BC139,"*IN")</f>
        <v>10</v>
      </c>
      <c r="BD165" s="2">
        <f>COUNTIF(BD3:BD139,"*IN")</f>
        <v>10</v>
      </c>
      <c r="BE165" s="2">
        <f>COUNTIF(BE3:BE139,"*IN")</f>
        <v>0</v>
      </c>
      <c r="BF165" s="2">
        <f>COUNTIF(BF3:BF139,"*IN")</f>
        <v>0</v>
      </c>
      <c r="BG165" s="2">
        <f>COUNTIF(BG3:BG139,"*IN")</f>
        <v>9</v>
      </c>
      <c r="BH165" s="2">
        <f>COUNTIF(BH3:BH139,"*IN")</f>
        <v>8</v>
      </c>
      <c r="BI165" s="2">
        <f>COUNTIF(BI3:BI139,"*IN")</f>
        <v>8</v>
      </c>
      <c r="BJ165" s="2">
        <f>COUNTIF(BJ3:BJ139,"*IN")</f>
        <v>9</v>
      </c>
      <c r="BK165" s="2">
        <f>COUNTIF(BK3:BK139,"*IN")</f>
        <v>9</v>
      </c>
      <c r="BL165" s="2">
        <f>COUNTIF(BL3:BL139,"*IN")</f>
        <v>0</v>
      </c>
      <c r="BM165" s="2">
        <f>COUNTIF(BM3:BM139,"*IN")</f>
        <v>0</v>
      </c>
      <c r="BN165" s="2">
        <f>COUNTIF(BN3:BN139,"*IN")</f>
        <v>12</v>
      </c>
      <c r="BO165" s="2">
        <f>COUNTIF(BO3:BO139,"*IN")</f>
        <v>8</v>
      </c>
      <c r="BP165" s="2">
        <f>COUNTIF(BP3:BP139,"*IN")</f>
        <v>8</v>
      </c>
      <c r="BQ165" s="2">
        <f>COUNTIF(BQ3:BQ139,"*IN")</f>
        <v>8</v>
      </c>
      <c r="BR165" s="2">
        <f>COUNTIF(BR3:BR139,"*IN")</f>
        <v>17</v>
      </c>
      <c r="BS165" s="2">
        <f>COUNTIF(BS3:BS139,"*IN")</f>
        <v>0</v>
      </c>
      <c r="BT165" s="2">
        <f>COUNTIF(BT3:BT139,"*IN")</f>
        <v>0</v>
      </c>
      <c r="BU165" s="2">
        <f>COUNTIF(BU3:BU139,"*IN")</f>
        <v>16</v>
      </c>
      <c r="BV165" s="2">
        <f>COUNTIF(BV3:BV139,"*IN")</f>
        <v>17</v>
      </c>
      <c r="BW165" s="2">
        <f>COUNTIF(BW3:BW139,"*IN")</f>
        <v>17</v>
      </c>
      <c r="BX165" s="2">
        <f>COUNTIF(BX3:BX139,"*IN")</f>
        <v>17</v>
      </c>
      <c r="BY165" s="2">
        <f>COUNTIF(BY3:BY139,"*IN")</f>
        <v>17</v>
      </c>
      <c r="BZ165" s="2">
        <f>COUNTIF(BZ3:BZ139,"*IN")</f>
        <v>0</v>
      </c>
      <c r="CA165" s="2">
        <f>COUNTIF(CA3:CA139,"*IN")</f>
        <v>0</v>
      </c>
      <c r="CB165" s="2">
        <f>COUNTIF(CB3:CB139,"*IN")</f>
        <v>22</v>
      </c>
      <c r="CC165" s="2">
        <f>COUNTIF(CC3:CC139,"*IN")</f>
        <v>23</v>
      </c>
      <c r="CD165" s="2">
        <f>COUNTIF(CD3:CD139,"*IN")</f>
        <v>23</v>
      </c>
      <c r="CE165" s="2">
        <f>COUNTIF(CE3:CE139,"*IN")</f>
        <v>23</v>
      </c>
      <c r="CF165" s="2">
        <f>COUNTIF(CF3:CF139,"*IN")</f>
        <v>22</v>
      </c>
      <c r="CG165" s="2">
        <f>COUNTIF(CG3:CG139,"*IN")</f>
        <v>0</v>
      </c>
      <c r="CH165" s="2">
        <f>COUNTIF(CH3:CH139,"*IN")</f>
        <v>0</v>
      </c>
      <c r="CI165" s="2">
        <f>COUNTIF(CI3:CI139,"*IN")</f>
        <v>12</v>
      </c>
      <c r="CJ165" s="2">
        <f>COUNTIF(CJ3:CJ139,"*IN")</f>
        <v>11</v>
      </c>
      <c r="CK165" s="2">
        <f>COUNTIF(CK3:CK139,"*IN")</f>
        <v>12</v>
      </c>
      <c r="CL165" s="2">
        <f>COUNTIF(CL3:CL139,"*IN")</f>
        <v>10</v>
      </c>
      <c r="CM165" s="2">
        <f>COUNTIF(CM3:CM139,"*IN")</f>
        <v>11</v>
      </c>
      <c r="CN165" s="2">
        <f>COUNTIF(CN3:CN139,"*IN")</f>
        <v>0</v>
      </c>
      <c r="CO165" s="2">
        <f>COUNTIF(CO3:CO139,"*IN")</f>
        <v>0</v>
      </c>
      <c r="CP165" s="2">
        <f>COUNTIF(CP3:CP139,"*IN")</f>
        <v>13</v>
      </c>
      <c r="CQ165" s="2">
        <f>COUNTIF(CQ3:CQ139,"*IN")</f>
        <v>13</v>
      </c>
      <c r="CR165" s="2">
        <f>COUNTIF(CR3:CR139,"*IN")</f>
        <v>14</v>
      </c>
      <c r="CS165" s="2">
        <f>COUNTIF(CS3:CS139,"*IN")</f>
        <v>14</v>
      </c>
      <c r="CT165" s="2">
        <f>COUNTIF(CT3:CT139,"*IN")</f>
        <v>12</v>
      </c>
      <c r="CU165" s="2">
        <f>COUNTIF(CU3:CU139,"*IN")</f>
        <v>0</v>
      </c>
      <c r="CV165" s="2">
        <f>COUNTIF(CV3:CV139,"*IN")</f>
        <v>0</v>
      </c>
      <c r="CW165" s="2">
        <f>COUNTIF(CW3:CW139,"*IN")</f>
        <v>9</v>
      </c>
      <c r="CX165" s="2">
        <f>COUNTIF(CX3:CX139,"*IN")</f>
        <v>9</v>
      </c>
      <c r="CY165" s="2">
        <f>COUNTIF(CY3:CY139,"*IN")</f>
        <v>9</v>
      </c>
      <c r="CZ165" s="2">
        <f>COUNTIF(CZ3:CZ139,"*IN")</f>
        <v>10</v>
      </c>
      <c r="DA165" s="2">
        <f>COUNTIF(DA3:DA139,"*IN")</f>
        <v>10</v>
      </c>
      <c r="DB165" s="2">
        <f>COUNTIF(DB3:DB139,"*IN")</f>
        <v>0</v>
      </c>
      <c r="DC165" s="2">
        <f>COUNTIF(DC3:DC139,"*IN")</f>
        <v>0</v>
      </c>
      <c r="DD165" s="2">
        <f>COUNTIF(DD3:DD139,"*IN")</f>
        <v>5</v>
      </c>
      <c r="DE165" s="2">
        <f>COUNTIF(DE3:DE139,"*IN")</f>
        <v>11</v>
      </c>
      <c r="DF165" s="2">
        <f>COUNTIF(DF3:DF139,"*IN")</f>
        <v>10</v>
      </c>
      <c r="DG165" s="2">
        <f>COUNTIF(DG3:DG139,"*IN")</f>
        <v>10</v>
      </c>
      <c r="DH165" s="2">
        <f>COUNTIF(DH3:DH139,"*IN")</f>
        <v>11</v>
      </c>
      <c r="DI165" s="2">
        <f>COUNTIF(DI3:DI139,"*IN")</f>
        <v>0</v>
      </c>
      <c r="DJ165" s="2">
        <f>COUNTIF(DJ3:DJ139,"*IN")</f>
        <v>0</v>
      </c>
      <c r="DK165" s="2">
        <f>COUNTIF(DK3:DK139,"*IN")</f>
        <v>10</v>
      </c>
      <c r="DL165" s="2">
        <f>COUNTIF(DL3:DL139,"*IN")</f>
        <v>10</v>
      </c>
      <c r="DM165" s="2">
        <f>COUNTIF(DM3:DM139,"*IN")</f>
        <v>10</v>
      </c>
      <c r="DN165" s="2">
        <f>COUNTIF(DN3:DN139,"*IN")</f>
        <v>10</v>
      </c>
      <c r="DO165" s="2">
        <f>COUNTIF(DO3:DO139,"*IN")</f>
        <v>9</v>
      </c>
      <c r="DP165" s="2">
        <f>COUNTIF(DP3:DP139,"*IN")</f>
        <v>0</v>
      </c>
      <c r="DQ165" s="2">
        <f>COUNTIF(DQ3:DQ139,"*IN")</f>
        <v>0</v>
      </c>
      <c r="DR165" s="2">
        <f>COUNTIF(DR3:DR139,"*IN")</f>
        <v>9</v>
      </c>
      <c r="DS165" s="2">
        <f>COUNTIF(DS3:DS139,"*IN")</f>
        <v>10</v>
      </c>
      <c r="DT165" s="2">
        <f>COUNTIF(DT3:DT139,"*IN")</f>
        <v>10</v>
      </c>
      <c r="DU165" s="2">
        <f>COUNTIF(DU3:DU139,"*IN")</f>
        <v>9</v>
      </c>
      <c r="DV165" s="2">
        <f>COUNTIF(DV3:DV139,"*IN")</f>
        <v>2</v>
      </c>
      <c r="DW165" s="2">
        <f>COUNTIF(DW3:DW139,"*IN")</f>
        <v>0</v>
      </c>
      <c r="DX165" s="2">
        <f>COUNTIF(DX3:DX139,"*IN")</f>
        <v>0</v>
      </c>
      <c r="DY165" s="2">
        <f>COUNTIF(DY3:DY139,"*IN")</f>
        <v>15</v>
      </c>
      <c r="DZ165" s="2">
        <f>COUNTIF(DZ3:DZ139,"*IN")</f>
        <v>16</v>
      </c>
      <c r="EA165" s="2">
        <f>COUNTIF(EA3:EA139,"*IN")</f>
        <v>15</v>
      </c>
      <c r="EB165" s="2">
        <f>COUNTIF(EB3:EB139,"*IN")</f>
        <v>15</v>
      </c>
      <c r="EC165" s="2">
        <f>COUNTIF(EC3:EC139,"*IN")</f>
        <v>16</v>
      </c>
      <c r="ED165" s="2">
        <f>COUNTIF(ED3:ED139,"*IN")</f>
        <v>0</v>
      </c>
      <c r="EE165" s="2">
        <f>COUNTIF(EE3:EE139,"*IN")</f>
        <v>0</v>
      </c>
      <c r="EF165" s="2">
        <f>COUNTIF(EF3:EF139,"*IN")</f>
        <v>12</v>
      </c>
      <c r="EG165" s="2">
        <f>COUNTIF(EG3:EG139,"*IN")</f>
        <v>12</v>
      </c>
      <c r="EH165" s="2">
        <f>COUNTIF(EH3:EH139,"*IN")</f>
        <v>10</v>
      </c>
      <c r="EI165" s="2">
        <f>COUNTIF(EI3:EI139,"*IN")</f>
        <v>4</v>
      </c>
      <c r="EJ165" s="2">
        <f>COUNTIF(EJ3:EJ139,"*IN")</f>
        <v>11</v>
      </c>
      <c r="EK165" s="2">
        <f>COUNTIF(EK3:EK139,"*IN")</f>
        <v>0</v>
      </c>
      <c r="EL165" s="2">
        <f>COUNTIF(EL3:EL139,"*IN")</f>
        <v>0</v>
      </c>
      <c r="EM165" s="2">
        <f>COUNTIF(EM3:EM139,"*IN")</f>
        <v>9</v>
      </c>
      <c r="EN165" s="2">
        <f>COUNTIF(EN3:EN139,"*IN")</f>
        <v>9</v>
      </c>
      <c r="EO165" s="2">
        <f>COUNTIF(EO3:EO139,"*IN")</f>
        <v>9</v>
      </c>
      <c r="EP165" s="2">
        <f>COUNTIF(EP3:EP139,"*IN")</f>
        <v>9</v>
      </c>
      <c r="EQ165" s="2">
        <f>COUNTIF(EQ3:EQ139,"*IN")</f>
        <v>9</v>
      </c>
      <c r="ER165" s="2">
        <f>COUNTIF(ER3:ER139,"*IN")</f>
        <v>0</v>
      </c>
      <c r="ES165" s="2">
        <f>COUNTIF(ES3:ES139,"*IN")</f>
        <v>0</v>
      </c>
      <c r="ET165" s="2">
        <f>COUNTIF(ET3:ET139,"*IN")</f>
        <v>9</v>
      </c>
      <c r="EU165" s="2">
        <f>COUNTIF(EU3:EU139,"*IN")</f>
        <v>9</v>
      </c>
      <c r="EV165" s="2">
        <f>COUNTIF(EV3:EV139,"*IN")</f>
        <v>9</v>
      </c>
      <c r="EW165" s="2">
        <f>COUNTIF(EW3:EW139,"*IN")</f>
        <v>9</v>
      </c>
      <c r="EX165" s="2">
        <f>COUNTIF(EX3:EX139,"*IN")</f>
        <v>9</v>
      </c>
      <c r="EY165" s="2">
        <f>COUNTIF(EY3:EY139,"*IN")</f>
        <v>0</v>
      </c>
      <c r="EZ165" s="2">
        <f>COUNTIF(EZ3:EZ139,"*IN")</f>
        <v>0</v>
      </c>
      <c r="FA165" s="2">
        <f>COUNTIF(FA3:FA139,"*IN")</f>
        <v>10</v>
      </c>
      <c r="FB165" s="2">
        <f>COUNTIF(FB3:FB139,"*IN")</f>
        <v>9</v>
      </c>
      <c r="FC165" s="2">
        <f>COUNTIF(FC3:FC139,"*IN")</f>
        <v>10</v>
      </c>
      <c r="FD165" s="2">
        <f>COUNTIF(FD3:FD139,"*IN")</f>
        <v>10</v>
      </c>
      <c r="FE165" s="2">
        <f>COUNTIF(FE3:FE139,"*IN")</f>
        <v>10</v>
      </c>
      <c r="FF165" s="3">
        <f>COUNTIF(FF3:FF139,"*IN")</f>
        <v>0</v>
      </c>
      <c r="FG165" s="3">
        <f>COUNTIF(FG3:FG139,"*IN")</f>
        <v>0</v>
      </c>
      <c r="FH165" s="2">
        <f>COUNTIF(FH3:FH139,"*IN")</f>
        <v>13</v>
      </c>
      <c r="FI165" s="2">
        <f>COUNTIF(FI3:FI139,"*IN")</f>
        <v>12</v>
      </c>
      <c r="FJ165" s="2">
        <f>COUNTIF(FJ3:FJ139,"*IN")</f>
        <v>13</v>
      </c>
      <c r="FK165" s="2">
        <f>COUNTIF(FK3:FK139,"*IN")</f>
        <v>13</v>
      </c>
      <c r="FL165" s="2">
        <f>COUNTIF(FL3:FL139,"*IN")</f>
        <v>13</v>
      </c>
      <c r="FM165" s="3">
        <f>COUNTIF(FM3:FM139,"*IN")</f>
        <v>0</v>
      </c>
      <c r="FN165" s="3">
        <f>COUNTIF(FN3:FN139,"*IN")</f>
        <v>0</v>
      </c>
      <c r="FO165" s="2">
        <f>COUNTIF(FO3:FO139,"*IN")</f>
        <v>7</v>
      </c>
      <c r="FP165" s="2">
        <f>COUNTIF(FP3:FP139,"*IN")</f>
        <v>7</v>
      </c>
      <c r="FQ165" s="2">
        <f>COUNTIF(FQ3:FQ139,"*IN")</f>
        <v>7</v>
      </c>
      <c r="FR165" s="2">
        <f>COUNTIF(FR3:FR139,"*IN")</f>
        <v>7</v>
      </c>
      <c r="FS165" s="2">
        <f>COUNTIF(FS3:FS139,"*IN")</f>
        <v>7</v>
      </c>
      <c r="FT165" s="3">
        <f>COUNTIF(FT3:FT139,"*IN")</f>
        <v>0</v>
      </c>
      <c r="FU165" s="3">
        <f>COUNTIF(FU3:FU139,"*IN")</f>
        <v>0</v>
      </c>
      <c r="FV165" s="2">
        <f>COUNTIF(FV3:FV139,"*IN")</f>
        <v>7</v>
      </c>
      <c r="FW165" s="2">
        <f>COUNTIF(FW3:FW139,"*IN")</f>
        <v>8</v>
      </c>
      <c r="FX165" s="2">
        <f>COUNTIF(FX3:FX139,"*IN")</f>
        <v>9</v>
      </c>
      <c r="FY165" s="2">
        <f>COUNTIF(FY3:FY139,"*IN")</f>
        <v>9</v>
      </c>
      <c r="FZ165" s="2">
        <f>COUNTIF(FZ3:FZ139,"*IN")</f>
        <v>9</v>
      </c>
      <c r="GA165" s="2">
        <f>COUNTIF(GA3:GA139,"*IN")</f>
        <v>0</v>
      </c>
      <c r="GB165" s="2">
        <f>COUNTIF(GB3:GB139,"*IN")</f>
        <v>0</v>
      </c>
      <c r="GC165" s="2">
        <f>COUNTIF(GC3:GC139,"*IN")</f>
        <v>12</v>
      </c>
      <c r="GD165" s="2">
        <f>COUNTIF(GD3:GD139,"*IN")</f>
        <v>12</v>
      </c>
      <c r="GE165" s="2">
        <f>COUNTIF(GE3:GE139,"*IN")</f>
        <v>12</v>
      </c>
      <c r="GF165" s="2">
        <f>COUNTIF(GF3:GF139,"*IN")</f>
        <v>11</v>
      </c>
      <c r="GG165" s="2">
        <f>COUNTIF(GG3:GG139,"*IN")</f>
        <v>11</v>
      </c>
      <c r="GH165" s="2">
        <f>COUNTIF(GH3:GH139,"*IN")</f>
        <v>0</v>
      </c>
      <c r="GI165" s="2">
        <f>COUNTIF(GI3:GI139,"*IN")</f>
        <v>0</v>
      </c>
      <c r="GJ165" s="2">
        <f>COUNTIF(GJ3:GJ139,"*IN")</f>
        <v>11</v>
      </c>
      <c r="GK165" s="2">
        <f>COUNTIF(GK3:GK139,"*IN")</f>
        <v>11</v>
      </c>
      <c r="GL165" s="2">
        <f>COUNTIF(GL3:GL139,"*IN")</f>
        <v>11</v>
      </c>
      <c r="GM165" s="2">
        <f>COUNTIF(GM3:GM139,"*IN")</f>
        <v>11</v>
      </c>
      <c r="GN165" s="2">
        <f>COUNTIF(GN3:GN139,"*IN")</f>
        <v>11</v>
      </c>
      <c r="GO165" s="2">
        <f>COUNTIF(GO3:GO139,"*IN")</f>
        <v>0</v>
      </c>
      <c r="GP165" s="2">
        <f>COUNTIF(GP3:GP139,"*IN")</f>
        <v>0</v>
      </c>
      <c r="GQ165" s="2">
        <f>COUNTIF(GQ3:GQ139,"*IN")</f>
        <v>13</v>
      </c>
      <c r="GR165" s="2">
        <f>COUNTIF(GR3:GR139,"*IN")</f>
        <v>14</v>
      </c>
      <c r="GS165" s="2">
        <f>COUNTIF(GS3:GS139,"*IN")</f>
        <v>14</v>
      </c>
      <c r="GT165" s="2">
        <f>COUNTIF(GT3:GT139,"*IN")</f>
        <v>14</v>
      </c>
      <c r="GU165" s="2">
        <f>COUNTIF(GU3:GU139,"*IN")</f>
        <v>15</v>
      </c>
      <c r="GV165" s="2">
        <f>COUNTIF(GV3:GV139,"*IN")</f>
        <v>0</v>
      </c>
      <c r="GW165" s="2">
        <f>COUNTIF(GW3:GW139,"*IN")</f>
        <v>0</v>
      </c>
      <c r="GX165" s="2">
        <f>COUNTIF(GX3:GX139,"*IN")</f>
        <v>14</v>
      </c>
      <c r="GY165" s="2">
        <f>COUNTIF(GY3:GY139,"*IN")</f>
        <v>14</v>
      </c>
      <c r="GZ165" s="2">
        <f>COUNTIF(GZ3:GZ139,"*IN")</f>
        <v>13</v>
      </c>
      <c r="HA165" s="2">
        <f>COUNTIF(HA3:HA139,"*IN")</f>
        <v>13</v>
      </c>
      <c r="HB165" s="2">
        <f>COUNTIF(HB3:HB139,"*IN")</f>
        <v>13</v>
      </c>
      <c r="HC165" s="2">
        <f>COUNTIF(HC3:HC139,"*IN")</f>
        <v>0</v>
      </c>
      <c r="HD165" s="2">
        <f>COUNTIF(HD3:HD139,"*IN")</f>
        <v>0</v>
      </c>
      <c r="HE165" s="2">
        <f>COUNTIF(HE3:HE139,"*IN")</f>
        <v>14</v>
      </c>
      <c r="HF165" s="2">
        <f>COUNTIF(HF3:HF139,"*IN")</f>
        <v>14</v>
      </c>
      <c r="HG165" s="2">
        <f>COUNTIF(HG3:HG139,"*IN")</f>
        <v>14</v>
      </c>
      <c r="HH165" s="2">
        <f>COUNTIF(HH3:HH139,"*IN")</f>
        <v>14</v>
      </c>
      <c r="HI165" s="2">
        <f>COUNTIF(HI3:HI139,"*IN")</f>
        <v>14</v>
      </c>
      <c r="HJ165" s="2">
        <f>COUNTIF(HJ3:HJ139,"*IN")</f>
        <v>0</v>
      </c>
      <c r="HK165" s="2">
        <f>COUNTIF(HK3:HK139,"*IN")</f>
        <v>0</v>
      </c>
      <c r="HL165" s="2">
        <f>COUNTIF(HL3:HL139,"*IN")</f>
        <v>12</v>
      </c>
      <c r="HM165" s="2">
        <f>COUNTIF(HM3:HM139,"*IN")</f>
        <v>12</v>
      </c>
      <c r="HN165" s="2">
        <f>COUNTIF(HN3:HN139,"*IN")</f>
        <v>12</v>
      </c>
      <c r="HO165" s="2">
        <f>COUNTIF(HO3:HO139,"*IN")</f>
        <v>12</v>
      </c>
      <c r="HP165" s="2">
        <f>COUNTIF(HP3:HP139,"*IN")</f>
        <v>13</v>
      </c>
      <c r="HQ165" s="2">
        <f>COUNTIF(HQ3:HQ139,"*IN")</f>
        <v>0</v>
      </c>
      <c r="HR165" s="2">
        <f>COUNTIF(HR3:HR139,"*IN")</f>
        <v>0</v>
      </c>
      <c r="HS165" s="2">
        <f>COUNTIF(HS3:HS139,"*IN")</f>
        <v>15</v>
      </c>
      <c r="HT165" s="2">
        <f>COUNTIF(HT3:HT139,"*IN")</f>
        <v>15</v>
      </c>
    </row>
    <row r="166" spans="1:257" s="69" customFormat="1" thickBot="1">
      <c r="A166" s="119"/>
      <c r="B166" s="38"/>
      <c r="C166" s="62" t="s">
        <v>234</v>
      </c>
      <c r="D166" s="62"/>
      <c r="E166" s="62"/>
      <c r="F166" s="62"/>
      <c r="G166" s="54"/>
      <c r="H166" s="2"/>
      <c r="I166" s="55"/>
      <c r="J166" s="43"/>
      <c r="K166" s="57"/>
      <c r="L166" s="108"/>
      <c r="M166" s="108"/>
      <c r="N166" s="108"/>
      <c r="O166" s="108"/>
      <c r="P166" s="108"/>
      <c r="Q166" s="108"/>
      <c r="R166" s="2">
        <f>COUNTIF(R3:R98,"*AU/KR*")</f>
        <v>0</v>
      </c>
      <c r="S166" s="2">
        <f>COUNTIF(S3:S98,"*AU/KR*")</f>
        <v>0</v>
      </c>
      <c r="T166" s="2">
        <f>COUNTIF(T3:T98,"*AU/KR*")</f>
        <v>0</v>
      </c>
      <c r="U166" s="2">
        <f>COUNTIF(U3:U98,"*AU/KR*")</f>
        <v>0</v>
      </c>
      <c r="V166" s="2">
        <f>COUNTIF(V3:V98,"*AU/KR*")</f>
        <v>0</v>
      </c>
      <c r="W166" s="2">
        <f>COUNTIF(W3:W98,"*AU/KR*")</f>
        <v>0</v>
      </c>
      <c r="X166" s="14">
        <f>COUNTIF(X3:X98,"*AU/KR*")</f>
        <v>0</v>
      </c>
      <c r="Y166" s="14">
        <f>COUNTIF(Y3:Y98,"*AU/KR*")</f>
        <v>0</v>
      </c>
      <c r="Z166" s="14">
        <f>COUNTIF(Z3:Z98,"*AU/KR*")</f>
        <v>0</v>
      </c>
      <c r="AA166" s="14">
        <f>COUNTIF(AA3:AA98,"*AU/KR*")</f>
        <v>0</v>
      </c>
      <c r="AB166" s="14">
        <f>COUNTIF(AB3:AB98,"*AU/KR*")</f>
        <v>0</v>
      </c>
      <c r="AC166" s="2">
        <f>COUNTIF(AC3:AC98,"*AU/KR*")</f>
        <v>0</v>
      </c>
      <c r="AD166" s="2">
        <f>COUNTIF(AD3:AD98,"*AU/KR*")</f>
        <v>0</v>
      </c>
      <c r="AE166" s="2">
        <f>COUNTIF(AE3:AE144,"*AU")</f>
        <v>0</v>
      </c>
      <c r="AF166" s="2">
        <f>COUNTIF(AF3:AF144,"*AU")</f>
        <v>0</v>
      </c>
      <c r="AG166" s="2">
        <f>COUNTIF(AG3:AG144,"*AU")</f>
        <v>0</v>
      </c>
      <c r="AH166" s="2">
        <f>COUNTIF(AH3:AH144,"*AU")</f>
        <v>0</v>
      </c>
      <c r="AI166" s="2">
        <f>COUNTIF(AI3:AI144,"*AU")</f>
        <v>0</v>
      </c>
      <c r="AJ166" s="2">
        <f>COUNTIF(AJ3:AJ144,"*AU")</f>
        <v>0</v>
      </c>
      <c r="AK166" s="2">
        <f>COUNTIF(AK3:AK144,"*AU")</f>
        <v>0</v>
      </c>
      <c r="AL166" s="2">
        <f>COUNTIF(AL3:AL144,"*AU")</f>
        <v>0</v>
      </c>
      <c r="AM166" s="2">
        <f>COUNTIF(AM3:AM144,"*AU")</f>
        <v>0</v>
      </c>
      <c r="AN166" s="2">
        <f>COUNTIF(AN3:AN144,"*AU")</f>
        <v>0</v>
      </c>
      <c r="AO166" s="2">
        <f>COUNTIF(AO3:AO144,"*AU")</f>
        <v>0</v>
      </c>
      <c r="AP166" s="2">
        <f>COUNTIF(AP3:AP144,"*AU")</f>
        <v>0</v>
      </c>
      <c r="AQ166" s="2">
        <f>COUNTIF(AQ3:AQ144,"*AU")</f>
        <v>0</v>
      </c>
      <c r="AR166" s="2">
        <f>COUNTIF(AR3:AR144,"*AU")</f>
        <v>0</v>
      </c>
      <c r="AS166" s="2">
        <f>COUNTIF(AS3:AS144,"*AU")</f>
        <v>1</v>
      </c>
      <c r="AT166" s="2">
        <f>COUNTIF(AT3:AT144,"*AU")</f>
        <v>1</v>
      </c>
      <c r="AU166" s="2">
        <f>COUNTIF(AU3:AU144,"*AU")</f>
        <v>1</v>
      </c>
      <c r="AV166" s="2">
        <f>COUNTIF(AV3:AV144,"*AU")</f>
        <v>1</v>
      </c>
      <c r="AW166" s="2">
        <f>COUNTIF(AW3:AW144,"*AU")</f>
        <v>1</v>
      </c>
      <c r="AX166" s="2">
        <f>COUNTIF(AX3:AX144,"*AU")</f>
        <v>0</v>
      </c>
      <c r="AY166" s="2">
        <f>COUNTIF(AY3:AY144,"*AU")</f>
        <v>0</v>
      </c>
      <c r="AZ166" s="2">
        <f>COUNTIF(AZ3:AZ144,"*AU")</f>
        <v>0</v>
      </c>
      <c r="BA166" s="2">
        <f>COUNTIF(BA3:BA144,"*AU")</f>
        <v>0</v>
      </c>
      <c r="BB166" s="2">
        <f>COUNTIF(BB3:BB144,"*AU")</f>
        <v>0</v>
      </c>
      <c r="BC166" s="2">
        <f>COUNTIF(BC3:BC144,"*AU")</f>
        <v>0</v>
      </c>
      <c r="BD166" s="2">
        <f>COUNTIF(BD3:BD144,"*AU")</f>
        <v>0</v>
      </c>
      <c r="BE166" s="2">
        <f>COUNTIF(BE3:BE144,"*AU")</f>
        <v>0</v>
      </c>
      <c r="BF166" s="2">
        <f>COUNTIF(BF3:BF144,"*AU")</f>
        <v>0</v>
      </c>
      <c r="BG166" s="2">
        <f>COUNTIF(BG3:BG144,"*AU")</f>
        <v>0</v>
      </c>
      <c r="BH166" s="2">
        <f>COUNTIF(BH3:BH144,"*AU")</f>
        <v>0</v>
      </c>
      <c r="BI166" s="2">
        <f>COUNTIF(BI3:BI144,"*AU")</f>
        <v>0</v>
      </c>
      <c r="BJ166" s="2">
        <f>COUNTIF(BJ3:BJ144,"*AU")</f>
        <v>0</v>
      </c>
      <c r="BK166" s="2">
        <f>COUNTIF(BK3:BK144,"*AU")</f>
        <v>0</v>
      </c>
      <c r="BL166" s="2">
        <f>COUNTIF(BL3:BL144,"*AU")</f>
        <v>0</v>
      </c>
      <c r="BM166" s="2">
        <f>COUNTIF(BM3:BM144,"*AU")</f>
        <v>0</v>
      </c>
      <c r="BN166" s="2">
        <f>COUNTIF(BN3:BN144,"*AU")</f>
        <v>0</v>
      </c>
      <c r="BO166" s="2">
        <f>COUNTIF(BO3:BO144,"*AU")</f>
        <v>0</v>
      </c>
      <c r="BP166" s="2">
        <f>COUNTIF(BP3:BP144,"*AU")</f>
        <v>0</v>
      </c>
      <c r="BQ166" s="2">
        <f>COUNTIF(BQ3:BQ144,"*AU")</f>
        <v>0</v>
      </c>
      <c r="BR166" s="2">
        <f>COUNTIF(BR3:BR144,"*AU")</f>
        <v>0</v>
      </c>
      <c r="BS166" s="2">
        <f>COUNTIF(BS3:BS144,"*AU")</f>
        <v>0</v>
      </c>
      <c r="BT166" s="2">
        <f>COUNTIF(BT3:BT144,"*AU")</f>
        <v>0</v>
      </c>
      <c r="BU166" s="2">
        <f>COUNTIF(BU3:BU144,"*AU")</f>
        <v>0</v>
      </c>
      <c r="BV166" s="2">
        <f>COUNTIF(BV3:BV144,"*AU")</f>
        <v>0</v>
      </c>
      <c r="BW166" s="2">
        <f>COUNTIF(BW3:BW144,"*AU")</f>
        <v>0</v>
      </c>
      <c r="BX166" s="2">
        <f>COUNTIF(BX3:BX144,"*AU")</f>
        <v>0</v>
      </c>
      <c r="BY166" s="2">
        <f>COUNTIF(BY3:BY144,"*AU")</f>
        <v>0</v>
      </c>
      <c r="BZ166" s="2">
        <f>COUNTIF(BZ3:BZ144,"*AU")</f>
        <v>0</v>
      </c>
      <c r="CA166" s="2">
        <f>COUNTIF(CA3:CA144,"*AU")</f>
        <v>0</v>
      </c>
      <c r="CB166" s="2">
        <f>COUNTIF(CB3:CB144,"*AU")</f>
        <v>0</v>
      </c>
      <c r="CC166" s="2">
        <f>COUNTIF(CC3:CC144,"*AU")</f>
        <v>0</v>
      </c>
      <c r="CD166" s="2">
        <f>COUNTIF(CD3:CD144,"*AU")</f>
        <v>0</v>
      </c>
      <c r="CE166" s="2">
        <f>COUNTIF(CE3:CE144,"*AU")</f>
        <v>0</v>
      </c>
      <c r="CF166" s="2">
        <f>COUNTIF(CF3:CF144,"*AU")</f>
        <v>0</v>
      </c>
      <c r="CG166" s="2">
        <f>COUNTIF(CG3:CG144,"*AU")</f>
        <v>0</v>
      </c>
      <c r="CH166" s="2">
        <f>COUNTIF(CH3:CH144,"*AU")</f>
        <v>0</v>
      </c>
      <c r="CI166" s="2">
        <f>COUNTIF(CI3:CI144,"*AU")</f>
        <v>0</v>
      </c>
      <c r="CJ166" s="2">
        <f>COUNTIF(CJ3:CJ144,"*AU")</f>
        <v>0</v>
      </c>
      <c r="CK166" s="2">
        <f>COUNTIF(CK3:CK144,"*AU")</f>
        <v>0</v>
      </c>
      <c r="CL166" s="2">
        <f>COUNTIF(CL3:CL144,"*AU")</f>
        <v>0</v>
      </c>
      <c r="CM166" s="2">
        <f>COUNTIF(CM3:CM144,"*AU")</f>
        <v>0</v>
      </c>
      <c r="CN166" s="2">
        <f>COUNTIF(CN3:CN144,"*AU")</f>
        <v>0</v>
      </c>
      <c r="CO166" s="2">
        <f>COUNTIF(CO3:CO144,"*AU")</f>
        <v>0</v>
      </c>
      <c r="CP166" s="2">
        <f>COUNTIF(CP3:CP144,"*AU")</f>
        <v>0</v>
      </c>
      <c r="CQ166" s="2">
        <f>COUNTIF(CQ3:CQ144,"*AU")</f>
        <v>0</v>
      </c>
      <c r="CR166" s="2">
        <f>COUNTIF(CR3:CR144,"*AU")</f>
        <v>0</v>
      </c>
      <c r="CS166" s="2">
        <f>COUNTIF(CS3:CS144,"*AU")</f>
        <v>0</v>
      </c>
      <c r="CT166" s="2">
        <f>COUNTIF(CT3:CT144,"*AU")</f>
        <v>0</v>
      </c>
      <c r="CU166" s="2">
        <f>COUNTIF(CU3:CU144,"*AU")</f>
        <v>0</v>
      </c>
      <c r="CV166" s="2">
        <f>COUNTIF(CV3:CV144,"*AU")</f>
        <v>0</v>
      </c>
      <c r="CW166" s="2">
        <f>COUNTIF(CW3:CW144,"*AU")</f>
        <v>0</v>
      </c>
      <c r="CX166" s="2">
        <f>COUNTIF(CX3:CX144,"*AU")</f>
        <v>0</v>
      </c>
      <c r="CY166" s="2">
        <f>COUNTIF(CY3:CY144,"*AU")</f>
        <v>0</v>
      </c>
      <c r="CZ166" s="2">
        <f>COUNTIF(CZ3:CZ144,"*AU")</f>
        <v>0</v>
      </c>
      <c r="DA166" s="2">
        <f>COUNTIF(DA3:DA144,"*AU")</f>
        <v>0</v>
      </c>
      <c r="DB166" s="2">
        <f>COUNTIF(DB3:DB144,"*AU")</f>
        <v>0</v>
      </c>
      <c r="DC166" s="2">
        <f>COUNTIF(DC3:DC144,"*AU")</f>
        <v>0</v>
      </c>
      <c r="DD166" s="2">
        <f>COUNTIF(DD3:DD144,"*AU")</f>
        <v>0</v>
      </c>
      <c r="DE166" s="2">
        <f>COUNTIF(DE3:DE144,"*AU")</f>
        <v>0</v>
      </c>
      <c r="DF166" s="2">
        <f>COUNTIF(DF3:DF144,"*AU")</f>
        <v>0</v>
      </c>
      <c r="DG166" s="2">
        <f>COUNTIF(DG3:DG144,"*AU")</f>
        <v>0</v>
      </c>
      <c r="DH166" s="2">
        <f>COUNTIF(DH3:DH144,"*AU")</f>
        <v>0</v>
      </c>
      <c r="DI166" s="2">
        <f>COUNTIF(DI3:DI144,"*AU")</f>
        <v>0</v>
      </c>
      <c r="DJ166" s="2">
        <f>COUNTIF(DJ3:DJ144,"*AU")</f>
        <v>0</v>
      </c>
      <c r="DK166" s="2">
        <f>COUNTIF(DK3:DK144,"*AU")</f>
        <v>0</v>
      </c>
      <c r="DL166" s="2">
        <f>COUNTIF(DL3:DL144,"*AU")</f>
        <v>0</v>
      </c>
      <c r="DM166" s="2">
        <f>COUNTIF(DM3:DM144,"*AU")</f>
        <v>0</v>
      </c>
      <c r="DN166" s="2">
        <f>COUNTIF(DN3:DN144,"*AU")</f>
        <v>0</v>
      </c>
      <c r="DO166" s="2">
        <f>COUNTIF(DO3:DO144,"*AU")</f>
        <v>0</v>
      </c>
      <c r="DP166" s="2">
        <f>COUNTIF(DP3:DP144,"*AU")</f>
        <v>0</v>
      </c>
      <c r="DQ166" s="2">
        <f>COUNTIF(DQ3:DQ144,"*AU")</f>
        <v>0</v>
      </c>
      <c r="DR166" s="2">
        <f>COUNTIF(DR3:DR144,"*AU")</f>
        <v>0</v>
      </c>
      <c r="DS166" s="2">
        <f>COUNTIF(DS3:DS144,"*AU")</f>
        <v>0</v>
      </c>
      <c r="DT166" s="2">
        <f>COUNTIF(DT3:DT144,"*AU")</f>
        <v>0</v>
      </c>
      <c r="DU166" s="2">
        <f>COUNTIF(DU3:DU144,"*AU")</f>
        <v>0</v>
      </c>
      <c r="DV166" s="2">
        <f>COUNTIF(DV3:DV144,"*AU")</f>
        <v>0</v>
      </c>
      <c r="DW166" s="2">
        <f>COUNTIF(DW3:DW144,"*AU")</f>
        <v>0</v>
      </c>
      <c r="DX166" s="2">
        <f>COUNTIF(DX3:DX144,"*AU")</f>
        <v>0</v>
      </c>
      <c r="DY166" s="2">
        <f>COUNTIF(DY3:DY144,"*AU")</f>
        <v>0</v>
      </c>
      <c r="DZ166" s="2">
        <f>COUNTIF(DZ3:DZ144,"*AU")</f>
        <v>0</v>
      </c>
      <c r="EA166" s="2">
        <f>COUNTIF(EA3:EA144,"*AU")</f>
        <v>0</v>
      </c>
      <c r="EB166" s="2">
        <f>COUNTIF(EB3:EB144,"*AU")</f>
        <v>0</v>
      </c>
      <c r="EC166" s="2">
        <f>COUNTIF(EC3:EC144,"*AU")</f>
        <v>0</v>
      </c>
      <c r="ED166" s="2">
        <f>COUNTIF(ED3:ED144,"*AU")</f>
        <v>0</v>
      </c>
      <c r="EE166" s="2">
        <f>COUNTIF(EE3:EE144,"*AU")</f>
        <v>0</v>
      </c>
      <c r="EF166" s="2">
        <f>COUNTIF(EF3:EF144,"*AU")</f>
        <v>1</v>
      </c>
      <c r="EG166" s="2">
        <f>COUNTIF(EG3:EG144,"*AU")</f>
        <v>1</v>
      </c>
      <c r="EH166" s="2">
        <f>COUNTIF(EH3:EH144,"*AU")</f>
        <v>1</v>
      </c>
      <c r="EI166" s="2">
        <f>COUNTIF(EI3:EI144,"*AU")</f>
        <v>0</v>
      </c>
      <c r="EJ166" s="2">
        <f>COUNTIF(EJ3:EJ144,"*AU")</f>
        <v>1</v>
      </c>
      <c r="EK166" s="2">
        <f>COUNTIF(EK3:EK144,"*AU")</f>
        <v>0</v>
      </c>
      <c r="EL166" s="2">
        <f>COUNTIF(EL3:EL144,"*AU")</f>
        <v>0</v>
      </c>
      <c r="EM166" s="2">
        <f>COUNTIF(EM3:EM144,"*AU")</f>
        <v>0</v>
      </c>
      <c r="EN166" s="2">
        <f>COUNTIF(EN3:EN144,"*AU")</f>
        <v>0</v>
      </c>
      <c r="EO166" s="2">
        <f>COUNTIF(EO3:EO144,"*AU")</f>
        <v>0</v>
      </c>
      <c r="EP166" s="2">
        <f>COUNTIF(EP3:EP144,"*AU")</f>
        <v>0</v>
      </c>
      <c r="EQ166" s="2">
        <f>COUNTIF(EQ3:EQ144,"*AU")</f>
        <v>0</v>
      </c>
      <c r="ER166" s="2">
        <f>COUNTIF(ER3:ER144,"*AU")</f>
        <v>0</v>
      </c>
      <c r="ES166" s="2">
        <f>COUNTIF(ES3:ES144,"*AU")</f>
        <v>0</v>
      </c>
      <c r="ET166" s="2">
        <f>COUNTIF(ET3:ET144,"*AU")</f>
        <v>0</v>
      </c>
      <c r="EU166" s="2">
        <f>COUNTIF(EU3:EU144,"*AU")</f>
        <v>0</v>
      </c>
      <c r="EV166" s="2">
        <f>COUNTIF(EV3:EV144,"*AU")</f>
        <v>0</v>
      </c>
      <c r="EW166" s="2">
        <f>COUNTIF(EW3:EW144,"*AU")</f>
        <v>0</v>
      </c>
      <c r="EX166" s="2">
        <f>COUNTIF(EX3:EX144,"*AU")</f>
        <v>0</v>
      </c>
      <c r="EY166" s="2">
        <f>COUNTIF(EY3:EY144,"*AU")</f>
        <v>0</v>
      </c>
      <c r="EZ166" s="2">
        <f>COUNTIF(EZ3:EZ144,"*AU")</f>
        <v>0</v>
      </c>
      <c r="FA166" s="2">
        <f>COUNTIF(FA3:FA144,"*AU")</f>
        <v>1</v>
      </c>
      <c r="FB166" s="2">
        <f>COUNTIF(FB3:FB144,"*AU")</f>
        <v>1</v>
      </c>
      <c r="FC166" s="2">
        <f>COUNTIF(FC3:FC144,"*AU")</f>
        <v>1</v>
      </c>
      <c r="FD166" s="2">
        <f>COUNTIF(FD3:FD144,"*AU")</f>
        <v>1</v>
      </c>
      <c r="FE166" s="2">
        <f>COUNTIF(FE3:FE144,"*AU")</f>
        <v>1</v>
      </c>
      <c r="FF166" s="3">
        <f>COUNTIF(FF3:FF144,"*AU")</f>
        <v>0</v>
      </c>
      <c r="FG166" s="3">
        <f>COUNTIF(FG3:FG144,"*AU")</f>
        <v>0</v>
      </c>
      <c r="FH166" s="2">
        <f>COUNTIF(FH3:FH144,"*AU")</f>
        <v>1</v>
      </c>
      <c r="FI166" s="2">
        <f>COUNTIF(FI3:FI144,"*AU")</f>
        <v>1</v>
      </c>
      <c r="FJ166" s="2">
        <f>COUNTIF(FJ3:FJ144,"*AU")</f>
        <v>1</v>
      </c>
      <c r="FK166" s="2">
        <f>COUNTIF(FK3:FK144,"*AU")</f>
        <v>1</v>
      </c>
      <c r="FL166" s="2">
        <f>COUNTIF(FL3:FL144,"*AU")</f>
        <v>1</v>
      </c>
      <c r="FM166" s="3">
        <f>COUNTIF(FM3:FM144,"*AU")</f>
        <v>0</v>
      </c>
      <c r="FN166" s="3">
        <f>COUNTIF(FN3:FN144,"*AU")</f>
        <v>0</v>
      </c>
      <c r="FO166" s="2">
        <f>COUNTIF(FO3:FO144,"*AU")</f>
        <v>0</v>
      </c>
      <c r="FP166" s="2">
        <f>COUNTIF(FP3:FP144,"*AU")</f>
        <v>0</v>
      </c>
      <c r="FQ166" s="2">
        <f>COUNTIF(FQ3:FQ144,"*AU")</f>
        <v>0</v>
      </c>
      <c r="FR166" s="2">
        <f>COUNTIF(FR3:FR144,"*AU")</f>
        <v>0</v>
      </c>
      <c r="FS166" s="2">
        <f>COUNTIF(FS3:FS144,"*AU")</f>
        <v>0</v>
      </c>
      <c r="FT166" s="3">
        <f>COUNTIF(FT3:FT144,"*AU")</f>
        <v>0</v>
      </c>
      <c r="FU166" s="3">
        <f>COUNTIF(FU3:FU144,"*AU")</f>
        <v>0</v>
      </c>
      <c r="FV166" s="2">
        <f>COUNTIF(FV3:FV144,"*AU")</f>
        <v>1</v>
      </c>
      <c r="FW166" s="2">
        <f>COUNTIF(FW3:FW144,"*AU")</f>
        <v>1</v>
      </c>
      <c r="FX166" s="2">
        <f>COUNTIF(FX3:FX144,"*AU")</f>
        <v>1</v>
      </c>
      <c r="FY166" s="2">
        <f>COUNTIF(FY3:FY144,"*AU")</f>
        <v>1</v>
      </c>
      <c r="FZ166" s="2">
        <f>COUNTIF(FZ3:FZ144,"*AU")</f>
        <v>1</v>
      </c>
      <c r="GA166" s="2">
        <f>COUNTIF(GA3:GA144,"*AU")</f>
        <v>0</v>
      </c>
      <c r="GB166" s="2">
        <f>COUNTIF(GB3:GB144,"*AU")</f>
        <v>0</v>
      </c>
      <c r="GC166" s="2">
        <f>COUNTIF(GC3:GC144,"*AU")</f>
        <v>1</v>
      </c>
      <c r="GD166" s="2">
        <f>COUNTIF(GD3:GD144,"*AU")</f>
        <v>1</v>
      </c>
      <c r="GE166" s="2">
        <f>COUNTIF(GE3:GE144,"*AU")</f>
        <v>1</v>
      </c>
      <c r="GF166" s="2">
        <f>COUNTIF(GF3:GF144,"*AU")</f>
        <v>1</v>
      </c>
      <c r="GG166" s="2">
        <f>COUNTIF(GG3:GG144,"*AU")</f>
        <v>1</v>
      </c>
      <c r="GH166" s="2">
        <f>COUNTIF(GH3:GH144,"*AU")</f>
        <v>0</v>
      </c>
      <c r="GI166" s="2">
        <f>COUNTIF(GI3:GI144,"*AU")</f>
        <v>0</v>
      </c>
      <c r="GJ166" s="2">
        <f>COUNTIF(GJ3:GJ144,"*AU")</f>
        <v>1</v>
      </c>
      <c r="GK166" s="2">
        <f>COUNTIF(GK3:GK144,"*AU")</f>
        <v>1</v>
      </c>
      <c r="GL166" s="2">
        <f>COUNTIF(GL3:GL144,"*AU")</f>
        <v>1</v>
      </c>
      <c r="GM166" s="2">
        <f>COUNTIF(GM3:GM144,"*AU")</f>
        <v>1</v>
      </c>
      <c r="GN166" s="2">
        <f>COUNTIF(GN3:GN144,"*AU")</f>
        <v>1</v>
      </c>
      <c r="GO166" s="2">
        <f>COUNTIF(GO3:GO144,"*AU")</f>
        <v>0</v>
      </c>
      <c r="GP166" s="2">
        <f>COUNTIF(GP3:GP144,"*AU")</f>
        <v>0</v>
      </c>
      <c r="GQ166" s="2">
        <f>COUNTIF(GQ3:GQ144,"*AU")</f>
        <v>1</v>
      </c>
      <c r="GR166" s="2">
        <f>COUNTIF(GR3:GR144,"*AU")</f>
        <v>1</v>
      </c>
      <c r="GS166" s="2">
        <f>COUNTIF(GS3:GS144,"*AU")</f>
        <v>1</v>
      </c>
      <c r="GT166" s="2">
        <f>COUNTIF(GT3:GT144,"*AU")</f>
        <v>1</v>
      </c>
      <c r="GU166" s="2">
        <f>COUNTIF(GU3:GU144,"*AU")</f>
        <v>1</v>
      </c>
      <c r="GV166" s="2">
        <f>COUNTIF(GV3:GV144,"*AU")</f>
        <v>0</v>
      </c>
      <c r="GW166" s="2">
        <f>COUNTIF(GW3:GW144,"*AU")</f>
        <v>0</v>
      </c>
      <c r="GX166" s="2">
        <f>COUNTIF(GX3:GX144,"*AU")</f>
        <v>1</v>
      </c>
      <c r="GY166" s="2">
        <f>COUNTIF(GY3:GY144,"*AU")</f>
        <v>1</v>
      </c>
      <c r="GZ166" s="2">
        <f>COUNTIF(GZ3:GZ144,"*AU")</f>
        <v>1</v>
      </c>
      <c r="HA166" s="2">
        <f>COUNTIF(HA3:HA144,"*AU")</f>
        <v>1</v>
      </c>
      <c r="HB166" s="2">
        <f>COUNTIF(HB3:HB144,"*AU")</f>
        <v>1</v>
      </c>
      <c r="HC166" s="2">
        <f>COUNTIF(HC3:HC144,"*AU")</f>
        <v>0</v>
      </c>
      <c r="HD166" s="2">
        <f>COUNTIF(HD3:HD144,"*AU")</f>
        <v>0</v>
      </c>
      <c r="HE166" s="2">
        <f>COUNTIF(HE3:HE144,"*AU")</f>
        <v>1</v>
      </c>
      <c r="HF166" s="2">
        <f>COUNTIF(HF3:HF144,"*AU")</f>
        <v>1</v>
      </c>
      <c r="HG166" s="2">
        <f>COUNTIF(HG3:HG144,"*AU")</f>
        <v>1</v>
      </c>
      <c r="HH166" s="2">
        <f>COUNTIF(HH3:HH144,"*AU")</f>
        <v>1</v>
      </c>
      <c r="HI166" s="2">
        <f>COUNTIF(HI3:HI144,"*AU")</f>
        <v>1</v>
      </c>
      <c r="HJ166" s="2">
        <f>COUNTIF(HJ3:HJ144,"*AU")</f>
        <v>0</v>
      </c>
      <c r="HK166" s="2">
        <f>COUNTIF(HK3:HK144,"*AU")</f>
        <v>0</v>
      </c>
      <c r="HL166" s="2">
        <f>COUNTIF(HL3:HL144,"*AU")</f>
        <v>1</v>
      </c>
      <c r="HM166" s="2">
        <f>COUNTIF(HM3:HM144,"*AU")</f>
        <v>1</v>
      </c>
      <c r="HN166" s="2">
        <f>COUNTIF(HN3:HN144,"*AU")</f>
        <v>1</v>
      </c>
      <c r="HO166" s="2">
        <f>COUNTIF(HO3:HO144,"*AU")</f>
        <v>1</v>
      </c>
      <c r="HP166" s="2">
        <f>COUNTIF(HP3:HP144,"*AU")</f>
        <v>1</v>
      </c>
      <c r="HQ166" s="2">
        <f>COUNTIF(HQ3:HQ144,"*AU")</f>
        <v>0</v>
      </c>
      <c r="HR166" s="2">
        <f>COUNTIF(HR3:HR144,"*AU")</f>
        <v>0</v>
      </c>
      <c r="HS166" s="2">
        <f>COUNTIF(HS3:HS144,"*AU")</f>
        <v>1</v>
      </c>
      <c r="HT166" s="2">
        <f>COUNTIF(HT3:HT144,"*AU")</f>
        <v>1</v>
      </c>
    </row>
    <row r="167" spans="1:257" thickBot="1">
      <c r="A167" s="119"/>
      <c r="B167" s="38"/>
      <c r="C167" s="62" t="s">
        <v>235</v>
      </c>
      <c r="E167" s="62"/>
      <c r="F167" s="62"/>
      <c r="G167" s="54"/>
      <c r="I167" s="62"/>
      <c r="K167" s="57"/>
      <c r="L167" s="108"/>
      <c r="M167" s="108"/>
      <c r="N167" s="108"/>
      <c r="O167" s="108"/>
      <c r="P167" s="108"/>
      <c r="Q167" s="108"/>
      <c r="R167" s="2">
        <f>COUNTIF(R3:R98,"KR")</f>
        <v>0</v>
      </c>
      <c r="S167" s="2">
        <f>COUNTIF(S3:S98,"KR")</f>
        <v>0</v>
      </c>
      <c r="T167" s="2">
        <f>COUNTIF(T3:T98,"KR")</f>
        <v>0</v>
      </c>
      <c r="U167" s="2">
        <f>COUNTIF(U3:U98,"KR")</f>
        <v>0</v>
      </c>
      <c r="V167" s="2">
        <f>COUNTIF(V3:V98,"KR")</f>
        <v>0</v>
      </c>
      <c r="W167" s="2">
        <f>COUNTIF(W3:W98,"KR")</f>
        <v>0</v>
      </c>
      <c r="X167" s="14">
        <f>COUNTIF(X3:X98,"KR")</f>
        <v>0</v>
      </c>
      <c r="Y167" s="14">
        <f>COUNTIF(Y3:Y98,"KR")</f>
        <v>0</v>
      </c>
      <c r="Z167" s="14">
        <f>COUNTIF(Z3:Z98,"KR")</f>
        <v>0</v>
      </c>
      <c r="AA167" s="14">
        <f>COUNTIF(AA3:AA98,"KR")</f>
        <v>0</v>
      </c>
      <c r="AB167" s="14">
        <f>COUNTIF(AB3:AB98,"KR")</f>
        <v>0</v>
      </c>
      <c r="AC167" s="2">
        <f>COUNTIF(AC3:AC98,"KR")</f>
        <v>0</v>
      </c>
      <c r="AD167" s="2">
        <f>COUNTIF(AD3:AD98,"KR")</f>
        <v>0</v>
      </c>
      <c r="AE167" s="2">
        <f>COUNTIF(AE3:AE139,"*KR")</f>
        <v>0</v>
      </c>
      <c r="AF167" s="2">
        <f>COUNTIF(AF3:AF139,"*KR")</f>
        <v>0</v>
      </c>
      <c r="AG167" s="2">
        <f>COUNTIF(AG3:AG139,"*KR")</f>
        <v>0</v>
      </c>
      <c r="AH167" s="2">
        <f>COUNTIF(AH3:AH139,"*KR")</f>
        <v>0</v>
      </c>
      <c r="AI167" s="2">
        <f>COUNTIF(AI3:AI139,"*KR")</f>
        <v>0</v>
      </c>
      <c r="AJ167" s="2">
        <f>COUNTIF(AJ3:AJ139,"*KR")</f>
        <v>0</v>
      </c>
      <c r="AK167" s="2">
        <f>COUNTIF(AK3:AK139,"*KR")</f>
        <v>0</v>
      </c>
      <c r="AL167" s="2">
        <f>COUNTIF(AL3:AL139,"*KR")</f>
        <v>0</v>
      </c>
      <c r="AM167" s="2">
        <f>COUNTIF(AM3:AM139,"*KR")</f>
        <v>0</v>
      </c>
      <c r="AN167" s="2">
        <f>COUNTIF(AN3:AN139,"*KR")</f>
        <v>0</v>
      </c>
      <c r="AO167" s="2">
        <f>COUNTIF(AO3:AO139,"*KR")</f>
        <v>0</v>
      </c>
      <c r="AP167" s="2">
        <f>COUNTIF(AP3:AP139,"*KR")</f>
        <v>0</v>
      </c>
      <c r="AQ167" s="2">
        <f>COUNTIF(AQ3:AQ139,"*KR")</f>
        <v>0</v>
      </c>
      <c r="AR167" s="2">
        <f>COUNTIF(AR3:AR139,"*KR")</f>
        <v>0</v>
      </c>
      <c r="AS167" s="2">
        <f>COUNTIF(AS3:AS139,"*KR")</f>
        <v>0</v>
      </c>
      <c r="AT167" s="2">
        <f>COUNTIF(AT3:AT139,"*KR")</f>
        <v>0</v>
      </c>
      <c r="AU167" s="2">
        <f>COUNTIF(AU3:AU139,"*KR")</f>
        <v>0</v>
      </c>
      <c r="AV167" s="2">
        <f>COUNTIF(AV3:AV139,"*KR")</f>
        <v>0</v>
      </c>
      <c r="AW167" s="2">
        <f>COUNTIF(AW3:AW139,"*KR")</f>
        <v>0</v>
      </c>
      <c r="AX167" s="2">
        <f>COUNTIF(AX3:AX139,"*KR")</f>
        <v>0</v>
      </c>
      <c r="AY167" s="2">
        <f>COUNTIF(AY3:AY139,"*KR")</f>
        <v>0</v>
      </c>
      <c r="AZ167" s="2">
        <f>COUNTIF(AZ3:AZ139,"*KR")</f>
        <v>0</v>
      </c>
      <c r="BA167" s="2">
        <f>COUNTIF(BA3:BA139,"*KR")</f>
        <v>0</v>
      </c>
      <c r="BB167" s="2">
        <f>COUNTIF(BB3:BB139,"*KR")</f>
        <v>0</v>
      </c>
      <c r="BC167" s="2">
        <f>COUNTIF(BC3:BC139,"*KR")</f>
        <v>0</v>
      </c>
      <c r="BD167" s="2">
        <f>COUNTIF(BD3:BD139,"*KR")</f>
        <v>0</v>
      </c>
      <c r="BE167" s="2">
        <f>COUNTIF(BE3:BE139,"*KR")</f>
        <v>0</v>
      </c>
      <c r="BF167" s="2">
        <f>COUNTIF(BF3:BF139,"*KR")</f>
        <v>0</v>
      </c>
      <c r="BG167" s="2">
        <f>COUNTIF(BG3:BG139,"*KR")</f>
        <v>0</v>
      </c>
      <c r="BH167" s="2">
        <f>COUNTIF(BH3:BH139,"*KR")</f>
        <v>0</v>
      </c>
      <c r="BI167" s="2">
        <f>COUNTIF(BI3:BI139,"*KR")</f>
        <v>0</v>
      </c>
      <c r="BJ167" s="2">
        <f>COUNTIF(BJ3:BJ139,"*KR")</f>
        <v>0</v>
      </c>
      <c r="BK167" s="2">
        <f>COUNTIF(BK3:BK139,"*KR")</f>
        <v>0</v>
      </c>
      <c r="BL167" s="2">
        <f>COUNTIF(BL3:BL139,"*KR")</f>
        <v>0</v>
      </c>
      <c r="BM167" s="2">
        <f>COUNTIF(BM3:BM139,"*KR")</f>
        <v>0</v>
      </c>
      <c r="BN167" s="2">
        <f>COUNTIF(BN3:BN139,"*KR")</f>
        <v>0</v>
      </c>
      <c r="BO167" s="2">
        <f>COUNTIF(BO3:BO139,"*KR")</f>
        <v>0</v>
      </c>
      <c r="BP167" s="2">
        <f>COUNTIF(BP3:BP139,"*KR")</f>
        <v>0</v>
      </c>
      <c r="BQ167" s="2">
        <f>COUNTIF(BQ3:BQ139,"*KR")</f>
        <v>0</v>
      </c>
      <c r="BR167" s="2">
        <f>COUNTIF(BR3:BR139,"*KR")</f>
        <v>0</v>
      </c>
      <c r="BS167" s="2">
        <f>COUNTIF(BS3:BS139,"*KR")</f>
        <v>0</v>
      </c>
      <c r="BT167" s="2">
        <f>COUNTIF(BT3:BT139,"*KR")</f>
        <v>0</v>
      </c>
      <c r="BU167" s="2">
        <f>COUNTIF(BU3:BU139,"*KR")</f>
        <v>0</v>
      </c>
      <c r="BV167" s="2">
        <f>COUNTIF(BV3:BV139,"*KR")</f>
        <v>0</v>
      </c>
      <c r="BW167" s="2">
        <f>COUNTIF(BW3:BW139,"*KR")</f>
        <v>0</v>
      </c>
      <c r="BX167" s="2">
        <f>COUNTIF(BX3:BX139,"*KR")</f>
        <v>0</v>
      </c>
      <c r="BY167" s="2">
        <f>COUNTIF(BY3:BY139,"*KR")</f>
        <v>0</v>
      </c>
      <c r="BZ167" s="2">
        <f>COUNTIF(BZ3:BZ139,"*KR")</f>
        <v>0</v>
      </c>
      <c r="CA167" s="2">
        <f>COUNTIF(CA3:CA139,"*KR")</f>
        <v>0</v>
      </c>
      <c r="CB167" s="2">
        <f>COUNTIF(CB3:CB139,"*KR")</f>
        <v>0</v>
      </c>
      <c r="CC167" s="2">
        <f>COUNTIF(CC3:CC139,"*KR")</f>
        <v>0</v>
      </c>
      <c r="CD167" s="2">
        <f>COUNTIF(CD3:CD139,"*KR")</f>
        <v>0</v>
      </c>
      <c r="CE167" s="2">
        <f>COUNTIF(CE3:CE139,"*KR")</f>
        <v>0</v>
      </c>
      <c r="CF167" s="2">
        <f>COUNTIF(CF3:CF139,"*KR")</f>
        <v>0</v>
      </c>
      <c r="CG167" s="2">
        <f>COUNTIF(CG3:CG139,"*KR")</f>
        <v>0</v>
      </c>
      <c r="CH167" s="2">
        <f>COUNTIF(CH3:CH139,"*KR")</f>
        <v>0</v>
      </c>
      <c r="CI167" s="2">
        <f>COUNTIF(CI3:CI139,"*KR")</f>
        <v>0</v>
      </c>
      <c r="CJ167" s="2">
        <f>COUNTIF(CJ3:CJ139,"*KR")</f>
        <v>0</v>
      </c>
      <c r="CK167" s="2">
        <f>COUNTIF(CK3:CK139,"*KR")</f>
        <v>0</v>
      </c>
      <c r="CL167" s="2">
        <f>COUNTIF(CL3:CL139,"*KR")</f>
        <v>0</v>
      </c>
      <c r="CM167" s="2">
        <f>COUNTIF(CM3:CM139,"*KR")</f>
        <v>0</v>
      </c>
      <c r="CN167" s="2">
        <f>COUNTIF(CN3:CN139,"*KR")</f>
        <v>0</v>
      </c>
      <c r="CO167" s="2">
        <f>COUNTIF(CO3:CO139,"*KR")</f>
        <v>0</v>
      </c>
      <c r="CP167" s="2">
        <f>COUNTIF(CP3:CP139,"*KR")</f>
        <v>0</v>
      </c>
      <c r="CQ167" s="2">
        <f>COUNTIF(CQ3:CQ139,"*KR")</f>
        <v>0</v>
      </c>
      <c r="CR167" s="2">
        <f>COUNTIF(CR3:CR139,"*KR")</f>
        <v>0</v>
      </c>
      <c r="CS167" s="2">
        <f>COUNTIF(CS3:CS139,"*KR")</f>
        <v>0</v>
      </c>
      <c r="CT167" s="2">
        <f>COUNTIF(CT3:CT139,"*KR")</f>
        <v>0</v>
      </c>
      <c r="CU167" s="2">
        <f>COUNTIF(CU3:CU139,"*KR")</f>
        <v>0</v>
      </c>
      <c r="CV167" s="2">
        <f>COUNTIF(CV3:CV139,"*KR")</f>
        <v>0</v>
      </c>
      <c r="CW167" s="2">
        <f>COUNTIF(CW3:CW139,"*KR")</f>
        <v>0</v>
      </c>
      <c r="CX167" s="2">
        <f>COUNTIF(CX3:CX139,"*KR")</f>
        <v>0</v>
      </c>
      <c r="CY167" s="2">
        <f>COUNTIF(CY3:CY139,"*KR")</f>
        <v>0</v>
      </c>
      <c r="CZ167" s="2">
        <f>COUNTIF(CZ3:CZ139,"*KR")</f>
        <v>0</v>
      </c>
      <c r="DA167" s="2">
        <f>COUNTIF(DA3:DA139,"*KR")</f>
        <v>0</v>
      </c>
      <c r="DB167" s="2">
        <f>COUNTIF(DB3:DB139,"*KR")</f>
        <v>0</v>
      </c>
      <c r="DC167" s="2">
        <f>COUNTIF(DC3:DC139,"*KR")</f>
        <v>0</v>
      </c>
      <c r="DD167" s="2">
        <f>COUNTIF(DD3:DD139,"*KR")</f>
        <v>0</v>
      </c>
      <c r="DE167" s="2">
        <f>COUNTIF(DE3:DE139,"*KR")</f>
        <v>0</v>
      </c>
      <c r="DF167" s="2">
        <f>COUNTIF(DF3:DF139,"*KR")</f>
        <v>0</v>
      </c>
      <c r="DG167" s="2">
        <f>COUNTIF(DG3:DG139,"*KR")</f>
        <v>0</v>
      </c>
      <c r="DH167" s="2">
        <f>COUNTIF(DH3:DH139,"*KR")</f>
        <v>0</v>
      </c>
      <c r="DI167" s="2">
        <f>COUNTIF(DI3:DI139,"*KR")</f>
        <v>0</v>
      </c>
      <c r="DJ167" s="2">
        <f>COUNTIF(DJ3:DJ139,"*KR")</f>
        <v>0</v>
      </c>
      <c r="DK167" s="2">
        <f>COUNTIF(DK3:DK139,"*KR")</f>
        <v>0</v>
      </c>
      <c r="DL167" s="2">
        <f>COUNTIF(DL3:DL139,"*KR")</f>
        <v>0</v>
      </c>
      <c r="DM167" s="2">
        <f>COUNTIF(DM3:DM139,"*KR")</f>
        <v>0</v>
      </c>
      <c r="DN167" s="2">
        <f>COUNTIF(DN3:DN139,"*KR")</f>
        <v>0</v>
      </c>
      <c r="DO167" s="2">
        <f>COUNTIF(DO3:DO139,"*KR")</f>
        <v>0</v>
      </c>
      <c r="DP167" s="2">
        <f>COUNTIF(DP3:DP139,"*KR")</f>
        <v>0</v>
      </c>
      <c r="DQ167" s="2">
        <f>COUNTIF(DQ3:DQ139,"*KR")</f>
        <v>0</v>
      </c>
      <c r="DR167" s="2">
        <f>COUNTIF(DR3:DR139,"*KR")</f>
        <v>0</v>
      </c>
      <c r="DS167" s="2">
        <f>COUNTIF(DS3:DS139,"*KR")</f>
        <v>0</v>
      </c>
      <c r="DT167" s="2">
        <f>COUNTIF(DT3:DT139,"*KR")</f>
        <v>0</v>
      </c>
      <c r="DU167" s="2">
        <f>COUNTIF(DU3:DU139,"*KR")</f>
        <v>0</v>
      </c>
      <c r="DV167" s="2">
        <f>COUNTIF(DV3:DV139,"*KR")</f>
        <v>0</v>
      </c>
      <c r="DW167" s="2">
        <f>COUNTIF(DW3:DW139,"*KR")</f>
        <v>0</v>
      </c>
      <c r="DX167" s="2">
        <f>COUNTIF(DX3:DX139,"*KR")</f>
        <v>0</v>
      </c>
      <c r="DY167" s="2">
        <f>COUNTIF(DY3:DY139,"*KR")</f>
        <v>0</v>
      </c>
      <c r="DZ167" s="2">
        <f>COUNTIF(DZ3:DZ139,"*KR")</f>
        <v>0</v>
      </c>
      <c r="EA167" s="2">
        <f>COUNTIF(EA3:EA139,"*KR")</f>
        <v>0</v>
      </c>
      <c r="EB167" s="2">
        <f>COUNTIF(EB3:EB139,"*KR")</f>
        <v>0</v>
      </c>
      <c r="EC167" s="2">
        <f>COUNTIF(EC3:EC139,"*KR")</f>
        <v>0</v>
      </c>
      <c r="ED167" s="2">
        <f>COUNTIF(ED3:ED139,"*KR")</f>
        <v>0</v>
      </c>
      <c r="EE167" s="2">
        <f>COUNTIF(EE3:EE139,"*KR")</f>
        <v>0</v>
      </c>
      <c r="EF167" s="2">
        <f>COUNTIF(EF3:EF139,"*KR")</f>
        <v>0</v>
      </c>
      <c r="EG167" s="2">
        <f>COUNTIF(EG3:EG139,"*KR")</f>
        <v>0</v>
      </c>
      <c r="EH167" s="2">
        <f>COUNTIF(EH3:EH139,"*KR")</f>
        <v>0</v>
      </c>
      <c r="EI167" s="2">
        <f>COUNTIF(EI3:EI139,"*KR")</f>
        <v>0</v>
      </c>
      <c r="EJ167" s="2">
        <f>COUNTIF(EJ3:EJ139,"*KR")</f>
        <v>0</v>
      </c>
      <c r="EK167" s="2">
        <f>COUNTIF(EK3:EK139,"*KR")</f>
        <v>0</v>
      </c>
      <c r="EL167" s="2">
        <f>COUNTIF(EL3:EL139,"*KR")</f>
        <v>0</v>
      </c>
      <c r="EM167" s="2">
        <f>COUNTIF(EM3:EM139,"*KR")</f>
        <v>0</v>
      </c>
      <c r="EN167" s="2">
        <f>COUNTIF(EN3:EN139,"*KR")</f>
        <v>0</v>
      </c>
      <c r="EO167" s="2">
        <f>COUNTIF(EO3:EO139,"*KR")</f>
        <v>0</v>
      </c>
      <c r="EP167" s="2">
        <f>COUNTIF(EP3:EP139,"*KR")</f>
        <v>0</v>
      </c>
      <c r="EQ167" s="2">
        <f>COUNTIF(EQ3:EQ139,"*KR")</f>
        <v>0</v>
      </c>
      <c r="ER167" s="2">
        <f>COUNTIF(ER3:ER139,"*KR")</f>
        <v>0</v>
      </c>
      <c r="ES167" s="2">
        <f>COUNTIF(ES3:ES139,"*KR")</f>
        <v>0</v>
      </c>
      <c r="ET167" s="2">
        <f>COUNTIF(ET3:ET139,"*KR")</f>
        <v>0</v>
      </c>
      <c r="EU167" s="2">
        <f>COUNTIF(EU3:EU139,"*KR")</f>
        <v>0</v>
      </c>
      <c r="EV167" s="2">
        <f>COUNTIF(EV3:EV139,"*KR")</f>
        <v>0</v>
      </c>
      <c r="EW167" s="2">
        <f>COUNTIF(EW3:EW139,"*KR")</f>
        <v>0</v>
      </c>
      <c r="EX167" s="2">
        <f>COUNTIF(EX3:EX139,"*KR")</f>
        <v>0</v>
      </c>
      <c r="EY167" s="2">
        <f>COUNTIF(EY3:EY139,"*KR")</f>
        <v>0</v>
      </c>
      <c r="EZ167" s="2">
        <f>COUNTIF(EZ3:EZ139,"*KR")</f>
        <v>0</v>
      </c>
      <c r="FA167" s="2">
        <f>COUNTIF(FA3:FA139,"*KR")</f>
        <v>0</v>
      </c>
      <c r="FB167" s="2">
        <f>COUNTIF(FB3:FB139,"*KR")</f>
        <v>0</v>
      </c>
      <c r="FC167" s="2">
        <f>COUNTIF(FC3:FC139,"*KR")</f>
        <v>0</v>
      </c>
      <c r="FD167" s="2">
        <f>COUNTIF(FD3:FD139,"*KR")</f>
        <v>0</v>
      </c>
      <c r="FE167" s="2">
        <f>COUNTIF(FE3:FE139,"*KR")</f>
        <v>0</v>
      </c>
      <c r="FF167" s="3">
        <f>COUNTIF(FF3:FF139,"*KR")</f>
        <v>0</v>
      </c>
      <c r="FG167" s="3">
        <f>COUNTIF(FG3:FG139,"*KR")</f>
        <v>0</v>
      </c>
      <c r="FH167" s="2">
        <f>COUNTIF(FH3:FH139,"*KR")</f>
        <v>0</v>
      </c>
      <c r="FI167" s="2">
        <f>COUNTIF(FI3:FI139,"*KR")</f>
        <v>0</v>
      </c>
      <c r="FJ167" s="2">
        <f>COUNTIF(FJ3:FJ139,"*KR")</f>
        <v>0</v>
      </c>
      <c r="FK167" s="2">
        <f>COUNTIF(FK3:FK139,"*KR")</f>
        <v>0</v>
      </c>
      <c r="FL167" s="2">
        <f>COUNTIF(FL3:FL139,"*KR")</f>
        <v>0</v>
      </c>
      <c r="FM167" s="3">
        <f>COUNTIF(FM3:FM139,"*KR")</f>
        <v>0</v>
      </c>
      <c r="FN167" s="3">
        <f>COUNTIF(FN3:FN139,"*KR")</f>
        <v>0</v>
      </c>
      <c r="FO167" s="2">
        <f>COUNTIF(FO3:FO139,"*KR")</f>
        <v>0</v>
      </c>
      <c r="FP167" s="2">
        <f>COUNTIF(FP3:FP139,"*KR")</f>
        <v>0</v>
      </c>
      <c r="FQ167" s="2">
        <f>COUNTIF(FQ3:FQ139,"*KR")</f>
        <v>0</v>
      </c>
      <c r="FR167" s="2">
        <f>COUNTIF(FR3:FR139,"*KR")</f>
        <v>0</v>
      </c>
      <c r="FS167" s="2">
        <f>COUNTIF(FS3:FS139,"*KR")</f>
        <v>0</v>
      </c>
      <c r="FT167" s="3">
        <f>COUNTIF(FT3:FT139,"*KR")</f>
        <v>0</v>
      </c>
      <c r="FU167" s="3">
        <f>COUNTIF(FU3:FU139,"*KR")</f>
        <v>0</v>
      </c>
      <c r="FV167" s="2">
        <f>COUNTIF(FV3:FV139,"*KR")</f>
        <v>0</v>
      </c>
      <c r="FW167" s="2">
        <f>COUNTIF(FW3:FW139,"*KR")</f>
        <v>0</v>
      </c>
      <c r="FX167" s="2">
        <f>COUNTIF(FX3:FX139,"*KR")</f>
        <v>0</v>
      </c>
      <c r="FY167" s="2">
        <f>COUNTIF(FY3:FY139,"*KR")</f>
        <v>0</v>
      </c>
      <c r="FZ167" s="2">
        <f>COUNTIF(FZ3:FZ139,"*KR")</f>
        <v>0</v>
      </c>
      <c r="GA167" s="2">
        <f>COUNTIF(GA3:GA139,"*KR")</f>
        <v>0</v>
      </c>
      <c r="GB167" s="2">
        <f>COUNTIF(GB3:GB139,"*KR")</f>
        <v>0</v>
      </c>
      <c r="GC167" s="2">
        <f>COUNTIF(GC3:GC139,"*KR")</f>
        <v>0</v>
      </c>
      <c r="GD167" s="2">
        <f>COUNTIF(GD3:GD139,"*KR")</f>
        <v>0</v>
      </c>
      <c r="GE167" s="2">
        <f>COUNTIF(GE3:GE139,"*KR")</f>
        <v>0</v>
      </c>
      <c r="GF167" s="2">
        <f>COUNTIF(GF3:GF139,"*KR")</f>
        <v>0</v>
      </c>
      <c r="GG167" s="2">
        <f>COUNTIF(GG3:GG139,"*KR")</f>
        <v>0</v>
      </c>
      <c r="GH167" s="2">
        <f>COUNTIF(GH3:GH139,"*KR")</f>
        <v>0</v>
      </c>
      <c r="GI167" s="2">
        <f>COUNTIF(GI3:GI139,"*KR")</f>
        <v>0</v>
      </c>
      <c r="GJ167" s="2">
        <f>COUNTIF(GJ3:GJ139,"*KR")</f>
        <v>0</v>
      </c>
      <c r="GK167" s="2">
        <f>COUNTIF(GK3:GK139,"*KR")</f>
        <v>0</v>
      </c>
      <c r="GL167" s="2">
        <f>COUNTIF(GL3:GL139,"*KR")</f>
        <v>0</v>
      </c>
      <c r="GM167" s="2">
        <f>COUNTIF(GM3:GM139,"*KR")</f>
        <v>0</v>
      </c>
      <c r="GN167" s="2">
        <f>COUNTIF(GN3:GN139,"*KR")</f>
        <v>0</v>
      </c>
      <c r="GO167" s="2">
        <f>COUNTIF(GO3:GO139,"*KR")</f>
        <v>0</v>
      </c>
      <c r="GP167" s="2">
        <f>COUNTIF(GP3:GP139,"*KR")</f>
        <v>0</v>
      </c>
      <c r="GQ167" s="2">
        <f>COUNTIF(GQ3:GQ139,"*KR")</f>
        <v>0</v>
      </c>
      <c r="GR167" s="2">
        <f>COUNTIF(GR3:GR139,"*KR")</f>
        <v>0</v>
      </c>
      <c r="GS167" s="2">
        <f>COUNTIF(GS3:GS139,"*KR")</f>
        <v>0</v>
      </c>
      <c r="GT167" s="2">
        <f>COUNTIF(GT3:GT139,"*KR")</f>
        <v>0</v>
      </c>
      <c r="GU167" s="2">
        <f>COUNTIF(GU3:GU139,"*KR")</f>
        <v>0</v>
      </c>
      <c r="GV167" s="2">
        <f>COUNTIF(GV3:GV139,"*KR")</f>
        <v>0</v>
      </c>
      <c r="GW167" s="2">
        <f>COUNTIF(GW3:GW139,"*KR")</f>
        <v>0</v>
      </c>
      <c r="GX167" s="2">
        <f>COUNTIF(GX3:GX139,"*KR")</f>
        <v>0</v>
      </c>
      <c r="GY167" s="2">
        <f>COUNTIF(GY3:GY139,"*KR")</f>
        <v>0</v>
      </c>
      <c r="GZ167" s="2">
        <f>COUNTIF(GZ3:GZ139,"*KR")</f>
        <v>0</v>
      </c>
      <c r="HA167" s="2">
        <f>COUNTIF(HA3:HA139,"*KR")</f>
        <v>0</v>
      </c>
      <c r="HB167" s="2">
        <f>COUNTIF(HB3:HB139,"*KR")</f>
        <v>0</v>
      </c>
      <c r="HC167" s="2">
        <f>COUNTIF(HC3:HC139,"*KR")</f>
        <v>0</v>
      </c>
      <c r="HD167" s="2">
        <f>COUNTIF(HD3:HD139,"*KR")</f>
        <v>0</v>
      </c>
      <c r="HE167" s="2">
        <f>COUNTIF(HE3:HE139,"*KR")</f>
        <v>0</v>
      </c>
      <c r="HF167" s="2">
        <f>COUNTIF(HF3:HF139,"*KR")</f>
        <v>0</v>
      </c>
      <c r="HG167" s="2">
        <f>COUNTIF(HG3:HG139,"*KR")</f>
        <v>0</v>
      </c>
      <c r="HH167" s="2">
        <f>COUNTIF(HH3:HH139,"*KR")</f>
        <v>0</v>
      </c>
      <c r="HI167" s="2">
        <f>COUNTIF(HI3:HI139,"*KR")</f>
        <v>0</v>
      </c>
      <c r="HJ167" s="2">
        <f>COUNTIF(HJ3:HJ139,"*KR")</f>
        <v>0</v>
      </c>
      <c r="HK167" s="2">
        <f>COUNTIF(HK3:HK139,"*KR")</f>
        <v>0</v>
      </c>
      <c r="HL167" s="2">
        <f>COUNTIF(HL3:HL139,"*KR")</f>
        <v>0</v>
      </c>
      <c r="HM167" s="2">
        <f>COUNTIF(HM3:HM139,"*KR")</f>
        <v>0</v>
      </c>
      <c r="HN167" s="2">
        <f>COUNTIF(HN3:HN139,"*KR")</f>
        <v>0</v>
      </c>
      <c r="HO167" s="2">
        <f>COUNTIF(HO3:HO139,"*KR")</f>
        <v>0</v>
      </c>
      <c r="HP167" s="2">
        <f>COUNTIF(HP3:HP139,"*KR")</f>
        <v>0</v>
      </c>
      <c r="HQ167" s="2">
        <f>COUNTIF(HQ3:HQ139,"*KR")</f>
        <v>0</v>
      </c>
      <c r="HR167" s="2">
        <f>COUNTIF(HR3:HR139,"*KR")</f>
        <v>0</v>
      </c>
      <c r="HS167" s="2">
        <f>COUNTIF(HS3:HS139,"*KR")</f>
        <v>0</v>
      </c>
      <c r="HT167" s="2">
        <f>COUNTIF(HT3:HT139,"*KR")</f>
        <v>0</v>
      </c>
    </row>
    <row r="168" spans="1:257" ht="14.45">
      <c r="B168" s="38"/>
      <c r="C168" s="62" t="s">
        <v>236</v>
      </c>
      <c r="G168" s="54"/>
      <c r="I168" s="62"/>
      <c r="K168" s="57"/>
      <c r="L168" s="108"/>
      <c r="M168" s="108"/>
      <c r="N168" s="108"/>
      <c r="O168" s="108"/>
      <c r="P168" s="108"/>
      <c r="Q168" s="108"/>
      <c r="R168" s="2">
        <f>COUNTIF(R3:R98,"SF_ML Answers")</f>
        <v>4</v>
      </c>
      <c r="S168" s="2">
        <f>COUNTIF(S3:S98,"SF_ML Answers")</f>
        <v>4</v>
      </c>
      <c r="T168" s="2">
        <f>COUNTIF(T3:T98,"SF_ML Answers")</f>
        <v>0</v>
      </c>
      <c r="U168" s="2">
        <f>COUNTIF(U3:U98,"SF_ML Answers")</f>
        <v>3</v>
      </c>
      <c r="V168" s="2">
        <f>COUNTIF(V3:V98,"SF_ML Answers")</f>
        <v>4</v>
      </c>
      <c r="W168" s="2">
        <f>COUNTIF(W3:W98,"SF_ML Answers")</f>
        <v>0</v>
      </c>
      <c r="X168" s="14">
        <f>COUNTIF(X3:X98,"SF_ML Answers")</f>
        <v>0</v>
      </c>
      <c r="Y168" s="14">
        <f>COUNTIF(Y3:Y98,"SF_ML Answers")</f>
        <v>0</v>
      </c>
      <c r="Z168" s="14">
        <f>COUNTIF(Z3:Z98,"SF_ML Answers")</f>
        <v>0</v>
      </c>
      <c r="AA168" s="14">
        <f>COUNTIF(AA3:AA98,"SF_ML Answers")</f>
        <v>0</v>
      </c>
      <c r="AB168" s="14">
        <f>COUNTIF(AB3:AB98,"SF_ML Answers")</f>
        <v>0</v>
      </c>
      <c r="AC168" s="2">
        <f>COUNTIF(AC3:AC98,"SF_ML Answers")</f>
        <v>0</v>
      </c>
      <c r="AD168" s="2">
        <f>COUNTIF(AD3:AD98,"SF_ML Answers")</f>
        <v>0</v>
      </c>
      <c r="AE168" s="2">
        <f>COUNTIF(AE3:AE139,"*SF_ML Answers")</f>
        <v>3</v>
      </c>
      <c r="AF168" s="2">
        <f>COUNTIF(AF3:AF139,"*SF_ML Answers")</f>
        <v>1</v>
      </c>
      <c r="AG168" s="2">
        <f>COUNTIF(AG3:AG139,"*SF_ML Answers")</f>
        <v>3</v>
      </c>
      <c r="AH168" s="2">
        <f>COUNTIF(AH3:AH139,"*SF_ML Answers")</f>
        <v>2</v>
      </c>
      <c r="AI168" s="2">
        <f>COUNTIF(AI3:AI139,"*SF_ML Answers")</f>
        <v>1</v>
      </c>
      <c r="AJ168" s="2">
        <f>COUNTIF(AJ3:AJ139,"*SF_ML Answers")</f>
        <v>0</v>
      </c>
      <c r="AK168" s="2">
        <f>COUNTIF(AK3:AK139,"*SF_ML Answers")</f>
        <v>0</v>
      </c>
      <c r="AL168" s="2">
        <f>COUNTIF(AL3:AL139,"*SF_ML Answers")</f>
        <v>8</v>
      </c>
      <c r="AM168" s="2">
        <f>COUNTIF(AM3:AM139,"*SF_ML Answers")</f>
        <v>8</v>
      </c>
      <c r="AN168" s="2">
        <f>COUNTIF(AN3:AN139,"*SF_ML Answers")</f>
        <v>8</v>
      </c>
      <c r="AO168" s="2">
        <f>COUNTIF(AO3:AO139,"*SF_ML Answers")</f>
        <v>7</v>
      </c>
      <c r="AP168" s="2">
        <f>COUNTIF(AP3:AP139,"*SF_ML Answers")</f>
        <v>8</v>
      </c>
      <c r="AQ168" s="2">
        <f>COUNTIF(AQ3:AQ139,"*SF_ML Answers")</f>
        <v>0</v>
      </c>
      <c r="AR168" s="2">
        <f>COUNTIF(AR3:AR139,"*SF_ML Answers")</f>
        <v>0</v>
      </c>
      <c r="AS168" s="2">
        <f>COUNTIF(AS3:AS139,"*SF_ML Answers")</f>
        <v>2</v>
      </c>
      <c r="AT168" s="2">
        <f>COUNTIF(AT3:AT139,"*SF_ML Answers")</f>
        <v>2</v>
      </c>
      <c r="AU168" s="2">
        <f>COUNTIF(AU3:AU139,"*SF_ML Answers")</f>
        <v>2</v>
      </c>
      <c r="AV168" s="2">
        <f>COUNTIF(AV3:AV139,"*SF_ML Answers")</f>
        <v>2</v>
      </c>
      <c r="AW168" s="2">
        <f>COUNTIF(AW3:AW139,"*SF_ML Answers")</f>
        <v>2</v>
      </c>
      <c r="AX168" s="2">
        <f>COUNTIF(AX3:AX139,"*SF_ML Answers")</f>
        <v>0</v>
      </c>
      <c r="AY168" s="2">
        <f>COUNTIF(AY3:AY139,"*SF_ML Answers")</f>
        <v>0</v>
      </c>
      <c r="AZ168" s="2">
        <f>COUNTIF(AZ3:AZ139,"*SF_ML Answers")</f>
        <v>1</v>
      </c>
      <c r="BA168" s="2">
        <f>COUNTIF(BA3:BA139,"*SF_ML Answers")</f>
        <v>1</v>
      </c>
      <c r="BB168" s="2">
        <f>COUNTIF(BB3:BB139,"*SF_ML Answers")</f>
        <v>1</v>
      </c>
      <c r="BC168" s="2">
        <f>COUNTIF(BC3:BC139,"*SF_ML Answers")</f>
        <v>1</v>
      </c>
      <c r="BD168" s="2">
        <f>COUNTIF(BD3:BD139,"*SF_ML Answers")</f>
        <v>1</v>
      </c>
      <c r="BE168" s="2">
        <f>COUNTIF(BE3:BE139,"*SF_ML Answers")</f>
        <v>0</v>
      </c>
      <c r="BF168" s="2">
        <f>COUNTIF(BF3:BF139,"*SF_ML Answers")</f>
        <v>0</v>
      </c>
      <c r="BG168" s="2">
        <f>COUNTIF(BG3:BG139,"*SF_ML Answers")</f>
        <v>2</v>
      </c>
      <c r="BH168" s="2">
        <f>COUNTIF(BH3:BH139,"*SF_ML Answers")</f>
        <v>2</v>
      </c>
      <c r="BI168" s="2">
        <f>COUNTIF(BI3:BI139,"*SF_ML Answers")</f>
        <v>2</v>
      </c>
      <c r="BJ168" s="2">
        <f>COUNTIF(BJ3:BJ139,"*SF_ML Answers")</f>
        <v>2</v>
      </c>
      <c r="BK168" s="2">
        <f>COUNTIF(BK3:BK139,"*SF_ML Answers")</f>
        <v>2</v>
      </c>
      <c r="BL168" s="2">
        <f>COUNTIF(BL3:BL139,"*SF_ML Answers")</f>
        <v>0</v>
      </c>
      <c r="BM168" s="2">
        <f>COUNTIF(BM3:BM139,"*SF_ML Answers")</f>
        <v>0</v>
      </c>
      <c r="BN168" s="2">
        <f>COUNTIF(BN3:BN139,"*SF_ML Answers")</f>
        <v>0</v>
      </c>
      <c r="BO168" s="2">
        <f>COUNTIF(BO3:BO139,"*SF_ML Answers")</f>
        <v>0</v>
      </c>
      <c r="BP168" s="2">
        <f>COUNTIF(BP3:BP139,"*SF_ML Answers")</f>
        <v>0</v>
      </c>
      <c r="BQ168" s="2">
        <f>COUNTIF(BQ3:BQ139,"*SF_ML Answers")</f>
        <v>0</v>
      </c>
      <c r="BR168" s="2">
        <f>COUNTIF(BR3:BR139,"*SF_ML Answers")</f>
        <v>0</v>
      </c>
      <c r="BS168" s="2">
        <f>COUNTIF(BS3:BS139,"*SF_ML Answers")</f>
        <v>0</v>
      </c>
      <c r="BT168" s="2">
        <f>COUNTIF(BT3:BT139,"*SF_ML Answers")</f>
        <v>0</v>
      </c>
      <c r="BU168" s="2">
        <f>COUNTIF(BU3:BU139,"*SF_ML Answers")</f>
        <v>7</v>
      </c>
      <c r="BV168" s="2">
        <f>COUNTIF(BV3:BV139,"*SF_ML Answers")</f>
        <v>7</v>
      </c>
      <c r="BW168" s="2">
        <f>COUNTIF(BW3:BW139,"*SF_ML Answers")</f>
        <v>7</v>
      </c>
      <c r="BX168" s="2">
        <f>COUNTIF(BX3:BX139,"*SF_ML Answers")</f>
        <v>7</v>
      </c>
      <c r="BY168" s="2">
        <f>COUNTIF(BY3:BY139,"*SF_ML Answers")</f>
        <v>7</v>
      </c>
      <c r="BZ168" s="2">
        <f>COUNTIF(BZ3:BZ139,"*SF_ML Answers")</f>
        <v>0</v>
      </c>
      <c r="CA168" s="2">
        <f>COUNTIF(CA3:CA139,"*SF_ML Answers")</f>
        <v>0</v>
      </c>
      <c r="CB168" s="2">
        <f>COUNTIF(CB3:CB139,"*SF_ML Answers")</f>
        <v>5</v>
      </c>
      <c r="CC168" s="2">
        <f>COUNTIF(CC3:CC139,"*SF_ML Answers")</f>
        <v>3</v>
      </c>
      <c r="CD168" s="2">
        <f>COUNTIF(CD3:CD139,"*SF_ML Answers")</f>
        <v>4</v>
      </c>
      <c r="CE168" s="2">
        <f>COUNTIF(CE3:CE139,"*SF_ML Answers")</f>
        <v>5</v>
      </c>
      <c r="CF168" s="2">
        <f>COUNTIF(CF3:CF139,"*SF_ML Answers")</f>
        <v>5</v>
      </c>
      <c r="CG168" s="2">
        <f>COUNTIF(CG3:CG139,"*SF_ML Answers")</f>
        <v>0</v>
      </c>
      <c r="CH168" s="2">
        <f>COUNTIF(CH3:CH139,"*SF_ML Answers")</f>
        <v>0</v>
      </c>
      <c r="CI168" s="2">
        <f>COUNTIF(CI3:CI139,"*SF_ML Answers")</f>
        <v>3</v>
      </c>
      <c r="CJ168" s="2">
        <f>COUNTIF(CJ3:CJ139,"*SF_ML Answers")</f>
        <v>3</v>
      </c>
      <c r="CK168" s="2">
        <f>COUNTIF(CK3:CK139,"*SF_ML Answers")</f>
        <v>3</v>
      </c>
      <c r="CL168" s="2">
        <f>COUNTIF(CL3:CL139,"*SF_ML Answers")</f>
        <v>3</v>
      </c>
      <c r="CM168" s="2">
        <f>COUNTIF(CM3:CM139,"*SF_ML Answers")</f>
        <v>2</v>
      </c>
      <c r="CN168" s="2">
        <f>COUNTIF(CN3:CN139,"*SF_ML Answers")</f>
        <v>0</v>
      </c>
      <c r="CO168" s="2">
        <f>COUNTIF(CO3:CO139,"*SF_ML Answers")</f>
        <v>0</v>
      </c>
      <c r="CP168" s="2">
        <f>COUNTIF(CP3:CP139,"*SF_ML Answers")</f>
        <v>1</v>
      </c>
      <c r="CQ168" s="2">
        <f>COUNTIF(CQ3:CQ139,"*SF_ML Answers")</f>
        <v>1</v>
      </c>
      <c r="CR168" s="2">
        <f>COUNTIF(CR3:CR139,"*SF_ML Answers")</f>
        <v>1</v>
      </c>
      <c r="CS168" s="2">
        <f>COUNTIF(CS3:CS139,"*SF_ML Answers")</f>
        <v>1</v>
      </c>
      <c r="CT168" s="2">
        <f>COUNTIF(CT3:CT139,"*SF_ML Answers")</f>
        <v>1</v>
      </c>
      <c r="CU168" s="2">
        <f>COUNTIF(CU3:CU139,"*SF_ML Answers")</f>
        <v>0</v>
      </c>
      <c r="CV168" s="2">
        <f>COUNTIF(CV3:CV139,"*SF_ML Answers")</f>
        <v>0</v>
      </c>
      <c r="CW168" s="2">
        <f>COUNTIF(CW3:CW139,"*SF_ML Answers")</f>
        <v>5</v>
      </c>
      <c r="CX168" s="2">
        <f>COUNTIF(CX3:CX139,"*SF_ML Answers")</f>
        <v>5</v>
      </c>
      <c r="CY168" s="2">
        <f>COUNTIF(CY3:CY139,"*SF_ML Answers")</f>
        <v>5</v>
      </c>
      <c r="CZ168" s="2">
        <f>COUNTIF(CZ3:CZ139,"*SF_ML Answers")</f>
        <v>4</v>
      </c>
      <c r="DA168" s="2">
        <f>COUNTIF(DA3:DA139,"*SF_ML Answers")</f>
        <v>4</v>
      </c>
      <c r="DB168" s="2">
        <f>COUNTIF(DB3:DB139,"*SF_ML Answers")</f>
        <v>0</v>
      </c>
      <c r="DC168" s="2">
        <f>COUNTIF(DC3:DC139,"*SF_ML Answers")</f>
        <v>0</v>
      </c>
      <c r="DD168" s="2">
        <f>COUNTIF(DD3:DD139,"*SF_ML Answers")</f>
        <v>0</v>
      </c>
      <c r="DE168" s="2">
        <f>COUNTIF(DE3:DE139,"*SF_ML Answers")</f>
        <v>3</v>
      </c>
      <c r="DF168" s="2">
        <f>COUNTIF(DF3:DF139,"*SF_ML Answers")</f>
        <v>3</v>
      </c>
      <c r="DG168" s="2">
        <f>COUNTIF(DG3:DG139,"*SF_ML Answers")</f>
        <v>3</v>
      </c>
      <c r="DH168" s="2">
        <f>COUNTIF(DH3:DH139,"*SF_ML Answers")</f>
        <v>3</v>
      </c>
      <c r="DI168" s="2">
        <f>COUNTIF(DI3:DI139,"*SF_ML Answers")</f>
        <v>0</v>
      </c>
      <c r="DJ168" s="2">
        <f>COUNTIF(DJ3:DJ139,"*SF_ML Answers")</f>
        <v>0</v>
      </c>
      <c r="DK168" s="2">
        <f>COUNTIF(DK3:DK139,"*SF_ML Answers")</f>
        <v>3</v>
      </c>
      <c r="DL168" s="2">
        <f>COUNTIF(DL3:DL139,"*SF_ML Answers")</f>
        <v>2</v>
      </c>
      <c r="DM168" s="2">
        <f>COUNTIF(DM3:DM139,"*SF_ML Answers")</f>
        <v>2</v>
      </c>
      <c r="DN168" s="2">
        <f>COUNTIF(DN3:DN139,"*SF_ML Answers")</f>
        <v>3</v>
      </c>
      <c r="DO168" s="2">
        <f>COUNTIF(DO3:DO139,"*SF_ML Answers")</f>
        <v>3</v>
      </c>
      <c r="DP168" s="2">
        <f>COUNTIF(DP3:DP139,"*SF_ML Answers")</f>
        <v>0</v>
      </c>
      <c r="DQ168" s="2">
        <f>COUNTIF(DQ3:DQ139,"*SF_ML Answers")</f>
        <v>0</v>
      </c>
      <c r="DR168" s="2">
        <f>COUNTIF(DR3:DR139,"*SF_ML Answers")</f>
        <v>0</v>
      </c>
      <c r="DS168" s="2">
        <f>COUNTIF(DS3:DS139,"*SF_ML Answers")</f>
        <v>1</v>
      </c>
      <c r="DT168" s="2">
        <f>COUNTIF(DT3:DT139,"*SF_ML Answers")</f>
        <v>0</v>
      </c>
      <c r="DU168" s="2">
        <f>COUNTIF(DU3:DU139,"*SF_ML Answers")</f>
        <v>0</v>
      </c>
      <c r="DV168" s="2">
        <f>COUNTIF(DV3:DV139,"*SF_ML Answers")</f>
        <v>0</v>
      </c>
      <c r="DW168" s="2">
        <f>COUNTIF(DW3:DW139,"*SF_ML Answers")</f>
        <v>0</v>
      </c>
      <c r="DX168" s="2">
        <f>COUNTIF(DX3:DX139,"*SF_ML Answers")</f>
        <v>0</v>
      </c>
      <c r="DY168" s="2">
        <f>COUNTIF(DY3:DY139,"*SF_ML Answers")</f>
        <v>2</v>
      </c>
      <c r="DZ168" s="2">
        <f>COUNTIF(DZ3:DZ139,"*SF_ML Answers")</f>
        <v>2</v>
      </c>
      <c r="EA168" s="2">
        <f>COUNTIF(EA3:EA139,"*SF_ML Answers")</f>
        <v>3</v>
      </c>
      <c r="EB168" s="2">
        <f>COUNTIF(EB3:EB139,"*SF_ML Answers")</f>
        <v>3</v>
      </c>
      <c r="EC168" s="2">
        <f>COUNTIF(EC3:EC139,"*SF_ML Answers")</f>
        <v>3</v>
      </c>
      <c r="ED168" s="2">
        <f>COUNTIF(ED3:ED139,"*SF_ML Answers")</f>
        <v>0</v>
      </c>
      <c r="EE168" s="2">
        <f>COUNTIF(EE3:EE139,"*SF_ML Answers")</f>
        <v>0</v>
      </c>
      <c r="EF168" s="2">
        <f>COUNTIF(EF3:EF139,"*SF_ML Answers")</f>
        <v>0</v>
      </c>
      <c r="EG168" s="2">
        <f>COUNTIF(EG3:EG139,"*SF_ML Answers")</f>
        <v>0</v>
      </c>
      <c r="EH168" s="2">
        <f>COUNTIF(EH3:EH139,"*SF_ML Answers")</f>
        <v>0</v>
      </c>
      <c r="EI168" s="2">
        <f>COUNTIF(EI3:EI139,"*SF_ML Answers")</f>
        <v>0</v>
      </c>
      <c r="EJ168" s="2">
        <f>COUNTIF(EJ3:EJ139,"*SF_ML Answers")</f>
        <v>0</v>
      </c>
      <c r="EK168" s="2">
        <f>COUNTIF(EK3:EK139,"*SF_ML Answers")</f>
        <v>0</v>
      </c>
      <c r="EL168" s="2">
        <f>COUNTIF(EL3:EL139,"*SF_ML Answers")</f>
        <v>0</v>
      </c>
      <c r="EM168" s="2">
        <f>COUNTIF(EM3:EM139,"*SF_ML Answers")</f>
        <v>2</v>
      </c>
      <c r="EN168" s="2">
        <f>COUNTIF(EN3:EN139,"*SF_ML Answers")</f>
        <v>2</v>
      </c>
      <c r="EO168" s="2">
        <f>COUNTIF(EO3:EO139,"*SF_ML Answers")</f>
        <v>2</v>
      </c>
      <c r="EP168" s="2">
        <f>COUNTIF(EP3:EP139,"*SF_ML Answers")</f>
        <v>2</v>
      </c>
      <c r="EQ168" s="2">
        <f>COUNTIF(EQ3:EQ139,"*SF_ML Answers")</f>
        <v>2</v>
      </c>
      <c r="ER168" s="2">
        <f>COUNTIF(ER3:ER139,"*SF_ML Answers")</f>
        <v>0</v>
      </c>
      <c r="ES168" s="2">
        <f>COUNTIF(ES3:ES139,"*SF_ML Answers")</f>
        <v>0</v>
      </c>
      <c r="ET168" s="2">
        <f>COUNTIF(ET3:ET139,"*SF_ML Answers")</f>
        <v>3</v>
      </c>
      <c r="EU168" s="2">
        <f>COUNTIF(EU3:EU139,"*SF_ML Answers")</f>
        <v>3</v>
      </c>
      <c r="EV168" s="2">
        <f>COUNTIF(EV3:EV139,"*SF_ML Answers")</f>
        <v>3</v>
      </c>
      <c r="EW168" s="2">
        <f>COUNTIF(EW3:EW139,"*SF_ML Answers")</f>
        <v>3</v>
      </c>
      <c r="EX168" s="2">
        <f>COUNTIF(EX3:EX139,"*SF_ML Answers")</f>
        <v>3</v>
      </c>
      <c r="EY168" s="2">
        <f>COUNTIF(EY3:EY139,"*SF_ML Answers")</f>
        <v>0</v>
      </c>
      <c r="EZ168" s="2">
        <f>COUNTIF(EZ3:EZ139,"*SF_ML Answers")</f>
        <v>0</v>
      </c>
      <c r="FA168" s="2">
        <f>COUNTIF(FA3:FA139,"*SF_ML Answers")</f>
        <v>4</v>
      </c>
      <c r="FB168" s="2">
        <f>COUNTIF(FB3:FB139,"*SF_ML Answers")</f>
        <v>4</v>
      </c>
      <c r="FC168" s="2">
        <f>COUNTIF(FC3:FC139,"*SF_ML Answers")</f>
        <v>4</v>
      </c>
      <c r="FD168" s="2">
        <f>COUNTIF(FD3:FD139,"*SF_ML Answers")</f>
        <v>4</v>
      </c>
      <c r="FE168" s="2">
        <f>COUNTIF(FE3:FE139,"*SF_ML Answers")</f>
        <v>4</v>
      </c>
      <c r="FF168" s="3">
        <f>COUNTIF(FF3:FF139,"*SF_ML Answers")</f>
        <v>0</v>
      </c>
      <c r="FG168" s="3">
        <f>COUNTIF(FG3:FG139,"*SF_ML Answers")</f>
        <v>0</v>
      </c>
      <c r="FH168" s="2">
        <f>COUNTIF(FH3:FH139,"*SF_ML Answers")</f>
        <v>4</v>
      </c>
      <c r="FI168" s="2">
        <f>COUNTIF(FI3:FI139,"*SF_ML Answers")</f>
        <v>4</v>
      </c>
      <c r="FJ168" s="2">
        <f>COUNTIF(FJ3:FJ139,"*SF_ML Answers")</f>
        <v>4</v>
      </c>
      <c r="FK168" s="2">
        <f>COUNTIF(FK3:FK139,"*SF_ML Answers")</f>
        <v>4</v>
      </c>
      <c r="FL168" s="2">
        <f>COUNTIF(FL3:FL139,"*SF_ML Answers")</f>
        <v>4</v>
      </c>
      <c r="FM168" s="3">
        <f>COUNTIF(FM3:FM139,"*SF_ML Answers")</f>
        <v>0</v>
      </c>
      <c r="FN168" s="3">
        <f>COUNTIF(FN3:FN139,"*SF_ML Answers")</f>
        <v>0</v>
      </c>
      <c r="FO168" s="2">
        <f>COUNTIF(FO3:FO139,"*SF_ML Answers")</f>
        <v>4</v>
      </c>
      <c r="FP168" s="2">
        <f>COUNTIF(FP3:FP139,"*SF_ML Answers")</f>
        <v>4</v>
      </c>
      <c r="FQ168" s="2">
        <f>COUNTIF(FQ3:FQ139,"*SF_ML Answers")</f>
        <v>4</v>
      </c>
      <c r="FR168" s="2">
        <f>COUNTIF(FR3:FR139,"*SF_ML Answers")</f>
        <v>4</v>
      </c>
      <c r="FS168" s="2">
        <f>COUNTIF(FS3:FS139,"*SF_ML Answers")</f>
        <v>4</v>
      </c>
      <c r="FT168" s="3">
        <f>COUNTIF(FT3:FT139,"*SF_ML Answers")</f>
        <v>0</v>
      </c>
      <c r="FU168" s="3">
        <f>COUNTIF(FU3:FU139,"*SF_ML Answers")</f>
        <v>0</v>
      </c>
      <c r="FV168" s="2">
        <f>COUNTIF(FV3:FV139,"*SF_ML Answers")</f>
        <v>4</v>
      </c>
      <c r="FW168" s="2">
        <f>COUNTIF(FW3:FW139,"*SF_ML Answers")</f>
        <v>3</v>
      </c>
      <c r="FX168" s="2">
        <f>COUNTIF(FX3:FX139,"*SF_ML Answers")</f>
        <v>4</v>
      </c>
      <c r="FY168" s="2">
        <f>COUNTIF(FY3:FY139,"*SF_ML Answers")</f>
        <v>4</v>
      </c>
      <c r="FZ168" s="2">
        <f>COUNTIF(FZ3:FZ139,"*SF_ML Answers")</f>
        <v>4</v>
      </c>
      <c r="GA168" s="2">
        <f>COUNTIF(GA3:GA139,"*SF_ML Answers")</f>
        <v>0</v>
      </c>
      <c r="GB168" s="2">
        <f>COUNTIF(GB3:GB139,"*SF_ML Answers")</f>
        <v>0</v>
      </c>
      <c r="GC168" s="2">
        <f>COUNTIF(GC3:GC139,"*SF_ML Answers")</f>
        <v>4</v>
      </c>
      <c r="GD168" s="2">
        <f>COUNTIF(GD3:GD139,"*SF_ML Answers")</f>
        <v>4</v>
      </c>
      <c r="GE168" s="2">
        <f>COUNTIF(GE3:GE139,"*SF_ML Answers")</f>
        <v>4</v>
      </c>
      <c r="GF168" s="2">
        <f>COUNTIF(GF3:GF139,"*SF_ML Answers")</f>
        <v>3</v>
      </c>
      <c r="GG168" s="2">
        <f>COUNTIF(GG3:GG139,"*SF_ML Answers")</f>
        <v>4</v>
      </c>
      <c r="GH168" s="2">
        <f>COUNTIF(GH3:GH139,"*SF_ML Answers")</f>
        <v>0</v>
      </c>
      <c r="GI168" s="2">
        <f>COUNTIF(GI3:GI139,"*SF_ML Answers")</f>
        <v>0</v>
      </c>
      <c r="GJ168" s="2">
        <f>COUNTIF(GJ3:GJ139,"*SF_ML Answers")</f>
        <v>2</v>
      </c>
      <c r="GK168" s="2">
        <f>COUNTIF(GK3:GK139,"*SF_ML Answers")</f>
        <v>2</v>
      </c>
      <c r="GL168" s="2">
        <f>COUNTIF(GL3:GL139,"*SF_ML Answers")</f>
        <v>2</v>
      </c>
      <c r="GM168" s="2">
        <f>COUNTIF(GM3:GM139,"*SF_ML Answers")</f>
        <v>2</v>
      </c>
      <c r="GN168" s="2">
        <f>COUNTIF(GN3:GN139,"*SF_ML Answers")</f>
        <v>2</v>
      </c>
      <c r="GO168" s="2">
        <f>COUNTIF(GO3:GO139,"*SF_ML Answers")</f>
        <v>0</v>
      </c>
      <c r="GP168" s="2">
        <f>COUNTIF(GP3:GP139,"*SF_ML Answers")</f>
        <v>0</v>
      </c>
      <c r="GQ168" s="2">
        <f>COUNTIF(GQ3:GQ139,"*SF_ML Answers")</f>
        <v>5</v>
      </c>
      <c r="GR168" s="2">
        <f>COUNTIF(GR3:GR139,"*SF_ML Answers")</f>
        <v>5</v>
      </c>
      <c r="GS168" s="2">
        <f>COUNTIF(GS3:GS139,"*SF_ML Answers")</f>
        <v>5</v>
      </c>
      <c r="GT168" s="2">
        <f>COUNTIF(GT3:GT139,"*SF_ML Answers")</f>
        <v>5</v>
      </c>
      <c r="GU168" s="2">
        <f>COUNTIF(GU3:GU139,"*SF_ML Answers")</f>
        <v>5</v>
      </c>
      <c r="GV168" s="2">
        <f>COUNTIF(GV3:GV139,"*SF_ML Answers")</f>
        <v>0</v>
      </c>
      <c r="GW168" s="2">
        <f>COUNTIF(GW3:GW139,"*SF_ML Answers")</f>
        <v>0</v>
      </c>
      <c r="GX168" s="2">
        <f>COUNTIF(GX3:GX139,"*SF_ML Answers")</f>
        <v>5</v>
      </c>
      <c r="GY168" s="2">
        <f>COUNTIF(GY3:GY139,"*SF_ML Answers")</f>
        <v>5</v>
      </c>
      <c r="GZ168" s="2">
        <f>COUNTIF(GZ3:GZ139,"*SF_ML Answers")</f>
        <v>5</v>
      </c>
      <c r="HA168" s="2">
        <f>COUNTIF(HA3:HA139,"*SF_ML Answers")</f>
        <v>5</v>
      </c>
      <c r="HB168" s="2">
        <f>COUNTIF(HB3:HB139,"*SF_ML Answers")</f>
        <v>5</v>
      </c>
      <c r="HC168" s="2">
        <f>COUNTIF(HC3:HC139,"*SF_ML Answers")</f>
        <v>0</v>
      </c>
      <c r="HD168" s="2">
        <f>COUNTIF(HD3:HD139,"*SF_ML Answers")</f>
        <v>0</v>
      </c>
      <c r="HE168" s="2">
        <f>COUNTIF(HE3:HE139,"*SF_ML Answers")</f>
        <v>4</v>
      </c>
      <c r="HF168" s="2">
        <f>COUNTIF(HF3:HF139,"*SF_ML Answers")</f>
        <v>4</v>
      </c>
      <c r="HG168" s="2">
        <f>COUNTIF(HG3:HG139,"*SF_ML Answers")</f>
        <v>4</v>
      </c>
      <c r="HH168" s="2">
        <f>COUNTIF(HH3:HH139,"*SF_ML Answers")</f>
        <v>4</v>
      </c>
      <c r="HI168" s="2">
        <f>COUNTIF(HI3:HI139,"*SF_ML Answers")</f>
        <v>4</v>
      </c>
      <c r="HJ168" s="2">
        <f>COUNTIF(HJ3:HJ139,"*SF_ML Answers")</f>
        <v>0</v>
      </c>
      <c r="HK168" s="2">
        <f>COUNTIF(HK3:HK139,"*SF_ML Answers")</f>
        <v>0</v>
      </c>
      <c r="HL168" s="2">
        <f>COUNTIF(HL3:HL139,"*SF_ML Answers")</f>
        <v>7</v>
      </c>
      <c r="HM168" s="2">
        <f>COUNTIF(HM3:HM139,"*SF_ML Answers")</f>
        <v>7</v>
      </c>
      <c r="HN168" s="2">
        <f>COUNTIF(HN3:HN139,"*SF_ML Answers")</f>
        <v>7</v>
      </c>
      <c r="HO168" s="2">
        <f>COUNTIF(HO3:HO139,"*SF_ML Answers")</f>
        <v>7</v>
      </c>
      <c r="HP168" s="2">
        <f>COUNTIF(HP3:HP139,"*SF_ML Answers")</f>
        <v>7</v>
      </c>
      <c r="HQ168" s="2">
        <f>COUNTIF(HQ3:HQ139,"*SF_ML Answers")</f>
        <v>0</v>
      </c>
      <c r="HR168" s="2">
        <f>COUNTIF(HR3:HR139,"*SF_ML Answers")</f>
        <v>0</v>
      </c>
      <c r="HS168" s="2">
        <f>COUNTIF(HS3:HS139,"*SF_ML Answers")</f>
        <v>4</v>
      </c>
      <c r="HT168" s="2">
        <f>COUNTIF(HT3:HT139,"*SF_ML Answers")</f>
        <v>3</v>
      </c>
    </row>
    <row r="169" spans="1:257" ht="14.45">
      <c r="B169" s="54"/>
      <c r="C169" s="62" t="s">
        <v>237</v>
      </c>
      <c r="G169" s="54"/>
      <c r="H169" s="130">
        <f>COUNTIF(H4:H9,"IN - Phone")</f>
        <v>1</v>
      </c>
      <c r="I169" s="130"/>
      <c r="K169" s="130"/>
      <c r="N169" s="69"/>
      <c r="O169" s="69"/>
      <c r="P169" s="69"/>
      <c r="Q169" s="69"/>
      <c r="R169" s="2">
        <f>COUNTIF(R3:R98,"CM_ML Answers")</f>
        <v>15</v>
      </c>
      <c r="S169" s="2">
        <f>COUNTIF(S3:S98,"CM_ML Answers")</f>
        <v>15</v>
      </c>
      <c r="T169" s="2">
        <f>COUNTIF(T3:T98,"CM_ML Answers")</f>
        <v>3</v>
      </c>
      <c r="U169" s="2">
        <f>COUNTIF(U3:U98,"CM_ML Answers")</f>
        <v>16</v>
      </c>
      <c r="V169" s="2">
        <f>COUNTIF(V3:V98,"CM_ML Answers")</f>
        <v>15</v>
      </c>
      <c r="W169" s="2">
        <f>COUNTIF(W3:W98,"CM_ML Answers")</f>
        <v>0</v>
      </c>
      <c r="X169" s="14">
        <f>COUNTIF(X3:X98,"CM_ML Answers")</f>
        <v>14</v>
      </c>
      <c r="Y169" s="14">
        <f>COUNTIF(Y3:Y98,"CM_ML Answers")</f>
        <v>7</v>
      </c>
      <c r="Z169" s="14">
        <f>COUNTIF(Z3:Z98,"CM_ML Answers")</f>
        <v>10</v>
      </c>
      <c r="AA169" s="14">
        <f>COUNTIF(AA3:AA98,"CM_ML Answers")</f>
        <v>9</v>
      </c>
      <c r="AB169" s="14">
        <f>COUNTIF(AB3:AB98,"CM_ML Answers")</f>
        <v>11</v>
      </c>
      <c r="AC169" s="2">
        <f>COUNTIF(AC3:AC98,"CM_ML Answers")</f>
        <v>0</v>
      </c>
      <c r="AD169" s="2">
        <f>COUNTIF(AD3:AD98,"CM_ML Answers")</f>
        <v>0</v>
      </c>
      <c r="AE169" s="2">
        <f>COUNTIF(AE3:AE139,"CM_ML Answers")</f>
        <v>13</v>
      </c>
      <c r="AF169" s="2">
        <f>COUNTIF(AF3:AF139,"CM_ML Answers")</f>
        <v>6</v>
      </c>
      <c r="AG169" s="2">
        <f>COUNTIF(AG3:AG139,"CM_ML Answers")</f>
        <v>12</v>
      </c>
      <c r="AH169" s="2">
        <f>COUNTIF(AH3:AH139,"CM_ML Answers")</f>
        <v>12</v>
      </c>
      <c r="AI169" s="2">
        <f>COUNTIF(AI3:AI139,"CM_ML Answers")</f>
        <v>12</v>
      </c>
      <c r="AJ169" s="2">
        <f>COUNTIF(AJ3:AJ139,"CM_ML Answers")</f>
        <v>0</v>
      </c>
      <c r="AK169" s="2">
        <f>COUNTIF(AK3:AK139,"CM_ML Answers")</f>
        <v>0</v>
      </c>
      <c r="AL169" s="2">
        <f>COUNTIF(AL3:AL139,"CM_ML Answers")</f>
        <v>15</v>
      </c>
      <c r="AM169" s="2">
        <f>COUNTIF(AM3:AM139,"CM_ML Answers")</f>
        <v>15</v>
      </c>
      <c r="AN169" s="2">
        <f>COUNTIF(AN3:AN139,"CM_ML Answers")</f>
        <v>15</v>
      </c>
      <c r="AO169" s="2">
        <f>COUNTIF(AO3:AO139,"CM_ML Answers")</f>
        <v>24</v>
      </c>
      <c r="AP169" s="2">
        <f>COUNTIF(AP3:AP139,"CM_ML Answers")</f>
        <v>22</v>
      </c>
      <c r="AQ169" s="2">
        <f>COUNTIF(AQ3:AQ139,"CM_ML Answers")</f>
        <v>0</v>
      </c>
      <c r="AR169" s="2">
        <f>COUNTIF(AR3:AR139,"CM_ML Answers")</f>
        <v>0</v>
      </c>
      <c r="AS169" s="2">
        <f>COUNTIF(AS3:AS139,"CM_ML Answers")</f>
        <v>25</v>
      </c>
      <c r="AT169" s="2">
        <f>COUNTIF(AT3:AT139,"CM_ML Answers")</f>
        <v>25</v>
      </c>
      <c r="AU169" s="2">
        <f>COUNTIF(AU3:AU139,"CM_ML Answers")</f>
        <v>24</v>
      </c>
      <c r="AV169" s="2">
        <f>COUNTIF(AV3:AV139,"CM_ML Answers")</f>
        <v>26</v>
      </c>
      <c r="AW169" s="2">
        <f>COUNTIF(AW3:AW139,"CM_ML Answers")</f>
        <v>34</v>
      </c>
      <c r="AX169" s="2">
        <f>COUNTIF(AX3:AX139,"CM_ML Answers")</f>
        <v>0</v>
      </c>
      <c r="AY169" s="2">
        <f>COUNTIF(AY3:AY139,"CM_ML Answers")</f>
        <v>0</v>
      </c>
      <c r="AZ169" s="2">
        <f>COUNTIF(AZ3:AZ139,"CM_ML Answers")</f>
        <v>23</v>
      </c>
      <c r="BA169" s="2">
        <f>COUNTIF(BA3:BA139,"CM_ML Answers")</f>
        <v>22</v>
      </c>
      <c r="BB169" s="2">
        <f>COUNTIF(BB3:BB139,"CM_ML Answers")</f>
        <v>23</v>
      </c>
      <c r="BC169" s="2">
        <f>COUNTIF(BC3:BC139,"CM_ML Answers")</f>
        <v>21</v>
      </c>
      <c r="BD169" s="2">
        <f>COUNTIF(BD3:BD139,"CM_ML Answers")</f>
        <v>33</v>
      </c>
      <c r="BE169" s="2">
        <f>COUNTIF(BE3:BE139,"CM_ML Answers")</f>
        <v>0</v>
      </c>
      <c r="BF169" s="2">
        <f>COUNTIF(BF3:BF139,"CM_ML Answers")</f>
        <v>0</v>
      </c>
      <c r="BG169" s="2">
        <f>COUNTIF(BG3:BG139,"CM_ML Answers")</f>
        <v>24</v>
      </c>
      <c r="BH169" s="2">
        <f>COUNTIF(BH3:BH139,"CM_ML Answers")</f>
        <v>26</v>
      </c>
      <c r="BI169" s="2">
        <f>COUNTIF(BI3:BI139,"CM_ML Answers")</f>
        <v>26</v>
      </c>
      <c r="BJ169" s="2">
        <f>COUNTIF(BJ3:BJ139,"CM_ML Answers")</f>
        <v>11</v>
      </c>
      <c r="BK169" s="2">
        <f>COUNTIF(BK3:BK139,"CM_ML Answers")</f>
        <v>25</v>
      </c>
      <c r="BL169" s="2">
        <f>COUNTIF(BL3:BL139,"CM_ML Answers")</f>
        <v>0</v>
      </c>
      <c r="BM169" s="2">
        <f>COUNTIF(BM3:BM139,"CM_ML Answers")</f>
        <v>0</v>
      </c>
      <c r="BN169" s="2">
        <f>COUNTIF(BN3:BN139,"CM_ML Answers")</f>
        <v>34</v>
      </c>
      <c r="BO169" s="2">
        <f>COUNTIF(BO3:BO139,"CM_ML Answers")</f>
        <v>33</v>
      </c>
      <c r="BP169" s="2">
        <f>COUNTIF(BP3:BP139,"CM_ML Answers")</f>
        <v>35</v>
      </c>
      <c r="BQ169" s="2">
        <f>COUNTIF(BQ3:BQ139,"CM_ML Answers")</f>
        <v>35</v>
      </c>
      <c r="BR169" s="2">
        <f>COUNTIF(BR3:BR139,"CM_ML Answers")</f>
        <v>34</v>
      </c>
      <c r="BS169" s="2">
        <f>COUNTIF(BS3:BS139,"CM_ML Answers")</f>
        <v>0</v>
      </c>
      <c r="BT169" s="2">
        <f>COUNTIF(BT3:BT139,"CM_ML Answers")</f>
        <v>0</v>
      </c>
      <c r="BU169" s="2">
        <f>COUNTIF(BU3:BU139,"CM_ML Answers")</f>
        <v>20</v>
      </c>
      <c r="BV169" s="2">
        <f>COUNTIF(BV3:BV139,"CM_ML Answers")</f>
        <v>20</v>
      </c>
      <c r="BW169" s="2">
        <f>COUNTIF(BW3:BW139,"CM_ML Answers")</f>
        <v>21</v>
      </c>
      <c r="BX169" s="2">
        <f>COUNTIF(BX3:BX139,"CM_ML Answers")</f>
        <v>19</v>
      </c>
      <c r="BY169" s="2">
        <f>COUNTIF(BY3:BY139,"CM_ML Answers")</f>
        <v>19</v>
      </c>
      <c r="BZ169" s="2">
        <f>COUNTIF(BZ3:BZ139,"CM_ML Answers")</f>
        <v>0</v>
      </c>
      <c r="CA169" s="2">
        <f>COUNTIF(CA3:CA139,"CM_ML Answers")</f>
        <v>0</v>
      </c>
      <c r="CB169" s="2">
        <f>COUNTIF(CB3:CB139,"CM_ML Answers")</f>
        <v>22</v>
      </c>
      <c r="CC169" s="2">
        <f>COUNTIF(CC3:CC139,"CM_ML Answers")</f>
        <v>7</v>
      </c>
      <c r="CD169" s="2">
        <f>COUNTIF(CD3:CD139,"CM_ML Answers")</f>
        <v>21</v>
      </c>
      <c r="CE169" s="2">
        <f>COUNTIF(CE3:CE139,"CM_ML Answers")</f>
        <v>21</v>
      </c>
      <c r="CF169" s="2">
        <f>COUNTIF(CF3:CF139,"CM_ML Answers")</f>
        <v>21</v>
      </c>
      <c r="CG169" s="2">
        <f>COUNTIF(CG3:CG139,"CM_ML Answers")</f>
        <v>0</v>
      </c>
      <c r="CH169" s="2">
        <f>COUNTIF(CH3:CH139,"CM_ML Answers")</f>
        <v>0</v>
      </c>
      <c r="CI169" s="2">
        <f>COUNTIF(CI3:CI139,"CM_ML Answers")</f>
        <v>8</v>
      </c>
      <c r="CJ169" s="2">
        <f>COUNTIF(CJ3:CJ139,"CM_ML Answers")</f>
        <v>9</v>
      </c>
      <c r="CK169" s="2">
        <f>COUNTIF(CK3:CK139,"CM_ML Answers")</f>
        <v>9</v>
      </c>
      <c r="CL169" s="2">
        <f>COUNTIF(CL3:CL139,"CM_ML Answers")</f>
        <v>9</v>
      </c>
      <c r="CM169" s="2">
        <f>COUNTIF(CM3:CM139,"CM_ML Answers")</f>
        <v>8</v>
      </c>
      <c r="CN169" s="2">
        <f>COUNTIF(CN3:CN139,"CM_ML Answers")</f>
        <v>0</v>
      </c>
      <c r="CO169" s="2">
        <f>COUNTIF(CO3:CO139,"CM_ML Answers")</f>
        <v>0</v>
      </c>
      <c r="CP169" s="2">
        <f>COUNTIF(CP3:CP139,"CM_ML Answers")</f>
        <v>11</v>
      </c>
      <c r="CQ169" s="2">
        <f>COUNTIF(CQ3:CQ139,"CM_ML Answers")</f>
        <v>10</v>
      </c>
      <c r="CR169" s="2">
        <f>COUNTIF(CR3:CR139,"CM_ML Answers")</f>
        <v>11</v>
      </c>
      <c r="CS169" s="2">
        <f>COUNTIF(CS3:CS139,"CM_ML Answers")</f>
        <v>10</v>
      </c>
      <c r="CT169" s="2">
        <f>COUNTIF(CT3:CT139,"CM_ML Answers")</f>
        <v>10</v>
      </c>
      <c r="CU169" s="2">
        <f>COUNTIF(CU3:CU139,"CM_ML Answers")</f>
        <v>0</v>
      </c>
      <c r="CV169" s="2">
        <f>COUNTIF(CV3:CV139,"CM_ML Answers")</f>
        <v>0</v>
      </c>
      <c r="CW169" s="2">
        <f>COUNTIF(CW3:CW139,"CM_ML Answers")</f>
        <v>39</v>
      </c>
      <c r="CX169" s="2">
        <f>COUNTIF(CX3:CX139,"CM_ML Answers")</f>
        <v>27</v>
      </c>
      <c r="CY169" s="2">
        <f>COUNTIF(CY3:CY139,"CM_ML Answers")</f>
        <v>39</v>
      </c>
      <c r="CZ169" s="2">
        <f>COUNTIF(CZ3:CZ139,"CM_ML Answers")</f>
        <v>37</v>
      </c>
      <c r="DA169" s="2">
        <f>COUNTIF(DA3:DA139,"CM_ML Answers")</f>
        <v>37</v>
      </c>
      <c r="DB169" s="2">
        <f>COUNTIF(DB3:DB139,"CM_ML Answers")</f>
        <v>0</v>
      </c>
      <c r="DC169" s="2">
        <f>COUNTIF(DC3:DC139,"CM_ML Answers")</f>
        <v>0</v>
      </c>
      <c r="DD169" s="2">
        <f>COUNTIF(DD3:DD139,"CM_ML Answers")</f>
        <v>17</v>
      </c>
      <c r="DE169" s="2">
        <f>COUNTIF(DE3:DE139,"CM_ML Answers")</f>
        <v>23</v>
      </c>
      <c r="DF169" s="2">
        <f>COUNTIF(DF3:DF139,"CM_ML Answers")</f>
        <v>23</v>
      </c>
      <c r="DG169" s="2">
        <f>COUNTIF(DG3:DG139,"CM_ML Answers")</f>
        <v>23</v>
      </c>
      <c r="DH169" s="2">
        <f>COUNTIF(DH3:DH139,"CM_ML Answers")</f>
        <v>23</v>
      </c>
      <c r="DI169" s="2">
        <f>COUNTIF(DI3:DI139,"CM_ML Answers")</f>
        <v>0</v>
      </c>
      <c r="DJ169" s="2">
        <f>COUNTIF(DJ3:DJ139,"CM_ML Answers")</f>
        <v>0</v>
      </c>
      <c r="DK169" s="2">
        <f>COUNTIF(DK3:DK139,"CM_ML Answers")</f>
        <v>6</v>
      </c>
      <c r="DL169" s="2">
        <f>COUNTIF(DL3:DL139,"CM_ML Answers")</f>
        <v>6</v>
      </c>
      <c r="DM169" s="2">
        <f>COUNTIF(DM3:DM139,"CM_ML Answers")</f>
        <v>6</v>
      </c>
      <c r="DN169" s="2">
        <f>COUNTIF(DN3:DN139,"CM_ML Answers")</f>
        <v>6</v>
      </c>
      <c r="DO169" s="2">
        <f>COUNTIF(DO3:DO139,"CM_ML Answers")</f>
        <v>7</v>
      </c>
      <c r="DP169" s="2">
        <f>COUNTIF(DP3:DP139,"CM_ML Answers")</f>
        <v>0</v>
      </c>
      <c r="DQ169" s="2">
        <f>COUNTIF(DQ3:DQ139,"CM_ML Answers")</f>
        <v>0</v>
      </c>
      <c r="DR169" s="2">
        <f>COUNTIF(DR3:DR139,"CM_ML Answers")</f>
        <v>8</v>
      </c>
      <c r="DS169" s="2">
        <f>COUNTIF(DS3:DS139,"CM_ML Answers")</f>
        <v>9</v>
      </c>
      <c r="DT169" s="2">
        <f>COUNTIF(DT3:DT139,"CM_ML Answers")</f>
        <v>9</v>
      </c>
      <c r="DU169" s="2">
        <f>COUNTIF(DU3:DU139,"CM_ML Answers")</f>
        <v>7</v>
      </c>
      <c r="DV169" s="2">
        <f>COUNTIF(DV3:DV139,"CM_ML Answers")</f>
        <v>4</v>
      </c>
      <c r="DW169" s="2">
        <f>COUNTIF(DW3:DW139,"CM_ML Answers")</f>
        <v>0</v>
      </c>
      <c r="DX169" s="2">
        <f>COUNTIF(DX3:DX139,"CM_ML Answers")</f>
        <v>0</v>
      </c>
      <c r="DY169" s="2">
        <f>COUNTIF(DY3:DY139,"CM_ML Answers")</f>
        <v>30</v>
      </c>
      <c r="DZ169" s="2">
        <f>COUNTIF(DZ3:DZ139,"CM_ML Answers")</f>
        <v>21</v>
      </c>
      <c r="EA169" s="2">
        <f>COUNTIF(EA3:EA139,"CM_ML Answers")</f>
        <v>23</v>
      </c>
      <c r="EB169" s="2">
        <f>COUNTIF(EB3:EB139,"CM_ML Answers")</f>
        <v>31</v>
      </c>
      <c r="EC169" s="2">
        <f>COUNTIF(EC3:EC139,"CM_ML Answers")</f>
        <v>31</v>
      </c>
      <c r="ED169" s="2">
        <f>COUNTIF(ED3:ED139,"CM_ML Answers")</f>
        <v>0</v>
      </c>
      <c r="EE169" s="2">
        <f>COUNTIF(EE3:EE139,"CM_ML Answers")</f>
        <v>0</v>
      </c>
      <c r="EF169" s="2">
        <f>COUNTIF(EF3:EF139,"CM_ML Answers")</f>
        <v>24</v>
      </c>
      <c r="EG169" s="2">
        <f>COUNTIF(EG3:EG139,"CM_ML Answers")</f>
        <v>23</v>
      </c>
      <c r="EH169" s="2">
        <f>COUNTIF(EH3:EH139,"CM_ML Answers")</f>
        <v>24</v>
      </c>
      <c r="EI169" s="2">
        <f>COUNTIF(EI3:EI139,"CM_ML Answers")</f>
        <v>16</v>
      </c>
      <c r="EJ169" s="2">
        <f>COUNTIF(EJ3:EJ139,"CM_ML Answers")</f>
        <v>25</v>
      </c>
      <c r="EK169" s="2">
        <f>COUNTIF(EK3:EK139,"CM_ML Answers")</f>
        <v>0</v>
      </c>
      <c r="EL169" s="2">
        <f>COUNTIF(EL3:EL139,"CM_ML Answers")</f>
        <v>0</v>
      </c>
      <c r="EM169" s="2">
        <f>COUNTIF(EM3:EM139,"CM_ML Answers")</f>
        <v>19</v>
      </c>
      <c r="EN169" s="2">
        <f>COUNTIF(EN3:EN139,"CM_ML Answers")</f>
        <v>19</v>
      </c>
      <c r="EO169" s="2">
        <f>COUNTIF(EO3:EO139,"CM_ML Answers")</f>
        <v>19</v>
      </c>
      <c r="EP169" s="2">
        <f>COUNTIF(EP3:EP139,"CM_ML Answers")</f>
        <v>20</v>
      </c>
      <c r="EQ169" s="2">
        <f>COUNTIF(EQ3:EQ139,"CM_ML Answers")</f>
        <v>19</v>
      </c>
      <c r="ER169" s="2">
        <f>COUNTIF(ER3:ER139,"CM_ML Answers")</f>
        <v>0</v>
      </c>
      <c r="ES169" s="2">
        <f>COUNTIF(ES3:ES139,"CM_ML Answers")</f>
        <v>0</v>
      </c>
      <c r="ET169" s="2">
        <f>COUNTIF(ET3:ET139,"CM_ML Answers")</f>
        <v>22</v>
      </c>
      <c r="EU169" s="2">
        <f>COUNTIF(EU3:EU139,"CM_ML Answers")</f>
        <v>18</v>
      </c>
      <c r="EV169" s="2">
        <f>COUNTIF(EV3:EV139,"CM_ML Answers")</f>
        <v>20</v>
      </c>
      <c r="EW169" s="2">
        <f>COUNTIF(EW3:EW139,"CM_ML Answers")</f>
        <v>18</v>
      </c>
      <c r="EX169" s="2">
        <f>COUNTIF(EX3:EX139,"CM_ML Answers")</f>
        <v>20</v>
      </c>
      <c r="EY169" s="2">
        <f>COUNTIF(EY3:EY139,"CM_ML Answers")</f>
        <v>0</v>
      </c>
      <c r="EZ169" s="2">
        <f>COUNTIF(EZ3:EZ139,"CM_ML Answers")</f>
        <v>0</v>
      </c>
      <c r="FA169" s="2">
        <f>COUNTIF(FA3:FA139,"CM_ML Answers")</f>
        <v>30</v>
      </c>
      <c r="FB169" s="2">
        <f>COUNTIF(FB3:FB139,"CM_ML Answers")</f>
        <v>30</v>
      </c>
      <c r="FC169" s="2">
        <f>COUNTIF(FC3:FC139,"CM_ML Answers")</f>
        <v>31</v>
      </c>
      <c r="FD169" s="2">
        <f>COUNTIF(FD3:FD139,"CM_ML Answers")</f>
        <v>24</v>
      </c>
      <c r="FE169" s="2">
        <f>COUNTIF(FE3:FE139,"CM_ML Answers")</f>
        <v>31</v>
      </c>
      <c r="FF169" s="3">
        <f>COUNTIF(FF3:FF139,"CM_ML Answers")</f>
        <v>0</v>
      </c>
      <c r="FG169" s="3">
        <f>COUNTIF(FG3:FG139,"CM_ML Answers")</f>
        <v>0</v>
      </c>
      <c r="FH169" s="2">
        <f>COUNTIF(FH3:FH139,"CM_ML Answers")</f>
        <v>31</v>
      </c>
      <c r="FI169" s="2">
        <f>COUNTIF(FI3:FI139,"CM_ML Answers")</f>
        <v>31</v>
      </c>
      <c r="FJ169" s="2">
        <f>COUNTIF(FJ3:FJ139,"CM_ML Answers")</f>
        <v>31</v>
      </c>
      <c r="FK169" s="2">
        <f>COUNTIF(FK3:FK139,"CM_ML Answers")</f>
        <v>31</v>
      </c>
      <c r="FL169" s="2">
        <f>COUNTIF(FL3:FL139,"CM_ML Answers")</f>
        <v>31</v>
      </c>
      <c r="FM169" s="3">
        <f>COUNTIF(FM3:FM139,"CM_ML Answers")</f>
        <v>0</v>
      </c>
      <c r="FN169" s="3">
        <f>COUNTIF(FN3:FN139,"CM_ML Answers")</f>
        <v>0</v>
      </c>
      <c r="FO169" s="2">
        <f>COUNTIF(FO3:FO139,"CM_ML Answers")</f>
        <v>19</v>
      </c>
      <c r="FP169" s="2">
        <f>COUNTIF(FP3:FP139,"CM_ML Answers")</f>
        <v>22</v>
      </c>
      <c r="FQ169" s="2">
        <f>COUNTIF(FQ3:FQ139,"CM_ML Answers")</f>
        <v>23</v>
      </c>
      <c r="FR169" s="2">
        <f>COUNTIF(FR3:FR139,"CM_ML Answers")</f>
        <v>24</v>
      </c>
      <c r="FS169" s="2">
        <f>COUNTIF(FS3:FS139,"CM_ML Answers")</f>
        <v>24</v>
      </c>
      <c r="FT169" s="3">
        <f>COUNTIF(FT3:FT139,"CM_ML Answers")</f>
        <v>0</v>
      </c>
      <c r="FU169" s="3">
        <f>COUNTIF(FU3:FU139,"CM_ML Answers")</f>
        <v>0</v>
      </c>
      <c r="FV169" s="2">
        <f>COUNTIF(FV3:FV139,"CM_ML Answers")</f>
        <v>33</v>
      </c>
      <c r="FW169" s="2">
        <f>COUNTIF(FW3:FW139,"CM_ML Answers")</f>
        <v>35</v>
      </c>
      <c r="FX169" s="2">
        <f>COUNTIF(FX3:FX139,"CM_ML Answers")</f>
        <v>36</v>
      </c>
      <c r="FY169" s="2">
        <f>COUNTIF(FY3:FY139,"CM_ML Answers")</f>
        <v>34</v>
      </c>
      <c r="FZ169" s="2">
        <f>COUNTIF(FZ3:FZ139,"CM_ML Answers")</f>
        <v>32</v>
      </c>
      <c r="GA169" s="2">
        <f>COUNTIF(GA3:GA139,"CM_ML Answers")</f>
        <v>0</v>
      </c>
      <c r="GB169" s="2">
        <f>COUNTIF(GB3:GB139,"CM_ML Answers")</f>
        <v>0</v>
      </c>
      <c r="GC169" s="2">
        <f>COUNTIF(GC3:GC139,"CM_ML Answers")</f>
        <v>26</v>
      </c>
      <c r="GD169" s="2">
        <f>COUNTIF(GD3:GD139,"CM_ML Answers")</f>
        <v>27</v>
      </c>
      <c r="GE169" s="2">
        <f>COUNTIF(GE3:GE139,"CM_ML Answers")</f>
        <v>28</v>
      </c>
      <c r="GF169" s="2">
        <f>COUNTIF(GF3:GF139,"CM_ML Answers")</f>
        <v>28</v>
      </c>
      <c r="GG169" s="2">
        <f>COUNTIF(GG3:GG139,"CM_ML Answers")</f>
        <v>28</v>
      </c>
      <c r="GH169" s="2">
        <f>COUNTIF(GH3:GH139,"CM_ML Answers")</f>
        <v>0</v>
      </c>
      <c r="GI169" s="2">
        <f>COUNTIF(GI3:GI139,"CM_ML Answers")</f>
        <v>0</v>
      </c>
      <c r="GJ169" s="2">
        <f>COUNTIF(GJ3:GJ139,"CM_ML Answers")</f>
        <v>21</v>
      </c>
      <c r="GK169" s="2">
        <f>COUNTIF(GK3:GK139,"CM_ML Answers")</f>
        <v>20</v>
      </c>
      <c r="GL169" s="2">
        <f>COUNTIF(GL3:GL139,"CM_ML Answers")</f>
        <v>21</v>
      </c>
      <c r="GM169" s="2">
        <f>COUNTIF(GM3:GM139,"CM_ML Answers")</f>
        <v>21</v>
      </c>
      <c r="GN169" s="2">
        <f>COUNTIF(GN3:GN139,"CM_ML Answers")</f>
        <v>20</v>
      </c>
      <c r="GO169" s="2">
        <f>COUNTIF(GO3:GO139,"CM_ML Answers")</f>
        <v>0</v>
      </c>
      <c r="GP169" s="2">
        <f>COUNTIF(GP3:GP139,"CM_ML Answers")</f>
        <v>0</v>
      </c>
      <c r="GQ169" s="2">
        <f>COUNTIF(GQ3:GQ139,"CM_ML Answers")</f>
        <v>10</v>
      </c>
      <c r="GR169" s="2">
        <f>COUNTIF(GR3:GR139,"CM_ML Answers")</f>
        <v>10</v>
      </c>
      <c r="GS169" s="2">
        <f>COUNTIF(GS3:GS139,"CM_ML Answers")</f>
        <v>11</v>
      </c>
      <c r="GT169" s="2">
        <f>COUNTIF(GT3:GT139,"CM_ML Answers")</f>
        <v>11</v>
      </c>
      <c r="GU169" s="2">
        <f>COUNTIF(GU3:GU139,"CM_ML Answers")</f>
        <v>11</v>
      </c>
      <c r="GV169" s="2">
        <f>COUNTIF(GV3:GV139,"CM_ML Answers")</f>
        <v>0</v>
      </c>
      <c r="GW169" s="2">
        <f>COUNTIF(GW3:GW139,"CM_ML Answers")</f>
        <v>0</v>
      </c>
      <c r="GX169" s="2">
        <f>COUNTIF(GX3:GX139,"CM_ML Answers")</f>
        <v>7</v>
      </c>
      <c r="GY169" s="2">
        <f>COUNTIF(GY3:GY139,"CM_ML Answers")</f>
        <v>7</v>
      </c>
      <c r="GZ169" s="2">
        <f>COUNTIF(GZ3:GZ139,"CM_ML Answers")</f>
        <v>7</v>
      </c>
      <c r="HA169" s="2">
        <f>COUNTIF(HA3:HA139,"CM_ML Answers")</f>
        <v>7</v>
      </c>
      <c r="HB169" s="2">
        <f>COUNTIF(HB3:HB139,"CM_ML Answers")</f>
        <v>7</v>
      </c>
      <c r="HC169" s="2">
        <f>COUNTIF(HC3:HC139,"CM_ML Answers")</f>
        <v>0</v>
      </c>
      <c r="HD169" s="2">
        <f>COUNTIF(HD3:HD139,"CM_ML Answers")</f>
        <v>0</v>
      </c>
      <c r="HE169" s="2">
        <f>COUNTIF(HE3:HE139,"CM_ML Answers")</f>
        <v>8</v>
      </c>
      <c r="HF169" s="2">
        <f>COUNTIF(HF3:HF139,"CM_ML Answers")</f>
        <v>9</v>
      </c>
      <c r="HG169" s="2">
        <f>COUNTIF(HG3:HG139,"CM_ML Answers")</f>
        <v>9</v>
      </c>
      <c r="HH169" s="2">
        <f>COUNTIF(HH3:HH139,"CM_ML Answers")</f>
        <v>10</v>
      </c>
      <c r="HI169" s="2">
        <f>COUNTIF(HI3:HI139,"CM_ML Answers")</f>
        <v>9</v>
      </c>
      <c r="HJ169" s="2">
        <f>COUNTIF(HJ3:HJ139,"CM_ML Answers")</f>
        <v>0</v>
      </c>
      <c r="HK169" s="2">
        <f>COUNTIF(HK3:HK139,"CM_ML Answers")</f>
        <v>0</v>
      </c>
      <c r="HL169" s="2">
        <f>COUNTIF(HL3:HL139,"CM_ML Answers")</f>
        <v>8</v>
      </c>
      <c r="HM169" s="2">
        <f>COUNTIF(HM3:HM139,"CM_ML Answers")</f>
        <v>8</v>
      </c>
      <c r="HN169" s="2">
        <f>COUNTIF(HN3:HN139,"CM_ML Answers")</f>
        <v>7</v>
      </c>
      <c r="HO169" s="2">
        <f>COUNTIF(HO3:HO139,"CM_ML Answers")</f>
        <v>8</v>
      </c>
      <c r="HP169" s="2">
        <f>COUNTIF(HP3:HP139,"CM_ML Answers")</f>
        <v>6</v>
      </c>
      <c r="HQ169" s="2">
        <f>COUNTIF(HQ3:HQ139,"CM_ML Answers")</f>
        <v>0</v>
      </c>
      <c r="HR169" s="2">
        <f>COUNTIF(HR3:HR139,"CM_ML Answers")</f>
        <v>0</v>
      </c>
      <c r="HS169" s="2">
        <f>COUNTIF(HS3:HS139,"CM_ML Answers")</f>
        <v>7</v>
      </c>
      <c r="HT169" s="2">
        <f>COUNTIF(HT3:HT139,"CM_ML Answers")</f>
        <v>7</v>
      </c>
    </row>
    <row r="170" spans="1:257" ht="14.45">
      <c r="B170" s="43"/>
      <c r="C170" s="62" t="s">
        <v>238</v>
      </c>
      <c r="G170" s="54"/>
      <c r="H170" s="130"/>
      <c r="I170" s="130"/>
      <c r="K170" s="130"/>
      <c r="N170" s="69"/>
      <c r="O170" s="69"/>
      <c r="P170" s="69"/>
      <c r="Q170" s="69"/>
      <c r="R170" s="2">
        <f>COUNTIF(R4:R105,"IN - BM/GL")</f>
        <v>0</v>
      </c>
      <c r="S170" s="2">
        <f>COUNTIF(S4:S105,"IN - BM/GL")</f>
        <v>0</v>
      </c>
      <c r="T170" s="2">
        <f>COUNTIF(T4:T105,"IN - BM/GL")</f>
        <v>0</v>
      </c>
      <c r="U170" s="2">
        <f>COUNTIF(U4:U105,"IN - BM/GL")</f>
        <v>0</v>
      </c>
      <c r="V170" s="2">
        <f>COUNTIF(V4:V105,"IN - BM/GL")</f>
        <v>0</v>
      </c>
      <c r="W170" s="2">
        <f>COUNTIF(W4:W105,"IN - BM/GL")</f>
        <v>0</v>
      </c>
      <c r="X170" s="14">
        <f>COUNTIF(X4:X105,"IN - BM/GL")</f>
        <v>1</v>
      </c>
      <c r="Y170" s="14">
        <f>COUNTIF(Y4:Y105,"IN - BM/GL")</f>
        <v>1</v>
      </c>
      <c r="Z170" s="14">
        <f>COUNTIF(Z4:Z105,"IN - BM/GL")</f>
        <v>1</v>
      </c>
      <c r="AA170" s="14">
        <f>COUNTIF(AA4:AA105,"IN - BM/GL")</f>
        <v>1</v>
      </c>
      <c r="AB170" s="14">
        <f>COUNTIF(AB4:AB105,"IN - BM/GL")</f>
        <v>1</v>
      </c>
      <c r="AC170" s="2">
        <f>COUNTIF(AC4:AC105,"IN - BM/GL")</f>
        <v>0</v>
      </c>
      <c r="AD170" s="2">
        <f>COUNTIF(AD4:AD105,"IN - BM/GL")</f>
        <v>0</v>
      </c>
      <c r="AE170" s="2">
        <f>COUNTIF(AE3:AE139,"IN - BM/GL")</f>
        <v>0</v>
      </c>
      <c r="AF170" s="2">
        <f>COUNTIF(AF3:AF139,"IN - BM/GL")</f>
        <v>0</v>
      </c>
      <c r="AG170" s="2">
        <f>COUNTIF(AG3:AG139,"IN - BM/GL")</f>
        <v>0</v>
      </c>
      <c r="AH170" s="2">
        <f>COUNTIF(AH3:AH139,"IN - BM/GL")</f>
        <v>0</v>
      </c>
      <c r="AI170" s="2">
        <f>COUNTIF(AI3:AI139,"IN - BM/GL")</f>
        <v>0</v>
      </c>
      <c r="AJ170" s="2">
        <f>COUNTIF(AJ3:AJ139,"IN - BM/GL")</f>
        <v>0</v>
      </c>
      <c r="AK170" s="2">
        <f>COUNTIF(AK3:AK139,"IN - BM/GL")</f>
        <v>0</v>
      </c>
      <c r="AL170" s="2">
        <f>COUNTIF(AL3:AL139,"IN - BM/GL")</f>
        <v>1</v>
      </c>
      <c r="AM170" s="2">
        <f>COUNTIF(AM3:AM139,"IN - BM/GL")</f>
        <v>1</v>
      </c>
      <c r="AN170" s="2">
        <f>COUNTIF(AN3:AN139,"IN - BM/GL")</f>
        <v>1</v>
      </c>
      <c r="AO170" s="2">
        <f>COUNTIF(AO3:AO139,"IN - BM/GL")</f>
        <v>1</v>
      </c>
      <c r="AP170" s="2">
        <f>COUNTIF(AP3:AP139,"IN - BM/GL")</f>
        <v>1</v>
      </c>
      <c r="AQ170" s="2">
        <f>COUNTIF(AQ3:AQ139,"IN - BM/GL")</f>
        <v>0</v>
      </c>
      <c r="AR170" s="2">
        <f>COUNTIF(AR3:AR139,"IN - BM/GL")</f>
        <v>0</v>
      </c>
      <c r="AS170" s="2">
        <f>COUNTIF(AS3:AS139,"IN - BM/GL")</f>
        <v>0</v>
      </c>
      <c r="AT170" s="2">
        <f>COUNTIF(AT3:AT139,"IN - BM/GL")</f>
        <v>0</v>
      </c>
      <c r="AU170" s="2">
        <f>COUNTIF(AU3:AU139,"IN - BM/GL")</f>
        <v>0</v>
      </c>
      <c r="AV170" s="2">
        <f>COUNTIF(AV3:AV139,"IN - BM/GL")</f>
        <v>0</v>
      </c>
      <c r="AW170" s="2">
        <f>COUNTIF(AW3:AW139,"IN - BM/GL")</f>
        <v>0</v>
      </c>
      <c r="AX170" s="2">
        <f>COUNTIF(AX3:AX139,"IN - BM/GL")</f>
        <v>0</v>
      </c>
      <c r="AY170" s="2">
        <f>COUNTIF(AY3:AY139,"IN - BM/GL")</f>
        <v>0</v>
      </c>
      <c r="AZ170" s="2">
        <f>COUNTIF(AZ3:AZ139,"IN - BM/GL")</f>
        <v>0</v>
      </c>
      <c r="BA170" s="2">
        <f>COUNTIF(BA3:BA139,"IN - BM/GL")</f>
        <v>0</v>
      </c>
      <c r="BB170" s="2">
        <f>COUNTIF(BB3:BB139,"IN - BM/GL")</f>
        <v>0</v>
      </c>
      <c r="BC170" s="2">
        <f>COUNTIF(BC3:BC139,"IN - BM/GL")</f>
        <v>0</v>
      </c>
      <c r="BD170" s="2">
        <f>COUNTIF(BD3:BD139,"IN - BM/GL")</f>
        <v>0</v>
      </c>
      <c r="BE170" s="2">
        <f>COUNTIF(BE3:BE139,"IN - BM/GL")</f>
        <v>0</v>
      </c>
      <c r="BF170" s="2">
        <f>COUNTIF(BF3:BF139,"IN - BM/GL")</f>
        <v>0</v>
      </c>
      <c r="BG170" s="2">
        <f>COUNTIF(BG3:BG139,"IN - BM/GL")</f>
        <v>0</v>
      </c>
      <c r="BH170" s="2">
        <f>COUNTIF(BH3:BH139,"IN - BM/GL")</f>
        <v>0</v>
      </c>
      <c r="BI170" s="2">
        <f>COUNTIF(BI3:BI139,"IN - BM/GL")</f>
        <v>0</v>
      </c>
      <c r="BJ170" s="2">
        <f>COUNTIF(BJ3:BJ139,"IN - BM/GL")</f>
        <v>0</v>
      </c>
      <c r="BK170" s="2">
        <f>COUNTIF(BK3:BK139,"IN - BM/GL")</f>
        <v>0</v>
      </c>
      <c r="BL170" s="2">
        <f>COUNTIF(BL3:BL139,"IN - BM/GL")</f>
        <v>0</v>
      </c>
      <c r="BM170" s="2">
        <f>COUNTIF(BM3:BM139,"IN - BM/GL")</f>
        <v>0</v>
      </c>
      <c r="BN170" s="2">
        <f>COUNTIF(BN3:BN139,"IN - BM/GL")</f>
        <v>0</v>
      </c>
      <c r="BO170" s="2">
        <f>COUNTIF(BO3:BO139,"IN - BM/GL")</f>
        <v>0</v>
      </c>
      <c r="BP170" s="2">
        <f>COUNTIF(BP3:BP139,"IN - BM/GL")</f>
        <v>0</v>
      </c>
      <c r="BQ170" s="2">
        <f>COUNTIF(BQ3:BQ139,"IN - BM/GL")</f>
        <v>0</v>
      </c>
      <c r="BR170" s="2">
        <f>COUNTIF(BR3:BR139,"IN - BM/GL")</f>
        <v>0</v>
      </c>
      <c r="BS170" s="2">
        <f>COUNTIF(BS3:BS139,"IN - BM/GL")</f>
        <v>0</v>
      </c>
      <c r="BT170" s="2">
        <f>COUNTIF(BT3:BT139,"IN - BM/GL")</f>
        <v>0</v>
      </c>
      <c r="BU170" s="2">
        <f>COUNTIF(BU3:BU139,"IN - BM/GL")</f>
        <v>0</v>
      </c>
      <c r="BV170" s="2">
        <f>COUNTIF(BV3:BV139,"IN - BM/GL")</f>
        <v>0</v>
      </c>
      <c r="BW170" s="2">
        <f>COUNTIF(BW3:BW139,"IN - BM/GL")</f>
        <v>0</v>
      </c>
      <c r="BX170" s="2">
        <f>COUNTIF(BX3:BX139,"IN - BM/GL")</f>
        <v>0</v>
      </c>
      <c r="BY170" s="2">
        <f>COUNTIF(BY3:BY139,"IN - BM/GL")</f>
        <v>0</v>
      </c>
      <c r="BZ170" s="2">
        <f>COUNTIF(BZ3:BZ139,"IN - BM/GL")</f>
        <v>0</v>
      </c>
      <c r="CA170" s="2">
        <f>COUNTIF(CA3:CA139,"IN - BM/GL")</f>
        <v>0</v>
      </c>
      <c r="CB170" s="2">
        <f>COUNTIF(CB3:CB139,"IN - BM/GL")</f>
        <v>1</v>
      </c>
      <c r="CC170" s="2">
        <f>COUNTIF(CC3:CC139,"IN - BM/GL")</f>
        <v>1</v>
      </c>
      <c r="CD170" s="2">
        <f>COUNTIF(CD3:CD139,"IN - BM/GL")</f>
        <v>1</v>
      </c>
      <c r="CE170" s="2">
        <f>COUNTIF(CE3:CE139,"IN - BM/GL")</f>
        <v>1</v>
      </c>
      <c r="CF170" s="2">
        <f>COUNTIF(CF3:CF139,"IN - BM/GL")</f>
        <v>1</v>
      </c>
      <c r="CG170" s="2">
        <f>COUNTIF(CG3:CG139,"IN - BM/GL")</f>
        <v>0</v>
      </c>
      <c r="CH170" s="2">
        <f>COUNTIF(CH3:CH139,"IN - BM/GL")</f>
        <v>0</v>
      </c>
      <c r="CI170" s="2">
        <f>COUNTIF(CI3:CI139,"IN - BM/GL")</f>
        <v>1</v>
      </c>
      <c r="CJ170" s="2">
        <f>COUNTIF(CJ3:CJ139,"IN - BM/GL")</f>
        <v>1</v>
      </c>
      <c r="CK170" s="2">
        <f>COUNTIF(CK3:CK139,"IN - BM/GL")</f>
        <v>1</v>
      </c>
      <c r="CL170" s="2">
        <f>COUNTIF(CL3:CL139,"IN - BM/GL")</f>
        <v>1</v>
      </c>
      <c r="CM170" s="2">
        <f>COUNTIF(CM3:CM139,"IN - BM/GL")</f>
        <v>1</v>
      </c>
      <c r="CN170" s="2">
        <f>COUNTIF(CN3:CN139,"IN - BM/GL")</f>
        <v>0</v>
      </c>
      <c r="CO170" s="2">
        <f>COUNTIF(CO3:CO139,"IN - BM/GL")</f>
        <v>0</v>
      </c>
      <c r="CP170" s="2">
        <f>COUNTIF(CP3:CP139,"IN - BM/GL")</f>
        <v>0</v>
      </c>
      <c r="CQ170" s="2">
        <f>COUNTIF(CQ3:CQ139,"IN - BM/GL")</f>
        <v>0</v>
      </c>
      <c r="CR170" s="2">
        <f>COUNTIF(CR3:CR139,"IN - BM/GL")</f>
        <v>0</v>
      </c>
      <c r="CS170" s="2">
        <f>COUNTIF(CS3:CS139,"IN - BM/GL")</f>
        <v>0</v>
      </c>
      <c r="CT170" s="2">
        <f>COUNTIF(CT3:CT139,"IN - BM/GL")</f>
        <v>0</v>
      </c>
      <c r="CU170" s="2">
        <f>COUNTIF(CU3:CU139,"IN - BM/GL")</f>
        <v>0</v>
      </c>
      <c r="CV170" s="2">
        <f>COUNTIF(CV3:CV139,"IN - BM/GL")</f>
        <v>0</v>
      </c>
      <c r="CW170" s="2">
        <f>COUNTIF(CW3:CW139,"IN - BM/GL")</f>
        <v>0</v>
      </c>
      <c r="CX170" s="2">
        <f>COUNTIF(CX3:CX139,"IN - BM/GL")</f>
        <v>0</v>
      </c>
      <c r="CY170" s="2">
        <f>COUNTIF(CY3:CY139,"IN - BM/GL")</f>
        <v>0</v>
      </c>
      <c r="CZ170" s="2">
        <f>COUNTIF(CZ3:CZ139,"IN - BM/GL")</f>
        <v>0</v>
      </c>
      <c r="DA170" s="2">
        <f>COUNTIF(DA3:DA139,"IN - BM/GL")</f>
        <v>0</v>
      </c>
      <c r="DB170" s="2">
        <f>COUNTIF(DB3:DB139,"IN - BM/GL")</f>
        <v>0</v>
      </c>
      <c r="DC170" s="2">
        <f>COUNTIF(DC3:DC139,"IN - BM/GL")</f>
        <v>0</v>
      </c>
      <c r="DD170" s="2">
        <f>COUNTIF(DD3:DD139,"IN - BM/GL")</f>
        <v>0</v>
      </c>
      <c r="DE170" s="2">
        <f>COUNTIF(DE3:DE139,"IN - BM/GL")</f>
        <v>1</v>
      </c>
      <c r="DF170" s="2">
        <f>COUNTIF(DF3:DF139,"IN - BM/GL")</f>
        <v>1</v>
      </c>
      <c r="DG170" s="2">
        <f>COUNTIF(DG3:DG139,"IN - BM/GL")</f>
        <v>1</v>
      </c>
      <c r="DH170" s="2">
        <f>COUNTIF(DH3:DH139,"IN - BM/GL")</f>
        <v>1</v>
      </c>
      <c r="DI170" s="2">
        <f>COUNTIF(DI3:DI139,"IN - BM/GL")</f>
        <v>0</v>
      </c>
      <c r="DJ170" s="2">
        <f>COUNTIF(DJ3:DJ139,"IN - BM/GL")</f>
        <v>0</v>
      </c>
      <c r="DK170" s="2">
        <f>COUNTIF(DK3:DK139,"IN - BM/GL")</f>
        <v>0</v>
      </c>
      <c r="DL170" s="2">
        <f>COUNTIF(DL3:DL139,"IN - BM/GL")</f>
        <v>0</v>
      </c>
      <c r="DM170" s="2">
        <f>COUNTIF(DM3:DM139,"IN - BM/GL")</f>
        <v>0</v>
      </c>
      <c r="DN170" s="2">
        <f>COUNTIF(DN3:DN139,"IN - BM/GL")</f>
        <v>0</v>
      </c>
      <c r="DO170" s="2">
        <f>COUNTIF(DO3:DO139,"IN - BM/GL")</f>
        <v>0</v>
      </c>
      <c r="DP170" s="2">
        <f>COUNTIF(DP3:DP139,"IN - BM/GL")</f>
        <v>0</v>
      </c>
      <c r="DQ170" s="2">
        <f>COUNTIF(DQ3:DQ139,"IN - BM/GL")</f>
        <v>0</v>
      </c>
      <c r="DR170" s="2">
        <f>COUNTIF(DR3:DR139,"IN - BM/GL")</f>
        <v>0</v>
      </c>
      <c r="DS170" s="2">
        <f>COUNTIF(DS3:DS139,"IN - BM/GL")</f>
        <v>0</v>
      </c>
      <c r="DT170" s="2">
        <f>COUNTIF(DT3:DT139,"IN - BM/GL")</f>
        <v>0</v>
      </c>
      <c r="DU170" s="2">
        <f>COUNTIF(DU3:DU139,"IN - BM/GL")</f>
        <v>0</v>
      </c>
      <c r="DV170" s="2">
        <f>COUNTIF(DV3:DV139,"IN - BM/GL")</f>
        <v>0</v>
      </c>
      <c r="DW170" s="2">
        <f>COUNTIF(DW3:DW139,"IN - BM/GL")</f>
        <v>0</v>
      </c>
      <c r="DX170" s="2">
        <f>COUNTIF(DX3:DX139,"IN - BM/GL")</f>
        <v>0</v>
      </c>
      <c r="DY170" s="2">
        <f>COUNTIF(DY3:DY139,"IN - BM/GL")</f>
        <v>1</v>
      </c>
      <c r="DZ170" s="2">
        <f>COUNTIF(DZ3:DZ139,"IN - BM/GL")</f>
        <v>1</v>
      </c>
      <c r="EA170" s="2">
        <f>COUNTIF(EA3:EA139,"IN - BM/GL")</f>
        <v>1</v>
      </c>
      <c r="EB170" s="2">
        <f>COUNTIF(EB3:EB139,"IN - BM/GL")</f>
        <v>1</v>
      </c>
      <c r="EC170" s="2">
        <f>COUNTIF(EC3:EC139,"IN - BM/GL")</f>
        <v>1</v>
      </c>
      <c r="ED170" s="2">
        <f>COUNTIF(ED3:ED139,"IN - BM/GL")</f>
        <v>0</v>
      </c>
      <c r="EE170" s="2">
        <f>COUNTIF(EE3:EE139,"IN - BM/GL")</f>
        <v>0</v>
      </c>
      <c r="EF170" s="2">
        <f>COUNTIF(EF3:EF139,"IN - BM/GL")</f>
        <v>1</v>
      </c>
      <c r="EG170" s="2">
        <f>COUNTIF(EG3:EG139,"IN - BM/GL")</f>
        <v>1</v>
      </c>
      <c r="EH170" s="2">
        <f>COUNTIF(EH3:EH139,"IN - BM/GL")</f>
        <v>1</v>
      </c>
      <c r="EI170" s="2">
        <f>COUNTIF(EI3:EI139,"IN - BM/GL")</f>
        <v>0</v>
      </c>
      <c r="EJ170" s="2">
        <f>COUNTIF(EJ3:EJ139,"IN - BM/GL")</f>
        <v>1</v>
      </c>
      <c r="EK170" s="2">
        <f>COUNTIF(EK3:EK139,"IN - BM/GL")</f>
        <v>0</v>
      </c>
      <c r="EL170" s="2">
        <f>COUNTIF(EL3:EL139,"IN - BM/GL")</f>
        <v>0</v>
      </c>
      <c r="EM170" s="2">
        <f>COUNTIF(EM3:EM139,"IN - BM/GL")</f>
        <v>0</v>
      </c>
      <c r="EN170" s="2">
        <f>COUNTIF(EN3:EN139,"IN - BM/GL")</f>
        <v>0</v>
      </c>
      <c r="EO170" s="2">
        <f>COUNTIF(EO3:EO139,"IN - BM/GL")</f>
        <v>0</v>
      </c>
      <c r="EP170" s="2">
        <f>COUNTIF(EP3:EP139,"IN - BM/GL")</f>
        <v>0</v>
      </c>
      <c r="EQ170" s="2">
        <f>COUNTIF(EQ3:EQ139,"IN - BM/GL")</f>
        <v>0</v>
      </c>
      <c r="ER170" s="2">
        <f>COUNTIF(ER3:ER139,"IN - BM/GL")</f>
        <v>0</v>
      </c>
      <c r="ES170" s="2">
        <f>COUNTIF(ES3:ES139,"IN - BM/GL")</f>
        <v>0</v>
      </c>
      <c r="ET170" s="2">
        <f>COUNTIF(ET3:ET139,"IN - BM/GL")</f>
        <v>1</v>
      </c>
      <c r="EU170" s="2">
        <f>COUNTIF(EU3:EU139,"IN - BM/GL")</f>
        <v>1</v>
      </c>
      <c r="EV170" s="2">
        <f>COUNTIF(EV3:EV139,"IN - BM/GL")</f>
        <v>1</v>
      </c>
      <c r="EW170" s="2">
        <f>COUNTIF(EW3:EW139,"IN - BM/GL")</f>
        <v>1</v>
      </c>
      <c r="EX170" s="2">
        <f>COUNTIF(EX3:EX139,"IN - BM/GL")</f>
        <v>1</v>
      </c>
      <c r="EY170" s="2">
        <f>COUNTIF(EY3:EY139,"IN - BM/GL")</f>
        <v>0</v>
      </c>
      <c r="EZ170" s="2">
        <f>COUNTIF(EZ3:EZ139,"IN - BM/GL")</f>
        <v>0</v>
      </c>
      <c r="FA170" s="2">
        <f>COUNTIF(FA3:FA139,"IN - BM/GL")</f>
        <v>1</v>
      </c>
      <c r="FB170" s="2">
        <f>COUNTIF(FB3:FB139,"IN - BM/GL")</f>
        <v>1</v>
      </c>
      <c r="FC170" s="2">
        <f>COUNTIF(FC3:FC139,"IN - BM/GL")</f>
        <v>1</v>
      </c>
      <c r="FD170" s="2">
        <f>COUNTIF(FD3:FD139,"IN - BM/GL")</f>
        <v>1</v>
      </c>
      <c r="FE170" s="2">
        <f>COUNTIF(FE3:FE139,"IN - BM/GL")</f>
        <v>1</v>
      </c>
      <c r="FF170" s="3">
        <f>COUNTIF(FF3:FF139,"IN - BM/GL")</f>
        <v>0</v>
      </c>
      <c r="FG170" s="3">
        <f>COUNTIF(FG3:FG139,"IN - BM/GL")</f>
        <v>0</v>
      </c>
      <c r="FH170" s="2">
        <f>COUNTIF(FH3:FH139,"IN - BM/GL")</f>
        <v>1</v>
      </c>
      <c r="FI170" s="2">
        <f>COUNTIF(FI3:FI139,"IN - BM/GL")</f>
        <v>1</v>
      </c>
      <c r="FJ170" s="2">
        <f>COUNTIF(FJ3:FJ139,"IN - BM/GL")</f>
        <v>1</v>
      </c>
      <c r="FK170" s="2">
        <f>COUNTIF(FK3:FK139,"IN - BM/GL")</f>
        <v>1</v>
      </c>
      <c r="FL170" s="2">
        <f>COUNTIF(FL3:FL139,"IN - BM/GL")</f>
        <v>1</v>
      </c>
      <c r="FM170" s="3">
        <f>COUNTIF(FM3:FM139,"IN - BM/GL")</f>
        <v>0</v>
      </c>
      <c r="FN170" s="3">
        <f>COUNTIF(FN3:FN139,"IN - BM/GL")</f>
        <v>0</v>
      </c>
      <c r="FO170" s="2">
        <f>COUNTIF(FO3:FO139,"IN - BM/GL")</f>
        <v>0</v>
      </c>
      <c r="FP170" s="2">
        <f>COUNTIF(FP3:FP139,"IN - BM/GL")</f>
        <v>0</v>
      </c>
      <c r="FQ170" s="2">
        <f>COUNTIF(FQ3:FQ139,"IN - BM/GL")</f>
        <v>0</v>
      </c>
      <c r="FR170" s="2">
        <f>COUNTIF(FR3:FR139,"IN - BM/GL")</f>
        <v>0</v>
      </c>
      <c r="FS170" s="2">
        <f>COUNTIF(FS3:FS139,"IN - BM/GL")</f>
        <v>0</v>
      </c>
      <c r="FT170" s="3">
        <f>COUNTIF(FT3:FT139,"IN - BM/GL")</f>
        <v>0</v>
      </c>
      <c r="FU170" s="3">
        <f>COUNTIF(FU3:FU139,"IN - BM/GL")</f>
        <v>0</v>
      </c>
      <c r="FV170" s="2">
        <f>COUNTIF(FV3:FV139,"IN - BM/GL")</f>
        <v>1</v>
      </c>
      <c r="FW170" s="2">
        <f>COUNTIF(FW3:FW139,"IN - BM/GL")</f>
        <v>1</v>
      </c>
      <c r="FX170" s="2">
        <f>COUNTIF(FX3:FX139,"IN - BM/GL")</f>
        <v>1</v>
      </c>
      <c r="FY170" s="2">
        <f>COUNTIF(FY3:FY139,"IN - BM/GL")</f>
        <v>1</v>
      </c>
      <c r="FZ170" s="2">
        <f>COUNTIF(FZ3:FZ139,"IN - BM/GL")</f>
        <v>1</v>
      </c>
      <c r="GA170" s="2">
        <f>COUNTIF(GA3:GA139,"IN - BM/GL")</f>
        <v>0</v>
      </c>
      <c r="GB170" s="2">
        <f>COUNTIF(GB3:GB139,"IN - BM/GL")</f>
        <v>0</v>
      </c>
      <c r="GC170" s="2">
        <f>COUNTIF(GC3:GC139,"IN - BM/GL")</f>
        <v>1</v>
      </c>
      <c r="GD170" s="2">
        <f>COUNTIF(GD3:GD139,"IN - BM/GL")</f>
        <v>1</v>
      </c>
      <c r="GE170" s="2">
        <f>COUNTIF(GE3:GE139,"IN - BM/GL")</f>
        <v>1</v>
      </c>
      <c r="GF170" s="2">
        <f>COUNTIF(GF3:GF139,"IN - BM/GL")</f>
        <v>1</v>
      </c>
      <c r="GG170" s="2">
        <f>COUNTIF(GG3:GG139,"IN - BM/GL")</f>
        <v>1</v>
      </c>
      <c r="GH170" s="2">
        <f>COUNTIF(GH3:GH139,"IN - BM/GL")</f>
        <v>0</v>
      </c>
      <c r="GI170" s="2">
        <f>COUNTIF(GI3:GI139,"IN - BM/GL")</f>
        <v>0</v>
      </c>
      <c r="GJ170" s="2">
        <f>COUNTIF(GJ3:GJ139,"IN - BM/GL")</f>
        <v>1</v>
      </c>
      <c r="GK170" s="2">
        <f>COUNTIF(GK3:GK139,"IN - BM/GL")</f>
        <v>1</v>
      </c>
      <c r="GL170" s="2">
        <f>COUNTIF(GL3:GL139,"IN - BM/GL")</f>
        <v>1</v>
      </c>
      <c r="GM170" s="2">
        <f>COUNTIF(GM3:GM139,"IN - BM/GL")</f>
        <v>1</v>
      </c>
      <c r="GN170" s="2">
        <f>COUNTIF(GN3:GN139,"IN - BM/GL")</f>
        <v>1</v>
      </c>
      <c r="GO170" s="2">
        <f>COUNTIF(GO3:GO139,"IN - BM/GL")</f>
        <v>0</v>
      </c>
      <c r="GP170" s="2">
        <f>COUNTIF(GP3:GP139,"IN - BM/GL")</f>
        <v>0</v>
      </c>
      <c r="GQ170" s="2">
        <f>COUNTIF(GQ3:GQ139,"IN - BM/GL")</f>
        <v>1</v>
      </c>
      <c r="GR170" s="2">
        <f>COUNTIF(GR3:GR139,"IN - BM/GL")</f>
        <v>1</v>
      </c>
      <c r="GS170" s="2">
        <f>COUNTIF(GS3:GS139,"IN - BM/GL")</f>
        <v>1</v>
      </c>
      <c r="GT170" s="2">
        <f>COUNTIF(GT3:GT139,"IN - BM/GL")</f>
        <v>1</v>
      </c>
      <c r="GU170" s="2">
        <f>COUNTIF(GU3:GU139,"IN - BM/GL")</f>
        <v>1</v>
      </c>
      <c r="GV170" s="2">
        <f>COUNTIF(GV3:GV139,"IN - BM/GL")</f>
        <v>0</v>
      </c>
      <c r="GW170" s="2">
        <f>COUNTIF(GW3:GW139,"IN - BM/GL")</f>
        <v>0</v>
      </c>
      <c r="GX170" s="2">
        <f>COUNTIF(GX3:GX139,"IN - BM/GL")</f>
        <v>1</v>
      </c>
      <c r="GY170" s="2">
        <f>COUNTIF(GY3:GY139,"IN - BM/GL")</f>
        <v>1</v>
      </c>
      <c r="GZ170" s="2">
        <f>COUNTIF(GZ3:GZ139,"IN - BM/GL")</f>
        <v>1</v>
      </c>
      <c r="HA170" s="2">
        <f>COUNTIF(HA3:HA139,"IN - BM/GL")</f>
        <v>1</v>
      </c>
      <c r="HB170" s="2">
        <f>COUNTIF(HB3:HB139,"IN - BM/GL")</f>
        <v>1</v>
      </c>
      <c r="HC170" s="2">
        <f>COUNTIF(HC3:HC139,"IN - BM/GL")</f>
        <v>0</v>
      </c>
      <c r="HD170" s="2">
        <f>COUNTIF(HD3:HD139,"IN - BM/GL")</f>
        <v>0</v>
      </c>
      <c r="HE170" s="2">
        <f>COUNTIF(HE3:HE139,"IN - BM/GL")</f>
        <v>0</v>
      </c>
      <c r="HF170" s="2">
        <f>COUNTIF(HF3:HF139,"IN - BM/GL")</f>
        <v>0</v>
      </c>
      <c r="HG170" s="2">
        <f>COUNTIF(HG3:HG139,"IN - BM/GL")</f>
        <v>0</v>
      </c>
      <c r="HH170" s="2">
        <f>COUNTIF(HH3:HH139,"IN - BM/GL")</f>
        <v>0</v>
      </c>
      <c r="HI170" s="2">
        <f>COUNTIF(HI3:HI139,"IN - BM/GL")</f>
        <v>0</v>
      </c>
      <c r="HJ170" s="2">
        <f>COUNTIF(HJ3:HJ139,"IN - BM/GL")</f>
        <v>0</v>
      </c>
      <c r="HK170" s="2">
        <f>COUNTIF(HK3:HK139,"IN - BM/GL")</f>
        <v>0</v>
      </c>
      <c r="HL170" s="2">
        <f>COUNTIF(HL3:HL139,"IN - BM/GL")</f>
        <v>1</v>
      </c>
      <c r="HM170" s="2">
        <f>COUNTIF(HM3:HM139,"IN - BM/GL")</f>
        <v>1</v>
      </c>
      <c r="HN170" s="2">
        <f>COUNTIF(HN3:HN139,"IN - BM/GL")</f>
        <v>1</v>
      </c>
      <c r="HO170" s="2">
        <f>COUNTIF(HO3:HO139,"IN - BM/GL")</f>
        <v>1</v>
      </c>
      <c r="HP170" s="2">
        <f>COUNTIF(HP3:HP139,"IN - BM/GL")</f>
        <v>1</v>
      </c>
      <c r="HQ170" s="2">
        <f>COUNTIF(HQ3:HQ139,"IN - BM/GL")</f>
        <v>0</v>
      </c>
      <c r="HR170" s="2">
        <f>COUNTIF(HR3:HR139,"IN - BM/GL")</f>
        <v>0</v>
      </c>
      <c r="HS170" s="2">
        <f>COUNTIF(HS3:HS139,"IN - BM/GL")</f>
        <v>1</v>
      </c>
      <c r="HT170" s="2">
        <f>COUNTIF(HT3:HT139,"IN - BM/GL")</f>
        <v>1</v>
      </c>
    </row>
    <row r="171" spans="1:257" ht="14.45">
      <c r="B171" s="54"/>
      <c r="C171" s="62" t="s">
        <v>239</v>
      </c>
      <c r="G171" s="54"/>
      <c r="H171" s="130"/>
      <c r="I171" s="130"/>
      <c r="K171" s="130"/>
      <c r="N171" s="69"/>
      <c r="O171" s="69"/>
      <c r="P171" s="69"/>
      <c r="Q171" s="69"/>
      <c r="R171" s="2">
        <f>COUNTIF(R4:R165,"ML - Lead")</f>
        <v>0</v>
      </c>
      <c r="S171" s="2">
        <f>COUNTIF(S4:S165,"ML - Lead")</f>
        <v>0</v>
      </c>
      <c r="T171" s="2">
        <f>COUNTIF(T4:T165,"ML - Lead")</f>
        <v>0</v>
      </c>
      <c r="U171" s="2">
        <f>COUNTIF(U4:U165,"ML - Lead")</f>
        <v>0</v>
      </c>
      <c r="V171" s="2">
        <f>COUNTIF(V4:V165,"ML - Lead")</f>
        <v>0</v>
      </c>
      <c r="W171" s="2">
        <f>COUNTIF(W4:W165,"ML - Lead")</f>
        <v>0</v>
      </c>
      <c r="X171" s="14">
        <f>COUNTIF(X4:X165,"ML - Lead")</f>
        <v>1</v>
      </c>
      <c r="Y171" s="14">
        <f>COUNTIF(Y4:Y165,"ML - Lead")</f>
        <v>0</v>
      </c>
      <c r="Z171" s="14">
        <f>COUNTIF(Z4:Z165,"ML - Lead")</f>
        <v>1</v>
      </c>
      <c r="AA171" s="14">
        <f>COUNTIF(AA4:AA165,"ML - Lead")</f>
        <v>1</v>
      </c>
      <c r="AB171" s="14">
        <f>COUNTIF(AB4:AB165,"ML - Lead")</f>
        <v>1</v>
      </c>
      <c r="AC171" s="2">
        <f>COUNTIF(AC4:AC165,"ML - Lead")</f>
        <v>0</v>
      </c>
      <c r="AD171" s="2">
        <f>COUNTIF(AD4:AD165,"ML - Lead")</f>
        <v>0</v>
      </c>
      <c r="AE171" s="2">
        <f>COUNTIF(AE3:AE139,"ML - Lead")</f>
        <v>0</v>
      </c>
      <c r="AF171" s="2">
        <f>COUNTIF(AF3:AF139,"ML - Lead")</f>
        <v>0</v>
      </c>
      <c r="AG171" s="2">
        <f>COUNTIF(AG3:AG139,"ML - Lead")</f>
        <v>0</v>
      </c>
      <c r="AH171" s="2">
        <f>COUNTIF(AH3:AH139,"ML - Lead")</f>
        <v>0</v>
      </c>
      <c r="AI171" s="2">
        <f>COUNTIF(AI3:AI139,"ML - Lead")</f>
        <v>0</v>
      </c>
      <c r="AJ171" s="2">
        <f>COUNTIF(AJ3:AJ139,"ML - Lead")</f>
        <v>0</v>
      </c>
      <c r="AK171" s="2">
        <f>COUNTIF(AK3:AK139,"ML - Lead")</f>
        <v>0</v>
      </c>
      <c r="AL171" s="2">
        <f>COUNTIF(AL3:AL139,"ML - Lead")</f>
        <v>1</v>
      </c>
      <c r="AM171" s="2">
        <f>COUNTIF(AM3:AM139,"ML - Lead")</f>
        <v>1</v>
      </c>
      <c r="AN171" s="2">
        <f>COUNTIF(AN3:AN139,"ML - Lead")</f>
        <v>1</v>
      </c>
      <c r="AO171" s="2">
        <f>COUNTIF(AO3:AO139,"ML - Lead")</f>
        <v>1</v>
      </c>
      <c r="AP171" s="2">
        <f>COUNTIF(AP3:AP139,"ML - Lead")</f>
        <v>1</v>
      </c>
      <c r="AQ171" s="2">
        <f>COUNTIF(AQ3:AQ139,"ML - Lead")</f>
        <v>0</v>
      </c>
      <c r="AR171" s="2">
        <f>COUNTIF(AR3:AR139,"ML - Lead")</f>
        <v>0</v>
      </c>
      <c r="AS171" s="2">
        <f>COUNTIF(AS3:AS139,"ML - Lead")</f>
        <v>0</v>
      </c>
      <c r="AT171" s="2">
        <f>COUNTIF(AT3:AT139,"ML - Lead")</f>
        <v>0</v>
      </c>
      <c r="AU171" s="2">
        <f>COUNTIF(AU3:AU139,"ML - Lead")</f>
        <v>0</v>
      </c>
      <c r="AV171" s="2">
        <f>COUNTIF(AV3:AV139,"ML - Lead")</f>
        <v>0</v>
      </c>
      <c r="AW171" s="2">
        <f>COUNTIF(AW3:AW139,"ML - Lead")</f>
        <v>0</v>
      </c>
      <c r="AX171" s="2">
        <f>COUNTIF(AX3:AX139,"ML - Lead")</f>
        <v>0</v>
      </c>
      <c r="AY171" s="2">
        <f>COUNTIF(AY3:AY139,"ML - Lead")</f>
        <v>0</v>
      </c>
      <c r="AZ171" s="2">
        <f>COUNTIF(AZ3:AZ139,"ML - Lead")</f>
        <v>1</v>
      </c>
      <c r="BA171" s="2">
        <f>COUNTIF(BA3:BA139,"ML - Lead")</f>
        <v>1</v>
      </c>
      <c r="BB171" s="2">
        <f>COUNTIF(BB3:BB139,"ML - Lead")</f>
        <v>1</v>
      </c>
      <c r="BC171" s="2">
        <f>COUNTIF(BC3:BC139,"ML - Lead")</f>
        <v>1</v>
      </c>
      <c r="BD171" s="2">
        <f>COUNTIF(BD3:BD139,"ML - Lead")</f>
        <v>1</v>
      </c>
      <c r="BE171" s="2">
        <f>COUNTIF(BE3:BE139,"ML - Lead")</f>
        <v>0</v>
      </c>
      <c r="BF171" s="2">
        <f>COUNTIF(BF3:BF139,"ML - Lead")</f>
        <v>0</v>
      </c>
      <c r="BG171" s="2">
        <f>COUNTIF(BG3:BG139,"ML - Lead")</f>
        <v>0</v>
      </c>
      <c r="BH171" s="2">
        <f>COUNTIF(BH3:BH139,"ML - Lead")</f>
        <v>0</v>
      </c>
      <c r="BI171" s="2">
        <f>COUNTIF(BI3:BI139,"ML - Lead")</f>
        <v>0</v>
      </c>
      <c r="BJ171" s="2">
        <f>COUNTIF(BJ3:BJ139,"ML - Lead")</f>
        <v>0</v>
      </c>
      <c r="BK171" s="2">
        <f>COUNTIF(BK3:BK139,"ML - Lead")</f>
        <v>0</v>
      </c>
      <c r="BL171" s="2">
        <f>COUNTIF(BL3:BL139,"ML - Lead")</f>
        <v>0</v>
      </c>
      <c r="BM171" s="2">
        <f>COUNTIF(BM3:BM139,"ML - Lead")</f>
        <v>0</v>
      </c>
      <c r="BN171" s="2">
        <f>COUNTIF(BN3:BN139,"ML - Lead")</f>
        <v>1</v>
      </c>
      <c r="BO171" s="2">
        <f>COUNTIF(BO3:BO139,"ML - Lead")</f>
        <v>1</v>
      </c>
      <c r="BP171" s="2">
        <f>COUNTIF(BP3:BP139,"ML - Lead")</f>
        <v>1</v>
      </c>
      <c r="BQ171" s="2">
        <f>COUNTIF(BQ3:BQ139,"ML - Lead")</f>
        <v>1</v>
      </c>
      <c r="BR171" s="2">
        <f>COUNTIF(BR3:BR139,"ML - Lead")</f>
        <v>1</v>
      </c>
      <c r="BS171" s="2">
        <f>COUNTIF(BS3:BS139,"ML - Lead")</f>
        <v>0</v>
      </c>
      <c r="BT171" s="2">
        <f>COUNTIF(BT3:BT139,"ML - Lead")</f>
        <v>0</v>
      </c>
      <c r="BU171" s="2">
        <f>COUNTIF(BU3:BU139,"ML - Lead")</f>
        <v>1</v>
      </c>
      <c r="BV171" s="2">
        <f>COUNTIF(BV3:BV139,"ML - Lead")</f>
        <v>1</v>
      </c>
      <c r="BW171" s="2">
        <f>COUNTIF(BW3:BW139,"ML - Lead")</f>
        <v>1</v>
      </c>
      <c r="BX171" s="2">
        <f>COUNTIF(BX3:BX139,"ML - Lead")</f>
        <v>1</v>
      </c>
      <c r="BY171" s="2">
        <f>COUNTIF(BY3:BY139,"ML - Lead")</f>
        <v>1</v>
      </c>
      <c r="BZ171" s="2">
        <f>COUNTIF(BZ3:BZ139,"ML - Lead")</f>
        <v>0</v>
      </c>
      <c r="CA171" s="2">
        <f>COUNTIF(CA3:CA139,"ML - Lead")</f>
        <v>0</v>
      </c>
      <c r="CB171" s="2">
        <f>COUNTIF(CB3:CB139,"ML - Lead")</f>
        <v>0</v>
      </c>
      <c r="CC171" s="2">
        <f>COUNTIF(CC3:CC139,"ML - Lead")</f>
        <v>0</v>
      </c>
      <c r="CD171" s="2">
        <f>COUNTIF(CD3:CD139,"ML - Lead")</f>
        <v>0</v>
      </c>
      <c r="CE171" s="2">
        <f>COUNTIF(CE3:CE139,"ML - Lead")</f>
        <v>0</v>
      </c>
      <c r="CF171" s="2">
        <f>COUNTIF(CF3:CF139,"ML - Lead")</f>
        <v>0</v>
      </c>
      <c r="CG171" s="2">
        <f>COUNTIF(CG3:CG139,"ML - Lead")</f>
        <v>0</v>
      </c>
      <c r="CH171" s="2">
        <f>COUNTIF(CH3:CH139,"ML - Lead")</f>
        <v>0</v>
      </c>
      <c r="CI171" s="2">
        <f>COUNTIF(CI3:CI139,"ML - Lead")</f>
        <v>0</v>
      </c>
      <c r="CJ171" s="2">
        <f>COUNTIF(CJ3:CJ139,"ML - Lead")</f>
        <v>0</v>
      </c>
      <c r="CK171" s="2">
        <f>COUNTIF(CK3:CK139,"ML - Lead")</f>
        <v>0</v>
      </c>
      <c r="CL171" s="2">
        <f>COUNTIF(CL3:CL139,"ML - Lead")</f>
        <v>0</v>
      </c>
      <c r="CM171" s="2">
        <f>COUNTIF(CM3:CM139,"ML - Lead")</f>
        <v>0</v>
      </c>
      <c r="CN171" s="2">
        <f>COUNTIF(CN3:CN139,"ML - Lead")</f>
        <v>0</v>
      </c>
      <c r="CO171" s="2">
        <f>COUNTIF(CO3:CO139,"ML - Lead")</f>
        <v>0</v>
      </c>
      <c r="CP171" s="2">
        <f>COUNTIF(CP3:CP139,"ML - Lead")</f>
        <v>1</v>
      </c>
      <c r="CQ171" s="2">
        <f>COUNTIF(CQ3:CQ139,"ML - Lead")</f>
        <v>1</v>
      </c>
      <c r="CR171" s="2">
        <f>COUNTIF(CR3:CR139,"ML - Lead")</f>
        <v>1</v>
      </c>
      <c r="CS171" s="2">
        <f>COUNTIF(CS3:CS139,"ML - Lead")</f>
        <v>1</v>
      </c>
      <c r="CT171" s="2">
        <f>COUNTIF(CT3:CT139,"ML - Lead")</f>
        <v>1</v>
      </c>
      <c r="CU171" s="2">
        <f>COUNTIF(CU3:CU139,"ML - Lead")</f>
        <v>0</v>
      </c>
      <c r="CV171" s="2">
        <f>COUNTIF(CV3:CV139,"ML - Lead")</f>
        <v>0</v>
      </c>
      <c r="CW171" s="2">
        <f>COUNTIF(CW3:CW139,"ML - Lead")</f>
        <v>0</v>
      </c>
      <c r="CX171" s="2">
        <f>COUNTIF(CX3:CX139,"ML - Lead")</f>
        <v>0</v>
      </c>
      <c r="CY171" s="2">
        <f>COUNTIF(CY3:CY139,"ML - Lead")</f>
        <v>0</v>
      </c>
      <c r="CZ171" s="2">
        <f>COUNTIF(CZ3:CZ139,"ML - Lead")</f>
        <v>0</v>
      </c>
      <c r="DA171" s="2">
        <f>COUNTIF(DA3:DA139,"ML - Lead")</f>
        <v>0</v>
      </c>
      <c r="DB171" s="2">
        <f>COUNTIF(DB3:DB139,"ML - Lead")</f>
        <v>0</v>
      </c>
      <c r="DC171" s="2">
        <f>COUNTIF(DC3:DC139,"ML - Lead")</f>
        <v>0</v>
      </c>
      <c r="DD171" s="2">
        <f>COUNTIF(DD3:DD139,"ML - Lead")</f>
        <v>0</v>
      </c>
      <c r="DE171" s="2">
        <f>COUNTIF(DE3:DE139,"ML - Lead")</f>
        <v>1</v>
      </c>
      <c r="DF171" s="2">
        <f>COUNTIF(DF3:DF139,"ML - Lead")</f>
        <v>1</v>
      </c>
      <c r="DG171" s="2">
        <f>COUNTIF(DG3:DG139,"ML - Lead")</f>
        <v>1</v>
      </c>
      <c r="DH171" s="2">
        <f>COUNTIF(DH3:DH139,"ML - Lead")</f>
        <v>1</v>
      </c>
      <c r="DI171" s="2">
        <f>COUNTIF(DI3:DI139,"ML - Lead")</f>
        <v>0</v>
      </c>
      <c r="DJ171" s="2">
        <f>COUNTIF(DJ3:DJ139,"ML - Lead")</f>
        <v>0</v>
      </c>
      <c r="DK171" s="2">
        <f>COUNTIF(DK3:DK139,"ML - Lead")</f>
        <v>1</v>
      </c>
      <c r="DL171" s="2">
        <f>COUNTIF(DL3:DL139,"ML - Lead")</f>
        <v>1</v>
      </c>
      <c r="DM171" s="2">
        <f>COUNTIF(DM3:DM139,"ML - Lead")</f>
        <v>1</v>
      </c>
      <c r="DN171" s="2">
        <f>COUNTIF(DN3:DN139,"ML - Lead")</f>
        <v>1</v>
      </c>
      <c r="DO171" s="2">
        <f>COUNTIF(DO3:DO139,"ML - Lead")</f>
        <v>1</v>
      </c>
      <c r="DP171" s="2">
        <f>COUNTIF(DP3:DP139,"ML - Lead")</f>
        <v>0</v>
      </c>
      <c r="DQ171" s="2">
        <f>COUNTIF(DQ3:DQ139,"ML - Lead")</f>
        <v>0</v>
      </c>
      <c r="DR171" s="2">
        <f>COUNTIF(DR3:DR139,"ML - Lead")</f>
        <v>0</v>
      </c>
      <c r="DS171" s="2">
        <f>COUNTIF(DS3:DS139,"ML - Lead")</f>
        <v>0</v>
      </c>
      <c r="DT171" s="2">
        <f>COUNTIF(DT3:DT139,"ML - Lead")</f>
        <v>0</v>
      </c>
      <c r="DU171" s="2">
        <f>COUNTIF(DU3:DU139,"ML - Lead")</f>
        <v>0</v>
      </c>
      <c r="DV171" s="2">
        <f>COUNTIF(DV3:DV139,"ML - Lead")</f>
        <v>0</v>
      </c>
      <c r="DW171" s="2">
        <f>COUNTIF(DW3:DW139,"ML - Lead")</f>
        <v>0</v>
      </c>
      <c r="DX171" s="2">
        <f>COUNTIF(DX3:DX139,"ML - Lead")</f>
        <v>0</v>
      </c>
      <c r="DY171" s="2">
        <f>COUNTIF(DY3:DY139,"ML - Lead")</f>
        <v>1</v>
      </c>
      <c r="DZ171" s="2">
        <f>COUNTIF(DZ3:DZ139,"ML - Lead")</f>
        <v>1</v>
      </c>
      <c r="EA171" s="2">
        <f>COUNTIF(EA3:EA139,"ML - Lead")</f>
        <v>1</v>
      </c>
      <c r="EB171" s="2">
        <f>COUNTIF(EB3:EB139,"ML - Lead")</f>
        <v>1</v>
      </c>
      <c r="EC171" s="2">
        <f>COUNTIF(EC3:EC139,"ML - Lead")</f>
        <v>1</v>
      </c>
      <c r="ED171" s="2">
        <f>COUNTIF(ED3:ED139,"ML - Lead")</f>
        <v>0</v>
      </c>
      <c r="EE171" s="2">
        <f>COUNTIF(EE3:EE139,"ML - Lead")</f>
        <v>0</v>
      </c>
      <c r="EF171" s="2">
        <f>COUNTIF(EF3:EF139,"ML - Lead")</f>
        <v>0</v>
      </c>
      <c r="EG171" s="2">
        <f>COUNTIF(EG3:EG139,"ML - Lead")</f>
        <v>0</v>
      </c>
      <c r="EH171" s="2">
        <f>COUNTIF(EH3:EH139,"ML - Lead")</f>
        <v>0</v>
      </c>
      <c r="EI171" s="2">
        <f>COUNTIF(EI3:EI139,"ML - Lead")</f>
        <v>0</v>
      </c>
      <c r="EJ171" s="2">
        <f>COUNTIF(EJ3:EJ139,"ML - Lead")</f>
        <v>0</v>
      </c>
      <c r="EK171" s="2">
        <f>COUNTIF(EK3:EK139,"ML - Lead")</f>
        <v>0</v>
      </c>
      <c r="EL171" s="2">
        <f>COUNTIF(EL3:EL139,"ML - Lead")</f>
        <v>0</v>
      </c>
      <c r="EM171" s="2">
        <f>COUNTIF(EM3:EM139,"ML - Lead")</f>
        <v>1</v>
      </c>
      <c r="EN171" s="2">
        <f>COUNTIF(EN3:EN139,"ML - Lead")</f>
        <v>1</v>
      </c>
      <c r="EO171" s="2">
        <f>COUNTIF(EO3:EO139,"ML - Lead")</f>
        <v>1</v>
      </c>
      <c r="EP171" s="2">
        <f>COUNTIF(EP3:EP139,"ML - Lead")</f>
        <v>1</v>
      </c>
      <c r="EQ171" s="2">
        <f>COUNTIF(EQ3:EQ139,"ML - Lead")</f>
        <v>1</v>
      </c>
      <c r="ER171" s="2">
        <f>COUNTIF(ER3:ER139,"ML - Lead")</f>
        <v>0</v>
      </c>
      <c r="ES171" s="2">
        <f>COUNTIF(ES3:ES139,"ML - Lead")</f>
        <v>0</v>
      </c>
      <c r="ET171" s="2">
        <f>COUNTIF(ET3:ET139,"ML - Lead")</f>
        <v>1</v>
      </c>
      <c r="EU171" s="2">
        <f>COUNTIF(EU3:EU139,"ML - Lead")</f>
        <v>1</v>
      </c>
      <c r="EV171" s="2">
        <f>COUNTIF(EV3:EV139,"ML - Lead")</f>
        <v>1</v>
      </c>
      <c r="EW171" s="2">
        <f>COUNTIF(EW3:EW139,"ML - Lead")</f>
        <v>1</v>
      </c>
      <c r="EX171" s="2">
        <f>COUNTIF(EX3:EX139,"ML - Lead")</f>
        <v>1</v>
      </c>
      <c r="EY171" s="2">
        <f>COUNTIF(EY3:EY139,"ML - Lead")</f>
        <v>0</v>
      </c>
      <c r="EZ171" s="2">
        <f>COUNTIF(EZ3:EZ139,"ML - Lead")</f>
        <v>0</v>
      </c>
      <c r="FA171" s="2">
        <f>COUNTIF(FA3:FA139,"ML - Lead")</f>
        <v>1</v>
      </c>
      <c r="FB171" s="2">
        <f>COUNTIF(FB3:FB139,"ML - Lead")</f>
        <v>1</v>
      </c>
      <c r="FC171" s="2">
        <f>COUNTIF(FC3:FC139,"ML - Lead")</f>
        <v>1</v>
      </c>
      <c r="FD171" s="2">
        <f>COUNTIF(FD3:FD139,"ML - Lead")</f>
        <v>1</v>
      </c>
      <c r="FE171" s="2">
        <f>COUNTIF(FE3:FE139,"ML - Lead")</f>
        <v>1</v>
      </c>
      <c r="FF171" s="3">
        <f>COUNTIF(FF3:FF139,"ML - Lead")</f>
        <v>0</v>
      </c>
      <c r="FG171" s="3">
        <f>COUNTIF(FG3:FG139,"ML - Lead")</f>
        <v>0</v>
      </c>
      <c r="FH171" s="2">
        <f>COUNTIF(FH3:FH139,"ML - Lead")</f>
        <v>1</v>
      </c>
      <c r="FI171" s="2">
        <f>COUNTIF(FI3:FI139,"ML - Lead")</f>
        <v>1</v>
      </c>
      <c r="FJ171" s="2">
        <f>COUNTIF(FJ3:FJ139,"ML - Lead")</f>
        <v>1</v>
      </c>
      <c r="FK171" s="2">
        <f>COUNTIF(FK3:FK139,"ML - Lead")</f>
        <v>1</v>
      </c>
      <c r="FL171" s="2">
        <f>COUNTIF(FL3:FL139,"ML - Lead")</f>
        <v>1</v>
      </c>
      <c r="FM171" s="3">
        <f>COUNTIF(FM3:FM139,"ML - Lead")</f>
        <v>0</v>
      </c>
      <c r="FN171" s="3">
        <f>COUNTIF(FN3:FN139,"ML - Lead")</f>
        <v>0</v>
      </c>
      <c r="FO171" s="2">
        <f>COUNTIF(FO3:FO139,"ML - Lead")</f>
        <v>0</v>
      </c>
      <c r="FP171" s="2">
        <f>COUNTIF(FP3:FP139,"ML - Lead")</f>
        <v>1</v>
      </c>
      <c r="FQ171" s="2">
        <f>COUNTIF(FQ3:FQ139,"ML - Lead")</f>
        <v>1</v>
      </c>
      <c r="FR171" s="2">
        <f>COUNTIF(FR3:FR139,"ML - Lead")</f>
        <v>1</v>
      </c>
      <c r="FS171" s="2">
        <f>COUNTIF(FS3:FS139,"ML - Lead")</f>
        <v>1</v>
      </c>
      <c r="FT171" s="3">
        <f>COUNTIF(FT3:FT139,"ML - Lead")</f>
        <v>0</v>
      </c>
      <c r="FU171" s="3">
        <f>COUNTIF(FU3:FU139,"ML - Lead")</f>
        <v>0</v>
      </c>
      <c r="FV171" s="2">
        <f>COUNTIF(FV3:FV139,"ML - Lead")</f>
        <v>1</v>
      </c>
      <c r="FW171" s="2">
        <f>COUNTIF(FW3:FW139,"ML - Lead")</f>
        <v>1</v>
      </c>
      <c r="FX171" s="2">
        <f>COUNTIF(FX3:FX139,"ML - Lead")</f>
        <v>1</v>
      </c>
      <c r="FY171" s="2">
        <f>COUNTIF(FY3:FY139,"ML - Lead")</f>
        <v>1</v>
      </c>
      <c r="FZ171" s="2">
        <f>COUNTIF(FZ3:FZ139,"ML - Lead")</f>
        <v>1</v>
      </c>
      <c r="GA171" s="2">
        <f>COUNTIF(GA3:GA139,"ML - Lead")</f>
        <v>0</v>
      </c>
      <c r="GB171" s="2">
        <f>COUNTIF(GB3:GB139,"ML - Lead")</f>
        <v>0</v>
      </c>
      <c r="GC171" s="2">
        <f>COUNTIF(GC3:GC139,"ML - Lead")</f>
        <v>1</v>
      </c>
      <c r="GD171" s="2">
        <f>COUNTIF(GD3:GD139,"ML - Lead")</f>
        <v>1</v>
      </c>
      <c r="GE171" s="2">
        <f>COUNTIF(GE3:GE139,"ML - Lead")</f>
        <v>1</v>
      </c>
      <c r="GF171" s="2">
        <f>COUNTIF(GF3:GF139,"ML - Lead")</f>
        <v>1</v>
      </c>
      <c r="GG171" s="2">
        <f>COUNTIF(GG3:GG139,"ML - Lead")</f>
        <v>1</v>
      </c>
      <c r="GH171" s="2">
        <f>COUNTIF(GH3:GH139,"ML - Lead")</f>
        <v>0</v>
      </c>
      <c r="GI171" s="2">
        <f>COUNTIF(GI3:GI139,"ML - Lead")</f>
        <v>0</v>
      </c>
      <c r="GJ171" s="2">
        <f>COUNTIF(GJ3:GJ139,"ML - Lead")</f>
        <v>1</v>
      </c>
      <c r="GK171" s="2">
        <f>COUNTIF(GK3:GK139,"ML - Lead")</f>
        <v>1</v>
      </c>
      <c r="GL171" s="2">
        <f>COUNTIF(GL3:GL139,"ML - Lead")</f>
        <v>1</v>
      </c>
      <c r="GM171" s="2">
        <f>COUNTIF(GM3:GM139,"ML - Lead")</f>
        <v>1</v>
      </c>
      <c r="GN171" s="2">
        <f>COUNTIF(GN3:GN139,"ML - Lead")</f>
        <v>1</v>
      </c>
      <c r="GO171" s="2">
        <f>COUNTIF(GO3:GO139,"ML - Lead")</f>
        <v>0</v>
      </c>
      <c r="GP171" s="2">
        <f>COUNTIF(GP3:GP139,"ML - Lead")</f>
        <v>0</v>
      </c>
      <c r="GQ171" s="2">
        <f>COUNTIF(GQ3:GQ139,"ML - Lead")</f>
        <v>1</v>
      </c>
      <c r="GR171" s="2">
        <f>COUNTIF(GR3:GR139,"ML - Lead")</f>
        <v>1</v>
      </c>
      <c r="GS171" s="2">
        <f>COUNTIF(GS3:GS139,"ML - Lead")</f>
        <v>1</v>
      </c>
      <c r="GT171" s="2">
        <f>COUNTIF(GT3:GT139,"ML - Lead")</f>
        <v>1</v>
      </c>
      <c r="GU171" s="2">
        <f>COUNTIF(GU3:GU139,"ML - Lead")</f>
        <v>1</v>
      </c>
      <c r="GV171" s="2">
        <f>COUNTIF(GV3:GV139,"ML - Lead")</f>
        <v>0</v>
      </c>
      <c r="GW171" s="2">
        <f>COUNTIF(GW3:GW139,"ML - Lead")</f>
        <v>0</v>
      </c>
      <c r="GX171" s="2">
        <f>COUNTIF(GX3:GX139,"ML - Lead")</f>
        <v>1</v>
      </c>
      <c r="GY171" s="2">
        <f>COUNTIF(GY3:GY139,"ML - Lead")</f>
        <v>1</v>
      </c>
      <c r="GZ171" s="2">
        <f>COUNTIF(GZ3:GZ139,"ML - Lead")</f>
        <v>1</v>
      </c>
      <c r="HA171" s="2">
        <f>COUNTIF(HA3:HA139,"ML - Lead")</f>
        <v>1</v>
      </c>
      <c r="HB171" s="2">
        <f>COUNTIF(HB3:HB139,"ML - Lead")</f>
        <v>1</v>
      </c>
      <c r="HC171" s="2">
        <f>COUNTIF(HC3:HC139,"ML - Lead")</f>
        <v>0</v>
      </c>
      <c r="HD171" s="2">
        <f>COUNTIF(HD3:HD139,"ML - Lead")</f>
        <v>0</v>
      </c>
      <c r="HE171" s="2">
        <f>COUNTIF(HE3:HE139,"ML - Lead")</f>
        <v>1</v>
      </c>
      <c r="HF171" s="2">
        <f>COUNTIF(HF3:HF139,"ML - Lead")</f>
        <v>1</v>
      </c>
      <c r="HG171" s="2">
        <f>COUNTIF(HG3:HG139,"ML - Lead")</f>
        <v>1</v>
      </c>
      <c r="HH171" s="2">
        <f>COUNTIF(HH3:HH139,"ML - Lead")</f>
        <v>1</v>
      </c>
      <c r="HI171" s="2">
        <f>COUNTIF(HI3:HI139,"ML - Lead")</f>
        <v>1</v>
      </c>
      <c r="HJ171" s="2">
        <f>COUNTIF(HJ3:HJ139,"ML - Lead")</f>
        <v>0</v>
      </c>
      <c r="HK171" s="2">
        <f>COUNTIF(HK3:HK139,"ML - Lead")</f>
        <v>0</v>
      </c>
      <c r="HL171" s="2">
        <f>COUNTIF(HL3:HL139,"ML - Lead")</f>
        <v>1</v>
      </c>
      <c r="HM171" s="2">
        <f>COUNTIF(HM3:HM139,"ML - Lead")</f>
        <v>1</v>
      </c>
      <c r="HN171" s="2">
        <f>COUNTIF(HN3:HN139,"ML - Lead")</f>
        <v>1</v>
      </c>
      <c r="HO171" s="2">
        <f>COUNTIF(HO3:HO139,"ML - Lead")</f>
        <v>1</v>
      </c>
      <c r="HP171" s="2">
        <f>COUNTIF(HP3:HP139,"ML - Lead")</f>
        <v>1</v>
      </c>
      <c r="HQ171" s="2">
        <f>COUNTIF(HQ3:HQ139,"ML - Lead")</f>
        <v>0</v>
      </c>
      <c r="HR171" s="2">
        <f>COUNTIF(HR3:HR139,"ML - Lead")</f>
        <v>0</v>
      </c>
      <c r="HS171" s="2">
        <f>COUNTIF(HS3:HS139,"ML - Lead")</f>
        <v>1</v>
      </c>
      <c r="HT171" s="2">
        <f>COUNTIF(HT3:HT139,"ML - Lead")</f>
        <v>1</v>
      </c>
    </row>
    <row r="172" spans="1:257" ht="14.45">
      <c r="B172" s="54"/>
      <c r="C172" s="131" t="s">
        <v>240</v>
      </c>
      <c r="G172" s="54"/>
      <c r="H172" s="130"/>
      <c r="I172" s="130"/>
      <c r="K172" s="130"/>
      <c r="N172" s="69"/>
      <c r="O172" s="69"/>
      <c r="P172" s="69"/>
      <c r="Q172" s="69"/>
      <c r="R172" s="2">
        <f t="shared" ref="R172:CC172" si="88">SUM(R165:R168)</f>
        <v>14</v>
      </c>
      <c r="S172" s="2">
        <f t="shared" si="88"/>
        <v>14</v>
      </c>
      <c r="T172" s="2">
        <f t="shared" si="88"/>
        <v>1</v>
      </c>
      <c r="U172" s="2">
        <f t="shared" si="88"/>
        <v>13</v>
      </c>
      <c r="V172" s="2">
        <f t="shared" si="88"/>
        <v>15</v>
      </c>
      <c r="W172" s="2">
        <f t="shared" si="88"/>
        <v>0</v>
      </c>
      <c r="X172" s="14">
        <f t="shared" si="88"/>
        <v>7</v>
      </c>
      <c r="Y172" s="14">
        <f t="shared" si="88"/>
        <v>6</v>
      </c>
      <c r="Z172" s="14">
        <f t="shared" si="88"/>
        <v>7</v>
      </c>
      <c r="AA172" s="14">
        <f t="shared" si="88"/>
        <v>7</v>
      </c>
      <c r="AB172" s="14">
        <f t="shared" si="88"/>
        <v>13</v>
      </c>
      <c r="AC172" s="2">
        <f t="shared" si="88"/>
        <v>0</v>
      </c>
      <c r="AD172" s="2">
        <f t="shared" si="88"/>
        <v>0</v>
      </c>
      <c r="AE172" s="2">
        <f t="shared" si="88"/>
        <v>15</v>
      </c>
      <c r="AF172" s="2">
        <f t="shared" si="88"/>
        <v>9</v>
      </c>
      <c r="AG172" s="2">
        <f t="shared" si="88"/>
        <v>15</v>
      </c>
      <c r="AH172" s="2">
        <f t="shared" si="88"/>
        <v>14</v>
      </c>
      <c r="AI172" s="2">
        <f t="shared" si="88"/>
        <v>13</v>
      </c>
      <c r="AJ172" s="2">
        <f t="shared" si="88"/>
        <v>0</v>
      </c>
      <c r="AK172" s="2">
        <f t="shared" si="88"/>
        <v>0</v>
      </c>
      <c r="AL172" s="2">
        <f t="shared" si="88"/>
        <v>15</v>
      </c>
      <c r="AM172" s="2">
        <f t="shared" si="88"/>
        <v>14</v>
      </c>
      <c r="AN172" s="2">
        <f t="shared" si="88"/>
        <v>15</v>
      </c>
      <c r="AO172" s="2">
        <f t="shared" si="88"/>
        <v>14</v>
      </c>
      <c r="AP172" s="2">
        <f t="shared" si="88"/>
        <v>15</v>
      </c>
      <c r="AQ172" s="2">
        <f t="shared" si="88"/>
        <v>0</v>
      </c>
      <c r="AR172" s="2">
        <f t="shared" si="88"/>
        <v>0</v>
      </c>
      <c r="AS172" s="2">
        <f t="shared" si="88"/>
        <v>10</v>
      </c>
      <c r="AT172" s="2">
        <f t="shared" si="88"/>
        <v>10</v>
      </c>
      <c r="AU172" s="2">
        <f t="shared" si="88"/>
        <v>10</v>
      </c>
      <c r="AV172" s="2">
        <f t="shared" si="88"/>
        <v>10</v>
      </c>
      <c r="AW172" s="2">
        <f t="shared" si="88"/>
        <v>10</v>
      </c>
      <c r="AX172" s="2">
        <f t="shared" si="88"/>
        <v>0</v>
      </c>
      <c r="AY172" s="2">
        <f t="shared" si="88"/>
        <v>0</v>
      </c>
      <c r="AZ172" s="2">
        <f t="shared" si="88"/>
        <v>9</v>
      </c>
      <c r="BA172" s="2">
        <f t="shared" si="88"/>
        <v>9</v>
      </c>
      <c r="BB172" s="2">
        <f t="shared" si="88"/>
        <v>10</v>
      </c>
      <c r="BC172" s="2">
        <f t="shared" si="88"/>
        <v>11</v>
      </c>
      <c r="BD172" s="2">
        <f t="shared" si="88"/>
        <v>11</v>
      </c>
      <c r="BE172" s="2">
        <f t="shared" si="88"/>
        <v>0</v>
      </c>
      <c r="BF172" s="2">
        <f t="shared" si="88"/>
        <v>0</v>
      </c>
      <c r="BG172" s="2">
        <f t="shared" si="88"/>
        <v>11</v>
      </c>
      <c r="BH172" s="2">
        <f t="shared" si="88"/>
        <v>10</v>
      </c>
      <c r="BI172" s="2">
        <f t="shared" si="88"/>
        <v>10</v>
      </c>
      <c r="BJ172" s="2">
        <f t="shared" si="88"/>
        <v>11</v>
      </c>
      <c r="BK172" s="2">
        <f t="shared" si="88"/>
        <v>11</v>
      </c>
      <c r="BL172" s="2">
        <f t="shared" si="88"/>
        <v>0</v>
      </c>
      <c r="BM172" s="2">
        <f t="shared" si="88"/>
        <v>0</v>
      </c>
      <c r="BN172" s="2">
        <f t="shared" si="88"/>
        <v>12</v>
      </c>
      <c r="BO172" s="2">
        <f t="shared" si="88"/>
        <v>8</v>
      </c>
      <c r="BP172" s="2">
        <f t="shared" si="88"/>
        <v>8</v>
      </c>
      <c r="BQ172" s="2">
        <f t="shared" si="88"/>
        <v>8</v>
      </c>
      <c r="BR172" s="2">
        <f t="shared" si="88"/>
        <v>17</v>
      </c>
      <c r="BS172" s="2">
        <f t="shared" si="88"/>
        <v>0</v>
      </c>
      <c r="BT172" s="2">
        <f t="shared" si="88"/>
        <v>0</v>
      </c>
      <c r="BU172" s="2">
        <f t="shared" si="88"/>
        <v>23</v>
      </c>
      <c r="BV172" s="2">
        <f t="shared" si="88"/>
        <v>24</v>
      </c>
      <c r="BW172" s="2">
        <f t="shared" si="88"/>
        <v>24</v>
      </c>
      <c r="BX172" s="2">
        <f t="shared" si="88"/>
        <v>24</v>
      </c>
      <c r="BY172" s="2">
        <f t="shared" si="88"/>
        <v>24</v>
      </c>
      <c r="BZ172" s="2">
        <f t="shared" si="88"/>
        <v>0</v>
      </c>
      <c r="CA172" s="2">
        <f t="shared" si="88"/>
        <v>0</v>
      </c>
      <c r="CB172" s="2">
        <f t="shared" si="88"/>
        <v>27</v>
      </c>
      <c r="CC172" s="2">
        <f t="shared" si="88"/>
        <v>26</v>
      </c>
      <c r="CD172" s="2">
        <f t="shared" ref="CD172:EO172" si="89">SUM(CD165:CD168)</f>
        <v>27</v>
      </c>
      <c r="CE172" s="2">
        <f t="shared" si="89"/>
        <v>28</v>
      </c>
      <c r="CF172" s="2">
        <f t="shared" si="89"/>
        <v>27</v>
      </c>
      <c r="CG172" s="2">
        <f t="shared" si="89"/>
        <v>0</v>
      </c>
      <c r="CH172" s="2">
        <f t="shared" si="89"/>
        <v>0</v>
      </c>
      <c r="CI172" s="2">
        <f t="shared" si="89"/>
        <v>15</v>
      </c>
      <c r="CJ172" s="2">
        <f t="shared" si="89"/>
        <v>14</v>
      </c>
      <c r="CK172" s="2">
        <f t="shared" si="89"/>
        <v>15</v>
      </c>
      <c r="CL172" s="2">
        <f t="shared" si="89"/>
        <v>13</v>
      </c>
      <c r="CM172" s="2">
        <f t="shared" si="89"/>
        <v>13</v>
      </c>
      <c r="CN172" s="2">
        <f t="shared" si="89"/>
        <v>0</v>
      </c>
      <c r="CO172" s="2">
        <f t="shared" si="89"/>
        <v>0</v>
      </c>
      <c r="CP172" s="2">
        <f t="shared" si="89"/>
        <v>14</v>
      </c>
      <c r="CQ172" s="2">
        <f t="shared" si="89"/>
        <v>14</v>
      </c>
      <c r="CR172" s="2">
        <f t="shared" si="89"/>
        <v>15</v>
      </c>
      <c r="CS172" s="2">
        <f t="shared" si="89"/>
        <v>15</v>
      </c>
      <c r="CT172" s="2">
        <f t="shared" si="89"/>
        <v>13</v>
      </c>
      <c r="CU172" s="2">
        <f t="shared" si="89"/>
        <v>0</v>
      </c>
      <c r="CV172" s="2">
        <f t="shared" si="89"/>
        <v>0</v>
      </c>
      <c r="CW172" s="2">
        <f t="shared" si="89"/>
        <v>14</v>
      </c>
      <c r="CX172" s="2">
        <f t="shared" si="89"/>
        <v>14</v>
      </c>
      <c r="CY172" s="2">
        <f t="shared" si="89"/>
        <v>14</v>
      </c>
      <c r="CZ172" s="2">
        <f t="shared" si="89"/>
        <v>14</v>
      </c>
      <c r="DA172" s="2">
        <f t="shared" si="89"/>
        <v>14</v>
      </c>
      <c r="DB172" s="2">
        <f t="shared" si="89"/>
        <v>0</v>
      </c>
      <c r="DC172" s="2">
        <f t="shared" si="89"/>
        <v>0</v>
      </c>
      <c r="DD172" s="2">
        <f t="shared" si="89"/>
        <v>5</v>
      </c>
      <c r="DE172" s="2">
        <f t="shared" si="89"/>
        <v>14</v>
      </c>
      <c r="DF172" s="2">
        <f t="shared" si="89"/>
        <v>13</v>
      </c>
      <c r="DG172" s="2">
        <f t="shared" si="89"/>
        <v>13</v>
      </c>
      <c r="DH172" s="2">
        <f t="shared" si="89"/>
        <v>14</v>
      </c>
      <c r="DI172" s="2">
        <f t="shared" si="89"/>
        <v>0</v>
      </c>
      <c r="DJ172" s="2">
        <f t="shared" si="89"/>
        <v>0</v>
      </c>
      <c r="DK172" s="2">
        <f t="shared" si="89"/>
        <v>13</v>
      </c>
      <c r="DL172" s="2">
        <f t="shared" si="89"/>
        <v>12</v>
      </c>
      <c r="DM172" s="2">
        <f t="shared" si="89"/>
        <v>12</v>
      </c>
      <c r="DN172" s="2">
        <f t="shared" si="89"/>
        <v>13</v>
      </c>
      <c r="DO172" s="2">
        <f t="shared" si="89"/>
        <v>12</v>
      </c>
      <c r="DP172" s="2">
        <f t="shared" si="89"/>
        <v>0</v>
      </c>
      <c r="DQ172" s="2">
        <f t="shared" si="89"/>
        <v>0</v>
      </c>
      <c r="DR172" s="2">
        <f t="shared" si="89"/>
        <v>9</v>
      </c>
      <c r="DS172" s="2">
        <f t="shared" si="89"/>
        <v>11</v>
      </c>
      <c r="DT172" s="2">
        <f t="shared" si="89"/>
        <v>10</v>
      </c>
      <c r="DU172" s="2">
        <f t="shared" si="89"/>
        <v>9</v>
      </c>
      <c r="DV172" s="2">
        <f t="shared" si="89"/>
        <v>2</v>
      </c>
      <c r="DW172" s="2">
        <f t="shared" si="89"/>
        <v>0</v>
      </c>
      <c r="DX172" s="2">
        <f t="shared" si="89"/>
        <v>0</v>
      </c>
      <c r="DY172" s="2">
        <f t="shared" si="89"/>
        <v>17</v>
      </c>
      <c r="DZ172" s="2">
        <f t="shared" si="89"/>
        <v>18</v>
      </c>
      <c r="EA172" s="2">
        <f t="shared" si="89"/>
        <v>18</v>
      </c>
      <c r="EB172" s="2">
        <f t="shared" si="89"/>
        <v>18</v>
      </c>
      <c r="EC172" s="2">
        <f t="shared" si="89"/>
        <v>19</v>
      </c>
      <c r="ED172" s="2">
        <f t="shared" si="89"/>
        <v>0</v>
      </c>
      <c r="EE172" s="2">
        <f t="shared" si="89"/>
        <v>0</v>
      </c>
      <c r="EF172" s="2">
        <f t="shared" si="89"/>
        <v>13</v>
      </c>
      <c r="EG172" s="2">
        <f t="shared" si="89"/>
        <v>13</v>
      </c>
      <c r="EH172" s="2">
        <f t="shared" si="89"/>
        <v>11</v>
      </c>
      <c r="EI172" s="2">
        <f t="shared" si="89"/>
        <v>4</v>
      </c>
      <c r="EJ172" s="2">
        <f t="shared" si="89"/>
        <v>12</v>
      </c>
      <c r="EK172" s="2">
        <f t="shared" si="89"/>
        <v>0</v>
      </c>
      <c r="EL172" s="2">
        <f t="shared" si="89"/>
        <v>0</v>
      </c>
      <c r="EM172" s="2">
        <f t="shared" si="89"/>
        <v>11</v>
      </c>
      <c r="EN172" s="2">
        <f t="shared" si="89"/>
        <v>11</v>
      </c>
      <c r="EO172" s="2">
        <f t="shared" si="89"/>
        <v>11</v>
      </c>
      <c r="EP172" s="2">
        <f t="shared" ref="EP172:HA172" si="90">SUM(EP165:EP168)</f>
        <v>11</v>
      </c>
      <c r="EQ172" s="2">
        <f t="shared" si="90"/>
        <v>11</v>
      </c>
      <c r="ER172" s="2">
        <f t="shared" si="90"/>
        <v>0</v>
      </c>
      <c r="ES172" s="2">
        <f t="shared" si="90"/>
        <v>0</v>
      </c>
      <c r="ET172" s="2">
        <f t="shared" si="90"/>
        <v>12</v>
      </c>
      <c r="EU172" s="2">
        <f t="shared" si="90"/>
        <v>12</v>
      </c>
      <c r="EV172" s="2">
        <f t="shared" si="90"/>
        <v>12</v>
      </c>
      <c r="EW172" s="2">
        <f t="shared" si="90"/>
        <v>12</v>
      </c>
      <c r="EX172" s="2">
        <f t="shared" si="90"/>
        <v>12</v>
      </c>
      <c r="EY172" s="2">
        <f t="shared" si="90"/>
        <v>0</v>
      </c>
      <c r="EZ172" s="2">
        <f t="shared" si="90"/>
        <v>0</v>
      </c>
      <c r="FA172" s="2">
        <f t="shared" si="90"/>
        <v>15</v>
      </c>
      <c r="FB172" s="2">
        <f t="shared" si="90"/>
        <v>14</v>
      </c>
      <c r="FC172" s="2">
        <f t="shared" si="90"/>
        <v>15</v>
      </c>
      <c r="FD172" s="2">
        <f t="shared" si="90"/>
        <v>15</v>
      </c>
      <c r="FE172" s="2">
        <f t="shared" si="90"/>
        <v>15</v>
      </c>
      <c r="FF172" s="3">
        <f t="shared" si="90"/>
        <v>0</v>
      </c>
      <c r="FG172" s="3">
        <f t="shared" si="90"/>
        <v>0</v>
      </c>
      <c r="FH172" s="2">
        <f t="shared" si="90"/>
        <v>18</v>
      </c>
      <c r="FI172" s="2">
        <f t="shared" si="90"/>
        <v>17</v>
      </c>
      <c r="FJ172" s="2">
        <f t="shared" si="90"/>
        <v>18</v>
      </c>
      <c r="FK172" s="2">
        <f t="shared" si="90"/>
        <v>18</v>
      </c>
      <c r="FL172" s="2">
        <f t="shared" si="90"/>
        <v>18</v>
      </c>
      <c r="FM172" s="3">
        <f t="shared" si="90"/>
        <v>0</v>
      </c>
      <c r="FN172" s="3">
        <f t="shared" si="90"/>
        <v>0</v>
      </c>
      <c r="FO172" s="2">
        <f t="shared" si="90"/>
        <v>11</v>
      </c>
      <c r="FP172" s="2">
        <f t="shared" si="90"/>
        <v>11</v>
      </c>
      <c r="FQ172" s="2">
        <f t="shared" si="90"/>
        <v>11</v>
      </c>
      <c r="FR172" s="2">
        <f t="shared" si="90"/>
        <v>11</v>
      </c>
      <c r="FS172" s="2">
        <f t="shared" si="90"/>
        <v>11</v>
      </c>
      <c r="FT172" s="3">
        <f t="shared" si="90"/>
        <v>0</v>
      </c>
      <c r="FU172" s="3">
        <f t="shared" si="90"/>
        <v>0</v>
      </c>
      <c r="FV172" s="2">
        <f t="shared" si="90"/>
        <v>12</v>
      </c>
      <c r="FW172" s="2">
        <f t="shared" si="90"/>
        <v>12</v>
      </c>
      <c r="FX172" s="2">
        <f t="shared" si="90"/>
        <v>14</v>
      </c>
      <c r="FY172" s="2">
        <f t="shared" si="90"/>
        <v>14</v>
      </c>
      <c r="FZ172" s="2">
        <f t="shared" si="90"/>
        <v>14</v>
      </c>
      <c r="GA172" s="2">
        <f t="shared" si="90"/>
        <v>0</v>
      </c>
      <c r="GB172" s="2">
        <f t="shared" si="90"/>
        <v>0</v>
      </c>
      <c r="GC172" s="2">
        <f t="shared" si="90"/>
        <v>17</v>
      </c>
      <c r="GD172" s="2">
        <f t="shared" si="90"/>
        <v>17</v>
      </c>
      <c r="GE172" s="2">
        <f t="shared" si="90"/>
        <v>17</v>
      </c>
      <c r="GF172" s="2">
        <f t="shared" si="90"/>
        <v>15</v>
      </c>
      <c r="GG172" s="2">
        <f t="shared" si="90"/>
        <v>16</v>
      </c>
      <c r="GH172" s="2">
        <f t="shared" si="90"/>
        <v>0</v>
      </c>
      <c r="GI172" s="2">
        <f t="shared" si="90"/>
        <v>0</v>
      </c>
      <c r="GJ172" s="2">
        <f t="shared" si="90"/>
        <v>14</v>
      </c>
      <c r="GK172" s="2">
        <f t="shared" si="90"/>
        <v>14</v>
      </c>
      <c r="GL172" s="2">
        <f t="shared" si="90"/>
        <v>14</v>
      </c>
      <c r="GM172" s="2">
        <f t="shared" si="90"/>
        <v>14</v>
      </c>
      <c r="GN172" s="2">
        <f t="shared" si="90"/>
        <v>14</v>
      </c>
      <c r="GO172" s="2">
        <f t="shared" si="90"/>
        <v>0</v>
      </c>
      <c r="GP172" s="2">
        <f t="shared" si="90"/>
        <v>0</v>
      </c>
      <c r="GQ172" s="2">
        <f t="shared" si="90"/>
        <v>19</v>
      </c>
      <c r="GR172" s="2">
        <f t="shared" si="90"/>
        <v>20</v>
      </c>
      <c r="GS172" s="2">
        <f t="shared" si="90"/>
        <v>20</v>
      </c>
      <c r="GT172" s="2">
        <f t="shared" si="90"/>
        <v>20</v>
      </c>
      <c r="GU172" s="2">
        <f t="shared" si="90"/>
        <v>21</v>
      </c>
      <c r="GV172" s="2">
        <f t="shared" si="90"/>
        <v>0</v>
      </c>
      <c r="GW172" s="2">
        <f t="shared" si="90"/>
        <v>0</v>
      </c>
      <c r="GX172" s="2">
        <f t="shared" si="90"/>
        <v>20</v>
      </c>
      <c r="GY172" s="2">
        <f t="shared" si="90"/>
        <v>20</v>
      </c>
      <c r="GZ172" s="2">
        <f t="shared" si="90"/>
        <v>19</v>
      </c>
      <c r="HA172" s="2">
        <f t="shared" si="90"/>
        <v>19</v>
      </c>
      <c r="HB172" s="2">
        <f t="shared" ref="HB172:HT172" si="91">SUM(HB165:HB168)</f>
        <v>19</v>
      </c>
      <c r="HC172" s="2">
        <f t="shared" si="91"/>
        <v>0</v>
      </c>
      <c r="HD172" s="2">
        <f t="shared" si="91"/>
        <v>0</v>
      </c>
      <c r="HE172" s="2">
        <f t="shared" si="91"/>
        <v>19</v>
      </c>
      <c r="HF172" s="2">
        <f t="shared" si="91"/>
        <v>19</v>
      </c>
      <c r="HG172" s="2">
        <f t="shared" si="91"/>
        <v>19</v>
      </c>
      <c r="HH172" s="2">
        <f t="shared" si="91"/>
        <v>19</v>
      </c>
      <c r="HI172" s="2">
        <f t="shared" si="91"/>
        <v>19</v>
      </c>
      <c r="HJ172" s="2">
        <f t="shared" si="91"/>
        <v>0</v>
      </c>
      <c r="HK172" s="2">
        <f t="shared" si="91"/>
        <v>0</v>
      </c>
      <c r="HL172" s="2">
        <f t="shared" si="91"/>
        <v>20</v>
      </c>
      <c r="HM172" s="2">
        <f t="shared" si="91"/>
        <v>20</v>
      </c>
      <c r="HN172" s="2">
        <f t="shared" si="91"/>
        <v>20</v>
      </c>
      <c r="HO172" s="2">
        <f t="shared" si="91"/>
        <v>20</v>
      </c>
      <c r="HP172" s="2">
        <f t="shared" si="91"/>
        <v>21</v>
      </c>
      <c r="HQ172" s="2">
        <f t="shared" si="91"/>
        <v>0</v>
      </c>
      <c r="HR172" s="2">
        <f t="shared" si="91"/>
        <v>0</v>
      </c>
      <c r="HS172" s="2">
        <f t="shared" si="91"/>
        <v>20</v>
      </c>
      <c r="HT172" s="2">
        <f t="shared" si="91"/>
        <v>19</v>
      </c>
    </row>
    <row r="173" spans="1:257" s="133" customFormat="1" ht="46.5" customHeight="1">
      <c r="A173" s="132"/>
      <c r="B173" s="132"/>
      <c r="C173" s="133" t="s">
        <v>241</v>
      </c>
      <c r="G173" s="54"/>
      <c r="H173" s="134">
        <f>COUNTIF(H4:H9,"IN")</f>
        <v>5</v>
      </c>
      <c r="I173" s="134"/>
      <c r="J173" s="43"/>
      <c r="K173" s="134"/>
      <c r="L173" s="135"/>
      <c r="M173" s="135"/>
      <c r="N173" s="136"/>
      <c r="O173" s="136"/>
      <c r="P173" s="136"/>
      <c r="Q173" s="136"/>
      <c r="R173" s="133">
        <f>COUNTBLANK(R3:R98)</f>
        <v>31</v>
      </c>
      <c r="S173" s="133">
        <f>COUNTBLANK(S3:S98)</f>
        <v>31</v>
      </c>
      <c r="T173" s="133">
        <f>COUNTBLANK(T3:T98)</f>
        <v>32</v>
      </c>
      <c r="U173" s="133">
        <f>COUNTBLANK(U3:U98)</f>
        <v>31</v>
      </c>
      <c r="V173" s="133">
        <f>COUNTBLANK(V3:V98)</f>
        <v>31</v>
      </c>
      <c r="W173" s="133">
        <f>COUNTBLANK(W3:W98)</f>
        <v>74</v>
      </c>
      <c r="X173" s="136">
        <f>COUNTBLANK(X3:X98)</f>
        <v>14</v>
      </c>
      <c r="Y173" s="136">
        <f>COUNTBLANK(Y3:Y98)</f>
        <v>14</v>
      </c>
      <c r="Z173" s="136">
        <f>COUNTBLANK(Z3:Z98)</f>
        <v>15</v>
      </c>
      <c r="AA173" s="136">
        <f>COUNTBLANK(AA3:AA98)</f>
        <v>14</v>
      </c>
      <c r="AB173" s="136">
        <f>COUNTBLANK(AB3:AB98)</f>
        <v>14</v>
      </c>
      <c r="AC173" s="133">
        <f>COUNTBLANK(AC3:AC98)</f>
        <v>57</v>
      </c>
      <c r="AD173" s="133">
        <f>COUNTBLANK(AD3:AD98)</f>
        <v>57</v>
      </c>
      <c r="AE173" s="133">
        <f>COUNTBLANK(AE3:AE139)</f>
        <v>31</v>
      </c>
      <c r="AF173" s="133">
        <f>COUNTBLANK(AF3:AF139)</f>
        <v>31</v>
      </c>
      <c r="AG173" s="133">
        <f>COUNTBLANK(AG3:AG139)</f>
        <v>31</v>
      </c>
      <c r="AH173" s="133">
        <f>COUNTBLANK(AH3:AH139)</f>
        <v>31</v>
      </c>
      <c r="AI173" s="133">
        <f>COUNTBLANK(AI3:AI139)</f>
        <v>31</v>
      </c>
      <c r="AJ173" s="133">
        <f>COUNTBLANK(AJ3:AJ139)</f>
        <v>93</v>
      </c>
      <c r="AK173" s="133">
        <f>COUNTBLANK(AK3:AK139)</f>
        <v>93</v>
      </c>
      <c r="AL173" s="133">
        <f>COUNTBLANK(AL3:AL139)</f>
        <v>31</v>
      </c>
      <c r="AM173" s="133">
        <f>COUNTBLANK(AM3:AM139)</f>
        <v>31</v>
      </c>
      <c r="AN173" s="133">
        <f>COUNTBLANK(AN3:AN139)</f>
        <v>31</v>
      </c>
      <c r="AO173" s="133">
        <f>COUNTBLANK(AO3:AO139)</f>
        <v>31</v>
      </c>
      <c r="AP173" s="133">
        <f>COUNTBLANK(AP3:AP139)</f>
        <v>31</v>
      </c>
      <c r="AQ173" s="133">
        <f>COUNTBLANK(AQ3:AQ139)</f>
        <v>89</v>
      </c>
      <c r="AR173" s="133">
        <f>COUNTBLANK(AR3:AR139)</f>
        <v>90</v>
      </c>
      <c r="AS173" s="133">
        <f>COUNTBLANK(AS3:AS139)</f>
        <v>27</v>
      </c>
      <c r="AT173" s="133">
        <f>COUNTBLANK(AT3:AT139)</f>
        <v>27</v>
      </c>
      <c r="AU173" s="133">
        <f>COUNTBLANK(AU3:AU139)</f>
        <v>27</v>
      </c>
      <c r="AV173" s="133">
        <f>COUNTBLANK(AV3:AV139)</f>
        <v>27</v>
      </c>
      <c r="AW173" s="133">
        <f>COUNTBLANK(AW3:AW139)</f>
        <v>27</v>
      </c>
      <c r="AX173" s="133">
        <f>COUNTBLANK(AX3:AX139)</f>
        <v>105</v>
      </c>
      <c r="AY173" s="133">
        <f>COUNTBLANK(AY3:AY139)</f>
        <v>105</v>
      </c>
      <c r="AZ173" s="133">
        <f>COUNTBLANK(AZ3:AZ139)</f>
        <v>24</v>
      </c>
      <c r="BA173" s="133">
        <f>COUNTBLANK(BA3:BA139)</f>
        <v>24</v>
      </c>
      <c r="BB173" s="133">
        <f>COUNTBLANK(BB3:BB139)</f>
        <v>24</v>
      </c>
      <c r="BC173" s="133">
        <f>COUNTBLANK(BC3:BC139)</f>
        <v>24</v>
      </c>
      <c r="BD173" s="133">
        <f>COUNTBLANK(BD3:BD139)</f>
        <v>24</v>
      </c>
      <c r="BE173" s="133">
        <f>COUNTBLANK(BE3:BE139)</f>
        <v>111</v>
      </c>
      <c r="BF173" s="133">
        <f>COUNTBLANK(BF3:BF139)</f>
        <v>112</v>
      </c>
      <c r="BG173" s="133">
        <f>COUNTBLANK(BG3:BG139)</f>
        <v>22</v>
      </c>
      <c r="BH173" s="133">
        <f>COUNTBLANK(BH3:BH139)</f>
        <v>22</v>
      </c>
      <c r="BI173" s="133">
        <f>COUNTBLANK(BI3:BI139)</f>
        <v>22</v>
      </c>
      <c r="BJ173" s="133">
        <f>COUNTBLANK(BJ3:BJ139)</f>
        <v>22</v>
      </c>
      <c r="BK173" s="133">
        <f>COUNTBLANK(BK3:BK139)</f>
        <v>22</v>
      </c>
      <c r="BL173" s="133">
        <f>COUNTBLANK(BL3:BL139)</f>
        <v>109</v>
      </c>
      <c r="BM173" s="133">
        <f>COUNTBLANK(BM3:BM139)</f>
        <v>109</v>
      </c>
      <c r="BN173" s="133">
        <f>COUNTBLANK(BN3:BN139)</f>
        <v>24</v>
      </c>
      <c r="BO173" s="133">
        <f>COUNTBLANK(BO3:BO139)</f>
        <v>24</v>
      </c>
      <c r="BP173" s="133">
        <f>COUNTBLANK(BP3:BP139)</f>
        <v>24</v>
      </c>
      <c r="BQ173" s="133">
        <f>COUNTBLANK(BQ3:BQ139)</f>
        <v>24</v>
      </c>
      <c r="BR173" s="133">
        <f>COUNTBLANK(BR3:BR139)</f>
        <v>24</v>
      </c>
      <c r="BS173" s="133">
        <f>COUNTBLANK(BS3:BS139)</f>
        <v>109</v>
      </c>
      <c r="BT173" s="133">
        <f>COUNTBLANK(BT3:BT139)</f>
        <v>109</v>
      </c>
      <c r="BU173" s="133">
        <f>COUNTBLANK(BU3:BU139)</f>
        <v>22</v>
      </c>
      <c r="BV173" s="133">
        <f>COUNTBLANK(BV3:BV139)</f>
        <v>22</v>
      </c>
      <c r="BW173" s="133">
        <f>COUNTBLANK(BW3:BW139)</f>
        <v>22</v>
      </c>
      <c r="BX173" s="133">
        <f>COUNTBLANK(BX3:BX139)</f>
        <v>22</v>
      </c>
      <c r="BY173" s="133">
        <f>COUNTBLANK(BY3:BY139)</f>
        <v>22</v>
      </c>
      <c r="BZ173" s="133">
        <f>COUNTBLANK(BZ3:BZ139)</f>
        <v>108</v>
      </c>
      <c r="CA173" s="133">
        <f>COUNTBLANK(CA3:CA139)</f>
        <v>108</v>
      </c>
      <c r="CB173" s="133">
        <f>COUNTBLANK(CB3:CB139)</f>
        <v>22</v>
      </c>
      <c r="CC173" s="133">
        <f>COUNTBLANK(CC3:CC139)</f>
        <v>22</v>
      </c>
      <c r="CD173" s="133">
        <f>COUNTBLANK(CD3:CD139)</f>
        <v>22</v>
      </c>
      <c r="CE173" s="133">
        <f>COUNTBLANK(CE3:CE139)</f>
        <v>22</v>
      </c>
      <c r="CF173" s="133">
        <f>COUNTBLANK(CF3:CF139)</f>
        <v>22</v>
      </c>
      <c r="CG173" s="133">
        <f>COUNTBLANK(CG3:CG139)</f>
        <v>109</v>
      </c>
      <c r="CH173" s="133">
        <f>COUNTBLANK(CH3:CH139)</f>
        <v>109</v>
      </c>
      <c r="CI173" s="133">
        <f>COUNTBLANK(CI3:CI139)</f>
        <v>23</v>
      </c>
      <c r="CJ173" s="133">
        <f>COUNTBLANK(CJ3:CJ139)</f>
        <v>23</v>
      </c>
      <c r="CK173" s="133">
        <f>COUNTBLANK(CK3:CK139)</f>
        <v>23</v>
      </c>
      <c r="CL173" s="133">
        <f>COUNTBLANK(CL3:CL139)</f>
        <v>23</v>
      </c>
      <c r="CM173" s="133">
        <f>COUNTBLANK(CM3:CM139)</f>
        <v>23</v>
      </c>
      <c r="CN173" s="133">
        <f>COUNTBLANK(CN3:CN139)</f>
        <v>111</v>
      </c>
      <c r="CO173" s="133">
        <f>COUNTBLANK(CO3:CO139)</f>
        <v>111</v>
      </c>
      <c r="CP173" s="133">
        <f>COUNTBLANK(CP3:CP139)</f>
        <v>23</v>
      </c>
      <c r="CQ173" s="133">
        <f>COUNTBLANK(CQ3:CQ139)</f>
        <v>23</v>
      </c>
      <c r="CR173" s="133">
        <f>COUNTBLANK(CR3:CR139)</f>
        <v>23</v>
      </c>
      <c r="CS173" s="133">
        <f>COUNTBLANK(CS3:CS139)</f>
        <v>23</v>
      </c>
      <c r="CT173" s="133">
        <f>COUNTBLANK(CT3:CT139)</f>
        <v>23</v>
      </c>
      <c r="CU173" s="133">
        <f>COUNTBLANK(CU3:CU139)</f>
        <v>110</v>
      </c>
      <c r="CV173" s="133">
        <f>COUNTBLANK(CV3:CV139)</f>
        <v>110</v>
      </c>
      <c r="CW173" s="133">
        <f>COUNTBLANK(CW3:CW139)</f>
        <v>23</v>
      </c>
      <c r="CX173" s="133">
        <f>COUNTBLANK(CX3:CX139)</f>
        <v>23</v>
      </c>
      <c r="CY173" s="133">
        <f>COUNTBLANK(CY3:CY139)</f>
        <v>23</v>
      </c>
      <c r="CZ173" s="133">
        <f>COUNTBLANK(CZ3:CZ139)</f>
        <v>23</v>
      </c>
      <c r="DA173" s="133">
        <f>COUNTBLANK(DA3:DA139)</f>
        <v>23</v>
      </c>
      <c r="DB173" s="133">
        <f>COUNTBLANK(DB3:DB139)</f>
        <v>112</v>
      </c>
      <c r="DC173" s="133">
        <f>COUNTBLANK(DC3:DC139)</f>
        <v>112</v>
      </c>
      <c r="DD173" s="133">
        <f>COUNTBLANK(DD3:DD139)</f>
        <v>23</v>
      </c>
      <c r="DE173" s="133">
        <f>COUNTBLANK(DE3:DE139)</f>
        <v>23</v>
      </c>
      <c r="DF173" s="133">
        <f>COUNTBLANK(DF3:DF139)</f>
        <v>23</v>
      </c>
      <c r="DG173" s="133">
        <f>COUNTBLANK(DG3:DG139)</f>
        <v>23</v>
      </c>
      <c r="DH173" s="133">
        <f>COUNTBLANK(DH3:DH139)</f>
        <v>23</v>
      </c>
      <c r="DI173" s="133">
        <f>COUNTBLANK(DI3:DI139)</f>
        <v>111</v>
      </c>
      <c r="DJ173" s="133">
        <f>COUNTBLANK(DJ3:DJ139)</f>
        <v>111</v>
      </c>
      <c r="DK173" s="133">
        <f>COUNTBLANK(DK3:DK139)</f>
        <v>23</v>
      </c>
      <c r="DL173" s="133">
        <f>COUNTBLANK(DL3:DL139)</f>
        <v>23</v>
      </c>
      <c r="DM173" s="133">
        <f>COUNTBLANK(DM3:DM139)</f>
        <v>23</v>
      </c>
      <c r="DN173" s="133">
        <f>COUNTBLANK(DN3:DN139)</f>
        <v>23</v>
      </c>
      <c r="DO173" s="133">
        <f>COUNTBLANK(DO3:DO139)</f>
        <v>22</v>
      </c>
      <c r="DP173" s="133">
        <f>COUNTBLANK(DP3:DP139)</f>
        <v>113</v>
      </c>
      <c r="DQ173" s="133">
        <f>COUNTBLANK(DQ3:DQ139)</f>
        <v>113</v>
      </c>
      <c r="DR173" s="133">
        <f>COUNTBLANK(DR3:DR139)</f>
        <v>22</v>
      </c>
      <c r="DS173" s="133">
        <f>COUNTBLANK(DS3:DS139)</f>
        <v>22</v>
      </c>
      <c r="DT173" s="133">
        <f>COUNTBLANK(DT3:DT139)</f>
        <v>22</v>
      </c>
      <c r="DU173" s="133">
        <f>COUNTBLANK(DU3:DU139)</f>
        <v>22</v>
      </c>
      <c r="DV173" s="133">
        <f>COUNTBLANK(DV3:DV139)</f>
        <v>22</v>
      </c>
      <c r="DW173" s="133">
        <f>COUNTBLANK(DW3:DW139)</f>
        <v>109</v>
      </c>
      <c r="DX173" s="133">
        <f>COUNTBLANK(DX3:DX139)</f>
        <v>109</v>
      </c>
      <c r="DY173" s="133">
        <f>COUNTBLANK(DY3:DY139)</f>
        <v>22</v>
      </c>
      <c r="DZ173" s="133">
        <f>COUNTBLANK(DZ3:DZ139)</f>
        <v>22</v>
      </c>
      <c r="EA173" s="133">
        <f>COUNTBLANK(EA3:EA139)</f>
        <v>22</v>
      </c>
      <c r="EB173" s="133">
        <f>COUNTBLANK(EB3:EB139)</f>
        <v>22</v>
      </c>
      <c r="EC173" s="133">
        <f>COUNTBLANK(EC3:EC139)</f>
        <v>22</v>
      </c>
      <c r="ED173" s="133">
        <f>COUNTBLANK(ED3:ED139)</f>
        <v>108</v>
      </c>
      <c r="EE173" s="133">
        <f>COUNTBLANK(EE3:EE139)</f>
        <v>108</v>
      </c>
      <c r="EF173" s="133">
        <f>COUNTBLANK(EF3:EF139)</f>
        <v>22</v>
      </c>
      <c r="EG173" s="133">
        <f>COUNTBLANK(EG3:EG139)</f>
        <v>22</v>
      </c>
      <c r="EH173" s="133">
        <f>COUNTBLANK(EH3:EH139)</f>
        <v>22</v>
      </c>
      <c r="EI173" s="133">
        <f>COUNTBLANK(EI3:EI139)</f>
        <v>22</v>
      </c>
      <c r="EJ173" s="133">
        <f>COUNTBLANK(EJ3:EJ139)</f>
        <v>22</v>
      </c>
      <c r="EK173" s="133">
        <f>COUNTBLANK(EK3:EK139)</f>
        <v>108</v>
      </c>
      <c r="EL173" s="133">
        <f>COUNTBLANK(EL3:EL139)</f>
        <v>108</v>
      </c>
      <c r="EM173" s="133">
        <f>COUNTBLANK(EM3:EM139)</f>
        <v>22</v>
      </c>
      <c r="EN173" s="133">
        <f>COUNTBLANK(EN3:EN139)</f>
        <v>22</v>
      </c>
      <c r="EO173" s="133">
        <f>COUNTBLANK(EO3:EO139)</f>
        <v>22</v>
      </c>
      <c r="EP173" s="133">
        <f>COUNTBLANK(EP3:EP139)</f>
        <v>22</v>
      </c>
      <c r="EQ173" s="133">
        <f>COUNTBLANK(EQ3:EQ139)</f>
        <v>22</v>
      </c>
      <c r="ER173" s="133">
        <f>COUNTBLANK(ER3:ER139)</f>
        <v>22</v>
      </c>
      <c r="ES173" s="133">
        <f>COUNTBLANK(ES3:ES139)</f>
        <v>22</v>
      </c>
      <c r="ET173" s="133">
        <f>COUNTBLANK(ET3:ET139)</f>
        <v>22</v>
      </c>
      <c r="EU173" s="133">
        <f>COUNTBLANK(EU3:EU139)</f>
        <v>22</v>
      </c>
      <c r="EV173" s="133">
        <f>COUNTBLANK(EV3:EV139)</f>
        <v>22</v>
      </c>
      <c r="EW173" s="133">
        <f>COUNTBLANK(EW3:EW139)</f>
        <v>22</v>
      </c>
      <c r="EX173" s="133">
        <f>COUNTBLANK(EX3:EX139)</f>
        <v>22</v>
      </c>
      <c r="EY173" s="133">
        <f>COUNTBLANK(EY3:EY139)</f>
        <v>22</v>
      </c>
      <c r="EZ173" s="133">
        <f>COUNTBLANK(EZ3:EZ139)</f>
        <v>22</v>
      </c>
      <c r="FA173" s="133">
        <f>COUNTBLANK(FA3:FA139)</f>
        <v>22</v>
      </c>
      <c r="FB173" s="133">
        <f>COUNTBLANK(FB3:FB139)</f>
        <v>22</v>
      </c>
      <c r="FC173" s="133">
        <f>COUNTBLANK(FC3:FC139)</f>
        <v>22</v>
      </c>
      <c r="FD173" s="133">
        <f>COUNTBLANK(FD3:FD139)</f>
        <v>22</v>
      </c>
      <c r="FE173" s="133">
        <f>COUNTBLANK(FE3:FE139)</f>
        <v>22</v>
      </c>
      <c r="FF173" s="137">
        <f>COUNTBLANK(FF3:FF139)</f>
        <v>114</v>
      </c>
      <c r="FG173" s="137">
        <f>COUNTBLANK(FG3:FG139)</f>
        <v>114</v>
      </c>
      <c r="FH173" s="133">
        <f>COUNTBLANK(FH3:FH139)</f>
        <v>22</v>
      </c>
      <c r="FI173" s="133">
        <f>COUNTBLANK(FI3:FI139)</f>
        <v>22</v>
      </c>
      <c r="FJ173" s="133">
        <f>COUNTBLANK(FJ3:FJ139)</f>
        <v>22</v>
      </c>
      <c r="FK173" s="133">
        <f>COUNTBLANK(FK3:FK139)</f>
        <v>22</v>
      </c>
      <c r="FL173" s="133">
        <f>COUNTBLANK(FL3:FL139)</f>
        <v>22</v>
      </c>
      <c r="FM173" s="137">
        <f>COUNTBLANK(FM3:FM139)</f>
        <v>119</v>
      </c>
      <c r="FN173" s="137">
        <f>COUNTBLANK(FN3:FN139)</f>
        <v>119</v>
      </c>
      <c r="FO173" s="133">
        <f>COUNTBLANK(FO3:FO139)</f>
        <v>22</v>
      </c>
      <c r="FP173" s="133">
        <f>COUNTBLANK(FP3:FP139)</f>
        <v>22</v>
      </c>
      <c r="FQ173" s="133">
        <f>COUNTBLANK(FQ3:FQ139)</f>
        <v>22</v>
      </c>
      <c r="FR173" s="133">
        <f>COUNTBLANK(FR3:FR139)</f>
        <v>22</v>
      </c>
      <c r="FS173" s="133">
        <f>COUNTBLANK(FS3:FS139)</f>
        <v>22</v>
      </c>
      <c r="FT173" s="137">
        <f>COUNTBLANK(FT3:FT139)</f>
        <v>120</v>
      </c>
      <c r="FU173" s="137">
        <f>COUNTBLANK(FU3:FU139)</f>
        <v>120</v>
      </c>
      <c r="FV173" s="133">
        <f>COUNTBLANK(FV3:FV139)</f>
        <v>23</v>
      </c>
      <c r="FW173" s="133">
        <f>COUNTBLANK(FW3:FW139)</f>
        <v>23</v>
      </c>
      <c r="FX173" s="133">
        <f>COUNTBLANK(FX3:FX139)</f>
        <v>23</v>
      </c>
      <c r="FY173" s="133">
        <f>COUNTBLANK(FY3:FY139)</f>
        <v>23</v>
      </c>
      <c r="FZ173" s="133">
        <f>COUNTBLANK(FZ3:FZ139)</f>
        <v>23</v>
      </c>
      <c r="GA173" s="133">
        <f>COUNTBLANK(GA3:GA139)</f>
        <v>118</v>
      </c>
      <c r="GB173" s="133">
        <f>COUNTBLANK(GB3:GB139)</f>
        <v>118</v>
      </c>
      <c r="GC173" s="133">
        <f>COUNTBLANK(GC3:GC139)</f>
        <v>23</v>
      </c>
      <c r="GD173" s="133">
        <f>COUNTBLANK(GD3:GD139)</f>
        <v>23</v>
      </c>
      <c r="GE173" s="133">
        <f>COUNTBLANK(GE3:GE139)</f>
        <v>23</v>
      </c>
      <c r="GF173" s="133">
        <f>COUNTBLANK(GF3:GF139)</f>
        <v>23</v>
      </c>
      <c r="GG173" s="133">
        <f>COUNTBLANK(GG3:GG139)</f>
        <v>23</v>
      </c>
      <c r="GH173" s="133">
        <f>COUNTBLANK(GH3:GH139)</f>
        <v>118</v>
      </c>
      <c r="GI173" s="133">
        <f>COUNTBLANK(GI3:GI139)</f>
        <v>118</v>
      </c>
      <c r="GJ173" s="133">
        <f>COUNTBLANK(GJ3:GJ139)</f>
        <v>28</v>
      </c>
      <c r="GK173" s="133">
        <f>COUNTBLANK(GK3:GK139)</f>
        <v>28</v>
      </c>
      <c r="GL173" s="133">
        <f>COUNTBLANK(GL3:GL139)</f>
        <v>28</v>
      </c>
      <c r="GM173" s="133">
        <f>COUNTBLANK(GM3:GM139)</f>
        <v>28</v>
      </c>
      <c r="GN173" s="133">
        <f>COUNTBLANK(GN3:GN139)</f>
        <v>28</v>
      </c>
      <c r="GO173" s="133">
        <f>COUNTBLANK(GO3:GO139)</f>
        <v>20</v>
      </c>
      <c r="GP173" s="133">
        <f>COUNTBLANK(GP3:GP139)</f>
        <v>20</v>
      </c>
      <c r="GQ173" s="133">
        <f>COUNTBLANK(GQ3:GQ139)</f>
        <v>37</v>
      </c>
      <c r="GR173" s="133">
        <f>COUNTBLANK(GR3:GR139)</f>
        <v>37</v>
      </c>
      <c r="GS173" s="133">
        <f>COUNTBLANK(GS3:GS139)</f>
        <v>37</v>
      </c>
      <c r="GT173" s="133">
        <f>COUNTBLANK(GT3:GT139)</f>
        <v>37</v>
      </c>
      <c r="GU173" s="133">
        <f>COUNTBLANK(GU3:GU139)</f>
        <v>37</v>
      </c>
      <c r="GV173" s="133">
        <f>COUNTBLANK(GV3:GV139)</f>
        <v>105</v>
      </c>
      <c r="GW173" s="133">
        <f>COUNTBLANK(GW3:GW139)</f>
        <v>105</v>
      </c>
      <c r="GX173" s="133">
        <f>COUNTBLANK(GX3:GX139)</f>
        <v>40</v>
      </c>
      <c r="GY173" s="133">
        <f>COUNTBLANK(GY3:GY139)</f>
        <v>40</v>
      </c>
      <c r="GZ173" s="133">
        <f>COUNTBLANK(GZ3:GZ139)</f>
        <v>40</v>
      </c>
      <c r="HA173" s="133">
        <f>COUNTBLANK(HA3:HA139)</f>
        <v>40</v>
      </c>
      <c r="HB173" s="133">
        <f>COUNTBLANK(HB3:HB139)</f>
        <v>40</v>
      </c>
      <c r="HC173" s="133">
        <f>COUNTBLANK(HC3:HC139)</f>
        <v>98</v>
      </c>
      <c r="HD173" s="133">
        <f>COUNTBLANK(HD3:HD139)</f>
        <v>98</v>
      </c>
      <c r="HE173" s="133">
        <f>COUNTBLANK(HE3:HE139)</f>
        <v>39</v>
      </c>
      <c r="HF173" s="133">
        <f>COUNTBLANK(HF3:HF139)</f>
        <v>39</v>
      </c>
      <c r="HG173" s="133">
        <f>COUNTBLANK(HG3:HG139)</f>
        <v>39</v>
      </c>
      <c r="HH173" s="133">
        <f>COUNTBLANK(HH3:HH139)</f>
        <v>39</v>
      </c>
      <c r="HI173" s="133">
        <f>COUNTBLANK(HI3:HI139)</f>
        <v>40</v>
      </c>
      <c r="HJ173" s="133">
        <f>COUNTBLANK(HJ3:HJ139)</f>
        <v>100</v>
      </c>
      <c r="HK173" s="133">
        <f>COUNTBLANK(HK3:HK139)</f>
        <v>100</v>
      </c>
      <c r="HL173" s="133">
        <f>COUNTBLANK(HL3:HL139)</f>
        <v>26</v>
      </c>
      <c r="HM173" s="133">
        <f>COUNTBLANK(HM3:HM139)</f>
        <v>26</v>
      </c>
      <c r="HN173" s="133">
        <f>COUNTBLANK(HN3:HN139)</f>
        <v>26</v>
      </c>
      <c r="HO173" s="133">
        <f t="shared" ref="HO173:HT173" si="92">COUNTBLANK(HO3:HO139)</f>
        <v>26</v>
      </c>
      <c r="HP173" s="133">
        <f t="shared" si="92"/>
        <v>26</v>
      </c>
      <c r="HQ173" s="133">
        <f t="shared" si="92"/>
        <v>99</v>
      </c>
      <c r="HR173" s="133">
        <f t="shared" si="92"/>
        <v>99</v>
      </c>
      <c r="HS173" s="133">
        <f t="shared" si="92"/>
        <v>26</v>
      </c>
      <c r="HT173" s="133">
        <f t="shared" si="92"/>
        <v>26</v>
      </c>
      <c r="HZ173" s="135"/>
      <c r="IA173" s="135"/>
      <c r="IB173" s="135"/>
      <c r="IC173" s="135"/>
      <c r="ID173" s="135"/>
      <c r="IW173" s="136"/>
    </row>
    <row r="174" spans="1:257" ht="15" customHeight="1">
      <c r="B174" s="187"/>
      <c r="GX174" s="10"/>
      <c r="GY174" s="10"/>
      <c r="GZ174" s="10"/>
      <c r="HA174" s="10"/>
      <c r="HB174" s="10"/>
      <c r="HE174" s="10"/>
      <c r="HF174" s="69"/>
      <c r="HG174" s="10"/>
      <c r="HH174" s="10"/>
      <c r="HI174" s="10"/>
      <c r="HL174" s="7"/>
      <c r="HM174" s="7"/>
      <c r="HN174" s="7"/>
      <c r="HO174" s="7"/>
      <c r="HP174" s="7"/>
    </row>
    <row r="175" spans="1:257" ht="15" customHeight="1">
      <c r="B175" s="187"/>
    </row>
    <row r="176" spans="1:257" ht="15" customHeight="1">
      <c r="B176" s="187"/>
    </row>
    <row r="177" spans="2:2" ht="15" customHeight="1">
      <c r="B177" s="187"/>
    </row>
    <row r="178" spans="2:2" ht="15" customHeight="1">
      <c r="B178" s="187"/>
    </row>
    <row r="179" spans="2:2" ht="15" customHeight="1">
      <c r="B179" s="187"/>
    </row>
    <row r="180" spans="2:2" ht="15" customHeight="1">
      <c r="B180" s="187"/>
    </row>
    <row r="181" spans="2:2" ht="15" customHeight="1">
      <c r="B181" s="187"/>
    </row>
    <row r="182" spans="2:2" ht="15" customHeight="1">
      <c r="B182" s="187"/>
    </row>
    <row r="183" spans="2:2" ht="15" customHeight="1">
      <c r="B183" s="187"/>
    </row>
    <row r="184" spans="2:2" ht="15" customHeight="1">
      <c r="B184" s="187"/>
    </row>
    <row r="185" spans="2:2" ht="15" customHeight="1">
      <c r="B185" s="187"/>
    </row>
    <row r="186" spans="2:2" ht="15" customHeight="1">
      <c r="B186" s="187"/>
    </row>
    <row r="187" spans="2:2" ht="15" customHeight="1">
      <c r="B187" s="187"/>
    </row>
    <row r="188" spans="2:2" ht="15" customHeight="1">
      <c r="B188" s="187"/>
    </row>
    <row r="189" spans="2:2" ht="15" customHeight="1">
      <c r="B189" s="187"/>
    </row>
    <row r="190" spans="2:2" ht="15" customHeight="1">
      <c r="B190" s="187"/>
    </row>
    <row r="191" spans="2:2" ht="15" customHeight="1">
      <c r="B191" s="187"/>
    </row>
    <row r="192" spans="2:2" ht="15" customHeight="1">
      <c r="B192" s="187"/>
    </row>
    <row r="193" spans="2:2" ht="15" customHeight="1">
      <c r="B193" s="187"/>
    </row>
    <row r="194" spans="2:2" ht="15" customHeight="1">
      <c r="B194" s="187"/>
    </row>
    <row r="195" spans="2:2" ht="15" customHeight="1">
      <c r="B195" s="187"/>
    </row>
    <row r="196" spans="2:2" ht="15" customHeight="1">
      <c r="B196" s="187"/>
    </row>
    <row r="197" spans="2:2" ht="15" customHeight="1">
      <c r="B197" s="187"/>
    </row>
    <row r="198" spans="2:2" ht="15" customHeight="1">
      <c r="B198" s="187"/>
    </row>
    <row r="199" spans="2:2" ht="15" customHeight="1">
      <c r="B199" s="187"/>
    </row>
    <row r="200" spans="2:2" ht="15" customHeight="1">
      <c r="B200" s="187"/>
    </row>
    <row r="201" spans="2:2" ht="15" customHeight="1">
      <c r="B201" s="187"/>
    </row>
    <row r="202" spans="2:2" ht="15" customHeight="1">
      <c r="B202" s="187"/>
    </row>
    <row r="203" spans="2:2" ht="15" customHeight="1">
      <c r="B203" s="187"/>
    </row>
    <row r="204" spans="2:2" ht="15" customHeight="1">
      <c r="B204" s="187"/>
    </row>
    <row r="205" spans="2:2" ht="15" customHeight="1">
      <c r="B205" s="187"/>
    </row>
    <row r="206" spans="2:2" ht="15" customHeight="1">
      <c r="B206" s="187"/>
    </row>
    <row r="207" spans="2:2" ht="15" customHeight="1">
      <c r="B207" s="187"/>
    </row>
    <row r="208" spans="2:2" ht="15" customHeight="1">
      <c r="B208" s="187"/>
    </row>
    <row r="209" spans="2:2" ht="15" customHeight="1">
      <c r="B209" s="187"/>
    </row>
    <row r="210" spans="2:2" ht="15" customHeight="1">
      <c r="B210" s="187"/>
    </row>
    <row r="211" spans="2:2" ht="15" customHeight="1">
      <c r="B211" s="187"/>
    </row>
    <row r="212" spans="2:2" ht="15" customHeight="1">
      <c r="B212" s="187"/>
    </row>
    <row r="213" spans="2:2" ht="15" customHeight="1">
      <c r="B213" s="187"/>
    </row>
    <row r="214" spans="2:2" ht="15" customHeight="1">
      <c r="B214" s="187"/>
    </row>
    <row r="215" spans="2:2" ht="15" customHeight="1">
      <c r="B215" s="187"/>
    </row>
    <row r="216" spans="2:2" ht="15" customHeight="1">
      <c r="B216" s="187"/>
    </row>
    <row r="217" spans="2:2" ht="15" customHeight="1">
      <c r="B217" s="187"/>
    </row>
    <row r="218" spans="2:2" ht="15" customHeight="1">
      <c r="B218" s="187"/>
    </row>
    <row r="219" spans="2:2" ht="15" customHeight="1">
      <c r="B219" s="187"/>
    </row>
    <row r="220" spans="2:2" ht="15" customHeight="1">
      <c r="B220" s="187"/>
    </row>
    <row r="221" spans="2:2" ht="15" customHeight="1">
      <c r="B221" s="187"/>
    </row>
    <row r="222" spans="2:2" ht="15" customHeight="1">
      <c r="B222" s="187"/>
    </row>
    <row r="223" spans="2:2" ht="15" customHeight="1">
      <c r="B223" s="187"/>
    </row>
    <row r="224" spans="2:2" ht="15" customHeight="1">
      <c r="B224" s="187"/>
    </row>
    <row r="225" spans="2:2" ht="15" customHeight="1">
      <c r="B225" s="187"/>
    </row>
    <row r="226" spans="2:2" ht="15" customHeight="1">
      <c r="B226" s="187"/>
    </row>
    <row r="227" spans="2:2" ht="15" customHeight="1">
      <c r="B227" s="187"/>
    </row>
    <row r="228" spans="2:2" ht="15" customHeight="1">
      <c r="B228" s="187"/>
    </row>
    <row r="229" spans="2:2" ht="15" customHeight="1">
      <c r="B229" s="187"/>
    </row>
    <row r="230" spans="2:2" ht="15" customHeight="1">
      <c r="B230" s="187"/>
    </row>
    <row r="231" spans="2:2" ht="15" customHeight="1">
      <c r="B231" s="187"/>
    </row>
    <row r="232" spans="2:2" ht="15" customHeight="1">
      <c r="B232" s="187"/>
    </row>
    <row r="233" spans="2:2" ht="15" customHeight="1">
      <c r="B233" s="187"/>
    </row>
    <row r="234" spans="2:2" ht="15" customHeight="1">
      <c r="B234" s="187"/>
    </row>
    <row r="235" spans="2:2" ht="15" customHeight="1">
      <c r="B235" s="187"/>
    </row>
    <row r="236" spans="2:2" ht="15" customHeight="1">
      <c r="B236" s="187"/>
    </row>
    <row r="237" spans="2:2" ht="15" customHeight="1">
      <c r="B237" s="187"/>
    </row>
    <row r="238" spans="2:2" ht="15" customHeight="1">
      <c r="B238" s="187"/>
    </row>
    <row r="239" spans="2:2" ht="15" customHeight="1">
      <c r="B239" s="187"/>
    </row>
    <row r="240" spans="2:2" ht="15" customHeight="1">
      <c r="B240" s="187"/>
    </row>
    <row r="241" spans="2:2" ht="15" customHeight="1">
      <c r="B241" s="187"/>
    </row>
    <row r="242" spans="2:2" ht="15" customHeight="1">
      <c r="B242" s="187"/>
    </row>
    <row r="243" spans="2:2" ht="15" customHeight="1">
      <c r="B243" s="187"/>
    </row>
    <row r="244" spans="2:2" ht="15" customHeight="1">
      <c r="B244" s="187"/>
    </row>
    <row r="245" spans="2:2" ht="15" customHeight="1">
      <c r="B245" s="187"/>
    </row>
    <row r="246" spans="2:2" ht="15" customHeight="1">
      <c r="B246" s="187"/>
    </row>
    <row r="247" spans="2:2" ht="15" customHeight="1">
      <c r="B247" s="187"/>
    </row>
    <row r="248" spans="2:2" ht="15" customHeight="1">
      <c r="B248" s="187"/>
    </row>
    <row r="249" spans="2:2" ht="15" customHeight="1">
      <c r="B249" s="187"/>
    </row>
    <row r="250" spans="2:2" ht="15" customHeight="1">
      <c r="B250" s="187"/>
    </row>
    <row r="251" spans="2:2" ht="15" customHeight="1">
      <c r="B251" s="187"/>
    </row>
    <row r="252" spans="2:2" ht="15" customHeight="1">
      <c r="B252" s="187"/>
    </row>
    <row r="253" spans="2:2" ht="15" customHeight="1">
      <c r="B253" s="187"/>
    </row>
    <row r="254" spans="2:2" ht="15" customHeight="1">
      <c r="B254" s="187"/>
    </row>
    <row r="255" spans="2:2" ht="15" customHeight="1">
      <c r="B255" s="187"/>
    </row>
    <row r="256" spans="2:2" ht="15" customHeight="1">
      <c r="B256" s="187"/>
    </row>
    <row r="257" spans="2:2" ht="15" customHeight="1">
      <c r="B257" s="187"/>
    </row>
    <row r="258" spans="2:2" ht="15" customHeight="1">
      <c r="B258" s="187"/>
    </row>
    <row r="259" spans="2:2" ht="15" customHeight="1">
      <c r="B259" s="187"/>
    </row>
    <row r="260" spans="2:2" ht="15" customHeight="1">
      <c r="B260" s="187"/>
    </row>
    <row r="261" spans="2:2" ht="15" customHeight="1">
      <c r="B261" s="187"/>
    </row>
    <row r="262" spans="2:2" ht="15" customHeight="1">
      <c r="B262" s="187"/>
    </row>
    <row r="263" spans="2:2" ht="15" customHeight="1">
      <c r="B263" s="187"/>
    </row>
    <row r="264" spans="2:2" ht="15" customHeight="1">
      <c r="B264" s="187"/>
    </row>
    <row r="265" spans="2:2" ht="15" customHeight="1">
      <c r="B265" s="187"/>
    </row>
    <row r="266" spans="2:2" ht="15" customHeight="1">
      <c r="B266" s="187"/>
    </row>
    <row r="267" spans="2:2" ht="15" customHeight="1">
      <c r="B267" s="187"/>
    </row>
    <row r="268" spans="2:2" ht="15" customHeight="1">
      <c r="B268" s="187"/>
    </row>
    <row r="269" spans="2:2" ht="15" customHeight="1">
      <c r="B269" s="187"/>
    </row>
    <row r="270" spans="2:2" ht="15" customHeight="1">
      <c r="B270" s="187"/>
    </row>
  </sheetData>
  <sheetProtection formatCells="0" formatColumns="0" formatRows="0" insertColumns="0" insertRows="0" insertHyperlinks="0" deleteColumns="0" deleteRows="0" sort="0" autoFilter="0" pivotTables="0"/>
  <autoFilter ref="A2:OSZ163" xr:uid="{D65E4873-2B42-4C68-A49B-2E5FCA98778D}"/>
  <sortState xmlns:xlrd2="http://schemas.microsoft.com/office/spreadsheetml/2017/richdata2" ref="A3:NS138">
    <sortCondition ref="A3:A138" customList="BGL,HYD,BGL_Intern,HYD_Intern,BGL_Intern_Track_A,HYD_Intern_Track_A,BGL_Intern_Track_B,HYD_Intern_Track_B,BGL_Intern_Track_C,HYD_Intern_Track_C,BGL_Intern_Track_D,HYD_Intern_Track_D,BGL_Intern_Track_E,HYD_Intern_Track_E,BGL_Intern_Track_F,HYD_Intern_Track_F,BGL_Intern_Track_G,HYD_Intern_Track_G,BGL_Intern_Track_H,HYD_Intern_Track_H"/>
    <sortCondition ref="B3:B138"/>
  </sortState>
  <mergeCells count="59">
    <mergeCell ref="PN1:PT1"/>
    <mergeCell ref="OE1:OK1"/>
    <mergeCell ref="OL1:OR1"/>
    <mergeCell ref="OS1:OY1"/>
    <mergeCell ref="OZ1:PF1"/>
    <mergeCell ref="PG1:PM1"/>
    <mergeCell ref="MV1:NB1"/>
    <mergeCell ref="NC1:NI1"/>
    <mergeCell ref="NJ1:NP1"/>
    <mergeCell ref="NQ1:NW1"/>
    <mergeCell ref="NX1:OD1"/>
    <mergeCell ref="LM1:LS1"/>
    <mergeCell ref="LT1:LZ1"/>
    <mergeCell ref="MA1:MG1"/>
    <mergeCell ref="MH1:MN1"/>
    <mergeCell ref="MO1:MU1"/>
    <mergeCell ref="KD1:KJ1"/>
    <mergeCell ref="KK1:KQ1"/>
    <mergeCell ref="KR1:KX1"/>
    <mergeCell ref="KY1:LE1"/>
    <mergeCell ref="LF1:LL1"/>
    <mergeCell ref="IU1:JA1"/>
    <mergeCell ref="JB1:JH1"/>
    <mergeCell ref="JI1:JO1"/>
    <mergeCell ref="JP1:JV1"/>
    <mergeCell ref="JW1:KC1"/>
    <mergeCell ref="HL1:HR1"/>
    <mergeCell ref="HS1:HY1"/>
    <mergeCell ref="HZ1:IF1"/>
    <mergeCell ref="IG1:IM1"/>
    <mergeCell ref="IN1:IT1"/>
    <mergeCell ref="BG1:BM1"/>
    <mergeCell ref="BN1:BT1"/>
    <mergeCell ref="BU1:CA1"/>
    <mergeCell ref="DK1:DQ1"/>
    <mergeCell ref="DR1:DX1"/>
    <mergeCell ref="CB1:CH1"/>
    <mergeCell ref="CI1:CO1"/>
    <mergeCell ref="CP1:CV1"/>
    <mergeCell ref="CW1:DC1"/>
    <mergeCell ref="DD1:DJ1"/>
    <mergeCell ref="R1:W1"/>
    <mergeCell ref="X1:AD1"/>
    <mergeCell ref="AE1:AK1"/>
    <mergeCell ref="AS1:AY1"/>
    <mergeCell ref="AZ1:BF1"/>
    <mergeCell ref="EM1:ES1"/>
    <mergeCell ref="ET1:EZ1"/>
    <mergeCell ref="FA1:FG1"/>
    <mergeCell ref="FH1:FN1"/>
    <mergeCell ref="DY1:EE1"/>
    <mergeCell ref="EF1:EL1"/>
    <mergeCell ref="FO1:FU1"/>
    <mergeCell ref="HE1:HK1"/>
    <mergeCell ref="FV1:GB1"/>
    <mergeCell ref="GC1:GI1"/>
    <mergeCell ref="GJ1:GP1"/>
    <mergeCell ref="GQ1:GW1"/>
    <mergeCell ref="GX1:HD1"/>
  </mergeCells>
  <phoneticPr fontId="16" type="noConversion"/>
  <conditionalFormatting sqref="H167:H168 C168:C172">
    <cfRule type="cellIs" dxfId="23036" priority="261942" operator="equal">
      <formula>"IN"</formula>
    </cfRule>
  </conditionalFormatting>
  <conditionalFormatting sqref="H165:H168 C83:C84 OG84 AFV84 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C87:C88 OG87:OG88 AFV87:AFV88 AXK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D2:G2 AL106:AP107 AS106:AU107 X106:AB107 AE92:AI92 X92:AB92 AL92:AP92 J60:J61 J3:J12 B19:B20 G165:G174 AL117:AP118 X117:AB118 AS117:AU118 R91:S95 AE91:AF98 Z102:AB105 T99:V105 J63:J105 AE105:AI105 BG105:BH105 Y123:AB143 AM123:AP143 AS123:AW143 AZ123:BB143 AE106:AF164 X91:Y164 AL91:AM164 AS91:AT164 AZ91:BA164 R97:S164 OG91:OG164 AFV91:AFV164 AXK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C91:C172 J14:J49 J51:J58 G3:H164 C3:C80">
    <cfRule type="cellIs" dxfId="23035" priority="260914" operator="equal">
      <formula>"Interview"</formula>
    </cfRule>
    <cfRule type="cellIs" dxfId="23034" priority="260915" operator="equal">
      <formula>"BPO"</formula>
    </cfRule>
    <cfRule type="cellIs" dxfId="23033" priority="260916" operator="equal">
      <formula>"IN - Phone Coaching"</formula>
    </cfRule>
  </conditionalFormatting>
  <conditionalFormatting sqref="B13:B15 D85:F86 BOA89:XFD90 B75 C83:F84 J2:L2 A83:A84 OL87:AFT88 AGA87:AXI88 AXP87:XFD88 C87:F88 OG87:OJ88 AFV87:AFY88 AXK87:AXN88 A165:C169 AQ65:EQ65 E168:F168 D165:F167 AJ73:DK73 AJ70:EQ70 C79:C80 BA74:EQ74 BA71:EQ71 AQ47:CO47 CU46:DJ47 DP46:DQ47 CU83:CV83 CU44:CV44 CX44 B94:B95 DB42:DC42 AJ99:DN99 DP99:DQ99 DW99:EQ99 AJ22:EQ22 A170 C170 CU41:DQ41 BZ49:DQ49 GA97:GN97 DI42:EQ42 KK2:XFD2 FA97:FY97 K62 K59 EI100 DV49:DX49 BZ109:EQ109 ED49:EQ49 BA72:DK72 DB83:EQ83 FB110:GN110 EI60:EQ60 EK100:EX100 AJ100:EF100 CZ44:EQ44 DW46:EQ47 B106 DW41:EQ41 A48:B51 J60:K61 R96:T96 FA14:FU14 ET49 EW49:EX49 GX85:HA85 FA109:GN109 FA41:GI41 FA113:FU113 GA113:GN113 EY34:GN34 GR88:HB88 C74 E74:F74 DL72:EQ73 FA76:GB76 GH76:GI76 FO90:FS90 FV90:FZ90 FA111:GN112 GA14:GN14 GU14:HR14 FB108:GN108 GQ14:GS14 W96:EQ96 R65:AK65 R47:AK47 R73:AD73 R70:AD70 R22:AD22 R71:AY72 R74:AY74 R109:BT109 R49:BX49 R46:CO46 R83:CO83 R41:CO41 R44:CQ44 R42:CV42 R66:EQ69 R3:EX3 R48:EQ48 R97:EQ98 R54:EQ59 R60:EF60 R43:EQ43 R84:EQ88 R53:EX53 R50:EQ52 GQ91:GR91 FA91:GH91 IG86:IH87 GQ8:GS8 GQ42:XFD42 ET4:EX13 R4:EQ14 FA4:GN13 HC174:HD174 HJ174:HK174 HQ174:XFD174 HF174 GQ98:HK98 HQ98:OE98 FA3:XFD3 GO73:IJ73 D169:F174 A171:C174 GV8:HY8 HM95:HN95 HQ95:HR95 A39:F47 A38:C38 E38:F38 FA114:GN124 IC8:IM8 C75:F78 FA35:GN40 GQ64:IA64 IC64:XFD64 GQ9:HY9 GQ44:HY44 B117:B118 J56:K58 R61:EQ64 A52:A80 D79:F82 FA77:GN88 R75:EQ82 J63:K92 ET54:EX88 R91:EQ95 FA92:GN96 ET91:EX99 ER54:ES99 AJ101:EQ104 R99:AD104 FA98:GN107 J93:J105 GO74:GP124 R105:EQ108 A129:C129 A130:B130 A131:C135 GQ74:GX88 GQ7:XFD7 GQ6:IF6 GQ43:IT43 GQ52:HY52 GQ95:HK96 HL96:OE96 HX14:XFD14 GQ35:IF36 GQ10:XFD13 IL73:JV73 KB73:KC73 KI73:KX73 LD73:XFD73 GX76:JM76 JY74:XFD74 GQ37:XFD40 GV91:IT91 IE52:IF52 IK52:JH52 JN52:JO52 KW52:XFD52 JU52:KQ52 KW8:XFD8 KB8:KQ8 IZ8:JV8 GQ45:XFD45 GQ46:KX46 KZ46:XFD46 GV41:XFD41 IS6:JH6 JN6:JO6 GQ4:XFD5 JU6:XFD6 GQ63:JV63 KB63:KC63 KI63:XFD63 GQ55:KR55 KT55:XFD55 R110:EQ139 ER101:EX139 B122:B144 OL91:AFT164 AGA91:AXI164 AXP91:XFD164 OG91:OJ164 AFV91:AFY164 AXK91:AXN164 C91:F164 A87:A164 IE44:IT44 A1:I2 A175:I1048576 A136:I139 K50:Q50 H84:O84 K13:Q13 K165:XFD173 N2:EL2 K1:PT1 J3:Q12 K174:GW174 K175:XFD1048576 P139:XFD139 P138:JH138 JJ138:XFD138 K93:K163 L56:Q163 IE9:XFD9 IL6:IO6 GY74:IT74 GQ97:OE97 HU95:OE95 GQ65:XFD66 GQ67:IF67 IK67:XFD67 P127:XFD137 IR8:IW8 FA125:JH125 JJ124:OE125 A3:F14 GQ17:XFD19 GQ16:IT16 IZ16:XFD16 GQ21:XFD21 GQ20:IT20 IZ20:XFD20 GQ23:XFD25 GQ22:IT22 IZ22:XFD22 GQ27:XFD32 GQ26:IT26 IZ26:XFD26 GQ34:XFD34 GQ33:IT33 IZ33:XFD33 GQ50:XFD51 GQ49:IT49 IZ49:XFD49 GQ54:IT54 IZ54:XFD54 IZ74:JV74 IZ91:OE91 GQ117:IT117 IZ121:OE122 IW16 IW20 IW22 IW26 IW33 IW44 IW49 IW54 IW74 IW91 IW117 GQ121:IT122 IW121:IW122 GQ47:XFD48 GQ53:XFD53 K146:OE164 K145:IJ145 IN145:IR145 IW145 KI145:OE145 IZ43:XFD44 IK35:XFD36 GQ92:OE94 GQ101:JR101 JT101:OE101 GY87:OE88 GQ102:OE107 GQ108:JS108 JU108:OE108 GQ99:OE100 GY75:XFD86 IZ117:OE117 GQ124:JI124 GQ123:OE123 GQ109:OE116 K140:OE144 GQ118:OE120 GQ68:XFD72 GQ56:XFD62 FA126:OE137 C15 A16:F37 R16:EQ21 ET16:EX48 FA16:GN33 EY3:EZ33 J14:Q49 ET50:EX52 C48:F73 EY35:EZ139 J51:Q55 FA42:GN75 ER4:ES52 GO4:GP72 H3:I174 R23:EQ40 R45:EQ45">
    <cfRule type="cellIs" dxfId="23032" priority="84153" operator="equal">
      <formula>"CM_ML Answers"</formula>
    </cfRule>
    <cfRule type="cellIs" dxfId="23031" priority="205685" operator="equal">
      <formula>"UK"</formula>
    </cfRule>
    <cfRule type="cellIs" dxfId="23030" priority="253318" operator="equal">
      <formula>"EDG Ops prj"</formula>
    </cfRule>
    <cfRule type="cellIs" dxfId="23029" priority="260932" operator="equal">
      <formula>"Event"</formula>
    </cfRule>
    <cfRule type="cellIs" dxfId="23028" priority="260933" operator="equal">
      <formula>"Holiday"</formula>
    </cfRule>
    <cfRule type="cellIs" dxfId="23027" priority="261192" operator="equal">
      <formula>"NA"</formula>
    </cfRule>
    <cfRule type="cellIs" dxfId="23026" priority="261193" operator="equal">
      <formula>"ML Answers"</formula>
    </cfRule>
    <cfRule type="cellIs" dxfId="23025" priority="261576" operator="equal">
      <formula>"Interview"</formula>
    </cfRule>
    <cfRule type="cellIs" dxfId="23024" priority="261577" operator="equal">
      <formula>"BPO"</formula>
    </cfRule>
    <cfRule type="cellIs" dxfId="23023" priority="261599" operator="equal">
      <formula>"IN - PhCoaching"</formula>
    </cfRule>
    <cfRule type="cellIs" dxfId="23022" priority="261616" operator="equal">
      <formula>"Unwell"</formula>
    </cfRule>
    <cfRule type="cellIs" dxfId="23021" priority="261925" operator="equal">
      <formula>"SIT PLAN"</formula>
    </cfRule>
    <cfRule type="cellIs" dxfId="23020" priority="261938" operator="equal">
      <formula>"IN - BM/GL"</formula>
    </cfRule>
    <cfRule type="cellIs" dxfId="23019" priority="261952" operator="equal">
      <formula>"AU/KR"</formula>
    </cfRule>
    <cfRule type="cellIs" dxfId="23018" priority="261954" operator="equal">
      <formula>"Training"</formula>
    </cfRule>
    <cfRule type="cellIs" dxfId="23017" priority="262635" operator="equal">
      <formula>"CN"</formula>
    </cfRule>
    <cfRule type="cellIs" dxfId="23016" priority="263703" operator="equal">
      <formula>"PDT"</formula>
    </cfRule>
    <cfRule type="cellIs" dxfId="23015" priority="263704" operator="equal">
      <formula>"IN - Phone"</formula>
    </cfRule>
    <cfRule type="cellIs" dxfId="23014" priority="263705" operator="equal">
      <formula>"IN"</formula>
    </cfRule>
    <cfRule type="cellIs" dxfId="23013" priority="263706" operator="equal">
      <formula>"KR"</formula>
    </cfRule>
    <cfRule type="cellIs" dxfId="23012" priority="263711" operator="equal">
      <formula>"EMEA"</formula>
    </cfRule>
  </conditionalFormatting>
  <conditionalFormatting sqref="B13 H165:H168 C83:C84 OG84 AFV84 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C87:C88 OG87:OG88 AFV87:AFV88 AXK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D2:G2 B94:B95 AL106:AP107 AS106:AU107 X106:AB107 AE92:AI92 X92:AB92 AL92:AP92 J60:J61 J3:J12 B19:B20 G165:G174 AL117:AP118 X117:AB118 AS117:AU118 R91:S95 AE91:AF98 Z102:AB105 T99:V105 J63:J105 AE105:AI105 BG105:BH105 Y123:AB143 AM123:AP143 AS123:AW143 AZ123:BB143 AE106:AF164 X91:Y164 AL91:AM164 AS91:AT164 AZ91:BA164 R97:S164 OG91:OG164 AFV91:AFV164 AXK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C91:C172 J14:J49 J51:J58 G3:H164 C3:C80">
    <cfRule type="cellIs" dxfId="23011" priority="240661" operator="equal">
      <formula>"EMEA"</formula>
    </cfRule>
    <cfRule type="cellIs" dxfId="23010" priority="240662" operator="equal">
      <formula>"Vac"</formula>
    </cfRule>
  </conditionalFormatting>
  <conditionalFormatting sqref="B7 B9 C165:C172 H165:H168 B83:C84 OF84:OG84 AFU84:AFV84 AXJ84: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OF87:OG88 AFU87:AFV88 AXJ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B87:C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D2:G2 B39:B41 AL106:AP107 AS106:AU107 X106:AB107 AE92:AI92 X92:AB92 AL92:AP92 J60:J61 J3:J12 B11:C13 C3:C10 B17:B31 B42:C47 G165:G174 AL117:AP118 X117:AB118 AS117:AU118 B56:C80 R91:S95 AE91:AF98 Z102:AB105 T99:V105 J63:J105 AE105:AI105 BG105:BH105 Y123:AB143 AM123:AP143 AS123:AW143 AZ123:BB143 AE106:AF164 X91:Y164 AL91:AM164 AS91:AT164 AZ91:BA164 R97:S164 OF91:OG164 AFU91:AFV164 AXJ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B91:C164 B14:B15 J14:J49 C14:C41 C48:C55 J51:J58 G3:H164">
    <cfRule type="cellIs" dxfId="23009" priority="240659" operator="equal">
      <formula>"KR"</formula>
    </cfRule>
    <cfRule type="cellIs" dxfId="23008" priority="240660" operator="equal">
      <formula>"ML - GL"</formula>
    </cfRule>
  </conditionalFormatting>
  <conditionalFormatting sqref="H165:H168 C83:C84 OG84 AFV84 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C87:C88 OG87:OG88 AFV87:AFV88 AXK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D2:G2 AL106:AP107 AS106:AU107 X106:AB107 AE92:AI92 X92:AB92 AL92:AP92 J60:J61 J3:J12 B19:B20 G165:G174 AL117:AP118 X117:AB118 AS117:AU118 R91:S95 AE91:AF98 Z102:AB105 T99:V105 J63:J105 AE105:AI105 BG105:BH105 Y123:AB143 AM123:AP143 AS123:AW143 AZ123:BB143 AE106:AF164 X91:Y164 AL91:AM164 AS91:AT164 AZ91:BA164 R97:S164 OG91:OG164 AFV91:AFV164 AXK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C91:C172 J14:J49 J51:J58 G3:H164 C3:C80">
    <cfRule type="cellIs" dxfId="23007" priority="240657" operator="equal">
      <formula>"IN - Clarity"</formula>
    </cfRule>
    <cfRule type="cellIs" dxfId="23006" priority="240658" operator="equal">
      <formula>"IN"</formula>
    </cfRule>
  </conditionalFormatting>
  <conditionalFormatting sqref="B13 B6 C83:C84 J26:K26 J30:K30 J32:K32 OG84 AFV84 AXK84 FQ84:FU84 XF84:XJ84 AOU84:AOY84 BGJ84:BGN84 FX84:GB84 XM84:XQ84 APB84:APF84 BGQ84:BGU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BL84 TA84 AKP84 BCE84 SR84 AKG84 BBV84 RF84:RG84 AIU84:AIV84 BAJ84:BAK84 QY84:QZ84 AIN84:AIO84 BAC84:BAD84 OK84 AFZ84 AXO84 OM84:OW84 AGB84:AGL84 AXQ84:AYA84 C87:C88 OG87:OG88 AFV87:AFV88 AXK87:AXK88 FQ87:FU88 XF87:XJ88 AOU87:AOY88 BGJ87:BGN88 FX87:GB88 XM87:XQ88 APB87:APF88 BGQ87:BGU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BL87:BL88 TA87:TA88 AKP87:AKP88 BCE87:BCE88 BC87:BC88 SR87:SR88 AKG87:AKG88 BBV87:BBV88 RF87:RG88 AIU87:AIV88 BAJ87:BAK88 QY87:QZ88 AIN87:AIO88 BAC87:BAD88 OK87:OK88 AFZ87:AFZ88 AXO87:AXO88 OM87:OW88 AGB87:AGL88 AXQ87:AYA88 S88:V88 I31:K31 B4 R92:V92 X94:AB94 AE94:AI94 Y88:AB88 AF88:AI88 R87:S88 AE84:AI84 AZ91:BD91 AS91:AW91 AT88:AW88 AL84:AP84 AS84:AW84 AL109:AP109 AS109:AU109 X109:AB109 AL113:AP114 X113:AB114 AL120:AP120 AS120:AW120 X120:AB120 AZ120:BC120 AS94:AW94 AZ94:BD94 AZ84:BD84 AL87:AP88 BA121:BD121 AT121:AW121 AS113:AU114 AT104:AW105 BA114:BD114 BA92:BD92 D2:G2 B94:B95 I33:K36 FX97:FY97 GA97:GB97 K50 ET105:EX105 FV105:FZ105 AL106:AP107 AS106:AU107 X106:AB107 BZ106 AE92:AI92 X92:AB92 AL92:AP92 I27:K29 GA113:GB113 B19:B20 J37:K49 AL117:AP118 X117:AB118 AS117:AU118 BZ117:BZ118 R91:S95 AE91:AF98 FX91:GB96 FX98:GB112 Z102:AB105 T99:V105 J93:J105 AE105:AI105 BJ105 BG105:BH105 CI124:CM139 Y123:AB143 AM123:AP143 AS123:AW143 AZ123:BB143 BD123:BD143 BG123:BI143 BK123:BK143 FX114:GB164 AE106:AF164 FQ91:FU164 X91:Y164 BL91:BL164 AL91:AM164 BC91:BC164 AS91:AT164 AZ91:BA164 R97:S164 OG91:OG164 AFV91:AFV164 AXK91:AXK164 XF91:XJ164 AOU91:AOY164 BGJ91:BGN164 XM91:XQ164 APB91:APF164 BGQ91:BGU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TA91:TA164 AKP91:AKP164 BCE91:BCE164 SR91:SR164 AKG91:AKG164 BBV91:BBV164 RF91:RG164 AIU91:AIV164 BAJ91:BAK164 QY91:QZ164 AIN91:AIO164 BAC91:BAD164 OK91:OK164 AFZ91:AFZ164 AXO91:AXO164 OM91:OW164 AGB91:AGL164 AXQ91:AYA164 C91:C172 K62:Q62 K59:Q59 K13:Q13 J60:Q61 J3:Q12 J56:Q58 J63:Q92 I84:S84 K93:Q168 J14:Q25 J51:K55 L26:Q55 G3:G174 I3:I168 C3:C80">
    <cfRule type="cellIs" dxfId="23005" priority="240656" operator="equal">
      <formula>"PDT"</formula>
    </cfRule>
  </conditionalFormatting>
  <conditionalFormatting sqref="B13 B6 C83:C84 J26:K26 J30:K30 J32:K32 OG84 AFV84 AXK84 FQ84:FU84 XF84:XJ84 AOU84:AOY84 BGJ84:BGN84 FX84:GB84 XM84:XQ84 APB84:APF84 BGQ84:BGU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BL84 TA84 AKP84 BCE84 SR84 AKG84 BBV84 RF84:RG84 AIU84:AIV84 BAJ84:BAK84 QY84:QZ84 AIN84:AIO84 BAC84:BAD84 OK84 AFZ84 AXO84 OM84:OW84 AGB84:AGL84 AXQ84:AYA84 C87:C88 OG87:OG88 AFV87:AFV88 AXK87:AXK88 FQ87:FU88 XF87:XJ88 AOU87:AOY88 BGJ87:BGN88 FX87:GB88 XM87:XQ88 APB87:APF88 BGQ87:BGU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BL87:BL88 TA87:TA88 AKP87:AKP88 BCE87:BCE88 BC87:BC88 SR87:SR88 AKG87:AKG88 BBV87:BBV88 RF87:RG88 AIU87:AIV88 BAJ87:BAK88 QY87:QZ88 AIN87:AIO88 BAC87:BAD88 OK87:OK88 AFZ87:AFZ88 AXO87:AXO88 OM87:OW88 AGB87:AGL88 AXQ87:AYA88 S88:V88 I31:K31 B4 R92:V92 X94:AB94 AE94:AI94 Y88:AB88 AF88:AI88 R87:S88 AE84:AI84 AZ91:BD91 AS91:AW91 AT88:AW88 AL84:AP84 AS84:AW84 AL109:AP109 AS109:AU109 X109:AB109 AL113:AP114 X113:AB114 AL120:AP120 AS120:AW120 X120:AB120 AZ120:BC120 AS94:AW94 AZ94:BD94 AZ84:BD84 AL87:AP88 BA121:BD121 AT121:AW121 AS113:AU114 AT104:AW105 BA114:BD114 BA92:BD92 D2:G2 B94:B95 I33:K36 FX97:FY97 GA97:GB97 K50 ET105:EX105 FV105:FZ105 AL106:AP107 AS106:AU107 X106:AB107 BZ106 AE92:AI92 X92:AB92 AL92:AP92 I27:K29 GA113:GB113 B19:B20 J37:K49 AL117:AP118 X117:AB118 AS117:AU118 BZ117:BZ118 R91:S95 AE91:AF98 FX91:GB96 FX98:GB112 Z102:AB105 T99:V105 J93:J105 AE105:AI105 BJ105 BG105:BH105 CI124:CM139 Y123:AB143 AM123:AP143 AS123:AW143 AZ123:BB143 BD123:BD143 BG123:BI143 BK123:BK143 FX114:GB164 AE106:AF164 FQ91:FU164 X91:Y164 BL91:BL164 AL91:AM164 BC91:BC164 AS91:AT164 AZ91:BA164 R97:S164 OG91:OG164 AFV91:AFV164 AXK91:AXK164 XF91:XJ164 AOU91:AOY164 BGJ91:BGN164 XM91:XQ164 APB91:APF164 BGQ91:BGU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TA91:TA164 AKP91:AKP164 BCE91:BCE164 SR91:SR164 AKG91:AKG164 BBV91:BBV164 RF91:RG164 AIU91:AIV164 BAJ91:BAK164 QY91:QZ164 AIN91:AIO164 BAC91:BAD164 OK91:OK164 AFZ91:AFZ164 AXO91:AXO164 OM91:OW164 AGB91:AGL164 AXQ91:AYA164 C91:C172 K62:Q62 K59:Q59 K13:Q13 J60:Q61 J3:Q12 J56:Q58 J63:Q92 I84:S84 K93:Q168 J14:Q25 J51:K55 L26:Q55 G3:G174 I3:I168 C3:C80">
    <cfRule type="cellIs" dxfId="23004" priority="240655" operator="equal">
      <formula>"CN"</formula>
    </cfRule>
  </conditionalFormatting>
  <conditionalFormatting sqref="B7 B9 C165:C172 H165:H168 B83:C84 OF84:OG84 AFU84:AFV84 AXJ84: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OF87:OG88 AFU87:AFV88 AXJ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B87:C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D2:G2 B39:B41 AL106:AP107 AS106:AU107 X106:AB107 AE92:AI92 X92:AB92 AL92:AP92 J60:J61 J3:J12 B11:C13 C3:C10 B17:B31 B42:C47 G165:G174 AL117:AP118 X117:AB118 AS117:AU118 B56:C80 R91:S95 AE91:AF98 Z102:AB105 T99:V105 J63:J105 AE105:AI105 BG105:BH105 Y123:AB143 AM123:AP143 AS123:AW143 AZ123:BB143 AE106:AF164 X91:Y164 AL91:AM164 AS91:AT164 AZ91:BA164 R97:S164 OF91:OG164 AFU91:AFV164 AXJ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B91:C164 B14:B15 J14:J49 C14:C41 C48:C55 J51:J58 G3:H164">
    <cfRule type="cellIs" dxfId="23003" priority="240649" operator="equal">
      <formula>"EDG Project"</formula>
    </cfRule>
    <cfRule type="cellIs" dxfId="23002" priority="240650" operator="equal">
      <formula>"SIT PLAN"</formula>
    </cfRule>
    <cfRule type="cellIs" dxfId="23001" priority="240651" operator="equal">
      <formula>"IN - BM/GL"</formula>
    </cfRule>
    <cfRule type="cellIs" dxfId="23000" priority="240652" operator="equal">
      <formula>"Weekend"</formula>
    </cfRule>
    <cfRule type="cellIs" dxfId="22999" priority="240653" operator="equal">
      <formula>"AU/KR"</formula>
    </cfRule>
    <cfRule type="cellIs" dxfId="22998" priority="240654" operator="equal">
      <formula>"Training"</formula>
    </cfRule>
  </conditionalFormatting>
  <conditionalFormatting sqref="B13 B6 C83:C84 J26:K26 J30:K30 J32:K32 OG84 AFV84 AXK84 FQ84:FU84 XF84:XJ84 AOU84:AOY84 BGJ84:BGN84 FX84:GB84 XM84:XQ84 APB84:APF84 BGQ84:BGU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BL84 TA84 AKP84 BCE84 SR84 AKG84 BBV84 RF84:RG84 AIU84:AIV84 BAJ84:BAK84 QY84:QZ84 AIN84:AIO84 BAC84:BAD84 OK84 AFZ84 AXO84 OM84:OW84 AGB84:AGL84 AXQ84:AYA84 C87:C88 OG87:OG88 AFV87:AFV88 AXK87:AXK88 FQ87:FU88 XF87:XJ88 AOU87:AOY88 BGJ87:BGN88 FX87:GB88 XM87:XQ88 APB87:APF88 BGQ87:BGU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BL87:BL88 TA87:TA88 AKP87:AKP88 BCE87:BCE88 BC87:BC88 SR87:SR88 AKG87:AKG88 BBV87:BBV88 RF87:RG88 AIU87:AIV88 BAJ87:BAK88 QY87:QZ88 AIN87:AIO88 BAC87:BAD88 OK87:OK88 AFZ87:AFZ88 AXO87:AXO88 OM87:OW88 AGB87:AGL88 AXQ87:AYA88 S88:V88 I31:K31 B4 R92:V92 X94:AB94 AE94:AI94 Y88:AB88 AF88:AI88 R87:S88 AE84:AI84 AZ91:BD91 AS91:AW91 AT88:AW88 AL84:AP84 AS84:AW84 AL109:AP109 AS109:AU109 X109:AB109 AL113:AP114 X113:AB114 AL120:AP120 AS120:AW120 X120:AB120 AZ120:BC120 AS94:AW94 AZ94:BD94 AZ84:BD84 AL87:AP88 BA121:BD121 AT121:AW121 AS113:AU114 AT104:AW105 BA114:BD114 BA92:BD92 D2:G2 B94:B95 I33:K36 FX97:FY97 GA97:GB97 K50 ET105:EX105 FV105:FZ105 AL106:AP107 AS106:AU107 X106:AB107 BZ106 AE92:AI92 X92:AB92 AL92:AP92 I27:K29 GA113:GB113 B19:B20 J37:K49 AL117:AP118 X117:AB118 AS117:AU118 BZ117:BZ118 R91:S95 AE91:AF98 FX91:GB96 FX98:GB112 Z102:AB105 T99:V105 J93:J105 AE105:AI105 BJ105 BG105:BH105 CI124:CM139 Y123:AB143 AM123:AP143 AS123:AW143 AZ123:BB143 BD123:BD143 BG123:BI143 BK123:BK143 FX114:GB164 AE106:AF164 FQ91:FU164 X91:Y164 BL91:BL164 AL91:AM164 BC91:BC164 AS91:AT164 AZ91:BA164 R97:S164 OG91:OG164 AFV91:AFV164 AXK91:AXK164 XF91:XJ164 AOU91:AOY164 BGJ91:BGN164 XM91:XQ164 APB91:APF164 BGQ91:BGU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TA91:TA164 AKP91:AKP164 BCE91:BCE164 SR91:SR164 AKG91:AKG164 BBV91:BBV164 RF91:RG164 AIU91:AIV164 BAJ91:BAK164 QY91:QZ164 AIN91:AIO164 BAC91:BAD164 OK91:OK164 AFZ91:AFZ164 AXO91:AXO164 OM91:OW164 AGB91:AGL164 AXQ91:AYA164 C91:C172 K62:Q62 K59:Q59 K13:Q13 J60:Q61 J3:Q12 J56:Q58 J63:Q92 I84:S84 K93:Q168 J14:Q25 J51:K55 L26:Q55 G3:G174 I3:I168 C3:C80">
    <cfRule type="cellIs" dxfId="22997" priority="240648" operator="equal">
      <formula>"Unwell"</formula>
    </cfRule>
  </conditionalFormatting>
  <conditionalFormatting sqref="B7 B9 C165:C172 H165:H168 B83:C84 OF84:OG84 AFU84:AFV84 AXJ84: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OF87:OG88 AFU87:AFV88 AXJ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B87:C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D2:G2 B39:B41 AL106:AP107 AS106:AU107 X106:AB107 AE92:AI92 X92:AB92 AL92:AP92 J60:J61 J3:J12 B11:C13 C3:C10 B17:B31 B42:C47 G165:G174 AL117:AP118 X117:AB118 AS117:AU118 B56:C80 R91:S95 AE91:AF98 Z102:AB105 T99:V105 J63:J105 AE105:AI105 BG105:BH105 Y123:AB143 AM123:AP143 AS123:AW143 AZ123:BB143 AE106:AF164 X91:Y164 AL91:AM164 AS91:AT164 AZ91:BA164 R97:S164 OF91:OG164 AFU91:AFV164 AXJ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B91:C164 B14:B15 J14:J49 C14:C41 C48:C55 J51:J58 G3:H164">
    <cfRule type="cellIs" dxfId="22996" priority="240644" operator="equal">
      <formula>"VISA"</formula>
    </cfRule>
  </conditionalFormatting>
  <conditionalFormatting sqref="B13 B6 C83:C84 J26:K26 J30:K30 J32:K32 OG84 AFV84 AXK84 FQ84:FU84 XF84:XJ84 AOU84:AOY84 BGJ84:BGN84 FX84:GB84 XM84:XQ84 APB84:APF84 BGQ84:BGU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BL84 TA84 AKP84 BCE84 SR84 AKG84 BBV84 RF84:RG84 AIU84:AIV84 BAJ84:BAK84 QY84:QZ84 AIN84:AIO84 BAC84:BAD84 OK84 AFZ84 AXO84 OM84:OW84 AGB84:AGL84 AXQ84:AYA84 C87:C88 OG87:OG88 AFV87:AFV88 AXK87:AXK88 FQ87:FU88 XF87:XJ88 AOU87:AOY88 BGJ87:BGN88 FX87:GB88 XM87:XQ88 APB87:APF88 BGQ87:BGU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BL87:BL88 TA87:TA88 AKP87:AKP88 BCE87:BCE88 BC87:BC88 SR87:SR88 AKG87:AKG88 BBV87:BBV88 RF87:RG88 AIU87:AIV88 BAJ87:BAK88 QY87:QZ88 AIN87:AIO88 BAC87:BAD88 OK87:OK88 AFZ87:AFZ88 AXO87:AXO88 OM87:OW88 AGB87:AGL88 AXQ87:AYA88 S88:V88 I31:K31 B4 R92:V92 X94:AB94 AE94:AI94 Y88:AB88 AF88:AI88 R87:S88 AE84:AI84 AZ91:BD91 AS91:AW91 AT88:AW88 AL84:AP84 AS84:AW84 AL109:AP109 AS109:AU109 X109:AB109 AL113:AP114 X113:AB114 AL120:AP120 AS120:AW120 X120:AB120 AZ120:BC120 AS94:AW94 AZ94:BD94 AZ84:BD84 AL87:AP88 BA121:BD121 AT121:AW121 AS113:AU114 AT104:AW105 BA114:BD114 BA92:BD92 D2:G2 B94:B95 I33:K36 FX97:FY97 GA97:GB97 K50 ET105:EX105 FV105:FZ105 AL106:AP107 AS106:AU107 X106:AB107 BZ106 AE92:AI92 X92:AB92 AL92:AP92 I27:K29 GA113:GB113 B19:B20 J37:K49 AL117:AP118 X117:AB118 AS117:AU118 BZ117:BZ118 R91:S95 AE91:AF98 FX91:GB96 FX98:GB112 Z102:AB105 T99:V105 J93:J105 AE105:AI105 BJ105 BG105:BH105 CI124:CM139 Y123:AB143 AM123:AP143 AS123:AW143 AZ123:BB143 BD123:BD143 BG123:BI143 BK123:BK143 FX114:GB164 AE106:AF164 FQ91:FU164 X91:Y164 BL91:BL164 AL91:AM164 BC91:BC164 AS91:AT164 AZ91:BA164 R97:S164 OG91:OG164 AFV91:AFV164 AXK91:AXK164 XF91:XJ164 AOU91:AOY164 BGJ91:BGN164 XM91:XQ164 APB91:APF164 BGQ91:BGU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TA91:TA164 AKP91:AKP164 BCE91:BCE164 SR91:SR164 AKG91:AKG164 BBV91:BBV164 RF91:RG164 AIU91:AIV164 BAJ91:BAK164 QY91:QZ164 AIN91:AIO164 BAC91:BAD164 OK91:OK164 AFZ91:AFZ164 AXO91:AXO164 OM91:OW164 AGB91:AGL164 AXQ91:AYA164 C91:C172 K62:Q62 K59:Q59 K13:Q13 J60:Q61 J3:Q12 J56:Q58 J63:Q92 I84:S84 K93:Q168 J14:Q25 J51:K55 L26:Q55 G3:G174 I3:I168 C3:C80">
    <cfRule type="cellIs" dxfId="22995" priority="240642" operator="equal">
      <formula>"NA"</formula>
    </cfRule>
    <cfRule type="cellIs" dxfId="22994" priority="240643" operator="equal">
      <formula>"ML Answers"</formula>
    </cfRule>
  </conditionalFormatting>
  <conditionalFormatting sqref="B13 B6 C83:C84 J26:K26 J30:K30 J32:K32 OG84 AFV84 AXK84 FQ84:FU84 XF84:XJ84 AOU84:AOY84 BGJ84:BGN84 FX84:GB84 XM84:XQ84 APB84:APF84 BGQ84:BGU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BL84 TA84 AKP84 BCE84 SR84 AKG84 BBV84 RF84:RG84 AIU84:AIV84 BAJ84:BAK84 QY84:QZ84 AIN84:AIO84 BAC84:BAD84 OK84 AFZ84 AXO84 OM84:OW84 AGB84:AGL84 AXQ84:AYA84 C87:C88 OG87:OG88 AFV87:AFV88 AXK87:AXK88 FQ87:FU88 XF87:XJ88 AOU87:AOY88 BGJ87:BGN88 FX87:GB88 XM87:XQ88 APB87:APF88 BGQ87:BGU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BL87:BL88 TA87:TA88 AKP87:AKP88 BCE87:BCE88 BC87:BC88 SR87:SR88 AKG87:AKG88 BBV87:BBV88 RF87:RG88 AIU87:AIV88 BAJ87:BAK88 QY87:QZ88 AIN87:AIO88 BAC87:BAD88 OK87:OK88 AFZ87:AFZ88 AXO87:AXO88 OM87:OW88 AGB87:AGL88 AXQ87:AYA88 S88:V88 I31:K31 B4 R92:V92 X94:AB94 AE94:AI94 Y88:AB88 AF88:AI88 R87:S88 AE84:AI84 AZ91:BD91 AS91:AW91 AT88:AW88 AL84:AP84 AS84:AW84 AL109:AP109 AS109:AU109 X109:AB109 AL113:AP114 X113:AB114 AL120:AP120 AS120:AW120 X120:AB120 AZ120:BC120 AS94:AW94 AZ94:BD94 AZ84:BD84 AL87:AP88 BA121:BD121 AT121:AW121 AS113:AU114 AT104:AW105 BA114:BD114 BA92:BD92 D2:G2 B94:B95 I33:K36 FX97:FY97 GA97:GB97 K50 ET105:EX105 FV105:FZ105 AL106:AP107 AS106:AU107 X106:AB107 BZ106 AE92:AI92 X92:AB92 AL92:AP92 I27:K29 GA113:GB113 B19:B20 J37:K49 AL117:AP118 X117:AB118 AS117:AU118 BZ117:BZ118 R91:S95 AE91:AF98 FX91:GB96 FX98:GB112 Z102:AB105 T99:V105 J93:J105 AE105:AI105 BJ105 BG105:BH105 CI124:CM139 Y123:AB143 AM123:AP143 AS123:AW143 AZ123:BB143 BD123:BD143 BG123:BI143 BK123:BK143 FX114:GB164 AE106:AF164 FQ91:FU164 X91:Y164 BL91:BL164 AL91:AM164 BC91:BC164 AS91:AT164 AZ91:BA164 R97:S164 OG91:OG164 AFV91:AFV164 AXK91:AXK164 XF91:XJ164 AOU91:AOY164 BGJ91:BGN164 XM91:XQ164 APB91:APF164 BGQ91:BGU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TA91:TA164 AKP91:AKP164 BCE91:BCE164 SR91:SR164 AKG91:AKG164 BBV91:BBV164 RF91:RG164 AIU91:AIV164 BAJ91:BAK164 QY91:QZ164 AIN91:AIO164 BAC91:BAD164 OK91:OK164 AFZ91:AFZ164 AXO91:AXO164 OM91:OW164 AGB91:AGL164 AXQ91:AYA164 C91:C172 K62:Q62 K59:Q59 K13:Q13 J60:Q61 J3:Q12 J56:Q58 J63:Q92 I84:S84 K93:Q168 J14:Q25 J51:K55 L26:Q55 G3:G174 I3:I168 C3:C80">
    <cfRule type="cellIs" dxfId="22993" priority="240640" operator="equal">
      <formula>"Event"</formula>
    </cfRule>
    <cfRule type="cellIs" dxfId="22992" priority="240641" operator="equal">
      <formula>"Holiday"</formula>
    </cfRule>
  </conditionalFormatting>
  <conditionalFormatting sqref="B13 B6 J26:K26 J30:K30 J32:K32 FQ84:FU84 XF84:XJ84 AOU84:AOY84 BGJ84:BGN84 FX84:GB84 XM84:XQ84 APB84:APF84 BGQ84:BGU84 BL84 TA84 AKP84 BCE84 BC84 SR84 AKG84 BBV84 OM84:OW84 AGB84:AGL84 AXQ84:AYA84 FQ87:FU88 XF87:XJ88 AOU87:AOY88 BGJ87:BGN88 FX87:GB88 XM87:XQ88 APB87:APF88 BGQ87:BGU88 BL87:BL88 TA87:TA88 AKP87:AKP88 BCE87:BCE88 BC87:BC88 SR87:SR88 AKG87:AKG88 BBV87:BBV88 OM87:OW88 AGB87:AGL88 AXQ87:AYA88 I31:K31 B4 B94:B95 I33:K36 FX97:FY97 GA97:GB97 K50 ET105:EX105 FV105:FZ105 BZ106 I27:K29 GA113:GB113 B19:B20 J37:K49 BZ117:BZ118 FX91:GB96 FX98:GB112 J93:J105 BJ105 CI124:CM139 BD123:BD143 BG123:BI143 BK123:BK143 FX114:GB164 FQ91:FU164 BL91:BL164 BC91:BC164 XF91:XJ164 AOU91:AOY164 BGJ91:BGN164 XM91:XQ164 APB91:APF164 BGQ91:BGU164 TA91:TA164 AKP91:AKP164 BCE91:BCE164 SR91:SR164 AKG91:AKG164 BBV91:BBV164 OM91:OW164 AGB91:AGL164 AXQ91:AYA164 K62:Q62 K59:Q59 K13:Q13 J60:Q61 J3:Q12 J56:Q58 J63:Q92 I84:Q84 K93:Q168 J14:Q25 J51:K55 L26:Q55 I3:I168">
    <cfRule type="cellIs" dxfId="22991" priority="230611" operator="equal">
      <formula>"IN - Phone"</formula>
    </cfRule>
    <cfRule type="cellIs" dxfId="22990" priority="230612" operator="equal">
      <formula>"IN"</formula>
    </cfRule>
  </conditionalFormatting>
  <conditionalFormatting sqref="B13 B6 J26:K26 J30:K30 J32:K32 FQ84:FU84 XF84:XJ84 AOU84:AOY84 BGJ84:BGN84 FX84:GB84 XM84:XQ84 APB84:APF84 BGQ84:BGU84 BL84 TA84 AKP84 BCE84 BC84 SR84 AKG84 BBV84 OM84:OW84 AGB84:AGL84 AXQ84:AYA84 FQ87:FU88 XF87:XJ88 AOU87:AOY88 BGJ87:BGN88 FX87:GB88 XM87:XQ88 APB87:APF88 BGQ87:BGU88 BL87:BL88 TA87:TA88 AKP87:AKP88 BCE87:BCE88 BC87:BC88 SR87:SR88 AKG87:AKG88 BBV87:BBV88 OM87:OW88 AGB87:AGL88 AXQ87:AYA88 I31:K31 B4 B94:B95 I33:K36 FX97:FY97 GA97:GB97 K50 ET105:EX105 FV105:FZ105 BZ106 I27:K29 GA113:GB113 B19:B20 J37:K49 BZ117:BZ118 FX91:GB96 FX98:GB112 J93:J105 BJ105 CI124:CM139 BD123:BD143 BG123:BI143 BK123:BK143 FX114:GB164 FQ91:FU164 BL91:BL164 BC91:BC164 XF91:XJ164 AOU91:AOY164 BGJ91:BGN164 XM91:XQ164 APB91:APF164 BGQ91:BGU164 TA91:TA164 AKP91:AKP164 BCE91:BCE164 SR91:SR164 AKG91:AKG164 BBV91:BBV164 OM91:OW164 AGB91:AGL164 AXQ91:AYA164 K62:Q62 K59:Q59 K13:Q13 J60:Q61 J3:Q12 J56:Q58 J63:Q92 I84:Q84 K93:Q168 J14:Q25 J51:K55 L26:Q55 I3:I168">
    <cfRule type="cellIs" dxfId="22989" priority="230599" operator="equal">
      <formula>"Interview"</formula>
    </cfRule>
    <cfRule type="cellIs" dxfId="22988" priority="230600" operator="equal">
      <formula>"BPO"</formula>
    </cfRule>
    <cfRule type="cellIs" dxfId="22987" priority="230601" operator="equal">
      <formula>"IN - PhCoaching"</formula>
    </cfRule>
  </conditionalFormatting>
  <conditionalFormatting sqref="B7 B9 C165:C172 H165:H168 B83:C84 OF84:OG84 AFU84:AFV84 AXJ84: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K84:OL84 AFZ84:AGA84 AXO84:AXP84 ON84 AGC84 AXR84 OF87:OG88 AFU87:AFV88 AXJ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K87:OL88 AFZ87:AGA88 AXO87:AXP88 ON87:ON88 AGC87:AGC88 AXR87:AXR88 B87:C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B39:B41 AL106:AP107 AS106:AU107 X106:AB107 AE92:AI92 X92:AB92 AL92:AP92 J60:J61 J3:J12 B11:C13 C3:C10 B17:B31 B42:C47 G165:G174 AL117:AP118 X117:AB118 AS117:AU118 B56:C80 R91:S95 AE91:AF98 Z102:AB105 T99:V105 J63:J105 AE105:AI105 BG105:BH105 Y123:AB143 AM123:AP143 AS123:AW143 AZ123:BB143 AE106:AF164 X91:Y164 AL91:AM164 AS91:AT164 AZ91:BA164 R97:S164 OF91:OG164 AFU91:AFV164 AXJ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K91:OL164 AFZ91:AGA164 AXO91:AXP164 ON91:ON164 AGC91:AGC164 AXR91:AXR164 B91:C164 B14:B15 J14:J49 C14:C41 C48:C55 J51:J58 G3:H164">
    <cfRule type="cellIs" dxfId="22986" priority="215318" operator="equal">
      <formula>"QE project"</formula>
    </cfRule>
  </conditionalFormatting>
  <conditionalFormatting sqref="B6 C83:C84 OG84 AFV84 AXK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RF84:RG84 AIU84:AIV84 BAJ84:BAK84 QY84:QZ84 AIN84:AIO84 BAC84:BAD84 ON84 AGC84 AXR84 OL84 AGA84 AXP84 C87:C88 OG87:OG88 AFV87:AFV88 AXK87:AXK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RF87:RG88 AIU87:AIV88 BAJ87:BAK88 QY87:QZ88 AIN87:AIO88 BAC87:BAD88 ON87:ON88 AGC87:AGC88 AXR87:AXR88 OL87:OL88 AGA87:AGA88 AXP87:AXP88 S88:V88 B4 R92:V92 X94:AB94 AE94:AI94 Y88:AB88 AF88:AI88 R87:S88 R84:S84 AE84:AI84 AZ91:BD91 AS91:AW91 AT88:AW88 AL84:AP84 AS84:AW84 AL109:AP109 AS109:AU109 X109:AB109 AL113:AP114 X113:AB114 AL120:AP120 AS120:AW120 X120:AB120 AZ120:BB120 AS94:AW94 AZ94:BD94 AZ84:BD84 AL87:AP88 BA121:BD121 AT121:AW121 AS113:AU114 AT104:AW105 BA114:BD114 BA92:BD92 B94:B95 AL106:AP107 AS106:AU107 X106:AB107 AE92:AI92 X92:AB92 AL92:AP92 J60:J61 J3:J12 B12:B13 B19:B20 AL117:AP118 X117:AB118 AS117:AU118 R91:S95 AE91:AF98 Z102:AB105 T99:V105 J63:J105 AE105:AI105 BG105:BH105 Y123:AB143 AM123:AP143 AS123:AW143 AZ123:BB143 AE106:AF164 X91:Y164 AL91:AM164 AS91:AT164 AZ91:BA164 R97:S164 OG91:OG164 AFV91:AFV164 AXK91:AXK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RF91:RG164 AIU91:AIV164 BAJ91:BAK164 QY91:QZ164 AIN91:AIO164 BAC91:BAD164 ON91:ON164 AGC91:AGC164 AXR91:AXR164 OL91:OL164 AGA91:AGA164 AXP91:AXP164 C91:C172 J14:J49 J51:J58 H3:H168 C3:C80">
    <cfRule type="cellIs" dxfId="22985" priority="213270" operator="equal">
      <formula>"EDG Operations prj"</formula>
    </cfRule>
  </conditionalFormatting>
  <conditionalFormatting sqref="L2 OP84:OW84 AGE84:AGL84 AXT84:AYA84 OP87:OW88 AGE87:AGL88 AXT87:AYA88 OP91:OW164 AGE91:AGL164 AXT91:AYA164 L1:Q1 N2:Q2 L3:Q1048576">
    <cfRule type="cellIs" dxfId="22984" priority="194602" operator="equal">
      <formula>0</formula>
    </cfRule>
  </conditionalFormatting>
  <conditionalFormatting sqref="B13 B6 C83:C84 J26:K26 J30:K30 J32:K32 OG84 AFV84 AXK84 FQ84:FU84 XF84:XJ84 AOU84:AOY84 BGJ84:BGN84 FX84:GB84 XM84:XQ84 APB84:APF84 BGQ84:BGU84 PI84:PJ84 AGX84:AGY84 AYM84:AYN84 PP84:PQ84 AHE84:AHF84 AYT84:AYU84 PW84:PX84 AHL84:AHM84 AZA84:AZB84 QD84:QE84 AHS84:AHT84 AZH84:AZI84 QK84:QL84 AHZ84:AIA84 AZO84:AZP84 QR84:QS84 AIG84:AIH84 AZV84:AZW84 X84:Y84 RM84:RN84 AJB84:AJC84 BAQ84:BAR84 RT84:RU84 AJI84:AJJ84 BAX84:BAY84 SA84:SB84 AJP84:AJQ84 BBE84:BBF84 SH84:SI84 AJW84:AJX84 BBL84:BBM84 SO84:SP84 AKD84:AKE84 BBS84:BBT84 BL84 TA84 AKP84 BCE84 SR84 AKG84 BBV84 RF84:RG84 AIU84:AIV84 BAJ84:BAK84 QY84:QZ84 AIN84:AIO84 BAC84:BAD84 OK84 AFZ84 AXO84 OM84:OW84 AGB84:AGL84 AXQ84:AYA84 C87:C88 OG87:OG88 AFV87:AFV88 AXK87:AXK88 FQ87:FU88 XF87:XJ88 AOU87:AOY88 BGJ87:BGN88 FX87:GB88 XM87:XQ88 APB87:APF88 BGQ87:BGU88 PI87:PJ88 AGX87:AGY88 AYM87:AYN88 PP87:PQ88 AHE87:AHF88 AYT87:AYU88 PW87:PX88 AHL87:AHM88 AZA87:AZB88 QD87:QE88 AHS87:AHT88 AZH87:AZI88 QK87:QL88 AHZ87:AIA88 AZO87:AZP88 QR87:QS88 AIG87:AIH88 AZV87:AZW88 X87:Y88 RM87:RN88 AJB87:AJC88 BAQ87:BAR88 AE87:AF88 RT87:RU88 AJI87:AJJ88 BAX87:BAY88 SA87:SB88 AJP87:AJQ88 BBE87:BBF88 AS87:AT88 SH87:SI88 AJW87:AJX88 BBL87:BBM88 AZ87:BA88 SO87:SP88 AKD87:AKE88 BBS87:BBT88 BL87:BL88 TA87:TA88 AKP87:AKP88 BCE87:BCE88 BC87:BC88 SR87:SR88 AKG87:AKG88 BBV87:BBV88 RF87:RG88 AIU87:AIV88 BAJ87:BAK88 QY87:QZ88 AIN87:AIO88 BAC87:BAD88 OK87:OK88 AFZ87:AFZ88 AXO87:AXO88 OM87:OW88 AGB87:AGL88 AXQ87:AYA88 S88:V88 I31:K31 B4 R92:V92 X94:AB94 AE94:AI94 Y88:AB88 AF88:AI88 R87:S88 AE84:AI84 AZ91:BD91 AS91:AW91 AT88:AW88 AL84:AP84 AS84:AW84 AL109:AP109 AS109:AU109 X109:AB109 AL113:AP114 X113:AB114 AL120:AP120 AS120:AW120 X120:AB120 AZ120:BC120 AS94:AW94 AZ94:BD94 AZ84:BD84 AL87:AP88 BA121:BD121 AT121:AW121 AS113:AU114 AT104:AW105 BA114:BD114 BA92:BD92 B94:B95 I33:K36 FX97:FY97 GA97:GB97 K50 ET105:EX105 FV105:FZ105 AL106:AP107 AS106:AU107 X106:AB107 BZ106 AE92:AI92 X92:AB92 AL92:AP92 I27:K29 GA113:GB113 B19:B20 J37:K49 AL117:AP118 X117:AB118 AS117:AU118 BZ117:BZ118 R91:S95 AE91:AF98 FX91:GB96 FX98:GB112 Z102:AB105 T99:V105 J93:J105 AE105:AI105 BJ105 BG105:BH105 CI124:CM139 Y123:AB143 AM123:AP143 AS123:AW143 AZ123:BB143 BD123:BD143 BG123:BI143 BK123:BK143 FX114:GB164 AE106:AF164 FQ91:FU164 X91:Y164 BL91:BL164 AL91:AM164 BC91:BC164 AS91:AT164 AZ91:BA164 R97:S164 OG91:OG164 AFV91:AFV164 AXK91:AXK164 XF91:XJ164 AOU91:AOY164 BGJ91:BGN164 XM91:XQ164 APB91:APF164 BGQ91:BGU164 PI91:PJ164 AGX91:AGY164 AYM91:AYN164 PP91:PQ164 AHE91:AHF164 AYT91:AYU164 PW91:PX164 AHL91:AHM164 AZA91:AZB164 QD91:QE164 AHS91:AHT164 AZH91:AZI164 QK91:QL164 AHZ91:AIA164 AZO91:AZP164 QR91:QS164 AIG91:AIH164 AZV91:AZW164 RM91:RN164 AJB91:AJC164 BAQ91:BAR164 RT91:RU164 AJI91:AJJ164 BAX91:BAY164 SA91:SB164 AJP91:AJQ164 BBE91:BBF164 SH91:SI164 AJW91:AJX164 BBL91:BBM164 SO91:SP164 AKD91:AKE164 BBS91:BBT164 TA91:TA164 AKP91:AKP164 BCE91:BCE164 SR91:SR164 AKG91:AKG164 BBV91:BBV164 RF91:RG164 AIU91:AIV164 BAJ91:BAK164 QY91:QZ164 AIN91:AIO164 BAC91:BAD164 OK91:OK164 AFZ91:AFZ164 AXO91:AXO164 OM91:OW164 AGB91:AGL164 AXQ91:AYA164 C91:C172 K62:Q62 K59:Q59 K13:Q13 J60:Q61 J3:Q12 J56:Q58 J63:Q92 I84:S84 K93:Q168 J14:Q25 J51:K55 L26:Q55 G3:G174 I3:I168 C3:C80">
    <cfRule type="cellIs" dxfId="22983" priority="186999" operator="equal">
      <formula>"UK"</formula>
    </cfRule>
  </conditionalFormatting>
  <conditionalFormatting sqref="A2">
    <cfRule type="cellIs" dxfId="22982" priority="186803" operator="equal">
      <formula>"EMEA"</formula>
    </cfRule>
    <cfRule type="cellIs" dxfId="22981" priority="186804" operator="equal">
      <formula>"Vac"</formula>
    </cfRule>
  </conditionalFormatting>
  <conditionalFormatting sqref="A2">
    <cfRule type="cellIs" dxfId="22980" priority="186801" operator="equal">
      <formula>"KR"</formula>
    </cfRule>
    <cfRule type="cellIs" dxfId="22979" priority="186802" operator="equal">
      <formula>"ML - GL"</formula>
    </cfRule>
  </conditionalFormatting>
  <conditionalFormatting sqref="A2">
    <cfRule type="cellIs" dxfId="22978" priority="186799" operator="equal">
      <formula>"IN - Phone"</formula>
    </cfRule>
    <cfRule type="cellIs" dxfId="22977" priority="186800" operator="equal">
      <formula>"IN"</formula>
    </cfRule>
  </conditionalFormatting>
  <conditionalFormatting sqref="A2">
    <cfRule type="cellIs" dxfId="22976" priority="186798" operator="equal">
      <formula>"PDT"</formula>
    </cfRule>
  </conditionalFormatting>
  <conditionalFormatting sqref="A2">
    <cfRule type="cellIs" dxfId="22975" priority="186797" operator="equal">
      <formula>"CN"</formula>
    </cfRule>
  </conditionalFormatting>
  <conditionalFormatting sqref="A2">
    <cfRule type="cellIs" dxfId="22974" priority="186791" operator="equal">
      <formula>"EDG Project"</formula>
    </cfRule>
    <cfRule type="cellIs" dxfId="22973" priority="186792" operator="equal">
      <formula>"SIT PLAN"</formula>
    </cfRule>
    <cfRule type="cellIs" dxfId="22972" priority="186793" operator="equal">
      <formula>"IN - BM/GL"</formula>
    </cfRule>
    <cfRule type="cellIs" dxfId="22971" priority="186794" operator="equal">
      <formula>"Weekend"</formula>
    </cfRule>
    <cfRule type="cellIs" dxfId="22970" priority="186795" operator="equal">
      <formula>"AU/KR"</formula>
    </cfRule>
    <cfRule type="cellIs" dxfId="22969" priority="186796" operator="equal">
      <formula>"Training"</formula>
    </cfRule>
  </conditionalFormatting>
  <conditionalFormatting sqref="A2">
    <cfRule type="cellIs" dxfId="22968" priority="186790" operator="equal">
      <formula>"Unwell"</formula>
    </cfRule>
  </conditionalFormatting>
  <conditionalFormatting sqref="A2">
    <cfRule type="cellIs" dxfId="22967" priority="186787" operator="equal">
      <formula>"Interview"</formula>
    </cfRule>
    <cfRule type="cellIs" dxfId="22966" priority="186788" operator="equal">
      <formula>"BPO"</formula>
    </cfRule>
    <cfRule type="cellIs" dxfId="22965" priority="186789" operator="equal">
      <formula>"IN - PhCoaching"</formula>
    </cfRule>
  </conditionalFormatting>
  <conditionalFormatting sqref="A2">
    <cfRule type="cellIs" dxfId="22964" priority="186786" operator="equal">
      <formula>"VISA"</formula>
    </cfRule>
  </conditionalFormatting>
  <conditionalFormatting sqref="A2">
    <cfRule type="cellIs" dxfId="22963" priority="186784" operator="equal">
      <formula>"NA"</formula>
    </cfRule>
    <cfRule type="cellIs" dxfId="22962" priority="186785" operator="equal">
      <formula>"ML Answers"</formula>
    </cfRule>
  </conditionalFormatting>
  <conditionalFormatting sqref="A2">
    <cfRule type="cellIs" dxfId="22961" priority="186782" operator="equal">
      <formula>"Event"</formula>
    </cfRule>
    <cfRule type="cellIs" dxfId="22960" priority="186783" operator="equal">
      <formula>"Holiday"</formula>
    </cfRule>
  </conditionalFormatting>
  <conditionalFormatting sqref="A2">
    <cfRule type="containsText" dxfId="22959" priority="186774" operator="containsText" text="Saurav M">
      <formula>NOT(ISERROR(SEARCH("Saurav M",A2)))</formula>
    </cfRule>
    <cfRule type="containsText" dxfId="22958" priority="186775" operator="containsText" text="Vinay M">
      <formula>NOT(ISERROR(SEARCH("Vinay M",A2)))</formula>
    </cfRule>
    <cfRule type="containsText" dxfId="22957" priority="186776" operator="containsText" text="Sathish V">
      <formula>NOT(ISERROR(SEARCH("Sathish V",A2)))</formula>
    </cfRule>
    <cfRule type="containsText" dxfId="22956" priority="186777" operator="containsText" text="Sandeep S">
      <formula>NOT(ISERROR(SEARCH("Sandeep S",A2)))</formula>
    </cfRule>
    <cfRule type="containsText" dxfId="22955" priority="186778" operator="containsText" text="Raghavendra R">
      <formula>NOT(ISERROR(SEARCH("Raghavendra R",A2)))</formula>
    </cfRule>
    <cfRule type="containsText" dxfId="22954" priority="186779" operator="containsText" text="Manish B">
      <formula>NOT(ISERROR(SEARCH("Manish B",A2)))</formula>
    </cfRule>
    <cfRule type="containsText" dxfId="22953" priority="186780" operator="containsText" text="Chethan K">
      <formula>NOT(ISERROR(SEARCH("Chethan K",A2)))</formula>
    </cfRule>
    <cfRule type="containsText" dxfId="22952" priority="186781" operator="containsText" text="Anjali S">
      <formula>NOT(ISERROR(SEARCH("Anjali S",A2)))</formula>
    </cfRule>
  </conditionalFormatting>
  <conditionalFormatting sqref="B1:B2 OF84 AFU84 AXJ84 C14 OF87:OF88 AFU87:AFU88 AXJ87:AXJ88 B4 AN1 B171:B1048576 B17:B51 B56:B80 C117:C139 OF91:OF164 AFU91:AFU164 AXJ91:AXJ164 B87:B169 B7:B15">
    <cfRule type="containsText" dxfId="22951" priority="182330" operator="containsText" text="Saurav">
      <formula>NOT(ISERROR(SEARCH("Saurav",B1)))</formula>
    </cfRule>
  </conditionalFormatting>
  <conditionalFormatting sqref="B6 J26:K26 J30:K30 J32:K32 FQ84:FU84 XF84:XJ84 AOU84:AOY84 BGJ84:BGN84 FX84:GB84 XM84:XQ84 APB84:APF84 BGQ84:BGU84 BL84 TA84 AKP84 BCE84 BC84 SR84 AKG84 BBV84 OM84:OW84 AGB84:AGL84 AXQ84:AYA84 C14 FQ87:FU88 XF87:XJ88 AOU87:AOY88 BGJ87:BGN88 FX87:GB88 XM87:XQ88 APB87:APF88 BGQ87:BGU88 BL87:BL88 TA87:TA88 AKP87:AKP88 BCE87:BCE88 BC87:BC88 SR87:SR88 AKG87:AKG88 BBV87:BBV88 OM87:OW88 AGB87:AGL88 AXQ87:AYA88 B13:B14 I31:K31 B94:B95 I33:K36 FX97:FY97 GA97:GB97 K50 ET105:EX105 FV105:FZ105 BZ106 I27:K29 GA113:GB113 B19:B20 J37:K49 BZ117:BZ118 FX91:GB96 FX98:GB112 J93:J105 BJ105 CI124:CM139 BD123:BD143 BG123:BI143 BK123:BK143 FX114:GB164 FQ91:FU164 BL91:BL164 BC91:BC164 XF91:XJ164 AOU91:AOY164 BGJ91:BGN164 XM91:XQ164 APB91:APF164 BGQ91:BGU164 TA91:TA164 AKP91:AKP164 BCE91:BCE164 SR91:SR164 AKG91:AKG164 BBV91:BBV164 OM91:OW164 AGB91:AGL164 AXQ91:AYA164 K62:Q62 K59:Q59 K13:Q13 J60:Q61 J3:Q12 J56:Q58 J63:Q92 I84:Q84 K93:Q168 J14:Q25 J51:K55 L26:Q55 I3:I168">
    <cfRule type="cellIs" dxfId="22950" priority="179276" operator="equal">
      <formula>"KR"</formula>
    </cfRule>
  </conditionalFormatting>
  <conditionalFormatting sqref="B6 J26:K26 J30:K30 J32:K32 FQ84:FU84 XF84:XJ84 AOU84:AOY84 BGJ84:BGN84 FX84:GB84 XM84:XQ84 APB84:APF84 BGQ84:BGU84 BL84 TA84 AKP84 BCE84 BC84 SR84 AKG84 BBV84 OM84:OW84 AGB84:AGL84 AXQ84:AYA84 C14 FQ87:FU88 XF87:XJ88 AOU87:AOY88 BGJ87:BGN88 FX87:GB88 XM87:XQ88 APB87:APF88 BGQ87:BGU88 BL87:BL88 TA87:TA88 AKP87:AKP88 BCE87:BCE88 BC87:BC88 SR87:SR88 AKG87:AKG88 BBV87:BBV88 OM87:OW88 AGB87:AGL88 AXQ87:AYA88 B13:B14 I31:K31 B94:B95 I33:K36 FX97:FY97 GA97:GB97 K50 ET105:EX105 FV105:FZ105 BZ106 I27:K29 GA113:GB113 B19:B20 J37:K49 BZ117:BZ118 FX91:GB96 FX98:GB112 J93:J105 BJ105 CI124:CM139 BD123:BD143 BG123:BI143 BK123:BK143 FX114:GB164 FQ91:FU164 BL91:BL164 BC91:BC164 XF91:XJ164 AOU91:AOY164 BGJ91:BGN164 XM91:XQ164 APB91:APF164 BGQ91:BGU164 TA91:TA164 AKP91:AKP164 BCE91:BCE164 SR91:SR164 AKG91:AKG164 BBV91:BBV164 OM91:OW164 AGB91:AGL164 AXQ91:AYA164 K62:Q62 K59:Q59 K13:Q13 J60:Q61 J3:Q12 J56:Q58 J63:Q92 I84:Q84 K93:Q168 J14:Q25 J51:K55 L26:Q55 I3:I168">
    <cfRule type="cellIs" dxfId="22949" priority="179267" operator="equal">
      <formula>"SIT PLAN"</formula>
    </cfRule>
    <cfRule type="cellIs" dxfId="22948" priority="179268" operator="equal">
      <formula>"IN - BM/GL"</formula>
    </cfRule>
    <cfRule type="cellIs" dxfId="22947" priority="179269" operator="equal">
      <formula>"Weekend"</formula>
    </cfRule>
    <cfRule type="cellIs" dxfId="22946" priority="179270" operator="equal">
      <formula>"AU/KR"</formula>
    </cfRule>
    <cfRule type="cellIs" dxfId="22945" priority="179271" operator="equal">
      <formula>"Training"</formula>
    </cfRule>
  </conditionalFormatting>
  <conditionalFormatting sqref="B7 B9 OF84 AFU84 AXJ84 OF87:OF88 AFU87:AFU88 AXJ87:AXJ88 B11 B17:B51 B56:B80 C117:C139 OF91:OF164 AFU91:AFU164 AXJ91:AXJ164 B87:B168 B15">
    <cfRule type="containsText" dxfId="22944" priority="174446" operator="containsText" text="Vinay">
      <formula>NOT(ISERROR(SEARCH("Vinay",B7)))</formula>
    </cfRule>
    <cfRule type="containsText" dxfId="22943" priority="174447" operator="containsText" text="Raghavendra">
      <formula>NOT(ISERROR(SEARCH("Raghavendra",B7)))</formula>
    </cfRule>
    <cfRule type="containsText" dxfId="22942" priority="174448" operator="containsText" text="Chethan">
      <formula>NOT(ISERROR(SEARCH("Chethan",B7)))</formula>
    </cfRule>
  </conditionalFormatting>
  <conditionalFormatting sqref="B6 J26:K26 J30:K30 J32:K32 FQ84:FU84 XF84:XJ84 AOU84:AOY84 BGJ84:BGN84 FX84:GB84 XM84:XQ84 APB84:APF84 BGQ84:BGU84 BL84 TA84 AKP84 BCE84 BC84 SR84 AKG84 BBV84 OM84:OW84 AGB84:AGL84 AXQ84:AYA84 FQ87:FU88 XF87:XJ88 AOU87:AOY88 BGJ87:BGN88 FX87:GB88 XM87:XQ88 APB87:APF88 BGQ87:BGU88 BL87:BL88 TA87:TA88 AKP87:AKP88 BCE87:BCE88 BC87:BC88 SR87:SR88 AKG87:AKG88 BBV87:BBV88 OM87:OW88 AGB87:AGL88 AXQ87:AYA88 I31:K31 I33:K36 FX97:FY97 GA97:GB97 K50 ET105:EX105 FV105:FZ105 BZ106 I27:K29 GA113:GB113 B19:B20 J37:K49 BZ117:BZ118 FX91:GB96 FX98:GB112 J93:J105 BJ105 CI124:CM139 BD123:BD143 BG123:BI143 BK123:BK143 FX114:GB164 FQ91:FU164 BL91:BL164 BC91:BC164 XF91:XJ164 AOU91:AOY164 BGJ91:BGN164 XM91:XQ164 APB91:APF164 BGQ91:BGU164 TA91:TA164 AKP91:AKP164 BCE91:BCE164 SR91:SR164 AKG91:AKG164 BBV91:BBV164 OM91:OW164 AGB91:AGL164 AXQ91:AYA164 K62:Q62 K59:Q59 K13:Q13 J60:Q61 J3:Q12 J56:Q58 J63:Q92 I84:Q84 K93:Q168 J14:Q25 J51:K55 L26:Q55 I3:I168">
    <cfRule type="cellIs" dxfId="22941" priority="173066" operator="equal">
      <formula>"EMEA"</formula>
    </cfRule>
    <cfRule type="cellIs" dxfId="22940" priority="173067" operator="equal">
      <formula>"OOO"</formula>
    </cfRule>
  </conditionalFormatting>
  <conditionalFormatting sqref="OK84 AFZ84 AXO84 OK87:OK88 AFZ87:AFZ88 AXO87:AXO88 KK2:XFD2 OK91:OK164 AFZ91:AFZ164 AXO91:AXO164 A2:L2 N2:EL2 G3:G174">
    <cfRule type="cellIs" dxfId="22939" priority="163212" operator="between">
      <formula xml:space="preserve"> TODAY()-WEEKDAY(TODAY())+2</formula>
      <formula xml:space="preserve"> TODAY()-WEEKDAY(TODAY()+6)+19</formula>
    </cfRule>
  </conditionalFormatting>
  <conditionalFormatting sqref="J26:K26 J30:K30 J32:K32 FQ84:FU84 XF84:XJ84 AOU84:AOY84 BGJ84:BGN84 FX84:GB84 XM84:XQ84 APB84:APF84 BGQ84:BGU84 BL84 TA84 AKP84 BCE84 BC84 SR84 AKG84 BBV84 OM84:OW84 AGB84:AGL84 AXQ84:AYA84 FQ87:FU88 XF87:XJ88 AOU87:AOY88 BGJ87:BGN88 FX87:GB88 XM87:XQ88 APB87:APF88 BGQ87:BGU88 BL87:BL88 TA87:TA88 AKP87:AKP88 BCE87:BCE88 BC87:BC88 SR87:SR88 AKG87:AKG88 BBV87:BBV88 OM87:OW88 AGB87:AGL88 AXQ87:AYA88 I31:K31 I33:K36 FX97:FY97 GA97:GB97 K50 ET105:EX105 FV105:FZ105 BZ106 I27:K29 GA113:GB113 J37:K49 BZ117:BZ118 FX91:GB96 FX98:GB112 J93:J105 BJ105 CI124:CM139 BD123:BD143 BG123:BI143 BK123:BK143 FX114:GB164 FQ91:FU164 BL91:BL164 BC91:BC164 XF91:XJ164 AOU91:AOY164 BGJ91:BGN164 XM91:XQ164 APB91:APF164 BGQ91:BGU164 TA91:TA164 AKP91:AKP164 BCE91:BCE164 SR91:SR164 AKG91:AKG164 BBV91:BBV164 OM91:OW164 AGB91:AGL164 AXQ91:AYA164 K62:Q62 K59:Q59 K13:Q13 J60:Q61 J3:Q12 J56:Q58 J63:Q92 I84:Q84 K93:Q168 J14:Q25 J51:K55 L26:Q55 I3:I168">
    <cfRule type="cellIs" dxfId="22938" priority="145152" operator="equal">
      <formula>"EDG Ops prj"</formula>
    </cfRule>
  </conditionalFormatting>
  <conditionalFormatting sqref="B3">
    <cfRule type="cellIs" dxfId="22937" priority="140231" operator="equal">
      <formula>"EMEA"</formula>
    </cfRule>
    <cfRule type="cellIs" dxfId="22936" priority="140232" operator="equal">
      <formula>"Vac"</formula>
    </cfRule>
  </conditionalFormatting>
  <conditionalFormatting sqref="B3">
    <cfRule type="cellIs" dxfId="22935" priority="140229" operator="equal">
      <formula>"KR"</formula>
    </cfRule>
    <cfRule type="cellIs" dxfId="22934" priority="140230" operator="equal">
      <formula>"ML - GL"</formula>
    </cfRule>
  </conditionalFormatting>
  <conditionalFormatting sqref="B3">
    <cfRule type="cellIs" dxfId="22933" priority="140227" operator="equal">
      <formula>"IN - Phone"</formula>
    </cfRule>
    <cfRule type="cellIs" dxfId="22932" priority="140228" operator="equal">
      <formula>"IN"</formula>
    </cfRule>
  </conditionalFormatting>
  <conditionalFormatting sqref="B3">
    <cfRule type="cellIs" dxfId="22931" priority="140226" operator="equal">
      <formula>"PDT"</formula>
    </cfRule>
  </conditionalFormatting>
  <conditionalFormatting sqref="B3">
    <cfRule type="cellIs" dxfId="22930" priority="140225" operator="equal">
      <formula>"CN"</formula>
    </cfRule>
  </conditionalFormatting>
  <conditionalFormatting sqref="B3">
    <cfRule type="cellIs" dxfId="22929" priority="140219" operator="equal">
      <formula>"EDG Project"</formula>
    </cfRule>
    <cfRule type="cellIs" dxfId="22928" priority="140220" operator="equal">
      <formula>"SIT PLAN"</formula>
    </cfRule>
    <cfRule type="cellIs" dxfId="22927" priority="140221" operator="equal">
      <formula>"IN - BM/GL"</formula>
    </cfRule>
    <cfRule type="cellIs" dxfId="22926" priority="140222" operator="equal">
      <formula>"Weekend"</formula>
    </cfRule>
    <cfRule type="cellIs" dxfId="22925" priority="140223" operator="equal">
      <formula>"AU/KR"</formula>
    </cfRule>
    <cfRule type="cellIs" dxfId="22924" priority="140224" operator="equal">
      <formula>"Training"</formula>
    </cfRule>
  </conditionalFormatting>
  <conditionalFormatting sqref="B3">
    <cfRule type="cellIs" dxfId="22923" priority="140216" operator="equal">
      <formula>"Unwell"</formula>
    </cfRule>
  </conditionalFormatting>
  <conditionalFormatting sqref="B3">
    <cfRule type="cellIs" dxfId="22922" priority="140213" operator="equal">
      <formula>"Interview"</formula>
    </cfRule>
    <cfRule type="cellIs" dxfId="22921" priority="140214" operator="equal">
      <formula>"BPO"</formula>
    </cfRule>
    <cfRule type="cellIs" dxfId="22920" priority="140215" operator="equal">
      <formula>"IN - PhCoaching"</formula>
    </cfRule>
  </conditionalFormatting>
  <conditionalFormatting sqref="B3">
    <cfRule type="cellIs" dxfId="22919" priority="140212" operator="equal">
      <formula>"VISA"</formula>
    </cfRule>
  </conditionalFormatting>
  <conditionalFormatting sqref="B3">
    <cfRule type="cellIs" dxfId="22918" priority="140210" operator="equal">
      <formula>"NA"</formula>
    </cfRule>
    <cfRule type="cellIs" dxfId="22917" priority="140211" operator="equal">
      <formula>"ML Answers"</formula>
    </cfRule>
  </conditionalFormatting>
  <conditionalFormatting sqref="B3">
    <cfRule type="cellIs" dxfId="22916" priority="140208" operator="equal">
      <formula>"Event"</formula>
    </cfRule>
    <cfRule type="cellIs" dxfId="22915" priority="140209" operator="equal">
      <formula>"Holiday"</formula>
    </cfRule>
  </conditionalFormatting>
  <conditionalFormatting sqref="B3">
    <cfRule type="cellIs" dxfId="22914" priority="140204" operator="equal">
      <formula>"EDG Operations prj"</formula>
    </cfRule>
  </conditionalFormatting>
  <conditionalFormatting sqref="B3">
    <cfRule type="cellIs" dxfId="22913" priority="140203" operator="equal">
      <formula>"QE project"</formula>
    </cfRule>
  </conditionalFormatting>
  <conditionalFormatting sqref="B3">
    <cfRule type="cellIs" dxfId="22912" priority="140201" operator="equal">
      <formula>"EMEA"</formula>
    </cfRule>
    <cfRule type="cellIs" dxfId="22911" priority="140202" operator="equal">
      <formula>"Vac"</formula>
    </cfRule>
  </conditionalFormatting>
  <conditionalFormatting sqref="B3">
    <cfRule type="cellIs" dxfId="22910" priority="140199" operator="equal">
      <formula>"KR"</formula>
    </cfRule>
    <cfRule type="cellIs" dxfId="22909" priority="140200" operator="equal">
      <formula>"ML - GL"</formula>
    </cfRule>
  </conditionalFormatting>
  <conditionalFormatting sqref="B3">
    <cfRule type="cellIs" dxfId="22908" priority="140198" operator="equal">
      <formula>"PDT"</formula>
    </cfRule>
  </conditionalFormatting>
  <conditionalFormatting sqref="B3">
    <cfRule type="cellIs" dxfId="22907" priority="140197" operator="equal">
      <formula>"CN"</formula>
    </cfRule>
  </conditionalFormatting>
  <conditionalFormatting sqref="B3">
    <cfRule type="cellIs" dxfId="22906" priority="140191" operator="equal">
      <formula>"EDG Project"</formula>
    </cfRule>
    <cfRule type="cellIs" dxfId="22905" priority="140192" operator="equal">
      <formula>"SIT PLAN"</formula>
    </cfRule>
    <cfRule type="cellIs" dxfId="22904" priority="140193" operator="equal">
      <formula>"IN - BM/GL"</formula>
    </cfRule>
    <cfRule type="cellIs" dxfId="22903" priority="140194" operator="equal">
      <formula>"Weekend"</formula>
    </cfRule>
    <cfRule type="cellIs" dxfId="22902" priority="140195" operator="equal">
      <formula>"AU/KR"</formula>
    </cfRule>
    <cfRule type="cellIs" dxfId="22901" priority="140196" operator="equal">
      <formula>"Training"</formula>
    </cfRule>
  </conditionalFormatting>
  <conditionalFormatting sqref="B3">
    <cfRule type="cellIs" dxfId="22900" priority="140189" operator="equal">
      <formula>"IN - Clarity"</formula>
    </cfRule>
    <cfRule type="cellIs" dxfId="22899" priority="140190" operator="equal">
      <formula>"IN"</formula>
    </cfRule>
  </conditionalFormatting>
  <conditionalFormatting sqref="B3">
    <cfRule type="cellIs" dxfId="22898" priority="140188" operator="equal">
      <formula>"Unwell"</formula>
    </cfRule>
  </conditionalFormatting>
  <conditionalFormatting sqref="B3">
    <cfRule type="cellIs" dxfId="22897" priority="140187" operator="equal">
      <formula>"VISA"</formula>
    </cfRule>
  </conditionalFormatting>
  <conditionalFormatting sqref="B3">
    <cfRule type="cellIs" dxfId="22896" priority="140185" operator="equal">
      <formula>"NA"</formula>
    </cfRule>
    <cfRule type="cellIs" dxfId="22895" priority="140186" operator="equal">
      <formula>"ML Answers"</formula>
    </cfRule>
  </conditionalFormatting>
  <conditionalFormatting sqref="B3">
    <cfRule type="cellIs" dxfId="22894" priority="140183" operator="equal">
      <formula>"Event"</formula>
    </cfRule>
    <cfRule type="cellIs" dxfId="22893" priority="140184" operator="equal">
      <formula>"Holiday"</formula>
    </cfRule>
  </conditionalFormatting>
  <conditionalFormatting sqref="B3">
    <cfRule type="cellIs" dxfId="22892" priority="140180" operator="equal">
      <formula>"Interview"</formula>
    </cfRule>
    <cfRule type="cellIs" dxfId="22891" priority="140181" operator="equal">
      <formula>"BPO"</formula>
    </cfRule>
    <cfRule type="cellIs" dxfId="22890" priority="140182" operator="equal">
      <formula>"IN - Phone Coaching"</formula>
    </cfRule>
  </conditionalFormatting>
  <conditionalFormatting sqref="B3">
    <cfRule type="cellIs" dxfId="22889" priority="140179" operator="equal">
      <formula>"EDG Operations prj"</formula>
    </cfRule>
  </conditionalFormatting>
  <conditionalFormatting sqref="B3 D3:F3">
    <cfRule type="cellIs" dxfId="22888" priority="140178" operator="equal">
      <formula>"QE project"</formula>
    </cfRule>
  </conditionalFormatting>
  <conditionalFormatting sqref="B3 D3:F3">
    <cfRule type="cellIs" dxfId="22887" priority="140049" operator="equal">
      <formula>"UK"</formula>
    </cfRule>
  </conditionalFormatting>
  <conditionalFormatting sqref="F3">
    <cfRule type="cellIs" dxfId="22886" priority="140048" operator="equal">
      <formula>"QE project"</formula>
    </cfRule>
  </conditionalFormatting>
  <conditionalFormatting sqref="D3:E3">
    <cfRule type="cellIs" dxfId="22885" priority="140047" operator="equal">
      <formula>"QE project"</formula>
    </cfRule>
  </conditionalFormatting>
  <conditionalFormatting sqref="D3:E3">
    <cfRule type="cellIs" dxfId="22884" priority="140046" operator="equal">
      <formula>"QE project"</formula>
    </cfRule>
  </conditionalFormatting>
  <conditionalFormatting sqref="B3">
    <cfRule type="cellIs" dxfId="22883" priority="139407" operator="equal">
      <formula>"IN - Clarity"</formula>
    </cfRule>
    <cfRule type="cellIs" dxfId="22882" priority="139408" operator="equal">
      <formula>"IN"</formula>
    </cfRule>
  </conditionalFormatting>
  <conditionalFormatting sqref="B3">
    <cfRule type="cellIs" dxfId="22881" priority="139404" operator="equal">
      <formula>"Interview"</formula>
    </cfRule>
    <cfRule type="cellIs" dxfId="22880" priority="139405" operator="equal">
      <formula>"BPO"</formula>
    </cfRule>
    <cfRule type="cellIs" dxfId="22879" priority="139406" operator="equal">
      <formula>"IN - Phone Coaching"</formula>
    </cfRule>
  </conditionalFormatting>
  <conditionalFormatting sqref="B3">
    <cfRule type="cellIs" dxfId="22878" priority="139402" operator="equal">
      <formula>"EMEA"</formula>
    </cfRule>
    <cfRule type="cellIs" dxfId="22877" priority="139403" operator="equal">
      <formula>"Vac"</formula>
    </cfRule>
  </conditionalFormatting>
  <conditionalFormatting sqref="B3">
    <cfRule type="cellIs" dxfId="22876" priority="139400" operator="equal">
      <formula>"KR"</formula>
    </cfRule>
    <cfRule type="cellIs" dxfId="22875" priority="139401" operator="equal">
      <formula>"ML - GL"</formula>
    </cfRule>
  </conditionalFormatting>
  <conditionalFormatting sqref="B3">
    <cfRule type="cellIs" dxfId="22874" priority="139398" operator="equal">
      <formula>"IN - Phone"</formula>
    </cfRule>
    <cfRule type="cellIs" dxfId="22873" priority="139399" operator="equal">
      <formula>"IN"</formula>
    </cfRule>
  </conditionalFormatting>
  <conditionalFormatting sqref="B3">
    <cfRule type="cellIs" dxfId="22872" priority="139397" operator="equal">
      <formula>"PDT"</formula>
    </cfRule>
  </conditionalFormatting>
  <conditionalFormatting sqref="B3">
    <cfRule type="cellIs" dxfId="22871" priority="139396" operator="equal">
      <formula>"CN"</formula>
    </cfRule>
  </conditionalFormatting>
  <conditionalFormatting sqref="B3">
    <cfRule type="cellIs" dxfId="22870" priority="139390" operator="equal">
      <formula>"EDG Project"</formula>
    </cfRule>
    <cfRule type="cellIs" dxfId="22869" priority="139391" operator="equal">
      <formula>"SIT PLAN"</formula>
    </cfRule>
    <cfRule type="cellIs" dxfId="22868" priority="139392" operator="equal">
      <formula>"IN - BM/GL"</formula>
    </cfRule>
    <cfRule type="cellIs" dxfId="22867" priority="139393" operator="equal">
      <formula>"Weekend"</formula>
    </cfRule>
    <cfRule type="cellIs" dxfId="22866" priority="139394" operator="equal">
      <formula>"AU/KR"</formula>
    </cfRule>
    <cfRule type="cellIs" dxfId="22865" priority="139395" operator="equal">
      <formula>"Training"</formula>
    </cfRule>
  </conditionalFormatting>
  <conditionalFormatting sqref="B3">
    <cfRule type="cellIs" dxfId="22864" priority="139389" operator="equal">
      <formula>"Unwell"</formula>
    </cfRule>
  </conditionalFormatting>
  <conditionalFormatting sqref="B3">
    <cfRule type="cellIs" dxfId="22863" priority="139386" operator="equal">
      <formula>"Interview"</formula>
    </cfRule>
    <cfRule type="cellIs" dxfId="22862" priority="139387" operator="equal">
      <formula>"BPO"</formula>
    </cfRule>
    <cfRule type="cellIs" dxfId="22861" priority="139388" operator="equal">
      <formula>"IN - PhCoaching"</formula>
    </cfRule>
  </conditionalFormatting>
  <conditionalFormatting sqref="B3">
    <cfRule type="cellIs" dxfId="22860" priority="139385" operator="equal">
      <formula>"VISA"</formula>
    </cfRule>
  </conditionalFormatting>
  <conditionalFormatting sqref="B3">
    <cfRule type="cellIs" dxfId="22859" priority="139383" operator="equal">
      <formula>"NA"</formula>
    </cfRule>
    <cfRule type="cellIs" dxfId="22858" priority="139384" operator="equal">
      <formula>"ML Answers"</formula>
    </cfRule>
  </conditionalFormatting>
  <conditionalFormatting sqref="B3">
    <cfRule type="cellIs" dxfId="22857" priority="139381" operator="equal">
      <formula>"Event"</formula>
    </cfRule>
    <cfRule type="cellIs" dxfId="22856" priority="139382" operator="equal">
      <formula>"Holiday"</formula>
    </cfRule>
  </conditionalFormatting>
  <conditionalFormatting sqref="B3">
    <cfRule type="cellIs" dxfId="22855" priority="139380" operator="equal">
      <formula>"EDG Operations prj"</formula>
    </cfRule>
  </conditionalFormatting>
  <conditionalFormatting sqref="B3">
    <cfRule type="cellIs" dxfId="22854" priority="139379" operator="equal">
      <formula>"QE project"</formula>
    </cfRule>
  </conditionalFormatting>
  <conditionalFormatting sqref="B16">
    <cfRule type="containsText" dxfId="22853" priority="128835" operator="containsText" text="Vinay">
      <formula>NOT(ISERROR(SEARCH("Vinay",B16)))</formula>
    </cfRule>
    <cfRule type="containsText" dxfId="22852" priority="128836" operator="containsText" text="Raghavendra">
      <formula>NOT(ISERROR(SEARCH("Raghavendra",B16)))</formula>
    </cfRule>
    <cfRule type="containsText" dxfId="22851" priority="128837" operator="containsText" text="Chethan">
      <formula>NOT(ISERROR(SEARCH("Chethan",B16)))</formula>
    </cfRule>
  </conditionalFormatting>
  <conditionalFormatting sqref="OF84 AFU84 AXJ84 C14 OF87:OF88 AFU87:AFU88 AXJ87:AXJ88 AN1 B171:B1048576 B53:B80 C117:C139 OF91:OF164 AFU91:AFU164 AXJ91:AXJ164 B87:B169 B1:B51">
    <cfRule type="containsText" dxfId="22850" priority="114393" operator="containsText" text="Akhila">
      <formula>NOT(ISERROR(SEARCH("Akhila",B1)))</formula>
    </cfRule>
    <cfRule type="containsText" dxfId="22849" priority="114395" operator="containsText" text="Vani">
      <formula>NOT(ISERROR(SEARCH("Vani",B1)))</formula>
    </cfRule>
    <cfRule type="containsText" dxfId="22848" priority="114424" operator="containsText" text="Saurav">
      <formula>NOT(ISERROR(SEARCH("Saurav",B1)))</formula>
    </cfRule>
    <cfRule type="containsText" dxfId="22847" priority="114425" operator="containsText" text="Vinay">
      <formula>NOT(ISERROR(SEARCH("Vinay",B1)))</formula>
    </cfRule>
    <cfRule type="containsText" dxfId="22846" priority="114426" operator="containsText" text="Raghavendra">
      <formula>NOT(ISERROR(SEARCH("Raghavendra",B1)))</formula>
    </cfRule>
    <cfRule type="containsText" dxfId="22845" priority="114427" operator="containsText" text="Chethan">
      <formula>NOT(ISERROR(SEARCH("Chethan",B1)))</formula>
    </cfRule>
    <cfRule type="containsText" dxfId="22844" priority="114428" operator="containsText" text="Vijay">
      <formula>NOT(ISERROR(SEARCH("Vijay",B1)))</formula>
    </cfRule>
    <cfRule type="containsText" dxfId="22843" priority="114431" operator="containsText" text="Raghavendra">
      <formula>NOT(ISERROR(SEARCH("Raghavendra",B1)))</formula>
    </cfRule>
  </conditionalFormatting>
  <conditionalFormatting sqref="OE84 AFT84 AXI84 A84 OE87:OE88 AFT87:AFT88 AXI87:AXI88 OE91:OE164 AFT91:AFT164 AXI91:AXI164 A87:A1048576 A1:A80">
    <cfRule type="cellIs" dxfId="22842" priority="107958" operator="equal">
      <formula>"HYD"</formula>
    </cfRule>
    <cfRule type="cellIs" dxfId="22841" priority="107959" operator="equal">
      <formula>"BGL"</formula>
    </cfRule>
  </conditionalFormatting>
  <conditionalFormatting sqref="OF84 AFU84 AXJ84 C14 OF87:OF88 AFU87:AFU88 AXJ87:AXJ88 AN1 B171:B1048576 B56:B80 C117:C139 OF91:OF164 AFU91:AFU164 AXJ91:AXJ164 B87:B169 B1:B51">
    <cfRule type="containsText" dxfId="22840" priority="88429" operator="containsText" text="Pavan Kanago">
      <formula>NOT(ISERROR(SEARCH("Pavan Kanago",B1)))</formula>
    </cfRule>
    <cfRule type="containsText" dxfId="22839" priority="107881" operator="containsText" text="Snigdha">
      <formula>NOT(ISERROR(SEARCH("Snigdha",B1)))</formula>
    </cfRule>
    <cfRule type="containsText" dxfId="22838" priority="107882" operator="containsText" text="Phani">
      <formula>NOT(ISERROR(SEARCH("Phani",B1)))</formula>
    </cfRule>
    <cfRule type="containsText" dxfId="22837" priority="107883" operator="containsText" text="Pavan Adapa">
      <formula>NOT(ISERROR(SEARCH("Pavan Adapa",B1)))</formula>
    </cfRule>
    <cfRule type="containsText" dxfId="22836" priority="107884" operator="containsText" text="Baladitya">
      <formula>NOT(ISERROR(SEARCH("Baladitya",B1)))</formula>
    </cfRule>
    <cfRule type="containsText" dxfId="22835" priority="107885" operator="containsText" text="Neeharika">
      <formula>NOT(ISERROR(SEARCH("Neeharika",B1)))</formula>
    </cfRule>
    <cfRule type="containsText" dxfId="22834" priority="107886" operator="containsText" text="Ankit">
      <formula>NOT(ISERROR(SEARCH("Ankit",B1)))</formula>
    </cfRule>
    <cfRule type="containsText" dxfId="22833" priority="107887" operator="containsText" text="Akhila">
      <formula>NOT(ISERROR(SEARCH("Akhila",B1)))</formula>
    </cfRule>
    <cfRule type="containsText" dxfId="22832" priority="107889" operator="containsText" text="Vani">
      <formula>NOT(ISERROR(SEARCH("Vani",B1)))</formula>
    </cfRule>
    <cfRule type="containsText" dxfId="22831" priority="107891" operator="containsText" text="Vinay">
      <formula>NOT(ISERROR(SEARCH("Vinay",B1)))</formula>
    </cfRule>
    <cfRule type="containsText" dxfId="22830" priority="107892" operator="containsText" text="Raghavendra">
      <formula>NOT(ISERROR(SEARCH("Raghavendra",B1)))</formula>
    </cfRule>
    <cfRule type="containsText" dxfId="22829" priority="107893" operator="containsText" text="Chethan">
      <formula>NOT(ISERROR(SEARCH("Chethan",B1)))</formula>
    </cfRule>
    <cfRule type="containsText" dxfId="22828" priority="107894" operator="containsText" text="Vijay">
      <formula>NOT(ISERROR(SEARCH("Vijay",B1)))</formula>
    </cfRule>
    <cfRule type="containsText" dxfId="22827" priority="107898" operator="containsText" text="Vinay">
      <formula>NOT(ISERROR(SEARCH("Vinay",B1)))</formula>
    </cfRule>
  </conditionalFormatting>
  <conditionalFormatting sqref="OE84 AFT84 AXI84 A84 OE87:OE88 AFT87:AFT88 AXI87:AXI88 A17:A35 OE91:OE164 AFT91:AFT164 AXI91:AXI164 A87:A164 A15 A39:A80">
    <cfRule type="cellIs" dxfId="22826" priority="107006" operator="equal">
      <formula>"UK"</formula>
    </cfRule>
    <cfRule type="cellIs" dxfId="22825" priority="107007" operator="equal">
      <formula>"EDG Ops prj"</formula>
    </cfRule>
    <cfRule type="cellIs" dxfId="22824" priority="107008" operator="equal">
      <formula>"Event"</formula>
    </cfRule>
    <cfRule type="cellIs" dxfId="22823" priority="107009" operator="equal">
      <formula>"Holiday"</formula>
    </cfRule>
    <cfRule type="cellIs" dxfId="22822" priority="107010" operator="equal">
      <formula>"NA"</formula>
    </cfRule>
    <cfRule type="cellIs" dxfId="22821" priority="107011" operator="equal">
      <formula>"ML Answers"</formula>
    </cfRule>
    <cfRule type="cellIs" dxfId="22820" priority="107012" operator="equal">
      <formula>"Interview"</formula>
    </cfRule>
    <cfRule type="cellIs" dxfId="22819" priority="107013" operator="equal">
      <formula>"BPO"</formula>
    </cfRule>
    <cfRule type="cellIs" dxfId="22818" priority="107014" operator="equal">
      <formula>"IN - PhCoaching"</formula>
    </cfRule>
    <cfRule type="cellIs" dxfId="22817" priority="107015" operator="equal">
      <formula>"Unwell"</formula>
    </cfRule>
    <cfRule type="cellIs" dxfId="22816" priority="107016" operator="equal">
      <formula>"SIT PLAN"</formula>
    </cfRule>
    <cfRule type="cellIs" dxfId="22815" priority="107017" operator="equal">
      <formula>"IN - BM/GL"</formula>
    </cfRule>
    <cfRule type="cellIs" dxfId="22814" priority="107018" operator="equal">
      <formula>"Weekend"</formula>
    </cfRule>
    <cfRule type="cellIs" dxfId="22813" priority="107019" operator="equal">
      <formula>"AU/KR"</formula>
    </cfRule>
    <cfRule type="cellIs" dxfId="22812" priority="107020" operator="equal">
      <formula>"Training"</formula>
    </cfRule>
    <cfRule type="cellIs" dxfId="22811" priority="107021" operator="equal">
      <formula>"CN"</formula>
    </cfRule>
    <cfRule type="cellIs" dxfId="22810" priority="107022" operator="equal">
      <formula>"PDT"</formula>
    </cfRule>
    <cfRule type="cellIs" dxfId="22809" priority="107023" operator="equal">
      <formula>"IN - Phone"</formula>
    </cfRule>
    <cfRule type="cellIs" dxfId="22808" priority="107024" operator="equal">
      <formula>"IN"</formula>
    </cfRule>
    <cfRule type="cellIs" dxfId="22807" priority="107025" operator="equal">
      <formula>"KR"</formula>
    </cfRule>
    <cfRule type="cellIs" dxfId="22806" priority="107026" operator="equal">
      <formula>"EMEA"</formula>
    </cfRule>
    <cfRule type="cellIs" dxfId="22805" priority="107027" operator="equal">
      <formula>"OOO"</formula>
    </cfRule>
  </conditionalFormatting>
  <conditionalFormatting sqref="B15 D15:F15">
    <cfRule type="cellIs" dxfId="22804" priority="105242" operator="equal">
      <formula>"UK"</formula>
    </cfRule>
    <cfRule type="cellIs" dxfId="22803" priority="105243" operator="equal">
      <formula>"EDG Ops prj"</formula>
    </cfRule>
    <cfRule type="cellIs" dxfId="22802" priority="105244" operator="equal">
      <formula>"Event"</formula>
    </cfRule>
    <cfRule type="cellIs" dxfId="22801" priority="105245" operator="equal">
      <formula>"Holiday"</formula>
    </cfRule>
    <cfRule type="cellIs" dxfId="22800" priority="105246" operator="equal">
      <formula>"NA"</formula>
    </cfRule>
    <cfRule type="cellIs" dxfId="22799" priority="105247" operator="equal">
      <formula>"ML Answers"</formula>
    </cfRule>
    <cfRule type="cellIs" dxfId="22798" priority="105248" operator="equal">
      <formula>"Interview"</formula>
    </cfRule>
    <cfRule type="cellIs" dxfId="22797" priority="105249" operator="equal">
      <formula>"BPO"</formula>
    </cfRule>
    <cfRule type="cellIs" dxfId="22796" priority="105250" operator="equal">
      <formula>"IN - PhCoaching"</formula>
    </cfRule>
    <cfRule type="cellIs" dxfId="22795" priority="105251" operator="equal">
      <formula>"Unwell"</formula>
    </cfRule>
    <cfRule type="cellIs" dxfId="22794" priority="105252" operator="equal">
      <formula>"SIT PLAN"</formula>
    </cfRule>
    <cfRule type="cellIs" dxfId="22793" priority="105253" operator="equal">
      <formula>"IN - BM/GL"</formula>
    </cfRule>
    <cfRule type="cellIs" dxfId="22792" priority="105254" operator="equal">
      <formula>"Weekend"</formula>
    </cfRule>
    <cfRule type="cellIs" dxfId="22791" priority="105255" operator="equal">
      <formula>"AU/KR"</formula>
    </cfRule>
    <cfRule type="cellIs" dxfId="22790" priority="105256" operator="equal">
      <formula>"Training"</formula>
    </cfRule>
    <cfRule type="cellIs" dxfId="22789" priority="105257" operator="equal">
      <formula>"CN"</formula>
    </cfRule>
    <cfRule type="cellIs" dxfId="22788" priority="105258" operator="equal">
      <formula>"PDT"</formula>
    </cfRule>
    <cfRule type="cellIs" dxfId="22787" priority="105259" operator="equal">
      <formula>"IN - Phone"</formula>
    </cfRule>
    <cfRule type="cellIs" dxfId="22786" priority="105260" operator="equal">
      <formula>"IN"</formula>
    </cfRule>
    <cfRule type="cellIs" dxfId="22785" priority="105261" operator="equal">
      <formula>"KR"</formula>
    </cfRule>
    <cfRule type="cellIs" dxfId="22784" priority="105262" operator="equal">
      <formula>"EMEA"</formula>
    </cfRule>
    <cfRule type="cellIs" dxfId="22783" priority="105263" operator="equal">
      <formula>"OOO"</formula>
    </cfRule>
  </conditionalFormatting>
  <conditionalFormatting sqref="B15">
    <cfRule type="containsText" dxfId="22782" priority="105194" operator="containsText" text="Akhila">
      <formula>NOT(ISERROR(SEARCH("Akhila",B15)))</formula>
    </cfRule>
    <cfRule type="containsText" dxfId="22781" priority="105196" operator="containsText" text="Vani">
      <formula>NOT(ISERROR(SEARCH("Vani",B15)))</formula>
    </cfRule>
    <cfRule type="containsText" dxfId="22780" priority="105197" operator="containsText" text="Saurav">
      <formula>NOT(ISERROR(SEARCH("Saurav",B15)))</formula>
    </cfRule>
    <cfRule type="containsText" dxfId="22779" priority="105198" operator="containsText" text="Vinay">
      <formula>NOT(ISERROR(SEARCH("Vinay",B15)))</formula>
    </cfRule>
    <cfRule type="containsText" dxfId="22778" priority="105199" operator="containsText" text="Raghavendra">
      <formula>NOT(ISERROR(SEARCH("Raghavendra",B15)))</formula>
    </cfRule>
    <cfRule type="containsText" dxfId="22777" priority="105200" operator="containsText" text="Chethan">
      <formula>NOT(ISERROR(SEARCH("Chethan",B15)))</formula>
    </cfRule>
    <cfRule type="containsText" dxfId="22776" priority="105201" operator="containsText" text="Vijay">
      <formula>NOT(ISERROR(SEARCH("Vijay",B15)))</formula>
    </cfRule>
    <cfRule type="containsText" dxfId="22775" priority="105202" operator="containsText" text="Saurav">
      <formula>NOT(ISERROR(SEARCH("Saurav",B15)))</formula>
    </cfRule>
  </conditionalFormatting>
  <conditionalFormatting sqref="B15">
    <cfRule type="containsText" dxfId="22774" priority="105178" operator="containsText" text="Snigdha">
      <formula>NOT(ISERROR(SEARCH("Snigdha",B15)))</formula>
    </cfRule>
    <cfRule type="containsText" dxfId="22773" priority="105179" operator="containsText" text="Phani">
      <formula>NOT(ISERROR(SEARCH("Phani",B15)))</formula>
    </cfRule>
    <cfRule type="containsText" dxfId="22772" priority="105180" operator="containsText" text="Pavan">
      <formula>NOT(ISERROR(SEARCH("Pavan",B15)))</formula>
    </cfRule>
    <cfRule type="containsText" dxfId="22771" priority="105181" operator="containsText" text="Baladitya">
      <formula>NOT(ISERROR(SEARCH("Baladitya",B15)))</formula>
    </cfRule>
    <cfRule type="containsText" dxfId="22770" priority="105182" operator="containsText" text="Neeharika">
      <formula>NOT(ISERROR(SEARCH("Neeharika",B15)))</formula>
    </cfRule>
    <cfRule type="containsText" dxfId="22769" priority="105183" operator="containsText" text="Ankit">
      <formula>NOT(ISERROR(SEARCH("Ankit",B15)))</formula>
    </cfRule>
    <cfRule type="containsText" dxfId="22768" priority="105184" operator="containsText" text="Akhila">
      <formula>NOT(ISERROR(SEARCH("Akhila",B15)))</formula>
    </cfRule>
    <cfRule type="containsText" dxfId="22767" priority="105186" operator="containsText" text="Vani">
      <formula>NOT(ISERROR(SEARCH("Vani",B15)))</formula>
    </cfRule>
    <cfRule type="containsText" dxfId="22766" priority="105187" operator="containsText" text="Saurav">
      <formula>NOT(ISERROR(SEARCH("Saurav",B15)))</formula>
    </cfRule>
    <cfRule type="containsText" dxfId="22765" priority="105188" operator="containsText" text="Vinay">
      <formula>NOT(ISERROR(SEARCH("Vinay",B15)))</formula>
    </cfRule>
    <cfRule type="containsText" dxfId="22764" priority="105189" operator="containsText" text="Raghavendra">
      <formula>NOT(ISERROR(SEARCH("Raghavendra",B15)))</formula>
    </cfRule>
    <cfRule type="containsText" dxfId="22763" priority="105190" operator="containsText" text="Chethan">
      <formula>NOT(ISERROR(SEARCH("Chethan",B15)))</formula>
    </cfRule>
    <cfRule type="containsText" dxfId="22762" priority="105191" operator="containsText" text="Vijay">
      <formula>NOT(ISERROR(SEARCH("Vijay",B15)))</formula>
    </cfRule>
    <cfRule type="containsText" dxfId="22761" priority="105192" operator="containsText" text="Saurav">
      <formula>NOT(ISERROR(SEARCH("Saurav",B15)))</formula>
    </cfRule>
    <cfRule type="containsText" dxfId="22760" priority="105193" operator="containsText" text="Vinay">
      <formula>NOT(ISERROR(SEARCH("Vinay",B15)))</formula>
    </cfRule>
  </conditionalFormatting>
  <conditionalFormatting sqref="I167:I168">
    <cfRule type="cellIs" dxfId="22759" priority="97328" operator="equal">
      <formula>"IN"</formula>
    </cfRule>
  </conditionalFormatting>
  <conditionalFormatting sqref="I167:I168">
    <cfRule type="cellIs" dxfId="22758" priority="97325" operator="equal">
      <formula>"Interview"</formula>
    </cfRule>
    <cfRule type="cellIs" dxfId="22757" priority="97326" operator="equal">
      <formula>"BPO"</formula>
    </cfRule>
    <cfRule type="cellIs" dxfId="22756" priority="97327" operator="equal">
      <formula>"IN - Phone Coaching"</formula>
    </cfRule>
  </conditionalFormatting>
  <conditionalFormatting sqref="I167:I168">
    <cfRule type="duplicateValues" dxfId="22755" priority="97324"/>
  </conditionalFormatting>
  <conditionalFormatting sqref="OK84 AFZ84 AXO84 OK87:OK88 AFZ87:AFZ88 AXO87:AXO88 OK91:OK164 AFZ91:AFZ164 AXO91:AXO164 G3:G174">
    <cfRule type="cellIs" dxfId="22754" priority="91554" operator="equal">
      <formula>"UK"</formula>
    </cfRule>
    <cfRule type="cellIs" dxfId="22753" priority="91555" operator="equal">
      <formula>"EDG Ops prj"</formula>
    </cfRule>
    <cfRule type="cellIs" dxfId="22752" priority="91556" operator="equal">
      <formula>"Event"</formula>
    </cfRule>
    <cfRule type="cellIs" dxfId="22751" priority="91557" operator="equal">
      <formula>"Holiday"</formula>
    </cfRule>
    <cfRule type="cellIs" dxfId="22750" priority="91558" operator="equal">
      <formula>"NA"</formula>
    </cfRule>
    <cfRule type="cellIs" dxfId="22749" priority="91559" operator="equal">
      <formula>"ML Answers"</formula>
    </cfRule>
    <cfRule type="cellIs" dxfId="22748" priority="91560" operator="equal">
      <formula>"Interview"</formula>
    </cfRule>
    <cfRule type="cellIs" dxfId="22747" priority="91561" operator="equal">
      <formula>"BPO"</formula>
    </cfRule>
    <cfRule type="cellIs" dxfId="22746" priority="91562" operator="equal">
      <formula>"IN - PhCoaching"</formula>
    </cfRule>
    <cfRule type="cellIs" dxfId="22745" priority="91563" operator="equal">
      <formula>"Unwell"</formula>
    </cfRule>
    <cfRule type="cellIs" dxfId="22744" priority="91564" operator="equal">
      <formula>"SIT PLAN"</formula>
    </cfRule>
    <cfRule type="cellIs" dxfId="22743" priority="91565" operator="equal">
      <formula>"IN - BM/GL"</formula>
    </cfRule>
    <cfRule type="cellIs" dxfId="22742" priority="91566" operator="equal">
      <formula>"AU/KR"</formula>
    </cfRule>
    <cfRule type="cellIs" dxfId="22741" priority="91567" operator="equal">
      <formula>"Training"</formula>
    </cfRule>
    <cfRule type="cellIs" dxfId="22740" priority="91568" operator="equal">
      <formula>"CN"</formula>
    </cfRule>
    <cfRule type="cellIs" dxfId="22739" priority="91569" operator="equal">
      <formula>"PDT"</formula>
    </cfRule>
    <cfRule type="cellIs" dxfId="22738" priority="91570" operator="equal">
      <formula>"IN - Phone"</formula>
    </cfRule>
    <cfRule type="cellIs" dxfId="22737" priority="91571" operator="equal">
      <formula>"IN"</formula>
    </cfRule>
    <cfRule type="cellIs" dxfId="22736" priority="91572" operator="equal">
      <formula>"KR"</formula>
    </cfRule>
    <cfRule type="cellIs" dxfId="22735" priority="91573" operator="equal">
      <formula>"EMEA"</formula>
    </cfRule>
    <cfRule type="cellIs" dxfId="22734" priority="91574" operator="equal">
      <formula>"OOO"</formula>
    </cfRule>
  </conditionalFormatting>
  <conditionalFormatting sqref="OK84 AFZ84 AXO84 OK87:OK88 AFZ87:AFZ88 AXO87:AXO88 OK91:OK164 AFZ91:AFZ164 AXO91:AXO164 G3:G174">
    <cfRule type="cellIs" dxfId="22733" priority="84500" operator="equal">
      <formula>"No"</formula>
    </cfRule>
    <cfRule type="cellIs" dxfId="22732" priority="84501" operator="equal">
      <formula>"Yes"</formula>
    </cfRule>
  </conditionalFormatting>
  <conditionalFormatting sqref="A25:A26 OF84 AFU84 AXJ84 OF87:OF88 AFU87:AFU88 AXJ87:AXJ88 A32:A35 B53:B80 C117:C139 OF91:OF164 AFU91:AFU164 AXJ91:AXJ164 B87:B164">
    <cfRule type="cellIs" dxfId="22731" priority="84026" operator="equal">
      <formula>"CM_ML Answers"</formula>
    </cfRule>
    <cfRule type="cellIs" dxfId="22730" priority="84027" operator="equal">
      <formula>"UK"</formula>
    </cfRule>
    <cfRule type="cellIs" dxfId="22729" priority="84028" operator="equal">
      <formula>"EDG Ops prj"</formula>
    </cfRule>
    <cfRule type="cellIs" dxfId="22728" priority="84029" operator="equal">
      <formula>"Event"</formula>
    </cfRule>
    <cfRule type="cellIs" dxfId="22727" priority="84030" operator="equal">
      <formula>"Holiday"</formula>
    </cfRule>
    <cfRule type="cellIs" dxfId="22726" priority="84031" operator="equal">
      <formula>"NA"</formula>
    </cfRule>
    <cfRule type="cellIs" dxfId="22725" priority="84032" operator="equal">
      <formula>"ML Answers"</formula>
    </cfRule>
    <cfRule type="cellIs" dxfId="22724" priority="84033" operator="equal">
      <formula>"Interview"</formula>
    </cfRule>
    <cfRule type="cellIs" dxfId="22723" priority="84034" operator="equal">
      <formula>"BPO"</formula>
    </cfRule>
    <cfRule type="cellIs" dxfId="22722" priority="84035" operator="equal">
      <formula>"IN - PhCoaching"</formula>
    </cfRule>
    <cfRule type="cellIs" dxfId="22721" priority="84036" operator="equal">
      <formula>"Unwell"</formula>
    </cfRule>
    <cfRule type="cellIs" dxfId="22720" priority="84037" operator="equal">
      <formula>"SIT PLAN"</formula>
    </cfRule>
    <cfRule type="cellIs" dxfId="22719" priority="84038" operator="equal">
      <formula>"IN - BM/GL"</formula>
    </cfRule>
    <cfRule type="cellIs" dxfId="22718" priority="84039" operator="equal">
      <formula>"AU/KR"</formula>
    </cfRule>
    <cfRule type="cellIs" dxfId="22717" priority="84040" operator="equal">
      <formula>"Training"</formula>
    </cfRule>
    <cfRule type="cellIs" dxfId="22716" priority="84041" operator="equal">
      <formula>"CN"</formula>
    </cfRule>
    <cfRule type="cellIs" dxfId="22715" priority="84042" operator="equal">
      <formula>"PDT"</formula>
    </cfRule>
    <cfRule type="cellIs" dxfId="22714" priority="84043" operator="equal">
      <formula>"IN - Phone"</formula>
    </cfRule>
    <cfRule type="cellIs" dxfId="22713" priority="84044" operator="equal">
      <formula>"IN"</formula>
    </cfRule>
    <cfRule type="cellIs" dxfId="22712" priority="84045" operator="equal">
      <formula>"KR"</formula>
    </cfRule>
    <cfRule type="cellIs" dxfId="22711" priority="84046" operator="equal">
      <formula>"EMEA"</formula>
    </cfRule>
    <cfRule type="cellIs" dxfId="22710" priority="84047" operator="equal">
      <formula>"OOO"</formula>
    </cfRule>
  </conditionalFormatting>
  <conditionalFormatting sqref="D85:F86 BOA89:XFD90 J2:L2 J26:K26 A87:F88 A83:F84 A168:C168 AJ73:DK73 AJ70:EQ70 BA74:EQ74 BA71:EQ71 AQ47:CO47 CU46:DJ47 DP46:DQ47 CU83:CV83 CU44:CV44 CX44 DB42:DC42 AJ99:DN99 DP99:DQ99 DW99:EQ99 AJ22:EQ22 A170 CU41:DQ41 B53 BZ49:DQ49 GA97:GN97 DI42:EQ42 KK2:XFD2 FA97:FY97 H62:I62 K62 H59:I59 K59 H50:I50 K50 ER14:ES14 EI100 DV49:DX49 BZ109:EQ109 BA72:DK72 DB83:EQ83 FB110:GN110 EI60:EQ60 EK100:EX100 AJ100:EF100 CZ44:EQ44 DW46:EQ47 DW41:EQ41 A48:B51 H60:K61 R96:T96 FA14:FU14 ED49:ET49 EW49:EX49 FA109:GN109 FA41:GI41 FA113:FU113 GA113:GN113 EY34:GN34 B74:C74 E74:F74 DL72:EQ73 FA76:GB76 GH76:GI76 FO90:FS90 FV90:FZ90 FA111:GN112 GA14:GN14 GU14:HR14 FB108:GN108 GQ14:GS14 W96:EQ96 R47:AK47 R73:AD73 R70:AD70 R22:AD22 R71:AY72 R74:AY74 R49:BX49 R46:CO46 R83:CO83 R41:CO41 R44:CQ44 R42:CV42 R3:EX3 R48:EQ48 R97:EQ98 R54:EQ59 R60:EF60 R43:EQ43 R84:EQ88 R50:EX53 GQ91:GR91 FA91:GH91 GQ8:GS8 GQ42:XFD42 ER4:EX13 FA4:GN13 H27:K49 HC174:HD174 HJ174:HK174 HQ174:XFD174 HF174 GQ98:HK98 HQ98:XFD98 FA3:XFD3 GO73:IJ73 GV8:HY8 HM95:HN95 HQ95:HR95 A39:F47 A38:C38 E38:F38 FA114:GN124 IC8:IM8 B75:F80 FA35:GN40 GQ64:IA64 IC64:XFD64 GQ9:HY9 GQ44:HY44 FA126:GX126 A54:F61 A62:A80 B62:F73 R61:EQ69 D81:F82 FA77:GN88 R75:EQ82 H63:K92 ET54:EX88 R91:EQ95 FA92:GN96 ET91:EX99 ER54:ES99 AJ101:EQ104 R99:AD104 B105:B107 FA98:GN107 A91:F105 H93:J105 H95:H114 GO74:GP124 R105:EQ105 GQ7:XFD7 GQ6:IF6 GQ43:IT43 GQ52:HY52 GQ95:HK96 HL96:XFD96 HX14:XFD14 GQ35:IF36 IL73:JV73 KB73:KC73 KI73:KX73 LD73:XFD73 JY74:XFD74 GQ37:XFD40 GV91:IT91 IE52:IF52 IK52:JH52 JN52:JO52 KW52:XFD52 JU52:KQ52 KW8:XFD8 KB8:KQ8 IZ8:JV8 GQ45:XFD45 GQ46:KX46 KZ46:XFD46 GV41:XFD41 IS6:JH6 JN6:JO6 GQ4:XFD5 JU6:XFD6 GQ63:JV63 KB63:KC63 KI63:XFD63 GQ55:KR55 KT55:XFD55 ER101:EX139 IE44:IT44 A169:I169 E168:I168 A1:I2 C170:I170 A171:I1048576 K13:Q13 H84:O84 K165:XFD173 P109:BT109 N2:EL2 P106:EQ108 K1:XFD1 J3:Q12 K174:GW174 K175:XFD1048576 P110:EQ126 K140:GX164 GY126:XFD137 P139:XFD139 P138:JH138 JJ138:XFD138 A106:I167 K93:K163 IE9:XFD9 IL6:IO6 GQ74:IT74 GQ97:XFD97 HU95:XFD95 GQ65:XFD66 GQ67:IF67 IK67:XFD67 IR8:IW8 FA125:JH125 JJ124:XFD125 GQ17:XFD19 GQ16:IT16 IZ16:XFD16 GQ21:XFD21 GQ20:IT20 IZ20:XFD20 GQ23:XFD25 GQ22:IT22 IZ22:XFD22 GQ27:XFD32 GQ26:IT26 IZ26:XFD26 GQ34:XFD34 GQ33:IT33 IZ33:XFD33 GQ50:XFD51 GQ49:IT49 IZ49:XFD49 GQ54:IT54 IZ54:XFD54 IZ74:JV74 IZ91:XFD91 GQ117:IT117 IZ121:XFD122 IW16 IW20 IW22 IW26 IW33 IW44 IW49 IW54 IW74 IW91 IW117 GQ121:IT122 IW121:IW122 GQ47:XFD48 GQ53:XFD53 GY146:XFD164 GY145:IJ145 IN145:IR145 IW145 KI145:XFD145 IZ43:XFD44 IK35:XFD36 GQ10:XFD13 GQ92:XFD94 GQ101:JR101 JT101:XFD101 GQ102:XFD107 GQ108:JS108 JU108:XFD108 GQ99:XFD100 GQ75:XFD88 IZ117:XFD117 GQ124:JI124 GQ123:XFD123 GQ109:XFD116 GY139:XFD144 GQ118:XFD120 GQ68:XFD72 GQ56:XFD62 P127:XFD137 GQ15:XFD15 R4:EQ21 ER15:EX48 FA15:GN33 H3:I26 EY3:EZ33 J14:Q25 A3:F37 A48:A53 C48:F53 H51:K58 EY35:EZ139 L26:Q163 FA42:GN75 GO4:GP72 G3:G163 I3:I90 R23:EQ40 R45:EQ45">
    <cfRule type="cellIs" dxfId="22709" priority="82814" operator="equal">
      <formula>"HI-Project"</formula>
    </cfRule>
  </conditionalFormatting>
  <conditionalFormatting sqref="B27">
    <cfRule type="cellIs" dxfId="22708" priority="82019" operator="equal">
      <formula>"EDG Operations prj"</formula>
    </cfRule>
  </conditionalFormatting>
  <conditionalFormatting sqref="B9">
    <cfRule type="cellIs" dxfId="22707" priority="81966" operator="equal">
      <formula>"PDT"</formula>
    </cfRule>
  </conditionalFormatting>
  <conditionalFormatting sqref="B9">
    <cfRule type="cellIs" dxfId="22706" priority="81965" operator="equal">
      <formula>"CN"</formula>
    </cfRule>
  </conditionalFormatting>
  <conditionalFormatting sqref="B9">
    <cfRule type="cellIs" dxfId="22705" priority="81964" operator="equal">
      <formula>"Unwell"</formula>
    </cfRule>
  </conditionalFormatting>
  <conditionalFormatting sqref="B9">
    <cfRule type="cellIs" dxfId="22704" priority="81962" operator="equal">
      <formula>"NA"</formula>
    </cfRule>
    <cfRule type="cellIs" dxfId="22703" priority="81963" operator="equal">
      <formula>"ML Answers"</formula>
    </cfRule>
  </conditionalFormatting>
  <conditionalFormatting sqref="B9">
    <cfRule type="cellIs" dxfId="22702" priority="81960" operator="equal">
      <formula>"Event"</formula>
    </cfRule>
    <cfRule type="cellIs" dxfId="22701" priority="81961" operator="equal">
      <formula>"Holiday"</formula>
    </cfRule>
  </conditionalFormatting>
  <conditionalFormatting sqref="B9">
    <cfRule type="cellIs" dxfId="22700" priority="81958" operator="equal">
      <formula>"IN - Phone"</formula>
    </cfRule>
    <cfRule type="cellIs" dxfId="22699" priority="81959" operator="equal">
      <formula>"IN"</formula>
    </cfRule>
  </conditionalFormatting>
  <conditionalFormatting sqref="B9">
    <cfRule type="cellIs" dxfId="22698" priority="81955" operator="equal">
      <formula>"Interview"</formula>
    </cfRule>
    <cfRule type="cellIs" dxfId="22697" priority="81956" operator="equal">
      <formula>"BPO"</formula>
    </cfRule>
    <cfRule type="cellIs" dxfId="22696" priority="81957" operator="equal">
      <formula>"IN - PhCoaching"</formula>
    </cfRule>
  </conditionalFormatting>
  <conditionalFormatting sqref="B9">
    <cfRule type="cellIs" dxfId="22695" priority="81954" operator="equal">
      <formula>"EDG Operations prj"</formula>
    </cfRule>
  </conditionalFormatting>
  <conditionalFormatting sqref="B9">
    <cfRule type="cellIs" dxfId="22694" priority="81953" operator="equal">
      <formula>"UK"</formula>
    </cfRule>
  </conditionalFormatting>
  <conditionalFormatting sqref="B9">
    <cfRule type="cellIs" dxfId="22693" priority="81952" operator="equal">
      <formula>"KR"</formula>
    </cfRule>
  </conditionalFormatting>
  <conditionalFormatting sqref="B9">
    <cfRule type="cellIs" dxfId="22692" priority="81947" operator="equal">
      <formula>"SIT PLAN"</formula>
    </cfRule>
    <cfRule type="cellIs" dxfId="22691" priority="81948" operator="equal">
      <formula>"IN - BM/GL"</formula>
    </cfRule>
    <cfRule type="cellIs" dxfId="22690" priority="81949" operator="equal">
      <formula>"Weekend"</formula>
    </cfRule>
    <cfRule type="cellIs" dxfId="22689" priority="81950" operator="equal">
      <formula>"AU/KR"</formula>
    </cfRule>
    <cfRule type="cellIs" dxfId="22688" priority="81951" operator="equal">
      <formula>"Training"</formula>
    </cfRule>
  </conditionalFormatting>
  <conditionalFormatting sqref="B9">
    <cfRule type="cellIs" dxfId="22687" priority="81945" operator="equal">
      <formula>"EMEA"</formula>
    </cfRule>
    <cfRule type="cellIs" dxfId="22686" priority="81946" operator="equal">
      <formula>"OOO"</formula>
    </cfRule>
  </conditionalFormatting>
  <conditionalFormatting sqref="D85:F86 BOA89:XFD90 J2:L2 J26:K26 A87:F88 A83:F84 A168:C168 AJ73:DK73 AJ70:EQ70 BA74:EQ74 BA71:EQ71 AQ47:CO47 CU46:DJ47 DP46:DQ47 CU83:CV83 CU44:CV44 CX44 DB42:DC42 AJ99:DN99 DP99:DQ99 DW99:EQ99 AJ22:EQ22 A170 CU41:DQ41 B53 BZ49:DQ49 GA97:GN97 DI42:EQ42 KK2:XFD2 FA97:FY97 H62:I62 K62 H59:I59 K59 H50:I50 K50 ER14:ES14 EI100 DV49:DX49 BZ109:EQ109 BA72:DK72 DB83:EQ83 FB110:GN110 EI60:EQ60 EK100:EX100 AJ100:EF100 CZ44:EQ44 DW46:EQ47 DW41:EQ41 A48:B51 H60:K61 R96:T96 FA14:FU14 ED49:ET49 EW49:EX49 FA109:GN109 FA41:GI41 FA113:FU113 GA113:GN113 EY34:GN34 B74:C74 E74:F74 DL72:EQ73 FA76:GB76 GH76:GI76 FO90:FS90 FV90:FZ90 FA111:GN112 GA14:GN14 GU14:HR14 FB108:GN108 GQ14:GS14 W96:EQ96 R47:AK47 R73:AD73 R70:AD70 R22:AD22 R71:AY72 R74:AY74 R49:BX49 R46:CO46 R83:CO83 R41:CO41 R44:CQ44 R42:CV42 R3:EX3 R48:EQ48 R97:EQ98 R54:EQ59 R60:EF60 R43:EQ43 R84:EQ88 R50:EX53 GQ91:GR91 FA91:GH91 GQ8:GS8 GQ42:XFD42 ER4:EX13 FA4:GN13 H27:K49 HC174:HD174 HJ174:HK174 HQ174:XFD174 HF174 GQ98:HK98 HQ98:XFD98 FA3:XFD3 GO73:IJ73 GV8:HY8 HM95:HN95 HQ95:HR95 A39:F47 A38:C38 E38:F38 FA114:GN124 IC8:IM8 B75:F80 FA35:GN40 GQ64:IA64 IC64:XFD64 GQ9:HY9 GQ44:HY44 FA126:GX126 A54:F61 A62:A80 B62:F73 R61:EQ69 D81:F82 FA77:GN88 R75:EQ82 H63:K92 ET54:EX88 R91:EQ95 FA92:GN96 ET91:EX99 ER54:ES99 AJ101:EQ104 R99:AD104 B105:B107 FA98:GN107 A91:F105 H93:J105 H95:H114 GO74:GP124 R105:EQ105 GQ7:XFD7 GQ6:IF6 GQ43:IT43 GQ52:HY52 GQ95:HK96 HL96:XFD96 HX14:XFD14 GQ35:IF36 IL73:JV73 KB73:KC73 KI73:KX73 LD73:XFD73 JY74:XFD74 GQ37:XFD40 GV91:IT91 IE52:IF52 IK52:JH52 JN52:JO52 KW52:XFD52 JU52:KQ52 KW8:XFD8 KB8:KQ8 IZ8:JV8 GQ45:XFD45 GQ46:KX46 KZ46:XFD46 GV41:XFD41 IS6:JH6 JN6:JO6 GQ4:XFD5 JU6:XFD6 GQ63:JV63 KB63:KC63 KI63:XFD63 GQ55:KR55 KT55:XFD55 ER101:EX139 IE44:IT44 A169:I169 E168:I168 A1:I2 C170:I170 A171:I1048576 K13:Q13 H84:O84 K165:XFD173 P109:BT109 N2:EL2 P106:EQ108 K1:XFD1 J3:Q12 K174:GW174 K175:XFD1048576 P110:EQ126 K140:GX164 GY126:XFD137 P139:XFD139 P138:JH138 JJ138:XFD138 A106:I167 K93:K163 IE9:XFD9 IL6:IO6 GQ74:IT74 GQ97:XFD97 HU95:XFD95 GQ65:XFD66 GQ67:IF67 IK67:XFD67 IR8:IW8 FA125:JH125 JJ124:XFD125 GQ17:XFD19 GQ16:IT16 IZ16:XFD16 GQ21:XFD21 GQ20:IT20 IZ20:XFD20 GQ23:XFD25 GQ22:IT22 IZ22:XFD22 GQ27:XFD32 GQ26:IT26 IZ26:XFD26 GQ34:XFD34 GQ33:IT33 IZ33:XFD33 GQ50:XFD51 GQ49:IT49 IZ49:XFD49 GQ54:IT54 IZ54:XFD54 IZ74:JV74 IZ91:XFD91 GQ117:IT117 IZ121:XFD122 IW16 IW20 IW22 IW26 IW33 IW44 IW49 IW54 IW74 IW91 IW117 GQ121:IT122 IW121:IW122 GQ47:XFD48 GQ53:XFD53 GY146:XFD164 GY145:IJ145 IN145:IR145 IW145 KI145:XFD145 IZ43:XFD44 IK35:XFD36 GQ10:XFD13 GQ92:XFD94 GQ101:JR101 JT101:XFD101 GQ102:XFD107 GQ108:JS108 JU108:XFD108 GQ99:XFD100 GQ75:XFD88 IZ117:XFD117 GQ124:JI124 GQ123:XFD123 GQ109:XFD116 GY139:XFD144 GQ118:XFD120 GQ68:XFD72 GQ56:XFD62 P127:XFD137 GQ15:XFD15 R4:EQ21 ER15:EX48 FA15:GN33 H3:I26 EY3:EZ33 J14:Q25 A3:F37 A48:A53 C48:F53 H51:K58 EY35:EZ139 L26:Q163 FA42:GN75 GO4:GP72 G3:G163 I3:I90 R23:EQ40 R45:EQ45">
    <cfRule type="cellIs" dxfId="22685" priority="81751" operator="equal">
      <formula>"SF_ML Answers"</formula>
    </cfRule>
  </conditionalFormatting>
  <conditionalFormatting sqref="OE84 AFT84 AXI84 A84 OE87:OE88 AFT87:AFT88 AXI87:AXI88 OE91:OE164 AFT91:AFT164 AXI91:AXI164 A87:A1048576 A1:A80">
    <cfRule type="containsText" dxfId="22684" priority="78442" operator="containsText" text="HYD">
      <formula>NOT(ISERROR(SEARCH("HYD",A1)))</formula>
    </cfRule>
    <cfRule type="containsText" dxfId="22683" priority="78443" operator="containsText" text="BGL">
      <formula>NOT(ISERROR(SEARCH("BGL",A1)))</formula>
    </cfRule>
    <cfRule type="cellIs" dxfId="22682" priority="80443" operator="equal">
      <formula>"Intern_Track_H"</formula>
    </cfRule>
    <cfRule type="cellIs" dxfId="22681" priority="80444" operator="equal">
      <formula>"Intern_Track_G"</formula>
    </cfRule>
    <cfRule type="cellIs" dxfId="22680" priority="80445" operator="equal">
      <formula>"Intern_Track_F"</formula>
    </cfRule>
    <cfRule type="cellIs" dxfId="22679" priority="80446" operator="equal">
      <formula>"Intern_Track_E"</formula>
    </cfRule>
    <cfRule type="cellIs" dxfId="22678" priority="80447" operator="equal">
      <formula>"Intern_Track_D"</formula>
    </cfRule>
    <cfRule type="cellIs" dxfId="22677" priority="80448" operator="equal">
      <formula>"Intern_Track_C"</formula>
    </cfRule>
  </conditionalFormatting>
  <conditionalFormatting sqref="A34">
    <cfRule type="cellIs" dxfId="22676" priority="78748" operator="equal">
      <formula>"UK"</formula>
    </cfRule>
    <cfRule type="cellIs" dxfId="22675" priority="78749" operator="equal">
      <formula>"EDG Ops prj"</formula>
    </cfRule>
    <cfRule type="cellIs" dxfId="22674" priority="78750" operator="equal">
      <formula>"Event"</formula>
    </cfRule>
    <cfRule type="cellIs" dxfId="22673" priority="78751" operator="equal">
      <formula>"Holiday"</formula>
    </cfRule>
    <cfRule type="cellIs" dxfId="22672" priority="78752" operator="equal">
      <formula>"NA"</formula>
    </cfRule>
    <cfRule type="cellIs" dxfId="22671" priority="78753" operator="equal">
      <formula>"ML Answers"</formula>
    </cfRule>
    <cfRule type="cellIs" dxfId="22670" priority="78754" operator="equal">
      <formula>"Interview"</formula>
    </cfRule>
    <cfRule type="cellIs" dxfId="22669" priority="78755" operator="equal">
      <formula>"BPO"</formula>
    </cfRule>
    <cfRule type="cellIs" dxfId="22668" priority="78756" operator="equal">
      <formula>"IN - PhCoaching"</formula>
    </cfRule>
    <cfRule type="cellIs" dxfId="22667" priority="78757" operator="equal">
      <formula>"Unwell"</formula>
    </cfRule>
    <cfRule type="cellIs" dxfId="22666" priority="78758" operator="equal">
      <formula>"SIT PLAN"</formula>
    </cfRule>
    <cfRule type="cellIs" dxfId="22665" priority="78759" operator="equal">
      <formula>"IN - BM/GL"</formula>
    </cfRule>
    <cfRule type="cellIs" dxfId="22664" priority="78760" operator="equal">
      <formula>"Weekend"</formula>
    </cfRule>
    <cfRule type="cellIs" dxfId="22663" priority="78761" operator="equal">
      <formula>"AU/KR"</formula>
    </cfRule>
    <cfRule type="cellIs" dxfId="22662" priority="78762" operator="equal">
      <formula>"Training"</formula>
    </cfRule>
    <cfRule type="cellIs" dxfId="22661" priority="78763" operator="equal">
      <formula>"CN"</formula>
    </cfRule>
    <cfRule type="cellIs" dxfId="22660" priority="78764" operator="equal">
      <formula>"PDT"</formula>
    </cfRule>
    <cfRule type="cellIs" dxfId="22659" priority="78765" operator="equal">
      <formula>"IN - Phone"</formula>
    </cfRule>
    <cfRule type="cellIs" dxfId="22658" priority="78766" operator="equal">
      <formula>"IN"</formula>
    </cfRule>
    <cfRule type="cellIs" dxfId="22657" priority="78767" operator="equal">
      <formula>"KR"</formula>
    </cfRule>
    <cfRule type="cellIs" dxfId="22656" priority="78768" operator="equal">
      <formula>"EMEA"</formula>
    </cfRule>
    <cfRule type="cellIs" dxfId="22655" priority="78769" operator="equal">
      <formula>"OOO"</formula>
    </cfRule>
  </conditionalFormatting>
  <conditionalFormatting sqref="A34">
    <cfRule type="cellIs" dxfId="22654" priority="78746" operator="equal">
      <formula>"HYD"</formula>
    </cfRule>
    <cfRule type="cellIs" dxfId="22653" priority="78747" operator="equal">
      <formula>"BGL"</formula>
    </cfRule>
  </conditionalFormatting>
  <conditionalFormatting sqref="A32:A33">
    <cfRule type="cellIs" dxfId="22652" priority="78622" operator="equal">
      <formula>"UK"</formula>
    </cfRule>
    <cfRule type="cellIs" dxfId="22651" priority="78623" operator="equal">
      <formula>"EDG Ops prj"</formula>
    </cfRule>
    <cfRule type="cellIs" dxfId="22650" priority="78624" operator="equal">
      <formula>"Event"</formula>
    </cfRule>
    <cfRule type="cellIs" dxfId="22649" priority="78625" operator="equal">
      <formula>"Holiday"</formula>
    </cfRule>
    <cfRule type="cellIs" dxfId="22648" priority="78626" operator="equal">
      <formula>"NA"</formula>
    </cfRule>
    <cfRule type="cellIs" dxfId="22647" priority="78627" operator="equal">
      <formula>"ML Answers"</formula>
    </cfRule>
    <cfRule type="cellIs" dxfId="22646" priority="78628" operator="equal">
      <formula>"Interview"</formula>
    </cfRule>
    <cfRule type="cellIs" dxfId="22645" priority="78629" operator="equal">
      <formula>"BPO"</formula>
    </cfRule>
    <cfRule type="cellIs" dxfId="22644" priority="78630" operator="equal">
      <formula>"IN - PhCoaching"</formula>
    </cfRule>
    <cfRule type="cellIs" dxfId="22643" priority="78631" operator="equal">
      <formula>"Unwell"</formula>
    </cfRule>
    <cfRule type="cellIs" dxfId="22642" priority="78632" operator="equal">
      <formula>"SIT PLAN"</formula>
    </cfRule>
    <cfRule type="cellIs" dxfId="22641" priority="78633" operator="equal">
      <formula>"IN - BM/GL"</formula>
    </cfRule>
    <cfRule type="cellIs" dxfId="22640" priority="78634" operator="equal">
      <formula>"Weekend"</formula>
    </cfRule>
    <cfRule type="cellIs" dxfId="22639" priority="78635" operator="equal">
      <formula>"AU/KR"</formula>
    </cfRule>
    <cfRule type="cellIs" dxfId="22638" priority="78636" operator="equal">
      <formula>"Training"</formula>
    </cfRule>
    <cfRule type="cellIs" dxfId="22637" priority="78637" operator="equal">
      <formula>"CN"</formula>
    </cfRule>
    <cfRule type="cellIs" dxfId="22636" priority="78638" operator="equal">
      <formula>"PDT"</formula>
    </cfRule>
    <cfRule type="cellIs" dxfId="22635" priority="78639" operator="equal">
      <formula>"IN - Phone"</formula>
    </cfRule>
    <cfRule type="cellIs" dxfId="22634" priority="78640" operator="equal">
      <formula>"IN"</formula>
    </cfRule>
    <cfRule type="cellIs" dxfId="22633" priority="78641" operator="equal">
      <formula>"KR"</formula>
    </cfRule>
    <cfRule type="cellIs" dxfId="22632" priority="78642" operator="equal">
      <formula>"EMEA"</formula>
    </cfRule>
    <cfRule type="cellIs" dxfId="22631" priority="78643" operator="equal">
      <formula>"OOO"</formula>
    </cfRule>
  </conditionalFormatting>
  <conditionalFormatting sqref="A32:A33">
    <cfRule type="cellIs" dxfId="22630" priority="78620" operator="equal">
      <formula>"HYD"</formula>
    </cfRule>
    <cfRule type="cellIs" dxfId="22629" priority="78621" operator="equal">
      <formula>"BGL"</formula>
    </cfRule>
  </conditionalFormatting>
  <conditionalFormatting sqref="A32:A33">
    <cfRule type="cellIs" dxfId="22628" priority="78598" operator="equal">
      <formula>"CM_ML Answers"</formula>
    </cfRule>
    <cfRule type="cellIs" dxfId="22627" priority="78599" operator="equal">
      <formula>"UK"</formula>
    </cfRule>
    <cfRule type="cellIs" dxfId="22626" priority="78600" operator="equal">
      <formula>"EDG Ops prj"</formula>
    </cfRule>
    <cfRule type="cellIs" dxfId="22625" priority="78601" operator="equal">
      <formula>"Event"</formula>
    </cfRule>
    <cfRule type="cellIs" dxfId="22624" priority="78602" operator="equal">
      <formula>"Holiday"</formula>
    </cfRule>
    <cfRule type="cellIs" dxfId="22623" priority="78603" operator="equal">
      <formula>"NA"</formula>
    </cfRule>
    <cfRule type="cellIs" dxfId="22622" priority="78604" operator="equal">
      <formula>"ML Answers"</formula>
    </cfRule>
    <cfRule type="cellIs" dxfId="22621" priority="78605" operator="equal">
      <formula>"Interview"</formula>
    </cfRule>
    <cfRule type="cellIs" dxfId="22620" priority="78606" operator="equal">
      <formula>"BPO"</formula>
    </cfRule>
    <cfRule type="cellIs" dxfId="22619" priority="78607" operator="equal">
      <formula>"IN - PhCoaching"</formula>
    </cfRule>
    <cfRule type="cellIs" dxfId="22618" priority="78608" operator="equal">
      <formula>"Unwell"</formula>
    </cfRule>
    <cfRule type="cellIs" dxfId="22617" priority="78609" operator="equal">
      <formula>"SIT PLAN"</formula>
    </cfRule>
    <cfRule type="cellIs" dxfId="22616" priority="78610" operator="equal">
      <formula>"IN - BM/GL"</formula>
    </cfRule>
    <cfRule type="cellIs" dxfId="22615" priority="78611" operator="equal">
      <formula>"AU/KR"</formula>
    </cfRule>
    <cfRule type="cellIs" dxfId="22614" priority="78612" operator="equal">
      <formula>"Training"</formula>
    </cfRule>
    <cfRule type="cellIs" dxfId="22613" priority="78613" operator="equal">
      <formula>"CN"</formula>
    </cfRule>
    <cfRule type="cellIs" dxfId="22612" priority="78614" operator="equal">
      <formula>"PDT"</formula>
    </cfRule>
    <cfRule type="cellIs" dxfId="22611" priority="78615" operator="equal">
      <formula>"IN - Phone"</formula>
    </cfRule>
    <cfRule type="cellIs" dxfId="22610" priority="78616" operator="equal">
      <formula>"IN"</formula>
    </cfRule>
    <cfRule type="cellIs" dxfId="22609" priority="78617" operator="equal">
      <formula>"KR"</formula>
    </cfRule>
    <cfRule type="cellIs" dxfId="22608" priority="78618" operator="equal">
      <formula>"EMEA"</formula>
    </cfRule>
    <cfRule type="cellIs" dxfId="22607" priority="78619" operator="equal">
      <formula>"OOO"</formula>
    </cfRule>
  </conditionalFormatting>
  <conditionalFormatting sqref="A32:A33">
    <cfRule type="cellIs" dxfId="22606" priority="78596" operator="equal">
      <formula>"HYD"</formula>
    </cfRule>
    <cfRule type="cellIs" dxfId="22605" priority="78597" operator="equal">
      <formula>"BGL"</formula>
    </cfRule>
  </conditionalFormatting>
  <conditionalFormatting sqref="A32:A33">
    <cfRule type="cellIs" dxfId="22604" priority="78595" operator="equal">
      <formula>"HI-Project"</formula>
    </cfRule>
  </conditionalFormatting>
  <conditionalFormatting sqref="A32:A33">
    <cfRule type="cellIs" dxfId="22603" priority="78594" operator="equal">
      <formula>"SF_ML Answers"</formula>
    </cfRule>
  </conditionalFormatting>
  <conditionalFormatting sqref="A36:A37">
    <cfRule type="cellIs" dxfId="22602" priority="78472" operator="equal">
      <formula>"UK"</formula>
    </cfRule>
    <cfRule type="cellIs" dxfId="22601" priority="78473" operator="equal">
      <formula>"EDG Ops prj"</formula>
    </cfRule>
    <cfRule type="cellIs" dxfId="22600" priority="78474" operator="equal">
      <formula>"Event"</formula>
    </cfRule>
    <cfRule type="cellIs" dxfId="22599" priority="78475" operator="equal">
      <formula>"Holiday"</formula>
    </cfRule>
    <cfRule type="cellIs" dxfId="22598" priority="78476" operator="equal">
      <formula>"NA"</formula>
    </cfRule>
    <cfRule type="cellIs" dxfId="22597" priority="78477" operator="equal">
      <formula>"ML Answers"</formula>
    </cfRule>
    <cfRule type="cellIs" dxfId="22596" priority="78478" operator="equal">
      <formula>"Interview"</formula>
    </cfRule>
    <cfRule type="cellIs" dxfId="22595" priority="78479" operator="equal">
      <formula>"BPO"</formula>
    </cfRule>
    <cfRule type="cellIs" dxfId="22594" priority="78480" operator="equal">
      <formula>"IN - PhCoaching"</formula>
    </cfRule>
    <cfRule type="cellIs" dxfId="22593" priority="78481" operator="equal">
      <formula>"Unwell"</formula>
    </cfRule>
    <cfRule type="cellIs" dxfId="22592" priority="78482" operator="equal">
      <formula>"SIT PLAN"</formula>
    </cfRule>
    <cfRule type="cellIs" dxfId="22591" priority="78483" operator="equal">
      <formula>"IN - BM/GL"</formula>
    </cfRule>
    <cfRule type="cellIs" dxfId="22590" priority="78484" operator="equal">
      <formula>"Weekend"</formula>
    </cfRule>
    <cfRule type="cellIs" dxfId="22589" priority="78485" operator="equal">
      <formula>"AU/KR"</formula>
    </cfRule>
    <cfRule type="cellIs" dxfId="22588" priority="78486" operator="equal">
      <formula>"Training"</formula>
    </cfRule>
    <cfRule type="cellIs" dxfId="22587" priority="78487" operator="equal">
      <formula>"CN"</formula>
    </cfRule>
    <cfRule type="cellIs" dxfId="22586" priority="78488" operator="equal">
      <formula>"PDT"</formula>
    </cfRule>
    <cfRule type="cellIs" dxfId="22585" priority="78489" operator="equal">
      <formula>"IN - Phone"</formula>
    </cfRule>
    <cfRule type="cellIs" dxfId="22584" priority="78490" operator="equal">
      <formula>"IN"</formula>
    </cfRule>
    <cfRule type="cellIs" dxfId="22583" priority="78491" operator="equal">
      <formula>"KR"</formula>
    </cfRule>
    <cfRule type="cellIs" dxfId="22582" priority="78492" operator="equal">
      <formula>"EMEA"</formula>
    </cfRule>
    <cfRule type="cellIs" dxfId="22581" priority="78493" operator="equal">
      <formula>"OOO"</formula>
    </cfRule>
  </conditionalFormatting>
  <conditionalFormatting sqref="A36:A37">
    <cfRule type="cellIs" dxfId="22580" priority="78470" operator="equal">
      <formula>"HYD"</formula>
    </cfRule>
    <cfRule type="cellIs" dxfId="22579" priority="78471" operator="equal">
      <formula>"BGL"</formula>
    </cfRule>
  </conditionalFormatting>
  <conditionalFormatting sqref="A36:A37">
    <cfRule type="cellIs" dxfId="22578" priority="78448" operator="equal">
      <formula>"CM_ML Answers"</formula>
    </cfRule>
    <cfRule type="cellIs" dxfId="22577" priority="78449" operator="equal">
      <formula>"UK"</formula>
    </cfRule>
    <cfRule type="cellIs" dxfId="22576" priority="78450" operator="equal">
      <formula>"EDG Ops prj"</formula>
    </cfRule>
    <cfRule type="cellIs" dxfId="22575" priority="78451" operator="equal">
      <formula>"Event"</formula>
    </cfRule>
    <cfRule type="cellIs" dxfId="22574" priority="78452" operator="equal">
      <formula>"Holiday"</formula>
    </cfRule>
    <cfRule type="cellIs" dxfId="22573" priority="78453" operator="equal">
      <formula>"NA"</formula>
    </cfRule>
    <cfRule type="cellIs" dxfId="22572" priority="78454" operator="equal">
      <formula>"ML Answers"</formula>
    </cfRule>
    <cfRule type="cellIs" dxfId="22571" priority="78455" operator="equal">
      <formula>"Interview"</formula>
    </cfRule>
    <cfRule type="cellIs" dxfId="22570" priority="78456" operator="equal">
      <formula>"BPO"</formula>
    </cfRule>
    <cfRule type="cellIs" dxfId="22569" priority="78457" operator="equal">
      <formula>"IN - PhCoaching"</formula>
    </cfRule>
    <cfRule type="cellIs" dxfId="22568" priority="78458" operator="equal">
      <formula>"Unwell"</formula>
    </cfRule>
    <cfRule type="cellIs" dxfId="22567" priority="78459" operator="equal">
      <formula>"SIT PLAN"</formula>
    </cfRule>
    <cfRule type="cellIs" dxfId="22566" priority="78460" operator="equal">
      <formula>"IN - BM/GL"</formula>
    </cfRule>
    <cfRule type="cellIs" dxfId="22565" priority="78461" operator="equal">
      <formula>"AU/KR"</formula>
    </cfRule>
    <cfRule type="cellIs" dxfId="22564" priority="78462" operator="equal">
      <formula>"Training"</formula>
    </cfRule>
    <cfRule type="cellIs" dxfId="22563" priority="78463" operator="equal">
      <formula>"CN"</formula>
    </cfRule>
    <cfRule type="cellIs" dxfId="22562" priority="78464" operator="equal">
      <formula>"PDT"</formula>
    </cfRule>
    <cfRule type="cellIs" dxfId="22561" priority="78465" operator="equal">
      <formula>"IN - Phone"</formula>
    </cfRule>
    <cfRule type="cellIs" dxfId="22560" priority="78466" operator="equal">
      <formula>"IN"</formula>
    </cfRule>
    <cfRule type="cellIs" dxfId="22559" priority="78467" operator="equal">
      <formula>"KR"</formula>
    </cfRule>
    <cfRule type="cellIs" dxfId="22558" priority="78468" operator="equal">
      <formula>"EMEA"</formula>
    </cfRule>
    <cfRule type="cellIs" dxfId="22557" priority="78469" operator="equal">
      <formula>"OOO"</formula>
    </cfRule>
  </conditionalFormatting>
  <conditionalFormatting sqref="A36:A37">
    <cfRule type="cellIs" dxfId="22556" priority="78445" operator="equal">
      <formula>"HI-Project"</formula>
    </cfRule>
  </conditionalFormatting>
  <conditionalFormatting sqref="A36:A37">
    <cfRule type="cellIs" dxfId="22555" priority="78444" operator="equal">
      <formula>"SF_ML Answers"</formula>
    </cfRule>
  </conditionalFormatting>
  <conditionalFormatting sqref="M2">
    <cfRule type="cellIs" dxfId="22554" priority="78297" operator="equal">
      <formula>OOO</formula>
    </cfRule>
  </conditionalFormatting>
  <conditionalFormatting sqref="A15">
    <cfRule type="cellIs" dxfId="22553" priority="74984" operator="equal">
      <formula>"CM_ML Answers"</formula>
    </cfRule>
    <cfRule type="cellIs" dxfId="22552" priority="74985" operator="equal">
      <formula>"UK"</formula>
    </cfRule>
    <cfRule type="cellIs" dxfId="22551" priority="74986" operator="equal">
      <formula>"EDG Ops prj"</formula>
    </cfRule>
    <cfRule type="cellIs" dxfId="22550" priority="74987" operator="equal">
      <formula>"Event"</formula>
    </cfRule>
    <cfRule type="cellIs" dxfId="22549" priority="74988" operator="equal">
      <formula>"Holiday"</formula>
    </cfRule>
    <cfRule type="cellIs" dxfId="22548" priority="74989" operator="equal">
      <formula>"NA"</formula>
    </cfRule>
    <cfRule type="cellIs" dxfId="22547" priority="74990" operator="equal">
      <formula>"ML Answers"</formula>
    </cfRule>
    <cfRule type="cellIs" dxfId="22546" priority="74991" operator="equal">
      <formula>"Interview"</formula>
    </cfRule>
    <cfRule type="cellIs" dxfId="22545" priority="74992" operator="equal">
      <formula>"BPO"</formula>
    </cfRule>
    <cfRule type="cellIs" dxfId="22544" priority="74993" operator="equal">
      <formula>"IN - PhCoaching"</formula>
    </cfRule>
    <cfRule type="cellIs" dxfId="22543" priority="74994" operator="equal">
      <formula>"Unwell"</formula>
    </cfRule>
    <cfRule type="cellIs" dxfId="22542" priority="74995" operator="equal">
      <formula>"SIT PLAN"</formula>
    </cfRule>
    <cfRule type="cellIs" dxfId="22541" priority="74996" operator="equal">
      <formula>"IN - BM/GL"</formula>
    </cfRule>
    <cfRule type="cellIs" dxfId="22540" priority="74997" operator="equal">
      <formula>"AU/KR"</formula>
    </cfRule>
    <cfRule type="cellIs" dxfId="22539" priority="74998" operator="equal">
      <formula>"Training"</formula>
    </cfRule>
    <cfRule type="cellIs" dxfId="22538" priority="74999" operator="equal">
      <formula>"CN"</formula>
    </cfRule>
    <cfRule type="cellIs" dxfId="22537" priority="75000" operator="equal">
      <formula>"PDT"</formula>
    </cfRule>
    <cfRule type="cellIs" dxfId="22536" priority="75001" operator="equal">
      <formula>"IN - Phone"</formula>
    </cfRule>
    <cfRule type="cellIs" dxfId="22535" priority="75002" operator="equal">
      <formula>"IN"</formula>
    </cfRule>
    <cfRule type="cellIs" dxfId="22534" priority="75003" operator="equal">
      <formula>"KR"</formula>
    </cfRule>
    <cfRule type="cellIs" dxfId="22533" priority="75004" operator="equal">
      <formula>"EMEA"</formula>
    </cfRule>
    <cfRule type="cellIs" dxfId="22532" priority="75005" operator="equal">
      <formula>"OOO"</formula>
    </cfRule>
  </conditionalFormatting>
  <conditionalFormatting sqref="A15">
    <cfRule type="cellIs" dxfId="22531" priority="74962" operator="equal">
      <formula>"UK"</formula>
    </cfRule>
    <cfRule type="cellIs" dxfId="22530" priority="74963" operator="equal">
      <formula>"EDG Ops prj"</formula>
    </cfRule>
    <cfRule type="cellIs" dxfId="22529" priority="74964" operator="equal">
      <formula>"Event"</formula>
    </cfRule>
    <cfRule type="cellIs" dxfId="22528" priority="74965" operator="equal">
      <formula>"Holiday"</formula>
    </cfRule>
    <cfRule type="cellIs" dxfId="22527" priority="74966" operator="equal">
      <formula>"NA"</formula>
    </cfRule>
    <cfRule type="cellIs" dxfId="22526" priority="74967" operator="equal">
      <formula>"ML Answers"</formula>
    </cfRule>
    <cfRule type="cellIs" dxfId="22525" priority="74968" operator="equal">
      <formula>"Interview"</formula>
    </cfRule>
    <cfRule type="cellIs" dxfId="22524" priority="74969" operator="equal">
      <formula>"BPO"</formula>
    </cfRule>
    <cfRule type="cellIs" dxfId="22523" priority="74970" operator="equal">
      <formula>"IN - PhCoaching"</formula>
    </cfRule>
    <cfRule type="cellIs" dxfId="22522" priority="74971" operator="equal">
      <formula>"Unwell"</formula>
    </cfRule>
    <cfRule type="cellIs" dxfId="22521" priority="74972" operator="equal">
      <formula>"SIT PLAN"</formula>
    </cfRule>
    <cfRule type="cellIs" dxfId="22520" priority="74973" operator="equal">
      <formula>"IN - BM/GL"</formula>
    </cfRule>
    <cfRule type="cellIs" dxfId="22519" priority="74974" operator="equal">
      <formula>"Weekend"</formula>
    </cfRule>
    <cfRule type="cellIs" dxfId="22518" priority="74975" operator="equal">
      <formula>"AU/KR"</formula>
    </cfRule>
    <cfRule type="cellIs" dxfId="22517" priority="74976" operator="equal">
      <formula>"Training"</formula>
    </cfRule>
    <cfRule type="cellIs" dxfId="22516" priority="74977" operator="equal">
      <formula>"CN"</formula>
    </cfRule>
    <cfRule type="cellIs" dxfId="22515" priority="74978" operator="equal">
      <formula>"PDT"</formula>
    </cfRule>
    <cfRule type="cellIs" dxfId="22514" priority="74979" operator="equal">
      <formula>"IN - Phone"</formula>
    </cfRule>
    <cfRule type="cellIs" dxfId="22513" priority="74980" operator="equal">
      <formula>"IN"</formula>
    </cfRule>
    <cfRule type="cellIs" dxfId="22512" priority="74981" operator="equal">
      <formula>"KR"</formula>
    </cfRule>
    <cfRule type="cellIs" dxfId="22511" priority="74982" operator="equal">
      <formula>"EMEA"</formula>
    </cfRule>
    <cfRule type="cellIs" dxfId="22510" priority="74983" operator="equal">
      <formula>"OOO"</formula>
    </cfRule>
  </conditionalFormatting>
  <conditionalFormatting sqref="A13">
    <cfRule type="cellIs" dxfId="22509" priority="74940" operator="equal">
      <formula>"UK"</formula>
    </cfRule>
    <cfRule type="cellIs" dxfId="22508" priority="74941" operator="equal">
      <formula>"EDG Ops prj"</formula>
    </cfRule>
    <cfRule type="cellIs" dxfId="22507" priority="74942" operator="equal">
      <formula>"Event"</formula>
    </cfRule>
    <cfRule type="cellIs" dxfId="22506" priority="74943" operator="equal">
      <formula>"Holiday"</formula>
    </cfRule>
    <cfRule type="cellIs" dxfId="22505" priority="74944" operator="equal">
      <formula>"NA"</formula>
    </cfRule>
    <cfRule type="cellIs" dxfId="22504" priority="74945" operator="equal">
      <formula>"ML Answers"</formula>
    </cfRule>
    <cfRule type="cellIs" dxfId="22503" priority="74946" operator="equal">
      <formula>"Interview"</formula>
    </cfRule>
    <cfRule type="cellIs" dxfId="22502" priority="74947" operator="equal">
      <formula>"BPO"</formula>
    </cfRule>
    <cfRule type="cellIs" dxfId="22501" priority="74948" operator="equal">
      <formula>"IN - PhCoaching"</formula>
    </cfRule>
    <cfRule type="cellIs" dxfId="22500" priority="74949" operator="equal">
      <formula>"Unwell"</formula>
    </cfRule>
    <cfRule type="cellIs" dxfId="22499" priority="74950" operator="equal">
      <formula>"SIT PLAN"</formula>
    </cfRule>
    <cfRule type="cellIs" dxfId="22498" priority="74951" operator="equal">
      <formula>"IN - BM/GL"</formula>
    </cfRule>
    <cfRule type="cellIs" dxfId="22497" priority="74952" operator="equal">
      <formula>"Weekend"</formula>
    </cfRule>
    <cfRule type="cellIs" dxfId="22496" priority="74953" operator="equal">
      <formula>"AU/KR"</formula>
    </cfRule>
    <cfRule type="cellIs" dxfId="22495" priority="74954" operator="equal">
      <formula>"Training"</formula>
    </cfRule>
    <cfRule type="cellIs" dxfId="22494" priority="74955" operator="equal">
      <formula>"CN"</formula>
    </cfRule>
    <cfRule type="cellIs" dxfId="22493" priority="74956" operator="equal">
      <formula>"PDT"</formula>
    </cfRule>
    <cfRule type="cellIs" dxfId="22492" priority="74957" operator="equal">
      <formula>"IN - Phone"</formula>
    </cfRule>
    <cfRule type="cellIs" dxfId="22491" priority="74958" operator="equal">
      <formula>"IN"</formula>
    </cfRule>
    <cfRule type="cellIs" dxfId="22490" priority="74959" operator="equal">
      <formula>"KR"</formula>
    </cfRule>
    <cfRule type="cellIs" dxfId="22489" priority="74960" operator="equal">
      <formula>"EMEA"</formula>
    </cfRule>
    <cfRule type="cellIs" dxfId="22488" priority="74961" operator="equal">
      <formula>"OOO"</formula>
    </cfRule>
  </conditionalFormatting>
  <conditionalFormatting sqref="B36">
    <cfRule type="cellIs" dxfId="22487" priority="74743" operator="equal">
      <formula>"KR"</formula>
    </cfRule>
    <cfRule type="cellIs" dxfId="22486" priority="74744" operator="equal">
      <formula>"ML - GL"</formula>
    </cfRule>
  </conditionalFormatting>
  <conditionalFormatting sqref="B36">
    <cfRule type="cellIs" dxfId="22485" priority="74737" operator="equal">
      <formula>"EDG Project"</formula>
    </cfRule>
    <cfRule type="cellIs" dxfId="22484" priority="74738" operator="equal">
      <formula>"SIT PLAN"</formula>
    </cfRule>
    <cfRule type="cellIs" dxfId="22483" priority="74739" operator="equal">
      <formula>"IN - BM/GL"</formula>
    </cfRule>
    <cfRule type="cellIs" dxfId="22482" priority="74740" operator="equal">
      <formula>"Weekend"</formula>
    </cfRule>
    <cfRule type="cellIs" dxfId="22481" priority="74741" operator="equal">
      <formula>"AU/KR"</formula>
    </cfRule>
    <cfRule type="cellIs" dxfId="22480" priority="74742" operator="equal">
      <formula>"Training"</formula>
    </cfRule>
  </conditionalFormatting>
  <conditionalFormatting sqref="B36">
    <cfRule type="cellIs" dxfId="22479" priority="74736" operator="equal">
      <formula>"VISA"</formula>
    </cfRule>
  </conditionalFormatting>
  <conditionalFormatting sqref="B36">
    <cfRule type="cellIs" dxfId="22478" priority="74735" operator="equal">
      <formula>"QE project"</formula>
    </cfRule>
  </conditionalFormatting>
  <conditionalFormatting sqref="B37">
    <cfRule type="cellIs" dxfId="22477" priority="74733" operator="equal">
      <formula>"KR"</formula>
    </cfRule>
    <cfRule type="cellIs" dxfId="22476" priority="74734" operator="equal">
      <formula>"ML - GL"</formula>
    </cfRule>
  </conditionalFormatting>
  <conditionalFormatting sqref="B37">
    <cfRule type="cellIs" dxfId="22475" priority="74727" operator="equal">
      <formula>"EDG Project"</formula>
    </cfRule>
    <cfRule type="cellIs" dxfId="22474" priority="74728" operator="equal">
      <formula>"SIT PLAN"</formula>
    </cfRule>
    <cfRule type="cellIs" dxfId="22473" priority="74729" operator="equal">
      <formula>"IN - BM/GL"</formula>
    </cfRule>
    <cfRule type="cellIs" dxfId="22472" priority="74730" operator="equal">
      <formula>"Weekend"</formula>
    </cfRule>
    <cfRule type="cellIs" dxfId="22471" priority="74731" operator="equal">
      <formula>"AU/KR"</formula>
    </cfRule>
    <cfRule type="cellIs" dxfId="22470" priority="74732" operator="equal">
      <formula>"Training"</formula>
    </cfRule>
  </conditionalFormatting>
  <conditionalFormatting sqref="B37">
    <cfRule type="cellIs" dxfId="22469" priority="74726" operator="equal">
      <formula>"VISA"</formula>
    </cfRule>
  </conditionalFormatting>
  <conditionalFormatting sqref="B37">
    <cfRule type="cellIs" dxfId="22468" priority="74725" operator="equal">
      <formula>"QE project"</formula>
    </cfRule>
  </conditionalFormatting>
  <conditionalFormatting sqref="C165:C167 C13:C47">
    <cfRule type="duplicateValues" dxfId="22467" priority="288201"/>
  </conditionalFormatting>
  <conditionalFormatting sqref="B114:B118 B53:B61">
    <cfRule type="containsText" dxfId="22466" priority="74587" operator="containsText" text="Pavan Kanago">
      <formula>NOT(ISERROR(SEARCH("Pavan Kanago",B53)))</formula>
    </cfRule>
    <cfRule type="containsText" dxfId="22465" priority="74588" operator="containsText" text="Snigdha">
      <formula>NOT(ISERROR(SEARCH("Snigdha",B53)))</formula>
    </cfRule>
    <cfRule type="containsText" dxfId="22464" priority="74589" operator="containsText" text="Phani">
      <formula>NOT(ISERROR(SEARCH("Phani",B53)))</formula>
    </cfRule>
    <cfRule type="containsText" dxfId="22463" priority="74590" operator="containsText" text="Pavan Adapa">
      <formula>NOT(ISERROR(SEARCH("Pavan Adapa",B53)))</formula>
    </cfRule>
    <cfRule type="containsText" dxfId="22462" priority="74591" operator="containsText" text="Baladitya">
      <formula>NOT(ISERROR(SEARCH("Baladitya",B53)))</formula>
    </cfRule>
    <cfRule type="containsText" dxfId="22461" priority="74593" operator="containsText" text="Ankit">
      <formula>NOT(ISERROR(SEARCH("Ankit",B53)))</formula>
    </cfRule>
    <cfRule type="containsText" dxfId="22460" priority="74594" operator="containsText" text="Akhila">
      <formula>NOT(ISERROR(SEARCH("Akhila",B53)))</formula>
    </cfRule>
    <cfRule type="containsText" dxfId="22459" priority="74596" operator="containsText" text="Vani">
      <formula>NOT(ISERROR(SEARCH("Vani",B53)))</formula>
    </cfRule>
    <cfRule type="containsText" dxfId="22458" priority="74598" operator="containsText" text="Vinay">
      <formula>NOT(ISERROR(SEARCH("Vinay",B53)))</formula>
    </cfRule>
    <cfRule type="containsText" dxfId="22457" priority="74599" operator="containsText" text="Raghavendra">
      <formula>NOT(ISERROR(SEARCH("Raghavendra",B53)))</formula>
    </cfRule>
    <cfRule type="containsText" dxfId="22456" priority="74600" operator="containsText" text="Chethan">
      <formula>NOT(ISERROR(SEARCH("Chethan",B53)))</formula>
    </cfRule>
    <cfRule type="containsText" dxfId="22455" priority="74601" operator="containsText" text="Vijay">
      <formula>NOT(ISERROR(SEARCH("Vijay",B53)))</formula>
    </cfRule>
    <cfRule type="containsText" dxfId="22454" priority="74603" operator="containsText" text="Vinay">
      <formula>NOT(ISERROR(SEARCH("Vinay",B53)))</formula>
    </cfRule>
  </conditionalFormatting>
  <conditionalFormatting sqref="OF84 AFU84 AXJ84 C14 OF87:OF88 AFU87:AFU88 AXJ87:AXJ88 AN1 B171:B1048576 C117:C139 OF91:OF164 AFU91:AFU164 AXJ91:AXJ164 B87:B169 B1:B80">
    <cfRule type="cellIs" dxfId="22453" priority="69569" operator="equal">
      <formula>"Abhishek Bhat"</formula>
    </cfRule>
    <cfRule type="containsText" dxfId="22452" priority="74592" operator="containsText" text="Neeharika">
      <formula>NOT(ISERROR(SEARCH("Neeharika",B1)))</formula>
    </cfRule>
    <cfRule type="containsText" dxfId="22451" priority="74870" operator="containsText" text="Manish Birla">
      <formula>NOT(ISERROR(SEARCH("Manish Birla",B1)))</formula>
    </cfRule>
  </conditionalFormatting>
  <conditionalFormatting sqref="C32:C33">
    <cfRule type="cellIs" dxfId="22450" priority="74421" operator="equal">
      <formula>"EMEA"</formula>
    </cfRule>
    <cfRule type="cellIs" dxfId="22449" priority="74422" operator="equal">
      <formula>"Vac"</formula>
    </cfRule>
  </conditionalFormatting>
  <conditionalFormatting sqref="C32:C33">
    <cfRule type="cellIs" dxfId="22448" priority="74419" operator="equal">
      <formula>"KR"</formula>
    </cfRule>
    <cfRule type="cellIs" dxfId="22447" priority="74420" operator="equal">
      <formula>"ML - GL"</formula>
    </cfRule>
  </conditionalFormatting>
  <conditionalFormatting sqref="C32:C33">
    <cfRule type="cellIs" dxfId="22446" priority="74418" operator="equal">
      <formula>"PDT"</formula>
    </cfRule>
  </conditionalFormatting>
  <conditionalFormatting sqref="C32:C33">
    <cfRule type="cellIs" dxfId="22445" priority="74417" operator="equal">
      <formula>"CN"</formula>
    </cfRule>
  </conditionalFormatting>
  <conditionalFormatting sqref="C32:C33">
    <cfRule type="cellIs" dxfId="22444" priority="74411" operator="equal">
      <formula>"EDG Project"</formula>
    </cfRule>
    <cfRule type="cellIs" dxfId="22443" priority="74412" operator="equal">
      <formula>"SIT PLAN"</formula>
    </cfRule>
    <cfRule type="cellIs" dxfId="22442" priority="74413" operator="equal">
      <formula>"IN - BM/GL"</formula>
    </cfRule>
    <cfRule type="cellIs" dxfId="22441" priority="74414" operator="equal">
      <formula>"Weekend"</formula>
    </cfRule>
    <cfRule type="cellIs" dxfId="22440" priority="74415" operator="equal">
      <formula>"AU/KR"</formula>
    </cfRule>
    <cfRule type="cellIs" dxfId="22439" priority="74416" operator="equal">
      <formula>"Training"</formula>
    </cfRule>
  </conditionalFormatting>
  <conditionalFormatting sqref="C32:C33">
    <cfRule type="cellIs" dxfId="22438" priority="74409" operator="equal">
      <formula>"IN - Clarity"</formula>
    </cfRule>
    <cfRule type="cellIs" dxfId="22437" priority="74410" operator="equal">
      <formula>"IN"</formula>
    </cfRule>
  </conditionalFormatting>
  <conditionalFormatting sqref="C32:C33">
    <cfRule type="cellIs" dxfId="22436" priority="74408" operator="equal">
      <formula>"Unwell"</formula>
    </cfRule>
  </conditionalFormatting>
  <conditionalFormatting sqref="C32:C33">
    <cfRule type="cellIs" dxfId="22435" priority="74407" operator="equal">
      <formula>"VISA"</formula>
    </cfRule>
  </conditionalFormatting>
  <conditionalFormatting sqref="C32:C33">
    <cfRule type="cellIs" dxfId="22434" priority="74405" operator="equal">
      <formula>"NA"</formula>
    </cfRule>
    <cfRule type="cellIs" dxfId="22433" priority="74406" operator="equal">
      <formula>"ML Answers"</formula>
    </cfRule>
  </conditionalFormatting>
  <conditionalFormatting sqref="C32:C33">
    <cfRule type="cellIs" dxfId="22432" priority="74403" operator="equal">
      <formula>"Event"</formula>
    </cfRule>
    <cfRule type="cellIs" dxfId="22431" priority="74404" operator="equal">
      <formula>"Holiday"</formula>
    </cfRule>
  </conditionalFormatting>
  <conditionalFormatting sqref="C32:C33">
    <cfRule type="cellIs" dxfId="22430" priority="74400" operator="equal">
      <formula>"Interview"</formula>
    </cfRule>
    <cfRule type="cellIs" dxfId="22429" priority="74401" operator="equal">
      <formula>"BPO"</formula>
    </cfRule>
    <cfRule type="cellIs" dxfId="22428" priority="74402" operator="equal">
      <formula>"IN - Phone Coaching"</formula>
    </cfRule>
  </conditionalFormatting>
  <conditionalFormatting sqref="C32:C33">
    <cfRule type="cellIs" dxfId="22427" priority="74399" operator="equal">
      <formula>"EDG Operations prj"</formula>
    </cfRule>
  </conditionalFormatting>
  <conditionalFormatting sqref="C32:C33">
    <cfRule type="cellIs" dxfId="22426" priority="74398" operator="equal">
      <formula>"QE project"</formula>
    </cfRule>
  </conditionalFormatting>
  <conditionalFormatting sqref="C32:C33">
    <cfRule type="duplicateValues" dxfId="22425" priority="74397"/>
  </conditionalFormatting>
  <conditionalFormatting sqref="C32:C33">
    <cfRule type="cellIs" dxfId="22424" priority="74396" operator="equal">
      <formula>"UK"</formula>
    </cfRule>
  </conditionalFormatting>
  <conditionalFormatting sqref="C36:C37">
    <cfRule type="cellIs" dxfId="22423" priority="74367" operator="equal">
      <formula>"EMEA"</formula>
    </cfRule>
    <cfRule type="cellIs" dxfId="22422" priority="74368" operator="equal">
      <formula>"Vac"</formula>
    </cfRule>
  </conditionalFormatting>
  <conditionalFormatting sqref="C36:C37">
    <cfRule type="cellIs" dxfId="22421" priority="74365" operator="equal">
      <formula>"KR"</formula>
    </cfRule>
    <cfRule type="cellIs" dxfId="22420" priority="74366" operator="equal">
      <formula>"ML - GL"</formula>
    </cfRule>
  </conditionalFormatting>
  <conditionalFormatting sqref="C36:C37">
    <cfRule type="cellIs" dxfId="22419" priority="74364" operator="equal">
      <formula>"PDT"</formula>
    </cfRule>
  </conditionalFormatting>
  <conditionalFormatting sqref="C36:C37">
    <cfRule type="cellIs" dxfId="22418" priority="74363" operator="equal">
      <formula>"CN"</formula>
    </cfRule>
  </conditionalFormatting>
  <conditionalFormatting sqref="C36:C37">
    <cfRule type="cellIs" dxfId="22417" priority="74357" operator="equal">
      <formula>"EDG Project"</formula>
    </cfRule>
    <cfRule type="cellIs" dxfId="22416" priority="74358" operator="equal">
      <formula>"SIT PLAN"</formula>
    </cfRule>
    <cfRule type="cellIs" dxfId="22415" priority="74359" operator="equal">
      <formula>"IN - BM/GL"</formula>
    </cfRule>
    <cfRule type="cellIs" dxfId="22414" priority="74360" operator="equal">
      <formula>"Weekend"</formula>
    </cfRule>
    <cfRule type="cellIs" dxfId="22413" priority="74361" operator="equal">
      <formula>"AU/KR"</formula>
    </cfRule>
    <cfRule type="cellIs" dxfId="22412" priority="74362" operator="equal">
      <formula>"Training"</formula>
    </cfRule>
  </conditionalFormatting>
  <conditionalFormatting sqref="C36:C37">
    <cfRule type="cellIs" dxfId="22411" priority="74355" operator="equal">
      <formula>"IN - Clarity"</formula>
    </cfRule>
    <cfRule type="cellIs" dxfId="22410" priority="74356" operator="equal">
      <formula>"IN"</formula>
    </cfRule>
  </conditionalFormatting>
  <conditionalFormatting sqref="C36:C37">
    <cfRule type="cellIs" dxfId="22409" priority="74354" operator="equal">
      <formula>"Unwell"</formula>
    </cfRule>
  </conditionalFormatting>
  <conditionalFormatting sqref="C36:C37">
    <cfRule type="cellIs" dxfId="22408" priority="74353" operator="equal">
      <formula>"VISA"</formula>
    </cfRule>
  </conditionalFormatting>
  <conditionalFormatting sqref="C36:C37">
    <cfRule type="cellIs" dxfId="22407" priority="74351" operator="equal">
      <formula>"NA"</formula>
    </cfRule>
    <cfRule type="cellIs" dxfId="22406" priority="74352" operator="equal">
      <formula>"ML Answers"</formula>
    </cfRule>
  </conditionalFormatting>
  <conditionalFormatting sqref="C36:C37">
    <cfRule type="cellIs" dxfId="22405" priority="74349" operator="equal">
      <formula>"Event"</formula>
    </cfRule>
    <cfRule type="cellIs" dxfId="22404" priority="74350" operator="equal">
      <formula>"Holiday"</formula>
    </cfRule>
  </conditionalFormatting>
  <conditionalFormatting sqref="C36:C37">
    <cfRule type="cellIs" dxfId="22403" priority="74346" operator="equal">
      <formula>"Interview"</formula>
    </cfRule>
    <cfRule type="cellIs" dxfId="22402" priority="74347" operator="equal">
      <formula>"BPO"</formula>
    </cfRule>
    <cfRule type="cellIs" dxfId="22401" priority="74348" operator="equal">
      <formula>"IN - Phone Coaching"</formula>
    </cfRule>
  </conditionalFormatting>
  <conditionalFormatting sqref="C36:C37">
    <cfRule type="cellIs" dxfId="22400" priority="74345" operator="equal">
      <formula>"EDG Operations prj"</formula>
    </cfRule>
  </conditionalFormatting>
  <conditionalFormatting sqref="C36:C37">
    <cfRule type="cellIs" dxfId="22399" priority="74344" operator="equal">
      <formula>"QE project"</formula>
    </cfRule>
  </conditionalFormatting>
  <conditionalFormatting sqref="C36:C37">
    <cfRule type="cellIs" dxfId="22398" priority="74342" operator="equal">
      <formula>"UK"</formula>
    </cfRule>
  </conditionalFormatting>
  <conditionalFormatting sqref="C46">
    <cfRule type="cellIs" dxfId="22397" priority="74259" operator="equal">
      <formula>"EMEA"</formula>
    </cfRule>
    <cfRule type="cellIs" dxfId="22396" priority="74260" operator="equal">
      <formula>"Vac"</formula>
    </cfRule>
  </conditionalFormatting>
  <conditionalFormatting sqref="C46">
    <cfRule type="cellIs" dxfId="22395" priority="74257" operator="equal">
      <formula>"KR"</formula>
    </cfRule>
    <cfRule type="cellIs" dxfId="22394" priority="74258" operator="equal">
      <formula>"ML - GL"</formula>
    </cfRule>
  </conditionalFormatting>
  <conditionalFormatting sqref="C46">
    <cfRule type="cellIs" dxfId="22393" priority="74256" operator="equal">
      <formula>"PDT"</formula>
    </cfRule>
  </conditionalFormatting>
  <conditionalFormatting sqref="C46">
    <cfRule type="cellIs" dxfId="22392" priority="74255" operator="equal">
      <formula>"CN"</formula>
    </cfRule>
  </conditionalFormatting>
  <conditionalFormatting sqref="C46">
    <cfRule type="cellIs" dxfId="22391" priority="74249" operator="equal">
      <formula>"EDG Project"</formula>
    </cfRule>
    <cfRule type="cellIs" dxfId="22390" priority="74250" operator="equal">
      <formula>"SIT PLAN"</formula>
    </cfRule>
    <cfRule type="cellIs" dxfId="22389" priority="74251" operator="equal">
      <formula>"IN - BM/GL"</formula>
    </cfRule>
    <cfRule type="cellIs" dxfId="22388" priority="74252" operator="equal">
      <formula>"Weekend"</formula>
    </cfRule>
    <cfRule type="cellIs" dxfId="22387" priority="74253" operator="equal">
      <formula>"AU/KR"</formula>
    </cfRule>
    <cfRule type="cellIs" dxfId="22386" priority="74254" operator="equal">
      <formula>"Training"</formula>
    </cfRule>
  </conditionalFormatting>
  <conditionalFormatting sqref="C46">
    <cfRule type="cellIs" dxfId="22385" priority="74247" operator="equal">
      <formula>"IN - Clarity"</formula>
    </cfRule>
    <cfRule type="cellIs" dxfId="22384" priority="74248" operator="equal">
      <formula>"IN"</formula>
    </cfRule>
  </conditionalFormatting>
  <conditionalFormatting sqref="C46">
    <cfRule type="cellIs" dxfId="22383" priority="74246" operator="equal">
      <formula>"Unwell"</formula>
    </cfRule>
  </conditionalFormatting>
  <conditionalFormatting sqref="C46">
    <cfRule type="cellIs" dxfId="22382" priority="74245" operator="equal">
      <formula>"VISA"</formula>
    </cfRule>
  </conditionalFormatting>
  <conditionalFormatting sqref="C46">
    <cfRule type="cellIs" dxfId="22381" priority="74243" operator="equal">
      <formula>"NA"</formula>
    </cfRule>
    <cfRule type="cellIs" dxfId="22380" priority="74244" operator="equal">
      <formula>"ML Answers"</formula>
    </cfRule>
  </conditionalFormatting>
  <conditionalFormatting sqref="C46">
    <cfRule type="cellIs" dxfId="22379" priority="74241" operator="equal">
      <formula>"Event"</formula>
    </cfRule>
    <cfRule type="cellIs" dxfId="22378" priority="74242" operator="equal">
      <formula>"Holiday"</formula>
    </cfRule>
  </conditionalFormatting>
  <conditionalFormatting sqref="C46">
    <cfRule type="cellIs" dxfId="22377" priority="74238" operator="equal">
      <formula>"Interview"</formula>
    </cfRule>
    <cfRule type="cellIs" dxfId="22376" priority="74239" operator="equal">
      <formula>"BPO"</formula>
    </cfRule>
    <cfRule type="cellIs" dxfId="22375" priority="74240" operator="equal">
      <formula>"IN - Phone Coaching"</formula>
    </cfRule>
  </conditionalFormatting>
  <conditionalFormatting sqref="C46">
    <cfRule type="cellIs" dxfId="22374" priority="74237" operator="equal">
      <formula>"EDG Operations prj"</formula>
    </cfRule>
  </conditionalFormatting>
  <conditionalFormatting sqref="C46">
    <cfRule type="cellIs" dxfId="22373" priority="74236" operator="equal">
      <formula>"QE project"</formula>
    </cfRule>
  </conditionalFormatting>
  <conditionalFormatting sqref="C46">
    <cfRule type="duplicateValues" dxfId="22372" priority="74235"/>
  </conditionalFormatting>
  <conditionalFormatting sqref="C46">
    <cfRule type="cellIs" dxfId="22371" priority="74234" operator="equal">
      <formula>"UK"</formula>
    </cfRule>
  </conditionalFormatting>
  <conditionalFormatting sqref="A33">
    <cfRule type="cellIs" dxfId="22370" priority="74023" operator="equal">
      <formula>"UK"</formula>
    </cfRule>
    <cfRule type="cellIs" dxfId="22369" priority="74024" operator="equal">
      <formula>"EDG Ops prj"</formula>
    </cfRule>
    <cfRule type="cellIs" dxfId="22368" priority="74025" operator="equal">
      <formula>"Event"</formula>
    </cfRule>
    <cfRule type="cellIs" dxfId="22367" priority="74026" operator="equal">
      <formula>"Holiday"</formula>
    </cfRule>
    <cfRule type="cellIs" dxfId="22366" priority="74027" operator="equal">
      <formula>"NA"</formula>
    </cfRule>
    <cfRule type="cellIs" dxfId="22365" priority="74028" operator="equal">
      <formula>"ML Answers"</formula>
    </cfRule>
    <cfRule type="cellIs" dxfId="22364" priority="74029" operator="equal">
      <formula>"Interview"</formula>
    </cfRule>
    <cfRule type="cellIs" dxfId="22363" priority="74030" operator="equal">
      <formula>"BPO"</formula>
    </cfRule>
    <cfRule type="cellIs" dxfId="22362" priority="74031" operator="equal">
      <formula>"IN - PhCoaching"</formula>
    </cfRule>
    <cfRule type="cellIs" dxfId="22361" priority="74032" operator="equal">
      <formula>"Unwell"</formula>
    </cfRule>
    <cfRule type="cellIs" dxfId="22360" priority="74033" operator="equal">
      <formula>"SIT PLAN"</formula>
    </cfRule>
    <cfRule type="cellIs" dxfId="22359" priority="74034" operator="equal">
      <formula>"IN - BM/GL"</formula>
    </cfRule>
    <cfRule type="cellIs" dxfId="22358" priority="74035" operator="equal">
      <formula>"Weekend"</formula>
    </cfRule>
    <cfRule type="cellIs" dxfId="22357" priority="74036" operator="equal">
      <formula>"AU/KR"</formula>
    </cfRule>
    <cfRule type="cellIs" dxfId="22356" priority="74037" operator="equal">
      <formula>"Training"</formula>
    </cfRule>
    <cfRule type="cellIs" dxfId="22355" priority="74038" operator="equal">
      <formula>"CN"</formula>
    </cfRule>
    <cfRule type="cellIs" dxfId="22354" priority="74039" operator="equal">
      <formula>"PDT"</formula>
    </cfRule>
    <cfRule type="cellIs" dxfId="22353" priority="74040" operator="equal">
      <formula>"IN - Phone"</formula>
    </cfRule>
    <cfRule type="cellIs" dxfId="22352" priority="74041" operator="equal">
      <formula>"IN"</formula>
    </cfRule>
    <cfRule type="cellIs" dxfId="22351" priority="74042" operator="equal">
      <formula>"KR"</formula>
    </cfRule>
    <cfRule type="cellIs" dxfId="22350" priority="74043" operator="equal">
      <formula>"EMEA"</formula>
    </cfRule>
    <cfRule type="cellIs" dxfId="22349" priority="74044" operator="equal">
      <formula>"OOO"</formula>
    </cfRule>
  </conditionalFormatting>
  <conditionalFormatting sqref="OK84 AFZ84 AXO84 OK87:OK88 AFZ87:AFZ88 AXO87:AXO88 OK91:OK164 AFZ91:AFZ164 AXO91:AXO164 G1:G1048576">
    <cfRule type="cellIs" dxfId="22348" priority="70972" operator="equal">
      <formula>"N/A"</formula>
    </cfRule>
    <cfRule type="cellIs" dxfId="22347" priority="70973" operator="equal">
      <formula>"Yes"</formula>
    </cfRule>
    <cfRule type="cellIs" dxfId="22346" priority="70974" operator="equal">
      <formula>"No"</formula>
    </cfRule>
  </conditionalFormatting>
  <conditionalFormatting sqref="A36">
    <cfRule type="cellIs" dxfId="22345" priority="70650" operator="equal">
      <formula>"UK"</formula>
    </cfRule>
    <cfRule type="cellIs" dxfId="22344" priority="70651" operator="equal">
      <formula>"EDG Ops prj"</formula>
    </cfRule>
    <cfRule type="cellIs" dxfId="22343" priority="70652" operator="equal">
      <formula>"Event"</formula>
    </cfRule>
    <cfRule type="cellIs" dxfId="22342" priority="70653" operator="equal">
      <formula>"Holiday"</formula>
    </cfRule>
    <cfRule type="cellIs" dxfId="22341" priority="70654" operator="equal">
      <formula>"NA"</formula>
    </cfRule>
    <cfRule type="cellIs" dxfId="22340" priority="70655" operator="equal">
      <formula>"ML Answers"</formula>
    </cfRule>
    <cfRule type="cellIs" dxfId="22339" priority="70656" operator="equal">
      <formula>"Interview"</formula>
    </cfRule>
    <cfRule type="cellIs" dxfId="22338" priority="70657" operator="equal">
      <formula>"BPO"</formula>
    </cfRule>
    <cfRule type="cellIs" dxfId="22337" priority="70658" operator="equal">
      <formula>"IN - PhCoaching"</formula>
    </cfRule>
    <cfRule type="cellIs" dxfId="22336" priority="70659" operator="equal">
      <formula>"Unwell"</formula>
    </cfRule>
    <cfRule type="cellIs" dxfId="22335" priority="70660" operator="equal">
      <formula>"SIT PLAN"</formula>
    </cfRule>
    <cfRule type="cellIs" dxfId="22334" priority="70661" operator="equal">
      <formula>"IN - BM/GL"</formula>
    </cfRule>
    <cfRule type="cellIs" dxfId="22333" priority="70662" operator="equal">
      <formula>"Weekend"</formula>
    </cfRule>
    <cfRule type="cellIs" dxfId="22332" priority="70663" operator="equal">
      <formula>"AU/KR"</formula>
    </cfRule>
    <cfRule type="cellIs" dxfId="22331" priority="70664" operator="equal">
      <formula>"Training"</formula>
    </cfRule>
    <cfRule type="cellIs" dxfId="22330" priority="70665" operator="equal">
      <formula>"CN"</formula>
    </cfRule>
    <cfRule type="cellIs" dxfId="22329" priority="70666" operator="equal">
      <formula>"PDT"</formula>
    </cfRule>
    <cfRule type="cellIs" dxfId="22328" priority="70667" operator="equal">
      <formula>"IN - Phone"</formula>
    </cfRule>
    <cfRule type="cellIs" dxfId="22327" priority="70668" operator="equal">
      <formula>"IN"</formula>
    </cfRule>
    <cfRule type="cellIs" dxfId="22326" priority="70669" operator="equal">
      <formula>"KR"</formula>
    </cfRule>
    <cfRule type="cellIs" dxfId="22325" priority="70670" operator="equal">
      <formula>"EMEA"</formula>
    </cfRule>
    <cfRule type="cellIs" dxfId="22324" priority="70671" operator="equal">
      <formula>"OOO"</formula>
    </cfRule>
  </conditionalFormatting>
  <conditionalFormatting sqref="A36">
    <cfRule type="cellIs" dxfId="22323" priority="70648" operator="equal">
      <formula>"HYD"</formula>
    </cfRule>
    <cfRule type="cellIs" dxfId="22322" priority="70649" operator="equal">
      <formula>"BGL"</formula>
    </cfRule>
  </conditionalFormatting>
  <conditionalFormatting sqref="A36">
    <cfRule type="cellIs" dxfId="22321" priority="70626" operator="equal">
      <formula>"CM_ML Answers"</formula>
    </cfRule>
    <cfRule type="cellIs" dxfId="22320" priority="70627" operator="equal">
      <formula>"UK"</formula>
    </cfRule>
    <cfRule type="cellIs" dxfId="22319" priority="70628" operator="equal">
      <formula>"EDG Ops prj"</formula>
    </cfRule>
    <cfRule type="cellIs" dxfId="22318" priority="70629" operator="equal">
      <formula>"Event"</formula>
    </cfRule>
    <cfRule type="cellIs" dxfId="22317" priority="70630" operator="equal">
      <formula>"Holiday"</formula>
    </cfRule>
    <cfRule type="cellIs" dxfId="22316" priority="70631" operator="equal">
      <formula>"NA"</formula>
    </cfRule>
    <cfRule type="cellIs" dxfId="22315" priority="70632" operator="equal">
      <formula>"ML Answers"</formula>
    </cfRule>
    <cfRule type="cellIs" dxfId="22314" priority="70633" operator="equal">
      <formula>"Interview"</formula>
    </cfRule>
    <cfRule type="cellIs" dxfId="22313" priority="70634" operator="equal">
      <formula>"BPO"</formula>
    </cfRule>
    <cfRule type="cellIs" dxfId="22312" priority="70635" operator="equal">
      <formula>"IN - PhCoaching"</formula>
    </cfRule>
    <cfRule type="cellIs" dxfId="22311" priority="70636" operator="equal">
      <formula>"Unwell"</formula>
    </cfRule>
    <cfRule type="cellIs" dxfId="22310" priority="70637" operator="equal">
      <formula>"SIT PLAN"</formula>
    </cfRule>
    <cfRule type="cellIs" dxfId="22309" priority="70638" operator="equal">
      <formula>"IN - BM/GL"</formula>
    </cfRule>
    <cfRule type="cellIs" dxfId="22308" priority="70639" operator="equal">
      <formula>"AU/KR"</formula>
    </cfRule>
    <cfRule type="cellIs" dxfId="22307" priority="70640" operator="equal">
      <formula>"Training"</formula>
    </cfRule>
    <cfRule type="cellIs" dxfId="22306" priority="70641" operator="equal">
      <formula>"CN"</formula>
    </cfRule>
    <cfRule type="cellIs" dxfId="22305" priority="70642" operator="equal">
      <formula>"PDT"</formula>
    </cfRule>
    <cfRule type="cellIs" dxfId="22304" priority="70643" operator="equal">
      <formula>"IN - Phone"</formula>
    </cfRule>
    <cfRule type="cellIs" dxfId="22303" priority="70644" operator="equal">
      <formula>"IN"</formula>
    </cfRule>
    <cfRule type="cellIs" dxfId="22302" priority="70645" operator="equal">
      <formula>"KR"</formula>
    </cfRule>
    <cfRule type="cellIs" dxfId="22301" priority="70646" operator="equal">
      <formula>"EMEA"</formula>
    </cfRule>
    <cfRule type="cellIs" dxfId="22300" priority="70647" operator="equal">
      <formula>"OOO"</formula>
    </cfRule>
  </conditionalFormatting>
  <conditionalFormatting sqref="A36">
    <cfRule type="cellIs" dxfId="22299" priority="70624" operator="equal">
      <formula>"HYD"</formula>
    </cfRule>
    <cfRule type="cellIs" dxfId="22298" priority="70625" operator="equal">
      <formula>"BGL"</formula>
    </cfRule>
  </conditionalFormatting>
  <conditionalFormatting sqref="A36">
    <cfRule type="cellIs" dxfId="22297" priority="70623" operator="equal">
      <formula>"HI-Project"</formula>
    </cfRule>
  </conditionalFormatting>
  <conditionalFormatting sqref="A36">
    <cfRule type="cellIs" dxfId="22296" priority="70622" operator="equal">
      <formula>"SF_ML Answers"</formula>
    </cfRule>
  </conditionalFormatting>
  <conditionalFormatting sqref="D85:F86 BOA89:XFD90 J26:K26 A87:F88 A83:F84 A165:C169 E168:F168 AJ73:DK73 AJ70:EQ70 BA74:EQ74 D165:G167 BA71:EQ71 AQ47:CO47 CU46:DJ47 DP46:DQ47 CU83:CV83 CU44:CV44 CX44 DB42:DC42 AJ99:DN99 DP99:DQ99 DW99:EQ99 AJ22:EQ22 A170 C170 CU41:DQ41 BZ49:DQ49 GA97:GN97 DI42:EQ42 KK2:XFD2 FA97:FY97 K62 K59 K50 ER14:ES14 EI100 DV49:DX49 BZ109:EQ109 BA72:DK72 DB83:EQ83 FB110:GN110 EI60:EQ60 EK100:EX100 AJ100:EF100 CZ44:EQ44 DW46:EQ47 DW41:EQ41 R96:T96 FA14:FU14 ED49:ET49 EW49:EX49 H27:K37 FA109:GN109 FA41:GI41 FA113:FU113 GA113:GN113 EY34:GN34 A74:C74 E74:F74 DL72:EQ73 FA76:GB76 GH76:GI76 FO90:FS90 FV90:FZ90 FA111:GN112 GA14:GN14 GU14:HR14 FB108:GN108 GQ14:GS14 W96:EQ96 R47:AK47 R73:AD73 R70:AD70 R22:AD22 R71:AY72 R74:AY74 R49:BX49 R46:CO46 R83:CO83 R41:CO41 R44:CQ44 R42:CV42 R3:EX3 R48:EQ48 R97:EQ98 R54:EQ59 R60:EF60 R43:EQ43 R165:XFD173 R84:EQ88 R50:EX53 GQ91:GR91 FA91:GH91 GQ8:GS8 GQ42:XFD42 ER4:EX13 FA4:GN13 R174:GW174 HC174:HD174 HJ174:HK174 HQ174:XFD174 HF174 GQ98:HK98 HQ98:XFD98 FA3:XFD3 GO73:IJ73 A171:C174 D169:F174 GV8:HY8 HM95:HN95 HQ95:HR95 A38:C38 E38:F38 FA114:GN124 GX131:IR134 IC8:IM8 A75:F80 FA35:GN40 GQ64:IA64 IC64:XFD64 GQ9:HY9 GQ44:HY44 R61:EQ69 D81:F82 FA77:GN88 R75:EQ82 ET54:EX88 R91:EQ95 FA92:GN96 ET91:EX99 ER54:ES99 AJ101:EQ104 R99:AD104 B105:B107 FA98:GN107 H95:H114 GO74:GP124 R105:EQ105 R127:GX135 GQ7:XFD7 GQ6:IF6 GQ43:IT43 GQ52:HY52 GQ95:HK96 HL96:XFD96 HX14:XFD14 GQ35:IF36 IL73:JV73 KB73:KC73 KI73:KX73 LD73:XFD73 JY74:XFD74 GQ37:XFD40 GV91:IT91 IE52:IF52 IK52:JH52 JN52:JO52 KW52:XFD52 JU52:KQ52 KW8:XFD8 KB8:KQ8 IZ8:JV8 GQ45:XFD45 GQ46:KX46 KZ46:XFD46 GV41:XFD41 IS6:JH6 JN6:JO6 GQ4:XFD5 JU6:XFD6 GQ63:JV63 KB63:KC63 KI63:XFD63 GQ55:KR55 KT55:XFD55 FA126:GX139 ER101:EX139 IE44:IT44 A1:I2 G62:I62 G59:I59 G50:I50 A91:K92 G60:K61 G38:K49 G165:I174 A175:I1048576 G63:K90 A93:J105 K13:Q13 H84:O84 P109:BT109 K2:EL2 P106:EQ108 K1:XFD1 J3:Q12 K165:Q174 K175:XFD1048576 P110:EQ135 P136:GX139 K140:GX164 GY138:JH138 JJ138:XFD138 A106:I164 K93:K163 IE9:XFD9 IL6:IO6 GQ74:IT74 GQ97:XFD97 HU95:XFD95 GQ65:XFD66 GQ67:IF67 IK67:XFD67 IR8:IW8 FA125:JH125 JJ124:XFD125 GQ17:XFD19 GQ16:IT16 IZ16:XFD16 GQ21:XFD21 GQ20:IT20 IZ20:XFD20 GQ23:XFD25 GQ22:IT22 IZ22:XFD22 GQ27:XFD32 GQ26:IT26 IZ26:XFD26 GQ34:XFD34 GQ33:IT33 IZ33:XFD33 GQ50:XFD51 GQ49:IT49 IZ49:XFD49 GQ54:IT54 IZ54:XFD54 IZ74:JV74 IZ91:XFD91 GQ117:IT117 IZ121:XFD122 IW16 IW20 IW22 IW26 IW33 IW44 IW49 IW54 IW74 IW91 IW117 GQ121:IT122 IW121:IW122 GQ47:XFD48 GQ53:XFD53 GY146:XFD164 GY145:IJ145 IN145:IR145 IW145 KI145:XFD145 IZ43:XFD44 IK35:XFD36 GQ10:XFD13 GQ92:XFD94 GQ101:JR101 JT101:XFD101 GQ102:XFD107 GQ108:JS108 JU108:XFD108 GQ99:XFD100 GQ75:XFD88 IZ117:XFD117 GQ124:JI124 GQ123:XFD123 GQ109:XFD116 GY139:XFD144 GQ118:XFD120 GQ68:XFD72 GQ56:XFD62 GY126:XFD137 GQ15:XFD15 R4:EQ21 ER15:EX48 FA15:GN33 H3:I26 EY3:EZ33 J14:Q25 A3:F37 A39:F73 EY35:EZ139 G51:K58 L26:Q163 FA42:GN75 GO4:GP72 G3:G163 I3:I74 R23:EQ40 R45:EQ45">
    <cfRule type="cellIs" dxfId="22295" priority="70322" operator="equal">
      <formula>"SF_ML Answers"</formula>
    </cfRule>
    <cfRule type="cellIs" dxfId="22294" priority="70323" operator="equal">
      <formula>"HI-Project"</formula>
    </cfRule>
    <cfRule type="cellIs" dxfId="22293" priority="70324" operator="equal">
      <formula>"HYD"</formula>
    </cfRule>
    <cfRule type="cellIs" dxfId="22292" priority="70325" operator="equal">
      <formula>"BGL"</formula>
    </cfRule>
    <cfRule type="cellIs" dxfId="22291" priority="70326" operator="equal">
      <formula>"CM_ML Answers"</formula>
    </cfRule>
    <cfRule type="cellIs" dxfId="22290" priority="70327" operator="equal">
      <formula>"UK"</formula>
    </cfRule>
    <cfRule type="cellIs" dxfId="22289" priority="70328" operator="equal">
      <formula>"EDG Ops prj"</formula>
    </cfRule>
    <cfRule type="cellIs" dxfId="22288" priority="70329" operator="equal">
      <formula>"Event"</formula>
    </cfRule>
    <cfRule type="cellIs" dxfId="22287" priority="70330" operator="equal">
      <formula>"Holiday"</formula>
    </cfRule>
    <cfRule type="cellIs" dxfId="22286" priority="70331" operator="equal">
      <formula>"NA"</formula>
    </cfRule>
    <cfRule type="cellIs" dxfId="22285" priority="70333" operator="equal">
      <formula>"Interview"</formula>
    </cfRule>
    <cfRule type="cellIs" dxfId="22284" priority="70334" operator="equal">
      <formula>"BPO"</formula>
    </cfRule>
    <cfRule type="cellIs" dxfId="22283" priority="70335" operator="equal">
      <formula>"IN - PhCoaching"</formula>
    </cfRule>
    <cfRule type="cellIs" dxfId="22282" priority="70336" operator="equal">
      <formula>"Unwell"</formula>
    </cfRule>
    <cfRule type="cellIs" dxfId="22281" priority="70337" operator="equal">
      <formula>"SIT PLAN"</formula>
    </cfRule>
    <cfRule type="cellIs" dxfId="22280" priority="70338" operator="equal">
      <formula>"IN - BM/GL"</formula>
    </cfRule>
    <cfRule type="cellIs" dxfId="22279" priority="70339" operator="equal">
      <formula>"AU/KR"</formula>
    </cfRule>
    <cfRule type="cellIs" dxfId="22278" priority="70340" operator="equal">
      <formula>"Training"</formula>
    </cfRule>
    <cfRule type="cellIs" dxfId="22277" priority="70341" operator="equal">
      <formula>"CN"</formula>
    </cfRule>
    <cfRule type="cellIs" dxfId="22276" priority="70342" operator="equal">
      <formula>"PDT"</formula>
    </cfRule>
    <cfRule type="cellIs" dxfId="22275" priority="70343" operator="equal">
      <formula>"IN - Phone"</formula>
    </cfRule>
    <cfRule type="cellIs" dxfId="22274" priority="70344" operator="equal">
      <formula>"IN"</formula>
    </cfRule>
    <cfRule type="cellIs" dxfId="22273" priority="70345" operator="equal">
      <formula>"KR"</formula>
    </cfRule>
    <cfRule type="cellIs" dxfId="22272" priority="70346" operator="equal">
      <formula>"EMEA"</formula>
    </cfRule>
    <cfRule type="cellIs" dxfId="22271" priority="70347" operator="equal">
      <formula>"OOO"</formula>
    </cfRule>
    <cfRule type="cellIs" dxfId="22270" priority="70350" operator="equal">
      <formula>"UK"</formula>
    </cfRule>
    <cfRule type="cellIs" dxfId="22269" priority="70351" operator="equal">
      <formula>"EDG Ops prj"</formula>
    </cfRule>
    <cfRule type="cellIs" dxfId="22268" priority="70352" operator="equal">
      <formula>"Event"</formula>
    </cfRule>
    <cfRule type="cellIs" dxfId="22267" priority="70353" operator="equal">
      <formula>"Holiday"</formula>
    </cfRule>
    <cfRule type="cellIs" dxfId="22266" priority="70354" operator="equal">
      <formula>"NA"</formula>
    </cfRule>
    <cfRule type="cellIs" dxfId="22265" priority="70356" operator="equal">
      <formula>"Interview"</formula>
    </cfRule>
    <cfRule type="cellIs" dxfId="22264" priority="70361" operator="equal">
      <formula>"IN - BM/GL"</formula>
    </cfRule>
    <cfRule type="cellIs" dxfId="22263" priority="70362" operator="equal">
      <formula>"Weekend"</formula>
    </cfRule>
    <cfRule type="cellIs" dxfId="22262" priority="70364" operator="equal">
      <formula>"Training"</formula>
    </cfRule>
    <cfRule type="cellIs" dxfId="22261" priority="70365" operator="equal">
      <formula>"CN"</formula>
    </cfRule>
    <cfRule type="cellIs" dxfId="22260" priority="70366" operator="equal">
      <formula>"PDT"</formula>
    </cfRule>
    <cfRule type="cellIs" dxfId="22259" priority="70369" operator="equal">
      <formula>"KR"</formula>
    </cfRule>
    <cfRule type="cellIs" dxfId="22258" priority="70388" operator="equal">
      <formula>"IN - BM/GL"</formula>
    </cfRule>
    <cfRule type="cellIs" dxfId="22257" priority="70591" operator="equal">
      <formula>"CN"</formula>
    </cfRule>
    <cfRule type="cellIs" dxfId="22256" priority="263713" operator="equal">
      <formula>"OOO"</formula>
    </cfRule>
  </conditionalFormatting>
  <conditionalFormatting sqref="B52">
    <cfRule type="cellIs" dxfId="22255" priority="69629" operator="equal">
      <formula>"CM_ML Answers"</formula>
    </cfRule>
    <cfRule type="cellIs" dxfId="22254" priority="69630" operator="equal">
      <formula>"UK"</formula>
    </cfRule>
    <cfRule type="cellIs" dxfId="22253" priority="69631" operator="equal">
      <formula>"EDG Ops prj"</formula>
    </cfRule>
    <cfRule type="cellIs" dxfId="22252" priority="69632" operator="equal">
      <formula>"Event"</formula>
    </cfRule>
    <cfRule type="cellIs" dxfId="22251" priority="69633" operator="equal">
      <formula>"Holiday"</formula>
    </cfRule>
    <cfRule type="cellIs" dxfId="22250" priority="69634" operator="equal">
      <formula>"NA"</formula>
    </cfRule>
    <cfRule type="cellIs" dxfId="22249" priority="69635" operator="equal">
      <formula>"ML Answers"</formula>
    </cfRule>
    <cfRule type="cellIs" dxfId="22248" priority="69636" operator="equal">
      <formula>"Interview"</formula>
    </cfRule>
    <cfRule type="cellIs" dxfId="22247" priority="69637" operator="equal">
      <formula>"BPO"</formula>
    </cfRule>
    <cfRule type="cellIs" dxfId="22246" priority="69638" operator="equal">
      <formula>"IN - PhCoaching"</formula>
    </cfRule>
    <cfRule type="cellIs" dxfId="22245" priority="69639" operator="equal">
      <formula>"Unwell"</formula>
    </cfRule>
    <cfRule type="cellIs" dxfId="22244" priority="69640" operator="equal">
      <formula>"SIT PLAN"</formula>
    </cfRule>
    <cfRule type="cellIs" dxfId="22243" priority="69641" operator="equal">
      <formula>"IN - BM/GL"</formula>
    </cfRule>
    <cfRule type="cellIs" dxfId="22242" priority="69642" operator="equal">
      <formula>"AU/KR"</formula>
    </cfRule>
    <cfRule type="cellIs" dxfId="22241" priority="69643" operator="equal">
      <formula>"Training"</formula>
    </cfRule>
    <cfRule type="cellIs" dxfId="22240" priority="69644" operator="equal">
      <formula>"CN"</formula>
    </cfRule>
    <cfRule type="cellIs" dxfId="22239" priority="69645" operator="equal">
      <formula>"PDT"</formula>
    </cfRule>
    <cfRule type="cellIs" dxfId="22238" priority="69646" operator="equal">
      <formula>"IN - Phone"</formula>
    </cfRule>
    <cfRule type="cellIs" dxfId="22237" priority="69647" operator="equal">
      <formula>"IN"</formula>
    </cfRule>
    <cfRule type="cellIs" dxfId="22236" priority="69648" operator="equal">
      <formula>"KR"</formula>
    </cfRule>
    <cfRule type="cellIs" dxfId="22235" priority="69649" operator="equal">
      <formula>"EMEA"</formula>
    </cfRule>
    <cfRule type="cellIs" dxfId="22234" priority="69650" operator="equal">
      <formula>"OOO"</formula>
    </cfRule>
  </conditionalFormatting>
  <conditionalFormatting sqref="B52">
    <cfRule type="cellIs" dxfId="22233" priority="69627" operator="equal">
      <formula>"KR"</formula>
    </cfRule>
    <cfRule type="cellIs" dxfId="22232" priority="69628" operator="equal">
      <formula>"ML - GL"</formula>
    </cfRule>
  </conditionalFormatting>
  <conditionalFormatting sqref="B52">
    <cfRule type="cellIs" dxfId="22231" priority="69621" operator="equal">
      <formula>"EDG Project"</formula>
    </cfRule>
    <cfRule type="cellIs" dxfId="22230" priority="69622" operator="equal">
      <formula>"SIT PLAN"</formula>
    </cfRule>
    <cfRule type="cellIs" dxfId="22229" priority="69623" operator="equal">
      <formula>"IN - BM/GL"</formula>
    </cfRule>
    <cfRule type="cellIs" dxfId="22228" priority="69624" operator="equal">
      <formula>"Weekend"</formula>
    </cfRule>
    <cfRule type="cellIs" dxfId="22227" priority="69625" operator="equal">
      <formula>"AU/KR"</formula>
    </cfRule>
    <cfRule type="cellIs" dxfId="22226" priority="69626" operator="equal">
      <formula>"Training"</formula>
    </cfRule>
  </conditionalFormatting>
  <conditionalFormatting sqref="B52">
    <cfRule type="cellIs" dxfId="22225" priority="69620" operator="equal">
      <formula>"VISA"</formula>
    </cfRule>
  </conditionalFormatting>
  <conditionalFormatting sqref="B52">
    <cfRule type="cellIs" dxfId="22224" priority="69619" operator="equal">
      <formula>"QE project"</formula>
    </cfRule>
  </conditionalFormatting>
  <conditionalFormatting sqref="B52">
    <cfRule type="containsText" dxfId="22223" priority="69618" operator="containsText" text="Saurav">
      <formula>NOT(ISERROR(SEARCH("Saurav",B52)))</formula>
    </cfRule>
  </conditionalFormatting>
  <conditionalFormatting sqref="B52">
    <cfRule type="containsText" dxfId="22222" priority="69615" operator="containsText" text="Vinay">
      <formula>NOT(ISERROR(SEARCH("Vinay",B52)))</formula>
    </cfRule>
    <cfRule type="containsText" dxfId="22221" priority="69616" operator="containsText" text="Raghavendra">
      <formula>NOT(ISERROR(SEARCH("Raghavendra",B52)))</formula>
    </cfRule>
    <cfRule type="containsText" dxfId="22220" priority="69617" operator="containsText" text="Chethan">
      <formula>NOT(ISERROR(SEARCH("Chethan",B52)))</formula>
    </cfRule>
  </conditionalFormatting>
  <conditionalFormatting sqref="B52">
    <cfRule type="containsText" dxfId="22219" priority="69607" operator="containsText" text="Akhila">
      <formula>NOT(ISERROR(SEARCH("Akhila",B52)))</formula>
    </cfRule>
    <cfRule type="containsText" dxfId="22218" priority="69608" operator="containsText" text="Vani">
      <formula>NOT(ISERROR(SEARCH("Vani",B52)))</formula>
    </cfRule>
    <cfRule type="containsText" dxfId="22217" priority="69609" operator="containsText" text="Saurav">
      <formula>NOT(ISERROR(SEARCH("Saurav",B52)))</formula>
    </cfRule>
    <cfRule type="containsText" dxfId="22216" priority="69610" operator="containsText" text="Vinay">
      <formula>NOT(ISERROR(SEARCH("Vinay",B52)))</formula>
    </cfRule>
    <cfRule type="containsText" dxfId="22215" priority="69611" operator="containsText" text="Raghavendra">
      <formula>NOT(ISERROR(SEARCH("Raghavendra",B52)))</formula>
    </cfRule>
    <cfRule type="containsText" dxfId="22214" priority="69612" operator="containsText" text="Chethan">
      <formula>NOT(ISERROR(SEARCH("Chethan",B52)))</formula>
    </cfRule>
    <cfRule type="containsText" dxfId="22213" priority="69613" operator="containsText" text="Vijay">
      <formula>NOT(ISERROR(SEARCH("Vijay",B52)))</formula>
    </cfRule>
    <cfRule type="containsText" dxfId="22212" priority="69614" operator="containsText" text="Raghavendra">
      <formula>NOT(ISERROR(SEARCH("Raghavendra",B52)))</formula>
    </cfRule>
  </conditionalFormatting>
  <conditionalFormatting sqref="B52">
    <cfRule type="containsText" dxfId="22211" priority="69593" operator="containsText" text="Pavan Kanago">
      <formula>NOT(ISERROR(SEARCH("Pavan Kanago",B52)))</formula>
    </cfRule>
    <cfRule type="containsText" dxfId="22210" priority="69594" operator="containsText" text="Snigdha">
      <formula>NOT(ISERROR(SEARCH("Snigdha",B52)))</formula>
    </cfRule>
    <cfRule type="containsText" dxfId="22209" priority="69595" operator="containsText" text="Phani">
      <formula>NOT(ISERROR(SEARCH("Phani",B52)))</formula>
    </cfRule>
    <cfRule type="containsText" dxfId="22208" priority="69596" operator="containsText" text="Pavan Adapa">
      <formula>NOT(ISERROR(SEARCH("Pavan Adapa",B52)))</formula>
    </cfRule>
    <cfRule type="containsText" dxfId="22207" priority="69597" operator="containsText" text="Baladitya">
      <formula>NOT(ISERROR(SEARCH("Baladitya",B52)))</formula>
    </cfRule>
    <cfRule type="containsText" dxfId="22206" priority="69598" operator="containsText" text="Neeharika">
      <formula>NOT(ISERROR(SEARCH("Neeharika",B52)))</formula>
    </cfRule>
    <cfRule type="containsText" dxfId="22205" priority="69599" operator="containsText" text="Ankit">
      <formula>NOT(ISERROR(SEARCH("Ankit",B52)))</formula>
    </cfRule>
    <cfRule type="containsText" dxfId="22204" priority="69600" operator="containsText" text="Akhila">
      <formula>NOT(ISERROR(SEARCH("Akhila",B52)))</formula>
    </cfRule>
    <cfRule type="containsText" dxfId="22203" priority="69601" operator="containsText" text="Vani">
      <formula>NOT(ISERROR(SEARCH("Vani",B52)))</formula>
    </cfRule>
    <cfRule type="containsText" dxfId="22202" priority="69602" operator="containsText" text="Vinay">
      <formula>NOT(ISERROR(SEARCH("Vinay",B52)))</formula>
    </cfRule>
    <cfRule type="containsText" dxfId="22201" priority="69603" operator="containsText" text="Raghavendra">
      <formula>NOT(ISERROR(SEARCH("Raghavendra",B52)))</formula>
    </cfRule>
    <cfRule type="containsText" dxfId="22200" priority="69604" operator="containsText" text="Chethan">
      <formula>NOT(ISERROR(SEARCH("Chethan",B52)))</formula>
    </cfRule>
    <cfRule type="containsText" dxfId="22199" priority="69605" operator="containsText" text="Vijay">
      <formula>NOT(ISERROR(SEARCH("Vijay",B52)))</formula>
    </cfRule>
    <cfRule type="containsText" dxfId="22198" priority="69606" operator="containsText" text="Vinay">
      <formula>NOT(ISERROR(SEARCH("Vinay",B52)))</formula>
    </cfRule>
  </conditionalFormatting>
  <conditionalFormatting sqref="B52">
    <cfRule type="cellIs" dxfId="22197" priority="69592" operator="equal">
      <formula>"HI-Project"</formula>
    </cfRule>
  </conditionalFormatting>
  <conditionalFormatting sqref="B52">
    <cfRule type="cellIs" dxfId="22196" priority="69591" operator="equal">
      <formula>"SF_ML Answers"</formula>
    </cfRule>
  </conditionalFormatting>
  <conditionalFormatting sqref="A79:A80">
    <cfRule type="cellIs" dxfId="22195" priority="57731" operator="equal">
      <formula>"SF_ML Answers"</formula>
    </cfRule>
    <cfRule type="cellIs" dxfId="22194" priority="57732" operator="equal">
      <formula>"HI-Project"</formula>
    </cfRule>
    <cfRule type="cellIs" dxfId="22193" priority="57733" operator="equal">
      <formula>"HYD"</formula>
    </cfRule>
    <cfRule type="cellIs" dxfId="22192" priority="57734" operator="equal">
      <formula>"BGL"</formula>
    </cfRule>
    <cfRule type="cellIs" dxfId="22191" priority="57735" operator="equal">
      <formula>"CM_ML Answers"</formula>
    </cfRule>
    <cfRule type="cellIs" dxfId="22190" priority="57736" operator="equal">
      <formula>"UK"</formula>
    </cfRule>
    <cfRule type="cellIs" dxfId="22189" priority="57737" operator="equal">
      <formula>"EDG Ops prj"</formula>
    </cfRule>
    <cfRule type="cellIs" dxfId="22188" priority="57738" operator="equal">
      <formula>"Event"</formula>
    </cfRule>
    <cfRule type="cellIs" dxfId="22187" priority="57739" operator="equal">
      <formula>"Holiday"</formula>
    </cfRule>
    <cfRule type="cellIs" dxfId="22186" priority="57740" operator="equal">
      <formula>"NA"</formula>
    </cfRule>
    <cfRule type="cellIs" dxfId="22185" priority="57741" operator="equal">
      <formula>"Interview"</formula>
    </cfRule>
    <cfRule type="cellIs" dxfId="22184" priority="57742" operator="equal">
      <formula>"BPO"</formula>
    </cfRule>
    <cfRule type="cellIs" dxfId="22183" priority="57743" operator="equal">
      <formula>"IN - PhCoaching"</formula>
    </cfRule>
    <cfRule type="cellIs" dxfId="22182" priority="57744" operator="equal">
      <formula>"Unwell"</formula>
    </cfRule>
    <cfRule type="cellIs" dxfId="22181" priority="57745" operator="equal">
      <formula>"SIT PLAN"</formula>
    </cfRule>
    <cfRule type="cellIs" dxfId="22180" priority="57746" operator="equal">
      <formula>"IN - BM/GL"</formula>
    </cfRule>
    <cfRule type="cellIs" dxfId="22179" priority="57747" operator="equal">
      <formula>"AU/KR"</formula>
    </cfRule>
    <cfRule type="cellIs" dxfId="22178" priority="57748" operator="equal">
      <formula>"Training"</formula>
    </cfRule>
    <cfRule type="cellIs" dxfId="22177" priority="57749" operator="equal">
      <formula>"CN"</formula>
    </cfRule>
    <cfRule type="cellIs" dxfId="22176" priority="57750" operator="equal">
      <formula>"PDT"</formula>
    </cfRule>
    <cfRule type="cellIs" dxfId="22175" priority="57751" operator="equal">
      <formula>"IN - Phone"</formula>
    </cfRule>
    <cfRule type="cellIs" dxfId="22174" priority="57752" operator="equal">
      <formula>"IN"</formula>
    </cfRule>
    <cfRule type="cellIs" dxfId="22173" priority="57753" operator="equal">
      <formula>"KR"</formula>
    </cfRule>
    <cfRule type="cellIs" dxfId="22172" priority="57754" operator="equal">
      <formula>"EMEA"</formula>
    </cfRule>
    <cfRule type="cellIs" dxfId="22171" priority="57755" operator="equal">
      <formula>"OOO"</formula>
    </cfRule>
    <cfRule type="cellIs" dxfId="22170" priority="57756" operator="equal">
      <formula>"UK"</formula>
    </cfRule>
    <cfRule type="cellIs" dxfId="22169" priority="57757" operator="equal">
      <formula>"EDG Ops prj"</formula>
    </cfRule>
    <cfRule type="cellIs" dxfId="22168" priority="57758" operator="equal">
      <formula>"Event"</formula>
    </cfRule>
    <cfRule type="cellIs" dxfId="22167" priority="57759" operator="equal">
      <formula>"Holiday"</formula>
    </cfRule>
    <cfRule type="cellIs" dxfId="22166" priority="57760" operator="equal">
      <formula>"NA"</formula>
    </cfRule>
    <cfRule type="cellIs" dxfId="22165" priority="57761" operator="equal">
      <formula>"Interview"</formula>
    </cfRule>
    <cfRule type="cellIs" dxfId="22164" priority="57762" operator="equal">
      <formula>"IN - BM/GL"</formula>
    </cfRule>
    <cfRule type="cellIs" dxfId="22163" priority="57763" operator="equal">
      <formula>"Weekend"</formula>
    </cfRule>
    <cfRule type="cellIs" dxfId="22162" priority="57764" operator="equal">
      <formula>"Training"</formula>
    </cfRule>
    <cfRule type="cellIs" dxfId="22161" priority="57765" operator="equal">
      <formula>"CN"</formula>
    </cfRule>
    <cfRule type="cellIs" dxfId="22160" priority="57766" operator="equal">
      <formula>"PDT"</formula>
    </cfRule>
    <cfRule type="cellIs" dxfId="22159" priority="57767" operator="equal">
      <formula>"KR"</formula>
    </cfRule>
    <cfRule type="cellIs" dxfId="22158" priority="57768" operator="equal">
      <formula>"IN - BM/GL"</formula>
    </cfRule>
    <cfRule type="cellIs" dxfId="22157" priority="57769" operator="equal">
      <formula>"CN"</formula>
    </cfRule>
    <cfRule type="cellIs" dxfId="22156" priority="57770" operator="equal">
      <formula>"OOO"</formula>
    </cfRule>
  </conditionalFormatting>
  <conditionalFormatting sqref="C22">
    <cfRule type="duplicateValues" dxfId="22155" priority="538295"/>
  </conditionalFormatting>
  <conditionalFormatting sqref="A79:A80">
    <cfRule type="cellIs" dxfId="22154" priority="53129" operator="equal">
      <formula>"SF_ML Answers"</formula>
    </cfRule>
    <cfRule type="cellIs" dxfId="22153" priority="53130" operator="equal">
      <formula>"HI-Project"</formula>
    </cfRule>
    <cfRule type="cellIs" dxfId="22152" priority="53131" operator="equal">
      <formula>"HYD"</formula>
    </cfRule>
    <cfRule type="cellIs" dxfId="22151" priority="53132" operator="equal">
      <formula>"BGL"</formula>
    </cfRule>
    <cfRule type="cellIs" dxfId="22150" priority="53133" operator="equal">
      <formula>"CM_ML Answers"</formula>
    </cfRule>
    <cfRule type="cellIs" dxfId="22149" priority="53134" operator="equal">
      <formula>"UK"</formula>
    </cfRule>
    <cfRule type="cellIs" dxfId="22148" priority="53135" operator="equal">
      <formula>"EDG Ops prj"</formula>
    </cfRule>
    <cfRule type="cellIs" dxfId="22147" priority="53136" operator="equal">
      <formula>"Event"</formula>
    </cfRule>
    <cfRule type="cellIs" dxfId="22146" priority="53137" operator="equal">
      <formula>"Holiday"</formula>
    </cfRule>
    <cfRule type="cellIs" dxfId="22145" priority="53138" operator="equal">
      <formula>"NA"</formula>
    </cfRule>
    <cfRule type="cellIs" dxfId="22144" priority="53139" operator="equal">
      <formula>"Interview"</formula>
    </cfRule>
    <cfRule type="cellIs" dxfId="22143" priority="53140" operator="equal">
      <formula>"BPO"</formula>
    </cfRule>
    <cfRule type="cellIs" dxfId="22142" priority="53141" operator="equal">
      <formula>"IN - PhCoaching"</formula>
    </cfRule>
    <cfRule type="cellIs" dxfId="22141" priority="53142" operator="equal">
      <formula>"Unwell"</formula>
    </cfRule>
    <cfRule type="cellIs" dxfId="22140" priority="53143" operator="equal">
      <formula>"SIT PLAN"</formula>
    </cfRule>
    <cfRule type="cellIs" dxfId="22139" priority="53144" operator="equal">
      <formula>"IN - BM/GL"</formula>
    </cfRule>
    <cfRule type="cellIs" dxfId="22138" priority="53145" operator="equal">
      <formula>"AU/KR"</formula>
    </cfRule>
    <cfRule type="cellIs" dxfId="22137" priority="53146" operator="equal">
      <formula>"Training"</formula>
    </cfRule>
    <cfRule type="cellIs" dxfId="22136" priority="53147" operator="equal">
      <formula>"CN"</formula>
    </cfRule>
    <cfRule type="cellIs" dxfId="22135" priority="53148" operator="equal">
      <formula>"PDT"</formula>
    </cfRule>
    <cfRule type="cellIs" dxfId="22134" priority="53149" operator="equal">
      <formula>"IN - Phone"</formula>
    </cfRule>
    <cfRule type="cellIs" dxfId="22133" priority="53150" operator="equal">
      <formula>"IN"</formula>
    </cfRule>
    <cfRule type="cellIs" dxfId="22132" priority="53151" operator="equal">
      <formula>"KR"</formula>
    </cfRule>
    <cfRule type="cellIs" dxfId="22131" priority="53152" operator="equal">
      <formula>"EMEA"</formula>
    </cfRule>
    <cfRule type="cellIs" dxfId="22130" priority="53153" operator="equal">
      <formula>"OOO"</formula>
    </cfRule>
    <cfRule type="cellIs" dxfId="22129" priority="53154" operator="equal">
      <formula>"UK"</formula>
    </cfRule>
    <cfRule type="cellIs" dxfId="22128" priority="53155" operator="equal">
      <formula>"EDG Ops prj"</formula>
    </cfRule>
    <cfRule type="cellIs" dxfId="22127" priority="53156" operator="equal">
      <formula>"Event"</formula>
    </cfRule>
    <cfRule type="cellIs" dxfId="22126" priority="53157" operator="equal">
      <formula>"Holiday"</formula>
    </cfRule>
    <cfRule type="cellIs" dxfId="22125" priority="53158" operator="equal">
      <formula>"NA"</formula>
    </cfRule>
    <cfRule type="cellIs" dxfId="22124" priority="53159" operator="equal">
      <formula>"Interview"</formula>
    </cfRule>
    <cfRule type="cellIs" dxfId="22123" priority="53160" operator="equal">
      <formula>"IN - BM/GL"</formula>
    </cfRule>
    <cfRule type="cellIs" dxfId="22122" priority="53161" operator="equal">
      <formula>"Weekend"</formula>
    </cfRule>
    <cfRule type="cellIs" dxfId="22121" priority="53162" operator="equal">
      <formula>"Training"</formula>
    </cfRule>
    <cfRule type="cellIs" dxfId="22120" priority="53163" operator="equal">
      <formula>"CN"</formula>
    </cfRule>
    <cfRule type="cellIs" dxfId="22119" priority="53164" operator="equal">
      <formula>"PDT"</formula>
    </cfRule>
    <cfRule type="cellIs" dxfId="22118" priority="53165" operator="equal">
      <formula>"KR"</formula>
    </cfRule>
    <cfRule type="cellIs" dxfId="22117" priority="53166" operator="equal">
      <formula>"IN - BM/GL"</formula>
    </cfRule>
    <cfRule type="cellIs" dxfId="22116" priority="53167" operator="equal">
      <formula>"CN"</formula>
    </cfRule>
    <cfRule type="cellIs" dxfId="22115" priority="53168" operator="equal">
      <formula>"OOO"</formula>
    </cfRule>
  </conditionalFormatting>
  <conditionalFormatting sqref="B81">
    <cfRule type="cellIs" dxfId="22114" priority="52422" operator="equal">
      <formula>"KR"</formula>
    </cfRule>
    <cfRule type="cellIs" dxfId="22113" priority="52423" operator="equal">
      <formula>"ML - GL"</formula>
    </cfRule>
  </conditionalFormatting>
  <conditionalFormatting sqref="B81">
    <cfRule type="cellIs" dxfId="22112" priority="52416" operator="equal">
      <formula>"EDG Project"</formula>
    </cfRule>
    <cfRule type="cellIs" dxfId="22111" priority="52417" operator="equal">
      <formula>"SIT PLAN"</formula>
    </cfRule>
    <cfRule type="cellIs" dxfId="22110" priority="52418" operator="equal">
      <formula>"IN - BM/GL"</formula>
    </cfRule>
    <cfRule type="cellIs" dxfId="22109" priority="52419" operator="equal">
      <formula>"Weekend"</formula>
    </cfRule>
    <cfRule type="cellIs" dxfId="22108" priority="52420" operator="equal">
      <formula>"AU/KR"</formula>
    </cfRule>
    <cfRule type="cellIs" dxfId="22107" priority="52421" operator="equal">
      <formula>"Training"</formula>
    </cfRule>
  </conditionalFormatting>
  <conditionalFormatting sqref="B81">
    <cfRule type="cellIs" dxfId="22106" priority="52415" operator="equal">
      <formula>"VISA"</formula>
    </cfRule>
  </conditionalFormatting>
  <conditionalFormatting sqref="B81">
    <cfRule type="cellIs" dxfId="22105" priority="52414" operator="equal">
      <formula>"QE project"</formula>
    </cfRule>
  </conditionalFormatting>
  <conditionalFormatting sqref="B81">
    <cfRule type="containsText" dxfId="22104" priority="52413" operator="containsText" text="Saurav">
      <formula>NOT(ISERROR(SEARCH("Saurav",B81)))</formula>
    </cfRule>
  </conditionalFormatting>
  <conditionalFormatting sqref="B81">
    <cfRule type="containsText" dxfId="22103" priority="52410" operator="containsText" text="Vinay">
      <formula>NOT(ISERROR(SEARCH("Vinay",B81)))</formula>
    </cfRule>
    <cfRule type="containsText" dxfId="22102" priority="52411" operator="containsText" text="Raghavendra">
      <formula>NOT(ISERROR(SEARCH("Raghavendra",B81)))</formula>
    </cfRule>
    <cfRule type="containsText" dxfId="22101" priority="52412" operator="containsText" text="Chethan">
      <formula>NOT(ISERROR(SEARCH("Chethan",B81)))</formula>
    </cfRule>
  </conditionalFormatting>
  <conditionalFormatting sqref="B81">
    <cfRule type="containsText" dxfId="22100" priority="52402" operator="containsText" text="Akhila">
      <formula>NOT(ISERROR(SEARCH("Akhila",B81)))</formula>
    </cfRule>
    <cfRule type="containsText" dxfId="22099" priority="52403" operator="containsText" text="Vani">
      <formula>NOT(ISERROR(SEARCH("Vani",B81)))</formula>
    </cfRule>
    <cfRule type="containsText" dxfId="22098" priority="52404" operator="containsText" text="Saurav">
      <formula>NOT(ISERROR(SEARCH("Saurav",B81)))</formula>
    </cfRule>
    <cfRule type="containsText" dxfId="22097" priority="52405" operator="containsText" text="Vinay">
      <formula>NOT(ISERROR(SEARCH("Vinay",B81)))</formula>
    </cfRule>
    <cfRule type="containsText" dxfId="22096" priority="52406" operator="containsText" text="Raghavendra">
      <formula>NOT(ISERROR(SEARCH("Raghavendra",B81)))</formula>
    </cfRule>
    <cfRule type="containsText" dxfId="22095" priority="52407" operator="containsText" text="Chethan">
      <formula>NOT(ISERROR(SEARCH("Chethan",B81)))</formula>
    </cfRule>
    <cfRule type="containsText" dxfId="22094" priority="52408" operator="containsText" text="Vijay">
      <formula>NOT(ISERROR(SEARCH("Vijay",B81)))</formula>
    </cfRule>
    <cfRule type="containsText" dxfId="22093" priority="52409" operator="containsText" text="Raghavendra">
      <formula>NOT(ISERROR(SEARCH("Raghavendra",B81)))</formula>
    </cfRule>
  </conditionalFormatting>
  <conditionalFormatting sqref="B81">
    <cfRule type="containsText" dxfId="22092" priority="52388" operator="containsText" text="Pavan Kanago">
      <formula>NOT(ISERROR(SEARCH("Pavan Kanago",B81)))</formula>
    </cfRule>
    <cfRule type="containsText" dxfId="22091" priority="52389" operator="containsText" text="Snigdha">
      <formula>NOT(ISERROR(SEARCH("Snigdha",B81)))</formula>
    </cfRule>
    <cfRule type="containsText" dxfId="22090" priority="52390" operator="containsText" text="Phani">
      <formula>NOT(ISERROR(SEARCH("Phani",B81)))</formula>
    </cfRule>
    <cfRule type="containsText" dxfId="22089" priority="52391" operator="containsText" text="Pavan Adapa">
      <formula>NOT(ISERROR(SEARCH("Pavan Adapa",B81)))</formula>
    </cfRule>
    <cfRule type="containsText" dxfId="22088" priority="52392" operator="containsText" text="Baladitya">
      <formula>NOT(ISERROR(SEARCH("Baladitya",B81)))</formula>
    </cfRule>
    <cfRule type="containsText" dxfId="22087" priority="52393" operator="containsText" text="Neeharika">
      <formula>NOT(ISERROR(SEARCH("Neeharika",B81)))</formula>
    </cfRule>
    <cfRule type="containsText" dxfId="22086" priority="52394" operator="containsText" text="Ankit">
      <formula>NOT(ISERROR(SEARCH("Ankit",B81)))</formula>
    </cfRule>
    <cfRule type="containsText" dxfId="22085" priority="52395" operator="containsText" text="Akhila">
      <formula>NOT(ISERROR(SEARCH("Akhila",B81)))</formula>
    </cfRule>
    <cfRule type="containsText" dxfId="22084" priority="52396" operator="containsText" text="Vani">
      <formula>NOT(ISERROR(SEARCH("Vani",B81)))</formula>
    </cfRule>
    <cfRule type="containsText" dxfId="22083" priority="52397" operator="containsText" text="Vinay">
      <formula>NOT(ISERROR(SEARCH("Vinay",B81)))</formula>
    </cfRule>
    <cfRule type="containsText" dxfId="22082" priority="52398" operator="containsText" text="Raghavendra">
      <formula>NOT(ISERROR(SEARCH("Raghavendra",B81)))</formula>
    </cfRule>
    <cfRule type="containsText" dxfId="22081" priority="52399" operator="containsText" text="Chethan">
      <formula>NOT(ISERROR(SEARCH("Chethan",B81)))</formula>
    </cfRule>
    <cfRule type="containsText" dxfId="22080" priority="52400" operator="containsText" text="Vijay">
      <formula>NOT(ISERROR(SEARCH("Vijay",B81)))</formula>
    </cfRule>
    <cfRule type="containsText" dxfId="22079" priority="52401" operator="containsText" text="Vinay">
      <formula>NOT(ISERROR(SEARCH("Vinay",B81)))</formula>
    </cfRule>
  </conditionalFormatting>
  <conditionalFormatting sqref="B81">
    <cfRule type="cellIs" dxfId="22078" priority="52366" operator="equal">
      <formula>"CM_ML Answers"</formula>
    </cfRule>
    <cfRule type="cellIs" dxfId="22077" priority="52367" operator="equal">
      <formula>"UK"</formula>
    </cfRule>
    <cfRule type="cellIs" dxfId="22076" priority="52368" operator="equal">
      <formula>"EDG Ops prj"</formula>
    </cfRule>
    <cfRule type="cellIs" dxfId="22075" priority="52369" operator="equal">
      <formula>"Event"</formula>
    </cfRule>
    <cfRule type="cellIs" dxfId="22074" priority="52370" operator="equal">
      <formula>"Holiday"</formula>
    </cfRule>
    <cfRule type="cellIs" dxfId="22073" priority="52371" operator="equal">
      <formula>"NA"</formula>
    </cfRule>
    <cfRule type="cellIs" dxfId="22072" priority="52372" operator="equal">
      <formula>"ML Answers"</formula>
    </cfRule>
    <cfRule type="cellIs" dxfId="22071" priority="52373" operator="equal">
      <formula>"Interview"</formula>
    </cfRule>
    <cfRule type="cellIs" dxfId="22070" priority="52374" operator="equal">
      <formula>"BPO"</formula>
    </cfRule>
    <cfRule type="cellIs" dxfId="22069" priority="52375" operator="equal">
      <formula>"IN - PhCoaching"</formula>
    </cfRule>
    <cfRule type="cellIs" dxfId="22068" priority="52376" operator="equal">
      <formula>"Unwell"</formula>
    </cfRule>
    <cfRule type="cellIs" dxfId="22067" priority="52377" operator="equal">
      <formula>"SIT PLAN"</formula>
    </cfRule>
    <cfRule type="cellIs" dxfId="22066" priority="52378" operator="equal">
      <formula>"IN - BM/GL"</formula>
    </cfRule>
    <cfRule type="cellIs" dxfId="22065" priority="52379" operator="equal">
      <formula>"AU/KR"</formula>
    </cfRule>
    <cfRule type="cellIs" dxfId="22064" priority="52380" operator="equal">
      <formula>"Training"</formula>
    </cfRule>
    <cfRule type="cellIs" dxfId="22063" priority="52381" operator="equal">
      <formula>"CN"</formula>
    </cfRule>
    <cfRule type="cellIs" dxfId="22062" priority="52382" operator="equal">
      <formula>"PDT"</formula>
    </cfRule>
    <cfRule type="cellIs" dxfId="22061" priority="52383" operator="equal">
      <formula>"IN - Phone"</formula>
    </cfRule>
    <cfRule type="cellIs" dxfId="22060" priority="52384" operator="equal">
      <formula>"IN"</formula>
    </cfRule>
    <cfRule type="cellIs" dxfId="22059" priority="52385" operator="equal">
      <formula>"KR"</formula>
    </cfRule>
    <cfRule type="cellIs" dxfId="22058" priority="52386" operator="equal">
      <formula>"EMEA"</formula>
    </cfRule>
    <cfRule type="cellIs" dxfId="22057" priority="52387" operator="equal">
      <formula>"OOO"</formula>
    </cfRule>
  </conditionalFormatting>
  <conditionalFormatting sqref="B81">
    <cfRule type="cellIs" dxfId="22056" priority="52365" operator="equal">
      <formula>"HI-Project"</formula>
    </cfRule>
  </conditionalFormatting>
  <conditionalFormatting sqref="B81">
    <cfRule type="cellIs" dxfId="22055" priority="52364" operator="equal">
      <formula>"SF_ML Answers"</formula>
    </cfRule>
  </conditionalFormatting>
  <conditionalFormatting sqref="B81">
    <cfRule type="containsText" dxfId="22054" priority="52351" operator="containsText" text="Pavan Kanago">
      <formula>NOT(ISERROR(SEARCH("Pavan Kanago",B81)))</formula>
    </cfRule>
    <cfRule type="containsText" dxfId="22053" priority="52352" operator="containsText" text="Snigdha">
      <formula>NOT(ISERROR(SEARCH("Snigdha",B81)))</formula>
    </cfRule>
    <cfRule type="containsText" dxfId="22052" priority="52353" operator="containsText" text="Phani">
      <formula>NOT(ISERROR(SEARCH("Phani",B81)))</formula>
    </cfRule>
    <cfRule type="containsText" dxfId="22051" priority="52354" operator="containsText" text="Pavan Adapa">
      <formula>NOT(ISERROR(SEARCH("Pavan Adapa",B81)))</formula>
    </cfRule>
    <cfRule type="containsText" dxfId="22050" priority="52355" operator="containsText" text="Baladitya">
      <formula>NOT(ISERROR(SEARCH("Baladitya",B81)))</formula>
    </cfRule>
    <cfRule type="containsText" dxfId="22049" priority="52356" operator="containsText" text="Ankit">
      <formula>NOT(ISERROR(SEARCH("Ankit",B81)))</formula>
    </cfRule>
    <cfRule type="containsText" dxfId="22048" priority="52357" operator="containsText" text="Akhila">
      <formula>NOT(ISERROR(SEARCH("Akhila",B81)))</formula>
    </cfRule>
    <cfRule type="containsText" dxfId="22047" priority="52358" operator="containsText" text="Vani">
      <formula>NOT(ISERROR(SEARCH("Vani",B81)))</formula>
    </cfRule>
    <cfRule type="containsText" dxfId="22046" priority="52359" operator="containsText" text="Vinay">
      <formula>NOT(ISERROR(SEARCH("Vinay",B81)))</formula>
    </cfRule>
    <cfRule type="containsText" dxfId="22045" priority="52360" operator="containsText" text="Raghavendra">
      <formula>NOT(ISERROR(SEARCH("Raghavendra",B81)))</formula>
    </cfRule>
    <cfRule type="containsText" dxfId="22044" priority="52361" operator="containsText" text="Chethan">
      <formula>NOT(ISERROR(SEARCH("Chethan",B81)))</formula>
    </cfRule>
    <cfRule type="containsText" dxfId="22043" priority="52362" operator="containsText" text="Vijay">
      <formula>NOT(ISERROR(SEARCH("Vijay",B81)))</formula>
    </cfRule>
    <cfRule type="containsText" dxfId="22042" priority="52363" operator="containsText" text="Vinay">
      <formula>NOT(ISERROR(SEARCH("Vinay",B81)))</formula>
    </cfRule>
  </conditionalFormatting>
  <conditionalFormatting sqref="B81">
    <cfRule type="cellIs" dxfId="22041" priority="52348" operator="equal">
      <formula>"Abhishek Bhat"</formula>
    </cfRule>
    <cfRule type="containsText" dxfId="22040" priority="52349" operator="containsText" text="Neeharika">
      <formula>NOT(ISERROR(SEARCH("Neeharika",B81)))</formula>
    </cfRule>
    <cfRule type="containsText" dxfId="22039" priority="52350" operator="containsText" text="Manish Birla">
      <formula>NOT(ISERROR(SEARCH("Manish Birla",B81)))</formula>
    </cfRule>
  </conditionalFormatting>
  <conditionalFormatting sqref="B81">
    <cfRule type="cellIs" dxfId="22038" priority="52308" operator="equal">
      <formula>"SF_ML Answers"</formula>
    </cfRule>
    <cfRule type="cellIs" dxfId="22037" priority="52309" operator="equal">
      <formula>"HI-Project"</formula>
    </cfRule>
    <cfRule type="cellIs" dxfId="22036" priority="52310" operator="equal">
      <formula>"HYD"</formula>
    </cfRule>
    <cfRule type="cellIs" dxfId="22035" priority="52311" operator="equal">
      <formula>"BGL"</formula>
    </cfRule>
    <cfRule type="cellIs" dxfId="22034" priority="52312" operator="equal">
      <formula>"CM_ML Answers"</formula>
    </cfRule>
    <cfRule type="cellIs" dxfId="22033" priority="52313" operator="equal">
      <formula>"UK"</formula>
    </cfRule>
    <cfRule type="cellIs" dxfId="22032" priority="52314" operator="equal">
      <formula>"EDG Ops prj"</formula>
    </cfRule>
    <cfRule type="cellIs" dxfId="22031" priority="52315" operator="equal">
      <formula>"Event"</formula>
    </cfRule>
    <cfRule type="cellIs" dxfId="22030" priority="52316" operator="equal">
      <formula>"Holiday"</formula>
    </cfRule>
    <cfRule type="cellIs" dxfId="22029" priority="52317" operator="equal">
      <formula>"NA"</formula>
    </cfRule>
    <cfRule type="cellIs" dxfId="22028" priority="52318" operator="equal">
      <formula>"Interview"</formula>
    </cfRule>
    <cfRule type="cellIs" dxfId="22027" priority="52319" operator="equal">
      <formula>"BPO"</formula>
    </cfRule>
    <cfRule type="cellIs" dxfId="22026" priority="52320" operator="equal">
      <formula>"IN - PhCoaching"</formula>
    </cfRule>
    <cfRule type="cellIs" dxfId="22025" priority="52321" operator="equal">
      <formula>"Unwell"</formula>
    </cfRule>
    <cfRule type="cellIs" dxfId="22024" priority="52322" operator="equal">
      <formula>"SIT PLAN"</formula>
    </cfRule>
    <cfRule type="cellIs" dxfId="22023" priority="52323" operator="equal">
      <formula>"IN - BM/GL"</formula>
    </cfRule>
    <cfRule type="cellIs" dxfId="22022" priority="52324" operator="equal">
      <formula>"AU/KR"</formula>
    </cfRule>
    <cfRule type="cellIs" dxfId="22021" priority="52325" operator="equal">
      <formula>"Training"</formula>
    </cfRule>
    <cfRule type="cellIs" dxfId="22020" priority="52326" operator="equal">
      <formula>"CN"</formula>
    </cfRule>
    <cfRule type="cellIs" dxfId="22019" priority="52327" operator="equal">
      <formula>"PDT"</formula>
    </cfRule>
    <cfRule type="cellIs" dxfId="22018" priority="52328" operator="equal">
      <formula>"IN - Phone"</formula>
    </cfRule>
    <cfRule type="cellIs" dxfId="22017" priority="52329" operator="equal">
      <formula>"IN"</formula>
    </cfRule>
    <cfRule type="cellIs" dxfId="22016" priority="52330" operator="equal">
      <formula>"KR"</formula>
    </cfRule>
    <cfRule type="cellIs" dxfId="22015" priority="52331" operator="equal">
      <formula>"EMEA"</formula>
    </cfRule>
    <cfRule type="cellIs" dxfId="22014" priority="52332" operator="equal">
      <formula>"OOO"</formula>
    </cfRule>
    <cfRule type="cellIs" dxfId="22013" priority="52333" operator="equal">
      <formula>"UK"</formula>
    </cfRule>
    <cfRule type="cellIs" dxfId="22012" priority="52334" operator="equal">
      <formula>"EDG Ops prj"</formula>
    </cfRule>
    <cfRule type="cellIs" dxfId="22011" priority="52335" operator="equal">
      <formula>"Event"</formula>
    </cfRule>
    <cfRule type="cellIs" dxfId="22010" priority="52336" operator="equal">
      <formula>"Holiday"</formula>
    </cfRule>
    <cfRule type="cellIs" dxfId="22009" priority="52337" operator="equal">
      <formula>"NA"</formula>
    </cfRule>
    <cfRule type="cellIs" dxfId="22008" priority="52338" operator="equal">
      <formula>"Interview"</formula>
    </cfRule>
    <cfRule type="cellIs" dxfId="22007" priority="52339" operator="equal">
      <formula>"IN - BM/GL"</formula>
    </cfRule>
    <cfRule type="cellIs" dxfId="22006" priority="52340" operator="equal">
      <formula>"Weekend"</formula>
    </cfRule>
    <cfRule type="cellIs" dxfId="22005" priority="52341" operator="equal">
      <formula>"Training"</formula>
    </cfRule>
    <cfRule type="cellIs" dxfId="22004" priority="52342" operator="equal">
      <formula>"CN"</formula>
    </cfRule>
    <cfRule type="cellIs" dxfId="22003" priority="52343" operator="equal">
      <formula>"PDT"</formula>
    </cfRule>
    <cfRule type="cellIs" dxfId="22002" priority="52344" operator="equal">
      <formula>"KR"</formula>
    </cfRule>
    <cfRule type="cellIs" dxfId="22001" priority="52345" operator="equal">
      <formula>"IN - BM/GL"</formula>
    </cfRule>
    <cfRule type="cellIs" dxfId="22000" priority="52346" operator="equal">
      <formula>"CN"</formula>
    </cfRule>
    <cfRule type="cellIs" dxfId="21999" priority="52347" operator="equal">
      <formula>"OOO"</formula>
    </cfRule>
  </conditionalFormatting>
  <conditionalFormatting sqref="A81">
    <cfRule type="cellIs" dxfId="21998" priority="52287" operator="equal">
      <formula>"CM_ML Answers"</formula>
    </cfRule>
    <cfRule type="cellIs" dxfId="21997" priority="52288" operator="equal">
      <formula>"UK"</formula>
    </cfRule>
    <cfRule type="cellIs" dxfId="21996" priority="52289" operator="equal">
      <formula>"EDG Ops prj"</formula>
    </cfRule>
    <cfRule type="cellIs" dxfId="21995" priority="52290" operator="equal">
      <formula>"Event"</formula>
    </cfRule>
    <cfRule type="cellIs" dxfId="21994" priority="52291" operator="equal">
      <formula>"Holiday"</formula>
    </cfRule>
    <cfRule type="cellIs" dxfId="21993" priority="52292" operator="equal">
      <formula>"NA"</formula>
    </cfRule>
    <cfRule type="cellIs" dxfId="21992" priority="52293" operator="equal">
      <formula>"ML Answers"</formula>
    </cfRule>
    <cfRule type="cellIs" dxfId="21991" priority="52294" operator="equal">
      <formula>"Interview"</formula>
    </cfRule>
    <cfRule type="cellIs" dxfId="21990" priority="52295" operator="equal">
      <formula>"BPO"</formula>
    </cfRule>
    <cfRule type="cellIs" dxfId="21989" priority="52296" operator="equal">
      <formula>"IN - PhCoaching"</formula>
    </cfRule>
    <cfRule type="cellIs" dxfId="21988" priority="52297" operator="equal">
      <formula>"Unwell"</formula>
    </cfRule>
    <cfRule type="cellIs" dxfId="21987" priority="52298" operator="equal">
      <formula>"SIT PLAN"</formula>
    </cfRule>
    <cfRule type="cellIs" dxfId="21986" priority="52299" operator="equal">
      <formula>"IN - BM/GL"</formula>
    </cfRule>
    <cfRule type="cellIs" dxfId="21985" priority="52300" operator="equal">
      <formula>"AU/KR"</formula>
    </cfRule>
    <cfRule type="cellIs" dxfId="21984" priority="52301" operator="equal">
      <formula>"Training"</formula>
    </cfRule>
    <cfRule type="cellIs" dxfId="21983" priority="52302" operator="equal">
      <formula>"CN"</formula>
    </cfRule>
    <cfRule type="cellIs" dxfId="21982" priority="52303" operator="equal">
      <formula>"PDT"</formula>
    </cfRule>
    <cfRule type="cellIs" dxfId="21981" priority="52304" operator="equal">
      <formula>"IN - Phone"</formula>
    </cfRule>
    <cfRule type="cellIs" dxfId="21980" priority="52305" operator="equal">
      <formula>"IN"</formula>
    </cfRule>
    <cfRule type="cellIs" dxfId="21979" priority="52306" operator="equal">
      <formula>"KR"</formula>
    </cfRule>
    <cfRule type="cellIs" dxfId="21978" priority="52307" operator="equal">
      <formula>"EMEA"</formula>
    </cfRule>
  </conditionalFormatting>
  <conditionalFormatting sqref="A81">
    <cfRule type="cellIs" dxfId="21977" priority="52285" operator="equal">
      <formula>"HYD"</formula>
    </cfRule>
    <cfRule type="cellIs" dxfId="21976" priority="52286" operator="equal">
      <formula>"BGL"</formula>
    </cfRule>
  </conditionalFormatting>
  <conditionalFormatting sqref="A81">
    <cfRule type="cellIs" dxfId="21975" priority="52263" operator="equal">
      <formula>"UK"</formula>
    </cfRule>
    <cfRule type="cellIs" dxfId="21974" priority="52264" operator="equal">
      <formula>"EDG Ops prj"</formula>
    </cfRule>
    <cfRule type="cellIs" dxfId="21973" priority="52265" operator="equal">
      <formula>"Event"</formula>
    </cfRule>
    <cfRule type="cellIs" dxfId="21972" priority="52266" operator="equal">
      <formula>"Holiday"</formula>
    </cfRule>
    <cfRule type="cellIs" dxfId="21971" priority="52267" operator="equal">
      <formula>"NA"</formula>
    </cfRule>
    <cfRule type="cellIs" dxfId="21970" priority="52268" operator="equal">
      <formula>"ML Answers"</formula>
    </cfRule>
    <cfRule type="cellIs" dxfId="21969" priority="52269" operator="equal">
      <formula>"Interview"</formula>
    </cfRule>
    <cfRule type="cellIs" dxfId="21968" priority="52270" operator="equal">
      <formula>"BPO"</formula>
    </cfRule>
    <cfRule type="cellIs" dxfId="21967" priority="52271" operator="equal">
      <formula>"IN - PhCoaching"</formula>
    </cfRule>
    <cfRule type="cellIs" dxfId="21966" priority="52272" operator="equal">
      <formula>"Unwell"</formula>
    </cfRule>
    <cfRule type="cellIs" dxfId="21965" priority="52273" operator="equal">
      <formula>"SIT PLAN"</formula>
    </cfRule>
    <cfRule type="cellIs" dxfId="21964" priority="52274" operator="equal">
      <formula>"IN - BM/GL"</formula>
    </cfRule>
    <cfRule type="cellIs" dxfId="21963" priority="52275" operator="equal">
      <formula>"Weekend"</formula>
    </cfRule>
    <cfRule type="cellIs" dxfId="21962" priority="52276" operator="equal">
      <formula>"AU/KR"</formula>
    </cfRule>
    <cfRule type="cellIs" dxfId="21961" priority="52277" operator="equal">
      <formula>"Training"</formula>
    </cfRule>
    <cfRule type="cellIs" dxfId="21960" priority="52278" operator="equal">
      <formula>"CN"</formula>
    </cfRule>
    <cfRule type="cellIs" dxfId="21959" priority="52279" operator="equal">
      <formula>"PDT"</formula>
    </cfRule>
    <cfRule type="cellIs" dxfId="21958" priority="52280" operator="equal">
      <formula>"IN - Phone"</formula>
    </cfRule>
    <cfRule type="cellIs" dxfId="21957" priority="52281" operator="equal">
      <formula>"IN"</formula>
    </cfRule>
    <cfRule type="cellIs" dxfId="21956" priority="52282" operator="equal">
      <formula>"KR"</formula>
    </cfRule>
    <cfRule type="cellIs" dxfId="21955" priority="52283" operator="equal">
      <formula>"EMEA"</formula>
    </cfRule>
    <cfRule type="cellIs" dxfId="21954" priority="52284" operator="equal">
      <formula>"OOO"</formula>
    </cfRule>
  </conditionalFormatting>
  <conditionalFormatting sqref="A81">
    <cfRule type="cellIs" dxfId="21953" priority="52262" operator="equal">
      <formula>"HI-Project"</formula>
    </cfRule>
  </conditionalFormatting>
  <conditionalFormatting sqref="A81">
    <cfRule type="cellIs" dxfId="21952" priority="52261" operator="equal">
      <formula>"SF_ML Answers"</formula>
    </cfRule>
  </conditionalFormatting>
  <conditionalFormatting sqref="A81">
    <cfRule type="containsText" dxfId="21951" priority="52253" operator="containsText" text="HYD">
      <formula>NOT(ISERROR(SEARCH("HYD",A81)))</formula>
    </cfRule>
    <cfRule type="containsText" dxfId="21950" priority="52254" operator="containsText" text="BGL">
      <formula>NOT(ISERROR(SEARCH("BGL",A81)))</formula>
    </cfRule>
    <cfRule type="cellIs" dxfId="21949" priority="52255" operator="equal">
      <formula>"Intern_Track_H"</formula>
    </cfRule>
    <cfRule type="cellIs" dxfId="21948" priority="52256" operator="equal">
      <formula>"Intern_Track_G"</formula>
    </cfRule>
    <cfRule type="cellIs" dxfId="21947" priority="52257" operator="equal">
      <formula>"Intern_Track_F"</formula>
    </cfRule>
    <cfRule type="cellIs" dxfId="21946" priority="52258" operator="equal">
      <formula>"Intern_Track_E"</formula>
    </cfRule>
    <cfRule type="cellIs" dxfId="21945" priority="52259" operator="equal">
      <formula>"Intern_Track_D"</formula>
    </cfRule>
    <cfRule type="cellIs" dxfId="21944" priority="52260" operator="equal">
      <formula>"Intern_Track_C"</formula>
    </cfRule>
  </conditionalFormatting>
  <conditionalFormatting sqref="A81">
    <cfRule type="cellIs" dxfId="21943" priority="52213" operator="equal">
      <formula>"SF_ML Answers"</formula>
    </cfRule>
    <cfRule type="cellIs" dxfId="21942" priority="52214" operator="equal">
      <formula>"HI-Project"</formula>
    </cfRule>
    <cfRule type="cellIs" dxfId="21941" priority="52215" operator="equal">
      <formula>"HYD"</formula>
    </cfRule>
    <cfRule type="cellIs" dxfId="21940" priority="52216" operator="equal">
      <formula>"BGL"</formula>
    </cfRule>
    <cfRule type="cellIs" dxfId="21939" priority="52217" operator="equal">
      <formula>"CM_ML Answers"</formula>
    </cfRule>
    <cfRule type="cellIs" dxfId="21938" priority="52218" operator="equal">
      <formula>"UK"</formula>
    </cfRule>
    <cfRule type="cellIs" dxfId="21937" priority="52219" operator="equal">
      <formula>"EDG Ops prj"</formula>
    </cfRule>
    <cfRule type="cellIs" dxfId="21936" priority="52220" operator="equal">
      <formula>"Event"</formula>
    </cfRule>
    <cfRule type="cellIs" dxfId="21935" priority="52221" operator="equal">
      <formula>"Holiday"</formula>
    </cfRule>
    <cfRule type="cellIs" dxfId="21934" priority="52222" operator="equal">
      <formula>"NA"</formula>
    </cfRule>
    <cfRule type="cellIs" dxfId="21933" priority="52223" operator="equal">
      <formula>"Interview"</formula>
    </cfRule>
    <cfRule type="cellIs" dxfId="21932" priority="52224" operator="equal">
      <formula>"BPO"</formula>
    </cfRule>
    <cfRule type="cellIs" dxfId="21931" priority="52225" operator="equal">
      <formula>"IN - PhCoaching"</formula>
    </cfRule>
    <cfRule type="cellIs" dxfId="21930" priority="52226" operator="equal">
      <formula>"Unwell"</formula>
    </cfRule>
    <cfRule type="cellIs" dxfId="21929" priority="52227" operator="equal">
      <formula>"SIT PLAN"</formula>
    </cfRule>
    <cfRule type="cellIs" dxfId="21928" priority="52228" operator="equal">
      <formula>"IN - BM/GL"</formula>
    </cfRule>
    <cfRule type="cellIs" dxfId="21927" priority="52229" operator="equal">
      <formula>"AU/KR"</formula>
    </cfRule>
    <cfRule type="cellIs" dxfId="21926" priority="52230" operator="equal">
      <formula>"Training"</formula>
    </cfRule>
    <cfRule type="cellIs" dxfId="21925" priority="52231" operator="equal">
      <formula>"CN"</formula>
    </cfRule>
    <cfRule type="cellIs" dxfId="21924" priority="52232" operator="equal">
      <formula>"PDT"</formula>
    </cfRule>
    <cfRule type="cellIs" dxfId="21923" priority="52233" operator="equal">
      <formula>"IN - Phone"</formula>
    </cfRule>
    <cfRule type="cellIs" dxfId="21922" priority="52234" operator="equal">
      <formula>"IN"</formula>
    </cfRule>
    <cfRule type="cellIs" dxfId="21921" priority="52235" operator="equal">
      <formula>"KR"</formula>
    </cfRule>
    <cfRule type="cellIs" dxfId="21920" priority="52236" operator="equal">
      <formula>"EMEA"</formula>
    </cfRule>
    <cfRule type="cellIs" dxfId="21919" priority="52237" operator="equal">
      <formula>"OOO"</formula>
    </cfRule>
    <cfRule type="cellIs" dxfId="21918" priority="52238" operator="equal">
      <formula>"UK"</formula>
    </cfRule>
    <cfRule type="cellIs" dxfId="21917" priority="52239" operator="equal">
      <formula>"EDG Ops prj"</formula>
    </cfRule>
    <cfRule type="cellIs" dxfId="21916" priority="52240" operator="equal">
      <formula>"Event"</formula>
    </cfRule>
    <cfRule type="cellIs" dxfId="21915" priority="52241" operator="equal">
      <formula>"Holiday"</formula>
    </cfRule>
    <cfRule type="cellIs" dxfId="21914" priority="52242" operator="equal">
      <formula>"NA"</formula>
    </cfRule>
    <cfRule type="cellIs" dxfId="21913" priority="52243" operator="equal">
      <formula>"Interview"</formula>
    </cfRule>
    <cfRule type="cellIs" dxfId="21912" priority="52244" operator="equal">
      <formula>"IN - BM/GL"</formula>
    </cfRule>
    <cfRule type="cellIs" dxfId="21911" priority="52245" operator="equal">
      <formula>"Weekend"</formula>
    </cfRule>
    <cfRule type="cellIs" dxfId="21910" priority="52246" operator="equal">
      <formula>"Training"</formula>
    </cfRule>
    <cfRule type="cellIs" dxfId="21909" priority="52247" operator="equal">
      <formula>"CN"</formula>
    </cfRule>
    <cfRule type="cellIs" dxfId="21908" priority="52248" operator="equal">
      <formula>"PDT"</formula>
    </cfRule>
    <cfRule type="cellIs" dxfId="21907" priority="52249" operator="equal">
      <formula>"KR"</formula>
    </cfRule>
    <cfRule type="cellIs" dxfId="21906" priority="52250" operator="equal">
      <formula>"IN - BM/GL"</formula>
    </cfRule>
    <cfRule type="cellIs" dxfId="21905" priority="52251" operator="equal">
      <formula>"CN"</formula>
    </cfRule>
    <cfRule type="cellIs" dxfId="21904" priority="52252" operator="equal">
      <formula>"OOO"</formula>
    </cfRule>
  </conditionalFormatting>
  <conditionalFormatting sqref="A85">
    <cfRule type="cellIs" dxfId="21903" priority="52192" operator="equal">
      <formula>"CM_ML Answers"</formula>
    </cfRule>
    <cfRule type="cellIs" dxfId="21902" priority="52193" operator="equal">
      <formula>"UK"</formula>
    </cfRule>
    <cfRule type="cellIs" dxfId="21901" priority="52194" operator="equal">
      <formula>"EDG Ops prj"</formula>
    </cfRule>
    <cfRule type="cellIs" dxfId="21900" priority="52195" operator="equal">
      <formula>"Event"</formula>
    </cfRule>
    <cfRule type="cellIs" dxfId="21899" priority="52196" operator="equal">
      <formula>"Holiday"</formula>
    </cfRule>
    <cfRule type="cellIs" dxfId="21898" priority="52197" operator="equal">
      <formula>"NA"</formula>
    </cfRule>
    <cfRule type="cellIs" dxfId="21897" priority="52198" operator="equal">
      <formula>"ML Answers"</formula>
    </cfRule>
    <cfRule type="cellIs" dxfId="21896" priority="52199" operator="equal">
      <formula>"Interview"</formula>
    </cfRule>
    <cfRule type="cellIs" dxfId="21895" priority="52200" operator="equal">
      <formula>"BPO"</formula>
    </cfRule>
    <cfRule type="cellIs" dxfId="21894" priority="52201" operator="equal">
      <formula>"IN - PhCoaching"</formula>
    </cfRule>
    <cfRule type="cellIs" dxfId="21893" priority="52202" operator="equal">
      <formula>"Unwell"</formula>
    </cfRule>
    <cfRule type="cellIs" dxfId="21892" priority="52203" operator="equal">
      <formula>"SIT PLAN"</formula>
    </cfRule>
    <cfRule type="cellIs" dxfId="21891" priority="52204" operator="equal">
      <formula>"IN - BM/GL"</formula>
    </cfRule>
    <cfRule type="cellIs" dxfId="21890" priority="52205" operator="equal">
      <formula>"AU/KR"</formula>
    </cfRule>
    <cfRule type="cellIs" dxfId="21889" priority="52206" operator="equal">
      <formula>"Training"</formula>
    </cfRule>
    <cfRule type="cellIs" dxfId="21888" priority="52207" operator="equal">
      <formula>"CN"</formula>
    </cfRule>
    <cfRule type="cellIs" dxfId="21887" priority="52208" operator="equal">
      <formula>"PDT"</formula>
    </cfRule>
    <cfRule type="cellIs" dxfId="21886" priority="52209" operator="equal">
      <formula>"IN - Phone"</formula>
    </cfRule>
    <cfRule type="cellIs" dxfId="21885" priority="52210" operator="equal">
      <formula>"IN"</formula>
    </cfRule>
    <cfRule type="cellIs" dxfId="21884" priority="52211" operator="equal">
      <formula>"KR"</formula>
    </cfRule>
    <cfRule type="cellIs" dxfId="21883" priority="52212" operator="equal">
      <formula>"EMEA"</formula>
    </cfRule>
  </conditionalFormatting>
  <conditionalFormatting sqref="B85">
    <cfRule type="cellIs" dxfId="21882" priority="52190" operator="equal">
      <formula>"KR"</formula>
    </cfRule>
    <cfRule type="cellIs" dxfId="21881" priority="52191" operator="equal">
      <formula>"ML - GL"</formula>
    </cfRule>
  </conditionalFormatting>
  <conditionalFormatting sqref="B85">
    <cfRule type="cellIs" dxfId="21880" priority="52184" operator="equal">
      <formula>"EDG Project"</formula>
    </cfRule>
    <cfRule type="cellIs" dxfId="21879" priority="52185" operator="equal">
      <formula>"SIT PLAN"</formula>
    </cfRule>
    <cfRule type="cellIs" dxfId="21878" priority="52186" operator="equal">
      <formula>"IN - BM/GL"</formula>
    </cfRule>
    <cfRule type="cellIs" dxfId="21877" priority="52187" operator="equal">
      <formula>"Weekend"</formula>
    </cfRule>
    <cfRule type="cellIs" dxfId="21876" priority="52188" operator="equal">
      <formula>"AU/KR"</formula>
    </cfRule>
    <cfRule type="cellIs" dxfId="21875" priority="52189" operator="equal">
      <formula>"Training"</formula>
    </cfRule>
  </conditionalFormatting>
  <conditionalFormatting sqref="B85">
    <cfRule type="cellIs" dxfId="21874" priority="52183" operator="equal">
      <formula>"VISA"</formula>
    </cfRule>
  </conditionalFormatting>
  <conditionalFormatting sqref="B85">
    <cfRule type="cellIs" dxfId="21873" priority="52182" operator="equal">
      <formula>"QE project"</formula>
    </cfRule>
  </conditionalFormatting>
  <conditionalFormatting sqref="B85">
    <cfRule type="containsText" dxfId="21872" priority="52181" operator="containsText" text="Saurav">
      <formula>NOT(ISERROR(SEARCH("Saurav",B85)))</formula>
    </cfRule>
  </conditionalFormatting>
  <conditionalFormatting sqref="B85">
    <cfRule type="containsText" dxfId="21871" priority="52178" operator="containsText" text="Vinay">
      <formula>NOT(ISERROR(SEARCH("Vinay",B85)))</formula>
    </cfRule>
    <cfRule type="containsText" dxfId="21870" priority="52179" operator="containsText" text="Raghavendra">
      <formula>NOT(ISERROR(SEARCH("Raghavendra",B85)))</formula>
    </cfRule>
    <cfRule type="containsText" dxfId="21869" priority="52180" operator="containsText" text="Chethan">
      <formula>NOT(ISERROR(SEARCH("Chethan",B85)))</formula>
    </cfRule>
  </conditionalFormatting>
  <conditionalFormatting sqref="B85">
    <cfRule type="containsText" dxfId="21868" priority="52170" operator="containsText" text="Akhila">
      <formula>NOT(ISERROR(SEARCH("Akhila",B85)))</formula>
    </cfRule>
    <cfRule type="containsText" dxfId="21867" priority="52171" operator="containsText" text="Vani">
      <formula>NOT(ISERROR(SEARCH("Vani",B85)))</formula>
    </cfRule>
    <cfRule type="containsText" dxfId="21866" priority="52172" operator="containsText" text="Saurav">
      <formula>NOT(ISERROR(SEARCH("Saurav",B85)))</formula>
    </cfRule>
    <cfRule type="containsText" dxfId="21865" priority="52173" operator="containsText" text="Vinay">
      <formula>NOT(ISERROR(SEARCH("Vinay",B85)))</formula>
    </cfRule>
    <cfRule type="containsText" dxfId="21864" priority="52174" operator="containsText" text="Raghavendra">
      <formula>NOT(ISERROR(SEARCH("Raghavendra",B85)))</formula>
    </cfRule>
    <cfRule type="containsText" dxfId="21863" priority="52175" operator="containsText" text="Chethan">
      <formula>NOT(ISERROR(SEARCH("Chethan",B85)))</formula>
    </cfRule>
    <cfRule type="containsText" dxfId="21862" priority="52176" operator="containsText" text="Vijay">
      <formula>NOT(ISERROR(SEARCH("Vijay",B85)))</formula>
    </cfRule>
    <cfRule type="containsText" dxfId="21861" priority="52177" operator="containsText" text="Raghavendra">
      <formula>NOT(ISERROR(SEARCH("Raghavendra",B85)))</formula>
    </cfRule>
  </conditionalFormatting>
  <conditionalFormatting sqref="A85">
    <cfRule type="cellIs" dxfId="21860" priority="52168" operator="equal">
      <formula>"HYD"</formula>
    </cfRule>
    <cfRule type="cellIs" dxfId="21859" priority="52169" operator="equal">
      <formula>"BGL"</formula>
    </cfRule>
  </conditionalFormatting>
  <conditionalFormatting sqref="B85">
    <cfRule type="containsText" dxfId="21858" priority="52154" operator="containsText" text="Pavan Kanago">
      <formula>NOT(ISERROR(SEARCH("Pavan Kanago",B85)))</formula>
    </cfRule>
    <cfRule type="containsText" dxfId="21857" priority="52155" operator="containsText" text="Snigdha">
      <formula>NOT(ISERROR(SEARCH("Snigdha",B85)))</formula>
    </cfRule>
    <cfRule type="containsText" dxfId="21856" priority="52156" operator="containsText" text="Phani">
      <formula>NOT(ISERROR(SEARCH("Phani",B85)))</formula>
    </cfRule>
    <cfRule type="containsText" dxfId="21855" priority="52157" operator="containsText" text="Pavan Adapa">
      <formula>NOT(ISERROR(SEARCH("Pavan Adapa",B85)))</formula>
    </cfRule>
    <cfRule type="containsText" dxfId="21854" priority="52158" operator="containsText" text="Baladitya">
      <formula>NOT(ISERROR(SEARCH("Baladitya",B85)))</formula>
    </cfRule>
    <cfRule type="containsText" dxfId="21853" priority="52159" operator="containsText" text="Neeharika">
      <formula>NOT(ISERROR(SEARCH("Neeharika",B85)))</formula>
    </cfRule>
    <cfRule type="containsText" dxfId="21852" priority="52160" operator="containsText" text="Ankit">
      <formula>NOT(ISERROR(SEARCH("Ankit",B85)))</formula>
    </cfRule>
    <cfRule type="containsText" dxfId="21851" priority="52161" operator="containsText" text="Akhila">
      <formula>NOT(ISERROR(SEARCH("Akhila",B85)))</formula>
    </cfRule>
    <cfRule type="containsText" dxfId="21850" priority="52162" operator="containsText" text="Vani">
      <formula>NOT(ISERROR(SEARCH("Vani",B85)))</formula>
    </cfRule>
    <cfRule type="containsText" dxfId="21849" priority="52163" operator="containsText" text="Vinay">
      <formula>NOT(ISERROR(SEARCH("Vinay",B85)))</formula>
    </cfRule>
    <cfRule type="containsText" dxfId="21848" priority="52164" operator="containsText" text="Raghavendra">
      <formula>NOT(ISERROR(SEARCH("Raghavendra",B85)))</formula>
    </cfRule>
    <cfRule type="containsText" dxfId="21847" priority="52165" operator="containsText" text="Chethan">
      <formula>NOT(ISERROR(SEARCH("Chethan",B85)))</formula>
    </cfRule>
    <cfRule type="containsText" dxfId="21846" priority="52166" operator="containsText" text="Vijay">
      <formula>NOT(ISERROR(SEARCH("Vijay",B85)))</formula>
    </cfRule>
    <cfRule type="containsText" dxfId="21845" priority="52167" operator="containsText" text="Vinay">
      <formula>NOT(ISERROR(SEARCH("Vinay",B85)))</formula>
    </cfRule>
  </conditionalFormatting>
  <conditionalFormatting sqref="A85">
    <cfRule type="cellIs" dxfId="21844" priority="52132" operator="equal">
      <formula>"UK"</formula>
    </cfRule>
    <cfRule type="cellIs" dxfId="21843" priority="52133" operator="equal">
      <formula>"EDG Ops prj"</formula>
    </cfRule>
    <cfRule type="cellIs" dxfId="21842" priority="52134" operator="equal">
      <formula>"Event"</formula>
    </cfRule>
    <cfRule type="cellIs" dxfId="21841" priority="52135" operator="equal">
      <formula>"Holiday"</formula>
    </cfRule>
    <cfRule type="cellIs" dxfId="21840" priority="52136" operator="equal">
      <formula>"NA"</formula>
    </cfRule>
    <cfRule type="cellIs" dxfId="21839" priority="52137" operator="equal">
      <formula>"ML Answers"</formula>
    </cfRule>
    <cfRule type="cellIs" dxfId="21838" priority="52138" operator="equal">
      <formula>"Interview"</formula>
    </cfRule>
    <cfRule type="cellIs" dxfId="21837" priority="52139" operator="equal">
      <formula>"BPO"</formula>
    </cfRule>
    <cfRule type="cellIs" dxfId="21836" priority="52140" operator="equal">
      <formula>"IN - PhCoaching"</formula>
    </cfRule>
    <cfRule type="cellIs" dxfId="21835" priority="52141" operator="equal">
      <formula>"Unwell"</formula>
    </cfRule>
    <cfRule type="cellIs" dxfId="21834" priority="52142" operator="equal">
      <formula>"SIT PLAN"</formula>
    </cfRule>
    <cfRule type="cellIs" dxfId="21833" priority="52143" operator="equal">
      <formula>"IN - BM/GL"</formula>
    </cfRule>
    <cfRule type="cellIs" dxfId="21832" priority="52144" operator="equal">
      <formula>"Weekend"</formula>
    </cfRule>
    <cfRule type="cellIs" dxfId="21831" priority="52145" operator="equal">
      <formula>"AU/KR"</formula>
    </cfRule>
    <cfRule type="cellIs" dxfId="21830" priority="52146" operator="equal">
      <formula>"Training"</formula>
    </cfRule>
    <cfRule type="cellIs" dxfId="21829" priority="52147" operator="equal">
      <formula>"CN"</formula>
    </cfRule>
    <cfRule type="cellIs" dxfId="21828" priority="52148" operator="equal">
      <formula>"PDT"</formula>
    </cfRule>
    <cfRule type="cellIs" dxfId="21827" priority="52149" operator="equal">
      <formula>"IN - Phone"</formula>
    </cfRule>
    <cfRule type="cellIs" dxfId="21826" priority="52150" operator="equal">
      <formula>"IN"</formula>
    </cfRule>
    <cfRule type="cellIs" dxfId="21825" priority="52151" operator="equal">
      <formula>"KR"</formula>
    </cfRule>
    <cfRule type="cellIs" dxfId="21824" priority="52152" operator="equal">
      <formula>"EMEA"</formula>
    </cfRule>
    <cfRule type="cellIs" dxfId="21823" priority="52153" operator="equal">
      <formula>"OOO"</formula>
    </cfRule>
  </conditionalFormatting>
  <conditionalFormatting sqref="B85">
    <cfRule type="cellIs" dxfId="21822" priority="52110" operator="equal">
      <formula>"CM_ML Answers"</formula>
    </cfRule>
    <cfRule type="cellIs" dxfId="21821" priority="52111" operator="equal">
      <formula>"UK"</formula>
    </cfRule>
    <cfRule type="cellIs" dxfId="21820" priority="52112" operator="equal">
      <formula>"EDG Ops prj"</formula>
    </cfRule>
    <cfRule type="cellIs" dxfId="21819" priority="52113" operator="equal">
      <formula>"Event"</formula>
    </cfRule>
    <cfRule type="cellIs" dxfId="21818" priority="52114" operator="equal">
      <formula>"Holiday"</formula>
    </cfRule>
    <cfRule type="cellIs" dxfId="21817" priority="52115" operator="equal">
      <formula>"NA"</formula>
    </cfRule>
    <cfRule type="cellIs" dxfId="21816" priority="52116" operator="equal">
      <formula>"ML Answers"</formula>
    </cfRule>
    <cfRule type="cellIs" dxfId="21815" priority="52117" operator="equal">
      <formula>"Interview"</formula>
    </cfRule>
    <cfRule type="cellIs" dxfId="21814" priority="52118" operator="equal">
      <formula>"BPO"</formula>
    </cfRule>
    <cfRule type="cellIs" dxfId="21813" priority="52119" operator="equal">
      <formula>"IN - PhCoaching"</formula>
    </cfRule>
    <cfRule type="cellIs" dxfId="21812" priority="52120" operator="equal">
      <formula>"Unwell"</formula>
    </cfRule>
    <cfRule type="cellIs" dxfId="21811" priority="52121" operator="equal">
      <formula>"SIT PLAN"</formula>
    </cfRule>
    <cfRule type="cellIs" dxfId="21810" priority="52122" operator="equal">
      <formula>"IN - BM/GL"</formula>
    </cfRule>
    <cfRule type="cellIs" dxfId="21809" priority="52123" operator="equal">
      <formula>"AU/KR"</formula>
    </cfRule>
    <cfRule type="cellIs" dxfId="21808" priority="52124" operator="equal">
      <formula>"Training"</formula>
    </cfRule>
    <cfRule type="cellIs" dxfId="21807" priority="52125" operator="equal">
      <formula>"CN"</formula>
    </cfRule>
    <cfRule type="cellIs" dxfId="21806" priority="52126" operator="equal">
      <formula>"PDT"</formula>
    </cfRule>
    <cfRule type="cellIs" dxfId="21805" priority="52127" operator="equal">
      <formula>"IN - Phone"</formula>
    </cfRule>
    <cfRule type="cellIs" dxfId="21804" priority="52128" operator="equal">
      <formula>"IN"</formula>
    </cfRule>
    <cfRule type="cellIs" dxfId="21803" priority="52129" operator="equal">
      <formula>"KR"</formula>
    </cfRule>
    <cfRule type="cellIs" dxfId="21802" priority="52130" operator="equal">
      <formula>"EMEA"</formula>
    </cfRule>
    <cfRule type="cellIs" dxfId="21801" priority="52131" operator="equal">
      <formula>"OOO"</formula>
    </cfRule>
  </conditionalFormatting>
  <conditionalFormatting sqref="A85:B85">
    <cfRule type="cellIs" dxfId="21800" priority="52109" operator="equal">
      <formula>"HI-Project"</formula>
    </cfRule>
  </conditionalFormatting>
  <conditionalFormatting sqref="A85:B85">
    <cfRule type="cellIs" dxfId="21799" priority="52108" operator="equal">
      <formula>"SF_ML Answers"</formula>
    </cfRule>
  </conditionalFormatting>
  <conditionalFormatting sqref="A85">
    <cfRule type="containsText" dxfId="21798" priority="52100" operator="containsText" text="HYD">
      <formula>NOT(ISERROR(SEARCH("HYD",A85)))</formula>
    </cfRule>
    <cfRule type="containsText" dxfId="21797" priority="52101" operator="containsText" text="BGL">
      <formula>NOT(ISERROR(SEARCH("BGL",A85)))</formula>
    </cfRule>
    <cfRule type="cellIs" dxfId="21796" priority="52102" operator="equal">
      <formula>"Intern_Track_H"</formula>
    </cfRule>
    <cfRule type="cellIs" dxfId="21795" priority="52103" operator="equal">
      <formula>"Intern_Track_G"</formula>
    </cfRule>
    <cfRule type="cellIs" dxfId="21794" priority="52104" operator="equal">
      <formula>"Intern_Track_F"</formula>
    </cfRule>
    <cfRule type="cellIs" dxfId="21793" priority="52105" operator="equal">
      <formula>"Intern_Track_E"</formula>
    </cfRule>
    <cfRule type="cellIs" dxfId="21792" priority="52106" operator="equal">
      <formula>"Intern_Track_D"</formula>
    </cfRule>
    <cfRule type="cellIs" dxfId="21791" priority="52107" operator="equal">
      <formula>"Intern_Track_C"</formula>
    </cfRule>
  </conditionalFormatting>
  <conditionalFormatting sqref="B85">
    <cfRule type="containsText" dxfId="21790" priority="52087" operator="containsText" text="Pavan Kanago">
      <formula>NOT(ISERROR(SEARCH("Pavan Kanago",B85)))</formula>
    </cfRule>
    <cfRule type="containsText" dxfId="21789" priority="52088" operator="containsText" text="Snigdha">
      <formula>NOT(ISERROR(SEARCH("Snigdha",B85)))</formula>
    </cfRule>
    <cfRule type="containsText" dxfId="21788" priority="52089" operator="containsText" text="Phani">
      <formula>NOT(ISERROR(SEARCH("Phani",B85)))</formula>
    </cfRule>
    <cfRule type="containsText" dxfId="21787" priority="52090" operator="containsText" text="Pavan Adapa">
      <formula>NOT(ISERROR(SEARCH("Pavan Adapa",B85)))</formula>
    </cfRule>
    <cfRule type="containsText" dxfId="21786" priority="52091" operator="containsText" text="Baladitya">
      <formula>NOT(ISERROR(SEARCH("Baladitya",B85)))</formula>
    </cfRule>
    <cfRule type="containsText" dxfId="21785" priority="52092" operator="containsText" text="Ankit">
      <formula>NOT(ISERROR(SEARCH("Ankit",B85)))</formula>
    </cfRule>
    <cfRule type="containsText" dxfId="21784" priority="52093" operator="containsText" text="Akhila">
      <formula>NOT(ISERROR(SEARCH("Akhila",B85)))</formula>
    </cfRule>
    <cfRule type="containsText" dxfId="21783" priority="52094" operator="containsText" text="Vani">
      <formula>NOT(ISERROR(SEARCH("Vani",B85)))</formula>
    </cfRule>
    <cfRule type="containsText" dxfId="21782" priority="52095" operator="containsText" text="Vinay">
      <formula>NOT(ISERROR(SEARCH("Vinay",B85)))</formula>
    </cfRule>
    <cfRule type="containsText" dxfId="21781" priority="52096" operator="containsText" text="Raghavendra">
      <formula>NOT(ISERROR(SEARCH("Raghavendra",B85)))</formula>
    </cfRule>
    <cfRule type="containsText" dxfId="21780" priority="52097" operator="containsText" text="Chethan">
      <formula>NOT(ISERROR(SEARCH("Chethan",B85)))</formula>
    </cfRule>
    <cfRule type="containsText" dxfId="21779" priority="52098" operator="containsText" text="Vijay">
      <formula>NOT(ISERROR(SEARCH("Vijay",B85)))</formula>
    </cfRule>
    <cfRule type="containsText" dxfId="21778" priority="52099" operator="containsText" text="Vinay">
      <formula>NOT(ISERROR(SEARCH("Vinay",B85)))</formula>
    </cfRule>
  </conditionalFormatting>
  <conditionalFormatting sqref="B85">
    <cfRule type="cellIs" dxfId="21777" priority="52084" operator="equal">
      <formula>"Abhishek Bhat"</formula>
    </cfRule>
    <cfRule type="containsText" dxfId="21776" priority="52085" operator="containsText" text="Neeharika">
      <formula>NOT(ISERROR(SEARCH("Neeharika",B85)))</formula>
    </cfRule>
    <cfRule type="containsText" dxfId="21775" priority="52086" operator="containsText" text="Manish Birla">
      <formula>NOT(ISERROR(SEARCH("Manish Birla",B85)))</formula>
    </cfRule>
  </conditionalFormatting>
  <conditionalFormatting sqref="A85:B85">
    <cfRule type="cellIs" dxfId="21774" priority="52044" operator="equal">
      <formula>"SF_ML Answers"</formula>
    </cfRule>
    <cfRule type="cellIs" dxfId="21773" priority="52045" operator="equal">
      <formula>"HI-Project"</formula>
    </cfRule>
    <cfRule type="cellIs" dxfId="21772" priority="52046" operator="equal">
      <formula>"HYD"</formula>
    </cfRule>
    <cfRule type="cellIs" dxfId="21771" priority="52047" operator="equal">
      <formula>"BGL"</formula>
    </cfRule>
    <cfRule type="cellIs" dxfId="21770" priority="52048" operator="equal">
      <formula>"CM_ML Answers"</formula>
    </cfRule>
    <cfRule type="cellIs" dxfId="21769" priority="52049" operator="equal">
      <formula>"UK"</formula>
    </cfRule>
    <cfRule type="cellIs" dxfId="21768" priority="52050" operator="equal">
      <formula>"EDG Ops prj"</formula>
    </cfRule>
    <cfRule type="cellIs" dxfId="21767" priority="52051" operator="equal">
      <formula>"Event"</formula>
    </cfRule>
    <cfRule type="cellIs" dxfId="21766" priority="52052" operator="equal">
      <formula>"Holiday"</formula>
    </cfRule>
    <cfRule type="cellIs" dxfId="21765" priority="52053" operator="equal">
      <formula>"NA"</formula>
    </cfRule>
    <cfRule type="cellIs" dxfId="21764" priority="52054" operator="equal">
      <formula>"Interview"</formula>
    </cfRule>
    <cfRule type="cellIs" dxfId="21763" priority="52055" operator="equal">
      <formula>"BPO"</formula>
    </cfRule>
    <cfRule type="cellIs" dxfId="21762" priority="52056" operator="equal">
      <formula>"IN - PhCoaching"</formula>
    </cfRule>
    <cfRule type="cellIs" dxfId="21761" priority="52057" operator="equal">
      <formula>"Unwell"</formula>
    </cfRule>
    <cfRule type="cellIs" dxfId="21760" priority="52058" operator="equal">
      <formula>"SIT PLAN"</formula>
    </cfRule>
    <cfRule type="cellIs" dxfId="21759" priority="52059" operator="equal">
      <formula>"IN - BM/GL"</formula>
    </cfRule>
    <cfRule type="cellIs" dxfId="21758" priority="52060" operator="equal">
      <formula>"AU/KR"</formula>
    </cfRule>
    <cfRule type="cellIs" dxfId="21757" priority="52061" operator="equal">
      <formula>"Training"</formula>
    </cfRule>
    <cfRule type="cellIs" dxfId="21756" priority="52062" operator="equal">
      <formula>"CN"</formula>
    </cfRule>
    <cfRule type="cellIs" dxfId="21755" priority="52063" operator="equal">
      <formula>"PDT"</formula>
    </cfRule>
    <cfRule type="cellIs" dxfId="21754" priority="52064" operator="equal">
      <formula>"IN - Phone"</formula>
    </cfRule>
    <cfRule type="cellIs" dxfId="21753" priority="52065" operator="equal">
      <formula>"IN"</formula>
    </cfRule>
    <cfRule type="cellIs" dxfId="21752" priority="52066" operator="equal">
      <formula>"KR"</formula>
    </cfRule>
    <cfRule type="cellIs" dxfId="21751" priority="52067" operator="equal">
      <formula>"EMEA"</formula>
    </cfRule>
    <cfRule type="cellIs" dxfId="21750" priority="52068" operator="equal">
      <formula>"OOO"</formula>
    </cfRule>
    <cfRule type="cellIs" dxfId="21749" priority="52069" operator="equal">
      <formula>"UK"</formula>
    </cfRule>
    <cfRule type="cellIs" dxfId="21748" priority="52070" operator="equal">
      <formula>"EDG Ops prj"</formula>
    </cfRule>
    <cfRule type="cellIs" dxfId="21747" priority="52071" operator="equal">
      <formula>"Event"</formula>
    </cfRule>
    <cfRule type="cellIs" dxfId="21746" priority="52072" operator="equal">
      <formula>"Holiday"</formula>
    </cfRule>
    <cfRule type="cellIs" dxfId="21745" priority="52073" operator="equal">
      <formula>"NA"</formula>
    </cfRule>
    <cfRule type="cellIs" dxfId="21744" priority="52074" operator="equal">
      <formula>"Interview"</formula>
    </cfRule>
    <cfRule type="cellIs" dxfId="21743" priority="52075" operator="equal">
      <formula>"IN - BM/GL"</formula>
    </cfRule>
    <cfRule type="cellIs" dxfId="21742" priority="52076" operator="equal">
      <formula>"Weekend"</formula>
    </cfRule>
    <cfRule type="cellIs" dxfId="21741" priority="52077" operator="equal">
      <formula>"Training"</formula>
    </cfRule>
    <cfRule type="cellIs" dxfId="21740" priority="52078" operator="equal">
      <formula>"CN"</formula>
    </cfRule>
    <cfRule type="cellIs" dxfId="21739" priority="52079" operator="equal">
      <formula>"PDT"</formula>
    </cfRule>
    <cfRule type="cellIs" dxfId="21738" priority="52080" operator="equal">
      <formula>"KR"</formula>
    </cfRule>
    <cfRule type="cellIs" dxfId="21737" priority="52081" operator="equal">
      <formula>"IN - BM/GL"</formula>
    </cfRule>
    <cfRule type="cellIs" dxfId="21736" priority="52082" operator="equal">
      <formula>"CN"</formula>
    </cfRule>
    <cfRule type="cellIs" dxfId="21735" priority="52083" operator="equal">
      <formula>"OOO"</formula>
    </cfRule>
  </conditionalFormatting>
  <conditionalFormatting sqref="A86">
    <cfRule type="cellIs" dxfId="21734" priority="52023" operator="equal">
      <formula>"CM_ML Answers"</formula>
    </cfRule>
    <cfRule type="cellIs" dxfId="21733" priority="52024" operator="equal">
      <formula>"UK"</formula>
    </cfRule>
    <cfRule type="cellIs" dxfId="21732" priority="52025" operator="equal">
      <formula>"EDG Ops prj"</formula>
    </cfRule>
    <cfRule type="cellIs" dxfId="21731" priority="52026" operator="equal">
      <formula>"Event"</formula>
    </cfRule>
    <cfRule type="cellIs" dxfId="21730" priority="52027" operator="equal">
      <formula>"Holiday"</formula>
    </cfRule>
    <cfRule type="cellIs" dxfId="21729" priority="52028" operator="equal">
      <formula>"NA"</formula>
    </cfRule>
    <cfRule type="cellIs" dxfId="21728" priority="52029" operator="equal">
      <formula>"ML Answers"</formula>
    </cfRule>
    <cfRule type="cellIs" dxfId="21727" priority="52030" operator="equal">
      <formula>"Interview"</formula>
    </cfRule>
    <cfRule type="cellIs" dxfId="21726" priority="52031" operator="equal">
      <formula>"BPO"</formula>
    </cfRule>
    <cfRule type="cellIs" dxfId="21725" priority="52032" operator="equal">
      <formula>"IN - PhCoaching"</formula>
    </cfRule>
    <cfRule type="cellIs" dxfId="21724" priority="52033" operator="equal">
      <formula>"Unwell"</formula>
    </cfRule>
    <cfRule type="cellIs" dxfId="21723" priority="52034" operator="equal">
      <formula>"SIT PLAN"</formula>
    </cfRule>
    <cfRule type="cellIs" dxfId="21722" priority="52035" operator="equal">
      <formula>"IN - BM/GL"</formula>
    </cfRule>
    <cfRule type="cellIs" dxfId="21721" priority="52036" operator="equal">
      <formula>"AU/KR"</formula>
    </cfRule>
    <cfRule type="cellIs" dxfId="21720" priority="52037" operator="equal">
      <formula>"Training"</formula>
    </cfRule>
    <cfRule type="cellIs" dxfId="21719" priority="52038" operator="equal">
      <formula>"CN"</formula>
    </cfRule>
    <cfRule type="cellIs" dxfId="21718" priority="52039" operator="equal">
      <formula>"PDT"</formula>
    </cfRule>
    <cfRule type="cellIs" dxfId="21717" priority="52040" operator="equal">
      <formula>"IN - Phone"</formula>
    </cfRule>
    <cfRule type="cellIs" dxfId="21716" priority="52041" operator="equal">
      <formula>"IN"</formula>
    </cfRule>
    <cfRule type="cellIs" dxfId="21715" priority="52042" operator="equal">
      <formula>"KR"</formula>
    </cfRule>
    <cfRule type="cellIs" dxfId="21714" priority="52043" operator="equal">
      <formula>"EMEA"</formula>
    </cfRule>
  </conditionalFormatting>
  <conditionalFormatting sqref="B86">
    <cfRule type="cellIs" dxfId="21713" priority="52021" operator="equal">
      <formula>"KR"</formula>
    </cfRule>
    <cfRule type="cellIs" dxfId="21712" priority="52022" operator="equal">
      <formula>"ML - GL"</formula>
    </cfRule>
  </conditionalFormatting>
  <conditionalFormatting sqref="B86">
    <cfRule type="cellIs" dxfId="21711" priority="52015" operator="equal">
      <formula>"EDG Project"</formula>
    </cfRule>
    <cfRule type="cellIs" dxfId="21710" priority="52016" operator="equal">
      <formula>"SIT PLAN"</formula>
    </cfRule>
    <cfRule type="cellIs" dxfId="21709" priority="52017" operator="equal">
      <formula>"IN - BM/GL"</formula>
    </cfRule>
    <cfRule type="cellIs" dxfId="21708" priority="52018" operator="equal">
      <formula>"Weekend"</formula>
    </cfRule>
    <cfRule type="cellIs" dxfId="21707" priority="52019" operator="equal">
      <formula>"AU/KR"</formula>
    </cfRule>
    <cfRule type="cellIs" dxfId="21706" priority="52020" operator="equal">
      <formula>"Training"</formula>
    </cfRule>
  </conditionalFormatting>
  <conditionalFormatting sqref="B86">
    <cfRule type="cellIs" dxfId="21705" priority="52014" operator="equal">
      <formula>"VISA"</formula>
    </cfRule>
  </conditionalFormatting>
  <conditionalFormatting sqref="B86">
    <cfRule type="cellIs" dxfId="21704" priority="52013" operator="equal">
      <formula>"QE project"</formula>
    </cfRule>
  </conditionalFormatting>
  <conditionalFormatting sqref="B86">
    <cfRule type="containsText" dxfId="21703" priority="52012" operator="containsText" text="Saurav">
      <formula>NOT(ISERROR(SEARCH("Saurav",B86)))</formula>
    </cfRule>
  </conditionalFormatting>
  <conditionalFormatting sqref="B86">
    <cfRule type="containsText" dxfId="21702" priority="52009" operator="containsText" text="Vinay">
      <formula>NOT(ISERROR(SEARCH("Vinay",B86)))</formula>
    </cfRule>
    <cfRule type="containsText" dxfId="21701" priority="52010" operator="containsText" text="Raghavendra">
      <formula>NOT(ISERROR(SEARCH("Raghavendra",B86)))</formula>
    </cfRule>
    <cfRule type="containsText" dxfId="21700" priority="52011" operator="containsText" text="Chethan">
      <formula>NOT(ISERROR(SEARCH("Chethan",B86)))</formula>
    </cfRule>
  </conditionalFormatting>
  <conditionalFormatting sqref="B86">
    <cfRule type="containsText" dxfId="21699" priority="52001" operator="containsText" text="Akhila">
      <formula>NOT(ISERROR(SEARCH("Akhila",B86)))</formula>
    </cfRule>
    <cfRule type="containsText" dxfId="21698" priority="52002" operator="containsText" text="Vani">
      <formula>NOT(ISERROR(SEARCH("Vani",B86)))</formula>
    </cfRule>
    <cfRule type="containsText" dxfId="21697" priority="52003" operator="containsText" text="Saurav">
      <formula>NOT(ISERROR(SEARCH("Saurav",B86)))</formula>
    </cfRule>
    <cfRule type="containsText" dxfId="21696" priority="52004" operator="containsText" text="Vinay">
      <formula>NOT(ISERROR(SEARCH("Vinay",B86)))</formula>
    </cfRule>
    <cfRule type="containsText" dxfId="21695" priority="52005" operator="containsText" text="Raghavendra">
      <formula>NOT(ISERROR(SEARCH("Raghavendra",B86)))</formula>
    </cfRule>
    <cfRule type="containsText" dxfId="21694" priority="52006" operator="containsText" text="Chethan">
      <formula>NOT(ISERROR(SEARCH("Chethan",B86)))</formula>
    </cfRule>
    <cfRule type="containsText" dxfId="21693" priority="52007" operator="containsText" text="Vijay">
      <formula>NOT(ISERROR(SEARCH("Vijay",B86)))</formula>
    </cfRule>
    <cfRule type="containsText" dxfId="21692" priority="52008" operator="containsText" text="Raghavendra">
      <formula>NOT(ISERROR(SEARCH("Raghavendra",B86)))</formula>
    </cfRule>
  </conditionalFormatting>
  <conditionalFormatting sqref="A86">
    <cfRule type="cellIs" dxfId="21691" priority="51999" operator="equal">
      <formula>"HYD"</formula>
    </cfRule>
    <cfRule type="cellIs" dxfId="21690" priority="52000" operator="equal">
      <formula>"BGL"</formula>
    </cfRule>
  </conditionalFormatting>
  <conditionalFormatting sqref="B86">
    <cfRule type="containsText" dxfId="21689" priority="51985" operator="containsText" text="Pavan Kanago">
      <formula>NOT(ISERROR(SEARCH("Pavan Kanago",B86)))</formula>
    </cfRule>
    <cfRule type="containsText" dxfId="21688" priority="51986" operator="containsText" text="Snigdha">
      <formula>NOT(ISERROR(SEARCH("Snigdha",B86)))</formula>
    </cfRule>
    <cfRule type="containsText" dxfId="21687" priority="51987" operator="containsText" text="Phani">
      <formula>NOT(ISERROR(SEARCH("Phani",B86)))</formula>
    </cfRule>
    <cfRule type="containsText" dxfId="21686" priority="51988" operator="containsText" text="Pavan Adapa">
      <formula>NOT(ISERROR(SEARCH("Pavan Adapa",B86)))</formula>
    </cfRule>
    <cfRule type="containsText" dxfId="21685" priority="51989" operator="containsText" text="Baladitya">
      <formula>NOT(ISERROR(SEARCH("Baladitya",B86)))</formula>
    </cfRule>
    <cfRule type="containsText" dxfId="21684" priority="51990" operator="containsText" text="Neeharika">
      <formula>NOT(ISERROR(SEARCH("Neeharika",B86)))</formula>
    </cfRule>
    <cfRule type="containsText" dxfId="21683" priority="51991" operator="containsText" text="Ankit">
      <formula>NOT(ISERROR(SEARCH("Ankit",B86)))</formula>
    </cfRule>
    <cfRule type="containsText" dxfId="21682" priority="51992" operator="containsText" text="Akhila">
      <formula>NOT(ISERROR(SEARCH("Akhila",B86)))</formula>
    </cfRule>
    <cfRule type="containsText" dxfId="21681" priority="51993" operator="containsText" text="Vani">
      <formula>NOT(ISERROR(SEARCH("Vani",B86)))</formula>
    </cfRule>
    <cfRule type="containsText" dxfId="21680" priority="51994" operator="containsText" text="Vinay">
      <formula>NOT(ISERROR(SEARCH("Vinay",B86)))</formula>
    </cfRule>
    <cfRule type="containsText" dxfId="21679" priority="51995" operator="containsText" text="Raghavendra">
      <formula>NOT(ISERROR(SEARCH("Raghavendra",B86)))</formula>
    </cfRule>
    <cfRule type="containsText" dxfId="21678" priority="51996" operator="containsText" text="Chethan">
      <formula>NOT(ISERROR(SEARCH("Chethan",B86)))</formula>
    </cfRule>
    <cfRule type="containsText" dxfId="21677" priority="51997" operator="containsText" text="Vijay">
      <formula>NOT(ISERROR(SEARCH("Vijay",B86)))</formula>
    </cfRule>
    <cfRule type="containsText" dxfId="21676" priority="51998" operator="containsText" text="Vinay">
      <formula>NOT(ISERROR(SEARCH("Vinay",B86)))</formula>
    </cfRule>
  </conditionalFormatting>
  <conditionalFormatting sqref="A86">
    <cfRule type="cellIs" dxfId="21675" priority="51963" operator="equal">
      <formula>"UK"</formula>
    </cfRule>
    <cfRule type="cellIs" dxfId="21674" priority="51964" operator="equal">
      <formula>"EDG Ops prj"</formula>
    </cfRule>
    <cfRule type="cellIs" dxfId="21673" priority="51965" operator="equal">
      <formula>"Event"</formula>
    </cfRule>
    <cfRule type="cellIs" dxfId="21672" priority="51966" operator="equal">
      <formula>"Holiday"</formula>
    </cfRule>
    <cfRule type="cellIs" dxfId="21671" priority="51967" operator="equal">
      <formula>"NA"</formula>
    </cfRule>
    <cfRule type="cellIs" dxfId="21670" priority="51968" operator="equal">
      <formula>"ML Answers"</formula>
    </cfRule>
    <cfRule type="cellIs" dxfId="21669" priority="51969" operator="equal">
      <formula>"Interview"</formula>
    </cfRule>
    <cfRule type="cellIs" dxfId="21668" priority="51970" operator="equal">
      <formula>"BPO"</formula>
    </cfRule>
    <cfRule type="cellIs" dxfId="21667" priority="51971" operator="equal">
      <formula>"IN - PhCoaching"</formula>
    </cfRule>
    <cfRule type="cellIs" dxfId="21666" priority="51972" operator="equal">
      <formula>"Unwell"</formula>
    </cfRule>
    <cfRule type="cellIs" dxfId="21665" priority="51973" operator="equal">
      <formula>"SIT PLAN"</formula>
    </cfRule>
    <cfRule type="cellIs" dxfId="21664" priority="51974" operator="equal">
      <formula>"IN - BM/GL"</formula>
    </cfRule>
    <cfRule type="cellIs" dxfId="21663" priority="51975" operator="equal">
      <formula>"Weekend"</formula>
    </cfRule>
    <cfRule type="cellIs" dxfId="21662" priority="51976" operator="equal">
      <formula>"AU/KR"</formula>
    </cfRule>
    <cfRule type="cellIs" dxfId="21661" priority="51977" operator="equal">
      <formula>"Training"</formula>
    </cfRule>
    <cfRule type="cellIs" dxfId="21660" priority="51978" operator="equal">
      <formula>"CN"</formula>
    </cfRule>
    <cfRule type="cellIs" dxfId="21659" priority="51979" operator="equal">
      <formula>"PDT"</formula>
    </cfRule>
    <cfRule type="cellIs" dxfId="21658" priority="51980" operator="equal">
      <formula>"IN - Phone"</formula>
    </cfRule>
    <cfRule type="cellIs" dxfId="21657" priority="51981" operator="equal">
      <formula>"IN"</formula>
    </cfRule>
    <cfRule type="cellIs" dxfId="21656" priority="51982" operator="equal">
      <formula>"KR"</formula>
    </cfRule>
    <cfRule type="cellIs" dxfId="21655" priority="51983" operator="equal">
      <formula>"EMEA"</formula>
    </cfRule>
    <cfRule type="cellIs" dxfId="21654" priority="51984" operator="equal">
      <formula>"OOO"</formula>
    </cfRule>
  </conditionalFormatting>
  <conditionalFormatting sqref="B86">
    <cfRule type="cellIs" dxfId="21653" priority="51941" operator="equal">
      <formula>"CM_ML Answers"</formula>
    </cfRule>
    <cfRule type="cellIs" dxfId="21652" priority="51942" operator="equal">
      <formula>"UK"</formula>
    </cfRule>
    <cfRule type="cellIs" dxfId="21651" priority="51943" operator="equal">
      <formula>"EDG Ops prj"</formula>
    </cfRule>
    <cfRule type="cellIs" dxfId="21650" priority="51944" operator="equal">
      <formula>"Event"</formula>
    </cfRule>
    <cfRule type="cellIs" dxfId="21649" priority="51945" operator="equal">
      <formula>"Holiday"</formula>
    </cfRule>
    <cfRule type="cellIs" dxfId="21648" priority="51946" operator="equal">
      <formula>"NA"</formula>
    </cfRule>
    <cfRule type="cellIs" dxfId="21647" priority="51947" operator="equal">
      <formula>"ML Answers"</formula>
    </cfRule>
    <cfRule type="cellIs" dxfId="21646" priority="51948" operator="equal">
      <formula>"Interview"</formula>
    </cfRule>
    <cfRule type="cellIs" dxfId="21645" priority="51949" operator="equal">
      <formula>"BPO"</formula>
    </cfRule>
    <cfRule type="cellIs" dxfId="21644" priority="51950" operator="equal">
      <formula>"IN - PhCoaching"</formula>
    </cfRule>
    <cfRule type="cellIs" dxfId="21643" priority="51951" operator="equal">
      <formula>"Unwell"</formula>
    </cfRule>
    <cfRule type="cellIs" dxfId="21642" priority="51952" operator="equal">
      <formula>"SIT PLAN"</formula>
    </cfRule>
    <cfRule type="cellIs" dxfId="21641" priority="51953" operator="equal">
      <formula>"IN - BM/GL"</formula>
    </cfRule>
    <cfRule type="cellIs" dxfId="21640" priority="51954" operator="equal">
      <formula>"AU/KR"</formula>
    </cfRule>
    <cfRule type="cellIs" dxfId="21639" priority="51955" operator="equal">
      <formula>"Training"</formula>
    </cfRule>
    <cfRule type="cellIs" dxfId="21638" priority="51956" operator="equal">
      <formula>"CN"</formula>
    </cfRule>
    <cfRule type="cellIs" dxfId="21637" priority="51957" operator="equal">
      <formula>"PDT"</formula>
    </cfRule>
    <cfRule type="cellIs" dxfId="21636" priority="51958" operator="equal">
      <formula>"IN - Phone"</formula>
    </cfRule>
    <cfRule type="cellIs" dxfId="21635" priority="51959" operator="equal">
      <formula>"IN"</formula>
    </cfRule>
    <cfRule type="cellIs" dxfId="21634" priority="51960" operator="equal">
      <formula>"KR"</formula>
    </cfRule>
    <cfRule type="cellIs" dxfId="21633" priority="51961" operator="equal">
      <formula>"EMEA"</formula>
    </cfRule>
    <cfRule type="cellIs" dxfId="21632" priority="51962" operator="equal">
      <formula>"OOO"</formula>
    </cfRule>
  </conditionalFormatting>
  <conditionalFormatting sqref="A86:B86">
    <cfRule type="cellIs" dxfId="21631" priority="51940" operator="equal">
      <formula>"HI-Project"</formula>
    </cfRule>
  </conditionalFormatting>
  <conditionalFormatting sqref="A86:B86">
    <cfRule type="cellIs" dxfId="21630" priority="51939" operator="equal">
      <formula>"SF_ML Answers"</formula>
    </cfRule>
  </conditionalFormatting>
  <conditionalFormatting sqref="A86">
    <cfRule type="containsText" dxfId="21629" priority="51931" operator="containsText" text="HYD">
      <formula>NOT(ISERROR(SEARCH("HYD",A86)))</formula>
    </cfRule>
    <cfRule type="containsText" dxfId="21628" priority="51932" operator="containsText" text="BGL">
      <formula>NOT(ISERROR(SEARCH("BGL",A86)))</formula>
    </cfRule>
    <cfRule type="cellIs" dxfId="21627" priority="51933" operator="equal">
      <formula>"Intern_Track_H"</formula>
    </cfRule>
    <cfRule type="cellIs" dxfId="21626" priority="51934" operator="equal">
      <formula>"Intern_Track_G"</formula>
    </cfRule>
    <cfRule type="cellIs" dxfId="21625" priority="51935" operator="equal">
      <formula>"Intern_Track_F"</formula>
    </cfRule>
    <cfRule type="cellIs" dxfId="21624" priority="51936" operator="equal">
      <formula>"Intern_Track_E"</formula>
    </cfRule>
    <cfRule type="cellIs" dxfId="21623" priority="51937" operator="equal">
      <formula>"Intern_Track_D"</formula>
    </cfRule>
    <cfRule type="cellIs" dxfId="21622" priority="51938" operator="equal">
      <formula>"Intern_Track_C"</formula>
    </cfRule>
  </conditionalFormatting>
  <conditionalFormatting sqref="B86">
    <cfRule type="containsText" dxfId="21621" priority="51918" operator="containsText" text="Pavan Kanago">
      <formula>NOT(ISERROR(SEARCH("Pavan Kanago",B86)))</formula>
    </cfRule>
    <cfRule type="containsText" dxfId="21620" priority="51919" operator="containsText" text="Snigdha">
      <formula>NOT(ISERROR(SEARCH("Snigdha",B86)))</formula>
    </cfRule>
    <cfRule type="containsText" dxfId="21619" priority="51920" operator="containsText" text="Phani">
      <formula>NOT(ISERROR(SEARCH("Phani",B86)))</formula>
    </cfRule>
    <cfRule type="containsText" dxfId="21618" priority="51921" operator="containsText" text="Pavan Adapa">
      <formula>NOT(ISERROR(SEARCH("Pavan Adapa",B86)))</formula>
    </cfRule>
    <cfRule type="containsText" dxfId="21617" priority="51922" operator="containsText" text="Baladitya">
      <formula>NOT(ISERROR(SEARCH("Baladitya",B86)))</formula>
    </cfRule>
    <cfRule type="containsText" dxfId="21616" priority="51923" operator="containsText" text="Ankit">
      <formula>NOT(ISERROR(SEARCH("Ankit",B86)))</formula>
    </cfRule>
    <cfRule type="containsText" dxfId="21615" priority="51924" operator="containsText" text="Akhila">
      <formula>NOT(ISERROR(SEARCH("Akhila",B86)))</formula>
    </cfRule>
    <cfRule type="containsText" dxfId="21614" priority="51925" operator="containsText" text="Vani">
      <formula>NOT(ISERROR(SEARCH("Vani",B86)))</formula>
    </cfRule>
    <cfRule type="containsText" dxfId="21613" priority="51926" operator="containsText" text="Vinay">
      <formula>NOT(ISERROR(SEARCH("Vinay",B86)))</formula>
    </cfRule>
    <cfRule type="containsText" dxfId="21612" priority="51927" operator="containsText" text="Raghavendra">
      <formula>NOT(ISERROR(SEARCH("Raghavendra",B86)))</formula>
    </cfRule>
    <cfRule type="containsText" dxfId="21611" priority="51928" operator="containsText" text="Chethan">
      <formula>NOT(ISERROR(SEARCH("Chethan",B86)))</formula>
    </cfRule>
    <cfRule type="containsText" dxfId="21610" priority="51929" operator="containsText" text="Vijay">
      <formula>NOT(ISERROR(SEARCH("Vijay",B86)))</formula>
    </cfRule>
    <cfRule type="containsText" dxfId="21609" priority="51930" operator="containsText" text="Vinay">
      <formula>NOT(ISERROR(SEARCH("Vinay",B86)))</formula>
    </cfRule>
  </conditionalFormatting>
  <conditionalFormatting sqref="B86">
    <cfRule type="cellIs" dxfId="21608" priority="51915" operator="equal">
      <formula>"Abhishek Bhat"</formula>
    </cfRule>
    <cfRule type="containsText" dxfId="21607" priority="51916" operator="containsText" text="Neeharika">
      <formula>NOT(ISERROR(SEARCH("Neeharika",B86)))</formula>
    </cfRule>
    <cfRule type="containsText" dxfId="21606" priority="51917" operator="containsText" text="Manish Birla">
      <formula>NOT(ISERROR(SEARCH("Manish Birla",B86)))</formula>
    </cfRule>
  </conditionalFormatting>
  <conditionalFormatting sqref="A86:B86">
    <cfRule type="cellIs" dxfId="21605" priority="51875" operator="equal">
      <formula>"SF_ML Answers"</formula>
    </cfRule>
    <cfRule type="cellIs" dxfId="21604" priority="51876" operator="equal">
      <formula>"HI-Project"</formula>
    </cfRule>
    <cfRule type="cellIs" dxfId="21603" priority="51877" operator="equal">
      <formula>"HYD"</formula>
    </cfRule>
    <cfRule type="cellIs" dxfId="21602" priority="51878" operator="equal">
      <formula>"BGL"</formula>
    </cfRule>
    <cfRule type="cellIs" dxfId="21601" priority="51879" operator="equal">
      <formula>"CM_ML Answers"</formula>
    </cfRule>
    <cfRule type="cellIs" dxfId="21600" priority="51880" operator="equal">
      <formula>"UK"</formula>
    </cfRule>
    <cfRule type="cellIs" dxfId="21599" priority="51881" operator="equal">
      <formula>"EDG Ops prj"</formula>
    </cfRule>
    <cfRule type="cellIs" dxfId="21598" priority="51882" operator="equal">
      <formula>"Event"</formula>
    </cfRule>
    <cfRule type="cellIs" dxfId="21597" priority="51883" operator="equal">
      <formula>"Holiday"</formula>
    </cfRule>
    <cfRule type="cellIs" dxfId="21596" priority="51884" operator="equal">
      <formula>"NA"</formula>
    </cfRule>
    <cfRule type="cellIs" dxfId="21595" priority="51885" operator="equal">
      <formula>"Interview"</formula>
    </cfRule>
    <cfRule type="cellIs" dxfId="21594" priority="51886" operator="equal">
      <formula>"BPO"</formula>
    </cfRule>
    <cfRule type="cellIs" dxfId="21593" priority="51887" operator="equal">
      <formula>"IN - PhCoaching"</formula>
    </cfRule>
    <cfRule type="cellIs" dxfId="21592" priority="51888" operator="equal">
      <formula>"Unwell"</formula>
    </cfRule>
    <cfRule type="cellIs" dxfId="21591" priority="51889" operator="equal">
      <formula>"SIT PLAN"</formula>
    </cfRule>
    <cfRule type="cellIs" dxfId="21590" priority="51890" operator="equal">
      <formula>"IN - BM/GL"</formula>
    </cfRule>
    <cfRule type="cellIs" dxfId="21589" priority="51891" operator="equal">
      <formula>"AU/KR"</formula>
    </cfRule>
    <cfRule type="cellIs" dxfId="21588" priority="51892" operator="equal">
      <formula>"Training"</formula>
    </cfRule>
    <cfRule type="cellIs" dxfId="21587" priority="51893" operator="equal">
      <formula>"CN"</formula>
    </cfRule>
    <cfRule type="cellIs" dxfId="21586" priority="51894" operator="equal">
      <formula>"PDT"</formula>
    </cfRule>
    <cfRule type="cellIs" dxfId="21585" priority="51895" operator="equal">
      <formula>"IN - Phone"</formula>
    </cfRule>
    <cfRule type="cellIs" dxfId="21584" priority="51896" operator="equal">
      <formula>"IN"</formula>
    </cfRule>
    <cfRule type="cellIs" dxfId="21583" priority="51897" operator="equal">
      <formula>"KR"</formula>
    </cfRule>
    <cfRule type="cellIs" dxfId="21582" priority="51898" operator="equal">
      <formula>"EMEA"</formula>
    </cfRule>
    <cfRule type="cellIs" dxfId="21581" priority="51899" operator="equal">
      <formula>"OOO"</formula>
    </cfRule>
    <cfRule type="cellIs" dxfId="21580" priority="51900" operator="equal">
      <formula>"UK"</formula>
    </cfRule>
    <cfRule type="cellIs" dxfId="21579" priority="51901" operator="equal">
      <formula>"EDG Ops prj"</formula>
    </cfRule>
    <cfRule type="cellIs" dxfId="21578" priority="51902" operator="equal">
      <formula>"Event"</formula>
    </cfRule>
    <cfRule type="cellIs" dxfId="21577" priority="51903" operator="equal">
      <formula>"Holiday"</formula>
    </cfRule>
    <cfRule type="cellIs" dxfId="21576" priority="51904" operator="equal">
      <formula>"NA"</formula>
    </cfRule>
    <cfRule type="cellIs" dxfId="21575" priority="51905" operator="equal">
      <formula>"Interview"</formula>
    </cfRule>
    <cfRule type="cellIs" dxfId="21574" priority="51906" operator="equal">
      <formula>"IN - BM/GL"</formula>
    </cfRule>
    <cfRule type="cellIs" dxfId="21573" priority="51907" operator="equal">
      <formula>"Weekend"</formula>
    </cfRule>
    <cfRule type="cellIs" dxfId="21572" priority="51908" operator="equal">
      <formula>"Training"</formula>
    </cfRule>
    <cfRule type="cellIs" dxfId="21571" priority="51909" operator="equal">
      <formula>"CN"</formula>
    </cfRule>
    <cfRule type="cellIs" dxfId="21570" priority="51910" operator="equal">
      <formula>"PDT"</formula>
    </cfRule>
    <cfRule type="cellIs" dxfId="21569" priority="51911" operator="equal">
      <formula>"KR"</formula>
    </cfRule>
    <cfRule type="cellIs" dxfId="21568" priority="51912" operator="equal">
      <formula>"IN - BM/GL"</formula>
    </cfRule>
    <cfRule type="cellIs" dxfId="21567" priority="51913" operator="equal">
      <formula>"CN"</formula>
    </cfRule>
    <cfRule type="cellIs" dxfId="21566" priority="51914" operator="equal">
      <formula>"OOO"</formula>
    </cfRule>
  </conditionalFormatting>
  <conditionalFormatting sqref="A82">
    <cfRule type="cellIs" dxfId="21565" priority="51698" operator="equal">
      <formula>"CM_ML Answers"</formula>
    </cfRule>
    <cfRule type="cellIs" dxfId="21564" priority="51699" operator="equal">
      <formula>"UK"</formula>
    </cfRule>
    <cfRule type="cellIs" dxfId="21563" priority="51700" operator="equal">
      <formula>"EDG Ops prj"</formula>
    </cfRule>
    <cfRule type="cellIs" dxfId="21562" priority="51701" operator="equal">
      <formula>"Event"</formula>
    </cfRule>
    <cfRule type="cellIs" dxfId="21561" priority="51702" operator="equal">
      <formula>"Holiday"</formula>
    </cfRule>
    <cfRule type="cellIs" dxfId="21560" priority="51703" operator="equal">
      <formula>"NA"</formula>
    </cfRule>
    <cfRule type="cellIs" dxfId="21559" priority="51704" operator="equal">
      <formula>"ML Answers"</formula>
    </cfRule>
    <cfRule type="cellIs" dxfId="21558" priority="51705" operator="equal">
      <formula>"Interview"</formula>
    </cfRule>
    <cfRule type="cellIs" dxfId="21557" priority="51706" operator="equal">
      <formula>"BPO"</formula>
    </cfRule>
    <cfRule type="cellIs" dxfId="21556" priority="51707" operator="equal">
      <formula>"IN - PhCoaching"</formula>
    </cfRule>
    <cfRule type="cellIs" dxfId="21555" priority="51708" operator="equal">
      <formula>"Unwell"</formula>
    </cfRule>
    <cfRule type="cellIs" dxfId="21554" priority="51709" operator="equal">
      <formula>"SIT PLAN"</formula>
    </cfRule>
    <cfRule type="cellIs" dxfId="21553" priority="51710" operator="equal">
      <formula>"IN - BM/GL"</formula>
    </cfRule>
    <cfRule type="cellIs" dxfId="21552" priority="51711" operator="equal">
      <formula>"AU/KR"</formula>
    </cfRule>
    <cfRule type="cellIs" dxfId="21551" priority="51712" operator="equal">
      <formula>"Training"</formula>
    </cfRule>
    <cfRule type="cellIs" dxfId="21550" priority="51713" operator="equal">
      <formula>"CN"</formula>
    </cfRule>
    <cfRule type="cellIs" dxfId="21549" priority="51714" operator="equal">
      <formula>"PDT"</formula>
    </cfRule>
    <cfRule type="cellIs" dxfId="21548" priority="51715" operator="equal">
      <formula>"IN - Phone"</formula>
    </cfRule>
    <cfRule type="cellIs" dxfId="21547" priority="51716" operator="equal">
      <formula>"IN"</formula>
    </cfRule>
    <cfRule type="cellIs" dxfId="21546" priority="51717" operator="equal">
      <formula>"KR"</formula>
    </cfRule>
    <cfRule type="cellIs" dxfId="21545" priority="51718" operator="equal">
      <formula>"EMEA"</formula>
    </cfRule>
  </conditionalFormatting>
  <conditionalFormatting sqref="B82">
    <cfRule type="containsText" dxfId="21544" priority="51697" operator="containsText" text="Saurav">
      <formula>NOT(ISERROR(SEARCH("Saurav",B82)))</formula>
    </cfRule>
  </conditionalFormatting>
  <conditionalFormatting sqref="B82">
    <cfRule type="containsText" dxfId="21543" priority="51694" operator="containsText" text="Vinay">
      <formula>NOT(ISERROR(SEARCH("Vinay",B82)))</formula>
    </cfRule>
    <cfRule type="containsText" dxfId="21542" priority="51695" operator="containsText" text="Raghavendra">
      <formula>NOT(ISERROR(SEARCH("Raghavendra",B82)))</formula>
    </cfRule>
    <cfRule type="containsText" dxfId="21541" priority="51696" operator="containsText" text="Chethan">
      <formula>NOT(ISERROR(SEARCH("Chethan",B82)))</formula>
    </cfRule>
  </conditionalFormatting>
  <conditionalFormatting sqref="B82">
    <cfRule type="containsText" dxfId="21540" priority="51686" operator="containsText" text="Akhila">
      <formula>NOT(ISERROR(SEARCH("Akhila",B82)))</formula>
    </cfRule>
    <cfRule type="containsText" dxfId="21539" priority="51687" operator="containsText" text="Vani">
      <formula>NOT(ISERROR(SEARCH("Vani",B82)))</formula>
    </cfRule>
    <cfRule type="containsText" dxfId="21538" priority="51688" operator="containsText" text="Saurav">
      <formula>NOT(ISERROR(SEARCH("Saurav",B82)))</formula>
    </cfRule>
    <cfRule type="containsText" dxfId="21537" priority="51689" operator="containsText" text="Vinay">
      <formula>NOT(ISERROR(SEARCH("Vinay",B82)))</formula>
    </cfRule>
    <cfRule type="containsText" dxfId="21536" priority="51690" operator="containsText" text="Raghavendra">
      <formula>NOT(ISERROR(SEARCH("Raghavendra",B82)))</formula>
    </cfRule>
    <cfRule type="containsText" dxfId="21535" priority="51691" operator="containsText" text="Chethan">
      <formula>NOT(ISERROR(SEARCH("Chethan",B82)))</formula>
    </cfRule>
    <cfRule type="containsText" dxfId="21534" priority="51692" operator="containsText" text="Vijay">
      <formula>NOT(ISERROR(SEARCH("Vijay",B82)))</formula>
    </cfRule>
    <cfRule type="containsText" dxfId="21533" priority="51693" operator="containsText" text="Raghavendra">
      <formula>NOT(ISERROR(SEARCH("Raghavendra",B82)))</formula>
    </cfRule>
  </conditionalFormatting>
  <conditionalFormatting sqref="A82">
    <cfRule type="cellIs" dxfId="21532" priority="51684" operator="equal">
      <formula>"HYD"</formula>
    </cfRule>
    <cfRule type="cellIs" dxfId="21531" priority="51685" operator="equal">
      <formula>"BGL"</formula>
    </cfRule>
  </conditionalFormatting>
  <conditionalFormatting sqref="B82">
    <cfRule type="containsText" dxfId="21530" priority="51670" operator="containsText" text="Pavan Kanago">
      <formula>NOT(ISERROR(SEARCH("Pavan Kanago",B82)))</formula>
    </cfRule>
    <cfRule type="containsText" dxfId="21529" priority="51671" operator="containsText" text="Snigdha">
      <formula>NOT(ISERROR(SEARCH("Snigdha",B82)))</formula>
    </cfRule>
    <cfRule type="containsText" dxfId="21528" priority="51672" operator="containsText" text="Phani">
      <formula>NOT(ISERROR(SEARCH("Phani",B82)))</formula>
    </cfRule>
    <cfRule type="containsText" dxfId="21527" priority="51673" operator="containsText" text="Pavan Adapa">
      <formula>NOT(ISERROR(SEARCH("Pavan Adapa",B82)))</formula>
    </cfRule>
    <cfRule type="containsText" dxfId="21526" priority="51674" operator="containsText" text="Baladitya">
      <formula>NOT(ISERROR(SEARCH("Baladitya",B82)))</formula>
    </cfRule>
    <cfRule type="containsText" dxfId="21525" priority="51675" operator="containsText" text="Neeharika">
      <formula>NOT(ISERROR(SEARCH("Neeharika",B82)))</formula>
    </cfRule>
    <cfRule type="containsText" dxfId="21524" priority="51676" operator="containsText" text="Ankit">
      <formula>NOT(ISERROR(SEARCH("Ankit",B82)))</formula>
    </cfRule>
    <cfRule type="containsText" dxfId="21523" priority="51677" operator="containsText" text="Akhila">
      <formula>NOT(ISERROR(SEARCH("Akhila",B82)))</formula>
    </cfRule>
    <cfRule type="containsText" dxfId="21522" priority="51678" operator="containsText" text="Vani">
      <formula>NOT(ISERROR(SEARCH("Vani",B82)))</formula>
    </cfRule>
    <cfRule type="containsText" dxfId="21521" priority="51679" operator="containsText" text="Vinay">
      <formula>NOT(ISERROR(SEARCH("Vinay",B82)))</formula>
    </cfRule>
    <cfRule type="containsText" dxfId="21520" priority="51680" operator="containsText" text="Raghavendra">
      <formula>NOT(ISERROR(SEARCH("Raghavendra",B82)))</formula>
    </cfRule>
    <cfRule type="containsText" dxfId="21519" priority="51681" operator="containsText" text="Chethan">
      <formula>NOT(ISERROR(SEARCH("Chethan",B82)))</formula>
    </cfRule>
    <cfRule type="containsText" dxfId="21518" priority="51682" operator="containsText" text="Vijay">
      <formula>NOT(ISERROR(SEARCH("Vijay",B82)))</formula>
    </cfRule>
    <cfRule type="containsText" dxfId="21517" priority="51683" operator="containsText" text="Vinay">
      <formula>NOT(ISERROR(SEARCH("Vinay",B82)))</formula>
    </cfRule>
  </conditionalFormatting>
  <conditionalFormatting sqref="A82">
    <cfRule type="cellIs" dxfId="21516" priority="51648" operator="equal">
      <formula>"UK"</formula>
    </cfRule>
    <cfRule type="cellIs" dxfId="21515" priority="51649" operator="equal">
      <formula>"EDG Ops prj"</formula>
    </cfRule>
    <cfRule type="cellIs" dxfId="21514" priority="51650" operator="equal">
      <formula>"Event"</formula>
    </cfRule>
    <cfRule type="cellIs" dxfId="21513" priority="51651" operator="equal">
      <formula>"Holiday"</formula>
    </cfRule>
    <cfRule type="cellIs" dxfId="21512" priority="51652" operator="equal">
      <formula>"NA"</formula>
    </cfRule>
    <cfRule type="cellIs" dxfId="21511" priority="51653" operator="equal">
      <formula>"ML Answers"</formula>
    </cfRule>
    <cfRule type="cellIs" dxfId="21510" priority="51654" operator="equal">
      <formula>"Interview"</formula>
    </cfRule>
    <cfRule type="cellIs" dxfId="21509" priority="51655" operator="equal">
      <formula>"BPO"</formula>
    </cfRule>
    <cfRule type="cellIs" dxfId="21508" priority="51656" operator="equal">
      <formula>"IN - PhCoaching"</formula>
    </cfRule>
    <cfRule type="cellIs" dxfId="21507" priority="51657" operator="equal">
      <formula>"Unwell"</formula>
    </cfRule>
    <cfRule type="cellIs" dxfId="21506" priority="51658" operator="equal">
      <formula>"SIT PLAN"</formula>
    </cfRule>
    <cfRule type="cellIs" dxfId="21505" priority="51659" operator="equal">
      <formula>"IN - BM/GL"</formula>
    </cfRule>
    <cfRule type="cellIs" dxfId="21504" priority="51660" operator="equal">
      <formula>"Weekend"</formula>
    </cfRule>
    <cfRule type="cellIs" dxfId="21503" priority="51661" operator="equal">
      <formula>"AU/KR"</formula>
    </cfRule>
    <cfRule type="cellIs" dxfId="21502" priority="51662" operator="equal">
      <formula>"Training"</formula>
    </cfRule>
    <cfRule type="cellIs" dxfId="21501" priority="51663" operator="equal">
      <formula>"CN"</formula>
    </cfRule>
    <cfRule type="cellIs" dxfId="21500" priority="51664" operator="equal">
      <formula>"PDT"</formula>
    </cfRule>
    <cfRule type="cellIs" dxfId="21499" priority="51665" operator="equal">
      <formula>"IN - Phone"</formula>
    </cfRule>
    <cfRule type="cellIs" dxfId="21498" priority="51666" operator="equal">
      <formula>"IN"</formula>
    </cfRule>
    <cfRule type="cellIs" dxfId="21497" priority="51667" operator="equal">
      <formula>"KR"</formula>
    </cfRule>
    <cfRule type="cellIs" dxfId="21496" priority="51668" operator="equal">
      <formula>"EMEA"</formula>
    </cfRule>
    <cfRule type="cellIs" dxfId="21495" priority="51669" operator="equal">
      <formula>"OOO"</formula>
    </cfRule>
  </conditionalFormatting>
  <conditionalFormatting sqref="B82">
    <cfRule type="cellIs" dxfId="21494" priority="51626" operator="equal">
      <formula>"CM_ML Answers"</formula>
    </cfRule>
    <cfRule type="cellIs" dxfId="21493" priority="51627" operator="equal">
      <formula>"UK"</formula>
    </cfRule>
    <cfRule type="cellIs" dxfId="21492" priority="51628" operator="equal">
      <formula>"EDG Ops prj"</formula>
    </cfRule>
    <cfRule type="cellIs" dxfId="21491" priority="51629" operator="equal">
      <formula>"Event"</formula>
    </cfRule>
    <cfRule type="cellIs" dxfId="21490" priority="51630" operator="equal">
      <formula>"Holiday"</formula>
    </cfRule>
    <cfRule type="cellIs" dxfId="21489" priority="51631" operator="equal">
      <formula>"NA"</formula>
    </cfRule>
    <cfRule type="cellIs" dxfId="21488" priority="51632" operator="equal">
      <formula>"ML Answers"</formula>
    </cfRule>
    <cfRule type="cellIs" dxfId="21487" priority="51633" operator="equal">
      <formula>"Interview"</formula>
    </cfRule>
    <cfRule type="cellIs" dxfId="21486" priority="51634" operator="equal">
      <formula>"BPO"</formula>
    </cfRule>
    <cfRule type="cellIs" dxfId="21485" priority="51635" operator="equal">
      <formula>"IN - PhCoaching"</formula>
    </cfRule>
    <cfRule type="cellIs" dxfId="21484" priority="51636" operator="equal">
      <formula>"Unwell"</formula>
    </cfRule>
    <cfRule type="cellIs" dxfId="21483" priority="51637" operator="equal">
      <formula>"SIT PLAN"</formula>
    </cfRule>
    <cfRule type="cellIs" dxfId="21482" priority="51638" operator="equal">
      <formula>"IN - BM/GL"</formula>
    </cfRule>
    <cfRule type="cellIs" dxfId="21481" priority="51639" operator="equal">
      <formula>"AU/KR"</formula>
    </cfRule>
    <cfRule type="cellIs" dxfId="21480" priority="51640" operator="equal">
      <formula>"Training"</formula>
    </cfRule>
    <cfRule type="cellIs" dxfId="21479" priority="51641" operator="equal">
      <formula>"CN"</formula>
    </cfRule>
    <cfRule type="cellIs" dxfId="21478" priority="51642" operator="equal">
      <formula>"PDT"</formula>
    </cfRule>
    <cfRule type="cellIs" dxfId="21477" priority="51643" operator="equal">
      <formula>"IN - Phone"</formula>
    </cfRule>
    <cfRule type="cellIs" dxfId="21476" priority="51644" operator="equal">
      <formula>"IN"</formula>
    </cfRule>
    <cfRule type="cellIs" dxfId="21475" priority="51645" operator="equal">
      <formula>"KR"</formula>
    </cfRule>
    <cfRule type="cellIs" dxfId="21474" priority="51646" operator="equal">
      <formula>"EMEA"</formula>
    </cfRule>
    <cfRule type="cellIs" dxfId="21473" priority="51647" operator="equal">
      <formula>"OOO"</formula>
    </cfRule>
  </conditionalFormatting>
  <conditionalFormatting sqref="A82">
    <cfRule type="containsText" dxfId="21472" priority="51618" operator="containsText" text="HYD">
      <formula>NOT(ISERROR(SEARCH("HYD",A82)))</formula>
    </cfRule>
    <cfRule type="containsText" dxfId="21471" priority="51619" operator="containsText" text="BGL">
      <formula>NOT(ISERROR(SEARCH("BGL",A82)))</formula>
    </cfRule>
    <cfRule type="cellIs" dxfId="21470" priority="51620" operator="equal">
      <formula>"Intern_Track_H"</formula>
    </cfRule>
    <cfRule type="cellIs" dxfId="21469" priority="51621" operator="equal">
      <formula>"Intern_Track_G"</formula>
    </cfRule>
    <cfRule type="cellIs" dxfId="21468" priority="51622" operator="equal">
      <formula>"Intern_Track_F"</formula>
    </cfRule>
    <cfRule type="cellIs" dxfId="21467" priority="51623" operator="equal">
      <formula>"Intern_Track_E"</formula>
    </cfRule>
    <cfRule type="cellIs" dxfId="21466" priority="51624" operator="equal">
      <formula>"Intern_Track_D"</formula>
    </cfRule>
    <cfRule type="cellIs" dxfId="21465" priority="51625" operator="equal">
      <formula>"Intern_Track_C"</formula>
    </cfRule>
  </conditionalFormatting>
  <conditionalFormatting sqref="B82">
    <cfRule type="cellIs" dxfId="21464" priority="51615" operator="equal">
      <formula>"Abhishek Bhat"</formula>
    </cfRule>
    <cfRule type="containsText" dxfId="21463" priority="51616" operator="containsText" text="Neeharika">
      <formula>NOT(ISERROR(SEARCH("Neeharika",B82)))</formula>
    </cfRule>
    <cfRule type="containsText" dxfId="21462" priority="51617" operator="containsText" text="Manish Birla">
      <formula>NOT(ISERROR(SEARCH("Manish Birla",B82)))</formula>
    </cfRule>
  </conditionalFormatting>
  <conditionalFormatting sqref="B82">
    <cfRule type="cellIs" dxfId="21461" priority="51613" operator="equal">
      <formula>"KR"</formula>
    </cfRule>
    <cfRule type="cellIs" dxfId="21460" priority="51614" operator="equal">
      <formula>"ML - GL"</formula>
    </cfRule>
  </conditionalFormatting>
  <conditionalFormatting sqref="B82">
    <cfRule type="cellIs" dxfId="21459" priority="51607" operator="equal">
      <formula>"EDG Project"</formula>
    </cfRule>
    <cfRule type="cellIs" dxfId="21458" priority="51608" operator="equal">
      <formula>"SIT PLAN"</formula>
    </cfRule>
    <cfRule type="cellIs" dxfId="21457" priority="51609" operator="equal">
      <formula>"IN - BM/GL"</formula>
    </cfRule>
    <cfRule type="cellIs" dxfId="21456" priority="51610" operator="equal">
      <formula>"Weekend"</formula>
    </cfRule>
    <cfRule type="cellIs" dxfId="21455" priority="51611" operator="equal">
      <formula>"AU/KR"</formula>
    </cfRule>
    <cfRule type="cellIs" dxfId="21454" priority="51612" operator="equal">
      <formula>"Training"</formula>
    </cfRule>
  </conditionalFormatting>
  <conditionalFormatting sqref="B82">
    <cfRule type="cellIs" dxfId="21453" priority="51606" operator="equal">
      <formula>"VISA"</formula>
    </cfRule>
  </conditionalFormatting>
  <conditionalFormatting sqref="B82">
    <cfRule type="cellIs" dxfId="21452" priority="51605" operator="equal">
      <formula>"QE project"</formula>
    </cfRule>
  </conditionalFormatting>
  <conditionalFormatting sqref="A82:B82">
    <cfRule type="cellIs" dxfId="21451" priority="51604" operator="equal">
      <formula>"HI-Project"</formula>
    </cfRule>
  </conditionalFormatting>
  <conditionalFormatting sqref="A82:B82">
    <cfRule type="cellIs" dxfId="21450" priority="51603" operator="equal">
      <formula>"SF_ML Answers"</formula>
    </cfRule>
  </conditionalFormatting>
  <conditionalFormatting sqref="B82">
    <cfRule type="containsText" dxfId="21449" priority="51590" operator="containsText" text="Pavan Kanago">
      <formula>NOT(ISERROR(SEARCH("Pavan Kanago",B82)))</formula>
    </cfRule>
    <cfRule type="containsText" dxfId="21448" priority="51591" operator="containsText" text="Snigdha">
      <formula>NOT(ISERROR(SEARCH("Snigdha",B82)))</formula>
    </cfRule>
    <cfRule type="containsText" dxfId="21447" priority="51592" operator="containsText" text="Phani">
      <formula>NOT(ISERROR(SEARCH("Phani",B82)))</formula>
    </cfRule>
    <cfRule type="containsText" dxfId="21446" priority="51593" operator="containsText" text="Pavan Adapa">
      <formula>NOT(ISERROR(SEARCH("Pavan Adapa",B82)))</formula>
    </cfRule>
    <cfRule type="containsText" dxfId="21445" priority="51594" operator="containsText" text="Baladitya">
      <formula>NOT(ISERROR(SEARCH("Baladitya",B82)))</formula>
    </cfRule>
    <cfRule type="containsText" dxfId="21444" priority="51595" operator="containsText" text="Ankit">
      <formula>NOT(ISERROR(SEARCH("Ankit",B82)))</formula>
    </cfRule>
    <cfRule type="containsText" dxfId="21443" priority="51596" operator="containsText" text="Akhila">
      <formula>NOT(ISERROR(SEARCH("Akhila",B82)))</formula>
    </cfRule>
    <cfRule type="containsText" dxfId="21442" priority="51597" operator="containsText" text="Vani">
      <formula>NOT(ISERROR(SEARCH("Vani",B82)))</formula>
    </cfRule>
    <cfRule type="containsText" dxfId="21441" priority="51598" operator="containsText" text="Vinay">
      <formula>NOT(ISERROR(SEARCH("Vinay",B82)))</formula>
    </cfRule>
    <cfRule type="containsText" dxfId="21440" priority="51599" operator="containsText" text="Raghavendra">
      <formula>NOT(ISERROR(SEARCH("Raghavendra",B82)))</formula>
    </cfRule>
    <cfRule type="containsText" dxfId="21439" priority="51600" operator="containsText" text="Chethan">
      <formula>NOT(ISERROR(SEARCH("Chethan",B82)))</formula>
    </cfRule>
    <cfRule type="containsText" dxfId="21438" priority="51601" operator="containsText" text="Vijay">
      <formula>NOT(ISERROR(SEARCH("Vijay",B82)))</formula>
    </cfRule>
    <cfRule type="containsText" dxfId="21437" priority="51602" operator="containsText" text="Vinay">
      <formula>NOT(ISERROR(SEARCH("Vinay",B82)))</formula>
    </cfRule>
  </conditionalFormatting>
  <conditionalFormatting sqref="A82:B82">
    <cfRule type="cellIs" dxfId="21436" priority="51550" operator="equal">
      <formula>"SF_ML Answers"</formula>
    </cfRule>
    <cfRule type="cellIs" dxfId="21435" priority="51551" operator="equal">
      <formula>"HI-Project"</formula>
    </cfRule>
    <cfRule type="cellIs" dxfId="21434" priority="51552" operator="equal">
      <formula>"HYD"</formula>
    </cfRule>
    <cfRule type="cellIs" dxfId="21433" priority="51553" operator="equal">
      <formula>"BGL"</formula>
    </cfRule>
    <cfRule type="cellIs" dxfId="21432" priority="51554" operator="equal">
      <formula>"CM_ML Answers"</formula>
    </cfRule>
    <cfRule type="cellIs" dxfId="21431" priority="51555" operator="equal">
      <formula>"UK"</formula>
    </cfRule>
    <cfRule type="cellIs" dxfId="21430" priority="51556" operator="equal">
      <formula>"EDG Ops prj"</formula>
    </cfRule>
    <cfRule type="cellIs" dxfId="21429" priority="51557" operator="equal">
      <formula>"Event"</formula>
    </cfRule>
    <cfRule type="cellIs" dxfId="21428" priority="51558" operator="equal">
      <formula>"Holiday"</formula>
    </cfRule>
    <cfRule type="cellIs" dxfId="21427" priority="51559" operator="equal">
      <formula>"NA"</formula>
    </cfRule>
    <cfRule type="cellIs" dxfId="21426" priority="51560" operator="equal">
      <formula>"Interview"</formula>
    </cfRule>
    <cfRule type="cellIs" dxfId="21425" priority="51561" operator="equal">
      <formula>"BPO"</formula>
    </cfRule>
    <cfRule type="cellIs" dxfId="21424" priority="51562" operator="equal">
      <formula>"IN - PhCoaching"</formula>
    </cfRule>
    <cfRule type="cellIs" dxfId="21423" priority="51563" operator="equal">
      <formula>"Unwell"</formula>
    </cfRule>
    <cfRule type="cellIs" dxfId="21422" priority="51564" operator="equal">
      <formula>"SIT PLAN"</formula>
    </cfRule>
    <cfRule type="cellIs" dxfId="21421" priority="51565" operator="equal">
      <formula>"IN - BM/GL"</formula>
    </cfRule>
    <cfRule type="cellIs" dxfId="21420" priority="51566" operator="equal">
      <formula>"AU/KR"</formula>
    </cfRule>
    <cfRule type="cellIs" dxfId="21419" priority="51567" operator="equal">
      <formula>"Training"</formula>
    </cfRule>
    <cfRule type="cellIs" dxfId="21418" priority="51568" operator="equal">
      <formula>"CN"</formula>
    </cfRule>
    <cfRule type="cellIs" dxfId="21417" priority="51569" operator="equal">
      <formula>"PDT"</formula>
    </cfRule>
    <cfRule type="cellIs" dxfId="21416" priority="51570" operator="equal">
      <formula>"IN - Phone"</formula>
    </cfRule>
    <cfRule type="cellIs" dxfId="21415" priority="51571" operator="equal">
      <formula>"IN"</formula>
    </cfRule>
    <cfRule type="cellIs" dxfId="21414" priority="51572" operator="equal">
      <formula>"KR"</formula>
    </cfRule>
    <cfRule type="cellIs" dxfId="21413" priority="51573" operator="equal">
      <formula>"EMEA"</formula>
    </cfRule>
    <cfRule type="cellIs" dxfId="21412" priority="51574" operator="equal">
      <formula>"OOO"</formula>
    </cfRule>
    <cfRule type="cellIs" dxfId="21411" priority="51575" operator="equal">
      <formula>"UK"</formula>
    </cfRule>
    <cfRule type="cellIs" dxfId="21410" priority="51576" operator="equal">
      <formula>"EDG Ops prj"</formula>
    </cfRule>
    <cfRule type="cellIs" dxfId="21409" priority="51577" operator="equal">
      <formula>"Event"</formula>
    </cfRule>
    <cfRule type="cellIs" dxfId="21408" priority="51578" operator="equal">
      <formula>"Holiday"</formula>
    </cfRule>
    <cfRule type="cellIs" dxfId="21407" priority="51579" operator="equal">
      <formula>"NA"</formula>
    </cfRule>
    <cfRule type="cellIs" dxfId="21406" priority="51580" operator="equal">
      <formula>"Interview"</formula>
    </cfRule>
    <cfRule type="cellIs" dxfId="21405" priority="51581" operator="equal">
      <formula>"IN - BM/GL"</formula>
    </cfRule>
    <cfRule type="cellIs" dxfId="21404" priority="51582" operator="equal">
      <formula>"Weekend"</formula>
    </cfRule>
    <cfRule type="cellIs" dxfId="21403" priority="51583" operator="equal">
      <formula>"Training"</formula>
    </cfRule>
    <cfRule type="cellIs" dxfId="21402" priority="51584" operator="equal">
      <formula>"CN"</formula>
    </cfRule>
    <cfRule type="cellIs" dxfId="21401" priority="51585" operator="equal">
      <formula>"PDT"</formula>
    </cfRule>
    <cfRule type="cellIs" dxfId="21400" priority="51586" operator="equal">
      <formula>"KR"</formula>
    </cfRule>
    <cfRule type="cellIs" dxfId="21399" priority="51587" operator="equal">
      <formula>"IN - BM/GL"</formula>
    </cfRule>
    <cfRule type="cellIs" dxfId="21398" priority="51588" operator="equal">
      <formula>"CN"</formula>
    </cfRule>
    <cfRule type="cellIs" dxfId="21397" priority="51589" operator="equal">
      <formula>"OOO"</formula>
    </cfRule>
  </conditionalFormatting>
  <conditionalFormatting sqref="B83:B84">
    <cfRule type="containsText" dxfId="21396" priority="51229" operator="containsText" text="Saurav">
      <formula>NOT(ISERROR(SEARCH("Saurav",B83)))</formula>
    </cfRule>
  </conditionalFormatting>
  <conditionalFormatting sqref="B83:B84">
    <cfRule type="containsText" dxfId="21395" priority="51226" operator="containsText" text="Vinay">
      <formula>NOT(ISERROR(SEARCH("Vinay",B83)))</formula>
    </cfRule>
    <cfRule type="containsText" dxfId="21394" priority="51227" operator="containsText" text="Raghavendra">
      <formula>NOT(ISERROR(SEARCH("Raghavendra",B83)))</formula>
    </cfRule>
    <cfRule type="containsText" dxfId="21393" priority="51228" operator="containsText" text="Chethan">
      <formula>NOT(ISERROR(SEARCH("Chethan",B83)))</formula>
    </cfRule>
  </conditionalFormatting>
  <conditionalFormatting sqref="B83:B84">
    <cfRule type="containsText" dxfId="21392" priority="51218" operator="containsText" text="Akhila">
      <formula>NOT(ISERROR(SEARCH("Akhila",B83)))</formula>
    </cfRule>
    <cfRule type="containsText" dxfId="21391" priority="51219" operator="containsText" text="Vani">
      <formula>NOT(ISERROR(SEARCH("Vani",B83)))</formula>
    </cfRule>
    <cfRule type="containsText" dxfId="21390" priority="51220" operator="containsText" text="Saurav">
      <formula>NOT(ISERROR(SEARCH("Saurav",B83)))</formula>
    </cfRule>
    <cfRule type="containsText" dxfId="21389" priority="51221" operator="containsText" text="Vinay">
      <formula>NOT(ISERROR(SEARCH("Vinay",B83)))</formula>
    </cfRule>
    <cfRule type="containsText" dxfId="21388" priority="51222" operator="containsText" text="Raghavendra">
      <formula>NOT(ISERROR(SEARCH("Raghavendra",B83)))</formula>
    </cfRule>
    <cfRule type="containsText" dxfId="21387" priority="51223" operator="containsText" text="Chethan">
      <formula>NOT(ISERROR(SEARCH("Chethan",B83)))</formula>
    </cfRule>
    <cfRule type="containsText" dxfId="21386" priority="51224" operator="containsText" text="Vijay">
      <formula>NOT(ISERROR(SEARCH("Vijay",B83)))</formula>
    </cfRule>
    <cfRule type="containsText" dxfId="21385" priority="51225" operator="containsText" text="Raghavendra">
      <formula>NOT(ISERROR(SEARCH("Raghavendra",B83)))</formula>
    </cfRule>
  </conditionalFormatting>
  <conditionalFormatting sqref="A83:A84">
    <cfRule type="cellIs" dxfId="21384" priority="51216" operator="equal">
      <formula>"HYD"</formula>
    </cfRule>
    <cfRule type="cellIs" dxfId="21383" priority="51217" operator="equal">
      <formula>"BGL"</formula>
    </cfRule>
  </conditionalFormatting>
  <conditionalFormatting sqref="B83:B84">
    <cfRule type="containsText" dxfId="21382" priority="51202" operator="containsText" text="Pavan Kanago">
      <formula>NOT(ISERROR(SEARCH("Pavan Kanago",B83)))</formula>
    </cfRule>
    <cfRule type="containsText" dxfId="21381" priority="51203" operator="containsText" text="Snigdha">
      <formula>NOT(ISERROR(SEARCH("Snigdha",B83)))</formula>
    </cfRule>
    <cfRule type="containsText" dxfId="21380" priority="51204" operator="containsText" text="Phani">
      <formula>NOT(ISERROR(SEARCH("Phani",B83)))</formula>
    </cfRule>
    <cfRule type="containsText" dxfId="21379" priority="51205" operator="containsText" text="Pavan Adapa">
      <formula>NOT(ISERROR(SEARCH("Pavan Adapa",B83)))</formula>
    </cfRule>
    <cfRule type="containsText" dxfId="21378" priority="51206" operator="containsText" text="Baladitya">
      <formula>NOT(ISERROR(SEARCH("Baladitya",B83)))</formula>
    </cfRule>
    <cfRule type="containsText" dxfId="21377" priority="51207" operator="containsText" text="Neeharika">
      <formula>NOT(ISERROR(SEARCH("Neeharika",B83)))</formula>
    </cfRule>
    <cfRule type="containsText" dxfId="21376" priority="51208" operator="containsText" text="Ankit">
      <formula>NOT(ISERROR(SEARCH("Ankit",B83)))</formula>
    </cfRule>
    <cfRule type="containsText" dxfId="21375" priority="51209" operator="containsText" text="Akhila">
      <formula>NOT(ISERROR(SEARCH("Akhila",B83)))</formula>
    </cfRule>
    <cfRule type="containsText" dxfId="21374" priority="51210" operator="containsText" text="Vani">
      <formula>NOT(ISERROR(SEARCH("Vani",B83)))</formula>
    </cfRule>
    <cfRule type="containsText" dxfId="21373" priority="51211" operator="containsText" text="Vinay">
      <formula>NOT(ISERROR(SEARCH("Vinay",B83)))</formula>
    </cfRule>
    <cfRule type="containsText" dxfId="21372" priority="51212" operator="containsText" text="Raghavendra">
      <formula>NOT(ISERROR(SEARCH("Raghavendra",B83)))</formula>
    </cfRule>
    <cfRule type="containsText" dxfId="21371" priority="51213" operator="containsText" text="Chethan">
      <formula>NOT(ISERROR(SEARCH("Chethan",B83)))</formula>
    </cfRule>
    <cfRule type="containsText" dxfId="21370" priority="51214" operator="containsText" text="Vijay">
      <formula>NOT(ISERROR(SEARCH("Vijay",B83)))</formula>
    </cfRule>
    <cfRule type="containsText" dxfId="21369" priority="51215" operator="containsText" text="Vinay">
      <formula>NOT(ISERROR(SEARCH("Vinay",B83)))</formula>
    </cfRule>
  </conditionalFormatting>
  <conditionalFormatting sqref="A83:A84">
    <cfRule type="cellIs" dxfId="21368" priority="51180" operator="equal">
      <formula>"UK"</formula>
    </cfRule>
    <cfRule type="cellIs" dxfId="21367" priority="51181" operator="equal">
      <formula>"EDG Ops prj"</formula>
    </cfRule>
    <cfRule type="cellIs" dxfId="21366" priority="51182" operator="equal">
      <formula>"Event"</formula>
    </cfRule>
    <cfRule type="cellIs" dxfId="21365" priority="51183" operator="equal">
      <formula>"Holiday"</formula>
    </cfRule>
    <cfRule type="cellIs" dxfId="21364" priority="51184" operator="equal">
      <formula>"NA"</formula>
    </cfRule>
    <cfRule type="cellIs" dxfId="21363" priority="51185" operator="equal">
      <formula>"ML Answers"</formula>
    </cfRule>
    <cfRule type="cellIs" dxfId="21362" priority="51186" operator="equal">
      <formula>"Interview"</formula>
    </cfRule>
    <cfRule type="cellIs" dxfId="21361" priority="51187" operator="equal">
      <formula>"BPO"</formula>
    </cfRule>
    <cfRule type="cellIs" dxfId="21360" priority="51188" operator="equal">
      <formula>"IN - PhCoaching"</formula>
    </cfRule>
    <cfRule type="cellIs" dxfId="21359" priority="51189" operator="equal">
      <formula>"Unwell"</formula>
    </cfRule>
    <cfRule type="cellIs" dxfId="21358" priority="51190" operator="equal">
      <formula>"SIT PLAN"</formula>
    </cfRule>
    <cfRule type="cellIs" dxfId="21357" priority="51191" operator="equal">
      <formula>"IN - BM/GL"</formula>
    </cfRule>
    <cfRule type="cellIs" dxfId="21356" priority="51192" operator="equal">
      <formula>"Weekend"</formula>
    </cfRule>
    <cfRule type="cellIs" dxfId="21355" priority="51193" operator="equal">
      <formula>"AU/KR"</formula>
    </cfRule>
    <cfRule type="cellIs" dxfId="21354" priority="51194" operator="equal">
      <formula>"Training"</formula>
    </cfRule>
    <cfRule type="cellIs" dxfId="21353" priority="51195" operator="equal">
      <formula>"CN"</formula>
    </cfRule>
    <cfRule type="cellIs" dxfId="21352" priority="51196" operator="equal">
      <formula>"PDT"</formula>
    </cfRule>
    <cfRule type="cellIs" dxfId="21351" priority="51197" operator="equal">
      <formula>"IN - Phone"</formula>
    </cfRule>
    <cfRule type="cellIs" dxfId="21350" priority="51198" operator="equal">
      <formula>"IN"</formula>
    </cfRule>
    <cfRule type="cellIs" dxfId="21349" priority="51199" operator="equal">
      <formula>"KR"</formula>
    </cfRule>
    <cfRule type="cellIs" dxfId="21348" priority="51200" operator="equal">
      <formula>"EMEA"</formula>
    </cfRule>
    <cfRule type="cellIs" dxfId="21347" priority="51201" operator="equal">
      <formula>"OOO"</formula>
    </cfRule>
  </conditionalFormatting>
  <conditionalFormatting sqref="B83:B84">
    <cfRule type="cellIs" dxfId="21346" priority="51158" operator="equal">
      <formula>"CM_ML Answers"</formula>
    </cfRule>
    <cfRule type="cellIs" dxfId="21345" priority="51159" operator="equal">
      <formula>"UK"</formula>
    </cfRule>
    <cfRule type="cellIs" dxfId="21344" priority="51160" operator="equal">
      <formula>"EDG Ops prj"</formula>
    </cfRule>
    <cfRule type="cellIs" dxfId="21343" priority="51161" operator="equal">
      <formula>"Event"</formula>
    </cfRule>
    <cfRule type="cellIs" dxfId="21342" priority="51162" operator="equal">
      <formula>"Holiday"</formula>
    </cfRule>
    <cfRule type="cellIs" dxfId="21341" priority="51163" operator="equal">
      <formula>"NA"</formula>
    </cfRule>
    <cfRule type="cellIs" dxfId="21340" priority="51164" operator="equal">
      <formula>"ML Answers"</formula>
    </cfRule>
    <cfRule type="cellIs" dxfId="21339" priority="51165" operator="equal">
      <formula>"Interview"</formula>
    </cfRule>
    <cfRule type="cellIs" dxfId="21338" priority="51166" operator="equal">
      <formula>"BPO"</formula>
    </cfRule>
    <cfRule type="cellIs" dxfId="21337" priority="51167" operator="equal">
      <formula>"IN - PhCoaching"</formula>
    </cfRule>
    <cfRule type="cellIs" dxfId="21336" priority="51168" operator="equal">
      <formula>"Unwell"</formula>
    </cfRule>
    <cfRule type="cellIs" dxfId="21335" priority="51169" operator="equal">
      <formula>"SIT PLAN"</formula>
    </cfRule>
    <cfRule type="cellIs" dxfId="21334" priority="51170" operator="equal">
      <formula>"IN - BM/GL"</formula>
    </cfRule>
    <cfRule type="cellIs" dxfId="21333" priority="51171" operator="equal">
      <formula>"AU/KR"</formula>
    </cfRule>
    <cfRule type="cellIs" dxfId="21332" priority="51172" operator="equal">
      <formula>"Training"</formula>
    </cfRule>
    <cfRule type="cellIs" dxfId="21331" priority="51173" operator="equal">
      <formula>"CN"</formula>
    </cfRule>
    <cfRule type="cellIs" dxfId="21330" priority="51174" operator="equal">
      <formula>"PDT"</formula>
    </cfRule>
    <cfRule type="cellIs" dxfId="21329" priority="51175" operator="equal">
      <formula>"IN - Phone"</formula>
    </cfRule>
    <cfRule type="cellIs" dxfId="21328" priority="51176" operator="equal">
      <formula>"IN"</formula>
    </cfRule>
    <cfRule type="cellIs" dxfId="21327" priority="51177" operator="equal">
      <formula>"KR"</formula>
    </cfRule>
    <cfRule type="cellIs" dxfId="21326" priority="51178" operator="equal">
      <formula>"EMEA"</formula>
    </cfRule>
    <cfRule type="cellIs" dxfId="21325" priority="51179" operator="equal">
      <formula>"OOO"</formula>
    </cfRule>
  </conditionalFormatting>
  <conditionalFormatting sqref="A83:A84">
    <cfRule type="containsText" dxfId="21324" priority="51150" operator="containsText" text="HYD">
      <formula>NOT(ISERROR(SEARCH("HYD",A83)))</formula>
    </cfRule>
    <cfRule type="containsText" dxfId="21323" priority="51151" operator="containsText" text="BGL">
      <formula>NOT(ISERROR(SEARCH("BGL",A83)))</formula>
    </cfRule>
    <cfRule type="cellIs" dxfId="21322" priority="51152" operator="equal">
      <formula>"Intern_Track_H"</formula>
    </cfRule>
    <cfRule type="cellIs" dxfId="21321" priority="51153" operator="equal">
      <formula>"Intern_Track_G"</formula>
    </cfRule>
    <cfRule type="cellIs" dxfId="21320" priority="51154" operator="equal">
      <formula>"Intern_Track_F"</formula>
    </cfRule>
    <cfRule type="cellIs" dxfId="21319" priority="51155" operator="equal">
      <formula>"Intern_Track_E"</formula>
    </cfRule>
    <cfRule type="cellIs" dxfId="21318" priority="51156" operator="equal">
      <formula>"Intern_Track_D"</formula>
    </cfRule>
    <cfRule type="cellIs" dxfId="21317" priority="51157" operator="equal">
      <formula>"Intern_Track_C"</formula>
    </cfRule>
  </conditionalFormatting>
  <conditionalFormatting sqref="B83:B84">
    <cfRule type="cellIs" dxfId="21316" priority="51147" operator="equal">
      <formula>"Abhishek Bhat"</formula>
    </cfRule>
    <cfRule type="containsText" dxfId="21315" priority="51148" operator="containsText" text="Neeharika">
      <formula>NOT(ISERROR(SEARCH("Neeharika",B83)))</formula>
    </cfRule>
    <cfRule type="containsText" dxfId="21314" priority="51149" operator="containsText" text="Manish Birla">
      <formula>NOT(ISERROR(SEARCH("Manish Birla",B83)))</formula>
    </cfRule>
  </conditionalFormatting>
  <conditionalFormatting sqref="A83:A84">
    <cfRule type="cellIs" dxfId="21313" priority="51107" operator="equal">
      <formula>"SF_ML Answers"</formula>
    </cfRule>
    <cfRule type="cellIs" dxfId="21312" priority="51108" operator="equal">
      <formula>"HI-Project"</formula>
    </cfRule>
    <cfRule type="cellIs" dxfId="21311" priority="51109" operator="equal">
      <formula>"HYD"</formula>
    </cfRule>
    <cfRule type="cellIs" dxfId="21310" priority="51110" operator="equal">
      <formula>"BGL"</formula>
    </cfRule>
    <cfRule type="cellIs" dxfId="21309" priority="51111" operator="equal">
      <formula>"CM_ML Answers"</formula>
    </cfRule>
    <cfRule type="cellIs" dxfId="21308" priority="51112" operator="equal">
      <formula>"UK"</formula>
    </cfRule>
    <cfRule type="cellIs" dxfId="21307" priority="51113" operator="equal">
      <formula>"EDG Ops prj"</formula>
    </cfRule>
    <cfRule type="cellIs" dxfId="21306" priority="51114" operator="equal">
      <formula>"Event"</formula>
    </cfRule>
    <cfRule type="cellIs" dxfId="21305" priority="51115" operator="equal">
      <formula>"Holiday"</formula>
    </cfRule>
    <cfRule type="cellIs" dxfId="21304" priority="51116" operator="equal">
      <formula>"NA"</formula>
    </cfRule>
    <cfRule type="cellIs" dxfId="21303" priority="51117" operator="equal">
      <formula>"Interview"</formula>
    </cfRule>
    <cfRule type="cellIs" dxfId="21302" priority="51118" operator="equal">
      <formula>"BPO"</formula>
    </cfRule>
    <cfRule type="cellIs" dxfId="21301" priority="51119" operator="equal">
      <formula>"IN - PhCoaching"</formula>
    </cfRule>
    <cfRule type="cellIs" dxfId="21300" priority="51120" operator="equal">
      <formula>"Unwell"</formula>
    </cfRule>
    <cfRule type="cellIs" dxfId="21299" priority="51121" operator="equal">
      <formula>"SIT PLAN"</formula>
    </cfRule>
    <cfRule type="cellIs" dxfId="21298" priority="51122" operator="equal">
      <formula>"IN - BM/GL"</formula>
    </cfRule>
    <cfRule type="cellIs" dxfId="21297" priority="51123" operator="equal">
      <formula>"AU/KR"</formula>
    </cfRule>
    <cfRule type="cellIs" dxfId="21296" priority="51124" operator="equal">
      <formula>"Training"</formula>
    </cfRule>
    <cfRule type="cellIs" dxfId="21295" priority="51125" operator="equal">
      <formula>"CN"</formula>
    </cfRule>
    <cfRule type="cellIs" dxfId="21294" priority="51126" operator="equal">
      <formula>"PDT"</formula>
    </cfRule>
    <cfRule type="cellIs" dxfId="21293" priority="51127" operator="equal">
      <formula>"IN - Phone"</formula>
    </cfRule>
    <cfRule type="cellIs" dxfId="21292" priority="51128" operator="equal">
      <formula>"IN"</formula>
    </cfRule>
    <cfRule type="cellIs" dxfId="21291" priority="51129" operator="equal">
      <formula>"KR"</formula>
    </cfRule>
    <cfRule type="cellIs" dxfId="21290" priority="51130" operator="equal">
      <formula>"EMEA"</formula>
    </cfRule>
    <cfRule type="cellIs" dxfId="21289" priority="51131" operator="equal">
      <formula>"OOO"</formula>
    </cfRule>
    <cfRule type="cellIs" dxfId="21288" priority="51132" operator="equal">
      <formula>"UK"</formula>
    </cfRule>
    <cfRule type="cellIs" dxfId="21287" priority="51133" operator="equal">
      <formula>"EDG Ops prj"</formula>
    </cfRule>
    <cfRule type="cellIs" dxfId="21286" priority="51134" operator="equal">
      <formula>"Event"</formula>
    </cfRule>
    <cfRule type="cellIs" dxfId="21285" priority="51135" operator="equal">
      <formula>"Holiday"</formula>
    </cfRule>
    <cfRule type="cellIs" dxfId="21284" priority="51136" operator="equal">
      <formula>"NA"</formula>
    </cfRule>
    <cfRule type="cellIs" dxfId="21283" priority="51137" operator="equal">
      <formula>"Interview"</formula>
    </cfRule>
    <cfRule type="cellIs" dxfId="21282" priority="51138" operator="equal">
      <formula>"IN - BM/GL"</formula>
    </cfRule>
    <cfRule type="cellIs" dxfId="21281" priority="51139" operator="equal">
      <formula>"Weekend"</formula>
    </cfRule>
    <cfRule type="cellIs" dxfId="21280" priority="51140" operator="equal">
      <formula>"Training"</formula>
    </cfRule>
    <cfRule type="cellIs" dxfId="21279" priority="51141" operator="equal">
      <formula>"CN"</formula>
    </cfRule>
    <cfRule type="cellIs" dxfId="21278" priority="51142" operator="equal">
      <formula>"PDT"</formula>
    </cfRule>
    <cfRule type="cellIs" dxfId="21277" priority="51143" operator="equal">
      <formula>"KR"</formula>
    </cfRule>
    <cfRule type="cellIs" dxfId="21276" priority="51144" operator="equal">
      <formula>"IN - BM/GL"</formula>
    </cfRule>
    <cfRule type="cellIs" dxfId="21275" priority="51145" operator="equal">
      <formula>"CN"</formula>
    </cfRule>
    <cfRule type="cellIs" dxfId="21274" priority="51146" operator="equal">
      <formula>"OOO"</formula>
    </cfRule>
  </conditionalFormatting>
  <conditionalFormatting sqref="A83:A84">
    <cfRule type="cellIs" dxfId="21273" priority="51067" operator="equal">
      <formula>"SF_ML Answers"</formula>
    </cfRule>
    <cfRule type="cellIs" dxfId="21272" priority="51068" operator="equal">
      <formula>"HI-Project"</formula>
    </cfRule>
    <cfRule type="cellIs" dxfId="21271" priority="51069" operator="equal">
      <formula>"HYD"</formula>
    </cfRule>
    <cfRule type="cellIs" dxfId="21270" priority="51070" operator="equal">
      <formula>"BGL"</formula>
    </cfRule>
    <cfRule type="cellIs" dxfId="21269" priority="51071" operator="equal">
      <formula>"CM_ML Answers"</formula>
    </cfRule>
    <cfRule type="cellIs" dxfId="21268" priority="51072" operator="equal">
      <formula>"UK"</formula>
    </cfRule>
    <cfRule type="cellIs" dxfId="21267" priority="51073" operator="equal">
      <formula>"EDG Ops prj"</formula>
    </cfRule>
    <cfRule type="cellIs" dxfId="21266" priority="51074" operator="equal">
      <formula>"Event"</formula>
    </cfRule>
    <cfRule type="cellIs" dxfId="21265" priority="51075" operator="equal">
      <formula>"Holiday"</formula>
    </cfRule>
    <cfRule type="cellIs" dxfId="21264" priority="51076" operator="equal">
      <formula>"NA"</formula>
    </cfRule>
    <cfRule type="cellIs" dxfId="21263" priority="51077" operator="equal">
      <formula>"Interview"</formula>
    </cfRule>
    <cfRule type="cellIs" dxfId="21262" priority="51078" operator="equal">
      <formula>"BPO"</formula>
    </cfRule>
    <cfRule type="cellIs" dxfId="21261" priority="51079" operator="equal">
      <formula>"IN - PhCoaching"</formula>
    </cfRule>
    <cfRule type="cellIs" dxfId="21260" priority="51080" operator="equal">
      <formula>"Unwell"</formula>
    </cfRule>
    <cfRule type="cellIs" dxfId="21259" priority="51081" operator="equal">
      <formula>"SIT PLAN"</formula>
    </cfRule>
    <cfRule type="cellIs" dxfId="21258" priority="51082" operator="equal">
      <formula>"IN - BM/GL"</formula>
    </cfRule>
    <cfRule type="cellIs" dxfId="21257" priority="51083" operator="equal">
      <formula>"AU/KR"</formula>
    </cfRule>
    <cfRule type="cellIs" dxfId="21256" priority="51084" operator="equal">
      <formula>"Training"</formula>
    </cfRule>
    <cfRule type="cellIs" dxfId="21255" priority="51085" operator="equal">
      <formula>"CN"</formula>
    </cfRule>
    <cfRule type="cellIs" dxfId="21254" priority="51086" operator="equal">
      <formula>"PDT"</formula>
    </cfRule>
    <cfRule type="cellIs" dxfId="21253" priority="51087" operator="equal">
      <formula>"IN - Phone"</formula>
    </cfRule>
    <cfRule type="cellIs" dxfId="21252" priority="51088" operator="equal">
      <formula>"IN"</formula>
    </cfRule>
    <cfRule type="cellIs" dxfId="21251" priority="51089" operator="equal">
      <formula>"KR"</formula>
    </cfRule>
    <cfRule type="cellIs" dxfId="21250" priority="51090" operator="equal">
      <formula>"EMEA"</formula>
    </cfRule>
    <cfRule type="cellIs" dxfId="21249" priority="51091" operator="equal">
      <formula>"OOO"</formula>
    </cfRule>
    <cfRule type="cellIs" dxfId="21248" priority="51092" operator="equal">
      <formula>"UK"</formula>
    </cfRule>
    <cfRule type="cellIs" dxfId="21247" priority="51093" operator="equal">
      <formula>"EDG Ops prj"</formula>
    </cfRule>
    <cfRule type="cellIs" dxfId="21246" priority="51094" operator="equal">
      <formula>"Event"</formula>
    </cfRule>
    <cfRule type="cellIs" dxfId="21245" priority="51095" operator="equal">
      <formula>"Holiday"</formula>
    </cfRule>
    <cfRule type="cellIs" dxfId="21244" priority="51096" operator="equal">
      <formula>"NA"</formula>
    </cfRule>
    <cfRule type="cellIs" dxfId="21243" priority="51097" operator="equal">
      <formula>"Interview"</formula>
    </cfRule>
    <cfRule type="cellIs" dxfId="21242" priority="51098" operator="equal">
      <formula>"IN - BM/GL"</formula>
    </cfRule>
    <cfRule type="cellIs" dxfId="21241" priority="51099" operator="equal">
      <formula>"Weekend"</formula>
    </cfRule>
    <cfRule type="cellIs" dxfId="21240" priority="51100" operator="equal">
      <formula>"Training"</formula>
    </cfRule>
    <cfRule type="cellIs" dxfId="21239" priority="51101" operator="equal">
      <formula>"CN"</formula>
    </cfRule>
    <cfRule type="cellIs" dxfId="21238" priority="51102" operator="equal">
      <formula>"PDT"</formula>
    </cfRule>
    <cfRule type="cellIs" dxfId="21237" priority="51103" operator="equal">
      <formula>"KR"</formula>
    </cfRule>
    <cfRule type="cellIs" dxfId="21236" priority="51104" operator="equal">
      <formula>"IN - BM/GL"</formula>
    </cfRule>
    <cfRule type="cellIs" dxfId="21235" priority="51105" operator="equal">
      <formula>"CN"</formula>
    </cfRule>
    <cfRule type="cellIs" dxfId="21234" priority="51106" operator="equal">
      <formula>"OOO"</formula>
    </cfRule>
  </conditionalFormatting>
  <conditionalFormatting sqref="C85:C88 C91:C1048576 C1:C83">
    <cfRule type="duplicateValues" dxfId="21233" priority="50690"/>
  </conditionalFormatting>
  <conditionalFormatting sqref="A89">
    <cfRule type="cellIs" dxfId="21232" priority="50646" operator="equal">
      <formula>"HI-Project"</formula>
    </cfRule>
  </conditionalFormatting>
  <conditionalFormatting sqref="A89">
    <cfRule type="cellIs" dxfId="21231" priority="50645" operator="equal">
      <formula>"SF_ML Answers"</formula>
    </cfRule>
  </conditionalFormatting>
  <conditionalFormatting sqref="A89">
    <cfRule type="cellIs" dxfId="21230" priority="50605" operator="equal">
      <formula>"SF_ML Answers"</formula>
    </cfRule>
    <cfRule type="cellIs" dxfId="21229" priority="50606" operator="equal">
      <formula>"HI-Project"</formula>
    </cfRule>
    <cfRule type="cellIs" dxfId="21228" priority="50607" operator="equal">
      <formula>"HYD"</formula>
    </cfRule>
    <cfRule type="cellIs" dxfId="21227" priority="50608" operator="equal">
      <formula>"BGL"</formula>
    </cfRule>
    <cfRule type="cellIs" dxfId="21226" priority="50609" operator="equal">
      <formula>"CM_ML Answers"</formula>
    </cfRule>
    <cfRule type="cellIs" dxfId="21225" priority="50610" operator="equal">
      <formula>"UK"</formula>
    </cfRule>
    <cfRule type="cellIs" dxfId="21224" priority="50611" operator="equal">
      <formula>"EDG Ops prj"</formula>
    </cfRule>
    <cfRule type="cellIs" dxfId="21223" priority="50612" operator="equal">
      <formula>"Event"</formula>
    </cfRule>
    <cfRule type="cellIs" dxfId="21222" priority="50613" operator="equal">
      <formula>"Holiday"</formula>
    </cfRule>
    <cfRule type="cellIs" dxfId="21221" priority="50614" operator="equal">
      <formula>"NA"</formula>
    </cfRule>
    <cfRule type="cellIs" dxfId="21220" priority="50615" operator="equal">
      <formula>"Interview"</formula>
    </cfRule>
    <cfRule type="cellIs" dxfId="21219" priority="50616" operator="equal">
      <formula>"BPO"</formula>
    </cfRule>
    <cfRule type="cellIs" dxfId="21218" priority="50617" operator="equal">
      <formula>"IN - PhCoaching"</formula>
    </cfRule>
    <cfRule type="cellIs" dxfId="21217" priority="50618" operator="equal">
      <formula>"Unwell"</formula>
    </cfRule>
    <cfRule type="cellIs" dxfId="21216" priority="50619" operator="equal">
      <formula>"SIT PLAN"</formula>
    </cfRule>
    <cfRule type="cellIs" dxfId="21215" priority="50620" operator="equal">
      <formula>"IN - BM/GL"</formula>
    </cfRule>
    <cfRule type="cellIs" dxfId="21214" priority="50621" operator="equal">
      <formula>"AU/KR"</formula>
    </cfRule>
    <cfRule type="cellIs" dxfId="21213" priority="50622" operator="equal">
      <formula>"Training"</formula>
    </cfRule>
    <cfRule type="cellIs" dxfId="21212" priority="50623" operator="equal">
      <formula>"CN"</formula>
    </cfRule>
    <cfRule type="cellIs" dxfId="21211" priority="50624" operator="equal">
      <formula>"PDT"</formula>
    </cfRule>
    <cfRule type="cellIs" dxfId="21210" priority="50625" operator="equal">
      <formula>"IN - Phone"</formula>
    </cfRule>
    <cfRule type="cellIs" dxfId="21209" priority="50626" operator="equal">
      <formula>"IN"</formula>
    </cfRule>
    <cfRule type="cellIs" dxfId="21208" priority="50627" operator="equal">
      <formula>"KR"</formula>
    </cfRule>
    <cfRule type="cellIs" dxfId="21207" priority="50628" operator="equal">
      <formula>"EMEA"</formula>
    </cfRule>
    <cfRule type="cellIs" dxfId="21206" priority="50629" operator="equal">
      <formula>"OOO"</formula>
    </cfRule>
    <cfRule type="cellIs" dxfId="21205" priority="50630" operator="equal">
      <formula>"UK"</formula>
    </cfRule>
    <cfRule type="cellIs" dxfId="21204" priority="50631" operator="equal">
      <formula>"EDG Ops prj"</formula>
    </cfRule>
    <cfRule type="cellIs" dxfId="21203" priority="50632" operator="equal">
      <formula>"Event"</formula>
    </cfRule>
    <cfRule type="cellIs" dxfId="21202" priority="50633" operator="equal">
      <formula>"Holiday"</formula>
    </cfRule>
    <cfRule type="cellIs" dxfId="21201" priority="50634" operator="equal">
      <formula>"NA"</formula>
    </cfRule>
    <cfRule type="cellIs" dxfId="21200" priority="50635" operator="equal">
      <formula>"Interview"</formula>
    </cfRule>
    <cfRule type="cellIs" dxfId="21199" priority="50636" operator="equal">
      <formula>"IN - BM/GL"</formula>
    </cfRule>
    <cfRule type="cellIs" dxfId="21198" priority="50637" operator="equal">
      <formula>"Weekend"</formula>
    </cfRule>
    <cfRule type="cellIs" dxfId="21197" priority="50638" operator="equal">
      <formula>"Training"</formula>
    </cfRule>
    <cfRule type="cellIs" dxfId="21196" priority="50639" operator="equal">
      <formula>"CN"</formula>
    </cfRule>
    <cfRule type="cellIs" dxfId="21195" priority="50640" operator="equal">
      <formula>"PDT"</formula>
    </cfRule>
    <cfRule type="cellIs" dxfId="21194" priority="50641" operator="equal">
      <formula>"KR"</formula>
    </cfRule>
    <cfRule type="cellIs" dxfId="21193" priority="50642" operator="equal">
      <formula>"IN - BM/GL"</formula>
    </cfRule>
    <cfRule type="cellIs" dxfId="21192" priority="50643" operator="equal">
      <formula>"CN"</formula>
    </cfRule>
    <cfRule type="cellIs" dxfId="21191" priority="50644" operator="equal">
      <formula>"OOO"</formula>
    </cfRule>
  </conditionalFormatting>
  <conditionalFormatting sqref="A90">
    <cfRule type="cellIs" dxfId="21190" priority="50604" operator="equal">
      <formula>"HI-Project"</formula>
    </cfRule>
  </conditionalFormatting>
  <conditionalFormatting sqref="A90">
    <cfRule type="cellIs" dxfId="21189" priority="50603" operator="equal">
      <formula>"SF_ML Answers"</formula>
    </cfRule>
  </conditionalFormatting>
  <conditionalFormatting sqref="A90">
    <cfRule type="cellIs" dxfId="21188" priority="50563" operator="equal">
      <formula>"SF_ML Answers"</formula>
    </cfRule>
    <cfRule type="cellIs" dxfId="21187" priority="50564" operator="equal">
      <formula>"HI-Project"</formula>
    </cfRule>
    <cfRule type="cellIs" dxfId="21186" priority="50565" operator="equal">
      <formula>"HYD"</formula>
    </cfRule>
    <cfRule type="cellIs" dxfId="21185" priority="50566" operator="equal">
      <formula>"BGL"</formula>
    </cfRule>
    <cfRule type="cellIs" dxfId="21184" priority="50567" operator="equal">
      <formula>"CM_ML Answers"</formula>
    </cfRule>
    <cfRule type="cellIs" dxfId="21183" priority="50568" operator="equal">
      <formula>"UK"</formula>
    </cfRule>
    <cfRule type="cellIs" dxfId="21182" priority="50569" operator="equal">
      <formula>"EDG Ops prj"</formula>
    </cfRule>
    <cfRule type="cellIs" dxfId="21181" priority="50570" operator="equal">
      <formula>"Event"</formula>
    </cfRule>
    <cfRule type="cellIs" dxfId="21180" priority="50571" operator="equal">
      <formula>"Holiday"</formula>
    </cfRule>
    <cfRule type="cellIs" dxfId="21179" priority="50572" operator="equal">
      <formula>"NA"</formula>
    </cfRule>
    <cfRule type="cellIs" dxfId="21178" priority="50573" operator="equal">
      <formula>"Interview"</formula>
    </cfRule>
    <cfRule type="cellIs" dxfId="21177" priority="50574" operator="equal">
      <formula>"BPO"</formula>
    </cfRule>
    <cfRule type="cellIs" dxfId="21176" priority="50575" operator="equal">
      <formula>"IN - PhCoaching"</formula>
    </cfRule>
    <cfRule type="cellIs" dxfId="21175" priority="50576" operator="equal">
      <formula>"Unwell"</formula>
    </cfRule>
    <cfRule type="cellIs" dxfId="21174" priority="50577" operator="equal">
      <formula>"SIT PLAN"</formula>
    </cfRule>
    <cfRule type="cellIs" dxfId="21173" priority="50578" operator="equal">
      <formula>"IN - BM/GL"</formula>
    </cfRule>
    <cfRule type="cellIs" dxfId="21172" priority="50579" operator="equal">
      <formula>"AU/KR"</formula>
    </cfRule>
    <cfRule type="cellIs" dxfId="21171" priority="50580" operator="equal">
      <formula>"Training"</formula>
    </cfRule>
    <cfRule type="cellIs" dxfId="21170" priority="50581" operator="equal">
      <formula>"CN"</formula>
    </cfRule>
    <cfRule type="cellIs" dxfId="21169" priority="50582" operator="equal">
      <formula>"PDT"</formula>
    </cfRule>
    <cfRule type="cellIs" dxfId="21168" priority="50583" operator="equal">
      <formula>"IN - Phone"</formula>
    </cfRule>
    <cfRule type="cellIs" dxfId="21167" priority="50584" operator="equal">
      <formula>"IN"</formula>
    </cfRule>
    <cfRule type="cellIs" dxfId="21166" priority="50585" operator="equal">
      <formula>"KR"</formula>
    </cfRule>
    <cfRule type="cellIs" dxfId="21165" priority="50586" operator="equal">
      <formula>"EMEA"</formula>
    </cfRule>
    <cfRule type="cellIs" dxfId="21164" priority="50587" operator="equal">
      <formula>"OOO"</formula>
    </cfRule>
    <cfRule type="cellIs" dxfId="21163" priority="50588" operator="equal">
      <formula>"UK"</formula>
    </cfRule>
    <cfRule type="cellIs" dxfId="21162" priority="50589" operator="equal">
      <formula>"EDG Ops prj"</formula>
    </cfRule>
    <cfRule type="cellIs" dxfId="21161" priority="50590" operator="equal">
      <formula>"Event"</formula>
    </cfRule>
    <cfRule type="cellIs" dxfId="21160" priority="50591" operator="equal">
      <formula>"Holiday"</formula>
    </cfRule>
    <cfRule type="cellIs" dxfId="21159" priority="50592" operator="equal">
      <formula>"NA"</formula>
    </cfRule>
    <cfRule type="cellIs" dxfId="21158" priority="50593" operator="equal">
      <formula>"Interview"</formula>
    </cfRule>
    <cfRule type="cellIs" dxfId="21157" priority="50594" operator="equal">
      <formula>"IN - BM/GL"</formula>
    </cfRule>
    <cfRule type="cellIs" dxfId="21156" priority="50595" operator="equal">
      <formula>"Weekend"</formula>
    </cfRule>
    <cfRule type="cellIs" dxfId="21155" priority="50596" operator="equal">
      <formula>"Training"</formula>
    </cfRule>
    <cfRule type="cellIs" dxfId="21154" priority="50597" operator="equal">
      <formula>"CN"</formula>
    </cfRule>
    <cfRule type="cellIs" dxfId="21153" priority="50598" operator="equal">
      <formula>"PDT"</formula>
    </cfRule>
    <cfRule type="cellIs" dxfId="21152" priority="50599" operator="equal">
      <formula>"KR"</formula>
    </cfRule>
    <cfRule type="cellIs" dxfId="21151" priority="50600" operator="equal">
      <formula>"IN - BM/GL"</formula>
    </cfRule>
    <cfRule type="cellIs" dxfId="21150" priority="50601" operator="equal">
      <formula>"CN"</formula>
    </cfRule>
    <cfRule type="cellIs" dxfId="21149" priority="50602" operator="equal">
      <formula>"OOO"</formula>
    </cfRule>
  </conditionalFormatting>
  <conditionalFormatting sqref="B87:B90">
    <cfRule type="cellIs" dxfId="21148" priority="50520" operator="equal">
      <formula>"CM_ML Answers"</formula>
    </cfRule>
    <cfRule type="cellIs" dxfId="21147" priority="50521" operator="equal">
      <formula>"UK"</formula>
    </cfRule>
    <cfRule type="cellIs" dxfId="21146" priority="50522" operator="equal">
      <formula>"EDG Ops prj"</formula>
    </cfRule>
    <cfRule type="cellIs" dxfId="21145" priority="50523" operator="equal">
      <formula>"Event"</formula>
    </cfRule>
    <cfRule type="cellIs" dxfId="21144" priority="50524" operator="equal">
      <formula>"Holiday"</formula>
    </cfRule>
    <cfRule type="cellIs" dxfId="21143" priority="50525" operator="equal">
      <formula>"NA"</formula>
    </cfRule>
    <cfRule type="cellIs" dxfId="21142" priority="50526" operator="equal">
      <formula>"ML Answers"</formula>
    </cfRule>
    <cfRule type="cellIs" dxfId="21141" priority="50527" operator="equal">
      <formula>"Interview"</formula>
    </cfRule>
    <cfRule type="cellIs" dxfId="21140" priority="50528" operator="equal">
      <formula>"BPO"</formula>
    </cfRule>
    <cfRule type="cellIs" dxfId="21139" priority="50529" operator="equal">
      <formula>"IN - PhCoaching"</formula>
    </cfRule>
    <cfRule type="cellIs" dxfId="21138" priority="50530" operator="equal">
      <formula>"Unwell"</formula>
    </cfRule>
    <cfRule type="cellIs" dxfId="21137" priority="50531" operator="equal">
      <formula>"SIT PLAN"</formula>
    </cfRule>
    <cfRule type="cellIs" dxfId="21136" priority="50532" operator="equal">
      <formula>"IN - BM/GL"</formula>
    </cfRule>
    <cfRule type="cellIs" dxfId="21135" priority="50533" operator="equal">
      <formula>"AU/KR"</formula>
    </cfRule>
    <cfRule type="cellIs" dxfId="21134" priority="50534" operator="equal">
      <formula>"Training"</formula>
    </cfRule>
    <cfRule type="cellIs" dxfId="21133" priority="50535" operator="equal">
      <formula>"CN"</formula>
    </cfRule>
    <cfRule type="cellIs" dxfId="21132" priority="50536" operator="equal">
      <formula>"PDT"</formula>
    </cfRule>
    <cfRule type="cellIs" dxfId="21131" priority="50537" operator="equal">
      <formula>"IN - Phone"</formula>
    </cfRule>
    <cfRule type="cellIs" dxfId="21130" priority="50538" operator="equal">
      <formula>"IN"</formula>
    </cfRule>
    <cfRule type="cellIs" dxfId="21129" priority="50539" operator="equal">
      <formula>"KR"</formula>
    </cfRule>
    <cfRule type="cellIs" dxfId="21128" priority="50540" operator="equal">
      <formula>"EMEA"</formula>
    </cfRule>
    <cfRule type="cellIs" dxfId="21127" priority="50541" operator="equal">
      <formula>"OOO"</formula>
    </cfRule>
  </conditionalFormatting>
  <conditionalFormatting sqref="B87:B90">
    <cfRule type="cellIs" dxfId="21126" priority="50518" operator="equal">
      <formula>"KR"</formula>
    </cfRule>
    <cfRule type="cellIs" dxfId="21125" priority="50519" operator="equal">
      <formula>"ML - GL"</formula>
    </cfRule>
  </conditionalFormatting>
  <conditionalFormatting sqref="B87:B90">
    <cfRule type="cellIs" dxfId="21124" priority="50512" operator="equal">
      <formula>"EDG Project"</formula>
    </cfRule>
    <cfRule type="cellIs" dxfId="21123" priority="50513" operator="equal">
      <formula>"SIT PLAN"</formula>
    </cfRule>
    <cfRule type="cellIs" dxfId="21122" priority="50514" operator="equal">
      <formula>"IN - BM/GL"</formula>
    </cfRule>
    <cfRule type="cellIs" dxfId="21121" priority="50515" operator="equal">
      <formula>"Weekend"</formula>
    </cfRule>
    <cfRule type="cellIs" dxfId="21120" priority="50516" operator="equal">
      <formula>"AU/KR"</formula>
    </cfRule>
    <cfRule type="cellIs" dxfId="21119" priority="50517" operator="equal">
      <formula>"Training"</formula>
    </cfRule>
  </conditionalFormatting>
  <conditionalFormatting sqref="B87:B90">
    <cfRule type="cellIs" dxfId="21118" priority="50511" operator="equal">
      <formula>"VISA"</formula>
    </cfRule>
  </conditionalFormatting>
  <conditionalFormatting sqref="B87:B90">
    <cfRule type="cellIs" dxfId="21117" priority="50510" operator="equal">
      <formula>"QE project"</formula>
    </cfRule>
  </conditionalFormatting>
  <conditionalFormatting sqref="B87:B90">
    <cfRule type="containsText" dxfId="21116" priority="50509" operator="containsText" text="Saurav">
      <formula>NOT(ISERROR(SEARCH("Saurav",B87)))</formula>
    </cfRule>
  </conditionalFormatting>
  <conditionalFormatting sqref="B87:B90">
    <cfRule type="containsText" dxfId="21115" priority="50506" operator="containsText" text="Vinay">
      <formula>NOT(ISERROR(SEARCH("Vinay",B87)))</formula>
    </cfRule>
    <cfRule type="containsText" dxfId="21114" priority="50507" operator="containsText" text="Raghavendra">
      <formula>NOT(ISERROR(SEARCH("Raghavendra",B87)))</formula>
    </cfRule>
    <cfRule type="containsText" dxfId="21113" priority="50508" operator="containsText" text="Chethan">
      <formula>NOT(ISERROR(SEARCH("Chethan",B87)))</formula>
    </cfRule>
  </conditionalFormatting>
  <conditionalFormatting sqref="B87:B90">
    <cfRule type="containsText" dxfId="21112" priority="50498" operator="containsText" text="Akhila">
      <formula>NOT(ISERROR(SEARCH("Akhila",B87)))</formula>
    </cfRule>
    <cfRule type="containsText" dxfId="21111" priority="50499" operator="containsText" text="Vani">
      <formula>NOT(ISERROR(SEARCH("Vani",B87)))</formula>
    </cfRule>
    <cfRule type="containsText" dxfId="21110" priority="50500" operator="containsText" text="Saurav">
      <formula>NOT(ISERROR(SEARCH("Saurav",B87)))</formula>
    </cfRule>
    <cfRule type="containsText" dxfId="21109" priority="50501" operator="containsText" text="Vinay">
      <formula>NOT(ISERROR(SEARCH("Vinay",B87)))</formula>
    </cfRule>
    <cfRule type="containsText" dxfId="21108" priority="50502" operator="containsText" text="Raghavendra">
      <formula>NOT(ISERROR(SEARCH("Raghavendra",B87)))</formula>
    </cfRule>
    <cfRule type="containsText" dxfId="21107" priority="50503" operator="containsText" text="Chethan">
      <formula>NOT(ISERROR(SEARCH("Chethan",B87)))</formula>
    </cfRule>
    <cfRule type="containsText" dxfId="21106" priority="50504" operator="containsText" text="Vijay">
      <formula>NOT(ISERROR(SEARCH("Vijay",B87)))</formula>
    </cfRule>
    <cfRule type="containsText" dxfId="21105" priority="50505" operator="containsText" text="Raghavendra">
      <formula>NOT(ISERROR(SEARCH("Raghavendra",B87)))</formula>
    </cfRule>
  </conditionalFormatting>
  <conditionalFormatting sqref="B87:B90">
    <cfRule type="containsText" dxfId="21104" priority="50484" operator="containsText" text="Pavan Kanago">
      <formula>NOT(ISERROR(SEARCH("Pavan Kanago",B87)))</formula>
    </cfRule>
    <cfRule type="containsText" dxfId="21103" priority="50485" operator="containsText" text="Snigdha">
      <formula>NOT(ISERROR(SEARCH("Snigdha",B87)))</formula>
    </cfRule>
    <cfRule type="containsText" dxfId="21102" priority="50486" operator="containsText" text="Phani">
      <formula>NOT(ISERROR(SEARCH("Phani",B87)))</formula>
    </cfRule>
    <cfRule type="containsText" dxfId="21101" priority="50487" operator="containsText" text="Pavan Adapa">
      <formula>NOT(ISERROR(SEARCH("Pavan Adapa",B87)))</formula>
    </cfRule>
    <cfRule type="containsText" dxfId="21100" priority="50488" operator="containsText" text="Baladitya">
      <formula>NOT(ISERROR(SEARCH("Baladitya",B87)))</formula>
    </cfRule>
    <cfRule type="containsText" dxfId="21099" priority="50489" operator="containsText" text="Neeharika">
      <formula>NOT(ISERROR(SEARCH("Neeharika",B87)))</formula>
    </cfRule>
    <cfRule type="containsText" dxfId="21098" priority="50490" operator="containsText" text="Ankit">
      <formula>NOT(ISERROR(SEARCH("Ankit",B87)))</formula>
    </cfRule>
    <cfRule type="containsText" dxfId="21097" priority="50491" operator="containsText" text="Akhila">
      <formula>NOT(ISERROR(SEARCH("Akhila",B87)))</formula>
    </cfRule>
    <cfRule type="containsText" dxfId="21096" priority="50492" operator="containsText" text="Vani">
      <formula>NOT(ISERROR(SEARCH("Vani",B87)))</formula>
    </cfRule>
    <cfRule type="containsText" dxfId="21095" priority="50493" operator="containsText" text="Vinay">
      <formula>NOT(ISERROR(SEARCH("Vinay",B87)))</formula>
    </cfRule>
    <cfRule type="containsText" dxfId="21094" priority="50494" operator="containsText" text="Raghavendra">
      <formula>NOT(ISERROR(SEARCH("Raghavendra",B87)))</formula>
    </cfRule>
    <cfRule type="containsText" dxfId="21093" priority="50495" operator="containsText" text="Chethan">
      <formula>NOT(ISERROR(SEARCH("Chethan",B87)))</formula>
    </cfRule>
    <cfRule type="containsText" dxfId="21092" priority="50496" operator="containsText" text="Vijay">
      <formula>NOT(ISERROR(SEARCH("Vijay",B87)))</formula>
    </cfRule>
    <cfRule type="containsText" dxfId="21091" priority="50497" operator="containsText" text="Vinay">
      <formula>NOT(ISERROR(SEARCH("Vinay",B87)))</formula>
    </cfRule>
  </conditionalFormatting>
  <conditionalFormatting sqref="B87:B90">
    <cfRule type="cellIs" dxfId="21090" priority="50483" operator="equal">
      <formula>"HI-Project"</formula>
    </cfRule>
  </conditionalFormatting>
  <conditionalFormatting sqref="B87:B90">
    <cfRule type="cellIs" dxfId="21089" priority="50482" operator="equal">
      <formula>"SF_ML Answers"</formula>
    </cfRule>
  </conditionalFormatting>
  <conditionalFormatting sqref="B87:B90">
    <cfRule type="cellIs" dxfId="21088" priority="46993" operator="equal">
      <formula>"KR"</formula>
    </cfRule>
    <cfRule type="cellIs" dxfId="21087" priority="46994" operator="equal">
      <formula>"ML - GL"</formula>
    </cfRule>
  </conditionalFormatting>
  <conditionalFormatting sqref="B87:B90">
    <cfRule type="cellIs" dxfId="21086" priority="46987" operator="equal">
      <formula>"EDG Project"</formula>
    </cfRule>
    <cfRule type="cellIs" dxfId="21085" priority="46988" operator="equal">
      <formula>"SIT PLAN"</formula>
    </cfRule>
    <cfRule type="cellIs" dxfId="21084" priority="46989" operator="equal">
      <formula>"IN - BM/GL"</formula>
    </cfRule>
    <cfRule type="cellIs" dxfId="21083" priority="46990" operator="equal">
      <formula>"Weekend"</formula>
    </cfRule>
    <cfRule type="cellIs" dxfId="21082" priority="46991" operator="equal">
      <formula>"AU/KR"</formula>
    </cfRule>
    <cfRule type="cellIs" dxfId="21081" priority="46992" operator="equal">
      <formula>"Training"</formula>
    </cfRule>
  </conditionalFormatting>
  <conditionalFormatting sqref="B87:B90">
    <cfRule type="cellIs" dxfId="21080" priority="46986" operator="equal">
      <formula>"VISA"</formula>
    </cfRule>
  </conditionalFormatting>
  <conditionalFormatting sqref="B87:B90">
    <cfRule type="cellIs" dxfId="21079" priority="46985" operator="equal">
      <formula>"QE project"</formula>
    </cfRule>
  </conditionalFormatting>
  <conditionalFormatting sqref="B87:B90">
    <cfRule type="cellIs" dxfId="21078" priority="46984" operator="equal">
      <formula>"HI-Project"</formula>
    </cfRule>
  </conditionalFormatting>
  <conditionalFormatting sqref="B87:B90">
    <cfRule type="cellIs" dxfId="21077" priority="46983" operator="equal">
      <formula>"SF_ML Answers"</formula>
    </cfRule>
  </conditionalFormatting>
  <conditionalFormatting sqref="B87:B90">
    <cfRule type="cellIs" dxfId="21076" priority="46943" operator="equal">
      <formula>"SF_ML Answers"</formula>
    </cfRule>
    <cfRule type="cellIs" dxfId="21075" priority="46944" operator="equal">
      <formula>"HI-Project"</formula>
    </cfRule>
    <cfRule type="cellIs" dxfId="21074" priority="46945" operator="equal">
      <formula>"HYD"</formula>
    </cfRule>
    <cfRule type="cellIs" dxfId="21073" priority="46946" operator="equal">
      <formula>"BGL"</formula>
    </cfRule>
    <cfRule type="cellIs" dxfId="21072" priority="46947" operator="equal">
      <formula>"CM_ML Answers"</formula>
    </cfRule>
    <cfRule type="cellIs" dxfId="21071" priority="46948" operator="equal">
      <formula>"UK"</formula>
    </cfRule>
    <cfRule type="cellIs" dxfId="21070" priority="46949" operator="equal">
      <formula>"EDG Ops prj"</formula>
    </cfRule>
    <cfRule type="cellIs" dxfId="21069" priority="46950" operator="equal">
      <formula>"Event"</formula>
    </cfRule>
    <cfRule type="cellIs" dxfId="21068" priority="46951" operator="equal">
      <formula>"Holiday"</formula>
    </cfRule>
    <cfRule type="cellIs" dxfId="21067" priority="46952" operator="equal">
      <formula>"NA"</formula>
    </cfRule>
    <cfRule type="cellIs" dxfId="21066" priority="46953" operator="equal">
      <formula>"Interview"</formula>
    </cfRule>
    <cfRule type="cellIs" dxfId="21065" priority="46954" operator="equal">
      <formula>"BPO"</formula>
    </cfRule>
    <cfRule type="cellIs" dxfId="21064" priority="46955" operator="equal">
      <formula>"IN - PhCoaching"</formula>
    </cfRule>
    <cfRule type="cellIs" dxfId="21063" priority="46956" operator="equal">
      <formula>"Unwell"</formula>
    </cfRule>
    <cfRule type="cellIs" dxfId="21062" priority="46957" operator="equal">
      <formula>"SIT PLAN"</formula>
    </cfRule>
    <cfRule type="cellIs" dxfId="21061" priority="46958" operator="equal">
      <formula>"IN - BM/GL"</formula>
    </cfRule>
    <cfRule type="cellIs" dxfId="21060" priority="46959" operator="equal">
      <formula>"AU/KR"</formula>
    </cfRule>
    <cfRule type="cellIs" dxfId="21059" priority="46960" operator="equal">
      <formula>"Training"</formula>
    </cfRule>
    <cfRule type="cellIs" dxfId="21058" priority="46961" operator="equal">
      <formula>"CN"</formula>
    </cfRule>
    <cfRule type="cellIs" dxfId="21057" priority="46962" operator="equal">
      <formula>"PDT"</formula>
    </cfRule>
    <cfRule type="cellIs" dxfId="21056" priority="46963" operator="equal">
      <formula>"IN - Phone"</formula>
    </cfRule>
    <cfRule type="cellIs" dxfId="21055" priority="46964" operator="equal">
      <formula>"IN"</formula>
    </cfRule>
    <cfRule type="cellIs" dxfId="21054" priority="46965" operator="equal">
      <formula>"KR"</formula>
    </cfRule>
    <cfRule type="cellIs" dxfId="21053" priority="46966" operator="equal">
      <formula>"EMEA"</formula>
    </cfRule>
    <cfRule type="cellIs" dxfId="21052" priority="46967" operator="equal">
      <formula>"OOO"</formula>
    </cfRule>
    <cfRule type="cellIs" dxfId="21051" priority="46968" operator="equal">
      <formula>"UK"</formula>
    </cfRule>
    <cfRule type="cellIs" dxfId="21050" priority="46969" operator="equal">
      <formula>"EDG Ops prj"</formula>
    </cfRule>
    <cfRule type="cellIs" dxfId="21049" priority="46970" operator="equal">
      <formula>"Event"</formula>
    </cfRule>
    <cfRule type="cellIs" dxfId="21048" priority="46971" operator="equal">
      <formula>"Holiday"</formula>
    </cfRule>
    <cfRule type="cellIs" dxfId="21047" priority="46972" operator="equal">
      <formula>"NA"</formula>
    </cfRule>
    <cfRule type="cellIs" dxfId="21046" priority="46973" operator="equal">
      <formula>"Interview"</formula>
    </cfRule>
    <cfRule type="cellIs" dxfId="21045" priority="46974" operator="equal">
      <formula>"IN - BM/GL"</formula>
    </cfRule>
    <cfRule type="cellIs" dxfId="21044" priority="46975" operator="equal">
      <formula>"Weekend"</formula>
    </cfRule>
    <cfRule type="cellIs" dxfId="21043" priority="46976" operator="equal">
      <formula>"Training"</formula>
    </cfRule>
    <cfRule type="cellIs" dxfId="21042" priority="46977" operator="equal">
      <formula>"CN"</formula>
    </cfRule>
    <cfRule type="cellIs" dxfId="21041" priority="46978" operator="equal">
      <formula>"PDT"</formula>
    </cfRule>
    <cfRule type="cellIs" dxfId="21040" priority="46979" operator="equal">
      <formula>"KR"</formula>
    </cfRule>
    <cfRule type="cellIs" dxfId="21039" priority="46980" operator="equal">
      <formula>"IN - BM/GL"</formula>
    </cfRule>
    <cfRule type="cellIs" dxfId="21038" priority="46981" operator="equal">
      <formula>"CN"</formula>
    </cfRule>
    <cfRule type="cellIs" dxfId="21037" priority="46982" operator="equal">
      <formula>"OOO"</formula>
    </cfRule>
  </conditionalFormatting>
  <conditionalFormatting sqref="C83">
    <cfRule type="duplicateValues" dxfId="21036" priority="690022"/>
  </conditionalFormatting>
  <conditionalFormatting sqref="J2">
    <cfRule type="cellIs" dxfId="21035" priority="46576" operator="equal">
      <formula>"SF_ML Answers"</formula>
    </cfRule>
    <cfRule type="cellIs" dxfId="21034" priority="46577" operator="equal">
      <formula>"HI-Project"</formula>
    </cfRule>
    <cfRule type="cellIs" dxfId="21033" priority="46578" operator="equal">
      <formula>"HYD"</formula>
    </cfRule>
    <cfRule type="cellIs" dxfId="21032" priority="46579" operator="equal">
      <formula>"BGL"</formula>
    </cfRule>
    <cfRule type="cellIs" dxfId="21031" priority="46580" operator="equal">
      <formula>"CM_ML Answers"</formula>
    </cfRule>
    <cfRule type="cellIs" dxfId="21030" priority="46581" operator="equal">
      <formula>"UK"</formula>
    </cfRule>
    <cfRule type="cellIs" dxfId="21029" priority="46582" operator="equal">
      <formula>"EDG Ops prj"</formula>
    </cfRule>
    <cfRule type="cellIs" dxfId="21028" priority="46583" operator="equal">
      <formula>"Event"</formula>
    </cfRule>
    <cfRule type="cellIs" dxfId="21027" priority="46584" operator="equal">
      <formula>"Holiday"</formula>
    </cfRule>
    <cfRule type="cellIs" dxfId="21026" priority="46585" operator="equal">
      <formula>"NA"</formula>
    </cfRule>
    <cfRule type="cellIs" dxfId="21025" priority="46586" operator="equal">
      <formula>"Interview"</formula>
    </cfRule>
    <cfRule type="cellIs" dxfId="21024" priority="46587" operator="equal">
      <formula>"BPO"</formula>
    </cfRule>
    <cfRule type="cellIs" dxfId="21023" priority="46588" operator="equal">
      <formula>"IN - PhCoaching"</formula>
    </cfRule>
    <cfRule type="cellIs" dxfId="21022" priority="46589" operator="equal">
      <formula>"Unwell"</formula>
    </cfRule>
    <cfRule type="cellIs" dxfId="21021" priority="46590" operator="equal">
      <formula>"SIT PLAN"</formula>
    </cfRule>
    <cfRule type="cellIs" dxfId="21020" priority="46591" operator="equal">
      <formula>"IN - BM/GL"</formula>
    </cfRule>
    <cfRule type="cellIs" dxfId="21019" priority="46592" operator="equal">
      <formula>"AU/KR"</formula>
    </cfRule>
    <cfRule type="cellIs" dxfId="21018" priority="46593" operator="equal">
      <formula>"Training"</formula>
    </cfRule>
    <cfRule type="cellIs" dxfId="21017" priority="46594" operator="equal">
      <formula>"CN"</formula>
    </cfRule>
    <cfRule type="cellIs" dxfId="21016" priority="46595" operator="equal">
      <formula>"PDT"</formula>
    </cfRule>
    <cfRule type="cellIs" dxfId="21015" priority="46596" operator="equal">
      <formula>"IN - Phone"</formula>
    </cfRule>
    <cfRule type="cellIs" dxfId="21014" priority="46597" operator="equal">
      <formula>"IN"</formula>
    </cfRule>
    <cfRule type="cellIs" dxfId="21013" priority="46598" operator="equal">
      <formula>"KR"</formula>
    </cfRule>
    <cfRule type="cellIs" dxfId="21012" priority="46599" operator="equal">
      <formula>"EMEA"</formula>
    </cfRule>
    <cfRule type="cellIs" dxfId="21011" priority="46600" operator="equal">
      <formula>"OOO"</formula>
    </cfRule>
    <cfRule type="cellIs" dxfId="21010" priority="46601" operator="equal">
      <formula>"UK"</formula>
    </cfRule>
    <cfRule type="cellIs" dxfId="21009" priority="46602" operator="equal">
      <formula>"EDG Ops prj"</formula>
    </cfRule>
    <cfRule type="cellIs" dxfId="21008" priority="46603" operator="equal">
      <formula>"Event"</formula>
    </cfRule>
    <cfRule type="cellIs" dxfId="21007" priority="46604" operator="equal">
      <formula>"Holiday"</formula>
    </cfRule>
    <cfRule type="cellIs" dxfId="21006" priority="46605" operator="equal">
      <formula>"NA"</formula>
    </cfRule>
    <cfRule type="cellIs" dxfId="21005" priority="46606" operator="equal">
      <formula>"Interview"</formula>
    </cfRule>
    <cfRule type="cellIs" dxfId="21004" priority="46607" operator="equal">
      <formula>"IN - BM/GL"</formula>
    </cfRule>
    <cfRule type="cellIs" dxfId="21003" priority="46608" operator="equal">
      <formula>"Weekend"</formula>
    </cfRule>
    <cfRule type="cellIs" dxfId="21002" priority="46609" operator="equal">
      <formula>"Training"</formula>
    </cfRule>
    <cfRule type="cellIs" dxfId="21001" priority="46610" operator="equal">
      <formula>"CN"</formula>
    </cfRule>
    <cfRule type="cellIs" dxfId="21000" priority="46611" operator="equal">
      <formula>"PDT"</formula>
    </cfRule>
    <cfRule type="cellIs" dxfId="20999" priority="46612" operator="equal">
      <formula>"KR"</formula>
    </cfRule>
    <cfRule type="cellIs" dxfId="20998" priority="46613" operator="equal">
      <formula>"IN - BM/GL"</formula>
    </cfRule>
    <cfRule type="cellIs" dxfId="20997" priority="46614" operator="equal">
      <formula>"CN"</formula>
    </cfRule>
    <cfRule type="cellIs" dxfId="20996" priority="46615" operator="equal">
      <formula>"OOO"</formula>
    </cfRule>
  </conditionalFormatting>
  <conditionalFormatting sqref="C84 J84">
    <cfRule type="cellIs" dxfId="20995" priority="46181" operator="equal">
      <formula>"Interview"</formula>
    </cfRule>
    <cfRule type="cellIs" dxfId="20994" priority="46182" operator="equal">
      <formula>"BPO"</formula>
    </cfRule>
    <cfRule type="cellIs" dxfId="20993" priority="46183" operator="equal">
      <formula>"IN - Phone Coaching"</formula>
    </cfRule>
  </conditionalFormatting>
  <conditionalFormatting sqref="C84:F84">
    <cfRule type="cellIs" dxfId="20992" priority="46160" operator="equal">
      <formula>"CM_ML Answers"</formula>
    </cfRule>
    <cfRule type="cellIs" dxfId="20991" priority="46161" operator="equal">
      <formula>"UK"</formula>
    </cfRule>
    <cfRule type="cellIs" dxfId="20990" priority="46162" operator="equal">
      <formula>"EDG Ops prj"</formula>
    </cfRule>
    <cfRule type="cellIs" dxfId="20989" priority="46163" operator="equal">
      <formula>"Event"</formula>
    </cfRule>
    <cfRule type="cellIs" dxfId="20988" priority="46164" operator="equal">
      <formula>"Holiday"</formula>
    </cfRule>
    <cfRule type="cellIs" dxfId="20987" priority="46165" operator="equal">
      <formula>"NA"</formula>
    </cfRule>
    <cfRule type="cellIs" dxfId="20986" priority="46166" operator="equal">
      <formula>"ML Answers"</formula>
    </cfRule>
    <cfRule type="cellIs" dxfId="20985" priority="46167" operator="equal">
      <formula>"Interview"</formula>
    </cfRule>
    <cfRule type="cellIs" dxfId="20984" priority="46168" operator="equal">
      <formula>"BPO"</formula>
    </cfRule>
    <cfRule type="cellIs" dxfId="20983" priority="46169" operator="equal">
      <formula>"IN - PhCoaching"</formula>
    </cfRule>
    <cfRule type="cellIs" dxfId="20982" priority="46170" operator="equal">
      <formula>"Unwell"</formula>
    </cfRule>
    <cfRule type="cellIs" dxfId="20981" priority="46171" operator="equal">
      <formula>"SIT PLAN"</formula>
    </cfRule>
    <cfRule type="cellIs" dxfId="20980" priority="46172" operator="equal">
      <formula>"IN - BM/GL"</formula>
    </cfRule>
    <cfRule type="cellIs" dxfId="20979" priority="46173" operator="equal">
      <formula>"AU/KR"</formula>
    </cfRule>
    <cfRule type="cellIs" dxfId="20978" priority="46174" operator="equal">
      <formula>"Training"</formula>
    </cfRule>
    <cfRule type="cellIs" dxfId="20977" priority="46175" operator="equal">
      <formula>"CN"</formula>
    </cfRule>
    <cfRule type="cellIs" dxfId="20976" priority="46176" operator="equal">
      <formula>"PDT"</formula>
    </cfRule>
    <cfRule type="cellIs" dxfId="20975" priority="46177" operator="equal">
      <formula>"IN - Phone"</formula>
    </cfRule>
    <cfRule type="cellIs" dxfId="20974" priority="46178" operator="equal">
      <formula>"IN"</formula>
    </cfRule>
    <cfRule type="cellIs" dxfId="20973" priority="46179" operator="equal">
      <formula>"KR"</formula>
    </cfRule>
    <cfRule type="cellIs" dxfId="20972" priority="46180" operator="equal">
      <formula>"EMEA"</formula>
    </cfRule>
  </conditionalFormatting>
  <conditionalFormatting sqref="C84 J84">
    <cfRule type="cellIs" dxfId="20971" priority="46158" operator="equal">
      <formula>"EMEA"</formula>
    </cfRule>
    <cfRule type="cellIs" dxfId="20970" priority="46159" operator="equal">
      <formula>"Vac"</formula>
    </cfRule>
  </conditionalFormatting>
  <conditionalFormatting sqref="B84:C84 J84">
    <cfRule type="cellIs" dxfId="20969" priority="46156" operator="equal">
      <formula>"KR"</formula>
    </cfRule>
    <cfRule type="cellIs" dxfId="20968" priority="46157" operator="equal">
      <formula>"ML - GL"</formula>
    </cfRule>
  </conditionalFormatting>
  <conditionalFormatting sqref="C84 J84">
    <cfRule type="cellIs" dxfId="20967" priority="46154" operator="equal">
      <formula>"IN - Clarity"</formula>
    </cfRule>
    <cfRule type="cellIs" dxfId="20966" priority="46155" operator="equal">
      <formula>"IN"</formula>
    </cfRule>
  </conditionalFormatting>
  <conditionalFormatting sqref="C84">
    <cfRule type="cellIs" dxfId="20965" priority="46153" operator="equal">
      <formula>"PDT"</formula>
    </cfRule>
  </conditionalFormatting>
  <conditionalFormatting sqref="C84">
    <cfRule type="cellIs" dxfId="20964" priority="46152" operator="equal">
      <formula>"CN"</formula>
    </cfRule>
  </conditionalFormatting>
  <conditionalFormatting sqref="B84:C84 J84">
    <cfRule type="cellIs" dxfId="20963" priority="46146" operator="equal">
      <formula>"EDG Project"</formula>
    </cfRule>
    <cfRule type="cellIs" dxfId="20962" priority="46147" operator="equal">
      <formula>"SIT PLAN"</formula>
    </cfRule>
    <cfRule type="cellIs" dxfId="20961" priority="46148" operator="equal">
      <formula>"IN - BM/GL"</formula>
    </cfRule>
    <cfRule type="cellIs" dxfId="20960" priority="46149" operator="equal">
      <formula>"Weekend"</formula>
    </cfRule>
    <cfRule type="cellIs" dxfId="20959" priority="46150" operator="equal">
      <formula>"AU/KR"</formula>
    </cfRule>
    <cfRule type="cellIs" dxfId="20958" priority="46151" operator="equal">
      <formula>"Training"</formula>
    </cfRule>
  </conditionalFormatting>
  <conditionalFormatting sqref="C84">
    <cfRule type="cellIs" dxfId="20957" priority="46145" operator="equal">
      <formula>"Unwell"</formula>
    </cfRule>
  </conditionalFormatting>
  <conditionalFormatting sqref="B84:C84 J84">
    <cfRule type="cellIs" dxfId="20956" priority="46144" operator="equal">
      <formula>"VISA"</formula>
    </cfRule>
  </conditionalFormatting>
  <conditionalFormatting sqref="C84">
    <cfRule type="cellIs" dxfId="20955" priority="46142" operator="equal">
      <formula>"NA"</formula>
    </cfRule>
    <cfRule type="cellIs" dxfId="20954" priority="46143" operator="equal">
      <formula>"ML Answers"</formula>
    </cfRule>
  </conditionalFormatting>
  <conditionalFormatting sqref="C84">
    <cfRule type="cellIs" dxfId="20953" priority="46140" operator="equal">
      <formula>"Event"</formula>
    </cfRule>
    <cfRule type="cellIs" dxfId="20952" priority="46141" operator="equal">
      <formula>"Holiday"</formula>
    </cfRule>
  </conditionalFormatting>
  <conditionalFormatting sqref="B84:C84 J84">
    <cfRule type="cellIs" dxfId="20951" priority="46134" operator="equal">
      <formula>"QE project"</formula>
    </cfRule>
  </conditionalFormatting>
  <conditionalFormatting sqref="C84 J84 H84">
    <cfRule type="cellIs" dxfId="20950" priority="46133" operator="equal">
      <formula>"EDG Operations prj"</formula>
    </cfRule>
  </conditionalFormatting>
  <conditionalFormatting sqref="C84">
    <cfRule type="cellIs" dxfId="20949" priority="46131" operator="equal">
      <formula>"UK"</formula>
    </cfRule>
  </conditionalFormatting>
  <conditionalFormatting sqref="B84">
    <cfRule type="containsText" dxfId="20948" priority="46052" operator="containsText" text="Saurav">
      <formula>NOT(ISERROR(SEARCH("Saurav",B84)))</formula>
    </cfRule>
  </conditionalFormatting>
  <conditionalFormatting sqref="B84">
    <cfRule type="containsText" dxfId="20947" priority="46049" operator="containsText" text="Vinay">
      <formula>NOT(ISERROR(SEARCH("Vinay",B84)))</formula>
    </cfRule>
    <cfRule type="containsText" dxfId="20946" priority="46050" operator="containsText" text="Raghavendra">
      <formula>NOT(ISERROR(SEARCH("Raghavendra",B84)))</formula>
    </cfRule>
    <cfRule type="containsText" dxfId="20945" priority="46051" operator="containsText" text="Chethan">
      <formula>NOT(ISERROR(SEARCH("Chethan",B84)))</formula>
    </cfRule>
  </conditionalFormatting>
  <conditionalFormatting sqref="B84">
    <cfRule type="containsText" dxfId="20944" priority="46041" operator="containsText" text="Akhila">
      <formula>NOT(ISERROR(SEARCH("Akhila",B84)))</formula>
    </cfRule>
    <cfRule type="containsText" dxfId="20943" priority="46042" operator="containsText" text="Vani">
      <formula>NOT(ISERROR(SEARCH("Vani",B84)))</formula>
    </cfRule>
    <cfRule type="containsText" dxfId="20942" priority="46043" operator="containsText" text="Saurav">
      <formula>NOT(ISERROR(SEARCH("Saurav",B84)))</formula>
    </cfRule>
    <cfRule type="containsText" dxfId="20941" priority="46044" operator="containsText" text="Vinay">
      <formula>NOT(ISERROR(SEARCH("Vinay",B84)))</formula>
    </cfRule>
    <cfRule type="containsText" dxfId="20940" priority="46045" operator="containsText" text="Raghavendra">
      <formula>NOT(ISERROR(SEARCH("Raghavendra",B84)))</formula>
    </cfRule>
    <cfRule type="containsText" dxfId="20939" priority="46046" operator="containsText" text="Chethan">
      <formula>NOT(ISERROR(SEARCH("Chethan",B84)))</formula>
    </cfRule>
    <cfRule type="containsText" dxfId="20938" priority="46047" operator="containsText" text="Vijay">
      <formula>NOT(ISERROR(SEARCH("Vijay",B84)))</formula>
    </cfRule>
    <cfRule type="containsText" dxfId="20937" priority="46048" operator="containsText" text="Raghavendra">
      <formula>NOT(ISERROR(SEARCH("Raghavendra",B84)))</formula>
    </cfRule>
  </conditionalFormatting>
  <conditionalFormatting sqref="B84">
    <cfRule type="containsText" dxfId="20936" priority="46027" operator="containsText" text="Pavan Kanago">
      <formula>NOT(ISERROR(SEARCH("Pavan Kanago",B84)))</formula>
    </cfRule>
    <cfRule type="containsText" dxfId="20935" priority="46028" operator="containsText" text="Snigdha">
      <formula>NOT(ISERROR(SEARCH("Snigdha",B84)))</formula>
    </cfRule>
    <cfRule type="containsText" dxfId="20934" priority="46029" operator="containsText" text="Phani">
      <formula>NOT(ISERROR(SEARCH("Phani",B84)))</formula>
    </cfRule>
    <cfRule type="containsText" dxfId="20933" priority="46030" operator="containsText" text="Pavan Adapa">
      <formula>NOT(ISERROR(SEARCH("Pavan Adapa",B84)))</formula>
    </cfRule>
    <cfRule type="containsText" dxfId="20932" priority="46031" operator="containsText" text="Baladitya">
      <formula>NOT(ISERROR(SEARCH("Baladitya",B84)))</formula>
    </cfRule>
    <cfRule type="containsText" dxfId="20931" priority="46032" operator="containsText" text="Neeharika">
      <formula>NOT(ISERROR(SEARCH("Neeharika",B84)))</formula>
    </cfRule>
    <cfRule type="containsText" dxfId="20930" priority="46033" operator="containsText" text="Ankit">
      <formula>NOT(ISERROR(SEARCH("Ankit",B84)))</formula>
    </cfRule>
    <cfRule type="containsText" dxfId="20929" priority="46034" operator="containsText" text="Akhila">
      <formula>NOT(ISERROR(SEARCH("Akhila",B84)))</formula>
    </cfRule>
    <cfRule type="containsText" dxfId="20928" priority="46035" operator="containsText" text="Vani">
      <formula>NOT(ISERROR(SEARCH("Vani",B84)))</formula>
    </cfRule>
    <cfRule type="containsText" dxfId="20927" priority="46036" operator="containsText" text="Vinay">
      <formula>NOT(ISERROR(SEARCH("Vinay",B84)))</formula>
    </cfRule>
    <cfRule type="containsText" dxfId="20926" priority="46037" operator="containsText" text="Raghavendra">
      <formula>NOT(ISERROR(SEARCH("Raghavendra",B84)))</formula>
    </cfRule>
    <cfRule type="containsText" dxfId="20925" priority="46038" operator="containsText" text="Chethan">
      <formula>NOT(ISERROR(SEARCH("Chethan",B84)))</formula>
    </cfRule>
    <cfRule type="containsText" dxfId="20924" priority="46039" operator="containsText" text="Vijay">
      <formula>NOT(ISERROR(SEARCH("Vijay",B84)))</formula>
    </cfRule>
    <cfRule type="containsText" dxfId="20923" priority="46040" operator="containsText" text="Vinay">
      <formula>NOT(ISERROR(SEARCH("Vinay",B84)))</formula>
    </cfRule>
  </conditionalFormatting>
  <conditionalFormatting sqref="B84">
    <cfRule type="cellIs" dxfId="20922" priority="46005" operator="equal">
      <formula>"CM_ML Answers"</formula>
    </cfRule>
    <cfRule type="cellIs" dxfId="20921" priority="46006" operator="equal">
      <formula>"UK"</formula>
    </cfRule>
    <cfRule type="cellIs" dxfId="20920" priority="46007" operator="equal">
      <formula>"EDG Ops prj"</formula>
    </cfRule>
    <cfRule type="cellIs" dxfId="20919" priority="46008" operator="equal">
      <formula>"Event"</formula>
    </cfRule>
    <cfRule type="cellIs" dxfId="20918" priority="46009" operator="equal">
      <formula>"Holiday"</formula>
    </cfRule>
    <cfRule type="cellIs" dxfId="20917" priority="46010" operator="equal">
      <formula>"NA"</formula>
    </cfRule>
    <cfRule type="cellIs" dxfId="20916" priority="46011" operator="equal">
      <formula>"ML Answers"</formula>
    </cfRule>
    <cfRule type="cellIs" dxfId="20915" priority="46012" operator="equal">
      <formula>"Interview"</formula>
    </cfRule>
    <cfRule type="cellIs" dxfId="20914" priority="46013" operator="equal">
      <formula>"BPO"</formula>
    </cfRule>
    <cfRule type="cellIs" dxfId="20913" priority="46014" operator="equal">
      <formula>"IN - PhCoaching"</formula>
    </cfRule>
    <cfRule type="cellIs" dxfId="20912" priority="46015" operator="equal">
      <formula>"Unwell"</formula>
    </cfRule>
    <cfRule type="cellIs" dxfId="20911" priority="46016" operator="equal">
      <formula>"SIT PLAN"</formula>
    </cfRule>
    <cfRule type="cellIs" dxfId="20910" priority="46017" operator="equal">
      <formula>"IN - BM/GL"</formula>
    </cfRule>
    <cfRule type="cellIs" dxfId="20909" priority="46018" operator="equal">
      <formula>"AU/KR"</formula>
    </cfRule>
    <cfRule type="cellIs" dxfId="20908" priority="46019" operator="equal">
      <formula>"Training"</formula>
    </cfRule>
    <cfRule type="cellIs" dxfId="20907" priority="46020" operator="equal">
      <formula>"CN"</formula>
    </cfRule>
    <cfRule type="cellIs" dxfId="20906" priority="46021" operator="equal">
      <formula>"PDT"</formula>
    </cfRule>
    <cfRule type="cellIs" dxfId="20905" priority="46022" operator="equal">
      <formula>"IN - Phone"</formula>
    </cfRule>
    <cfRule type="cellIs" dxfId="20904" priority="46023" operator="equal">
      <formula>"IN"</formula>
    </cfRule>
    <cfRule type="cellIs" dxfId="20903" priority="46024" operator="equal">
      <formula>"KR"</formula>
    </cfRule>
    <cfRule type="cellIs" dxfId="20902" priority="46025" operator="equal">
      <formula>"EMEA"</formula>
    </cfRule>
    <cfRule type="cellIs" dxfId="20901" priority="46026" operator="equal">
      <formula>"OOO"</formula>
    </cfRule>
  </conditionalFormatting>
  <conditionalFormatting sqref="B84">
    <cfRule type="cellIs" dxfId="20900" priority="46002" operator="equal">
      <formula>"Abhishek Bhat"</formula>
    </cfRule>
    <cfRule type="containsText" dxfId="20899" priority="46003" operator="containsText" text="Neeharika">
      <formula>NOT(ISERROR(SEARCH("Neeharika",B84)))</formula>
    </cfRule>
    <cfRule type="containsText" dxfId="20898" priority="46004" operator="containsText" text="Manish Birla">
      <formula>NOT(ISERROR(SEARCH("Manish Birla",B84)))</formula>
    </cfRule>
  </conditionalFormatting>
  <conditionalFormatting sqref="C84">
    <cfRule type="duplicateValues" dxfId="20897" priority="46001"/>
  </conditionalFormatting>
  <conditionalFormatting sqref="C84">
    <cfRule type="duplicateValues" dxfId="20896" priority="46000"/>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95" priority="35998" operator="equal">
      <formula>"EMEA"</formula>
    </cfRule>
    <cfRule type="cellIs" dxfId="20894" priority="35999" operator="equal">
      <formula>"Vac"</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93" priority="35996" operator="equal">
      <formula>"KR"</formula>
    </cfRule>
    <cfRule type="cellIs" dxfId="20892" priority="35997" operator="equal">
      <formula>"ML - GL"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91" priority="35994" operator="equal">
      <formula>"IN - Phone"</formula>
    </cfRule>
    <cfRule type="cellIs" dxfId="20890" priority="35995" operator="equal">
      <formula>"IN"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89" priority="35993" operator="equal">
      <formula>"PDT"</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88" priority="35992" operator="equal">
      <formula>"CN"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87" priority="35986" operator="equal">
      <formula>"EDG Project"</formula>
    </cfRule>
    <cfRule type="cellIs" dxfId="20886" priority="35987" operator="equal">
      <formula>"SIT PLAN"</formula>
    </cfRule>
    <cfRule type="cellIs" dxfId="20885" priority="35988" operator="equal">
      <formula>"IN - BM/GL"</formula>
    </cfRule>
    <cfRule type="cellIs" dxfId="20884" priority="35989" operator="equal">
      <formula>"Weekend"</formula>
    </cfRule>
    <cfRule type="cellIs" dxfId="20883" priority="35990" operator="equal">
      <formula>"AU/KR"</formula>
    </cfRule>
    <cfRule type="cellIs" dxfId="20882" priority="35991" operator="equal">
      <formula>"Training"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81" priority="35985" operator="equal">
      <formula>"Unwell"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80" priority="35982" operator="equal">
      <formula>"Interview"</formula>
    </cfRule>
    <cfRule type="cellIs" dxfId="20879" priority="35983" operator="equal">
      <formula>"BPO"</formula>
    </cfRule>
    <cfRule type="cellIs" dxfId="20878" priority="35984" operator="equal">
      <formula>"IN - PhCoaching"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77" priority="35981" operator="equal">
      <formula>"VISA"</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76" priority="35979" operator="equal">
      <formula>"NA"</formula>
    </cfRule>
    <cfRule type="cellIs" dxfId="20875" priority="35980" operator="equal">
      <formula>"ML Answers"</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74" priority="35977" operator="equal">
      <formula>"Event"</formula>
    </cfRule>
    <cfRule type="cellIs" dxfId="20873" priority="35978" operator="equal">
      <formula>"Holiday"</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72" priority="35975" operator="equal">
      <formula>"EMEA"</formula>
    </cfRule>
    <cfRule type="cellIs" dxfId="20871" priority="35976" operator="equal">
      <formula>"Vac"</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70" priority="35973" operator="equal">
      <formula>"KR"</formula>
    </cfRule>
    <cfRule type="cellIs" dxfId="20869" priority="35974" operator="equal">
      <formula>"ML - GL"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68" priority="35971" operator="equal">
      <formula>"IN - Phone"</formula>
    </cfRule>
    <cfRule type="cellIs" dxfId="20867" priority="35972" operator="equal">
      <formula>"IN"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66" priority="35970" operator="equal">
      <formula>"PDT"</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65" priority="35969" operator="equal">
      <formula>"CN"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64" priority="35963" operator="equal">
      <formula>"EDG Project"</formula>
    </cfRule>
    <cfRule type="cellIs" dxfId="20863" priority="35964" operator="equal">
      <formula>"SIT PLAN"</formula>
    </cfRule>
    <cfRule type="cellIs" dxfId="20862" priority="35965" operator="equal">
      <formula>"IN - BM/GL"</formula>
    </cfRule>
    <cfRule type="cellIs" dxfId="20861" priority="35966" operator="equal">
      <formula>"Weekend"</formula>
    </cfRule>
    <cfRule type="cellIs" dxfId="20860" priority="35967" operator="equal">
      <formula>"AU/KR"</formula>
    </cfRule>
    <cfRule type="cellIs" dxfId="20859" priority="35968" operator="equal">
      <formula>"Training"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58" priority="35962" operator="equal">
      <formula>"Unwell"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57" priority="35959" operator="equal">
      <formula>"Interview"</formula>
    </cfRule>
    <cfRule type="cellIs" dxfId="20856" priority="35960" operator="equal">
      <formula>"BPO"</formula>
    </cfRule>
    <cfRule type="cellIs" dxfId="20855" priority="35961" operator="equal">
      <formula>"IN - PhCoaching"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54" priority="35958" operator="equal">
      <formula>"VISA"</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53" priority="35956" operator="equal">
      <formula>"NA"</formula>
    </cfRule>
    <cfRule type="cellIs" dxfId="20852" priority="35957" operator="equal">
      <formula>"ML Answers"</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51" priority="35954" operator="equal">
      <formula>"Event"</formula>
    </cfRule>
    <cfRule type="cellIs" dxfId="20850" priority="35955" operator="equal">
      <formula>"Holiday"</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9" priority="35953" operator="equal">
      <formula>"UK"</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8" priority="35951" operator="equal">
      <formula>"EMEA"</formula>
    </cfRule>
    <cfRule type="cellIs" dxfId="20847" priority="35952" operator="equal">
      <formula>"Vac"</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6" priority="35949" operator="equal">
      <formula>"KR"</formula>
    </cfRule>
    <cfRule type="cellIs" dxfId="20845" priority="35950" operator="equal">
      <formula>"ML - GL"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4" priority="35947" operator="equal">
      <formula>"IN - Phone"</formula>
    </cfRule>
    <cfRule type="cellIs" dxfId="20843" priority="35948" operator="equal">
      <formula>"IN"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2" priority="35946" operator="equal">
      <formula>"PDT"</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1" priority="35945" operator="equal">
      <formula>"CN"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40" priority="35939" operator="equal">
      <formula>"EDG Project"</formula>
    </cfRule>
    <cfRule type="cellIs" dxfId="20839" priority="35940" operator="equal">
      <formula>"SIT PLAN"</formula>
    </cfRule>
    <cfRule type="cellIs" dxfId="20838" priority="35941" operator="equal">
      <formula>"IN - BM/GL"</formula>
    </cfRule>
    <cfRule type="cellIs" dxfId="20837" priority="35942" operator="equal">
      <formula>"Weekend"</formula>
    </cfRule>
    <cfRule type="cellIs" dxfId="20836" priority="35943" operator="equal">
      <formula>"AU/KR"</formula>
    </cfRule>
    <cfRule type="cellIs" dxfId="20835" priority="35944" operator="equal">
      <formula>"Training"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34" priority="35938" operator="equal">
      <formula>"Unwell"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33" priority="35935" operator="equal">
      <formula>"Interview"</formula>
    </cfRule>
    <cfRule type="cellIs" dxfId="20832" priority="35936" operator="equal">
      <formula>"BPO"</formula>
    </cfRule>
    <cfRule type="cellIs" dxfId="20831" priority="35937" operator="equal">
      <formula>"IN - PhCoaching"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30" priority="35934" operator="equal">
      <formula>"VISA"</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29" priority="35932" operator="equal">
      <formula>"NA"</formula>
    </cfRule>
    <cfRule type="cellIs" dxfId="20828" priority="35933" operator="equal">
      <formula>"ML Answers"</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27" priority="35930" operator="equal">
      <formula>"Event"</formula>
    </cfRule>
    <cfRule type="cellIs" dxfId="20826" priority="35931" operator="equal">
      <formula>"Holiday"</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25" priority="35928" operator="equal">
      <formula>"EMEA"</formula>
    </cfRule>
    <cfRule type="cellIs" dxfId="20824" priority="35929" operator="equal">
      <formula>"Vac"</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23" priority="35926" operator="equal">
      <formula>"KR"</formula>
    </cfRule>
    <cfRule type="cellIs" dxfId="20822" priority="35927" operator="equal">
      <formula>"ML - GL"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21" priority="35924" operator="equal">
      <formula>"IN - Phone"</formula>
    </cfRule>
    <cfRule type="cellIs" dxfId="20820" priority="35925" operator="equal">
      <formula>"IN"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19" priority="35923" operator="equal">
      <formula>"PDT"</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18" priority="35922" operator="equal">
      <formula>"CN"</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17" priority="35916" operator="equal">
      <formula>"EDG Project"</formula>
    </cfRule>
    <cfRule type="cellIs" dxfId="20816" priority="35917" operator="equal">
      <formula>"SIT PLAN"</formula>
    </cfRule>
    <cfRule type="cellIs" dxfId="20815" priority="35918" operator="equal">
      <formula>"IN - BM/GL"</formula>
    </cfRule>
    <cfRule type="cellIs" dxfId="20814" priority="35919" operator="equal">
      <formula>"Weekend"</formula>
    </cfRule>
    <cfRule type="cellIs" dxfId="20813" priority="35920" operator="equal">
      <formula>"AU/KR"</formula>
    </cfRule>
    <cfRule type="cellIs" dxfId="20812" priority="35921" operator="equal">
      <formula>"Training"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11" priority="35915" operator="equal">
      <formula>"Unwell"</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10" priority="35912" operator="equal">
      <formula>"Interview"</formula>
    </cfRule>
    <cfRule type="cellIs" dxfId="20809" priority="35913" operator="equal">
      <formula>"BPO"</formula>
    </cfRule>
    <cfRule type="cellIs" dxfId="20808" priority="35914" operator="equal">
      <formula>"IN - PhCoaching"</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07" priority="35911" operator="equal">
      <formula>"VISA"</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06" priority="35909" operator="equal">
      <formula>"NA"</formula>
    </cfRule>
    <cfRule type="cellIs" dxfId="20805" priority="35910" operator="equal">
      <formula>"ML Answers"</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04" priority="35907" operator="equal">
      <formula>"Event"</formula>
    </cfRule>
    <cfRule type="cellIs" dxfId="20803" priority="35908" operator="equal">
      <formula>"Holiday"</formula>
    </cfRule>
  </conditionalFormatting>
  <conditionalFormatting sqref="R1 X1 AE1 AL1 AS1 AZ1 BG1 BN1 BU1 CB1 CI1 CP1 CW1 DD1 DK1 DR1 DY1 EF1 EM1 ET1 FA1 FH1 FO1 FV1 GC1 GJ1 GQ1 GX1 HE1 HL1 HS1 HZ1 IG1 IN1 IU1 JB1 JI1 JP1 JW1 KD1 KK1 KR1 KY1 LF1 LM1 LT1 MA1 MH1 MO1 MV1 NC1 NJ1 NQ1 NX1 OE1 OL1 OS1 OZ1 PG1 PN1">
    <cfRule type="cellIs" dxfId="20802" priority="35906" operator="equal">
      <formula>"UK"</formula>
    </cfRule>
  </conditionalFormatting>
  <conditionalFormatting sqref="C36:C37">
    <cfRule type="duplicateValues" dxfId="20801" priority="837132"/>
  </conditionalFormatting>
  <conditionalFormatting sqref="R96:S96">
    <cfRule type="cellIs" dxfId="20800" priority="31615" operator="equal">
      <formula>OOO</formula>
    </cfRule>
  </conditionalFormatting>
  <conditionalFormatting sqref="S96">
    <cfRule type="cellIs" dxfId="20799" priority="31614" operator="equal">
      <formula>OOO</formula>
    </cfRule>
  </conditionalFormatting>
  <conditionalFormatting sqref="R96">
    <cfRule type="cellIs" dxfId="20798" priority="31613" operator="equal">
      <formula>OOO</formula>
    </cfRule>
  </conditionalFormatting>
  <conditionalFormatting sqref="T96">
    <cfRule type="cellIs" dxfId="20797" priority="31610" operator="equal">
      <formula>"Interview"</formula>
    </cfRule>
    <cfRule type="cellIs" dxfId="20796" priority="31611" operator="equal">
      <formula>"BPO"</formula>
    </cfRule>
    <cfRule type="cellIs" dxfId="20795" priority="31612" operator="equal">
      <formula>"IN - Phone Coaching"</formula>
    </cfRule>
  </conditionalFormatting>
  <conditionalFormatting sqref="T96">
    <cfRule type="cellIs" dxfId="20794" priority="31608" operator="equal">
      <formula>"EMEA"</formula>
    </cfRule>
    <cfRule type="cellIs" dxfId="20793" priority="31609" operator="equal">
      <formula>"Vac"</formula>
    </cfRule>
  </conditionalFormatting>
  <conditionalFormatting sqref="T96">
    <cfRule type="cellIs" dxfId="20792" priority="31606" operator="equal">
      <formula>"KR"</formula>
    </cfRule>
    <cfRule type="cellIs" dxfId="20791" priority="31607" operator="equal">
      <formula>"ML - GL"</formula>
    </cfRule>
  </conditionalFormatting>
  <conditionalFormatting sqref="T96">
    <cfRule type="cellIs" dxfId="20790" priority="31604" operator="equal">
      <formula>"IN - Clarity"</formula>
    </cfRule>
    <cfRule type="cellIs" dxfId="20789" priority="31605" operator="equal">
      <formula>"IN"</formula>
    </cfRule>
  </conditionalFormatting>
  <conditionalFormatting sqref="T96">
    <cfRule type="cellIs" dxfId="20788" priority="31603" operator="equal">
      <formula>"PDT"</formula>
    </cfRule>
  </conditionalFormatting>
  <conditionalFormatting sqref="T96">
    <cfRule type="cellIs" dxfId="20787" priority="31602" operator="equal">
      <formula>"CN"</formula>
    </cfRule>
  </conditionalFormatting>
  <conditionalFormatting sqref="T96">
    <cfRule type="cellIs" dxfId="20786" priority="31596" operator="equal">
      <formula>"EDG Project"</formula>
    </cfRule>
    <cfRule type="cellIs" dxfId="20785" priority="31597" operator="equal">
      <formula>"SIT PLAN"</formula>
    </cfRule>
    <cfRule type="cellIs" dxfId="20784" priority="31598" operator="equal">
      <formula>"IN - BM/GL"</formula>
    </cfRule>
    <cfRule type="cellIs" dxfId="20783" priority="31599" operator="equal">
      <formula>"Weekend"</formula>
    </cfRule>
    <cfRule type="cellIs" dxfId="20782" priority="31600" operator="equal">
      <formula>"AU/KR"</formula>
    </cfRule>
    <cfRule type="cellIs" dxfId="20781" priority="31601" operator="equal">
      <formula>"Training"</formula>
    </cfRule>
  </conditionalFormatting>
  <conditionalFormatting sqref="T96">
    <cfRule type="cellIs" dxfId="20780" priority="31595" operator="equal">
      <formula>"Unwell"</formula>
    </cfRule>
  </conditionalFormatting>
  <conditionalFormatting sqref="T96">
    <cfRule type="cellIs" dxfId="20779" priority="31594" operator="equal">
      <formula>"VISA"</formula>
    </cfRule>
  </conditionalFormatting>
  <conditionalFormatting sqref="T96">
    <cfRule type="cellIs" dxfId="20778" priority="31592" operator="equal">
      <formula>"NA"</formula>
    </cfRule>
    <cfRule type="cellIs" dxfId="20777" priority="31593" operator="equal">
      <formula>"ML Answers"</formula>
    </cfRule>
  </conditionalFormatting>
  <conditionalFormatting sqref="T96">
    <cfRule type="cellIs" dxfId="20776" priority="31590" operator="equal">
      <formula>"Event"</formula>
    </cfRule>
    <cfRule type="cellIs" dxfId="20775" priority="31591" operator="equal">
      <formula>"Holiday"</formula>
    </cfRule>
  </conditionalFormatting>
  <conditionalFormatting sqref="T96">
    <cfRule type="cellIs" dxfId="20774" priority="31589" operator="equal">
      <formula>"QE project"</formula>
    </cfRule>
  </conditionalFormatting>
  <conditionalFormatting sqref="T96">
    <cfRule type="cellIs" dxfId="20773" priority="31588" operator="equal">
      <formula>"EDG Operations prj"</formula>
    </cfRule>
  </conditionalFormatting>
  <conditionalFormatting sqref="T96">
    <cfRule type="cellIs" dxfId="20772" priority="31587" operator="equal">
      <formula>"UK"</formula>
    </cfRule>
  </conditionalFormatting>
  <conditionalFormatting sqref="R87">
    <cfRule type="cellIs" dxfId="20771" priority="31046" operator="equal">
      <formula>"Interview"</formula>
    </cfRule>
    <cfRule type="cellIs" dxfId="20770" priority="31047" operator="equal">
      <formula>"BPO"</formula>
    </cfRule>
    <cfRule type="cellIs" dxfId="20769" priority="31048" operator="equal">
      <formula>"IN - Phone Coaching"</formula>
    </cfRule>
  </conditionalFormatting>
  <conditionalFormatting sqref="R87">
    <cfRule type="cellIs" dxfId="20768" priority="31044" operator="equal">
      <formula>"EMEA"</formula>
    </cfRule>
    <cfRule type="cellIs" dxfId="20767" priority="31045" operator="equal">
      <formula>"Vac"</formula>
    </cfRule>
  </conditionalFormatting>
  <conditionalFormatting sqref="R87">
    <cfRule type="cellIs" dxfId="20766" priority="31042" operator="equal">
      <formula>"KR"</formula>
    </cfRule>
    <cfRule type="cellIs" dxfId="20765" priority="31043" operator="equal">
      <formula>"ML - GL"</formula>
    </cfRule>
  </conditionalFormatting>
  <conditionalFormatting sqref="R87">
    <cfRule type="cellIs" dxfId="20764" priority="31040" operator="equal">
      <formula>"IN - Clarity"</formula>
    </cfRule>
    <cfRule type="cellIs" dxfId="20763" priority="31041" operator="equal">
      <formula>"IN"</formula>
    </cfRule>
  </conditionalFormatting>
  <conditionalFormatting sqref="R87">
    <cfRule type="cellIs" dxfId="20762" priority="31039" operator="equal">
      <formula>"PDT"</formula>
    </cfRule>
  </conditionalFormatting>
  <conditionalFormatting sqref="R87">
    <cfRule type="cellIs" dxfId="20761" priority="31038" operator="equal">
      <formula>"CN"</formula>
    </cfRule>
  </conditionalFormatting>
  <conditionalFormatting sqref="R87">
    <cfRule type="cellIs" dxfId="20760" priority="31032" operator="equal">
      <formula>"EDG Project"</formula>
    </cfRule>
    <cfRule type="cellIs" dxfId="20759" priority="31033" operator="equal">
      <formula>"SIT PLAN"</formula>
    </cfRule>
    <cfRule type="cellIs" dxfId="20758" priority="31034" operator="equal">
      <formula>"IN - BM/GL"</formula>
    </cfRule>
    <cfRule type="cellIs" dxfId="20757" priority="31035" operator="equal">
      <formula>"Weekend"</formula>
    </cfRule>
    <cfRule type="cellIs" dxfId="20756" priority="31036" operator="equal">
      <formula>"AU/KR"</formula>
    </cfRule>
    <cfRule type="cellIs" dxfId="20755" priority="31037" operator="equal">
      <formula>"Training"</formula>
    </cfRule>
  </conditionalFormatting>
  <conditionalFormatting sqref="R87">
    <cfRule type="cellIs" dxfId="20754" priority="31031" operator="equal">
      <formula>"Unwell"</formula>
    </cfRule>
  </conditionalFormatting>
  <conditionalFormatting sqref="R87">
    <cfRule type="cellIs" dxfId="20753" priority="31030" operator="equal">
      <formula>"VISA"</formula>
    </cfRule>
  </conditionalFormatting>
  <conditionalFormatting sqref="R87">
    <cfRule type="cellIs" dxfId="20752" priority="31028" operator="equal">
      <formula>"NA"</formula>
    </cfRule>
    <cfRule type="cellIs" dxfId="20751" priority="31029" operator="equal">
      <formula>"ML Answers"</formula>
    </cfRule>
  </conditionalFormatting>
  <conditionalFormatting sqref="R87">
    <cfRule type="cellIs" dxfId="20750" priority="31026" operator="equal">
      <formula>"Event"</formula>
    </cfRule>
    <cfRule type="cellIs" dxfId="20749" priority="31027" operator="equal">
      <formula>"Holiday"</formula>
    </cfRule>
  </conditionalFormatting>
  <conditionalFormatting sqref="R87">
    <cfRule type="cellIs" dxfId="20748" priority="31025" operator="equal">
      <formula>"QE project"</formula>
    </cfRule>
  </conditionalFormatting>
  <conditionalFormatting sqref="R87">
    <cfRule type="cellIs" dxfId="20747" priority="31024" operator="equal">
      <formula>"EDG Operations prj"</formula>
    </cfRule>
  </conditionalFormatting>
  <conditionalFormatting sqref="R87">
    <cfRule type="cellIs" dxfId="20746" priority="31023" operator="equal">
      <formula>"UK"</formula>
    </cfRule>
  </conditionalFormatting>
  <conditionalFormatting sqref="S87">
    <cfRule type="cellIs" dxfId="20745" priority="31020" operator="equal">
      <formula>"Interview"</formula>
    </cfRule>
    <cfRule type="cellIs" dxfId="20744" priority="31021" operator="equal">
      <formula>"BPO"</formula>
    </cfRule>
    <cfRule type="cellIs" dxfId="20743" priority="31022" operator="equal">
      <formula>"IN - Phone Coaching"</formula>
    </cfRule>
  </conditionalFormatting>
  <conditionalFormatting sqref="S87">
    <cfRule type="cellIs" dxfId="20742" priority="31018" operator="equal">
      <formula>"EMEA"</formula>
    </cfRule>
    <cfRule type="cellIs" dxfId="20741" priority="31019" operator="equal">
      <formula>"Vac"</formula>
    </cfRule>
  </conditionalFormatting>
  <conditionalFormatting sqref="S87">
    <cfRule type="cellIs" dxfId="20740" priority="31016" operator="equal">
      <formula>"KR"</formula>
    </cfRule>
    <cfRule type="cellIs" dxfId="20739" priority="31017" operator="equal">
      <formula>"ML - GL"</formula>
    </cfRule>
  </conditionalFormatting>
  <conditionalFormatting sqref="S87">
    <cfRule type="cellIs" dxfId="20738" priority="31014" operator="equal">
      <formula>"IN - Clarity"</formula>
    </cfRule>
    <cfRule type="cellIs" dxfId="20737" priority="31015" operator="equal">
      <formula>"IN"</formula>
    </cfRule>
  </conditionalFormatting>
  <conditionalFormatting sqref="S87">
    <cfRule type="cellIs" dxfId="20736" priority="31013" operator="equal">
      <formula>"PDT"</formula>
    </cfRule>
  </conditionalFormatting>
  <conditionalFormatting sqref="S87">
    <cfRule type="cellIs" dxfId="20735" priority="31012" operator="equal">
      <formula>"CN"</formula>
    </cfRule>
  </conditionalFormatting>
  <conditionalFormatting sqref="S87">
    <cfRule type="cellIs" dxfId="20734" priority="31006" operator="equal">
      <formula>"EDG Project"</formula>
    </cfRule>
    <cfRule type="cellIs" dxfId="20733" priority="31007" operator="equal">
      <formula>"SIT PLAN"</formula>
    </cfRule>
    <cfRule type="cellIs" dxfId="20732" priority="31008" operator="equal">
      <formula>"IN - BM/GL"</formula>
    </cfRule>
    <cfRule type="cellIs" dxfId="20731" priority="31009" operator="equal">
      <formula>"Weekend"</formula>
    </cfRule>
    <cfRule type="cellIs" dxfId="20730" priority="31010" operator="equal">
      <formula>"AU/KR"</formula>
    </cfRule>
    <cfRule type="cellIs" dxfId="20729" priority="31011" operator="equal">
      <formula>"Training"</formula>
    </cfRule>
  </conditionalFormatting>
  <conditionalFormatting sqref="S87">
    <cfRule type="cellIs" dxfId="20728" priority="31005" operator="equal">
      <formula>"Unwell"</formula>
    </cfRule>
  </conditionalFormatting>
  <conditionalFormatting sqref="S87">
    <cfRule type="cellIs" dxfId="20727" priority="31004" operator="equal">
      <formula>"VISA"</formula>
    </cfRule>
  </conditionalFormatting>
  <conditionalFormatting sqref="S87">
    <cfRule type="cellIs" dxfId="20726" priority="31002" operator="equal">
      <formula>"NA"</formula>
    </cfRule>
    <cfRule type="cellIs" dxfId="20725" priority="31003" operator="equal">
      <formula>"ML Answers"</formula>
    </cfRule>
  </conditionalFormatting>
  <conditionalFormatting sqref="S87">
    <cfRule type="cellIs" dxfId="20724" priority="31000" operator="equal">
      <formula>"Event"</formula>
    </cfRule>
    <cfRule type="cellIs" dxfId="20723" priority="31001" operator="equal">
      <formula>"Holiday"</formula>
    </cfRule>
  </conditionalFormatting>
  <conditionalFormatting sqref="S87">
    <cfRule type="cellIs" dxfId="20722" priority="30999" operator="equal">
      <formula>"QE project"</formula>
    </cfRule>
  </conditionalFormatting>
  <conditionalFormatting sqref="S87">
    <cfRule type="cellIs" dxfId="20721" priority="30998" operator="equal">
      <formula>"EDG Operations prj"</formula>
    </cfRule>
  </conditionalFormatting>
  <conditionalFormatting sqref="S87">
    <cfRule type="cellIs" dxfId="20720" priority="30997" operator="equal">
      <formula>"UK"</formula>
    </cfRule>
  </conditionalFormatting>
  <conditionalFormatting sqref="U87">
    <cfRule type="cellIs" dxfId="20719" priority="30994" operator="equal">
      <formula>"Interview"</formula>
    </cfRule>
    <cfRule type="cellIs" dxfId="20718" priority="30995" operator="equal">
      <formula>"BPO"</formula>
    </cfRule>
    <cfRule type="cellIs" dxfId="20717" priority="30996" operator="equal">
      <formula>"IN - Phone Coaching"</formula>
    </cfRule>
  </conditionalFormatting>
  <conditionalFormatting sqref="U87">
    <cfRule type="cellIs" dxfId="20716" priority="30992" operator="equal">
      <formula>"EMEA"</formula>
    </cfRule>
    <cfRule type="cellIs" dxfId="20715" priority="30993" operator="equal">
      <formula>"Vac"</formula>
    </cfRule>
  </conditionalFormatting>
  <conditionalFormatting sqref="U87">
    <cfRule type="cellIs" dxfId="20714" priority="30990" operator="equal">
      <formula>"KR"</formula>
    </cfRule>
    <cfRule type="cellIs" dxfId="20713" priority="30991" operator="equal">
      <formula>"ML - GL"</formula>
    </cfRule>
  </conditionalFormatting>
  <conditionalFormatting sqref="U87">
    <cfRule type="cellIs" dxfId="20712" priority="30988" operator="equal">
      <formula>"IN - Clarity"</formula>
    </cfRule>
    <cfRule type="cellIs" dxfId="20711" priority="30989" operator="equal">
      <formula>"IN"</formula>
    </cfRule>
  </conditionalFormatting>
  <conditionalFormatting sqref="U87">
    <cfRule type="cellIs" dxfId="20710" priority="30987" operator="equal">
      <formula>"PDT"</formula>
    </cfRule>
  </conditionalFormatting>
  <conditionalFormatting sqref="U87">
    <cfRule type="cellIs" dxfId="20709" priority="30986" operator="equal">
      <formula>"CN"</formula>
    </cfRule>
  </conditionalFormatting>
  <conditionalFormatting sqref="U87">
    <cfRule type="cellIs" dxfId="20708" priority="30980" operator="equal">
      <formula>"EDG Project"</formula>
    </cfRule>
    <cfRule type="cellIs" dxfId="20707" priority="30981" operator="equal">
      <formula>"SIT PLAN"</formula>
    </cfRule>
    <cfRule type="cellIs" dxfId="20706" priority="30982" operator="equal">
      <formula>"IN - BM/GL"</formula>
    </cfRule>
    <cfRule type="cellIs" dxfId="20705" priority="30983" operator="equal">
      <formula>"Weekend"</formula>
    </cfRule>
    <cfRule type="cellIs" dxfId="20704" priority="30984" operator="equal">
      <formula>"AU/KR"</formula>
    </cfRule>
    <cfRule type="cellIs" dxfId="20703" priority="30985" operator="equal">
      <formula>"Training"</formula>
    </cfRule>
  </conditionalFormatting>
  <conditionalFormatting sqref="U87">
    <cfRule type="cellIs" dxfId="20702" priority="30979" operator="equal">
      <formula>"Unwell"</formula>
    </cfRule>
  </conditionalFormatting>
  <conditionalFormatting sqref="U87">
    <cfRule type="cellIs" dxfId="20701" priority="30978" operator="equal">
      <formula>"VISA"</formula>
    </cfRule>
  </conditionalFormatting>
  <conditionalFormatting sqref="U87">
    <cfRule type="cellIs" dxfId="20700" priority="30976" operator="equal">
      <formula>"NA"</formula>
    </cfRule>
    <cfRule type="cellIs" dxfId="20699" priority="30977" operator="equal">
      <formula>"ML Answers"</formula>
    </cfRule>
  </conditionalFormatting>
  <conditionalFormatting sqref="U87">
    <cfRule type="cellIs" dxfId="20698" priority="30974" operator="equal">
      <formula>"Event"</formula>
    </cfRule>
    <cfRule type="cellIs" dxfId="20697" priority="30975" operator="equal">
      <formula>"Holiday"</formula>
    </cfRule>
  </conditionalFormatting>
  <conditionalFormatting sqref="U87">
    <cfRule type="cellIs" dxfId="20696" priority="30973" operator="equal">
      <formula>"QE project"</formula>
    </cfRule>
  </conditionalFormatting>
  <conditionalFormatting sqref="U87">
    <cfRule type="cellIs" dxfId="20695" priority="30972" operator="equal">
      <formula>"EDG Operations prj"</formula>
    </cfRule>
  </conditionalFormatting>
  <conditionalFormatting sqref="U87">
    <cfRule type="cellIs" dxfId="20694" priority="30971" operator="equal">
      <formula>"UK"</formula>
    </cfRule>
  </conditionalFormatting>
  <conditionalFormatting sqref="V87">
    <cfRule type="cellIs" dxfId="20693" priority="30968" operator="equal">
      <formula>"Interview"</formula>
    </cfRule>
    <cfRule type="cellIs" dxfId="20692" priority="30969" operator="equal">
      <formula>"BPO"</formula>
    </cfRule>
    <cfRule type="cellIs" dxfId="20691" priority="30970" operator="equal">
      <formula>"IN - Phone Coaching"</formula>
    </cfRule>
  </conditionalFormatting>
  <conditionalFormatting sqref="V87">
    <cfRule type="cellIs" dxfId="20690" priority="30966" operator="equal">
      <formula>"EMEA"</formula>
    </cfRule>
    <cfRule type="cellIs" dxfId="20689" priority="30967" operator="equal">
      <formula>"Vac"</formula>
    </cfRule>
  </conditionalFormatting>
  <conditionalFormatting sqref="V87">
    <cfRule type="cellIs" dxfId="20688" priority="30964" operator="equal">
      <formula>"KR"</formula>
    </cfRule>
    <cfRule type="cellIs" dxfId="20687" priority="30965" operator="equal">
      <formula>"ML - GL"</formula>
    </cfRule>
  </conditionalFormatting>
  <conditionalFormatting sqref="V87">
    <cfRule type="cellIs" dxfId="20686" priority="30962" operator="equal">
      <formula>"IN - Clarity"</formula>
    </cfRule>
    <cfRule type="cellIs" dxfId="20685" priority="30963" operator="equal">
      <formula>"IN"</formula>
    </cfRule>
  </conditionalFormatting>
  <conditionalFormatting sqref="V87">
    <cfRule type="cellIs" dxfId="20684" priority="30961" operator="equal">
      <formula>"PDT"</formula>
    </cfRule>
  </conditionalFormatting>
  <conditionalFormatting sqref="V87">
    <cfRule type="cellIs" dxfId="20683" priority="30960" operator="equal">
      <formula>"CN"</formula>
    </cfRule>
  </conditionalFormatting>
  <conditionalFormatting sqref="V87">
    <cfRule type="cellIs" dxfId="20682" priority="30954" operator="equal">
      <formula>"EDG Project"</formula>
    </cfRule>
    <cfRule type="cellIs" dxfId="20681" priority="30955" operator="equal">
      <formula>"SIT PLAN"</formula>
    </cfRule>
    <cfRule type="cellIs" dxfId="20680" priority="30956" operator="equal">
      <formula>"IN - BM/GL"</formula>
    </cfRule>
    <cfRule type="cellIs" dxfId="20679" priority="30957" operator="equal">
      <formula>"Weekend"</formula>
    </cfRule>
    <cfRule type="cellIs" dxfId="20678" priority="30958" operator="equal">
      <formula>"AU/KR"</formula>
    </cfRule>
    <cfRule type="cellIs" dxfId="20677" priority="30959" operator="equal">
      <formula>"Training"</formula>
    </cfRule>
  </conditionalFormatting>
  <conditionalFormatting sqref="V87">
    <cfRule type="cellIs" dxfId="20676" priority="30953" operator="equal">
      <formula>"Unwell"</formula>
    </cfRule>
  </conditionalFormatting>
  <conditionalFormatting sqref="V87">
    <cfRule type="cellIs" dxfId="20675" priority="30952" operator="equal">
      <formula>"VISA"</formula>
    </cfRule>
  </conditionalFormatting>
  <conditionalFormatting sqref="V87">
    <cfRule type="cellIs" dxfId="20674" priority="30950" operator="equal">
      <formula>"NA"</formula>
    </cfRule>
    <cfRule type="cellIs" dxfId="20673" priority="30951" operator="equal">
      <formula>"ML Answers"</formula>
    </cfRule>
  </conditionalFormatting>
  <conditionalFormatting sqref="V87">
    <cfRule type="cellIs" dxfId="20672" priority="30948" operator="equal">
      <formula>"Event"</formula>
    </cfRule>
    <cfRule type="cellIs" dxfId="20671" priority="30949" operator="equal">
      <formula>"Holiday"</formula>
    </cfRule>
  </conditionalFormatting>
  <conditionalFormatting sqref="V87">
    <cfRule type="cellIs" dxfId="20670" priority="30947" operator="equal">
      <formula>"QE project"</formula>
    </cfRule>
  </conditionalFormatting>
  <conditionalFormatting sqref="V87">
    <cfRule type="cellIs" dxfId="20669" priority="30946" operator="equal">
      <formula>"EDG Operations prj"</formula>
    </cfRule>
  </conditionalFormatting>
  <conditionalFormatting sqref="V87">
    <cfRule type="cellIs" dxfId="20668" priority="30945" operator="equal">
      <formula>"UK"</formula>
    </cfRule>
  </conditionalFormatting>
  <conditionalFormatting sqref="T87">
    <cfRule type="cellIs" dxfId="20667" priority="30942" operator="equal">
      <formula>"Interview"</formula>
    </cfRule>
    <cfRule type="cellIs" dxfId="20666" priority="30943" operator="equal">
      <formula>"BPO"</formula>
    </cfRule>
    <cfRule type="cellIs" dxfId="20665" priority="30944" operator="equal">
      <formula>"IN - Phone Coaching"</formula>
    </cfRule>
  </conditionalFormatting>
  <conditionalFormatting sqref="T87">
    <cfRule type="cellIs" dxfId="20664" priority="30940" operator="equal">
      <formula>"EMEA"</formula>
    </cfRule>
    <cfRule type="cellIs" dxfId="20663" priority="30941" operator="equal">
      <formula>"Vac"</formula>
    </cfRule>
  </conditionalFormatting>
  <conditionalFormatting sqref="T87">
    <cfRule type="cellIs" dxfId="20662" priority="30938" operator="equal">
      <formula>"KR"</formula>
    </cfRule>
    <cfRule type="cellIs" dxfId="20661" priority="30939" operator="equal">
      <formula>"ML - GL"</formula>
    </cfRule>
  </conditionalFormatting>
  <conditionalFormatting sqref="T87">
    <cfRule type="cellIs" dxfId="20660" priority="30936" operator="equal">
      <formula>"IN - Clarity"</formula>
    </cfRule>
    <cfRule type="cellIs" dxfId="20659" priority="30937" operator="equal">
      <formula>"IN"</formula>
    </cfRule>
  </conditionalFormatting>
  <conditionalFormatting sqref="T87">
    <cfRule type="cellIs" dxfId="20658" priority="30935" operator="equal">
      <formula>"PDT"</formula>
    </cfRule>
  </conditionalFormatting>
  <conditionalFormatting sqref="T87">
    <cfRule type="cellIs" dxfId="20657" priority="30934" operator="equal">
      <formula>"CN"</formula>
    </cfRule>
  </conditionalFormatting>
  <conditionalFormatting sqref="T87">
    <cfRule type="cellIs" dxfId="20656" priority="30928" operator="equal">
      <formula>"EDG Project"</formula>
    </cfRule>
    <cfRule type="cellIs" dxfId="20655" priority="30929" operator="equal">
      <formula>"SIT PLAN"</formula>
    </cfRule>
    <cfRule type="cellIs" dxfId="20654" priority="30930" operator="equal">
      <formula>"IN - BM/GL"</formula>
    </cfRule>
    <cfRule type="cellIs" dxfId="20653" priority="30931" operator="equal">
      <formula>"Weekend"</formula>
    </cfRule>
    <cfRule type="cellIs" dxfId="20652" priority="30932" operator="equal">
      <formula>"AU/KR"</formula>
    </cfRule>
    <cfRule type="cellIs" dxfId="20651" priority="30933" operator="equal">
      <formula>"Training"</formula>
    </cfRule>
  </conditionalFormatting>
  <conditionalFormatting sqref="T87">
    <cfRule type="cellIs" dxfId="20650" priority="30927" operator="equal">
      <formula>"Unwell"</formula>
    </cfRule>
  </conditionalFormatting>
  <conditionalFormatting sqref="T87">
    <cfRule type="cellIs" dxfId="20649" priority="30926" operator="equal">
      <formula>"VISA"</formula>
    </cfRule>
  </conditionalFormatting>
  <conditionalFormatting sqref="T87">
    <cfRule type="cellIs" dxfId="20648" priority="30924" operator="equal">
      <formula>"NA"</formula>
    </cfRule>
    <cfRule type="cellIs" dxfId="20647" priority="30925" operator="equal">
      <formula>"ML Answers"</formula>
    </cfRule>
  </conditionalFormatting>
  <conditionalFormatting sqref="T87">
    <cfRule type="cellIs" dxfId="20646" priority="30922" operator="equal">
      <formula>"Event"</formula>
    </cfRule>
    <cfRule type="cellIs" dxfId="20645" priority="30923" operator="equal">
      <formula>"Holiday"</formula>
    </cfRule>
  </conditionalFormatting>
  <conditionalFormatting sqref="T87">
    <cfRule type="cellIs" dxfId="20644" priority="30921" operator="equal">
      <formula>"QE project"</formula>
    </cfRule>
  </conditionalFormatting>
  <conditionalFormatting sqref="T87">
    <cfRule type="cellIs" dxfId="20643" priority="30920" operator="equal">
      <formula>"EDG Operations prj"</formula>
    </cfRule>
  </conditionalFormatting>
  <conditionalFormatting sqref="T87">
    <cfRule type="cellIs" dxfId="20642" priority="30919" operator="equal">
      <formula>"UK"</formula>
    </cfRule>
  </conditionalFormatting>
  <conditionalFormatting sqref="U91">
    <cfRule type="cellIs" dxfId="20641" priority="30760" operator="equal">
      <formula>"Interview"</formula>
    </cfRule>
    <cfRule type="cellIs" dxfId="20640" priority="30761" operator="equal">
      <formula>"BPO"</formula>
    </cfRule>
    <cfRule type="cellIs" dxfId="20639" priority="30762" operator="equal">
      <formula>"IN - Phone Coaching"</formula>
    </cfRule>
  </conditionalFormatting>
  <conditionalFormatting sqref="U91">
    <cfRule type="cellIs" dxfId="20638" priority="30758" operator="equal">
      <formula>"EMEA"</formula>
    </cfRule>
    <cfRule type="cellIs" dxfId="20637" priority="30759" operator="equal">
      <formula>"Vac"</formula>
    </cfRule>
  </conditionalFormatting>
  <conditionalFormatting sqref="U91">
    <cfRule type="cellIs" dxfId="20636" priority="30756" operator="equal">
      <formula>"KR"</formula>
    </cfRule>
    <cfRule type="cellIs" dxfId="20635" priority="30757" operator="equal">
      <formula>"ML - GL"</formula>
    </cfRule>
  </conditionalFormatting>
  <conditionalFormatting sqref="U91">
    <cfRule type="cellIs" dxfId="20634" priority="30754" operator="equal">
      <formula>"IN - Clarity"</formula>
    </cfRule>
    <cfRule type="cellIs" dxfId="20633" priority="30755" operator="equal">
      <formula>"IN"</formula>
    </cfRule>
  </conditionalFormatting>
  <conditionalFormatting sqref="U91">
    <cfRule type="cellIs" dxfId="20632" priority="30753" operator="equal">
      <formula>"PDT"</formula>
    </cfRule>
  </conditionalFormatting>
  <conditionalFormatting sqref="U91">
    <cfRule type="cellIs" dxfId="20631" priority="30752" operator="equal">
      <formula>"CN"</formula>
    </cfRule>
  </conditionalFormatting>
  <conditionalFormatting sqref="U91">
    <cfRule type="cellIs" dxfId="20630" priority="30746" operator="equal">
      <formula>"EDG Project"</formula>
    </cfRule>
    <cfRule type="cellIs" dxfId="20629" priority="30747" operator="equal">
      <formula>"SIT PLAN"</formula>
    </cfRule>
    <cfRule type="cellIs" dxfId="20628" priority="30748" operator="equal">
      <formula>"IN - BM/GL"</formula>
    </cfRule>
    <cfRule type="cellIs" dxfId="20627" priority="30749" operator="equal">
      <formula>"Weekend"</formula>
    </cfRule>
    <cfRule type="cellIs" dxfId="20626" priority="30750" operator="equal">
      <formula>"AU/KR"</formula>
    </cfRule>
    <cfRule type="cellIs" dxfId="20625" priority="30751" operator="equal">
      <formula>"Training"</formula>
    </cfRule>
  </conditionalFormatting>
  <conditionalFormatting sqref="U91">
    <cfRule type="cellIs" dxfId="20624" priority="30745" operator="equal">
      <formula>"Unwell"</formula>
    </cfRule>
  </conditionalFormatting>
  <conditionalFormatting sqref="U91">
    <cfRule type="cellIs" dxfId="20623" priority="30744" operator="equal">
      <formula>"VISA"</formula>
    </cfRule>
  </conditionalFormatting>
  <conditionalFormatting sqref="U91">
    <cfRule type="cellIs" dxfId="20622" priority="30742" operator="equal">
      <formula>"NA"</formula>
    </cfRule>
    <cfRule type="cellIs" dxfId="20621" priority="30743" operator="equal">
      <formula>"ML Answers"</formula>
    </cfRule>
  </conditionalFormatting>
  <conditionalFormatting sqref="U91">
    <cfRule type="cellIs" dxfId="20620" priority="30740" operator="equal">
      <formula>"Event"</formula>
    </cfRule>
    <cfRule type="cellIs" dxfId="20619" priority="30741" operator="equal">
      <formula>"Holiday"</formula>
    </cfRule>
  </conditionalFormatting>
  <conditionalFormatting sqref="U91">
    <cfRule type="cellIs" dxfId="20618" priority="30739" operator="equal">
      <formula>"QE project"</formula>
    </cfRule>
  </conditionalFormatting>
  <conditionalFormatting sqref="U91">
    <cfRule type="cellIs" dxfId="20617" priority="30738" operator="equal">
      <formula>"EDG Operations prj"</formula>
    </cfRule>
  </conditionalFormatting>
  <conditionalFormatting sqref="U91">
    <cfRule type="cellIs" dxfId="20616" priority="30737" operator="equal">
      <formula>"UK"</formula>
    </cfRule>
  </conditionalFormatting>
  <conditionalFormatting sqref="V91">
    <cfRule type="cellIs" dxfId="20615" priority="30734" operator="equal">
      <formula>"Interview"</formula>
    </cfRule>
    <cfRule type="cellIs" dxfId="20614" priority="30735" operator="equal">
      <formula>"BPO"</formula>
    </cfRule>
    <cfRule type="cellIs" dxfId="20613" priority="30736" operator="equal">
      <formula>"IN - Phone Coaching"</formula>
    </cfRule>
  </conditionalFormatting>
  <conditionalFormatting sqref="V91">
    <cfRule type="cellIs" dxfId="20612" priority="30732" operator="equal">
      <formula>"EMEA"</formula>
    </cfRule>
    <cfRule type="cellIs" dxfId="20611" priority="30733" operator="equal">
      <formula>"Vac"</formula>
    </cfRule>
  </conditionalFormatting>
  <conditionalFormatting sqref="V91">
    <cfRule type="cellIs" dxfId="20610" priority="30730" operator="equal">
      <formula>"KR"</formula>
    </cfRule>
    <cfRule type="cellIs" dxfId="20609" priority="30731" operator="equal">
      <formula>"ML - GL"</formula>
    </cfRule>
  </conditionalFormatting>
  <conditionalFormatting sqref="V91">
    <cfRule type="cellIs" dxfId="20608" priority="30728" operator="equal">
      <formula>"IN - Clarity"</formula>
    </cfRule>
    <cfRule type="cellIs" dxfId="20607" priority="30729" operator="equal">
      <formula>"IN"</formula>
    </cfRule>
  </conditionalFormatting>
  <conditionalFormatting sqref="V91">
    <cfRule type="cellIs" dxfId="20606" priority="30727" operator="equal">
      <formula>"PDT"</formula>
    </cfRule>
  </conditionalFormatting>
  <conditionalFormatting sqref="V91">
    <cfRule type="cellIs" dxfId="20605" priority="30726" operator="equal">
      <formula>"CN"</formula>
    </cfRule>
  </conditionalFormatting>
  <conditionalFormatting sqref="V91">
    <cfRule type="cellIs" dxfId="20604" priority="30720" operator="equal">
      <formula>"EDG Project"</formula>
    </cfRule>
    <cfRule type="cellIs" dxfId="20603" priority="30721" operator="equal">
      <formula>"SIT PLAN"</formula>
    </cfRule>
    <cfRule type="cellIs" dxfId="20602" priority="30722" operator="equal">
      <formula>"IN - BM/GL"</formula>
    </cfRule>
    <cfRule type="cellIs" dxfId="20601" priority="30723" operator="equal">
      <formula>"Weekend"</formula>
    </cfRule>
    <cfRule type="cellIs" dxfId="20600" priority="30724" operator="equal">
      <formula>"AU/KR"</formula>
    </cfRule>
    <cfRule type="cellIs" dxfId="20599" priority="30725" operator="equal">
      <formula>"Training"</formula>
    </cfRule>
  </conditionalFormatting>
  <conditionalFormatting sqref="V91">
    <cfRule type="cellIs" dxfId="20598" priority="30719" operator="equal">
      <formula>"Unwell"</formula>
    </cfRule>
  </conditionalFormatting>
  <conditionalFormatting sqref="V91">
    <cfRule type="cellIs" dxfId="20597" priority="30718" operator="equal">
      <formula>"VISA"</formula>
    </cfRule>
  </conditionalFormatting>
  <conditionalFormatting sqref="V91">
    <cfRule type="cellIs" dxfId="20596" priority="30716" operator="equal">
      <formula>"NA"</formula>
    </cfRule>
    <cfRule type="cellIs" dxfId="20595" priority="30717" operator="equal">
      <formula>"ML Answers"</formula>
    </cfRule>
  </conditionalFormatting>
  <conditionalFormatting sqref="V91">
    <cfRule type="cellIs" dxfId="20594" priority="30714" operator="equal">
      <formula>"Event"</formula>
    </cfRule>
    <cfRule type="cellIs" dxfId="20593" priority="30715" operator="equal">
      <formula>"Holiday"</formula>
    </cfRule>
  </conditionalFormatting>
  <conditionalFormatting sqref="V91">
    <cfRule type="cellIs" dxfId="20592" priority="30713" operator="equal">
      <formula>"QE project"</formula>
    </cfRule>
  </conditionalFormatting>
  <conditionalFormatting sqref="V91">
    <cfRule type="cellIs" dxfId="20591" priority="30712" operator="equal">
      <formula>"EDG Operations prj"</formula>
    </cfRule>
  </conditionalFormatting>
  <conditionalFormatting sqref="V91">
    <cfRule type="cellIs" dxfId="20590" priority="30711" operator="equal">
      <formula>"UK"</formula>
    </cfRule>
  </conditionalFormatting>
  <conditionalFormatting sqref="Z91">
    <cfRule type="cellIs" dxfId="20589" priority="30708" operator="equal">
      <formula>"Interview"</formula>
    </cfRule>
    <cfRule type="cellIs" dxfId="20588" priority="30709" operator="equal">
      <formula>"BPO"</formula>
    </cfRule>
    <cfRule type="cellIs" dxfId="20587" priority="30710" operator="equal">
      <formula>"IN - Phone Coaching"</formula>
    </cfRule>
  </conditionalFormatting>
  <conditionalFormatting sqref="Z91">
    <cfRule type="cellIs" dxfId="20586" priority="30706" operator="equal">
      <formula>"EMEA"</formula>
    </cfRule>
    <cfRule type="cellIs" dxfId="20585" priority="30707" operator="equal">
      <formula>"Vac"</formula>
    </cfRule>
  </conditionalFormatting>
  <conditionalFormatting sqref="Z91">
    <cfRule type="cellIs" dxfId="20584" priority="30704" operator="equal">
      <formula>"KR"</formula>
    </cfRule>
    <cfRule type="cellIs" dxfId="20583" priority="30705" operator="equal">
      <formula>"ML - GL"</formula>
    </cfRule>
  </conditionalFormatting>
  <conditionalFormatting sqref="Z91">
    <cfRule type="cellIs" dxfId="20582" priority="30702" operator="equal">
      <formula>"IN - Clarity"</formula>
    </cfRule>
    <cfRule type="cellIs" dxfId="20581" priority="30703" operator="equal">
      <formula>"IN"</formula>
    </cfRule>
  </conditionalFormatting>
  <conditionalFormatting sqref="Z91">
    <cfRule type="cellIs" dxfId="20580" priority="30701" operator="equal">
      <formula>"PDT"</formula>
    </cfRule>
  </conditionalFormatting>
  <conditionalFormatting sqref="Z91">
    <cfRule type="cellIs" dxfId="20579" priority="30700" operator="equal">
      <formula>"CN"</formula>
    </cfRule>
  </conditionalFormatting>
  <conditionalFormatting sqref="Z91">
    <cfRule type="cellIs" dxfId="20578" priority="30694" operator="equal">
      <formula>"EDG Project"</formula>
    </cfRule>
    <cfRule type="cellIs" dxfId="20577" priority="30695" operator="equal">
      <formula>"SIT PLAN"</formula>
    </cfRule>
    <cfRule type="cellIs" dxfId="20576" priority="30696" operator="equal">
      <formula>"IN - BM/GL"</formula>
    </cfRule>
    <cfRule type="cellIs" dxfId="20575" priority="30697" operator="equal">
      <formula>"Weekend"</formula>
    </cfRule>
    <cfRule type="cellIs" dxfId="20574" priority="30698" operator="equal">
      <formula>"AU/KR"</formula>
    </cfRule>
    <cfRule type="cellIs" dxfId="20573" priority="30699" operator="equal">
      <formula>"Training"</formula>
    </cfRule>
  </conditionalFormatting>
  <conditionalFormatting sqref="Z91">
    <cfRule type="cellIs" dxfId="20572" priority="30693" operator="equal">
      <formula>"Unwell"</formula>
    </cfRule>
  </conditionalFormatting>
  <conditionalFormatting sqref="Z91">
    <cfRule type="cellIs" dxfId="20571" priority="30692" operator="equal">
      <formula>"VISA"</formula>
    </cfRule>
  </conditionalFormatting>
  <conditionalFormatting sqref="Z91">
    <cfRule type="cellIs" dxfId="20570" priority="30690" operator="equal">
      <formula>"NA"</formula>
    </cfRule>
    <cfRule type="cellIs" dxfId="20569" priority="30691" operator="equal">
      <formula>"ML Answers"</formula>
    </cfRule>
  </conditionalFormatting>
  <conditionalFormatting sqref="Z91">
    <cfRule type="cellIs" dxfId="20568" priority="30688" operator="equal">
      <formula>"Event"</formula>
    </cfRule>
    <cfRule type="cellIs" dxfId="20567" priority="30689" operator="equal">
      <formula>"Holiday"</formula>
    </cfRule>
  </conditionalFormatting>
  <conditionalFormatting sqref="Z91">
    <cfRule type="cellIs" dxfId="20566" priority="30687" operator="equal">
      <formula>"QE project"</formula>
    </cfRule>
  </conditionalFormatting>
  <conditionalFormatting sqref="Z91">
    <cfRule type="cellIs" dxfId="20565" priority="30686" operator="equal">
      <formula>"EDG Operations prj"</formula>
    </cfRule>
  </conditionalFormatting>
  <conditionalFormatting sqref="Z91">
    <cfRule type="cellIs" dxfId="20564" priority="30685" operator="equal">
      <formula>"UK"</formula>
    </cfRule>
  </conditionalFormatting>
  <conditionalFormatting sqref="AA91">
    <cfRule type="cellIs" dxfId="20563" priority="30682" operator="equal">
      <formula>"Interview"</formula>
    </cfRule>
    <cfRule type="cellIs" dxfId="20562" priority="30683" operator="equal">
      <formula>"BPO"</formula>
    </cfRule>
    <cfRule type="cellIs" dxfId="20561" priority="30684" operator="equal">
      <formula>"IN - Phone Coaching"</formula>
    </cfRule>
  </conditionalFormatting>
  <conditionalFormatting sqref="AA91">
    <cfRule type="cellIs" dxfId="20560" priority="30680" operator="equal">
      <formula>"EMEA"</formula>
    </cfRule>
    <cfRule type="cellIs" dxfId="20559" priority="30681" operator="equal">
      <formula>"Vac"</formula>
    </cfRule>
  </conditionalFormatting>
  <conditionalFormatting sqref="AA91">
    <cfRule type="cellIs" dxfId="20558" priority="30678" operator="equal">
      <formula>"KR"</formula>
    </cfRule>
    <cfRule type="cellIs" dxfId="20557" priority="30679" operator="equal">
      <formula>"ML - GL"</formula>
    </cfRule>
  </conditionalFormatting>
  <conditionalFormatting sqref="AA91">
    <cfRule type="cellIs" dxfId="20556" priority="30676" operator="equal">
      <formula>"IN - Clarity"</formula>
    </cfRule>
    <cfRule type="cellIs" dxfId="20555" priority="30677" operator="equal">
      <formula>"IN"</formula>
    </cfRule>
  </conditionalFormatting>
  <conditionalFormatting sqref="AA91">
    <cfRule type="cellIs" dxfId="20554" priority="30675" operator="equal">
      <formula>"PDT"</formula>
    </cfRule>
  </conditionalFormatting>
  <conditionalFormatting sqref="AA91">
    <cfRule type="cellIs" dxfId="20553" priority="30674" operator="equal">
      <formula>"CN"</formula>
    </cfRule>
  </conditionalFormatting>
  <conditionalFormatting sqref="AA91">
    <cfRule type="cellIs" dxfId="20552" priority="30668" operator="equal">
      <formula>"EDG Project"</formula>
    </cfRule>
    <cfRule type="cellIs" dxfId="20551" priority="30669" operator="equal">
      <formula>"SIT PLAN"</formula>
    </cfRule>
    <cfRule type="cellIs" dxfId="20550" priority="30670" operator="equal">
      <formula>"IN - BM/GL"</formula>
    </cfRule>
    <cfRule type="cellIs" dxfId="20549" priority="30671" operator="equal">
      <formula>"Weekend"</formula>
    </cfRule>
    <cfRule type="cellIs" dxfId="20548" priority="30672" operator="equal">
      <formula>"AU/KR"</formula>
    </cfRule>
    <cfRule type="cellIs" dxfId="20547" priority="30673" operator="equal">
      <formula>"Training"</formula>
    </cfRule>
  </conditionalFormatting>
  <conditionalFormatting sqref="AA91">
    <cfRule type="cellIs" dxfId="20546" priority="30667" operator="equal">
      <formula>"Unwell"</formula>
    </cfRule>
  </conditionalFormatting>
  <conditionalFormatting sqref="AA91">
    <cfRule type="cellIs" dxfId="20545" priority="30666" operator="equal">
      <formula>"VISA"</formula>
    </cfRule>
  </conditionalFormatting>
  <conditionalFormatting sqref="AA91">
    <cfRule type="cellIs" dxfId="20544" priority="30664" operator="equal">
      <formula>"NA"</formula>
    </cfRule>
    <cfRule type="cellIs" dxfId="20543" priority="30665" operator="equal">
      <formula>"ML Answers"</formula>
    </cfRule>
  </conditionalFormatting>
  <conditionalFormatting sqref="AA91">
    <cfRule type="cellIs" dxfId="20542" priority="30662" operator="equal">
      <formula>"Event"</formula>
    </cfRule>
    <cfRule type="cellIs" dxfId="20541" priority="30663" operator="equal">
      <formula>"Holiday"</formula>
    </cfRule>
  </conditionalFormatting>
  <conditionalFormatting sqref="AA91">
    <cfRule type="cellIs" dxfId="20540" priority="30661" operator="equal">
      <formula>"QE project"</formula>
    </cfRule>
  </conditionalFormatting>
  <conditionalFormatting sqref="AA91">
    <cfRule type="cellIs" dxfId="20539" priority="30660" operator="equal">
      <formula>"EDG Operations prj"</formula>
    </cfRule>
  </conditionalFormatting>
  <conditionalFormatting sqref="AA91">
    <cfRule type="cellIs" dxfId="20538" priority="30659" operator="equal">
      <formula>"UK"</formula>
    </cfRule>
  </conditionalFormatting>
  <conditionalFormatting sqref="AB91">
    <cfRule type="cellIs" dxfId="20537" priority="30656" operator="equal">
      <formula>"Interview"</formula>
    </cfRule>
    <cfRule type="cellIs" dxfId="20536" priority="30657" operator="equal">
      <formula>"BPO"</formula>
    </cfRule>
    <cfRule type="cellIs" dxfId="20535" priority="30658" operator="equal">
      <formula>"IN - Phone Coaching"</formula>
    </cfRule>
  </conditionalFormatting>
  <conditionalFormatting sqref="AB91">
    <cfRule type="cellIs" dxfId="20534" priority="30654" operator="equal">
      <formula>"EMEA"</formula>
    </cfRule>
    <cfRule type="cellIs" dxfId="20533" priority="30655" operator="equal">
      <formula>"Vac"</formula>
    </cfRule>
  </conditionalFormatting>
  <conditionalFormatting sqref="AB91">
    <cfRule type="cellIs" dxfId="20532" priority="30652" operator="equal">
      <formula>"KR"</formula>
    </cfRule>
    <cfRule type="cellIs" dxfId="20531" priority="30653" operator="equal">
      <formula>"ML - GL"</formula>
    </cfRule>
  </conditionalFormatting>
  <conditionalFormatting sqref="AB91">
    <cfRule type="cellIs" dxfId="20530" priority="30650" operator="equal">
      <formula>"IN - Clarity"</formula>
    </cfRule>
    <cfRule type="cellIs" dxfId="20529" priority="30651" operator="equal">
      <formula>"IN"</formula>
    </cfRule>
  </conditionalFormatting>
  <conditionalFormatting sqref="AB91">
    <cfRule type="cellIs" dxfId="20528" priority="30649" operator="equal">
      <formula>"PDT"</formula>
    </cfRule>
  </conditionalFormatting>
  <conditionalFormatting sqref="AB91">
    <cfRule type="cellIs" dxfId="20527" priority="30648" operator="equal">
      <formula>"CN"</formula>
    </cfRule>
  </conditionalFormatting>
  <conditionalFormatting sqref="AB91">
    <cfRule type="cellIs" dxfId="20526" priority="30642" operator="equal">
      <formula>"EDG Project"</formula>
    </cfRule>
    <cfRule type="cellIs" dxfId="20525" priority="30643" operator="equal">
      <formula>"SIT PLAN"</formula>
    </cfRule>
    <cfRule type="cellIs" dxfId="20524" priority="30644" operator="equal">
      <formula>"IN - BM/GL"</formula>
    </cfRule>
    <cfRule type="cellIs" dxfId="20523" priority="30645" operator="equal">
      <formula>"Weekend"</formula>
    </cfRule>
    <cfRule type="cellIs" dxfId="20522" priority="30646" operator="equal">
      <formula>"AU/KR"</formula>
    </cfRule>
    <cfRule type="cellIs" dxfId="20521" priority="30647" operator="equal">
      <formula>"Training"</formula>
    </cfRule>
  </conditionalFormatting>
  <conditionalFormatting sqref="AB91">
    <cfRule type="cellIs" dxfId="20520" priority="30641" operator="equal">
      <formula>"Unwell"</formula>
    </cfRule>
  </conditionalFormatting>
  <conditionalFormatting sqref="AB91">
    <cfRule type="cellIs" dxfId="20519" priority="30640" operator="equal">
      <formula>"VISA"</formula>
    </cfRule>
  </conditionalFormatting>
  <conditionalFormatting sqref="AB91">
    <cfRule type="cellIs" dxfId="20518" priority="30638" operator="equal">
      <formula>"NA"</formula>
    </cfRule>
    <cfRule type="cellIs" dxfId="20517" priority="30639" operator="equal">
      <formula>"ML Answers"</formula>
    </cfRule>
  </conditionalFormatting>
  <conditionalFormatting sqref="AB91">
    <cfRule type="cellIs" dxfId="20516" priority="30636" operator="equal">
      <formula>"Event"</formula>
    </cfRule>
    <cfRule type="cellIs" dxfId="20515" priority="30637" operator="equal">
      <formula>"Holiday"</formula>
    </cfRule>
  </conditionalFormatting>
  <conditionalFormatting sqref="AB91">
    <cfRule type="cellIs" dxfId="20514" priority="30635" operator="equal">
      <formula>"QE project"</formula>
    </cfRule>
  </conditionalFormatting>
  <conditionalFormatting sqref="AB91">
    <cfRule type="cellIs" dxfId="20513" priority="30634" operator="equal">
      <formula>"EDG Operations prj"</formula>
    </cfRule>
  </conditionalFormatting>
  <conditionalFormatting sqref="AB91">
    <cfRule type="cellIs" dxfId="20512" priority="30633" operator="equal">
      <formula>"UK"</formula>
    </cfRule>
  </conditionalFormatting>
  <conditionalFormatting sqref="AH91">
    <cfRule type="cellIs" dxfId="20511" priority="30630" operator="equal">
      <formula>"Interview"</formula>
    </cfRule>
    <cfRule type="cellIs" dxfId="20510" priority="30631" operator="equal">
      <formula>"BPO"</formula>
    </cfRule>
    <cfRule type="cellIs" dxfId="20509" priority="30632" operator="equal">
      <formula>"IN - Phone Coaching"</formula>
    </cfRule>
  </conditionalFormatting>
  <conditionalFormatting sqref="AH91">
    <cfRule type="cellIs" dxfId="20508" priority="30628" operator="equal">
      <formula>"EMEA"</formula>
    </cfRule>
    <cfRule type="cellIs" dxfId="20507" priority="30629" operator="equal">
      <formula>"Vac"</formula>
    </cfRule>
  </conditionalFormatting>
  <conditionalFormatting sqref="AH91">
    <cfRule type="cellIs" dxfId="20506" priority="30626" operator="equal">
      <formula>"KR"</formula>
    </cfRule>
    <cfRule type="cellIs" dxfId="20505" priority="30627" operator="equal">
      <formula>"ML - GL"</formula>
    </cfRule>
  </conditionalFormatting>
  <conditionalFormatting sqref="AH91">
    <cfRule type="cellIs" dxfId="20504" priority="30624" operator="equal">
      <formula>"IN - Clarity"</formula>
    </cfRule>
    <cfRule type="cellIs" dxfId="20503" priority="30625" operator="equal">
      <formula>"IN"</formula>
    </cfRule>
  </conditionalFormatting>
  <conditionalFormatting sqref="AH91">
    <cfRule type="cellIs" dxfId="20502" priority="30623" operator="equal">
      <formula>"PDT"</formula>
    </cfRule>
  </conditionalFormatting>
  <conditionalFormatting sqref="AH91">
    <cfRule type="cellIs" dxfId="20501" priority="30622" operator="equal">
      <formula>"CN"</formula>
    </cfRule>
  </conditionalFormatting>
  <conditionalFormatting sqref="AH91">
    <cfRule type="cellIs" dxfId="20500" priority="30616" operator="equal">
      <formula>"EDG Project"</formula>
    </cfRule>
    <cfRule type="cellIs" dxfId="20499" priority="30617" operator="equal">
      <formula>"SIT PLAN"</formula>
    </cfRule>
    <cfRule type="cellIs" dxfId="20498" priority="30618" operator="equal">
      <formula>"IN - BM/GL"</formula>
    </cfRule>
    <cfRule type="cellIs" dxfId="20497" priority="30619" operator="equal">
      <formula>"Weekend"</formula>
    </cfRule>
    <cfRule type="cellIs" dxfId="20496" priority="30620" operator="equal">
      <formula>"AU/KR"</formula>
    </cfRule>
    <cfRule type="cellIs" dxfId="20495" priority="30621" operator="equal">
      <formula>"Training"</formula>
    </cfRule>
  </conditionalFormatting>
  <conditionalFormatting sqref="AH91">
    <cfRule type="cellIs" dxfId="20494" priority="30615" operator="equal">
      <formula>"Unwell"</formula>
    </cfRule>
  </conditionalFormatting>
  <conditionalFormatting sqref="AH91">
    <cfRule type="cellIs" dxfId="20493" priority="30614" operator="equal">
      <formula>"VISA"</formula>
    </cfRule>
  </conditionalFormatting>
  <conditionalFormatting sqref="AH91">
    <cfRule type="cellIs" dxfId="20492" priority="30612" operator="equal">
      <formula>"NA"</formula>
    </cfRule>
    <cfRule type="cellIs" dxfId="20491" priority="30613" operator="equal">
      <formula>"ML Answers"</formula>
    </cfRule>
  </conditionalFormatting>
  <conditionalFormatting sqref="AH91">
    <cfRule type="cellIs" dxfId="20490" priority="30610" operator="equal">
      <formula>"Event"</formula>
    </cfRule>
    <cfRule type="cellIs" dxfId="20489" priority="30611" operator="equal">
      <formula>"Holiday"</formula>
    </cfRule>
  </conditionalFormatting>
  <conditionalFormatting sqref="AH91">
    <cfRule type="cellIs" dxfId="20488" priority="30609" operator="equal">
      <formula>"QE project"</formula>
    </cfRule>
  </conditionalFormatting>
  <conditionalFormatting sqref="AH91">
    <cfRule type="cellIs" dxfId="20487" priority="30608" operator="equal">
      <formula>"EDG Operations prj"</formula>
    </cfRule>
  </conditionalFormatting>
  <conditionalFormatting sqref="AH91">
    <cfRule type="cellIs" dxfId="20486" priority="30607" operator="equal">
      <formula>"UK"</formula>
    </cfRule>
  </conditionalFormatting>
  <conditionalFormatting sqref="AI91">
    <cfRule type="cellIs" dxfId="20485" priority="30604" operator="equal">
      <formula>"Interview"</formula>
    </cfRule>
    <cfRule type="cellIs" dxfId="20484" priority="30605" operator="equal">
      <formula>"BPO"</formula>
    </cfRule>
    <cfRule type="cellIs" dxfId="20483" priority="30606" operator="equal">
      <formula>"IN - Phone Coaching"</formula>
    </cfRule>
  </conditionalFormatting>
  <conditionalFormatting sqref="AI91">
    <cfRule type="cellIs" dxfId="20482" priority="30602" operator="equal">
      <formula>"EMEA"</formula>
    </cfRule>
    <cfRule type="cellIs" dxfId="20481" priority="30603" operator="equal">
      <formula>"Vac"</formula>
    </cfRule>
  </conditionalFormatting>
  <conditionalFormatting sqref="AI91">
    <cfRule type="cellIs" dxfId="20480" priority="30600" operator="equal">
      <formula>"KR"</formula>
    </cfRule>
    <cfRule type="cellIs" dxfId="20479" priority="30601" operator="equal">
      <formula>"ML - GL"</formula>
    </cfRule>
  </conditionalFormatting>
  <conditionalFormatting sqref="AI91">
    <cfRule type="cellIs" dxfId="20478" priority="30598" operator="equal">
      <formula>"IN - Clarity"</formula>
    </cfRule>
    <cfRule type="cellIs" dxfId="20477" priority="30599" operator="equal">
      <formula>"IN"</formula>
    </cfRule>
  </conditionalFormatting>
  <conditionalFormatting sqref="AI91">
    <cfRule type="cellIs" dxfId="20476" priority="30597" operator="equal">
      <formula>"PDT"</formula>
    </cfRule>
  </conditionalFormatting>
  <conditionalFormatting sqref="AI91">
    <cfRule type="cellIs" dxfId="20475" priority="30596" operator="equal">
      <formula>"CN"</formula>
    </cfRule>
  </conditionalFormatting>
  <conditionalFormatting sqref="AI91">
    <cfRule type="cellIs" dxfId="20474" priority="30590" operator="equal">
      <formula>"EDG Project"</formula>
    </cfRule>
    <cfRule type="cellIs" dxfId="20473" priority="30591" operator="equal">
      <formula>"SIT PLAN"</formula>
    </cfRule>
    <cfRule type="cellIs" dxfId="20472" priority="30592" operator="equal">
      <formula>"IN - BM/GL"</formula>
    </cfRule>
    <cfRule type="cellIs" dxfId="20471" priority="30593" operator="equal">
      <formula>"Weekend"</formula>
    </cfRule>
    <cfRule type="cellIs" dxfId="20470" priority="30594" operator="equal">
      <formula>"AU/KR"</formula>
    </cfRule>
    <cfRule type="cellIs" dxfId="20469" priority="30595" operator="equal">
      <formula>"Training"</formula>
    </cfRule>
  </conditionalFormatting>
  <conditionalFormatting sqref="AI91">
    <cfRule type="cellIs" dxfId="20468" priority="30589" operator="equal">
      <formula>"Unwell"</formula>
    </cfRule>
  </conditionalFormatting>
  <conditionalFormatting sqref="AI91">
    <cfRule type="cellIs" dxfId="20467" priority="30588" operator="equal">
      <formula>"VISA"</formula>
    </cfRule>
  </conditionalFormatting>
  <conditionalFormatting sqref="AI91">
    <cfRule type="cellIs" dxfId="20466" priority="30586" operator="equal">
      <formula>"NA"</formula>
    </cfRule>
    <cfRule type="cellIs" dxfId="20465" priority="30587" operator="equal">
      <formula>"ML Answers"</formula>
    </cfRule>
  </conditionalFormatting>
  <conditionalFormatting sqref="AI91">
    <cfRule type="cellIs" dxfId="20464" priority="30584" operator="equal">
      <formula>"Event"</formula>
    </cfRule>
    <cfRule type="cellIs" dxfId="20463" priority="30585" operator="equal">
      <formula>"Holiday"</formula>
    </cfRule>
  </conditionalFormatting>
  <conditionalFormatting sqref="AI91">
    <cfRule type="cellIs" dxfId="20462" priority="30583" operator="equal">
      <formula>"QE project"</formula>
    </cfRule>
  </conditionalFormatting>
  <conditionalFormatting sqref="AI91">
    <cfRule type="cellIs" dxfId="20461" priority="30582" operator="equal">
      <formula>"EDG Operations prj"</formula>
    </cfRule>
  </conditionalFormatting>
  <conditionalFormatting sqref="AI91">
    <cfRule type="cellIs" dxfId="20460" priority="30581" operator="equal">
      <formula>"UK"</formula>
    </cfRule>
  </conditionalFormatting>
  <conditionalFormatting sqref="AG91">
    <cfRule type="cellIs" dxfId="20459" priority="30578" operator="equal">
      <formula>"Interview"</formula>
    </cfRule>
    <cfRule type="cellIs" dxfId="20458" priority="30579" operator="equal">
      <formula>"BPO"</formula>
    </cfRule>
    <cfRule type="cellIs" dxfId="20457" priority="30580" operator="equal">
      <formula>"IN - Phone Coaching"</formula>
    </cfRule>
  </conditionalFormatting>
  <conditionalFormatting sqref="AG91">
    <cfRule type="cellIs" dxfId="20456" priority="30576" operator="equal">
      <formula>"EMEA"</formula>
    </cfRule>
    <cfRule type="cellIs" dxfId="20455" priority="30577" operator="equal">
      <formula>"Vac"</formula>
    </cfRule>
  </conditionalFormatting>
  <conditionalFormatting sqref="AG91">
    <cfRule type="cellIs" dxfId="20454" priority="30574" operator="equal">
      <formula>"KR"</formula>
    </cfRule>
    <cfRule type="cellIs" dxfId="20453" priority="30575" operator="equal">
      <formula>"ML - GL"</formula>
    </cfRule>
  </conditionalFormatting>
  <conditionalFormatting sqref="AG91">
    <cfRule type="cellIs" dxfId="20452" priority="30572" operator="equal">
      <formula>"IN - Clarity"</formula>
    </cfRule>
    <cfRule type="cellIs" dxfId="20451" priority="30573" operator="equal">
      <formula>"IN"</formula>
    </cfRule>
  </conditionalFormatting>
  <conditionalFormatting sqref="AG91">
    <cfRule type="cellIs" dxfId="20450" priority="30571" operator="equal">
      <formula>"PDT"</formula>
    </cfRule>
  </conditionalFormatting>
  <conditionalFormatting sqref="AG91">
    <cfRule type="cellIs" dxfId="20449" priority="30570" operator="equal">
      <formula>"CN"</formula>
    </cfRule>
  </conditionalFormatting>
  <conditionalFormatting sqref="AG91">
    <cfRule type="cellIs" dxfId="20448" priority="30564" operator="equal">
      <formula>"EDG Project"</formula>
    </cfRule>
    <cfRule type="cellIs" dxfId="20447" priority="30565" operator="equal">
      <formula>"SIT PLAN"</formula>
    </cfRule>
    <cfRule type="cellIs" dxfId="20446" priority="30566" operator="equal">
      <formula>"IN - BM/GL"</formula>
    </cfRule>
    <cfRule type="cellIs" dxfId="20445" priority="30567" operator="equal">
      <formula>"Weekend"</formula>
    </cfRule>
    <cfRule type="cellIs" dxfId="20444" priority="30568" operator="equal">
      <formula>"AU/KR"</formula>
    </cfRule>
    <cfRule type="cellIs" dxfId="20443" priority="30569" operator="equal">
      <formula>"Training"</formula>
    </cfRule>
  </conditionalFormatting>
  <conditionalFormatting sqref="AG91">
    <cfRule type="cellIs" dxfId="20442" priority="30563" operator="equal">
      <formula>"Unwell"</formula>
    </cfRule>
  </conditionalFormatting>
  <conditionalFormatting sqref="AG91">
    <cfRule type="cellIs" dxfId="20441" priority="30562" operator="equal">
      <formula>"VISA"</formula>
    </cfRule>
  </conditionalFormatting>
  <conditionalFormatting sqref="AG91">
    <cfRule type="cellIs" dxfId="20440" priority="30560" operator="equal">
      <formula>"NA"</formula>
    </cfRule>
    <cfRule type="cellIs" dxfId="20439" priority="30561" operator="equal">
      <formula>"ML Answers"</formula>
    </cfRule>
  </conditionalFormatting>
  <conditionalFormatting sqref="AG91">
    <cfRule type="cellIs" dxfId="20438" priority="30558" operator="equal">
      <formula>"Event"</formula>
    </cfRule>
    <cfRule type="cellIs" dxfId="20437" priority="30559" operator="equal">
      <formula>"Holiday"</formula>
    </cfRule>
  </conditionalFormatting>
  <conditionalFormatting sqref="AG91">
    <cfRule type="cellIs" dxfId="20436" priority="30557" operator="equal">
      <formula>"QE project"</formula>
    </cfRule>
  </conditionalFormatting>
  <conditionalFormatting sqref="AG91">
    <cfRule type="cellIs" dxfId="20435" priority="30556" operator="equal">
      <formula>"EDG Operations prj"</formula>
    </cfRule>
  </conditionalFormatting>
  <conditionalFormatting sqref="AG91">
    <cfRule type="cellIs" dxfId="20434" priority="30555" operator="equal">
      <formula>"UK"</formula>
    </cfRule>
  </conditionalFormatting>
  <conditionalFormatting sqref="R89:S89">
    <cfRule type="cellIs" dxfId="20433" priority="30406" operator="equal">
      <formula>"Interview"</formula>
    </cfRule>
    <cfRule type="cellIs" dxfId="20432" priority="30407" operator="equal">
      <formula>"BPO"</formula>
    </cfRule>
    <cfRule type="cellIs" dxfId="20431" priority="30408" operator="equal">
      <formula>"IN - Phone Coaching"</formula>
    </cfRule>
  </conditionalFormatting>
  <conditionalFormatting sqref="R89:S89">
    <cfRule type="cellIs" dxfId="20430" priority="30385" operator="equal">
      <formula>"CM_ML Answers"</formula>
    </cfRule>
    <cfRule type="cellIs" dxfId="20429" priority="30386" operator="equal">
      <formula>"UK"</formula>
    </cfRule>
    <cfRule type="cellIs" dxfId="20428" priority="30387" operator="equal">
      <formula>"EDG Ops prj"</formula>
    </cfRule>
    <cfRule type="cellIs" dxfId="20427" priority="30388" operator="equal">
      <formula>"Event"</formula>
    </cfRule>
    <cfRule type="cellIs" dxfId="20426" priority="30389" operator="equal">
      <formula>"Holiday"</formula>
    </cfRule>
    <cfRule type="cellIs" dxfId="20425" priority="30390" operator="equal">
      <formula>"NA"</formula>
    </cfRule>
    <cfRule type="cellIs" dxfId="20424" priority="30391" operator="equal">
      <formula>"ML Answers"</formula>
    </cfRule>
    <cfRule type="cellIs" dxfId="20423" priority="30392" operator="equal">
      <formula>"Interview"</formula>
    </cfRule>
    <cfRule type="cellIs" dxfId="20422" priority="30393" operator="equal">
      <formula>"BPO"</formula>
    </cfRule>
    <cfRule type="cellIs" dxfId="20421" priority="30394" operator="equal">
      <formula>"IN - PhCoaching"</formula>
    </cfRule>
    <cfRule type="cellIs" dxfId="20420" priority="30395" operator="equal">
      <formula>"Unwell"</formula>
    </cfRule>
    <cfRule type="cellIs" dxfId="20419" priority="30396" operator="equal">
      <formula>"SIT PLAN"</formula>
    </cfRule>
    <cfRule type="cellIs" dxfId="20418" priority="30397" operator="equal">
      <formula>"IN - BM/GL"</formula>
    </cfRule>
    <cfRule type="cellIs" dxfId="20417" priority="30398" operator="equal">
      <formula>"AU/KR"</formula>
    </cfRule>
    <cfRule type="cellIs" dxfId="20416" priority="30399" operator="equal">
      <formula>"Training"</formula>
    </cfRule>
    <cfRule type="cellIs" dxfId="20415" priority="30400" operator="equal">
      <formula>"CN"</formula>
    </cfRule>
    <cfRule type="cellIs" dxfId="20414" priority="30401" operator="equal">
      <formula>"PDT"</formula>
    </cfRule>
    <cfRule type="cellIs" dxfId="20413" priority="30402" operator="equal">
      <formula>"IN - Phone"</formula>
    </cfRule>
    <cfRule type="cellIs" dxfId="20412" priority="30403" operator="equal">
      <formula>"IN"</formula>
    </cfRule>
    <cfRule type="cellIs" dxfId="20411" priority="30404" operator="equal">
      <formula>"KR"</formula>
    </cfRule>
    <cfRule type="cellIs" dxfId="20410" priority="30405" operator="equal">
      <formula>"EMEA"</formula>
    </cfRule>
  </conditionalFormatting>
  <conditionalFormatting sqref="R89:S89">
    <cfRule type="cellIs" dxfId="20409" priority="30383" operator="equal">
      <formula>"EMEA"</formula>
    </cfRule>
    <cfRule type="cellIs" dxfId="20408" priority="30384" operator="equal">
      <formula>"Vac"</formula>
    </cfRule>
  </conditionalFormatting>
  <conditionalFormatting sqref="R89:S89">
    <cfRule type="cellIs" dxfId="20407" priority="30381" operator="equal">
      <formula>"KR"</formula>
    </cfRule>
    <cfRule type="cellIs" dxfId="20406" priority="30382" operator="equal">
      <formula>"ML - GL"</formula>
    </cfRule>
  </conditionalFormatting>
  <conditionalFormatting sqref="R89:S89">
    <cfRule type="cellIs" dxfId="20405" priority="30379" operator="equal">
      <formula>"IN - Clarity"</formula>
    </cfRule>
    <cfRule type="cellIs" dxfId="20404" priority="30380" operator="equal">
      <formula>"IN"</formula>
    </cfRule>
  </conditionalFormatting>
  <conditionalFormatting sqref="R89:S89">
    <cfRule type="cellIs" dxfId="20403" priority="30378" operator="equal">
      <formula>"PDT"</formula>
    </cfRule>
  </conditionalFormatting>
  <conditionalFormatting sqref="R89:S89">
    <cfRule type="cellIs" dxfId="20402" priority="30377" operator="equal">
      <formula>"CN"</formula>
    </cfRule>
  </conditionalFormatting>
  <conditionalFormatting sqref="R89:S89">
    <cfRule type="cellIs" dxfId="20401" priority="30371" operator="equal">
      <formula>"EDG Project"</formula>
    </cfRule>
    <cfRule type="cellIs" dxfId="20400" priority="30372" operator="equal">
      <formula>"SIT PLAN"</formula>
    </cfRule>
    <cfRule type="cellIs" dxfId="20399" priority="30373" operator="equal">
      <formula>"IN - BM/GL"</formula>
    </cfRule>
    <cfRule type="cellIs" dxfId="20398" priority="30374" operator="equal">
      <formula>"Weekend"</formula>
    </cfRule>
    <cfRule type="cellIs" dxfId="20397" priority="30375" operator="equal">
      <formula>"AU/KR"</formula>
    </cfRule>
    <cfRule type="cellIs" dxfId="20396" priority="30376" operator="equal">
      <formula>"Training"</formula>
    </cfRule>
  </conditionalFormatting>
  <conditionalFormatting sqref="R89:S89">
    <cfRule type="cellIs" dxfId="20395" priority="30370" operator="equal">
      <formula>"Unwell"</formula>
    </cfRule>
  </conditionalFormatting>
  <conditionalFormatting sqref="R89:S89">
    <cfRule type="cellIs" dxfId="20394" priority="30369" operator="equal">
      <formula>"VISA"</formula>
    </cfRule>
  </conditionalFormatting>
  <conditionalFormatting sqref="R89:S89">
    <cfRule type="cellIs" dxfId="20393" priority="30367" operator="equal">
      <formula>"NA"</formula>
    </cfRule>
    <cfRule type="cellIs" dxfId="20392" priority="30368" operator="equal">
      <formula>"ML Answers"</formula>
    </cfRule>
  </conditionalFormatting>
  <conditionalFormatting sqref="R89:S89">
    <cfRule type="cellIs" dxfId="20391" priority="30365" operator="equal">
      <formula>"Event"</formula>
    </cfRule>
    <cfRule type="cellIs" dxfId="20390" priority="30366" operator="equal">
      <formula>"Holiday"</formula>
    </cfRule>
  </conditionalFormatting>
  <conditionalFormatting sqref="R89:S89">
    <cfRule type="cellIs" dxfId="20389" priority="30364" operator="equal">
      <formula>"QE project"</formula>
    </cfRule>
  </conditionalFormatting>
  <conditionalFormatting sqref="R89:S89">
    <cfRule type="cellIs" dxfId="20388" priority="30363" operator="equal">
      <formula>"EDG Operations prj"</formula>
    </cfRule>
  </conditionalFormatting>
  <conditionalFormatting sqref="R89:S89">
    <cfRule type="cellIs" dxfId="20387" priority="30362" operator="equal">
      <formula>"UK"</formula>
    </cfRule>
  </conditionalFormatting>
  <conditionalFormatting sqref="R89:S89">
    <cfRule type="cellIs" dxfId="20386" priority="30361" operator="equal">
      <formula>"HI-Project"</formula>
    </cfRule>
  </conditionalFormatting>
  <conditionalFormatting sqref="R89:S89">
    <cfRule type="cellIs" dxfId="20385" priority="30360" operator="equal">
      <formula>"SF_ML Answers"</formula>
    </cfRule>
  </conditionalFormatting>
  <conditionalFormatting sqref="R89:S89">
    <cfRule type="cellIs" dxfId="20384" priority="30320" operator="equal">
      <formula>"SF_ML Answers"</formula>
    </cfRule>
    <cfRule type="cellIs" dxfId="20383" priority="30321" operator="equal">
      <formula>"HI-Project"</formula>
    </cfRule>
    <cfRule type="cellIs" dxfId="20382" priority="30322" operator="equal">
      <formula>"HYD"</formula>
    </cfRule>
    <cfRule type="cellIs" dxfId="20381" priority="30323" operator="equal">
      <formula>"BGL"</formula>
    </cfRule>
    <cfRule type="cellIs" dxfId="20380" priority="30324" operator="equal">
      <formula>"CM_ML Answers"</formula>
    </cfRule>
    <cfRule type="cellIs" dxfId="20379" priority="30325" operator="equal">
      <formula>"UK"</formula>
    </cfRule>
    <cfRule type="cellIs" dxfId="20378" priority="30326" operator="equal">
      <formula>"EDG Ops prj"</formula>
    </cfRule>
    <cfRule type="cellIs" dxfId="20377" priority="30327" operator="equal">
      <formula>"Event"</formula>
    </cfRule>
    <cfRule type="cellIs" dxfId="20376" priority="30328" operator="equal">
      <formula>"Holiday"</formula>
    </cfRule>
    <cfRule type="cellIs" dxfId="20375" priority="30329" operator="equal">
      <formula>"NA"</formula>
    </cfRule>
    <cfRule type="cellIs" dxfId="20374" priority="30330" operator="equal">
      <formula>"Interview"</formula>
    </cfRule>
    <cfRule type="cellIs" dxfId="20373" priority="30331" operator="equal">
      <formula>"BPO"</formula>
    </cfRule>
    <cfRule type="cellIs" dxfId="20372" priority="30332" operator="equal">
      <formula>"IN - PhCoaching"</formula>
    </cfRule>
    <cfRule type="cellIs" dxfId="20371" priority="30333" operator="equal">
      <formula>"Unwell"</formula>
    </cfRule>
    <cfRule type="cellIs" dxfId="20370" priority="30334" operator="equal">
      <formula>"SIT PLAN"</formula>
    </cfRule>
    <cfRule type="cellIs" dxfId="20369" priority="30335" operator="equal">
      <formula>"IN - BM/GL"</formula>
    </cfRule>
    <cfRule type="cellIs" dxfId="20368" priority="30336" operator="equal">
      <formula>"AU/KR"</formula>
    </cfRule>
    <cfRule type="cellIs" dxfId="20367" priority="30337" operator="equal">
      <formula>"Training"</formula>
    </cfRule>
    <cfRule type="cellIs" dxfId="20366" priority="30338" operator="equal">
      <formula>"CN"</formula>
    </cfRule>
    <cfRule type="cellIs" dxfId="20365" priority="30339" operator="equal">
      <formula>"PDT"</formula>
    </cfRule>
    <cfRule type="cellIs" dxfId="20364" priority="30340" operator="equal">
      <formula>"IN - Phone"</formula>
    </cfRule>
    <cfRule type="cellIs" dxfId="20363" priority="30341" operator="equal">
      <formula>"IN"</formula>
    </cfRule>
    <cfRule type="cellIs" dxfId="20362" priority="30342" operator="equal">
      <formula>"KR"</formula>
    </cfRule>
    <cfRule type="cellIs" dxfId="20361" priority="30343" operator="equal">
      <formula>"EMEA"</formula>
    </cfRule>
    <cfRule type="cellIs" dxfId="20360" priority="30344" operator="equal">
      <formula>"OOO"</formula>
    </cfRule>
    <cfRule type="cellIs" dxfId="20359" priority="30345" operator="equal">
      <formula>"UK"</formula>
    </cfRule>
    <cfRule type="cellIs" dxfId="20358" priority="30346" operator="equal">
      <formula>"EDG Ops prj"</formula>
    </cfRule>
    <cfRule type="cellIs" dxfId="20357" priority="30347" operator="equal">
      <formula>"Event"</formula>
    </cfRule>
    <cfRule type="cellIs" dxfId="20356" priority="30348" operator="equal">
      <formula>"Holiday"</formula>
    </cfRule>
    <cfRule type="cellIs" dxfId="20355" priority="30349" operator="equal">
      <formula>"NA"</formula>
    </cfRule>
    <cfRule type="cellIs" dxfId="20354" priority="30350" operator="equal">
      <formula>"Interview"</formula>
    </cfRule>
    <cfRule type="cellIs" dxfId="20353" priority="30351" operator="equal">
      <formula>"IN - BM/GL"</formula>
    </cfRule>
    <cfRule type="cellIs" dxfId="20352" priority="30352" operator="equal">
      <formula>"Weekend"</formula>
    </cfRule>
    <cfRule type="cellIs" dxfId="20351" priority="30353" operator="equal">
      <formula>"Training"</formula>
    </cfRule>
    <cfRule type="cellIs" dxfId="20350" priority="30354" operator="equal">
      <formula>"CN"</formula>
    </cfRule>
    <cfRule type="cellIs" dxfId="20349" priority="30355" operator="equal">
      <formula>"PDT"</formula>
    </cfRule>
    <cfRule type="cellIs" dxfId="20348" priority="30356" operator="equal">
      <formula>"KR"</formula>
    </cfRule>
    <cfRule type="cellIs" dxfId="20347" priority="30357" operator="equal">
      <formula>"IN - BM/GL"</formula>
    </cfRule>
    <cfRule type="cellIs" dxfId="20346" priority="30358" operator="equal">
      <formula>"CN"</formula>
    </cfRule>
    <cfRule type="cellIs" dxfId="20345" priority="30359" operator="equal">
      <formula>"OOO"</formula>
    </cfRule>
  </conditionalFormatting>
  <conditionalFormatting sqref="T90">
    <cfRule type="cellIs" dxfId="20344" priority="30050" operator="equal">
      <formula>"Interview"</formula>
    </cfRule>
    <cfRule type="cellIs" dxfId="20343" priority="30051" operator="equal">
      <formula>"BPO"</formula>
    </cfRule>
    <cfRule type="cellIs" dxfId="20342" priority="30052" operator="equal">
      <formula>"IN - Phone Coaching"</formula>
    </cfRule>
  </conditionalFormatting>
  <conditionalFormatting sqref="T90">
    <cfRule type="cellIs" dxfId="20341" priority="30029" operator="equal">
      <formula>"CM_ML Answers"</formula>
    </cfRule>
    <cfRule type="cellIs" dxfId="20340" priority="30030" operator="equal">
      <formula>"UK"</formula>
    </cfRule>
    <cfRule type="cellIs" dxfId="20339" priority="30031" operator="equal">
      <formula>"EDG Ops prj"</formula>
    </cfRule>
    <cfRule type="cellIs" dxfId="20338" priority="30032" operator="equal">
      <formula>"Event"</formula>
    </cfRule>
    <cfRule type="cellIs" dxfId="20337" priority="30033" operator="equal">
      <formula>"Holiday"</formula>
    </cfRule>
    <cfRule type="cellIs" dxfId="20336" priority="30034" operator="equal">
      <formula>"NA"</formula>
    </cfRule>
    <cfRule type="cellIs" dxfId="20335" priority="30035" operator="equal">
      <formula>"ML Answers"</formula>
    </cfRule>
    <cfRule type="cellIs" dxfId="20334" priority="30036" operator="equal">
      <formula>"Interview"</formula>
    </cfRule>
    <cfRule type="cellIs" dxfId="20333" priority="30037" operator="equal">
      <formula>"BPO"</formula>
    </cfRule>
    <cfRule type="cellIs" dxfId="20332" priority="30038" operator="equal">
      <formula>"IN - PhCoaching"</formula>
    </cfRule>
    <cfRule type="cellIs" dxfId="20331" priority="30039" operator="equal">
      <formula>"Unwell"</formula>
    </cfRule>
    <cfRule type="cellIs" dxfId="20330" priority="30040" operator="equal">
      <formula>"SIT PLAN"</formula>
    </cfRule>
    <cfRule type="cellIs" dxfId="20329" priority="30041" operator="equal">
      <formula>"IN - BM/GL"</formula>
    </cfRule>
    <cfRule type="cellIs" dxfId="20328" priority="30042" operator="equal">
      <formula>"AU/KR"</formula>
    </cfRule>
    <cfRule type="cellIs" dxfId="20327" priority="30043" operator="equal">
      <formula>"Training"</formula>
    </cfRule>
    <cfRule type="cellIs" dxfId="20326" priority="30044" operator="equal">
      <formula>"CN"</formula>
    </cfRule>
    <cfRule type="cellIs" dxfId="20325" priority="30045" operator="equal">
      <formula>"PDT"</formula>
    </cfRule>
    <cfRule type="cellIs" dxfId="20324" priority="30046" operator="equal">
      <formula>"IN - Phone"</formula>
    </cfRule>
    <cfRule type="cellIs" dxfId="20323" priority="30047" operator="equal">
      <formula>"IN"</formula>
    </cfRule>
    <cfRule type="cellIs" dxfId="20322" priority="30048" operator="equal">
      <formula>"KR"</formula>
    </cfRule>
    <cfRule type="cellIs" dxfId="20321" priority="30049" operator="equal">
      <formula>"EMEA"</formula>
    </cfRule>
  </conditionalFormatting>
  <conditionalFormatting sqref="T90">
    <cfRule type="cellIs" dxfId="20320" priority="30027" operator="equal">
      <formula>"EMEA"</formula>
    </cfRule>
    <cfRule type="cellIs" dxfId="20319" priority="30028" operator="equal">
      <formula>"Vac"</formula>
    </cfRule>
  </conditionalFormatting>
  <conditionalFormatting sqref="T90">
    <cfRule type="cellIs" dxfId="20318" priority="30025" operator="equal">
      <formula>"KR"</formula>
    </cfRule>
    <cfRule type="cellIs" dxfId="20317" priority="30026" operator="equal">
      <formula>"ML - GL"</formula>
    </cfRule>
  </conditionalFormatting>
  <conditionalFormatting sqref="T90">
    <cfRule type="cellIs" dxfId="20316" priority="30023" operator="equal">
      <formula>"IN - Clarity"</formula>
    </cfRule>
    <cfRule type="cellIs" dxfId="20315" priority="30024" operator="equal">
      <formula>"IN"</formula>
    </cfRule>
  </conditionalFormatting>
  <conditionalFormatting sqref="T90">
    <cfRule type="cellIs" dxfId="20314" priority="30022" operator="equal">
      <formula>"PDT"</formula>
    </cfRule>
  </conditionalFormatting>
  <conditionalFormatting sqref="T90">
    <cfRule type="cellIs" dxfId="20313" priority="30021" operator="equal">
      <formula>"CN"</formula>
    </cfRule>
  </conditionalFormatting>
  <conditionalFormatting sqref="T90">
    <cfRule type="cellIs" dxfId="20312" priority="30015" operator="equal">
      <formula>"EDG Project"</formula>
    </cfRule>
    <cfRule type="cellIs" dxfId="20311" priority="30016" operator="equal">
      <formula>"SIT PLAN"</formula>
    </cfRule>
    <cfRule type="cellIs" dxfId="20310" priority="30017" operator="equal">
      <formula>"IN - BM/GL"</formula>
    </cfRule>
    <cfRule type="cellIs" dxfId="20309" priority="30018" operator="equal">
      <formula>"Weekend"</formula>
    </cfRule>
    <cfRule type="cellIs" dxfId="20308" priority="30019" operator="equal">
      <formula>"AU/KR"</formula>
    </cfRule>
    <cfRule type="cellIs" dxfId="20307" priority="30020" operator="equal">
      <formula>"Training"</formula>
    </cfRule>
  </conditionalFormatting>
  <conditionalFormatting sqref="T90">
    <cfRule type="cellIs" dxfId="20306" priority="30014" operator="equal">
      <formula>"Unwell"</formula>
    </cfRule>
  </conditionalFormatting>
  <conditionalFormatting sqref="T90">
    <cfRule type="cellIs" dxfId="20305" priority="30013" operator="equal">
      <formula>"VISA"</formula>
    </cfRule>
  </conditionalFormatting>
  <conditionalFormatting sqref="T90">
    <cfRule type="cellIs" dxfId="20304" priority="30011" operator="equal">
      <formula>"NA"</formula>
    </cfRule>
    <cfRule type="cellIs" dxfId="20303" priority="30012" operator="equal">
      <formula>"ML Answers"</formula>
    </cfRule>
  </conditionalFormatting>
  <conditionalFormatting sqref="T90">
    <cfRule type="cellIs" dxfId="20302" priority="30009" operator="equal">
      <formula>"Event"</formula>
    </cfRule>
    <cfRule type="cellIs" dxfId="20301" priority="30010" operator="equal">
      <formula>"Holiday"</formula>
    </cfRule>
  </conditionalFormatting>
  <conditionalFormatting sqref="T90">
    <cfRule type="cellIs" dxfId="20300" priority="30008" operator="equal">
      <formula>"QE project"</formula>
    </cfRule>
  </conditionalFormatting>
  <conditionalFormatting sqref="T90">
    <cfRule type="cellIs" dxfId="20299" priority="30007" operator="equal">
      <formula>"EDG Operations prj"</formula>
    </cfRule>
  </conditionalFormatting>
  <conditionalFormatting sqref="T90">
    <cfRule type="cellIs" dxfId="20298" priority="30006" operator="equal">
      <formula>"UK"</formula>
    </cfRule>
  </conditionalFormatting>
  <conditionalFormatting sqref="T90">
    <cfRule type="cellIs" dxfId="20297" priority="30005" operator="equal">
      <formula>"HI-Project"</formula>
    </cfRule>
  </conditionalFormatting>
  <conditionalFormatting sqref="T90">
    <cfRule type="cellIs" dxfId="20296" priority="30004" operator="equal">
      <formula>"SF_ML Answers"</formula>
    </cfRule>
  </conditionalFormatting>
  <conditionalFormatting sqref="T90">
    <cfRule type="cellIs" dxfId="20295" priority="29964" operator="equal">
      <formula>"SF_ML Answers"</formula>
    </cfRule>
    <cfRule type="cellIs" dxfId="20294" priority="29965" operator="equal">
      <formula>"HI-Project"</formula>
    </cfRule>
    <cfRule type="cellIs" dxfId="20293" priority="29966" operator="equal">
      <formula>"HYD"</formula>
    </cfRule>
    <cfRule type="cellIs" dxfId="20292" priority="29967" operator="equal">
      <formula>"BGL"</formula>
    </cfRule>
    <cfRule type="cellIs" dxfId="20291" priority="29968" operator="equal">
      <formula>"CM_ML Answers"</formula>
    </cfRule>
    <cfRule type="cellIs" dxfId="20290" priority="29969" operator="equal">
      <formula>"UK"</formula>
    </cfRule>
    <cfRule type="cellIs" dxfId="20289" priority="29970" operator="equal">
      <formula>"EDG Ops prj"</formula>
    </cfRule>
    <cfRule type="cellIs" dxfId="20288" priority="29971" operator="equal">
      <formula>"Event"</formula>
    </cfRule>
    <cfRule type="cellIs" dxfId="20287" priority="29972" operator="equal">
      <formula>"Holiday"</formula>
    </cfRule>
    <cfRule type="cellIs" dxfId="20286" priority="29973" operator="equal">
      <formula>"NA"</formula>
    </cfRule>
    <cfRule type="cellIs" dxfId="20285" priority="29974" operator="equal">
      <formula>"Interview"</formula>
    </cfRule>
    <cfRule type="cellIs" dxfId="20284" priority="29975" operator="equal">
      <formula>"BPO"</formula>
    </cfRule>
    <cfRule type="cellIs" dxfId="20283" priority="29976" operator="equal">
      <formula>"IN - PhCoaching"</formula>
    </cfRule>
    <cfRule type="cellIs" dxfId="20282" priority="29977" operator="equal">
      <formula>"Unwell"</formula>
    </cfRule>
    <cfRule type="cellIs" dxfId="20281" priority="29978" operator="equal">
      <formula>"SIT PLAN"</formula>
    </cfRule>
    <cfRule type="cellIs" dxfId="20280" priority="29979" operator="equal">
      <formula>"IN - BM/GL"</formula>
    </cfRule>
    <cfRule type="cellIs" dxfId="20279" priority="29980" operator="equal">
      <formula>"AU/KR"</formula>
    </cfRule>
    <cfRule type="cellIs" dxfId="20278" priority="29981" operator="equal">
      <formula>"Training"</formula>
    </cfRule>
    <cfRule type="cellIs" dxfId="20277" priority="29982" operator="equal">
      <formula>"CN"</formula>
    </cfRule>
    <cfRule type="cellIs" dxfId="20276" priority="29983" operator="equal">
      <formula>"PDT"</formula>
    </cfRule>
    <cfRule type="cellIs" dxfId="20275" priority="29984" operator="equal">
      <formula>"IN - Phone"</formula>
    </cfRule>
    <cfRule type="cellIs" dxfId="20274" priority="29985" operator="equal">
      <formula>"IN"</formula>
    </cfRule>
    <cfRule type="cellIs" dxfId="20273" priority="29986" operator="equal">
      <formula>"KR"</formula>
    </cfRule>
    <cfRule type="cellIs" dxfId="20272" priority="29987" operator="equal">
      <formula>"EMEA"</formula>
    </cfRule>
    <cfRule type="cellIs" dxfId="20271" priority="29988" operator="equal">
      <formula>"OOO"</formula>
    </cfRule>
    <cfRule type="cellIs" dxfId="20270" priority="29989" operator="equal">
      <formula>"UK"</formula>
    </cfRule>
    <cfRule type="cellIs" dxfId="20269" priority="29990" operator="equal">
      <formula>"EDG Ops prj"</formula>
    </cfRule>
    <cfRule type="cellIs" dxfId="20268" priority="29991" operator="equal">
      <formula>"Event"</formula>
    </cfRule>
    <cfRule type="cellIs" dxfId="20267" priority="29992" operator="equal">
      <formula>"Holiday"</formula>
    </cfRule>
    <cfRule type="cellIs" dxfId="20266" priority="29993" operator="equal">
      <formula>"NA"</formula>
    </cfRule>
    <cfRule type="cellIs" dxfId="20265" priority="29994" operator="equal">
      <formula>"Interview"</formula>
    </cfRule>
    <cfRule type="cellIs" dxfId="20264" priority="29995" operator="equal">
      <formula>"IN - BM/GL"</formula>
    </cfRule>
    <cfRule type="cellIs" dxfId="20263" priority="29996" operator="equal">
      <formula>"Weekend"</formula>
    </cfRule>
    <cfRule type="cellIs" dxfId="20262" priority="29997" operator="equal">
      <formula>"Training"</formula>
    </cfRule>
    <cfRule type="cellIs" dxfId="20261" priority="29998" operator="equal">
      <formula>"CN"</formula>
    </cfRule>
    <cfRule type="cellIs" dxfId="20260" priority="29999" operator="equal">
      <formula>"PDT"</formula>
    </cfRule>
    <cfRule type="cellIs" dxfId="20259" priority="30000" operator="equal">
      <formula>"KR"</formula>
    </cfRule>
    <cfRule type="cellIs" dxfId="20258" priority="30001" operator="equal">
      <formula>"IN - BM/GL"</formula>
    </cfRule>
    <cfRule type="cellIs" dxfId="20257" priority="30002" operator="equal">
      <formula>"CN"</formula>
    </cfRule>
    <cfRule type="cellIs" dxfId="20256" priority="30003" operator="equal">
      <formula>"OOO"</formula>
    </cfRule>
  </conditionalFormatting>
  <conditionalFormatting sqref="T89">
    <cfRule type="cellIs" dxfId="20255" priority="29961" operator="equal">
      <formula>"Interview"</formula>
    </cfRule>
    <cfRule type="cellIs" dxfId="20254" priority="29962" operator="equal">
      <formula>"BPO"</formula>
    </cfRule>
    <cfRule type="cellIs" dxfId="20253" priority="29963" operator="equal">
      <formula>"IN - Phone Coaching"</formula>
    </cfRule>
  </conditionalFormatting>
  <conditionalFormatting sqref="T89">
    <cfRule type="cellIs" dxfId="20252" priority="29940" operator="equal">
      <formula>"CM_ML Answers"</formula>
    </cfRule>
    <cfRule type="cellIs" dxfId="20251" priority="29941" operator="equal">
      <formula>"UK"</formula>
    </cfRule>
    <cfRule type="cellIs" dxfId="20250" priority="29942" operator="equal">
      <formula>"EDG Ops prj"</formula>
    </cfRule>
    <cfRule type="cellIs" dxfId="20249" priority="29943" operator="equal">
      <formula>"Event"</formula>
    </cfRule>
    <cfRule type="cellIs" dxfId="20248" priority="29944" operator="equal">
      <formula>"Holiday"</formula>
    </cfRule>
    <cfRule type="cellIs" dxfId="20247" priority="29945" operator="equal">
      <formula>"NA"</formula>
    </cfRule>
    <cfRule type="cellIs" dxfId="20246" priority="29946" operator="equal">
      <formula>"ML Answers"</formula>
    </cfRule>
    <cfRule type="cellIs" dxfId="20245" priority="29947" operator="equal">
      <formula>"Interview"</formula>
    </cfRule>
    <cfRule type="cellIs" dxfId="20244" priority="29948" operator="equal">
      <formula>"BPO"</formula>
    </cfRule>
    <cfRule type="cellIs" dxfId="20243" priority="29949" operator="equal">
      <formula>"IN - PhCoaching"</formula>
    </cfRule>
    <cfRule type="cellIs" dxfId="20242" priority="29950" operator="equal">
      <formula>"Unwell"</formula>
    </cfRule>
    <cfRule type="cellIs" dxfId="20241" priority="29951" operator="equal">
      <formula>"SIT PLAN"</formula>
    </cfRule>
    <cfRule type="cellIs" dxfId="20240" priority="29952" operator="equal">
      <formula>"IN - BM/GL"</formula>
    </cfRule>
    <cfRule type="cellIs" dxfId="20239" priority="29953" operator="equal">
      <formula>"AU/KR"</formula>
    </cfRule>
    <cfRule type="cellIs" dxfId="20238" priority="29954" operator="equal">
      <formula>"Training"</formula>
    </cfRule>
    <cfRule type="cellIs" dxfId="20237" priority="29955" operator="equal">
      <formula>"CN"</formula>
    </cfRule>
    <cfRule type="cellIs" dxfId="20236" priority="29956" operator="equal">
      <formula>"PDT"</formula>
    </cfRule>
    <cfRule type="cellIs" dxfId="20235" priority="29957" operator="equal">
      <formula>"IN - Phone"</formula>
    </cfRule>
    <cfRule type="cellIs" dxfId="20234" priority="29958" operator="equal">
      <formula>"IN"</formula>
    </cfRule>
    <cfRule type="cellIs" dxfId="20233" priority="29959" operator="equal">
      <formula>"KR"</formula>
    </cfRule>
    <cfRule type="cellIs" dxfId="20232" priority="29960" operator="equal">
      <formula>"EMEA"</formula>
    </cfRule>
  </conditionalFormatting>
  <conditionalFormatting sqref="T89">
    <cfRule type="cellIs" dxfId="20231" priority="29938" operator="equal">
      <formula>"EMEA"</formula>
    </cfRule>
    <cfRule type="cellIs" dxfId="20230" priority="29939" operator="equal">
      <formula>"Vac"</formula>
    </cfRule>
  </conditionalFormatting>
  <conditionalFormatting sqref="T89">
    <cfRule type="cellIs" dxfId="20229" priority="29936" operator="equal">
      <formula>"KR"</formula>
    </cfRule>
    <cfRule type="cellIs" dxfId="20228" priority="29937" operator="equal">
      <formula>"ML - GL"</formula>
    </cfRule>
  </conditionalFormatting>
  <conditionalFormatting sqref="T89">
    <cfRule type="cellIs" dxfId="20227" priority="29934" operator="equal">
      <formula>"IN - Clarity"</formula>
    </cfRule>
    <cfRule type="cellIs" dxfId="20226" priority="29935" operator="equal">
      <formula>"IN"</formula>
    </cfRule>
  </conditionalFormatting>
  <conditionalFormatting sqref="T89">
    <cfRule type="cellIs" dxfId="20225" priority="29933" operator="equal">
      <formula>"PDT"</formula>
    </cfRule>
  </conditionalFormatting>
  <conditionalFormatting sqref="T89">
    <cfRule type="cellIs" dxfId="20224" priority="29932" operator="equal">
      <formula>"CN"</formula>
    </cfRule>
  </conditionalFormatting>
  <conditionalFormatting sqref="T89">
    <cfRule type="cellIs" dxfId="20223" priority="29926" operator="equal">
      <formula>"EDG Project"</formula>
    </cfRule>
    <cfRule type="cellIs" dxfId="20222" priority="29927" operator="equal">
      <formula>"SIT PLAN"</formula>
    </cfRule>
    <cfRule type="cellIs" dxfId="20221" priority="29928" operator="equal">
      <formula>"IN - BM/GL"</formula>
    </cfRule>
    <cfRule type="cellIs" dxfId="20220" priority="29929" operator="equal">
      <formula>"Weekend"</formula>
    </cfRule>
    <cfRule type="cellIs" dxfId="20219" priority="29930" operator="equal">
      <formula>"AU/KR"</formula>
    </cfRule>
    <cfRule type="cellIs" dxfId="20218" priority="29931" operator="equal">
      <formula>"Training"</formula>
    </cfRule>
  </conditionalFormatting>
  <conditionalFormatting sqref="T89">
    <cfRule type="cellIs" dxfId="20217" priority="29925" operator="equal">
      <formula>"Unwell"</formula>
    </cfRule>
  </conditionalFormatting>
  <conditionalFormatting sqref="T89">
    <cfRule type="cellIs" dxfId="20216" priority="29924" operator="equal">
      <formula>"VISA"</formula>
    </cfRule>
  </conditionalFormatting>
  <conditionalFormatting sqref="T89">
    <cfRule type="cellIs" dxfId="20215" priority="29922" operator="equal">
      <formula>"NA"</formula>
    </cfRule>
    <cfRule type="cellIs" dxfId="20214" priority="29923" operator="equal">
      <formula>"ML Answers"</formula>
    </cfRule>
  </conditionalFormatting>
  <conditionalFormatting sqref="T89">
    <cfRule type="cellIs" dxfId="20213" priority="29920" operator="equal">
      <formula>"Event"</formula>
    </cfRule>
    <cfRule type="cellIs" dxfId="20212" priority="29921" operator="equal">
      <formula>"Holiday"</formula>
    </cfRule>
  </conditionalFormatting>
  <conditionalFormatting sqref="T89">
    <cfRule type="cellIs" dxfId="20211" priority="29919" operator="equal">
      <formula>"QE project"</formula>
    </cfRule>
  </conditionalFormatting>
  <conditionalFormatting sqref="T89">
    <cfRule type="cellIs" dxfId="20210" priority="29918" operator="equal">
      <formula>"EDG Operations prj"</formula>
    </cfRule>
  </conditionalFormatting>
  <conditionalFormatting sqref="T89">
    <cfRule type="cellIs" dxfId="20209" priority="29917" operator="equal">
      <formula>"UK"</formula>
    </cfRule>
  </conditionalFormatting>
  <conditionalFormatting sqref="T89">
    <cfRule type="cellIs" dxfId="20208" priority="29916" operator="equal">
      <formula>"HI-Project"</formula>
    </cfRule>
  </conditionalFormatting>
  <conditionalFormatting sqref="T89">
    <cfRule type="cellIs" dxfId="20207" priority="29915" operator="equal">
      <formula>"SF_ML Answers"</formula>
    </cfRule>
  </conditionalFormatting>
  <conditionalFormatting sqref="T89">
    <cfRule type="cellIs" dxfId="20206" priority="29875" operator="equal">
      <formula>"SF_ML Answers"</formula>
    </cfRule>
    <cfRule type="cellIs" dxfId="20205" priority="29876" operator="equal">
      <formula>"HI-Project"</formula>
    </cfRule>
    <cfRule type="cellIs" dxfId="20204" priority="29877" operator="equal">
      <formula>"HYD"</formula>
    </cfRule>
    <cfRule type="cellIs" dxfId="20203" priority="29878" operator="equal">
      <formula>"BGL"</formula>
    </cfRule>
    <cfRule type="cellIs" dxfId="20202" priority="29879" operator="equal">
      <formula>"CM_ML Answers"</formula>
    </cfRule>
    <cfRule type="cellIs" dxfId="20201" priority="29880" operator="equal">
      <formula>"UK"</formula>
    </cfRule>
    <cfRule type="cellIs" dxfId="20200" priority="29881" operator="equal">
      <formula>"EDG Ops prj"</formula>
    </cfRule>
    <cfRule type="cellIs" dxfId="20199" priority="29882" operator="equal">
      <formula>"Event"</formula>
    </cfRule>
    <cfRule type="cellIs" dxfId="20198" priority="29883" operator="equal">
      <formula>"Holiday"</formula>
    </cfRule>
    <cfRule type="cellIs" dxfId="20197" priority="29884" operator="equal">
      <formula>"NA"</formula>
    </cfRule>
    <cfRule type="cellIs" dxfId="20196" priority="29885" operator="equal">
      <formula>"Interview"</formula>
    </cfRule>
    <cfRule type="cellIs" dxfId="20195" priority="29886" operator="equal">
      <formula>"BPO"</formula>
    </cfRule>
    <cfRule type="cellIs" dxfId="20194" priority="29887" operator="equal">
      <formula>"IN - PhCoaching"</formula>
    </cfRule>
    <cfRule type="cellIs" dxfId="20193" priority="29888" operator="equal">
      <formula>"Unwell"</formula>
    </cfRule>
    <cfRule type="cellIs" dxfId="20192" priority="29889" operator="equal">
      <formula>"SIT PLAN"</formula>
    </cfRule>
    <cfRule type="cellIs" dxfId="20191" priority="29890" operator="equal">
      <formula>"IN - BM/GL"</formula>
    </cfRule>
    <cfRule type="cellIs" dxfId="20190" priority="29891" operator="equal">
      <formula>"AU/KR"</formula>
    </cfRule>
    <cfRule type="cellIs" dxfId="20189" priority="29892" operator="equal">
      <formula>"Training"</formula>
    </cfRule>
    <cfRule type="cellIs" dxfId="20188" priority="29893" operator="equal">
      <formula>"CN"</formula>
    </cfRule>
    <cfRule type="cellIs" dxfId="20187" priority="29894" operator="equal">
      <formula>"PDT"</formula>
    </cfRule>
    <cfRule type="cellIs" dxfId="20186" priority="29895" operator="equal">
      <formula>"IN - Phone"</formula>
    </cfRule>
    <cfRule type="cellIs" dxfId="20185" priority="29896" operator="equal">
      <formula>"IN"</formula>
    </cfRule>
    <cfRule type="cellIs" dxfId="20184" priority="29897" operator="equal">
      <formula>"KR"</formula>
    </cfRule>
    <cfRule type="cellIs" dxfId="20183" priority="29898" operator="equal">
      <formula>"EMEA"</formula>
    </cfRule>
    <cfRule type="cellIs" dxfId="20182" priority="29899" operator="equal">
      <formula>"OOO"</formula>
    </cfRule>
    <cfRule type="cellIs" dxfId="20181" priority="29900" operator="equal">
      <formula>"UK"</formula>
    </cfRule>
    <cfRule type="cellIs" dxfId="20180" priority="29901" operator="equal">
      <formula>"EDG Ops prj"</formula>
    </cfRule>
    <cfRule type="cellIs" dxfId="20179" priority="29902" operator="equal">
      <formula>"Event"</formula>
    </cfRule>
    <cfRule type="cellIs" dxfId="20178" priority="29903" operator="equal">
      <formula>"Holiday"</formula>
    </cfRule>
    <cfRule type="cellIs" dxfId="20177" priority="29904" operator="equal">
      <formula>"NA"</formula>
    </cfRule>
    <cfRule type="cellIs" dxfId="20176" priority="29905" operator="equal">
      <formula>"Interview"</formula>
    </cfRule>
    <cfRule type="cellIs" dxfId="20175" priority="29906" operator="equal">
      <formula>"IN - BM/GL"</formula>
    </cfRule>
    <cfRule type="cellIs" dxfId="20174" priority="29907" operator="equal">
      <formula>"Weekend"</formula>
    </cfRule>
    <cfRule type="cellIs" dxfId="20173" priority="29908" operator="equal">
      <formula>"Training"</formula>
    </cfRule>
    <cfRule type="cellIs" dxfId="20172" priority="29909" operator="equal">
      <formula>"CN"</formula>
    </cfRule>
    <cfRule type="cellIs" dxfId="20171" priority="29910" operator="equal">
      <formula>"PDT"</formula>
    </cfRule>
    <cfRule type="cellIs" dxfId="20170" priority="29911" operator="equal">
      <formula>"KR"</formula>
    </cfRule>
    <cfRule type="cellIs" dxfId="20169" priority="29912" operator="equal">
      <formula>"IN - BM/GL"</formula>
    </cfRule>
    <cfRule type="cellIs" dxfId="20168" priority="29913" operator="equal">
      <formula>"CN"</formula>
    </cfRule>
    <cfRule type="cellIs" dxfId="20167" priority="29914" operator="equal">
      <formula>"OOO"</formula>
    </cfRule>
  </conditionalFormatting>
  <conditionalFormatting sqref="X89">
    <cfRule type="cellIs" dxfId="20166" priority="29516" operator="equal">
      <formula>"Interview"</formula>
    </cfRule>
    <cfRule type="cellIs" dxfId="20165" priority="29517" operator="equal">
      <formula>"BPO"</formula>
    </cfRule>
    <cfRule type="cellIs" dxfId="20164" priority="29518" operator="equal">
      <formula>"IN - Phone Coaching"</formula>
    </cfRule>
  </conditionalFormatting>
  <conditionalFormatting sqref="X89">
    <cfRule type="cellIs" dxfId="20163" priority="29495" operator="equal">
      <formula>"CM_ML Answers"</formula>
    </cfRule>
    <cfRule type="cellIs" dxfId="20162" priority="29496" operator="equal">
      <formula>"UK"</formula>
    </cfRule>
    <cfRule type="cellIs" dxfId="20161" priority="29497" operator="equal">
      <formula>"EDG Ops prj"</formula>
    </cfRule>
    <cfRule type="cellIs" dxfId="20160" priority="29498" operator="equal">
      <formula>"Event"</formula>
    </cfRule>
    <cfRule type="cellIs" dxfId="20159" priority="29499" operator="equal">
      <formula>"Holiday"</formula>
    </cfRule>
    <cfRule type="cellIs" dxfId="20158" priority="29500" operator="equal">
      <formula>"NA"</formula>
    </cfRule>
    <cfRule type="cellIs" dxfId="20157" priority="29501" operator="equal">
      <formula>"ML Answers"</formula>
    </cfRule>
    <cfRule type="cellIs" dxfId="20156" priority="29502" operator="equal">
      <formula>"Interview"</formula>
    </cfRule>
    <cfRule type="cellIs" dxfId="20155" priority="29503" operator="equal">
      <formula>"BPO"</formula>
    </cfRule>
    <cfRule type="cellIs" dxfId="20154" priority="29504" operator="equal">
      <formula>"IN - PhCoaching"</formula>
    </cfRule>
    <cfRule type="cellIs" dxfId="20153" priority="29505" operator="equal">
      <formula>"Unwell"</formula>
    </cfRule>
    <cfRule type="cellIs" dxfId="20152" priority="29506" operator="equal">
      <formula>"SIT PLAN"</formula>
    </cfRule>
    <cfRule type="cellIs" dxfId="20151" priority="29507" operator="equal">
      <formula>"IN - BM/GL"</formula>
    </cfRule>
    <cfRule type="cellIs" dxfId="20150" priority="29508" operator="equal">
      <formula>"AU/KR"</formula>
    </cfRule>
    <cfRule type="cellIs" dxfId="20149" priority="29509" operator="equal">
      <formula>"Training"</formula>
    </cfRule>
    <cfRule type="cellIs" dxfId="20148" priority="29510" operator="equal">
      <formula>"CN"</formula>
    </cfRule>
    <cfRule type="cellIs" dxfId="20147" priority="29511" operator="equal">
      <formula>"PDT"</formula>
    </cfRule>
    <cfRule type="cellIs" dxfId="20146" priority="29512" operator="equal">
      <formula>"IN - Phone"</formula>
    </cfRule>
    <cfRule type="cellIs" dxfId="20145" priority="29513" operator="equal">
      <formula>"IN"</formula>
    </cfRule>
    <cfRule type="cellIs" dxfId="20144" priority="29514" operator="equal">
      <formula>"KR"</formula>
    </cfRule>
    <cfRule type="cellIs" dxfId="20143" priority="29515" operator="equal">
      <formula>"EMEA"</formula>
    </cfRule>
  </conditionalFormatting>
  <conditionalFormatting sqref="X89">
    <cfRule type="cellIs" dxfId="20142" priority="29493" operator="equal">
      <formula>"EMEA"</formula>
    </cfRule>
    <cfRule type="cellIs" dxfId="20141" priority="29494" operator="equal">
      <formula>"Vac"</formula>
    </cfRule>
  </conditionalFormatting>
  <conditionalFormatting sqref="X89">
    <cfRule type="cellIs" dxfId="20140" priority="29491" operator="equal">
      <formula>"KR"</formula>
    </cfRule>
    <cfRule type="cellIs" dxfId="20139" priority="29492" operator="equal">
      <formula>"ML - GL"</formula>
    </cfRule>
  </conditionalFormatting>
  <conditionalFormatting sqref="X89">
    <cfRule type="cellIs" dxfId="20138" priority="29489" operator="equal">
      <formula>"IN - Clarity"</formula>
    </cfRule>
    <cfRule type="cellIs" dxfId="20137" priority="29490" operator="equal">
      <formula>"IN"</formula>
    </cfRule>
  </conditionalFormatting>
  <conditionalFormatting sqref="X89">
    <cfRule type="cellIs" dxfId="20136" priority="29488" operator="equal">
      <formula>"PDT"</formula>
    </cfRule>
  </conditionalFormatting>
  <conditionalFormatting sqref="X89">
    <cfRule type="cellIs" dxfId="20135" priority="29487" operator="equal">
      <formula>"CN"</formula>
    </cfRule>
  </conditionalFormatting>
  <conditionalFormatting sqref="X89">
    <cfRule type="cellIs" dxfId="20134" priority="29481" operator="equal">
      <formula>"EDG Project"</formula>
    </cfRule>
    <cfRule type="cellIs" dxfId="20133" priority="29482" operator="equal">
      <formula>"SIT PLAN"</formula>
    </cfRule>
    <cfRule type="cellIs" dxfId="20132" priority="29483" operator="equal">
      <formula>"IN - BM/GL"</formula>
    </cfRule>
    <cfRule type="cellIs" dxfId="20131" priority="29484" operator="equal">
      <formula>"Weekend"</formula>
    </cfRule>
    <cfRule type="cellIs" dxfId="20130" priority="29485" operator="equal">
      <formula>"AU/KR"</formula>
    </cfRule>
    <cfRule type="cellIs" dxfId="20129" priority="29486" operator="equal">
      <formula>"Training"</formula>
    </cfRule>
  </conditionalFormatting>
  <conditionalFormatting sqref="X89">
    <cfRule type="cellIs" dxfId="20128" priority="29480" operator="equal">
      <formula>"Unwell"</formula>
    </cfRule>
  </conditionalFormatting>
  <conditionalFormatting sqref="X89">
    <cfRule type="cellIs" dxfId="20127" priority="29479" operator="equal">
      <formula>"VISA"</formula>
    </cfRule>
  </conditionalFormatting>
  <conditionalFormatting sqref="X89">
    <cfRule type="cellIs" dxfId="20126" priority="29477" operator="equal">
      <formula>"NA"</formula>
    </cfRule>
    <cfRule type="cellIs" dxfId="20125" priority="29478" operator="equal">
      <formula>"ML Answers"</formula>
    </cfRule>
  </conditionalFormatting>
  <conditionalFormatting sqref="X89">
    <cfRule type="cellIs" dxfId="20124" priority="29475" operator="equal">
      <formula>"Event"</formula>
    </cfRule>
    <cfRule type="cellIs" dxfId="20123" priority="29476" operator="equal">
      <formula>"Holiday"</formula>
    </cfRule>
  </conditionalFormatting>
  <conditionalFormatting sqref="X89">
    <cfRule type="cellIs" dxfId="20122" priority="29474" operator="equal">
      <formula>"QE project"</formula>
    </cfRule>
  </conditionalFormatting>
  <conditionalFormatting sqref="X89">
    <cfRule type="cellIs" dxfId="20121" priority="29473" operator="equal">
      <formula>"EDG Operations prj"</formula>
    </cfRule>
  </conditionalFormatting>
  <conditionalFormatting sqref="X89">
    <cfRule type="cellIs" dxfId="20120" priority="29472" operator="equal">
      <formula>"UK"</formula>
    </cfRule>
  </conditionalFormatting>
  <conditionalFormatting sqref="X89">
    <cfRule type="cellIs" dxfId="20119" priority="29471" operator="equal">
      <formula>"HI-Project"</formula>
    </cfRule>
  </conditionalFormatting>
  <conditionalFormatting sqref="X89">
    <cfRule type="cellIs" dxfId="20118" priority="29470" operator="equal">
      <formula>"SF_ML Answers"</formula>
    </cfRule>
  </conditionalFormatting>
  <conditionalFormatting sqref="X89">
    <cfRule type="cellIs" dxfId="20117" priority="29430" operator="equal">
      <formula>"SF_ML Answers"</formula>
    </cfRule>
    <cfRule type="cellIs" dxfId="20116" priority="29431" operator="equal">
      <formula>"HI-Project"</formula>
    </cfRule>
    <cfRule type="cellIs" dxfId="20115" priority="29432" operator="equal">
      <formula>"HYD"</formula>
    </cfRule>
    <cfRule type="cellIs" dxfId="20114" priority="29433" operator="equal">
      <formula>"BGL"</formula>
    </cfRule>
    <cfRule type="cellIs" dxfId="20113" priority="29434" operator="equal">
      <formula>"CM_ML Answers"</formula>
    </cfRule>
    <cfRule type="cellIs" dxfId="20112" priority="29435" operator="equal">
      <formula>"UK"</formula>
    </cfRule>
    <cfRule type="cellIs" dxfId="20111" priority="29436" operator="equal">
      <formula>"EDG Ops prj"</formula>
    </cfRule>
    <cfRule type="cellIs" dxfId="20110" priority="29437" operator="equal">
      <formula>"Event"</formula>
    </cfRule>
    <cfRule type="cellIs" dxfId="20109" priority="29438" operator="equal">
      <formula>"Holiday"</formula>
    </cfRule>
    <cfRule type="cellIs" dxfId="20108" priority="29439" operator="equal">
      <formula>"NA"</formula>
    </cfRule>
    <cfRule type="cellIs" dxfId="20107" priority="29440" operator="equal">
      <formula>"Interview"</formula>
    </cfRule>
    <cfRule type="cellIs" dxfId="20106" priority="29441" operator="equal">
      <formula>"BPO"</formula>
    </cfRule>
    <cfRule type="cellIs" dxfId="20105" priority="29442" operator="equal">
      <formula>"IN - PhCoaching"</formula>
    </cfRule>
    <cfRule type="cellIs" dxfId="20104" priority="29443" operator="equal">
      <formula>"Unwell"</formula>
    </cfRule>
    <cfRule type="cellIs" dxfId="20103" priority="29444" operator="equal">
      <formula>"SIT PLAN"</formula>
    </cfRule>
    <cfRule type="cellIs" dxfId="20102" priority="29445" operator="equal">
      <formula>"IN - BM/GL"</formula>
    </cfRule>
    <cfRule type="cellIs" dxfId="20101" priority="29446" operator="equal">
      <formula>"AU/KR"</formula>
    </cfRule>
    <cfRule type="cellIs" dxfId="20100" priority="29447" operator="equal">
      <formula>"Training"</formula>
    </cfRule>
    <cfRule type="cellIs" dxfId="20099" priority="29448" operator="equal">
      <formula>"CN"</formula>
    </cfRule>
    <cfRule type="cellIs" dxfId="20098" priority="29449" operator="equal">
      <formula>"PDT"</formula>
    </cfRule>
    <cfRule type="cellIs" dxfId="20097" priority="29450" operator="equal">
      <formula>"IN - Phone"</formula>
    </cfRule>
    <cfRule type="cellIs" dxfId="20096" priority="29451" operator="equal">
      <formula>"IN"</formula>
    </cfRule>
    <cfRule type="cellIs" dxfId="20095" priority="29452" operator="equal">
      <formula>"KR"</formula>
    </cfRule>
    <cfRule type="cellIs" dxfId="20094" priority="29453" operator="equal">
      <formula>"EMEA"</formula>
    </cfRule>
    <cfRule type="cellIs" dxfId="20093" priority="29454" operator="equal">
      <formula>"OOO"</formula>
    </cfRule>
    <cfRule type="cellIs" dxfId="20092" priority="29455" operator="equal">
      <formula>"UK"</formula>
    </cfRule>
    <cfRule type="cellIs" dxfId="20091" priority="29456" operator="equal">
      <formula>"EDG Ops prj"</formula>
    </cfRule>
    <cfRule type="cellIs" dxfId="20090" priority="29457" operator="equal">
      <formula>"Event"</formula>
    </cfRule>
    <cfRule type="cellIs" dxfId="20089" priority="29458" operator="equal">
      <formula>"Holiday"</formula>
    </cfRule>
    <cfRule type="cellIs" dxfId="20088" priority="29459" operator="equal">
      <formula>"NA"</formula>
    </cfRule>
    <cfRule type="cellIs" dxfId="20087" priority="29460" operator="equal">
      <formula>"Interview"</formula>
    </cfRule>
    <cfRule type="cellIs" dxfId="20086" priority="29461" operator="equal">
      <formula>"IN - BM/GL"</formula>
    </cfRule>
    <cfRule type="cellIs" dxfId="20085" priority="29462" operator="equal">
      <formula>"Weekend"</formula>
    </cfRule>
    <cfRule type="cellIs" dxfId="20084" priority="29463" operator="equal">
      <formula>"Training"</formula>
    </cfRule>
    <cfRule type="cellIs" dxfId="20083" priority="29464" operator="equal">
      <formula>"CN"</formula>
    </cfRule>
    <cfRule type="cellIs" dxfId="20082" priority="29465" operator="equal">
      <formula>"PDT"</formula>
    </cfRule>
    <cfRule type="cellIs" dxfId="20081" priority="29466" operator="equal">
      <formula>"KR"</formula>
    </cfRule>
    <cfRule type="cellIs" dxfId="20080" priority="29467" operator="equal">
      <formula>"IN - BM/GL"</formula>
    </cfRule>
    <cfRule type="cellIs" dxfId="20079" priority="29468" operator="equal">
      <formula>"CN"</formula>
    </cfRule>
    <cfRule type="cellIs" dxfId="20078" priority="29469" operator="equal">
      <formula>"OOO"</formula>
    </cfRule>
  </conditionalFormatting>
  <conditionalFormatting sqref="Y89">
    <cfRule type="cellIs" dxfId="20077" priority="29427" operator="equal">
      <formula>"Interview"</formula>
    </cfRule>
    <cfRule type="cellIs" dxfId="20076" priority="29428" operator="equal">
      <formula>"BPO"</formula>
    </cfRule>
    <cfRule type="cellIs" dxfId="20075" priority="29429" operator="equal">
      <formula>"IN - Phone Coaching"</formula>
    </cfRule>
  </conditionalFormatting>
  <conditionalFormatting sqref="Y89">
    <cfRule type="cellIs" dxfId="20074" priority="29406" operator="equal">
      <formula>"CM_ML Answers"</formula>
    </cfRule>
    <cfRule type="cellIs" dxfId="20073" priority="29407" operator="equal">
      <formula>"UK"</formula>
    </cfRule>
    <cfRule type="cellIs" dxfId="20072" priority="29408" operator="equal">
      <formula>"EDG Ops prj"</formula>
    </cfRule>
    <cfRule type="cellIs" dxfId="20071" priority="29409" operator="equal">
      <formula>"Event"</formula>
    </cfRule>
    <cfRule type="cellIs" dxfId="20070" priority="29410" operator="equal">
      <formula>"Holiday"</formula>
    </cfRule>
    <cfRule type="cellIs" dxfId="20069" priority="29411" operator="equal">
      <formula>"NA"</formula>
    </cfRule>
    <cfRule type="cellIs" dxfId="20068" priority="29412" operator="equal">
      <formula>"ML Answers"</formula>
    </cfRule>
    <cfRule type="cellIs" dxfId="20067" priority="29413" operator="equal">
      <formula>"Interview"</formula>
    </cfRule>
    <cfRule type="cellIs" dxfId="20066" priority="29414" operator="equal">
      <formula>"BPO"</formula>
    </cfRule>
    <cfRule type="cellIs" dxfId="20065" priority="29415" operator="equal">
      <formula>"IN - PhCoaching"</formula>
    </cfRule>
    <cfRule type="cellIs" dxfId="20064" priority="29416" operator="equal">
      <formula>"Unwell"</formula>
    </cfRule>
    <cfRule type="cellIs" dxfId="20063" priority="29417" operator="equal">
      <formula>"SIT PLAN"</formula>
    </cfRule>
    <cfRule type="cellIs" dxfId="20062" priority="29418" operator="equal">
      <formula>"IN - BM/GL"</formula>
    </cfRule>
    <cfRule type="cellIs" dxfId="20061" priority="29419" operator="equal">
      <formula>"AU/KR"</formula>
    </cfRule>
    <cfRule type="cellIs" dxfId="20060" priority="29420" operator="equal">
      <formula>"Training"</formula>
    </cfRule>
    <cfRule type="cellIs" dxfId="20059" priority="29421" operator="equal">
      <formula>"CN"</formula>
    </cfRule>
    <cfRule type="cellIs" dxfId="20058" priority="29422" operator="equal">
      <formula>"PDT"</formula>
    </cfRule>
    <cfRule type="cellIs" dxfId="20057" priority="29423" operator="equal">
      <formula>"IN - Phone"</formula>
    </cfRule>
    <cfRule type="cellIs" dxfId="20056" priority="29424" operator="equal">
      <formula>"IN"</formula>
    </cfRule>
    <cfRule type="cellIs" dxfId="20055" priority="29425" operator="equal">
      <formula>"KR"</formula>
    </cfRule>
    <cfRule type="cellIs" dxfId="20054" priority="29426" operator="equal">
      <formula>"EMEA"</formula>
    </cfRule>
  </conditionalFormatting>
  <conditionalFormatting sqref="Y89">
    <cfRule type="cellIs" dxfId="20053" priority="29404" operator="equal">
      <formula>"EMEA"</formula>
    </cfRule>
    <cfRule type="cellIs" dxfId="20052" priority="29405" operator="equal">
      <formula>"Vac"</formula>
    </cfRule>
  </conditionalFormatting>
  <conditionalFormatting sqref="Y89">
    <cfRule type="cellIs" dxfId="20051" priority="29402" operator="equal">
      <formula>"KR"</formula>
    </cfRule>
    <cfRule type="cellIs" dxfId="20050" priority="29403" operator="equal">
      <formula>"ML - GL"</formula>
    </cfRule>
  </conditionalFormatting>
  <conditionalFormatting sqref="Y89">
    <cfRule type="cellIs" dxfId="20049" priority="29400" operator="equal">
      <formula>"IN - Clarity"</formula>
    </cfRule>
    <cfRule type="cellIs" dxfId="20048" priority="29401" operator="equal">
      <formula>"IN"</formula>
    </cfRule>
  </conditionalFormatting>
  <conditionalFormatting sqref="Y89">
    <cfRule type="cellIs" dxfId="20047" priority="29399" operator="equal">
      <formula>"PDT"</formula>
    </cfRule>
  </conditionalFormatting>
  <conditionalFormatting sqref="Y89">
    <cfRule type="cellIs" dxfId="20046" priority="29398" operator="equal">
      <formula>"CN"</formula>
    </cfRule>
  </conditionalFormatting>
  <conditionalFormatting sqref="Y89">
    <cfRule type="cellIs" dxfId="20045" priority="29392" operator="equal">
      <formula>"EDG Project"</formula>
    </cfRule>
    <cfRule type="cellIs" dxfId="20044" priority="29393" operator="equal">
      <formula>"SIT PLAN"</formula>
    </cfRule>
    <cfRule type="cellIs" dxfId="20043" priority="29394" operator="equal">
      <formula>"IN - BM/GL"</formula>
    </cfRule>
    <cfRule type="cellIs" dxfId="20042" priority="29395" operator="equal">
      <formula>"Weekend"</formula>
    </cfRule>
    <cfRule type="cellIs" dxfId="20041" priority="29396" operator="equal">
      <formula>"AU/KR"</formula>
    </cfRule>
    <cfRule type="cellIs" dxfId="20040" priority="29397" operator="equal">
      <formula>"Training"</formula>
    </cfRule>
  </conditionalFormatting>
  <conditionalFormatting sqref="Y89">
    <cfRule type="cellIs" dxfId="20039" priority="29391" operator="equal">
      <formula>"Unwell"</formula>
    </cfRule>
  </conditionalFormatting>
  <conditionalFormatting sqref="Y89">
    <cfRule type="cellIs" dxfId="20038" priority="29390" operator="equal">
      <formula>"VISA"</formula>
    </cfRule>
  </conditionalFormatting>
  <conditionalFormatting sqref="Y89">
    <cfRule type="cellIs" dxfId="20037" priority="29388" operator="equal">
      <formula>"NA"</formula>
    </cfRule>
    <cfRule type="cellIs" dxfId="20036" priority="29389" operator="equal">
      <formula>"ML Answers"</formula>
    </cfRule>
  </conditionalFormatting>
  <conditionalFormatting sqref="Y89">
    <cfRule type="cellIs" dxfId="20035" priority="29386" operator="equal">
      <formula>"Event"</formula>
    </cfRule>
    <cfRule type="cellIs" dxfId="20034" priority="29387" operator="equal">
      <formula>"Holiday"</formula>
    </cfRule>
  </conditionalFormatting>
  <conditionalFormatting sqref="Y89">
    <cfRule type="cellIs" dxfId="20033" priority="29385" operator="equal">
      <formula>"QE project"</formula>
    </cfRule>
  </conditionalFormatting>
  <conditionalFormatting sqref="Y89">
    <cfRule type="cellIs" dxfId="20032" priority="29384" operator="equal">
      <formula>"EDG Operations prj"</formula>
    </cfRule>
  </conditionalFormatting>
  <conditionalFormatting sqref="Y89">
    <cfRule type="cellIs" dxfId="20031" priority="29383" operator="equal">
      <formula>"UK"</formula>
    </cfRule>
  </conditionalFormatting>
  <conditionalFormatting sqref="Y89">
    <cfRule type="cellIs" dxfId="20030" priority="29382" operator="equal">
      <formula>"HI-Project"</formula>
    </cfRule>
  </conditionalFormatting>
  <conditionalFormatting sqref="Y89">
    <cfRule type="cellIs" dxfId="20029" priority="29381" operator="equal">
      <formula>"SF_ML Answers"</formula>
    </cfRule>
  </conditionalFormatting>
  <conditionalFormatting sqref="Y89">
    <cfRule type="cellIs" dxfId="20028" priority="29341" operator="equal">
      <formula>"SF_ML Answers"</formula>
    </cfRule>
    <cfRule type="cellIs" dxfId="20027" priority="29342" operator="equal">
      <formula>"HI-Project"</formula>
    </cfRule>
    <cfRule type="cellIs" dxfId="20026" priority="29343" operator="equal">
      <formula>"HYD"</formula>
    </cfRule>
    <cfRule type="cellIs" dxfId="20025" priority="29344" operator="equal">
      <formula>"BGL"</formula>
    </cfRule>
    <cfRule type="cellIs" dxfId="20024" priority="29345" operator="equal">
      <formula>"CM_ML Answers"</formula>
    </cfRule>
    <cfRule type="cellIs" dxfId="20023" priority="29346" operator="equal">
      <formula>"UK"</formula>
    </cfRule>
    <cfRule type="cellIs" dxfId="20022" priority="29347" operator="equal">
      <formula>"EDG Ops prj"</formula>
    </cfRule>
    <cfRule type="cellIs" dxfId="20021" priority="29348" operator="equal">
      <formula>"Event"</formula>
    </cfRule>
    <cfRule type="cellIs" dxfId="20020" priority="29349" operator="equal">
      <formula>"Holiday"</formula>
    </cfRule>
    <cfRule type="cellIs" dxfId="20019" priority="29350" operator="equal">
      <formula>"NA"</formula>
    </cfRule>
    <cfRule type="cellIs" dxfId="20018" priority="29351" operator="equal">
      <formula>"Interview"</formula>
    </cfRule>
    <cfRule type="cellIs" dxfId="20017" priority="29352" operator="equal">
      <formula>"BPO"</formula>
    </cfRule>
    <cfRule type="cellIs" dxfId="20016" priority="29353" operator="equal">
      <formula>"IN - PhCoaching"</formula>
    </cfRule>
    <cfRule type="cellIs" dxfId="20015" priority="29354" operator="equal">
      <formula>"Unwell"</formula>
    </cfRule>
    <cfRule type="cellIs" dxfId="20014" priority="29355" operator="equal">
      <formula>"SIT PLAN"</formula>
    </cfRule>
    <cfRule type="cellIs" dxfId="20013" priority="29356" operator="equal">
      <formula>"IN - BM/GL"</formula>
    </cfRule>
    <cfRule type="cellIs" dxfId="20012" priority="29357" operator="equal">
      <formula>"AU/KR"</formula>
    </cfRule>
    <cfRule type="cellIs" dxfId="20011" priority="29358" operator="equal">
      <formula>"Training"</formula>
    </cfRule>
    <cfRule type="cellIs" dxfId="20010" priority="29359" operator="equal">
      <formula>"CN"</formula>
    </cfRule>
    <cfRule type="cellIs" dxfId="20009" priority="29360" operator="equal">
      <formula>"PDT"</formula>
    </cfRule>
    <cfRule type="cellIs" dxfId="20008" priority="29361" operator="equal">
      <formula>"IN - Phone"</formula>
    </cfRule>
    <cfRule type="cellIs" dxfId="20007" priority="29362" operator="equal">
      <formula>"IN"</formula>
    </cfRule>
    <cfRule type="cellIs" dxfId="20006" priority="29363" operator="equal">
      <formula>"KR"</formula>
    </cfRule>
    <cfRule type="cellIs" dxfId="20005" priority="29364" operator="equal">
      <formula>"EMEA"</formula>
    </cfRule>
    <cfRule type="cellIs" dxfId="20004" priority="29365" operator="equal">
      <formula>"OOO"</formula>
    </cfRule>
    <cfRule type="cellIs" dxfId="20003" priority="29366" operator="equal">
      <formula>"UK"</formula>
    </cfRule>
    <cfRule type="cellIs" dxfId="20002" priority="29367" operator="equal">
      <formula>"EDG Ops prj"</formula>
    </cfRule>
    <cfRule type="cellIs" dxfId="20001" priority="29368" operator="equal">
      <formula>"Event"</formula>
    </cfRule>
    <cfRule type="cellIs" dxfId="20000" priority="29369" operator="equal">
      <formula>"Holiday"</formula>
    </cfRule>
    <cfRule type="cellIs" dxfId="19999" priority="29370" operator="equal">
      <formula>"NA"</formula>
    </cfRule>
    <cfRule type="cellIs" dxfId="19998" priority="29371" operator="equal">
      <formula>"Interview"</formula>
    </cfRule>
    <cfRule type="cellIs" dxfId="19997" priority="29372" operator="equal">
      <formula>"IN - BM/GL"</formula>
    </cfRule>
    <cfRule type="cellIs" dxfId="19996" priority="29373" operator="equal">
      <formula>"Weekend"</formula>
    </cfRule>
    <cfRule type="cellIs" dxfId="19995" priority="29374" operator="equal">
      <formula>"Training"</formula>
    </cfRule>
    <cfRule type="cellIs" dxfId="19994" priority="29375" operator="equal">
      <formula>"CN"</formula>
    </cfRule>
    <cfRule type="cellIs" dxfId="19993" priority="29376" operator="equal">
      <formula>"PDT"</formula>
    </cfRule>
    <cfRule type="cellIs" dxfId="19992" priority="29377" operator="equal">
      <formula>"KR"</formula>
    </cfRule>
    <cfRule type="cellIs" dxfId="19991" priority="29378" operator="equal">
      <formula>"IN - BM/GL"</formula>
    </cfRule>
    <cfRule type="cellIs" dxfId="19990" priority="29379" operator="equal">
      <formula>"CN"</formula>
    </cfRule>
    <cfRule type="cellIs" dxfId="19989" priority="29380" operator="equal">
      <formula>"OOO"</formula>
    </cfRule>
  </conditionalFormatting>
  <conditionalFormatting sqref="AB89">
    <cfRule type="cellIs" dxfId="19988" priority="29338" operator="equal">
      <formula>"Interview"</formula>
    </cfRule>
    <cfRule type="cellIs" dxfId="19987" priority="29339" operator="equal">
      <formula>"BPO"</formula>
    </cfRule>
    <cfRule type="cellIs" dxfId="19986" priority="29340" operator="equal">
      <formula>"IN - Phone Coaching"</formula>
    </cfRule>
  </conditionalFormatting>
  <conditionalFormatting sqref="AB89">
    <cfRule type="cellIs" dxfId="19985" priority="29317" operator="equal">
      <formula>"CM_ML Answers"</formula>
    </cfRule>
    <cfRule type="cellIs" dxfId="19984" priority="29318" operator="equal">
      <formula>"UK"</formula>
    </cfRule>
    <cfRule type="cellIs" dxfId="19983" priority="29319" operator="equal">
      <formula>"EDG Ops prj"</formula>
    </cfRule>
    <cfRule type="cellIs" dxfId="19982" priority="29320" operator="equal">
      <formula>"Event"</formula>
    </cfRule>
    <cfRule type="cellIs" dxfId="19981" priority="29321" operator="equal">
      <formula>"Holiday"</formula>
    </cfRule>
    <cfRule type="cellIs" dxfId="19980" priority="29322" operator="equal">
      <formula>"NA"</formula>
    </cfRule>
    <cfRule type="cellIs" dxfId="19979" priority="29323" operator="equal">
      <formula>"ML Answers"</formula>
    </cfRule>
    <cfRule type="cellIs" dxfId="19978" priority="29324" operator="equal">
      <formula>"Interview"</formula>
    </cfRule>
    <cfRule type="cellIs" dxfId="19977" priority="29325" operator="equal">
      <formula>"BPO"</formula>
    </cfRule>
    <cfRule type="cellIs" dxfId="19976" priority="29326" operator="equal">
      <formula>"IN - PhCoaching"</formula>
    </cfRule>
    <cfRule type="cellIs" dxfId="19975" priority="29327" operator="equal">
      <formula>"Unwell"</formula>
    </cfRule>
    <cfRule type="cellIs" dxfId="19974" priority="29328" operator="equal">
      <formula>"SIT PLAN"</formula>
    </cfRule>
    <cfRule type="cellIs" dxfId="19973" priority="29329" operator="equal">
      <formula>"IN - BM/GL"</formula>
    </cfRule>
    <cfRule type="cellIs" dxfId="19972" priority="29330" operator="equal">
      <formula>"AU/KR"</formula>
    </cfRule>
    <cfRule type="cellIs" dxfId="19971" priority="29331" operator="equal">
      <formula>"Training"</formula>
    </cfRule>
    <cfRule type="cellIs" dxfId="19970" priority="29332" operator="equal">
      <formula>"CN"</formula>
    </cfRule>
    <cfRule type="cellIs" dxfId="19969" priority="29333" operator="equal">
      <formula>"PDT"</formula>
    </cfRule>
    <cfRule type="cellIs" dxfId="19968" priority="29334" operator="equal">
      <formula>"IN - Phone"</formula>
    </cfRule>
    <cfRule type="cellIs" dxfId="19967" priority="29335" operator="equal">
      <formula>"IN"</formula>
    </cfRule>
    <cfRule type="cellIs" dxfId="19966" priority="29336" operator="equal">
      <formula>"KR"</formula>
    </cfRule>
    <cfRule type="cellIs" dxfId="19965" priority="29337" operator="equal">
      <formula>"EMEA"</formula>
    </cfRule>
  </conditionalFormatting>
  <conditionalFormatting sqref="AB89">
    <cfRule type="cellIs" dxfId="19964" priority="29315" operator="equal">
      <formula>"EMEA"</formula>
    </cfRule>
    <cfRule type="cellIs" dxfId="19963" priority="29316" operator="equal">
      <formula>"Vac"</formula>
    </cfRule>
  </conditionalFormatting>
  <conditionalFormatting sqref="AB89">
    <cfRule type="cellIs" dxfId="19962" priority="29313" operator="equal">
      <formula>"KR"</formula>
    </cfRule>
    <cfRule type="cellIs" dxfId="19961" priority="29314" operator="equal">
      <formula>"ML - GL"</formula>
    </cfRule>
  </conditionalFormatting>
  <conditionalFormatting sqref="AB89">
    <cfRule type="cellIs" dxfId="19960" priority="29311" operator="equal">
      <formula>"IN - Clarity"</formula>
    </cfRule>
    <cfRule type="cellIs" dxfId="19959" priority="29312" operator="equal">
      <formula>"IN"</formula>
    </cfRule>
  </conditionalFormatting>
  <conditionalFormatting sqref="AB89">
    <cfRule type="cellIs" dxfId="19958" priority="29310" operator="equal">
      <formula>"PDT"</formula>
    </cfRule>
  </conditionalFormatting>
  <conditionalFormatting sqref="AB89">
    <cfRule type="cellIs" dxfId="19957" priority="29309" operator="equal">
      <formula>"CN"</formula>
    </cfRule>
  </conditionalFormatting>
  <conditionalFormatting sqref="AB89">
    <cfRule type="cellIs" dxfId="19956" priority="29303" operator="equal">
      <formula>"EDG Project"</formula>
    </cfRule>
    <cfRule type="cellIs" dxfId="19955" priority="29304" operator="equal">
      <formula>"SIT PLAN"</formula>
    </cfRule>
    <cfRule type="cellIs" dxfId="19954" priority="29305" operator="equal">
      <formula>"IN - BM/GL"</formula>
    </cfRule>
    <cfRule type="cellIs" dxfId="19953" priority="29306" operator="equal">
      <formula>"Weekend"</formula>
    </cfRule>
    <cfRule type="cellIs" dxfId="19952" priority="29307" operator="equal">
      <formula>"AU/KR"</formula>
    </cfRule>
    <cfRule type="cellIs" dxfId="19951" priority="29308" operator="equal">
      <formula>"Training"</formula>
    </cfRule>
  </conditionalFormatting>
  <conditionalFormatting sqref="AB89">
    <cfRule type="cellIs" dxfId="19950" priority="29302" operator="equal">
      <formula>"Unwell"</formula>
    </cfRule>
  </conditionalFormatting>
  <conditionalFormatting sqref="AB89">
    <cfRule type="cellIs" dxfId="19949" priority="29301" operator="equal">
      <formula>"VISA"</formula>
    </cfRule>
  </conditionalFormatting>
  <conditionalFormatting sqref="AB89">
    <cfRule type="cellIs" dxfId="19948" priority="29299" operator="equal">
      <formula>"NA"</formula>
    </cfRule>
    <cfRule type="cellIs" dxfId="19947" priority="29300" operator="equal">
      <formula>"ML Answers"</formula>
    </cfRule>
  </conditionalFormatting>
  <conditionalFormatting sqref="AB89">
    <cfRule type="cellIs" dxfId="19946" priority="29297" operator="equal">
      <formula>"Event"</formula>
    </cfRule>
    <cfRule type="cellIs" dxfId="19945" priority="29298" operator="equal">
      <formula>"Holiday"</formula>
    </cfRule>
  </conditionalFormatting>
  <conditionalFormatting sqref="AB89">
    <cfRule type="cellIs" dxfId="19944" priority="29296" operator="equal">
      <formula>"QE project"</formula>
    </cfRule>
  </conditionalFormatting>
  <conditionalFormatting sqref="AB89">
    <cfRule type="cellIs" dxfId="19943" priority="29295" operator="equal">
      <formula>"EDG Operations prj"</formula>
    </cfRule>
  </conditionalFormatting>
  <conditionalFormatting sqref="AB89">
    <cfRule type="cellIs" dxfId="19942" priority="29294" operator="equal">
      <formula>"UK"</formula>
    </cfRule>
  </conditionalFormatting>
  <conditionalFormatting sqref="AB89">
    <cfRule type="cellIs" dxfId="19941" priority="29293" operator="equal">
      <formula>"HI-Project"</formula>
    </cfRule>
  </conditionalFormatting>
  <conditionalFormatting sqref="AB89">
    <cfRule type="cellIs" dxfId="19940" priority="29292" operator="equal">
      <formula>"SF_ML Answers"</formula>
    </cfRule>
  </conditionalFormatting>
  <conditionalFormatting sqref="AB89">
    <cfRule type="cellIs" dxfId="19939" priority="29252" operator="equal">
      <formula>"SF_ML Answers"</formula>
    </cfRule>
    <cfRule type="cellIs" dxfId="19938" priority="29253" operator="equal">
      <formula>"HI-Project"</formula>
    </cfRule>
    <cfRule type="cellIs" dxfId="19937" priority="29254" operator="equal">
      <formula>"HYD"</formula>
    </cfRule>
    <cfRule type="cellIs" dxfId="19936" priority="29255" operator="equal">
      <formula>"BGL"</formula>
    </cfRule>
    <cfRule type="cellIs" dxfId="19935" priority="29256" operator="equal">
      <formula>"CM_ML Answers"</formula>
    </cfRule>
    <cfRule type="cellIs" dxfId="19934" priority="29257" operator="equal">
      <formula>"UK"</formula>
    </cfRule>
    <cfRule type="cellIs" dxfId="19933" priority="29258" operator="equal">
      <formula>"EDG Ops prj"</formula>
    </cfRule>
    <cfRule type="cellIs" dxfId="19932" priority="29259" operator="equal">
      <formula>"Event"</formula>
    </cfRule>
    <cfRule type="cellIs" dxfId="19931" priority="29260" operator="equal">
      <formula>"Holiday"</formula>
    </cfRule>
    <cfRule type="cellIs" dxfId="19930" priority="29261" operator="equal">
      <formula>"NA"</formula>
    </cfRule>
    <cfRule type="cellIs" dxfId="19929" priority="29262" operator="equal">
      <formula>"Interview"</formula>
    </cfRule>
    <cfRule type="cellIs" dxfId="19928" priority="29263" operator="equal">
      <formula>"BPO"</formula>
    </cfRule>
    <cfRule type="cellIs" dxfId="19927" priority="29264" operator="equal">
      <formula>"IN - PhCoaching"</formula>
    </cfRule>
    <cfRule type="cellIs" dxfId="19926" priority="29265" operator="equal">
      <formula>"Unwell"</formula>
    </cfRule>
    <cfRule type="cellIs" dxfId="19925" priority="29266" operator="equal">
      <formula>"SIT PLAN"</formula>
    </cfRule>
    <cfRule type="cellIs" dxfId="19924" priority="29267" operator="equal">
      <formula>"IN - BM/GL"</formula>
    </cfRule>
    <cfRule type="cellIs" dxfId="19923" priority="29268" operator="equal">
      <formula>"AU/KR"</formula>
    </cfRule>
    <cfRule type="cellIs" dxfId="19922" priority="29269" operator="equal">
      <formula>"Training"</formula>
    </cfRule>
    <cfRule type="cellIs" dxfId="19921" priority="29270" operator="equal">
      <formula>"CN"</formula>
    </cfRule>
    <cfRule type="cellIs" dxfId="19920" priority="29271" operator="equal">
      <formula>"PDT"</formula>
    </cfRule>
    <cfRule type="cellIs" dxfId="19919" priority="29272" operator="equal">
      <formula>"IN - Phone"</formula>
    </cfRule>
    <cfRule type="cellIs" dxfId="19918" priority="29273" operator="equal">
      <formula>"IN"</formula>
    </cfRule>
    <cfRule type="cellIs" dxfId="19917" priority="29274" operator="equal">
      <formula>"KR"</formula>
    </cfRule>
    <cfRule type="cellIs" dxfId="19916" priority="29275" operator="equal">
      <formula>"EMEA"</formula>
    </cfRule>
    <cfRule type="cellIs" dxfId="19915" priority="29276" operator="equal">
      <formula>"OOO"</formula>
    </cfRule>
    <cfRule type="cellIs" dxfId="19914" priority="29277" operator="equal">
      <formula>"UK"</formula>
    </cfRule>
    <cfRule type="cellIs" dxfId="19913" priority="29278" operator="equal">
      <formula>"EDG Ops prj"</formula>
    </cfRule>
    <cfRule type="cellIs" dxfId="19912" priority="29279" operator="equal">
      <formula>"Event"</formula>
    </cfRule>
    <cfRule type="cellIs" dxfId="19911" priority="29280" operator="equal">
      <formula>"Holiday"</formula>
    </cfRule>
    <cfRule type="cellIs" dxfId="19910" priority="29281" operator="equal">
      <formula>"NA"</formula>
    </cfRule>
    <cfRule type="cellIs" dxfId="19909" priority="29282" operator="equal">
      <formula>"Interview"</formula>
    </cfRule>
    <cfRule type="cellIs" dxfId="19908" priority="29283" operator="equal">
      <formula>"IN - BM/GL"</formula>
    </cfRule>
    <cfRule type="cellIs" dxfId="19907" priority="29284" operator="equal">
      <formula>"Weekend"</formula>
    </cfRule>
    <cfRule type="cellIs" dxfId="19906" priority="29285" operator="equal">
      <formula>"Training"</formula>
    </cfRule>
    <cfRule type="cellIs" dxfId="19905" priority="29286" operator="equal">
      <formula>"CN"</formula>
    </cfRule>
    <cfRule type="cellIs" dxfId="19904" priority="29287" operator="equal">
      <formula>"PDT"</formula>
    </cfRule>
    <cfRule type="cellIs" dxfId="19903" priority="29288" operator="equal">
      <formula>"KR"</formula>
    </cfRule>
    <cfRule type="cellIs" dxfId="19902" priority="29289" operator="equal">
      <formula>"IN - BM/GL"</formula>
    </cfRule>
    <cfRule type="cellIs" dxfId="19901" priority="29290" operator="equal">
      <formula>"CN"</formula>
    </cfRule>
    <cfRule type="cellIs" dxfId="19900" priority="29291" operator="equal">
      <formula>"OOO"</formula>
    </cfRule>
  </conditionalFormatting>
  <conditionalFormatting sqref="AA89">
    <cfRule type="cellIs" dxfId="19899" priority="29249" operator="equal">
      <formula>"Interview"</formula>
    </cfRule>
    <cfRule type="cellIs" dxfId="19898" priority="29250" operator="equal">
      <formula>"BPO"</formula>
    </cfRule>
    <cfRule type="cellIs" dxfId="19897" priority="29251" operator="equal">
      <formula>"IN - Phone Coaching"</formula>
    </cfRule>
  </conditionalFormatting>
  <conditionalFormatting sqref="AA89">
    <cfRule type="cellIs" dxfId="19896" priority="29228" operator="equal">
      <formula>"CM_ML Answers"</formula>
    </cfRule>
    <cfRule type="cellIs" dxfId="19895" priority="29229" operator="equal">
      <formula>"UK"</formula>
    </cfRule>
    <cfRule type="cellIs" dxfId="19894" priority="29230" operator="equal">
      <formula>"EDG Ops prj"</formula>
    </cfRule>
    <cfRule type="cellIs" dxfId="19893" priority="29231" operator="equal">
      <formula>"Event"</formula>
    </cfRule>
    <cfRule type="cellIs" dxfId="19892" priority="29232" operator="equal">
      <formula>"Holiday"</formula>
    </cfRule>
    <cfRule type="cellIs" dxfId="19891" priority="29233" operator="equal">
      <formula>"NA"</formula>
    </cfRule>
    <cfRule type="cellIs" dxfId="19890" priority="29234" operator="equal">
      <formula>"ML Answers"</formula>
    </cfRule>
    <cfRule type="cellIs" dxfId="19889" priority="29235" operator="equal">
      <formula>"Interview"</formula>
    </cfRule>
    <cfRule type="cellIs" dxfId="19888" priority="29236" operator="equal">
      <formula>"BPO"</formula>
    </cfRule>
    <cfRule type="cellIs" dxfId="19887" priority="29237" operator="equal">
      <formula>"IN - PhCoaching"</formula>
    </cfRule>
    <cfRule type="cellIs" dxfId="19886" priority="29238" operator="equal">
      <formula>"Unwell"</formula>
    </cfRule>
    <cfRule type="cellIs" dxfId="19885" priority="29239" operator="equal">
      <formula>"SIT PLAN"</formula>
    </cfRule>
    <cfRule type="cellIs" dxfId="19884" priority="29240" operator="equal">
      <formula>"IN - BM/GL"</formula>
    </cfRule>
    <cfRule type="cellIs" dxfId="19883" priority="29241" operator="equal">
      <formula>"AU/KR"</formula>
    </cfRule>
    <cfRule type="cellIs" dxfId="19882" priority="29242" operator="equal">
      <formula>"Training"</formula>
    </cfRule>
    <cfRule type="cellIs" dxfId="19881" priority="29243" operator="equal">
      <formula>"CN"</formula>
    </cfRule>
    <cfRule type="cellIs" dxfId="19880" priority="29244" operator="equal">
      <formula>"PDT"</formula>
    </cfRule>
    <cfRule type="cellIs" dxfId="19879" priority="29245" operator="equal">
      <formula>"IN - Phone"</formula>
    </cfRule>
    <cfRule type="cellIs" dxfId="19878" priority="29246" operator="equal">
      <formula>"IN"</formula>
    </cfRule>
    <cfRule type="cellIs" dxfId="19877" priority="29247" operator="equal">
      <formula>"KR"</formula>
    </cfRule>
    <cfRule type="cellIs" dxfId="19876" priority="29248" operator="equal">
      <formula>"EMEA"</formula>
    </cfRule>
  </conditionalFormatting>
  <conditionalFormatting sqref="AA89">
    <cfRule type="cellIs" dxfId="19875" priority="29226" operator="equal">
      <formula>"EMEA"</formula>
    </cfRule>
    <cfRule type="cellIs" dxfId="19874" priority="29227" operator="equal">
      <formula>"Vac"</formula>
    </cfRule>
  </conditionalFormatting>
  <conditionalFormatting sqref="AA89">
    <cfRule type="cellIs" dxfId="19873" priority="29224" operator="equal">
      <formula>"KR"</formula>
    </cfRule>
    <cfRule type="cellIs" dxfId="19872" priority="29225" operator="equal">
      <formula>"ML - GL"</formula>
    </cfRule>
  </conditionalFormatting>
  <conditionalFormatting sqref="AA89">
    <cfRule type="cellIs" dxfId="19871" priority="29222" operator="equal">
      <formula>"IN - Clarity"</formula>
    </cfRule>
    <cfRule type="cellIs" dxfId="19870" priority="29223" operator="equal">
      <formula>"IN"</formula>
    </cfRule>
  </conditionalFormatting>
  <conditionalFormatting sqref="AA89">
    <cfRule type="cellIs" dxfId="19869" priority="29221" operator="equal">
      <formula>"PDT"</formula>
    </cfRule>
  </conditionalFormatting>
  <conditionalFormatting sqref="AA89">
    <cfRule type="cellIs" dxfId="19868" priority="29220" operator="equal">
      <formula>"CN"</formula>
    </cfRule>
  </conditionalFormatting>
  <conditionalFormatting sqref="AA89">
    <cfRule type="cellIs" dxfId="19867" priority="29214" operator="equal">
      <formula>"EDG Project"</formula>
    </cfRule>
    <cfRule type="cellIs" dxfId="19866" priority="29215" operator="equal">
      <formula>"SIT PLAN"</formula>
    </cfRule>
    <cfRule type="cellIs" dxfId="19865" priority="29216" operator="equal">
      <formula>"IN - BM/GL"</formula>
    </cfRule>
    <cfRule type="cellIs" dxfId="19864" priority="29217" operator="equal">
      <formula>"Weekend"</formula>
    </cfRule>
    <cfRule type="cellIs" dxfId="19863" priority="29218" operator="equal">
      <formula>"AU/KR"</formula>
    </cfRule>
    <cfRule type="cellIs" dxfId="19862" priority="29219" operator="equal">
      <formula>"Training"</formula>
    </cfRule>
  </conditionalFormatting>
  <conditionalFormatting sqref="AA89">
    <cfRule type="cellIs" dxfId="19861" priority="29213" operator="equal">
      <formula>"Unwell"</formula>
    </cfRule>
  </conditionalFormatting>
  <conditionalFormatting sqref="AA89">
    <cfRule type="cellIs" dxfId="19860" priority="29212" operator="equal">
      <formula>"VISA"</formula>
    </cfRule>
  </conditionalFormatting>
  <conditionalFormatting sqref="AA89">
    <cfRule type="cellIs" dxfId="19859" priority="29210" operator="equal">
      <formula>"NA"</formula>
    </cfRule>
    <cfRule type="cellIs" dxfId="19858" priority="29211" operator="equal">
      <formula>"ML Answers"</formula>
    </cfRule>
  </conditionalFormatting>
  <conditionalFormatting sqref="AA89">
    <cfRule type="cellIs" dxfId="19857" priority="29208" operator="equal">
      <formula>"Event"</formula>
    </cfRule>
    <cfRule type="cellIs" dxfId="19856" priority="29209" operator="equal">
      <formula>"Holiday"</formula>
    </cfRule>
  </conditionalFormatting>
  <conditionalFormatting sqref="AA89">
    <cfRule type="cellIs" dxfId="19855" priority="29207" operator="equal">
      <formula>"QE project"</formula>
    </cfRule>
  </conditionalFormatting>
  <conditionalFormatting sqref="AA89">
    <cfRule type="cellIs" dxfId="19854" priority="29206" operator="equal">
      <formula>"EDG Operations prj"</formula>
    </cfRule>
  </conditionalFormatting>
  <conditionalFormatting sqref="AA89">
    <cfRule type="cellIs" dxfId="19853" priority="29205" operator="equal">
      <formula>"UK"</formula>
    </cfRule>
  </conditionalFormatting>
  <conditionalFormatting sqref="AA89">
    <cfRule type="cellIs" dxfId="19852" priority="29204" operator="equal">
      <formula>"HI-Project"</formula>
    </cfRule>
  </conditionalFormatting>
  <conditionalFormatting sqref="AA89">
    <cfRule type="cellIs" dxfId="19851" priority="29203" operator="equal">
      <formula>"SF_ML Answers"</formula>
    </cfRule>
  </conditionalFormatting>
  <conditionalFormatting sqref="AA89">
    <cfRule type="cellIs" dxfId="19850" priority="29163" operator="equal">
      <formula>"SF_ML Answers"</formula>
    </cfRule>
    <cfRule type="cellIs" dxfId="19849" priority="29164" operator="equal">
      <formula>"HI-Project"</formula>
    </cfRule>
    <cfRule type="cellIs" dxfId="19848" priority="29165" operator="equal">
      <formula>"HYD"</formula>
    </cfRule>
    <cfRule type="cellIs" dxfId="19847" priority="29166" operator="equal">
      <formula>"BGL"</formula>
    </cfRule>
    <cfRule type="cellIs" dxfId="19846" priority="29167" operator="equal">
      <formula>"CM_ML Answers"</formula>
    </cfRule>
    <cfRule type="cellIs" dxfId="19845" priority="29168" operator="equal">
      <formula>"UK"</formula>
    </cfRule>
    <cfRule type="cellIs" dxfId="19844" priority="29169" operator="equal">
      <formula>"EDG Ops prj"</formula>
    </cfRule>
    <cfRule type="cellIs" dxfId="19843" priority="29170" operator="equal">
      <formula>"Event"</formula>
    </cfRule>
    <cfRule type="cellIs" dxfId="19842" priority="29171" operator="equal">
      <formula>"Holiday"</formula>
    </cfRule>
    <cfRule type="cellIs" dxfId="19841" priority="29172" operator="equal">
      <formula>"NA"</formula>
    </cfRule>
    <cfRule type="cellIs" dxfId="19840" priority="29173" operator="equal">
      <formula>"Interview"</formula>
    </cfRule>
    <cfRule type="cellIs" dxfId="19839" priority="29174" operator="equal">
      <formula>"BPO"</formula>
    </cfRule>
    <cfRule type="cellIs" dxfId="19838" priority="29175" operator="equal">
      <formula>"IN - PhCoaching"</formula>
    </cfRule>
    <cfRule type="cellIs" dxfId="19837" priority="29176" operator="equal">
      <formula>"Unwell"</formula>
    </cfRule>
    <cfRule type="cellIs" dxfId="19836" priority="29177" operator="equal">
      <formula>"SIT PLAN"</formula>
    </cfRule>
    <cfRule type="cellIs" dxfId="19835" priority="29178" operator="equal">
      <formula>"IN - BM/GL"</formula>
    </cfRule>
    <cfRule type="cellIs" dxfId="19834" priority="29179" operator="equal">
      <formula>"AU/KR"</formula>
    </cfRule>
    <cfRule type="cellIs" dxfId="19833" priority="29180" operator="equal">
      <formula>"Training"</formula>
    </cfRule>
    <cfRule type="cellIs" dxfId="19832" priority="29181" operator="equal">
      <formula>"CN"</formula>
    </cfRule>
    <cfRule type="cellIs" dxfId="19831" priority="29182" operator="equal">
      <formula>"PDT"</formula>
    </cfRule>
    <cfRule type="cellIs" dxfId="19830" priority="29183" operator="equal">
      <formula>"IN - Phone"</formula>
    </cfRule>
    <cfRule type="cellIs" dxfId="19829" priority="29184" operator="equal">
      <formula>"IN"</formula>
    </cfRule>
    <cfRule type="cellIs" dxfId="19828" priority="29185" operator="equal">
      <formula>"KR"</formula>
    </cfRule>
    <cfRule type="cellIs" dxfId="19827" priority="29186" operator="equal">
      <formula>"EMEA"</formula>
    </cfRule>
    <cfRule type="cellIs" dxfId="19826" priority="29187" operator="equal">
      <formula>"OOO"</formula>
    </cfRule>
    <cfRule type="cellIs" dxfId="19825" priority="29188" operator="equal">
      <formula>"UK"</formula>
    </cfRule>
    <cfRule type="cellIs" dxfId="19824" priority="29189" operator="equal">
      <formula>"EDG Ops prj"</formula>
    </cfRule>
    <cfRule type="cellIs" dxfId="19823" priority="29190" operator="equal">
      <formula>"Event"</formula>
    </cfRule>
    <cfRule type="cellIs" dxfId="19822" priority="29191" operator="equal">
      <formula>"Holiday"</formula>
    </cfRule>
    <cfRule type="cellIs" dxfId="19821" priority="29192" operator="equal">
      <formula>"NA"</formula>
    </cfRule>
    <cfRule type="cellIs" dxfId="19820" priority="29193" operator="equal">
      <formula>"Interview"</formula>
    </cfRule>
    <cfRule type="cellIs" dxfId="19819" priority="29194" operator="equal">
      <formula>"IN - BM/GL"</formula>
    </cfRule>
    <cfRule type="cellIs" dxfId="19818" priority="29195" operator="equal">
      <formula>"Weekend"</formula>
    </cfRule>
    <cfRule type="cellIs" dxfId="19817" priority="29196" operator="equal">
      <formula>"Training"</formula>
    </cfRule>
    <cfRule type="cellIs" dxfId="19816" priority="29197" operator="equal">
      <formula>"CN"</formula>
    </cfRule>
    <cfRule type="cellIs" dxfId="19815" priority="29198" operator="equal">
      <formula>"PDT"</formula>
    </cfRule>
    <cfRule type="cellIs" dxfId="19814" priority="29199" operator="equal">
      <formula>"KR"</formula>
    </cfRule>
    <cfRule type="cellIs" dxfId="19813" priority="29200" operator="equal">
      <formula>"IN - BM/GL"</formula>
    </cfRule>
    <cfRule type="cellIs" dxfId="19812" priority="29201" operator="equal">
      <formula>"CN"</formula>
    </cfRule>
    <cfRule type="cellIs" dxfId="19811" priority="29202" operator="equal">
      <formula>"OOO"</formula>
    </cfRule>
  </conditionalFormatting>
  <conditionalFormatting sqref="Z89">
    <cfRule type="cellIs" dxfId="19810" priority="29160" operator="equal">
      <formula>"Interview"</formula>
    </cfRule>
    <cfRule type="cellIs" dxfId="19809" priority="29161" operator="equal">
      <formula>"BPO"</formula>
    </cfRule>
    <cfRule type="cellIs" dxfId="19808" priority="29162" operator="equal">
      <formula>"IN - Phone Coaching"</formula>
    </cfRule>
  </conditionalFormatting>
  <conditionalFormatting sqref="Z89">
    <cfRule type="cellIs" dxfId="19807" priority="29139" operator="equal">
      <formula>"CM_ML Answers"</formula>
    </cfRule>
    <cfRule type="cellIs" dxfId="19806" priority="29140" operator="equal">
      <formula>"UK"</formula>
    </cfRule>
    <cfRule type="cellIs" dxfId="19805" priority="29141" operator="equal">
      <formula>"EDG Ops prj"</formula>
    </cfRule>
    <cfRule type="cellIs" dxfId="19804" priority="29142" operator="equal">
      <formula>"Event"</formula>
    </cfRule>
    <cfRule type="cellIs" dxfId="19803" priority="29143" operator="equal">
      <formula>"Holiday"</formula>
    </cfRule>
    <cfRule type="cellIs" dxfId="19802" priority="29144" operator="equal">
      <formula>"NA"</formula>
    </cfRule>
    <cfRule type="cellIs" dxfId="19801" priority="29145" operator="equal">
      <formula>"ML Answers"</formula>
    </cfRule>
    <cfRule type="cellIs" dxfId="19800" priority="29146" operator="equal">
      <formula>"Interview"</formula>
    </cfRule>
    <cfRule type="cellIs" dxfId="19799" priority="29147" operator="equal">
      <formula>"BPO"</formula>
    </cfRule>
    <cfRule type="cellIs" dxfId="19798" priority="29148" operator="equal">
      <formula>"IN - PhCoaching"</formula>
    </cfRule>
    <cfRule type="cellIs" dxfId="19797" priority="29149" operator="equal">
      <formula>"Unwell"</formula>
    </cfRule>
    <cfRule type="cellIs" dxfId="19796" priority="29150" operator="equal">
      <formula>"SIT PLAN"</formula>
    </cfRule>
    <cfRule type="cellIs" dxfId="19795" priority="29151" operator="equal">
      <formula>"IN - BM/GL"</formula>
    </cfRule>
    <cfRule type="cellIs" dxfId="19794" priority="29152" operator="equal">
      <formula>"AU/KR"</formula>
    </cfRule>
    <cfRule type="cellIs" dxfId="19793" priority="29153" operator="equal">
      <formula>"Training"</formula>
    </cfRule>
    <cfRule type="cellIs" dxfId="19792" priority="29154" operator="equal">
      <formula>"CN"</formula>
    </cfRule>
    <cfRule type="cellIs" dxfId="19791" priority="29155" operator="equal">
      <formula>"PDT"</formula>
    </cfRule>
    <cfRule type="cellIs" dxfId="19790" priority="29156" operator="equal">
      <formula>"IN - Phone"</formula>
    </cfRule>
    <cfRule type="cellIs" dxfId="19789" priority="29157" operator="equal">
      <formula>"IN"</formula>
    </cfRule>
    <cfRule type="cellIs" dxfId="19788" priority="29158" operator="equal">
      <formula>"KR"</formula>
    </cfRule>
    <cfRule type="cellIs" dxfId="19787" priority="29159" operator="equal">
      <formula>"EMEA"</formula>
    </cfRule>
  </conditionalFormatting>
  <conditionalFormatting sqref="Z89">
    <cfRule type="cellIs" dxfId="19786" priority="29137" operator="equal">
      <formula>"EMEA"</formula>
    </cfRule>
    <cfRule type="cellIs" dxfId="19785" priority="29138" operator="equal">
      <formula>"Vac"</formula>
    </cfRule>
  </conditionalFormatting>
  <conditionalFormatting sqref="Z89">
    <cfRule type="cellIs" dxfId="19784" priority="29135" operator="equal">
      <formula>"KR"</formula>
    </cfRule>
    <cfRule type="cellIs" dxfId="19783" priority="29136" operator="equal">
      <formula>"ML - GL"</formula>
    </cfRule>
  </conditionalFormatting>
  <conditionalFormatting sqref="Z89">
    <cfRule type="cellIs" dxfId="19782" priority="29133" operator="equal">
      <formula>"IN - Clarity"</formula>
    </cfRule>
    <cfRule type="cellIs" dxfId="19781" priority="29134" operator="equal">
      <formula>"IN"</formula>
    </cfRule>
  </conditionalFormatting>
  <conditionalFormatting sqref="Z89">
    <cfRule type="cellIs" dxfId="19780" priority="29132" operator="equal">
      <formula>"PDT"</formula>
    </cfRule>
  </conditionalFormatting>
  <conditionalFormatting sqref="Z89">
    <cfRule type="cellIs" dxfId="19779" priority="29131" operator="equal">
      <formula>"CN"</formula>
    </cfRule>
  </conditionalFormatting>
  <conditionalFormatting sqref="Z89">
    <cfRule type="cellIs" dxfId="19778" priority="29125" operator="equal">
      <formula>"EDG Project"</formula>
    </cfRule>
    <cfRule type="cellIs" dxfId="19777" priority="29126" operator="equal">
      <formula>"SIT PLAN"</formula>
    </cfRule>
    <cfRule type="cellIs" dxfId="19776" priority="29127" operator="equal">
      <formula>"IN - BM/GL"</formula>
    </cfRule>
    <cfRule type="cellIs" dxfId="19775" priority="29128" operator="equal">
      <formula>"Weekend"</formula>
    </cfRule>
    <cfRule type="cellIs" dxfId="19774" priority="29129" operator="equal">
      <formula>"AU/KR"</formula>
    </cfRule>
    <cfRule type="cellIs" dxfId="19773" priority="29130" operator="equal">
      <formula>"Training"</formula>
    </cfRule>
  </conditionalFormatting>
  <conditionalFormatting sqref="Z89">
    <cfRule type="cellIs" dxfId="19772" priority="29124" operator="equal">
      <formula>"Unwell"</formula>
    </cfRule>
  </conditionalFormatting>
  <conditionalFormatting sqref="Z89">
    <cfRule type="cellIs" dxfId="19771" priority="29123" operator="equal">
      <formula>"VISA"</formula>
    </cfRule>
  </conditionalFormatting>
  <conditionalFormatting sqref="Z89">
    <cfRule type="cellIs" dxfId="19770" priority="29121" operator="equal">
      <formula>"NA"</formula>
    </cfRule>
    <cfRule type="cellIs" dxfId="19769" priority="29122" operator="equal">
      <formula>"ML Answers"</formula>
    </cfRule>
  </conditionalFormatting>
  <conditionalFormatting sqref="Z89">
    <cfRule type="cellIs" dxfId="19768" priority="29119" operator="equal">
      <formula>"Event"</formula>
    </cfRule>
    <cfRule type="cellIs" dxfId="19767" priority="29120" operator="equal">
      <formula>"Holiday"</formula>
    </cfRule>
  </conditionalFormatting>
  <conditionalFormatting sqref="Z89">
    <cfRule type="cellIs" dxfId="19766" priority="29118" operator="equal">
      <formula>"QE project"</formula>
    </cfRule>
  </conditionalFormatting>
  <conditionalFormatting sqref="Z89">
    <cfRule type="cellIs" dxfId="19765" priority="29117" operator="equal">
      <formula>"EDG Operations prj"</formula>
    </cfRule>
  </conditionalFormatting>
  <conditionalFormatting sqref="Z89">
    <cfRule type="cellIs" dxfId="19764" priority="29116" operator="equal">
      <formula>"UK"</formula>
    </cfRule>
  </conditionalFormatting>
  <conditionalFormatting sqref="Z89">
    <cfRule type="cellIs" dxfId="19763" priority="29115" operator="equal">
      <formula>"HI-Project"</formula>
    </cfRule>
  </conditionalFormatting>
  <conditionalFormatting sqref="Z89">
    <cfRule type="cellIs" dxfId="19762" priority="29114" operator="equal">
      <formula>"SF_ML Answers"</formula>
    </cfRule>
  </conditionalFormatting>
  <conditionalFormatting sqref="Z89">
    <cfRule type="cellIs" dxfId="19761" priority="29074" operator="equal">
      <formula>"SF_ML Answers"</formula>
    </cfRule>
    <cfRule type="cellIs" dxfId="19760" priority="29075" operator="equal">
      <formula>"HI-Project"</formula>
    </cfRule>
    <cfRule type="cellIs" dxfId="19759" priority="29076" operator="equal">
      <formula>"HYD"</formula>
    </cfRule>
    <cfRule type="cellIs" dxfId="19758" priority="29077" operator="equal">
      <formula>"BGL"</formula>
    </cfRule>
    <cfRule type="cellIs" dxfId="19757" priority="29078" operator="equal">
      <formula>"CM_ML Answers"</formula>
    </cfRule>
    <cfRule type="cellIs" dxfId="19756" priority="29079" operator="equal">
      <formula>"UK"</formula>
    </cfRule>
    <cfRule type="cellIs" dxfId="19755" priority="29080" operator="equal">
      <formula>"EDG Ops prj"</formula>
    </cfRule>
    <cfRule type="cellIs" dxfId="19754" priority="29081" operator="equal">
      <formula>"Event"</formula>
    </cfRule>
    <cfRule type="cellIs" dxfId="19753" priority="29082" operator="equal">
      <formula>"Holiday"</formula>
    </cfRule>
    <cfRule type="cellIs" dxfId="19752" priority="29083" operator="equal">
      <formula>"NA"</formula>
    </cfRule>
    <cfRule type="cellIs" dxfId="19751" priority="29084" operator="equal">
      <formula>"Interview"</formula>
    </cfRule>
    <cfRule type="cellIs" dxfId="19750" priority="29085" operator="equal">
      <formula>"BPO"</formula>
    </cfRule>
    <cfRule type="cellIs" dxfId="19749" priority="29086" operator="equal">
      <formula>"IN - PhCoaching"</formula>
    </cfRule>
    <cfRule type="cellIs" dxfId="19748" priority="29087" operator="equal">
      <formula>"Unwell"</formula>
    </cfRule>
    <cfRule type="cellIs" dxfId="19747" priority="29088" operator="equal">
      <formula>"SIT PLAN"</formula>
    </cfRule>
    <cfRule type="cellIs" dxfId="19746" priority="29089" operator="equal">
      <formula>"IN - BM/GL"</formula>
    </cfRule>
    <cfRule type="cellIs" dxfId="19745" priority="29090" operator="equal">
      <formula>"AU/KR"</formula>
    </cfRule>
    <cfRule type="cellIs" dxfId="19744" priority="29091" operator="equal">
      <formula>"Training"</formula>
    </cfRule>
    <cfRule type="cellIs" dxfId="19743" priority="29092" operator="equal">
      <formula>"CN"</formula>
    </cfRule>
    <cfRule type="cellIs" dxfId="19742" priority="29093" operator="equal">
      <formula>"PDT"</formula>
    </cfRule>
    <cfRule type="cellIs" dxfId="19741" priority="29094" operator="equal">
      <formula>"IN - Phone"</formula>
    </cfRule>
    <cfRule type="cellIs" dxfId="19740" priority="29095" operator="equal">
      <formula>"IN"</formula>
    </cfRule>
    <cfRule type="cellIs" dxfId="19739" priority="29096" operator="equal">
      <formula>"KR"</formula>
    </cfRule>
    <cfRule type="cellIs" dxfId="19738" priority="29097" operator="equal">
      <formula>"EMEA"</formula>
    </cfRule>
    <cfRule type="cellIs" dxfId="19737" priority="29098" operator="equal">
      <formula>"OOO"</formula>
    </cfRule>
    <cfRule type="cellIs" dxfId="19736" priority="29099" operator="equal">
      <formula>"UK"</formula>
    </cfRule>
    <cfRule type="cellIs" dxfId="19735" priority="29100" operator="equal">
      <formula>"EDG Ops prj"</formula>
    </cfRule>
    <cfRule type="cellIs" dxfId="19734" priority="29101" operator="equal">
      <formula>"Event"</formula>
    </cfRule>
    <cfRule type="cellIs" dxfId="19733" priority="29102" operator="equal">
      <formula>"Holiday"</formula>
    </cfRule>
    <cfRule type="cellIs" dxfId="19732" priority="29103" operator="equal">
      <formula>"NA"</formula>
    </cfRule>
    <cfRule type="cellIs" dxfId="19731" priority="29104" operator="equal">
      <formula>"Interview"</formula>
    </cfRule>
    <cfRule type="cellIs" dxfId="19730" priority="29105" operator="equal">
      <formula>"IN - BM/GL"</formula>
    </cfRule>
    <cfRule type="cellIs" dxfId="19729" priority="29106" operator="equal">
      <formula>"Weekend"</formula>
    </cfRule>
    <cfRule type="cellIs" dxfId="19728" priority="29107" operator="equal">
      <formula>"Training"</formula>
    </cfRule>
    <cfRule type="cellIs" dxfId="19727" priority="29108" operator="equal">
      <formula>"CN"</formula>
    </cfRule>
    <cfRule type="cellIs" dxfId="19726" priority="29109" operator="equal">
      <formula>"PDT"</formula>
    </cfRule>
    <cfRule type="cellIs" dxfId="19725" priority="29110" operator="equal">
      <formula>"KR"</formula>
    </cfRule>
    <cfRule type="cellIs" dxfId="19724" priority="29111" operator="equal">
      <formula>"IN - BM/GL"</formula>
    </cfRule>
    <cfRule type="cellIs" dxfId="19723" priority="29112" operator="equal">
      <formula>"CN"</formula>
    </cfRule>
    <cfRule type="cellIs" dxfId="19722" priority="29113" operator="equal">
      <formula>"OOO"</formula>
    </cfRule>
  </conditionalFormatting>
  <conditionalFormatting sqref="AE89">
    <cfRule type="cellIs" dxfId="19721" priority="29071" operator="equal">
      <formula>"Interview"</formula>
    </cfRule>
    <cfRule type="cellIs" dxfId="19720" priority="29072" operator="equal">
      <formula>"BPO"</formula>
    </cfRule>
    <cfRule type="cellIs" dxfId="19719" priority="29073" operator="equal">
      <formula>"IN - Phone Coaching"</formula>
    </cfRule>
  </conditionalFormatting>
  <conditionalFormatting sqref="AE89">
    <cfRule type="cellIs" dxfId="19718" priority="29050" operator="equal">
      <formula>"CM_ML Answers"</formula>
    </cfRule>
    <cfRule type="cellIs" dxfId="19717" priority="29051" operator="equal">
      <formula>"UK"</formula>
    </cfRule>
    <cfRule type="cellIs" dxfId="19716" priority="29052" operator="equal">
      <formula>"EDG Ops prj"</formula>
    </cfRule>
    <cfRule type="cellIs" dxfId="19715" priority="29053" operator="equal">
      <formula>"Event"</formula>
    </cfRule>
    <cfRule type="cellIs" dxfId="19714" priority="29054" operator="equal">
      <formula>"Holiday"</formula>
    </cfRule>
    <cfRule type="cellIs" dxfId="19713" priority="29055" operator="equal">
      <formula>"NA"</formula>
    </cfRule>
    <cfRule type="cellIs" dxfId="19712" priority="29056" operator="equal">
      <formula>"ML Answers"</formula>
    </cfRule>
    <cfRule type="cellIs" dxfId="19711" priority="29057" operator="equal">
      <formula>"Interview"</formula>
    </cfRule>
    <cfRule type="cellIs" dxfId="19710" priority="29058" operator="equal">
      <formula>"BPO"</formula>
    </cfRule>
    <cfRule type="cellIs" dxfId="19709" priority="29059" operator="equal">
      <formula>"IN - PhCoaching"</formula>
    </cfRule>
    <cfRule type="cellIs" dxfId="19708" priority="29060" operator="equal">
      <formula>"Unwell"</formula>
    </cfRule>
    <cfRule type="cellIs" dxfId="19707" priority="29061" operator="equal">
      <formula>"SIT PLAN"</formula>
    </cfRule>
    <cfRule type="cellIs" dxfId="19706" priority="29062" operator="equal">
      <formula>"IN - BM/GL"</formula>
    </cfRule>
    <cfRule type="cellIs" dxfId="19705" priority="29063" operator="equal">
      <formula>"AU/KR"</formula>
    </cfRule>
    <cfRule type="cellIs" dxfId="19704" priority="29064" operator="equal">
      <formula>"Training"</formula>
    </cfRule>
    <cfRule type="cellIs" dxfId="19703" priority="29065" operator="equal">
      <formula>"CN"</formula>
    </cfRule>
    <cfRule type="cellIs" dxfId="19702" priority="29066" operator="equal">
      <formula>"PDT"</formula>
    </cfRule>
    <cfRule type="cellIs" dxfId="19701" priority="29067" operator="equal">
      <formula>"IN - Phone"</formula>
    </cfRule>
    <cfRule type="cellIs" dxfId="19700" priority="29068" operator="equal">
      <formula>"IN"</formula>
    </cfRule>
    <cfRule type="cellIs" dxfId="19699" priority="29069" operator="equal">
      <formula>"KR"</formula>
    </cfRule>
    <cfRule type="cellIs" dxfId="19698" priority="29070" operator="equal">
      <formula>"EMEA"</formula>
    </cfRule>
  </conditionalFormatting>
  <conditionalFormatting sqref="AE89">
    <cfRule type="cellIs" dxfId="19697" priority="29048" operator="equal">
      <formula>"EMEA"</formula>
    </cfRule>
    <cfRule type="cellIs" dxfId="19696" priority="29049" operator="equal">
      <formula>"Vac"</formula>
    </cfRule>
  </conditionalFormatting>
  <conditionalFormatting sqref="AE89">
    <cfRule type="cellIs" dxfId="19695" priority="29046" operator="equal">
      <formula>"KR"</formula>
    </cfRule>
    <cfRule type="cellIs" dxfId="19694" priority="29047" operator="equal">
      <formula>"ML - GL"</formula>
    </cfRule>
  </conditionalFormatting>
  <conditionalFormatting sqref="AE89">
    <cfRule type="cellIs" dxfId="19693" priority="29044" operator="equal">
      <formula>"IN - Clarity"</formula>
    </cfRule>
    <cfRule type="cellIs" dxfId="19692" priority="29045" operator="equal">
      <formula>"IN"</formula>
    </cfRule>
  </conditionalFormatting>
  <conditionalFormatting sqref="AE89">
    <cfRule type="cellIs" dxfId="19691" priority="29043" operator="equal">
      <formula>"PDT"</formula>
    </cfRule>
  </conditionalFormatting>
  <conditionalFormatting sqref="AE89">
    <cfRule type="cellIs" dxfId="19690" priority="29042" operator="equal">
      <formula>"CN"</formula>
    </cfRule>
  </conditionalFormatting>
  <conditionalFormatting sqref="AE89">
    <cfRule type="cellIs" dxfId="19689" priority="29036" operator="equal">
      <formula>"EDG Project"</formula>
    </cfRule>
    <cfRule type="cellIs" dxfId="19688" priority="29037" operator="equal">
      <formula>"SIT PLAN"</formula>
    </cfRule>
    <cfRule type="cellIs" dxfId="19687" priority="29038" operator="equal">
      <formula>"IN - BM/GL"</formula>
    </cfRule>
    <cfRule type="cellIs" dxfId="19686" priority="29039" operator="equal">
      <formula>"Weekend"</formula>
    </cfRule>
    <cfRule type="cellIs" dxfId="19685" priority="29040" operator="equal">
      <formula>"AU/KR"</formula>
    </cfRule>
    <cfRule type="cellIs" dxfId="19684" priority="29041" operator="equal">
      <formula>"Training"</formula>
    </cfRule>
  </conditionalFormatting>
  <conditionalFormatting sqref="AE89">
    <cfRule type="cellIs" dxfId="19683" priority="29035" operator="equal">
      <formula>"Unwell"</formula>
    </cfRule>
  </conditionalFormatting>
  <conditionalFormatting sqref="AE89">
    <cfRule type="cellIs" dxfId="19682" priority="29034" operator="equal">
      <formula>"VISA"</formula>
    </cfRule>
  </conditionalFormatting>
  <conditionalFormatting sqref="AE89">
    <cfRule type="cellIs" dxfId="19681" priority="29032" operator="equal">
      <formula>"NA"</formula>
    </cfRule>
    <cfRule type="cellIs" dxfId="19680" priority="29033" operator="equal">
      <formula>"ML Answers"</formula>
    </cfRule>
  </conditionalFormatting>
  <conditionalFormatting sqref="AE89">
    <cfRule type="cellIs" dxfId="19679" priority="29030" operator="equal">
      <formula>"Event"</formula>
    </cfRule>
    <cfRule type="cellIs" dxfId="19678" priority="29031" operator="equal">
      <formula>"Holiday"</formula>
    </cfRule>
  </conditionalFormatting>
  <conditionalFormatting sqref="AE89">
    <cfRule type="cellIs" dxfId="19677" priority="29029" operator="equal">
      <formula>"QE project"</formula>
    </cfRule>
  </conditionalFormatting>
  <conditionalFormatting sqref="AE89">
    <cfRule type="cellIs" dxfId="19676" priority="29028" operator="equal">
      <formula>"EDG Operations prj"</formula>
    </cfRule>
  </conditionalFormatting>
  <conditionalFormatting sqref="AE89">
    <cfRule type="cellIs" dxfId="19675" priority="29027" operator="equal">
      <formula>"UK"</formula>
    </cfRule>
  </conditionalFormatting>
  <conditionalFormatting sqref="AE89">
    <cfRule type="cellIs" dxfId="19674" priority="29026" operator="equal">
      <formula>"HI-Project"</formula>
    </cfRule>
  </conditionalFormatting>
  <conditionalFormatting sqref="AE89">
    <cfRule type="cellIs" dxfId="19673" priority="29025" operator="equal">
      <formula>"SF_ML Answers"</formula>
    </cfRule>
  </conditionalFormatting>
  <conditionalFormatting sqref="AE89">
    <cfRule type="cellIs" dxfId="19672" priority="28985" operator="equal">
      <formula>"SF_ML Answers"</formula>
    </cfRule>
    <cfRule type="cellIs" dxfId="19671" priority="28986" operator="equal">
      <formula>"HI-Project"</formula>
    </cfRule>
    <cfRule type="cellIs" dxfId="19670" priority="28987" operator="equal">
      <formula>"HYD"</formula>
    </cfRule>
    <cfRule type="cellIs" dxfId="19669" priority="28988" operator="equal">
      <formula>"BGL"</formula>
    </cfRule>
    <cfRule type="cellIs" dxfId="19668" priority="28989" operator="equal">
      <formula>"CM_ML Answers"</formula>
    </cfRule>
    <cfRule type="cellIs" dxfId="19667" priority="28990" operator="equal">
      <formula>"UK"</formula>
    </cfRule>
    <cfRule type="cellIs" dxfId="19666" priority="28991" operator="equal">
      <formula>"EDG Ops prj"</formula>
    </cfRule>
    <cfRule type="cellIs" dxfId="19665" priority="28992" operator="equal">
      <formula>"Event"</formula>
    </cfRule>
    <cfRule type="cellIs" dxfId="19664" priority="28993" operator="equal">
      <formula>"Holiday"</formula>
    </cfRule>
    <cfRule type="cellIs" dxfId="19663" priority="28994" operator="equal">
      <formula>"NA"</formula>
    </cfRule>
    <cfRule type="cellIs" dxfId="19662" priority="28995" operator="equal">
      <formula>"Interview"</formula>
    </cfRule>
    <cfRule type="cellIs" dxfId="19661" priority="28996" operator="equal">
      <formula>"BPO"</formula>
    </cfRule>
    <cfRule type="cellIs" dxfId="19660" priority="28997" operator="equal">
      <formula>"IN - PhCoaching"</formula>
    </cfRule>
    <cfRule type="cellIs" dxfId="19659" priority="28998" operator="equal">
      <formula>"Unwell"</formula>
    </cfRule>
    <cfRule type="cellIs" dxfId="19658" priority="28999" operator="equal">
      <formula>"SIT PLAN"</formula>
    </cfRule>
    <cfRule type="cellIs" dxfId="19657" priority="29000" operator="equal">
      <formula>"IN - BM/GL"</formula>
    </cfRule>
    <cfRule type="cellIs" dxfId="19656" priority="29001" operator="equal">
      <formula>"AU/KR"</formula>
    </cfRule>
    <cfRule type="cellIs" dxfId="19655" priority="29002" operator="equal">
      <formula>"Training"</formula>
    </cfRule>
    <cfRule type="cellIs" dxfId="19654" priority="29003" operator="equal">
      <formula>"CN"</formula>
    </cfRule>
    <cfRule type="cellIs" dxfId="19653" priority="29004" operator="equal">
      <formula>"PDT"</formula>
    </cfRule>
    <cfRule type="cellIs" dxfId="19652" priority="29005" operator="equal">
      <formula>"IN - Phone"</formula>
    </cfRule>
    <cfRule type="cellIs" dxfId="19651" priority="29006" operator="equal">
      <formula>"IN"</formula>
    </cfRule>
    <cfRule type="cellIs" dxfId="19650" priority="29007" operator="equal">
      <formula>"KR"</formula>
    </cfRule>
    <cfRule type="cellIs" dxfId="19649" priority="29008" operator="equal">
      <formula>"EMEA"</formula>
    </cfRule>
    <cfRule type="cellIs" dxfId="19648" priority="29009" operator="equal">
      <formula>"OOO"</formula>
    </cfRule>
    <cfRule type="cellIs" dxfId="19647" priority="29010" operator="equal">
      <formula>"UK"</formula>
    </cfRule>
    <cfRule type="cellIs" dxfId="19646" priority="29011" operator="equal">
      <formula>"EDG Ops prj"</formula>
    </cfRule>
    <cfRule type="cellIs" dxfId="19645" priority="29012" operator="equal">
      <formula>"Event"</formula>
    </cfRule>
    <cfRule type="cellIs" dxfId="19644" priority="29013" operator="equal">
      <formula>"Holiday"</formula>
    </cfRule>
    <cfRule type="cellIs" dxfId="19643" priority="29014" operator="equal">
      <formula>"NA"</formula>
    </cfRule>
    <cfRule type="cellIs" dxfId="19642" priority="29015" operator="equal">
      <formula>"Interview"</formula>
    </cfRule>
    <cfRule type="cellIs" dxfId="19641" priority="29016" operator="equal">
      <formula>"IN - BM/GL"</formula>
    </cfRule>
    <cfRule type="cellIs" dxfId="19640" priority="29017" operator="equal">
      <formula>"Weekend"</formula>
    </cfRule>
    <cfRule type="cellIs" dxfId="19639" priority="29018" operator="equal">
      <formula>"Training"</formula>
    </cfRule>
    <cfRule type="cellIs" dxfId="19638" priority="29019" operator="equal">
      <formula>"CN"</formula>
    </cfRule>
    <cfRule type="cellIs" dxfId="19637" priority="29020" operator="equal">
      <formula>"PDT"</formula>
    </cfRule>
    <cfRule type="cellIs" dxfId="19636" priority="29021" operator="equal">
      <formula>"KR"</formula>
    </cfRule>
    <cfRule type="cellIs" dxfId="19635" priority="29022" operator="equal">
      <formula>"IN - BM/GL"</formula>
    </cfRule>
    <cfRule type="cellIs" dxfId="19634" priority="29023" operator="equal">
      <formula>"CN"</formula>
    </cfRule>
    <cfRule type="cellIs" dxfId="19633" priority="29024" operator="equal">
      <formula>"OOO"</formula>
    </cfRule>
  </conditionalFormatting>
  <conditionalFormatting sqref="AF89">
    <cfRule type="cellIs" dxfId="19632" priority="28982" operator="equal">
      <formula>"Interview"</formula>
    </cfRule>
    <cfRule type="cellIs" dxfId="19631" priority="28983" operator="equal">
      <formula>"BPO"</formula>
    </cfRule>
    <cfRule type="cellIs" dxfId="19630" priority="28984" operator="equal">
      <formula>"IN - Phone Coaching"</formula>
    </cfRule>
  </conditionalFormatting>
  <conditionalFormatting sqref="AF89">
    <cfRule type="cellIs" dxfId="19629" priority="28961" operator="equal">
      <formula>"CM_ML Answers"</formula>
    </cfRule>
    <cfRule type="cellIs" dxfId="19628" priority="28962" operator="equal">
      <formula>"UK"</formula>
    </cfRule>
    <cfRule type="cellIs" dxfId="19627" priority="28963" operator="equal">
      <formula>"EDG Ops prj"</formula>
    </cfRule>
    <cfRule type="cellIs" dxfId="19626" priority="28964" operator="equal">
      <formula>"Event"</formula>
    </cfRule>
    <cfRule type="cellIs" dxfId="19625" priority="28965" operator="equal">
      <formula>"Holiday"</formula>
    </cfRule>
    <cfRule type="cellIs" dxfId="19624" priority="28966" operator="equal">
      <formula>"NA"</formula>
    </cfRule>
    <cfRule type="cellIs" dxfId="19623" priority="28967" operator="equal">
      <formula>"ML Answers"</formula>
    </cfRule>
    <cfRule type="cellIs" dxfId="19622" priority="28968" operator="equal">
      <formula>"Interview"</formula>
    </cfRule>
    <cfRule type="cellIs" dxfId="19621" priority="28969" operator="equal">
      <formula>"BPO"</formula>
    </cfRule>
    <cfRule type="cellIs" dxfId="19620" priority="28970" operator="equal">
      <formula>"IN - PhCoaching"</formula>
    </cfRule>
    <cfRule type="cellIs" dxfId="19619" priority="28971" operator="equal">
      <formula>"Unwell"</formula>
    </cfRule>
    <cfRule type="cellIs" dxfId="19618" priority="28972" operator="equal">
      <formula>"SIT PLAN"</formula>
    </cfRule>
    <cfRule type="cellIs" dxfId="19617" priority="28973" operator="equal">
      <formula>"IN - BM/GL"</formula>
    </cfRule>
    <cfRule type="cellIs" dxfId="19616" priority="28974" operator="equal">
      <formula>"AU/KR"</formula>
    </cfRule>
    <cfRule type="cellIs" dxfId="19615" priority="28975" operator="equal">
      <formula>"Training"</formula>
    </cfRule>
    <cfRule type="cellIs" dxfId="19614" priority="28976" operator="equal">
      <formula>"CN"</formula>
    </cfRule>
    <cfRule type="cellIs" dxfId="19613" priority="28977" operator="equal">
      <formula>"PDT"</formula>
    </cfRule>
    <cfRule type="cellIs" dxfId="19612" priority="28978" operator="equal">
      <formula>"IN - Phone"</formula>
    </cfRule>
    <cfRule type="cellIs" dxfId="19611" priority="28979" operator="equal">
      <formula>"IN"</formula>
    </cfRule>
    <cfRule type="cellIs" dxfId="19610" priority="28980" operator="equal">
      <formula>"KR"</formula>
    </cfRule>
    <cfRule type="cellIs" dxfId="19609" priority="28981" operator="equal">
      <formula>"EMEA"</formula>
    </cfRule>
  </conditionalFormatting>
  <conditionalFormatting sqref="AF89">
    <cfRule type="cellIs" dxfId="19608" priority="28959" operator="equal">
      <formula>"EMEA"</formula>
    </cfRule>
    <cfRule type="cellIs" dxfId="19607" priority="28960" operator="equal">
      <formula>"Vac"</formula>
    </cfRule>
  </conditionalFormatting>
  <conditionalFormatting sqref="AF89">
    <cfRule type="cellIs" dxfId="19606" priority="28957" operator="equal">
      <formula>"KR"</formula>
    </cfRule>
    <cfRule type="cellIs" dxfId="19605" priority="28958" operator="equal">
      <formula>"ML - GL"</formula>
    </cfRule>
  </conditionalFormatting>
  <conditionalFormatting sqref="AF89">
    <cfRule type="cellIs" dxfId="19604" priority="28955" operator="equal">
      <formula>"IN - Clarity"</formula>
    </cfRule>
    <cfRule type="cellIs" dxfId="19603" priority="28956" operator="equal">
      <formula>"IN"</formula>
    </cfRule>
  </conditionalFormatting>
  <conditionalFormatting sqref="AF89">
    <cfRule type="cellIs" dxfId="19602" priority="28954" operator="equal">
      <formula>"PDT"</formula>
    </cfRule>
  </conditionalFormatting>
  <conditionalFormatting sqref="AF89">
    <cfRule type="cellIs" dxfId="19601" priority="28953" operator="equal">
      <formula>"CN"</formula>
    </cfRule>
  </conditionalFormatting>
  <conditionalFormatting sqref="AF89">
    <cfRule type="cellIs" dxfId="19600" priority="28947" operator="equal">
      <formula>"EDG Project"</formula>
    </cfRule>
    <cfRule type="cellIs" dxfId="19599" priority="28948" operator="equal">
      <formula>"SIT PLAN"</formula>
    </cfRule>
    <cfRule type="cellIs" dxfId="19598" priority="28949" operator="equal">
      <formula>"IN - BM/GL"</formula>
    </cfRule>
    <cfRule type="cellIs" dxfId="19597" priority="28950" operator="equal">
      <formula>"Weekend"</formula>
    </cfRule>
    <cfRule type="cellIs" dxfId="19596" priority="28951" operator="equal">
      <formula>"AU/KR"</formula>
    </cfRule>
    <cfRule type="cellIs" dxfId="19595" priority="28952" operator="equal">
      <formula>"Training"</formula>
    </cfRule>
  </conditionalFormatting>
  <conditionalFormatting sqref="AF89">
    <cfRule type="cellIs" dxfId="19594" priority="28946" operator="equal">
      <formula>"Unwell"</formula>
    </cfRule>
  </conditionalFormatting>
  <conditionalFormatting sqref="AF89">
    <cfRule type="cellIs" dxfId="19593" priority="28945" operator="equal">
      <formula>"VISA"</formula>
    </cfRule>
  </conditionalFormatting>
  <conditionalFormatting sqref="AF89">
    <cfRule type="cellIs" dxfId="19592" priority="28943" operator="equal">
      <formula>"NA"</formula>
    </cfRule>
    <cfRule type="cellIs" dxfId="19591" priority="28944" operator="equal">
      <formula>"ML Answers"</formula>
    </cfRule>
  </conditionalFormatting>
  <conditionalFormatting sqref="AF89">
    <cfRule type="cellIs" dxfId="19590" priority="28941" operator="equal">
      <formula>"Event"</formula>
    </cfRule>
    <cfRule type="cellIs" dxfId="19589" priority="28942" operator="equal">
      <formula>"Holiday"</formula>
    </cfRule>
  </conditionalFormatting>
  <conditionalFormatting sqref="AF89">
    <cfRule type="cellIs" dxfId="19588" priority="28940" operator="equal">
      <formula>"QE project"</formula>
    </cfRule>
  </conditionalFormatting>
  <conditionalFormatting sqref="AF89">
    <cfRule type="cellIs" dxfId="19587" priority="28939" operator="equal">
      <formula>"EDG Operations prj"</formula>
    </cfRule>
  </conditionalFormatting>
  <conditionalFormatting sqref="AF89">
    <cfRule type="cellIs" dxfId="19586" priority="28938" operator="equal">
      <formula>"UK"</formula>
    </cfRule>
  </conditionalFormatting>
  <conditionalFormatting sqref="AF89">
    <cfRule type="cellIs" dxfId="19585" priority="28937" operator="equal">
      <formula>"HI-Project"</formula>
    </cfRule>
  </conditionalFormatting>
  <conditionalFormatting sqref="AF89">
    <cfRule type="cellIs" dxfId="19584" priority="28936" operator="equal">
      <formula>"SF_ML Answers"</formula>
    </cfRule>
  </conditionalFormatting>
  <conditionalFormatting sqref="AF89">
    <cfRule type="cellIs" dxfId="19583" priority="28896" operator="equal">
      <formula>"SF_ML Answers"</formula>
    </cfRule>
    <cfRule type="cellIs" dxfId="19582" priority="28897" operator="equal">
      <formula>"HI-Project"</formula>
    </cfRule>
    <cfRule type="cellIs" dxfId="19581" priority="28898" operator="equal">
      <formula>"HYD"</formula>
    </cfRule>
    <cfRule type="cellIs" dxfId="19580" priority="28899" operator="equal">
      <formula>"BGL"</formula>
    </cfRule>
    <cfRule type="cellIs" dxfId="19579" priority="28900" operator="equal">
      <formula>"CM_ML Answers"</formula>
    </cfRule>
    <cfRule type="cellIs" dxfId="19578" priority="28901" operator="equal">
      <formula>"UK"</formula>
    </cfRule>
    <cfRule type="cellIs" dxfId="19577" priority="28902" operator="equal">
      <formula>"EDG Ops prj"</formula>
    </cfRule>
    <cfRule type="cellIs" dxfId="19576" priority="28903" operator="equal">
      <formula>"Event"</formula>
    </cfRule>
    <cfRule type="cellIs" dxfId="19575" priority="28904" operator="equal">
      <formula>"Holiday"</formula>
    </cfRule>
    <cfRule type="cellIs" dxfId="19574" priority="28905" operator="equal">
      <formula>"NA"</formula>
    </cfRule>
    <cfRule type="cellIs" dxfId="19573" priority="28906" operator="equal">
      <formula>"Interview"</formula>
    </cfRule>
    <cfRule type="cellIs" dxfId="19572" priority="28907" operator="equal">
      <formula>"BPO"</formula>
    </cfRule>
    <cfRule type="cellIs" dxfId="19571" priority="28908" operator="equal">
      <formula>"IN - PhCoaching"</formula>
    </cfRule>
    <cfRule type="cellIs" dxfId="19570" priority="28909" operator="equal">
      <formula>"Unwell"</formula>
    </cfRule>
    <cfRule type="cellIs" dxfId="19569" priority="28910" operator="equal">
      <formula>"SIT PLAN"</formula>
    </cfRule>
    <cfRule type="cellIs" dxfId="19568" priority="28911" operator="equal">
      <formula>"IN - BM/GL"</formula>
    </cfRule>
    <cfRule type="cellIs" dxfId="19567" priority="28912" operator="equal">
      <formula>"AU/KR"</formula>
    </cfRule>
    <cfRule type="cellIs" dxfId="19566" priority="28913" operator="equal">
      <formula>"Training"</formula>
    </cfRule>
    <cfRule type="cellIs" dxfId="19565" priority="28914" operator="equal">
      <formula>"CN"</formula>
    </cfRule>
    <cfRule type="cellIs" dxfId="19564" priority="28915" operator="equal">
      <formula>"PDT"</formula>
    </cfRule>
    <cfRule type="cellIs" dxfId="19563" priority="28916" operator="equal">
      <formula>"IN - Phone"</formula>
    </cfRule>
    <cfRule type="cellIs" dxfId="19562" priority="28917" operator="equal">
      <formula>"IN"</formula>
    </cfRule>
    <cfRule type="cellIs" dxfId="19561" priority="28918" operator="equal">
      <formula>"KR"</formula>
    </cfRule>
    <cfRule type="cellIs" dxfId="19560" priority="28919" operator="equal">
      <formula>"EMEA"</formula>
    </cfRule>
    <cfRule type="cellIs" dxfId="19559" priority="28920" operator="equal">
      <formula>"OOO"</formula>
    </cfRule>
    <cfRule type="cellIs" dxfId="19558" priority="28921" operator="equal">
      <formula>"UK"</formula>
    </cfRule>
    <cfRule type="cellIs" dxfId="19557" priority="28922" operator="equal">
      <formula>"EDG Ops prj"</formula>
    </cfRule>
    <cfRule type="cellIs" dxfId="19556" priority="28923" operator="equal">
      <formula>"Event"</formula>
    </cfRule>
    <cfRule type="cellIs" dxfId="19555" priority="28924" operator="equal">
      <formula>"Holiday"</formula>
    </cfRule>
    <cfRule type="cellIs" dxfId="19554" priority="28925" operator="equal">
      <formula>"NA"</formula>
    </cfRule>
    <cfRule type="cellIs" dxfId="19553" priority="28926" operator="equal">
      <formula>"Interview"</formula>
    </cfRule>
    <cfRule type="cellIs" dxfId="19552" priority="28927" operator="equal">
      <formula>"IN - BM/GL"</formula>
    </cfRule>
    <cfRule type="cellIs" dxfId="19551" priority="28928" operator="equal">
      <formula>"Weekend"</formula>
    </cfRule>
    <cfRule type="cellIs" dxfId="19550" priority="28929" operator="equal">
      <formula>"Training"</formula>
    </cfRule>
    <cfRule type="cellIs" dxfId="19549" priority="28930" operator="equal">
      <formula>"CN"</formula>
    </cfRule>
    <cfRule type="cellIs" dxfId="19548" priority="28931" operator="equal">
      <formula>"PDT"</formula>
    </cfRule>
    <cfRule type="cellIs" dxfId="19547" priority="28932" operator="equal">
      <formula>"KR"</formula>
    </cfRule>
    <cfRule type="cellIs" dxfId="19546" priority="28933" operator="equal">
      <formula>"IN - BM/GL"</formula>
    </cfRule>
    <cfRule type="cellIs" dxfId="19545" priority="28934" operator="equal">
      <formula>"CN"</formula>
    </cfRule>
    <cfRule type="cellIs" dxfId="19544" priority="28935" operator="equal">
      <formula>"OOO"</formula>
    </cfRule>
  </conditionalFormatting>
  <conditionalFormatting sqref="AI89">
    <cfRule type="cellIs" dxfId="19543" priority="28893" operator="equal">
      <formula>"Interview"</formula>
    </cfRule>
    <cfRule type="cellIs" dxfId="19542" priority="28894" operator="equal">
      <formula>"BPO"</formula>
    </cfRule>
    <cfRule type="cellIs" dxfId="19541" priority="28895" operator="equal">
      <formula>"IN - Phone Coaching"</formula>
    </cfRule>
  </conditionalFormatting>
  <conditionalFormatting sqref="AI89">
    <cfRule type="cellIs" dxfId="19540" priority="28872" operator="equal">
      <formula>"CM_ML Answers"</formula>
    </cfRule>
    <cfRule type="cellIs" dxfId="19539" priority="28873" operator="equal">
      <formula>"UK"</formula>
    </cfRule>
    <cfRule type="cellIs" dxfId="19538" priority="28874" operator="equal">
      <formula>"EDG Ops prj"</formula>
    </cfRule>
    <cfRule type="cellIs" dxfId="19537" priority="28875" operator="equal">
      <formula>"Event"</formula>
    </cfRule>
    <cfRule type="cellIs" dxfId="19536" priority="28876" operator="equal">
      <formula>"Holiday"</formula>
    </cfRule>
    <cfRule type="cellIs" dxfId="19535" priority="28877" operator="equal">
      <formula>"NA"</formula>
    </cfRule>
    <cfRule type="cellIs" dxfId="19534" priority="28878" operator="equal">
      <formula>"ML Answers"</formula>
    </cfRule>
    <cfRule type="cellIs" dxfId="19533" priority="28879" operator="equal">
      <formula>"Interview"</formula>
    </cfRule>
    <cfRule type="cellIs" dxfId="19532" priority="28880" operator="equal">
      <formula>"BPO"</formula>
    </cfRule>
    <cfRule type="cellIs" dxfId="19531" priority="28881" operator="equal">
      <formula>"IN - PhCoaching"</formula>
    </cfRule>
    <cfRule type="cellIs" dxfId="19530" priority="28882" operator="equal">
      <formula>"Unwell"</formula>
    </cfRule>
    <cfRule type="cellIs" dxfId="19529" priority="28883" operator="equal">
      <formula>"SIT PLAN"</formula>
    </cfRule>
    <cfRule type="cellIs" dxfId="19528" priority="28884" operator="equal">
      <formula>"IN - BM/GL"</formula>
    </cfRule>
    <cfRule type="cellIs" dxfId="19527" priority="28885" operator="equal">
      <formula>"AU/KR"</formula>
    </cfRule>
    <cfRule type="cellIs" dxfId="19526" priority="28886" operator="equal">
      <formula>"Training"</formula>
    </cfRule>
    <cfRule type="cellIs" dxfId="19525" priority="28887" operator="equal">
      <formula>"CN"</formula>
    </cfRule>
    <cfRule type="cellIs" dxfId="19524" priority="28888" operator="equal">
      <formula>"PDT"</formula>
    </cfRule>
    <cfRule type="cellIs" dxfId="19523" priority="28889" operator="equal">
      <formula>"IN - Phone"</formula>
    </cfRule>
    <cfRule type="cellIs" dxfId="19522" priority="28890" operator="equal">
      <formula>"IN"</formula>
    </cfRule>
    <cfRule type="cellIs" dxfId="19521" priority="28891" operator="equal">
      <formula>"KR"</formula>
    </cfRule>
    <cfRule type="cellIs" dxfId="19520" priority="28892" operator="equal">
      <formula>"EMEA"</formula>
    </cfRule>
  </conditionalFormatting>
  <conditionalFormatting sqref="AI89">
    <cfRule type="cellIs" dxfId="19519" priority="28870" operator="equal">
      <formula>"EMEA"</formula>
    </cfRule>
    <cfRule type="cellIs" dxfId="19518" priority="28871" operator="equal">
      <formula>"Vac"</formula>
    </cfRule>
  </conditionalFormatting>
  <conditionalFormatting sqref="AI89">
    <cfRule type="cellIs" dxfId="19517" priority="28868" operator="equal">
      <formula>"KR"</formula>
    </cfRule>
    <cfRule type="cellIs" dxfId="19516" priority="28869" operator="equal">
      <formula>"ML - GL"</formula>
    </cfRule>
  </conditionalFormatting>
  <conditionalFormatting sqref="AI89">
    <cfRule type="cellIs" dxfId="19515" priority="28866" operator="equal">
      <formula>"IN - Clarity"</formula>
    </cfRule>
    <cfRule type="cellIs" dxfId="19514" priority="28867" operator="equal">
      <formula>"IN"</formula>
    </cfRule>
  </conditionalFormatting>
  <conditionalFormatting sqref="AI89">
    <cfRule type="cellIs" dxfId="19513" priority="28865" operator="equal">
      <formula>"PDT"</formula>
    </cfRule>
  </conditionalFormatting>
  <conditionalFormatting sqref="AI89">
    <cfRule type="cellIs" dxfId="19512" priority="28864" operator="equal">
      <formula>"CN"</formula>
    </cfRule>
  </conditionalFormatting>
  <conditionalFormatting sqref="AI89">
    <cfRule type="cellIs" dxfId="19511" priority="28858" operator="equal">
      <formula>"EDG Project"</formula>
    </cfRule>
    <cfRule type="cellIs" dxfId="19510" priority="28859" operator="equal">
      <formula>"SIT PLAN"</formula>
    </cfRule>
    <cfRule type="cellIs" dxfId="19509" priority="28860" operator="equal">
      <formula>"IN - BM/GL"</formula>
    </cfRule>
    <cfRule type="cellIs" dxfId="19508" priority="28861" operator="equal">
      <formula>"Weekend"</formula>
    </cfRule>
    <cfRule type="cellIs" dxfId="19507" priority="28862" operator="equal">
      <formula>"AU/KR"</formula>
    </cfRule>
    <cfRule type="cellIs" dxfId="19506" priority="28863" operator="equal">
      <formula>"Training"</formula>
    </cfRule>
  </conditionalFormatting>
  <conditionalFormatting sqref="AI89">
    <cfRule type="cellIs" dxfId="19505" priority="28857" operator="equal">
      <formula>"Unwell"</formula>
    </cfRule>
  </conditionalFormatting>
  <conditionalFormatting sqref="AI89">
    <cfRule type="cellIs" dxfId="19504" priority="28856" operator="equal">
      <formula>"VISA"</formula>
    </cfRule>
  </conditionalFormatting>
  <conditionalFormatting sqref="AI89">
    <cfRule type="cellIs" dxfId="19503" priority="28854" operator="equal">
      <formula>"NA"</formula>
    </cfRule>
    <cfRule type="cellIs" dxfId="19502" priority="28855" operator="equal">
      <formula>"ML Answers"</formula>
    </cfRule>
  </conditionalFormatting>
  <conditionalFormatting sqref="AI89">
    <cfRule type="cellIs" dxfId="19501" priority="28852" operator="equal">
      <formula>"Event"</formula>
    </cfRule>
    <cfRule type="cellIs" dxfId="19500" priority="28853" operator="equal">
      <formula>"Holiday"</formula>
    </cfRule>
  </conditionalFormatting>
  <conditionalFormatting sqref="AI89">
    <cfRule type="cellIs" dxfId="19499" priority="28851" operator="equal">
      <formula>"QE project"</formula>
    </cfRule>
  </conditionalFormatting>
  <conditionalFormatting sqref="AI89">
    <cfRule type="cellIs" dxfId="19498" priority="28850" operator="equal">
      <formula>"EDG Operations prj"</formula>
    </cfRule>
  </conditionalFormatting>
  <conditionalFormatting sqref="AI89">
    <cfRule type="cellIs" dxfId="19497" priority="28849" operator="equal">
      <formula>"UK"</formula>
    </cfRule>
  </conditionalFormatting>
  <conditionalFormatting sqref="AI89">
    <cfRule type="cellIs" dxfId="19496" priority="28848" operator="equal">
      <formula>"HI-Project"</formula>
    </cfRule>
  </conditionalFormatting>
  <conditionalFormatting sqref="AI89">
    <cfRule type="cellIs" dxfId="19495" priority="28847" operator="equal">
      <formula>"SF_ML Answers"</formula>
    </cfRule>
  </conditionalFormatting>
  <conditionalFormatting sqref="AI89">
    <cfRule type="cellIs" dxfId="19494" priority="28807" operator="equal">
      <formula>"SF_ML Answers"</formula>
    </cfRule>
    <cfRule type="cellIs" dxfId="19493" priority="28808" operator="equal">
      <formula>"HI-Project"</formula>
    </cfRule>
    <cfRule type="cellIs" dxfId="19492" priority="28809" operator="equal">
      <formula>"HYD"</formula>
    </cfRule>
    <cfRule type="cellIs" dxfId="19491" priority="28810" operator="equal">
      <formula>"BGL"</formula>
    </cfRule>
    <cfRule type="cellIs" dxfId="19490" priority="28811" operator="equal">
      <formula>"CM_ML Answers"</formula>
    </cfRule>
    <cfRule type="cellIs" dxfId="19489" priority="28812" operator="equal">
      <formula>"UK"</formula>
    </cfRule>
    <cfRule type="cellIs" dxfId="19488" priority="28813" operator="equal">
      <formula>"EDG Ops prj"</formula>
    </cfRule>
    <cfRule type="cellIs" dxfId="19487" priority="28814" operator="equal">
      <formula>"Event"</formula>
    </cfRule>
    <cfRule type="cellIs" dxfId="19486" priority="28815" operator="equal">
      <formula>"Holiday"</formula>
    </cfRule>
    <cfRule type="cellIs" dxfId="19485" priority="28816" operator="equal">
      <formula>"NA"</formula>
    </cfRule>
    <cfRule type="cellIs" dxfId="19484" priority="28817" operator="equal">
      <formula>"Interview"</formula>
    </cfRule>
    <cfRule type="cellIs" dxfId="19483" priority="28818" operator="equal">
      <formula>"BPO"</formula>
    </cfRule>
    <cfRule type="cellIs" dxfId="19482" priority="28819" operator="equal">
      <formula>"IN - PhCoaching"</formula>
    </cfRule>
    <cfRule type="cellIs" dxfId="19481" priority="28820" operator="equal">
      <formula>"Unwell"</formula>
    </cfRule>
    <cfRule type="cellIs" dxfId="19480" priority="28821" operator="equal">
      <formula>"SIT PLAN"</formula>
    </cfRule>
    <cfRule type="cellIs" dxfId="19479" priority="28822" operator="equal">
      <formula>"IN - BM/GL"</formula>
    </cfRule>
    <cfRule type="cellIs" dxfId="19478" priority="28823" operator="equal">
      <formula>"AU/KR"</formula>
    </cfRule>
    <cfRule type="cellIs" dxfId="19477" priority="28824" operator="equal">
      <formula>"Training"</formula>
    </cfRule>
    <cfRule type="cellIs" dxfId="19476" priority="28825" operator="equal">
      <formula>"CN"</formula>
    </cfRule>
    <cfRule type="cellIs" dxfId="19475" priority="28826" operator="equal">
      <formula>"PDT"</formula>
    </cfRule>
    <cfRule type="cellIs" dxfId="19474" priority="28827" operator="equal">
      <formula>"IN - Phone"</formula>
    </cfRule>
    <cfRule type="cellIs" dxfId="19473" priority="28828" operator="equal">
      <formula>"IN"</formula>
    </cfRule>
    <cfRule type="cellIs" dxfId="19472" priority="28829" operator="equal">
      <formula>"KR"</formula>
    </cfRule>
    <cfRule type="cellIs" dxfId="19471" priority="28830" operator="equal">
      <formula>"EMEA"</formula>
    </cfRule>
    <cfRule type="cellIs" dxfId="19470" priority="28831" operator="equal">
      <formula>"OOO"</formula>
    </cfRule>
    <cfRule type="cellIs" dxfId="19469" priority="28832" operator="equal">
      <formula>"UK"</formula>
    </cfRule>
    <cfRule type="cellIs" dxfId="19468" priority="28833" operator="equal">
      <formula>"EDG Ops prj"</formula>
    </cfRule>
    <cfRule type="cellIs" dxfId="19467" priority="28834" operator="equal">
      <formula>"Event"</formula>
    </cfRule>
    <cfRule type="cellIs" dxfId="19466" priority="28835" operator="equal">
      <formula>"Holiday"</formula>
    </cfRule>
    <cfRule type="cellIs" dxfId="19465" priority="28836" operator="equal">
      <formula>"NA"</formula>
    </cfRule>
    <cfRule type="cellIs" dxfId="19464" priority="28837" operator="equal">
      <formula>"Interview"</formula>
    </cfRule>
    <cfRule type="cellIs" dxfId="19463" priority="28838" operator="equal">
      <formula>"IN - BM/GL"</formula>
    </cfRule>
    <cfRule type="cellIs" dxfId="19462" priority="28839" operator="equal">
      <formula>"Weekend"</formula>
    </cfRule>
    <cfRule type="cellIs" dxfId="19461" priority="28840" operator="equal">
      <formula>"Training"</formula>
    </cfRule>
    <cfRule type="cellIs" dxfId="19460" priority="28841" operator="equal">
      <formula>"CN"</formula>
    </cfRule>
    <cfRule type="cellIs" dxfId="19459" priority="28842" operator="equal">
      <formula>"PDT"</formula>
    </cfRule>
    <cfRule type="cellIs" dxfId="19458" priority="28843" operator="equal">
      <formula>"KR"</formula>
    </cfRule>
    <cfRule type="cellIs" dxfId="19457" priority="28844" operator="equal">
      <formula>"IN - BM/GL"</formula>
    </cfRule>
    <cfRule type="cellIs" dxfId="19456" priority="28845" operator="equal">
      <formula>"CN"</formula>
    </cfRule>
    <cfRule type="cellIs" dxfId="19455" priority="28846" operator="equal">
      <formula>"OOO"</formula>
    </cfRule>
  </conditionalFormatting>
  <conditionalFormatting sqref="AH89">
    <cfRule type="cellIs" dxfId="19454" priority="28804" operator="equal">
      <formula>"Interview"</formula>
    </cfRule>
    <cfRule type="cellIs" dxfId="19453" priority="28805" operator="equal">
      <formula>"BPO"</formula>
    </cfRule>
    <cfRule type="cellIs" dxfId="19452" priority="28806" operator="equal">
      <formula>"IN - Phone Coaching"</formula>
    </cfRule>
  </conditionalFormatting>
  <conditionalFormatting sqref="AH89">
    <cfRule type="cellIs" dxfId="19451" priority="28783" operator="equal">
      <formula>"CM_ML Answers"</formula>
    </cfRule>
    <cfRule type="cellIs" dxfId="19450" priority="28784" operator="equal">
      <formula>"UK"</formula>
    </cfRule>
    <cfRule type="cellIs" dxfId="19449" priority="28785" operator="equal">
      <formula>"EDG Ops prj"</formula>
    </cfRule>
    <cfRule type="cellIs" dxfId="19448" priority="28786" operator="equal">
      <formula>"Event"</formula>
    </cfRule>
    <cfRule type="cellIs" dxfId="19447" priority="28787" operator="equal">
      <formula>"Holiday"</formula>
    </cfRule>
    <cfRule type="cellIs" dxfId="19446" priority="28788" operator="equal">
      <formula>"NA"</formula>
    </cfRule>
    <cfRule type="cellIs" dxfId="19445" priority="28789" operator="equal">
      <formula>"ML Answers"</formula>
    </cfRule>
    <cfRule type="cellIs" dxfId="19444" priority="28790" operator="equal">
      <formula>"Interview"</formula>
    </cfRule>
    <cfRule type="cellIs" dxfId="19443" priority="28791" operator="equal">
      <formula>"BPO"</formula>
    </cfRule>
    <cfRule type="cellIs" dxfId="19442" priority="28792" operator="equal">
      <formula>"IN - PhCoaching"</formula>
    </cfRule>
    <cfRule type="cellIs" dxfId="19441" priority="28793" operator="equal">
      <formula>"Unwell"</formula>
    </cfRule>
    <cfRule type="cellIs" dxfId="19440" priority="28794" operator="equal">
      <formula>"SIT PLAN"</formula>
    </cfRule>
    <cfRule type="cellIs" dxfId="19439" priority="28795" operator="equal">
      <formula>"IN - BM/GL"</formula>
    </cfRule>
    <cfRule type="cellIs" dxfId="19438" priority="28796" operator="equal">
      <formula>"AU/KR"</formula>
    </cfRule>
    <cfRule type="cellIs" dxfId="19437" priority="28797" operator="equal">
      <formula>"Training"</formula>
    </cfRule>
    <cfRule type="cellIs" dxfId="19436" priority="28798" operator="equal">
      <formula>"CN"</formula>
    </cfRule>
    <cfRule type="cellIs" dxfId="19435" priority="28799" operator="equal">
      <formula>"PDT"</formula>
    </cfRule>
    <cfRule type="cellIs" dxfId="19434" priority="28800" operator="equal">
      <formula>"IN - Phone"</formula>
    </cfRule>
    <cfRule type="cellIs" dxfId="19433" priority="28801" operator="equal">
      <formula>"IN"</formula>
    </cfRule>
    <cfRule type="cellIs" dxfId="19432" priority="28802" operator="equal">
      <formula>"KR"</formula>
    </cfRule>
    <cfRule type="cellIs" dxfId="19431" priority="28803" operator="equal">
      <formula>"EMEA"</formula>
    </cfRule>
  </conditionalFormatting>
  <conditionalFormatting sqref="AH89">
    <cfRule type="cellIs" dxfId="19430" priority="28781" operator="equal">
      <formula>"EMEA"</formula>
    </cfRule>
    <cfRule type="cellIs" dxfId="19429" priority="28782" operator="equal">
      <formula>"Vac"</formula>
    </cfRule>
  </conditionalFormatting>
  <conditionalFormatting sqref="AH89">
    <cfRule type="cellIs" dxfId="19428" priority="28779" operator="equal">
      <formula>"KR"</formula>
    </cfRule>
    <cfRule type="cellIs" dxfId="19427" priority="28780" operator="equal">
      <formula>"ML - GL"</formula>
    </cfRule>
  </conditionalFormatting>
  <conditionalFormatting sqref="AH89">
    <cfRule type="cellIs" dxfId="19426" priority="28777" operator="equal">
      <formula>"IN - Clarity"</formula>
    </cfRule>
    <cfRule type="cellIs" dxfId="19425" priority="28778" operator="equal">
      <formula>"IN"</formula>
    </cfRule>
  </conditionalFormatting>
  <conditionalFormatting sqref="AH89">
    <cfRule type="cellIs" dxfId="19424" priority="28776" operator="equal">
      <formula>"PDT"</formula>
    </cfRule>
  </conditionalFormatting>
  <conditionalFormatting sqref="AH89">
    <cfRule type="cellIs" dxfId="19423" priority="28775" operator="equal">
      <formula>"CN"</formula>
    </cfRule>
  </conditionalFormatting>
  <conditionalFormatting sqref="AH89">
    <cfRule type="cellIs" dxfId="19422" priority="28769" operator="equal">
      <formula>"EDG Project"</formula>
    </cfRule>
    <cfRule type="cellIs" dxfId="19421" priority="28770" operator="equal">
      <formula>"SIT PLAN"</formula>
    </cfRule>
    <cfRule type="cellIs" dxfId="19420" priority="28771" operator="equal">
      <formula>"IN - BM/GL"</formula>
    </cfRule>
    <cfRule type="cellIs" dxfId="19419" priority="28772" operator="equal">
      <formula>"Weekend"</formula>
    </cfRule>
    <cfRule type="cellIs" dxfId="19418" priority="28773" operator="equal">
      <formula>"AU/KR"</formula>
    </cfRule>
    <cfRule type="cellIs" dxfId="19417" priority="28774" operator="equal">
      <formula>"Training"</formula>
    </cfRule>
  </conditionalFormatting>
  <conditionalFormatting sqref="AH89">
    <cfRule type="cellIs" dxfId="19416" priority="28768" operator="equal">
      <formula>"Unwell"</formula>
    </cfRule>
  </conditionalFormatting>
  <conditionalFormatting sqref="AH89">
    <cfRule type="cellIs" dxfId="19415" priority="28767" operator="equal">
      <formula>"VISA"</formula>
    </cfRule>
  </conditionalFormatting>
  <conditionalFormatting sqref="AH89">
    <cfRule type="cellIs" dxfId="19414" priority="28765" operator="equal">
      <formula>"NA"</formula>
    </cfRule>
    <cfRule type="cellIs" dxfId="19413" priority="28766" operator="equal">
      <formula>"ML Answers"</formula>
    </cfRule>
  </conditionalFormatting>
  <conditionalFormatting sqref="AH89">
    <cfRule type="cellIs" dxfId="19412" priority="28763" operator="equal">
      <formula>"Event"</formula>
    </cfRule>
    <cfRule type="cellIs" dxfId="19411" priority="28764" operator="equal">
      <formula>"Holiday"</formula>
    </cfRule>
  </conditionalFormatting>
  <conditionalFormatting sqref="AH89">
    <cfRule type="cellIs" dxfId="19410" priority="28762" operator="equal">
      <formula>"QE project"</formula>
    </cfRule>
  </conditionalFormatting>
  <conditionalFormatting sqref="AH89">
    <cfRule type="cellIs" dxfId="19409" priority="28761" operator="equal">
      <formula>"EDG Operations prj"</formula>
    </cfRule>
  </conditionalFormatting>
  <conditionalFormatting sqref="AH89">
    <cfRule type="cellIs" dxfId="19408" priority="28760" operator="equal">
      <formula>"UK"</formula>
    </cfRule>
  </conditionalFormatting>
  <conditionalFormatting sqref="AH89">
    <cfRule type="cellIs" dxfId="19407" priority="28759" operator="equal">
      <formula>"HI-Project"</formula>
    </cfRule>
  </conditionalFormatting>
  <conditionalFormatting sqref="AH89">
    <cfRule type="cellIs" dxfId="19406" priority="28758" operator="equal">
      <formula>"SF_ML Answers"</formula>
    </cfRule>
  </conditionalFormatting>
  <conditionalFormatting sqref="AH89">
    <cfRule type="cellIs" dxfId="19405" priority="28718" operator="equal">
      <formula>"SF_ML Answers"</formula>
    </cfRule>
    <cfRule type="cellIs" dxfId="19404" priority="28719" operator="equal">
      <formula>"HI-Project"</formula>
    </cfRule>
    <cfRule type="cellIs" dxfId="19403" priority="28720" operator="equal">
      <formula>"HYD"</formula>
    </cfRule>
    <cfRule type="cellIs" dxfId="19402" priority="28721" operator="equal">
      <formula>"BGL"</formula>
    </cfRule>
    <cfRule type="cellIs" dxfId="19401" priority="28722" operator="equal">
      <formula>"CM_ML Answers"</formula>
    </cfRule>
    <cfRule type="cellIs" dxfId="19400" priority="28723" operator="equal">
      <formula>"UK"</formula>
    </cfRule>
    <cfRule type="cellIs" dxfId="19399" priority="28724" operator="equal">
      <formula>"EDG Ops prj"</formula>
    </cfRule>
    <cfRule type="cellIs" dxfId="19398" priority="28725" operator="equal">
      <formula>"Event"</formula>
    </cfRule>
    <cfRule type="cellIs" dxfId="19397" priority="28726" operator="equal">
      <formula>"Holiday"</formula>
    </cfRule>
    <cfRule type="cellIs" dxfId="19396" priority="28727" operator="equal">
      <formula>"NA"</formula>
    </cfRule>
    <cfRule type="cellIs" dxfId="19395" priority="28728" operator="equal">
      <formula>"Interview"</formula>
    </cfRule>
    <cfRule type="cellIs" dxfId="19394" priority="28729" operator="equal">
      <formula>"BPO"</formula>
    </cfRule>
    <cfRule type="cellIs" dxfId="19393" priority="28730" operator="equal">
      <formula>"IN - PhCoaching"</formula>
    </cfRule>
    <cfRule type="cellIs" dxfId="19392" priority="28731" operator="equal">
      <formula>"Unwell"</formula>
    </cfRule>
    <cfRule type="cellIs" dxfId="19391" priority="28732" operator="equal">
      <formula>"SIT PLAN"</formula>
    </cfRule>
    <cfRule type="cellIs" dxfId="19390" priority="28733" operator="equal">
      <formula>"IN - BM/GL"</formula>
    </cfRule>
    <cfRule type="cellIs" dxfId="19389" priority="28734" operator="equal">
      <formula>"AU/KR"</formula>
    </cfRule>
    <cfRule type="cellIs" dxfId="19388" priority="28735" operator="equal">
      <formula>"Training"</formula>
    </cfRule>
    <cfRule type="cellIs" dxfId="19387" priority="28736" operator="equal">
      <formula>"CN"</formula>
    </cfRule>
    <cfRule type="cellIs" dxfId="19386" priority="28737" operator="equal">
      <formula>"PDT"</formula>
    </cfRule>
    <cfRule type="cellIs" dxfId="19385" priority="28738" operator="equal">
      <formula>"IN - Phone"</formula>
    </cfRule>
    <cfRule type="cellIs" dxfId="19384" priority="28739" operator="equal">
      <formula>"IN"</formula>
    </cfRule>
    <cfRule type="cellIs" dxfId="19383" priority="28740" operator="equal">
      <formula>"KR"</formula>
    </cfRule>
    <cfRule type="cellIs" dxfId="19382" priority="28741" operator="equal">
      <formula>"EMEA"</formula>
    </cfRule>
    <cfRule type="cellIs" dxfId="19381" priority="28742" operator="equal">
      <formula>"OOO"</formula>
    </cfRule>
    <cfRule type="cellIs" dxfId="19380" priority="28743" operator="equal">
      <formula>"UK"</formula>
    </cfRule>
    <cfRule type="cellIs" dxfId="19379" priority="28744" operator="equal">
      <formula>"EDG Ops prj"</formula>
    </cfRule>
    <cfRule type="cellIs" dxfId="19378" priority="28745" operator="equal">
      <formula>"Event"</formula>
    </cfRule>
    <cfRule type="cellIs" dxfId="19377" priority="28746" operator="equal">
      <formula>"Holiday"</formula>
    </cfRule>
    <cfRule type="cellIs" dxfId="19376" priority="28747" operator="equal">
      <formula>"NA"</formula>
    </cfRule>
    <cfRule type="cellIs" dxfId="19375" priority="28748" operator="equal">
      <formula>"Interview"</formula>
    </cfRule>
    <cfRule type="cellIs" dxfId="19374" priority="28749" operator="equal">
      <formula>"IN - BM/GL"</formula>
    </cfRule>
    <cfRule type="cellIs" dxfId="19373" priority="28750" operator="equal">
      <formula>"Weekend"</formula>
    </cfRule>
    <cfRule type="cellIs" dxfId="19372" priority="28751" operator="equal">
      <formula>"Training"</formula>
    </cfRule>
    <cfRule type="cellIs" dxfId="19371" priority="28752" operator="equal">
      <formula>"CN"</formula>
    </cfRule>
    <cfRule type="cellIs" dxfId="19370" priority="28753" operator="equal">
      <formula>"PDT"</formula>
    </cfRule>
    <cfRule type="cellIs" dxfId="19369" priority="28754" operator="equal">
      <formula>"KR"</formula>
    </cfRule>
    <cfRule type="cellIs" dxfId="19368" priority="28755" operator="equal">
      <formula>"IN - BM/GL"</formula>
    </cfRule>
    <cfRule type="cellIs" dxfId="19367" priority="28756" operator="equal">
      <formula>"CN"</formula>
    </cfRule>
    <cfRule type="cellIs" dxfId="19366" priority="28757" operator="equal">
      <formula>"OOO"</formula>
    </cfRule>
  </conditionalFormatting>
  <conditionalFormatting sqref="AG89">
    <cfRule type="cellIs" dxfId="19365" priority="28715" operator="equal">
      <formula>"Interview"</formula>
    </cfRule>
    <cfRule type="cellIs" dxfId="19364" priority="28716" operator="equal">
      <formula>"BPO"</formula>
    </cfRule>
    <cfRule type="cellIs" dxfId="19363" priority="28717" operator="equal">
      <formula>"IN - Phone Coaching"</formula>
    </cfRule>
  </conditionalFormatting>
  <conditionalFormatting sqref="AG89">
    <cfRule type="cellIs" dxfId="19362" priority="28694" operator="equal">
      <formula>"CM_ML Answers"</formula>
    </cfRule>
    <cfRule type="cellIs" dxfId="19361" priority="28695" operator="equal">
      <formula>"UK"</formula>
    </cfRule>
    <cfRule type="cellIs" dxfId="19360" priority="28696" operator="equal">
      <formula>"EDG Ops prj"</formula>
    </cfRule>
    <cfRule type="cellIs" dxfId="19359" priority="28697" operator="equal">
      <formula>"Event"</formula>
    </cfRule>
    <cfRule type="cellIs" dxfId="19358" priority="28698" operator="equal">
      <formula>"Holiday"</formula>
    </cfRule>
    <cfRule type="cellIs" dxfId="19357" priority="28699" operator="equal">
      <formula>"NA"</formula>
    </cfRule>
    <cfRule type="cellIs" dxfId="19356" priority="28700" operator="equal">
      <formula>"ML Answers"</formula>
    </cfRule>
    <cfRule type="cellIs" dxfId="19355" priority="28701" operator="equal">
      <formula>"Interview"</formula>
    </cfRule>
    <cfRule type="cellIs" dxfId="19354" priority="28702" operator="equal">
      <formula>"BPO"</formula>
    </cfRule>
    <cfRule type="cellIs" dxfId="19353" priority="28703" operator="equal">
      <formula>"IN - PhCoaching"</formula>
    </cfRule>
    <cfRule type="cellIs" dxfId="19352" priority="28704" operator="equal">
      <formula>"Unwell"</formula>
    </cfRule>
    <cfRule type="cellIs" dxfId="19351" priority="28705" operator="equal">
      <formula>"SIT PLAN"</formula>
    </cfRule>
    <cfRule type="cellIs" dxfId="19350" priority="28706" operator="equal">
      <formula>"IN - BM/GL"</formula>
    </cfRule>
    <cfRule type="cellIs" dxfId="19349" priority="28707" operator="equal">
      <formula>"AU/KR"</formula>
    </cfRule>
    <cfRule type="cellIs" dxfId="19348" priority="28708" operator="equal">
      <formula>"Training"</formula>
    </cfRule>
    <cfRule type="cellIs" dxfId="19347" priority="28709" operator="equal">
      <formula>"CN"</formula>
    </cfRule>
    <cfRule type="cellIs" dxfId="19346" priority="28710" operator="equal">
      <formula>"PDT"</formula>
    </cfRule>
    <cfRule type="cellIs" dxfId="19345" priority="28711" operator="equal">
      <formula>"IN - Phone"</formula>
    </cfRule>
    <cfRule type="cellIs" dxfId="19344" priority="28712" operator="equal">
      <formula>"IN"</formula>
    </cfRule>
    <cfRule type="cellIs" dxfId="19343" priority="28713" operator="equal">
      <formula>"KR"</formula>
    </cfRule>
    <cfRule type="cellIs" dxfId="19342" priority="28714" operator="equal">
      <formula>"EMEA"</formula>
    </cfRule>
  </conditionalFormatting>
  <conditionalFormatting sqref="AG89">
    <cfRule type="cellIs" dxfId="19341" priority="28692" operator="equal">
      <formula>"EMEA"</formula>
    </cfRule>
    <cfRule type="cellIs" dxfId="19340" priority="28693" operator="equal">
      <formula>"Vac"</formula>
    </cfRule>
  </conditionalFormatting>
  <conditionalFormatting sqref="AG89">
    <cfRule type="cellIs" dxfId="19339" priority="28690" operator="equal">
      <formula>"KR"</formula>
    </cfRule>
    <cfRule type="cellIs" dxfId="19338" priority="28691" operator="equal">
      <formula>"ML - GL"</formula>
    </cfRule>
  </conditionalFormatting>
  <conditionalFormatting sqref="AG89">
    <cfRule type="cellIs" dxfId="19337" priority="28688" operator="equal">
      <formula>"IN - Clarity"</formula>
    </cfRule>
    <cfRule type="cellIs" dxfId="19336" priority="28689" operator="equal">
      <formula>"IN"</formula>
    </cfRule>
  </conditionalFormatting>
  <conditionalFormatting sqref="AG89">
    <cfRule type="cellIs" dxfId="19335" priority="28687" operator="equal">
      <formula>"PDT"</formula>
    </cfRule>
  </conditionalFormatting>
  <conditionalFormatting sqref="AG89">
    <cfRule type="cellIs" dxfId="19334" priority="28686" operator="equal">
      <formula>"CN"</formula>
    </cfRule>
  </conditionalFormatting>
  <conditionalFormatting sqref="AG89">
    <cfRule type="cellIs" dxfId="19333" priority="28680" operator="equal">
      <formula>"EDG Project"</formula>
    </cfRule>
    <cfRule type="cellIs" dxfId="19332" priority="28681" operator="equal">
      <formula>"SIT PLAN"</formula>
    </cfRule>
    <cfRule type="cellIs" dxfId="19331" priority="28682" operator="equal">
      <formula>"IN - BM/GL"</formula>
    </cfRule>
    <cfRule type="cellIs" dxfId="19330" priority="28683" operator="equal">
      <formula>"Weekend"</formula>
    </cfRule>
    <cfRule type="cellIs" dxfId="19329" priority="28684" operator="equal">
      <formula>"AU/KR"</formula>
    </cfRule>
    <cfRule type="cellIs" dxfId="19328" priority="28685" operator="equal">
      <formula>"Training"</formula>
    </cfRule>
  </conditionalFormatting>
  <conditionalFormatting sqref="AG89">
    <cfRule type="cellIs" dxfId="19327" priority="28679" operator="equal">
      <formula>"Unwell"</formula>
    </cfRule>
  </conditionalFormatting>
  <conditionalFormatting sqref="AG89">
    <cfRule type="cellIs" dxfId="19326" priority="28678" operator="equal">
      <formula>"VISA"</formula>
    </cfRule>
  </conditionalFormatting>
  <conditionalFormatting sqref="AG89">
    <cfRule type="cellIs" dxfId="19325" priority="28676" operator="equal">
      <formula>"NA"</formula>
    </cfRule>
    <cfRule type="cellIs" dxfId="19324" priority="28677" operator="equal">
      <formula>"ML Answers"</formula>
    </cfRule>
  </conditionalFormatting>
  <conditionalFormatting sqref="AG89">
    <cfRule type="cellIs" dxfId="19323" priority="28674" operator="equal">
      <formula>"Event"</formula>
    </cfRule>
    <cfRule type="cellIs" dxfId="19322" priority="28675" operator="equal">
      <formula>"Holiday"</formula>
    </cfRule>
  </conditionalFormatting>
  <conditionalFormatting sqref="AG89">
    <cfRule type="cellIs" dxfId="19321" priority="28673" operator="equal">
      <formula>"QE project"</formula>
    </cfRule>
  </conditionalFormatting>
  <conditionalFormatting sqref="AG89">
    <cfRule type="cellIs" dxfId="19320" priority="28672" operator="equal">
      <formula>"EDG Operations prj"</formula>
    </cfRule>
  </conditionalFormatting>
  <conditionalFormatting sqref="AG89">
    <cfRule type="cellIs" dxfId="19319" priority="28671" operator="equal">
      <formula>"UK"</formula>
    </cfRule>
  </conditionalFormatting>
  <conditionalFormatting sqref="AG89">
    <cfRule type="cellIs" dxfId="19318" priority="28670" operator="equal">
      <formula>"HI-Project"</formula>
    </cfRule>
  </conditionalFormatting>
  <conditionalFormatting sqref="AG89">
    <cfRule type="cellIs" dxfId="19317" priority="28669" operator="equal">
      <formula>"SF_ML Answers"</formula>
    </cfRule>
  </conditionalFormatting>
  <conditionalFormatting sqref="AG89">
    <cfRule type="cellIs" dxfId="19316" priority="28629" operator="equal">
      <formula>"SF_ML Answers"</formula>
    </cfRule>
    <cfRule type="cellIs" dxfId="19315" priority="28630" operator="equal">
      <formula>"HI-Project"</formula>
    </cfRule>
    <cfRule type="cellIs" dxfId="19314" priority="28631" operator="equal">
      <formula>"HYD"</formula>
    </cfRule>
    <cfRule type="cellIs" dxfId="19313" priority="28632" operator="equal">
      <formula>"BGL"</formula>
    </cfRule>
    <cfRule type="cellIs" dxfId="19312" priority="28633" operator="equal">
      <formula>"CM_ML Answers"</formula>
    </cfRule>
    <cfRule type="cellIs" dxfId="19311" priority="28634" operator="equal">
      <formula>"UK"</formula>
    </cfRule>
    <cfRule type="cellIs" dxfId="19310" priority="28635" operator="equal">
      <formula>"EDG Ops prj"</formula>
    </cfRule>
    <cfRule type="cellIs" dxfId="19309" priority="28636" operator="equal">
      <formula>"Event"</formula>
    </cfRule>
    <cfRule type="cellIs" dxfId="19308" priority="28637" operator="equal">
      <formula>"Holiday"</formula>
    </cfRule>
    <cfRule type="cellIs" dxfId="19307" priority="28638" operator="equal">
      <formula>"NA"</formula>
    </cfRule>
    <cfRule type="cellIs" dxfId="19306" priority="28639" operator="equal">
      <formula>"Interview"</formula>
    </cfRule>
    <cfRule type="cellIs" dxfId="19305" priority="28640" operator="equal">
      <formula>"BPO"</formula>
    </cfRule>
    <cfRule type="cellIs" dxfId="19304" priority="28641" operator="equal">
      <formula>"IN - PhCoaching"</formula>
    </cfRule>
    <cfRule type="cellIs" dxfId="19303" priority="28642" operator="equal">
      <formula>"Unwell"</formula>
    </cfRule>
    <cfRule type="cellIs" dxfId="19302" priority="28643" operator="equal">
      <formula>"SIT PLAN"</formula>
    </cfRule>
    <cfRule type="cellIs" dxfId="19301" priority="28644" operator="equal">
      <formula>"IN - BM/GL"</formula>
    </cfRule>
    <cfRule type="cellIs" dxfId="19300" priority="28645" operator="equal">
      <formula>"AU/KR"</formula>
    </cfRule>
    <cfRule type="cellIs" dxfId="19299" priority="28646" operator="equal">
      <formula>"Training"</formula>
    </cfRule>
    <cfRule type="cellIs" dxfId="19298" priority="28647" operator="equal">
      <formula>"CN"</formula>
    </cfRule>
    <cfRule type="cellIs" dxfId="19297" priority="28648" operator="equal">
      <formula>"PDT"</formula>
    </cfRule>
    <cfRule type="cellIs" dxfId="19296" priority="28649" operator="equal">
      <formula>"IN - Phone"</formula>
    </cfRule>
    <cfRule type="cellIs" dxfId="19295" priority="28650" operator="equal">
      <formula>"IN"</formula>
    </cfRule>
    <cfRule type="cellIs" dxfId="19294" priority="28651" operator="equal">
      <formula>"KR"</formula>
    </cfRule>
    <cfRule type="cellIs" dxfId="19293" priority="28652" operator="equal">
      <formula>"EMEA"</formula>
    </cfRule>
    <cfRule type="cellIs" dxfId="19292" priority="28653" operator="equal">
      <formula>"OOO"</formula>
    </cfRule>
    <cfRule type="cellIs" dxfId="19291" priority="28654" operator="equal">
      <formula>"UK"</formula>
    </cfRule>
    <cfRule type="cellIs" dxfId="19290" priority="28655" operator="equal">
      <formula>"EDG Ops prj"</formula>
    </cfRule>
    <cfRule type="cellIs" dxfId="19289" priority="28656" operator="equal">
      <formula>"Event"</formula>
    </cfRule>
    <cfRule type="cellIs" dxfId="19288" priority="28657" operator="equal">
      <formula>"Holiday"</formula>
    </cfRule>
    <cfRule type="cellIs" dxfId="19287" priority="28658" operator="equal">
      <formula>"NA"</formula>
    </cfRule>
    <cfRule type="cellIs" dxfId="19286" priority="28659" operator="equal">
      <formula>"Interview"</formula>
    </cfRule>
    <cfRule type="cellIs" dxfId="19285" priority="28660" operator="equal">
      <formula>"IN - BM/GL"</formula>
    </cfRule>
    <cfRule type="cellIs" dxfId="19284" priority="28661" operator="equal">
      <formula>"Weekend"</formula>
    </cfRule>
    <cfRule type="cellIs" dxfId="19283" priority="28662" operator="equal">
      <formula>"Training"</formula>
    </cfRule>
    <cfRule type="cellIs" dxfId="19282" priority="28663" operator="equal">
      <formula>"CN"</formula>
    </cfRule>
    <cfRule type="cellIs" dxfId="19281" priority="28664" operator="equal">
      <formula>"PDT"</formula>
    </cfRule>
    <cfRule type="cellIs" dxfId="19280" priority="28665" operator="equal">
      <formula>"KR"</formula>
    </cfRule>
    <cfRule type="cellIs" dxfId="19279" priority="28666" operator="equal">
      <formula>"IN - BM/GL"</formula>
    </cfRule>
    <cfRule type="cellIs" dxfId="19278" priority="28667" operator="equal">
      <formula>"CN"</formula>
    </cfRule>
    <cfRule type="cellIs" dxfId="19277" priority="28668" operator="equal">
      <formula>"OOO"</formula>
    </cfRule>
  </conditionalFormatting>
  <conditionalFormatting sqref="AL89:AO89">
    <cfRule type="cellIs" dxfId="19276" priority="28626" operator="equal">
      <formula>"Interview"</formula>
    </cfRule>
    <cfRule type="cellIs" dxfId="19275" priority="28627" operator="equal">
      <formula>"BPO"</formula>
    </cfRule>
    <cfRule type="cellIs" dxfId="19274" priority="28628" operator="equal">
      <formula>"IN - Phone Coaching"</formula>
    </cfRule>
  </conditionalFormatting>
  <conditionalFormatting sqref="AL89:AO89">
    <cfRule type="cellIs" dxfId="19273" priority="28605" operator="equal">
      <formula>"CM_ML Answers"</formula>
    </cfRule>
    <cfRule type="cellIs" dxfId="19272" priority="28606" operator="equal">
      <formula>"UK"</formula>
    </cfRule>
    <cfRule type="cellIs" dxfId="19271" priority="28607" operator="equal">
      <formula>"EDG Ops prj"</formula>
    </cfRule>
    <cfRule type="cellIs" dxfId="19270" priority="28608" operator="equal">
      <formula>"Event"</formula>
    </cfRule>
    <cfRule type="cellIs" dxfId="19269" priority="28609" operator="equal">
      <formula>"Holiday"</formula>
    </cfRule>
    <cfRule type="cellIs" dxfId="19268" priority="28610" operator="equal">
      <formula>"NA"</formula>
    </cfRule>
    <cfRule type="cellIs" dxfId="19267" priority="28611" operator="equal">
      <formula>"ML Answers"</formula>
    </cfRule>
    <cfRule type="cellIs" dxfId="19266" priority="28612" operator="equal">
      <formula>"Interview"</formula>
    </cfRule>
    <cfRule type="cellIs" dxfId="19265" priority="28613" operator="equal">
      <formula>"BPO"</formula>
    </cfRule>
    <cfRule type="cellIs" dxfId="19264" priority="28614" operator="equal">
      <formula>"IN - PhCoaching"</formula>
    </cfRule>
    <cfRule type="cellIs" dxfId="19263" priority="28615" operator="equal">
      <formula>"Unwell"</formula>
    </cfRule>
    <cfRule type="cellIs" dxfId="19262" priority="28616" operator="equal">
      <formula>"SIT PLAN"</formula>
    </cfRule>
    <cfRule type="cellIs" dxfId="19261" priority="28617" operator="equal">
      <formula>"IN - BM/GL"</formula>
    </cfRule>
    <cfRule type="cellIs" dxfId="19260" priority="28618" operator="equal">
      <formula>"AU/KR"</formula>
    </cfRule>
    <cfRule type="cellIs" dxfId="19259" priority="28619" operator="equal">
      <formula>"Training"</formula>
    </cfRule>
    <cfRule type="cellIs" dxfId="19258" priority="28620" operator="equal">
      <formula>"CN"</formula>
    </cfRule>
    <cfRule type="cellIs" dxfId="19257" priority="28621" operator="equal">
      <formula>"PDT"</formula>
    </cfRule>
    <cfRule type="cellIs" dxfId="19256" priority="28622" operator="equal">
      <formula>"IN - Phone"</formula>
    </cfRule>
    <cfRule type="cellIs" dxfId="19255" priority="28623" operator="equal">
      <formula>"IN"</formula>
    </cfRule>
    <cfRule type="cellIs" dxfId="19254" priority="28624" operator="equal">
      <formula>"KR"</formula>
    </cfRule>
    <cfRule type="cellIs" dxfId="19253" priority="28625" operator="equal">
      <formula>"EMEA"</formula>
    </cfRule>
  </conditionalFormatting>
  <conditionalFormatting sqref="AL89:AO89">
    <cfRule type="cellIs" dxfId="19252" priority="28603" operator="equal">
      <formula>"EMEA"</formula>
    </cfRule>
    <cfRule type="cellIs" dxfId="19251" priority="28604" operator="equal">
      <formula>"Vac"</formula>
    </cfRule>
  </conditionalFormatting>
  <conditionalFormatting sqref="AL89:AO89">
    <cfRule type="cellIs" dxfId="19250" priority="28601" operator="equal">
      <formula>"KR"</formula>
    </cfRule>
    <cfRule type="cellIs" dxfId="19249" priority="28602" operator="equal">
      <formula>"ML - GL"</formula>
    </cfRule>
  </conditionalFormatting>
  <conditionalFormatting sqref="AL89:AO89">
    <cfRule type="cellIs" dxfId="19248" priority="28599" operator="equal">
      <formula>"IN - Clarity"</formula>
    </cfRule>
    <cfRule type="cellIs" dxfId="19247" priority="28600" operator="equal">
      <formula>"IN"</formula>
    </cfRule>
  </conditionalFormatting>
  <conditionalFormatting sqref="AL89:AO89">
    <cfRule type="cellIs" dxfId="19246" priority="28598" operator="equal">
      <formula>"PDT"</formula>
    </cfRule>
  </conditionalFormatting>
  <conditionalFormatting sqref="AL89:AO89">
    <cfRule type="cellIs" dxfId="19245" priority="28597" operator="equal">
      <formula>"CN"</formula>
    </cfRule>
  </conditionalFormatting>
  <conditionalFormatting sqref="AL89:AO89">
    <cfRule type="cellIs" dxfId="19244" priority="28591" operator="equal">
      <formula>"EDG Project"</formula>
    </cfRule>
    <cfRule type="cellIs" dxfId="19243" priority="28592" operator="equal">
      <formula>"SIT PLAN"</formula>
    </cfRule>
    <cfRule type="cellIs" dxfId="19242" priority="28593" operator="equal">
      <formula>"IN - BM/GL"</formula>
    </cfRule>
    <cfRule type="cellIs" dxfId="19241" priority="28594" operator="equal">
      <formula>"Weekend"</formula>
    </cfRule>
    <cfRule type="cellIs" dxfId="19240" priority="28595" operator="equal">
      <formula>"AU/KR"</formula>
    </cfRule>
    <cfRule type="cellIs" dxfId="19239" priority="28596" operator="equal">
      <formula>"Training"</formula>
    </cfRule>
  </conditionalFormatting>
  <conditionalFormatting sqref="AL89:AO89">
    <cfRule type="cellIs" dxfId="19238" priority="28590" operator="equal">
      <formula>"Unwell"</formula>
    </cfRule>
  </conditionalFormatting>
  <conditionalFormatting sqref="AL89:AO89">
    <cfRule type="cellIs" dxfId="19237" priority="28589" operator="equal">
      <formula>"VISA"</formula>
    </cfRule>
  </conditionalFormatting>
  <conditionalFormatting sqref="AL89:AO89">
    <cfRule type="cellIs" dxfId="19236" priority="28587" operator="equal">
      <formula>"NA"</formula>
    </cfRule>
    <cfRule type="cellIs" dxfId="19235" priority="28588" operator="equal">
      <formula>"ML Answers"</formula>
    </cfRule>
  </conditionalFormatting>
  <conditionalFormatting sqref="AL89:AO89">
    <cfRule type="cellIs" dxfId="19234" priority="28585" operator="equal">
      <formula>"Event"</formula>
    </cfRule>
    <cfRule type="cellIs" dxfId="19233" priority="28586" operator="equal">
      <formula>"Holiday"</formula>
    </cfRule>
  </conditionalFormatting>
  <conditionalFormatting sqref="AL89:AO89">
    <cfRule type="cellIs" dxfId="19232" priority="28584" operator="equal">
      <formula>"QE project"</formula>
    </cfRule>
  </conditionalFormatting>
  <conditionalFormatting sqref="AL89:AO89">
    <cfRule type="cellIs" dxfId="19231" priority="28583" operator="equal">
      <formula>"EDG Operations prj"</formula>
    </cfRule>
  </conditionalFormatting>
  <conditionalFormatting sqref="AL89:AO89">
    <cfRule type="cellIs" dxfId="19230" priority="28582" operator="equal">
      <formula>"UK"</formula>
    </cfRule>
  </conditionalFormatting>
  <conditionalFormatting sqref="AL89:AO89">
    <cfRule type="cellIs" dxfId="19229" priority="28581" operator="equal">
      <formula>"HI-Project"</formula>
    </cfRule>
  </conditionalFormatting>
  <conditionalFormatting sqref="AL89:AO89">
    <cfRule type="cellIs" dxfId="19228" priority="28580" operator="equal">
      <formula>"SF_ML Answers"</formula>
    </cfRule>
  </conditionalFormatting>
  <conditionalFormatting sqref="AL89:AO89">
    <cfRule type="cellIs" dxfId="19227" priority="28540" operator="equal">
      <formula>"SF_ML Answers"</formula>
    </cfRule>
    <cfRule type="cellIs" dxfId="19226" priority="28541" operator="equal">
      <formula>"HI-Project"</formula>
    </cfRule>
    <cfRule type="cellIs" dxfId="19225" priority="28542" operator="equal">
      <formula>"HYD"</formula>
    </cfRule>
    <cfRule type="cellIs" dxfId="19224" priority="28543" operator="equal">
      <formula>"BGL"</formula>
    </cfRule>
    <cfRule type="cellIs" dxfId="19223" priority="28544" operator="equal">
      <formula>"CM_ML Answers"</formula>
    </cfRule>
    <cfRule type="cellIs" dxfId="19222" priority="28545" operator="equal">
      <formula>"UK"</formula>
    </cfRule>
    <cfRule type="cellIs" dxfId="19221" priority="28546" operator="equal">
      <formula>"EDG Ops prj"</formula>
    </cfRule>
    <cfRule type="cellIs" dxfId="19220" priority="28547" operator="equal">
      <formula>"Event"</formula>
    </cfRule>
    <cfRule type="cellIs" dxfId="19219" priority="28548" operator="equal">
      <formula>"Holiday"</formula>
    </cfRule>
    <cfRule type="cellIs" dxfId="19218" priority="28549" operator="equal">
      <formula>"NA"</formula>
    </cfRule>
    <cfRule type="cellIs" dxfId="19217" priority="28550" operator="equal">
      <formula>"Interview"</formula>
    </cfRule>
    <cfRule type="cellIs" dxfId="19216" priority="28551" operator="equal">
      <formula>"BPO"</formula>
    </cfRule>
    <cfRule type="cellIs" dxfId="19215" priority="28552" operator="equal">
      <formula>"IN - PhCoaching"</formula>
    </cfRule>
    <cfRule type="cellIs" dxfId="19214" priority="28553" operator="equal">
      <formula>"Unwell"</formula>
    </cfRule>
    <cfRule type="cellIs" dxfId="19213" priority="28554" operator="equal">
      <formula>"SIT PLAN"</formula>
    </cfRule>
    <cfRule type="cellIs" dxfId="19212" priority="28555" operator="equal">
      <formula>"IN - BM/GL"</formula>
    </cfRule>
    <cfRule type="cellIs" dxfId="19211" priority="28556" operator="equal">
      <formula>"AU/KR"</formula>
    </cfRule>
    <cfRule type="cellIs" dxfId="19210" priority="28557" operator="equal">
      <formula>"Training"</formula>
    </cfRule>
    <cfRule type="cellIs" dxfId="19209" priority="28558" operator="equal">
      <formula>"CN"</formula>
    </cfRule>
    <cfRule type="cellIs" dxfId="19208" priority="28559" operator="equal">
      <formula>"PDT"</formula>
    </cfRule>
    <cfRule type="cellIs" dxfId="19207" priority="28560" operator="equal">
      <formula>"IN - Phone"</formula>
    </cfRule>
    <cfRule type="cellIs" dxfId="19206" priority="28561" operator="equal">
      <formula>"IN"</formula>
    </cfRule>
    <cfRule type="cellIs" dxfId="19205" priority="28562" operator="equal">
      <formula>"KR"</formula>
    </cfRule>
    <cfRule type="cellIs" dxfId="19204" priority="28563" operator="equal">
      <formula>"EMEA"</formula>
    </cfRule>
    <cfRule type="cellIs" dxfId="19203" priority="28564" operator="equal">
      <formula>"OOO"</formula>
    </cfRule>
    <cfRule type="cellIs" dxfId="19202" priority="28565" operator="equal">
      <formula>"UK"</formula>
    </cfRule>
    <cfRule type="cellIs" dxfId="19201" priority="28566" operator="equal">
      <formula>"EDG Ops prj"</formula>
    </cfRule>
    <cfRule type="cellIs" dxfId="19200" priority="28567" operator="equal">
      <formula>"Event"</formula>
    </cfRule>
    <cfRule type="cellIs" dxfId="19199" priority="28568" operator="equal">
      <formula>"Holiday"</formula>
    </cfRule>
    <cfRule type="cellIs" dxfId="19198" priority="28569" operator="equal">
      <formula>"NA"</formula>
    </cfRule>
    <cfRule type="cellIs" dxfId="19197" priority="28570" operator="equal">
      <formula>"Interview"</formula>
    </cfRule>
    <cfRule type="cellIs" dxfId="19196" priority="28571" operator="equal">
      <formula>"IN - BM/GL"</formula>
    </cfRule>
    <cfRule type="cellIs" dxfId="19195" priority="28572" operator="equal">
      <formula>"Weekend"</formula>
    </cfRule>
    <cfRule type="cellIs" dxfId="19194" priority="28573" operator="equal">
      <formula>"Training"</formula>
    </cfRule>
    <cfRule type="cellIs" dxfId="19193" priority="28574" operator="equal">
      <formula>"CN"</formula>
    </cfRule>
    <cfRule type="cellIs" dxfId="19192" priority="28575" operator="equal">
      <formula>"PDT"</formula>
    </cfRule>
    <cfRule type="cellIs" dxfId="19191" priority="28576" operator="equal">
      <formula>"KR"</formula>
    </cfRule>
    <cfRule type="cellIs" dxfId="19190" priority="28577" operator="equal">
      <formula>"IN - BM/GL"</formula>
    </cfRule>
    <cfRule type="cellIs" dxfId="19189" priority="28578" operator="equal">
      <formula>"CN"</formula>
    </cfRule>
    <cfRule type="cellIs" dxfId="19188" priority="28579" operator="equal">
      <formula>"OOO"</formula>
    </cfRule>
  </conditionalFormatting>
  <conditionalFormatting sqref="AP89">
    <cfRule type="cellIs" dxfId="19187" priority="28270" operator="equal">
      <formula>"Interview"</formula>
    </cfRule>
    <cfRule type="cellIs" dxfId="19186" priority="28271" operator="equal">
      <formula>"BPO"</formula>
    </cfRule>
    <cfRule type="cellIs" dxfId="19185" priority="28272" operator="equal">
      <formula>"IN - Phone Coaching"</formula>
    </cfRule>
  </conditionalFormatting>
  <conditionalFormatting sqref="AP89">
    <cfRule type="cellIs" dxfId="19184" priority="28249" operator="equal">
      <formula>"CM_ML Answers"</formula>
    </cfRule>
    <cfRule type="cellIs" dxfId="19183" priority="28250" operator="equal">
      <formula>"UK"</formula>
    </cfRule>
    <cfRule type="cellIs" dxfId="19182" priority="28251" operator="equal">
      <formula>"EDG Ops prj"</formula>
    </cfRule>
    <cfRule type="cellIs" dxfId="19181" priority="28252" operator="equal">
      <formula>"Event"</formula>
    </cfRule>
    <cfRule type="cellIs" dxfId="19180" priority="28253" operator="equal">
      <formula>"Holiday"</formula>
    </cfRule>
    <cfRule type="cellIs" dxfId="19179" priority="28254" operator="equal">
      <formula>"NA"</formula>
    </cfRule>
    <cfRule type="cellIs" dxfId="19178" priority="28255" operator="equal">
      <formula>"ML Answers"</formula>
    </cfRule>
    <cfRule type="cellIs" dxfId="19177" priority="28256" operator="equal">
      <formula>"Interview"</formula>
    </cfRule>
    <cfRule type="cellIs" dxfId="19176" priority="28257" operator="equal">
      <formula>"BPO"</formula>
    </cfRule>
    <cfRule type="cellIs" dxfId="19175" priority="28258" operator="equal">
      <formula>"IN - PhCoaching"</formula>
    </cfRule>
    <cfRule type="cellIs" dxfId="19174" priority="28259" operator="equal">
      <formula>"Unwell"</formula>
    </cfRule>
    <cfRule type="cellIs" dxfId="19173" priority="28260" operator="equal">
      <formula>"SIT PLAN"</formula>
    </cfRule>
    <cfRule type="cellIs" dxfId="19172" priority="28261" operator="equal">
      <formula>"IN - BM/GL"</formula>
    </cfRule>
    <cfRule type="cellIs" dxfId="19171" priority="28262" operator="equal">
      <formula>"AU/KR"</formula>
    </cfRule>
    <cfRule type="cellIs" dxfId="19170" priority="28263" operator="equal">
      <formula>"Training"</formula>
    </cfRule>
    <cfRule type="cellIs" dxfId="19169" priority="28264" operator="equal">
      <formula>"CN"</formula>
    </cfRule>
    <cfRule type="cellIs" dxfId="19168" priority="28265" operator="equal">
      <formula>"PDT"</formula>
    </cfRule>
    <cfRule type="cellIs" dxfId="19167" priority="28266" operator="equal">
      <formula>"IN - Phone"</formula>
    </cfRule>
    <cfRule type="cellIs" dxfId="19166" priority="28267" operator="equal">
      <formula>"IN"</formula>
    </cfRule>
    <cfRule type="cellIs" dxfId="19165" priority="28268" operator="equal">
      <formula>"KR"</formula>
    </cfRule>
    <cfRule type="cellIs" dxfId="19164" priority="28269" operator="equal">
      <formula>"EMEA"</formula>
    </cfRule>
  </conditionalFormatting>
  <conditionalFormatting sqref="AP89">
    <cfRule type="cellIs" dxfId="19163" priority="28247" operator="equal">
      <formula>"EMEA"</formula>
    </cfRule>
    <cfRule type="cellIs" dxfId="19162" priority="28248" operator="equal">
      <formula>"Vac"</formula>
    </cfRule>
  </conditionalFormatting>
  <conditionalFormatting sqref="AP89">
    <cfRule type="cellIs" dxfId="19161" priority="28245" operator="equal">
      <formula>"KR"</formula>
    </cfRule>
    <cfRule type="cellIs" dxfId="19160" priority="28246" operator="equal">
      <formula>"ML - GL"</formula>
    </cfRule>
  </conditionalFormatting>
  <conditionalFormatting sqref="AP89">
    <cfRule type="cellIs" dxfId="19159" priority="28243" operator="equal">
      <formula>"IN - Clarity"</formula>
    </cfRule>
    <cfRule type="cellIs" dxfId="19158" priority="28244" operator="equal">
      <formula>"IN"</formula>
    </cfRule>
  </conditionalFormatting>
  <conditionalFormatting sqref="AP89">
    <cfRule type="cellIs" dxfId="19157" priority="28242" operator="equal">
      <formula>"PDT"</formula>
    </cfRule>
  </conditionalFormatting>
  <conditionalFormatting sqref="AP89">
    <cfRule type="cellIs" dxfId="19156" priority="28241" operator="equal">
      <formula>"CN"</formula>
    </cfRule>
  </conditionalFormatting>
  <conditionalFormatting sqref="AP89">
    <cfRule type="cellIs" dxfId="19155" priority="28235" operator="equal">
      <formula>"EDG Project"</formula>
    </cfRule>
    <cfRule type="cellIs" dxfId="19154" priority="28236" operator="equal">
      <formula>"SIT PLAN"</formula>
    </cfRule>
    <cfRule type="cellIs" dxfId="19153" priority="28237" operator="equal">
      <formula>"IN - BM/GL"</formula>
    </cfRule>
    <cfRule type="cellIs" dxfId="19152" priority="28238" operator="equal">
      <formula>"Weekend"</formula>
    </cfRule>
    <cfRule type="cellIs" dxfId="19151" priority="28239" operator="equal">
      <formula>"AU/KR"</formula>
    </cfRule>
    <cfRule type="cellIs" dxfId="19150" priority="28240" operator="equal">
      <formula>"Training"</formula>
    </cfRule>
  </conditionalFormatting>
  <conditionalFormatting sqref="AP89">
    <cfRule type="cellIs" dxfId="19149" priority="28234" operator="equal">
      <formula>"Unwell"</formula>
    </cfRule>
  </conditionalFormatting>
  <conditionalFormatting sqref="AP89">
    <cfRule type="cellIs" dxfId="19148" priority="28233" operator="equal">
      <formula>"VISA"</formula>
    </cfRule>
  </conditionalFormatting>
  <conditionalFormatting sqref="AP89">
    <cfRule type="cellIs" dxfId="19147" priority="28231" operator="equal">
      <formula>"NA"</formula>
    </cfRule>
    <cfRule type="cellIs" dxfId="19146" priority="28232" operator="equal">
      <formula>"ML Answers"</formula>
    </cfRule>
  </conditionalFormatting>
  <conditionalFormatting sqref="AP89">
    <cfRule type="cellIs" dxfId="19145" priority="28229" operator="equal">
      <formula>"Event"</formula>
    </cfRule>
    <cfRule type="cellIs" dxfId="19144" priority="28230" operator="equal">
      <formula>"Holiday"</formula>
    </cfRule>
  </conditionalFormatting>
  <conditionalFormatting sqref="AP89">
    <cfRule type="cellIs" dxfId="19143" priority="28228" operator="equal">
      <formula>"QE project"</formula>
    </cfRule>
  </conditionalFormatting>
  <conditionalFormatting sqref="AP89">
    <cfRule type="cellIs" dxfId="19142" priority="28227" operator="equal">
      <formula>"EDG Operations prj"</formula>
    </cfRule>
  </conditionalFormatting>
  <conditionalFormatting sqref="AP89">
    <cfRule type="cellIs" dxfId="19141" priority="28226" operator="equal">
      <formula>"UK"</formula>
    </cfRule>
  </conditionalFormatting>
  <conditionalFormatting sqref="AP89">
    <cfRule type="cellIs" dxfId="19140" priority="28225" operator="equal">
      <formula>"HI-Project"</formula>
    </cfRule>
  </conditionalFormatting>
  <conditionalFormatting sqref="AP89">
    <cfRule type="cellIs" dxfId="19139" priority="28224" operator="equal">
      <formula>"SF_ML Answers"</formula>
    </cfRule>
  </conditionalFormatting>
  <conditionalFormatting sqref="AP89">
    <cfRule type="cellIs" dxfId="19138" priority="28184" operator="equal">
      <formula>"SF_ML Answers"</formula>
    </cfRule>
    <cfRule type="cellIs" dxfId="19137" priority="28185" operator="equal">
      <formula>"HI-Project"</formula>
    </cfRule>
    <cfRule type="cellIs" dxfId="19136" priority="28186" operator="equal">
      <formula>"HYD"</formula>
    </cfRule>
    <cfRule type="cellIs" dxfId="19135" priority="28187" operator="equal">
      <formula>"BGL"</formula>
    </cfRule>
    <cfRule type="cellIs" dxfId="19134" priority="28188" operator="equal">
      <formula>"CM_ML Answers"</formula>
    </cfRule>
    <cfRule type="cellIs" dxfId="19133" priority="28189" operator="equal">
      <formula>"UK"</formula>
    </cfRule>
    <cfRule type="cellIs" dxfId="19132" priority="28190" operator="equal">
      <formula>"EDG Ops prj"</formula>
    </cfRule>
    <cfRule type="cellIs" dxfId="19131" priority="28191" operator="equal">
      <formula>"Event"</formula>
    </cfRule>
    <cfRule type="cellIs" dxfId="19130" priority="28192" operator="equal">
      <formula>"Holiday"</formula>
    </cfRule>
    <cfRule type="cellIs" dxfId="19129" priority="28193" operator="equal">
      <formula>"NA"</formula>
    </cfRule>
    <cfRule type="cellIs" dxfId="19128" priority="28194" operator="equal">
      <formula>"Interview"</formula>
    </cfRule>
    <cfRule type="cellIs" dxfId="19127" priority="28195" operator="equal">
      <formula>"BPO"</formula>
    </cfRule>
    <cfRule type="cellIs" dxfId="19126" priority="28196" operator="equal">
      <formula>"IN - PhCoaching"</formula>
    </cfRule>
    <cfRule type="cellIs" dxfId="19125" priority="28197" operator="equal">
      <formula>"Unwell"</formula>
    </cfRule>
    <cfRule type="cellIs" dxfId="19124" priority="28198" operator="equal">
      <formula>"SIT PLAN"</formula>
    </cfRule>
    <cfRule type="cellIs" dxfId="19123" priority="28199" operator="equal">
      <formula>"IN - BM/GL"</formula>
    </cfRule>
    <cfRule type="cellIs" dxfId="19122" priority="28200" operator="equal">
      <formula>"AU/KR"</formula>
    </cfRule>
    <cfRule type="cellIs" dxfId="19121" priority="28201" operator="equal">
      <formula>"Training"</formula>
    </cfRule>
    <cfRule type="cellIs" dxfId="19120" priority="28202" operator="equal">
      <formula>"CN"</formula>
    </cfRule>
    <cfRule type="cellIs" dxfId="19119" priority="28203" operator="equal">
      <formula>"PDT"</formula>
    </cfRule>
    <cfRule type="cellIs" dxfId="19118" priority="28204" operator="equal">
      <formula>"IN - Phone"</formula>
    </cfRule>
    <cfRule type="cellIs" dxfId="19117" priority="28205" operator="equal">
      <formula>"IN"</formula>
    </cfRule>
    <cfRule type="cellIs" dxfId="19116" priority="28206" operator="equal">
      <formula>"KR"</formula>
    </cfRule>
    <cfRule type="cellIs" dxfId="19115" priority="28207" operator="equal">
      <formula>"EMEA"</formula>
    </cfRule>
    <cfRule type="cellIs" dxfId="19114" priority="28208" operator="equal">
      <formula>"OOO"</formula>
    </cfRule>
    <cfRule type="cellIs" dxfId="19113" priority="28209" operator="equal">
      <formula>"UK"</formula>
    </cfRule>
    <cfRule type="cellIs" dxfId="19112" priority="28210" operator="equal">
      <formula>"EDG Ops prj"</formula>
    </cfRule>
    <cfRule type="cellIs" dxfId="19111" priority="28211" operator="equal">
      <formula>"Event"</formula>
    </cfRule>
    <cfRule type="cellIs" dxfId="19110" priority="28212" operator="equal">
      <formula>"Holiday"</formula>
    </cfRule>
    <cfRule type="cellIs" dxfId="19109" priority="28213" operator="equal">
      <formula>"NA"</formula>
    </cfRule>
    <cfRule type="cellIs" dxfId="19108" priority="28214" operator="equal">
      <formula>"Interview"</formula>
    </cfRule>
    <cfRule type="cellIs" dxfId="19107" priority="28215" operator="equal">
      <formula>"IN - BM/GL"</formula>
    </cfRule>
    <cfRule type="cellIs" dxfId="19106" priority="28216" operator="equal">
      <formula>"Weekend"</formula>
    </cfRule>
    <cfRule type="cellIs" dxfId="19105" priority="28217" operator="equal">
      <formula>"Training"</formula>
    </cfRule>
    <cfRule type="cellIs" dxfId="19104" priority="28218" operator="equal">
      <formula>"CN"</formula>
    </cfRule>
    <cfRule type="cellIs" dxfId="19103" priority="28219" operator="equal">
      <formula>"PDT"</formula>
    </cfRule>
    <cfRule type="cellIs" dxfId="19102" priority="28220" operator="equal">
      <formula>"KR"</formula>
    </cfRule>
    <cfRule type="cellIs" dxfId="19101" priority="28221" operator="equal">
      <formula>"IN - BM/GL"</formula>
    </cfRule>
    <cfRule type="cellIs" dxfId="19100" priority="28222" operator="equal">
      <formula>"CN"</formula>
    </cfRule>
    <cfRule type="cellIs" dxfId="19099" priority="28223" operator="equal">
      <formula>"OOO"</formula>
    </cfRule>
  </conditionalFormatting>
  <conditionalFormatting sqref="U89">
    <cfRule type="cellIs" dxfId="19098" priority="27880" operator="equal">
      <formula>"Interview"</formula>
    </cfRule>
    <cfRule type="cellIs" dxfId="19097" priority="27881" operator="equal">
      <formula>"BPO"</formula>
    </cfRule>
    <cfRule type="cellIs" dxfId="19096" priority="27882" operator="equal">
      <formula>"IN - Phone Coaching"</formula>
    </cfRule>
  </conditionalFormatting>
  <conditionalFormatting sqref="U89">
    <cfRule type="cellIs" dxfId="19095" priority="27859" operator="equal">
      <formula>"CM_ML Answers"</formula>
    </cfRule>
    <cfRule type="cellIs" dxfId="19094" priority="27860" operator="equal">
      <formula>"UK"</formula>
    </cfRule>
    <cfRule type="cellIs" dxfId="19093" priority="27861" operator="equal">
      <formula>"EDG Ops prj"</formula>
    </cfRule>
    <cfRule type="cellIs" dxfId="19092" priority="27862" operator="equal">
      <formula>"Event"</formula>
    </cfRule>
    <cfRule type="cellIs" dxfId="19091" priority="27863" operator="equal">
      <formula>"Holiday"</formula>
    </cfRule>
    <cfRule type="cellIs" dxfId="19090" priority="27864" operator="equal">
      <formula>"NA"</formula>
    </cfRule>
    <cfRule type="cellIs" dxfId="19089" priority="27865" operator="equal">
      <formula>"ML Answers"</formula>
    </cfRule>
    <cfRule type="cellIs" dxfId="19088" priority="27866" operator="equal">
      <formula>"Interview"</formula>
    </cfRule>
    <cfRule type="cellIs" dxfId="19087" priority="27867" operator="equal">
      <formula>"BPO"</formula>
    </cfRule>
    <cfRule type="cellIs" dxfId="19086" priority="27868" operator="equal">
      <formula>"IN - PhCoaching"</formula>
    </cfRule>
    <cfRule type="cellIs" dxfId="19085" priority="27869" operator="equal">
      <formula>"Unwell"</formula>
    </cfRule>
    <cfRule type="cellIs" dxfId="19084" priority="27870" operator="equal">
      <formula>"SIT PLAN"</formula>
    </cfRule>
    <cfRule type="cellIs" dxfId="19083" priority="27871" operator="equal">
      <formula>"IN - BM/GL"</formula>
    </cfRule>
    <cfRule type="cellIs" dxfId="19082" priority="27872" operator="equal">
      <formula>"AU/KR"</formula>
    </cfRule>
    <cfRule type="cellIs" dxfId="19081" priority="27873" operator="equal">
      <formula>"Training"</formula>
    </cfRule>
    <cfRule type="cellIs" dxfId="19080" priority="27874" operator="equal">
      <formula>"CN"</formula>
    </cfRule>
    <cfRule type="cellIs" dxfId="19079" priority="27875" operator="equal">
      <formula>"PDT"</formula>
    </cfRule>
    <cfRule type="cellIs" dxfId="19078" priority="27876" operator="equal">
      <formula>"IN - Phone"</formula>
    </cfRule>
    <cfRule type="cellIs" dxfId="19077" priority="27877" operator="equal">
      <formula>"IN"</formula>
    </cfRule>
    <cfRule type="cellIs" dxfId="19076" priority="27878" operator="equal">
      <formula>"KR"</formula>
    </cfRule>
    <cfRule type="cellIs" dxfId="19075" priority="27879" operator="equal">
      <formula>"EMEA"</formula>
    </cfRule>
  </conditionalFormatting>
  <conditionalFormatting sqref="U89">
    <cfRule type="cellIs" dxfId="19074" priority="27857" operator="equal">
      <formula>"EMEA"</formula>
    </cfRule>
    <cfRule type="cellIs" dxfId="19073" priority="27858" operator="equal">
      <formula>"Vac"</formula>
    </cfRule>
  </conditionalFormatting>
  <conditionalFormatting sqref="U89">
    <cfRule type="cellIs" dxfId="19072" priority="27855" operator="equal">
      <formula>"KR"</formula>
    </cfRule>
    <cfRule type="cellIs" dxfId="19071" priority="27856" operator="equal">
      <formula>"ML - GL"</formula>
    </cfRule>
  </conditionalFormatting>
  <conditionalFormatting sqref="U89">
    <cfRule type="cellIs" dxfId="19070" priority="27853" operator="equal">
      <formula>"IN - Clarity"</formula>
    </cfRule>
    <cfRule type="cellIs" dxfId="19069" priority="27854" operator="equal">
      <formula>"IN"</formula>
    </cfRule>
  </conditionalFormatting>
  <conditionalFormatting sqref="U89">
    <cfRule type="cellIs" dxfId="19068" priority="27852" operator="equal">
      <formula>"PDT"</formula>
    </cfRule>
  </conditionalFormatting>
  <conditionalFormatting sqref="U89">
    <cfRule type="cellIs" dxfId="19067" priority="27851" operator="equal">
      <formula>"CN"</formula>
    </cfRule>
  </conditionalFormatting>
  <conditionalFormatting sqref="U89">
    <cfRule type="cellIs" dxfId="19066" priority="27845" operator="equal">
      <formula>"EDG Project"</formula>
    </cfRule>
    <cfRule type="cellIs" dxfId="19065" priority="27846" operator="equal">
      <formula>"SIT PLAN"</formula>
    </cfRule>
    <cfRule type="cellIs" dxfId="19064" priority="27847" operator="equal">
      <formula>"IN - BM/GL"</formula>
    </cfRule>
    <cfRule type="cellIs" dxfId="19063" priority="27848" operator="equal">
      <formula>"Weekend"</formula>
    </cfRule>
    <cfRule type="cellIs" dxfId="19062" priority="27849" operator="equal">
      <formula>"AU/KR"</formula>
    </cfRule>
    <cfRule type="cellIs" dxfId="19061" priority="27850" operator="equal">
      <formula>"Training"</formula>
    </cfRule>
  </conditionalFormatting>
  <conditionalFormatting sqref="U89">
    <cfRule type="cellIs" dxfId="19060" priority="27844" operator="equal">
      <formula>"Unwell"</formula>
    </cfRule>
  </conditionalFormatting>
  <conditionalFormatting sqref="U89">
    <cfRule type="cellIs" dxfId="19059" priority="27843" operator="equal">
      <formula>"VISA"</formula>
    </cfRule>
  </conditionalFormatting>
  <conditionalFormatting sqref="U89">
    <cfRule type="cellIs" dxfId="19058" priority="27841" operator="equal">
      <formula>"NA"</formula>
    </cfRule>
    <cfRule type="cellIs" dxfId="19057" priority="27842" operator="equal">
      <formula>"ML Answers"</formula>
    </cfRule>
  </conditionalFormatting>
  <conditionalFormatting sqref="U89">
    <cfRule type="cellIs" dxfId="19056" priority="27839" operator="equal">
      <formula>"Event"</formula>
    </cfRule>
    <cfRule type="cellIs" dxfId="19055" priority="27840" operator="equal">
      <formula>"Holiday"</formula>
    </cfRule>
  </conditionalFormatting>
  <conditionalFormatting sqref="U89">
    <cfRule type="cellIs" dxfId="19054" priority="27838" operator="equal">
      <formula>"QE project"</formula>
    </cfRule>
  </conditionalFormatting>
  <conditionalFormatting sqref="U89">
    <cfRule type="cellIs" dxfId="19053" priority="27837" operator="equal">
      <formula>"EDG Operations prj"</formula>
    </cfRule>
  </conditionalFormatting>
  <conditionalFormatting sqref="U89">
    <cfRule type="cellIs" dxfId="19052" priority="27836" operator="equal">
      <formula>"UK"</formula>
    </cfRule>
  </conditionalFormatting>
  <conditionalFormatting sqref="U89">
    <cfRule type="cellIs" dxfId="19051" priority="27835" operator="equal">
      <formula>"HI-Project"</formula>
    </cfRule>
  </conditionalFormatting>
  <conditionalFormatting sqref="U89">
    <cfRule type="cellIs" dxfId="19050" priority="27834" operator="equal">
      <formula>"SF_ML Answers"</formula>
    </cfRule>
  </conditionalFormatting>
  <conditionalFormatting sqref="U89">
    <cfRule type="cellIs" dxfId="19049" priority="27794" operator="equal">
      <formula>"SF_ML Answers"</formula>
    </cfRule>
    <cfRule type="cellIs" dxfId="19048" priority="27795" operator="equal">
      <formula>"HI-Project"</formula>
    </cfRule>
    <cfRule type="cellIs" dxfId="19047" priority="27796" operator="equal">
      <formula>"HYD"</formula>
    </cfRule>
    <cfRule type="cellIs" dxfId="19046" priority="27797" operator="equal">
      <formula>"BGL"</formula>
    </cfRule>
    <cfRule type="cellIs" dxfId="19045" priority="27798" operator="equal">
      <formula>"CM_ML Answers"</formula>
    </cfRule>
    <cfRule type="cellIs" dxfId="19044" priority="27799" operator="equal">
      <formula>"UK"</formula>
    </cfRule>
    <cfRule type="cellIs" dxfId="19043" priority="27800" operator="equal">
      <formula>"EDG Ops prj"</formula>
    </cfRule>
    <cfRule type="cellIs" dxfId="19042" priority="27801" operator="equal">
      <formula>"Event"</formula>
    </cfRule>
    <cfRule type="cellIs" dxfId="19041" priority="27802" operator="equal">
      <formula>"Holiday"</formula>
    </cfRule>
    <cfRule type="cellIs" dxfId="19040" priority="27803" operator="equal">
      <formula>"NA"</formula>
    </cfRule>
    <cfRule type="cellIs" dxfId="19039" priority="27804" operator="equal">
      <formula>"Interview"</formula>
    </cfRule>
    <cfRule type="cellIs" dxfId="19038" priority="27805" operator="equal">
      <formula>"BPO"</formula>
    </cfRule>
    <cfRule type="cellIs" dxfId="19037" priority="27806" operator="equal">
      <formula>"IN - PhCoaching"</formula>
    </cfRule>
    <cfRule type="cellIs" dxfId="19036" priority="27807" operator="equal">
      <formula>"Unwell"</formula>
    </cfRule>
    <cfRule type="cellIs" dxfId="19035" priority="27808" operator="equal">
      <formula>"SIT PLAN"</formula>
    </cfRule>
    <cfRule type="cellIs" dxfId="19034" priority="27809" operator="equal">
      <formula>"IN - BM/GL"</formula>
    </cfRule>
    <cfRule type="cellIs" dxfId="19033" priority="27810" operator="equal">
      <formula>"AU/KR"</formula>
    </cfRule>
    <cfRule type="cellIs" dxfId="19032" priority="27811" operator="equal">
      <formula>"Training"</formula>
    </cfRule>
    <cfRule type="cellIs" dxfId="19031" priority="27812" operator="equal">
      <formula>"CN"</formula>
    </cfRule>
    <cfRule type="cellIs" dxfId="19030" priority="27813" operator="equal">
      <formula>"PDT"</formula>
    </cfRule>
    <cfRule type="cellIs" dxfId="19029" priority="27814" operator="equal">
      <formula>"IN - Phone"</formula>
    </cfRule>
    <cfRule type="cellIs" dxfId="19028" priority="27815" operator="equal">
      <formula>"IN"</formula>
    </cfRule>
    <cfRule type="cellIs" dxfId="19027" priority="27816" operator="equal">
      <formula>"KR"</formula>
    </cfRule>
    <cfRule type="cellIs" dxfId="19026" priority="27817" operator="equal">
      <formula>"EMEA"</formula>
    </cfRule>
    <cfRule type="cellIs" dxfId="19025" priority="27818" operator="equal">
      <formula>"OOO"</formula>
    </cfRule>
    <cfRule type="cellIs" dxfId="19024" priority="27819" operator="equal">
      <formula>"UK"</formula>
    </cfRule>
    <cfRule type="cellIs" dxfId="19023" priority="27820" operator="equal">
      <formula>"EDG Ops prj"</formula>
    </cfRule>
    <cfRule type="cellIs" dxfId="19022" priority="27821" operator="equal">
      <formula>"Event"</formula>
    </cfRule>
    <cfRule type="cellIs" dxfId="19021" priority="27822" operator="equal">
      <formula>"Holiday"</formula>
    </cfRule>
    <cfRule type="cellIs" dxfId="19020" priority="27823" operator="equal">
      <formula>"NA"</formula>
    </cfRule>
    <cfRule type="cellIs" dxfId="19019" priority="27824" operator="equal">
      <formula>"Interview"</formula>
    </cfRule>
    <cfRule type="cellIs" dxfId="19018" priority="27825" operator="equal">
      <formula>"IN - BM/GL"</formula>
    </cfRule>
    <cfRule type="cellIs" dxfId="19017" priority="27826" operator="equal">
      <formula>"Weekend"</formula>
    </cfRule>
    <cfRule type="cellIs" dxfId="19016" priority="27827" operator="equal">
      <formula>"Training"</formula>
    </cfRule>
    <cfRule type="cellIs" dxfId="19015" priority="27828" operator="equal">
      <formula>"CN"</formula>
    </cfRule>
    <cfRule type="cellIs" dxfId="19014" priority="27829" operator="equal">
      <formula>"PDT"</formula>
    </cfRule>
    <cfRule type="cellIs" dxfId="19013" priority="27830" operator="equal">
      <formula>"KR"</formula>
    </cfRule>
    <cfRule type="cellIs" dxfId="19012" priority="27831" operator="equal">
      <formula>"IN - BM/GL"</formula>
    </cfRule>
    <cfRule type="cellIs" dxfId="19011" priority="27832" operator="equal">
      <formula>"CN"</formula>
    </cfRule>
    <cfRule type="cellIs" dxfId="19010" priority="27833" operator="equal">
      <formula>"OOO"</formula>
    </cfRule>
  </conditionalFormatting>
  <conditionalFormatting sqref="V89">
    <cfRule type="cellIs" dxfId="19009" priority="27791" operator="equal">
      <formula>"Interview"</formula>
    </cfRule>
    <cfRule type="cellIs" dxfId="19008" priority="27792" operator="equal">
      <formula>"BPO"</formula>
    </cfRule>
    <cfRule type="cellIs" dxfId="19007" priority="27793" operator="equal">
      <formula>"IN - Phone Coaching"</formula>
    </cfRule>
  </conditionalFormatting>
  <conditionalFormatting sqref="V89">
    <cfRule type="cellIs" dxfId="19006" priority="27770" operator="equal">
      <formula>"CM_ML Answers"</formula>
    </cfRule>
    <cfRule type="cellIs" dxfId="19005" priority="27771" operator="equal">
      <formula>"UK"</formula>
    </cfRule>
    <cfRule type="cellIs" dxfId="19004" priority="27772" operator="equal">
      <formula>"EDG Ops prj"</formula>
    </cfRule>
    <cfRule type="cellIs" dxfId="19003" priority="27773" operator="equal">
      <formula>"Event"</formula>
    </cfRule>
    <cfRule type="cellIs" dxfId="19002" priority="27774" operator="equal">
      <formula>"Holiday"</formula>
    </cfRule>
    <cfRule type="cellIs" dxfId="19001" priority="27775" operator="equal">
      <formula>"NA"</formula>
    </cfRule>
    <cfRule type="cellIs" dxfId="19000" priority="27776" operator="equal">
      <formula>"ML Answers"</formula>
    </cfRule>
    <cfRule type="cellIs" dxfId="18999" priority="27777" operator="equal">
      <formula>"Interview"</formula>
    </cfRule>
    <cfRule type="cellIs" dxfId="18998" priority="27778" operator="equal">
      <formula>"BPO"</formula>
    </cfRule>
    <cfRule type="cellIs" dxfId="18997" priority="27779" operator="equal">
      <formula>"IN - PhCoaching"</formula>
    </cfRule>
    <cfRule type="cellIs" dxfId="18996" priority="27780" operator="equal">
      <formula>"Unwell"</formula>
    </cfRule>
    <cfRule type="cellIs" dxfId="18995" priority="27781" operator="equal">
      <formula>"SIT PLAN"</formula>
    </cfRule>
    <cfRule type="cellIs" dxfId="18994" priority="27782" operator="equal">
      <formula>"IN - BM/GL"</formula>
    </cfRule>
    <cfRule type="cellIs" dxfId="18993" priority="27783" operator="equal">
      <formula>"AU/KR"</formula>
    </cfRule>
    <cfRule type="cellIs" dxfId="18992" priority="27784" operator="equal">
      <formula>"Training"</formula>
    </cfRule>
    <cfRule type="cellIs" dxfId="18991" priority="27785" operator="equal">
      <formula>"CN"</formula>
    </cfRule>
    <cfRule type="cellIs" dxfId="18990" priority="27786" operator="equal">
      <formula>"PDT"</formula>
    </cfRule>
    <cfRule type="cellIs" dxfId="18989" priority="27787" operator="equal">
      <formula>"IN - Phone"</formula>
    </cfRule>
    <cfRule type="cellIs" dxfId="18988" priority="27788" operator="equal">
      <formula>"IN"</formula>
    </cfRule>
    <cfRule type="cellIs" dxfId="18987" priority="27789" operator="equal">
      <formula>"KR"</formula>
    </cfRule>
    <cfRule type="cellIs" dxfId="18986" priority="27790" operator="equal">
      <formula>"EMEA"</formula>
    </cfRule>
  </conditionalFormatting>
  <conditionalFormatting sqref="V89">
    <cfRule type="cellIs" dxfId="18985" priority="27768" operator="equal">
      <formula>"EMEA"</formula>
    </cfRule>
    <cfRule type="cellIs" dxfId="18984" priority="27769" operator="equal">
      <formula>"Vac"</formula>
    </cfRule>
  </conditionalFormatting>
  <conditionalFormatting sqref="V89">
    <cfRule type="cellIs" dxfId="18983" priority="27766" operator="equal">
      <formula>"KR"</formula>
    </cfRule>
    <cfRule type="cellIs" dxfId="18982" priority="27767" operator="equal">
      <formula>"ML - GL"</formula>
    </cfRule>
  </conditionalFormatting>
  <conditionalFormatting sqref="V89">
    <cfRule type="cellIs" dxfId="18981" priority="27764" operator="equal">
      <formula>"IN - Clarity"</formula>
    </cfRule>
    <cfRule type="cellIs" dxfId="18980" priority="27765" operator="equal">
      <formula>"IN"</formula>
    </cfRule>
  </conditionalFormatting>
  <conditionalFormatting sqref="V89">
    <cfRule type="cellIs" dxfId="18979" priority="27763" operator="equal">
      <formula>"PDT"</formula>
    </cfRule>
  </conditionalFormatting>
  <conditionalFormatting sqref="V89">
    <cfRule type="cellIs" dxfId="18978" priority="27762" operator="equal">
      <formula>"CN"</formula>
    </cfRule>
  </conditionalFormatting>
  <conditionalFormatting sqref="V89">
    <cfRule type="cellIs" dxfId="18977" priority="27756" operator="equal">
      <formula>"EDG Project"</formula>
    </cfRule>
    <cfRule type="cellIs" dxfId="18976" priority="27757" operator="equal">
      <formula>"SIT PLAN"</formula>
    </cfRule>
    <cfRule type="cellIs" dxfId="18975" priority="27758" operator="equal">
      <formula>"IN - BM/GL"</formula>
    </cfRule>
    <cfRule type="cellIs" dxfId="18974" priority="27759" operator="equal">
      <formula>"Weekend"</formula>
    </cfRule>
    <cfRule type="cellIs" dxfId="18973" priority="27760" operator="equal">
      <formula>"AU/KR"</formula>
    </cfRule>
    <cfRule type="cellIs" dxfId="18972" priority="27761" operator="equal">
      <formula>"Training"</formula>
    </cfRule>
  </conditionalFormatting>
  <conditionalFormatting sqref="V89">
    <cfRule type="cellIs" dxfId="18971" priority="27755" operator="equal">
      <formula>"Unwell"</formula>
    </cfRule>
  </conditionalFormatting>
  <conditionalFormatting sqref="V89">
    <cfRule type="cellIs" dxfId="18970" priority="27754" operator="equal">
      <formula>"VISA"</formula>
    </cfRule>
  </conditionalFormatting>
  <conditionalFormatting sqref="V89">
    <cfRule type="cellIs" dxfId="18969" priority="27752" operator="equal">
      <formula>"NA"</formula>
    </cfRule>
    <cfRule type="cellIs" dxfId="18968" priority="27753" operator="equal">
      <formula>"ML Answers"</formula>
    </cfRule>
  </conditionalFormatting>
  <conditionalFormatting sqref="V89">
    <cfRule type="cellIs" dxfId="18967" priority="27750" operator="equal">
      <formula>"Event"</formula>
    </cfRule>
    <cfRule type="cellIs" dxfId="18966" priority="27751" operator="equal">
      <formula>"Holiday"</formula>
    </cfRule>
  </conditionalFormatting>
  <conditionalFormatting sqref="V89">
    <cfRule type="cellIs" dxfId="18965" priority="27749" operator="equal">
      <formula>"QE project"</formula>
    </cfRule>
  </conditionalFormatting>
  <conditionalFormatting sqref="V89">
    <cfRule type="cellIs" dxfId="18964" priority="27748" operator="equal">
      <formula>"EDG Operations prj"</formula>
    </cfRule>
  </conditionalFormatting>
  <conditionalFormatting sqref="V89">
    <cfRule type="cellIs" dxfId="18963" priority="27747" operator="equal">
      <formula>"UK"</formula>
    </cfRule>
  </conditionalFormatting>
  <conditionalFormatting sqref="V89">
    <cfRule type="cellIs" dxfId="18962" priority="27746" operator="equal">
      <formula>"HI-Project"</formula>
    </cfRule>
  </conditionalFormatting>
  <conditionalFormatting sqref="V89">
    <cfRule type="cellIs" dxfId="18961" priority="27745" operator="equal">
      <formula>"SF_ML Answers"</formula>
    </cfRule>
  </conditionalFormatting>
  <conditionalFormatting sqref="V89">
    <cfRule type="cellIs" dxfId="18960" priority="27705" operator="equal">
      <formula>"SF_ML Answers"</formula>
    </cfRule>
    <cfRule type="cellIs" dxfId="18959" priority="27706" operator="equal">
      <formula>"HI-Project"</formula>
    </cfRule>
    <cfRule type="cellIs" dxfId="18958" priority="27707" operator="equal">
      <formula>"HYD"</formula>
    </cfRule>
    <cfRule type="cellIs" dxfId="18957" priority="27708" operator="equal">
      <formula>"BGL"</formula>
    </cfRule>
    <cfRule type="cellIs" dxfId="18956" priority="27709" operator="equal">
      <formula>"CM_ML Answers"</formula>
    </cfRule>
    <cfRule type="cellIs" dxfId="18955" priority="27710" operator="equal">
      <formula>"UK"</formula>
    </cfRule>
    <cfRule type="cellIs" dxfId="18954" priority="27711" operator="equal">
      <formula>"EDG Ops prj"</formula>
    </cfRule>
    <cfRule type="cellIs" dxfId="18953" priority="27712" operator="equal">
      <formula>"Event"</formula>
    </cfRule>
    <cfRule type="cellIs" dxfId="18952" priority="27713" operator="equal">
      <formula>"Holiday"</formula>
    </cfRule>
    <cfRule type="cellIs" dxfId="18951" priority="27714" operator="equal">
      <formula>"NA"</formula>
    </cfRule>
    <cfRule type="cellIs" dxfId="18950" priority="27715" operator="equal">
      <formula>"Interview"</formula>
    </cfRule>
    <cfRule type="cellIs" dxfId="18949" priority="27716" operator="equal">
      <formula>"BPO"</formula>
    </cfRule>
    <cfRule type="cellIs" dxfId="18948" priority="27717" operator="equal">
      <formula>"IN - PhCoaching"</formula>
    </cfRule>
    <cfRule type="cellIs" dxfId="18947" priority="27718" operator="equal">
      <formula>"Unwell"</formula>
    </cfRule>
    <cfRule type="cellIs" dxfId="18946" priority="27719" operator="equal">
      <formula>"SIT PLAN"</formula>
    </cfRule>
    <cfRule type="cellIs" dxfId="18945" priority="27720" operator="equal">
      <formula>"IN - BM/GL"</formula>
    </cfRule>
    <cfRule type="cellIs" dxfId="18944" priority="27721" operator="equal">
      <formula>"AU/KR"</formula>
    </cfRule>
    <cfRule type="cellIs" dxfId="18943" priority="27722" operator="equal">
      <formula>"Training"</formula>
    </cfRule>
    <cfRule type="cellIs" dxfId="18942" priority="27723" operator="equal">
      <formula>"CN"</formula>
    </cfRule>
    <cfRule type="cellIs" dxfId="18941" priority="27724" operator="equal">
      <formula>"PDT"</formula>
    </cfRule>
    <cfRule type="cellIs" dxfId="18940" priority="27725" operator="equal">
      <formula>"IN - Phone"</formula>
    </cfRule>
    <cfRule type="cellIs" dxfId="18939" priority="27726" operator="equal">
      <formula>"IN"</formula>
    </cfRule>
    <cfRule type="cellIs" dxfId="18938" priority="27727" operator="equal">
      <formula>"KR"</formula>
    </cfRule>
    <cfRule type="cellIs" dxfId="18937" priority="27728" operator="equal">
      <formula>"EMEA"</formula>
    </cfRule>
    <cfRule type="cellIs" dxfId="18936" priority="27729" operator="equal">
      <formula>"OOO"</formula>
    </cfRule>
    <cfRule type="cellIs" dxfId="18935" priority="27730" operator="equal">
      <formula>"UK"</formula>
    </cfRule>
    <cfRule type="cellIs" dxfId="18934" priority="27731" operator="equal">
      <formula>"EDG Ops prj"</formula>
    </cfRule>
    <cfRule type="cellIs" dxfId="18933" priority="27732" operator="equal">
      <formula>"Event"</formula>
    </cfRule>
    <cfRule type="cellIs" dxfId="18932" priority="27733" operator="equal">
      <formula>"Holiday"</formula>
    </cfRule>
    <cfRule type="cellIs" dxfId="18931" priority="27734" operator="equal">
      <formula>"NA"</formula>
    </cfRule>
    <cfRule type="cellIs" dxfId="18930" priority="27735" operator="equal">
      <formula>"Interview"</formula>
    </cfRule>
    <cfRule type="cellIs" dxfId="18929" priority="27736" operator="equal">
      <formula>"IN - BM/GL"</formula>
    </cfRule>
    <cfRule type="cellIs" dxfId="18928" priority="27737" operator="equal">
      <formula>"Weekend"</formula>
    </cfRule>
    <cfRule type="cellIs" dxfId="18927" priority="27738" operator="equal">
      <formula>"Training"</formula>
    </cfRule>
    <cfRule type="cellIs" dxfId="18926" priority="27739" operator="equal">
      <formula>"CN"</formula>
    </cfRule>
    <cfRule type="cellIs" dxfId="18925" priority="27740" operator="equal">
      <formula>"PDT"</formula>
    </cfRule>
    <cfRule type="cellIs" dxfId="18924" priority="27741" operator="equal">
      <formula>"KR"</formula>
    </cfRule>
    <cfRule type="cellIs" dxfId="18923" priority="27742" operator="equal">
      <formula>"IN - BM/GL"</formula>
    </cfRule>
    <cfRule type="cellIs" dxfId="18922" priority="27743" operator="equal">
      <formula>"CN"</formula>
    </cfRule>
    <cfRule type="cellIs" dxfId="18921" priority="27744" operator="equal">
      <formula>"OOO"</formula>
    </cfRule>
  </conditionalFormatting>
  <conditionalFormatting sqref="X96">
    <cfRule type="cellIs" dxfId="18920" priority="27333" operator="equal">
      <formula>OOO</formula>
    </cfRule>
  </conditionalFormatting>
  <conditionalFormatting sqref="X96">
    <cfRule type="cellIs" dxfId="18919" priority="27332" operator="equal">
      <formula>OOO</formula>
    </cfRule>
  </conditionalFormatting>
  <conditionalFormatting sqref="Y96">
    <cfRule type="cellIs" dxfId="18918" priority="27331" operator="equal">
      <formula>OOO</formula>
    </cfRule>
  </conditionalFormatting>
  <conditionalFormatting sqref="Y96">
    <cfRule type="cellIs" dxfId="18917" priority="27330" operator="equal">
      <formula>OOO</formula>
    </cfRule>
  </conditionalFormatting>
  <conditionalFormatting sqref="Z96">
    <cfRule type="cellIs" dxfId="18916" priority="27329" operator="equal">
      <formula>OOO</formula>
    </cfRule>
  </conditionalFormatting>
  <conditionalFormatting sqref="Z96">
    <cfRule type="cellIs" dxfId="18915" priority="27328" operator="equal">
      <formula>OOO</formula>
    </cfRule>
  </conditionalFormatting>
  <conditionalFormatting sqref="AA96">
    <cfRule type="cellIs" dxfId="18914" priority="27327" operator="equal">
      <formula>OOO</formula>
    </cfRule>
  </conditionalFormatting>
  <conditionalFormatting sqref="AA96">
    <cfRule type="cellIs" dxfId="18913" priority="27326" operator="equal">
      <formula>OOO</formula>
    </cfRule>
  </conditionalFormatting>
  <conditionalFormatting sqref="AB96">
    <cfRule type="cellIs" dxfId="18912" priority="27325" operator="equal">
      <formula>OOO</formula>
    </cfRule>
  </conditionalFormatting>
  <conditionalFormatting sqref="AB96">
    <cfRule type="cellIs" dxfId="18911" priority="27324" operator="equal">
      <formula>OOO</formula>
    </cfRule>
  </conditionalFormatting>
  <conditionalFormatting sqref="T94">
    <cfRule type="cellIs" dxfId="18910" priority="27243" operator="equal">
      <formula>"Interview"</formula>
    </cfRule>
    <cfRule type="cellIs" dxfId="18909" priority="27244" operator="equal">
      <formula>"BPO"</formula>
    </cfRule>
    <cfRule type="cellIs" dxfId="18908" priority="27245" operator="equal">
      <formula>"IN - Phone Coaching"</formula>
    </cfRule>
  </conditionalFormatting>
  <conditionalFormatting sqref="T94">
    <cfRule type="cellIs" dxfId="18907" priority="27241" operator="equal">
      <formula>"EMEA"</formula>
    </cfRule>
    <cfRule type="cellIs" dxfId="18906" priority="27242" operator="equal">
      <formula>"Vac"</formula>
    </cfRule>
  </conditionalFormatting>
  <conditionalFormatting sqref="T94">
    <cfRule type="cellIs" dxfId="18905" priority="27239" operator="equal">
      <formula>"KR"</formula>
    </cfRule>
    <cfRule type="cellIs" dxfId="18904" priority="27240" operator="equal">
      <formula>"ML - GL"</formula>
    </cfRule>
  </conditionalFormatting>
  <conditionalFormatting sqref="T94">
    <cfRule type="cellIs" dxfId="18903" priority="27237" operator="equal">
      <formula>"IN - Clarity"</formula>
    </cfRule>
    <cfRule type="cellIs" dxfId="18902" priority="27238" operator="equal">
      <formula>"IN"</formula>
    </cfRule>
  </conditionalFormatting>
  <conditionalFormatting sqref="T94">
    <cfRule type="cellIs" dxfId="18901" priority="27236" operator="equal">
      <formula>"PDT"</formula>
    </cfRule>
  </conditionalFormatting>
  <conditionalFormatting sqref="T94">
    <cfRule type="cellIs" dxfId="18900" priority="27235" operator="equal">
      <formula>"CN"</formula>
    </cfRule>
  </conditionalFormatting>
  <conditionalFormatting sqref="T94">
    <cfRule type="cellIs" dxfId="18899" priority="27229" operator="equal">
      <formula>"EDG Project"</formula>
    </cfRule>
    <cfRule type="cellIs" dxfId="18898" priority="27230" operator="equal">
      <formula>"SIT PLAN"</formula>
    </cfRule>
    <cfRule type="cellIs" dxfId="18897" priority="27231" operator="equal">
      <formula>"IN - BM/GL"</formula>
    </cfRule>
    <cfRule type="cellIs" dxfId="18896" priority="27232" operator="equal">
      <formula>"Weekend"</formula>
    </cfRule>
    <cfRule type="cellIs" dxfId="18895" priority="27233" operator="equal">
      <formula>"AU/KR"</formula>
    </cfRule>
    <cfRule type="cellIs" dxfId="18894" priority="27234" operator="equal">
      <formula>"Training"</formula>
    </cfRule>
  </conditionalFormatting>
  <conditionalFormatting sqref="T94">
    <cfRule type="cellIs" dxfId="18893" priority="27228" operator="equal">
      <formula>"Unwell"</formula>
    </cfRule>
  </conditionalFormatting>
  <conditionalFormatting sqref="T94">
    <cfRule type="cellIs" dxfId="18892" priority="27227" operator="equal">
      <formula>"VISA"</formula>
    </cfRule>
  </conditionalFormatting>
  <conditionalFormatting sqref="T94">
    <cfRule type="cellIs" dxfId="18891" priority="27225" operator="equal">
      <formula>"NA"</formula>
    </cfRule>
    <cfRule type="cellIs" dxfId="18890" priority="27226" operator="equal">
      <formula>"ML Answers"</formula>
    </cfRule>
  </conditionalFormatting>
  <conditionalFormatting sqref="T94">
    <cfRule type="cellIs" dxfId="18889" priority="27223" operator="equal">
      <formula>"Event"</formula>
    </cfRule>
    <cfRule type="cellIs" dxfId="18888" priority="27224" operator="equal">
      <formula>"Holiday"</formula>
    </cfRule>
  </conditionalFormatting>
  <conditionalFormatting sqref="T94">
    <cfRule type="cellIs" dxfId="18887" priority="27222" operator="equal">
      <formula>"QE project"</formula>
    </cfRule>
  </conditionalFormatting>
  <conditionalFormatting sqref="T94">
    <cfRule type="cellIs" dxfId="18886" priority="27221" operator="equal">
      <formula>"EDG Operations prj"</formula>
    </cfRule>
  </conditionalFormatting>
  <conditionalFormatting sqref="T94">
    <cfRule type="cellIs" dxfId="18885" priority="27220" operator="equal">
      <formula>"UK"</formula>
    </cfRule>
  </conditionalFormatting>
  <conditionalFormatting sqref="AN94">
    <cfRule type="cellIs" dxfId="18884" priority="27217" operator="equal">
      <formula>"Interview"</formula>
    </cfRule>
    <cfRule type="cellIs" dxfId="18883" priority="27218" operator="equal">
      <formula>"BPO"</formula>
    </cfRule>
    <cfRule type="cellIs" dxfId="18882" priority="27219" operator="equal">
      <formula>"IN - Phone Coaching"</formula>
    </cfRule>
  </conditionalFormatting>
  <conditionalFormatting sqref="AN94">
    <cfRule type="cellIs" dxfId="18881" priority="27215" operator="equal">
      <formula>"EMEA"</formula>
    </cfRule>
    <cfRule type="cellIs" dxfId="18880" priority="27216" operator="equal">
      <formula>"Vac"</formula>
    </cfRule>
  </conditionalFormatting>
  <conditionalFormatting sqref="AN94">
    <cfRule type="cellIs" dxfId="18879" priority="27213" operator="equal">
      <formula>"KR"</formula>
    </cfRule>
    <cfRule type="cellIs" dxfId="18878" priority="27214" operator="equal">
      <formula>"ML - GL"</formula>
    </cfRule>
  </conditionalFormatting>
  <conditionalFormatting sqref="AN94">
    <cfRule type="cellIs" dxfId="18877" priority="27211" operator="equal">
      <formula>"IN - Clarity"</formula>
    </cfRule>
    <cfRule type="cellIs" dxfId="18876" priority="27212" operator="equal">
      <formula>"IN"</formula>
    </cfRule>
  </conditionalFormatting>
  <conditionalFormatting sqref="AN94">
    <cfRule type="cellIs" dxfId="18875" priority="27210" operator="equal">
      <formula>"PDT"</formula>
    </cfRule>
  </conditionalFormatting>
  <conditionalFormatting sqref="AN94">
    <cfRule type="cellIs" dxfId="18874" priority="27209" operator="equal">
      <formula>"CN"</formula>
    </cfRule>
  </conditionalFormatting>
  <conditionalFormatting sqref="AN94">
    <cfRule type="cellIs" dxfId="18873" priority="27203" operator="equal">
      <formula>"EDG Project"</formula>
    </cfRule>
    <cfRule type="cellIs" dxfId="18872" priority="27204" operator="equal">
      <formula>"SIT PLAN"</formula>
    </cfRule>
    <cfRule type="cellIs" dxfId="18871" priority="27205" operator="equal">
      <formula>"IN - BM/GL"</formula>
    </cfRule>
    <cfRule type="cellIs" dxfId="18870" priority="27206" operator="equal">
      <formula>"Weekend"</formula>
    </cfRule>
    <cfRule type="cellIs" dxfId="18869" priority="27207" operator="equal">
      <formula>"AU/KR"</formula>
    </cfRule>
    <cfRule type="cellIs" dxfId="18868" priority="27208" operator="equal">
      <formula>"Training"</formula>
    </cfRule>
  </conditionalFormatting>
  <conditionalFormatting sqref="AN94">
    <cfRule type="cellIs" dxfId="18867" priority="27202" operator="equal">
      <formula>"Unwell"</formula>
    </cfRule>
  </conditionalFormatting>
  <conditionalFormatting sqref="AN94">
    <cfRule type="cellIs" dxfId="18866" priority="27201" operator="equal">
      <formula>"VISA"</formula>
    </cfRule>
  </conditionalFormatting>
  <conditionalFormatting sqref="AN94">
    <cfRule type="cellIs" dxfId="18865" priority="27199" operator="equal">
      <formula>"NA"</formula>
    </cfRule>
    <cfRule type="cellIs" dxfId="18864" priority="27200" operator="equal">
      <formula>"ML Answers"</formula>
    </cfRule>
  </conditionalFormatting>
  <conditionalFormatting sqref="AN94">
    <cfRule type="cellIs" dxfId="18863" priority="27197" operator="equal">
      <formula>"Event"</formula>
    </cfRule>
    <cfRule type="cellIs" dxfId="18862" priority="27198" operator="equal">
      <formula>"Holiday"</formula>
    </cfRule>
  </conditionalFormatting>
  <conditionalFormatting sqref="AN94">
    <cfRule type="cellIs" dxfId="18861" priority="27196" operator="equal">
      <formula>"QE project"</formula>
    </cfRule>
  </conditionalFormatting>
  <conditionalFormatting sqref="AN94">
    <cfRule type="cellIs" dxfId="18860" priority="27195" operator="equal">
      <formula>"EDG Operations prj"</formula>
    </cfRule>
  </conditionalFormatting>
  <conditionalFormatting sqref="AN94">
    <cfRule type="cellIs" dxfId="18859" priority="27194" operator="equal">
      <formula>"UK"</formula>
    </cfRule>
  </conditionalFormatting>
  <conditionalFormatting sqref="AO94">
    <cfRule type="cellIs" dxfId="18858" priority="27191" operator="equal">
      <formula>"Interview"</formula>
    </cfRule>
    <cfRule type="cellIs" dxfId="18857" priority="27192" operator="equal">
      <formula>"BPO"</formula>
    </cfRule>
    <cfRule type="cellIs" dxfId="18856" priority="27193" operator="equal">
      <formula>"IN - Phone Coaching"</formula>
    </cfRule>
  </conditionalFormatting>
  <conditionalFormatting sqref="AO94">
    <cfRule type="cellIs" dxfId="18855" priority="27189" operator="equal">
      <formula>"EMEA"</formula>
    </cfRule>
    <cfRule type="cellIs" dxfId="18854" priority="27190" operator="equal">
      <formula>"Vac"</formula>
    </cfRule>
  </conditionalFormatting>
  <conditionalFormatting sqref="AO94">
    <cfRule type="cellIs" dxfId="18853" priority="27187" operator="equal">
      <formula>"KR"</formula>
    </cfRule>
    <cfRule type="cellIs" dxfId="18852" priority="27188" operator="equal">
      <formula>"ML - GL"</formula>
    </cfRule>
  </conditionalFormatting>
  <conditionalFormatting sqref="AO94">
    <cfRule type="cellIs" dxfId="18851" priority="27185" operator="equal">
      <formula>"IN - Clarity"</formula>
    </cfRule>
    <cfRule type="cellIs" dxfId="18850" priority="27186" operator="equal">
      <formula>"IN"</formula>
    </cfRule>
  </conditionalFormatting>
  <conditionalFormatting sqref="AO94">
    <cfRule type="cellIs" dxfId="18849" priority="27184" operator="equal">
      <formula>"PDT"</formula>
    </cfRule>
  </conditionalFormatting>
  <conditionalFormatting sqref="AO94">
    <cfRule type="cellIs" dxfId="18848" priority="27183" operator="equal">
      <formula>"CN"</formula>
    </cfRule>
  </conditionalFormatting>
  <conditionalFormatting sqref="AO94">
    <cfRule type="cellIs" dxfId="18847" priority="27177" operator="equal">
      <formula>"EDG Project"</formula>
    </cfRule>
    <cfRule type="cellIs" dxfId="18846" priority="27178" operator="equal">
      <formula>"SIT PLAN"</formula>
    </cfRule>
    <cfRule type="cellIs" dxfId="18845" priority="27179" operator="equal">
      <formula>"IN - BM/GL"</formula>
    </cfRule>
    <cfRule type="cellIs" dxfId="18844" priority="27180" operator="equal">
      <formula>"Weekend"</formula>
    </cfRule>
    <cfRule type="cellIs" dxfId="18843" priority="27181" operator="equal">
      <formula>"AU/KR"</formula>
    </cfRule>
    <cfRule type="cellIs" dxfId="18842" priority="27182" operator="equal">
      <formula>"Training"</formula>
    </cfRule>
  </conditionalFormatting>
  <conditionalFormatting sqref="AO94">
    <cfRule type="cellIs" dxfId="18841" priority="27176" operator="equal">
      <formula>"Unwell"</formula>
    </cfRule>
  </conditionalFormatting>
  <conditionalFormatting sqref="AO94">
    <cfRule type="cellIs" dxfId="18840" priority="27175" operator="equal">
      <formula>"VISA"</formula>
    </cfRule>
  </conditionalFormatting>
  <conditionalFormatting sqref="AO94">
    <cfRule type="cellIs" dxfId="18839" priority="27173" operator="equal">
      <formula>"NA"</formula>
    </cfRule>
    <cfRule type="cellIs" dxfId="18838" priority="27174" operator="equal">
      <formula>"ML Answers"</formula>
    </cfRule>
  </conditionalFormatting>
  <conditionalFormatting sqref="AO94">
    <cfRule type="cellIs" dxfId="18837" priority="27171" operator="equal">
      <formula>"Event"</formula>
    </cfRule>
    <cfRule type="cellIs" dxfId="18836" priority="27172" operator="equal">
      <formula>"Holiday"</formula>
    </cfRule>
  </conditionalFormatting>
  <conditionalFormatting sqref="AO94">
    <cfRule type="cellIs" dxfId="18835" priority="27170" operator="equal">
      <formula>"QE project"</formula>
    </cfRule>
  </conditionalFormatting>
  <conditionalFormatting sqref="AO94">
    <cfRule type="cellIs" dxfId="18834" priority="27169" operator="equal">
      <formula>"EDG Operations prj"</formula>
    </cfRule>
  </conditionalFormatting>
  <conditionalFormatting sqref="AO94">
    <cfRule type="cellIs" dxfId="18833" priority="27168" operator="equal">
      <formula>"UK"</formula>
    </cfRule>
  </conditionalFormatting>
  <conditionalFormatting sqref="AP94">
    <cfRule type="cellIs" dxfId="18832" priority="27165" operator="equal">
      <formula>"Interview"</formula>
    </cfRule>
    <cfRule type="cellIs" dxfId="18831" priority="27166" operator="equal">
      <formula>"BPO"</formula>
    </cfRule>
    <cfRule type="cellIs" dxfId="18830" priority="27167" operator="equal">
      <formula>"IN - Phone Coaching"</formula>
    </cfRule>
  </conditionalFormatting>
  <conditionalFormatting sqref="AP94">
    <cfRule type="cellIs" dxfId="18829" priority="27163" operator="equal">
      <formula>"EMEA"</formula>
    </cfRule>
    <cfRule type="cellIs" dxfId="18828" priority="27164" operator="equal">
      <formula>"Vac"</formula>
    </cfRule>
  </conditionalFormatting>
  <conditionalFormatting sqref="AP94">
    <cfRule type="cellIs" dxfId="18827" priority="27161" operator="equal">
      <formula>"KR"</formula>
    </cfRule>
    <cfRule type="cellIs" dxfId="18826" priority="27162" operator="equal">
      <formula>"ML - GL"</formula>
    </cfRule>
  </conditionalFormatting>
  <conditionalFormatting sqref="AP94">
    <cfRule type="cellIs" dxfId="18825" priority="27159" operator="equal">
      <formula>"IN - Clarity"</formula>
    </cfRule>
    <cfRule type="cellIs" dxfId="18824" priority="27160" operator="equal">
      <formula>"IN"</formula>
    </cfRule>
  </conditionalFormatting>
  <conditionalFormatting sqref="AP94">
    <cfRule type="cellIs" dxfId="18823" priority="27158" operator="equal">
      <formula>"PDT"</formula>
    </cfRule>
  </conditionalFormatting>
  <conditionalFormatting sqref="AP94">
    <cfRule type="cellIs" dxfId="18822" priority="27157" operator="equal">
      <formula>"CN"</formula>
    </cfRule>
  </conditionalFormatting>
  <conditionalFormatting sqref="AP94">
    <cfRule type="cellIs" dxfId="18821" priority="27151" operator="equal">
      <formula>"EDG Project"</formula>
    </cfRule>
    <cfRule type="cellIs" dxfId="18820" priority="27152" operator="equal">
      <formula>"SIT PLAN"</formula>
    </cfRule>
    <cfRule type="cellIs" dxfId="18819" priority="27153" operator="equal">
      <formula>"IN - BM/GL"</formula>
    </cfRule>
    <cfRule type="cellIs" dxfId="18818" priority="27154" operator="equal">
      <formula>"Weekend"</formula>
    </cfRule>
    <cfRule type="cellIs" dxfId="18817" priority="27155" operator="equal">
      <formula>"AU/KR"</formula>
    </cfRule>
    <cfRule type="cellIs" dxfId="18816" priority="27156" operator="equal">
      <formula>"Training"</formula>
    </cfRule>
  </conditionalFormatting>
  <conditionalFormatting sqref="AP94">
    <cfRule type="cellIs" dxfId="18815" priority="27150" operator="equal">
      <formula>"Unwell"</formula>
    </cfRule>
  </conditionalFormatting>
  <conditionalFormatting sqref="AP94">
    <cfRule type="cellIs" dxfId="18814" priority="27149" operator="equal">
      <formula>"VISA"</formula>
    </cfRule>
  </conditionalFormatting>
  <conditionalFormatting sqref="AP94">
    <cfRule type="cellIs" dxfId="18813" priority="27147" operator="equal">
      <formula>"NA"</formula>
    </cfRule>
    <cfRule type="cellIs" dxfId="18812" priority="27148" operator="equal">
      <formula>"ML Answers"</formula>
    </cfRule>
  </conditionalFormatting>
  <conditionalFormatting sqref="AP94">
    <cfRule type="cellIs" dxfId="18811" priority="27145" operator="equal">
      <formula>"Event"</formula>
    </cfRule>
    <cfRule type="cellIs" dxfId="18810" priority="27146" operator="equal">
      <formula>"Holiday"</formula>
    </cfRule>
  </conditionalFormatting>
  <conditionalFormatting sqref="AP94">
    <cfRule type="cellIs" dxfId="18809" priority="27144" operator="equal">
      <formula>"QE project"</formula>
    </cfRule>
  </conditionalFormatting>
  <conditionalFormatting sqref="AP94">
    <cfRule type="cellIs" dxfId="18808" priority="27143" operator="equal">
      <formula>"EDG Operations prj"</formula>
    </cfRule>
  </conditionalFormatting>
  <conditionalFormatting sqref="AP94">
    <cfRule type="cellIs" dxfId="18807" priority="27142" operator="equal">
      <formula>"UK"</formula>
    </cfRule>
  </conditionalFormatting>
  <conditionalFormatting sqref="AU94:AU95">
    <cfRule type="cellIs" dxfId="18806" priority="27139" operator="equal">
      <formula>"Interview"</formula>
    </cfRule>
    <cfRule type="cellIs" dxfId="18805" priority="27140" operator="equal">
      <formula>"BPO"</formula>
    </cfRule>
    <cfRule type="cellIs" dxfId="18804" priority="27141" operator="equal">
      <formula>"IN - Phone Coaching"</formula>
    </cfRule>
  </conditionalFormatting>
  <conditionalFormatting sqref="AU94:AU95">
    <cfRule type="cellIs" dxfId="18803" priority="27137" operator="equal">
      <formula>"EMEA"</formula>
    </cfRule>
    <cfRule type="cellIs" dxfId="18802" priority="27138" operator="equal">
      <formula>"Vac"</formula>
    </cfRule>
  </conditionalFormatting>
  <conditionalFormatting sqref="AU94:AU95">
    <cfRule type="cellIs" dxfId="18801" priority="27135" operator="equal">
      <formula>"KR"</formula>
    </cfRule>
    <cfRule type="cellIs" dxfId="18800" priority="27136" operator="equal">
      <formula>"ML - GL"</formula>
    </cfRule>
  </conditionalFormatting>
  <conditionalFormatting sqref="AU94:AU95">
    <cfRule type="cellIs" dxfId="18799" priority="27133" operator="equal">
      <formula>"IN - Clarity"</formula>
    </cfRule>
    <cfRule type="cellIs" dxfId="18798" priority="27134" operator="equal">
      <formula>"IN"</formula>
    </cfRule>
  </conditionalFormatting>
  <conditionalFormatting sqref="AU94:AU95">
    <cfRule type="cellIs" dxfId="18797" priority="27132" operator="equal">
      <formula>"PDT"</formula>
    </cfRule>
  </conditionalFormatting>
  <conditionalFormatting sqref="AU94:AU95">
    <cfRule type="cellIs" dxfId="18796" priority="27131" operator="equal">
      <formula>"CN"</formula>
    </cfRule>
  </conditionalFormatting>
  <conditionalFormatting sqref="AU94:AU95">
    <cfRule type="cellIs" dxfId="18795" priority="27125" operator="equal">
      <formula>"EDG Project"</formula>
    </cfRule>
    <cfRule type="cellIs" dxfId="18794" priority="27126" operator="equal">
      <formula>"SIT PLAN"</formula>
    </cfRule>
    <cfRule type="cellIs" dxfId="18793" priority="27127" operator="equal">
      <formula>"IN - BM/GL"</formula>
    </cfRule>
    <cfRule type="cellIs" dxfId="18792" priority="27128" operator="equal">
      <formula>"Weekend"</formula>
    </cfRule>
    <cfRule type="cellIs" dxfId="18791" priority="27129" operator="equal">
      <formula>"AU/KR"</formula>
    </cfRule>
    <cfRule type="cellIs" dxfId="18790" priority="27130" operator="equal">
      <formula>"Training"</formula>
    </cfRule>
  </conditionalFormatting>
  <conditionalFormatting sqref="AU94:AU95">
    <cfRule type="cellIs" dxfId="18789" priority="27124" operator="equal">
      <formula>"Unwell"</formula>
    </cfRule>
  </conditionalFormatting>
  <conditionalFormatting sqref="AU94:AU95">
    <cfRule type="cellIs" dxfId="18788" priority="27123" operator="equal">
      <formula>"VISA"</formula>
    </cfRule>
  </conditionalFormatting>
  <conditionalFormatting sqref="AU94:AU95">
    <cfRule type="cellIs" dxfId="18787" priority="27121" operator="equal">
      <formula>"NA"</formula>
    </cfRule>
    <cfRule type="cellIs" dxfId="18786" priority="27122" operator="equal">
      <formula>"ML Answers"</formula>
    </cfRule>
  </conditionalFormatting>
  <conditionalFormatting sqref="AU94:AU95">
    <cfRule type="cellIs" dxfId="18785" priority="27119" operator="equal">
      <formula>"Event"</formula>
    </cfRule>
    <cfRule type="cellIs" dxfId="18784" priority="27120" operator="equal">
      <formula>"Holiday"</formula>
    </cfRule>
  </conditionalFormatting>
  <conditionalFormatting sqref="AU94:AU95">
    <cfRule type="cellIs" dxfId="18783" priority="27118" operator="equal">
      <formula>"QE project"</formula>
    </cfRule>
  </conditionalFormatting>
  <conditionalFormatting sqref="AU94:AU95">
    <cfRule type="cellIs" dxfId="18782" priority="27117" operator="equal">
      <formula>"EDG Operations prj"</formula>
    </cfRule>
  </conditionalFormatting>
  <conditionalFormatting sqref="AU94:AU95">
    <cfRule type="cellIs" dxfId="18781" priority="27116" operator="equal">
      <formula>"UK"</formula>
    </cfRule>
  </conditionalFormatting>
  <conditionalFormatting sqref="AV94:AV95">
    <cfRule type="cellIs" dxfId="18780" priority="27113" operator="equal">
      <formula>"Interview"</formula>
    </cfRule>
    <cfRule type="cellIs" dxfId="18779" priority="27114" operator="equal">
      <formula>"BPO"</formula>
    </cfRule>
    <cfRule type="cellIs" dxfId="18778" priority="27115" operator="equal">
      <formula>"IN - Phone Coaching"</formula>
    </cfRule>
  </conditionalFormatting>
  <conditionalFormatting sqref="AV94:AV95">
    <cfRule type="cellIs" dxfId="18777" priority="27111" operator="equal">
      <formula>"EMEA"</formula>
    </cfRule>
    <cfRule type="cellIs" dxfId="18776" priority="27112" operator="equal">
      <formula>"Vac"</formula>
    </cfRule>
  </conditionalFormatting>
  <conditionalFormatting sqref="AV94:AV95">
    <cfRule type="cellIs" dxfId="18775" priority="27109" operator="equal">
      <formula>"KR"</formula>
    </cfRule>
    <cfRule type="cellIs" dxfId="18774" priority="27110" operator="equal">
      <formula>"ML - GL"</formula>
    </cfRule>
  </conditionalFormatting>
  <conditionalFormatting sqref="AV94:AV95">
    <cfRule type="cellIs" dxfId="18773" priority="27107" operator="equal">
      <formula>"IN - Clarity"</formula>
    </cfRule>
    <cfRule type="cellIs" dxfId="18772" priority="27108" operator="equal">
      <formula>"IN"</formula>
    </cfRule>
  </conditionalFormatting>
  <conditionalFormatting sqref="AV94:AV95">
    <cfRule type="cellIs" dxfId="18771" priority="27106" operator="equal">
      <formula>"PDT"</formula>
    </cfRule>
  </conditionalFormatting>
  <conditionalFormatting sqref="AV94:AV95">
    <cfRule type="cellIs" dxfId="18770" priority="27105" operator="equal">
      <formula>"CN"</formula>
    </cfRule>
  </conditionalFormatting>
  <conditionalFormatting sqref="AV94:AV95">
    <cfRule type="cellIs" dxfId="18769" priority="27099" operator="equal">
      <formula>"EDG Project"</formula>
    </cfRule>
    <cfRule type="cellIs" dxfId="18768" priority="27100" operator="equal">
      <formula>"SIT PLAN"</formula>
    </cfRule>
    <cfRule type="cellIs" dxfId="18767" priority="27101" operator="equal">
      <formula>"IN - BM/GL"</formula>
    </cfRule>
    <cfRule type="cellIs" dxfId="18766" priority="27102" operator="equal">
      <formula>"Weekend"</formula>
    </cfRule>
    <cfRule type="cellIs" dxfId="18765" priority="27103" operator="equal">
      <formula>"AU/KR"</formula>
    </cfRule>
    <cfRule type="cellIs" dxfId="18764" priority="27104" operator="equal">
      <formula>"Training"</formula>
    </cfRule>
  </conditionalFormatting>
  <conditionalFormatting sqref="AV94:AV95">
    <cfRule type="cellIs" dxfId="18763" priority="27098" operator="equal">
      <formula>"Unwell"</formula>
    </cfRule>
  </conditionalFormatting>
  <conditionalFormatting sqref="AV94:AV95">
    <cfRule type="cellIs" dxfId="18762" priority="27097" operator="equal">
      <formula>"VISA"</formula>
    </cfRule>
  </conditionalFormatting>
  <conditionalFormatting sqref="AV94:AV95">
    <cfRule type="cellIs" dxfId="18761" priority="27095" operator="equal">
      <formula>"NA"</formula>
    </cfRule>
    <cfRule type="cellIs" dxfId="18760" priority="27096" operator="equal">
      <formula>"ML Answers"</formula>
    </cfRule>
  </conditionalFormatting>
  <conditionalFormatting sqref="AV94:AV95">
    <cfRule type="cellIs" dxfId="18759" priority="27093" operator="equal">
      <formula>"Event"</formula>
    </cfRule>
    <cfRule type="cellIs" dxfId="18758" priority="27094" operator="equal">
      <formula>"Holiday"</formula>
    </cfRule>
  </conditionalFormatting>
  <conditionalFormatting sqref="AV94:AV95">
    <cfRule type="cellIs" dxfId="18757" priority="27092" operator="equal">
      <formula>"QE project"</formula>
    </cfRule>
  </conditionalFormatting>
  <conditionalFormatting sqref="AV94:AV95">
    <cfRule type="cellIs" dxfId="18756" priority="27091" operator="equal">
      <formula>"EDG Operations prj"</formula>
    </cfRule>
  </conditionalFormatting>
  <conditionalFormatting sqref="AV94:AV95">
    <cfRule type="cellIs" dxfId="18755" priority="27090" operator="equal">
      <formula>"UK"</formula>
    </cfRule>
  </conditionalFormatting>
  <conditionalFormatting sqref="AW94:AW95">
    <cfRule type="cellIs" dxfId="18754" priority="27087" operator="equal">
      <formula>"Interview"</formula>
    </cfRule>
    <cfRule type="cellIs" dxfId="18753" priority="27088" operator="equal">
      <formula>"BPO"</formula>
    </cfRule>
    <cfRule type="cellIs" dxfId="18752" priority="27089" operator="equal">
      <formula>"IN - Phone Coaching"</formula>
    </cfRule>
  </conditionalFormatting>
  <conditionalFormatting sqref="AW94:AW95">
    <cfRule type="cellIs" dxfId="18751" priority="27085" operator="equal">
      <formula>"EMEA"</formula>
    </cfRule>
    <cfRule type="cellIs" dxfId="18750" priority="27086" operator="equal">
      <formula>"Vac"</formula>
    </cfRule>
  </conditionalFormatting>
  <conditionalFormatting sqref="AW94:AW95">
    <cfRule type="cellIs" dxfId="18749" priority="27083" operator="equal">
      <formula>"KR"</formula>
    </cfRule>
    <cfRule type="cellIs" dxfId="18748" priority="27084" operator="equal">
      <formula>"ML - GL"</formula>
    </cfRule>
  </conditionalFormatting>
  <conditionalFormatting sqref="AW94:AW95">
    <cfRule type="cellIs" dxfId="18747" priority="27081" operator="equal">
      <formula>"IN - Clarity"</formula>
    </cfRule>
    <cfRule type="cellIs" dxfId="18746" priority="27082" operator="equal">
      <formula>"IN"</formula>
    </cfRule>
  </conditionalFormatting>
  <conditionalFormatting sqref="AW94:AW95">
    <cfRule type="cellIs" dxfId="18745" priority="27080" operator="equal">
      <formula>"PDT"</formula>
    </cfRule>
  </conditionalFormatting>
  <conditionalFormatting sqref="AW94:AW95">
    <cfRule type="cellIs" dxfId="18744" priority="27079" operator="equal">
      <formula>"CN"</formula>
    </cfRule>
  </conditionalFormatting>
  <conditionalFormatting sqref="AW94:AW95">
    <cfRule type="cellIs" dxfId="18743" priority="27073" operator="equal">
      <formula>"EDG Project"</formula>
    </cfRule>
    <cfRule type="cellIs" dxfId="18742" priority="27074" operator="equal">
      <formula>"SIT PLAN"</formula>
    </cfRule>
    <cfRule type="cellIs" dxfId="18741" priority="27075" operator="equal">
      <formula>"IN - BM/GL"</formula>
    </cfRule>
    <cfRule type="cellIs" dxfId="18740" priority="27076" operator="equal">
      <formula>"Weekend"</formula>
    </cfRule>
    <cfRule type="cellIs" dxfId="18739" priority="27077" operator="equal">
      <formula>"AU/KR"</formula>
    </cfRule>
    <cfRule type="cellIs" dxfId="18738" priority="27078" operator="equal">
      <formula>"Training"</formula>
    </cfRule>
  </conditionalFormatting>
  <conditionalFormatting sqref="AW94:AW95">
    <cfRule type="cellIs" dxfId="18737" priority="27072" operator="equal">
      <formula>"Unwell"</formula>
    </cfRule>
  </conditionalFormatting>
  <conditionalFormatting sqref="AW94:AW95">
    <cfRule type="cellIs" dxfId="18736" priority="27071" operator="equal">
      <formula>"VISA"</formula>
    </cfRule>
  </conditionalFormatting>
  <conditionalFormatting sqref="AW94:AW95">
    <cfRule type="cellIs" dxfId="18735" priority="27069" operator="equal">
      <formula>"NA"</formula>
    </cfRule>
    <cfRule type="cellIs" dxfId="18734" priority="27070" operator="equal">
      <formula>"ML Answers"</formula>
    </cfRule>
  </conditionalFormatting>
  <conditionalFormatting sqref="AW94:AW95">
    <cfRule type="cellIs" dxfId="18733" priority="27067" operator="equal">
      <formula>"Event"</formula>
    </cfRule>
    <cfRule type="cellIs" dxfId="18732" priority="27068" operator="equal">
      <formula>"Holiday"</formula>
    </cfRule>
  </conditionalFormatting>
  <conditionalFormatting sqref="AW94:AW95">
    <cfRule type="cellIs" dxfId="18731" priority="27066" operator="equal">
      <formula>"QE project"</formula>
    </cfRule>
  </conditionalFormatting>
  <conditionalFormatting sqref="AW94:AW95">
    <cfRule type="cellIs" dxfId="18730" priority="27065" operator="equal">
      <formula>"EDG Operations prj"</formula>
    </cfRule>
  </conditionalFormatting>
  <conditionalFormatting sqref="AW94:AW95">
    <cfRule type="cellIs" dxfId="18729" priority="27064" operator="equal">
      <formula>"UK"</formula>
    </cfRule>
  </conditionalFormatting>
  <conditionalFormatting sqref="U87">
    <cfRule type="cellIs" dxfId="18728" priority="26983" operator="equal">
      <formula>"Interview"</formula>
    </cfRule>
    <cfRule type="cellIs" dxfId="18727" priority="26984" operator="equal">
      <formula>"BPO"</formula>
    </cfRule>
    <cfRule type="cellIs" dxfId="18726" priority="26985" operator="equal">
      <formula>"IN - Phone Coaching"</formula>
    </cfRule>
  </conditionalFormatting>
  <conditionalFormatting sqref="U87">
    <cfRule type="cellIs" dxfId="18725" priority="26981" operator="equal">
      <formula>"EMEA"</formula>
    </cfRule>
    <cfRule type="cellIs" dxfId="18724" priority="26982" operator="equal">
      <formula>"Vac"</formula>
    </cfRule>
  </conditionalFormatting>
  <conditionalFormatting sqref="U87">
    <cfRule type="cellIs" dxfId="18723" priority="26979" operator="equal">
      <formula>"KR"</formula>
    </cfRule>
    <cfRule type="cellIs" dxfId="18722" priority="26980" operator="equal">
      <formula>"ML - GL"</formula>
    </cfRule>
  </conditionalFormatting>
  <conditionalFormatting sqref="U87">
    <cfRule type="cellIs" dxfId="18721" priority="26977" operator="equal">
      <formula>"IN - Clarity"</formula>
    </cfRule>
    <cfRule type="cellIs" dxfId="18720" priority="26978" operator="equal">
      <formula>"IN"</formula>
    </cfRule>
  </conditionalFormatting>
  <conditionalFormatting sqref="U87">
    <cfRule type="cellIs" dxfId="18719" priority="26976" operator="equal">
      <formula>"PDT"</formula>
    </cfRule>
  </conditionalFormatting>
  <conditionalFormatting sqref="U87">
    <cfRule type="cellIs" dxfId="18718" priority="26975" operator="equal">
      <formula>"CN"</formula>
    </cfRule>
  </conditionalFormatting>
  <conditionalFormatting sqref="U87">
    <cfRule type="cellIs" dxfId="18717" priority="26969" operator="equal">
      <formula>"EDG Project"</formula>
    </cfRule>
    <cfRule type="cellIs" dxfId="18716" priority="26970" operator="equal">
      <formula>"SIT PLAN"</formula>
    </cfRule>
    <cfRule type="cellIs" dxfId="18715" priority="26971" operator="equal">
      <formula>"IN - BM/GL"</formula>
    </cfRule>
    <cfRule type="cellIs" dxfId="18714" priority="26972" operator="equal">
      <formula>"Weekend"</formula>
    </cfRule>
    <cfRule type="cellIs" dxfId="18713" priority="26973" operator="equal">
      <formula>"AU/KR"</formula>
    </cfRule>
    <cfRule type="cellIs" dxfId="18712" priority="26974" operator="equal">
      <formula>"Training"</formula>
    </cfRule>
  </conditionalFormatting>
  <conditionalFormatting sqref="U87">
    <cfRule type="cellIs" dxfId="18711" priority="26968" operator="equal">
      <formula>"Unwell"</formula>
    </cfRule>
  </conditionalFormatting>
  <conditionalFormatting sqref="U87">
    <cfRule type="cellIs" dxfId="18710" priority="26967" operator="equal">
      <formula>"VISA"</formula>
    </cfRule>
  </conditionalFormatting>
  <conditionalFormatting sqref="U87">
    <cfRule type="cellIs" dxfId="18709" priority="26965" operator="equal">
      <formula>"NA"</formula>
    </cfRule>
    <cfRule type="cellIs" dxfId="18708" priority="26966" operator="equal">
      <formula>"ML Answers"</formula>
    </cfRule>
  </conditionalFormatting>
  <conditionalFormatting sqref="U87">
    <cfRule type="cellIs" dxfId="18707" priority="26963" operator="equal">
      <formula>"Event"</formula>
    </cfRule>
    <cfRule type="cellIs" dxfId="18706" priority="26964" operator="equal">
      <formula>"Holiday"</formula>
    </cfRule>
  </conditionalFormatting>
  <conditionalFormatting sqref="U87">
    <cfRule type="cellIs" dxfId="18705" priority="26962" operator="equal">
      <formula>"QE project"</formula>
    </cfRule>
  </conditionalFormatting>
  <conditionalFormatting sqref="U87">
    <cfRule type="cellIs" dxfId="18704" priority="26961" operator="equal">
      <formula>"EDG Operations prj"</formula>
    </cfRule>
  </conditionalFormatting>
  <conditionalFormatting sqref="U87">
    <cfRule type="cellIs" dxfId="18703" priority="26960" operator="equal">
      <formula>"UK"</formula>
    </cfRule>
  </conditionalFormatting>
  <conditionalFormatting sqref="V87">
    <cfRule type="cellIs" dxfId="18702" priority="26957" operator="equal">
      <formula>"Interview"</formula>
    </cfRule>
    <cfRule type="cellIs" dxfId="18701" priority="26958" operator="equal">
      <formula>"BPO"</formula>
    </cfRule>
    <cfRule type="cellIs" dxfId="18700" priority="26959" operator="equal">
      <formula>"IN - Phone Coaching"</formula>
    </cfRule>
  </conditionalFormatting>
  <conditionalFormatting sqref="V87">
    <cfRule type="cellIs" dxfId="18699" priority="26955" operator="equal">
      <formula>"EMEA"</formula>
    </cfRule>
    <cfRule type="cellIs" dxfId="18698" priority="26956" operator="equal">
      <formula>"Vac"</formula>
    </cfRule>
  </conditionalFormatting>
  <conditionalFormatting sqref="V87">
    <cfRule type="cellIs" dxfId="18697" priority="26953" operator="equal">
      <formula>"KR"</formula>
    </cfRule>
    <cfRule type="cellIs" dxfId="18696" priority="26954" operator="equal">
      <formula>"ML - GL"</formula>
    </cfRule>
  </conditionalFormatting>
  <conditionalFormatting sqref="V87">
    <cfRule type="cellIs" dxfId="18695" priority="26951" operator="equal">
      <formula>"IN - Clarity"</formula>
    </cfRule>
    <cfRule type="cellIs" dxfId="18694" priority="26952" operator="equal">
      <formula>"IN"</formula>
    </cfRule>
  </conditionalFormatting>
  <conditionalFormatting sqref="V87">
    <cfRule type="cellIs" dxfId="18693" priority="26950" operator="equal">
      <formula>"PDT"</formula>
    </cfRule>
  </conditionalFormatting>
  <conditionalFormatting sqref="V87">
    <cfRule type="cellIs" dxfId="18692" priority="26949" operator="equal">
      <formula>"CN"</formula>
    </cfRule>
  </conditionalFormatting>
  <conditionalFormatting sqref="V87">
    <cfRule type="cellIs" dxfId="18691" priority="26943" operator="equal">
      <formula>"EDG Project"</formula>
    </cfRule>
    <cfRule type="cellIs" dxfId="18690" priority="26944" operator="equal">
      <formula>"SIT PLAN"</formula>
    </cfRule>
    <cfRule type="cellIs" dxfId="18689" priority="26945" operator="equal">
      <formula>"IN - BM/GL"</formula>
    </cfRule>
    <cfRule type="cellIs" dxfId="18688" priority="26946" operator="equal">
      <formula>"Weekend"</formula>
    </cfRule>
    <cfRule type="cellIs" dxfId="18687" priority="26947" operator="equal">
      <formula>"AU/KR"</formula>
    </cfRule>
    <cfRule type="cellIs" dxfId="18686" priority="26948" operator="equal">
      <formula>"Training"</formula>
    </cfRule>
  </conditionalFormatting>
  <conditionalFormatting sqref="V87">
    <cfRule type="cellIs" dxfId="18685" priority="26942" operator="equal">
      <formula>"Unwell"</formula>
    </cfRule>
  </conditionalFormatting>
  <conditionalFormatting sqref="V87">
    <cfRule type="cellIs" dxfId="18684" priority="26941" operator="equal">
      <formula>"VISA"</formula>
    </cfRule>
  </conditionalFormatting>
  <conditionalFormatting sqref="V87">
    <cfRule type="cellIs" dxfId="18683" priority="26939" operator="equal">
      <formula>"NA"</formula>
    </cfRule>
    <cfRule type="cellIs" dxfId="18682" priority="26940" operator="equal">
      <formula>"ML Answers"</formula>
    </cfRule>
  </conditionalFormatting>
  <conditionalFormatting sqref="V87">
    <cfRule type="cellIs" dxfId="18681" priority="26937" operator="equal">
      <formula>"Event"</formula>
    </cfRule>
    <cfRule type="cellIs" dxfId="18680" priority="26938" operator="equal">
      <formula>"Holiday"</formula>
    </cfRule>
  </conditionalFormatting>
  <conditionalFormatting sqref="V87">
    <cfRule type="cellIs" dxfId="18679" priority="26936" operator="equal">
      <formula>"QE project"</formula>
    </cfRule>
  </conditionalFormatting>
  <conditionalFormatting sqref="V87">
    <cfRule type="cellIs" dxfId="18678" priority="26935" operator="equal">
      <formula>"EDG Operations prj"</formula>
    </cfRule>
  </conditionalFormatting>
  <conditionalFormatting sqref="V87">
    <cfRule type="cellIs" dxfId="18677" priority="26934" operator="equal">
      <formula>"UK"</formula>
    </cfRule>
  </conditionalFormatting>
  <conditionalFormatting sqref="U84:V84">
    <cfRule type="cellIs" dxfId="18676" priority="26905" operator="equal">
      <formula>"Interview"</formula>
    </cfRule>
    <cfRule type="cellIs" dxfId="18675" priority="26906" operator="equal">
      <formula>"BPO"</formula>
    </cfRule>
    <cfRule type="cellIs" dxfId="18674" priority="26907" operator="equal">
      <formula>"IN - Phone Coaching"</formula>
    </cfRule>
  </conditionalFormatting>
  <conditionalFormatting sqref="U84:V84">
    <cfRule type="cellIs" dxfId="18673" priority="26903" operator="equal">
      <formula>"EMEA"</formula>
    </cfRule>
    <cfRule type="cellIs" dxfId="18672" priority="26904" operator="equal">
      <formula>"Vac"</formula>
    </cfRule>
  </conditionalFormatting>
  <conditionalFormatting sqref="U84:V84">
    <cfRule type="cellIs" dxfId="18671" priority="26901" operator="equal">
      <formula>"KR"</formula>
    </cfRule>
    <cfRule type="cellIs" dxfId="18670" priority="26902" operator="equal">
      <formula>"ML - GL"</formula>
    </cfRule>
  </conditionalFormatting>
  <conditionalFormatting sqref="U84:V84">
    <cfRule type="cellIs" dxfId="18669" priority="26899" operator="equal">
      <formula>"IN - Clarity"</formula>
    </cfRule>
    <cfRule type="cellIs" dxfId="18668" priority="26900" operator="equal">
      <formula>"IN"</formula>
    </cfRule>
  </conditionalFormatting>
  <conditionalFormatting sqref="U84:V84">
    <cfRule type="cellIs" dxfId="18667" priority="26898" operator="equal">
      <formula>"PDT"</formula>
    </cfRule>
  </conditionalFormatting>
  <conditionalFormatting sqref="U84:V84">
    <cfRule type="cellIs" dxfId="18666" priority="26897" operator="equal">
      <formula>"CN"</formula>
    </cfRule>
  </conditionalFormatting>
  <conditionalFormatting sqref="U84:V84">
    <cfRule type="cellIs" dxfId="18665" priority="26891" operator="equal">
      <formula>"EDG Project"</formula>
    </cfRule>
    <cfRule type="cellIs" dxfId="18664" priority="26892" operator="equal">
      <formula>"SIT PLAN"</formula>
    </cfRule>
    <cfRule type="cellIs" dxfId="18663" priority="26893" operator="equal">
      <formula>"IN - BM/GL"</formula>
    </cfRule>
    <cfRule type="cellIs" dxfId="18662" priority="26894" operator="equal">
      <formula>"Weekend"</formula>
    </cfRule>
    <cfRule type="cellIs" dxfId="18661" priority="26895" operator="equal">
      <formula>"AU/KR"</formula>
    </cfRule>
    <cfRule type="cellIs" dxfId="18660" priority="26896" operator="equal">
      <formula>"Training"</formula>
    </cfRule>
  </conditionalFormatting>
  <conditionalFormatting sqref="U84:V84">
    <cfRule type="cellIs" dxfId="18659" priority="26890" operator="equal">
      <formula>"Unwell"</formula>
    </cfRule>
  </conditionalFormatting>
  <conditionalFormatting sqref="U84:V84">
    <cfRule type="cellIs" dxfId="18658" priority="26889" operator="equal">
      <formula>"VISA"</formula>
    </cfRule>
  </conditionalFormatting>
  <conditionalFormatting sqref="U84:V84">
    <cfRule type="cellIs" dxfId="18657" priority="26887" operator="equal">
      <formula>"NA"</formula>
    </cfRule>
    <cfRule type="cellIs" dxfId="18656" priority="26888" operator="equal">
      <formula>"ML Answers"</formula>
    </cfRule>
  </conditionalFormatting>
  <conditionalFormatting sqref="U84:V84">
    <cfRule type="cellIs" dxfId="18655" priority="26885" operator="equal">
      <formula>"Event"</formula>
    </cfRule>
    <cfRule type="cellIs" dxfId="18654" priority="26886" operator="equal">
      <formula>"Holiday"</formula>
    </cfRule>
  </conditionalFormatting>
  <conditionalFormatting sqref="U84:V84">
    <cfRule type="cellIs" dxfId="18653" priority="26884" operator="equal">
      <formula>"QE project"</formula>
    </cfRule>
  </conditionalFormatting>
  <conditionalFormatting sqref="U84:V84">
    <cfRule type="cellIs" dxfId="18652" priority="26883" operator="equal">
      <formula>"EDG Operations prj"</formula>
    </cfRule>
  </conditionalFormatting>
  <conditionalFormatting sqref="U84:V84">
    <cfRule type="cellIs" dxfId="18651" priority="26882" operator="equal">
      <formula>"UK"</formula>
    </cfRule>
  </conditionalFormatting>
  <conditionalFormatting sqref="AS89">
    <cfRule type="cellIs" dxfId="18650" priority="26879" operator="equal">
      <formula>"Interview"</formula>
    </cfRule>
    <cfRule type="cellIs" dxfId="18649" priority="26880" operator="equal">
      <formula>"BPO"</formula>
    </cfRule>
    <cfRule type="cellIs" dxfId="18648" priority="26881" operator="equal">
      <formula>"IN - Phone Coaching"</formula>
    </cfRule>
  </conditionalFormatting>
  <conditionalFormatting sqref="AS89">
    <cfRule type="cellIs" dxfId="18647" priority="26858" operator="equal">
      <formula>"CM_ML Answers"</formula>
    </cfRule>
    <cfRule type="cellIs" dxfId="18646" priority="26859" operator="equal">
      <formula>"UK"</formula>
    </cfRule>
    <cfRule type="cellIs" dxfId="18645" priority="26860" operator="equal">
      <formula>"EDG Ops prj"</formula>
    </cfRule>
    <cfRule type="cellIs" dxfId="18644" priority="26861" operator="equal">
      <formula>"Event"</formula>
    </cfRule>
    <cfRule type="cellIs" dxfId="18643" priority="26862" operator="equal">
      <formula>"Holiday"</formula>
    </cfRule>
    <cfRule type="cellIs" dxfId="18642" priority="26863" operator="equal">
      <formula>"NA"</formula>
    </cfRule>
    <cfRule type="cellIs" dxfId="18641" priority="26864" operator="equal">
      <formula>"ML Answers"</formula>
    </cfRule>
    <cfRule type="cellIs" dxfId="18640" priority="26865" operator="equal">
      <formula>"Interview"</formula>
    </cfRule>
    <cfRule type="cellIs" dxfId="18639" priority="26866" operator="equal">
      <formula>"BPO"</formula>
    </cfRule>
    <cfRule type="cellIs" dxfId="18638" priority="26867" operator="equal">
      <formula>"IN - PhCoaching"</formula>
    </cfRule>
    <cfRule type="cellIs" dxfId="18637" priority="26868" operator="equal">
      <formula>"Unwell"</formula>
    </cfRule>
    <cfRule type="cellIs" dxfId="18636" priority="26869" operator="equal">
      <formula>"SIT PLAN"</formula>
    </cfRule>
    <cfRule type="cellIs" dxfId="18635" priority="26870" operator="equal">
      <formula>"IN - BM/GL"</formula>
    </cfRule>
    <cfRule type="cellIs" dxfId="18634" priority="26871" operator="equal">
      <formula>"AU/KR"</formula>
    </cfRule>
    <cfRule type="cellIs" dxfId="18633" priority="26872" operator="equal">
      <formula>"Training"</formula>
    </cfRule>
    <cfRule type="cellIs" dxfId="18632" priority="26873" operator="equal">
      <formula>"CN"</formula>
    </cfRule>
    <cfRule type="cellIs" dxfId="18631" priority="26874" operator="equal">
      <formula>"PDT"</formula>
    </cfRule>
    <cfRule type="cellIs" dxfId="18630" priority="26875" operator="equal">
      <formula>"IN - Phone"</formula>
    </cfRule>
    <cfRule type="cellIs" dxfId="18629" priority="26876" operator="equal">
      <formula>"IN"</formula>
    </cfRule>
    <cfRule type="cellIs" dxfId="18628" priority="26877" operator="equal">
      <formula>"KR"</formula>
    </cfRule>
    <cfRule type="cellIs" dxfId="18627" priority="26878" operator="equal">
      <formula>"EMEA"</formula>
    </cfRule>
  </conditionalFormatting>
  <conditionalFormatting sqref="AS89">
    <cfRule type="cellIs" dxfId="18626" priority="26856" operator="equal">
      <formula>"EMEA"</formula>
    </cfRule>
    <cfRule type="cellIs" dxfId="18625" priority="26857" operator="equal">
      <formula>"Vac"</formula>
    </cfRule>
  </conditionalFormatting>
  <conditionalFormatting sqref="AS89">
    <cfRule type="cellIs" dxfId="18624" priority="26854" operator="equal">
      <formula>"KR"</formula>
    </cfRule>
    <cfRule type="cellIs" dxfId="18623" priority="26855" operator="equal">
      <formula>"ML - GL"</formula>
    </cfRule>
  </conditionalFormatting>
  <conditionalFormatting sqref="AS89">
    <cfRule type="cellIs" dxfId="18622" priority="26852" operator="equal">
      <formula>"IN - Clarity"</formula>
    </cfRule>
    <cfRule type="cellIs" dxfId="18621" priority="26853" operator="equal">
      <formula>"IN"</formula>
    </cfRule>
  </conditionalFormatting>
  <conditionalFormatting sqref="AS89">
    <cfRule type="cellIs" dxfId="18620" priority="26851" operator="equal">
      <formula>"PDT"</formula>
    </cfRule>
  </conditionalFormatting>
  <conditionalFormatting sqref="AS89">
    <cfRule type="cellIs" dxfId="18619" priority="26850" operator="equal">
      <formula>"CN"</formula>
    </cfRule>
  </conditionalFormatting>
  <conditionalFormatting sqref="AS89">
    <cfRule type="cellIs" dxfId="18618" priority="26844" operator="equal">
      <formula>"EDG Project"</formula>
    </cfRule>
    <cfRule type="cellIs" dxfId="18617" priority="26845" operator="equal">
      <formula>"SIT PLAN"</formula>
    </cfRule>
    <cfRule type="cellIs" dxfId="18616" priority="26846" operator="equal">
      <formula>"IN - BM/GL"</formula>
    </cfRule>
    <cfRule type="cellIs" dxfId="18615" priority="26847" operator="equal">
      <formula>"Weekend"</formula>
    </cfRule>
    <cfRule type="cellIs" dxfId="18614" priority="26848" operator="equal">
      <formula>"AU/KR"</formula>
    </cfRule>
    <cfRule type="cellIs" dxfId="18613" priority="26849" operator="equal">
      <formula>"Training"</formula>
    </cfRule>
  </conditionalFormatting>
  <conditionalFormatting sqref="AS89">
    <cfRule type="cellIs" dxfId="18612" priority="26843" operator="equal">
      <formula>"Unwell"</formula>
    </cfRule>
  </conditionalFormatting>
  <conditionalFormatting sqref="AS89">
    <cfRule type="cellIs" dxfId="18611" priority="26842" operator="equal">
      <formula>"VISA"</formula>
    </cfRule>
  </conditionalFormatting>
  <conditionalFormatting sqref="AS89">
    <cfRule type="cellIs" dxfId="18610" priority="26840" operator="equal">
      <formula>"NA"</formula>
    </cfRule>
    <cfRule type="cellIs" dxfId="18609" priority="26841" operator="equal">
      <formula>"ML Answers"</formula>
    </cfRule>
  </conditionalFormatting>
  <conditionalFormatting sqref="AS89">
    <cfRule type="cellIs" dxfId="18608" priority="26838" operator="equal">
      <formula>"Event"</formula>
    </cfRule>
    <cfRule type="cellIs" dxfId="18607" priority="26839" operator="equal">
      <formula>"Holiday"</formula>
    </cfRule>
  </conditionalFormatting>
  <conditionalFormatting sqref="AS89">
    <cfRule type="cellIs" dxfId="18606" priority="26837" operator="equal">
      <formula>"QE project"</formula>
    </cfRule>
  </conditionalFormatting>
  <conditionalFormatting sqref="AS89">
    <cfRule type="cellIs" dxfId="18605" priority="26836" operator="equal">
      <formula>"EDG Operations prj"</formula>
    </cfRule>
  </conditionalFormatting>
  <conditionalFormatting sqref="AS89">
    <cfRule type="cellIs" dxfId="18604" priority="26835" operator="equal">
      <formula>"UK"</formula>
    </cfRule>
  </conditionalFormatting>
  <conditionalFormatting sqref="AS89">
    <cfRule type="cellIs" dxfId="18603" priority="26834" operator="equal">
      <formula>"HI-Project"</formula>
    </cfRule>
  </conditionalFormatting>
  <conditionalFormatting sqref="AS89">
    <cfRule type="cellIs" dxfId="18602" priority="26833" operator="equal">
      <formula>"SF_ML Answers"</formula>
    </cfRule>
  </conditionalFormatting>
  <conditionalFormatting sqref="AS89">
    <cfRule type="cellIs" dxfId="18601" priority="26793" operator="equal">
      <formula>"SF_ML Answers"</formula>
    </cfRule>
    <cfRule type="cellIs" dxfId="18600" priority="26794" operator="equal">
      <formula>"HI-Project"</formula>
    </cfRule>
    <cfRule type="cellIs" dxfId="18599" priority="26795" operator="equal">
      <formula>"HYD"</formula>
    </cfRule>
    <cfRule type="cellIs" dxfId="18598" priority="26796" operator="equal">
      <formula>"BGL"</formula>
    </cfRule>
    <cfRule type="cellIs" dxfId="18597" priority="26797" operator="equal">
      <formula>"CM_ML Answers"</formula>
    </cfRule>
    <cfRule type="cellIs" dxfId="18596" priority="26798" operator="equal">
      <formula>"UK"</formula>
    </cfRule>
    <cfRule type="cellIs" dxfId="18595" priority="26799" operator="equal">
      <formula>"EDG Ops prj"</formula>
    </cfRule>
    <cfRule type="cellIs" dxfId="18594" priority="26800" operator="equal">
      <formula>"Event"</formula>
    </cfRule>
    <cfRule type="cellIs" dxfId="18593" priority="26801" operator="equal">
      <formula>"Holiday"</formula>
    </cfRule>
    <cfRule type="cellIs" dxfId="18592" priority="26802" operator="equal">
      <formula>"NA"</formula>
    </cfRule>
    <cfRule type="cellIs" dxfId="18591" priority="26803" operator="equal">
      <formula>"Interview"</formula>
    </cfRule>
    <cfRule type="cellIs" dxfId="18590" priority="26804" operator="equal">
      <formula>"BPO"</formula>
    </cfRule>
    <cfRule type="cellIs" dxfId="18589" priority="26805" operator="equal">
      <formula>"IN - PhCoaching"</formula>
    </cfRule>
    <cfRule type="cellIs" dxfId="18588" priority="26806" operator="equal">
      <formula>"Unwell"</formula>
    </cfRule>
    <cfRule type="cellIs" dxfId="18587" priority="26807" operator="equal">
      <formula>"SIT PLAN"</formula>
    </cfRule>
    <cfRule type="cellIs" dxfId="18586" priority="26808" operator="equal">
      <formula>"IN - BM/GL"</formula>
    </cfRule>
    <cfRule type="cellIs" dxfId="18585" priority="26809" operator="equal">
      <formula>"AU/KR"</formula>
    </cfRule>
    <cfRule type="cellIs" dxfId="18584" priority="26810" operator="equal">
      <formula>"Training"</formula>
    </cfRule>
    <cfRule type="cellIs" dxfId="18583" priority="26811" operator="equal">
      <formula>"CN"</formula>
    </cfRule>
    <cfRule type="cellIs" dxfId="18582" priority="26812" operator="equal">
      <formula>"PDT"</formula>
    </cfRule>
    <cfRule type="cellIs" dxfId="18581" priority="26813" operator="equal">
      <formula>"IN - Phone"</formula>
    </cfRule>
    <cfRule type="cellIs" dxfId="18580" priority="26814" operator="equal">
      <formula>"IN"</formula>
    </cfRule>
    <cfRule type="cellIs" dxfId="18579" priority="26815" operator="equal">
      <formula>"KR"</formula>
    </cfRule>
    <cfRule type="cellIs" dxfId="18578" priority="26816" operator="equal">
      <formula>"EMEA"</formula>
    </cfRule>
    <cfRule type="cellIs" dxfId="18577" priority="26817" operator="equal">
      <formula>"OOO"</formula>
    </cfRule>
    <cfRule type="cellIs" dxfId="18576" priority="26818" operator="equal">
      <formula>"UK"</formula>
    </cfRule>
    <cfRule type="cellIs" dxfId="18575" priority="26819" operator="equal">
      <formula>"EDG Ops prj"</formula>
    </cfRule>
    <cfRule type="cellIs" dxfId="18574" priority="26820" operator="equal">
      <formula>"Event"</formula>
    </cfRule>
    <cfRule type="cellIs" dxfId="18573" priority="26821" operator="equal">
      <formula>"Holiday"</formula>
    </cfRule>
    <cfRule type="cellIs" dxfId="18572" priority="26822" operator="equal">
      <formula>"NA"</formula>
    </cfRule>
    <cfRule type="cellIs" dxfId="18571" priority="26823" operator="equal">
      <formula>"Interview"</formula>
    </cfRule>
    <cfRule type="cellIs" dxfId="18570" priority="26824" operator="equal">
      <formula>"IN - BM/GL"</formula>
    </cfRule>
    <cfRule type="cellIs" dxfId="18569" priority="26825" operator="equal">
      <formula>"Weekend"</formula>
    </cfRule>
    <cfRule type="cellIs" dxfId="18568" priority="26826" operator="equal">
      <formula>"Training"</formula>
    </cfRule>
    <cfRule type="cellIs" dxfId="18567" priority="26827" operator="equal">
      <formula>"CN"</formula>
    </cfRule>
    <cfRule type="cellIs" dxfId="18566" priority="26828" operator="equal">
      <formula>"PDT"</formula>
    </cfRule>
    <cfRule type="cellIs" dxfId="18565" priority="26829" operator="equal">
      <formula>"KR"</formula>
    </cfRule>
    <cfRule type="cellIs" dxfId="18564" priority="26830" operator="equal">
      <formula>"IN - BM/GL"</formula>
    </cfRule>
    <cfRule type="cellIs" dxfId="18563" priority="26831" operator="equal">
      <formula>"CN"</formula>
    </cfRule>
    <cfRule type="cellIs" dxfId="18562" priority="26832" operator="equal">
      <formula>"OOO"</formula>
    </cfRule>
  </conditionalFormatting>
  <conditionalFormatting sqref="AT89:AW89">
    <cfRule type="cellIs" dxfId="18561" priority="26790" operator="equal">
      <formula>"Interview"</formula>
    </cfRule>
    <cfRule type="cellIs" dxfId="18560" priority="26791" operator="equal">
      <formula>"BPO"</formula>
    </cfRule>
    <cfRule type="cellIs" dxfId="18559" priority="26792" operator="equal">
      <formula>"IN - Phone Coaching"</formula>
    </cfRule>
  </conditionalFormatting>
  <conditionalFormatting sqref="AT89:AW89">
    <cfRule type="cellIs" dxfId="18558" priority="26769" operator="equal">
      <formula>"CM_ML Answers"</formula>
    </cfRule>
    <cfRule type="cellIs" dxfId="18557" priority="26770" operator="equal">
      <formula>"UK"</formula>
    </cfRule>
    <cfRule type="cellIs" dxfId="18556" priority="26771" operator="equal">
      <formula>"EDG Ops prj"</formula>
    </cfRule>
    <cfRule type="cellIs" dxfId="18555" priority="26772" operator="equal">
      <formula>"Event"</formula>
    </cfRule>
    <cfRule type="cellIs" dxfId="18554" priority="26773" operator="equal">
      <formula>"Holiday"</formula>
    </cfRule>
    <cfRule type="cellIs" dxfId="18553" priority="26774" operator="equal">
      <formula>"NA"</formula>
    </cfRule>
    <cfRule type="cellIs" dxfId="18552" priority="26775" operator="equal">
      <formula>"ML Answers"</formula>
    </cfRule>
    <cfRule type="cellIs" dxfId="18551" priority="26776" operator="equal">
      <formula>"Interview"</formula>
    </cfRule>
    <cfRule type="cellIs" dxfId="18550" priority="26777" operator="equal">
      <formula>"BPO"</formula>
    </cfRule>
    <cfRule type="cellIs" dxfId="18549" priority="26778" operator="equal">
      <formula>"IN - PhCoaching"</formula>
    </cfRule>
    <cfRule type="cellIs" dxfId="18548" priority="26779" operator="equal">
      <formula>"Unwell"</formula>
    </cfRule>
    <cfRule type="cellIs" dxfId="18547" priority="26780" operator="equal">
      <formula>"SIT PLAN"</formula>
    </cfRule>
    <cfRule type="cellIs" dxfId="18546" priority="26781" operator="equal">
      <formula>"IN - BM/GL"</formula>
    </cfRule>
    <cfRule type="cellIs" dxfId="18545" priority="26782" operator="equal">
      <formula>"AU/KR"</formula>
    </cfRule>
    <cfRule type="cellIs" dxfId="18544" priority="26783" operator="equal">
      <formula>"Training"</formula>
    </cfRule>
    <cfRule type="cellIs" dxfId="18543" priority="26784" operator="equal">
      <formula>"CN"</formula>
    </cfRule>
    <cfRule type="cellIs" dxfId="18542" priority="26785" operator="equal">
      <formula>"PDT"</formula>
    </cfRule>
    <cfRule type="cellIs" dxfId="18541" priority="26786" operator="equal">
      <formula>"IN - Phone"</formula>
    </cfRule>
    <cfRule type="cellIs" dxfId="18540" priority="26787" operator="equal">
      <formula>"IN"</formula>
    </cfRule>
    <cfRule type="cellIs" dxfId="18539" priority="26788" operator="equal">
      <formula>"KR"</formula>
    </cfRule>
    <cfRule type="cellIs" dxfId="18538" priority="26789" operator="equal">
      <formula>"EMEA"</formula>
    </cfRule>
  </conditionalFormatting>
  <conditionalFormatting sqref="AT89:AW89">
    <cfRule type="cellIs" dxfId="18537" priority="26767" operator="equal">
      <formula>"EMEA"</formula>
    </cfRule>
    <cfRule type="cellIs" dxfId="18536" priority="26768" operator="equal">
      <formula>"Vac"</formula>
    </cfRule>
  </conditionalFormatting>
  <conditionalFormatting sqref="AT89:AW89">
    <cfRule type="cellIs" dxfId="18535" priority="26765" operator="equal">
      <formula>"KR"</formula>
    </cfRule>
    <cfRule type="cellIs" dxfId="18534" priority="26766" operator="equal">
      <formula>"ML - GL"</formula>
    </cfRule>
  </conditionalFormatting>
  <conditionalFormatting sqref="AT89:AW89">
    <cfRule type="cellIs" dxfId="18533" priority="26763" operator="equal">
      <formula>"IN - Clarity"</formula>
    </cfRule>
    <cfRule type="cellIs" dxfId="18532" priority="26764" operator="equal">
      <formula>"IN"</formula>
    </cfRule>
  </conditionalFormatting>
  <conditionalFormatting sqref="AT89:AW89">
    <cfRule type="cellIs" dxfId="18531" priority="26762" operator="equal">
      <formula>"PDT"</formula>
    </cfRule>
  </conditionalFormatting>
  <conditionalFormatting sqref="AT89:AW89">
    <cfRule type="cellIs" dxfId="18530" priority="26761" operator="equal">
      <formula>"CN"</formula>
    </cfRule>
  </conditionalFormatting>
  <conditionalFormatting sqref="AT89:AW89">
    <cfRule type="cellIs" dxfId="18529" priority="26755" operator="equal">
      <formula>"EDG Project"</formula>
    </cfRule>
    <cfRule type="cellIs" dxfId="18528" priority="26756" operator="equal">
      <formula>"SIT PLAN"</formula>
    </cfRule>
    <cfRule type="cellIs" dxfId="18527" priority="26757" operator="equal">
      <formula>"IN - BM/GL"</formula>
    </cfRule>
    <cfRule type="cellIs" dxfId="18526" priority="26758" operator="equal">
      <formula>"Weekend"</formula>
    </cfRule>
    <cfRule type="cellIs" dxfId="18525" priority="26759" operator="equal">
      <formula>"AU/KR"</formula>
    </cfRule>
    <cfRule type="cellIs" dxfId="18524" priority="26760" operator="equal">
      <formula>"Training"</formula>
    </cfRule>
  </conditionalFormatting>
  <conditionalFormatting sqref="AT89:AW89">
    <cfRule type="cellIs" dxfId="18523" priority="26754" operator="equal">
      <formula>"Unwell"</formula>
    </cfRule>
  </conditionalFormatting>
  <conditionalFormatting sqref="AT89:AW89">
    <cfRule type="cellIs" dxfId="18522" priority="26753" operator="equal">
      <formula>"VISA"</formula>
    </cfRule>
  </conditionalFormatting>
  <conditionalFormatting sqref="AT89:AW89">
    <cfRule type="cellIs" dxfId="18521" priority="26751" operator="equal">
      <formula>"NA"</formula>
    </cfRule>
    <cfRule type="cellIs" dxfId="18520" priority="26752" operator="equal">
      <formula>"ML Answers"</formula>
    </cfRule>
  </conditionalFormatting>
  <conditionalFormatting sqref="AT89:AW89">
    <cfRule type="cellIs" dxfId="18519" priority="26749" operator="equal">
      <formula>"Event"</formula>
    </cfRule>
    <cfRule type="cellIs" dxfId="18518" priority="26750" operator="equal">
      <formula>"Holiday"</formula>
    </cfRule>
  </conditionalFormatting>
  <conditionalFormatting sqref="AT89:AW89">
    <cfRule type="cellIs" dxfId="18517" priority="26748" operator="equal">
      <formula>"QE project"</formula>
    </cfRule>
  </conditionalFormatting>
  <conditionalFormatting sqref="AT89:AW89">
    <cfRule type="cellIs" dxfId="18516" priority="26747" operator="equal">
      <formula>"EDG Operations prj"</formula>
    </cfRule>
  </conditionalFormatting>
  <conditionalFormatting sqref="AT89:AW89">
    <cfRule type="cellIs" dxfId="18515" priority="26746" operator="equal">
      <formula>"UK"</formula>
    </cfRule>
  </conditionalFormatting>
  <conditionalFormatting sqref="AT89:AW89">
    <cfRule type="cellIs" dxfId="18514" priority="26745" operator="equal">
      <formula>"HI-Project"</formula>
    </cfRule>
  </conditionalFormatting>
  <conditionalFormatting sqref="AT89:AW89">
    <cfRule type="cellIs" dxfId="18513" priority="26744" operator="equal">
      <formula>"SF_ML Answers"</formula>
    </cfRule>
  </conditionalFormatting>
  <conditionalFormatting sqref="AT89:AW89">
    <cfRule type="cellIs" dxfId="18512" priority="26704" operator="equal">
      <formula>"SF_ML Answers"</formula>
    </cfRule>
    <cfRule type="cellIs" dxfId="18511" priority="26705" operator="equal">
      <formula>"HI-Project"</formula>
    </cfRule>
    <cfRule type="cellIs" dxfId="18510" priority="26706" operator="equal">
      <formula>"HYD"</formula>
    </cfRule>
    <cfRule type="cellIs" dxfId="18509" priority="26707" operator="equal">
      <formula>"BGL"</formula>
    </cfRule>
    <cfRule type="cellIs" dxfId="18508" priority="26708" operator="equal">
      <formula>"CM_ML Answers"</formula>
    </cfRule>
    <cfRule type="cellIs" dxfId="18507" priority="26709" operator="equal">
      <formula>"UK"</formula>
    </cfRule>
    <cfRule type="cellIs" dxfId="18506" priority="26710" operator="equal">
      <formula>"EDG Ops prj"</formula>
    </cfRule>
    <cfRule type="cellIs" dxfId="18505" priority="26711" operator="equal">
      <formula>"Event"</formula>
    </cfRule>
    <cfRule type="cellIs" dxfId="18504" priority="26712" operator="equal">
      <formula>"Holiday"</formula>
    </cfRule>
    <cfRule type="cellIs" dxfId="18503" priority="26713" operator="equal">
      <formula>"NA"</formula>
    </cfRule>
    <cfRule type="cellIs" dxfId="18502" priority="26714" operator="equal">
      <formula>"Interview"</formula>
    </cfRule>
    <cfRule type="cellIs" dxfId="18501" priority="26715" operator="equal">
      <formula>"BPO"</formula>
    </cfRule>
    <cfRule type="cellIs" dxfId="18500" priority="26716" operator="equal">
      <formula>"IN - PhCoaching"</formula>
    </cfRule>
    <cfRule type="cellIs" dxfId="18499" priority="26717" operator="equal">
      <formula>"Unwell"</formula>
    </cfRule>
    <cfRule type="cellIs" dxfId="18498" priority="26718" operator="equal">
      <formula>"SIT PLAN"</formula>
    </cfRule>
    <cfRule type="cellIs" dxfId="18497" priority="26719" operator="equal">
      <formula>"IN - BM/GL"</formula>
    </cfRule>
    <cfRule type="cellIs" dxfId="18496" priority="26720" operator="equal">
      <formula>"AU/KR"</formula>
    </cfRule>
    <cfRule type="cellIs" dxfId="18495" priority="26721" operator="equal">
      <formula>"Training"</formula>
    </cfRule>
    <cfRule type="cellIs" dxfId="18494" priority="26722" operator="equal">
      <formula>"CN"</formula>
    </cfRule>
    <cfRule type="cellIs" dxfId="18493" priority="26723" operator="equal">
      <formula>"PDT"</formula>
    </cfRule>
    <cfRule type="cellIs" dxfId="18492" priority="26724" operator="equal">
      <formula>"IN - Phone"</formula>
    </cfRule>
    <cfRule type="cellIs" dxfId="18491" priority="26725" operator="equal">
      <formula>"IN"</formula>
    </cfRule>
    <cfRule type="cellIs" dxfId="18490" priority="26726" operator="equal">
      <formula>"KR"</formula>
    </cfRule>
    <cfRule type="cellIs" dxfId="18489" priority="26727" operator="equal">
      <formula>"EMEA"</formula>
    </cfRule>
    <cfRule type="cellIs" dxfId="18488" priority="26728" operator="equal">
      <formula>"OOO"</formula>
    </cfRule>
    <cfRule type="cellIs" dxfId="18487" priority="26729" operator="equal">
      <formula>"UK"</formula>
    </cfRule>
    <cfRule type="cellIs" dxfId="18486" priority="26730" operator="equal">
      <formula>"EDG Ops prj"</formula>
    </cfRule>
    <cfRule type="cellIs" dxfId="18485" priority="26731" operator="equal">
      <formula>"Event"</formula>
    </cfRule>
    <cfRule type="cellIs" dxfId="18484" priority="26732" operator="equal">
      <formula>"Holiday"</formula>
    </cfRule>
    <cfRule type="cellIs" dxfId="18483" priority="26733" operator="equal">
      <formula>"NA"</formula>
    </cfRule>
    <cfRule type="cellIs" dxfId="18482" priority="26734" operator="equal">
      <formula>"Interview"</formula>
    </cfRule>
    <cfRule type="cellIs" dxfId="18481" priority="26735" operator="equal">
      <formula>"IN - BM/GL"</formula>
    </cfRule>
    <cfRule type="cellIs" dxfId="18480" priority="26736" operator="equal">
      <formula>"Weekend"</formula>
    </cfRule>
    <cfRule type="cellIs" dxfId="18479" priority="26737" operator="equal">
      <formula>"Training"</formula>
    </cfRule>
    <cfRule type="cellIs" dxfId="18478" priority="26738" operator="equal">
      <formula>"CN"</formula>
    </cfRule>
    <cfRule type="cellIs" dxfId="18477" priority="26739" operator="equal">
      <formula>"PDT"</formula>
    </cfRule>
    <cfRule type="cellIs" dxfId="18476" priority="26740" operator="equal">
      <formula>"KR"</formula>
    </cfRule>
    <cfRule type="cellIs" dxfId="18475" priority="26741" operator="equal">
      <formula>"IN - BM/GL"</formula>
    </cfRule>
    <cfRule type="cellIs" dxfId="18474" priority="26742" operator="equal">
      <formula>"CN"</formula>
    </cfRule>
    <cfRule type="cellIs" dxfId="18473" priority="26743" operator="equal">
      <formula>"OOO"</formula>
    </cfRule>
  </conditionalFormatting>
  <conditionalFormatting sqref="AF96">
    <cfRule type="cellIs" dxfId="18472" priority="26695" operator="equal">
      <formula>"Interview"</formula>
    </cfRule>
    <cfRule type="cellIs" dxfId="18471" priority="26696" operator="equal">
      <formula>"BPO"</formula>
    </cfRule>
    <cfRule type="cellIs" dxfId="18470" priority="26697" operator="equal">
      <formula>"IN - Phone Coaching"</formula>
    </cfRule>
  </conditionalFormatting>
  <conditionalFormatting sqref="AF96">
    <cfRule type="cellIs" dxfId="18469" priority="26693" operator="equal">
      <formula>"EMEA"</formula>
    </cfRule>
    <cfRule type="cellIs" dxfId="18468" priority="26694" operator="equal">
      <formula>"Vac"</formula>
    </cfRule>
  </conditionalFormatting>
  <conditionalFormatting sqref="AF96">
    <cfRule type="cellIs" dxfId="18467" priority="26691" operator="equal">
      <formula>"KR"</formula>
    </cfRule>
    <cfRule type="cellIs" dxfId="18466" priority="26692" operator="equal">
      <formula>"ML - GL"</formula>
    </cfRule>
  </conditionalFormatting>
  <conditionalFormatting sqref="AF96">
    <cfRule type="cellIs" dxfId="18465" priority="26689" operator="equal">
      <formula>"IN - Clarity"</formula>
    </cfRule>
    <cfRule type="cellIs" dxfId="18464" priority="26690" operator="equal">
      <formula>"IN"</formula>
    </cfRule>
  </conditionalFormatting>
  <conditionalFormatting sqref="AF96">
    <cfRule type="cellIs" dxfId="18463" priority="26688" operator="equal">
      <formula>"PDT"</formula>
    </cfRule>
  </conditionalFormatting>
  <conditionalFormatting sqref="AF96">
    <cfRule type="cellIs" dxfId="18462" priority="26687" operator="equal">
      <formula>"CN"</formula>
    </cfRule>
  </conditionalFormatting>
  <conditionalFormatting sqref="AF96">
    <cfRule type="cellIs" dxfId="18461" priority="26681" operator="equal">
      <formula>"EDG Project"</formula>
    </cfRule>
    <cfRule type="cellIs" dxfId="18460" priority="26682" operator="equal">
      <formula>"SIT PLAN"</formula>
    </cfRule>
    <cfRule type="cellIs" dxfId="18459" priority="26683" operator="equal">
      <formula>"IN - BM/GL"</formula>
    </cfRule>
    <cfRule type="cellIs" dxfId="18458" priority="26684" operator="equal">
      <formula>"Weekend"</formula>
    </cfRule>
    <cfRule type="cellIs" dxfId="18457" priority="26685" operator="equal">
      <formula>"AU/KR"</formula>
    </cfRule>
    <cfRule type="cellIs" dxfId="18456" priority="26686" operator="equal">
      <formula>"Training"</formula>
    </cfRule>
  </conditionalFormatting>
  <conditionalFormatting sqref="AF96">
    <cfRule type="cellIs" dxfId="18455" priority="26680" operator="equal">
      <formula>"Unwell"</formula>
    </cfRule>
  </conditionalFormatting>
  <conditionalFormatting sqref="AF96">
    <cfRule type="cellIs" dxfId="18454" priority="26679" operator="equal">
      <formula>"VISA"</formula>
    </cfRule>
  </conditionalFormatting>
  <conditionalFormatting sqref="AF96">
    <cfRule type="cellIs" dxfId="18453" priority="26677" operator="equal">
      <formula>"NA"</formula>
    </cfRule>
    <cfRule type="cellIs" dxfId="18452" priority="26678" operator="equal">
      <formula>"ML Answers"</formula>
    </cfRule>
  </conditionalFormatting>
  <conditionalFormatting sqref="AF96">
    <cfRule type="cellIs" dxfId="18451" priority="26675" operator="equal">
      <formula>"Event"</formula>
    </cfRule>
    <cfRule type="cellIs" dxfId="18450" priority="26676" operator="equal">
      <formula>"Holiday"</formula>
    </cfRule>
  </conditionalFormatting>
  <conditionalFormatting sqref="AF96">
    <cfRule type="cellIs" dxfId="18449" priority="26674" operator="equal">
      <formula>"QE project"</formula>
    </cfRule>
  </conditionalFormatting>
  <conditionalFormatting sqref="AF96">
    <cfRule type="cellIs" dxfId="18448" priority="26673" operator="equal">
      <formula>"EDG Operations prj"</formula>
    </cfRule>
  </conditionalFormatting>
  <conditionalFormatting sqref="AF96">
    <cfRule type="cellIs" dxfId="18447" priority="26672" operator="equal">
      <formula>"UK"</formula>
    </cfRule>
  </conditionalFormatting>
  <conditionalFormatting sqref="AE96">
    <cfRule type="cellIs" dxfId="18446" priority="26671" operator="equal">
      <formula>OOO</formula>
    </cfRule>
  </conditionalFormatting>
  <conditionalFormatting sqref="AE96">
    <cfRule type="cellIs" dxfId="18445" priority="26670" operator="equal">
      <formula>OOO</formula>
    </cfRule>
  </conditionalFormatting>
  <conditionalFormatting sqref="AG96">
    <cfRule type="cellIs" dxfId="18444" priority="26669" operator="equal">
      <formula>OOO</formula>
    </cfRule>
  </conditionalFormatting>
  <conditionalFormatting sqref="AG96">
    <cfRule type="cellIs" dxfId="18443" priority="26668" operator="equal">
      <formula>OOO</formula>
    </cfRule>
  </conditionalFormatting>
  <conditionalFormatting sqref="AH96:AI96">
    <cfRule type="cellIs" dxfId="18442" priority="26667" operator="equal">
      <formula>OOO</formula>
    </cfRule>
  </conditionalFormatting>
  <conditionalFormatting sqref="AH96:AI96">
    <cfRule type="cellIs" dxfId="18441" priority="26666" operator="equal">
      <formula>OOO</formula>
    </cfRule>
  </conditionalFormatting>
  <conditionalFormatting sqref="AL96">
    <cfRule type="cellIs" dxfId="18440" priority="26665" operator="equal">
      <formula>OOO</formula>
    </cfRule>
  </conditionalFormatting>
  <conditionalFormatting sqref="AL96">
    <cfRule type="cellIs" dxfId="18439" priority="26664" operator="equal">
      <formula>OOO</formula>
    </cfRule>
  </conditionalFormatting>
  <conditionalFormatting sqref="AM96">
    <cfRule type="cellIs" dxfId="18438" priority="26663" operator="equal">
      <formula>OOO</formula>
    </cfRule>
  </conditionalFormatting>
  <conditionalFormatting sqref="AM96">
    <cfRule type="cellIs" dxfId="18437" priority="26662" operator="equal">
      <formula>OOO</formula>
    </cfRule>
  </conditionalFormatting>
  <conditionalFormatting sqref="AN96">
    <cfRule type="cellIs" dxfId="18436" priority="26661" operator="equal">
      <formula>OOO</formula>
    </cfRule>
  </conditionalFormatting>
  <conditionalFormatting sqref="AN96">
    <cfRule type="cellIs" dxfId="18435" priority="26660" operator="equal">
      <formula>OOO</formula>
    </cfRule>
  </conditionalFormatting>
  <conditionalFormatting sqref="AO96">
    <cfRule type="cellIs" dxfId="18434" priority="26659" operator="equal">
      <formula>OOO</formula>
    </cfRule>
  </conditionalFormatting>
  <conditionalFormatting sqref="AO96">
    <cfRule type="cellIs" dxfId="18433" priority="26658" operator="equal">
      <formula>OOO</formula>
    </cfRule>
  </conditionalFormatting>
  <conditionalFormatting sqref="AP96">
    <cfRule type="cellIs" dxfId="18432" priority="26657" operator="equal">
      <formula>OOO</formula>
    </cfRule>
  </conditionalFormatting>
  <conditionalFormatting sqref="AP96">
    <cfRule type="cellIs" dxfId="18431" priority="26656" operator="equal">
      <formula>OOO</formula>
    </cfRule>
  </conditionalFormatting>
  <conditionalFormatting sqref="AS96">
    <cfRule type="cellIs" dxfId="18430" priority="26655" operator="equal">
      <formula>OOO</formula>
    </cfRule>
  </conditionalFormatting>
  <conditionalFormatting sqref="AS96">
    <cfRule type="cellIs" dxfId="18429" priority="26654" operator="equal">
      <formula>OOO</formula>
    </cfRule>
  </conditionalFormatting>
  <conditionalFormatting sqref="AT96">
    <cfRule type="cellIs" dxfId="18428" priority="26653" operator="equal">
      <formula>OOO</formula>
    </cfRule>
  </conditionalFormatting>
  <conditionalFormatting sqref="AT96">
    <cfRule type="cellIs" dxfId="18427" priority="26652" operator="equal">
      <formula>OOO</formula>
    </cfRule>
  </conditionalFormatting>
  <conditionalFormatting sqref="AU96">
    <cfRule type="cellIs" dxfId="18426" priority="26649" operator="equal">
      <formula>"Interview"</formula>
    </cfRule>
    <cfRule type="cellIs" dxfId="18425" priority="26650" operator="equal">
      <formula>"BPO"</formula>
    </cfRule>
    <cfRule type="cellIs" dxfId="18424" priority="26651" operator="equal">
      <formula>"IN - Phone Coaching"</formula>
    </cfRule>
  </conditionalFormatting>
  <conditionalFormatting sqref="AU96">
    <cfRule type="cellIs" dxfId="18423" priority="26647" operator="equal">
      <formula>"EMEA"</formula>
    </cfRule>
    <cfRule type="cellIs" dxfId="18422" priority="26648" operator="equal">
      <formula>"Vac"</formula>
    </cfRule>
  </conditionalFormatting>
  <conditionalFormatting sqref="AU96">
    <cfRule type="cellIs" dxfId="18421" priority="26645" operator="equal">
      <formula>"KR"</formula>
    </cfRule>
    <cfRule type="cellIs" dxfId="18420" priority="26646" operator="equal">
      <formula>"ML - GL"</formula>
    </cfRule>
  </conditionalFormatting>
  <conditionalFormatting sqref="AU96">
    <cfRule type="cellIs" dxfId="18419" priority="26643" operator="equal">
      <formula>"IN - Clarity"</formula>
    </cfRule>
    <cfRule type="cellIs" dxfId="18418" priority="26644" operator="equal">
      <formula>"IN"</formula>
    </cfRule>
  </conditionalFormatting>
  <conditionalFormatting sqref="AU96">
    <cfRule type="cellIs" dxfId="18417" priority="26642" operator="equal">
      <formula>"PDT"</formula>
    </cfRule>
  </conditionalFormatting>
  <conditionalFormatting sqref="AU96">
    <cfRule type="cellIs" dxfId="18416" priority="26641" operator="equal">
      <formula>"CN"</formula>
    </cfRule>
  </conditionalFormatting>
  <conditionalFormatting sqref="AU96">
    <cfRule type="cellIs" dxfId="18415" priority="26635" operator="equal">
      <formula>"EDG Project"</formula>
    </cfRule>
    <cfRule type="cellIs" dxfId="18414" priority="26636" operator="equal">
      <formula>"SIT PLAN"</formula>
    </cfRule>
    <cfRule type="cellIs" dxfId="18413" priority="26637" operator="equal">
      <formula>"IN - BM/GL"</formula>
    </cfRule>
    <cfRule type="cellIs" dxfId="18412" priority="26638" operator="equal">
      <formula>"Weekend"</formula>
    </cfRule>
    <cfRule type="cellIs" dxfId="18411" priority="26639" operator="equal">
      <formula>"AU/KR"</formula>
    </cfRule>
    <cfRule type="cellIs" dxfId="18410" priority="26640" operator="equal">
      <formula>"Training"</formula>
    </cfRule>
  </conditionalFormatting>
  <conditionalFormatting sqref="AU96">
    <cfRule type="cellIs" dxfId="18409" priority="26634" operator="equal">
      <formula>"Unwell"</formula>
    </cfRule>
  </conditionalFormatting>
  <conditionalFormatting sqref="AU96">
    <cfRule type="cellIs" dxfId="18408" priority="26633" operator="equal">
      <formula>"VISA"</formula>
    </cfRule>
  </conditionalFormatting>
  <conditionalFormatting sqref="AU96">
    <cfRule type="cellIs" dxfId="18407" priority="26631" operator="equal">
      <formula>"NA"</formula>
    </cfRule>
    <cfRule type="cellIs" dxfId="18406" priority="26632" operator="equal">
      <formula>"ML Answers"</formula>
    </cfRule>
  </conditionalFormatting>
  <conditionalFormatting sqref="AU96">
    <cfRule type="cellIs" dxfId="18405" priority="26629" operator="equal">
      <formula>"Event"</formula>
    </cfRule>
    <cfRule type="cellIs" dxfId="18404" priority="26630" operator="equal">
      <formula>"Holiday"</formula>
    </cfRule>
  </conditionalFormatting>
  <conditionalFormatting sqref="AU96">
    <cfRule type="cellIs" dxfId="18403" priority="26628" operator="equal">
      <formula>"QE project"</formula>
    </cfRule>
  </conditionalFormatting>
  <conditionalFormatting sqref="AU96">
    <cfRule type="cellIs" dxfId="18402" priority="26627" operator="equal">
      <formula>"EDG Operations prj"</formula>
    </cfRule>
  </conditionalFormatting>
  <conditionalFormatting sqref="AU96">
    <cfRule type="cellIs" dxfId="18401" priority="26626" operator="equal">
      <formula>"UK"</formula>
    </cfRule>
  </conditionalFormatting>
  <conditionalFormatting sqref="AU96">
    <cfRule type="cellIs" dxfId="18400" priority="26625" operator="equal">
      <formula>OOO</formula>
    </cfRule>
  </conditionalFormatting>
  <conditionalFormatting sqref="AU96">
    <cfRule type="cellIs" dxfId="18399" priority="26624" operator="equal">
      <formula>OOO</formula>
    </cfRule>
  </conditionalFormatting>
  <conditionalFormatting sqref="AV96">
    <cfRule type="cellIs" dxfId="18398" priority="26621" operator="equal">
      <formula>"Interview"</formula>
    </cfRule>
    <cfRule type="cellIs" dxfId="18397" priority="26622" operator="equal">
      <formula>"BPO"</formula>
    </cfRule>
    <cfRule type="cellIs" dxfId="18396" priority="26623" operator="equal">
      <formula>"IN - Phone Coaching"</formula>
    </cfRule>
  </conditionalFormatting>
  <conditionalFormatting sqref="AV96">
    <cfRule type="cellIs" dxfId="18395" priority="26619" operator="equal">
      <formula>"EMEA"</formula>
    </cfRule>
    <cfRule type="cellIs" dxfId="18394" priority="26620" operator="equal">
      <formula>"Vac"</formula>
    </cfRule>
  </conditionalFormatting>
  <conditionalFormatting sqref="AV96">
    <cfRule type="cellIs" dxfId="18393" priority="26617" operator="equal">
      <formula>"KR"</formula>
    </cfRule>
    <cfRule type="cellIs" dxfId="18392" priority="26618" operator="equal">
      <formula>"ML - GL"</formula>
    </cfRule>
  </conditionalFormatting>
  <conditionalFormatting sqref="AV96">
    <cfRule type="cellIs" dxfId="18391" priority="26615" operator="equal">
      <formula>"IN - Clarity"</formula>
    </cfRule>
    <cfRule type="cellIs" dxfId="18390" priority="26616" operator="equal">
      <formula>"IN"</formula>
    </cfRule>
  </conditionalFormatting>
  <conditionalFormatting sqref="AV96">
    <cfRule type="cellIs" dxfId="18389" priority="26614" operator="equal">
      <formula>"PDT"</formula>
    </cfRule>
  </conditionalFormatting>
  <conditionalFormatting sqref="AV96">
    <cfRule type="cellIs" dxfId="18388" priority="26613" operator="equal">
      <formula>"CN"</formula>
    </cfRule>
  </conditionalFormatting>
  <conditionalFormatting sqref="AV96">
    <cfRule type="cellIs" dxfId="18387" priority="26607" operator="equal">
      <formula>"EDG Project"</formula>
    </cfRule>
    <cfRule type="cellIs" dxfId="18386" priority="26608" operator="equal">
      <formula>"SIT PLAN"</formula>
    </cfRule>
    <cfRule type="cellIs" dxfId="18385" priority="26609" operator="equal">
      <formula>"IN - BM/GL"</formula>
    </cfRule>
    <cfRule type="cellIs" dxfId="18384" priority="26610" operator="equal">
      <formula>"Weekend"</formula>
    </cfRule>
    <cfRule type="cellIs" dxfId="18383" priority="26611" operator="equal">
      <formula>"AU/KR"</formula>
    </cfRule>
    <cfRule type="cellIs" dxfId="18382" priority="26612" operator="equal">
      <formula>"Training"</formula>
    </cfRule>
  </conditionalFormatting>
  <conditionalFormatting sqref="AV96">
    <cfRule type="cellIs" dxfId="18381" priority="26606" operator="equal">
      <formula>"Unwell"</formula>
    </cfRule>
  </conditionalFormatting>
  <conditionalFormatting sqref="AV96">
    <cfRule type="cellIs" dxfId="18380" priority="26605" operator="equal">
      <formula>"VISA"</formula>
    </cfRule>
  </conditionalFormatting>
  <conditionalFormatting sqref="AV96">
    <cfRule type="cellIs" dxfId="18379" priority="26603" operator="equal">
      <formula>"NA"</formula>
    </cfRule>
    <cfRule type="cellIs" dxfId="18378" priority="26604" operator="equal">
      <formula>"ML Answers"</formula>
    </cfRule>
  </conditionalFormatting>
  <conditionalFormatting sqref="AV96">
    <cfRule type="cellIs" dxfId="18377" priority="26601" operator="equal">
      <formula>"Event"</formula>
    </cfRule>
    <cfRule type="cellIs" dxfId="18376" priority="26602" operator="equal">
      <formula>"Holiday"</formula>
    </cfRule>
  </conditionalFormatting>
  <conditionalFormatting sqref="AV96">
    <cfRule type="cellIs" dxfId="18375" priority="26600" operator="equal">
      <formula>"QE project"</formula>
    </cfRule>
  </conditionalFormatting>
  <conditionalFormatting sqref="AV96">
    <cfRule type="cellIs" dxfId="18374" priority="26599" operator="equal">
      <formula>"EDG Operations prj"</formula>
    </cfRule>
  </conditionalFormatting>
  <conditionalFormatting sqref="AV96">
    <cfRule type="cellIs" dxfId="18373" priority="26598" operator="equal">
      <formula>"UK"</formula>
    </cfRule>
  </conditionalFormatting>
  <conditionalFormatting sqref="AV96">
    <cfRule type="cellIs" dxfId="18372" priority="26597" operator="equal">
      <formula>OOO</formula>
    </cfRule>
  </conditionalFormatting>
  <conditionalFormatting sqref="AV96">
    <cfRule type="cellIs" dxfId="18371" priority="26596" operator="equal">
      <formula>OOO</formula>
    </cfRule>
  </conditionalFormatting>
  <conditionalFormatting sqref="AW96">
    <cfRule type="cellIs" dxfId="18370" priority="26593" operator="equal">
      <formula>"Interview"</formula>
    </cfRule>
    <cfRule type="cellIs" dxfId="18369" priority="26594" operator="equal">
      <formula>"BPO"</formula>
    </cfRule>
    <cfRule type="cellIs" dxfId="18368" priority="26595" operator="equal">
      <formula>"IN - Phone Coaching"</formula>
    </cfRule>
  </conditionalFormatting>
  <conditionalFormatting sqref="AW96">
    <cfRule type="cellIs" dxfId="18367" priority="26591" operator="equal">
      <formula>"EMEA"</formula>
    </cfRule>
    <cfRule type="cellIs" dxfId="18366" priority="26592" operator="equal">
      <formula>"Vac"</formula>
    </cfRule>
  </conditionalFormatting>
  <conditionalFormatting sqref="AW96">
    <cfRule type="cellIs" dxfId="18365" priority="26589" operator="equal">
      <formula>"KR"</formula>
    </cfRule>
    <cfRule type="cellIs" dxfId="18364" priority="26590" operator="equal">
      <formula>"ML - GL"</formula>
    </cfRule>
  </conditionalFormatting>
  <conditionalFormatting sqref="AW96">
    <cfRule type="cellIs" dxfId="18363" priority="26587" operator="equal">
      <formula>"IN - Clarity"</formula>
    </cfRule>
    <cfRule type="cellIs" dxfId="18362" priority="26588" operator="equal">
      <formula>"IN"</formula>
    </cfRule>
  </conditionalFormatting>
  <conditionalFormatting sqref="AW96">
    <cfRule type="cellIs" dxfId="18361" priority="26586" operator="equal">
      <formula>"PDT"</formula>
    </cfRule>
  </conditionalFormatting>
  <conditionalFormatting sqref="AW96">
    <cfRule type="cellIs" dxfId="18360" priority="26585" operator="equal">
      <formula>"CN"</formula>
    </cfRule>
  </conditionalFormatting>
  <conditionalFormatting sqref="AW96">
    <cfRule type="cellIs" dxfId="18359" priority="26579" operator="equal">
      <formula>"EDG Project"</formula>
    </cfRule>
    <cfRule type="cellIs" dxfId="18358" priority="26580" operator="equal">
      <formula>"SIT PLAN"</formula>
    </cfRule>
    <cfRule type="cellIs" dxfId="18357" priority="26581" operator="equal">
      <formula>"IN - BM/GL"</formula>
    </cfRule>
    <cfRule type="cellIs" dxfId="18356" priority="26582" operator="equal">
      <formula>"Weekend"</formula>
    </cfRule>
    <cfRule type="cellIs" dxfId="18355" priority="26583" operator="equal">
      <formula>"AU/KR"</formula>
    </cfRule>
    <cfRule type="cellIs" dxfId="18354" priority="26584" operator="equal">
      <formula>"Training"</formula>
    </cfRule>
  </conditionalFormatting>
  <conditionalFormatting sqref="AW96">
    <cfRule type="cellIs" dxfId="18353" priority="26578" operator="equal">
      <formula>"Unwell"</formula>
    </cfRule>
  </conditionalFormatting>
  <conditionalFormatting sqref="AW96">
    <cfRule type="cellIs" dxfId="18352" priority="26577" operator="equal">
      <formula>"VISA"</formula>
    </cfRule>
  </conditionalFormatting>
  <conditionalFormatting sqref="AW96">
    <cfRule type="cellIs" dxfId="18351" priority="26575" operator="equal">
      <formula>"NA"</formula>
    </cfRule>
    <cfRule type="cellIs" dxfId="18350" priority="26576" operator="equal">
      <formula>"ML Answers"</formula>
    </cfRule>
  </conditionalFormatting>
  <conditionalFormatting sqref="AW96">
    <cfRule type="cellIs" dxfId="18349" priority="26573" operator="equal">
      <formula>"Event"</formula>
    </cfRule>
    <cfRule type="cellIs" dxfId="18348" priority="26574" operator="equal">
      <formula>"Holiday"</formula>
    </cfRule>
  </conditionalFormatting>
  <conditionalFormatting sqref="AW96">
    <cfRule type="cellIs" dxfId="18347" priority="26572" operator="equal">
      <formula>"QE project"</formula>
    </cfRule>
  </conditionalFormatting>
  <conditionalFormatting sqref="AW96">
    <cfRule type="cellIs" dxfId="18346" priority="26571" operator="equal">
      <formula>"EDG Operations prj"</formula>
    </cfRule>
  </conditionalFormatting>
  <conditionalFormatting sqref="AW96">
    <cfRule type="cellIs" dxfId="18345" priority="26570" operator="equal">
      <formula>"UK"</formula>
    </cfRule>
  </conditionalFormatting>
  <conditionalFormatting sqref="AW96">
    <cfRule type="cellIs" dxfId="18344" priority="26569" operator="equal">
      <formula>OOO</formula>
    </cfRule>
  </conditionalFormatting>
  <conditionalFormatting sqref="AW96">
    <cfRule type="cellIs" dxfId="18343" priority="26568" operator="equal">
      <formula>OOO</formula>
    </cfRule>
  </conditionalFormatting>
  <conditionalFormatting sqref="Z91">
    <cfRule type="cellIs" dxfId="18342" priority="26502" operator="equal">
      <formula>"Interview"</formula>
    </cfRule>
    <cfRule type="cellIs" dxfId="18341" priority="26503" operator="equal">
      <formula>"BPO"</formula>
    </cfRule>
    <cfRule type="cellIs" dxfId="18340" priority="26504" operator="equal">
      <formula>"IN - Phone Coaching"</formula>
    </cfRule>
  </conditionalFormatting>
  <conditionalFormatting sqref="Z91">
    <cfRule type="cellIs" dxfId="18339" priority="26500" operator="equal">
      <formula>"EMEA"</formula>
    </cfRule>
    <cfRule type="cellIs" dxfId="18338" priority="26501" operator="equal">
      <formula>"Vac"</formula>
    </cfRule>
  </conditionalFormatting>
  <conditionalFormatting sqref="Z91">
    <cfRule type="cellIs" dxfId="18337" priority="26498" operator="equal">
      <formula>"KR"</formula>
    </cfRule>
    <cfRule type="cellIs" dxfId="18336" priority="26499" operator="equal">
      <formula>"ML - GL"</formula>
    </cfRule>
  </conditionalFormatting>
  <conditionalFormatting sqref="Z91">
    <cfRule type="cellIs" dxfId="18335" priority="26496" operator="equal">
      <formula>"IN - Clarity"</formula>
    </cfRule>
    <cfRule type="cellIs" dxfId="18334" priority="26497" operator="equal">
      <formula>"IN"</formula>
    </cfRule>
  </conditionalFormatting>
  <conditionalFormatting sqref="Z91">
    <cfRule type="cellIs" dxfId="18333" priority="26495" operator="equal">
      <formula>"PDT"</formula>
    </cfRule>
  </conditionalFormatting>
  <conditionalFormatting sqref="Z91">
    <cfRule type="cellIs" dxfId="18332" priority="26494" operator="equal">
      <formula>"CN"</formula>
    </cfRule>
  </conditionalFormatting>
  <conditionalFormatting sqref="Z91">
    <cfRule type="cellIs" dxfId="18331" priority="26488" operator="equal">
      <formula>"EDG Project"</formula>
    </cfRule>
    <cfRule type="cellIs" dxfId="18330" priority="26489" operator="equal">
      <formula>"SIT PLAN"</formula>
    </cfRule>
    <cfRule type="cellIs" dxfId="18329" priority="26490" operator="equal">
      <formula>"IN - BM/GL"</formula>
    </cfRule>
    <cfRule type="cellIs" dxfId="18328" priority="26491" operator="equal">
      <formula>"Weekend"</formula>
    </cfRule>
    <cfRule type="cellIs" dxfId="18327" priority="26492" operator="equal">
      <formula>"AU/KR"</formula>
    </cfRule>
    <cfRule type="cellIs" dxfId="18326" priority="26493" operator="equal">
      <formula>"Training"</formula>
    </cfRule>
  </conditionalFormatting>
  <conditionalFormatting sqref="Z91">
    <cfRule type="cellIs" dxfId="18325" priority="26487" operator="equal">
      <formula>"Unwell"</formula>
    </cfRule>
  </conditionalFormatting>
  <conditionalFormatting sqref="Z91">
    <cfRule type="cellIs" dxfId="18324" priority="26486" operator="equal">
      <formula>"VISA"</formula>
    </cfRule>
  </conditionalFormatting>
  <conditionalFormatting sqref="Z91">
    <cfRule type="cellIs" dxfId="18323" priority="26484" operator="equal">
      <formula>"NA"</formula>
    </cfRule>
    <cfRule type="cellIs" dxfId="18322" priority="26485" operator="equal">
      <formula>"ML Answers"</formula>
    </cfRule>
  </conditionalFormatting>
  <conditionalFormatting sqref="Z91">
    <cfRule type="cellIs" dxfId="18321" priority="26482" operator="equal">
      <formula>"Event"</formula>
    </cfRule>
    <cfRule type="cellIs" dxfId="18320" priority="26483" operator="equal">
      <formula>"Holiday"</formula>
    </cfRule>
  </conditionalFormatting>
  <conditionalFormatting sqref="Z91">
    <cfRule type="cellIs" dxfId="18319" priority="26481" operator="equal">
      <formula>"QE project"</formula>
    </cfRule>
  </conditionalFormatting>
  <conditionalFormatting sqref="Z91">
    <cfRule type="cellIs" dxfId="18318" priority="26480" operator="equal">
      <formula>"EDG Operations prj"</formula>
    </cfRule>
  </conditionalFormatting>
  <conditionalFormatting sqref="Z91">
    <cfRule type="cellIs" dxfId="18317" priority="26479" operator="equal">
      <formula>"UK"</formula>
    </cfRule>
  </conditionalFormatting>
  <conditionalFormatting sqref="AA91">
    <cfRule type="cellIs" dxfId="18316" priority="26476" operator="equal">
      <formula>"Interview"</formula>
    </cfRule>
    <cfRule type="cellIs" dxfId="18315" priority="26477" operator="equal">
      <formula>"BPO"</formula>
    </cfRule>
    <cfRule type="cellIs" dxfId="18314" priority="26478" operator="equal">
      <formula>"IN - Phone Coaching"</formula>
    </cfRule>
  </conditionalFormatting>
  <conditionalFormatting sqref="AA91">
    <cfRule type="cellIs" dxfId="18313" priority="26474" operator="equal">
      <formula>"EMEA"</formula>
    </cfRule>
    <cfRule type="cellIs" dxfId="18312" priority="26475" operator="equal">
      <formula>"Vac"</formula>
    </cfRule>
  </conditionalFormatting>
  <conditionalFormatting sqref="AA91">
    <cfRule type="cellIs" dxfId="18311" priority="26472" operator="equal">
      <formula>"KR"</formula>
    </cfRule>
    <cfRule type="cellIs" dxfId="18310" priority="26473" operator="equal">
      <formula>"ML - GL"</formula>
    </cfRule>
  </conditionalFormatting>
  <conditionalFormatting sqref="AA91">
    <cfRule type="cellIs" dxfId="18309" priority="26470" operator="equal">
      <formula>"IN - Clarity"</formula>
    </cfRule>
    <cfRule type="cellIs" dxfId="18308" priority="26471" operator="equal">
      <formula>"IN"</formula>
    </cfRule>
  </conditionalFormatting>
  <conditionalFormatting sqref="AA91">
    <cfRule type="cellIs" dxfId="18307" priority="26469" operator="equal">
      <formula>"PDT"</formula>
    </cfRule>
  </conditionalFormatting>
  <conditionalFormatting sqref="AA91">
    <cfRule type="cellIs" dxfId="18306" priority="26468" operator="equal">
      <formula>"CN"</formula>
    </cfRule>
  </conditionalFormatting>
  <conditionalFormatting sqref="AA91">
    <cfRule type="cellIs" dxfId="18305" priority="26462" operator="equal">
      <formula>"EDG Project"</formula>
    </cfRule>
    <cfRule type="cellIs" dxfId="18304" priority="26463" operator="equal">
      <formula>"SIT PLAN"</formula>
    </cfRule>
    <cfRule type="cellIs" dxfId="18303" priority="26464" operator="equal">
      <formula>"IN - BM/GL"</formula>
    </cfRule>
    <cfRule type="cellIs" dxfId="18302" priority="26465" operator="equal">
      <formula>"Weekend"</formula>
    </cfRule>
    <cfRule type="cellIs" dxfId="18301" priority="26466" operator="equal">
      <formula>"AU/KR"</formula>
    </cfRule>
    <cfRule type="cellIs" dxfId="18300" priority="26467" operator="equal">
      <formula>"Training"</formula>
    </cfRule>
  </conditionalFormatting>
  <conditionalFormatting sqref="AA91">
    <cfRule type="cellIs" dxfId="18299" priority="26461" operator="equal">
      <formula>"Unwell"</formula>
    </cfRule>
  </conditionalFormatting>
  <conditionalFormatting sqref="AA91">
    <cfRule type="cellIs" dxfId="18298" priority="26460" operator="equal">
      <formula>"VISA"</formula>
    </cfRule>
  </conditionalFormatting>
  <conditionalFormatting sqref="AA91">
    <cfRule type="cellIs" dxfId="18297" priority="26458" operator="equal">
      <formula>"NA"</formula>
    </cfRule>
    <cfRule type="cellIs" dxfId="18296" priority="26459" operator="equal">
      <formula>"ML Answers"</formula>
    </cfRule>
  </conditionalFormatting>
  <conditionalFormatting sqref="AA91">
    <cfRule type="cellIs" dxfId="18295" priority="26456" operator="equal">
      <formula>"Event"</formula>
    </cfRule>
    <cfRule type="cellIs" dxfId="18294" priority="26457" operator="equal">
      <formula>"Holiday"</formula>
    </cfRule>
  </conditionalFormatting>
  <conditionalFormatting sqref="AA91">
    <cfRule type="cellIs" dxfId="18293" priority="26455" operator="equal">
      <formula>"QE project"</formula>
    </cfRule>
  </conditionalFormatting>
  <conditionalFormatting sqref="AA91">
    <cfRule type="cellIs" dxfId="18292" priority="26454" operator="equal">
      <formula>"EDG Operations prj"</formula>
    </cfRule>
  </conditionalFormatting>
  <conditionalFormatting sqref="AA91">
    <cfRule type="cellIs" dxfId="18291" priority="26453" operator="equal">
      <formula>"UK"</formula>
    </cfRule>
  </conditionalFormatting>
  <conditionalFormatting sqref="AB91">
    <cfRule type="cellIs" dxfId="18290" priority="26450" operator="equal">
      <formula>"Interview"</formula>
    </cfRule>
    <cfRule type="cellIs" dxfId="18289" priority="26451" operator="equal">
      <formula>"BPO"</formula>
    </cfRule>
    <cfRule type="cellIs" dxfId="18288" priority="26452" operator="equal">
      <formula>"IN - Phone Coaching"</formula>
    </cfRule>
  </conditionalFormatting>
  <conditionalFormatting sqref="AB91">
    <cfRule type="cellIs" dxfId="18287" priority="26448" operator="equal">
      <formula>"EMEA"</formula>
    </cfRule>
    <cfRule type="cellIs" dxfId="18286" priority="26449" operator="equal">
      <formula>"Vac"</formula>
    </cfRule>
  </conditionalFormatting>
  <conditionalFormatting sqref="AB91">
    <cfRule type="cellIs" dxfId="18285" priority="26446" operator="equal">
      <formula>"KR"</formula>
    </cfRule>
    <cfRule type="cellIs" dxfId="18284" priority="26447" operator="equal">
      <formula>"ML - GL"</formula>
    </cfRule>
  </conditionalFormatting>
  <conditionalFormatting sqref="AB91">
    <cfRule type="cellIs" dxfId="18283" priority="26444" operator="equal">
      <formula>"IN - Clarity"</formula>
    </cfRule>
    <cfRule type="cellIs" dxfId="18282" priority="26445" operator="equal">
      <formula>"IN"</formula>
    </cfRule>
  </conditionalFormatting>
  <conditionalFormatting sqref="AB91">
    <cfRule type="cellIs" dxfId="18281" priority="26443" operator="equal">
      <formula>"PDT"</formula>
    </cfRule>
  </conditionalFormatting>
  <conditionalFormatting sqref="AB91">
    <cfRule type="cellIs" dxfId="18280" priority="26442" operator="equal">
      <formula>"CN"</formula>
    </cfRule>
  </conditionalFormatting>
  <conditionalFormatting sqref="AB91">
    <cfRule type="cellIs" dxfId="18279" priority="26436" operator="equal">
      <formula>"EDG Project"</formula>
    </cfRule>
    <cfRule type="cellIs" dxfId="18278" priority="26437" operator="equal">
      <formula>"SIT PLAN"</formula>
    </cfRule>
    <cfRule type="cellIs" dxfId="18277" priority="26438" operator="equal">
      <formula>"IN - BM/GL"</formula>
    </cfRule>
    <cfRule type="cellIs" dxfId="18276" priority="26439" operator="equal">
      <formula>"Weekend"</formula>
    </cfRule>
    <cfRule type="cellIs" dxfId="18275" priority="26440" operator="equal">
      <formula>"AU/KR"</formula>
    </cfRule>
    <cfRule type="cellIs" dxfId="18274" priority="26441" operator="equal">
      <formula>"Training"</formula>
    </cfRule>
  </conditionalFormatting>
  <conditionalFormatting sqref="AB91">
    <cfRule type="cellIs" dxfId="18273" priority="26435" operator="equal">
      <formula>"Unwell"</formula>
    </cfRule>
  </conditionalFormatting>
  <conditionalFormatting sqref="AB91">
    <cfRule type="cellIs" dxfId="18272" priority="26434" operator="equal">
      <formula>"VISA"</formula>
    </cfRule>
  </conditionalFormatting>
  <conditionalFormatting sqref="AB91">
    <cfRule type="cellIs" dxfId="18271" priority="26432" operator="equal">
      <formula>"NA"</formula>
    </cfRule>
    <cfRule type="cellIs" dxfId="18270" priority="26433" operator="equal">
      <formula>"ML Answers"</formula>
    </cfRule>
  </conditionalFormatting>
  <conditionalFormatting sqref="AB91">
    <cfRule type="cellIs" dxfId="18269" priority="26430" operator="equal">
      <formula>"Event"</formula>
    </cfRule>
    <cfRule type="cellIs" dxfId="18268" priority="26431" operator="equal">
      <formula>"Holiday"</formula>
    </cfRule>
  </conditionalFormatting>
  <conditionalFormatting sqref="AB91">
    <cfRule type="cellIs" dxfId="18267" priority="26429" operator="equal">
      <formula>"QE project"</formula>
    </cfRule>
  </conditionalFormatting>
  <conditionalFormatting sqref="AB91">
    <cfRule type="cellIs" dxfId="18266" priority="26428" operator="equal">
      <formula>"EDG Operations prj"</formula>
    </cfRule>
  </conditionalFormatting>
  <conditionalFormatting sqref="AB91">
    <cfRule type="cellIs" dxfId="18265" priority="26427" operator="equal">
      <formula>"UK"</formula>
    </cfRule>
  </conditionalFormatting>
  <conditionalFormatting sqref="AG91">
    <cfRule type="cellIs" dxfId="18264" priority="26424" operator="equal">
      <formula>"Interview"</formula>
    </cfRule>
    <cfRule type="cellIs" dxfId="18263" priority="26425" operator="equal">
      <formula>"BPO"</formula>
    </cfRule>
    <cfRule type="cellIs" dxfId="18262" priority="26426" operator="equal">
      <formula>"IN - Phone Coaching"</formula>
    </cfRule>
  </conditionalFormatting>
  <conditionalFormatting sqref="AG91">
    <cfRule type="cellIs" dxfId="18261" priority="26422" operator="equal">
      <formula>"EMEA"</formula>
    </cfRule>
    <cfRule type="cellIs" dxfId="18260" priority="26423" operator="equal">
      <formula>"Vac"</formula>
    </cfRule>
  </conditionalFormatting>
  <conditionalFormatting sqref="AG91">
    <cfRule type="cellIs" dxfId="18259" priority="26420" operator="equal">
      <formula>"KR"</formula>
    </cfRule>
    <cfRule type="cellIs" dxfId="18258" priority="26421" operator="equal">
      <formula>"ML - GL"</formula>
    </cfRule>
  </conditionalFormatting>
  <conditionalFormatting sqref="AG91">
    <cfRule type="cellIs" dxfId="18257" priority="26418" operator="equal">
      <formula>"IN - Clarity"</formula>
    </cfRule>
    <cfRule type="cellIs" dxfId="18256" priority="26419" operator="equal">
      <formula>"IN"</formula>
    </cfRule>
  </conditionalFormatting>
  <conditionalFormatting sqref="AG91">
    <cfRule type="cellIs" dxfId="18255" priority="26417" operator="equal">
      <formula>"PDT"</formula>
    </cfRule>
  </conditionalFormatting>
  <conditionalFormatting sqref="AG91">
    <cfRule type="cellIs" dxfId="18254" priority="26416" operator="equal">
      <formula>"CN"</formula>
    </cfRule>
  </conditionalFormatting>
  <conditionalFormatting sqref="AG91">
    <cfRule type="cellIs" dxfId="18253" priority="26410" operator="equal">
      <formula>"EDG Project"</formula>
    </cfRule>
    <cfRule type="cellIs" dxfId="18252" priority="26411" operator="equal">
      <formula>"SIT PLAN"</formula>
    </cfRule>
    <cfRule type="cellIs" dxfId="18251" priority="26412" operator="equal">
      <formula>"IN - BM/GL"</formula>
    </cfRule>
    <cfRule type="cellIs" dxfId="18250" priority="26413" operator="equal">
      <formula>"Weekend"</formula>
    </cfRule>
    <cfRule type="cellIs" dxfId="18249" priority="26414" operator="equal">
      <formula>"AU/KR"</formula>
    </cfRule>
    <cfRule type="cellIs" dxfId="18248" priority="26415" operator="equal">
      <formula>"Training"</formula>
    </cfRule>
  </conditionalFormatting>
  <conditionalFormatting sqref="AG91">
    <cfRule type="cellIs" dxfId="18247" priority="26409" operator="equal">
      <formula>"Unwell"</formula>
    </cfRule>
  </conditionalFormatting>
  <conditionalFormatting sqref="AG91">
    <cfRule type="cellIs" dxfId="18246" priority="26408" operator="equal">
      <formula>"VISA"</formula>
    </cfRule>
  </conditionalFormatting>
  <conditionalFormatting sqref="AG91">
    <cfRule type="cellIs" dxfId="18245" priority="26406" operator="equal">
      <formula>"NA"</formula>
    </cfRule>
    <cfRule type="cellIs" dxfId="18244" priority="26407" operator="equal">
      <formula>"ML Answers"</formula>
    </cfRule>
  </conditionalFormatting>
  <conditionalFormatting sqref="AG91">
    <cfRule type="cellIs" dxfId="18243" priority="26404" operator="equal">
      <formula>"Event"</formula>
    </cfRule>
    <cfRule type="cellIs" dxfId="18242" priority="26405" operator="equal">
      <formula>"Holiday"</formula>
    </cfRule>
  </conditionalFormatting>
  <conditionalFormatting sqref="AG91">
    <cfRule type="cellIs" dxfId="18241" priority="26403" operator="equal">
      <formula>"QE project"</formula>
    </cfRule>
  </conditionalFormatting>
  <conditionalFormatting sqref="AG91">
    <cfRule type="cellIs" dxfId="18240" priority="26402" operator="equal">
      <formula>"EDG Operations prj"</formula>
    </cfRule>
  </conditionalFormatting>
  <conditionalFormatting sqref="AG91">
    <cfRule type="cellIs" dxfId="18239" priority="26401" operator="equal">
      <formula>"UK"</formula>
    </cfRule>
  </conditionalFormatting>
  <conditionalFormatting sqref="AH91">
    <cfRule type="cellIs" dxfId="18238" priority="26398" operator="equal">
      <formula>"Interview"</formula>
    </cfRule>
    <cfRule type="cellIs" dxfId="18237" priority="26399" operator="equal">
      <formula>"BPO"</formula>
    </cfRule>
    <cfRule type="cellIs" dxfId="18236" priority="26400" operator="equal">
      <formula>"IN - Phone Coaching"</formula>
    </cfRule>
  </conditionalFormatting>
  <conditionalFormatting sqref="AH91">
    <cfRule type="cellIs" dxfId="18235" priority="26396" operator="equal">
      <formula>"EMEA"</formula>
    </cfRule>
    <cfRule type="cellIs" dxfId="18234" priority="26397" operator="equal">
      <formula>"Vac"</formula>
    </cfRule>
  </conditionalFormatting>
  <conditionalFormatting sqref="AH91">
    <cfRule type="cellIs" dxfId="18233" priority="26394" operator="equal">
      <formula>"KR"</formula>
    </cfRule>
    <cfRule type="cellIs" dxfId="18232" priority="26395" operator="equal">
      <formula>"ML - GL"</formula>
    </cfRule>
  </conditionalFormatting>
  <conditionalFormatting sqref="AH91">
    <cfRule type="cellIs" dxfId="18231" priority="26392" operator="equal">
      <formula>"IN - Clarity"</formula>
    </cfRule>
    <cfRule type="cellIs" dxfId="18230" priority="26393" operator="equal">
      <formula>"IN"</formula>
    </cfRule>
  </conditionalFormatting>
  <conditionalFormatting sqref="AH91">
    <cfRule type="cellIs" dxfId="18229" priority="26391" operator="equal">
      <formula>"PDT"</formula>
    </cfRule>
  </conditionalFormatting>
  <conditionalFormatting sqref="AH91">
    <cfRule type="cellIs" dxfId="18228" priority="26390" operator="equal">
      <formula>"CN"</formula>
    </cfRule>
  </conditionalFormatting>
  <conditionalFormatting sqref="AH91">
    <cfRule type="cellIs" dxfId="18227" priority="26384" operator="equal">
      <formula>"EDG Project"</formula>
    </cfRule>
    <cfRule type="cellIs" dxfId="18226" priority="26385" operator="equal">
      <formula>"SIT PLAN"</formula>
    </cfRule>
    <cfRule type="cellIs" dxfId="18225" priority="26386" operator="equal">
      <formula>"IN - BM/GL"</formula>
    </cfRule>
    <cfRule type="cellIs" dxfId="18224" priority="26387" operator="equal">
      <formula>"Weekend"</formula>
    </cfRule>
    <cfRule type="cellIs" dxfId="18223" priority="26388" operator="equal">
      <formula>"AU/KR"</formula>
    </cfRule>
    <cfRule type="cellIs" dxfId="18222" priority="26389" operator="equal">
      <formula>"Training"</formula>
    </cfRule>
  </conditionalFormatting>
  <conditionalFormatting sqref="AH91">
    <cfRule type="cellIs" dxfId="18221" priority="26383" operator="equal">
      <formula>"Unwell"</formula>
    </cfRule>
  </conditionalFormatting>
  <conditionalFormatting sqref="AH91">
    <cfRule type="cellIs" dxfId="18220" priority="26382" operator="equal">
      <formula>"VISA"</formula>
    </cfRule>
  </conditionalFormatting>
  <conditionalFormatting sqref="AH91">
    <cfRule type="cellIs" dxfId="18219" priority="26380" operator="equal">
      <formula>"NA"</formula>
    </cfRule>
    <cfRule type="cellIs" dxfId="18218" priority="26381" operator="equal">
      <formula>"ML Answers"</formula>
    </cfRule>
  </conditionalFormatting>
  <conditionalFormatting sqref="AH91">
    <cfRule type="cellIs" dxfId="18217" priority="26378" operator="equal">
      <formula>"Event"</formula>
    </cfRule>
    <cfRule type="cellIs" dxfId="18216" priority="26379" operator="equal">
      <formula>"Holiday"</formula>
    </cfRule>
  </conditionalFormatting>
  <conditionalFormatting sqref="AH91">
    <cfRule type="cellIs" dxfId="18215" priority="26377" operator="equal">
      <formula>"QE project"</formula>
    </cfRule>
  </conditionalFormatting>
  <conditionalFormatting sqref="AH91">
    <cfRule type="cellIs" dxfId="18214" priority="26376" operator="equal">
      <formula>"EDG Operations prj"</formula>
    </cfRule>
  </conditionalFormatting>
  <conditionalFormatting sqref="AH91">
    <cfRule type="cellIs" dxfId="18213" priority="26375" operator="equal">
      <formula>"UK"</formula>
    </cfRule>
  </conditionalFormatting>
  <conditionalFormatting sqref="AI91">
    <cfRule type="cellIs" dxfId="18212" priority="26372" operator="equal">
      <formula>"Interview"</formula>
    </cfRule>
    <cfRule type="cellIs" dxfId="18211" priority="26373" operator="equal">
      <formula>"BPO"</formula>
    </cfRule>
    <cfRule type="cellIs" dxfId="18210" priority="26374" operator="equal">
      <formula>"IN - Phone Coaching"</formula>
    </cfRule>
  </conditionalFormatting>
  <conditionalFormatting sqref="AI91">
    <cfRule type="cellIs" dxfId="18209" priority="26370" operator="equal">
      <formula>"EMEA"</formula>
    </cfRule>
    <cfRule type="cellIs" dxfId="18208" priority="26371" operator="equal">
      <formula>"Vac"</formula>
    </cfRule>
  </conditionalFormatting>
  <conditionalFormatting sqref="AI91">
    <cfRule type="cellIs" dxfId="18207" priority="26368" operator="equal">
      <formula>"KR"</formula>
    </cfRule>
    <cfRule type="cellIs" dxfId="18206" priority="26369" operator="equal">
      <formula>"ML - GL"</formula>
    </cfRule>
  </conditionalFormatting>
  <conditionalFormatting sqref="AI91">
    <cfRule type="cellIs" dxfId="18205" priority="26366" operator="equal">
      <formula>"IN - Clarity"</formula>
    </cfRule>
    <cfRule type="cellIs" dxfId="18204" priority="26367" operator="equal">
      <formula>"IN"</formula>
    </cfRule>
  </conditionalFormatting>
  <conditionalFormatting sqref="AI91">
    <cfRule type="cellIs" dxfId="18203" priority="26365" operator="equal">
      <formula>"PDT"</formula>
    </cfRule>
  </conditionalFormatting>
  <conditionalFormatting sqref="AI91">
    <cfRule type="cellIs" dxfId="18202" priority="26364" operator="equal">
      <formula>"CN"</formula>
    </cfRule>
  </conditionalFormatting>
  <conditionalFormatting sqref="AI91">
    <cfRule type="cellIs" dxfId="18201" priority="26358" operator="equal">
      <formula>"EDG Project"</formula>
    </cfRule>
    <cfRule type="cellIs" dxfId="18200" priority="26359" operator="equal">
      <formula>"SIT PLAN"</formula>
    </cfRule>
    <cfRule type="cellIs" dxfId="18199" priority="26360" operator="equal">
      <formula>"IN - BM/GL"</formula>
    </cfRule>
    <cfRule type="cellIs" dxfId="18198" priority="26361" operator="equal">
      <formula>"Weekend"</formula>
    </cfRule>
    <cfRule type="cellIs" dxfId="18197" priority="26362" operator="equal">
      <formula>"AU/KR"</formula>
    </cfRule>
    <cfRule type="cellIs" dxfId="18196" priority="26363" operator="equal">
      <formula>"Training"</formula>
    </cfRule>
  </conditionalFormatting>
  <conditionalFormatting sqref="AI91">
    <cfRule type="cellIs" dxfId="18195" priority="26357" operator="equal">
      <formula>"Unwell"</formula>
    </cfRule>
  </conditionalFormatting>
  <conditionalFormatting sqref="AI91">
    <cfRule type="cellIs" dxfId="18194" priority="26356" operator="equal">
      <formula>"VISA"</formula>
    </cfRule>
  </conditionalFormatting>
  <conditionalFormatting sqref="AI91">
    <cfRule type="cellIs" dxfId="18193" priority="26354" operator="equal">
      <formula>"NA"</formula>
    </cfRule>
    <cfRule type="cellIs" dxfId="18192" priority="26355" operator="equal">
      <formula>"ML Answers"</formula>
    </cfRule>
  </conditionalFormatting>
  <conditionalFormatting sqref="AI91">
    <cfRule type="cellIs" dxfId="18191" priority="26352" operator="equal">
      <formula>"Event"</formula>
    </cfRule>
    <cfRule type="cellIs" dxfId="18190" priority="26353" operator="equal">
      <formula>"Holiday"</formula>
    </cfRule>
  </conditionalFormatting>
  <conditionalFormatting sqref="AI91">
    <cfRule type="cellIs" dxfId="18189" priority="26351" operator="equal">
      <formula>"QE project"</formula>
    </cfRule>
  </conditionalFormatting>
  <conditionalFormatting sqref="AI91">
    <cfRule type="cellIs" dxfId="18188" priority="26350" operator="equal">
      <formula>"EDG Operations prj"</formula>
    </cfRule>
  </conditionalFormatting>
  <conditionalFormatting sqref="AI91">
    <cfRule type="cellIs" dxfId="18187" priority="26349" operator="equal">
      <formula>"UK"</formula>
    </cfRule>
  </conditionalFormatting>
  <conditionalFormatting sqref="AG91">
    <cfRule type="cellIs" dxfId="18186" priority="26346" operator="equal">
      <formula>"Interview"</formula>
    </cfRule>
    <cfRule type="cellIs" dxfId="18185" priority="26347" operator="equal">
      <formula>"BPO"</formula>
    </cfRule>
    <cfRule type="cellIs" dxfId="18184" priority="26348" operator="equal">
      <formula>"IN - Phone Coaching"</formula>
    </cfRule>
  </conditionalFormatting>
  <conditionalFormatting sqref="AG91">
    <cfRule type="cellIs" dxfId="18183" priority="26344" operator="equal">
      <formula>"EMEA"</formula>
    </cfRule>
    <cfRule type="cellIs" dxfId="18182" priority="26345" operator="equal">
      <formula>"Vac"</formula>
    </cfRule>
  </conditionalFormatting>
  <conditionalFormatting sqref="AG91">
    <cfRule type="cellIs" dxfId="18181" priority="26342" operator="equal">
      <formula>"KR"</formula>
    </cfRule>
    <cfRule type="cellIs" dxfId="18180" priority="26343" operator="equal">
      <formula>"ML - GL"</formula>
    </cfRule>
  </conditionalFormatting>
  <conditionalFormatting sqref="AG91">
    <cfRule type="cellIs" dxfId="18179" priority="26340" operator="equal">
      <formula>"IN - Clarity"</formula>
    </cfRule>
    <cfRule type="cellIs" dxfId="18178" priority="26341" operator="equal">
      <formula>"IN"</formula>
    </cfRule>
  </conditionalFormatting>
  <conditionalFormatting sqref="AG91">
    <cfRule type="cellIs" dxfId="18177" priority="26339" operator="equal">
      <formula>"PDT"</formula>
    </cfRule>
  </conditionalFormatting>
  <conditionalFormatting sqref="AG91">
    <cfRule type="cellIs" dxfId="18176" priority="26338" operator="equal">
      <formula>"CN"</formula>
    </cfRule>
  </conditionalFormatting>
  <conditionalFormatting sqref="AG91">
    <cfRule type="cellIs" dxfId="18175" priority="26332" operator="equal">
      <formula>"EDG Project"</formula>
    </cfRule>
    <cfRule type="cellIs" dxfId="18174" priority="26333" operator="equal">
      <formula>"SIT PLAN"</formula>
    </cfRule>
    <cfRule type="cellIs" dxfId="18173" priority="26334" operator="equal">
      <formula>"IN - BM/GL"</formula>
    </cfRule>
    <cfRule type="cellIs" dxfId="18172" priority="26335" operator="equal">
      <formula>"Weekend"</formula>
    </cfRule>
    <cfRule type="cellIs" dxfId="18171" priority="26336" operator="equal">
      <formula>"AU/KR"</formula>
    </cfRule>
    <cfRule type="cellIs" dxfId="18170" priority="26337" operator="equal">
      <formula>"Training"</formula>
    </cfRule>
  </conditionalFormatting>
  <conditionalFormatting sqref="AG91">
    <cfRule type="cellIs" dxfId="18169" priority="26331" operator="equal">
      <formula>"Unwell"</formula>
    </cfRule>
  </conditionalFormatting>
  <conditionalFormatting sqref="AG91">
    <cfRule type="cellIs" dxfId="18168" priority="26330" operator="equal">
      <formula>"VISA"</formula>
    </cfRule>
  </conditionalFormatting>
  <conditionalFormatting sqref="AG91">
    <cfRule type="cellIs" dxfId="18167" priority="26328" operator="equal">
      <formula>"NA"</formula>
    </cfRule>
    <cfRule type="cellIs" dxfId="18166" priority="26329" operator="equal">
      <formula>"ML Answers"</formula>
    </cfRule>
  </conditionalFormatting>
  <conditionalFormatting sqref="AG91">
    <cfRule type="cellIs" dxfId="18165" priority="26326" operator="equal">
      <formula>"Event"</formula>
    </cfRule>
    <cfRule type="cellIs" dxfId="18164" priority="26327" operator="equal">
      <formula>"Holiday"</formula>
    </cfRule>
  </conditionalFormatting>
  <conditionalFormatting sqref="AG91">
    <cfRule type="cellIs" dxfId="18163" priority="26325" operator="equal">
      <formula>"QE project"</formula>
    </cfRule>
  </conditionalFormatting>
  <conditionalFormatting sqref="AG91">
    <cfRule type="cellIs" dxfId="18162" priority="26324" operator="equal">
      <formula>"EDG Operations prj"</formula>
    </cfRule>
  </conditionalFormatting>
  <conditionalFormatting sqref="AG91">
    <cfRule type="cellIs" dxfId="18161" priority="26323" operator="equal">
      <formula>"UK"</formula>
    </cfRule>
  </conditionalFormatting>
  <conditionalFormatting sqref="AH91">
    <cfRule type="cellIs" dxfId="18160" priority="26320" operator="equal">
      <formula>"Interview"</formula>
    </cfRule>
    <cfRule type="cellIs" dxfId="18159" priority="26321" operator="equal">
      <formula>"BPO"</formula>
    </cfRule>
    <cfRule type="cellIs" dxfId="18158" priority="26322" operator="equal">
      <formula>"IN - Phone Coaching"</formula>
    </cfRule>
  </conditionalFormatting>
  <conditionalFormatting sqref="AH91">
    <cfRule type="cellIs" dxfId="18157" priority="26318" operator="equal">
      <formula>"EMEA"</formula>
    </cfRule>
    <cfRule type="cellIs" dxfId="18156" priority="26319" operator="equal">
      <formula>"Vac"</formula>
    </cfRule>
  </conditionalFormatting>
  <conditionalFormatting sqref="AH91">
    <cfRule type="cellIs" dxfId="18155" priority="26316" operator="equal">
      <formula>"KR"</formula>
    </cfRule>
    <cfRule type="cellIs" dxfId="18154" priority="26317" operator="equal">
      <formula>"ML - GL"</formula>
    </cfRule>
  </conditionalFormatting>
  <conditionalFormatting sqref="AH91">
    <cfRule type="cellIs" dxfId="18153" priority="26314" operator="equal">
      <formula>"IN - Clarity"</formula>
    </cfRule>
    <cfRule type="cellIs" dxfId="18152" priority="26315" operator="equal">
      <formula>"IN"</formula>
    </cfRule>
  </conditionalFormatting>
  <conditionalFormatting sqref="AH91">
    <cfRule type="cellIs" dxfId="18151" priority="26313" operator="equal">
      <formula>"PDT"</formula>
    </cfRule>
  </conditionalFormatting>
  <conditionalFormatting sqref="AH91">
    <cfRule type="cellIs" dxfId="18150" priority="26312" operator="equal">
      <formula>"CN"</formula>
    </cfRule>
  </conditionalFormatting>
  <conditionalFormatting sqref="AH91">
    <cfRule type="cellIs" dxfId="18149" priority="26306" operator="equal">
      <formula>"EDG Project"</formula>
    </cfRule>
    <cfRule type="cellIs" dxfId="18148" priority="26307" operator="equal">
      <formula>"SIT PLAN"</formula>
    </cfRule>
    <cfRule type="cellIs" dxfId="18147" priority="26308" operator="equal">
      <formula>"IN - BM/GL"</formula>
    </cfRule>
    <cfRule type="cellIs" dxfId="18146" priority="26309" operator="equal">
      <formula>"Weekend"</formula>
    </cfRule>
    <cfRule type="cellIs" dxfId="18145" priority="26310" operator="equal">
      <formula>"AU/KR"</formula>
    </cfRule>
    <cfRule type="cellIs" dxfId="18144" priority="26311" operator="equal">
      <formula>"Training"</formula>
    </cfRule>
  </conditionalFormatting>
  <conditionalFormatting sqref="AH91">
    <cfRule type="cellIs" dxfId="18143" priority="26305" operator="equal">
      <formula>"Unwell"</formula>
    </cfRule>
  </conditionalFormatting>
  <conditionalFormatting sqref="AH91">
    <cfRule type="cellIs" dxfId="18142" priority="26304" operator="equal">
      <formula>"VISA"</formula>
    </cfRule>
  </conditionalFormatting>
  <conditionalFormatting sqref="AH91">
    <cfRule type="cellIs" dxfId="18141" priority="26302" operator="equal">
      <formula>"NA"</formula>
    </cfRule>
    <cfRule type="cellIs" dxfId="18140" priority="26303" operator="equal">
      <formula>"ML Answers"</formula>
    </cfRule>
  </conditionalFormatting>
  <conditionalFormatting sqref="AH91">
    <cfRule type="cellIs" dxfId="18139" priority="26300" operator="equal">
      <formula>"Event"</formula>
    </cfRule>
    <cfRule type="cellIs" dxfId="18138" priority="26301" operator="equal">
      <formula>"Holiday"</formula>
    </cfRule>
  </conditionalFormatting>
  <conditionalFormatting sqref="AH91">
    <cfRule type="cellIs" dxfId="18137" priority="26299" operator="equal">
      <formula>"QE project"</formula>
    </cfRule>
  </conditionalFormatting>
  <conditionalFormatting sqref="AH91">
    <cfRule type="cellIs" dxfId="18136" priority="26298" operator="equal">
      <formula>"EDG Operations prj"</formula>
    </cfRule>
  </conditionalFormatting>
  <conditionalFormatting sqref="AH91">
    <cfRule type="cellIs" dxfId="18135" priority="26297" operator="equal">
      <formula>"UK"</formula>
    </cfRule>
  </conditionalFormatting>
  <conditionalFormatting sqref="AI91">
    <cfRule type="cellIs" dxfId="18134" priority="26294" operator="equal">
      <formula>"Interview"</formula>
    </cfRule>
    <cfRule type="cellIs" dxfId="18133" priority="26295" operator="equal">
      <formula>"BPO"</formula>
    </cfRule>
    <cfRule type="cellIs" dxfId="18132" priority="26296" operator="equal">
      <formula>"IN - Phone Coaching"</formula>
    </cfRule>
  </conditionalFormatting>
  <conditionalFormatting sqref="AI91">
    <cfRule type="cellIs" dxfId="18131" priority="26292" operator="equal">
      <formula>"EMEA"</formula>
    </cfRule>
    <cfRule type="cellIs" dxfId="18130" priority="26293" operator="equal">
      <formula>"Vac"</formula>
    </cfRule>
  </conditionalFormatting>
  <conditionalFormatting sqref="AI91">
    <cfRule type="cellIs" dxfId="18129" priority="26290" operator="equal">
      <formula>"KR"</formula>
    </cfRule>
    <cfRule type="cellIs" dxfId="18128" priority="26291" operator="equal">
      <formula>"ML - GL"</formula>
    </cfRule>
  </conditionalFormatting>
  <conditionalFormatting sqref="AI91">
    <cfRule type="cellIs" dxfId="18127" priority="26288" operator="equal">
      <formula>"IN - Clarity"</formula>
    </cfRule>
    <cfRule type="cellIs" dxfId="18126" priority="26289" operator="equal">
      <formula>"IN"</formula>
    </cfRule>
  </conditionalFormatting>
  <conditionalFormatting sqref="AI91">
    <cfRule type="cellIs" dxfId="18125" priority="26287" operator="equal">
      <formula>"PDT"</formula>
    </cfRule>
  </conditionalFormatting>
  <conditionalFormatting sqref="AI91">
    <cfRule type="cellIs" dxfId="18124" priority="26286" operator="equal">
      <formula>"CN"</formula>
    </cfRule>
  </conditionalFormatting>
  <conditionalFormatting sqref="AI91">
    <cfRule type="cellIs" dxfId="18123" priority="26280" operator="equal">
      <formula>"EDG Project"</formula>
    </cfRule>
    <cfRule type="cellIs" dxfId="18122" priority="26281" operator="equal">
      <formula>"SIT PLAN"</formula>
    </cfRule>
    <cfRule type="cellIs" dxfId="18121" priority="26282" operator="equal">
      <formula>"IN - BM/GL"</formula>
    </cfRule>
    <cfRule type="cellIs" dxfId="18120" priority="26283" operator="equal">
      <formula>"Weekend"</formula>
    </cfRule>
    <cfRule type="cellIs" dxfId="18119" priority="26284" operator="equal">
      <formula>"AU/KR"</formula>
    </cfRule>
    <cfRule type="cellIs" dxfId="18118" priority="26285" operator="equal">
      <formula>"Training"</formula>
    </cfRule>
  </conditionalFormatting>
  <conditionalFormatting sqref="AI91">
    <cfRule type="cellIs" dxfId="18117" priority="26279" operator="equal">
      <formula>"Unwell"</formula>
    </cfRule>
  </conditionalFormatting>
  <conditionalFormatting sqref="AI91">
    <cfRule type="cellIs" dxfId="18116" priority="26278" operator="equal">
      <formula>"VISA"</formula>
    </cfRule>
  </conditionalFormatting>
  <conditionalFormatting sqref="AI91">
    <cfRule type="cellIs" dxfId="18115" priority="26276" operator="equal">
      <formula>"NA"</formula>
    </cfRule>
    <cfRule type="cellIs" dxfId="18114" priority="26277" operator="equal">
      <formula>"ML Answers"</formula>
    </cfRule>
  </conditionalFormatting>
  <conditionalFormatting sqref="AI91">
    <cfRule type="cellIs" dxfId="18113" priority="26274" operator="equal">
      <formula>"Event"</formula>
    </cfRule>
    <cfRule type="cellIs" dxfId="18112" priority="26275" operator="equal">
      <formula>"Holiday"</formula>
    </cfRule>
  </conditionalFormatting>
  <conditionalFormatting sqref="AI91">
    <cfRule type="cellIs" dxfId="18111" priority="26273" operator="equal">
      <formula>"QE project"</formula>
    </cfRule>
  </conditionalFormatting>
  <conditionalFormatting sqref="AI91">
    <cfRule type="cellIs" dxfId="18110" priority="26272" operator="equal">
      <formula>"EDG Operations prj"</formula>
    </cfRule>
  </conditionalFormatting>
  <conditionalFormatting sqref="AI91">
    <cfRule type="cellIs" dxfId="18109" priority="26271" operator="equal">
      <formula>"UK"</formula>
    </cfRule>
  </conditionalFormatting>
  <conditionalFormatting sqref="AO91">
    <cfRule type="cellIs" dxfId="18108" priority="26268" operator="equal">
      <formula>"Interview"</formula>
    </cfRule>
    <cfRule type="cellIs" dxfId="18107" priority="26269" operator="equal">
      <formula>"BPO"</formula>
    </cfRule>
    <cfRule type="cellIs" dxfId="18106" priority="26270" operator="equal">
      <formula>"IN - Phone Coaching"</formula>
    </cfRule>
  </conditionalFormatting>
  <conditionalFormatting sqref="AO91">
    <cfRule type="cellIs" dxfId="18105" priority="26266" operator="equal">
      <formula>"EMEA"</formula>
    </cfRule>
    <cfRule type="cellIs" dxfId="18104" priority="26267" operator="equal">
      <formula>"Vac"</formula>
    </cfRule>
  </conditionalFormatting>
  <conditionalFormatting sqref="AO91">
    <cfRule type="cellIs" dxfId="18103" priority="26264" operator="equal">
      <formula>"KR"</formula>
    </cfRule>
    <cfRule type="cellIs" dxfId="18102" priority="26265" operator="equal">
      <formula>"ML - GL"</formula>
    </cfRule>
  </conditionalFormatting>
  <conditionalFormatting sqref="AO91">
    <cfRule type="cellIs" dxfId="18101" priority="26262" operator="equal">
      <formula>"IN - Clarity"</formula>
    </cfRule>
    <cfRule type="cellIs" dxfId="18100" priority="26263" operator="equal">
      <formula>"IN"</formula>
    </cfRule>
  </conditionalFormatting>
  <conditionalFormatting sqref="AO91">
    <cfRule type="cellIs" dxfId="18099" priority="26261" operator="equal">
      <formula>"PDT"</formula>
    </cfRule>
  </conditionalFormatting>
  <conditionalFormatting sqref="AO91">
    <cfRule type="cellIs" dxfId="18098" priority="26260" operator="equal">
      <formula>"CN"</formula>
    </cfRule>
  </conditionalFormatting>
  <conditionalFormatting sqref="AO91">
    <cfRule type="cellIs" dxfId="18097" priority="26254" operator="equal">
      <formula>"EDG Project"</formula>
    </cfRule>
    <cfRule type="cellIs" dxfId="18096" priority="26255" operator="equal">
      <formula>"SIT PLAN"</formula>
    </cfRule>
    <cfRule type="cellIs" dxfId="18095" priority="26256" operator="equal">
      <formula>"IN - BM/GL"</formula>
    </cfRule>
    <cfRule type="cellIs" dxfId="18094" priority="26257" operator="equal">
      <formula>"Weekend"</formula>
    </cfRule>
    <cfRule type="cellIs" dxfId="18093" priority="26258" operator="equal">
      <formula>"AU/KR"</formula>
    </cfRule>
    <cfRule type="cellIs" dxfId="18092" priority="26259" operator="equal">
      <formula>"Training"</formula>
    </cfRule>
  </conditionalFormatting>
  <conditionalFormatting sqref="AO91">
    <cfRule type="cellIs" dxfId="18091" priority="26253" operator="equal">
      <formula>"Unwell"</formula>
    </cfRule>
  </conditionalFormatting>
  <conditionalFormatting sqref="AO91">
    <cfRule type="cellIs" dxfId="18090" priority="26252" operator="equal">
      <formula>"VISA"</formula>
    </cfRule>
  </conditionalFormatting>
  <conditionalFormatting sqref="AO91">
    <cfRule type="cellIs" dxfId="18089" priority="26250" operator="equal">
      <formula>"NA"</formula>
    </cfRule>
    <cfRule type="cellIs" dxfId="18088" priority="26251" operator="equal">
      <formula>"ML Answers"</formula>
    </cfRule>
  </conditionalFormatting>
  <conditionalFormatting sqref="AO91">
    <cfRule type="cellIs" dxfId="18087" priority="26248" operator="equal">
      <formula>"Event"</formula>
    </cfRule>
    <cfRule type="cellIs" dxfId="18086" priority="26249" operator="equal">
      <formula>"Holiday"</formula>
    </cfRule>
  </conditionalFormatting>
  <conditionalFormatting sqref="AO91">
    <cfRule type="cellIs" dxfId="18085" priority="26247" operator="equal">
      <formula>"QE project"</formula>
    </cfRule>
  </conditionalFormatting>
  <conditionalFormatting sqref="AO91">
    <cfRule type="cellIs" dxfId="18084" priority="26246" operator="equal">
      <formula>"EDG Operations prj"</formula>
    </cfRule>
  </conditionalFormatting>
  <conditionalFormatting sqref="AO91">
    <cfRule type="cellIs" dxfId="18083" priority="26245" operator="equal">
      <formula>"UK"</formula>
    </cfRule>
  </conditionalFormatting>
  <conditionalFormatting sqref="AP91">
    <cfRule type="cellIs" dxfId="18082" priority="26242" operator="equal">
      <formula>"Interview"</formula>
    </cfRule>
    <cfRule type="cellIs" dxfId="18081" priority="26243" operator="equal">
      <formula>"BPO"</formula>
    </cfRule>
    <cfRule type="cellIs" dxfId="18080" priority="26244" operator="equal">
      <formula>"IN - Phone Coaching"</formula>
    </cfRule>
  </conditionalFormatting>
  <conditionalFormatting sqref="AP91">
    <cfRule type="cellIs" dxfId="18079" priority="26240" operator="equal">
      <formula>"EMEA"</formula>
    </cfRule>
    <cfRule type="cellIs" dxfId="18078" priority="26241" operator="equal">
      <formula>"Vac"</formula>
    </cfRule>
  </conditionalFormatting>
  <conditionalFormatting sqref="AP91">
    <cfRule type="cellIs" dxfId="18077" priority="26238" operator="equal">
      <formula>"KR"</formula>
    </cfRule>
    <cfRule type="cellIs" dxfId="18076" priority="26239" operator="equal">
      <formula>"ML - GL"</formula>
    </cfRule>
  </conditionalFormatting>
  <conditionalFormatting sqref="AP91">
    <cfRule type="cellIs" dxfId="18075" priority="26236" operator="equal">
      <formula>"IN - Clarity"</formula>
    </cfRule>
    <cfRule type="cellIs" dxfId="18074" priority="26237" operator="equal">
      <formula>"IN"</formula>
    </cfRule>
  </conditionalFormatting>
  <conditionalFormatting sqref="AP91">
    <cfRule type="cellIs" dxfId="18073" priority="26235" operator="equal">
      <formula>"PDT"</formula>
    </cfRule>
  </conditionalFormatting>
  <conditionalFormatting sqref="AP91">
    <cfRule type="cellIs" dxfId="18072" priority="26234" operator="equal">
      <formula>"CN"</formula>
    </cfRule>
  </conditionalFormatting>
  <conditionalFormatting sqref="AP91">
    <cfRule type="cellIs" dxfId="18071" priority="26228" operator="equal">
      <formula>"EDG Project"</formula>
    </cfRule>
    <cfRule type="cellIs" dxfId="18070" priority="26229" operator="equal">
      <formula>"SIT PLAN"</formula>
    </cfRule>
    <cfRule type="cellIs" dxfId="18069" priority="26230" operator="equal">
      <formula>"IN - BM/GL"</formula>
    </cfRule>
    <cfRule type="cellIs" dxfId="18068" priority="26231" operator="equal">
      <formula>"Weekend"</formula>
    </cfRule>
    <cfRule type="cellIs" dxfId="18067" priority="26232" operator="equal">
      <formula>"AU/KR"</formula>
    </cfRule>
    <cfRule type="cellIs" dxfId="18066" priority="26233" operator="equal">
      <formula>"Training"</formula>
    </cfRule>
  </conditionalFormatting>
  <conditionalFormatting sqref="AP91">
    <cfRule type="cellIs" dxfId="18065" priority="26227" operator="equal">
      <formula>"Unwell"</formula>
    </cfRule>
  </conditionalFormatting>
  <conditionalFormatting sqref="AP91">
    <cfRule type="cellIs" dxfId="18064" priority="26226" operator="equal">
      <formula>"VISA"</formula>
    </cfRule>
  </conditionalFormatting>
  <conditionalFormatting sqref="AP91">
    <cfRule type="cellIs" dxfId="18063" priority="26224" operator="equal">
      <formula>"NA"</formula>
    </cfRule>
    <cfRule type="cellIs" dxfId="18062" priority="26225" operator="equal">
      <formula>"ML Answers"</formula>
    </cfRule>
  </conditionalFormatting>
  <conditionalFormatting sqref="AP91">
    <cfRule type="cellIs" dxfId="18061" priority="26222" operator="equal">
      <formula>"Event"</formula>
    </cfRule>
    <cfRule type="cellIs" dxfId="18060" priority="26223" operator="equal">
      <formula>"Holiday"</formula>
    </cfRule>
  </conditionalFormatting>
  <conditionalFormatting sqref="AP91">
    <cfRule type="cellIs" dxfId="18059" priority="26221" operator="equal">
      <formula>"QE project"</formula>
    </cfRule>
  </conditionalFormatting>
  <conditionalFormatting sqref="AP91">
    <cfRule type="cellIs" dxfId="18058" priority="26220" operator="equal">
      <formula>"EDG Operations prj"</formula>
    </cfRule>
  </conditionalFormatting>
  <conditionalFormatting sqref="AP91">
    <cfRule type="cellIs" dxfId="18057" priority="26219" operator="equal">
      <formula>"UK"</formula>
    </cfRule>
  </conditionalFormatting>
  <conditionalFormatting sqref="AN91">
    <cfRule type="cellIs" dxfId="18056" priority="26216" operator="equal">
      <formula>"Interview"</formula>
    </cfRule>
    <cfRule type="cellIs" dxfId="18055" priority="26217" operator="equal">
      <formula>"BPO"</formula>
    </cfRule>
    <cfRule type="cellIs" dxfId="18054" priority="26218" operator="equal">
      <formula>"IN - Phone Coaching"</formula>
    </cfRule>
  </conditionalFormatting>
  <conditionalFormatting sqref="AN91">
    <cfRule type="cellIs" dxfId="18053" priority="26214" operator="equal">
      <formula>"EMEA"</formula>
    </cfRule>
    <cfRule type="cellIs" dxfId="18052" priority="26215" operator="equal">
      <formula>"Vac"</formula>
    </cfRule>
  </conditionalFormatting>
  <conditionalFormatting sqref="AN91">
    <cfRule type="cellIs" dxfId="18051" priority="26212" operator="equal">
      <formula>"KR"</formula>
    </cfRule>
    <cfRule type="cellIs" dxfId="18050" priority="26213" operator="equal">
      <formula>"ML - GL"</formula>
    </cfRule>
  </conditionalFormatting>
  <conditionalFormatting sqref="AN91">
    <cfRule type="cellIs" dxfId="18049" priority="26210" operator="equal">
      <formula>"IN - Clarity"</formula>
    </cfRule>
    <cfRule type="cellIs" dxfId="18048" priority="26211" operator="equal">
      <formula>"IN"</formula>
    </cfRule>
  </conditionalFormatting>
  <conditionalFormatting sqref="AN91">
    <cfRule type="cellIs" dxfId="18047" priority="26209" operator="equal">
      <formula>"PDT"</formula>
    </cfRule>
  </conditionalFormatting>
  <conditionalFormatting sqref="AN91">
    <cfRule type="cellIs" dxfId="18046" priority="26208" operator="equal">
      <formula>"CN"</formula>
    </cfRule>
  </conditionalFormatting>
  <conditionalFormatting sqref="AN91">
    <cfRule type="cellIs" dxfId="18045" priority="26202" operator="equal">
      <formula>"EDG Project"</formula>
    </cfRule>
    <cfRule type="cellIs" dxfId="18044" priority="26203" operator="equal">
      <formula>"SIT PLAN"</formula>
    </cfRule>
    <cfRule type="cellIs" dxfId="18043" priority="26204" operator="equal">
      <formula>"IN - BM/GL"</formula>
    </cfRule>
    <cfRule type="cellIs" dxfId="18042" priority="26205" operator="equal">
      <formula>"Weekend"</formula>
    </cfRule>
    <cfRule type="cellIs" dxfId="18041" priority="26206" operator="equal">
      <formula>"AU/KR"</formula>
    </cfRule>
    <cfRule type="cellIs" dxfId="18040" priority="26207" operator="equal">
      <formula>"Training"</formula>
    </cfRule>
  </conditionalFormatting>
  <conditionalFormatting sqref="AN91">
    <cfRule type="cellIs" dxfId="18039" priority="26201" operator="equal">
      <formula>"Unwell"</formula>
    </cfRule>
  </conditionalFormatting>
  <conditionalFormatting sqref="AN91">
    <cfRule type="cellIs" dxfId="18038" priority="26200" operator="equal">
      <formula>"VISA"</formula>
    </cfRule>
  </conditionalFormatting>
  <conditionalFormatting sqref="AN91">
    <cfRule type="cellIs" dxfId="18037" priority="26198" operator="equal">
      <formula>"NA"</formula>
    </cfRule>
    <cfRule type="cellIs" dxfId="18036" priority="26199" operator="equal">
      <formula>"ML Answers"</formula>
    </cfRule>
  </conditionalFormatting>
  <conditionalFormatting sqref="AN91">
    <cfRule type="cellIs" dxfId="18035" priority="26196" operator="equal">
      <formula>"Event"</formula>
    </cfRule>
    <cfRule type="cellIs" dxfId="18034" priority="26197" operator="equal">
      <formula>"Holiday"</formula>
    </cfRule>
  </conditionalFormatting>
  <conditionalFormatting sqref="AN91">
    <cfRule type="cellIs" dxfId="18033" priority="26195" operator="equal">
      <formula>"QE project"</formula>
    </cfRule>
  </conditionalFormatting>
  <conditionalFormatting sqref="AN91">
    <cfRule type="cellIs" dxfId="18032" priority="26194" operator="equal">
      <formula>"EDG Operations prj"</formula>
    </cfRule>
  </conditionalFormatting>
  <conditionalFormatting sqref="AN91">
    <cfRule type="cellIs" dxfId="18031" priority="26193" operator="equal">
      <formula>"UK"</formula>
    </cfRule>
  </conditionalFormatting>
  <conditionalFormatting sqref="AN91">
    <cfRule type="cellIs" dxfId="18030" priority="26190" operator="equal">
      <formula>"Interview"</formula>
    </cfRule>
    <cfRule type="cellIs" dxfId="18029" priority="26191" operator="equal">
      <formula>"BPO"</formula>
    </cfRule>
    <cfRule type="cellIs" dxfId="18028" priority="26192" operator="equal">
      <formula>"IN - Phone Coaching"</formula>
    </cfRule>
  </conditionalFormatting>
  <conditionalFormatting sqref="AN91">
    <cfRule type="cellIs" dxfId="18027" priority="26188" operator="equal">
      <formula>"EMEA"</formula>
    </cfRule>
    <cfRule type="cellIs" dxfId="18026" priority="26189" operator="equal">
      <formula>"Vac"</formula>
    </cfRule>
  </conditionalFormatting>
  <conditionalFormatting sqref="AN91">
    <cfRule type="cellIs" dxfId="18025" priority="26186" operator="equal">
      <formula>"KR"</formula>
    </cfRule>
    <cfRule type="cellIs" dxfId="18024" priority="26187" operator="equal">
      <formula>"ML - GL"</formula>
    </cfRule>
  </conditionalFormatting>
  <conditionalFormatting sqref="AN91">
    <cfRule type="cellIs" dxfId="18023" priority="26184" operator="equal">
      <formula>"IN - Clarity"</formula>
    </cfRule>
    <cfRule type="cellIs" dxfId="18022" priority="26185" operator="equal">
      <formula>"IN"</formula>
    </cfRule>
  </conditionalFormatting>
  <conditionalFormatting sqref="AN91">
    <cfRule type="cellIs" dxfId="18021" priority="26183" operator="equal">
      <formula>"PDT"</formula>
    </cfRule>
  </conditionalFormatting>
  <conditionalFormatting sqref="AN91">
    <cfRule type="cellIs" dxfId="18020" priority="26182" operator="equal">
      <formula>"CN"</formula>
    </cfRule>
  </conditionalFormatting>
  <conditionalFormatting sqref="AN91">
    <cfRule type="cellIs" dxfId="18019" priority="26176" operator="equal">
      <formula>"EDG Project"</formula>
    </cfRule>
    <cfRule type="cellIs" dxfId="18018" priority="26177" operator="equal">
      <formula>"SIT PLAN"</formula>
    </cfRule>
    <cfRule type="cellIs" dxfId="18017" priority="26178" operator="equal">
      <formula>"IN - BM/GL"</formula>
    </cfRule>
    <cfRule type="cellIs" dxfId="18016" priority="26179" operator="equal">
      <formula>"Weekend"</formula>
    </cfRule>
    <cfRule type="cellIs" dxfId="18015" priority="26180" operator="equal">
      <formula>"AU/KR"</formula>
    </cfRule>
    <cfRule type="cellIs" dxfId="18014" priority="26181" operator="equal">
      <formula>"Training"</formula>
    </cfRule>
  </conditionalFormatting>
  <conditionalFormatting sqref="AN91">
    <cfRule type="cellIs" dxfId="18013" priority="26175" operator="equal">
      <formula>"Unwell"</formula>
    </cfRule>
  </conditionalFormatting>
  <conditionalFormatting sqref="AN91">
    <cfRule type="cellIs" dxfId="18012" priority="26174" operator="equal">
      <formula>"VISA"</formula>
    </cfRule>
  </conditionalFormatting>
  <conditionalFormatting sqref="AN91">
    <cfRule type="cellIs" dxfId="18011" priority="26172" operator="equal">
      <formula>"NA"</formula>
    </cfRule>
    <cfRule type="cellIs" dxfId="18010" priority="26173" operator="equal">
      <formula>"ML Answers"</formula>
    </cfRule>
  </conditionalFormatting>
  <conditionalFormatting sqref="AN91">
    <cfRule type="cellIs" dxfId="18009" priority="26170" operator="equal">
      <formula>"Event"</formula>
    </cfRule>
    <cfRule type="cellIs" dxfId="18008" priority="26171" operator="equal">
      <formula>"Holiday"</formula>
    </cfRule>
  </conditionalFormatting>
  <conditionalFormatting sqref="AN91">
    <cfRule type="cellIs" dxfId="18007" priority="26169" operator="equal">
      <formula>"QE project"</formula>
    </cfRule>
  </conditionalFormatting>
  <conditionalFormatting sqref="AN91">
    <cfRule type="cellIs" dxfId="18006" priority="26168" operator="equal">
      <formula>"EDG Operations prj"</formula>
    </cfRule>
  </conditionalFormatting>
  <conditionalFormatting sqref="AN91">
    <cfRule type="cellIs" dxfId="18005" priority="26167" operator="equal">
      <formula>"UK"</formula>
    </cfRule>
  </conditionalFormatting>
  <conditionalFormatting sqref="AO91">
    <cfRule type="cellIs" dxfId="18004" priority="26164" operator="equal">
      <formula>"Interview"</formula>
    </cfRule>
    <cfRule type="cellIs" dxfId="18003" priority="26165" operator="equal">
      <formula>"BPO"</formula>
    </cfRule>
    <cfRule type="cellIs" dxfId="18002" priority="26166" operator="equal">
      <formula>"IN - Phone Coaching"</formula>
    </cfRule>
  </conditionalFormatting>
  <conditionalFormatting sqref="AO91">
    <cfRule type="cellIs" dxfId="18001" priority="26162" operator="equal">
      <formula>"EMEA"</formula>
    </cfRule>
    <cfRule type="cellIs" dxfId="18000" priority="26163" operator="equal">
      <formula>"Vac"</formula>
    </cfRule>
  </conditionalFormatting>
  <conditionalFormatting sqref="AO91">
    <cfRule type="cellIs" dxfId="17999" priority="26160" operator="equal">
      <formula>"KR"</formula>
    </cfRule>
    <cfRule type="cellIs" dxfId="17998" priority="26161" operator="equal">
      <formula>"ML - GL"</formula>
    </cfRule>
  </conditionalFormatting>
  <conditionalFormatting sqref="AO91">
    <cfRule type="cellIs" dxfId="17997" priority="26158" operator="equal">
      <formula>"IN - Clarity"</formula>
    </cfRule>
    <cfRule type="cellIs" dxfId="17996" priority="26159" operator="equal">
      <formula>"IN"</formula>
    </cfRule>
  </conditionalFormatting>
  <conditionalFormatting sqref="AO91">
    <cfRule type="cellIs" dxfId="17995" priority="26157" operator="equal">
      <formula>"PDT"</formula>
    </cfRule>
  </conditionalFormatting>
  <conditionalFormatting sqref="AO91">
    <cfRule type="cellIs" dxfId="17994" priority="26156" operator="equal">
      <formula>"CN"</formula>
    </cfRule>
  </conditionalFormatting>
  <conditionalFormatting sqref="AO91">
    <cfRule type="cellIs" dxfId="17993" priority="26150" operator="equal">
      <formula>"EDG Project"</formula>
    </cfRule>
    <cfRule type="cellIs" dxfId="17992" priority="26151" operator="equal">
      <formula>"SIT PLAN"</formula>
    </cfRule>
    <cfRule type="cellIs" dxfId="17991" priority="26152" operator="equal">
      <formula>"IN - BM/GL"</formula>
    </cfRule>
    <cfRule type="cellIs" dxfId="17990" priority="26153" operator="equal">
      <formula>"Weekend"</formula>
    </cfRule>
    <cfRule type="cellIs" dxfId="17989" priority="26154" operator="equal">
      <formula>"AU/KR"</formula>
    </cfRule>
    <cfRule type="cellIs" dxfId="17988" priority="26155" operator="equal">
      <formula>"Training"</formula>
    </cfRule>
  </conditionalFormatting>
  <conditionalFormatting sqref="AO91">
    <cfRule type="cellIs" dxfId="17987" priority="26149" operator="equal">
      <formula>"Unwell"</formula>
    </cfRule>
  </conditionalFormatting>
  <conditionalFormatting sqref="AO91">
    <cfRule type="cellIs" dxfId="17986" priority="26148" operator="equal">
      <formula>"VISA"</formula>
    </cfRule>
  </conditionalFormatting>
  <conditionalFormatting sqref="AO91">
    <cfRule type="cellIs" dxfId="17985" priority="26146" operator="equal">
      <formula>"NA"</formula>
    </cfRule>
    <cfRule type="cellIs" dxfId="17984" priority="26147" operator="equal">
      <formula>"ML Answers"</formula>
    </cfRule>
  </conditionalFormatting>
  <conditionalFormatting sqref="AO91">
    <cfRule type="cellIs" dxfId="17983" priority="26144" operator="equal">
      <formula>"Event"</formula>
    </cfRule>
    <cfRule type="cellIs" dxfId="17982" priority="26145" operator="equal">
      <formula>"Holiday"</formula>
    </cfRule>
  </conditionalFormatting>
  <conditionalFormatting sqref="AO91">
    <cfRule type="cellIs" dxfId="17981" priority="26143" operator="equal">
      <formula>"QE project"</formula>
    </cfRule>
  </conditionalFormatting>
  <conditionalFormatting sqref="AO91">
    <cfRule type="cellIs" dxfId="17980" priority="26142" operator="equal">
      <formula>"EDG Operations prj"</formula>
    </cfRule>
  </conditionalFormatting>
  <conditionalFormatting sqref="AO91">
    <cfRule type="cellIs" dxfId="17979" priority="26141" operator="equal">
      <formula>"UK"</formula>
    </cfRule>
  </conditionalFormatting>
  <conditionalFormatting sqref="AP91">
    <cfRule type="cellIs" dxfId="17978" priority="26138" operator="equal">
      <formula>"Interview"</formula>
    </cfRule>
    <cfRule type="cellIs" dxfId="17977" priority="26139" operator="equal">
      <formula>"BPO"</formula>
    </cfRule>
    <cfRule type="cellIs" dxfId="17976" priority="26140" operator="equal">
      <formula>"IN - Phone Coaching"</formula>
    </cfRule>
  </conditionalFormatting>
  <conditionalFormatting sqref="AP91">
    <cfRule type="cellIs" dxfId="17975" priority="26136" operator="equal">
      <formula>"EMEA"</formula>
    </cfRule>
    <cfRule type="cellIs" dxfId="17974" priority="26137" operator="equal">
      <formula>"Vac"</formula>
    </cfRule>
  </conditionalFormatting>
  <conditionalFormatting sqref="AP91">
    <cfRule type="cellIs" dxfId="17973" priority="26134" operator="equal">
      <formula>"KR"</formula>
    </cfRule>
    <cfRule type="cellIs" dxfId="17972" priority="26135" operator="equal">
      <formula>"ML - GL"</formula>
    </cfRule>
  </conditionalFormatting>
  <conditionalFormatting sqref="AP91">
    <cfRule type="cellIs" dxfId="17971" priority="26132" operator="equal">
      <formula>"IN - Clarity"</formula>
    </cfRule>
    <cfRule type="cellIs" dxfId="17970" priority="26133" operator="equal">
      <formula>"IN"</formula>
    </cfRule>
  </conditionalFormatting>
  <conditionalFormatting sqref="AP91">
    <cfRule type="cellIs" dxfId="17969" priority="26131" operator="equal">
      <formula>"PDT"</formula>
    </cfRule>
  </conditionalFormatting>
  <conditionalFormatting sqref="AP91">
    <cfRule type="cellIs" dxfId="17968" priority="26130" operator="equal">
      <formula>"CN"</formula>
    </cfRule>
  </conditionalFormatting>
  <conditionalFormatting sqref="AP91">
    <cfRule type="cellIs" dxfId="17967" priority="26124" operator="equal">
      <formula>"EDG Project"</formula>
    </cfRule>
    <cfRule type="cellIs" dxfId="17966" priority="26125" operator="equal">
      <formula>"SIT PLAN"</formula>
    </cfRule>
    <cfRule type="cellIs" dxfId="17965" priority="26126" operator="equal">
      <formula>"IN - BM/GL"</formula>
    </cfRule>
    <cfRule type="cellIs" dxfId="17964" priority="26127" operator="equal">
      <formula>"Weekend"</formula>
    </cfRule>
    <cfRule type="cellIs" dxfId="17963" priority="26128" operator="equal">
      <formula>"AU/KR"</formula>
    </cfRule>
    <cfRule type="cellIs" dxfId="17962" priority="26129" operator="equal">
      <formula>"Training"</formula>
    </cfRule>
  </conditionalFormatting>
  <conditionalFormatting sqref="AP91">
    <cfRule type="cellIs" dxfId="17961" priority="26123" operator="equal">
      <formula>"Unwell"</formula>
    </cfRule>
  </conditionalFormatting>
  <conditionalFormatting sqref="AP91">
    <cfRule type="cellIs" dxfId="17960" priority="26122" operator="equal">
      <formula>"VISA"</formula>
    </cfRule>
  </conditionalFormatting>
  <conditionalFormatting sqref="AP91">
    <cfRule type="cellIs" dxfId="17959" priority="26120" operator="equal">
      <formula>"NA"</formula>
    </cfRule>
    <cfRule type="cellIs" dxfId="17958" priority="26121" operator="equal">
      <formula>"ML Answers"</formula>
    </cfRule>
  </conditionalFormatting>
  <conditionalFormatting sqref="AP91">
    <cfRule type="cellIs" dxfId="17957" priority="26118" operator="equal">
      <formula>"Event"</formula>
    </cfRule>
    <cfRule type="cellIs" dxfId="17956" priority="26119" operator="equal">
      <formula>"Holiday"</formula>
    </cfRule>
  </conditionalFormatting>
  <conditionalFormatting sqref="AP91">
    <cfRule type="cellIs" dxfId="17955" priority="26117" operator="equal">
      <formula>"QE project"</formula>
    </cfRule>
  </conditionalFormatting>
  <conditionalFormatting sqref="AP91">
    <cfRule type="cellIs" dxfId="17954" priority="26116" operator="equal">
      <formula>"EDG Operations prj"</formula>
    </cfRule>
  </conditionalFormatting>
  <conditionalFormatting sqref="AP91">
    <cfRule type="cellIs" dxfId="17953" priority="26115" operator="equal">
      <formula>"UK"</formula>
    </cfRule>
  </conditionalFormatting>
  <conditionalFormatting sqref="AN91">
    <cfRule type="cellIs" dxfId="17952" priority="26112" operator="equal">
      <formula>"Interview"</formula>
    </cfRule>
    <cfRule type="cellIs" dxfId="17951" priority="26113" operator="equal">
      <formula>"BPO"</formula>
    </cfRule>
    <cfRule type="cellIs" dxfId="17950" priority="26114" operator="equal">
      <formula>"IN - Phone Coaching"</formula>
    </cfRule>
  </conditionalFormatting>
  <conditionalFormatting sqref="AN91">
    <cfRule type="cellIs" dxfId="17949" priority="26110" operator="equal">
      <formula>"EMEA"</formula>
    </cfRule>
    <cfRule type="cellIs" dxfId="17948" priority="26111" operator="equal">
      <formula>"Vac"</formula>
    </cfRule>
  </conditionalFormatting>
  <conditionalFormatting sqref="AN91">
    <cfRule type="cellIs" dxfId="17947" priority="26108" operator="equal">
      <formula>"KR"</formula>
    </cfRule>
    <cfRule type="cellIs" dxfId="17946" priority="26109" operator="equal">
      <formula>"ML - GL"</formula>
    </cfRule>
  </conditionalFormatting>
  <conditionalFormatting sqref="AN91">
    <cfRule type="cellIs" dxfId="17945" priority="26106" operator="equal">
      <formula>"IN - Clarity"</formula>
    </cfRule>
    <cfRule type="cellIs" dxfId="17944" priority="26107" operator="equal">
      <formula>"IN"</formula>
    </cfRule>
  </conditionalFormatting>
  <conditionalFormatting sqref="AN91">
    <cfRule type="cellIs" dxfId="17943" priority="26105" operator="equal">
      <formula>"PDT"</formula>
    </cfRule>
  </conditionalFormatting>
  <conditionalFormatting sqref="AN91">
    <cfRule type="cellIs" dxfId="17942" priority="26104" operator="equal">
      <formula>"CN"</formula>
    </cfRule>
  </conditionalFormatting>
  <conditionalFormatting sqref="AN91">
    <cfRule type="cellIs" dxfId="17941" priority="26098" operator="equal">
      <formula>"EDG Project"</formula>
    </cfRule>
    <cfRule type="cellIs" dxfId="17940" priority="26099" operator="equal">
      <formula>"SIT PLAN"</formula>
    </cfRule>
    <cfRule type="cellIs" dxfId="17939" priority="26100" operator="equal">
      <formula>"IN - BM/GL"</formula>
    </cfRule>
    <cfRule type="cellIs" dxfId="17938" priority="26101" operator="equal">
      <formula>"Weekend"</formula>
    </cfRule>
    <cfRule type="cellIs" dxfId="17937" priority="26102" operator="equal">
      <formula>"AU/KR"</formula>
    </cfRule>
    <cfRule type="cellIs" dxfId="17936" priority="26103" operator="equal">
      <formula>"Training"</formula>
    </cfRule>
  </conditionalFormatting>
  <conditionalFormatting sqref="AN91">
    <cfRule type="cellIs" dxfId="17935" priority="26097" operator="equal">
      <formula>"Unwell"</formula>
    </cfRule>
  </conditionalFormatting>
  <conditionalFormatting sqref="AN91">
    <cfRule type="cellIs" dxfId="17934" priority="26096" operator="equal">
      <formula>"VISA"</formula>
    </cfRule>
  </conditionalFormatting>
  <conditionalFormatting sqref="AN91">
    <cfRule type="cellIs" dxfId="17933" priority="26094" operator="equal">
      <formula>"NA"</formula>
    </cfRule>
    <cfRule type="cellIs" dxfId="17932" priority="26095" operator="equal">
      <formula>"ML Answers"</formula>
    </cfRule>
  </conditionalFormatting>
  <conditionalFormatting sqref="AN91">
    <cfRule type="cellIs" dxfId="17931" priority="26092" operator="equal">
      <formula>"Event"</formula>
    </cfRule>
    <cfRule type="cellIs" dxfId="17930" priority="26093" operator="equal">
      <formula>"Holiday"</formula>
    </cfRule>
  </conditionalFormatting>
  <conditionalFormatting sqref="AN91">
    <cfRule type="cellIs" dxfId="17929" priority="26091" operator="equal">
      <formula>"QE project"</formula>
    </cfRule>
  </conditionalFormatting>
  <conditionalFormatting sqref="AN91">
    <cfRule type="cellIs" dxfId="17928" priority="26090" operator="equal">
      <formula>"EDG Operations prj"</formula>
    </cfRule>
  </conditionalFormatting>
  <conditionalFormatting sqref="AN91">
    <cfRule type="cellIs" dxfId="17927" priority="26089" operator="equal">
      <formula>"UK"</formula>
    </cfRule>
  </conditionalFormatting>
  <conditionalFormatting sqref="AO91">
    <cfRule type="cellIs" dxfId="17926" priority="26086" operator="equal">
      <formula>"Interview"</formula>
    </cfRule>
    <cfRule type="cellIs" dxfId="17925" priority="26087" operator="equal">
      <formula>"BPO"</formula>
    </cfRule>
    <cfRule type="cellIs" dxfId="17924" priority="26088" operator="equal">
      <formula>"IN - Phone Coaching"</formula>
    </cfRule>
  </conditionalFormatting>
  <conditionalFormatting sqref="AO91">
    <cfRule type="cellIs" dxfId="17923" priority="26084" operator="equal">
      <formula>"EMEA"</formula>
    </cfRule>
    <cfRule type="cellIs" dxfId="17922" priority="26085" operator="equal">
      <formula>"Vac"</formula>
    </cfRule>
  </conditionalFormatting>
  <conditionalFormatting sqref="AO91">
    <cfRule type="cellIs" dxfId="17921" priority="26082" operator="equal">
      <formula>"KR"</formula>
    </cfRule>
    <cfRule type="cellIs" dxfId="17920" priority="26083" operator="equal">
      <formula>"ML - GL"</formula>
    </cfRule>
  </conditionalFormatting>
  <conditionalFormatting sqref="AO91">
    <cfRule type="cellIs" dxfId="17919" priority="26080" operator="equal">
      <formula>"IN - Clarity"</formula>
    </cfRule>
    <cfRule type="cellIs" dxfId="17918" priority="26081" operator="equal">
      <formula>"IN"</formula>
    </cfRule>
  </conditionalFormatting>
  <conditionalFormatting sqref="AO91">
    <cfRule type="cellIs" dxfId="17917" priority="26079" operator="equal">
      <formula>"PDT"</formula>
    </cfRule>
  </conditionalFormatting>
  <conditionalFormatting sqref="AO91">
    <cfRule type="cellIs" dxfId="17916" priority="26078" operator="equal">
      <formula>"CN"</formula>
    </cfRule>
  </conditionalFormatting>
  <conditionalFormatting sqref="AO91">
    <cfRule type="cellIs" dxfId="17915" priority="26072" operator="equal">
      <formula>"EDG Project"</formula>
    </cfRule>
    <cfRule type="cellIs" dxfId="17914" priority="26073" operator="equal">
      <formula>"SIT PLAN"</formula>
    </cfRule>
    <cfRule type="cellIs" dxfId="17913" priority="26074" operator="equal">
      <formula>"IN - BM/GL"</formula>
    </cfRule>
    <cfRule type="cellIs" dxfId="17912" priority="26075" operator="equal">
      <formula>"Weekend"</formula>
    </cfRule>
    <cfRule type="cellIs" dxfId="17911" priority="26076" operator="equal">
      <formula>"AU/KR"</formula>
    </cfRule>
    <cfRule type="cellIs" dxfId="17910" priority="26077" operator="equal">
      <formula>"Training"</formula>
    </cfRule>
  </conditionalFormatting>
  <conditionalFormatting sqref="AO91">
    <cfRule type="cellIs" dxfId="17909" priority="26071" operator="equal">
      <formula>"Unwell"</formula>
    </cfRule>
  </conditionalFormatting>
  <conditionalFormatting sqref="AO91">
    <cfRule type="cellIs" dxfId="17908" priority="26070" operator="equal">
      <formula>"VISA"</formula>
    </cfRule>
  </conditionalFormatting>
  <conditionalFormatting sqref="AO91">
    <cfRule type="cellIs" dxfId="17907" priority="26068" operator="equal">
      <formula>"NA"</formula>
    </cfRule>
    <cfRule type="cellIs" dxfId="17906" priority="26069" operator="equal">
      <formula>"ML Answers"</formula>
    </cfRule>
  </conditionalFormatting>
  <conditionalFormatting sqref="AO91">
    <cfRule type="cellIs" dxfId="17905" priority="26066" operator="equal">
      <formula>"Event"</formula>
    </cfRule>
    <cfRule type="cellIs" dxfId="17904" priority="26067" operator="equal">
      <formula>"Holiday"</formula>
    </cfRule>
  </conditionalFormatting>
  <conditionalFormatting sqref="AO91">
    <cfRule type="cellIs" dxfId="17903" priority="26065" operator="equal">
      <formula>"QE project"</formula>
    </cfRule>
  </conditionalFormatting>
  <conditionalFormatting sqref="AO91">
    <cfRule type="cellIs" dxfId="17902" priority="26064" operator="equal">
      <formula>"EDG Operations prj"</formula>
    </cfRule>
  </conditionalFormatting>
  <conditionalFormatting sqref="AO91">
    <cfRule type="cellIs" dxfId="17901" priority="26063" operator="equal">
      <formula>"UK"</formula>
    </cfRule>
  </conditionalFormatting>
  <conditionalFormatting sqref="AP91">
    <cfRule type="cellIs" dxfId="17900" priority="26060" operator="equal">
      <formula>"Interview"</formula>
    </cfRule>
    <cfRule type="cellIs" dxfId="17899" priority="26061" operator="equal">
      <formula>"BPO"</formula>
    </cfRule>
    <cfRule type="cellIs" dxfId="17898" priority="26062" operator="equal">
      <formula>"IN - Phone Coaching"</formula>
    </cfRule>
  </conditionalFormatting>
  <conditionalFormatting sqref="AP91">
    <cfRule type="cellIs" dxfId="17897" priority="26058" operator="equal">
      <formula>"EMEA"</formula>
    </cfRule>
    <cfRule type="cellIs" dxfId="17896" priority="26059" operator="equal">
      <formula>"Vac"</formula>
    </cfRule>
  </conditionalFormatting>
  <conditionalFormatting sqref="AP91">
    <cfRule type="cellIs" dxfId="17895" priority="26056" operator="equal">
      <formula>"KR"</formula>
    </cfRule>
    <cfRule type="cellIs" dxfId="17894" priority="26057" operator="equal">
      <formula>"ML - GL"</formula>
    </cfRule>
  </conditionalFormatting>
  <conditionalFormatting sqref="AP91">
    <cfRule type="cellIs" dxfId="17893" priority="26054" operator="equal">
      <formula>"IN - Clarity"</formula>
    </cfRule>
    <cfRule type="cellIs" dxfId="17892" priority="26055" operator="equal">
      <formula>"IN"</formula>
    </cfRule>
  </conditionalFormatting>
  <conditionalFormatting sqref="AP91">
    <cfRule type="cellIs" dxfId="17891" priority="26053" operator="equal">
      <formula>"PDT"</formula>
    </cfRule>
  </conditionalFormatting>
  <conditionalFormatting sqref="AP91">
    <cfRule type="cellIs" dxfId="17890" priority="26052" operator="equal">
      <formula>"CN"</formula>
    </cfRule>
  </conditionalFormatting>
  <conditionalFormatting sqref="AP91">
    <cfRule type="cellIs" dxfId="17889" priority="26046" operator="equal">
      <formula>"EDG Project"</formula>
    </cfRule>
    <cfRule type="cellIs" dxfId="17888" priority="26047" operator="equal">
      <formula>"SIT PLAN"</formula>
    </cfRule>
    <cfRule type="cellIs" dxfId="17887" priority="26048" operator="equal">
      <formula>"IN - BM/GL"</formula>
    </cfRule>
    <cfRule type="cellIs" dxfId="17886" priority="26049" operator="equal">
      <formula>"Weekend"</formula>
    </cfRule>
    <cfRule type="cellIs" dxfId="17885" priority="26050" operator="equal">
      <formula>"AU/KR"</formula>
    </cfRule>
    <cfRule type="cellIs" dxfId="17884" priority="26051" operator="equal">
      <formula>"Training"</formula>
    </cfRule>
  </conditionalFormatting>
  <conditionalFormatting sqref="AP91">
    <cfRule type="cellIs" dxfId="17883" priority="26045" operator="equal">
      <formula>"Unwell"</formula>
    </cfRule>
  </conditionalFormatting>
  <conditionalFormatting sqref="AP91">
    <cfRule type="cellIs" dxfId="17882" priority="26044" operator="equal">
      <formula>"VISA"</formula>
    </cfRule>
  </conditionalFormatting>
  <conditionalFormatting sqref="AP91">
    <cfRule type="cellIs" dxfId="17881" priority="26042" operator="equal">
      <formula>"NA"</formula>
    </cfRule>
    <cfRule type="cellIs" dxfId="17880" priority="26043" operator="equal">
      <formula>"ML Answers"</formula>
    </cfRule>
  </conditionalFormatting>
  <conditionalFormatting sqref="AP91">
    <cfRule type="cellIs" dxfId="17879" priority="26040" operator="equal">
      <formula>"Event"</formula>
    </cfRule>
    <cfRule type="cellIs" dxfId="17878" priority="26041" operator="equal">
      <formula>"Holiday"</formula>
    </cfRule>
  </conditionalFormatting>
  <conditionalFormatting sqref="AP91">
    <cfRule type="cellIs" dxfId="17877" priority="26039" operator="equal">
      <formula>"QE project"</formula>
    </cfRule>
  </conditionalFormatting>
  <conditionalFormatting sqref="AP91">
    <cfRule type="cellIs" dxfId="17876" priority="26038" operator="equal">
      <formula>"EDG Operations prj"</formula>
    </cfRule>
  </conditionalFormatting>
  <conditionalFormatting sqref="AP91">
    <cfRule type="cellIs" dxfId="17875" priority="26037" operator="equal">
      <formula>"UK"</formula>
    </cfRule>
  </conditionalFormatting>
  <conditionalFormatting sqref="BG91:BK91">
    <cfRule type="cellIs" dxfId="17874" priority="26034" operator="equal">
      <formula>"Interview"</formula>
    </cfRule>
    <cfRule type="cellIs" dxfId="17873" priority="26035" operator="equal">
      <formula>"BPO"</formula>
    </cfRule>
    <cfRule type="cellIs" dxfId="17872" priority="26036" operator="equal">
      <formula>"IN - Phone Coaching"</formula>
    </cfRule>
  </conditionalFormatting>
  <conditionalFormatting sqref="BG91:BK91">
    <cfRule type="cellIs" dxfId="17871" priority="26032" operator="equal">
      <formula>"EMEA"</formula>
    </cfRule>
    <cfRule type="cellIs" dxfId="17870" priority="26033" operator="equal">
      <formula>"Vac"</formula>
    </cfRule>
  </conditionalFormatting>
  <conditionalFormatting sqref="BG91:BK91">
    <cfRule type="cellIs" dxfId="17869" priority="26030" operator="equal">
      <formula>"KR"</formula>
    </cfRule>
    <cfRule type="cellIs" dxfId="17868" priority="26031" operator="equal">
      <formula>"ML - GL"</formula>
    </cfRule>
  </conditionalFormatting>
  <conditionalFormatting sqref="BG91:BK91">
    <cfRule type="cellIs" dxfId="17867" priority="26028" operator="equal">
      <formula>"IN - Clarity"</formula>
    </cfRule>
    <cfRule type="cellIs" dxfId="17866" priority="26029" operator="equal">
      <formula>"IN"</formula>
    </cfRule>
  </conditionalFormatting>
  <conditionalFormatting sqref="BG91:BK91">
    <cfRule type="cellIs" dxfId="17865" priority="26027" operator="equal">
      <formula>"PDT"</formula>
    </cfRule>
  </conditionalFormatting>
  <conditionalFormatting sqref="BG91:BK91">
    <cfRule type="cellIs" dxfId="17864" priority="26026" operator="equal">
      <formula>"CN"</formula>
    </cfRule>
  </conditionalFormatting>
  <conditionalFormatting sqref="BG91:BK91">
    <cfRule type="cellIs" dxfId="17863" priority="26020" operator="equal">
      <formula>"EDG Project"</formula>
    </cfRule>
    <cfRule type="cellIs" dxfId="17862" priority="26021" operator="equal">
      <formula>"SIT PLAN"</formula>
    </cfRule>
    <cfRule type="cellIs" dxfId="17861" priority="26022" operator="equal">
      <formula>"IN - BM/GL"</formula>
    </cfRule>
    <cfRule type="cellIs" dxfId="17860" priority="26023" operator="equal">
      <formula>"Weekend"</formula>
    </cfRule>
    <cfRule type="cellIs" dxfId="17859" priority="26024" operator="equal">
      <formula>"AU/KR"</formula>
    </cfRule>
    <cfRule type="cellIs" dxfId="17858" priority="26025" operator="equal">
      <formula>"Training"</formula>
    </cfRule>
  </conditionalFormatting>
  <conditionalFormatting sqref="BG91:BK91">
    <cfRule type="cellIs" dxfId="17857" priority="26019" operator="equal">
      <formula>"Unwell"</formula>
    </cfRule>
  </conditionalFormatting>
  <conditionalFormatting sqref="BG91:BK91">
    <cfRule type="cellIs" dxfId="17856" priority="26018" operator="equal">
      <formula>"VISA"</formula>
    </cfRule>
  </conditionalFormatting>
  <conditionalFormatting sqref="BG91:BK91">
    <cfRule type="cellIs" dxfId="17855" priority="26016" operator="equal">
      <formula>"NA"</formula>
    </cfRule>
    <cfRule type="cellIs" dxfId="17854" priority="26017" operator="equal">
      <formula>"ML Answers"</formula>
    </cfRule>
  </conditionalFormatting>
  <conditionalFormatting sqref="BG91:BK91">
    <cfRule type="cellIs" dxfId="17853" priority="26014" operator="equal">
      <formula>"Event"</formula>
    </cfRule>
    <cfRule type="cellIs" dxfId="17852" priority="26015" operator="equal">
      <formula>"Holiday"</formula>
    </cfRule>
  </conditionalFormatting>
  <conditionalFormatting sqref="BJ91">
    <cfRule type="cellIs" dxfId="17851" priority="26012" operator="equal">
      <formula>"IN - Phone"</formula>
    </cfRule>
    <cfRule type="cellIs" dxfId="17850" priority="26013" operator="equal">
      <formula>"IN"</formula>
    </cfRule>
  </conditionalFormatting>
  <conditionalFormatting sqref="BJ91">
    <cfRule type="cellIs" dxfId="17849" priority="26009" operator="equal">
      <formula>"Interview"</formula>
    </cfRule>
    <cfRule type="cellIs" dxfId="17848" priority="26010" operator="equal">
      <formula>"BPO"</formula>
    </cfRule>
    <cfRule type="cellIs" dxfId="17847" priority="26011" operator="equal">
      <formula>"IN - PhCoaching"</formula>
    </cfRule>
  </conditionalFormatting>
  <conditionalFormatting sqref="BG91:BK91">
    <cfRule type="cellIs" dxfId="17846" priority="26008" operator="equal">
      <formula>"QE project"</formula>
    </cfRule>
  </conditionalFormatting>
  <conditionalFormatting sqref="BG91:BK91">
    <cfRule type="cellIs" dxfId="17845" priority="26007" operator="equal">
      <formula>"EDG Operations prj"</formula>
    </cfRule>
  </conditionalFormatting>
  <conditionalFormatting sqref="BG91:BK91">
    <cfRule type="cellIs" dxfId="17844" priority="26006" operator="equal">
      <formula>"UK"</formula>
    </cfRule>
  </conditionalFormatting>
  <conditionalFormatting sqref="BJ91">
    <cfRule type="cellIs" dxfId="17843" priority="26005" operator="equal">
      <formula>"KR"</formula>
    </cfRule>
  </conditionalFormatting>
  <conditionalFormatting sqref="BJ91">
    <cfRule type="cellIs" dxfId="17842" priority="26000" operator="equal">
      <formula>"SIT PLAN"</formula>
    </cfRule>
    <cfRule type="cellIs" dxfId="17841" priority="26001" operator="equal">
      <formula>"IN - BM/GL"</formula>
    </cfRule>
    <cfRule type="cellIs" dxfId="17840" priority="26002" operator="equal">
      <formula>"Weekend"</formula>
    </cfRule>
    <cfRule type="cellIs" dxfId="17839" priority="26003" operator="equal">
      <formula>"AU/KR"</formula>
    </cfRule>
    <cfRule type="cellIs" dxfId="17838" priority="26004" operator="equal">
      <formula>"Training"</formula>
    </cfRule>
  </conditionalFormatting>
  <conditionalFormatting sqref="BJ91">
    <cfRule type="cellIs" dxfId="17837" priority="25998" operator="equal">
      <formula>"EMEA"</formula>
    </cfRule>
    <cfRule type="cellIs" dxfId="17836" priority="25999" operator="equal">
      <formula>"OOO"</formula>
    </cfRule>
  </conditionalFormatting>
  <conditionalFormatting sqref="BJ91">
    <cfRule type="cellIs" dxfId="17835" priority="25997" operator="equal">
      <formula>"EDG Ops prj"</formula>
    </cfRule>
  </conditionalFormatting>
  <conditionalFormatting sqref="BB95">
    <cfRule type="cellIs" dxfId="17834" priority="25994" operator="equal">
      <formula>"Interview"</formula>
    </cfRule>
    <cfRule type="cellIs" dxfId="17833" priority="25995" operator="equal">
      <formula>"BPO"</formula>
    </cfRule>
    <cfRule type="cellIs" dxfId="17832" priority="25996" operator="equal">
      <formula>"IN - Phone Coaching"</formula>
    </cfRule>
  </conditionalFormatting>
  <conditionalFormatting sqref="BB95">
    <cfRule type="cellIs" dxfId="17831" priority="25992" operator="equal">
      <formula>"EMEA"</formula>
    </cfRule>
    <cfRule type="cellIs" dxfId="17830" priority="25993" operator="equal">
      <formula>"Vac"</formula>
    </cfRule>
  </conditionalFormatting>
  <conditionalFormatting sqref="BB95">
    <cfRule type="cellIs" dxfId="17829" priority="25990" operator="equal">
      <formula>"KR"</formula>
    </cfRule>
    <cfRule type="cellIs" dxfId="17828" priority="25991" operator="equal">
      <formula>"ML - GL"</formula>
    </cfRule>
  </conditionalFormatting>
  <conditionalFormatting sqref="BB95">
    <cfRule type="cellIs" dxfId="17827" priority="25988" operator="equal">
      <formula>"IN - Clarity"</formula>
    </cfRule>
    <cfRule type="cellIs" dxfId="17826" priority="25989" operator="equal">
      <formula>"IN"</formula>
    </cfRule>
  </conditionalFormatting>
  <conditionalFormatting sqref="BB95">
    <cfRule type="cellIs" dxfId="17825" priority="25987" operator="equal">
      <formula>"PDT"</formula>
    </cfRule>
  </conditionalFormatting>
  <conditionalFormatting sqref="BB95">
    <cfRule type="cellIs" dxfId="17824" priority="25986" operator="equal">
      <formula>"CN"</formula>
    </cfRule>
  </conditionalFormatting>
  <conditionalFormatting sqref="BB95">
    <cfRule type="cellIs" dxfId="17823" priority="25980" operator="equal">
      <formula>"EDG Project"</formula>
    </cfRule>
    <cfRule type="cellIs" dxfId="17822" priority="25981" operator="equal">
      <formula>"SIT PLAN"</formula>
    </cfRule>
    <cfRule type="cellIs" dxfId="17821" priority="25982" operator="equal">
      <formula>"IN - BM/GL"</formula>
    </cfRule>
    <cfRule type="cellIs" dxfId="17820" priority="25983" operator="equal">
      <formula>"Weekend"</formula>
    </cfRule>
    <cfRule type="cellIs" dxfId="17819" priority="25984" operator="equal">
      <formula>"AU/KR"</formula>
    </cfRule>
    <cfRule type="cellIs" dxfId="17818" priority="25985" operator="equal">
      <formula>"Training"</formula>
    </cfRule>
  </conditionalFormatting>
  <conditionalFormatting sqref="BB95">
    <cfRule type="cellIs" dxfId="17817" priority="25979" operator="equal">
      <formula>"Unwell"</formula>
    </cfRule>
  </conditionalFormatting>
  <conditionalFormatting sqref="BB95">
    <cfRule type="cellIs" dxfId="17816" priority="25978" operator="equal">
      <formula>"VISA"</formula>
    </cfRule>
  </conditionalFormatting>
  <conditionalFormatting sqref="BB95">
    <cfRule type="cellIs" dxfId="17815" priority="25976" operator="equal">
      <formula>"NA"</formula>
    </cfRule>
    <cfRule type="cellIs" dxfId="17814" priority="25977" operator="equal">
      <formula>"ML Answers"</formula>
    </cfRule>
  </conditionalFormatting>
  <conditionalFormatting sqref="BB95">
    <cfRule type="cellIs" dxfId="17813" priority="25974" operator="equal">
      <formula>"Event"</formula>
    </cfRule>
    <cfRule type="cellIs" dxfId="17812" priority="25975" operator="equal">
      <formula>"Holiday"</formula>
    </cfRule>
  </conditionalFormatting>
  <conditionalFormatting sqref="BB95">
    <cfRule type="cellIs" dxfId="17811" priority="25973" operator="equal">
      <formula>"QE project"</formula>
    </cfRule>
  </conditionalFormatting>
  <conditionalFormatting sqref="BB95">
    <cfRule type="cellIs" dxfId="17810" priority="25972" operator="equal">
      <formula>"EDG Operations prj"</formula>
    </cfRule>
  </conditionalFormatting>
  <conditionalFormatting sqref="BB95">
    <cfRule type="cellIs" dxfId="17809" priority="25971" operator="equal">
      <formula>"UK"</formula>
    </cfRule>
  </conditionalFormatting>
  <conditionalFormatting sqref="BC95">
    <cfRule type="cellIs" dxfId="17808" priority="25968" operator="equal">
      <formula>"Interview"</formula>
    </cfRule>
    <cfRule type="cellIs" dxfId="17807" priority="25969" operator="equal">
      <formula>"BPO"</formula>
    </cfRule>
    <cfRule type="cellIs" dxfId="17806" priority="25970" operator="equal">
      <formula>"IN - Phone Coaching"</formula>
    </cfRule>
  </conditionalFormatting>
  <conditionalFormatting sqref="BC95">
    <cfRule type="cellIs" dxfId="17805" priority="25966" operator="equal">
      <formula>"EMEA"</formula>
    </cfRule>
    <cfRule type="cellIs" dxfId="17804" priority="25967" operator="equal">
      <formula>"Vac"</formula>
    </cfRule>
  </conditionalFormatting>
  <conditionalFormatting sqref="BC95">
    <cfRule type="cellIs" dxfId="17803" priority="25964" operator="equal">
      <formula>"KR"</formula>
    </cfRule>
    <cfRule type="cellIs" dxfId="17802" priority="25965" operator="equal">
      <formula>"ML - GL"</formula>
    </cfRule>
  </conditionalFormatting>
  <conditionalFormatting sqref="BC95">
    <cfRule type="cellIs" dxfId="17801" priority="25962" operator="equal">
      <formula>"IN - Clarity"</formula>
    </cfRule>
    <cfRule type="cellIs" dxfId="17800" priority="25963" operator="equal">
      <formula>"IN"</formula>
    </cfRule>
  </conditionalFormatting>
  <conditionalFormatting sqref="BC95">
    <cfRule type="cellIs" dxfId="17799" priority="25961" operator="equal">
      <formula>"PDT"</formula>
    </cfRule>
  </conditionalFormatting>
  <conditionalFormatting sqref="BC95">
    <cfRule type="cellIs" dxfId="17798" priority="25960" operator="equal">
      <formula>"CN"</formula>
    </cfRule>
  </conditionalFormatting>
  <conditionalFormatting sqref="BC95">
    <cfRule type="cellIs" dxfId="17797" priority="25954" operator="equal">
      <formula>"EDG Project"</formula>
    </cfRule>
    <cfRule type="cellIs" dxfId="17796" priority="25955" operator="equal">
      <formula>"SIT PLAN"</formula>
    </cfRule>
    <cfRule type="cellIs" dxfId="17795" priority="25956" operator="equal">
      <formula>"IN - BM/GL"</formula>
    </cfRule>
    <cfRule type="cellIs" dxfId="17794" priority="25957" operator="equal">
      <formula>"Weekend"</formula>
    </cfRule>
    <cfRule type="cellIs" dxfId="17793" priority="25958" operator="equal">
      <formula>"AU/KR"</formula>
    </cfRule>
    <cfRule type="cellIs" dxfId="17792" priority="25959" operator="equal">
      <formula>"Training"</formula>
    </cfRule>
  </conditionalFormatting>
  <conditionalFormatting sqref="BC95">
    <cfRule type="cellIs" dxfId="17791" priority="25953" operator="equal">
      <formula>"Unwell"</formula>
    </cfRule>
  </conditionalFormatting>
  <conditionalFormatting sqref="BC95">
    <cfRule type="cellIs" dxfId="17790" priority="25952" operator="equal">
      <formula>"VISA"</formula>
    </cfRule>
  </conditionalFormatting>
  <conditionalFormatting sqref="BC95">
    <cfRule type="cellIs" dxfId="17789" priority="25950" operator="equal">
      <formula>"NA"</formula>
    </cfRule>
    <cfRule type="cellIs" dxfId="17788" priority="25951" operator="equal">
      <formula>"ML Answers"</formula>
    </cfRule>
  </conditionalFormatting>
  <conditionalFormatting sqref="BC95">
    <cfRule type="cellIs" dxfId="17787" priority="25948" operator="equal">
      <formula>"Event"</formula>
    </cfRule>
    <cfRule type="cellIs" dxfId="17786" priority="25949" operator="equal">
      <formula>"Holiday"</formula>
    </cfRule>
  </conditionalFormatting>
  <conditionalFormatting sqref="BC95">
    <cfRule type="cellIs" dxfId="17785" priority="25947" operator="equal">
      <formula>"QE project"</formula>
    </cfRule>
  </conditionalFormatting>
  <conditionalFormatting sqref="BC95">
    <cfRule type="cellIs" dxfId="17784" priority="25946" operator="equal">
      <formula>"EDG Operations prj"</formula>
    </cfRule>
  </conditionalFormatting>
  <conditionalFormatting sqref="BC95">
    <cfRule type="cellIs" dxfId="17783" priority="25945" operator="equal">
      <formula>"UK"</formula>
    </cfRule>
  </conditionalFormatting>
  <conditionalFormatting sqref="BD95">
    <cfRule type="cellIs" dxfId="17782" priority="25942" operator="equal">
      <formula>"Interview"</formula>
    </cfRule>
    <cfRule type="cellIs" dxfId="17781" priority="25943" operator="equal">
      <formula>"BPO"</formula>
    </cfRule>
    <cfRule type="cellIs" dxfId="17780" priority="25944" operator="equal">
      <formula>"IN - Phone Coaching"</formula>
    </cfRule>
  </conditionalFormatting>
  <conditionalFormatting sqref="BD95">
    <cfRule type="cellIs" dxfId="17779" priority="25940" operator="equal">
      <formula>"EMEA"</formula>
    </cfRule>
    <cfRule type="cellIs" dxfId="17778" priority="25941" operator="equal">
      <formula>"Vac"</formula>
    </cfRule>
  </conditionalFormatting>
  <conditionalFormatting sqref="BD95">
    <cfRule type="cellIs" dxfId="17777" priority="25938" operator="equal">
      <formula>"KR"</formula>
    </cfRule>
    <cfRule type="cellIs" dxfId="17776" priority="25939" operator="equal">
      <formula>"ML - GL"</formula>
    </cfRule>
  </conditionalFormatting>
  <conditionalFormatting sqref="BD95">
    <cfRule type="cellIs" dxfId="17775" priority="25936" operator="equal">
      <formula>"IN - Clarity"</formula>
    </cfRule>
    <cfRule type="cellIs" dxfId="17774" priority="25937" operator="equal">
      <formula>"IN"</formula>
    </cfRule>
  </conditionalFormatting>
  <conditionalFormatting sqref="BD95">
    <cfRule type="cellIs" dxfId="17773" priority="25935" operator="equal">
      <formula>"PDT"</formula>
    </cfRule>
  </conditionalFormatting>
  <conditionalFormatting sqref="BD95">
    <cfRule type="cellIs" dxfId="17772" priority="25934" operator="equal">
      <formula>"CN"</formula>
    </cfRule>
  </conditionalFormatting>
  <conditionalFormatting sqref="BD95">
    <cfRule type="cellIs" dxfId="17771" priority="25928" operator="equal">
      <formula>"EDG Project"</formula>
    </cfRule>
    <cfRule type="cellIs" dxfId="17770" priority="25929" operator="equal">
      <formula>"SIT PLAN"</formula>
    </cfRule>
    <cfRule type="cellIs" dxfId="17769" priority="25930" operator="equal">
      <formula>"IN - BM/GL"</formula>
    </cfRule>
    <cfRule type="cellIs" dxfId="17768" priority="25931" operator="equal">
      <formula>"Weekend"</formula>
    </cfRule>
    <cfRule type="cellIs" dxfId="17767" priority="25932" operator="equal">
      <formula>"AU/KR"</formula>
    </cfRule>
    <cfRule type="cellIs" dxfId="17766" priority="25933" operator="equal">
      <formula>"Training"</formula>
    </cfRule>
  </conditionalFormatting>
  <conditionalFormatting sqref="BD95">
    <cfRule type="cellIs" dxfId="17765" priority="25927" operator="equal">
      <formula>"Unwell"</formula>
    </cfRule>
  </conditionalFormatting>
  <conditionalFormatting sqref="BD95">
    <cfRule type="cellIs" dxfId="17764" priority="25926" operator="equal">
      <formula>"VISA"</formula>
    </cfRule>
  </conditionalFormatting>
  <conditionalFormatting sqref="BD95">
    <cfRule type="cellIs" dxfId="17763" priority="25924" operator="equal">
      <formula>"NA"</formula>
    </cfRule>
    <cfRule type="cellIs" dxfId="17762" priority="25925" operator="equal">
      <formula>"ML Answers"</formula>
    </cfRule>
  </conditionalFormatting>
  <conditionalFormatting sqref="BD95">
    <cfRule type="cellIs" dxfId="17761" priority="25922" operator="equal">
      <formula>"Event"</formula>
    </cfRule>
    <cfRule type="cellIs" dxfId="17760" priority="25923" operator="equal">
      <formula>"Holiday"</formula>
    </cfRule>
  </conditionalFormatting>
  <conditionalFormatting sqref="BD95">
    <cfRule type="cellIs" dxfId="17759" priority="25921" operator="equal">
      <formula>"QE project"</formula>
    </cfRule>
  </conditionalFormatting>
  <conditionalFormatting sqref="BD95">
    <cfRule type="cellIs" dxfId="17758" priority="25920" operator="equal">
      <formula>"EDG Operations prj"</formula>
    </cfRule>
  </conditionalFormatting>
  <conditionalFormatting sqref="BD95">
    <cfRule type="cellIs" dxfId="17757" priority="25919" operator="equal">
      <formula>"UK"</formula>
    </cfRule>
  </conditionalFormatting>
  <conditionalFormatting sqref="S79">
    <cfRule type="cellIs" dxfId="17756" priority="25916" operator="equal">
      <formula>"Interview"</formula>
    </cfRule>
    <cfRule type="cellIs" dxfId="17755" priority="25917" operator="equal">
      <formula>"BPO"</formula>
    </cfRule>
    <cfRule type="cellIs" dxfId="17754" priority="25918" operator="equal">
      <formula>"IN - Phone Coaching"</formula>
    </cfRule>
  </conditionalFormatting>
  <conditionalFormatting sqref="S79">
    <cfRule type="cellIs" dxfId="17753" priority="25914" operator="equal">
      <formula>"EMEA"</formula>
    </cfRule>
    <cfRule type="cellIs" dxfId="17752" priority="25915" operator="equal">
      <formula>"Vac"</formula>
    </cfRule>
  </conditionalFormatting>
  <conditionalFormatting sqref="S79">
    <cfRule type="cellIs" dxfId="17751" priority="25912" operator="equal">
      <formula>"KR"</formula>
    </cfRule>
    <cfRule type="cellIs" dxfId="17750" priority="25913" operator="equal">
      <formula>"ML - GL"</formula>
    </cfRule>
  </conditionalFormatting>
  <conditionalFormatting sqref="S79">
    <cfRule type="cellIs" dxfId="17749" priority="25910" operator="equal">
      <formula>"IN - Clarity"</formula>
    </cfRule>
    <cfRule type="cellIs" dxfId="17748" priority="25911" operator="equal">
      <formula>"IN"</formula>
    </cfRule>
  </conditionalFormatting>
  <conditionalFormatting sqref="S79">
    <cfRule type="cellIs" dxfId="17747" priority="25909" operator="equal">
      <formula>"PDT"</formula>
    </cfRule>
  </conditionalFormatting>
  <conditionalFormatting sqref="S79">
    <cfRule type="cellIs" dxfId="17746" priority="25908" operator="equal">
      <formula>"CN"</formula>
    </cfRule>
  </conditionalFormatting>
  <conditionalFormatting sqref="S79">
    <cfRule type="cellIs" dxfId="17745" priority="25902" operator="equal">
      <formula>"EDG Project"</formula>
    </cfRule>
    <cfRule type="cellIs" dxfId="17744" priority="25903" operator="equal">
      <formula>"SIT PLAN"</formula>
    </cfRule>
    <cfRule type="cellIs" dxfId="17743" priority="25904" operator="equal">
      <formula>"IN - BM/GL"</formula>
    </cfRule>
    <cfRule type="cellIs" dxfId="17742" priority="25905" operator="equal">
      <formula>"Weekend"</formula>
    </cfRule>
    <cfRule type="cellIs" dxfId="17741" priority="25906" operator="equal">
      <formula>"AU/KR"</formula>
    </cfRule>
    <cfRule type="cellIs" dxfId="17740" priority="25907" operator="equal">
      <formula>"Training"</formula>
    </cfRule>
  </conditionalFormatting>
  <conditionalFormatting sqref="S79">
    <cfRule type="cellIs" dxfId="17739" priority="25901" operator="equal">
      <formula>"Unwell"</formula>
    </cfRule>
  </conditionalFormatting>
  <conditionalFormatting sqref="S79">
    <cfRule type="cellIs" dxfId="17738" priority="25900" operator="equal">
      <formula>"VISA"</formula>
    </cfRule>
  </conditionalFormatting>
  <conditionalFormatting sqref="S79">
    <cfRule type="cellIs" dxfId="17737" priority="25898" operator="equal">
      <formula>"NA"</formula>
    </cfRule>
    <cfRule type="cellIs" dxfId="17736" priority="25899" operator="equal">
      <formula>"ML Answers"</formula>
    </cfRule>
  </conditionalFormatting>
  <conditionalFormatting sqref="S79">
    <cfRule type="cellIs" dxfId="17735" priority="25896" operator="equal">
      <formula>"Event"</formula>
    </cfRule>
    <cfRule type="cellIs" dxfId="17734" priority="25897" operator="equal">
      <formula>"Holiday"</formula>
    </cfRule>
  </conditionalFormatting>
  <conditionalFormatting sqref="S79">
    <cfRule type="cellIs" dxfId="17733" priority="25895" operator="equal">
      <formula>"QE project"</formula>
    </cfRule>
  </conditionalFormatting>
  <conditionalFormatting sqref="S79">
    <cfRule type="cellIs" dxfId="17732" priority="25894" operator="equal">
      <formula>"EDG Operations prj"</formula>
    </cfRule>
  </conditionalFormatting>
  <conditionalFormatting sqref="S79">
    <cfRule type="cellIs" dxfId="17731" priority="25893" operator="equal">
      <formula>"UK"</formula>
    </cfRule>
  </conditionalFormatting>
  <conditionalFormatting sqref="U79">
    <cfRule type="cellIs" dxfId="17730" priority="25890" operator="equal">
      <formula>"Interview"</formula>
    </cfRule>
    <cfRule type="cellIs" dxfId="17729" priority="25891" operator="equal">
      <formula>"BPO"</formula>
    </cfRule>
    <cfRule type="cellIs" dxfId="17728" priority="25892" operator="equal">
      <formula>"IN - Phone Coaching"</formula>
    </cfRule>
  </conditionalFormatting>
  <conditionalFormatting sqref="U79">
    <cfRule type="cellIs" dxfId="17727" priority="25888" operator="equal">
      <formula>"EMEA"</formula>
    </cfRule>
    <cfRule type="cellIs" dxfId="17726" priority="25889" operator="equal">
      <formula>"Vac"</formula>
    </cfRule>
  </conditionalFormatting>
  <conditionalFormatting sqref="U79">
    <cfRule type="cellIs" dxfId="17725" priority="25886" operator="equal">
      <formula>"KR"</formula>
    </cfRule>
    <cfRule type="cellIs" dxfId="17724" priority="25887" operator="equal">
      <formula>"ML - GL"</formula>
    </cfRule>
  </conditionalFormatting>
  <conditionalFormatting sqref="U79">
    <cfRule type="cellIs" dxfId="17723" priority="25884" operator="equal">
      <formula>"IN - Clarity"</formula>
    </cfRule>
    <cfRule type="cellIs" dxfId="17722" priority="25885" operator="equal">
      <formula>"IN"</formula>
    </cfRule>
  </conditionalFormatting>
  <conditionalFormatting sqref="U79">
    <cfRule type="cellIs" dxfId="17721" priority="25883" operator="equal">
      <formula>"PDT"</formula>
    </cfRule>
  </conditionalFormatting>
  <conditionalFormatting sqref="U79">
    <cfRule type="cellIs" dxfId="17720" priority="25882" operator="equal">
      <formula>"CN"</formula>
    </cfRule>
  </conditionalFormatting>
  <conditionalFormatting sqref="U79">
    <cfRule type="cellIs" dxfId="17719" priority="25876" operator="equal">
      <formula>"EDG Project"</formula>
    </cfRule>
    <cfRule type="cellIs" dxfId="17718" priority="25877" operator="equal">
      <formula>"SIT PLAN"</formula>
    </cfRule>
    <cfRule type="cellIs" dxfId="17717" priority="25878" operator="equal">
      <formula>"IN - BM/GL"</formula>
    </cfRule>
    <cfRule type="cellIs" dxfId="17716" priority="25879" operator="equal">
      <formula>"Weekend"</formula>
    </cfRule>
    <cfRule type="cellIs" dxfId="17715" priority="25880" operator="equal">
      <formula>"AU/KR"</formula>
    </cfRule>
    <cfRule type="cellIs" dxfId="17714" priority="25881" operator="equal">
      <formula>"Training"</formula>
    </cfRule>
  </conditionalFormatting>
  <conditionalFormatting sqref="U79">
    <cfRule type="cellIs" dxfId="17713" priority="25875" operator="equal">
      <formula>"Unwell"</formula>
    </cfRule>
  </conditionalFormatting>
  <conditionalFormatting sqref="U79">
    <cfRule type="cellIs" dxfId="17712" priority="25874" operator="equal">
      <formula>"VISA"</formula>
    </cfRule>
  </conditionalFormatting>
  <conditionalFormatting sqref="U79">
    <cfRule type="cellIs" dxfId="17711" priority="25872" operator="equal">
      <formula>"NA"</formula>
    </cfRule>
    <cfRule type="cellIs" dxfId="17710" priority="25873" operator="equal">
      <formula>"ML Answers"</formula>
    </cfRule>
  </conditionalFormatting>
  <conditionalFormatting sqref="U79">
    <cfRule type="cellIs" dxfId="17709" priority="25870" operator="equal">
      <formula>"Event"</formula>
    </cfRule>
    <cfRule type="cellIs" dxfId="17708" priority="25871" operator="equal">
      <formula>"Holiday"</formula>
    </cfRule>
  </conditionalFormatting>
  <conditionalFormatting sqref="U79">
    <cfRule type="cellIs" dxfId="17707" priority="25869" operator="equal">
      <formula>"QE project"</formula>
    </cfRule>
  </conditionalFormatting>
  <conditionalFormatting sqref="U79">
    <cfRule type="cellIs" dxfId="17706" priority="25868" operator="equal">
      <formula>"EDG Operations prj"</formula>
    </cfRule>
  </conditionalFormatting>
  <conditionalFormatting sqref="U79">
    <cfRule type="cellIs" dxfId="17705" priority="25867" operator="equal">
      <formula>"UK"</formula>
    </cfRule>
  </conditionalFormatting>
  <conditionalFormatting sqref="AF102:AF104">
    <cfRule type="cellIs" dxfId="17704" priority="25055" operator="equal">
      <formula>"Interview"</formula>
    </cfRule>
    <cfRule type="cellIs" dxfId="17703" priority="25056" operator="equal">
      <formula>"BPO"</formula>
    </cfRule>
    <cfRule type="cellIs" dxfId="17702" priority="25057" operator="equal">
      <formula>"IN - Phone Coaching"</formula>
    </cfRule>
  </conditionalFormatting>
  <conditionalFormatting sqref="AF102:AF104">
    <cfRule type="cellIs" dxfId="17701" priority="25034" operator="equal">
      <formula>"CM_ML Answers"</formula>
    </cfRule>
    <cfRule type="cellIs" dxfId="17700" priority="25035" operator="equal">
      <formula>"UK"</formula>
    </cfRule>
    <cfRule type="cellIs" dxfId="17699" priority="25036" operator="equal">
      <formula>"EDG Ops prj"</formula>
    </cfRule>
    <cfRule type="cellIs" dxfId="17698" priority="25037" operator="equal">
      <formula>"Event"</formula>
    </cfRule>
    <cfRule type="cellIs" dxfId="17697" priority="25038" operator="equal">
      <formula>"Holiday"</formula>
    </cfRule>
    <cfRule type="cellIs" dxfId="17696" priority="25039" operator="equal">
      <formula>"NA"</formula>
    </cfRule>
    <cfRule type="cellIs" dxfId="17695" priority="25040" operator="equal">
      <formula>"ML Answers"</formula>
    </cfRule>
    <cfRule type="cellIs" dxfId="17694" priority="25041" operator="equal">
      <formula>"Interview"</formula>
    </cfRule>
    <cfRule type="cellIs" dxfId="17693" priority="25042" operator="equal">
      <formula>"BPO"</formula>
    </cfRule>
    <cfRule type="cellIs" dxfId="17692" priority="25043" operator="equal">
      <formula>"IN - PhCoaching"</formula>
    </cfRule>
    <cfRule type="cellIs" dxfId="17691" priority="25044" operator="equal">
      <formula>"Unwell"</formula>
    </cfRule>
    <cfRule type="cellIs" dxfId="17690" priority="25045" operator="equal">
      <formula>"SIT PLAN"</formula>
    </cfRule>
    <cfRule type="cellIs" dxfId="17689" priority="25046" operator="equal">
      <formula>"IN - BM/GL"</formula>
    </cfRule>
    <cfRule type="cellIs" dxfId="17688" priority="25047" operator="equal">
      <formula>"AU/KR"</formula>
    </cfRule>
    <cfRule type="cellIs" dxfId="17687" priority="25048" operator="equal">
      <formula>"Training"</formula>
    </cfRule>
    <cfRule type="cellIs" dxfId="17686" priority="25049" operator="equal">
      <formula>"CN"</formula>
    </cfRule>
    <cfRule type="cellIs" dxfId="17685" priority="25050" operator="equal">
      <formula>"PDT"</formula>
    </cfRule>
    <cfRule type="cellIs" dxfId="17684" priority="25051" operator="equal">
      <formula>"IN - Phone"</formula>
    </cfRule>
    <cfRule type="cellIs" dxfId="17683" priority="25052" operator="equal">
      <formula>"IN"</formula>
    </cfRule>
    <cfRule type="cellIs" dxfId="17682" priority="25053" operator="equal">
      <formula>"KR"</formula>
    </cfRule>
    <cfRule type="cellIs" dxfId="17681" priority="25054" operator="equal">
      <formula>"EMEA"</formula>
    </cfRule>
  </conditionalFormatting>
  <conditionalFormatting sqref="AF102:AF104">
    <cfRule type="cellIs" dxfId="17680" priority="25032" operator="equal">
      <formula>"EMEA"</formula>
    </cfRule>
    <cfRule type="cellIs" dxfId="17679" priority="25033" operator="equal">
      <formula>"Vac"</formula>
    </cfRule>
  </conditionalFormatting>
  <conditionalFormatting sqref="AF102:AF104">
    <cfRule type="cellIs" dxfId="17678" priority="25030" operator="equal">
      <formula>"KR"</formula>
    </cfRule>
    <cfRule type="cellIs" dxfId="17677" priority="25031" operator="equal">
      <formula>"ML - GL"</formula>
    </cfRule>
  </conditionalFormatting>
  <conditionalFormatting sqref="AF102:AF104">
    <cfRule type="cellIs" dxfId="17676" priority="25028" operator="equal">
      <formula>"IN - Clarity"</formula>
    </cfRule>
    <cfRule type="cellIs" dxfId="17675" priority="25029" operator="equal">
      <formula>"IN"</formula>
    </cfRule>
  </conditionalFormatting>
  <conditionalFormatting sqref="AF102:AF104">
    <cfRule type="cellIs" dxfId="17674" priority="25027" operator="equal">
      <formula>"PDT"</formula>
    </cfRule>
  </conditionalFormatting>
  <conditionalFormatting sqref="AF102:AF104">
    <cfRule type="cellIs" dxfId="17673" priority="25026" operator="equal">
      <formula>"CN"</formula>
    </cfRule>
  </conditionalFormatting>
  <conditionalFormatting sqref="AF102:AF104">
    <cfRule type="cellIs" dxfId="17672" priority="25020" operator="equal">
      <formula>"EDG Project"</formula>
    </cfRule>
    <cfRule type="cellIs" dxfId="17671" priority="25021" operator="equal">
      <formula>"SIT PLAN"</formula>
    </cfRule>
    <cfRule type="cellIs" dxfId="17670" priority="25022" operator="equal">
      <formula>"IN - BM/GL"</formula>
    </cfRule>
    <cfRule type="cellIs" dxfId="17669" priority="25023" operator="equal">
      <formula>"Weekend"</formula>
    </cfRule>
    <cfRule type="cellIs" dxfId="17668" priority="25024" operator="equal">
      <formula>"AU/KR"</formula>
    </cfRule>
    <cfRule type="cellIs" dxfId="17667" priority="25025" operator="equal">
      <formula>"Training"</formula>
    </cfRule>
  </conditionalFormatting>
  <conditionalFormatting sqref="AF102:AF104">
    <cfRule type="cellIs" dxfId="17666" priority="25019" operator="equal">
      <formula>"Unwell"</formula>
    </cfRule>
  </conditionalFormatting>
  <conditionalFormatting sqref="AF102:AF104">
    <cfRule type="cellIs" dxfId="17665" priority="25018" operator="equal">
      <formula>"VISA"</formula>
    </cfRule>
  </conditionalFormatting>
  <conditionalFormatting sqref="AF102:AF104">
    <cfRule type="cellIs" dxfId="17664" priority="25016" operator="equal">
      <formula>"NA"</formula>
    </cfRule>
    <cfRule type="cellIs" dxfId="17663" priority="25017" operator="equal">
      <formula>"ML Answers"</formula>
    </cfRule>
  </conditionalFormatting>
  <conditionalFormatting sqref="AF102:AF104">
    <cfRule type="cellIs" dxfId="17662" priority="25014" operator="equal">
      <formula>"Event"</formula>
    </cfRule>
    <cfRule type="cellIs" dxfId="17661" priority="25015" operator="equal">
      <formula>"Holiday"</formula>
    </cfRule>
  </conditionalFormatting>
  <conditionalFormatting sqref="AF102:AF104">
    <cfRule type="cellIs" dxfId="17660" priority="25013" operator="equal">
      <formula>"QE project"</formula>
    </cfRule>
  </conditionalFormatting>
  <conditionalFormatting sqref="AF102:AF104">
    <cfRule type="cellIs" dxfId="17659" priority="25012" operator="equal">
      <formula>"EDG Operations prj"</formula>
    </cfRule>
  </conditionalFormatting>
  <conditionalFormatting sqref="AF102:AF104">
    <cfRule type="cellIs" dxfId="17658" priority="25011" operator="equal">
      <formula>"UK"</formula>
    </cfRule>
  </conditionalFormatting>
  <conditionalFormatting sqref="AF102:AF104">
    <cfRule type="cellIs" dxfId="17657" priority="25010" operator="equal">
      <formula>"HI-Project"</formula>
    </cfRule>
  </conditionalFormatting>
  <conditionalFormatting sqref="AF102:AF104">
    <cfRule type="cellIs" dxfId="17656" priority="25009" operator="equal">
      <formula>"SF_ML Answers"</formula>
    </cfRule>
  </conditionalFormatting>
  <conditionalFormatting sqref="AF102:AF104">
    <cfRule type="cellIs" dxfId="17655" priority="24969" operator="equal">
      <formula>"SF_ML Answers"</formula>
    </cfRule>
    <cfRule type="cellIs" dxfId="17654" priority="24970" operator="equal">
      <formula>"HI-Project"</formula>
    </cfRule>
    <cfRule type="cellIs" dxfId="17653" priority="24971" operator="equal">
      <formula>"HYD"</formula>
    </cfRule>
    <cfRule type="cellIs" dxfId="17652" priority="24972" operator="equal">
      <formula>"BGL"</formula>
    </cfRule>
    <cfRule type="cellIs" dxfId="17651" priority="24973" operator="equal">
      <formula>"CM_ML Answers"</formula>
    </cfRule>
    <cfRule type="cellIs" dxfId="17650" priority="24974" operator="equal">
      <formula>"UK"</formula>
    </cfRule>
    <cfRule type="cellIs" dxfId="17649" priority="24975" operator="equal">
      <formula>"EDG Ops prj"</formula>
    </cfRule>
    <cfRule type="cellIs" dxfId="17648" priority="24976" operator="equal">
      <formula>"Event"</formula>
    </cfRule>
    <cfRule type="cellIs" dxfId="17647" priority="24977" operator="equal">
      <formula>"Holiday"</formula>
    </cfRule>
    <cfRule type="cellIs" dxfId="17646" priority="24978" operator="equal">
      <formula>"NA"</formula>
    </cfRule>
    <cfRule type="cellIs" dxfId="17645" priority="24979" operator="equal">
      <formula>"Interview"</formula>
    </cfRule>
    <cfRule type="cellIs" dxfId="17644" priority="24980" operator="equal">
      <formula>"BPO"</formula>
    </cfRule>
    <cfRule type="cellIs" dxfId="17643" priority="24981" operator="equal">
      <formula>"IN - PhCoaching"</formula>
    </cfRule>
    <cfRule type="cellIs" dxfId="17642" priority="24982" operator="equal">
      <formula>"Unwell"</formula>
    </cfRule>
    <cfRule type="cellIs" dxfId="17641" priority="24983" operator="equal">
      <formula>"SIT PLAN"</formula>
    </cfRule>
    <cfRule type="cellIs" dxfId="17640" priority="24984" operator="equal">
      <formula>"IN - BM/GL"</formula>
    </cfRule>
    <cfRule type="cellIs" dxfId="17639" priority="24985" operator="equal">
      <formula>"AU/KR"</formula>
    </cfRule>
    <cfRule type="cellIs" dxfId="17638" priority="24986" operator="equal">
      <formula>"Training"</formula>
    </cfRule>
    <cfRule type="cellIs" dxfId="17637" priority="24987" operator="equal">
      <formula>"CN"</formula>
    </cfRule>
    <cfRule type="cellIs" dxfId="17636" priority="24988" operator="equal">
      <formula>"PDT"</formula>
    </cfRule>
    <cfRule type="cellIs" dxfId="17635" priority="24989" operator="equal">
      <formula>"IN - Phone"</formula>
    </cfRule>
    <cfRule type="cellIs" dxfId="17634" priority="24990" operator="equal">
      <formula>"IN"</formula>
    </cfRule>
    <cfRule type="cellIs" dxfId="17633" priority="24991" operator="equal">
      <formula>"KR"</formula>
    </cfRule>
    <cfRule type="cellIs" dxfId="17632" priority="24992" operator="equal">
      <formula>"EMEA"</formula>
    </cfRule>
    <cfRule type="cellIs" dxfId="17631" priority="24993" operator="equal">
      <formula>"OOO"</formula>
    </cfRule>
    <cfRule type="cellIs" dxfId="17630" priority="24994" operator="equal">
      <formula>"UK"</formula>
    </cfRule>
    <cfRule type="cellIs" dxfId="17629" priority="24995" operator="equal">
      <formula>"EDG Ops prj"</formula>
    </cfRule>
    <cfRule type="cellIs" dxfId="17628" priority="24996" operator="equal">
      <formula>"Event"</formula>
    </cfRule>
    <cfRule type="cellIs" dxfId="17627" priority="24997" operator="equal">
      <formula>"Holiday"</formula>
    </cfRule>
    <cfRule type="cellIs" dxfId="17626" priority="24998" operator="equal">
      <formula>"NA"</formula>
    </cfRule>
    <cfRule type="cellIs" dxfId="17625" priority="24999" operator="equal">
      <formula>"Interview"</formula>
    </cfRule>
    <cfRule type="cellIs" dxfId="17624" priority="25000" operator="equal">
      <formula>"IN - BM/GL"</formula>
    </cfRule>
    <cfRule type="cellIs" dxfId="17623" priority="25001" operator="equal">
      <formula>"Weekend"</formula>
    </cfRule>
    <cfRule type="cellIs" dxfId="17622" priority="25002" operator="equal">
      <formula>"Training"</formula>
    </cfRule>
    <cfRule type="cellIs" dxfId="17621" priority="25003" operator="equal">
      <formula>"CN"</formula>
    </cfRule>
    <cfRule type="cellIs" dxfId="17620" priority="25004" operator="equal">
      <formula>"PDT"</formula>
    </cfRule>
    <cfRule type="cellIs" dxfId="17619" priority="25005" operator="equal">
      <formula>"KR"</formula>
    </cfRule>
    <cfRule type="cellIs" dxfId="17618" priority="25006" operator="equal">
      <formula>"IN - BM/GL"</formula>
    </cfRule>
    <cfRule type="cellIs" dxfId="17617" priority="25007" operator="equal">
      <formula>"CN"</formula>
    </cfRule>
    <cfRule type="cellIs" dxfId="17616" priority="25008" operator="equal">
      <formula>"OOO"</formula>
    </cfRule>
  </conditionalFormatting>
  <conditionalFormatting sqref="AE102:AE104">
    <cfRule type="cellIs" dxfId="17615" priority="24948" operator="equal">
      <formula>"CM_ML Answers"</formula>
    </cfRule>
    <cfRule type="cellIs" dxfId="17614" priority="24949" operator="equal">
      <formula>"UK"</formula>
    </cfRule>
    <cfRule type="cellIs" dxfId="17613" priority="24950" operator="equal">
      <formula>"EDG Ops prj"</formula>
    </cfRule>
    <cfRule type="cellIs" dxfId="17612" priority="24951" operator="equal">
      <formula>"Event"</formula>
    </cfRule>
    <cfRule type="cellIs" dxfId="17611" priority="24952" operator="equal">
      <formula>"Holiday"</formula>
    </cfRule>
    <cfRule type="cellIs" dxfId="17610" priority="24953" operator="equal">
      <formula>"NA"</formula>
    </cfRule>
    <cfRule type="cellIs" dxfId="17609" priority="24954" operator="equal">
      <formula>"ML Answers"</formula>
    </cfRule>
    <cfRule type="cellIs" dxfId="17608" priority="24955" operator="equal">
      <formula>"Interview"</formula>
    </cfRule>
    <cfRule type="cellIs" dxfId="17607" priority="24956" operator="equal">
      <formula>"BPO"</formula>
    </cfRule>
    <cfRule type="cellIs" dxfId="17606" priority="24957" operator="equal">
      <formula>"IN - PhCoaching"</formula>
    </cfRule>
    <cfRule type="cellIs" dxfId="17605" priority="24958" operator="equal">
      <formula>"Unwell"</formula>
    </cfRule>
    <cfRule type="cellIs" dxfId="17604" priority="24959" operator="equal">
      <formula>"SIT PLAN"</formula>
    </cfRule>
    <cfRule type="cellIs" dxfId="17603" priority="24960" operator="equal">
      <formula>"IN - BM/GL"</formula>
    </cfRule>
    <cfRule type="cellIs" dxfId="17602" priority="24961" operator="equal">
      <formula>"AU/KR"</formula>
    </cfRule>
    <cfRule type="cellIs" dxfId="17601" priority="24962" operator="equal">
      <formula>"Training"</formula>
    </cfRule>
    <cfRule type="cellIs" dxfId="17600" priority="24963" operator="equal">
      <formula>"CN"</formula>
    </cfRule>
    <cfRule type="cellIs" dxfId="17599" priority="24964" operator="equal">
      <formula>"PDT"</formula>
    </cfRule>
    <cfRule type="cellIs" dxfId="17598" priority="24965" operator="equal">
      <formula>"IN - Phone"</formula>
    </cfRule>
    <cfRule type="cellIs" dxfId="17597" priority="24966" operator="equal">
      <formula>"IN"</formula>
    </cfRule>
    <cfRule type="cellIs" dxfId="17596" priority="24967" operator="equal">
      <formula>"KR"</formula>
    </cfRule>
    <cfRule type="cellIs" dxfId="17595" priority="24968" operator="equal">
      <formula>"EMEA"</formula>
    </cfRule>
  </conditionalFormatting>
  <conditionalFormatting sqref="AE102:AE104">
    <cfRule type="cellIs" dxfId="17594" priority="24947" operator="equal">
      <formula>"HI-Project"</formula>
    </cfRule>
  </conditionalFormatting>
  <conditionalFormatting sqref="AE102:AE104">
    <cfRule type="cellIs" dxfId="17593" priority="24946" operator="equal">
      <formula>"SF_ML Answers"</formula>
    </cfRule>
  </conditionalFormatting>
  <conditionalFormatting sqref="AE102:AE104">
    <cfRule type="cellIs" dxfId="17592" priority="24906" operator="equal">
      <formula>"SF_ML Answers"</formula>
    </cfRule>
    <cfRule type="cellIs" dxfId="17591" priority="24907" operator="equal">
      <formula>"HI-Project"</formula>
    </cfRule>
    <cfRule type="cellIs" dxfId="17590" priority="24908" operator="equal">
      <formula>"HYD"</formula>
    </cfRule>
    <cfRule type="cellIs" dxfId="17589" priority="24909" operator="equal">
      <formula>"BGL"</formula>
    </cfRule>
    <cfRule type="cellIs" dxfId="17588" priority="24910" operator="equal">
      <formula>"CM_ML Answers"</formula>
    </cfRule>
    <cfRule type="cellIs" dxfId="17587" priority="24911" operator="equal">
      <formula>"UK"</formula>
    </cfRule>
    <cfRule type="cellIs" dxfId="17586" priority="24912" operator="equal">
      <formula>"EDG Ops prj"</formula>
    </cfRule>
    <cfRule type="cellIs" dxfId="17585" priority="24913" operator="equal">
      <formula>"Event"</formula>
    </cfRule>
    <cfRule type="cellIs" dxfId="17584" priority="24914" operator="equal">
      <formula>"Holiday"</formula>
    </cfRule>
    <cfRule type="cellIs" dxfId="17583" priority="24915" operator="equal">
      <formula>"NA"</formula>
    </cfRule>
    <cfRule type="cellIs" dxfId="17582" priority="24916" operator="equal">
      <formula>"Interview"</formula>
    </cfRule>
    <cfRule type="cellIs" dxfId="17581" priority="24917" operator="equal">
      <formula>"BPO"</formula>
    </cfRule>
    <cfRule type="cellIs" dxfId="17580" priority="24918" operator="equal">
      <formula>"IN - PhCoaching"</formula>
    </cfRule>
    <cfRule type="cellIs" dxfId="17579" priority="24919" operator="equal">
      <formula>"Unwell"</formula>
    </cfRule>
    <cfRule type="cellIs" dxfId="17578" priority="24920" operator="equal">
      <formula>"SIT PLAN"</formula>
    </cfRule>
    <cfRule type="cellIs" dxfId="17577" priority="24921" operator="equal">
      <formula>"IN - BM/GL"</formula>
    </cfRule>
    <cfRule type="cellIs" dxfId="17576" priority="24922" operator="equal">
      <formula>"AU/KR"</formula>
    </cfRule>
    <cfRule type="cellIs" dxfId="17575" priority="24923" operator="equal">
      <formula>"Training"</formula>
    </cfRule>
    <cfRule type="cellIs" dxfId="17574" priority="24924" operator="equal">
      <formula>"CN"</formula>
    </cfRule>
    <cfRule type="cellIs" dxfId="17573" priority="24925" operator="equal">
      <formula>"PDT"</formula>
    </cfRule>
    <cfRule type="cellIs" dxfId="17572" priority="24926" operator="equal">
      <formula>"IN - Phone"</formula>
    </cfRule>
    <cfRule type="cellIs" dxfId="17571" priority="24927" operator="equal">
      <formula>"IN"</formula>
    </cfRule>
    <cfRule type="cellIs" dxfId="17570" priority="24928" operator="equal">
      <formula>"KR"</formula>
    </cfRule>
    <cfRule type="cellIs" dxfId="17569" priority="24929" operator="equal">
      <formula>"EMEA"</formula>
    </cfRule>
    <cfRule type="cellIs" dxfId="17568" priority="24930" operator="equal">
      <formula>"OOO"</formula>
    </cfRule>
    <cfRule type="cellIs" dxfId="17567" priority="24931" operator="equal">
      <formula>"UK"</formula>
    </cfRule>
    <cfRule type="cellIs" dxfId="17566" priority="24932" operator="equal">
      <formula>"EDG Ops prj"</formula>
    </cfRule>
    <cfRule type="cellIs" dxfId="17565" priority="24933" operator="equal">
      <formula>"Event"</formula>
    </cfRule>
    <cfRule type="cellIs" dxfId="17564" priority="24934" operator="equal">
      <formula>"Holiday"</formula>
    </cfRule>
    <cfRule type="cellIs" dxfId="17563" priority="24935" operator="equal">
      <formula>"NA"</formula>
    </cfRule>
    <cfRule type="cellIs" dxfId="17562" priority="24936" operator="equal">
      <formula>"Interview"</formula>
    </cfRule>
    <cfRule type="cellIs" dxfId="17561" priority="24937" operator="equal">
      <formula>"IN - BM/GL"</formula>
    </cfRule>
    <cfRule type="cellIs" dxfId="17560" priority="24938" operator="equal">
      <formula>"Weekend"</formula>
    </cfRule>
    <cfRule type="cellIs" dxfId="17559" priority="24939" operator="equal">
      <formula>"Training"</formula>
    </cfRule>
    <cfRule type="cellIs" dxfId="17558" priority="24940" operator="equal">
      <formula>"CN"</formula>
    </cfRule>
    <cfRule type="cellIs" dxfId="17557" priority="24941" operator="equal">
      <formula>"PDT"</formula>
    </cfRule>
    <cfRule type="cellIs" dxfId="17556" priority="24942" operator="equal">
      <formula>"KR"</formula>
    </cfRule>
    <cfRule type="cellIs" dxfId="17555" priority="24943" operator="equal">
      <formula>"IN - BM/GL"</formula>
    </cfRule>
    <cfRule type="cellIs" dxfId="17554" priority="24944" operator="equal">
      <formula>"CN"</formula>
    </cfRule>
    <cfRule type="cellIs" dxfId="17553" priority="24945" operator="equal">
      <formula>"OOO"</formula>
    </cfRule>
  </conditionalFormatting>
  <conditionalFormatting sqref="AE102:AE104">
    <cfRule type="cellIs" dxfId="17552" priority="24903" operator="equal">
      <formula>"Interview"</formula>
    </cfRule>
    <cfRule type="cellIs" dxfId="17551" priority="24904" operator="equal">
      <formula>"BPO"</formula>
    </cfRule>
    <cfRule type="cellIs" dxfId="17550" priority="24905" operator="equal">
      <formula>"IN - Phone Coaching"</formula>
    </cfRule>
  </conditionalFormatting>
  <conditionalFormatting sqref="AE102:AE104">
    <cfRule type="cellIs" dxfId="17549" priority="24901" operator="equal">
      <formula>"EMEA"</formula>
    </cfRule>
    <cfRule type="cellIs" dxfId="17548" priority="24902" operator="equal">
      <formula>"Vac"</formula>
    </cfRule>
  </conditionalFormatting>
  <conditionalFormatting sqref="AE102:AE104">
    <cfRule type="cellIs" dxfId="17547" priority="24899" operator="equal">
      <formula>"KR"</formula>
    </cfRule>
    <cfRule type="cellIs" dxfId="17546" priority="24900" operator="equal">
      <formula>"ML - GL"</formula>
    </cfRule>
  </conditionalFormatting>
  <conditionalFormatting sqref="AE102:AE104">
    <cfRule type="cellIs" dxfId="17545" priority="24897" operator="equal">
      <formula>"IN - Clarity"</formula>
    </cfRule>
    <cfRule type="cellIs" dxfId="17544" priority="24898" operator="equal">
      <formula>"IN"</formula>
    </cfRule>
  </conditionalFormatting>
  <conditionalFormatting sqref="AE102:AE104">
    <cfRule type="cellIs" dxfId="17543" priority="24896" operator="equal">
      <formula>"PDT"</formula>
    </cfRule>
  </conditionalFormatting>
  <conditionalFormatting sqref="AE102:AE104">
    <cfRule type="cellIs" dxfId="17542" priority="24895" operator="equal">
      <formula>"CN"</formula>
    </cfRule>
  </conditionalFormatting>
  <conditionalFormatting sqref="AE102:AE104">
    <cfRule type="cellIs" dxfId="17541" priority="24889" operator="equal">
      <formula>"EDG Project"</formula>
    </cfRule>
    <cfRule type="cellIs" dxfId="17540" priority="24890" operator="equal">
      <formula>"SIT PLAN"</formula>
    </cfRule>
    <cfRule type="cellIs" dxfId="17539" priority="24891" operator="equal">
      <formula>"IN - BM/GL"</formula>
    </cfRule>
    <cfRule type="cellIs" dxfId="17538" priority="24892" operator="equal">
      <formula>"Weekend"</formula>
    </cfRule>
    <cfRule type="cellIs" dxfId="17537" priority="24893" operator="equal">
      <formula>"AU/KR"</formula>
    </cfRule>
    <cfRule type="cellIs" dxfId="17536" priority="24894" operator="equal">
      <formula>"Training"</formula>
    </cfRule>
  </conditionalFormatting>
  <conditionalFormatting sqref="AE102:AE104">
    <cfRule type="cellIs" dxfId="17535" priority="24888" operator="equal">
      <formula>"Unwell"</formula>
    </cfRule>
  </conditionalFormatting>
  <conditionalFormatting sqref="AE102:AE104">
    <cfRule type="cellIs" dxfId="17534" priority="24887" operator="equal">
      <formula>"VISA"</formula>
    </cfRule>
  </conditionalFormatting>
  <conditionalFormatting sqref="AE102:AE104">
    <cfRule type="cellIs" dxfId="17533" priority="24885" operator="equal">
      <formula>"NA"</formula>
    </cfRule>
    <cfRule type="cellIs" dxfId="17532" priority="24886" operator="equal">
      <formula>"ML Answers"</formula>
    </cfRule>
  </conditionalFormatting>
  <conditionalFormatting sqref="AE102:AE104">
    <cfRule type="cellIs" dxfId="17531" priority="24883" operator="equal">
      <formula>"Event"</formula>
    </cfRule>
    <cfRule type="cellIs" dxfId="17530" priority="24884" operator="equal">
      <formula>"Holiday"</formula>
    </cfRule>
  </conditionalFormatting>
  <conditionalFormatting sqref="AE102:AE104">
    <cfRule type="cellIs" dxfId="17529" priority="24882" operator="equal">
      <formula>"QE project"</formula>
    </cfRule>
  </conditionalFormatting>
  <conditionalFormatting sqref="AE102:AE104">
    <cfRule type="cellIs" dxfId="17528" priority="24881" operator="equal">
      <formula>"EDG Operations prj"</formula>
    </cfRule>
  </conditionalFormatting>
  <conditionalFormatting sqref="AE102:AE104">
    <cfRule type="cellIs" dxfId="17527" priority="24880" operator="equal">
      <formula>"UK"</formula>
    </cfRule>
  </conditionalFormatting>
  <conditionalFormatting sqref="AG102:AG104">
    <cfRule type="cellIs" dxfId="17526" priority="24859" operator="equal">
      <formula>"CM_ML Answers"</formula>
    </cfRule>
    <cfRule type="cellIs" dxfId="17525" priority="24860" operator="equal">
      <formula>"UK"</formula>
    </cfRule>
    <cfRule type="cellIs" dxfId="17524" priority="24861" operator="equal">
      <formula>"EDG Ops prj"</formula>
    </cfRule>
    <cfRule type="cellIs" dxfId="17523" priority="24862" operator="equal">
      <formula>"Event"</formula>
    </cfRule>
    <cfRule type="cellIs" dxfId="17522" priority="24863" operator="equal">
      <formula>"Holiday"</formula>
    </cfRule>
    <cfRule type="cellIs" dxfId="17521" priority="24864" operator="equal">
      <formula>"NA"</formula>
    </cfRule>
    <cfRule type="cellIs" dxfId="17520" priority="24865" operator="equal">
      <formula>"ML Answers"</formula>
    </cfRule>
    <cfRule type="cellIs" dxfId="17519" priority="24866" operator="equal">
      <formula>"Interview"</formula>
    </cfRule>
    <cfRule type="cellIs" dxfId="17518" priority="24867" operator="equal">
      <formula>"BPO"</formula>
    </cfRule>
    <cfRule type="cellIs" dxfId="17517" priority="24868" operator="equal">
      <formula>"IN - PhCoaching"</formula>
    </cfRule>
    <cfRule type="cellIs" dxfId="17516" priority="24869" operator="equal">
      <formula>"Unwell"</formula>
    </cfRule>
    <cfRule type="cellIs" dxfId="17515" priority="24870" operator="equal">
      <formula>"SIT PLAN"</formula>
    </cfRule>
    <cfRule type="cellIs" dxfId="17514" priority="24871" operator="equal">
      <formula>"IN - BM/GL"</formula>
    </cfRule>
    <cfRule type="cellIs" dxfId="17513" priority="24872" operator="equal">
      <formula>"AU/KR"</formula>
    </cfRule>
    <cfRule type="cellIs" dxfId="17512" priority="24873" operator="equal">
      <formula>"Training"</formula>
    </cfRule>
    <cfRule type="cellIs" dxfId="17511" priority="24874" operator="equal">
      <formula>"CN"</formula>
    </cfRule>
    <cfRule type="cellIs" dxfId="17510" priority="24875" operator="equal">
      <formula>"PDT"</formula>
    </cfRule>
    <cfRule type="cellIs" dxfId="17509" priority="24876" operator="equal">
      <formula>"IN - Phone"</formula>
    </cfRule>
    <cfRule type="cellIs" dxfId="17508" priority="24877" operator="equal">
      <formula>"IN"</formula>
    </cfRule>
    <cfRule type="cellIs" dxfId="17507" priority="24878" operator="equal">
      <formula>"KR"</formula>
    </cfRule>
    <cfRule type="cellIs" dxfId="17506" priority="24879" operator="equal">
      <formula>"EMEA"</formula>
    </cfRule>
  </conditionalFormatting>
  <conditionalFormatting sqref="AG102:AG104">
    <cfRule type="cellIs" dxfId="17505" priority="24858" operator="equal">
      <formula>"HI-Project"</formula>
    </cfRule>
  </conditionalFormatting>
  <conditionalFormatting sqref="AG102:AG104">
    <cfRule type="cellIs" dxfId="17504" priority="24857" operator="equal">
      <formula>"SF_ML Answers"</formula>
    </cfRule>
  </conditionalFormatting>
  <conditionalFormatting sqref="AG102:AG104">
    <cfRule type="cellIs" dxfId="17503" priority="24817" operator="equal">
      <formula>"SF_ML Answers"</formula>
    </cfRule>
    <cfRule type="cellIs" dxfId="17502" priority="24818" operator="equal">
      <formula>"HI-Project"</formula>
    </cfRule>
    <cfRule type="cellIs" dxfId="17501" priority="24819" operator="equal">
      <formula>"HYD"</formula>
    </cfRule>
    <cfRule type="cellIs" dxfId="17500" priority="24820" operator="equal">
      <formula>"BGL"</formula>
    </cfRule>
    <cfRule type="cellIs" dxfId="17499" priority="24821" operator="equal">
      <formula>"CM_ML Answers"</formula>
    </cfRule>
    <cfRule type="cellIs" dxfId="17498" priority="24822" operator="equal">
      <formula>"UK"</formula>
    </cfRule>
    <cfRule type="cellIs" dxfId="17497" priority="24823" operator="equal">
      <formula>"EDG Ops prj"</formula>
    </cfRule>
    <cfRule type="cellIs" dxfId="17496" priority="24824" operator="equal">
      <formula>"Event"</formula>
    </cfRule>
    <cfRule type="cellIs" dxfId="17495" priority="24825" operator="equal">
      <formula>"Holiday"</formula>
    </cfRule>
    <cfRule type="cellIs" dxfId="17494" priority="24826" operator="equal">
      <formula>"NA"</formula>
    </cfRule>
    <cfRule type="cellIs" dxfId="17493" priority="24827" operator="equal">
      <formula>"Interview"</formula>
    </cfRule>
    <cfRule type="cellIs" dxfId="17492" priority="24828" operator="equal">
      <formula>"BPO"</formula>
    </cfRule>
    <cfRule type="cellIs" dxfId="17491" priority="24829" operator="equal">
      <formula>"IN - PhCoaching"</formula>
    </cfRule>
    <cfRule type="cellIs" dxfId="17490" priority="24830" operator="equal">
      <formula>"Unwell"</formula>
    </cfRule>
    <cfRule type="cellIs" dxfId="17489" priority="24831" operator="equal">
      <formula>"SIT PLAN"</formula>
    </cfRule>
    <cfRule type="cellIs" dxfId="17488" priority="24832" operator="equal">
      <formula>"IN - BM/GL"</formula>
    </cfRule>
    <cfRule type="cellIs" dxfId="17487" priority="24833" operator="equal">
      <formula>"AU/KR"</formula>
    </cfRule>
    <cfRule type="cellIs" dxfId="17486" priority="24834" operator="equal">
      <formula>"Training"</formula>
    </cfRule>
    <cfRule type="cellIs" dxfId="17485" priority="24835" operator="equal">
      <formula>"CN"</formula>
    </cfRule>
    <cfRule type="cellIs" dxfId="17484" priority="24836" operator="equal">
      <formula>"PDT"</formula>
    </cfRule>
    <cfRule type="cellIs" dxfId="17483" priority="24837" operator="equal">
      <formula>"IN - Phone"</formula>
    </cfRule>
    <cfRule type="cellIs" dxfId="17482" priority="24838" operator="equal">
      <formula>"IN"</formula>
    </cfRule>
    <cfRule type="cellIs" dxfId="17481" priority="24839" operator="equal">
      <formula>"KR"</formula>
    </cfRule>
    <cfRule type="cellIs" dxfId="17480" priority="24840" operator="equal">
      <formula>"EMEA"</formula>
    </cfRule>
    <cfRule type="cellIs" dxfId="17479" priority="24841" operator="equal">
      <formula>"OOO"</formula>
    </cfRule>
    <cfRule type="cellIs" dxfId="17478" priority="24842" operator="equal">
      <formula>"UK"</formula>
    </cfRule>
    <cfRule type="cellIs" dxfId="17477" priority="24843" operator="equal">
      <formula>"EDG Ops prj"</formula>
    </cfRule>
    <cfRule type="cellIs" dxfId="17476" priority="24844" operator="equal">
      <formula>"Event"</formula>
    </cfRule>
    <cfRule type="cellIs" dxfId="17475" priority="24845" operator="equal">
      <formula>"Holiday"</formula>
    </cfRule>
    <cfRule type="cellIs" dxfId="17474" priority="24846" operator="equal">
      <formula>"NA"</formula>
    </cfRule>
    <cfRule type="cellIs" dxfId="17473" priority="24847" operator="equal">
      <formula>"Interview"</formula>
    </cfRule>
    <cfRule type="cellIs" dxfId="17472" priority="24848" operator="equal">
      <formula>"IN - BM/GL"</formula>
    </cfRule>
    <cfRule type="cellIs" dxfId="17471" priority="24849" operator="equal">
      <formula>"Weekend"</formula>
    </cfRule>
    <cfRule type="cellIs" dxfId="17470" priority="24850" operator="equal">
      <formula>"Training"</formula>
    </cfRule>
    <cfRule type="cellIs" dxfId="17469" priority="24851" operator="equal">
      <formula>"CN"</formula>
    </cfRule>
    <cfRule type="cellIs" dxfId="17468" priority="24852" operator="equal">
      <formula>"PDT"</formula>
    </cfRule>
    <cfRule type="cellIs" dxfId="17467" priority="24853" operator="equal">
      <formula>"KR"</formula>
    </cfRule>
    <cfRule type="cellIs" dxfId="17466" priority="24854" operator="equal">
      <formula>"IN - BM/GL"</formula>
    </cfRule>
    <cfRule type="cellIs" dxfId="17465" priority="24855" operator="equal">
      <formula>"CN"</formula>
    </cfRule>
    <cfRule type="cellIs" dxfId="17464" priority="24856" operator="equal">
      <formula>"OOO"</formula>
    </cfRule>
  </conditionalFormatting>
  <conditionalFormatting sqref="AG102:AG104">
    <cfRule type="cellIs" dxfId="17463" priority="24814" operator="equal">
      <formula>"Interview"</formula>
    </cfRule>
    <cfRule type="cellIs" dxfId="17462" priority="24815" operator="equal">
      <formula>"BPO"</formula>
    </cfRule>
    <cfRule type="cellIs" dxfId="17461" priority="24816" operator="equal">
      <formula>"IN - Phone Coaching"</formula>
    </cfRule>
  </conditionalFormatting>
  <conditionalFormatting sqref="AG102:AG104">
    <cfRule type="cellIs" dxfId="17460" priority="24812" operator="equal">
      <formula>"EMEA"</formula>
    </cfRule>
    <cfRule type="cellIs" dxfId="17459" priority="24813" operator="equal">
      <formula>"Vac"</formula>
    </cfRule>
  </conditionalFormatting>
  <conditionalFormatting sqref="AG102:AG104">
    <cfRule type="cellIs" dxfId="17458" priority="24810" operator="equal">
      <formula>"KR"</formula>
    </cfRule>
    <cfRule type="cellIs" dxfId="17457" priority="24811" operator="equal">
      <formula>"ML - GL"</formula>
    </cfRule>
  </conditionalFormatting>
  <conditionalFormatting sqref="AG102:AG104">
    <cfRule type="cellIs" dxfId="17456" priority="24808" operator="equal">
      <formula>"IN - Clarity"</formula>
    </cfRule>
    <cfRule type="cellIs" dxfId="17455" priority="24809" operator="equal">
      <formula>"IN"</formula>
    </cfRule>
  </conditionalFormatting>
  <conditionalFormatting sqref="AG102:AG104">
    <cfRule type="cellIs" dxfId="17454" priority="24807" operator="equal">
      <formula>"PDT"</formula>
    </cfRule>
  </conditionalFormatting>
  <conditionalFormatting sqref="AG102:AG104">
    <cfRule type="cellIs" dxfId="17453" priority="24806" operator="equal">
      <formula>"CN"</formula>
    </cfRule>
  </conditionalFormatting>
  <conditionalFormatting sqref="AG102:AG104">
    <cfRule type="cellIs" dxfId="17452" priority="24800" operator="equal">
      <formula>"EDG Project"</formula>
    </cfRule>
    <cfRule type="cellIs" dxfId="17451" priority="24801" operator="equal">
      <formula>"SIT PLAN"</formula>
    </cfRule>
    <cfRule type="cellIs" dxfId="17450" priority="24802" operator="equal">
      <formula>"IN - BM/GL"</formula>
    </cfRule>
    <cfRule type="cellIs" dxfId="17449" priority="24803" operator="equal">
      <formula>"Weekend"</formula>
    </cfRule>
    <cfRule type="cellIs" dxfId="17448" priority="24804" operator="equal">
      <formula>"AU/KR"</formula>
    </cfRule>
    <cfRule type="cellIs" dxfId="17447" priority="24805" operator="equal">
      <formula>"Training"</formula>
    </cfRule>
  </conditionalFormatting>
  <conditionalFormatting sqref="AG102:AG104">
    <cfRule type="cellIs" dxfId="17446" priority="24799" operator="equal">
      <formula>"Unwell"</formula>
    </cfRule>
  </conditionalFormatting>
  <conditionalFormatting sqref="AG102:AG104">
    <cfRule type="cellIs" dxfId="17445" priority="24798" operator="equal">
      <formula>"VISA"</formula>
    </cfRule>
  </conditionalFormatting>
  <conditionalFormatting sqref="AG102:AG104">
    <cfRule type="cellIs" dxfId="17444" priority="24796" operator="equal">
      <formula>"NA"</formula>
    </cfRule>
    <cfRule type="cellIs" dxfId="17443" priority="24797" operator="equal">
      <formula>"ML Answers"</formula>
    </cfRule>
  </conditionalFormatting>
  <conditionalFormatting sqref="AG102:AG104">
    <cfRule type="cellIs" dxfId="17442" priority="24794" operator="equal">
      <formula>"Event"</formula>
    </cfRule>
    <cfRule type="cellIs" dxfId="17441" priority="24795" operator="equal">
      <formula>"Holiday"</formula>
    </cfRule>
  </conditionalFormatting>
  <conditionalFormatting sqref="AG102:AG104">
    <cfRule type="cellIs" dxfId="17440" priority="24793" operator="equal">
      <formula>"QE project"</formula>
    </cfRule>
  </conditionalFormatting>
  <conditionalFormatting sqref="AG102:AG104">
    <cfRule type="cellIs" dxfId="17439" priority="24792" operator="equal">
      <formula>"EDG Operations prj"</formula>
    </cfRule>
  </conditionalFormatting>
  <conditionalFormatting sqref="AG102:AG104">
    <cfRule type="cellIs" dxfId="17438" priority="24791" operator="equal">
      <formula>"UK"</formula>
    </cfRule>
  </conditionalFormatting>
  <conditionalFormatting sqref="AH102:AH104">
    <cfRule type="cellIs" dxfId="17437" priority="24770" operator="equal">
      <formula>"CM_ML Answers"</formula>
    </cfRule>
    <cfRule type="cellIs" dxfId="17436" priority="24771" operator="equal">
      <formula>"UK"</formula>
    </cfRule>
    <cfRule type="cellIs" dxfId="17435" priority="24772" operator="equal">
      <formula>"EDG Ops prj"</formula>
    </cfRule>
    <cfRule type="cellIs" dxfId="17434" priority="24773" operator="equal">
      <formula>"Event"</formula>
    </cfRule>
    <cfRule type="cellIs" dxfId="17433" priority="24774" operator="equal">
      <formula>"Holiday"</formula>
    </cfRule>
    <cfRule type="cellIs" dxfId="17432" priority="24775" operator="equal">
      <formula>"NA"</formula>
    </cfRule>
    <cfRule type="cellIs" dxfId="17431" priority="24776" operator="equal">
      <formula>"ML Answers"</formula>
    </cfRule>
    <cfRule type="cellIs" dxfId="17430" priority="24777" operator="equal">
      <formula>"Interview"</formula>
    </cfRule>
    <cfRule type="cellIs" dxfId="17429" priority="24778" operator="equal">
      <formula>"BPO"</formula>
    </cfRule>
    <cfRule type="cellIs" dxfId="17428" priority="24779" operator="equal">
      <formula>"IN - PhCoaching"</formula>
    </cfRule>
    <cfRule type="cellIs" dxfId="17427" priority="24780" operator="equal">
      <formula>"Unwell"</formula>
    </cfRule>
    <cfRule type="cellIs" dxfId="17426" priority="24781" operator="equal">
      <formula>"SIT PLAN"</formula>
    </cfRule>
    <cfRule type="cellIs" dxfId="17425" priority="24782" operator="equal">
      <formula>"IN - BM/GL"</formula>
    </cfRule>
    <cfRule type="cellIs" dxfId="17424" priority="24783" operator="equal">
      <formula>"AU/KR"</formula>
    </cfRule>
    <cfRule type="cellIs" dxfId="17423" priority="24784" operator="equal">
      <formula>"Training"</formula>
    </cfRule>
    <cfRule type="cellIs" dxfId="17422" priority="24785" operator="equal">
      <formula>"CN"</formula>
    </cfRule>
    <cfRule type="cellIs" dxfId="17421" priority="24786" operator="equal">
      <formula>"PDT"</formula>
    </cfRule>
    <cfRule type="cellIs" dxfId="17420" priority="24787" operator="equal">
      <formula>"IN - Phone"</formula>
    </cfRule>
    <cfRule type="cellIs" dxfId="17419" priority="24788" operator="equal">
      <formula>"IN"</formula>
    </cfRule>
    <cfRule type="cellIs" dxfId="17418" priority="24789" operator="equal">
      <formula>"KR"</formula>
    </cfRule>
    <cfRule type="cellIs" dxfId="17417" priority="24790" operator="equal">
      <formula>"EMEA"</formula>
    </cfRule>
  </conditionalFormatting>
  <conditionalFormatting sqref="AH102:AH104">
    <cfRule type="cellIs" dxfId="17416" priority="24769" operator="equal">
      <formula>"HI-Project"</formula>
    </cfRule>
  </conditionalFormatting>
  <conditionalFormatting sqref="AH102:AH104">
    <cfRule type="cellIs" dxfId="17415" priority="24768" operator="equal">
      <formula>"SF_ML Answers"</formula>
    </cfRule>
  </conditionalFormatting>
  <conditionalFormatting sqref="AH102:AH104">
    <cfRule type="cellIs" dxfId="17414" priority="24728" operator="equal">
      <formula>"SF_ML Answers"</formula>
    </cfRule>
    <cfRule type="cellIs" dxfId="17413" priority="24729" operator="equal">
      <formula>"HI-Project"</formula>
    </cfRule>
    <cfRule type="cellIs" dxfId="17412" priority="24730" operator="equal">
      <formula>"HYD"</formula>
    </cfRule>
    <cfRule type="cellIs" dxfId="17411" priority="24731" operator="equal">
      <formula>"BGL"</formula>
    </cfRule>
    <cfRule type="cellIs" dxfId="17410" priority="24732" operator="equal">
      <formula>"CM_ML Answers"</formula>
    </cfRule>
    <cfRule type="cellIs" dxfId="17409" priority="24733" operator="equal">
      <formula>"UK"</formula>
    </cfRule>
    <cfRule type="cellIs" dxfId="17408" priority="24734" operator="equal">
      <formula>"EDG Ops prj"</formula>
    </cfRule>
    <cfRule type="cellIs" dxfId="17407" priority="24735" operator="equal">
      <formula>"Event"</formula>
    </cfRule>
    <cfRule type="cellIs" dxfId="17406" priority="24736" operator="equal">
      <formula>"Holiday"</formula>
    </cfRule>
    <cfRule type="cellIs" dxfId="17405" priority="24737" operator="equal">
      <formula>"NA"</formula>
    </cfRule>
    <cfRule type="cellIs" dxfId="17404" priority="24738" operator="equal">
      <formula>"Interview"</formula>
    </cfRule>
    <cfRule type="cellIs" dxfId="17403" priority="24739" operator="equal">
      <formula>"BPO"</formula>
    </cfRule>
    <cfRule type="cellIs" dxfId="17402" priority="24740" operator="equal">
      <formula>"IN - PhCoaching"</formula>
    </cfRule>
    <cfRule type="cellIs" dxfId="17401" priority="24741" operator="equal">
      <formula>"Unwell"</formula>
    </cfRule>
    <cfRule type="cellIs" dxfId="17400" priority="24742" operator="equal">
      <formula>"SIT PLAN"</formula>
    </cfRule>
    <cfRule type="cellIs" dxfId="17399" priority="24743" operator="equal">
      <formula>"IN - BM/GL"</formula>
    </cfRule>
    <cfRule type="cellIs" dxfId="17398" priority="24744" operator="equal">
      <formula>"AU/KR"</formula>
    </cfRule>
    <cfRule type="cellIs" dxfId="17397" priority="24745" operator="equal">
      <formula>"Training"</formula>
    </cfRule>
    <cfRule type="cellIs" dxfId="17396" priority="24746" operator="equal">
      <formula>"CN"</formula>
    </cfRule>
    <cfRule type="cellIs" dxfId="17395" priority="24747" operator="equal">
      <formula>"PDT"</formula>
    </cfRule>
    <cfRule type="cellIs" dxfId="17394" priority="24748" operator="equal">
      <formula>"IN - Phone"</formula>
    </cfRule>
    <cfRule type="cellIs" dxfId="17393" priority="24749" operator="equal">
      <formula>"IN"</formula>
    </cfRule>
    <cfRule type="cellIs" dxfId="17392" priority="24750" operator="equal">
      <formula>"KR"</formula>
    </cfRule>
    <cfRule type="cellIs" dxfId="17391" priority="24751" operator="equal">
      <formula>"EMEA"</formula>
    </cfRule>
    <cfRule type="cellIs" dxfId="17390" priority="24752" operator="equal">
      <formula>"OOO"</formula>
    </cfRule>
    <cfRule type="cellIs" dxfId="17389" priority="24753" operator="equal">
      <formula>"UK"</formula>
    </cfRule>
    <cfRule type="cellIs" dxfId="17388" priority="24754" operator="equal">
      <formula>"EDG Ops prj"</formula>
    </cfRule>
    <cfRule type="cellIs" dxfId="17387" priority="24755" operator="equal">
      <formula>"Event"</formula>
    </cfRule>
    <cfRule type="cellIs" dxfId="17386" priority="24756" operator="equal">
      <formula>"Holiday"</formula>
    </cfRule>
    <cfRule type="cellIs" dxfId="17385" priority="24757" operator="equal">
      <formula>"NA"</formula>
    </cfRule>
    <cfRule type="cellIs" dxfId="17384" priority="24758" operator="equal">
      <formula>"Interview"</formula>
    </cfRule>
    <cfRule type="cellIs" dxfId="17383" priority="24759" operator="equal">
      <formula>"IN - BM/GL"</formula>
    </cfRule>
    <cfRule type="cellIs" dxfId="17382" priority="24760" operator="equal">
      <formula>"Weekend"</formula>
    </cfRule>
    <cfRule type="cellIs" dxfId="17381" priority="24761" operator="equal">
      <formula>"Training"</formula>
    </cfRule>
    <cfRule type="cellIs" dxfId="17380" priority="24762" operator="equal">
      <formula>"CN"</formula>
    </cfRule>
    <cfRule type="cellIs" dxfId="17379" priority="24763" operator="equal">
      <formula>"PDT"</formula>
    </cfRule>
    <cfRule type="cellIs" dxfId="17378" priority="24764" operator="equal">
      <formula>"KR"</formula>
    </cfRule>
    <cfRule type="cellIs" dxfId="17377" priority="24765" operator="equal">
      <formula>"IN - BM/GL"</formula>
    </cfRule>
    <cfRule type="cellIs" dxfId="17376" priority="24766" operator="equal">
      <formula>"CN"</formula>
    </cfRule>
    <cfRule type="cellIs" dxfId="17375" priority="24767" operator="equal">
      <formula>"OOO"</formula>
    </cfRule>
  </conditionalFormatting>
  <conditionalFormatting sqref="AH102:AH104">
    <cfRule type="cellIs" dxfId="17374" priority="24725" operator="equal">
      <formula>"Interview"</formula>
    </cfRule>
    <cfRule type="cellIs" dxfId="17373" priority="24726" operator="equal">
      <formula>"BPO"</formula>
    </cfRule>
    <cfRule type="cellIs" dxfId="17372" priority="24727" operator="equal">
      <formula>"IN - Phone Coaching"</formula>
    </cfRule>
  </conditionalFormatting>
  <conditionalFormatting sqref="AH102:AH104">
    <cfRule type="cellIs" dxfId="17371" priority="24723" operator="equal">
      <formula>"EMEA"</formula>
    </cfRule>
    <cfRule type="cellIs" dxfId="17370" priority="24724" operator="equal">
      <formula>"Vac"</formula>
    </cfRule>
  </conditionalFormatting>
  <conditionalFormatting sqref="AH102:AH104">
    <cfRule type="cellIs" dxfId="17369" priority="24721" operator="equal">
      <formula>"KR"</formula>
    </cfRule>
    <cfRule type="cellIs" dxfId="17368" priority="24722" operator="equal">
      <formula>"ML - GL"</formula>
    </cfRule>
  </conditionalFormatting>
  <conditionalFormatting sqref="AH102:AH104">
    <cfRule type="cellIs" dxfId="17367" priority="24719" operator="equal">
      <formula>"IN - Clarity"</formula>
    </cfRule>
    <cfRule type="cellIs" dxfId="17366" priority="24720" operator="equal">
      <formula>"IN"</formula>
    </cfRule>
  </conditionalFormatting>
  <conditionalFormatting sqref="AH102:AH104">
    <cfRule type="cellIs" dxfId="17365" priority="24718" operator="equal">
      <formula>"PDT"</formula>
    </cfRule>
  </conditionalFormatting>
  <conditionalFormatting sqref="AH102:AH104">
    <cfRule type="cellIs" dxfId="17364" priority="24717" operator="equal">
      <formula>"CN"</formula>
    </cfRule>
  </conditionalFormatting>
  <conditionalFormatting sqref="AH102:AH104">
    <cfRule type="cellIs" dxfId="17363" priority="24711" operator="equal">
      <formula>"EDG Project"</formula>
    </cfRule>
    <cfRule type="cellIs" dxfId="17362" priority="24712" operator="equal">
      <formula>"SIT PLAN"</formula>
    </cfRule>
    <cfRule type="cellIs" dxfId="17361" priority="24713" operator="equal">
      <formula>"IN - BM/GL"</formula>
    </cfRule>
    <cfRule type="cellIs" dxfId="17360" priority="24714" operator="equal">
      <formula>"Weekend"</formula>
    </cfRule>
    <cfRule type="cellIs" dxfId="17359" priority="24715" operator="equal">
      <formula>"AU/KR"</formula>
    </cfRule>
    <cfRule type="cellIs" dxfId="17358" priority="24716" operator="equal">
      <formula>"Training"</formula>
    </cfRule>
  </conditionalFormatting>
  <conditionalFormatting sqref="AH102:AH104">
    <cfRule type="cellIs" dxfId="17357" priority="24710" operator="equal">
      <formula>"Unwell"</formula>
    </cfRule>
  </conditionalFormatting>
  <conditionalFormatting sqref="AH102:AH104">
    <cfRule type="cellIs" dxfId="17356" priority="24709" operator="equal">
      <formula>"VISA"</formula>
    </cfRule>
  </conditionalFormatting>
  <conditionalFormatting sqref="AH102:AH104">
    <cfRule type="cellIs" dxfId="17355" priority="24707" operator="equal">
      <formula>"NA"</formula>
    </cfRule>
    <cfRule type="cellIs" dxfId="17354" priority="24708" operator="equal">
      <formula>"ML Answers"</formula>
    </cfRule>
  </conditionalFormatting>
  <conditionalFormatting sqref="AH102:AH104">
    <cfRule type="cellIs" dxfId="17353" priority="24705" operator="equal">
      <formula>"Event"</formula>
    </cfRule>
    <cfRule type="cellIs" dxfId="17352" priority="24706" operator="equal">
      <formula>"Holiday"</formula>
    </cfRule>
  </conditionalFormatting>
  <conditionalFormatting sqref="AH102:AH104">
    <cfRule type="cellIs" dxfId="17351" priority="24704" operator="equal">
      <formula>"QE project"</formula>
    </cfRule>
  </conditionalFormatting>
  <conditionalFormatting sqref="AH102:AH104">
    <cfRule type="cellIs" dxfId="17350" priority="24703" operator="equal">
      <formula>"EDG Operations prj"</formula>
    </cfRule>
  </conditionalFormatting>
  <conditionalFormatting sqref="AH102:AH104">
    <cfRule type="cellIs" dxfId="17349" priority="24702" operator="equal">
      <formula>"UK"</formula>
    </cfRule>
  </conditionalFormatting>
  <conditionalFormatting sqref="AI102:AI104">
    <cfRule type="cellIs" dxfId="17348" priority="24681" operator="equal">
      <formula>"CM_ML Answers"</formula>
    </cfRule>
    <cfRule type="cellIs" dxfId="17347" priority="24682" operator="equal">
      <formula>"UK"</formula>
    </cfRule>
    <cfRule type="cellIs" dxfId="17346" priority="24683" operator="equal">
      <formula>"EDG Ops prj"</formula>
    </cfRule>
    <cfRule type="cellIs" dxfId="17345" priority="24684" operator="equal">
      <formula>"Event"</formula>
    </cfRule>
    <cfRule type="cellIs" dxfId="17344" priority="24685" operator="equal">
      <formula>"Holiday"</formula>
    </cfRule>
    <cfRule type="cellIs" dxfId="17343" priority="24686" operator="equal">
      <formula>"NA"</formula>
    </cfRule>
    <cfRule type="cellIs" dxfId="17342" priority="24687" operator="equal">
      <formula>"ML Answers"</formula>
    </cfRule>
    <cfRule type="cellIs" dxfId="17341" priority="24688" operator="equal">
      <formula>"Interview"</formula>
    </cfRule>
    <cfRule type="cellIs" dxfId="17340" priority="24689" operator="equal">
      <formula>"BPO"</formula>
    </cfRule>
    <cfRule type="cellIs" dxfId="17339" priority="24690" operator="equal">
      <formula>"IN - PhCoaching"</formula>
    </cfRule>
    <cfRule type="cellIs" dxfId="17338" priority="24691" operator="equal">
      <formula>"Unwell"</formula>
    </cfRule>
    <cfRule type="cellIs" dxfId="17337" priority="24692" operator="equal">
      <formula>"SIT PLAN"</formula>
    </cfRule>
    <cfRule type="cellIs" dxfId="17336" priority="24693" operator="equal">
      <formula>"IN - BM/GL"</formula>
    </cfRule>
    <cfRule type="cellIs" dxfId="17335" priority="24694" operator="equal">
      <formula>"AU/KR"</formula>
    </cfRule>
    <cfRule type="cellIs" dxfId="17334" priority="24695" operator="equal">
      <formula>"Training"</formula>
    </cfRule>
    <cfRule type="cellIs" dxfId="17333" priority="24696" operator="equal">
      <formula>"CN"</formula>
    </cfRule>
    <cfRule type="cellIs" dxfId="17332" priority="24697" operator="equal">
      <formula>"PDT"</formula>
    </cfRule>
    <cfRule type="cellIs" dxfId="17331" priority="24698" operator="equal">
      <formula>"IN - Phone"</formula>
    </cfRule>
    <cfRule type="cellIs" dxfId="17330" priority="24699" operator="equal">
      <formula>"IN"</formula>
    </cfRule>
    <cfRule type="cellIs" dxfId="17329" priority="24700" operator="equal">
      <formula>"KR"</formula>
    </cfRule>
    <cfRule type="cellIs" dxfId="17328" priority="24701" operator="equal">
      <formula>"EMEA"</formula>
    </cfRule>
  </conditionalFormatting>
  <conditionalFormatting sqref="AI102:AI104">
    <cfRule type="cellIs" dxfId="17327" priority="24680" operator="equal">
      <formula>"HI-Project"</formula>
    </cfRule>
  </conditionalFormatting>
  <conditionalFormatting sqref="AI102:AI104">
    <cfRule type="cellIs" dxfId="17326" priority="24679" operator="equal">
      <formula>"SF_ML Answers"</formula>
    </cfRule>
  </conditionalFormatting>
  <conditionalFormatting sqref="AI102:AI104">
    <cfRule type="cellIs" dxfId="17325" priority="24639" operator="equal">
      <formula>"SF_ML Answers"</formula>
    </cfRule>
    <cfRule type="cellIs" dxfId="17324" priority="24640" operator="equal">
      <formula>"HI-Project"</formula>
    </cfRule>
    <cfRule type="cellIs" dxfId="17323" priority="24641" operator="equal">
      <formula>"HYD"</formula>
    </cfRule>
    <cfRule type="cellIs" dxfId="17322" priority="24642" operator="equal">
      <formula>"BGL"</formula>
    </cfRule>
    <cfRule type="cellIs" dxfId="17321" priority="24643" operator="equal">
      <formula>"CM_ML Answers"</formula>
    </cfRule>
    <cfRule type="cellIs" dxfId="17320" priority="24644" operator="equal">
      <formula>"UK"</formula>
    </cfRule>
    <cfRule type="cellIs" dxfId="17319" priority="24645" operator="equal">
      <formula>"EDG Ops prj"</formula>
    </cfRule>
    <cfRule type="cellIs" dxfId="17318" priority="24646" operator="equal">
      <formula>"Event"</formula>
    </cfRule>
    <cfRule type="cellIs" dxfId="17317" priority="24647" operator="equal">
      <formula>"Holiday"</formula>
    </cfRule>
    <cfRule type="cellIs" dxfId="17316" priority="24648" operator="equal">
      <formula>"NA"</formula>
    </cfRule>
    <cfRule type="cellIs" dxfId="17315" priority="24649" operator="equal">
      <formula>"Interview"</formula>
    </cfRule>
    <cfRule type="cellIs" dxfId="17314" priority="24650" operator="equal">
      <formula>"BPO"</formula>
    </cfRule>
    <cfRule type="cellIs" dxfId="17313" priority="24651" operator="equal">
      <formula>"IN - PhCoaching"</formula>
    </cfRule>
    <cfRule type="cellIs" dxfId="17312" priority="24652" operator="equal">
      <formula>"Unwell"</formula>
    </cfRule>
    <cfRule type="cellIs" dxfId="17311" priority="24653" operator="equal">
      <formula>"SIT PLAN"</formula>
    </cfRule>
    <cfRule type="cellIs" dxfId="17310" priority="24654" operator="equal">
      <formula>"IN - BM/GL"</formula>
    </cfRule>
    <cfRule type="cellIs" dxfId="17309" priority="24655" operator="equal">
      <formula>"AU/KR"</formula>
    </cfRule>
    <cfRule type="cellIs" dxfId="17308" priority="24656" operator="equal">
      <formula>"Training"</formula>
    </cfRule>
    <cfRule type="cellIs" dxfId="17307" priority="24657" operator="equal">
      <formula>"CN"</formula>
    </cfRule>
    <cfRule type="cellIs" dxfId="17306" priority="24658" operator="equal">
      <formula>"PDT"</formula>
    </cfRule>
    <cfRule type="cellIs" dxfId="17305" priority="24659" operator="equal">
      <formula>"IN - Phone"</formula>
    </cfRule>
    <cfRule type="cellIs" dxfId="17304" priority="24660" operator="equal">
      <formula>"IN"</formula>
    </cfRule>
    <cfRule type="cellIs" dxfId="17303" priority="24661" operator="equal">
      <formula>"KR"</formula>
    </cfRule>
    <cfRule type="cellIs" dxfId="17302" priority="24662" operator="equal">
      <formula>"EMEA"</formula>
    </cfRule>
    <cfRule type="cellIs" dxfId="17301" priority="24663" operator="equal">
      <formula>"OOO"</formula>
    </cfRule>
    <cfRule type="cellIs" dxfId="17300" priority="24664" operator="equal">
      <formula>"UK"</formula>
    </cfRule>
    <cfRule type="cellIs" dxfId="17299" priority="24665" operator="equal">
      <formula>"EDG Ops prj"</formula>
    </cfRule>
    <cfRule type="cellIs" dxfId="17298" priority="24666" operator="equal">
      <formula>"Event"</formula>
    </cfRule>
    <cfRule type="cellIs" dxfId="17297" priority="24667" operator="equal">
      <formula>"Holiday"</formula>
    </cfRule>
    <cfRule type="cellIs" dxfId="17296" priority="24668" operator="equal">
      <formula>"NA"</formula>
    </cfRule>
    <cfRule type="cellIs" dxfId="17295" priority="24669" operator="equal">
      <formula>"Interview"</formula>
    </cfRule>
    <cfRule type="cellIs" dxfId="17294" priority="24670" operator="equal">
      <formula>"IN - BM/GL"</formula>
    </cfRule>
    <cfRule type="cellIs" dxfId="17293" priority="24671" operator="equal">
      <formula>"Weekend"</formula>
    </cfRule>
    <cfRule type="cellIs" dxfId="17292" priority="24672" operator="equal">
      <formula>"Training"</formula>
    </cfRule>
    <cfRule type="cellIs" dxfId="17291" priority="24673" operator="equal">
      <formula>"CN"</formula>
    </cfRule>
    <cfRule type="cellIs" dxfId="17290" priority="24674" operator="equal">
      <formula>"PDT"</formula>
    </cfRule>
    <cfRule type="cellIs" dxfId="17289" priority="24675" operator="equal">
      <formula>"KR"</formula>
    </cfRule>
    <cfRule type="cellIs" dxfId="17288" priority="24676" operator="equal">
      <formula>"IN - BM/GL"</formula>
    </cfRule>
    <cfRule type="cellIs" dxfId="17287" priority="24677" operator="equal">
      <formula>"CN"</formula>
    </cfRule>
    <cfRule type="cellIs" dxfId="17286" priority="24678" operator="equal">
      <formula>"OOO"</formula>
    </cfRule>
  </conditionalFormatting>
  <conditionalFormatting sqref="AI102:AI104">
    <cfRule type="cellIs" dxfId="17285" priority="24636" operator="equal">
      <formula>"Interview"</formula>
    </cfRule>
    <cfRule type="cellIs" dxfId="17284" priority="24637" operator="equal">
      <formula>"BPO"</formula>
    </cfRule>
    <cfRule type="cellIs" dxfId="17283" priority="24638" operator="equal">
      <formula>"IN - Phone Coaching"</formula>
    </cfRule>
  </conditionalFormatting>
  <conditionalFormatting sqref="AI102:AI104">
    <cfRule type="cellIs" dxfId="17282" priority="24634" operator="equal">
      <formula>"EMEA"</formula>
    </cfRule>
    <cfRule type="cellIs" dxfId="17281" priority="24635" operator="equal">
      <formula>"Vac"</formula>
    </cfRule>
  </conditionalFormatting>
  <conditionalFormatting sqref="AI102:AI104">
    <cfRule type="cellIs" dxfId="17280" priority="24632" operator="equal">
      <formula>"KR"</formula>
    </cfRule>
    <cfRule type="cellIs" dxfId="17279" priority="24633" operator="equal">
      <formula>"ML - GL"</formula>
    </cfRule>
  </conditionalFormatting>
  <conditionalFormatting sqref="AI102:AI104">
    <cfRule type="cellIs" dxfId="17278" priority="24630" operator="equal">
      <formula>"IN - Clarity"</formula>
    </cfRule>
    <cfRule type="cellIs" dxfId="17277" priority="24631" operator="equal">
      <formula>"IN"</formula>
    </cfRule>
  </conditionalFormatting>
  <conditionalFormatting sqref="AI102:AI104">
    <cfRule type="cellIs" dxfId="17276" priority="24629" operator="equal">
      <formula>"PDT"</formula>
    </cfRule>
  </conditionalFormatting>
  <conditionalFormatting sqref="AI102:AI104">
    <cfRule type="cellIs" dxfId="17275" priority="24628" operator="equal">
      <formula>"CN"</formula>
    </cfRule>
  </conditionalFormatting>
  <conditionalFormatting sqref="AI102:AI104">
    <cfRule type="cellIs" dxfId="17274" priority="24622" operator="equal">
      <formula>"EDG Project"</formula>
    </cfRule>
    <cfRule type="cellIs" dxfId="17273" priority="24623" operator="equal">
      <formula>"SIT PLAN"</formula>
    </cfRule>
    <cfRule type="cellIs" dxfId="17272" priority="24624" operator="equal">
      <formula>"IN - BM/GL"</formula>
    </cfRule>
    <cfRule type="cellIs" dxfId="17271" priority="24625" operator="equal">
      <formula>"Weekend"</formula>
    </cfRule>
    <cfRule type="cellIs" dxfId="17270" priority="24626" operator="equal">
      <formula>"AU/KR"</formula>
    </cfRule>
    <cfRule type="cellIs" dxfId="17269" priority="24627" operator="equal">
      <formula>"Training"</formula>
    </cfRule>
  </conditionalFormatting>
  <conditionalFormatting sqref="AI102:AI104">
    <cfRule type="cellIs" dxfId="17268" priority="24621" operator="equal">
      <formula>"Unwell"</formula>
    </cfRule>
  </conditionalFormatting>
  <conditionalFormatting sqref="AI102:AI104">
    <cfRule type="cellIs" dxfId="17267" priority="24620" operator="equal">
      <formula>"VISA"</formula>
    </cfRule>
  </conditionalFormatting>
  <conditionalFormatting sqref="AI102:AI104">
    <cfRule type="cellIs" dxfId="17266" priority="24618" operator="equal">
      <formula>"NA"</formula>
    </cfRule>
    <cfRule type="cellIs" dxfId="17265" priority="24619" operator="equal">
      <formula>"ML Answers"</formula>
    </cfRule>
  </conditionalFormatting>
  <conditionalFormatting sqref="AI102:AI104">
    <cfRule type="cellIs" dxfId="17264" priority="24616" operator="equal">
      <formula>"Event"</formula>
    </cfRule>
    <cfRule type="cellIs" dxfId="17263" priority="24617" operator="equal">
      <formula>"Holiday"</formula>
    </cfRule>
  </conditionalFormatting>
  <conditionalFormatting sqref="AI102:AI104">
    <cfRule type="cellIs" dxfId="17262" priority="24615" operator="equal">
      <formula>"QE project"</formula>
    </cfRule>
  </conditionalFormatting>
  <conditionalFormatting sqref="AI102:AI104">
    <cfRule type="cellIs" dxfId="17261" priority="24614" operator="equal">
      <formula>"EDG Operations prj"</formula>
    </cfRule>
  </conditionalFormatting>
  <conditionalFormatting sqref="AI102:AI104">
    <cfRule type="cellIs" dxfId="17260" priority="24613" operator="equal">
      <formula>"UK"</formula>
    </cfRule>
  </conditionalFormatting>
  <conditionalFormatting sqref="BG104:BH104">
    <cfRule type="cellIs" dxfId="17259" priority="24610" operator="equal">
      <formula>"Interview"</formula>
    </cfRule>
    <cfRule type="cellIs" dxfId="17258" priority="24611" operator="equal">
      <formula>"BPO"</formula>
    </cfRule>
    <cfRule type="cellIs" dxfId="17257" priority="24612" operator="equal">
      <formula>"IN - Phone Coaching"</formula>
    </cfRule>
  </conditionalFormatting>
  <conditionalFormatting sqref="BG104:BH104">
    <cfRule type="cellIs" dxfId="17256" priority="24608" operator="equal">
      <formula>"EMEA"</formula>
    </cfRule>
    <cfRule type="cellIs" dxfId="17255" priority="24609" operator="equal">
      <formula>"Vac"</formula>
    </cfRule>
  </conditionalFormatting>
  <conditionalFormatting sqref="BG104:BH104">
    <cfRule type="cellIs" dxfId="17254" priority="24606" operator="equal">
      <formula>"KR"</formula>
    </cfRule>
    <cfRule type="cellIs" dxfId="17253" priority="24607" operator="equal">
      <formula>"ML - GL"</formula>
    </cfRule>
  </conditionalFormatting>
  <conditionalFormatting sqref="BG104:BH104">
    <cfRule type="cellIs" dxfId="17252" priority="24604" operator="equal">
      <formula>"IN - Clarity"</formula>
    </cfRule>
    <cfRule type="cellIs" dxfId="17251" priority="24605" operator="equal">
      <formula>"IN"</formula>
    </cfRule>
  </conditionalFormatting>
  <conditionalFormatting sqref="BJ102:BJ104 BG102:BH104">
    <cfRule type="cellIs" dxfId="17250" priority="24603" operator="equal">
      <formula>"PDT"</formula>
    </cfRule>
  </conditionalFormatting>
  <conditionalFormatting sqref="BJ102:BJ104 BG102:BH104">
    <cfRule type="cellIs" dxfId="17249" priority="24602" operator="equal">
      <formula>"CN"</formula>
    </cfRule>
  </conditionalFormatting>
  <conditionalFormatting sqref="BG104:BH104">
    <cfRule type="cellIs" dxfId="17248" priority="24596" operator="equal">
      <formula>"EDG Project"</formula>
    </cfRule>
    <cfRule type="cellIs" dxfId="17247" priority="24597" operator="equal">
      <formula>"SIT PLAN"</formula>
    </cfRule>
    <cfRule type="cellIs" dxfId="17246" priority="24598" operator="equal">
      <formula>"IN - BM/GL"</formula>
    </cfRule>
    <cfRule type="cellIs" dxfId="17245" priority="24599" operator="equal">
      <formula>"Weekend"</formula>
    </cfRule>
    <cfRule type="cellIs" dxfId="17244" priority="24600" operator="equal">
      <formula>"AU/KR"</formula>
    </cfRule>
    <cfRule type="cellIs" dxfId="17243" priority="24601" operator="equal">
      <formula>"Training"</formula>
    </cfRule>
  </conditionalFormatting>
  <conditionalFormatting sqref="BJ102:BJ104 BG102:BH104">
    <cfRule type="cellIs" dxfId="17242" priority="24595" operator="equal">
      <formula>"Unwell"</formula>
    </cfRule>
  </conditionalFormatting>
  <conditionalFormatting sqref="BG104:BH104">
    <cfRule type="cellIs" dxfId="17241" priority="24594" operator="equal">
      <formula>"VISA"</formula>
    </cfRule>
  </conditionalFormatting>
  <conditionalFormatting sqref="BJ102:BJ104 BG102:BH104">
    <cfRule type="cellIs" dxfId="17240" priority="24592" operator="equal">
      <formula>"NA"</formula>
    </cfRule>
    <cfRule type="cellIs" dxfId="17239" priority="24593" operator="equal">
      <formula>"ML Answers"</formula>
    </cfRule>
  </conditionalFormatting>
  <conditionalFormatting sqref="BJ102:BJ104 BG102:BH104">
    <cfRule type="cellIs" dxfId="17238" priority="24590" operator="equal">
      <formula>"Event"</formula>
    </cfRule>
    <cfRule type="cellIs" dxfId="17237" priority="24591" operator="equal">
      <formula>"Holiday"</formula>
    </cfRule>
  </conditionalFormatting>
  <conditionalFormatting sqref="BJ102:BJ104">
    <cfRule type="cellIs" dxfId="17236" priority="24588" operator="equal">
      <formula>"IN - Phone"</formula>
    </cfRule>
    <cfRule type="cellIs" dxfId="17235" priority="24589" operator="equal">
      <formula>"IN"</formula>
    </cfRule>
  </conditionalFormatting>
  <conditionalFormatting sqref="BJ102:BJ104">
    <cfRule type="cellIs" dxfId="17234" priority="24585" operator="equal">
      <formula>"Interview"</formula>
    </cfRule>
    <cfRule type="cellIs" dxfId="17233" priority="24586" operator="equal">
      <formula>"BPO"</formula>
    </cfRule>
    <cfRule type="cellIs" dxfId="17232" priority="24587" operator="equal">
      <formula>"IN - PhCoaching"</formula>
    </cfRule>
  </conditionalFormatting>
  <conditionalFormatting sqref="BG104:BH104">
    <cfRule type="cellIs" dxfId="17231" priority="24584" operator="equal">
      <formula>"QE project"</formula>
    </cfRule>
  </conditionalFormatting>
  <conditionalFormatting sqref="BG104:BH104">
    <cfRule type="cellIs" dxfId="17230" priority="24583" operator="equal">
      <formula>"EDG Operations prj"</formula>
    </cfRule>
  </conditionalFormatting>
  <conditionalFormatting sqref="BJ102:BJ104 BG102:BH104">
    <cfRule type="cellIs" dxfId="17229" priority="24582" operator="equal">
      <formula>"UK"</formula>
    </cfRule>
  </conditionalFormatting>
  <conditionalFormatting sqref="BJ102:BJ104">
    <cfRule type="cellIs" dxfId="17228" priority="24581" operator="equal">
      <formula>"KR"</formula>
    </cfRule>
  </conditionalFormatting>
  <conditionalFormatting sqref="BJ102:BJ104">
    <cfRule type="cellIs" dxfId="17227" priority="24576" operator="equal">
      <formula>"SIT PLAN"</formula>
    </cfRule>
    <cfRule type="cellIs" dxfId="17226" priority="24577" operator="equal">
      <formula>"IN - BM/GL"</formula>
    </cfRule>
    <cfRule type="cellIs" dxfId="17225" priority="24578" operator="equal">
      <formula>"Weekend"</formula>
    </cfRule>
    <cfRule type="cellIs" dxfId="17224" priority="24579" operator="equal">
      <formula>"AU/KR"</formula>
    </cfRule>
    <cfRule type="cellIs" dxfId="17223" priority="24580" operator="equal">
      <formula>"Training"</formula>
    </cfRule>
  </conditionalFormatting>
  <conditionalFormatting sqref="BJ102:BJ104">
    <cfRule type="cellIs" dxfId="17222" priority="24574" operator="equal">
      <formula>"EMEA"</formula>
    </cfRule>
    <cfRule type="cellIs" dxfId="17221" priority="24575" operator="equal">
      <formula>"OOO"</formula>
    </cfRule>
  </conditionalFormatting>
  <conditionalFormatting sqref="BJ102:BJ104">
    <cfRule type="cellIs" dxfId="17220" priority="24573" operator="equal">
      <formula>"EDG Ops prj"</formula>
    </cfRule>
  </conditionalFormatting>
  <conditionalFormatting sqref="BZ113:BZ114">
    <cfRule type="cellIs" dxfId="17219" priority="23148" operator="equal">
      <formula>"PDT"</formula>
    </cfRule>
  </conditionalFormatting>
  <conditionalFormatting sqref="BZ113:BZ114">
    <cfRule type="cellIs" dxfId="17218" priority="23147" operator="equal">
      <formula>"CN"</formula>
    </cfRule>
  </conditionalFormatting>
  <conditionalFormatting sqref="BZ113:BZ114">
    <cfRule type="cellIs" dxfId="17217" priority="23146" operator="equal">
      <formula>"Unwell"</formula>
    </cfRule>
  </conditionalFormatting>
  <conditionalFormatting sqref="BZ113:BZ114">
    <cfRule type="cellIs" dxfId="17216" priority="23144" operator="equal">
      <formula>"NA"</formula>
    </cfRule>
    <cfRule type="cellIs" dxfId="17215" priority="23145" operator="equal">
      <formula>"ML Answers"</formula>
    </cfRule>
  </conditionalFormatting>
  <conditionalFormatting sqref="BZ113:BZ114">
    <cfRule type="cellIs" dxfId="17214" priority="23142" operator="equal">
      <formula>"Event"</formula>
    </cfRule>
    <cfRule type="cellIs" dxfId="17213" priority="23143" operator="equal">
      <formula>"Holiday"</formula>
    </cfRule>
  </conditionalFormatting>
  <conditionalFormatting sqref="BZ113:BZ114">
    <cfRule type="cellIs" dxfId="17212" priority="23140" operator="equal">
      <formula>"IN - Phone"</formula>
    </cfRule>
    <cfRule type="cellIs" dxfId="17211" priority="23141" operator="equal">
      <formula>"IN"</formula>
    </cfRule>
  </conditionalFormatting>
  <conditionalFormatting sqref="BZ113:BZ114">
    <cfRule type="cellIs" dxfId="17210" priority="23137" operator="equal">
      <formula>"Interview"</formula>
    </cfRule>
    <cfRule type="cellIs" dxfId="17209" priority="23138" operator="equal">
      <formula>"BPO"</formula>
    </cfRule>
    <cfRule type="cellIs" dxfId="17208" priority="23139" operator="equal">
      <formula>"IN - PhCoaching"</formula>
    </cfRule>
  </conditionalFormatting>
  <conditionalFormatting sqref="BZ113:BZ114">
    <cfRule type="cellIs" dxfId="17207" priority="23136" operator="equal">
      <formula>"UK"</formula>
    </cfRule>
  </conditionalFormatting>
  <conditionalFormatting sqref="BZ113:BZ114">
    <cfRule type="cellIs" dxfId="17206" priority="23135" operator="equal">
      <formula>"KR"</formula>
    </cfRule>
  </conditionalFormatting>
  <conditionalFormatting sqref="BZ113:BZ114">
    <cfRule type="cellIs" dxfId="17205" priority="23130" operator="equal">
      <formula>"SIT PLAN"</formula>
    </cfRule>
    <cfRule type="cellIs" dxfId="17204" priority="23131" operator="equal">
      <formula>"IN - BM/GL"</formula>
    </cfRule>
    <cfRule type="cellIs" dxfId="17203" priority="23132" operator="equal">
      <formula>"Weekend"</formula>
    </cfRule>
    <cfRule type="cellIs" dxfId="17202" priority="23133" operator="equal">
      <formula>"AU/KR"</formula>
    </cfRule>
    <cfRule type="cellIs" dxfId="17201" priority="23134" operator="equal">
      <formula>"Training"</formula>
    </cfRule>
  </conditionalFormatting>
  <conditionalFormatting sqref="BZ113:BZ114">
    <cfRule type="cellIs" dxfId="17200" priority="23128" operator="equal">
      <formula>"EMEA"</formula>
    </cfRule>
    <cfRule type="cellIs" dxfId="17199" priority="23129" operator="equal">
      <formula>"OOO"</formula>
    </cfRule>
  </conditionalFormatting>
  <conditionalFormatting sqref="BZ113:BZ114">
    <cfRule type="cellIs" dxfId="17198" priority="23127" operator="equal">
      <formula>"EDG Ops prj"</formula>
    </cfRule>
  </conditionalFormatting>
  <conditionalFormatting sqref="BH105:BK105">
    <cfRule type="cellIs" dxfId="17197" priority="22679" operator="equal">
      <formula>"Interview"</formula>
    </cfRule>
    <cfRule type="cellIs" dxfId="17196" priority="22680" operator="equal">
      <formula>"BPO"</formula>
    </cfRule>
    <cfRule type="cellIs" dxfId="17195" priority="22681" operator="equal">
      <formula>"IN - Phone Coaching"</formula>
    </cfRule>
  </conditionalFormatting>
  <conditionalFormatting sqref="BH105:BK105">
    <cfRule type="cellIs" dxfId="17194" priority="22677" operator="equal">
      <formula>"EMEA"</formula>
    </cfRule>
    <cfRule type="cellIs" dxfId="17193" priority="22678" operator="equal">
      <formula>"Vac"</formula>
    </cfRule>
  </conditionalFormatting>
  <conditionalFormatting sqref="BH105:BK105">
    <cfRule type="cellIs" dxfId="17192" priority="22675" operator="equal">
      <formula>"KR"</formula>
    </cfRule>
    <cfRule type="cellIs" dxfId="17191" priority="22676" operator="equal">
      <formula>"ML - GL"</formula>
    </cfRule>
  </conditionalFormatting>
  <conditionalFormatting sqref="BH105:BK105">
    <cfRule type="cellIs" dxfId="17190" priority="22673" operator="equal">
      <formula>"IN - Clarity"</formula>
    </cfRule>
    <cfRule type="cellIs" dxfId="17189" priority="22674" operator="equal">
      <formula>"IN"</formula>
    </cfRule>
  </conditionalFormatting>
  <conditionalFormatting sqref="BH105:BK105">
    <cfRule type="cellIs" dxfId="17188" priority="22672" operator="equal">
      <formula>"PDT"</formula>
    </cfRule>
  </conditionalFormatting>
  <conditionalFormatting sqref="BH105:BK105">
    <cfRule type="cellIs" dxfId="17187" priority="22671" operator="equal">
      <formula>"CN"</formula>
    </cfRule>
  </conditionalFormatting>
  <conditionalFormatting sqref="BH105:BK105">
    <cfRule type="cellIs" dxfId="17186" priority="22665" operator="equal">
      <formula>"EDG Project"</formula>
    </cfRule>
    <cfRule type="cellIs" dxfId="17185" priority="22666" operator="equal">
      <formula>"SIT PLAN"</formula>
    </cfRule>
    <cfRule type="cellIs" dxfId="17184" priority="22667" operator="equal">
      <formula>"IN - BM/GL"</formula>
    </cfRule>
    <cfRule type="cellIs" dxfId="17183" priority="22668" operator="equal">
      <formula>"Weekend"</formula>
    </cfRule>
    <cfRule type="cellIs" dxfId="17182" priority="22669" operator="equal">
      <formula>"AU/KR"</formula>
    </cfRule>
    <cfRule type="cellIs" dxfId="17181" priority="22670" operator="equal">
      <formula>"Training"</formula>
    </cfRule>
  </conditionalFormatting>
  <conditionalFormatting sqref="BH105:BK105">
    <cfRule type="cellIs" dxfId="17180" priority="22664" operator="equal">
      <formula>"Unwell"</formula>
    </cfRule>
  </conditionalFormatting>
  <conditionalFormatting sqref="BH105:BK105">
    <cfRule type="cellIs" dxfId="17179" priority="22663" operator="equal">
      <formula>"VISA"</formula>
    </cfRule>
  </conditionalFormatting>
  <conditionalFormatting sqref="BH105:BK105">
    <cfRule type="cellIs" dxfId="17178" priority="22661" operator="equal">
      <formula>"NA"</formula>
    </cfRule>
    <cfRule type="cellIs" dxfId="17177" priority="22662" operator="equal">
      <formula>"ML Answers"</formula>
    </cfRule>
  </conditionalFormatting>
  <conditionalFormatting sqref="BH105:BK105">
    <cfRule type="cellIs" dxfId="17176" priority="22659" operator="equal">
      <formula>"Event"</formula>
    </cfRule>
    <cfRule type="cellIs" dxfId="17175" priority="22660" operator="equal">
      <formula>"Holiday"</formula>
    </cfRule>
  </conditionalFormatting>
  <conditionalFormatting sqref="BH105:BK105">
    <cfRule type="cellIs" dxfId="17174" priority="22653" operator="equal">
      <formula>"QE project"</formula>
    </cfRule>
  </conditionalFormatting>
  <conditionalFormatting sqref="BH105:BK105">
    <cfRule type="cellIs" dxfId="17173" priority="22652" operator="equal">
      <formula>"EDG Operations prj"</formula>
    </cfRule>
  </conditionalFormatting>
  <conditionalFormatting sqref="BH105:BK105">
    <cfRule type="cellIs" dxfId="17172" priority="22651" operator="equal">
      <formula>"UK"</formula>
    </cfRule>
  </conditionalFormatting>
  <conditionalFormatting sqref="BZ107">
    <cfRule type="cellIs" dxfId="17171" priority="22641" operator="equal">
      <formula>"PDT"</formula>
    </cfRule>
  </conditionalFormatting>
  <conditionalFormatting sqref="BZ107">
    <cfRule type="cellIs" dxfId="17170" priority="22640" operator="equal">
      <formula>"CN"</formula>
    </cfRule>
  </conditionalFormatting>
  <conditionalFormatting sqref="BZ107">
    <cfRule type="cellIs" dxfId="17169" priority="22639" operator="equal">
      <formula>"Unwell"</formula>
    </cfRule>
  </conditionalFormatting>
  <conditionalFormatting sqref="BZ107">
    <cfRule type="cellIs" dxfId="17168" priority="22637" operator="equal">
      <formula>"NA"</formula>
    </cfRule>
    <cfRule type="cellIs" dxfId="17167" priority="22638" operator="equal">
      <formula>"ML Answers"</formula>
    </cfRule>
  </conditionalFormatting>
  <conditionalFormatting sqref="BZ107">
    <cfRule type="cellIs" dxfId="17166" priority="22635" operator="equal">
      <formula>"Event"</formula>
    </cfRule>
    <cfRule type="cellIs" dxfId="17165" priority="22636" operator="equal">
      <formula>"Holiday"</formula>
    </cfRule>
  </conditionalFormatting>
  <conditionalFormatting sqref="BZ107">
    <cfRule type="cellIs" dxfId="17164" priority="22633" operator="equal">
      <formula>"IN - Phone"</formula>
    </cfRule>
    <cfRule type="cellIs" dxfId="17163" priority="22634" operator="equal">
      <formula>"IN"</formula>
    </cfRule>
  </conditionalFormatting>
  <conditionalFormatting sqref="BZ107">
    <cfRule type="cellIs" dxfId="17162" priority="22630" operator="equal">
      <formula>"Interview"</formula>
    </cfRule>
    <cfRule type="cellIs" dxfId="17161" priority="22631" operator="equal">
      <formula>"BPO"</formula>
    </cfRule>
    <cfRule type="cellIs" dxfId="17160" priority="22632" operator="equal">
      <formula>"IN - PhCoaching"</formula>
    </cfRule>
  </conditionalFormatting>
  <conditionalFormatting sqref="BZ107">
    <cfRule type="cellIs" dxfId="17159" priority="22629" operator="equal">
      <formula>"UK"</formula>
    </cfRule>
  </conditionalFormatting>
  <conditionalFormatting sqref="BZ107">
    <cfRule type="cellIs" dxfId="17158" priority="22628" operator="equal">
      <formula>"KR"</formula>
    </cfRule>
  </conditionalFormatting>
  <conditionalFormatting sqref="BZ107">
    <cfRule type="cellIs" dxfId="17157" priority="22623" operator="equal">
      <formula>"SIT PLAN"</formula>
    </cfRule>
    <cfRule type="cellIs" dxfId="17156" priority="22624" operator="equal">
      <formula>"IN - BM/GL"</formula>
    </cfRule>
    <cfRule type="cellIs" dxfId="17155" priority="22625" operator="equal">
      <formula>"Weekend"</formula>
    </cfRule>
    <cfRule type="cellIs" dxfId="17154" priority="22626" operator="equal">
      <formula>"AU/KR"</formula>
    </cfRule>
    <cfRule type="cellIs" dxfId="17153" priority="22627" operator="equal">
      <formula>"Training"</formula>
    </cfRule>
  </conditionalFormatting>
  <conditionalFormatting sqref="BZ107">
    <cfRule type="cellIs" dxfId="17152" priority="22621" operator="equal">
      <formula>"EMEA"</formula>
    </cfRule>
    <cfRule type="cellIs" dxfId="17151" priority="22622" operator="equal">
      <formula>"OOO"</formula>
    </cfRule>
  </conditionalFormatting>
  <conditionalFormatting sqref="BZ107">
    <cfRule type="cellIs" dxfId="17150" priority="22620" operator="equal">
      <formula>"EDG Ops prj"</formula>
    </cfRule>
  </conditionalFormatting>
  <conditionalFormatting sqref="BZ109">
    <cfRule type="cellIs" dxfId="17149" priority="22619" operator="equal">
      <formula>"PDT"</formula>
    </cfRule>
  </conditionalFormatting>
  <conditionalFormatting sqref="BZ109">
    <cfRule type="cellIs" dxfId="17148" priority="22618" operator="equal">
      <formula>"CN"</formula>
    </cfRule>
  </conditionalFormatting>
  <conditionalFormatting sqref="BZ109">
    <cfRule type="cellIs" dxfId="17147" priority="22617" operator="equal">
      <formula>"Unwell"</formula>
    </cfRule>
  </conditionalFormatting>
  <conditionalFormatting sqref="BZ109">
    <cfRule type="cellIs" dxfId="17146" priority="22615" operator="equal">
      <formula>"NA"</formula>
    </cfRule>
    <cfRule type="cellIs" dxfId="17145" priority="22616" operator="equal">
      <formula>"ML Answers"</formula>
    </cfRule>
  </conditionalFormatting>
  <conditionalFormatting sqref="BZ109">
    <cfRule type="cellIs" dxfId="17144" priority="22613" operator="equal">
      <formula>"Event"</formula>
    </cfRule>
    <cfRule type="cellIs" dxfId="17143" priority="22614" operator="equal">
      <formula>"Holiday"</formula>
    </cfRule>
  </conditionalFormatting>
  <conditionalFormatting sqref="BZ109">
    <cfRule type="cellIs" dxfId="17142" priority="22611" operator="equal">
      <formula>"IN - Phone"</formula>
    </cfRule>
    <cfRule type="cellIs" dxfId="17141" priority="22612" operator="equal">
      <formula>"IN"</formula>
    </cfRule>
  </conditionalFormatting>
  <conditionalFormatting sqref="BZ109">
    <cfRule type="cellIs" dxfId="17140" priority="22608" operator="equal">
      <formula>"Interview"</formula>
    </cfRule>
    <cfRule type="cellIs" dxfId="17139" priority="22609" operator="equal">
      <formula>"BPO"</formula>
    </cfRule>
    <cfRule type="cellIs" dxfId="17138" priority="22610" operator="equal">
      <formula>"IN - PhCoaching"</formula>
    </cfRule>
  </conditionalFormatting>
  <conditionalFormatting sqref="BZ109">
    <cfRule type="cellIs" dxfId="17137" priority="22607" operator="equal">
      <formula>"UK"</formula>
    </cfRule>
  </conditionalFormatting>
  <conditionalFormatting sqref="BZ109">
    <cfRule type="cellIs" dxfId="17136" priority="22606" operator="equal">
      <formula>"KR"</formula>
    </cfRule>
  </conditionalFormatting>
  <conditionalFormatting sqref="BZ109">
    <cfRule type="cellIs" dxfId="17135" priority="22601" operator="equal">
      <formula>"SIT PLAN"</formula>
    </cfRule>
    <cfRule type="cellIs" dxfId="17134" priority="22602" operator="equal">
      <formula>"IN - BM/GL"</formula>
    </cfRule>
    <cfRule type="cellIs" dxfId="17133" priority="22603" operator="equal">
      <formula>"Weekend"</formula>
    </cfRule>
    <cfRule type="cellIs" dxfId="17132" priority="22604" operator="equal">
      <formula>"AU/KR"</formula>
    </cfRule>
    <cfRule type="cellIs" dxfId="17131" priority="22605" operator="equal">
      <formula>"Training"</formula>
    </cfRule>
  </conditionalFormatting>
  <conditionalFormatting sqref="BZ109">
    <cfRule type="cellIs" dxfId="17130" priority="22599" operator="equal">
      <formula>"EMEA"</formula>
    </cfRule>
    <cfRule type="cellIs" dxfId="17129" priority="22600" operator="equal">
      <formula>"OOO"</formula>
    </cfRule>
  </conditionalFormatting>
  <conditionalFormatting sqref="BZ109">
    <cfRule type="cellIs" dxfId="17128" priority="22598" operator="equal">
      <formula>"EDG Ops prj"</formula>
    </cfRule>
  </conditionalFormatting>
  <conditionalFormatting sqref="BD120">
    <cfRule type="cellIs" dxfId="17127" priority="22597" operator="equal">
      <formula>"PDT"</formula>
    </cfRule>
  </conditionalFormatting>
  <conditionalFormatting sqref="BD120">
    <cfRule type="cellIs" dxfId="17126" priority="22596" operator="equal">
      <formula>"CN"</formula>
    </cfRule>
  </conditionalFormatting>
  <conditionalFormatting sqref="BD120">
    <cfRule type="cellIs" dxfId="17125" priority="22595" operator="equal">
      <formula>"Unwell"</formula>
    </cfRule>
  </conditionalFormatting>
  <conditionalFormatting sqref="BD120">
    <cfRule type="cellIs" dxfId="17124" priority="22593" operator="equal">
      <formula>"NA"</formula>
    </cfRule>
    <cfRule type="cellIs" dxfId="17123" priority="22594" operator="equal">
      <formula>"ML Answers"</formula>
    </cfRule>
  </conditionalFormatting>
  <conditionalFormatting sqref="BD120">
    <cfRule type="cellIs" dxfId="17122" priority="22591" operator="equal">
      <formula>"Event"</formula>
    </cfRule>
    <cfRule type="cellIs" dxfId="17121" priority="22592" operator="equal">
      <formula>"Holiday"</formula>
    </cfRule>
  </conditionalFormatting>
  <conditionalFormatting sqref="BD120">
    <cfRule type="cellIs" dxfId="17120" priority="22589" operator="equal">
      <formula>"IN - Phone"</formula>
    </cfRule>
    <cfRule type="cellIs" dxfId="17119" priority="22590" operator="equal">
      <formula>"IN"</formula>
    </cfRule>
  </conditionalFormatting>
  <conditionalFormatting sqref="BD120">
    <cfRule type="cellIs" dxfId="17118" priority="22586" operator="equal">
      <formula>"Interview"</formula>
    </cfRule>
    <cfRule type="cellIs" dxfId="17117" priority="22587" operator="equal">
      <formula>"BPO"</formula>
    </cfRule>
    <cfRule type="cellIs" dxfId="17116" priority="22588" operator="equal">
      <formula>"IN - PhCoaching"</formula>
    </cfRule>
  </conditionalFormatting>
  <conditionalFormatting sqref="BD120">
    <cfRule type="cellIs" dxfId="17115" priority="22585" operator="equal">
      <formula>"UK"</formula>
    </cfRule>
  </conditionalFormatting>
  <conditionalFormatting sqref="BD120">
    <cfRule type="cellIs" dxfId="17114" priority="22584" operator="equal">
      <formula>"KR"</formula>
    </cfRule>
  </conditionalFormatting>
  <conditionalFormatting sqref="BD120">
    <cfRule type="cellIs" dxfId="17113" priority="22579" operator="equal">
      <formula>"SIT PLAN"</formula>
    </cfRule>
    <cfRule type="cellIs" dxfId="17112" priority="22580" operator="equal">
      <formula>"IN - BM/GL"</formula>
    </cfRule>
    <cfRule type="cellIs" dxfId="17111" priority="22581" operator="equal">
      <formula>"Weekend"</formula>
    </cfRule>
    <cfRule type="cellIs" dxfId="17110" priority="22582" operator="equal">
      <formula>"AU/KR"</formula>
    </cfRule>
    <cfRule type="cellIs" dxfId="17109" priority="22583" operator="equal">
      <formula>"Training"</formula>
    </cfRule>
  </conditionalFormatting>
  <conditionalFormatting sqref="BD120">
    <cfRule type="cellIs" dxfId="17108" priority="22577" operator="equal">
      <formula>"EMEA"</formula>
    </cfRule>
    <cfRule type="cellIs" dxfId="17107" priority="22578" operator="equal">
      <formula>"OOO"</formula>
    </cfRule>
  </conditionalFormatting>
  <conditionalFormatting sqref="BD120">
    <cfRule type="cellIs" dxfId="17106" priority="22576" operator="equal">
      <formula>"EDG Ops prj"</formula>
    </cfRule>
  </conditionalFormatting>
  <conditionalFormatting sqref="BG120:BI120">
    <cfRule type="cellIs" dxfId="17105" priority="22575" operator="equal">
      <formula>"PDT"</formula>
    </cfRule>
  </conditionalFormatting>
  <conditionalFormatting sqref="BG120:BI120">
    <cfRule type="cellIs" dxfId="17104" priority="22574" operator="equal">
      <formula>"CN"</formula>
    </cfRule>
  </conditionalFormatting>
  <conditionalFormatting sqref="BG120:BI120">
    <cfRule type="cellIs" dxfId="17103" priority="22573" operator="equal">
      <formula>"Unwell"</formula>
    </cfRule>
  </conditionalFormatting>
  <conditionalFormatting sqref="BG120:BI120">
    <cfRule type="cellIs" dxfId="17102" priority="22571" operator="equal">
      <formula>"NA"</formula>
    </cfRule>
    <cfRule type="cellIs" dxfId="17101" priority="22572" operator="equal">
      <formula>"ML Answers"</formula>
    </cfRule>
  </conditionalFormatting>
  <conditionalFormatting sqref="BG120:BI120">
    <cfRule type="cellIs" dxfId="17100" priority="22569" operator="equal">
      <formula>"Event"</formula>
    </cfRule>
    <cfRule type="cellIs" dxfId="17099" priority="22570" operator="equal">
      <formula>"Holiday"</formula>
    </cfRule>
  </conditionalFormatting>
  <conditionalFormatting sqref="BG120:BI120">
    <cfRule type="cellIs" dxfId="17098" priority="22567" operator="equal">
      <formula>"IN - Phone"</formula>
    </cfRule>
    <cfRule type="cellIs" dxfId="17097" priority="22568" operator="equal">
      <formula>"IN"</formula>
    </cfRule>
  </conditionalFormatting>
  <conditionalFormatting sqref="BG120:BI120">
    <cfRule type="cellIs" dxfId="17096" priority="22564" operator="equal">
      <formula>"Interview"</formula>
    </cfRule>
    <cfRule type="cellIs" dxfId="17095" priority="22565" operator="equal">
      <formula>"BPO"</formula>
    </cfRule>
    <cfRule type="cellIs" dxfId="17094" priority="22566" operator="equal">
      <formula>"IN - PhCoaching"</formula>
    </cfRule>
  </conditionalFormatting>
  <conditionalFormatting sqref="BG120:BI120">
    <cfRule type="cellIs" dxfId="17093" priority="22563" operator="equal">
      <formula>"UK"</formula>
    </cfRule>
  </conditionalFormatting>
  <conditionalFormatting sqref="BG120:BI120">
    <cfRule type="cellIs" dxfId="17092" priority="22562" operator="equal">
      <formula>"KR"</formula>
    </cfRule>
  </conditionalFormatting>
  <conditionalFormatting sqref="BG120:BI120">
    <cfRule type="cellIs" dxfId="17091" priority="22557" operator="equal">
      <formula>"SIT PLAN"</formula>
    </cfRule>
    <cfRule type="cellIs" dxfId="17090" priority="22558" operator="equal">
      <formula>"IN - BM/GL"</formula>
    </cfRule>
    <cfRule type="cellIs" dxfId="17089" priority="22559" operator="equal">
      <formula>"Weekend"</formula>
    </cfRule>
    <cfRule type="cellIs" dxfId="17088" priority="22560" operator="equal">
      <formula>"AU/KR"</formula>
    </cfRule>
    <cfRule type="cellIs" dxfId="17087" priority="22561" operator="equal">
      <formula>"Training"</formula>
    </cfRule>
  </conditionalFormatting>
  <conditionalFormatting sqref="BG120:BI120">
    <cfRule type="cellIs" dxfId="17086" priority="22555" operator="equal">
      <formula>"EMEA"</formula>
    </cfRule>
    <cfRule type="cellIs" dxfId="17085" priority="22556" operator="equal">
      <formula>"OOO"</formula>
    </cfRule>
  </conditionalFormatting>
  <conditionalFormatting sqref="BG120:BI120">
    <cfRule type="cellIs" dxfId="17084" priority="22554" operator="equal">
      <formula>"EDG Ops prj"</formula>
    </cfRule>
  </conditionalFormatting>
  <conditionalFormatting sqref="BK120">
    <cfRule type="cellIs" dxfId="17083" priority="22553" operator="equal">
      <formula>"PDT"</formula>
    </cfRule>
  </conditionalFormatting>
  <conditionalFormatting sqref="BK120">
    <cfRule type="cellIs" dxfId="17082" priority="22552" operator="equal">
      <formula>"CN"</formula>
    </cfRule>
  </conditionalFormatting>
  <conditionalFormatting sqref="BK120">
    <cfRule type="cellIs" dxfId="17081" priority="22551" operator="equal">
      <formula>"Unwell"</formula>
    </cfRule>
  </conditionalFormatting>
  <conditionalFormatting sqref="BK120">
    <cfRule type="cellIs" dxfId="17080" priority="22549" operator="equal">
      <formula>"NA"</formula>
    </cfRule>
    <cfRule type="cellIs" dxfId="17079" priority="22550" operator="equal">
      <formula>"ML Answers"</formula>
    </cfRule>
  </conditionalFormatting>
  <conditionalFormatting sqref="BK120">
    <cfRule type="cellIs" dxfId="17078" priority="22547" operator="equal">
      <formula>"Event"</formula>
    </cfRule>
    <cfRule type="cellIs" dxfId="17077" priority="22548" operator="equal">
      <formula>"Holiday"</formula>
    </cfRule>
  </conditionalFormatting>
  <conditionalFormatting sqref="BK120">
    <cfRule type="cellIs" dxfId="17076" priority="22545" operator="equal">
      <formula>"IN - Phone"</formula>
    </cfRule>
    <cfRule type="cellIs" dxfId="17075" priority="22546" operator="equal">
      <formula>"IN"</formula>
    </cfRule>
  </conditionalFormatting>
  <conditionalFormatting sqref="BK120">
    <cfRule type="cellIs" dxfId="17074" priority="22542" operator="equal">
      <formula>"Interview"</formula>
    </cfRule>
    <cfRule type="cellIs" dxfId="17073" priority="22543" operator="equal">
      <formula>"BPO"</formula>
    </cfRule>
    <cfRule type="cellIs" dxfId="17072" priority="22544" operator="equal">
      <formula>"IN - PhCoaching"</formula>
    </cfRule>
  </conditionalFormatting>
  <conditionalFormatting sqref="BK120">
    <cfRule type="cellIs" dxfId="17071" priority="22541" operator="equal">
      <formula>"UK"</formula>
    </cfRule>
  </conditionalFormatting>
  <conditionalFormatting sqref="BK120">
    <cfRule type="cellIs" dxfId="17070" priority="22540" operator="equal">
      <formula>"KR"</formula>
    </cfRule>
  </conditionalFormatting>
  <conditionalFormatting sqref="BK120">
    <cfRule type="cellIs" dxfId="17069" priority="22535" operator="equal">
      <formula>"SIT PLAN"</formula>
    </cfRule>
    <cfRule type="cellIs" dxfId="17068" priority="22536" operator="equal">
      <formula>"IN - BM/GL"</formula>
    </cfRule>
    <cfRule type="cellIs" dxfId="17067" priority="22537" operator="equal">
      <formula>"Weekend"</formula>
    </cfRule>
    <cfRule type="cellIs" dxfId="17066" priority="22538" operator="equal">
      <formula>"AU/KR"</formula>
    </cfRule>
    <cfRule type="cellIs" dxfId="17065" priority="22539" operator="equal">
      <formula>"Training"</formula>
    </cfRule>
  </conditionalFormatting>
  <conditionalFormatting sqref="BK120">
    <cfRule type="cellIs" dxfId="17064" priority="22533" operator="equal">
      <formula>"EMEA"</formula>
    </cfRule>
    <cfRule type="cellIs" dxfId="17063" priority="22534" operator="equal">
      <formula>"OOO"</formula>
    </cfRule>
  </conditionalFormatting>
  <conditionalFormatting sqref="BK120">
    <cfRule type="cellIs" dxfId="17062" priority="22532" operator="equal">
      <formula>"EDG Ops prj"</formula>
    </cfRule>
  </conditionalFormatting>
  <conditionalFormatting sqref="B114">
    <cfRule type="cellIs" dxfId="17061" priority="22511" operator="equal">
      <formula>"CM_ML Answers"</formula>
    </cfRule>
    <cfRule type="cellIs" dxfId="17060" priority="22512" operator="equal">
      <formula>"UK"</formula>
    </cfRule>
    <cfRule type="cellIs" dxfId="17059" priority="22513" operator="equal">
      <formula>"EDG Ops prj"</formula>
    </cfRule>
    <cfRule type="cellIs" dxfId="17058" priority="22514" operator="equal">
      <formula>"Event"</formula>
    </cfRule>
    <cfRule type="cellIs" dxfId="17057" priority="22515" operator="equal">
      <formula>"Holiday"</formula>
    </cfRule>
    <cfRule type="cellIs" dxfId="17056" priority="22516" operator="equal">
      <formula>"NA"</formula>
    </cfRule>
    <cfRule type="cellIs" dxfId="17055" priority="22517" operator="equal">
      <formula>"ML Answers"</formula>
    </cfRule>
    <cfRule type="cellIs" dxfId="17054" priority="22518" operator="equal">
      <formula>"Interview"</formula>
    </cfRule>
    <cfRule type="cellIs" dxfId="17053" priority="22519" operator="equal">
      <formula>"BPO"</formula>
    </cfRule>
    <cfRule type="cellIs" dxfId="17052" priority="22520" operator="equal">
      <formula>"IN - PhCoaching"</formula>
    </cfRule>
    <cfRule type="cellIs" dxfId="17051" priority="22521" operator="equal">
      <formula>"Unwell"</formula>
    </cfRule>
    <cfRule type="cellIs" dxfId="17050" priority="22522" operator="equal">
      <formula>"SIT PLAN"</formula>
    </cfRule>
    <cfRule type="cellIs" dxfId="17049" priority="22523" operator="equal">
      <formula>"IN - BM/GL"</formula>
    </cfRule>
    <cfRule type="cellIs" dxfId="17048" priority="22524" operator="equal">
      <formula>"AU/KR"</formula>
    </cfRule>
    <cfRule type="cellIs" dxfId="17047" priority="22525" operator="equal">
      <formula>"Training"</formula>
    </cfRule>
    <cfRule type="cellIs" dxfId="17046" priority="22526" operator="equal">
      <formula>"CN"</formula>
    </cfRule>
    <cfRule type="cellIs" dxfId="17045" priority="22527" operator="equal">
      <formula>"PDT"</formula>
    </cfRule>
    <cfRule type="cellIs" dxfId="17044" priority="22528" operator="equal">
      <formula>"IN - Phone"</formula>
    </cfRule>
    <cfRule type="cellIs" dxfId="17043" priority="22529" operator="equal">
      <formula>"IN"</formula>
    </cfRule>
    <cfRule type="cellIs" dxfId="17042" priority="22530" operator="equal">
      <formula>"KR"</formula>
    </cfRule>
    <cfRule type="cellIs" dxfId="17041" priority="22531" operator="equal">
      <formula>"EMEA"</formula>
    </cfRule>
  </conditionalFormatting>
  <conditionalFormatting sqref="U96">
    <cfRule type="cellIs" dxfId="17040" priority="22404" operator="equal">
      <formula>"CM_ML Answers"</formula>
    </cfRule>
    <cfRule type="cellIs" dxfId="17039" priority="22405" operator="equal">
      <formula>"UK"</formula>
    </cfRule>
    <cfRule type="cellIs" dxfId="17038" priority="22406" operator="equal">
      <formula>"EDG Ops prj"</formula>
    </cfRule>
    <cfRule type="cellIs" dxfId="17037" priority="22407" operator="equal">
      <formula>"Event"</formula>
    </cfRule>
    <cfRule type="cellIs" dxfId="17036" priority="22408" operator="equal">
      <formula>"Holiday"</formula>
    </cfRule>
    <cfRule type="cellIs" dxfId="17035" priority="22409" operator="equal">
      <formula>"NA"</formula>
    </cfRule>
    <cfRule type="cellIs" dxfId="17034" priority="22410" operator="equal">
      <formula>"ML Answers"</formula>
    </cfRule>
    <cfRule type="cellIs" dxfId="17033" priority="22411" operator="equal">
      <formula>"Interview"</formula>
    </cfRule>
    <cfRule type="cellIs" dxfId="17032" priority="22412" operator="equal">
      <formula>"BPO"</formula>
    </cfRule>
    <cfRule type="cellIs" dxfId="17031" priority="22413" operator="equal">
      <formula>"IN - PhCoaching"</formula>
    </cfRule>
    <cfRule type="cellIs" dxfId="17030" priority="22414" operator="equal">
      <formula>"Unwell"</formula>
    </cfRule>
    <cfRule type="cellIs" dxfId="17029" priority="22415" operator="equal">
      <formula>"SIT PLAN"</formula>
    </cfRule>
    <cfRule type="cellIs" dxfId="17028" priority="22416" operator="equal">
      <formula>"IN - BM/GL"</formula>
    </cfRule>
    <cfRule type="cellIs" dxfId="17027" priority="22417" operator="equal">
      <formula>"AU/KR"</formula>
    </cfRule>
    <cfRule type="cellIs" dxfId="17026" priority="22418" operator="equal">
      <formula>"Training"</formula>
    </cfRule>
    <cfRule type="cellIs" dxfId="17025" priority="22419" operator="equal">
      <formula>"CN"</formula>
    </cfRule>
    <cfRule type="cellIs" dxfId="17024" priority="22420" operator="equal">
      <formula>"PDT"</formula>
    </cfRule>
    <cfRule type="cellIs" dxfId="17023" priority="22421" operator="equal">
      <formula>"IN - Phone"</formula>
    </cfRule>
    <cfRule type="cellIs" dxfId="17022" priority="22422" operator="equal">
      <formula>"IN"</formula>
    </cfRule>
    <cfRule type="cellIs" dxfId="17021" priority="22423" operator="equal">
      <formula>"KR"</formula>
    </cfRule>
    <cfRule type="cellIs" dxfId="17020" priority="22424" operator="equal">
      <formula>"EMEA"</formula>
    </cfRule>
  </conditionalFormatting>
  <conditionalFormatting sqref="U96">
    <cfRule type="cellIs" dxfId="17019" priority="22403" operator="equal">
      <formula>"HI-Project"</formula>
    </cfRule>
  </conditionalFormatting>
  <conditionalFormatting sqref="U96">
    <cfRule type="cellIs" dxfId="17018" priority="22402" operator="equal">
      <formula>"SF_ML Answers"</formula>
    </cfRule>
  </conditionalFormatting>
  <conditionalFormatting sqref="U96">
    <cfRule type="cellIs" dxfId="17017" priority="22362" operator="equal">
      <formula>"SF_ML Answers"</formula>
    </cfRule>
    <cfRule type="cellIs" dxfId="17016" priority="22363" operator="equal">
      <formula>"HI-Project"</formula>
    </cfRule>
    <cfRule type="cellIs" dxfId="17015" priority="22364" operator="equal">
      <formula>"HYD"</formula>
    </cfRule>
    <cfRule type="cellIs" dxfId="17014" priority="22365" operator="equal">
      <formula>"BGL"</formula>
    </cfRule>
    <cfRule type="cellIs" dxfId="17013" priority="22366" operator="equal">
      <formula>"CM_ML Answers"</formula>
    </cfRule>
    <cfRule type="cellIs" dxfId="17012" priority="22367" operator="equal">
      <formula>"UK"</formula>
    </cfRule>
    <cfRule type="cellIs" dxfId="17011" priority="22368" operator="equal">
      <formula>"EDG Ops prj"</formula>
    </cfRule>
    <cfRule type="cellIs" dxfId="17010" priority="22369" operator="equal">
      <formula>"Event"</formula>
    </cfRule>
    <cfRule type="cellIs" dxfId="17009" priority="22370" operator="equal">
      <formula>"Holiday"</formula>
    </cfRule>
    <cfRule type="cellIs" dxfId="17008" priority="22371" operator="equal">
      <formula>"NA"</formula>
    </cfRule>
    <cfRule type="cellIs" dxfId="17007" priority="22372" operator="equal">
      <formula>"Interview"</formula>
    </cfRule>
    <cfRule type="cellIs" dxfId="17006" priority="22373" operator="equal">
      <formula>"BPO"</formula>
    </cfRule>
    <cfRule type="cellIs" dxfId="17005" priority="22374" operator="equal">
      <formula>"IN - PhCoaching"</formula>
    </cfRule>
    <cfRule type="cellIs" dxfId="17004" priority="22375" operator="equal">
      <formula>"Unwell"</formula>
    </cfRule>
    <cfRule type="cellIs" dxfId="17003" priority="22376" operator="equal">
      <formula>"SIT PLAN"</formula>
    </cfRule>
    <cfRule type="cellIs" dxfId="17002" priority="22377" operator="equal">
      <formula>"IN - BM/GL"</formula>
    </cfRule>
    <cfRule type="cellIs" dxfId="17001" priority="22378" operator="equal">
      <formula>"AU/KR"</formula>
    </cfRule>
    <cfRule type="cellIs" dxfId="17000" priority="22379" operator="equal">
      <formula>"Training"</formula>
    </cfRule>
    <cfRule type="cellIs" dxfId="16999" priority="22380" operator="equal">
      <formula>"CN"</formula>
    </cfRule>
    <cfRule type="cellIs" dxfId="16998" priority="22381" operator="equal">
      <formula>"PDT"</formula>
    </cfRule>
    <cfRule type="cellIs" dxfId="16997" priority="22382" operator="equal">
      <formula>"IN - Phone"</formula>
    </cfRule>
    <cfRule type="cellIs" dxfId="16996" priority="22383" operator="equal">
      <formula>"IN"</formula>
    </cfRule>
    <cfRule type="cellIs" dxfId="16995" priority="22384" operator="equal">
      <formula>"KR"</formula>
    </cfRule>
    <cfRule type="cellIs" dxfId="16994" priority="22385" operator="equal">
      <formula>"EMEA"</formula>
    </cfRule>
    <cfRule type="cellIs" dxfId="16993" priority="22386" operator="equal">
      <formula>"OOO"</formula>
    </cfRule>
    <cfRule type="cellIs" dxfId="16992" priority="22387" operator="equal">
      <formula>"UK"</formula>
    </cfRule>
    <cfRule type="cellIs" dxfId="16991" priority="22388" operator="equal">
      <formula>"EDG Ops prj"</formula>
    </cfRule>
    <cfRule type="cellIs" dxfId="16990" priority="22389" operator="equal">
      <formula>"Event"</formula>
    </cfRule>
    <cfRule type="cellIs" dxfId="16989" priority="22390" operator="equal">
      <formula>"Holiday"</formula>
    </cfRule>
    <cfRule type="cellIs" dxfId="16988" priority="22391" operator="equal">
      <formula>"NA"</formula>
    </cfRule>
    <cfRule type="cellIs" dxfId="16987" priority="22392" operator="equal">
      <formula>"Interview"</formula>
    </cfRule>
    <cfRule type="cellIs" dxfId="16986" priority="22393" operator="equal">
      <formula>"IN - BM/GL"</formula>
    </cfRule>
    <cfRule type="cellIs" dxfId="16985" priority="22394" operator="equal">
      <formula>"Weekend"</formula>
    </cfRule>
    <cfRule type="cellIs" dxfId="16984" priority="22395" operator="equal">
      <formula>"Training"</formula>
    </cfRule>
    <cfRule type="cellIs" dxfId="16983" priority="22396" operator="equal">
      <formula>"CN"</formula>
    </cfRule>
    <cfRule type="cellIs" dxfId="16982" priority="22397" operator="equal">
      <formula>"PDT"</formula>
    </cfRule>
    <cfRule type="cellIs" dxfId="16981" priority="22398" operator="equal">
      <formula>"KR"</formula>
    </cfRule>
    <cfRule type="cellIs" dxfId="16980" priority="22399" operator="equal">
      <formula>"IN - BM/GL"</formula>
    </cfRule>
    <cfRule type="cellIs" dxfId="16979" priority="22400" operator="equal">
      <formula>"CN"</formula>
    </cfRule>
    <cfRule type="cellIs" dxfId="16978" priority="22401" operator="equal">
      <formula>"OOO"</formula>
    </cfRule>
  </conditionalFormatting>
  <conditionalFormatting sqref="V96">
    <cfRule type="cellIs" dxfId="16977" priority="22341" operator="equal">
      <formula>"CM_ML Answers"</formula>
    </cfRule>
    <cfRule type="cellIs" dxfId="16976" priority="22342" operator="equal">
      <formula>"UK"</formula>
    </cfRule>
    <cfRule type="cellIs" dxfId="16975" priority="22343" operator="equal">
      <formula>"EDG Ops prj"</formula>
    </cfRule>
    <cfRule type="cellIs" dxfId="16974" priority="22344" operator="equal">
      <formula>"Event"</formula>
    </cfRule>
    <cfRule type="cellIs" dxfId="16973" priority="22345" operator="equal">
      <formula>"Holiday"</formula>
    </cfRule>
    <cfRule type="cellIs" dxfId="16972" priority="22346" operator="equal">
      <formula>"NA"</formula>
    </cfRule>
    <cfRule type="cellIs" dxfId="16971" priority="22347" operator="equal">
      <formula>"ML Answers"</formula>
    </cfRule>
    <cfRule type="cellIs" dxfId="16970" priority="22348" operator="equal">
      <formula>"Interview"</formula>
    </cfRule>
    <cfRule type="cellIs" dxfId="16969" priority="22349" operator="equal">
      <formula>"BPO"</formula>
    </cfRule>
    <cfRule type="cellIs" dxfId="16968" priority="22350" operator="equal">
      <formula>"IN - PhCoaching"</formula>
    </cfRule>
    <cfRule type="cellIs" dxfId="16967" priority="22351" operator="equal">
      <formula>"Unwell"</formula>
    </cfRule>
    <cfRule type="cellIs" dxfId="16966" priority="22352" operator="equal">
      <formula>"SIT PLAN"</formula>
    </cfRule>
    <cfRule type="cellIs" dxfId="16965" priority="22353" operator="equal">
      <formula>"IN - BM/GL"</formula>
    </cfRule>
    <cfRule type="cellIs" dxfId="16964" priority="22354" operator="equal">
      <formula>"AU/KR"</formula>
    </cfRule>
    <cfRule type="cellIs" dxfId="16963" priority="22355" operator="equal">
      <formula>"Training"</formula>
    </cfRule>
    <cfRule type="cellIs" dxfId="16962" priority="22356" operator="equal">
      <formula>"CN"</formula>
    </cfRule>
    <cfRule type="cellIs" dxfId="16961" priority="22357" operator="equal">
      <formula>"PDT"</formula>
    </cfRule>
    <cfRule type="cellIs" dxfId="16960" priority="22358" operator="equal">
      <formula>"IN - Phone"</formula>
    </cfRule>
    <cfRule type="cellIs" dxfId="16959" priority="22359" operator="equal">
      <formula>"IN"</formula>
    </cfRule>
    <cfRule type="cellIs" dxfId="16958" priority="22360" operator="equal">
      <formula>"KR"</formula>
    </cfRule>
    <cfRule type="cellIs" dxfId="16957" priority="22361" operator="equal">
      <formula>"EMEA"</formula>
    </cfRule>
  </conditionalFormatting>
  <conditionalFormatting sqref="V96">
    <cfRule type="cellIs" dxfId="16956" priority="22340" operator="equal">
      <formula>"HI-Project"</formula>
    </cfRule>
  </conditionalFormatting>
  <conditionalFormatting sqref="V96">
    <cfRule type="cellIs" dxfId="16955" priority="22339" operator="equal">
      <formula>"SF_ML Answers"</formula>
    </cfRule>
  </conditionalFormatting>
  <conditionalFormatting sqref="V96">
    <cfRule type="cellIs" dxfId="16954" priority="22299" operator="equal">
      <formula>"SF_ML Answers"</formula>
    </cfRule>
    <cfRule type="cellIs" dxfId="16953" priority="22300" operator="equal">
      <formula>"HI-Project"</formula>
    </cfRule>
    <cfRule type="cellIs" dxfId="16952" priority="22301" operator="equal">
      <formula>"HYD"</formula>
    </cfRule>
    <cfRule type="cellIs" dxfId="16951" priority="22302" operator="equal">
      <formula>"BGL"</formula>
    </cfRule>
    <cfRule type="cellIs" dxfId="16950" priority="22303" operator="equal">
      <formula>"CM_ML Answers"</formula>
    </cfRule>
    <cfRule type="cellIs" dxfId="16949" priority="22304" operator="equal">
      <formula>"UK"</formula>
    </cfRule>
    <cfRule type="cellIs" dxfId="16948" priority="22305" operator="equal">
      <formula>"EDG Ops prj"</formula>
    </cfRule>
    <cfRule type="cellIs" dxfId="16947" priority="22306" operator="equal">
      <formula>"Event"</formula>
    </cfRule>
    <cfRule type="cellIs" dxfId="16946" priority="22307" operator="equal">
      <formula>"Holiday"</formula>
    </cfRule>
    <cfRule type="cellIs" dxfId="16945" priority="22308" operator="equal">
      <formula>"NA"</formula>
    </cfRule>
    <cfRule type="cellIs" dxfId="16944" priority="22309" operator="equal">
      <formula>"Interview"</formula>
    </cfRule>
    <cfRule type="cellIs" dxfId="16943" priority="22310" operator="equal">
      <formula>"BPO"</formula>
    </cfRule>
    <cfRule type="cellIs" dxfId="16942" priority="22311" operator="equal">
      <formula>"IN - PhCoaching"</formula>
    </cfRule>
    <cfRule type="cellIs" dxfId="16941" priority="22312" operator="equal">
      <formula>"Unwell"</formula>
    </cfRule>
    <cfRule type="cellIs" dxfId="16940" priority="22313" operator="equal">
      <formula>"SIT PLAN"</formula>
    </cfRule>
    <cfRule type="cellIs" dxfId="16939" priority="22314" operator="equal">
      <formula>"IN - BM/GL"</formula>
    </cfRule>
    <cfRule type="cellIs" dxfId="16938" priority="22315" operator="equal">
      <formula>"AU/KR"</formula>
    </cfRule>
    <cfRule type="cellIs" dxfId="16937" priority="22316" operator="equal">
      <formula>"Training"</formula>
    </cfRule>
    <cfRule type="cellIs" dxfId="16936" priority="22317" operator="equal">
      <formula>"CN"</formula>
    </cfRule>
    <cfRule type="cellIs" dxfId="16935" priority="22318" operator="equal">
      <formula>"PDT"</formula>
    </cfRule>
    <cfRule type="cellIs" dxfId="16934" priority="22319" operator="equal">
      <formula>"IN - Phone"</formula>
    </cfRule>
    <cfRule type="cellIs" dxfId="16933" priority="22320" operator="equal">
      <formula>"IN"</formula>
    </cfRule>
    <cfRule type="cellIs" dxfId="16932" priority="22321" operator="equal">
      <formula>"KR"</formula>
    </cfRule>
    <cfRule type="cellIs" dxfId="16931" priority="22322" operator="equal">
      <formula>"EMEA"</formula>
    </cfRule>
    <cfRule type="cellIs" dxfId="16930" priority="22323" operator="equal">
      <formula>"OOO"</formula>
    </cfRule>
    <cfRule type="cellIs" dxfId="16929" priority="22324" operator="equal">
      <formula>"UK"</formula>
    </cfRule>
    <cfRule type="cellIs" dxfId="16928" priority="22325" operator="equal">
      <formula>"EDG Ops prj"</formula>
    </cfRule>
    <cfRule type="cellIs" dxfId="16927" priority="22326" operator="equal">
      <formula>"Event"</formula>
    </cfRule>
    <cfRule type="cellIs" dxfId="16926" priority="22327" operator="equal">
      <formula>"Holiday"</formula>
    </cfRule>
    <cfRule type="cellIs" dxfId="16925" priority="22328" operator="equal">
      <formula>"NA"</formula>
    </cfRule>
    <cfRule type="cellIs" dxfId="16924" priority="22329" operator="equal">
      <formula>"Interview"</formula>
    </cfRule>
    <cfRule type="cellIs" dxfId="16923" priority="22330" operator="equal">
      <formula>"IN - BM/GL"</formula>
    </cfRule>
    <cfRule type="cellIs" dxfId="16922" priority="22331" operator="equal">
      <formula>"Weekend"</formula>
    </cfRule>
    <cfRule type="cellIs" dxfId="16921" priority="22332" operator="equal">
      <formula>"Training"</formula>
    </cfRule>
    <cfRule type="cellIs" dxfId="16920" priority="22333" operator="equal">
      <formula>"CN"</formula>
    </cfRule>
    <cfRule type="cellIs" dxfId="16919" priority="22334" operator="equal">
      <formula>"PDT"</formula>
    </cfRule>
    <cfRule type="cellIs" dxfId="16918" priority="22335" operator="equal">
      <formula>"KR"</formula>
    </cfRule>
    <cfRule type="cellIs" dxfId="16917" priority="22336" operator="equal">
      <formula>"IN - BM/GL"</formula>
    </cfRule>
    <cfRule type="cellIs" dxfId="16916" priority="22337" operator="equal">
      <formula>"CN"</formula>
    </cfRule>
    <cfRule type="cellIs" dxfId="16915" priority="22338" operator="equal">
      <formula>"OOO"</formula>
    </cfRule>
  </conditionalFormatting>
  <conditionalFormatting sqref="BG102:BH103">
    <cfRule type="cellIs" dxfId="16914" priority="21733" operator="equal">
      <formula>"Interview"</formula>
    </cfRule>
    <cfRule type="cellIs" dxfId="16913" priority="21734" operator="equal">
      <formula>"BPO"</formula>
    </cfRule>
    <cfRule type="cellIs" dxfId="16912" priority="21735" operator="equal">
      <formula>"IN - Phone Coaching"</formula>
    </cfRule>
  </conditionalFormatting>
  <conditionalFormatting sqref="BG102:BH103">
    <cfRule type="cellIs" dxfId="16911" priority="21731" operator="equal">
      <formula>"EMEA"</formula>
    </cfRule>
    <cfRule type="cellIs" dxfId="16910" priority="21732" operator="equal">
      <formula>"Vac"</formula>
    </cfRule>
  </conditionalFormatting>
  <conditionalFormatting sqref="BG102:BH103">
    <cfRule type="cellIs" dxfId="16909" priority="21729" operator="equal">
      <formula>"KR"</formula>
    </cfRule>
    <cfRule type="cellIs" dxfId="16908" priority="21730" operator="equal">
      <formula>"ML - GL"</formula>
    </cfRule>
  </conditionalFormatting>
  <conditionalFormatting sqref="BG102:BH103">
    <cfRule type="cellIs" dxfId="16907" priority="21727" operator="equal">
      <formula>"IN - Clarity"</formula>
    </cfRule>
    <cfRule type="cellIs" dxfId="16906" priority="21728" operator="equal">
      <formula>"IN"</formula>
    </cfRule>
  </conditionalFormatting>
  <conditionalFormatting sqref="BG102:BH103">
    <cfRule type="cellIs" dxfId="16905" priority="21721" operator="equal">
      <formula>"EDG Project"</formula>
    </cfRule>
    <cfRule type="cellIs" dxfId="16904" priority="21722" operator="equal">
      <formula>"SIT PLAN"</formula>
    </cfRule>
    <cfRule type="cellIs" dxfId="16903" priority="21723" operator="equal">
      <formula>"IN - BM/GL"</formula>
    </cfRule>
    <cfRule type="cellIs" dxfId="16902" priority="21724" operator="equal">
      <formula>"Weekend"</formula>
    </cfRule>
    <cfRule type="cellIs" dxfId="16901" priority="21725" operator="equal">
      <formula>"AU/KR"</formula>
    </cfRule>
    <cfRule type="cellIs" dxfId="16900" priority="21726" operator="equal">
      <formula>"Training"</formula>
    </cfRule>
  </conditionalFormatting>
  <conditionalFormatting sqref="BG102:BH103">
    <cfRule type="cellIs" dxfId="16899" priority="21720" operator="equal">
      <formula>"VISA"</formula>
    </cfRule>
  </conditionalFormatting>
  <conditionalFormatting sqref="BG102:BH103">
    <cfRule type="cellIs" dxfId="16898" priority="21719" operator="equal">
      <formula>"QE project"</formula>
    </cfRule>
  </conditionalFormatting>
  <conditionalFormatting sqref="BG102:BH103">
    <cfRule type="cellIs" dxfId="16897" priority="21718" operator="equal">
      <formula>"EDG Operations prj"</formula>
    </cfRule>
  </conditionalFormatting>
  <conditionalFormatting sqref="Y93:Z93">
    <cfRule type="cellIs" dxfId="16896" priority="21715" operator="equal">
      <formula>"Interview"</formula>
    </cfRule>
    <cfRule type="cellIs" dxfId="16895" priority="21716" operator="equal">
      <formula>"BPO"</formula>
    </cfRule>
    <cfRule type="cellIs" dxfId="16894" priority="21717" operator="equal">
      <formula>"IN - Phone Coaching"</formula>
    </cfRule>
  </conditionalFormatting>
  <conditionalFormatting sqref="Y93:Z93">
    <cfRule type="cellIs" dxfId="16893" priority="21713" operator="equal">
      <formula>"EMEA"</formula>
    </cfRule>
    <cfRule type="cellIs" dxfId="16892" priority="21714" operator="equal">
      <formula>"Vac"</formula>
    </cfRule>
  </conditionalFormatting>
  <conditionalFormatting sqref="Y93:Z93">
    <cfRule type="cellIs" dxfId="16891" priority="21711" operator="equal">
      <formula>"KR"</formula>
    </cfRule>
    <cfRule type="cellIs" dxfId="16890" priority="21712" operator="equal">
      <formula>"ML - GL"</formula>
    </cfRule>
  </conditionalFormatting>
  <conditionalFormatting sqref="Y93:Z93">
    <cfRule type="cellIs" dxfId="16889" priority="21709" operator="equal">
      <formula>"IN - Clarity"</formula>
    </cfRule>
    <cfRule type="cellIs" dxfId="16888" priority="21710" operator="equal">
      <formula>"IN"</formula>
    </cfRule>
  </conditionalFormatting>
  <conditionalFormatting sqref="Y93:Z93">
    <cfRule type="cellIs" dxfId="16887" priority="21708" operator="equal">
      <formula>"PDT"</formula>
    </cfRule>
  </conditionalFormatting>
  <conditionalFormatting sqref="Y93:Z93">
    <cfRule type="cellIs" dxfId="16886" priority="21707" operator="equal">
      <formula>"CN"</formula>
    </cfRule>
  </conditionalFormatting>
  <conditionalFormatting sqref="Y93:Z93">
    <cfRule type="cellIs" dxfId="16885" priority="21701" operator="equal">
      <formula>"EDG Project"</formula>
    </cfRule>
    <cfRule type="cellIs" dxfId="16884" priority="21702" operator="equal">
      <formula>"SIT PLAN"</formula>
    </cfRule>
    <cfRule type="cellIs" dxfId="16883" priority="21703" operator="equal">
      <formula>"IN - BM/GL"</formula>
    </cfRule>
    <cfRule type="cellIs" dxfId="16882" priority="21704" operator="equal">
      <formula>"Weekend"</formula>
    </cfRule>
    <cfRule type="cellIs" dxfId="16881" priority="21705" operator="equal">
      <formula>"AU/KR"</formula>
    </cfRule>
    <cfRule type="cellIs" dxfId="16880" priority="21706" operator="equal">
      <formula>"Training"</formula>
    </cfRule>
  </conditionalFormatting>
  <conditionalFormatting sqref="Y93:Z93">
    <cfRule type="cellIs" dxfId="16879" priority="21700" operator="equal">
      <formula>"Unwell"</formula>
    </cfRule>
  </conditionalFormatting>
  <conditionalFormatting sqref="Y93:Z93">
    <cfRule type="cellIs" dxfId="16878" priority="21699" operator="equal">
      <formula>"VISA"</formula>
    </cfRule>
  </conditionalFormatting>
  <conditionalFormatting sqref="Y93:Z93">
    <cfRule type="cellIs" dxfId="16877" priority="21697" operator="equal">
      <formula>"NA"</formula>
    </cfRule>
    <cfRule type="cellIs" dxfId="16876" priority="21698" operator="equal">
      <formula>"ML Answers"</formula>
    </cfRule>
  </conditionalFormatting>
  <conditionalFormatting sqref="Y93:Z93">
    <cfRule type="cellIs" dxfId="16875" priority="21695" operator="equal">
      <formula>"Event"</formula>
    </cfRule>
    <cfRule type="cellIs" dxfId="16874" priority="21696" operator="equal">
      <formula>"Holiday"</formula>
    </cfRule>
  </conditionalFormatting>
  <conditionalFormatting sqref="Y93:Z93">
    <cfRule type="cellIs" dxfId="16873" priority="21694" operator="equal">
      <formula>"QE project"</formula>
    </cfRule>
  </conditionalFormatting>
  <conditionalFormatting sqref="Y93:Z93">
    <cfRule type="cellIs" dxfId="16872" priority="21693" operator="equal">
      <formula>"EDG Operations prj"</formula>
    </cfRule>
  </conditionalFormatting>
  <conditionalFormatting sqref="Y93:Z93">
    <cfRule type="cellIs" dxfId="16871" priority="21692" operator="equal">
      <formula>"UK"</formula>
    </cfRule>
  </conditionalFormatting>
  <conditionalFormatting sqref="AE43:AI43">
    <cfRule type="cellIs" dxfId="16870" priority="21689" operator="equal">
      <formula>"Interview"</formula>
    </cfRule>
    <cfRule type="cellIs" dxfId="16869" priority="21690" operator="equal">
      <formula>"BPO"</formula>
    </cfRule>
    <cfRule type="cellIs" dxfId="16868" priority="21691" operator="equal">
      <formula>"IN - Phone Coaching"</formula>
    </cfRule>
  </conditionalFormatting>
  <conditionalFormatting sqref="AE43:AI43">
    <cfRule type="cellIs" dxfId="16867" priority="21687" operator="equal">
      <formula>"EMEA"</formula>
    </cfRule>
    <cfRule type="cellIs" dxfId="16866" priority="21688" operator="equal">
      <formula>"Vac"</formula>
    </cfRule>
  </conditionalFormatting>
  <conditionalFormatting sqref="AE43:AI43">
    <cfRule type="cellIs" dxfId="16865" priority="21685" operator="equal">
      <formula>"KR"</formula>
    </cfRule>
    <cfRule type="cellIs" dxfId="16864" priority="21686" operator="equal">
      <formula>"ML - GL"</formula>
    </cfRule>
  </conditionalFormatting>
  <conditionalFormatting sqref="AE43:AI43">
    <cfRule type="cellIs" dxfId="16863" priority="21683" operator="equal">
      <formula>"IN - Clarity"</formula>
    </cfRule>
    <cfRule type="cellIs" dxfId="16862" priority="21684" operator="equal">
      <formula>"IN"</formula>
    </cfRule>
  </conditionalFormatting>
  <conditionalFormatting sqref="AE43:AI43">
    <cfRule type="cellIs" dxfId="16861" priority="21682" operator="equal">
      <formula>"PDT"</formula>
    </cfRule>
  </conditionalFormatting>
  <conditionalFormatting sqref="AE43:AI43">
    <cfRule type="cellIs" dxfId="16860" priority="21681" operator="equal">
      <formula>"CN"</formula>
    </cfRule>
  </conditionalFormatting>
  <conditionalFormatting sqref="AE43:AI43">
    <cfRule type="cellIs" dxfId="16859" priority="21675" operator="equal">
      <formula>"EDG Project"</formula>
    </cfRule>
    <cfRule type="cellIs" dxfId="16858" priority="21676" operator="equal">
      <formula>"SIT PLAN"</formula>
    </cfRule>
    <cfRule type="cellIs" dxfId="16857" priority="21677" operator="equal">
      <formula>"IN - BM/GL"</formula>
    </cfRule>
    <cfRule type="cellIs" dxfId="16856" priority="21678" operator="equal">
      <formula>"Weekend"</formula>
    </cfRule>
    <cfRule type="cellIs" dxfId="16855" priority="21679" operator="equal">
      <formula>"AU/KR"</formula>
    </cfRule>
    <cfRule type="cellIs" dxfId="16854" priority="21680" operator="equal">
      <formula>"Training"</formula>
    </cfRule>
  </conditionalFormatting>
  <conditionalFormatting sqref="AE43:AI43">
    <cfRule type="cellIs" dxfId="16853" priority="21674" operator="equal">
      <formula>"Unwell"</formula>
    </cfRule>
  </conditionalFormatting>
  <conditionalFormatting sqref="AE43:AI43">
    <cfRule type="cellIs" dxfId="16852" priority="21673" operator="equal">
      <formula>"VISA"</formula>
    </cfRule>
  </conditionalFormatting>
  <conditionalFormatting sqref="AE43:AI43">
    <cfRule type="cellIs" dxfId="16851" priority="21671" operator="equal">
      <formula>"NA"</formula>
    </cfRule>
    <cfRule type="cellIs" dxfId="16850" priority="21672" operator="equal">
      <formula>"ML Answers"</formula>
    </cfRule>
  </conditionalFormatting>
  <conditionalFormatting sqref="AE43:AI43">
    <cfRule type="cellIs" dxfId="16849" priority="21669" operator="equal">
      <formula>"Event"</formula>
    </cfRule>
    <cfRule type="cellIs" dxfId="16848" priority="21670" operator="equal">
      <formula>"Holiday"</formula>
    </cfRule>
  </conditionalFormatting>
  <conditionalFormatting sqref="AE43:AI43">
    <cfRule type="cellIs" dxfId="16847" priority="21668" operator="equal">
      <formula>"QE project"</formula>
    </cfRule>
  </conditionalFormatting>
  <conditionalFormatting sqref="AE43:AI43">
    <cfRule type="cellIs" dxfId="16846" priority="21667" operator="equal">
      <formula>"EDG Operations prj"</formula>
    </cfRule>
  </conditionalFormatting>
  <conditionalFormatting sqref="AE43:AI43">
    <cfRule type="cellIs" dxfId="16845" priority="21666" operator="equal">
      <formula>"UK"</formula>
    </cfRule>
  </conditionalFormatting>
  <conditionalFormatting sqref="BG94:BK94">
    <cfRule type="cellIs" dxfId="16844" priority="21663" operator="equal">
      <formula>"Interview"</formula>
    </cfRule>
    <cfRule type="cellIs" dxfId="16843" priority="21664" operator="equal">
      <formula>"BPO"</formula>
    </cfRule>
    <cfRule type="cellIs" dxfId="16842" priority="21665" operator="equal">
      <formula>"IN - Phone Coaching"</formula>
    </cfRule>
  </conditionalFormatting>
  <conditionalFormatting sqref="BG94:BK94">
    <cfRule type="cellIs" dxfId="16841" priority="21661" operator="equal">
      <formula>"EMEA"</formula>
    </cfRule>
    <cfRule type="cellIs" dxfId="16840" priority="21662" operator="equal">
      <formula>"Vac"</formula>
    </cfRule>
  </conditionalFormatting>
  <conditionalFormatting sqref="BG94:BK94">
    <cfRule type="cellIs" dxfId="16839" priority="21659" operator="equal">
      <formula>"KR"</formula>
    </cfRule>
    <cfRule type="cellIs" dxfId="16838" priority="21660" operator="equal">
      <formula>"ML - GL"</formula>
    </cfRule>
  </conditionalFormatting>
  <conditionalFormatting sqref="BG94:BK94">
    <cfRule type="cellIs" dxfId="16837" priority="21657" operator="equal">
      <formula>"IN - Clarity"</formula>
    </cfRule>
    <cfRule type="cellIs" dxfId="16836" priority="21658" operator="equal">
      <formula>"IN"</formula>
    </cfRule>
  </conditionalFormatting>
  <conditionalFormatting sqref="BG94:BK94">
    <cfRule type="cellIs" dxfId="16835" priority="21656" operator="equal">
      <formula>"PDT"</formula>
    </cfRule>
  </conditionalFormatting>
  <conditionalFormatting sqref="BG94:BK94">
    <cfRule type="cellIs" dxfId="16834" priority="21655" operator="equal">
      <formula>"CN"</formula>
    </cfRule>
  </conditionalFormatting>
  <conditionalFormatting sqref="BG94:BK94">
    <cfRule type="cellIs" dxfId="16833" priority="21649" operator="equal">
      <formula>"EDG Project"</formula>
    </cfRule>
    <cfRule type="cellIs" dxfId="16832" priority="21650" operator="equal">
      <formula>"SIT PLAN"</formula>
    </cfRule>
    <cfRule type="cellIs" dxfId="16831" priority="21651" operator="equal">
      <formula>"IN - BM/GL"</formula>
    </cfRule>
    <cfRule type="cellIs" dxfId="16830" priority="21652" operator="equal">
      <formula>"Weekend"</formula>
    </cfRule>
    <cfRule type="cellIs" dxfId="16829" priority="21653" operator="equal">
      <formula>"AU/KR"</formula>
    </cfRule>
    <cfRule type="cellIs" dxfId="16828" priority="21654" operator="equal">
      <formula>"Training"</formula>
    </cfRule>
  </conditionalFormatting>
  <conditionalFormatting sqref="BG94:BK94">
    <cfRule type="cellIs" dxfId="16827" priority="21648" operator="equal">
      <formula>"Unwell"</formula>
    </cfRule>
  </conditionalFormatting>
  <conditionalFormatting sqref="BG94:BK94">
    <cfRule type="cellIs" dxfId="16826" priority="21647" operator="equal">
      <formula>"VISA"</formula>
    </cfRule>
  </conditionalFormatting>
  <conditionalFormatting sqref="BG94:BK94">
    <cfRule type="cellIs" dxfId="16825" priority="21645" operator="equal">
      <formula>"NA"</formula>
    </cfRule>
    <cfRule type="cellIs" dxfId="16824" priority="21646" operator="equal">
      <formula>"ML Answers"</formula>
    </cfRule>
  </conditionalFormatting>
  <conditionalFormatting sqref="BG94:BK94">
    <cfRule type="cellIs" dxfId="16823" priority="21643" operator="equal">
      <formula>"Event"</formula>
    </cfRule>
    <cfRule type="cellIs" dxfId="16822" priority="21644" operator="equal">
      <formula>"Holiday"</formula>
    </cfRule>
  </conditionalFormatting>
  <conditionalFormatting sqref="BG94:BK94">
    <cfRule type="cellIs" dxfId="16821" priority="21642" operator="equal">
      <formula>"QE project"</formula>
    </cfRule>
  </conditionalFormatting>
  <conditionalFormatting sqref="BG94:BK94">
    <cfRule type="cellIs" dxfId="16820" priority="21641" operator="equal">
      <formula>"EDG Operations prj"</formula>
    </cfRule>
  </conditionalFormatting>
  <conditionalFormatting sqref="BG94:BK94">
    <cfRule type="cellIs" dxfId="16819" priority="21640" operator="equal">
      <formula>"UK"</formula>
    </cfRule>
  </conditionalFormatting>
  <conditionalFormatting sqref="BN94:BR94">
    <cfRule type="cellIs" dxfId="16818" priority="21637" operator="equal">
      <formula>"Interview"</formula>
    </cfRule>
    <cfRule type="cellIs" dxfId="16817" priority="21638" operator="equal">
      <formula>"BPO"</formula>
    </cfRule>
    <cfRule type="cellIs" dxfId="16816" priority="21639" operator="equal">
      <formula>"IN - Phone Coaching"</formula>
    </cfRule>
  </conditionalFormatting>
  <conditionalFormatting sqref="BN94:BR94">
    <cfRule type="cellIs" dxfId="16815" priority="21635" operator="equal">
      <formula>"EMEA"</formula>
    </cfRule>
    <cfRule type="cellIs" dxfId="16814" priority="21636" operator="equal">
      <formula>"Vac"</formula>
    </cfRule>
  </conditionalFormatting>
  <conditionalFormatting sqref="BN94:BR94">
    <cfRule type="cellIs" dxfId="16813" priority="21633" operator="equal">
      <formula>"KR"</formula>
    </cfRule>
    <cfRule type="cellIs" dxfId="16812" priority="21634" operator="equal">
      <formula>"ML - GL"</formula>
    </cfRule>
  </conditionalFormatting>
  <conditionalFormatting sqref="BN94:BR94">
    <cfRule type="cellIs" dxfId="16811" priority="21631" operator="equal">
      <formula>"IN - Clarity"</formula>
    </cfRule>
    <cfRule type="cellIs" dxfId="16810" priority="21632" operator="equal">
      <formula>"IN"</formula>
    </cfRule>
  </conditionalFormatting>
  <conditionalFormatting sqref="BN94:BR94">
    <cfRule type="cellIs" dxfId="16809" priority="21630" operator="equal">
      <formula>"PDT"</formula>
    </cfRule>
  </conditionalFormatting>
  <conditionalFormatting sqref="BN94:BR94">
    <cfRule type="cellIs" dxfId="16808" priority="21629" operator="equal">
      <formula>"CN"</formula>
    </cfRule>
  </conditionalFormatting>
  <conditionalFormatting sqref="BN94:BR94">
    <cfRule type="cellIs" dxfId="16807" priority="21623" operator="equal">
      <formula>"EDG Project"</formula>
    </cfRule>
    <cfRule type="cellIs" dxfId="16806" priority="21624" operator="equal">
      <formula>"SIT PLAN"</formula>
    </cfRule>
    <cfRule type="cellIs" dxfId="16805" priority="21625" operator="equal">
      <formula>"IN - BM/GL"</formula>
    </cfRule>
    <cfRule type="cellIs" dxfId="16804" priority="21626" operator="equal">
      <formula>"Weekend"</formula>
    </cfRule>
    <cfRule type="cellIs" dxfId="16803" priority="21627" operator="equal">
      <formula>"AU/KR"</formula>
    </cfRule>
    <cfRule type="cellIs" dxfId="16802" priority="21628" operator="equal">
      <formula>"Training"</formula>
    </cfRule>
  </conditionalFormatting>
  <conditionalFormatting sqref="BN94:BR94">
    <cfRule type="cellIs" dxfId="16801" priority="21622" operator="equal">
      <formula>"Unwell"</formula>
    </cfRule>
  </conditionalFormatting>
  <conditionalFormatting sqref="BN94:BR94">
    <cfRule type="cellIs" dxfId="16800" priority="21621" operator="equal">
      <formula>"VISA"</formula>
    </cfRule>
  </conditionalFormatting>
  <conditionalFormatting sqref="BN94:BR94">
    <cfRule type="cellIs" dxfId="16799" priority="21619" operator="equal">
      <formula>"NA"</formula>
    </cfRule>
    <cfRule type="cellIs" dxfId="16798" priority="21620" operator="equal">
      <formula>"ML Answers"</formula>
    </cfRule>
  </conditionalFormatting>
  <conditionalFormatting sqref="BN94:BR94">
    <cfRule type="cellIs" dxfId="16797" priority="21617" operator="equal">
      <formula>"Event"</formula>
    </cfRule>
    <cfRule type="cellIs" dxfId="16796" priority="21618" operator="equal">
      <formula>"Holiday"</formula>
    </cfRule>
  </conditionalFormatting>
  <conditionalFormatting sqref="BN94:BR94">
    <cfRule type="cellIs" dxfId="16795" priority="21616" operator="equal">
      <formula>"QE project"</formula>
    </cfRule>
  </conditionalFormatting>
  <conditionalFormatting sqref="BN94:BR94">
    <cfRule type="cellIs" dxfId="16794" priority="21615" operator="equal">
      <formula>"EDG Operations prj"</formula>
    </cfRule>
  </conditionalFormatting>
  <conditionalFormatting sqref="BN94:BR94">
    <cfRule type="cellIs" dxfId="16793" priority="21614" operator="equal">
      <formula>"UK"</formula>
    </cfRule>
  </conditionalFormatting>
  <conditionalFormatting sqref="BG95:BK95">
    <cfRule type="cellIs" dxfId="16792" priority="21611" operator="equal">
      <formula>"Interview"</formula>
    </cfRule>
    <cfRule type="cellIs" dxfId="16791" priority="21612" operator="equal">
      <formula>"BPO"</formula>
    </cfRule>
    <cfRule type="cellIs" dxfId="16790" priority="21613" operator="equal">
      <formula>"IN - Phone Coaching"</formula>
    </cfRule>
  </conditionalFormatting>
  <conditionalFormatting sqref="BG95:BK95">
    <cfRule type="cellIs" dxfId="16789" priority="21609" operator="equal">
      <formula>"EMEA"</formula>
    </cfRule>
    <cfRule type="cellIs" dxfId="16788" priority="21610" operator="equal">
      <formula>"Vac"</formula>
    </cfRule>
  </conditionalFormatting>
  <conditionalFormatting sqref="BG95:BK95">
    <cfRule type="cellIs" dxfId="16787" priority="21607" operator="equal">
      <formula>"KR"</formula>
    </cfRule>
    <cfRule type="cellIs" dxfId="16786" priority="21608" operator="equal">
      <formula>"ML - GL"</formula>
    </cfRule>
  </conditionalFormatting>
  <conditionalFormatting sqref="BG95:BK95">
    <cfRule type="cellIs" dxfId="16785" priority="21605" operator="equal">
      <formula>"IN - Clarity"</formula>
    </cfRule>
    <cfRule type="cellIs" dxfId="16784" priority="21606" operator="equal">
      <formula>"IN"</formula>
    </cfRule>
  </conditionalFormatting>
  <conditionalFormatting sqref="BG95:BK95">
    <cfRule type="cellIs" dxfId="16783" priority="21604" operator="equal">
      <formula>"PDT"</formula>
    </cfRule>
  </conditionalFormatting>
  <conditionalFormatting sqref="BG95:BK95">
    <cfRule type="cellIs" dxfId="16782" priority="21603" operator="equal">
      <formula>"CN"</formula>
    </cfRule>
  </conditionalFormatting>
  <conditionalFormatting sqref="BG95:BK95">
    <cfRule type="cellIs" dxfId="16781" priority="21597" operator="equal">
      <formula>"EDG Project"</formula>
    </cfRule>
    <cfRule type="cellIs" dxfId="16780" priority="21598" operator="equal">
      <formula>"SIT PLAN"</formula>
    </cfRule>
    <cfRule type="cellIs" dxfId="16779" priority="21599" operator="equal">
      <formula>"IN - BM/GL"</formula>
    </cfRule>
    <cfRule type="cellIs" dxfId="16778" priority="21600" operator="equal">
      <formula>"Weekend"</formula>
    </cfRule>
    <cfRule type="cellIs" dxfId="16777" priority="21601" operator="equal">
      <formula>"AU/KR"</formula>
    </cfRule>
    <cfRule type="cellIs" dxfId="16776" priority="21602" operator="equal">
      <formula>"Training"</formula>
    </cfRule>
  </conditionalFormatting>
  <conditionalFormatting sqref="BG95:BK95">
    <cfRule type="cellIs" dxfId="16775" priority="21596" operator="equal">
      <formula>"Unwell"</formula>
    </cfRule>
  </conditionalFormatting>
  <conditionalFormatting sqref="BG95:BK95">
    <cfRule type="cellIs" dxfId="16774" priority="21595" operator="equal">
      <formula>"VISA"</formula>
    </cfRule>
  </conditionalFormatting>
  <conditionalFormatting sqref="BG95:BK95">
    <cfRule type="cellIs" dxfId="16773" priority="21593" operator="equal">
      <formula>"NA"</formula>
    </cfRule>
    <cfRule type="cellIs" dxfId="16772" priority="21594" operator="equal">
      <formula>"ML Answers"</formula>
    </cfRule>
  </conditionalFormatting>
  <conditionalFormatting sqref="BG95:BK95">
    <cfRule type="cellIs" dxfId="16771" priority="21591" operator="equal">
      <formula>"Event"</formula>
    </cfRule>
    <cfRule type="cellIs" dxfId="16770" priority="21592" operator="equal">
      <formula>"Holiday"</formula>
    </cfRule>
  </conditionalFormatting>
  <conditionalFormatting sqref="BG95:BK95">
    <cfRule type="cellIs" dxfId="16769" priority="21590" operator="equal">
      <formula>"QE project"</formula>
    </cfRule>
  </conditionalFormatting>
  <conditionalFormatting sqref="BG95:BK95">
    <cfRule type="cellIs" dxfId="16768" priority="21589" operator="equal">
      <formula>"EDG Operations prj"</formula>
    </cfRule>
  </conditionalFormatting>
  <conditionalFormatting sqref="BG95:BK95">
    <cfRule type="cellIs" dxfId="16767" priority="21588" operator="equal">
      <formula>"UK"</formula>
    </cfRule>
  </conditionalFormatting>
  <conditionalFormatting sqref="BN95:BR95">
    <cfRule type="cellIs" dxfId="16766" priority="21585" operator="equal">
      <formula>"Interview"</formula>
    </cfRule>
    <cfRule type="cellIs" dxfId="16765" priority="21586" operator="equal">
      <formula>"BPO"</formula>
    </cfRule>
    <cfRule type="cellIs" dxfId="16764" priority="21587" operator="equal">
      <formula>"IN - Phone Coaching"</formula>
    </cfRule>
  </conditionalFormatting>
  <conditionalFormatting sqref="BN95:BR95">
    <cfRule type="cellIs" dxfId="16763" priority="21583" operator="equal">
      <formula>"EMEA"</formula>
    </cfRule>
    <cfRule type="cellIs" dxfId="16762" priority="21584" operator="equal">
      <formula>"Vac"</formula>
    </cfRule>
  </conditionalFormatting>
  <conditionalFormatting sqref="BN95:BR95">
    <cfRule type="cellIs" dxfId="16761" priority="21581" operator="equal">
      <formula>"KR"</formula>
    </cfRule>
    <cfRule type="cellIs" dxfId="16760" priority="21582" operator="equal">
      <formula>"ML - GL"</formula>
    </cfRule>
  </conditionalFormatting>
  <conditionalFormatting sqref="BN95:BR95">
    <cfRule type="cellIs" dxfId="16759" priority="21579" operator="equal">
      <formula>"IN - Clarity"</formula>
    </cfRule>
    <cfRule type="cellIs" dxfId="16758" priority="21580" operator="equal">
      <formula>"IN"</formula>
    </cfRule>
  </conditionalFormatting>
  <conditionalFormatting sqref="BN95:BR95">
    <cfRule type="cellIs" dxfId="16757" priority="21578" operator="equal">
      <formula>"PDT"</formula>
    </cfRule>
  </conditionalFormatting>
  <conditionalFormatting sqref="BN95:BR95">
    <cfRule type="cellIs" dxfId="16756" priority="21577" operator="equal">
      <formula>"CN"</formula>
    </cfRule>
  </conditionalFormatting>
  <conditionalFormatting sqref="BN95:BR95">
    <cfRule type="cellIs" dxfId="16755" priority="21571" operator="equal">
      <formula>"EDG Project"</formula>
    </cfRule>
    <cfRule type="cellIs" dxfId="16754" priority="21572" operator="equal">
      <formula>"SIT PLAN"</formula>
    </cfRule>
    <cfRule type="cellIs" dxfId="16753" priority="21573" operator="equal">
      <formula>"IN - BM/GL"</formula>
    </cfRule>
    <cfRule type="cellIs" dxfId="16752" priority="21574" operator="equal">
      <formula>"Weekend"</formula>
    </cfRule>
    <cfRule type="cellIs" dxfId="16751" priority="21575" operator="equal">
      <formula>"AU/KR"</formula>
    </cfRule>
    <cfRule type="cellIs" dxfId="16750" priority="21576" operator="equal">
      <formula>"Training"</formula>
    </cfRule>
  </conditionalFormatting>
  <conditionalFormatting sqref="BN95:BR95">
    <cfRule type="cellIs" dxfId="16749" priority="21570" operator="equal">
      <formula>"Unwell"</formula>
    </cfRule>
  </conditionalFormatting>
  <conditionalFormatting sqref="BN95:BR95">
    <cfRule type="cellIs" dxfId="16748" priority="21569" operator="equal">
      <formula>"VISA"</formula>
    </cfRule>
  </conditionalFormatting>
  <conditionalFormatting sqref="BN95:BR95">
    <cfRule type="cellIs" dxfId="16747" priority="21567" operator="equal">
      <formula>"NA"</formula>
    </cfRule>
    <cfRule type="cellIs" dxfId="16746" priority="21568" operator="equal">
      <formula>"ML Answers"</formula>
    </cfRule>
  </conditionalFormatting>
  <conditionalFormatting sqref="BN95:BR95">
    <cfRule type="cellIs" dxfId="16745" priority="21565" operator="equal">
      <formula>"Event"</formula>
    </cfRule>
    <cfRule type="cellIs" dxfId="16744" priority="21566" operator="equal">
      <formula>"Holiday"</formula>
    </cfRule>
  </conditionalFormatting>
  <conditionalFormatting sqref="BN95:BR95">
    <cfRule type="cellIs" dxfId="16743" priority="21564" operator="equal">
      <formula>"QE project"</formula>
    </cfRule>
  </conditionalFormatting>
  <conditionalFormatting sqref="BN95:BR95">
    <cfRule type="cellIs" dxfId="16742" priority="21563" operator="equal">
      <formula>"EDG Operations prj"</formula>
    </cfRule>
  </conditionalFormatting>
  <conditionalFormatting sqref="BN95:BR95">
    <cfRule type="cellIs" dxfId="16741" priority="21562" operator="equal">
      <formula>"UK"</formula>
    </cfRule>
  </conditionalFormatting>
  <conditionalFormatting sqref="AZ89">
    <cfRule type="cellIs" dxfId="16740" priority="21559" operator="equal">
      <formula>"Interview"</formula>
    </cfRule>
    <cfRule type="cellIs" dxfId="16739" priority="21560" operator="equal">
      <formula>"BPO"</formula>
    </cfRule>
    <cfRule type="cellIs" dxfId="16738" priority="21561" operator="equal">
      <formula>"IN - Phone Coaching"</formula>
    </cfRule>
  </conditionalFormatting>
  <conditionalFormatting sqref="AZ89">
    <cfRule type="cellIs" dxfId="16737" priority="21538" operator="equal">
      <formula>"CM_ML Answers"</formula>
    </cfRule>
    <cfRule type="cellIs" dxfId="16736" priority="21539" operator="equal">
      <formula>"UK"</formula>
    </cfRule>
    <cfRule type="cellIs" dxfId="16735" priority="21540" operator="equal">
      <formula>"EDG Ops prj"</formula>
    </cfRule>
    <cfRule type="cellIs" dxfId="16734" priority="21541" operator="equal">
      <formula>"Event"</formula>
    </cfRule>
    <cfRule type="cellIs" dxfId="16733" priority="21542" operator="equal">
      <formula>"Holiday"</formula>
    </cfRule>
    <cfRule type="cellIs" dxfId="16732" priority="21543" operator="equal">
      <formula>"NA"</formula>
    </cfRule>
    <cfRule type="cellIs" dxfId="16731" priority="21544" operator="equal">
      <formula>"ML Answers"</formula>
    </cfRule>
    <cfRule type="cellIs" dxfId="16730" priority="21545" operator="equal">
      <formula>"Interview"</formula>
    </cfRule>
    <cfRule type="cellIs" dxfId="16729" priority="21546" operator="equal">
      <formula>"BPO"</formula>
    </cfRule>
    <cfRule type="cellIs" dxfId="16728" priority="21547" operator="equal">
      <formula>"IN - PhCoaching"</formula>
    </cfRule>
    <cfRule type="cellIs" dxfId="16727" priority="21548" operator="equal">
      <formula>"Unwell"</formula>
    </cfRule>
    <cfRule type="cellIs" dxfId="16726" priority="21549" operator="equal">
      <formula>"SIT PLAN"</formula>
    </cfRule>
    <cfRule type="cellIs" dxfId="16725" priority="21550" operator="equal">
      <formula>"IN - BM/GL"</formula>
    </cfRule>
    <cfRule type="cellIs" dxfId="16724" priority="21551" operator="equal">
      <formula>"AU/KR"</formula>
    </cfRule>
    <cfRule type="cellIs" dxfId="16723" priority="21552" operator="equal">
      <formula>"Training"</formula>
    </cfRule>
    <cfRule type="cellIs" dxfId="16722" priority="21553" operator="equal">
      <formula>"CN"</formula>
    </cfRule>
    <cfRule type="cellIs" dxfId="16721" priority="21554" operator="equal">
      <formula>"PDT"</formula>
    </cfRule>
    <cfRule type="cellIs" dxfId="16720" priority="21555" operator="equal">
      <formula>"IN - Phone"</formula>
    </cfRule>
    <cfRule type="cellIs" dxfId="16719" priority="21556" operator="equal">
      <formula>"IN"</formula>
    </cfRule>
    <cfRule type="cellIs" dxfId="16718" priority="21557" operator="equal">
      <formula>"KR"</formula>
    </cfRule>
    <cfRule type="cellIs" dxfId="16717" priority="21558" operator="equal">
      <formula>"EMEA"</formula>
    </cfRule>
  </conditionalFormatting>
  <conditionalFormatting sqref="AZ89">
    <cfRule type="cellIs" dxfId="16716" priority="21536" operator="equal">
      <formula>"EMEA"</formula>
    </cfRule>
    <cfRule type="cellIs" dxfId="16715" priority="21537" operator="equal">
      <formula>"Vac"</formula>
    </cfRule>
  </conditionalFormatting>
  <conditionalFormatting sqref="AZ89">
    <cfRule type="cellIs" dxfId="16714" priority="21534" operator="equal">
      <formula>"KR"</formula>
    </cfRule>
    <cfRule type="cellIs" dxfId="16713" priority="21535" operator="equal">
      <formula>"ML - GL"</formula>
    </cfRule>
  </conditionalFormatting>
  <conditionalFormatting sqref="AZ89">
    <cfRule type="cellIs" dxfId="16712" priority="21532" operator="equal">
      <formula>"IN - Clarity"</formula>
    </cfRule>
    <cfRule type="cellIs" dxfId="16711" priority="21533" operator="equal">
      <formula>"IN"</formula>
    </cfRule>
  </conditionalFormatting>
  <conditionalFormatting sqref="AZ89">
    <cfRule type="cellIs" dxfId="16710" priority="21531" operator="equal">
      <formula>"PDT"</formula>
    </cfRule>
  </conditionalFormatting>
  <conditionalFormatting sqref="AZ89">
    <cfRule type="cellIs" dxfId="16709" priority="21530" operator="equal">
      <formula>"CN"</formula>
    </cfRule>
  </conditionalFormatting>
  <conditionalFormatting sqref="AZ89">
    <cfRule type="cellIs" dxfId="16708" priority="21524" operator="equal">
      <formula>"EDG Project"</formula>
    </cfRule>
    <cfRule type="cellIs" dxfId="16707" priority="21525" operator="equal">
      <formula>"SIT PLAN"</formula>
    </cfRule>
    <cfRule type="cellIs" dxfId="16706" priority="21526" operator="equal">
      <formula>"IN - BM/GL"</formula>
    </cfRule>
    <cfRule type="cellIs" dxfId="16705" priority="21527" operator="equal">
      <formula>"Weekend"</formula>
    </cfRule>
    <cfRule type="cellIs" dxfId="16704" priority="21528" operator="equal">
      <formula>"AU/KR"</formula>
    </cfRule>
    <cfRule type="cellIs" dxfId="16703" priority="21529" operator="equal">
      <formula>"Training"</formula>
    </cfRule>
  </conditionalFormatting>
  <conditionalFormatting sqref="AZ89">
    <cfRule type="cellIs" dxfId="16702" priority="21523" operator="equal">
      <formula>"Unwell"</formula>
    </cfRule>
  </conditionalFormatting>
  <conditionalFormatting sqref="AZ89">
    <cfRule type="cellIs" dxfId="16701" priority="21522" operator="equal">
      <formula>"VISA"</formula>
    </cfRule>
  </conditionalFormatting>
  <conditionalFormatting sqref="AZ89">
    <cfRule type="cellIs" dxfId="16700" priority="21520" operator="equal">
      <formula>"NA"</formula>
    </cfRule>
    <cfRule type="cellIs" dxfId="16699" priority="21521" operator="equal">
      <formula>"ML Answers"</formula>
    </cfRule>
  </conditionalFormatting>
  <conditionalFormatting sqref="AZ89">
    <cfRule type="cellIs" dxfId="16698" priority="21518" operator="equal">
      <formula>"Event"</formula>
    </cfRule>
    <cfRule type="cellIs" dxfId="16697" priority="21519" operator="equal">
      <formula>"Holiday"</formula>
    </cfRule>
  </conditionalFormatting>
  <conditionalFormatting sqref="AZ89">
    <cfRule type="cellIs" dxfId="16696" priority="21517" operator="equal">
      <formula>"QE project"</formula>
    </cfRule>
  </conditionalFormatting>
  <conditionalFormatting sqref="AZ89">
    <cfRule type="cellIs" dxfId="16695" priority="21516" operator="equal">
      <formula>"EDG Operations prj"</formula>
    </cfRule>
  </conditionalFormatting>
  <conditionalFormatting sqref="AZ89">
    <cfRule type="cellIs" dxfId="16694" priority="21515" operator="equal">
      <formula>"UK"</formula>
    </cfRule>
  </conditionalFormatting>
  <conditionalFormatting sqref="AZ89">
    <cfRule type="cellIs" dxfId="16693" priority="21514" operator="equal">
      <formula>"HI-Project"</formula>
    </cfRule>
  </conditionalFormatting>
  <conditionalFormatting sqref="AZ89">
    <cfRule type="cellIs" dxfId="16692" priority="21513" operator="equal">
      <formula>"SF_ML Answers"</formula>
    </cfRule>
  </conditionalFormatting>
  <conditionalFormatting sqref="AZ89">
    <cfRule type="cellIs" dxfId="16691" priority="21473" operator="equal">
      <formula>"SF_ML Answers"</formula>
    </cfRule>
    <cfRule type="cellIs" dxfId="16690" priority="21474" operator="equal">
      <formula>"HI-Project"</formula>
    </cfRule>
    <cfRule type="cellIs" dxfId="16689" priority="21475" operator="equal">
      <formula>"HYD"</formula>
    </cfRule>
    <cfRule type="cellIs" dxfId="16688" priority="21476" operator="equal">
      <formula>"BGL"</formula>
    </cfRule>
    <cfRule type="cellIs" dxfId="16687" priority="21477" operator="equal">
      <formula>"CM_ML Answers"</formula>
    </cfRule>
    <cfRule type="cellIs" dxfId="16686" priority="21478" operator="equal">
      <formula>"UK"</formula>
    </cfRule>
    <cfRule type="cellIs" dxfId="16685" priority="21479" operator="equal">
      <formula>"EDG Ops prj"</formula>
    </cfRule>
    <cfRule type="cellIs" dxfId="16684" priority="21480" operator="equal">
      <formula>"Event"</formula>
    </cfRule>
    <cfRule type="cellIs" dxfId="16683" priority="21481" operator="equal">
      <formula>"Holiday"</formula>
    </cfRule>
    <cfRule type="cellIs" dxfId="16682" priority="21482" operator="equal">
      <formula>"NA"</formula>
    </cfRule>
    <cfRule type="cellIs" dxfId="16681" priority="21483" operator="equal">
      <formula>"Interview"</formula>
    </cfRule>
    <cfRule type="cellIs" dxfId="16680" priority="21484" operator="equal">
      <formula>"BPO"</formula>
    </cfRule>
    <cfRule type="cellIs" dxfId="16679" priority="21485" operator="equal">
      <formula>"IN - PhCoaching"</formula>
    </cfRule>
    <cfRule type="cellIs" dxfId="16678" priority="21486" operator="equal">
      <formula>"Unwell"</formula>
    </cfRule>
    <cfRule type="cellIs" dxfId="16677" priority="21487" operator="equal">
      <formula>"SIT PLAN"</formula>
    </cfRule>
    <cfRule type="cellIs" dxfId="16676" priority="21488" operator="equal">
      <formula>"IN - BM/GL"</formula>
    </cfRule>
    <cfRule type="cellIs" dxfId="16675" priority="21489" operator="equal">
      <formula>"AU/KR"</formula>
    </cfRule>
    <cfRule type="cellIs" dxfId="16674" priority="21490" operator="equal">
      <formula>"Training"</formula>
    </cfRule>
    <cfRule type="cellIs" dxfId="16673" priority="21491" operator="equal">
      <formula>"CN"</formula>
    </cfRule>
    <cfRule type="cellIs" dxfId="16672" priority="21492" operator="equal">
      <formula>"PDT"</formula>
    </cfRule>
    <cfRule type="cellIs" dxfId="16671" priority="21493" operator="equal">
      <formula>"IN - Phone"</formula>
    </cfRule>
    <cfRule type="cellIs" dxfId="16670" priority="21494" operator="equal">
      <formula>"IN"</formula>
    </cfRule>
    <cfRule type="cellIs" dxfId="16669" priority="21495" operator="equal">
      <formula>"KR"</formula>
    </cfRule>
    <cfRule type="cellIs" dxfId="16668" priority="21496" operator="equal">
      <formula>"EMEA"</formula>
    </cfRule>
    <cfRule type="cellIs" dxfId="16667" priority="21497" operator="equal">
      <formula>"OOO"</formula>
    </cfRule>
    <cfRule type="cellIs" dxfId="16666" priority="21498" operator="equal">
      <formula>"UK"</formula>
    </cfRule>
    <cfRule type="cellIs" dxfId="16665" priority="21499" operator="equal">
      <formula>"EDG Ops prj"</formula>
    </cfRule>
    <cfRule type="cellIs" dxfId="16664" priority="21500" operator="equal">
      <formula>"Event"</formula>
    </cfRule>
    <cfRule type="cellIs" dxfId="16663" priority="21501" operator="equal">
      <formula>"Holiday"</formula>
    </cfRule>
    <cfRule type="cellIs" dxfId="16662" priority="21502" operator="equal">
      <formula>"NA"</formula>
    </cfRule>
    <cfRule type="cellIs" dxfId="16661" priority="21503" operator="equal">
      <formula>"Interview"</formula>
    </cfRule>
    <cfRule type="cellIs" dxfId="16660" priority="21504" operator="equal">
      <formula>"IN - BM/GL"</formula>
    </cfRule>
    <cfRule type="cellIs" dxfId="16659" priority="21505" operator="equal">
      <formula>"Weekend"</formula>
    </cfRule>
    <cfRule type="cellIs" dxfId="16658" priority="21506" operator="equal">
      <formula>"Training"</formula>
    </cfRule>
    <cfRule type="cellIs" dxfId="16657" priority="21507" operator="equal">
      <formula>"CN"</formula>
    </cfRule>
    <cfRule type="cellIs" dxfId="16656" priority="21508" operator="equal">
      <formula>"PDT"</formula>
    </cfRule>
    <cfRule type="cellIs" dxfId="16655" priority="21509" operator="equal">
      <formula>"KR"</formula>
    </cfRule>
    <cfRule type="cellIs" dxfId="16654" priority="21510" operator="equal">
      <formula>"IN - BM/GL"</formula>
    </cfRule>
    <cfRule type="cellIs" dxfId="16653" priority="21511" operator="equal">
      <formula>"CN"</formula>
    </cfRule>
    <cfRule type="cellIs" dxfId="16652" priority="21512" operator="equal">
      <formula>"OOO"</formula>
    </cfRule>
  </conditionalFormatting>
  <conditionalFormatting sqref="BA89">
    <cfRule type="cellIs" dxfId="16651" priority="21470" operator="equal">
      <formula>"Interview"</formula>
    </cfRule>
    <cfRule type="cellIs" dxfId="16650" priority="21471" operator="equal">
      <formula>"BPO"</formula>
    </cfRule>
    <cfRule type="cellIs" dxfId="16649" priority="21472" operator="equal">
      <formula>"IN - Phone Coaching"</formula>
    </cfRule>
  </conditionalFormatting>
  <conditionalFormatting sqref="BA89">
    <cfRule type="cellIs" dxfId="16648" priority="21449" operator="equal">
      <formula>"CM_ML Answers"</formula>
    </cfRule>
    <cfRule type="cellIs" dxfId="16647" priority="21450" operator="equal">
      <formula>"UK"</formula>
    </cfRule>
    <cfRule type="cellIs" dxfId="16646" priority="21451" operator="equal">
      <formula>"EDG Ops prj"</formula>
    </cfRule>
    <cfRule type="cellIs" dxfId="16645" priority="21452" operator="equal">
      <formula>"Event"</formula>
    </cfRule>
    <cfRule type="cellIs" dxfId="16644" priority="21453" operator="equal">
      <formula>"Holiday"</formula>
    </cfRule>
    <cfRule type="cellIs" dxfId="16643" priority="21454" operator="equal">
      <formula>"NA"</formula>
    </cfRule>
    <cfRule type="cellIs" dxfId="16642" priority="21455" operator="equal">
      <formula>"ML Answers"</formula>
    </cfRule>
    <cfRule type="cellIs" dxfId="16641" priority="21456" operator="equal">
      <formula>"Interview"</formula>
    </cfRule>
    <cfRule type="cellIs" dxfId="16640" priority="21457" operator="equal">
      <formula>"BPO"</formula>
    </cfRule>
    <cfRule type="cellIs" dxfId="16639" priority="21458" operator="equal">
      <formula>"IN - PhCoaching"</formula>
    </cfRule>
    <cfRule type="cellIs" dxfId="16638" priority="21459" operator="equal">
      <formula>"Unwell"</formula>
    </cfRule>
    <cfRule type="cellIs" dxfId="16637" priority="21460" operator="equal">
      <formula>"SIT PLAN"</formula>
    </cfRule>
    <cfRule type="cellIs" dxfId="16636" priority="21461" operator="equal">
      <formula>"IN - BM/GL"</formula>
    </cfRule>
    <cfRule type="cellIs" dxfId="16635" priority="21462" operator="equal">
      <formula>"AU/KR"</formula>
    </cfRule>
    <cfRule type="cellIs" dxfId="16634" priority="21463" operator="equal">
      <formula>"Training"</formula>
    </cfRule>
    <cfRule type="cellIs" dxfId="16633" priority="21464" operator="equal">
      <formula>"CN"</formula>
    </cfRule>
    <cfRule type="cellIs" dxfId="16632" priority="21465" operator="equal">
      <formula>"PDT"</formula>
    </cfRule>
    <cfRule type="cellIs" dxfId="16631" priority="21466" operator="equal">
      <formula>"IN - Phone"</formula>
    </cfRule>
    <cfRule type="cellIs" dxfId="16630" priority="21467" operator="equal">
      <formula>"IN"</formula>
    </cfRule>
    <cfRule type="cellIs" dxfId="16629" priority="21468" operator="equal">
      <formula>"KR"</formula>
    </cfRule>
    <cfRule type="cellIs" dxfId="16628" priority="21469" operator="equal">
      <formula>"EMEA"</formula>
    </cfRule>
  </conditionalFormatting>
  <conditionalFormatting sqref="BA89">
    <cfRule type="cellIs" dxfId="16627" priority="21447" operator="equal">
      <formula>"EMEA"</formula>
    </cfRule>
    <cfRule type="cellIs" dxfId="16626" priority="21448" operator="equal">
      <formula>"Vac"</formula>
    </cfRule>
  </conditionalFormatting>
  <conditionalFormatting sqref="BA89">
    <cfRule type="cellIs" dxfId="16625" priority="21445" operator="equal">
      <formula>"KR"</formula>
    </cfRule>
    <cfRule type="cellIs" dxfId="16624" priority="21446" operator="equal">
      <formula>"ML - GL"</formula>
    </cfRule>
  </conditionalFormatting>
  <conditionalFormatting sqref="BA89">
    <cfRule type="cellIs" dxfId="16623" priority="21443" operator="equal">
      <formula>"IN - Clarity"</formula>
    </cfRule>
    <cfRule type="cellIs" dxfId="16622" priority="21444" operator="equal">
      <formula>"IN"</formula>
    </cfRule>
  </conditionalFormatting>
  <conditionalFormatting sqref="BA89">
    <cfRule type="cellIs" dxfId="16621" priority="21442" operator="equal">
      <formula>"PDT"</formula>
    </cfRule>
  </conditionalFormatting>
  <conditionalFormatting sqref="BA89">
    <cfRule type="cellIs" dxfId="16620" priority="21441" operator="equal">
      <formula>"CN"</formula>
    </cfRule>
  </conditionalFormatting>
  <conditionalFormatting sqref="BA89">
    <cfRule type="cellIs" dxfId="16619" priority="21435" operator="equal">
      <formula>"EDG Project"</formula>
    </cfRule>
    <cfRule type="cellIs" dxfId="16618" priority="21436" operator="equal">
      <formula>"SIT PLAN"</formula>
    </cfRule>
    <cfRule type="cellIs" dxfId="16617" priority="21437" operator="equal">
      <formula>"IN - BM/GL"</formula>
    </cfRule>
    <cfRule type="cellIs" dxfId="16616" priority="21438" operator="equal">
      <formula>"Weekend"</formula>
    </cfRule>
    <cfRule type="cellIs" dxfId="16615" priority="21439" operator="equal">
      <formula>"AU/KR"</formula>
    </cfRule>
    <cfRule type="cellIs" dxfId="16614" priority="21440" operator="equal">
      <formula>"Training"</formula>
    </cfRule>
  </conditionalFormatting>
  <conditionalFormatting sqref="BA89">
    <cfRule type="cellIs" dxfId="16613" priority="21434" operator="equal">
      <formula>"Unwell"</formula>
    </cfRule>
  </conditionalFormatting>
  <conditionalFormatting sqref="BA89">
    <cfRule type="cellIs" dxfId="16612" priority="21433" operator="equal">
      <formula>"VISA"</formula>
    </cfRule>
  </conditionalFormatting>
  <conditionalFormatting sqref="BA89">
    <cfRule type="cellIs" dxfId="16611" priority="21431" operator="equal">
      <formula>"NA"</formula>
    </cfRule>
    <cfRule type="cellIs" dxfId="16610" priority="21432" operator="equal">
      <formula>"ML Answers"</formula>
    </cfRule>
  </conditionalFormatting>
  <conditionalFormatting sqref="BA89">
    <cfRule type="cellIs" dxfId="16609" priority="21429" operator="equal">
      <formula>"Event"</formula>
    </cfRule>
    <cfRule type="cellIs" dxfId="16608" priority="21430" operator="equal">
      <formula>"Holiday"</formula>
    </cfRule>
  </conditionalFormatting>
  <conditionalFormatting sqref="BA89">
    <cfRule type="cellIs" dxfId="16607" priority="21428" operator="equal">
      <formula>"QE project"</formula>
    </cfRule>
  </conditionalFormatting>
  <conditionalFormatting sqref="BA89">
    <cfRule type="cellIs" dxfId="16606" priority="21427" operator="equal">
      <formula>"EDG Operations prj"</formula>
    </cfRule>
  </conditionalFormatting>
  <conditionalFormatting sqref="BA89">
    <cfRule type="cellIs" dxfId="16605" priority="21426" operator="equal">
      <formula>"UK"</formula>
    </cfRule>
  </conditionalFormatting>
  <conditionalFormatting sqref="BA89">
    <cfRule type="cellIs" dxfId="16604" priority="21425" operator="equal">
      <formula>"HI-Project"</formula>
    </cfRule>
  </conditionalFormatting>
  <conditionalFormatting sqref="BA89">
    <cfRule type="cellIs" dxfId="16603" priority="21424" operator="equal">
      <formula>"SF_ML Answers"</formula>
    </cfRule>
  </conditionalFormatting>
  <conditionalFormatting sqref="BA89">
    <cfRule type="cellIs" dxfId="16602" priority="21384" operator="equal">
      <formula>"SF_ML Answers"</formula>
    </cfRule>
    <cfRule type="cellIs" dxfId="16601" priority="21385" operator="equal">
      <formula>"HI-Project"</formula>
    </cfRule>
    <cfRule type="cellIs" dxfId="16600" priority="21386" operator="equal">
      <formula>"HYD"</formula>
    </cfRule>
    <cfRule type="cellIs" dxfId="16599" priority="21387" operator="equal">
      <formula>"BGL"</formula>
    </cfRule>
    <cfRule type="cellIs" dxfId="16598" priority="21388" operator="equal">
      <formula>"CM_ML Answers"</formula>
    </cfRule>
    <cfRule type="cellIs" dxfId="16597" priority="21389" operator="equal">
      <formula>"UK"</formula>
    </cfRule>
    <cfRule type="cellIs" dxfId="16596" priority="21390" operator="equal">
      <formula>"EDG Ops prj"</formula>
    </cfRule>
    <cfRule type="cellIs" dxfId="16595" priority="21391" operator="equal">
      <formula>"Event"</formula>
    </cfRule>
    <cfRule type="cellIs" dxfId="16594" priority="21392" operator="equal">
      <formula>"Holiday"</formula>
    </cfRule>
    <cfRule type="cellIs" dxfId="16593" priority="21393" operator="equal">
      <formula>"NA"</formula>
    </cfRule>
    <cfRule type="cellIs" dxfId="16592" priority="21394" operator="equal">
      <formula>"Interview"</formula>
    </cfRule>
    <cfRule type="cellIs" dxfId="16591" priority="21395" operator="equal">
      <formula>"BPO"</formula>
    </cfRule>
    <cfRule type="cellIs" dxfId="16590" priority="21396" operator="equal">
      <formula>"IN - PhCoaching"</formula>
    </cfRule>
    <cfRule type="cellIs" dxfId="16589" priority="21397" operator="equal">
      <formula>"Unwell"</formula>
    </cfRule>
    <cfRule type="cellIs" dxfId="16588" priority="21398" operator="equal">
      <formula>"SIT PLAN"</formula>
    </cfRule>
    <cfRule type="cellIs" dxfId="16587" priority="21399" operator="equal">
      <formula>"IN - BM/GL"</formula>
    </cfRule>
    <cfRule type="cellIs" dxfId="16586" priority="21400" operator="equal">
      <formula>"AU/KR"</formula>
    </cfRule>
    <cfRule type="cellIs" dxfId="16585" priority="21401" operator="equal">
      <formula>"Training"</formula>
    </cfRule>
    <cfRule type="cellIs" dxfId="16584" priority="21402" operator="equal">
      <formula>"CN"</formula>
    </cfRule>
    <cfRule type="cellIs" dxfId="16583" priority="21403" operator="equal">
      <formula>"PDT"</formula>
    </cfRule>
    <cfRule type="cellIs" dxfId="16582" priority="21404" operator="equal">
      <formula>"IN - Phone"</formula>
    </cfRule>
    <cfRule type="cellIs" dxfId="16581" priority="21405" operator="equal">
      <formula>"IN"</formula>
    </cfRule>
    <cfRule type="cellIs" dxfId="16580" priority="21406" operator="equal">
      <formula>"KR"</formula>
    </cfRule>
    <cfRule type="cellIs" dxfId="16579" priority="21407" operator="equal">
      <formula>"EMEA"</formula>
    </cfRule>
    <cfRule type="cellIs" dxfId="16578" priority="21408" operator="equal">
      <formula>"OOO"</formula>
    </cfRule>
    <cfRule type="cellIs" dxfId="16577" priority="21409" operator="equal">
      <formula>"UK"</formula>
    </cfRule>
    <cfRule type="cellIs" dxfId="16576" priority="21410" operator="equal">
      <formula>"EDG Ops prj"</formula>
    </cfRule>
    <cfRule type="cellIs" dxfId="16575" priority="21411" operator="equal">
      <formula>"Event"</formula>
    </cfRule>
    <cfRule type="cellIs" dxfId="16574" priority="21412" operator="equal">
      <formula>"Holiday"</formula>
    </cfRule>
    <cfRule type="cellIs" dxfId="16573" priority="21413" operator="equal">
      <formula>"NA"</formula>
    </cfRule>
    <cfRule type="cellIs" dxfId="16572" priority="21414" operator="equal">
      <formula>"Interview"</formula>
    </cfRule>
    <cfRule type="cellIs" dxfId="16571" priority="21415" operator="equal">
      <formula>"IN - BM/GL"</formula>
    </cfRule>
    <cfRule type="cellIs" dxfId="16570" priority="21416" operator="equal">
      <formula>"Weekend"</formula>
    </cfRule>
    <cfRule type="cellIs" dxfId="16569" priority="21417" operator="equal">
      <formula>"Training"</formula>
    </cfRule>
    <cfRule type="cellIs" dxfId="16568" priority="21418" operator="equal">
      <formula>"CN"</formula>
    </cfRule>
    <cfRule type="cellIs" dxfId="16567" priority="21419" operator="equal">
      <formula>"PDT"</formula>
    </cfRule>
    <cfRule type="cellIs" dxfId="16566" priority="21420" operator="equal">
      <formula>"KR"</formula>
    </cfRule>
    <cfRule type="cellIs" dxfId="16565" priority="21421" operator="equal">
      <formula>"IN - BM/GL"</formula>
    </cfRule>
    <cfRule type="cellIs" dxfId="16564" priority="21422" operator="equal">
      <formula>"CN"</formula>
    </cfRule>
    <cfRule type="cellIs" dxfId="16563" priority="21423" operator="equal">
      <formula>"OOO"</formula>
    </cfRule>
  </conditionalFormatting>
  <conditionalFormatting sqref="BB89:BD89">
    <cfRule type="cellIs" dxfId="16562" priority="21381" operator="equal">
      <formula>"Interview"</formula>
    </cfRule>
    <cfRule type="cellIs" dxfId="16561" priority="21382" operator="equal">
      <formula>"BPO"</formula>
    </cfRule>
    <cfRule type="cellIs" dxfId="16560" priority="21383" operator="equal">
      <formula>"IN - Phone Coaching"</formula>
    </cfRule>
  </conditionalFormatting>
  <conditionalFormatting sqref="BB89:BD89">
    <cfRule type="cellIs" dxfId="16559" priority="21360" operator="equal">
      <formula>"CM_ML Answers"</formula>
    </cfRule>
    <cfRule type="cellIs" dxfId="16558" priority="21361" operator="equal">
      <formula>"UK"</formula>
    </cfRule>
    <cfRule type="cellIs" dxfId="16557" priority="21362" operator="equal">
      <formula>"EDG Ops prj"</formula>
    </cfRule>
    <cfRule type="cellIs" dxfId="16556" priority="21363" operator="equal">
      <formula>"Event"</formula>
    </cfRule>
    <cfRule type="cellIs" dxfId="16555" priority="21364" operator="equal">
      <formula>"Holiday"</formula>
    </cfRule>
    <cfRule type="cellIs" dxfId="16554" priority="21365" operator="equal">
      <formula>"NA"</formula>
    </cfRule>
    <cfRule type="cellIs" dxfId="16553" priority="21366" operator="equal">
      <formula>"ML Answers"</formula>
    </cfRule>
    <cfRule type="cellIs" dxfId="16552" priority="21367" operator="equal">
      <formula>"Interview"</formula>
    </cfRule>
    <cfRule type="cellIs" dxfId="16551" priority="21368" operator="equal">
      <formula>"BPO"</formula>
    </cfRule>
    <cfRule type="cellIs" dxfId="16550" priority="21369" operator="equal">
      <formula>"IN - PhCoaching"</formula>
    </cfRule>
    <cfRule type="cellIs" dxfId="16549" priority="21370" operator="equal">
      <formula>"Unwell"</formula>
    </cfRule>
    <cfRule type="cellIs" dxfId="16548" priority="21371" operator="equal">
      <formula>"SIT PLAN"</formula>
    </cfRule>
    <cfRule type="cellIs" dxfId="16547" priority="21372" operator="equal">
      <formula>"IN - BM/GL"</formula>
    </cfRule>
    <cfRule type="cellIs" dxfId="16546" priority="21373" operator="equal">
      <formula>"AU/KR"</formula>
    </cfRule>
    <cfRule type="cellIs" dxfId="16545" priority="21374" operator="equal">
      <formula>"Training"</formula>
    </cfRule>
    <cfRule type="cellIs" dxfId="16544" priority="21375" operator="equal">
      <formula>"CN"</formula>
    </cfRule>
    <cfRule type="cellIs" dxfId="16543" priority="21376" operator="equal">
      <formula>"PDT"</formula>
    </cfRule>
    <cfRule type="cellIs" dxfId="16542" priority="21377" operator="equal">
      <formula>"IN - Phone"</formula>
    </cfRule>
    <cfRule type="cellIs" dxfId="16541" priority="21378" operator="equal">
      <formula>"IN"</formula>
    </cfRule>
    <cfRule type="cellIs" dxfId="16540" priority="21379" operator="equal">
      <formula>"KR"</formula>
    </cfRule>
    <cfRule type="cellIs" dxfId="16539" priority="21380" operator="equal">
      <formula>"EMEA"</formula>
    </cfRule>
  </conditionalFormatting>
  <conditionalFormatting sqref="BB89:BD89">
    <cfRule type="cellIs" dxfId="16538" priority="21358" operator="equal">
      <formula>"EMEA"</formula>
    </cfRule>
    <cfRule type="cellIs" dxfId="16537" priority="21359" operator="equal">
      <formula>"Vac"</formula>
    </cfRule>
  </conditionalFormatting>
  <conditionalFormatting sqref="BB89:BD89">
    <cfRule type="cellIs" dxfId="16536" priority="21356" operator="equal">
      <formula>"KR"</formula>
    </cfRule>
    <cfRule type="cellIs" dxfId="16535" priority="21357" operator="equal">
      <formula>"ML - GL"</formula>
    </cfRule>
  </conditionalFormatting>
  <conditionalFormatting sqref="BB89:BD89">
    <cfRule type="cellIs" dxfId="16534" priority="21354" operator="equal">
      <formula>"IN - Clarity"</formula>
    </cfRule>
    <cfRule type="cellIs" dxfId="16533" priority="21355" operator="equal">
      <formula>"IN"</formula>
    </cfRule>
  </conditionalFormatting>
  <conditionalFormatting sqref="BB89:BD89">
    <cfRule type="cellIs" dxfId="16532" priority="21353" operator="equal">
      <formula>"PDT"</formula>
    </cfRule>
  </conditionalFormatting>
  <conditionalFormatting sqref="BB89:BD89">
    <cfRule type="cellIs" dxfId="16531" priority="21352" operator="equal">
      <formula>"CN"</formula>
    </cfRule>
  </conditionalFormatting>
  <conditionalFormatting sqref="BB89:BD89">
    <cfRule type="cellIs" dxfId="16530" priority="21346" operator="equal">
      <formula>"EDG Project"</formula>
    </cfRule>
    <cfRule type="cellIs" dxfId="16529" priority="21347" operator="equal">
      <formula>"SIT PLAN"</formula>
    </cfRule>
    <cfRule type="cellIs" dxfId="16528" priority="21348" operator="equal">
      <formula>"IN - BM/GL"</formula>
    </cfRule>
    <cfRule type="cellIs" dxfId="16527" priority="21349" operator="equal">
      <formula>"Weekend"</formula>
    </cfRule>
    <cfRule type="cellIs" dxfId="16526" priority="21350" operator="equal">
      <formula>"AU/KR"</formula>
    </cfRule>
    <cfRule type="cellIs" dxfId="16525" priority="21351" operator="equal">
      <formula>"Training"</formula>
    </cfRule>
  </conditionalFormatting>
  <conditionalFormatting sqref="BB89:BD89">
    <cfRule type="cellIs" dxfId="16524" priority="21345" operator="equal">
      <formula>"Unwell"</formula>
    </cfRule>
  </conditionalFormatting>
  <conditionalFormatting sqref="BB89:BD89">
    <cfRule type="cellIs" dxfId="16523" priority="21344" operator="equal">
      <formula>"VISA"</formula>
    </cfRule>
  </conditionalFormatting>
  <conditionalFormatting sqref="BB89:BD89">
    <cfRule type="cellIs" dxfId="16522" priority="21342" operator="equal">
      <formula>"NA"</formula>
    </cfRule>
    <cfRule type="cellIs" dxfId="16521" priority="21343" operator="equal">
      <formula>"ML Answers"</formula>
    </cfRule>
  </conditionalFormatting>
  <conditionalFormatting sqref="BB89:BD89">
    <cfRule type="cellIs" dxfId="16520" priority="21340" operator="equal">
      <formula>"Event"</formula>
    </cfRule>
    <cfRule type="cellIs" dxfId="16519" priority="21341" operator="equal">
      <formula>"Holiday"</formula>
    </cfRule>
  </conditionalFormatting>
  <conditionalFormatting sqref="BB89:BD89">
    <cfRule type="cellIs" dxfId="16518" priority="21339" operator="equal">
      <formula>"QE project"</formula>
    </cfRule>
  </conditionalFormatting>
  <conditionalFormatting sqref="BB89:BD89">
    <cfRule type="cellIs" dxfId="16517" priority="21338" operator="equal">
      <formula>"EDG Operations prj"</formula>
    </cfRule>
  </conditionalFormatting>
  <conditionalFormatting sqref="BB89:BD89">
    <cfRule type="cellIs" dxfId="16516" priority="21337" operator="equal">
      <formula>"UK"</formula>
    </cfRule>
  </conditionalFormatting>
  <conditionalFormatting sqref="BB89:BD89">
    <cfRule type="cellIs" dxfId="16515" priority="21336" operator="equal">
      <formula>"HI-Project"</formula>
    </cfRule>
  </conditionalFormatting>
  <conditionalFormatting sqref="BB89:BD89">
    <cfRule type="cellIs" dxfId="16514" priority="21335" operator="equal">
      <formula>"SF_ML Answers"</formula>
    </cfRule>
  </conditionalFormatting>
  <conditionalFormatting sqref="BB89:BD89">
    <cfRule type="cellIs" dxfId="16513" priority="21295" operator="equal">
      <formula>"SF_ML Answers"</formula>
    </cfRule>
    <cfRule type="cellIs" dxfId="16512" priority="21296" operator="equal">
      <formula>"HI-Project"</formula>
    </cfRule>
    <cfRule type="cellIs" dxfId="16511" priority="21297" operator="equal">
      <formula>"HYD"</formula>
    </cfRule>
    <cfRule type="cellIs" dxfId="16510" priority="21298" operator="equal">
      <formula>"BGL"</formula>
    </cfRule>
    <cfRule type="cellIs" dxfId="16509" priority="21299" operator="equal">
      <formula>"CM_ML Answers"</formula>
    </cfRule>
    <cfRule type="cellIs" dxfId="16508" priority="21300" operator="equal">
      <formula>"UK"</formula>
    </cfRule>
    <cfRule type="cellIs" dxfId="16507" priority="21301" operator="equal">
      <formula>"EDG Ops prj"</formula>
    </cfRule>
    <cfRule type="cellIs" dxfId="16506" priority="21302" operator="equal">
      <formula>"Event"</formula>
    </cfRule>
    <cfRule type="cellIs" dxfId="16505" priority="21303" operator="equal">
      <formula>"Holiday"</formula>
    </cfRule>
    <cfRule type="cellIs" dxfId="16504" priority="21304" operator="equal">
      <formula>"NA"</formula>
    </cfRule>
    <cfRule type="cellIs" dxfId="16503" priority="21305" operator="equal">
      <formula>"Interview"</formula>
    </cfRule>
    <cfRule type="cellIs" dxfId="16502" priority="21306" operator="equal">
      <formula>"BPO"</formula>
    </cfRule>
    <cfRule type="cellIs" dxfId="16501" priority="21307" operator="equal">
      <formula>"IN - PhCoaching"</formula>
    </cfRule>
    <cfRule type="cellIs" dxfId="16500" priority="21308" operator="equal">
      <formula>"Unwell"</formula>
    </cfRule>
    <cfRule type="cellIs" dxfId="16499" priority="21309" operator="equal">
      <formula>"SIT PLAN"</formula>
    </cfRule>
    <cfRule type="cellIs" dxfId="16498" priority="21310" operator="equal">
      <formula>"IN - BM/GL"</formula>
    </cfRule>
    <cfRule type="cellIs" dxfId="16497" priority="21311" operator="equal">
      <formula>"AU/KR"</formula>
    </cfRule>
    <cfRule type="cellIs" dxfId="16496" priority="21312" operator="equal">
      <formula>"Training"</formula>
    </cfRule>
    <cfRule type="cellIs" dxfId="16495" priority="21313" operator="equal">
      <formula>"CN"</formula>
    </cfRule>
    <cfRule type="cellIs" dxfId="16494" priority="21314" operator="equal">
      <formula>"PDT"</formula>
    </cfRule>
    <cfRule type="cellIs" dxfId="16493" priority="21315" operator="equal">
      <formula>"IN - Phone"</formula>
    </cfRule>
    <cfRule type="cellIs" dxfId="16492" priority="21316" operator="equal">
      <formula>"IN"</formula>
    </cfRule>
    <cfRule type="cellIs" dxfId="16491" priority="21317" operator="equal">
      <formula>"KR"</formula>
    </cfRule>
    <cfRule type="cellIs" dxfId="16490" priority="21318" operator="equal">
      <formula>"EMEA"</formula>
    </cfRule>
    <cfRule type="cellIs" dxfId="16489" priority="21319" operator="equal">
      <formula>"OOO"</formula>
    </cfRule>
    <cfRule type="cellIs" dxfId="16488" priority="21320" operator="equal">
      <formula>"UK"</formula>
    </cfRule>
    <cfRule type="cellIs" dxfId="16487" priority="21321" operator="equal">
      <formula>"EDG Ops prj"</formula>
    </cfRule>
    <cfRule type="cellIs" dxfId="16486" priority="21322" operator="equal">
      <formula>"Event"</formula>
    </cfRule>
    <cfRule type="cellIs" dxfId="16485" priority="21323" operator="equal">
      <formula>"Holiday"</formula>
    </cfRule>
    <cfRule type="cellIs" dxfId="16484" priority="21324" operator="equal">
      <formula>"NA"</formula>
    </cfRule>
    <cfRule type="cellIs" dxfId="16483" priority="21325" operator="equal">
      <formula>"Interview"</formula>
    </cfRule>
    <cfRule type="cellIs" dxfId="16482" priority="21326" operator="equal">
      <formula>"IN - BM/GL"</formula>
    </cfRule>
    <cfRule type="cellIs" dxfId="16481" priority="21327" operator="equal">
      <formula>"Weekend"</formula>
    </cfRule>
    <cfRule type="cellIs" dxfId="16480" priority="21328" operator="equal">
      <formula>"Training"</formula>
    </cfRule>
    <cfRule type="cellIs" dxfId="16479" priority="21329" operator="equal">
      <formula>"CN"</formula>
    </cfRule>
    <cfRule type="cellIs" dxfId="16478" priority="21330" operator="equal">
      <formula>"PDT"</formula>
    </cfRule>
    <cfRule type="cellIs" dxfId="16477" priority="21331" operator="equal">
      <formula>"KR"</formula>
    </cfRule>
    <cfRule type="cellIs" dxfId="16476" priority="21332" operator="equal">
      <formula>"IN - BM/GL"</formula>
    </cfRule>
    <cfRule type="cellIs" dxfId="16475" priority="21333" operator="equal">
      <formula>"CN"</formula>
    </cfRule>
    <cfRule type="cellIs" dxfId="16474" priority="21334" operator="equal">
      <formula>"OOO"</formula>
    </cfRule>
  </conditionalFormatting>
  <conditionalFormatting sqref="BG89">
    <cfRule type="cellIs" dxfId="16473" priority="21203" operator="equal">
      <formula>"Interview"</formula>
    </cfRule>
    <cfRule type="cellIs" dxfId="16472" priority="21204" operator="equal">
      <formula>"BPO"</formula>
    </cfRule>
    <cfRule type="cellIs" dxfId="16471" priority="21205" operator="equal">
      <formula>"IN - Phone Coaching"</formula>
    </cfRule>
  </conditionalFormatting>
  <conditionalFormatting sqref="BG89">
    <cfRule type="cellIs" dxfId="16470" priority="21182" operator="equal">
      <formula>"CM_ML Answers"</formula>
    </cfRule>
    <cfRule type="cellIs" dxfId="16469" priority="21183" operator="equal">
      <formula>"UK"</formula>
    </cfRule>
    <cfRule type="cellIs" dxfId="16468" priority="21184" operator="equal">
      <formula>"EDG Ops prj"</formula>
    </cfRule>
    <cfRule type="cellIs" dxfId="16467" priority="21185" operator="equal">
      <formula>"Event"</formula>
    </cfRule>
    <cfRule type="cellIs" dxfId="16466" priority="21186" operator="equal">
      <formula>"Holiday"</formula>
    </cfRule>
    <cfRule type="cellIs" dxfId="16465" priority="21187" operator="equal">
      <formula>"NA"</formula>
    </cfRule>
    <cfRule type="cellIs" dxfId="16464" priority="21188" operator="equal">
      <formula>"ML Answers"</formula>
    </cfRule>
    <cfRule type="cellIs" dxfId="16463" priority="21189" operator="equal">
      <formula>"Interview"</formula>
    </cfRule>
    <cfRule type="cellIs" dxfId="16462" priority="21190" operator="equal">
      <formula>"BPO"</formula>
    </cfRule>
    <cfRule type="cellIs" dxfId="16461" priority="21191" operator="equal">
      <formula>"IN - PhCoaching"</formula>
    </cfRule>
    <cfRule type="cellIs" dxfId="16460" priority="21192" operator="equal">
      <formula>"Unwell"</formula>
    </cfRule>
    <cfRule type="cellIs" dxfId="16459" priority="21193" operator="equal">
      <formula>"SIT PLAN"</formula>
    </cfRule>
    <cfRule type="cellIs" dxfId="16458" priority="21194" operator="equal">
      <formula>"IN - BM/GL"</formula>
    </cfRule>
    <cfRule type="cellIs" dxfId="16457" priority="21195" operator="equal">
      <formula>"AU/KR"</formula>
    </cfRule>
    <cfRule type="cellIs" dxfId="16456" priority="21196" operator="equal">
      <formula>"Training"</formula>
    </cfRule>
    <cfRule type="cellIs" dxfId="16455" priority="21197" operator="equal">
      <formula>"CN"</formula>
    </cfRule>
    <cfRule type="cellIs" dxfId="16454" priority="21198" operator="equal">
      <formula>"PDT"</formula>
    </cfRule>
    <cfRule type="cellIs" dxfId="16453" priority="21199" operator="equal">
      <formula>"IN - Phone"</formula>
    </cfRule>
    <cfRule type="cellIs" dxfId="16452" priority="21200" operator="equal">
      <formula>"IN"</formula>
    </cfRule>
    <cfRule type="cellIs" dxfId="16451" priority="21201" operator="equal">
      <formula>"KR"</formula>
    </cfRule>
    <cfRule type="cellIs" dxfId="16450" priority="21202" operator="equal">
      <formula>"EMEA"</formula>
    </cfRule>
  </conditionalFormatting>
  <conditionalFormatting sqref="BG89">
    <cfRule type="cellIs" dxfId="16449" priority="21180" operator="equal">
      <formula>"EMEA"</formula>
    </cfRule>
    <cfRule type="cellIs" dxfId="16448" priority="21181" operator="equal">
      <formula>"Vac"</formula>
    </cfRule>
  </conditionalFormatting>
  <conditionalFormatting sqref="BG89">
    <cfRule type="cellIs" dxfId="16447" priority="21178" operator="equal">
      <formula>"KR"</formula>
    </cfRule>
    <cfRule type="cellIs" dxfId="16446" priority="21179" operator="equal">
      <formula>"ML - GL"</formula>
    </cfRule>
  </conditionalFormatting>
  <conditionalFormatting sqref="BG89">
    <cfRule type="cellIs" dxfId="16445" priority="21176" operator="equal">
      <formula>"IN - Clarity"</formula>
    </cfRule>
    <cfRule type="cellIs" dxfId="16444" priority="21177" operator="equal">
      <formula>"IN"</formula>
    </cfRule>
  </conditionalFormatting>
  <conditionalFormatting sqref="BG89">
    <cfRule type="cellIs" dxfId="16443" priority="21175" operator="equal">
      <formula>"PDT"</formula>
    </cfRule>
  </conditionalFormatting>
  <conditionalFormatting sqref="BG89">
    <cfRule type="cellIs" dxfId="16442" priority="21174" operator="equal">
      <formula>"CN"</formula>
    </cfRule>
  </conditionalFormatting>
  <conditionalFormatting sqref="BG89">
    <cfRule type="cellIs" dxfId="16441" priority="21168" operator="equal">
      <formula>"EDG Project"</formula>
    </cfRule>
    <cfRule type="cellIs" dxfId="16440" priority="21169" operator="equal">
      <formula>"SIT PLAN"</formula>
    </cfRule>
    <cfRule type="cellIs" dxfId="16439" priority="21170" operator="equal">
      <formula>"IN - BM/GL"</formula>
    </cfRule>
    <cfRule type="cellIs" dxfId="16438" priority="21171" operator="equal">
      <formula>"Weekend"</formula>
    </cfRule>
    <cfRule type="cellIs" dxfId="16437" priority="21172" operator="equal">
      <formula>"AU/KR"</formula>
    </cfRule>
    <cfRule type="cellIs" dxfId="16436" priority="21173" operator="equal">
      <formula>"Training"</formula>
    </cfRule>
  </conditionalFormatting>
  <conditionalFormatting sqref="BG89">
    <cfRule type="cellIs" dxfId="16435" priority="21167" operator="equal">
      <formula>"Unwell"</formula>
    </cfRule>
  </conditionalFormatting>
  <conditionalFormatting sqref="BG89">
    <cfRule type="cellIs" dxfId="16434" priority="21166" operator="equal">
      <formula>"VISA"</formula>
    </cfRule>
  </conditionalFormatting>
  <conditionalFormatting sqref="BG89">
    <cfRule type="cellIs" dxfId="16433" priority="21164" operator="equal">
      <formula>"NA"</formula>
    </cfRule>
    <cfRule type="cellIs" dxfId="16432" priority="21165" operator="equal">
      <formula>"ML Answers"</formula>
    </cfRule>
  </conditionalFormatting>
  <conditionalFormatting sqref="BG89">
    <cfRule type="cellIs" dxfId="16431" priority="21162" operator="equal">
      <formula>"Event"</formula>
    </cfRule>
    <cfRule type="cellIs" dxfId="16430" priority="21163" operator="equal">
      <formula>"Holiday"</formula>
    </cfRule>
  </conditionalFormatting>
  <conditionalFormatting sqref="BG89">
    <cfRule type="cellIs" dxfId="16429" priority="21161" operator="equal">
      <formula>"QE project"</formula>
    </cfRule>
  </conditionalFormatting>
  <conditionalFormatting sqref="BG89">
    <cfRule type="cellIs" dxfId="16428" priority="21160" operator="equal">
      <formula>"EDG Operations prj"</formula>
    </cfRule>
  </conditionalFormatting>
  <conditionalFormatting sqref="BG89">
    <cfRule type="cellIs" dxfId="16427" priority="21159" operator="equal">
      <formula>"UK"</formula>
    </cfRule>
  </conditionalFormatting>
  <conditionalFormatting sqref="BG89">
    <cfRule type="cellIs" dxfId="16426" priority="21158" operator="equal">
      <formula>"HI-Project"</formula>
    </cfRule>
  </conditionalFormatting>
  <conditionalFormatting sqref="BG89">
    <cfRule type="cellIs" dxfId="16425" priority="21157" operator="equal">
      <formula>"SF_ML Answers"</formula>
    </cfRule>
  </conditionalFormatting>
  <conditionalFormatting sqref="BG89">
    <cfRule type="cellIs" dxfId="16424" priority="21117" operator="equal">
      <formula>"SF_ML Answers"</formula>
    </cfRule>
    <cfRule type="cellIs" dxfId="16423" priority="21118" operator="equal">
      <formula>"HI-Project"</formula>
    </cfRule>
    <cfRule type="cellIs" dxfId="16422" priority="21119" operator="equal">
      <formula>"HYD"</formula>
    </cfRule>
    <cfRule type="cellIs" dxfId="16421" priority="21120" operator="equal">
      <formula>"BGL"</formula>
    </cfRule>
    <cfRule type="cellIs" dxfId="16420" priority="21121" operator="equal">
      <formula>"CM_ML Answers"</formula>
    </cfRule>
    <cfRule type="cellIs" dxfId="16419" priority="21122" operator="equal">
      <formula>"UK"</formula>
    </cfRule>
    <cfRule type="cellIs" dxfId="16418" priority="21123" operator="equal">
      <formula>"EDG Ops prj"</formula>
    </cfRule>
    <cfRule type="cellIs" dxfId="16417" priority="21124" operator="equal">
      <formula>"Event"</formula>
    </cfRule>
    <cfRule type="cellIs" dxfId="16416" priority="21125" operator="equal">
      <formula>"Holiday"</formula>
    </cfRule>
    <cfRule type="cellIs" dxfId="16415" priority="21126" operator="equal">
      <formula>"NA"</formula>
    </cfRule>
    <cfRule type="cellIs" dxfId="16414" priority="21127" operator="equal">
      <formula>"Interview"</formula>
    </cfRule>
    <cfRule type="cellIs" dxfId="16413" priority="21128" operator="equal">
      <formula>"BPO"</formula>
    </cfRule>
    <cfRule type="cellIs" dxfId="16412" priority="21129" operator="equal">
      <formula>"IN - PhCoaching"</formula>
    </cfRule>
    <cfRule type="cellIs" dxfId="16411" priority="21130" operator="equal">
      <formula>"Unwell"</formula>
    </cfRule>
    <cfRule type="cellIs" dxfId="16410" priority="21131" operator="equal">
      <formula>"SIT PLAN"</formula>
    </cfRule>
    <cfRule type="cellIs" dxfId="16409" priority="21132" operator="equal">
      <formula>"IN - BM/GL"</formula>
    </cfRule>
    <cfRule type="cellIs" dxfId="16408" priority="21133" operator="equal">
      <formula>"AU/KR"</formula>
    </cfRule>
    <cfRule type="cellIs" dxfId="16407" priority="21134" operator="equal">
      <formula>"Training"</formula>
    </cfRule>
    <cfRule type="cellIs" dxfId="16406" priority="21135" operator="equal">
      <formula>"CN"</formula>
    </cfRule>
    <cfRule type="cellIs" dxfId="16405" priority="21136" operator="equal">
      <formula>"PDT"</formula>
    </cfRule>
    <cfRule type="cellIs" dxfId="16404" priority="21137" operator="equal">
      <formula>"IN - Phone"</formula>
    </cfRule>
    <cfRule type="cellIs" dxfId="16403" priority="21138" operator="equal">
      <formula>"IN"</formula>
    </cfRule>
    <cfRule type="cellIs" dxfId="16402" priority="21139" operator="equal">
      <formula>"KR"</formula>
    </cfRule>
    <cfRule type="cellIs" dxfId="16401" priority="21140" operator="equal">
      <formula>"EMEA"</formula>
    </cfRule>
    <cfRule type="cellIs" dxfId="16400" priority="21141" operator="equal">
      <formula>"OOO"</formula>
    </cfRule>
    <cfRule type="cellIs" dxfId="16399" priority="21142" operator="equal">
      <formula>"UK"</formula>
    </cfRule>
    <cfRule type="cellIs" dxfId="16398" priority="21143" operator="equal">
      <formula>"EDG Ops prj"</formula>
    </cfRule>
    <cfRule type="cellIs" dxfId="16397" priority="21144" operator="equal">
      <formula>"Event"</formula>
    </cfRule>
    <cfRule type="cellIs" dxfId="16396" priority="21145" operator="equal">
      <formula>"Holiday"</formula>
    </cfRule>
    <cfRule type="cellIs" dxfId="16395" priority="21146" operator="equal">
      <formula>"NA"</formula>
    </cfRule>
    <cfRule type="cellIs" dxfId="16394" priority="21147" operator="equal">
      <formula>"Interview"</formula>
    </cfRule>
    <cfRule type="cellIs" dxfId="16393" priority="21148" operator="equal">
      <formula>"IN - BM/GL"</formula>
    </cfRule>
    <cfRule type="cellIs" dxfId="16392" priority="21149" operator="equal">
      <formula>"Weekend"</formula>
    </cfRule>
    <cfRule type="cellIs" dxfId="16391" priority="21150" operator="equal">
      <formula>"Training"</formula>
    </cfRule>
    <cfRule type="cellIs" dxfId="16390" priority="21151" operator="equal">
      <formula>"CN"</formula>
    </cfRule>
    <cfRule type="cellIs" dxfId="16389" priority="21152" operator="equal">
      <formula>"PDT"</formula>
    </cfRule>
    <cfRule type="cellIs" dxfId="16388" priority="21153" operator="equal">
      <formula>"KR"</formula>
    </cfRule>
    <cfRule type="cellIs" dxfId="16387" priority="21154" operator="equal">
      <formula>"IN - BM/GL"</formula>
    </cfRule>
    <cfRule type="cellIs" dxfId="16386" priority="21155" operator="equal">
      <formula>"CN"</formula>
    </cfRule>
    <cfRule type="cellIs" dxfId="16385" priority="21156" operator="equal">
      <formula>"OOO"</formula>
    </cfRule>
  </conditionalFormatting>
  <conditionalFormatting sqref="BH89">
    <cfRule type="cellIs" dxfId="16384" priority="21114" operator="equal">
      <formula>"Interview"</formula>
    </cfRule>
    <cfRule type="cellIs" dxfId="16383" priority="21115" operator="equal">
      <formula>"BPO"</formula>
    </cfRule>
    <cfRule type="cellIs" dxfId="16382" priority="21116" operator="equal">
      <formula>"IN - Phone Coaching"</formula>
    </cfRule>
  </conditionalFormatting>
  <conditionalFormatting sqref="BH89">
    <cfRule type="cellIs" dxfId="16381" priority="21093" operator="equal">
      <formula>"CM_ML Answers"</formula>
    </cfRule>
    <cfRule type="cellIs" dxfId="16380" priority="21094" operator="equal">
      <formula>"UK"</formula>
    </cfRule>
    <cfRule type="cellIs" dxfId="16379" priority="21095" operator="equal">
      <formula>"EDG Ops prj"</formula>
    </cfRule>
    <cfRule type="cellIs" dxfId="16378" priority="21096" operator="equal">
      <formula>"Event"</formula>
    </cfRule>
    <cfRule type="cellIs" dxfId="16377" priority="21097" operator="equal">
      <formula>"Holiday"</formula>
    </cfRule>
    <cfRule type="cellIs" dxfId="16376" priority="21098" operator="equal">
      <formula>"NA"</formula>
    </cfRule>
    <cfRule type="cellIs" dxfId="16375" priority="21099" operator="equal">
      <formula>"ML Answers"</formula>
    </cfRule>
    <cfRule type="cellIs" dxfId="16374" priority="21100" operator="equal">
      <formula>"Interview"</formula>
    </cfRule>
    <cfRule type="cellIs" dxfId="16373" priority="21101" operator="equal">
      <formula>"BPO"</formula>
    </cfRule>
    <cfRule type="cellIs" dxfId="16372" priority="21102" operator="equal">
      <formula>"IN - PhCoaching"</formula>
    </cfRule>
    <cfRule type="cellIs" dxfId="16371" priority="21103" operator="equal">
      <formula>"Unwell"</formula>
    </cfRule>
    <cfRule type="cellIs" dxfId="16370" priority="21104" operator="equal">
      <formula>"SIT PLAN"</formula>
    </cfRule>
    <cfRule type="cellIs" dxfId="16369" priority="21105" operator="equal">
      <formula>"IN - BM/GL"</formula>
    </cfRule>
    <cfRule type="cellIs" dxfId="16368" priority="21106" operator="equal">
      <formula>"AU/KR"</formula>
    </cfRule>
    <cfRule type="cellIs" dxfId="16367" priority="21107" operator="equal">
      <formula>"Training"</formula>
    </cfRule>
    <cfRule type="cellIs" dxfId="16366" priority="21108" operator="equal">
      <formula>"CN"</formula>
    </cfRule>
    <cfRule type="cellIs" dxfId="16365" priority="21109" operator="equal">
      <formula>"PDT"</formula>
    </cfRule>
    <cfRule type="cellIs" dxfId="16364" priority="21110" operator="equal">
      <formula>"IN - Phone"</formula>
    </cfRule>
    <cfRule type="cellIs" dxfId="16363" priority="21111" operator="equal">
      <formula>"IN"</formula>
    </cfRule>
    <cfRule type="cellIs" dxfId="16362" priority="21112" operator="equal">
      <formula>"KR"</formula>
    </cfRule>
    <cfRule type="cellIs" dxfId="16361" priority="21113" operator="equal">
      <formula>"EMEA"</formula>
    </cfRule>
  </conditionalFormatting>
  <conditionalFormatting sqref="BH89">
    <cfRule type="cellIs" dxfId="16360" priority="21091" operator="equal">
      <formula>"EMEA"</formula>
    </cfRule>
    <cfRule type="cellIs" dxfId="16359" priority="21092" operator="equal">
      <formula>"Vac"</formula>
    </cfRule>
  </conditionalFormatting>
  <conditionalFormatting sqref="BH89">
    <cfRule type="cellIs" dxfId="16358" priority="21089" operator="equal">
      <formula>"KR"</formula>
    </cfRule>
    <cfRule type="cellIs" dxfId="16357" priority="21090" operator="equal">
      <formula>"ML - GL"</formula>
    </cfRule>
  </conditionalFormatting>
  <conditionalFormatting sqref="BH89">
    <cfRule type="cellIs" dxfId="16356" priority="21087" operator="equal">
      <formula>"IN - Clarity"</formula>
    </cfRule>
    <cfRule type="cellIs" dxfId="16355" priority="21088" operator="equal">
      <formula>"IN"</formula>
    </cfRule>
  </conditionalFormatting>
  <conditionalFormatting sqref="BH89">
    <cfRule type="cellIs" dxfId="16354" priority="21086" operator="equal">
      <formula>"PDT"</formula>
    </cfRule>
  </conditionalFormatting>
  <conditionalFormatting sqref="BH89">
    <cfRule type="cellIs" dxfId="16353" priority="21085" operator="equal">
      <formula>"CN"</formula>
    </cfRule>
  </conditionalFormatting>
  <conditionalFormatting sqref="BH89">
    <cfRule type="cellIs" dxfId="16352" priority="21079" operator="equal">
      <formula>"EDG Project"</formula>
    </cfRule>
    <cfRule type="cellIs" dxfId="16351" priority="21080" operator="equal">
      <formula>"SIT PLAN"</formula>
    </cfRule>
    <cfRule type="cellIs" dxfId="16350" priority="21081" operator="equal">
      <formula>"IN - BM/GL"</formula>
    </cfRule>
    <cfRule type="cellIs" dxfId="16349" priority="21082" operator="equal">
      <formula>"Weekend"</formula>
    </cfRule>
    <cfRule type="cellIs" dxfId="16348" priority="21083" operator="equal">
      <formula>"AU/KR"</formula>
    </cfRule>
    <cfRule type="cellIs" dxfId="16347" priority="21084" operator="equal">
      <formula>"Training"</formula>
    </cfRule>
  </conditionalFormatting>
  <conditionalFormatting sqref="BH89">
    <cfRule type="cellIs" dxfId="16346" priority="21078" operator="equal">
      <formula>"Unwell"</formula>
    </cfRule>
  </conditionalFormatting>
  <conditionalFormatting sqref="BH89">
    <cfRule type="cellIs" dxfId="16345" priority="21077" operator="equal">
      <formula>"VISA"</formula>
    </cfRule>
  </conditionalFormatting>
  <conditionalFormatting sqref="BH89">
    <cfRule type="cellIs" dxfId="16344" priority="21075" operator="equal">
      <formula>"NA"</formula>
    </cfRule>
    <cfRule type="cellIs" dxfId="16343" priority="21076" operator="equal">
      <formula>"ML Answers"</formula>
    </cfRule>
  </conditionalFormatting>
  <conditionalFormatting sqref="BH89">
    <cfRule type="cellIs" dxfId="16342" priority="21073" operator="equal">
      <formula>"Event"</formula>
    </cfRule>
    <cfRule type="cellIs" dxfId="16341" priority="21074" operator="equal">
      <formula>"Holiday"</formula>
    </cfRule>
  </conditionalFormatting>
  <conditionalFormatting sqref="BH89">
    <cfRule type="cellIs" dxfId="16340" priority="21072" operator="equal">
      <formula>"QE project"</formula>
    </cfRule>
  </conditionalFormatting>
  <conditionalFormatting sqref="BH89">
    <cfRule type="cellIs" dxfId="16339" priority="21071" operator="equal">
      <formula>"EDG Operations prj"</formula>
    </cfRule>
  </conditionalFormatting>
  <conditionalFormatting sqref="BH89">
    <cfRule type="cellIs" dxfId="16338" priority="21070" operator="equal">
      <formula>"UK"</formula>
    </cfRule>
  </conditionalFormatting>
  <conditionalFormatting sqref="BH89">
    <cfRule type="cellIs" dxfId="16337" priority="21069" operator="equal">
      <formula>"HI-Project"</formula>
    </cfRule>
  </conditionalFormatting>
  <conditionalFormatting sqref="BH89">
    <cfRule type="cellIs" dxfId="16336" priority="21068" operator="equal">
      <formula>"SF_ML Answers"</formula>
    </cfRule>
  </conditionalFormatting>
  <conditionalFormatting sqref="BH89">
    <cfRule type="cellIs" dxfId="16335" priority="21028" operator="equal">
      <formula>"SF_ML Answers"</formula>
    </cfRule>
    <cfRule type="cellIs" dxfId="16334" priority="21029" operator="equal">
      <formula>"HI-Project"</formula>
    </cfRule>
    <cfRule type="cellIs" dxfId="16333" priority="21030" operator="equal">
      <formula>"HYD"</formula>
    </cfRule>
    <cfRule type="cellIs" dxfId="16332" priority="21031" operator="equal">
      <formula>"BGL"</formula>
    </cfRule>
    <cfRule type="cellIs" dxfId="16331" priority="21032" operator="equal">
      <formula>"CM_ML Answers"</formula>
    </cfRule>
    <cfRule type="cellIs" dxfId="16330" priority="21033" operator="equal">
      <formula>"UK"</formula>
    </cfRule>
    <cfRule type="cellIs" dxfId="16329" priority="21034" operator="equal">
      <formula>"EDG Ops prj"</formula>
    </cfRule>
    <cfRule type="cellIs" dxfId="16328" priority="21035" operator="equal">
      <formula>"Event"</formula>
    </cfRule>
    <cfRule type="cellIs" dxfId="16327" priority="21036" operator="equal">
      <formula>"Holiday"</formula>
    </cfRule>
    <cfRule type="cellIs" dxfId="16326" priority="21037" operator="equal">
      <formula>"NA"</formula>
    </cfRule>
    <cfRule type="cellIs" dxfId="16325" priority="21038" operator="equal">
      <formula>"Interview"</formula>
    </cfRule>
    <cfRule type="cellIs" dxfId="16324" priority="21039" operator="equal">
      <formula>"BPO"</formula>
    </cfRule>
    <cfRule type="cellIs" dxfId="16323" priority="21040" operator="equal">
      <formula>"IN - PhCoaching"</formula>
    </cfRule>
    <cfRule type="cellIs" dxfId="16322" priority="21041" operator="equal">
      <formula>"Unwell"</formula>
    </cfRule>
    <cfRule type="cellIs" dxfId="16321" priority="21042" operator="equal">
      <formula>"SIT PLAN"</formula>
    </cfRule>
    <cfRule type="cellIs" dxfId="16320" priority="21043" operator="equal">
      <formula>"IN - BM/GL"</formula>
    </cfRule>
    <cfRule type="cellIs" dxfId="16319" priority="21044" operator="equal">
      <formula>"AU/KR"</formula>
    </cfRule>
    <cfRule type="cellIs" dxfId="16318" priority="21045" operator="equal">
      <formula>"Training"</formula>
    </cfRule>
    <cfRule type="cellIs" dxfId="16317" priority="21046" operator="equal">
      <formula>"CN"</formula>
    </cfRule>
    <cfRule type="cellIs" dxfId="16316" priority="21047" operator="equal">
      <formula>"PDT"</formula>
    </cfRule>
    <cfRule type="cellIs" dxfId="16315" priority="21048" operator="equal">
      <formula>"IN - Phone"</formula>
    </cfRule>
    <cfRule type="cellIs" dxfId="16314" priority="21049" operator="equal">
      <formula>"IN"</formula>
    </cfRule>
    <cfRule type="cellIs" dxfId="16313" priority="21050" operator="equal">
      <formula>"KR"</formula>
    </cfRule>
    <cfRule type="cellIs" dxfId="16312" priority="21051" operator="equal">
      <formula>"EMEA"</formula>
    </cfRule>
    <cfRule type="cellIs" dxfId="16311" priority="21052" operator="equal">
      <formula>"OOO"</formula>
    </cfRule>
    <cfRule type="cellIs" dxfId="16310" priority="21053" operator="equal">
      <formula>"UK"</formula>
    </cfRule>
    <cfRule type="cellIs" dxfId="16309" priority="21054" operator="equal">
      <formula>"EDG Ops prj"</formula>
    </cfRule>
    <cfRule type="cellIs" dxfId="16308" priority="21055" operator="equal">
      <formula>"Event"</formula>
    </cfRule>
    <cfRule type="cellIs" dxfId="16307" priority="21056" operator="equal">
      <formula>"Holiday"</formula>
    </cfRule>
    <cfRule type="cellIs" dxfId="16306" priority="21057" operator="equal">
      <formula>"NA"</formula>
    </cfRule>
    <cfRule type="cellIs" dxfId="16305" priority="21058" operator="equal">
      <formula>"Interview"</formula>
    </cfRule>
    <cfRule type="cellIs" dxfId="16304" priority="21059" operator="equal">
      <formula>"IN - BM/GL"</formula>
    </cfRule>
    <cfRule type="cellIs" dxfId="16303" priority="21060" operator="equal">
      <formula>"Weekend"</formula>
    </cfRule>
    <cfRule type="cellIs" dxfId="16302" priority="21061" operator="equal">
      <formula>"Training"</formula>
    </cfRule>
    <cfRule type="cellIs" dxfId="16301" priority="21062" operator="equal">
      <formula>"CN"</formula>
    </cfRule>
    <cfRule type="cellIs" dxfId="16300" priority="21063" operator="equal">
      <formula>"PDT"</formula>
    </cfRule>
    <cfRule type="cellIs" dxfId="16299" priority="21064" operator="equal">
      <formula>"KR"</formula>
    </cfRule>
    <cfRule type="cellIs" dxfId="16298" priority="21065" operator="equal">
      <formula>"IN - BM/GL"</formula>
    </cfRule>
    <cfRule type="cellIs" dxfId="16297" priority="21066" operator="equal">
      <formula>"CN"</formula>
    </cfRule>
    <cfRule type="cellIs" dxfId="16296" priority="21067" operator="equal">
      <formula>"OOO"</formula>
    </cfRule>
  </conditionalFormatting>
  <conditionalFormatting sqref="BI89">
    <cfRule type="cellIs" dxfId="16295" priority="21025" operator="equal">
      <formula>"Interview"</formula>
    </cfRule>
    <cfRule type="cellIs" dxfId="16294" priority="21026" operator="equal">
      <formula>"BPO"</formula>
    </cfRule>
    <cfRule type="cellIs" dxfId="16293" priority="21027" operator="equal">
      <formula>"IN - Phone Coaching"</formula>
    </cfRule>
  </conditionalFormatting>
  <conditionalFormatting sqref="BI89">
    <cfRule type="cellIs" dxfId="16292" priority="21004" operator="equal">
      <formula>"CM_ML Answers"</formula>
    </cfRule>
    <cfRule type="cellIs" dxfId="16291" priority="21005" operator="equal">
      <formula>"UK"</formula>
    </cfRule>
    <cfRule type="cellIs" dxfId="16290" priority="21006" operator="equal">
      <formula>"EDG Ops prj"</formula>
    </cfRule>
    <cfRule type="cellIs" dxfId="16289" priority="21007" operator="equal">
      <formula>"Event"</formula>
    </cfRule>
    <cfRule type="cellIs" dxfId="16288" priority="21008" operator="equal">
      <formula>"Holiday"</formula>
    </cfRule>
    <cfRule type="cellIs" dxfId="16287" priority="21009" operator="equal">
      <formula>"NA"</formula>
    </cfRule>
    <cfRule type="cellIs" dxfId="16286" priority="21010" operator="equal">
      <formula>"ML Answers"</formula>
    </cfRule>
    <cfRule type="cellIs" dxfId="16285" priority="21011" operator="equal">
      <formula>"Interview"</formula>
    </cfRule>
    <cfRule type="cellIs" dxfId="16284" priority="21012" operator="equal">
      <formula>"BPO"</formula>
    </cfRule>
    <cfRule type="cellIs" dxfId="16283" priority="21013" operator="equal">
      <formula>"IN - PhCoaching"</formula>
    </cfRule>
    <cfRule type="cellIs" dxfId="16282" priority="21014" operator="equal">
      <formula>"Unwell"</formula>
    </cfRule>
    <cfRule type="cellIs" dxfId="16281" priority="21015" operator="equal">
      <formula>"SIT PLAN"</formula>
    </cfRule>
    <cfRule type="cellIs" dxfId="16280" priority="21016" operator="equal">
      <formula>"IN - BM/GL"</formula>
    </cfRule>
    <cfRule type="cellIs" dxfId="16279" priority="21017" operator="equal">
      <formula>"AU/KR"</formula>
    </cfRule>
    <cfRule type="cellIs" dxfId="16278" priority="21018" operator="equal">
      <formula>"Training"</formula>
    </cfRule>
    <cfRule type="cellIs" dxfId="16277" priority="21019" operator="equal">
      <formula>"CN"</formula>
    </cfRule>
    <cfRule type="cellIs" dxfId="16276" priority="21020" operator="equal">
      <formula>"PDT"</formula>
    </cfRule>
    <cfRule type="cellIs" dxfId="16275" priority="21021" operator="equal">
      <formula>"IN - Phone"</formula>
    </cfRule>
    <cfRule type="cellIs" dxfId="16274" priority="21022" operator="equal">
      <formula>"IN"</formula>
    </cfRule>
    <cfRule type="cellIs" dxfId="16273" priority="21023" operator="equal">
      <formula>"KR"</formula>
    </cfRule>
    <cfRule type="cellIs" dxfId="16272" priority="21024" operator="equal">
      <formula>"EMEA"</formula>
    </cfRule>
  </conditionalFormatting>
  <conditionalFormatting sqref="BI89">
    <cfRule type="cellIs" dxfId="16271" priority="21002" operator="equal">
      <formula>"EMEA"</formula>
    </cfRule>
    <cfRule type="cellIs" dxfId="16270" priority="21003" operator="equal">
      <formula>"Vac"</formula>
    </cfRule>
  </conditionalFormatting>
  <conditionalFormatting sqref="BI89">
    <cfRule type="cellIs" dxfId="16269" priority="21000" operator="equal">
      <formula>"KR"</formula>
    </cfRule>
    <cfRule type="cellIs" dxfId="16268" priority="21001" operator="equal">
      <formula>"ML - GL"</formula>
    </cfRule>
  </conditionalFormatting>
  <conditionalFormatting sqref="BI89">
    <cfRule type="cellIs" dxfId="16267" priority="20998" operator="equal">
      <formula>"IN - Clarity"</formula>
    </cfRule>
    <cfRule type="cellIs" dxfId="16266" priority="20999" operator="equal">
      <formula>"IN"</formula>
    </cfRule>
  </conditionalFormatting>
  <conditionalFormatting sqref="BI89">
    <cfRule type="cellIs" dxfId="16265" priority="20997" operator="equal">
      <formula>"PDT"</formula>
    </cfRule>
  </conditionalFormatting>
  <conditionalFormatting sqref="BI89">
    <cfRule type="cellIs" dxfId="16264" priority="20996" operator="equal">
      <formula>"CN"</formula>
    </cfRule>
  </conditionalFormatting>
  <conditionalFormatting sqref="BI89">
    <cfRule type="cellIs" dxfId="16263" priority="20990" operator="equal">
      <formula>"EDG Project"</formula>
    </cfRule>
    <cfRule type="cellIs" dxfId="16262" priority="20991" operator="equal">
      <formula>"SIT PLAN"</formula>
    </cfRule>
    <cfRule type="cellIs" dxfId="16261" priority="20992" operator="equal">
      <formula>"IN - BM/GL"</formula>
    </cfRule>
    <cfRule type="cellIs" dxfId="16260" priority="20993" operator="equal">
      <formula>"Weekend"</formula>
    </cfRule>
    <cfRule type="cellIs" dxfId="16259" priority="20994" operator="equal">
      <formula>"AU/KR"</formula>
    </cfRule>
    <cfRule type="cellIs" dxfId="16258" priority="20995" operator="equal">
      <formula>"Training"</formula>
    </cfRule>
  </conditionalFormatting>
  <conditionalFormatting sqref="BI89">
    <cfRule type="cellIs" dxfId="16257" priority="20989" operator="equal">
      <formula>"Unwell"</formula>
    </cfRule>
  </conditionalFormatting>
  <conditionalFormatting sqref="BI89">
    <cfRule type="cellIs" dxfId="16256" priority="20988" operator="equal">
      <formula>"VISA"</formula>
    </cfRule>
  </conditionalFormatting>
  <conditionalFormatting sqref="BI89">
    <cfRule type="cellIs" dxfId="16255" priority="20986" operator="equal">
      <formula>"NA"</formula>
    </cfRule>
    <cfRule type="cellIs" dxfId="16254" priority="20987" operator="equal">
      <formula>"ML Answers"</formula>
    </cfRule>
  </conditionalFormatting>
  <conditionalFormatting sqref="BI89">
    <cfRule type="cellIs" dxfId="16253" priority="20984" operator="equal">
      <formula>"Event"</formula>
    </cfRule>
    <cfRule type="cellIs" dxfId="16252" priority="20985" operator="equal">
      <formula>"Holiday"</formula>
    </cfRule>
  </conditionalFormatting>
  <conditionalFormatting sqref="BI89">
    <cfRule type="cellIs" dxfId="16251" priority="20983" operator="equal">
      <formula>"QE project"</formula>
    </cfRule>
  </conditionalFormatting>
  <conditionalFormatting sqref="BI89">
    <cfRule type="cellIs" dxfId="16250" priority="20982" operator="equal">
      <formula>"EDG Operations prj"</formula>
    </cfRule>
  </conditionalFormatting>
  <conditionalFormatting sqref="BI89">
    <cfRule type="cellIs" dxfId="16249" priority="20981" operator="equal">
      <formula>"UK"</formula>
    </cfRule>
  </conditionalFormatting>
  <conditionalFormatting sqref="BI89">
    <cfRule type="cellIs" dxfId="16248" priority="20980" operator="equal">
      <formula>"HI-Project"</formula>
    </cfRule>
  </conditionalFormatting>
  <conditionalFormatting sqref="BI89">
    <cfRule type="cellIs" dxfId="16247" priority="20979" operator="equal">
      <formula>"SF_ML Answers"</formula>
    </cfRule>
  </conditionalFormatting>
  <conditionalFormatting sqref="BI89">
    <cfRule type="cellIs" dxfId="16246" priority="20939" operator="equal">
      <formula>"SF_ML Answers"</formula>
    </cfRule>
    <cfRule type="cellIs" dxfId="16245" priority="20940" operator="equal">
      <formula>"HI-Project"</formula>
    </cfRule>
    <cfRule type="cellIs" dxfId="16244" priority="20941" operator="equal">
      <formula>"HYD"</formula>
    </cfRule>
    <cfRule type="cellIs" dxfId="16243" priority="20942" operator="equal">
      <formula>"BGL"</formula>
    </cfRule>
    <cfRule type="cellIs" dxfId="16242" priority="20943" operator="equal">
      <formula>"CM_ML Answers"</formula>
    </cfRule>
    <cfRule type="cellIs" dxfId="16241" priority="20944" operator="equal">
      <formula>"UK"</formula>
    </cfRule>
    <cfRule type="cellIs" dxfId="16240" priority="20945" operator="equal">
      <formula>"EDG Ops prj"</formula>
    </cfRule>
    <cfRule type="cellIs" dxfId="16239" priority="20946" operator="equal">
      <formula>"Event"</formula>
    </cfRule>
    <cfRule type="cellIs" dxfId="16238" priority="20947" operator="equal">
      <formula>"Holiday"</formula>
    </cfRule>
    <cfRule type="cellIs" dxfId="16237" priority="20948" operator="equal">
      <formula>"NA"</formula>
    </cfRule>
    <cfRule type="cellIs" dxfId="16236" priority="20949" operator="equal">
      <formula>"Interview"</formula>
    </cfRule>
    <cfRule type="cellIs" dxfId="16235" priority="20950" operator="equal">
      <formula>"BPO"</formula>
    </cfRule>
    <cfRule type="cellIs" dxfId="16234" priority="20951" operator="equal">
      <formula>"IN - PhCoaching"</formula>
    </cfRule>
    <cfRule type="cellIs" dxfId="16233" priority="20952" operator="equal">
      <formula>"Unwell"</formula>
    </cfRule>
    <cfRule type="cellIs" dxfId="16232" priority="20953" operator="equal">
      <formula>"SIT PLAN"</formula>
    </cfRule>
    <cfRule type="cellIs" dxfId="16231" priority="20954" operator="equal">
      <formula>"IN - BM/GL"</formula>
    </cfRule>
    <cfRule type="cellIs" dxfId="16230" priority="20955" operator="equal">
      <formula>"AU/KR"</formula>
    </cfRule>
    <cfRule type="cellIs" dxfId="16229" priority="20956" operator="equal">
      <formula>"Training"</formula>
    </cfRule>
    <cfRule type="cellIs" dxfId="16228" priority="20957" operator="equal">
      <formula>"CN"</formula>
    </cfRule>
    <cfRule type="cellIs" dxfId="16227" priority="20958" operator="equal">
      <formula>"PDT"</formula>
    </cfRule>
    <cfRule type="cellIs" dxfId="16226" priority="20959" operator="equal">
      <formula>"IN - Phone"</formula>
    </cfRule>
    <cfRule type="cellIs" dxfId="16225" priority="20960" operator="equal">
      <formula>"IN"</formula>
    </cfRule>
    <cfRule type="cellIs" dxfId="16224" priority="20961" operator="equal">
      <formula>"KR"</formula>
    </cfRule>
    <cfRule type="cellIs" dxfId="16223" priority="20962" operator="equal">
      <formula>"EMEA"</formula>
    </cfRule>
    <cfRule type="cellIs" dxfId="16222" priority="20963" operator="equal">
      <formula>"OOO"</formula>
    </cfRule>
    <cfRule type="cellIs" dxfId="16221" priority="20964" operator="equal">
      <formula>"UK"</formula>
    </cfRule>
    <cfRule type="cellIs" dxfId="16220" priority="20965" operator="equal">
      <formula>"EDG Ops prj"</formula>
    </cfRule>
    <cfRule type="cellIs" dxfId="16219" priority="20966" operator="equal">
      <formula>"Event"</formula>
    </cfRule>
    <cfRule type="cellIs" dxfId="16218" priority="20967" operator="equal">
      <formula>"Holiday"</formula>
    </cfRule>
    <cfRule type="cellIs" dxfId="16217" priority="20968" operator="equal">
      <formula>"NA"</formula>
    </cfRule>
    <cfRule type="cellIs" dxfId="16216" priority="20969" operator="equal">
      <formula>"Interview"</formula>
    </cfRule>
    <cfRule type="cellIs" dxfId="16215" priority="20970" operator="equal">
      <formula>"IN - BM/GL"</formula>
    </cfRule>
    <cfRule type="cellIs" dxfId="16214" priority="20971" operator="equal">
      <formula>"Weekend"</formula>
    </cfRule>
    <cfRule type="cellIs" dxfId="16213" priority="20972" operator="equal">
      <formula>"Training"</formula>
    </cfRule>
    <cfRule type="cellIs" dxfId="16212" priority="20973" operator="equal">
      <formula>"CN"</formula>
    </cfRule>
    <cfRule type="cellIs" dxfId="16211" priority="20974" operator="equal">
      <formula>"PDT"</formula>
    </cfRule>
    <cfRule type="cellIs" dxfId="16210" priority="20975" operator="equal">
      <formula>"KR"</formula>
    </cfRule>
    <cfRule type="cellIs" dxfId="16209" priority="20976" operator="equal">
      <formula>"IN - BM/GL"</formula>
    </cfRule>
    <cfRule type="cellIs" dxfId="16208" priority="20977" operator="equal">
      <formula>"CN"</formula>
    </cfRule>
    <cfRule type="cellIs" dxfId="16207" priority="20978" operator="equal">
      <formula>"OOO"</formula>
    </cfRule>
  </conditionalFormatting>
  <conditionalFormatting sqref="BJ89">
    <cfRule type="cellIs" dxfId="16206" priority="20936" operator="equal">
      <formula>"Interview"</formula>
    </cfRule>
    <cfRule type="cellIs" dxfId="16205" priority="20937" operator="equal">
      <formula>"BPO"</formula>
    </cfRule>
    <cfRule type="cellIs" dxfId="16204" priority="20938" operator="equal">
      <formula>"IN - Phone Coaching"</formula>
    </cfRule>
  </conditionalFormatting>
  <conditionalFormatting sqref="BJ89">
    <cfRule type="cellIs" dxfId="16203" priority="20915" operator="equal">
      <formula>"CM_ML Answers"</formula>
    </cfRule>
    <cfRule type="cellIs" dxfId="16202" priority="20916" operator="equal">
      <formula>"UK"</formula>
    </cfRule>
    <cfRule type="cellIs" dxfId="16201" priority="20917" operator="equal">
      <formula>"EDG Ops prj"</formula>
    </cfRule>
    <cfRule type="cellIs" dxfId="16200" priority="20918" operator="equal">
      <formula>"Event"</formula>
    </cfRule>
    <cfRule type="cellIs" dxfId="16199" priority="20919" operator="equal">
      <formula>"Holiday"</formula>
    </cfRule>
    <cfRule type="cellIs" dxfId="16198" priority="20920" operator="equal">
      <formula>"NA"</formula>
    </cfRule>
    <cfRule type="cellIs" dxfId="16197" priority="20921" operator="equal">
      <formula>"ML Answers"</formula>
    </cfRule>
    <cfRule type="cellIs" dxfId="16196" priority="20922" operator="equal">
      <formula>"Interview"</formula>
    </cfRule>
    <cfRule type="cellIs" dxfId="16195" priority="20923" operator="equal">
      <formula>"BPO"</formula>
    </cfRule>
    <cfRule type="cellIs" dxfId="16194" priority="20924" operator="equal">
      <formula>"IN - PhCoaching"</formula>
    </cfRule>
    <cfRule type="cellIs" dxfId="16193" priority="20925" operator="equal">
      <formula>"Unwell"</formula>
    </cfRule>
    <cfRule type="cellIs" dxfId="16192" priority="20926" operator="equal">
      <formula>"SIT PLAN"</formula>
    </cfRule>
    <cfRule type="cellIs" dxfId="16191" priority="20927" operator="equal">
      <formula>"IN - BM/GL"</formula>
    </cfRule>
    <cfRule type="cellIs" dxfId="16190" priority="20928" operator="equal">
      <formula>"AU/KR"</formula>
    </cfRule>
    <cfRule type="cellIs" dxfId="16189" priority="20929" operator="equal">
      <formula>"Training"</formula>
    </cfRule>
    <cfRule type="cellIs" dxfId="16188" priority="20930" operator="equal">
      <formula>"CN"</formula>
    </cfRule>
    <cfRule type="cellIs" dxfId="16187" priority="20931" operator="equal">
      <formula>"PDT"</formula>
    </cfRule>
    <cfRule type="cellIs" dxfId="16186" priority="20932" operator="equal">
      <formula>"IN - Phone"</formula>
    </cfRule>
    <cfRule type="cellIs" dxfId="16185" priority="20933" operator="equal">
      <formula>"IN"</formula>
    </cfRule>
    <cfRule type="cellIs" dxfId="16184" priority="20934" operator="equal">
      <formula>"KR"</formula>
    </cfRule>
    <cfRule type="cellIs" dxfId="16183" priority="20935" operator="equal">
      <formula>"EMEA"</formula>
    </cfRule>
  </conditionalFormatting>
  <conditionalFormatting sqref="BJ89">
    <cfRule type="cellIs" dxfId="16182" priority="20913" operator="equal">
      <formula>"EMEA"</formula>
    </cfRule>
    <cfRule type="cellIs" dxfId="16181" priority="20914" operator="equal">
      <formula>"Vac"</formula>
    </cfRule>
  </conditionalFormatting>
  <conditionalFormatting sqref="BJ89">
    <cfRule type="cellIs" dxfId="16180" priority="20911" operator="equal">
      <formula>"KR"</formula>
    </cfRule>
    <cfRule type="cellIs" dxfId="16179" priority="20912" operator="equal">
      <formula>"ML - GL"</formula>
    </cfRule>
  </conditionalFormatting>
  <conditionalFormatting sqref="BJ89">
    <cfRule type="cellIs" dxfId="16178" priority="20909" operator="equal">
      <formula>"IN - Clarity"</formula>
    </cfRule>
    <cfRule type="cellIs" dxfId="16177" priority="20910" operator="equal">
      <formula>"IN"</formula>
    </cfRule>
  </conditionalFormatting>
  <conditionalFormatting sqref="BJ89">
    <cfRule type="cellIs" dxfId="16176" priority="20908" operator="equal">
      <formula>"PDT"</formula>
    </cfRule>
  </conditionalFormatting>
  <conditionalFormatting sqref="BJ89">
    <cfRule type="cellIs" dxfId="16175" priority="20907" operator="equal">
      <formula>"CN"</formula>
    </cfRule>
  </conditionalFormatting>
  <conditionalFormatting sqref="BJ89">
    <cfRule type="cellIs" dxfId="16174" priority="20901" operator="equal">
      <formula>"EDG Project"</formula>
    </cfRule>
    <cfRule type="cellIs" dxfId="16173" priority="20902" operator="equal">
      <formula>"SIT PLAN"</formula>
    </cfRule>
    <cfRule type="cellIs" dxfId="16172" priority="20903" operator="equal">
      <formula>"IN - BM/GL"</formula>
    </cfRule>
    <cfRule type="cellIs" dxfId="16171" priority="20904" operator="equal">
      <formula>"Weekend"</formula>
    </cfRule>
    <cfRule type="cellIs" dxfId="16170" priority="20905" operator="equal">
      <formula>"AU/KR"</formula>
    </cfRule>
    <cfRule type="cellIs" dxfId="16169" priority="20906" operator="equal">
      <formula>"Training"</formula>
    </cfRule>
  </conditionalFormatting>
  <conditionalFormatting sqref="BJ89">
    <cfRule type="cellIs" dxfId="16168" priority="20900" operator="equal">
      <formula>"Unwell"</formula>
    </cfRule>
  </conditionalFormatting>
  <conditionalFormatting sqref="BJ89">
    <cfRule type="cellIs" dxfId="16167" priority="20899" operator="equal">
      <formula>"VISA"</formula>
    </cfRule>
  </conditionalFormatting>
  <conditionalFormatting sqref="BJ89">
    <cfRule type="cellIs" dxfId="16166" priority="20897" operator="equal">
      <formula>"NA"</formula>
    </cfRule>
    <cfRule type="cellIs" dxfId="16165" priority="20898" operator="equal">
      <formula>"ML Answers"</formula>
    </cfRule>
  </conditionalFormatting>
  <conditionalFormatting sqref="BJ89">
    <cfRule type="cellIs" dxfId="16164" priority="20895" operator="equal">
      <formula>"Event"</formula>
    </cfRule>
    <cfRule type="cellIs" dxfId="16163" priority="20896" operator="equal">
      <formula>"Holiday"</formula>
    </cfRule>
  </conditionalFormatting>
  <conditionalFormatting sqref="BJ89">
    <cfRule type="cellIs" dxfId="16162" priority="20894" operator="equal">
      <formula>"QE project"</formula>
    </cfRule>
  </conditionalFormatting>
  <conditionalFormatting sqref="BJ89">
    <cfRule type="cellIs" dxfId="16161" priority="20893" operator="equal">
      <formula>"EDG Operations prj"</formula>
    </cfRule>
  </conditionalFormatting>
  <conditionalFormatting sqref="BJ89">
    <cfRule type="cellIs" dxfId="16160" priority="20892" operator="equal">
      <formula>"UK"</formula>
    </cfRule>
  </conditionalFormatting>
  <conditionalFormatting sqref="BJ89">
    <cfRule type="cellIs" dxfId="16159" priority="20891" operator="equal">
      <formula>"HI-Project"</formula>
    </cfRule>
  </conditionalFormatting>
  <conditionalFormatting sqref="BJ89">
    <cfRule type="cellIs" dxfId="16158" priority="20890" operator="equal">
      <formula>"SF_ML Answers"</formula>
    </cfRule>
  </conditionalFormatting>
  <conditionalFormatting sqref="BJ89">
    <cfRule type="cellIs" dxfId="16157" priority="20850" operator="equal">
      <formula>"SF_ML Answers"</formula>
    </cfRule>
    <cfRule type="cellIs" dxfId="16156" priority="20851" operator="equal">
      <formula>"HI-Project"</formula>
    </cfRule>
    <cfRule type="cellIs" dxfId="16155" priority="20852" operator="equal">
      <formula>"HYD"</formula>
    </cfRule>
    <cfRule type="cellIs" dxfId="16154" priority="20853" operator="equal">
      <formula>"BGL"</formula>
    </cfRule>
    <cfRule type="cellIs" dxfId="16153" priority="20854" operator="equal">
      <formula>"CM_ML Answers"</formula>
    </cfRule>
    <cfRule type="cellIs" dxfId="16152" priority="20855" operator="equal">
      <formula>"UK"</formula>
    </cfRule>
    <cfRule type="cellIs" dxfId="16151" priority="20856" operator="equal">
      <formula>"EDG Ops prj"</formula>
    </cfRule>
    <cfRule type="cellIs" dxfId="16150" priority="20857" operator="equal">
      <formula>"Event"</formula>
    </cfRule>
    <cfRule type="cellIs" dxfId="16149" priority="20858" operator="equal">
      <formula>"Holiday"</formula>
    </cfRule>
    <cfRule type="cellIs" dxfId="16148" priority="20859" operator="equal">
      <formula>"NA"</formula>
    </cfRule>
    <cfRule type="cellIs" dxfId="16147" priority="20860" operator="equal">
      <formula>"Interview"</formula>
    </cfRule>
    <cfRule type="cellIs" dxfId="16146" priority="20861" operator="equal">
      <formula>"BPO"</formula>
    </cfRule>
    <cfRule type="cellIs" dxfId="16145" priority="20862" operator="equal">
      <formula>"IN - PhCoaching"</formula>
    </cfRule>
    <cfRule type="cellIs" dxfId="16144" priority="20863" operator="equal">
      <formula>"Unwell"</formula>
    </cfRule>
    <cfRule type="cellIs" dxfId="16143" priority="20864" operator="equal">
      <formula>"SIT PLAN"</formula>
    </cfRule>
    <cfRule type="cellIs" dxfId="16142" priority="20865" operator="equal">
      <formula>"IN - BM/GL"</formula>
    </cfRule>
    <cfRule type="cellIs" dxfId="16141" priority="20866" operator="equal">
      <formula>"AU/KR"</formula>
    </cfRule>
    <cfRule type="cellIs" dxfId="16140" priority="20867" operator="equal">
      <formula>"Training"</formula>
    </cfRule>
    <cfRule type="cellIs" dxfId="16139" priority="20868" operator="equal">
      <formula>"CN"</formula>
    </cfRule>
    <cfRule type="cellIs" dxfId="16138" priority="20869" operator="equal">
      <formula>"PDT"</formula>
    </cfRule>
    <cfRule type="cellIs" dxfId="16137" priority="20870" operator="equal">
      <formula>"IN - Phone"</formula>
    </cfRule>
    <cfRule type="cellIs" dxfId="16136" priority="20871" operator="equal">
      <formula>"IN"</formula>
    </cfRule>
    <cfRule type="cellIs" dxfId="16135" priority="20872" operator="equal">
      <formula>"KR"</formula>
    </cfRule>
    <cfRule type="cellIs" dxfId="16134" priority="20873" operator="equal">
      <formula>"EMEA"</formula>
    </cfRule>
    <cfRule type="cellIs" dxfId="16133" priority="20874" operator="equal">
      <formula>"OOO"</formula>
    </cfRule>
    <cfRule type="cellIs" dxfId="16132" priority="20875" operator="equal">
      <formula>"UK"</formula>
    </cfRule>
    <cfRule type="cellIs" dxfId="16131" priority="20876" operator="equal">
      <formula>"EDG Ops prj"</formula>
    </cfRule>
    <cfRule type="cellIs" dxfId="16130" priority="20877" operator="equal">
      <formula>"Event"</formula>
    </cfRule>
    <cfRule type="cellIs" dxfId="16129" priority="20878" operator="equal">
      <formula>"Holiday"</formula>
    </cfRule>
    <cfRule type="cellIs" dxfId="16128" priority="20879" operator="equal">
      <formula>"NA"</formula>
    </cfRule>
    <cfRule type="cellIs" dxfId="16127" priority="20880" operator="equal">
      <formula>"Interview"</formula>
    </cfRule>
    <cfRule type="cellIs" dxfId="16126" priority="20881" operator="equal">
      <formula>"IN - BM/GL"</formula>
    </cfRule>
    <cfRule type="cellIs" dxfId="16125" priority="20882" operator="equal">
      <formula>"Weekend"</formula>
    </cfRule>
    <cfRule type="cellIs" dxfId="16124" priority="20883" operator="equal">
      <formula>"Training"</formula>
    </cfRule>
    <cfRule type="cellIs" dxfId="16123" priority="20884" operator="equal">
      <formula>"CN"</formula>
    </cfRule>
    <cfRule type="cellIs" dxfId="16122" priority="20885" operator="equal">
      <formula>"PDT"</formula>
    </cfRule>
    <cfRule type="cellIs" dxfId="16121" priority="20886" operator="equal">
      <formula>"KR"</formula>
    </cfRule>
    <cfRule type="cellIs" dxfId="16120" priority="20887" operator="equal">
      <formula>"IN - BM/GL"</formula>
    </cfRule>
    <cfRule type="cellIs" dxfId="16119" priority="20888" operator="equal">
      <formula>"CN"</formula>
    </cfRule>
    <cfRule type="cellIs" dxfId="16118" priority="20889" operator="equal">
      <formula>"OOO"</formula>
    </cfRule>
  </conditionalFormatting>
  <conditionalFormatting sqref="BK89">
    <cfRule type="cellIs" dxfId="16117" priority="20847" operator="equal">
      <formula>"Interview"</formula>
    </cfRule>
    <cfRule type="cellIs" dxfId="16116" priority="20848" operator="equal">
      <formula>"BPO"</formula>
    </cfRule>
    <cfRule type="cellIs" dxfId="16115" priority="20849" operator="equal">
      <formula>"IN - Phone Coaching"</formula>
    </cfRule>
  </conditionalFormatting>
  <conditionalFormatting sqref="BK89">
    <cfRule type="cellIs" dxfId="16114" priority="20826" operator="equal">
      <formula>"CM_ML Answers"</formula>
    </cfRule>
    <cfRule type="cellIs" dxfId="16113" priority="20827" operator="equal">
      <formula>"UK"</formula>
    </cfRule>
    <cfRule type="cellIs" dxfId="16112" priority="20828" operator="equal">
      <formula>"EDG Ops prj"</formula>
    </cfRule>
    <cfRule type="cellIs" dxfId="16111" priority="20829" operator="equal">
      <formula>"Event"</formula>
    </cfRule>
    <cfRule type="cellIs" dxfId="16110" priority="20830" operator="equal">
      <formula>"Holiday"</formula>
    </cfRule>
    <cfRule type="cellIs" dxfId="16109" priority="20831" operator="equal">
      <formula>"NA"</formula>
    </cfRule>
    <cfRule type="cellIs" dxfId="16108" priority="20832" operator="equal">
      <formula>"ML Answers"</formula>
    </cfRule>
    <cfRule type="cellIs" dxfId="16107" priority="20833" operator="equal">
      <formula>"Interview"</formula>
    </cfRule>
    <cfRule type="cellIs" dxfId="16106" priority="20834" operator="equal">
      <formula>"BPO"</formula>
    </cfRule>
    <cfRule type="cellIs" dxfId="16105" priority="20835" operator="equal">
      <formula>"IN - PhCoaching"</formula>
    </cfRule>
    <cfRule type="cellIs" dxfId="16104" priority="20836" operator="equal">
      <formula>"Unwell"</formula>
    </cfRule>
    <cfRule type="cellIs" dxfId="16103" priority="20837" operator="equal">
      <formula>"SIT PLAN"</formula>
    </cfRule>
    <cfRule type="cellIs" dxfId="16102" priority="20838" operator="equal">
      <formula>"IN - BM/GL"</formula>
    </cfRule>
    <cfRule type="cellIs" dxfId="16101" priority="20839" operator="equal">
      <formula>"AU/KR"</formula>
    </cfRule>
    <cfRule type="cellIs" dxfId="16100" priority="20840" operator="equal">
      <formula>"Training"</formula>
    </cfRule>
    <cfRule type="cellIs" dxfId="16099" priority="20841" operator="equal">
      <formula>"CN"</formula>
    </cfRule>
    <cfRule type="cellIs" dxfId="16098" priority="20842" operator="equal">
      <formula>"PDT"</formula>
    </cfRule>
    <cfRule type="cellIs" dxfId="16097" priority="20843" operator="equal">
      <formula>"IN - Phone"</formula>
    </cfRule>
    <cfRule type="cellIs" dxfId="16096" priority="20844" operator="equal">
      <formula>"IN"</formula>
    </cfRule>
    <cfRule type="cellIs" dxfId="16095" priority="20845" operator="equal">
      <formula>"KR"</formula>
    </cfRule>
    <cfRule type="cellIs" dxfId="16094" priority="20846" operator="equal">
      <formula>"EMEA"</formula>
    </cfRule>
  </conditionalFormatting>
  <conditionalFormatting sqref="BK89">
    <cfRule type="cellIs" dxfId="16093" priority="20824" operator="equal">
      <formula>"EMEA"</formula>
    </cfRule>
    <cfRule type="cellIs" dxfId="16092" priority="20825" operator="equal">
      <formula>"Vac"</formula>
    </cfRule>
  </conditionalFormatting>
  <conditionalFormatting sqref="BK89">
    <cfRule type="cellIs" dxfId="16091" priority="20822" operator="equal">
      <formula>"KR"</formula>
    </cfRule>
    <cfRule type="cellIs" dxfId="16090" priority="20823" operator="equal">
      <formula>"ML - GL"</formula>
    </cfRule>
  </conditionalFormatting>
  <conditionalFormatting sqref="BK89">
    <cfRule type="cellIs" dxfId="16089" priority="20820" operator="equal">
      <formula>"IN - Clarity"</formula>
    </cfRule>
    <cfRule type="cellIs" dxfId="16088" priority="20821" operator="equal">
      <formula>"IN"</formula>
    </cfRule>
  </conditionalFormatting>
  <conditionalFormatting sqref="BK89">
    <cfRule type="cellIs" dxfId="16087" priority="20819" operator="equal">
      <formula>"PDT"</formula>
    </cfRule>
  </conditionalFormatting>
  <conditionalFormatting sqref="BK89">
    <cfRule type="cellIs" dxfId="16086" priority="20818" operator="equal">
      <formula>"CN"</formula>
    </cfRule>
  </conditionalFormatting>
  <conditionalFormatting sqref="BK89">
    <cfRule type="cellIs" dxfId="16085" priority="20812" operator="equal">
      <formula>"EDG Project"</formula>
    </cfRule>
    <cfRule type="cellIs" dxfId="16084" priority="20813" operator="equal">
      <formula>"SIT PLAN"</formula>
    </cfRule>
    <cfRule type="cellIs" dxfId="16083" priority="20814" operator="equal">
      <formula>"IN - BM/GL"</formula>
    </cfRule>
    <cfRule type="cellIs" dxfId="16082" priority="20815" operator="equal">
      <formula>"Weekend"</formula>
    </cfRule>
    <cfRule type="cellIs" dxfId="16081" priority="20816" operator="equal">
      <formula>"AU/KR"</formula>
    </cfRule>
    <cfRule type="cellIs" dxfId="16080" priority="20817" operator="equal">
      <formula>"Training"</formula>
    </cfRule>
  </conditionalFormatting>
  <conditionalFormatting sqref="BK89">
    <cfRule type="cellIs" dxfId="16079" priority="20811" operator="equal">
      <formula>"Unwell"</formula>
    </cfRule>
  </conditionalFormatting>
  <conditionalFormatting sqref="BK89">
    <cfRule type="cellIs" dxfId="16078" priority="20810" operator="equal">
      <formula>"VISA"</formula>
    </cfRule>
  </conditionalFormatting>
  <conditionalFormatting sqref="BK89">
    <cfRule type="cellIs" dxfId="16077" priority="20808" operator="equal">
      <formula>"NA"</formula>
    </cfRule>
    <cfRule type="cellIs" dxfId="16076" priority="20809" operator="equal">
      <formula>"ML Answers"</formula>
    </cfRule>
  </conditionalFormatting>
  <conditionalFormatting sqref="BK89">
    <cfRule type="cellIs" dxfId="16075" priority="20806" operator="equal">
      <formula>"Event"</formula>
    </cfRule>
    <cfRule type="cellIs" dxfId="16074" priority="20807" operator="equal">
      <formula>"Holiday"</formula>
    </cfRule>
  </conditionalFormatting>
  <conditionalFormatting sqref="BK89">
    <cfRule type="cellIs" dxfId="16073" priority="20805" operator="equal">
      <formula>"QE project"</formula>
    </cfRule>
  </conditionalFormatting>
  <conditionalFormatting sqref="BK89">
    <cfRule type="cellIs" dxfId="16072" priority="20804" operator="equal">
      <formula>"EDG Operations prj"</formula>
    </cfRule>
  </conditionalFormatting>
  <conditionalFormatting sqref="BK89">
    <cfRule type="cellIs" dxfId="16071" priority="20803" operator="equal">
      <formula>"UK"</formula>
    </cfRule>
  </conditionalFormatting>
  <conditionalFormatting sqref="BK89">
    <cfRule type="cellIs" dxfId="16070" priority="20802" operator="equal">
      <formula>"HI-Project"</formula>
    </cfRule>
  </conditionalFormatting>
  <conditionalFormatting sqref="BK89">
    <cfRule type="cellIs" dxfId="16069" priority="20801" operator="equal">
      <formula>"SF_ML Answers"</formula>
    </cfRule>
  </conditionalFormatting>
  <conditionalFormatting sqref="BK89">
    <cfRule type="cellIs" dxfId="16068" priority="20761" operator="equal">
      <formula>"SF_ML Answers"</formula>
    </cfRule>
    <cfRule type="cellIs" dxfId="16067" priority="20762" operator="equal">
      <formula>"HI-Project"</formula>
    </cfRule>
    <cfRule type="cellIs" dxfId="16066" priority="20763" operator="equal">
      <formula>"HYD"</formula>
    </cfRule>
    <cfRule type="cellIs" dxfId="16065" priority="20764" operator="equal">
      <formula>"BGL"</formula>
    </cfRule>
    <cfRule type="cellIs" dxfId="16064" priority="20765" operator="equal">
      <formula>"CM_ML Answers"</formula>
    </cfRule>
    <cfRule type="cellIs" dxfId="16063" priority="20766" operator="equal">
      <formula>"UK"</formula>
    </cfRule>
    <cfRule type="cellIs" dxfId="16062" priority="20767" operator="equal">
      <formula>"EDG Ops prj"</formula>
    </cfRule>
    <cfRule type="cellIs" dxfId="16061" priority="20768" operator="equal">
      <formula>"Event"</formula>
    </cfRule>
    <cfRule type="cellIs" dxfId="16060" priority="20769" operator="equal">
      <formula>"Holiday"</formula>
    </cfRule>
    <cfRule type="cellIs" dxfId="16059" priority="20770" operator="equal">
      <formula>"NA"</formula>
    </cfRule>
    <cfRule type="cellIs" dxfId="16058" priority="20771" operator="equal">
      <formula>"Interview"</formula>
    </cfRule>
    <cfRule type="cellIs" dxfId="16057" priority="20772" operator="equal">
      <formula>"BPO"</formula>
    </cfRule>
    <cfRule type="cellIs" dxfId="16056" priority="20773" operator="equal">
      <formula>"IN - PhCoaching"</formula>
    </cfRule>
    <cfRule type="cellIs" dxfId="16055" priority="20774" operator="equal">
      <formula>"Unwell"</formula>
    </cfRule>
    <cfRule type="cellIs" dxfId="16054" priority="20775" operator="equal">
      <formula>"SIT PLAN"</formula>
    </cfRule>
    <cfRule type="cellIs" dxfId="16053" priority="20776" operator="equal">
      <formula>"IN - BM/GL"</formula>
    </cfRule>
    <cfRule type="cellIs" dxfId="16052" priority="20777" operator="equal">
      <formula>"AU/KR"</formula>
    </cfRule>
    <cfRule type="cellIs" dxfId="16051" priority="20778" operator="equal">
      <formula>"Training"</formula>
    </cfRule>
    <cfRule type="cellIs" dxfId="16050" priority="20779" operator="equal">
      <formula>"CN"</formula>
    </cfRule>
    <cfRule type="cellIs" dxfId="16049" priority="20780" operator="equal">
      <formula>"PDT"</formula>
    </cfRule>
    <cfRule type="cellIs" dxfId="16048" priority="20781" operator="equal">
      <formula>"IN - Phone"</formula>
    </cfRule>
    <cfRule type="cellIs" dxfId="16047" priority="20782" operator="equal">
      <formula>"IN"</formula>
    </cfRule>
    <cfRule type="cellIs" dxfId="16046" priority="20783" operator="equal">
      <formula>"KR"</formula>
    </cfRule>
    <cfRule type="cellIs" dxfId="16045" priority="20784" operator="equal">
      <formula>"EMEA"</formula>
    </cfRule>
    <cfRule type="cellIs" dxfId="16044" priority="20785" operator="equal">
      <formula>"OOO"</formula>
    </cfRule>
    <cfRule type="cellIs" dxfId="16043" priority="20786" operator="equal">
      <formula>"UK"</formula>
    </cfRule>
    <cfRule type="cellIs" dxfId="16042" priority="20787" operator="equal">
      <formula>"EDG Ops prj"</formula>
    </cfRule>
    <cfRule type="cellIs" dxfId="16041" priority="20788" operator="equal">
      <formula>"Event"</formula>
    </cfRule>
    <cfRule type="cellIs" dxfId="16040" priority="20789" operator="equal">
      <formula>"Holiday"</formula>
    </cfRule>
    <cfRule type="cellIs" dxfId="16039" priority="20790" operator="equal">
      <formula>"NA"</formula>
    </cfRule>
    <cfRule type="cellIs" dxfId="16038" priority="20791" operator="equal">
      <formula>"Interview"</formula>
    </cfRule>
    <cfRule type="cellIs" dxfId="16037" priority="20792" operator="equal">
      <formula>"IN - BM/GL"</formula>
    </cfRule>
    <cfRule type="cellIs" dxfId="16036" priority="20793" operator="equal">
      <formula>"Weekend"</formula>
    </cfRule>
    <cfRule type="cellIs" dxfId="16035" priority="20794" operator="equal">
      <formula>"Training"</formula>
    </cfRule>
    <cfRule type="cellIs" dxfId="16034" priority="20795" operator="equal">
      <formula>"CN"</formula>
    </cfRule>
    <cfRule type="cellIs" dxfId="16033" priority="20796" operator="equal">
      <formula>"PDT"</formula>
    </cfRule>
    <cfRule type="cellIs" dxfId="16032" priority="20797" operator="equal">
      <formula>"KR"</formula>
    </cfRule>
    <cfRule type="cellIs" dxfId="16031" priority="20798" operator="equal">
      <formula>"IN - BM/GL"</formula>
    </cfRule>
    <cfRule type="cellIs" dxfId="16030" priority="20799" operator="equal">
      <formula>"CN"</formula>
    </cfRule>
    <cfRule type="cellIs" dxfId="16029" priority="20800" operator="equal">
      <formula>"OOO"</formula>
    </cfRule>
  </conditionalFormatting>
  <conditionalFormatting sqref="AL73:AM73 AS73:AT73 AZ73:BA73 X73:Y73">
    <cfRule type="cellIs" dxfId="16028" priority="20758" operator="equal">
      <formula>"Interview"</formula>
    </cfRule>
    <cfRule type="cellIs" dxfId="16027" priority="20759" operator="equal">
      <formula>"BPO"</formula>
    </cfRule>
    <cfRule type="cellIs" dxfId="16026" priority="20760" operator="equal">
      <formula>"IN - Phone Coaching"</formula>
    </cfRule>
  </conditionalFormatting>
  <conditionalFormatting sqref="AL73:AM73 AS73:AT73 AZ73:BA73 X73:Y73">
    <cfRule type="cellIs" dxfId="16025" priority="20756" operator="equal">
      <formula>"EMEA"</formula>
    </cfRule>
    <cfRule type="cellIs" dxfId="16024" priority="20757" operator="equal">
      <formula>"Vac"</formula>
    </cfRule>
  </conditionalFormatting>
  <conditionalFormatting sqref="AL73:AM73 AS73:AT73 AZ73:BA73 X73:Y73">
    <cfRule type="cellIs" dxfId="16023" priority="20754" operator="equal">
      <formula>"KR"</formula>
    </cfRule>
    <cfRule type="cellIs" dxfId="16022" priority="20755" operator="equal">
      <formula>"ML - GL"</formula>
    </cfRule>
  </conditionalFormatting>
  <conditionalFormatting sqref="AL73:AM73 AS73:AT73 AZ73:BA73 X73:Y73">
    <cfRule type="cellIs" dxfId="16021" priority="20752" operator="equal">
      <formula>"IN - Clarity"</formula>
    </cfRule>
    <cfRule type="cellIs" dxfId="16020" priority="20753" operator="equal">
      <formula>"IN"</formula>
    </cfRule>
  </conditionalFormatting>
  <conditionalFormatting sqref="FQ73:FU73 FX73:GB73 BL73 BC73 AL73:AM73 AS73:AT73 AZ73:BA73 X73:Y73">
    <cfRule type="cellIs" dxfId="16019" priority="20751" operator="equal">
      <formula>"PDT"</formula>
    </cfRule>
  </conditionalFormatting>
  <conditionalFormatting sqref="FQ73:FU73 FX73:GB73 BL73 BC73 AL73:AM73 AS73:AT73 AZ73:BA73 X73:Y73">
    <cfRule type="cellIs" dxfId="16018" priority="20750" operator="equal">
      <formula>"CN"</formula>
    </cfRule>
  </conditionalFormatting>
  <conditionalFormatting sqref="AL73:AM73 AS73:AT73 AZ73:BA73 X73:Y73">
    <cfRule type="cellIs" dxfId="16017" priority="20744" operator="equal">
      <formula>"EDG Project"</formula>
    </cfRule>
    <cfRule type="cellIs" dxfId="16016" priority="20745" operator="equal">
      <formula>"SIT PLAN"</formula>
    </cfRule>
    <cfRule type="cellIs" dxfId="16015" priority="20746" operator="equal">
      <formula>"IN - BM/GL"</formula>
    </cfRule>
    <cfRule type="cellIs" dxfId="16014" priority="20747" operator="equal">
      <formula>"Weekend"</formula>
    </cfRule>
    <cfRule type="cellIs" dxfId="16013" priority="20748" operator="equal">
      <formula>"AU/KR"</formula>
    </cfRule>
    <cfRule type="cellIs" dxfId="16012" priority="20749" operator="equal">
      <formula>"Training"</formula>
    </cfRule>
  </conditionalFormatting>
  <conditionalFormatting sqref="FQ73:FU73 FX73:GB73 BL73 BC73 AL73:AM73 AS73:AT73 AZ73:BA73 X73:Y73">
    <cfRule type="cellIs" dxfId="16011" priority="20743" operator="equal">
      <formula>"Unwell"</formula>
    </cfRule>
  </conditionalFormatting>
  <conditionalFormatting sqref="AL73:AM73 AS73:AT73 AZ73:BA73 X73:Y73">
    <cfRule type="cellIs" dxfId="16010" priority="20742" operator="equal">
      <formula>"VISA"</formula>
    </cfRule>
  </conditionalFormatting>
  <conditionalFormatting sqref="FQ73:FU73 FX73:GB73 BL73 BC73 AL73:AM73 AS73:AT73 AZ73:BA73 X73:Y73">
    <cfRule type="cellIs" dxfId="16009" priority="20740" operator="equal">
      <formula>"NA"</formula>
    </cfRule>
    <cfRule type="cellIs" dxfId="16008" priority="20741" operator="equal">
      <formula>"ML Answers"</formula>
    </cfRule>
  </conditionalFormatting>
  <conditionalFormatting sqref="FQ73:FU73 FX73:GB73 BL73 BC73 AL73:AM73 AS73:AT73 AZ73:BA73 X73:Y73">
    <cfRule type="cellIs" dxfId="16007" priority="20738" operator="equal">
      <formula>"Event"</formula>
    </cfRule>
    <cfRule type="cellIs" dxfId="16006" priority="20739" operator="equal">
      <formula>"Holiday"</formula>
    </cfRule>
  </conditionalFormatting>
  <conditionalFormatting sqref="FQ73:FU73 FX73:GB73 BL73 BC73">
    <cfRule type="cellIs" dxfId="16005" priority="20736" operator="equal">
      <formula>"IN - Phone"</formula>
    </cfRule>
    <cfRule type="cellIs" dxfId="16004" priority="20737" operator="equal">
      <formula>"IN"</formula>
    </cfRule>
  </conditionalFormatting>
  <conditionalFormatting sqref="FQ73:FU73 FX73:GB73 BL73 BC73">
    <cfRule type="cellIs" dxfId="16003" priority="20733" operator="equal">
      <formula>"Interview"</formula>
    </cfRule>
    <cfRule type="cellIs" dxfId="16002" priority="20734" operator="equal">
      <formula>"BPO"</formula>
    </cfRule>
    <cfRule type="cellIs" dxfId="16001" priority="20735" operator="equal">
      <formula>"IN - PhCoaching"</formula>
    </cfRule>
  </conditionalFormatting>
  <conditionalFormatting sqref="AL73:AM73 AS73:AT73 AZ73:BA73 X73:Y73">
    <cfRule type="cellIs" dxfId="16000" priority="20732" operator="equal">
      <formula>"QE project"</formula>
    </cfRule>
  </conditionalFormatting>
  <conditionalFormatting sqref="AL73:AM73 AS73:AT73 AZ73:BA73 X73:Y73">
    <cfRule type="cellIs" dxfId="15999" priority="20731" operator="equal">
      <formula>"EDG Operations prj"</formula>
    </cfRule>
  </conditionalFormatting>
  <conditionalFormatting sqref="FQ73:FU73 FX73:GB73 BL73 BC73 AL73:AM73 AS73:AT73 AZ73:BA73 X73:Y73">
    <cfRule type="cellIs" dxfId="15998" priority="20730" operator="equal">
      <formula>"UK"</formula>
    </cfRule>
  </conditionalFormatting>
  <conditionalFormatting sqref="FQ73:FU73 FX73:GB73 BL73 BC73">
    <cfRule type="cellIs" dxfId="15997" priority="20729" operator="equal">
      <formula>"KR"</formula>
    </cfRule>
  </conditionalFormatting>
  <conditionalFormatting sqref="FQ73:FU73 FX73:GB73 BL73 BC73">
    <cfRule type="cellIs" dxfId="15996" priority="20724" operator="equal">
      <formula>"SIT PLAN"</formula>
    </cfRule>
    <cfRule type="cellIs" dxfId="15995" priority="20725" operator="equal">
      <formula>"IN - BM/GL"</formula>
    </cfRule>
    <cfRule type="cellIs" dxfId="15994" priority="20726" operator="equal">
      <formula>"Weekend"</formula>
    </cfRule>
    <cfRule type="cellIs" dxfId="15993" priority="20727" operator="equal">
      <formula>"AU/KR"</formula>
    </cfRule>
    <cfRule type="cellIs" dxfId="15992" priority="20728" operator="equal">
      <formula>"Training"</formula>
    </cfRule>
  </conditionalFormatting>
  <conditionalFormatting sqref="FQ73:FU73 FX73:GB73 BL73 BC73">
    <cfRule type="cellIs" dxfId="15991" priority="20722" operator="equal">
      <formula>"EMEA"</formula>
    </cfRule>
    <cfRule type="cellIs" dxfId="15990" priority="20723" operator="equal">
      <formula>"OOO"</formula>
    </cfRule>
  </conditionalFormatting>
  <conditionalFormatting sqref="FQ73:FU73 FX73:GB73 BL73 BC73">
    <cfRule type="cellIs" dxfId="15989" priority="20721" operator="equal">
      <formula>"EDG Ops prj"</formula>
    </cfRule>
  </conditionalFormatting>
  <conditionalFormatting sqref="Z73">
    <cfRule type="cellIs" dxfId="15988" priority="20718" operator="equal">
      <formula>"Interview"</formula>
    </cfRule>
    <cfRule type="cellIs" dxfId="15987" priority="20719" operator="equal">
      <formula>"BPO"</formula>
    </cfRule>
    <cfRule type="cellIs" dxfId="15986" priority="20720" operator="equal">
      <formula>"IN - Phone Coaching"</formula>
    </cfRule>
  </conditionalFormatting>
  <conditionalFormatting sqref="Z73">
    <cfRule type="cellIs" dxfId="15985" priority="20716" operator="equal">
      <formula>"EMEA"</formula>
    </cfRule>
    <cfRule type="cellIs" dxfId="15984" priority="20717" operator="equal">
      <formula>"Vac"</formula>
    </cfRule>
  </conditionalFormatting>
  <conditionalFormatting sqref="Z73">
    <cfRule type="cellIs" dxfId="15983" priority="20714" operator="equal">
      <formula>"KR"</formula>
    </cfRule>
    <cfRule type="cellIs" dxfId="15982" priority="20715" operator="equal">
      <formula>"ML - GL"</formula>
    </cfRule>
  </conditionalFormatting>
  <conditionalFormatting sqref="Z73">
    <cfRule type="cellIs" dxfId="15981" priority="20712" operator="equal">
      <formula>"IN - Clarity"</formula>
    </cfRule>
    <cfRule type="cellIs" dxfId="15980" priority="20713" operator="equal">
      <formula>"IN"</formula>
    </cfRule>
  </conditionalFormatting>
  <conditionalFormatting sqref="Z73">
    <cfRule type="cellIs" dxfId="15979" priority="20711" operator="equal">
      <formula>"PDT"</formula>
    </cfRule>
  </conditionalFormatting>
  <conditionalFormatting sqref="Z73">
    <cfRule type="cellIs" dxfId="15978" priority="20710" operator="equal">
      <formula>"CN"</formula>
    </cfRule>
  </conditionalFormatting>
  <conditionalFormatting sqref="Z73">
    <cfRule type="cellIs" dxfId="15977" priority="20704" operator="equal">
      <formula>"EDG Project"</formula>
    </cfRule>
    <cfRule type="cellIs" dxfId="15976" priority="20705" operator="equal">
      <formula>"SIT PLAN"</formula>
    </cfRule>
    <cfRule type="cellIs" dxfId="15975" priority="20706" operator="equal">
      <formula>"IN - BM/GL"</formula>
    </cfRule>
    <cfRule type="cellIs" dxfId="15974" priority="20707" operator="equal">
      <formula>"Weekend"</formula>
    </cfRule>
    <cfRule type="cellIs" dxfId="15973" priority="20708" operator="equal">
      <formula>"AU/KR"</formula>
    </cfRule>
    <cfRule type="cellIs" dxfId="15972" priority="20709" operator="equal">
      <formula>"Training"</formula>
    </cfRule>
  </conditionalFormatting>
  <conditionalFormatting sqref="Z73">
    <cfRule type="cellIs" dxfId="15971" priority="20703" operator="equal">
      <formula>"Unwell"</formula>
    </cfRule>
  </conditionalFormatting>
  <conditionalFormatting sqref="Z73">
    <cfRule type="cellIs" dxfId="15970" priority="20702" operator="equal">
      <formula>"VISA"</formula>
    </cfRule>
  </conditionalFormatting>
  <conditionalFormatting sqref="Z73">
    <cfRule type="cellIs" dxfId="15969" priority="20700" operator="equal">
      <formula>"NA"</formula>
    </cfRule>
    <cfRule type="cellIs" dxfId="15968" priority="20701" operator="equal">
      <formula>"ML Answers"</formula>
    </cfRule>
  </conditionalFormatting>
  <conditionalFormatting sqref="Z73">
    <cfRule type="cellIs" dxfId="15967" priority="20698" operator="equal">
      <formula>"Event"</formula>
    </cfRule>
    <cfRule type="cellIs" dxfId="15966" priority="20699" operator="equal">
      <formula>"Holiday"</formula>
    </cfRule>
  </conditionalFormatting>
  <conditionalFormatting sqref="Z73">
    <cfRule type="cellIs" dxfId="15965" priority="20697" operator="equal">
      <formula>"QE project"</formula>
    </cfRule>
  </conditionalFormatting>
  <conditionalFormatting sqref="Z73">
    <cfRule type="cellIs" dxfId="15964" priority="20696" operator="equal">
      <formula>"EDG Operations prj"</formula>
    </cfRule>
  </conditionalFormatting>
  <conditionalFormatting sqref="Z73">
    <cfRule type="cellIs" dxfId="15963" priority="20695" operator="equal">
      <formula>"UK"</formula>
    </cfRule>
  </conditionalFormatting>
  <conditionalFormatting sqref="AA73">
    <cfRule type="cellIs" dxfId="15962" priority="20692" operator="equal">
      <formula>"Interview"</formula>
    </cfRule>
    <cfRule type="cellIs" dxfId="15961" priority="20693" operator="equal">
      <formula>"BPO"</formula>
    </cfRule>
    <cfRule type="cellIs" dxfId="15960" priority="20694" operator="equal">
      <formula>"IN - Phone Coaching"</formula>
    </cfRule>
  </conditionalFormatting>
  <conditionalFormatting sqref="AA73">
    <cfRule type="cellIs" dxfId="15959" priority="20690" operator="equal">
      <formula>"EMEA"</formula>
    </cfRule>
    <cfRule type="cellIs" dxfId="15958" priority="20691" operator="equal">
      <formula>"Vac"</formula>
    </cfRule>
  </conditionalFormatting>
  <conditionalFormatting sqref="AA73">
    <cfRule type="cellIs" dxfId="15957" priority="20688" operator="equal">
      <formula>"KR"</formula>
    </cfRule>
    <cfRule type="cellIs" dxfId="15956" priority="20689" operator="equal">
      <formula>"ML - GL"</formula>
    </cfRule>
  </conditionalFormatting>
  <conditionalFormatting sqref="AA73">
    <cfRule type="cellIs" dxfId="15955" priority="20686" operator="equal">
      <formula>"IN - Clarity"</formula>
    </cfRule>
    <cfRule type="cellIs" dxfId="15954" priority="20687" operator="equal">
      <formula>"IN"</formula>
    </cfRule>
  </conditionalFormatting>
  <conditionalFormatting sqref="AA73">
    <cfRule type="cellIs" dxfId="15953" priority="20685" operator="equal">
      <formula>"PDT"</formula>
    </cfRule>
  </conditionalFormatting>
  <conditionalFormatting sqref="AA73">
    <cfRule type="cellIs" dxfId="15952" priority="20684" operator="equal">
      <formula>"CN"</formula>
    </cfRule>
  </conditionalFormatting>
  <conditionalFormatting sqref="AA73">
    <cfRule type="cellIs" dxfId="15951" priority="20678" operator="equal">
      <formula>"EDG Project"</formula>
    </cfRule>
    <cfRule type="cellIs" dxfId="15950" priority="20679" operator="equal">
      <formula>"SIT PLAN"</formula>
    </cfRule>
    <cfRule type="cellIs" dxfId="15949" priority="20680" operator="equal">
      <formula>"IN - BM/GL"</formula>
    </cfRule>
    <cfRule type="cellIs" dxfId="15948" priority="20681" operator="equal">
      <formula>"Weekend"</formula>
    </cfRule>
    <cfRule type="cellIs" dxfId="15947" priority="20682" operator="equal">
      <formula>"AU/KR"</formula>
    </cfRule>
    <cfRule type="cellIs" dxfId="15946" priority="20683" operator="equal">
      <formula>"Training"</formula>
    </cfRule>
  </conditionalFormatting>
  <conditionalFormatting sqref="AA73">
    <cfRule type="cellIs" dxfId="15945" priority="20677" operator="equal">
      <formula>"Unwell"</formula>
    </cfRule>
  </conditionalFormatting>
  <conditionalFormatting sqref="AA73">
    <cfRule type="cellIs" dxfId="15944" priority="20676" operator="equal">
      <formula>"VISA"</formula>
    </cfRule>
  </conditionalFormatting>
  <conditionalFormatting sqref="AA73">
    <cfRule type="cellIs" dxfId="15943" priority="20674" operator="equal">
      <formula>"NA"</formula>
    </cfRule>
    <cfRule type="cellIs" dxfId="15942" priority="20675" operator="equal">
      <formula>"ML Answers"</formula>
    </cfRule>
  </conditionalFormatting>
  <conditionalFormatting sqref="AA73">
    <cfRule type="cellIs" dxfId="15941" priority="20672" operator="equal">
      <formula>"Event"</formula>
    </cfRule>
    <cfRule type="cellIs" dxfId="15940" priority="20673" operator="equal">
      <formula>"Holiday"</formula>
    </cfRule>
  </conditionalFormatting>
  <conditionalFormatting sqref="AA73">
    <cfRule type="cellIs" dxfId="15939" priority="20671" operator="equal">
      <formula>"QE project"</formula>
    </cfRule>
  </conditionalFormatting>
  <conditionalFormatting sqref="AA73">
    <cfRule type="cellIs" dxfId="15938" priority="20670" operator="equal">
      <formula>"EDG Operations prj"</formula>
    </cfRule>
  </conditionalFormatting>
  <conditionalFormatting sqref="AA73">
    <cfRule type="cellIs" dxfId="15937" priority="20669" operator="equal">
      <formula>"UK"</formula>
    </cfRule>
  </conditionalFormatting>
  <conditionalFormatting sqref="AB73">
    <cfRule type="cellIs" dxfId="15936" priority="20666" operator="equal">
      <formula>"Interview"</formula>
    </cfRule>
    <cfRule type="cellIs" dxfId="15935" priority="20667" operator="equal">
      <formula>"BPO"</formula>
    </cfRule>
    <cfRule type="cellIs" dxfId="15934" priority="20668" operator="equal">
      <formula>"IN - Phone Coaching"</formula>
    </cfRule>
  </conditionalFormatting>
  <conditionalFormatting sqref="AB73">
    <cfRule type="cellIs" dxfId="15933" priority="20664" operator="equal">
      <formula>"EMEA"</formula>
    </cfRule>
    <cfRule type="cellIs" dxfId="15932" priority="20665" operator="equal">
      <formula>"Vac"</formula>
    </cfRule>
  </conditionalFormatting>
  <conditionalFormatting sqref="AB73">
    <cfRule type="cellIs" dxfId="15931" priority="20662" operator="equal">
      <formula>"KR"</formula>
    </cfRule>
    <cfRule type="cellIs" dxfId="15930" priority="20663" operator="equal">
      <formula>"ML - GL"</formula>
    </cfRule>
  </conditionalFormatting>
  <conditionalFormatting sqref="AB73">
    <cfRule type="cellIs" dxfId="15929" priority="20660" operator="equal">
      <formula>"IN - Clarity"</formula>
    </cfRule>
    <cfRule type="cellIs" dxfId="15928" priority="20661" operator="equal">
      <formula>"IN"</formula>
    </cfRule>
  </conditionalFormatting>
  <conditionalFormatting sqref="AB73">
    <cfRule type="cellIs" dxfId="15927" priority="20659" operator="equal">
      <formula>"PDT"</formula>
    </cfRule>
  </conditionalFormatting>
  <conditionalFormatting sqref="AB73">
    <cfRule type="cellIs" dxfId="15926" priority="20658" operator="equal">
      <formula>"CN"</formula>
    </cfRule>
  </conditionalFormatting>
  <conditionalFormatting sqref="AB73">
    <cfRule type="cellIs" dxfId="15925" priority="20652" operator="equal">
      <formula>"EDG Project"</formula>
    </cfRule>
    <cfRule type="cellIs" dxfId="15924" priority="20653" operator="equal">
      <formula>"SIT PLAN"</formula>
    </cfRule>
    <cfRule type="cellIs" dxfId="15923" priority="20654" operator="equal">
      <formula>"IN - BM/GL"</formula>
    </cfRule>
    <cfRule type="cellIs" dxfId="15922" priority="20655" operator="equal">
      <formula>"Weekend"</formula>
    </cfRule>
    <cfRule type="cellIs" dxfId="15921" priority="20656" operator="equal">
      <formula>"AU/KR"</formula>
    </cfRule>
    <cfRule type="cellIs" dxfId="15920" priority="20657" operator="equal">
      <formula>"Training"</formula>
    </cfRule>
  </conditionalFormatting>
  <conditionalFormatting sqref="AB73">
    <cfRule type="cellIs" dxfId="15919" priority="20651" operator="equal">
      <formula>"Unwell"</formula>
    </cfRule>
  </conditionalFormatting>
  <conditionalFormatting sqref="AB73">
    <cfRule type="cellIs" dxfId="15918" priority="20650" operator="equal">
      <formula>"VISA"</formula>
    </cfRule>
  </conditionalFormatting>
  <conditionalFormatting sqref="AB73">
    <cfRule type="cellIs" dxfId="15917" priority="20648" operator="equal">
      <formula>"NA"</formula>
    </cfRule>
    <cfRule type="cellIs" dxfId="15916" priority="20649" operator="equal">
      <formula>"ML Answers"</formula>
    </cfRule>
  </conditionalFormatting>
  <conditionalFormatting sqref="AB73">
    <cfRule type="cellIs" dxfId="15915" priority="20646" operator="equal">
      <formula>"Event"</formula>
    </cfRule>
    <cfRule type="cellIs" dxfId="15914" priority="20647" operator="equal">
      <formula>"Holiday"</formula>
    </cfRule>
  </conditionalFormatting>
  <conditionalFormatting sqref="AB73">
    <cfRule type="cellIs" dxfId="15913" priority="20645" operator="equal">
      <formula>"QE project"</formula>
    </cfRule>
  </conditionalFormatting>
  <conditionalFormatting sqref="AB73">
    <cfRule type="cellIs" dxfId="15912" priority="20644" operator="equal">
      <formula>"EDG Operations prj"</formula>
    </cfRule>
  </conditionalFormatting>
  <conditionalFormatting sqref="AB73">
    <cfRule type="cellIs" dxfId="15911" priority="20643" operator="equal">
      <formula>"UK"</formula>
    </cfRule>
  </conditionalFormatting>
  <conditionalFormatting sqref="AF73">
    <cfRule type="cellIs" dxfId="15910" priority="20640" operator="equal">
      <formula>"Interview"</formula>
    </cfRule>
    <cfRule type="cellIs" dxfId="15909" priority="20641" operator="equal">
      <formula>"BPO"</formula>
    </cfRule>
    <cfRule type="cellIs" dxfId="15908" priority="20642" operator="equal">
      <formula>"IN - Phone Coaching"</formula>
    </cfRule>
  </conditionalFormatting>
  <conditionalFormatting sqref="AF73">
    <cfRule type="cellIs" dxfId="15907" priority="20619" operator="equal">
      <formula>"CM_ML Answers"</formula>
    </cfRule>
    <cfRule type="cellIs" dxfId="15906" priority="20620" operator="equal">
      <formula>"UK"</formula>
    </cfRule>
    <cfRule type="cellIs" dxfId="15905" priority="20621" operator="equal">
      <formula>"EDG Ops prj"</formula>
    </cfRule>
    <cfRule type="cellIs" dxfId="15904" priority="20622" operator="equal">
      <formula>"Event"</formula>
    </cfRule>
    <cfRule type="cellIs" dxfId="15903" priority="20623" operator="equal">
      <formula>"Holiday"</formula>
    </cfRule>
    <cfRule type="cellIs" dxfId="15902" priority="20624" operator="equal">
      <formula>"NA"</formula>
    </cfRule>
    <cfRule type="cellIs" dxfId="15901" priority="20625" operator="equal">
      <formula>"ML Answers"</formula>
    </cfRule>
    <cfRule type="cellIs" dxfId="15900" priority="20626" operator="equal">
      <formula>"Interview"</formula>
    </cfRule>
    <cfRule type="cellIs" dxfId="15899" priority="20627" operator="equal">
      <formula>"BPO"</formula>
    </cfRule>
    <cfRule type="cellIs" dxfId="15898" priority="20628" operator="equal">
      <formula>"IN - PhCoaching"</formula>
    </cfRule>
    <cfRule type="cellIs" dxfId="15897" priority="20629" operator="equal">
      <formula>"Unwell"</formula>
    </cfRule>
    <cfRule type="cellIs" dxfId="15896" priority="20630" operator="equal">
      <formula>"SIT PLAN"</formula>
    </cfRule>
    <cfRule type="cellIs" dxfId="15895" priority="20631" operator="equal">
      <formula>"IN - BM/GL"</formula>
    </cfRule>
    <cfRule type="cellIs" dxfId="15894" priority="20632" operator="equal">
      <formula>"AU/KR"</formula>
    </cfRule>
    <cfRule type="cellIs" dxfId="15893" priority="20633" operator="equal">
      <formula>"Training"</formula>
    </cfRule>
    <cfRule type="cellIs" dxfId="15892" priority="20634" operator="equal">
      <formula>"CN"</formula>
    </cfRule>
    <cfRule type="cellIs" dxfId="15891" priority="20635" operator="equal">
      <formula>"PDT"</formula>
    </cfRule>
    <cfRule type="cellIs" dxfId="15890" priority="20636" operator="equal">
      <formula>"IN - Phone"</formula>
    </cfRule>
    <cfRule type="cellIs" dxfId="15889" priority="20637" operator="equal">
      <formula>"IN"</formula>
    </cfRule>
    <cfRule type="cellIs" dxfId="15888" priority="20638" operator="equal">
      <formula>"KR"</formula>
    </cfRule>
    <cfRule type="cellIs" dxfId="15887" priority="20639" operator="equal">
      <formula>"EMEA"</formula>
    </cfRule>
  </conditionalFormatting>
  <conditionalFormatting sqref="AF73">
    <cfRule type="cellIs" dxfId="15886" priority="20617" operator="equal">
      <formula>"EMEA"</formula>
    </cfRule>
    <cfRule type="cellIs" dxfId="15885" priority="20618" operator="equal">
      <formula>"Vac"</formula>
    </cfRule>
  </conditionalFormatting>
  <conditionalFormatting sqref="AF73">
    <cfRule type="cellIs" dxfId="15884" priority="20615" operator="equal">
      <formula>"KR"</formula>
    </cfRule>
    <cfRule type="cellIs" dxfId="15883" priority="20616" operator="equal">
      <formula>"ML - GL"</formula>
    </cfRule>
  </conditionalFormatting>
  <conditionalFormatting sqref="AF73">
    <cfRule type="cellIs" dxfId="15882" priority="20613" operator="equal">
      <formula>"IN - Clarity"</formula>
    </cfRule>
    <cfRule type="cellIs" dxfId="15881" priority="20614" operator="equal">
      <formula>"IN"</formula>
    </cfRule>
  </conditionalFormatting>
  <conditionalFormatting sqref="AF73">
    <cfRule type="cellIs" dxfId="15880" priority="20612" operator="equal">
      <formula>"PDT"</formula>
    </cfRule>
  </conditionalFormatting>
  <conditionalFormatting sqref="AF73">
    <cfRule type="cellIs" dxfId="15879" priority="20611" operator="equal">
      <formula>"CN"</formula>
    </cfRule>
  </conditionalFormatting>
  <conditionalFormatting sqref="AF73">
    <cfRule type="cellIs" dxfId="15878" priority="20605" operator="equal">
      <formula>"EDG Project"</formula>
    </cfRule>
    <cfRule type="cellIs" dxfId="15877" priority="20606" operator="equal">
      <formula>"SIT PLAN"</formula>
    </cfRule>
    <cfRule type="cellIs" dxfId="15876" priority="20607" operator="equal">
      <formula>"IN - BM/GL"</formula>
    </cfRule>
    <cfRule type="cellIs" dxfId="15875" priority="20608" operator="equal">
      <formula>"Weekend"</formula>
    </cfRule>
    <cfRule type="cellIs" dxfId="15874" priority="20609" operator="equal">
      <formula>"AU/KR"</formula>
    </cfRule>
    <cfRule type="cellIs" dxfId="15873" priority="20610" operator="equal">
      <formula>"Training"</formula>
    </cfRule>
  </conditionalFormatting>
  <conditionalFormatting sqref="AF73">
    <cfRule type="cellIs" dxfId="15872" priority="20604" operator="equal">
      <formula>"Unwell"</formula>
    </cfRule>
  </conditionalFormatting>
  <conditionalFormatting sqref="AF73">
    <cfRule type="cellIs" dxfId="15871" priority="20603" operator="equal">
      <formula>"VISA"</formula>
    </cfRule>
  </conditionalFormatting>
  <conditionalFormatting sqref="AF73">
    <cfRule type="cellIs" dxfId="15870" priority="20601" operator="equal">
      <formula>"NA"</formula>
    </cfRule>
    <cfRule type="cellIs" dxfId="15869" priority="20602" operator="equal">
      <formula>"ML Answers"</formula>
    </cfRule>
  </conditionalFormatting>
  <conditionalFormatting sqref="AF73">
    <cfRule type="cellIs" dxfId="15868" priority="20599" operator="equal">
      <formula>"Event"</formula>
    </cfRule>
    <cfRule type="cellIs" dxfId="15867" priority="20600" operator="equal">
      <formula>"Holiday"</formula>
    </cfRule>
  </conditionalFormatting>
  <conditionalFormatting sqref="AF73">
    <cfRule type="cellIs" dxfId="15866" priority="20598" operator="equal">
      <formula>"QE project"</formula>
    </cfRule>
  </conditionalFormatting>
  <conditionalFormatting sqref="AF73">
    <cfRule type="cellIs" dxfId="15865" priority="20597" operator="equal">
      <formula>"EDG Operations prj"</formula>
    </cfRule>
  </conditionalFormatting>
  <conditionalFormatting sqref="AF73">
    <cfRule type="cellIs" dxfId="15864" priority="20596" operator="equal">
      <formula>"UK"</formula>
    </cfRule>
  </conditionalFormatting>
  <conditionalFormatting sqref="AF73">
    <cfRule type="cellIs" dxfId="15863" priority="20595" operator="equal">
      <formula>"HI-Project"</formula>
    </cfRule>
  </conditionalFormatting>
  <conditionalFormatting sqref="AF73">
    <cfRule type="cellIs" dxfId="15862" priority="20594" operator="equal">
      <formula>"SF_ML Answers"</formula>
    </cfRule>
  </conditionalFormatting>
  <conditionalFormatting sqref="AF73">
    <cfRule type="cellIs" dxfId="15861" priority="20554" operator="equal">
      <formula>"SF_ML Answers"</formula>
    </cfRule>
    <cfRule type="cellIs" dxfId="15860" priority="20555" operator="equal">
      <formula>"HI-Project"</formula>
    </cfRule>
    <cfRule type="cellIs" dxfId="15859" priority="20556" operator="equal">
      <formula>"HYD"</formula>
    </cfRule>
    <cfRule type="cellIs" dxfId="15858" priority="20557" operator="equal">
      <formula>"BGL"</formula>
    </cfRule>
    <cfRule type="cellIs" dxfId="15857" priority="20558" operator="equal">
      <formula>"CM_ML Answers"</formula>
    </cfRule>
    <cfRule type="cellIs" dxfId="15856" priority="20559" operator="equal">
      <formula>"UK"</formula>
    </cfRule>
    <cfRule type="cellIs" dxfId="15855" priority="20560" operator="equal">
      <formula>"EDG Ops prj"</formula>
    </cfRule>
    <cfRule type="cellIs" dxfId="15854" priority="20561" operator="equal">
      <formula>"Event"</formula>
    </cfRule>
    <cfRule type="cellIs" dxfId="15853" priority="20562" operator="equal">
      <formula>"Holiday"</formula>
    </cfRule>
    <cfRule type="cellIs" dxfId="15852" priority="20563" operator="equal">
      <formula>"NA"</formula>
    </cfRule>
    <cfRule type="cellIs" dxfId="15851" priority="20564" operator="equal">
      <formula>"Interview"</formula>
    </cfRule>
    <cfRule type="cellIs" dxfId="15850" priority="20565" operator="equal">
      <formula>"BPO"</formula>
    </cfRule>
    <cfRule type="cellIs" dxfId="15849" priority="20566" operator="equal">
      <formula>"IN - PhCoaching"</formula>
    </cfRule>
    <cfRule type="cellIs" dxfId="15848" priority="20567" operator="equal">
      <formula>"Unwell"</formula>
    </cfRule>
    <cfRule type="cellIs" dxfId="15847" priority="20568" operator="equal">
      <formula>"SIT PLAN"</formula>
    </cfRule>
    <cfRule type="cellIs" dxfId="15846" priority="20569" operator="equal">
      <formula>"IN - BM/GL"</formula>
    </cfRule>
    <cfRule type="cellIs" dxfId="15845" priority="20570" operator="equal">
      <formula>"AU/KR"</formula>
    </cfRule>
    <cfRule type="cellIs" dxfId="15844" priority="20571" operator="equal">
      <formula>"Training"</formula>
    </cfRule>
    <cfRule type="cellIs" dxfId="15843" priority="20572" operator="equal">
      <formula>"CN"</formula>
    </cfRule>
    <cfRule type="cellIs" dxfId="15842" priority="20573" operator="equal">
      <formula>"PDT"</formula>
    </cfRule>
    <cfRule type="cellIs" dxfId="15841" priority="20574" operator="equal">
      <formula>"IN - Phone"</formula>
    </cfRule>
    <cfRule type="cellIs" dxfId="15840" priority="20575" operator="equal">
      <formula>"IN"</formula>
    </cfRule>
    <cfRule type="cellIs" dxfId="15839" priority="20576" operator="equal">
      <formula>"KR"</formula>
    </cfRule>
    <cfRule type="cellIs" dxfId="15838" priority="20577" operator="equal">
      <formula>"EMEA"</formula>
    </cfRule>
    <cfRule type="cellIs" dxfId="15837" priority="20578" operator="equal">
      <formula>"OOO"</formula>
    </cfRule>
    <cfRule type="cellIs" dxfId="15836" priority="20579" operator="equal">
      <formula>"UK"</formula>
    </cfRule>
    <cfRule type="cellIs" dxfId="15835" priority="20580" operator="equal">
      <formula>"EDG Ops prj"</formula>
    </cfRule>
    <cfRule type="cellIs" dxfId="15834" priority="20581" operator="equal">
      <formula>"Event"</formula>
    </cfRule>
    <cfRule type="cellIs" dxfId="15833" priority="20582" operator="equal">
      <formula>"Holiday"</formula>
    </cfRule>
    <cfRule type="cellIs" dxfId="15832" priority="20583" operator="equal">
      <formula>"NA"</formula>
    </cfRule>
    <cfRule type="cellIs" dxfId="15831" priority="20584" operator="equal">
      <formula>"Interview"</formula>
    </cfRule>
    <cfRule type="cellIs" dxfId="15830" priority="20585" operator="equal">
      <formula>"IN - BM/GL"</formula>
    </cfRule>
    <cfRule type="cellIs" dxfId="15829" priority="20586" operator="equal">
      <formula>"Weekend"</formula>
    </cfRule>
    <cfRule type="cellIs" dxfId="15828" priority="20587" operator="equal">
      <formula>"Training"</formula>
    </cfRule>
    <cfRule type="cellIs" dxfId="15827" priority="20588" operator="equal">
      <formula>"CN"</formula>
    </cfRule>
    <cfRule type="cellIs" dxfId="15826" priority="20589" operator="equal">
      <formula>"PDT"</formula>
    </cfRule>
    <cfRule type="cellIs" dxfId="15825" priority="20590" operator="equal">
      <formula>"KR"</formula>
    </cfRule>
    <cfRule type="cellIs" dxfId="15824" priority="20591" operator="equal">
      <formula>"IN - BM/GL"</formula>
    </cfRule>
    <cfRule type="cellIs" dxfId="15823" priority="20592" operator="equal">
      <formula>"CN"</formula>
    </cfRule>
    <cfRule type="cellIs" dxfId="15822" priority="20593" operator="equal">
      <formula>"OOO"</formula>
    </cfRule>
  </conditionalFormatting>
  <conditionalFormatting sqref="AE73">
    <cfRule type="cellIs" dxfId="15821" priority="20533" operator="equal">
      <formula>"CM_ML Answers"</formula>
    </cfRule>
    <cfRule type="cellIs" dxfId="15820" priority="20534" operator="equal">
      <formula>"UK"</formula>
    </cfRule>
    <cfRule type="cellIs" dxfId="15819" priority="20535" operator="equal">
      <formula>"EDG Ops prj"</formula>
    </cfRule>
    <cfRule type="cellIs" dxfId="15818" priority="20536" operator="equal">
      <formula>"Event"</formula>
    </cfRule>
    <cfRule type="cellIs" dxfId="15817" priority="20537" operator="equal">
      <formula>"Holiday"</formula>
    </cfRule>
    <cfRule type="cellIs" dxfId="15816" priority="20538" operator="equal">
      <formula>"NA"</formula>
    </cfRule>
    <cfRule type="cellIs" dxfId="15815" priority="20539" operator="equal">
      <formula>"ML Answers"</formula>
    </cfRule>
    <cfRule type="cellIs" dxfId="15814" priority="20540" operator="equal">
      <formula>"Interview"</formula>
    </cfRule>
    <cfRule type="cellIs" dxfId="15813" priority="20541" operator="equal">
      <formula>"BPO"</formula>
    </cfRule>
    <cfRule type="cellIs" dxfId="15812" priority="20542" operator="equal">
      <formula>"IN - PhCoaching"</formula>
    </cfRule>
    <cfRule type="cellIs" dxfId="15811" priority="20543" operator="equal">
      <formula>"Unwell"</formula>
    </cfRule>
    <cfRule type="cellIs" dxfId="15810" priority="20544" operator="equal">
      <formula>"SIT PLAN"</formula>
    </cfRule>
    <cfRule type="cellIs" dxfId="15809" priority="20545" operator="equal">
      <formula>"IN - BM/GL"</formula>
    </cfRule>
    <cfRule type="cellIs" dxfId="15808" priority="20546" operator="equal">
      <formula>"AU/KR"</formula>
    </cfRule>
    <cfRule type="cellIs" dxfId="15807" priority="20547" operator="equal">
      <formula>"Training"</formula>
    </cfRule>
    <cfRule type="cellIs" dxfId="15806" priority="20548" operator="equal">
      <formula>"CN"</formula>
    </cfRule>
    <cfRule type="cellIs" dxfId="15805" priority="20549" operator="equal">
      <formula>"PDT"</formula>
    </cfRule>
    <cfRule type="cellIs" dxfId="15804" priority="20550" operator="equal">
      <formula>"IN - Phone"</formula>
    </cfRule>
    <cfRule type="cellIs" dxfId="15803" priority="20551" operator="equal">
      <formula>"IN"</formula>
    </cfRule>
    <cfRule type="cellIs" dxfId="15802" priority="20552" operator="equal">
      <formula>"KR"</formula>
    </cfRule>
    <cfRule type="cellIs" dxfId="15801" priority="20553" operator="equal">
      <formula>"EMEA"</formula>
    </cfRule>
  </conditionalFormatting>
  <conditionalFormatting sqref="AE73">
    <cfRule type="cellIs" dxfId="15800" priority="20532" operator="equal">
      <formula>"HI-Project"</formula>
    </cfRule>
  </conditionalFormatting>
  <conditionalFormatting sqref="AE73">
    <cfRule type="cellIs" dxfId="15799" priority="20531" operator="equal">
      <formula>"SF_ML Answers"</formula>
    </cfRule>
  </conditionalFormatting>
  <conditionalFormatting sqref="AE73">
    <cfRule type="cellIs" dxfId="15798" priority="20491" operator="equal">
      <formula>"SF_ML Answers"</formula>
    </cfRule>
    <cfRule type="cellIs" dxfId="15797" priority="20492" operator="equal">
      <formula>"HI-Project"</formula>
    </cfRule>
    <cfRule type="cellIs" dxfId="15796" priority="20493" operator="equal">
      <formula>"HYD"</formula>
    </cfRule>
    <cfRule type="cellIs" dxfId="15795" priority="20494" operator="equal">
      <formula>"BGL"</formula>
    </cfRule>
    <cfRule type="cellIs" dxfId="15794" priority="20495" operator="equal">
      <formula>"CM_ML Answers"</formula>
    </cfRule>
    <cfRule type="cellIs" dxfId="15793" priority="20496" operator="equal">
      <formula>"UK"</formula>
    </cfRule>
    <cfRule type="cellIs" dxfId="15792" priority="20497" operator="equal">
      <formula>"EDG Ops prj"</formula>
    </cfRule>
    <cfRule type="cellIs" dxfId="15791" priority="20498" operator="equal">
      <formula>"Event"</formula>
    </cfRule>
    <cfRule type="cellIs" dxfId="15790" priority="20499" operator="equal">
      <formula>"Holiday"</formula>
    </cfRule>
    <cfRule type="cellIs" dxfId="15789" priority="20500" operator="equal">
      <formula>"NA"</formula>
    </cfRule>
    <cfRule type="cellIs" dxfId="15788" priority="20501" operator="equal">
      <formula>"Interview"</formula>
    </cfRule>
    <cfRule type="cellIs" dxfId="15787" priority="20502" operator="equal">
      <formula>"BPO"</formula>
    </cfRule>
    <cfRule type="cellIs" dxfId="15786" priority="20503" operator="equal">
      <formula>"IN - PhCoaching"</formula>
    </cfRule>
    <cfRule type="cellIs" dxfId="15785" priority="20504" operator="equal">
      <formula>"Unwell"</formula>
    </cfRule>
    <cfRule type="cellIs" dxfId="15784" priority="20505" operator="equal">
      <formula>"SIT PLAN"</formula>
    </cfRule>
    <cfRule type="cellIs" dxfId="15783" priority="20506" operator="equal">
      <formula>"IN - BM/GL"</formula>
    </cfRule>
    <cfRule type="cellIs" dxfId="15782" priority="20507" operator="equal">
      <formula>"AU/KR"</formula>
    </cfRule>
    <cfRule type="cellIs" dxfId="15781" priority="20508" operator="equal">
      <formula>"Training"</formula>
    </cfRule>
    <cfRule type="cellIs" dxfId="15780" priority="20509" operator="equal">
      <formula>"CN"</formula>
    </cfRule>
    <cfRule type="cellIs" dxfId="15779" priority="20510" operator="equal">
      <formula>"PDT"</formula>
    </cfRule>
    <cfRule type="cellIs" dxfId="15778" priority="20511" operator="equal">
      <formula>"IN - Phone"</formula>
    </cfRule>
    <cfRule type="cellIs" dxfId="15777" priority="20512" operator="equal">
      <formula>"IN"</formula>
    </cfRule>
    <cfRule type="cellIs" dxfId="15776" priority="20513" operator="equal">
      <formula>"KR"</formula>
    </cfRule>
    <cfRule type="cellIs" dxfId="15775" priority="20514" operator="equal">
      <formula>"EMEA"</formula>
    </cfRule>
    <cfRule type="cellIs" dxfId="15774" priority="20515" operator="equal">
      <formula>"OOO"</formula>
    </cfRule>
    <cfRule type="cellIs" dxfId="15773" priority="20516" operator="equal">
      <formula>"UK"</formula>
    </cfRule>
    <cfRule type="cellIs" dxfId="15772" priority="20517" operator="equal">
      <formula>"EDG Ops prj"</formula>
    </cfRule>
    <cfRule type="cellIs" dxfId="15771" priority="20518" operator="equal">
      <formula>"Event"</formula>
    </cfRule>
    <cfRule type="cellIs" dxfId="15770" priority="20519" operator="equal">
      <formula>"Holiday"</formula>
    </cfRule>
    <cfRule type="cellIs" dxfId="15769" priority="20520" operator="equal">
      <formula>"NA"</formula>
    </cfRule>
    <cfRule type="cellIs" dxfId="15768" priority="20521" operator="equal">
      <formula>"Interview"</formula>
    </cfRule>
    <cfRule type="cellIs" dxfId="15767" priority="20522" operator="equal">
      <formula>"IN - BM/GL"</formula>
    </cfRule>
    <cfRule type="cellIs" dxfId="15766" priority="20523" operator="equal">
      <formula>"Weekend"</formula>
    </cfRule>
    <cfRule type="cellIs" dxfId="15765" priority="20524" operator="equal">
      <formula>"Training"</formula>
    </cfRule>
    <cfRule type="cellIs" dxfId="15764" priority="20525" operator="equal">
      <formula>"CN"</formula>
    </cfRule>
    <cfRule type="cellIs" dxfId="15763" priority="20526" operator="equal">
      <formula>"PDT"</formula>
    </cfRule>
    <cfRule type="cellIs" dxfId="15762" priority="20527" operator="equal">
      <formula>"KR"</formula>
    </cfRule>
    <cfRule type="cellIs" dxfId="15761" priority="20528" operator="equal">
      <formula>"IN - BM/GL"</formula>
    </cfRule>
    <cfRule type="cellIs" dxfId="15760" priority="20529" operator="equal">
      <formula>"CN"</formula>
    </cfRule>
    <cfRule type="cellIs" dxfId="15759" priority="20530" operator="equal">
      <formula>"OOO"</formula>
    </cfRule>
  </conditionalFormatting>
  <conditionalFormatting sqref="AE73">
    <cfRule type="cellIs" dxfId="15758" priority="20488" operator="equal">
      <formula>"Interview"</formula>
    </cfRule>
    <cfRule type="cellIs" dxfId="15757" priority="20489" operator="equal">
      <formula>"BPO"</formula>
    </cfRule>
    <cfRule type="cellIs" dxfId="15756" priority="20490" operator="equal">
      <formula>"IN - Phone Coaching"</formula>
    </cfRule>
  </conditionalFormatting>
  <conditionalFormatting sqref="AE73">
    <cfRule type="cellIs" dxfId="15755" priority="20486" operator="equal">
      <formula>"EMEA"</formula>
    </cfRule>
    <cfRule type="cellIs" dxfId="15754" priority="20487" operator="equal">
      <formula>"Vac"</formula>
    </cfRule>
  </conditionalFormatting>
  <conditionalFormatting sqref="AE73">
    <cfRule type="cellIs" dxfId="15753" priority="20484" operator="equal">
      <formula>"KR"</formula>
    </cfRule>
    <cfRule type="cellIs" dxfId="15752" priority="20485" operator="equal">
      <formula>"ML - GL"</formula>
    </cfRule>
  </conditionalFormatting>
  <conditionalFormatting sqref="AE73">
    <cfRule type="cellIs" dxfId="15751" priority="20482" operator="equal">
      <formula>"IN - Clarity"</formula>
    </cfRule>
    <cfRule type="cellIs" dxfId="15750" priority="20483" operator="equal">
      <formula>"IN"</formula>
    </cfRule>
  </conditionalFormatting>
  <conditionalFormatting sqref="AE73">
    <cfRule type="cellIs" dxfId="15749" priority="20481" operator="equal">
      <formula>"PDT"</formula>
    </cfRule>
  </conditionalFormatting>
  <conditionalFormatting sqref="AE73">
    <cfRule type="cellIs" dxfId="15748" priority="20480" operator="equal">
      <formula>"CN"</formula>
    </cfRule>
  </conditionalFormatting>
  <conditionalFormatting sqref="AE73">
    <cfRule type="cellIs" dxfId="15747" priority="20474" operator="equal">
      <formula>"EDG Project"</formula>
    </cfRule>
    <cfRule type="cellIs" dxfId="15746" priority="20475" operator="equal">
      <formula>"SIT PLAN"</formula>
    </cfRule>
    <cfRule type="cellIs" dxfId="15745" priority="20476" operator="equal">
      <formula>"IN - BM/GL"</formula>
    </cfRule>
    <cfRule type="cellIs" dxfId="15744" priority="20477" operator="equal">
      <formula>"Weekend"</formula>
    </cfRule>
    <cfRule type="cellIs" dxfId="15743" priority="20478" operator="equal">
      <formula>"AU/KR"</formula>
    </cfRule>
    <cfRule type="cellIs" dxfId="15742" priority="20479" operator="equal">
      <formula>"Training"</formula>
    </cfRule>
  </conditionalFormatting>
  <conditionalFormatting sqref="AE73">
    <cfRule type="cellIs" dxfId="15741" priority="20473" operator="equal">
      <formula>"Unwell"</formula>
    </cfRule>
  </conditionalFormatting>
  <conditionalFormatting sqref="AE73">
    <cfRule type="cellIs" dxfId="15740" priority="20472" operator="equal">
      <formula>"VISA"</formula>
    </cfRule>
  </conditionalFormatting>
  <conditionalFormatting sqref="AE73">
    <cfRule type="cellIs" dxfId="15739" priority="20470" operator="equal">
      <formula>"NA"</formula>
    </cfRule>
    <cfRule type="cellIs" dxfId="15738" priority="20471" operator="equal">
      <formula>"ML Answers"</formula>
    </cfRule>
  </conditionalFormatting>
  <conditionalFormatting sqref="AE73">
    <cfRule type="cellIs" dxfId="15737" priority="20468" operator="equal">
      <formula>"Event"</formula>
    </cfRule>
    <cfRule type="cellIs" dxfId="15736" priority="20469" operator="equal">
      <formula>"Holiday"</formula>
    </cfRule>
  </conditionalFormatting>
  <conditionalFormatting sqref="AE73">
    <cfRule type="cellIs" dxfId="15735" priority="20467" operator="equal">
      <formula>"QE project"</formula>
    </cfRule>
  </conditionalFormatting>
  <conditionalFormatting sqref="AE73">
    <cfRule type="cellIs" dxfId="15734" priority="20466" operator="equal">
      <formula>"EDG Operations prj"</formula>
    </cfRule>
  </conditionalFormatting>
  <conditionalFormatting sqref="AE73">
    <cfRule type="cellIs" dxfId="15733" priority="20465" operator="equal">
      <formula>"UK"</formula>
    </cfRule>
  </conditionalFormatting>
  <conditionalFormatting sqref="AG73">
    <cfRule type="cellIs" dxfId="15732" priority="20444" operator="equal">
      <formula>"CM_ML Answers"</formula>
    </cfRule>
    <cfRule type="cellIs" dxfId="15731" priority="20445" operator="equal">
      <formula>"UK"</formula>
    </cfRule>
    <cfRule type="cellIs" dxfId="15730" priority="20446" operator="equal">
      <formula>"EDG Ops prj"</formula>
    </cfRule>
    <cfRule type="cellIs" dxfId="15729" priority="20447" operator="equal">
      <formula>"Event"</formula>
    </cfRule>
    <cfRule type="cellIs" dxfId="15728" priority="20448" operator="equal">
      <formula>"Holiday"</formula>
    </cfRule>
    <cfRule type="cellIs" dxfId="15727" priority="20449" operator="equal">
      <formula>"NA"</formula>
    </cfRule>
    <cfRule type="cellIs" dxfId="15726" priority="20450" operator="equal">
      <formula>"ML Answers"</formula>
    </cfRule>
    <cfRule type="cellIs" dxfId="15725" priority="20451" operator="equal">
      <formula>"Interview"</formula>
    </cfRule>
    <cfRule type="cellIs" dxfId="15724" priority="20452" operator="equal">
      <formula>"BPO"</formula>
    </cfRule>
    <cfRule type="cellIs" dxfId="15723" priority="20453" operator="equal">
      <formula>"IN - PhCoaching"</formula>
    </cfRule>
    <cfRule type="cellIs" dxfId="15722" priority="20454" operator="equal">
      <formula>"Unwell"</formula>
    </cfRule>
    <cfRule type="cellIs" dxfId="15721" priority="20455" operator="equal">
      <formula>"SIT PLAN"</formula>
    </cfRule>
    <cfRule type="cellIs" dxfId="15720" priority="20456" operator="equal">
      <formula>"IN - BM/GL"</formula>
    </cfRule>
    <cfRule type="cellIs" dxfId="15719" priority="20457" operator="equal">
      <formula>"AU/KR"</formula>
    </cfRule>
    <cfRule type="cellIs" dxfId="15718" priority="20458" operator="equal">
      <formula>"Training"</formula>
    </cfRule>
    <cfRule type="cellIs" dxfId="15717" priority="20459" operator="equal">
      <formula>"CN"</formula>
    </cfRule>
    <cfRule type="cellIs" dxfId="15716" priority="20460" operator="equal">
      <formula>"PDT"</formula>
    </cfRule>
    <cfRule type="cellIs" dxfId="15715" priority="20461" operator="equal">
      <formula>"IN - Phone"</formula>
    </cfRule>
    <cfRule type="cellIs" dxfId="15714" priority="20462" operator="equal">
      <formula>"IN"</formula>
    </cfRule>
    <cfRule type="cellIs" dxfId="15713" priority="20463" operator="equal">
      <formula>"KR"</formula>
    </cfRule>
    <cfRule type="cellIs" dxfId="15712" priority="20464" operator="equal">
      <formula>"EMEA"</formula>
    </cfRule>
  </conditionalFormatting>
  <conditionalFormatting sqref="AG73">
    <cfRule type="cellIs" dxfId="15711" priority="20443" operator="equal">
      <formula>"HI-Project"</formula>
    </cfRule>
  </conditionalFormatting>
  <conditionalFormatting sqref="AG73">
    <cfRule type="cellIs" dxfId="15710" priority="20442" operator="equal">
      <formula>"SF_ML Answers"</formula>
    </cfRule>
  </conditionalFormatting>
  <conditionalFormatting sqref="AG73">
    <cfRule type="cellIs" dxfId="15709" priority="20402" operator="equal">
      <formula>"SF_ML Answers"</formula>
    </cfRule>
    <cfRule type="cellIs" dxfId="15708" priority="20403" operator="equal">
      <formula>"HI-Project"</formula>
    </cfRule>
    <cfRule type="cellIs" dxfId="15707" priority="20404" operator="equal">
      <formula>"HYD"</formula>
    </cfRule>
    <cfRule type="cellIs" dxfId="15706" priority="20405" operator="equal">
      <formula>"BGL"</formula>
    </cfRule>
    <cfRule type="cellIs" dxfId="15705" priority="20406" operator="equal">
      <formula>"CM_ML Answers"</formula>
    </cfRule>
    <cfRule type="cellIs" dxfId="15704" priority="20407" operator="equal">
      <formula>"UK"</formula>
    </cfRule>
    <cfRule type="cellIs" dxfId="15703" priority="20408" operator="equal">
      <formula>"EDG Ops prj"</formula>
    </cfRule>
    <cfRule type="cellIs" dxfId="15702" priority="20409" operator="equal">
      <formula>"Event"</formula>
    </cfRule>
    <cfRule type="cellIs" dxfId="15701" priority="20410" operator="equal">
      <formula>"Holiday"</formula>
    </cfRule>
    <cfRule type="cellIs" dxfId="15700" priority="20411" operator="equal">
      <formula>"NA"</formula>
    </cfRule>
    <cfRule type="cellIs" dxfId="15699" priority="20412" operator="equal">
      <formula>"Interview"</formula>
    </cfRule>
    <cfRule type="cellIs" dxfId="15698" priority="20413" operator="equal">
      <formula>"BPO"</formula>
    </cfRule>
    <cfRule type="cellIs" dxfId="15697" priority="20414" operator="equal">
      <formula>"IN - PhCoaching"</formula>
    </cfRule>
    <cfRule type="cellIs" dxfId="15696" priority="20415" operator="equal">
      <formula>"Unwell"</formula>
    </cfRule>
    <cfRule type="cellIs" dxfId="15695" priority="20416" operator="equal">
      <formula>"SIT PLAN"</formula>
    </cfRule>
    <cfRule type="cellIs" dxfId="15694" priority="20417" operator="equal">
      <formula>"IN - BM/GL"</formula>
    </cfRule>
    <cfRule type="cellIs" dxfId="15693" priority="20418" operator="equal">
      <formula>"AU/KR"</formula>
    </cfRule>
    <cfRule type="cellIs" dxfId="15692" priority="20419" operator="equal">
      <formula>"Training"</formula>
    </cfRule>
    <cfRule type="cellIs" dxfId="15691" priority="20420" operator="equal">
      <formula>"CN"</formula>
    </cfRule>
    <cfRule type="cellIs" dxfId="15690" priority="20421" operator="equal">
      <formula>"PDT"</formula>
    </cfRule>
    <cfRule type="cellIs" dxfId="15689" priority="20422" operator="equal">
      <formula>"IN - Phone"</formula>
    </cfRule>
    <cfRule type="cellIs" dxfId="15688" priority="20423" operator="equal">
      <formula>"IN"</formula>
    </cfRule>
    <cfRule type="cellIs" dxfId="15687" priority="20424" operator="equal">
      <formula>"KR"</formula>
    </cfRule>
    <cfRule type="cellIs" dxfId="15686" priority="20425" operator="equal">
      <formula>"EMEA"</formula>
    </cfRule>
    <cfRule type="cellIs" dxfId="15685" priority="20426" operator="equal">
      <formula>"OOO"</formula>
    </cfRule>
    <cfRule type="cellIs" dxfId="15684" priority="20427" operator="equal">
      <formula>"UK"</formula>
    </cfRule>
    <cfRule type="cellIs" dxfId="15683" priority="20428" operator="equal">
      <formula>"EDG Ops prj"</formula>
    </cfRule>
    <cfRule type="cellIs" dxfId="15682" priority="20429" operator="equal">
      <formula>"Event"</formula>
    </cfRule>
    <cfRule type="cellIs" dxfId="15681" priority="20430" operator="equal">
      <formula>"Holiday"</formula>
    </cfRule>
    <cfRule type="cellIs" dxfId="15680" priority="20431" operator="equal">
      <formula>"NA"</formula>
    </cfRule>
    <cfRule type="cellIs" dxfId="15679" priority="20432" operator="equal">
      <formula>"Interview"</formula>
    </cfRule>
    <cfRule type="cellIs" dxfId="15678" priority="20433" operator="equal">
      <formula>"IN - BM/GL"</formula>
    </cfRule>
    <cfRule type="cellIs" dxfId="15677" priority="20434" operator="equal">
      <formula>"Weekend"</formula>
    </cfRule>
    <cfRule type="cellIs" dxfId="15676" priority="20435" operator="equal">
      <formula>"Training"</formula>
    </cfRule>
    <cfRule type="cellIs" dxfId="15675" priority="20436" operator="equal">
      <formula>"CN"</formula>
    </cfRule>
    <cfRule type="cellIs" dxfId="15674" priority="20437" operator="equal">
      <formula>"PDT"</formula>
    </cfRule>
    <cfRule type="cellIs" dxfId="15673" priority="20438" operator="equal">
      <formula>"KR"</formula>
    </cfRule>
    <cfRule type="cellIs" dxfId="15672" priority="20439" operator="equal">
      <formula>"IN - BM/GL"</formula>
    </cfRule>
    <cfRule type="cellIs" dxfId="15671" priority="20440" operator="equal">
      <formula>"CN"</formula>
    </cfRule>
    <cfRule type="cellIs" dxfId="15670" priority="20441" operator="equal">
      <formula>"OOO"</formula>
    </cfRule>
  </conditionalFormatting>
  <conditionalFormatting sqref="AG73">
    <cfRule type="cellIs" dxfId="15669" priority="20399" operator="equal">
      <formula>"Interview"</formula>
    </cfRule>
    <cfRule type="cellIs" dxfId="15668" priority="20400" operator="equal">
      <formula>"BPO"</formula>
    </cfRule>
    <cfRule type="cellIs" dxfId="15667" priority="20401" operator="equal">
      <formula>"IN - Phone Coaching"</formula>
    </cfRule>
  </conditionalFormatting>
  <conditionalFormatting sqref="AG73">
    <cfRule type="cellIs" dxfId="15666" priority="20397" operator="equal">
      <formula>"EMEA"</formula>
    </cfRule>
    <cfRule type="cellIs" dxfId="15665" priority="20398" operator="equal">
      <formula>"Vac"</formula>
    </cfRule>
  </conditionalFormatting>
  <conditionalFormatting sqref="AG73">
    <cfRule type="cellIs" dxfId="15664" priority="20395" operator="equal">
      <formula>"KR"</formula>
    </cfRule>
    <cfRule type="cellIs" dxfId="15663" priority="20396" operator="equal">
      <formula>"ML - GL"</formula>
    </cfRule>
  </conditionalFormatting>
  <conditionalFormatting sqref="AG73">
    <cfRule type="cellIs" dxfId="15662" priority="20393" operator="equal">
      <formula>"IN - Clarity"</formula>
    </cfRule>
    <cfRule type="cellIs" dxfId="15661" priority="20394" operator="equal">
      <formula>"IN"</formula>
    </cfRule>
  </conditionalFormatting>
  <conditionalFormatting sqref="AG73">
    <cfRule type="cellIs" dxfId="15660" priority="20392" operator="equal">
      <formula>"PDT"</formula>
    </cfRule>
  </conditionalFormatting>
  <conditionalFormatting sqref="AG73">
    <cfRule type="cellIs" dxfId="15659" priority="20391" operator="equal">
      <formula>"CN"</formula>
    </cfRule>
  </conditionalFormatting>
  <conditionalFormatting sqref="AG73">
    <cfRule type="cellIs" dxfId="15658" priority="20385" operator="equal">
      <formula>"EDG Project"</formula>
    </cfRule>
    <cfRule type="cellIs" dxfId="15657" priority="20386" operator="equal">
      <formula>"SIT PLAN"</formula>
    </cfRule>
    <cfRule type="cellIs" dxfId="15656" priority="20387" operator="equal">
      <formula>"IN - BM/GL"</formula>
    </cfRule>
    <cfRule type="cellIs" dxfId="15655" priority="20388" operator="equal">
      <formula>"Weekend"</formula>
    </cfRule>
    <cfRule type="cellIs" dxfId="15654" priority="20389" operator="equal">
      <formula>"AU/KR"</formula>
    </cfRule>
    <cfRule type="cellIs" dxfId="15653" priority="20390" operator="equal">
      <formula>"Training"</formula>
    </cfRule>
  </conditionalFormatting>
  <conditionalFormatting sqref="AG73">
    <cfRule type="cellIs" dxfId="15652" priority="20384" operator="equal">
      <formula>"Unwell"</formula>
    </cfRule>
  </conditionalFormatting>
  <conditionalFormatting sqref="AG73">
    <cfRule type="cellIs" dxfId="15651" priority="20383" operator="equal">
      <formula>"VISA"</formula>
    </cfRule>
  </conditionalFormatting>
  <conditionalFormatting sqref="AG73">
    <cfRule type="cellIs" dxfId="15650" priority="20381" operator="equal">
      <formula>"NA"</formula>
    </cfRule>
    <cfRule type="cellIs" dxfId="15649" priority="20382" operator="equal">
      <formula>"ML Answers"</formula>
    </cfRule>
  </conditionalFormatting>
  <conditionalFormatting sqref="AG73">
    <cfRule type="cellIs" dxfId="15648" priority="20379" operator="equal">
      <formula>"Event"</formula>
    </cfRule>
    <cfRule type="cellIs" dxfId="15647" priority="20380" operator="equal">
      <formula>"Holiday"</formula>
    </cfRule>
  </conditionalFormatting>
  <conditionalFormatting sqref="AG73">
    <cfRule type="cellIs" dxfId="15646" priority="20378" operator="equal">
      <formula>"QE project"</formula>
    </cfRule>
  </conditionalFormatting>
  <conditionalFormatting sqref="AG73">
    <cfRule type="cellIs" dxfId="15645" priority="20377" operator="equal">
      <formula>"EDG Operations prj"</formula>
    </cfRule>
  </conditionalFormatting>
  <conditionalFormatting sqref="AG73">
    <cfRule type="cellIs" dxfId="15644" priority="20376" operator="equal">
      <formula>"UK"</formula>
    </cfRule>
  </conditionalFormatting>
  <conditionalFormatting sqref="AH73">
    <cfRule type="cellIs" dxfId="15643" priority="20355" operator="equal">
      <formula>"CM_ML Answers"</formula>
    </cfRule>
    <cfRule type="cellIs" dxfId="15642" priority="20356" operator="equal">
      <formula>"UK"</formula>
    </cfRule>
    <cfRule type="cellIs" dxfId="15641" priority="20357" operator="equal">
      <formula>"EDG Ops prj"</formula>
    </cfRule>
    <cfRule type="cellIs" dxfId="15640" priority="20358" operator="equal">
      <formula>"Event"</formula>
    </cfRule>
    <cfRule type="cellIs" dxfId="15639" priority="20359" operator="equal">
      <formula>"Holiday"</formula>
    </cfRule>
    <cfRule type="cellIs" dxfId="15638" priority="20360" operator="equal">
      <formula>"NA"</formula>
    </cfRule>
    <cfRule type="cellIs" dxfId="15637" priority="20361" operator="equal">
      <formula>"ML Answers"</formula>
    </cfRule>
    <cfRule type="cellIs" dxfId="15636" priority="20362" operator="equal">
      <formula>"Interview"</formula>
    </cfRule>
    <cfRule type="cellIs" dxfId="15635" priority="20363" operator="equal">
      <formula>"BPO"</formula>
    </cfRule>
    <cfRule type="cellIs" dxfId="15634" priority="20364" operator="equal">
      <formula>"IN - PhCoaching"</formula>
    </cfRule>
    <cfRule type="cellIs" dxfId="15633" priority="20365" operator="equal">
      <formula>"Unwell"</formula>
    </cfRule>
    <cfRule type="cellIs" dxfId="15632" priority="20366" operator="equal">
      <formula>"SIT PLAN"</formula>
    </cfRule>
    <cfRule type="cellIs" dxfId="15631" priority="20367" operator="equal">
      <formula>"IN - BM/GL"</formula>
    </cfRule>
    <cfRule type="cellIs" dxfId="15630" priority="20368" operator="equal">
      <formula>"AU/KR"</formula>
    </cfRule>
    <cfRule type="cellIs" dxfId="15629" priority="20369" operator="equal">
      <formula>"Training"</formula>
    </cfRule>
    <cfRule type="cellIs" dxfId="15628" priority="20370" operator="equal">
      <formula>"CN"</formula>
    </cfRule>
    <cfRule type="cellIs" dxfId="15627" priority="20371" operator="equal">
      <formula>"PDT"</formula>
    </cfRule>
    <cfRule type="cellIs" dxfId="15626" priority="20372" operator="equal">
      <formula>"IN - Phone"</formula>
    </cfRule>
    <cfRule type="cellIs" dxfId="15625" priority="20373" operator="equal">
      <formula>"IN"</formula>
    </cfRule>
    <cfRule type="cellIs" dxfId="15624" priority="20374" operator="equal">
      <formula>"KR"</formula>
    </cfRule>
    <cfRule type="cellIs" dxfId="15623" priority="20375" operator="equal">
      <formula>"EMEA"</formula>
    </cfRule>
  </conditionalFormatting>
  <conditionalFormatting sqref="AH73">
    <cfRule type="cellIs" dxfId="15622" priority="20354" operator="equal">
      <formula>"HI-Project"</formula>
    </cfRule>
  </conditionalFormatting>
  <conditionalFormatting sqref="AH73">
    <cfRule type="cellIs" dxfId="15621" priority="20353" operator="equal">
      <formula>"SF_ML Answers"</formula>
    </cfRule>
  </conditionalFormatting>
  <conditionalFormatting sqref="AH73">
    <cfRule type="cellIs" dxfId="15620" priority="20313" operator="equal">
      <formula>"SF_ML Answers"</formula>
    </cfRule>
    <cfRule type="cellIs" dxfId="15619" priority="20314" operator="equal">
      <formula>"HI-Project"</formula>
    </cfRule>
    <cfRule type="cellIs" dxfId="15618" priority="20315" operator="equal">
      <formula>"HYD"</formula>
    </cfRule>
    <cfRule type="cellIs" dxfId="15617" priority="20316" operator="equal">
      <formula>"BGL"</formula>
    </cfRule>
    <cfRule type="cellIs" dxfId="15616" priority="20317" operator="equal">
      <formula>"CM_ML Answers"</formula>
    </cfRule>
    <cfRule type="cellIs" dxfId="15615" priority="20318" operator="equal">
      <formula>"UK"</formula>
    </cfRule>
    <cfRule type="cellIs" dxfId="15614" priority="20319" operator="equal">
      <formula>"EDG Ops prj"</formula>
    </cfRule>
    <cfRule type="cellIs" dxfId="15613" priority="20320" operator="equal">
      <formula>"Event"</formula>
    </cfRule>
    <cfRule type="cellIs" dxfId="15612" priority="20321" operator="equal">
      <formula>"Holiday"</formula>
    </cfRule>
    <cfRule type="cellIs" dxfId="15611" priority="20322" operator="equal">
      <formula>"NA"</formula>
    </cfRule>
    <cfRule type="cellIs" dxfId="15610" priority="20323" operator="equal">
      <formula>"Interview"</formula>
    </cfRule>
    <cfRule type="cellIs" dxfId="15609" priority="20324" operator="equal">
      <formula>"BPO"</formula>
    </cfRule>
    <cfRule type="cellIs" dxfId="15608" priority="20325" operator="equal">
      <formula>"IN - PhCoaching"</formula>
    </cfRule>
    <cfRule type="cellIs" dxfId="15607" priority="20326" operator="equal">
      <formula>"Unwell"</formula>
    </cfRule>
    <cfRule type="cellIs" dxfId="15606" priority="20327" operator="equal">
      <formula>"SIT PLAN"</formula>
    </cfRule>
    <cfRule type="cellIs" dxfId="15605" priority="20328" operator="equal">
      <formula>"IN - BM/GL"</formula>
    </cfRule>
    <cfRule type="cellIs" dxfId="15604" priority="20329" operator="equal">
      <formula>"AU/KR"</formula>
    </cfRule>
    <cfRule type="cellIs" dxfId="15603" priority="20330" operator="equal">
      <formula>"Training"</formula>
    </cfRule>
    <cfRule type="cellIs" dxfId="15602" priority="20331" operator="equal">
      <formula>"CN"</formula>
    </cfRule>
    <cfRule type="cellIs" dxfId="15601" priority="20332" operator="equal">
      <formula>"PDT"</formula>
    </cfRule>
    <cfRule type="cellIs" dxfId="15600" priority="20333" operator="equal">
      <formula>"IN - Phone"</formula>
    </cfRule>
    <cfRule type="cellIs" dxfId="15599" priority="20334" operator="equal">
      <formula>"IN"</formula>
    </cfRule>
    <cfRule type="cellIs" dxfId="15598" priority="20335" operator="equal">
      <formula>"KR"</formula>
    </cfRule>
    <cfRule type="cellIs" dxfId="15597" priority="20336" operator="equal">
      <formula>"EMEA"</formula>
    </cfRule>
    <cfRule type="cellIs" dxfId="15596" priority="20337" operator="equal">
      <formula>"OOO"</formula>
    </cfRule>
    <cfRule type="cellIs" dxfId="15595" priority="20338" operator="equal">
      <formula>"UK"</formula>
    </cfRule>
    <cfRule type="cellIs" dxfId="15594" priority="20339" operator="equal">
      <formula>"EDG Ops prj"</formula>
    </cfRule>
    <cfRule type="cellIs" dxfId="15593" priority="20340" operator="equal">
      <formula>"Event"</formula>
    </cfRule>
    <cfRule type="cellIs" dxfId="15592" priority="20341" operator="equal">
      <formula>"Holiday"</formula>
    </cfRule>
    <cfRule type="cellIs" dxfId="15591" priority="20342" operator="equal">
      <formula>"NA"</formula>
    </cfRule>
    <cfRule type="cellIs" dxfId="15590" priority="20343" operator="equal">
      <formula>"Interview"</formula>
    </cfRule>
    <cfRule type="cellIs" dxfId="15589" priority="20344" operator="equal">
      <formula>"IN - BM/GL"</formula>
    </cfRule>
    <cfRule type="cellIs" dxfId="15588" priority="20345" operator="equal">
      <formula>"Weekend"</formula>
    </cfRule>
    <cfRule type="cellIs" dxfId="15587" priority="20346" operator="equal">
      <formula>"Training"</formula>
    </cfRule>
    <cfRule type="cellIs" dxfId="15586" priority="20347" operator="equal">
      <formula>"CN"</formula>
    </cfRule>
    <cfRule type="cellIs" dxfId="15585" priority="20348" operator="equal">
      <formula>"PDT"</formula>
    </cfRule>
    <cfRule type="cellIs" dxfId="15584" priority="20349" operator="equal">
      <formula>"KR"</formula>
    </cfRule>
    <cfRule type="cellIs" dxfId="15583" priority="20350" operator="equal">
      <formula>"IN - BM/GL"</formula>
    </cfRule>
    <cfRule type="cellIs" dxfId="15582" priority="20351" operator="equal">
      <formula>"CN"</formula>
    </cfRule>
    <cfRule type="cellIs" dxfId="15581" priority="20352" operator="equal">
      <formula>"OOO"</formula>
    </cfRule>
  </conditionalFormatting>
  <conditionalFormatting sqref="AH73">
    <cfRule type="cellIs" dxfId="15580" priority="20310" operator="equal">
      <formula>"Interview"</formula>
    </cfRule>
    <cfRule type="cellIs" dxfId="15579" priority="20311" operator="equal">
      <formula>"BPO"</formula>
    </cfRule>
    <cfRule type="cellIs" dxfId="15578" priority="20312" operator="equal">
      <formula>"IN - Phone Coaching"</formula>
    </cfRule>
  </conditionalFormatting>
  <conditionalFormatting sqref="AH73">
    <cfRule type="cellIs" dxfId="15577" priority="20308" operator="equal">
      <formula>"EMEA"</formula>
    </cfRule>
    <cfRule type="cellIs" dxfId="15576" priority="20309" operator="equal">
      <formula>"Vac"</formula>
    </cfRule>
  </conditionalFormatting>
  <conditionalFormatting sqref="AH73">
    <cfRule type="cellIs" dxfId="15575" priority="20306" operator="equal">
      <formula>"KR"</formula>
    </cfRule>
    <cfRule type="cellIs" dxfId="15574" priority="20307" operator="equal">
      <formula>"ML - GL"</formula>
    </cfRule>
  </conditionalFormatting>
  <conditionalFormatting sqref="AH73">
    <cfRule type="cellIs" dxfId="15573" priority="20304" operator="equal">
      <formula>"IN - Clarity"</formula>
    </cfRule>
    <cfRule type="cellIs" dxfId="15572" priority="20305" operator="equal">
      <formula>"IN"</formula>
    </cfRule>
  </conditionalFormatting>
  <conditionalFormatting sqref="AH73">
    <cfRule type="cellIs" dxfId="15571" priority="20303" operator="equal">
      <formula>"PDT"</formula>
    </cfRule>
  </conditionalFormatting>
  <conditionalFormatting sqref="AH73">
    <cfRule type="cellIs" dxfId="15570" priority="20302" operator="equal">
      <formula>"CN"</formula>
    </cfRule>
  </conditionalFormatting>
  <conditionalFormatting sqref="AH73">
    <cfRule type="cellIs" dxfId="15569" priority="20296" operator="equal">
      <formula>"EDG Project"</formula>
    </cfRule>
    <cfRule type="cellIs" dxfId="15568" priority="20297" operator="equal">
      <formula>"SIT PLAN"</formula>
    </cfRule>
    <cfRule type="cellIs" dxfId="15567" priority="20298" operator="equal">
      <formula>"IN - BM/GL"</formula>
    </cfRule>
    <cfRule type="cellIs" dxfId="15566" priority="20299" operator="equal">
      <formula>"Weekend"</formula>
    </cfRule>
    <cfRule type="cellIs" dxfId="15565" priority="20300" operator="equal">
      <formula>"AU/KR"</formula>
    </cfRule>
    <cfRule type="cellIs" dxfId="15564" priority="20301" operator="equal">
      <formula>"Training"</formula>
    </cfRule>
  </conditionalFormatting>
  <conditionalFormatting sqref="AH73">
    <cfRule type="cellIs" dxfId="15563" priority="20295" operator="equal">
      <formula>"Unwell"</formula>
    </cfRule>
  </conditionalFormatting>
  <conditionalFormatting sqref="AH73">
    <cfRule type="cellIs" dxfId="15562" priority="20294" operator="equal">
      <formula>"VISA"</formula>
    </cfRule>
  </conditionalFormatting>
  <conditionalFormatting sqref="AH73">
    <cfRule type="cellIs" dxfId="15561" priority="20292" operator="equal">
      <formula>"NA"</formula>
    </cfRule>
    <cfRule type="cellIs" dxfId="15560" priority="20293" operator="equal">
      <formula>"ML Answers"</formula>
    </cfRule>
  </conditionalFormatting>
  <conditionalFormatting sqref="AH73">
    <cfRule type="cellIs" dxfId="15559" priority="20290" operator="equal">
      <formula>"Event"</formula>
    </cfRule>
    <cfRule type="cellIs" dxfId="15558" priority="20291" operator="equal">
      <formula>"Holiday"</formula>
    </cfRule>
  </conditionalFormatting>
  <conditionalFormatting sqref="AH73">
    <cfRule type="cellIs" dxfId="15557" priority="20289" operator="equal">
      <formula>"QE project"</formula>
    </cfRule>
  </conditionalFormatting>
  <conditionalFormatting sqref="AH73">
    <cfRule type="cellIs" dxfId="15556" priority="20288" operator="equal">
      <formula>"EDG Operations prj"</formula>
    </cfRule>
  </conditionalFormatting>
  <conditionalFormatting sqref="AH73">
    <cfRule type="cellIs" dxfId="15555" priority="20287" operator="equal">
      <formula>"UK"</formula>
    </cfRule>
  </conditionalFormatting>
  <conditionalFormatting sqref="AI73">
    <cfRule type="cellIs" dxfId="15554" priority="20266" operator="equal">
      <formula>"CM_ML Answers"</formula>
    </cfRule>
    <cfRule type="cellIs" dxfId="15553" priority="20267" operator="equal">
      <formula>"UK"</formula>
    </cfRule>
    <cfRule type="cellIs" dxfId="15552" priority="20268" operator="equal">
      <formula>"EDG Ops prj"</formula>
    </cfRule>
    <cfRule type="cellIs" dxfId="15551" priority="20269" operator="equal">
      <formula>"Event"</formula>
    </cfRule>
    <cfRule type="cellIs" dxfId="15550" priority="20270" operator="equal">
      <formula>"Holiday"</formula>
    </cfRule>
    <cfRule type="cellIs" dxfId="15549" priority="20271" operator="equal">
      <formula>"NA"</formula>
    </cfRule>
    <cfRule type="cellIs" dxfId="15548" priority="20272" operator="equal">
      <formula>"ML Answers"</formula>
    </cfRule>
    <cfRule type="cellIs" dxfId="15547" priority="20273" operator="equal">
      <formula>"Interview"</formula>
    </cfRule>
    <cfRule type="cellIs" dxfId="15546" priority="20274" operator="equal">
      <formula>"BPO"</formula>
    </cfRule>
    <cfRule type="cellIs" dxfId="15545" priority="20275" operator="equal">
      <formula>"IN - PhCoaching"</formula>
    </cfRule>
    <cfRule type="cellIs" dxfId="15544" priority="20276" operator="equal">
      <formula>"Unwell"</formula>
    </cfRule>
    <cfRule type="cellIs" dxfId="15543" priority="20277" operator="equal">
      <formula>"SIT PLAN"</formula>
    </cfRule>
    <cfRule type="cellIs" dxfId="15542" priority="20278" operator="equal">
      <formula>"IN - BM/GL"</formula>
    </cfRule>
    <cfRule type="cellIs" dxfId="15541" priority="20279" operator="equal">
      <formula>"AU/KR"</formula>
    </cfRule>
    <cfRule type="cellIs" dxfId="15540" priority="20280" operator="equal">
      <formula>"Training"</formula>
    </cfRule>
    <cfRule type="cellIs" dxfId="15539" priority="20281" operator="equal">
      <formula>"CN"</formula>
    </cfRule>
    <cfRule type="cellIs" dxfId="15538" priority="20282" operator="equal">
      <formula>"PDT"</formula>
    </cfRule>
    <cfRule type="cellIs" dxfId="15537" priority="20283" operator="equal">
      <formula>"IN - Phone"</formula>
    </cfRule>
    <cfRule type="cellIs" dxfId="15536" priority="20284" operator="equal">
      <formula>"IN"</formula>
    </cfRule>
    <cfRule type="cellIs" dxfId="15535" priority="20285" operator="equal">
      <formula>"KR"</formula>
    </cfRule>
    <cfRule type="cellIs" dxfId="15534" priority="20286" operator="equal">
      <formula>"EMEA"</formula>
    </cfRule>
  </conditionalFormatting>
  <conditionalFormatting sqref="AI73">
    <cfRule type="cellIs" dxfId="15533" priority="20265" operator="equal">
      <formula>"HI-Project"</formula>
    </cfRule>
  </conditionalFormatting>
  <conditionalFormatting sqref="AI73">
    <cfRule type="cellIs" dxfId="15532" priority="20264" operator="equal">
      <formula>"SF_ML Answers"</formula>
    </cfRule>
  </conditionalFormatting>
  <conditionalFormatting sqref="AI73">
    <cfRule type="cellIs" dxfId="15531" priority="20224" operator="equal">
      <formula>"SF_ML Answers"</formula>
    </cfRule>
    <cfRule type="cellIs" dxfId="15530" priority="20225" operator="equal">
      <formula>"HI-Project"</formula>
    </cfRule>
    <cfRule type="cellIs" dxfId="15529" priority="20226" operator="equal">
      <formula>"HYD"</formula>
    </cfRule>
    <cfRule type="cellIs" dxfId="15528" priority="20227" operator="equal">
      <formula>"BGL"</formula>
    </cfRule>
    <cfRule type="cellIs" dxfId="15527" priority="20228" operator="equal">
      <formula>"CM_ML Answers"</formula>
    </cfRule>
    <cfRule type="cellIs" dxfId="15526" priority="20229" operator="equal">
      <formula>"UK"</formula>
    </cfRule>
    <cfRule type="cellIs" dxfId="15525" priority="20230" operator="equal">
      <formula>"EDG Ops prj"</formula>
    </cfRule>
    <cfRule type="cellIs" dxfId="15524" priority="20231" operator="equal">
      <formula>"Event"</formula>
    </cfRule>
    <cfRule type="cellIs" dxfId="15523" priority="20232" operator="equal">
      <formula>"Holiday"</formula>
    </cfRule>
    <cfRule type="cellIs" dxfId="15522" priority="20233" operator="equal">
      <formula>"NA"</formula>
    </cfRule>
    <cfRule type="cellIs" dxfId="15521" priority="20234" operator="equal">
      <formula>"Interview"</formula>
    </cfRule>
    <cfRule type="cellIs" dxfId="15520" priority="20235" operator="equal">
      <formula>"BPO"</formula>
    </cfRule>
    <cfRule type="cellIs" dxfId="15519" priority="20236" operator="equal">
      <formula>"IN - PhCoaching"</formula>
    </cfRule>
    <cfRule type="cellIs" dxfId="15518" priority="20237" operator="equal">
      <formula>"Unwell"</formula>
    </cfRule>
    <cfRule type="cellIs" dxfId="15517" priority="20238" operator="equal">
      <formula>"SIT PLAN"</formula>
    </cfRule>
    <cfRule type="cellIs" dxfId="15516" priority="20239" operator="equal">
      <formula>"IN - BM/GL"</formula>
    </cfRule>
    <cfRule type="cellIs" dxfId="15515" priority="20240" operator="equal">
      <formula>"AU/KR"</formula>
    </cfRule>
    <cfRule type="cellIs" dxfId="15514" priority="20241" operator="equal">
      <formula>"Training"</formula>
    </cfRule>
    <cfRule type="cellIs" dxfId="15513" priority="20242" operator="equal">
      <formula>"CN"</formula>
    </cfRule>
    <cfRule type="cellIs" dxfId="15512" priority="20243" operator="equal">
      <formula>"PDT"</formula>
    </cfRule>
    <cfRule type="cellIs" dxfId="15511" priority="20244" operator="equal">
      <formula>"IN - Phone"</formula>
    </cfRule>
    <cfRule type="cellIs" dxfId="15510" priority="20245" operator="equal">
      <formula>"IN"</formula>
    </cfRule>
    <cfRule type="cellIs" dxfId="15509" priority="20246" operator="equal">
      <formula>"KR"</formula>
    </cfRule>
    <cfRule type="cellIs" dxfId="15508" priority="20247" operator="equal">
      <formula>"EMEA"</formula>
    </cfRule>
    <cfRule type="cellIs" dxfId="15507" priority="20248" operator="equal">
      <formula>"OOO"</formula>
    </cfRule>
    <cfRule type="cellIs" dxfId="15506" priority="20249" operator="equal">
      <formula>"UK"</formula>
    </cfRule>
    <cfRule type="cellIs" dxfId="15505" priority="20250" operator="equal">
      <formula>"EDG Ops prj"</formula>
    </cfRule>
    <cfRule type="cellIs" dxfId="15504" priority="20251" operator="equal">
      <formula>"Event"</formula>
    </cfRule>
    <cfRule type="cellIs" dxfId="15503" priority="20252" operator="equal">
      <formula>"Holiday"</formula>
    </cfRule>
    <cfRule type="cellIs" dxfId="15502" priority="20253" operator="equal">
      <formula>"NA"</formula>
    </cfRule>
    <cfRule type="cellIs" dxfId="15501" priority="20254" operator="equal">
      <formula>"Interview"</formula>
    </cfRule>
    <cfRule type="cellIs" dxfId="15500" priority="20255" operator="equal">
      <formula>"IN - BM/GL"</formula>
    </cfRule>
    <cfRule type="cellIs" dxfId="15499" priority="20256" operator="equal">
      <formula>"Weekend"</formula>
    </cfRule>
    <cfRule type="cellIs" dxfId="15498" priority="20257" operator="equal">
      <formula>"Training"</formula>
    </cfRule>
    <cfRule type="cellIs" dxfId="15497" priority="20258" operator="equal">
      <formula>"CN"</formula>
    </cfRule>
    <cfRule type="cellIs" dxfId="15496" priority="20259" operator="equal">
      <formula>"PDT"</formula>
    </cfRule>
    <cfRule type="cellIs" dxfId="15495" priority="20260" operator="equal">
      <formula>"KR"</formula>
    </cfRule>
    <cfRule type="cellIs" dxfId="15494" priority="20261" operator="equal">
      <formula>"IN - BM/GL"</formula>
    </cfRule>
    <cfRule type="cellIs" dxfId="15493" priority="20262" operator="equal">
      <formula>"CN"</formula>
    </cfRule>
    <cfRule type="cellIs" dxfId="15492" priority="20263" operator="equal">
      <formula>"OOO"</formula>
    </cfRule>
  </conditionalFormatting>
  <conditionalFormatting sqref="AI73">
    <cfRule type="cellIs" dxfId="15491" priority="20221" operator="equal">
      <formula>"Interview"</formula>
    </cfRule>
    <cfRule type="cellIs" dxfId="15490" priority="20222" operator="equal">
      <formula>"BPO"</formula>
    </cfRule>
    <cfRule type="cellIs" dxfId="15489" priority="20223" operator="equal">
      <formula>"IN - Phone Coaching"</formula>
    </cfRule>
  </conditionalFormatting>
  <conditionalFormatting sqref="AI73">
    <cfRule type="cellIs" dxfId="15488" priority="20219" operator="equal">
      <formula>"EMEA"</formula>
    </cfRule>
    <cfRule type="cellIs" dxfId="15487" priority="20220" operator="equal">
      <formula>"Vac"</formula>
    </cfRule>
  </conditionalFormatting>
  <conditionalFormatting sqref="AI73">
    <cfRule type="cellIs" dxfId="15486" priority="20217" operator="equal">
      <formula>"KR"</formula>
    </cfRule>
    <cfRule type="cellIs" dxfId="15485" priority="20218" operator="equal">
      <formula>"ML - GL"</formula>
    </cfRule>
  </conditionalFormatting>
  <conditionalFormatting sqref="AI73">
    <cfRule type="cellIs" dxfId="15484" priority="20215" operator="equal">
      <formula>"IN - Clarity"</formula>
    </cfRule>
    <cfRule type="cellIs" dxfId="15483" priority="20216" operator="equal">
      <formula>"IN"</formula>
    </cfRule>
  </conditionalFormatting>
  <conditionalFormatting sqref="AI73">
    <cfRule type="cellIs" dxfId="15482" priority="20214" operator="equal">
      <formula>"PDT"</formula>
    </cfRule>
  </conditionalFormatting>
  <conditionalFormatting sqref="AI73">
    <cfRule type="cellIs" dxfId="15481" priority="20213" operator="equal">
      <formula>"CN"</formula>
    </cfRule>
  </conditionalFormatting>
  <conditionalFormatting sqref="AI73">
    <cfRule type="cellIs" dxfId="15480" priority="20207" operator="equal">
      <formula>"EDG Project"</formula>
    </cfRule>
    <cfRule type="cellIs" dxfId="15479" priority="20208" operator="equal">
      <formula>"SIT PLAN"</formula>
    </cfRule>
    <cfRule type="cellIs" dxfId="15478" priority="20209" operator="equal">
      <formula>"IN - BM/GL"</formula>
    </cfRule>
    <cfRule type="cellIs" dxfId="15477" priority="20210" operator="equal">
      <formula>"Weekend"</formula>
    </cfRule>
    <cfRule type="cellIs" dxfId="15476" priority="20211" operator="equal">
      <formula>"AU/KR"</formula>
    </cfRule>
    <cfRule type="cellIs" dxfId="15475" priority="20212" operator="equal">
      <formula>"Training"</formula>
    </cfRule>
  </conditionalFormatting>
  <conditionalFormatting sqref="AI73">
    <cfRule type="cellIs" dxfId="15474" priority="20206" operator="equal">
      <formula>"Unwell"</formula>
    </cfRule>
  </conditionalFormatting>
  <conditionalFormatting sqref="AI73">
    <cfRule type="cellIs" dxfId="15473" priority="20205" operator="equal">
      <formula>"VISA"</formula>
    </cfRule>
  </conditionalFormatting>
  <conditionalFormatting sqref="AI73">
    <cfRule type="cellIs" dxfId="15472" priority="20203" operator="equal">
      <formula>"NA"</formula>
    </cfRule>
    <cfRule type="cellIs" dxfId="15471" priority="20204" operator="equal">
      <formula>"ML Answers"</formula>
    </cfRule>
  </conditionalFormatting>
  <conditionalFormatting sqref="AI73">
    <cfRule type="cellIs" dxfId="15470" priority="20201" operator="equal">
      <formula>"Event"</formula>
    </cfRule>
    <cfRule type="cellIs" dxfId="15469" priority="20202" operator="equal">
      <formula>"Holiday"</formula>
    </cfRule>
  </conditionalFormatting>
  <conditionalFormatting sqref="AI73">
    <cfRule type="cellIs" dxfId="15468" priority="20200" operator="equal">
      <formula>"QE project"</formula>
    </cfRule>
  </conditionalFormatting>
  <conditionalFormatting sqref="AI73">
    <cfRule type="cellIs" dxfId="15467" priority="20199" operator="equal">
      <formula>"EDG Operations prj"</formula>
    </cfRule>
  </conditionalFormatting>
  <conditionalFormatting sqref="AI73">
    <cfRule type="cellIs" dxfId="15466" priority="20198" operator="equal">
      <formula>"UK"</formula>
    </cfRule>
  </conditionalFormatting>
  <conditionalFormatting sqref="BJ73 BG73:BH73">
    <cfRule type="cellIs" dxfId="15465" priority="20197" operator="equal">
      <formula>"PDT"</formula>
    </cfRule>
  </conditionalFormatting>
  <conditionalFormatting sqref="BJ73 BG73:BH73">
    <cfRule type="cellIs" dxfId="15464" priority="20196" operator="equal">
      <formula>"CN"</formula>
    </cfRule>
  </conditionalFormatting>
  <conditionalFormatting sqref="BJ73 BG73:BH73">
    <cfRule type="cellIs" dxfId="15463" priority="20195" operator="equal">
      <formula>"Unwell"</formula>
    </cfRule>
  </conditionalFormatting>
  <conditionalFormatting sqref="BJ73 BG73:BH73">
    <cfRule type="cellIs" dxfId="15462" priority="20193" operator="equal">
      <formula>"NA"</formula>
    </cfRule>
    <cfRule type="cellIs" dxfId="15461" priority="20194" operator="equal">
      <formula>"ML Answers"</formula>
    </cfRule>
  </conditionalFormatting>
  <conditionalFormatting sqref="BJ73 BG73:BH73">
    <cfRule type="cellIs" dxfId="15460" priority="20191" operator="equal">
      <formula>"Event"</formula>
    </cfRule>
    <cfRule type="cellIs" dxfId="15459" priority="20192" operator="equal">
      <formula>"Holiday"</formula>
    </cfRule>
  </conditionalFormatting>
  <conditionalFormatting sqref="BJ73">
    <cfRule type="cellIs" dxfId="15458" priority="20189" operator="equal">
      <formula>"IN - Phone"</formula>
    </cfRule>
    <cfRule type="cellIs" dxfId="15457" priority="20190" operator="equal">
      <formula>"IN"</formula>
    </cfRule>
  </conditionalFormatting>
  <conditionalFormatting sqref="BJ73">
    <cfRule type="cellIs" dxfId="15456" priority="20186" operator="equal">
      <formula>"Interview"</formula>
    </cfRule>
    <cfRule type="cellIs" dxfId="15455" priority="20187" operator="equal">
      <formula>"BPO"</formula>
    </cfRule>
    <cfRule type="cellIs" dxfId="15454" priority="20188" operator="equal">
      <formula>"IN - PhCoaching"</formula>
    </cfRule>
  </conditionalFormatting>
  <conditionalFormatting sqref="BJ73 BG73:BH73">
    <cfRule type="cellIs" dxfId="15453" priority="20185" operator="equal">
      <formula>"UK"</formula>
    </cfRule>
  </conditionalFormatting>
  <conditionalFormatting sqref="BJ73">
    <cfRule type="cellIs" dxfId="15452" priority="20184" operator="equal">
      <formula>"KR"</formula>
    </cfRule>
  </conditionalFormatting>
  <conditionalFormatting sqref="BJ73">
    <cfRule type="cellIs" dxfId="15451" priority="20179" operator="equal">
      <formula>"SIT PLAN"</formula>
    </cfRule>
    <cfRule type="cellIs" dxfId="15450" priority="20180" operator="equal">
      <formula>"IN - BM/GL"</formula>
    </cfRule>
    <cfRule type="cellIs" dxfId="15449" priority="20181" operator="equal">
      <formula>"Weekend"</formula>
    </cfRule>
    <cfRule type="cellIs" dxfId="15448" priority="20182" operator="equal">
      <formula>"AU/KR"</formula>
    </cfRule>
    <cfRule type="cellIs" dxfId="15447" priority="20183" operator="equal">
      <formula>"Training"</formula>
    </cfRule>
  </conditionalFormatting>
  <conditionalFormatting sqref="BJ73">
    <cfRule type="cellIs" dxfId="15446" priority="20177" operator="equal">
      <formula>"EMEA"</formula>
    </cfRule>
    <cfRule type="cellIs" dxfId="15445" priority="20178" operator="equal">
      <formula>"OOO"</formula>
    </cfRule>
  </conditionalFormatting>
  <conditionalFormatting sqref="BJ73">
    <cfRule type="cellIs" dxfId="15444" priority="20176" operator="equal">
      <formula>"EDG Ops prj"</formula>
    </cfRule>
  </conditionalFormatting>
  <conditionalFormatting sqref="BG73:BH73">
    <cfRule type="cellIs" dxfId="15443" priority="20173" operator="equal">
      <formula>"Interview"</formula>
    </cfRule>
    <cfRule type="cellIs" dxfId="15442" priority="20174" operator="equal">
      <formula>"BPO"</formula>
    </cfRule>
    <cfRule type="cellIs" dxfId="15441" priority="20175" operator="equal">
      <formula>"IN - Phone Coaching"</formula>
    </cfRule>
  </conditionalFormatting>
  <conditionalFormatting sqref="BG73:BH73">
    <cfRule type="cellIs" dxfId="15440" priority="20171" operator="equal">
      <formula>"EMEA"</formula>
    </cfRule>
    <cfRule type="cellIs" dxfId="15439" priority="20172" operator="equal">
      <formula>"Vac"</formula>
    </cfRule>
  </conditionalFormatting>
  <conditionalFormatting sqref="BG73:BH73">
    <cfRule type="cellIs" dxfId="15438" priority="20169" operator="equal">
      <formula>"KR"</formula>
    </cfRule>
    <cfRule type="cellIs" dxfId="15437" priority="20170" operator="equal">
      <formula>"ML - GL"</formula>
    </cfRule>
  </conditionalFormatting>
  <conditionalFormatting sqref="BG73:BH73">
    <cfRule type="cellIs" dxfId="15436" priority="20167" operator="equal">
      <formula>"IN - Clarity"</formula>
    </cfRule>
    <cfRule type="cellIs" dxfId="15435" priority="20168" operator="equal">
      <formula>"IN"</formula>
    </cfRule>
  </conditionalFormatting>
  <conditionalFormatting sqref="BG73:BH73">
    <cfRule type="cellIs" dxfId="15434" priority="20161" operator="equal">
      <formula>"EDG Project"</formula>
    </cfRule>
    <cfRule type="cellIs" dxfId="15433" priority="20162" operator="equal">
      <formula>"SIT PLAN"</formula>
    </cfRule>
    <cfRule type="cellIs" dxfId="15432" priority="20163" operator="equal">
      <formula>"IN - BM/GL"</formula>
    </cfRule>
    <cfRule type="cellIs" dxfId="15431" priority="20164" operator="equal">
      <formula>"Weekend"</formula>
    </cfRule>
    <cfRule type="cellIs" dxfId="15430" priority="20165" operator="equal">
      <formula>"AU/KR"</formula>
    </cfRule>
    <cfRule type="cellIs" dxfId="15429" priority="20166" operator="equal">
      <formula>"Training"</formula>
    </cfRule>
  </conditionalFormatting>
  <conditionalFormatting sqref="BG73:BH73">
    <cfRule type="cellIs" dxfId="15428" priority="20160" operator="equal">
      <formula>"VISA"</formula>
    </cfRule>
  </conditionalFormatting>
  <conditionalFormatting sqref="BG73:BH73">
    <cfRule type="cellIs" dxfId="15427" priority="20159" operator="equal">
      <formula>"QE project"</formula>
    </cfRule>
  </conditionalFormatting>
  <conditionalFormatting sqref="BG73:BH73">
    <cfRule type="cellIs" dxfId="15426" priority="20158" operator="equal">
      <formula>"EDG Operations prj"</formula>
    </cfRule>
  </conditionalFormatting>
  <conditionalFormatting sqref="AL70:AM70 AS70:AT70 AZ70:BA70 X70:Y70">
    <cfRule type="cellIs" dxfId="15425" priority="20155" operator="equal">
      <formula>"Interview"</formula>
    </cfRule>
    <cfRule type="cellIs" dxfId="15424" priority="20156" operator="equal">
      <formula>"BPO"</formula>
    </cfRule>
    <cfRule type="cellIs" dxfId="15423" priority="20157" operator="equal">
      <formula>"IN - Phone Coaching"</formula>
    </cfRule>
  </conditionalFormatting>
  <conditionalFormatting sqref="AL70:AM70 AS70:AT70 AZ70:BA70 X70:Y70">
    <cfRule type="cellIs" dxfId="15422" priority="20153" operator="equal">
      <formula>"EMEA"</formula>
    </cfRule>
    <cfRule type="cellIs" dxfId="15421" priority="20154" operator="equal">
      <formula>"Vac"</formula>
    </cfRule>
  </conditionalFormatting>
  <conditionalFormatting sqref="AL70:AM70 AS70:AT70 AZ70:BA70 X70:Y70">
    <cfRule type="cellIs" dxfId="15420" priority="20151" operator="equal">
      <formula>"KR"</formula>
    </cfRule>
    <cfRule type="cellIs" dxfId="15419" priority="20152" operator="equal">
      <formula>"ML - GL"</formula>
    </cfRule>
  </conditionalFormatting>
  <conditionalFormatting sqref="AL70:AM70 AS70:AT70 AZ70:BA70 X70:Y70">
    <cfRule type="cellIs" dxfId="15418" priority="20149" operator="equal">
      <formula>"IN - Clarity"</formula>
    </cfRule>
    <cfRule type="cellIs" dxfId="15417" priority="20150" operator="equal">
      <formula>"IN"</formula>
    </cfRule>
  </conditionalFormatting>
  <conditionalFormatting sqref="FQ70:FU70 FX70:GB70 BL70 BC70 AL70:AM70 AS70:AT70 AZ70:BA70 X70:Y70">
    <cfRule type="cellIs" dxfId="15416" priority="20148" operator="equal">
      <formula>"PDT"</formula>
    </cfRule>
  </conditionalFormatting>
  <conditionalFormatting sqref="FQ70:FU70 FX70:GB70 BL70 BC70 AL70:AM70 AS70:AT70 AZ70:BA70 X70:Y70">
    <cfRule type="cellIs" dxfId="15415" priority="20147" operator="equal">
      <formula>"CN"</formula>
    </cfRule>
  </conditionalFormatting>
  <conditionalFormatting sqref="AL70:AM70 AS70:AT70 AZ70:BA70 X70:Y70">
    <cfRule type="cellIs" dxfId="15414" priority="20141" operator="equal">
      <formula>"EDG Project"</formula>
    </cfRule>
    <cfRule type="cellIs" dxfId="15413" priority="20142" operator="equal">
      <formula>"SIT PLAN"</formula>
    </cfRule>
    <cfRule type="cellIs" dxfId="15412" priority="20143" operator="equal">
      <formula>"IN - BM/GL"</formula>
    </cfRule>
    <cfRule type="cellIs" dxfId="15411" priority="20144" operator="equal">
      <formula>"Weekend"</formula>
    </cfRule>
    <cfRule type="cellIs" dxfId="15410" priority="20145" operator="equal">
      <formula>"AU/KR"</formula>
    </cfRule>
    <cfRule type="cellIs" dxfId="15409" priority="20146" operator="equal">
      <formula>"Training"</formula>
    </cfRule>
  </conditionalFormatting>
  <conditionalFormatting sqref="FQ70:FU70 FX70:GB70 BL70 BC70 AL70:AM70 AS70:AT70 AZ70:BA70 X70:Y70">
    <cfRule type="cellIs" dxfId="15408" priority="20140" operator="equal">
      <formula>"Unwell"</formula>
    </cfRule>
  </conditionalFormatting>
  <conditionalFormatting sqref="AL70:AM70 AS70:AT70 AZ70:BA70 X70:Y70">
    <cfRule type="cellIs" dxfId="15407" priority="20139" operator="equal">
      <formula>"VISA"</formula>
    </cfRule>
  </conditionalFormatting>
  <conditionalFormatting sqref="FQ70:FU70 FX70:GB70 BL70 BC70 AL70:AM70 AS70:AT70 AZ70:BA70 X70:Y70">
    <cfRule type="cellIs" dxfId="15406" priority="20137" operator="equal">
      <formula>"NA"</formula>
    </cfRule>
    <cfRule type="cellIs" dxfId="15405" priority="20138" operator="equal">
      <formula>"ML Answers"</formula>
    </cfRule>
  </conditionalFormatting>
  <conditionalFormatting sqref="FQ70:FU70 FX70:GB70 BL70 BC70 AL70:AM70 AS70:AT70 AZ70:BA70 X70:Y70">
    <cfRule type="cellIs" dxfId="15404" priority="20135" operator="equal">
      <formula>"Event"</formula>
    </cfRule>
    <cfRule type="cellIs" dxfId="15403" priority="20136" operator="equal">
      <formula>"Holiday"</formula>
    </cfRule>
  </conditionalFormatting>
  <conditionalFormatting sqref="FQ70:FU70 FX70:GB70 BL70 BC70">
    <cfRule type="cellIs" dxfId="15402" priority="20133" operator="equal">
      <formula>"IN - Phone"</formula>
    </cfRule>
    <cfRule type="cellIs" dxfId="15401" priority="20134" operator="equal">
      <formula>"IN"</formula>
    </cfRule>
  </conditionalFormatting>
  <conditionalFormatting sqref="FQ70:FU70 FX70:GB70 BL70 BC70">
    <cfRule type="cellIs" dxfId="15400" priority="20130" operator="equal">
      <formula>"Interview"</formula>
    </cfRule>
    <cfRule type="cellIs" dxfId="15399" priority="20131" operator="equal">
      <formula>"BPO"</formula>
    </cfRule>
    <cfRule type="cellIs" dxfId="15398" priority="20132" operator="equal">
      <formula>"IN - PhCoaching"</formula>
    </cfRule>
  </conditionalFormatting>
  <conditionalFormatting sqref="AL70:AM70 AS70:AT70 AZ70:BA70 X70:Y70">
    <cfRule type="cellIs" dxfId="15397" priority="20129" operator="equal">
      <formula>"QE project"</formula>
    </cfRule>
  </conditionalFormatting>
  <conditionalFormatting sqref="AL70:AM70 AS70:AT70 AZ70:BA70 X70:Y70">
    <cfRule type="cellIs" dxfId="15396" priority="20128" operator="equal">
      <formula>"EDG Operations prj"</formula>
    </cfRule>
  </conditionalFormatting>
  <conditionalFormatting sqref="FQ70:FU70 FX70:GB70 BL70 BC70 AL70:AM70 AS70:AT70 AZ70:BA70 X70:Y70">
    <cfRule type="cellIs" dxfId="15395" priority="20127" operator="equal">
      <formula>"UK"</formula>
    </cfRule>
  </conditionalFormatting>
  <conditionalFormatting sqref="FQ70:FU70 FX70:GB70 BL70 BC70">
    <cfRule type="cellIs" dxfId="15394" priority="20126" operator="equal">
      <formula>"KR"</formula>
    </cfRule>
  </conditionalFormatting>
  <conditionalFormatting sqref="FQ70:FU70 FX70:GB70 BL70 BC70">
    <cfRule type="cellIs" dxfId="15393" priority="20121" operator="equal">
      <formula>"SIT PLAN"</formula>
    </cfRule>
    <cfRule type="cellIs" dxfId="15392" priority="20122" operator="equal">
      <formula>"IN - BM/GL"</formula>
    </cfRule>
    <cfRule type="cellIs" dxfId="15391" priority="20123" operator="equal">
      <formula>"Weekend"</formula>
    </cfRule>
    <cfRule type="cellIs" dxfId="15390" priority="20124" operator="equal">
      <formula>"AU/KR"</formula>
    </cfRule>
    <cfRule type="cellIs" dxfId="15389" priority="20125" operator="equal">
      <formula>"Training"</formula>
    </cfRule>
  </conditionalFormatting>
  <conditionalFormatting sqref="FQ70:FU70 FX70:GB70 BL70 BC70">
    <cfRule type="cellIs" dxfId="15388" priority="20119" operator="equal">
      <formula>"EMEA"</formula>
    </cfRule>
    <cfRule type="cellIs" dxfId="15387" priority="20120" operator="equal">
      <formula>"OOO"</formula>
    </cfRule>
  </conditionalFormatting>
  <conditionalFormatting sqref="FQ70:FU70 FX70:GB70 BL70 BC70">
    <cfRule type="cellIs" dxfId="15386" priority="20118" operator="equal">
      <formula>"EDG Ops prj"</formula>
    </cfRule>
  </conditionalFormatting>
  <conditionalFormatting sqref="Z70">
    <cfRule type="cellIs" dxfId="15385" priority="20115" operator="equal">
      <formula>"Interview"</formula>
    </cfRule>
    <cfRule type="cellIs" dxfId="15384" priority="20116" operator="equal">
      <formula>"BPO"</formula>
    </cfRule>
    <cfRule type="cellIs" dxfId="15383" priority="20117" operator="equal">
      <formula>"IN - Phone Coaching"</formula>
    </cfRule>
  </conditionalFormatting>
  <conditionalFormatting sqref="Z70">
    <cfRule type="cellIs" dxfId="15382" priority="20113" operator="equal">
      <formula>"EMEA"</formula>
    </cfRule>
    <cfRule type="cellIs" dxfId="15381" priority="20114" operator="equal">
      <formula>"Vac"</formula>
    </cfRule>
  </conditionalFormatting>
  <conditionalFormatting sqref="Z70">
    <cfRule type="cellIs" dxfId="15380" priority="20111" operator="equal">
      <formula>"KR"</formula>
    </cfRule>
    <cfRule type="cellIs" dxfId="15379" priority="20112" operator="equal">
      <formula>"ML - GL"</formula>
    </cfRule>
  </conditionalFormatting>
  <conditionalFormatting sqref="Z70">
    <cfRule type="cellIs" dxfId="15378" priority="20109" operator="equal">
      <formula>"IN - Clarity"</formula>
    </cfRule>
    <cfRule type="cellIs" dxfId="15377" priority="20110" operator="equal">
      <formula>"IN"</formula>
    </cfRule>
  </conditionalFormatting>
  <conditionalFormatting sqref="Z70">
    <cfRule type="cellIs" dxfId="15376" priority="20108" operator="equal">
      <formula>"PDT"</formula>
    </cfRule>
  </conditionalFormatting>
  <conditionalFormatting sqref="Z70">
    <cfRule type="cellIs" dxfId="15375" priority="20107" operator="equal">
      <formula>"CN"</formula>
    </cfRule>
  </conditionalFormatting>
  <conditionalFormatting sqref="Z70">
    <cfRule type="cellIs" dxfId="15374" priority="20101" operator="equal">
      <formula>"EDG Project"</formula>
    </cfRule>
    <cfRule type="cellIs" dxfId="15373" priority="20102" operator="equal">
      <formula>"SIT PLAN"</formula>
    </cfRule>
    <cfRule type="cellIs" dxfId="15372" priority="20103" operator="equal">
      <formula>"IN - BM/GL"</formula>
    </cfRule>
    <cfRule type="cellIs" dxfId="15371" priority="20104" operator="equal">
      <formula>"Weekend"</formula>
    </cfRule>
    <cfRule type="cellIs" dxfId="15370" priority="20105" operator="equal">
      <formula>"AU/KR"</formula>
    </cfRule>
    <cfRule type="cellIs" dxfId="15369" priority="20106" operator="equal">
      <formula>"Training"</formula>
    </cfRule>
  </conditionalFormatting>
  <conditionalFormatting sqref="Z70">
    <cfRule type="cellIs" dxfId="15368" priority="20100" operator="equal">
      <formula>"Unwell"</formula>
    </cfRule>
  </conditionalFormatting>
  <conditionalFormatting sqref="Z70">
    <cfRule type="cellIs" dxfId="15367" priority="20099" operator="equal">
      <formula>"VISA"</formula>
    </cfRule>
  </conditionalFormatting>
  <conditionalFormatting sqref="Z70">
    <cfRule type="cellIs" dxfId="15366" priority="20097" operator="equal">
      <formula>"NA"</formula>
    </cfRule>
    <cfRule type="cellIs" dxfId="15365" priority="20098" operator="equal">
      <formula>"ML Answers"</formula>
    </cfRule>
  </conditionalFormatting>
  <conditionalFormatting sqref="Z70">
    <cfRule type="cellIs" dxfId="15364" priority="20095" operator="equal">
      <formula>"Event"</formula>
    </cfRule>
    <cfRule type="cellIs" dxfId="15363" priority="20096" operator="equal">
      <formula>"Holiday"</formula>
    </cfRule>
  </conditionalFormatting>
  <conditionalFormatting sqref="Z70">
    <cfRule type="cellIs" dxfId="15362" priority="20094" operator="equal">
      <formula>"QE project"</formula>
    </cfRule>
  </conditionalFormatting>
  <conditionalFormatting sqref="Z70">
    <cfRule type="cellIs" dxfId="15361" priority="20093" operator="equal">
      <formula>"EDG Operations prj"</formula>
    </cfRule>
  </conditionalFormatting>
  <conditionalFormatting sqref="Z70">
    <cfRule type="cellIs" dxfId="15360" priority="20092" operator="equal">
      <formula>"UK"</formula>
    </cfRule>
  </conditionalFormatting>
  <conditionalFormatting sqref="AA70">
    <cfRule type="cellIs" dxfId="15359" priority="20089" operator="equal">
      <formula>"Interview"</formula>
    </cfRule>
    <cfRule type="cellIs" dxfId="15358" priority="20090" operator="equal">
      <formula>"BPO"</formula>
    </cfRule>
    <cfRule type="cellIs" dxfId="15357" priority="20091" operator="equal">
      <formula>"IN - Phone Coaching"</formula>
    </cfRule>
  </conditionalFormatting>
  <conditionalFormatting sqref="AA70">
    <cfRule type="cellIs" dxfId="15356" priority="20087" operator="equal">
      <formula>"EMEA"</formula>
    </cfRule>
    <cfRule type="cellIs" dxfId="15355" priority="20088" operator="equal">
      <formula>"Vac"</formula>
    </cfRule>
  </conditionalFormatting>
  <conditionalFormatting sqref="AA70">
    <cfRule type="cellIs" dxfId="15354" priority="20085" operator="equal">
      <formula>"KR"</formula>
    </cfRule>
    <cfRule type="cellIs" dxfId="15353" priority="20086" operator="equal">
      <formula>"ML - GL"</formula>
    </cfRule>
  </conditionalFormatting>
  <conditionalFormatting sqref="AA70">
    <cfRule type="cellIs" dxfId="15352" priority="20083" operator="equal">
      <formula>"IN - Clarity"</formula>
    </cfRule>
    <cfRule type="cellIs" dxfId="15351" priority="20084" operator="equal">
      <formula>"IN"</formula>
    </cfRule>
  </conditionalFormatting>
  <conditionalFormatting sqref="AA70">
    <cfRule type="cellIs" dxfId="15350" priority="20082" operator="equal">
      <formula>"PDT"</formula>
    </cfRule>
  </conditionalFormatting>
  <conditionalFormatting sqref="AA70">
    <cfRule type="cellIs" dxfId="15349" priority="20081" operator="equal">
      <formula>"CN"</formula>
    </cfRule>
  </conditionalFormatting>
  <conditionalFormatting sqref="AA70">
    <cfRule type="cellIs" dxfId="15348" priority="20075" operator="equal">
      <formula>"EDG Project"</formula>
    </cfRule>
    <cfRule type="cellIs" dxfId="15347" priority="20076" operator="equal">
      <formula>"SIT PLAN"</formula>
    </cfRule>
    <cfRule type="cellIs" dxfId="15346" priority="20077" operator="equal">
      <formula>"IN - BM/GL"</formula>
    </cfRule>
    <cfRule type="cellIs" dxfId="15345" priority="20078" operator="equal">
      <formula>"Weekend"</formula>
    </cfRule>
    <cfRule type="cellIs" dxfId="15344" priority="20079" operator="equal">
      <formula>"AU/KR"</formula>
    </cfRule>
    <cfRule type="cellIs" dxfId="15343" priority="20080" operator="equal">
      <formula>"Training"</formula>
    </cfRule>
  </conditionalFormatting>
  <conditionalFormatting sqref="AA70">
    <cfRule type="cellIs" dxfId="15342" priority="20074" operator="equal">
      <formula>"Unwell"</formula>
    </cfRule>
  </conditionalFormatting>
  <conditionalFormatting sqref="AA70">
    <cfRule type="cellIs" dxfId="15341" priority="20073" operator="equal">
      <formula>"VISA"</formula>
    </cfRule>
  </conditionalFormatting>
  <conditionalFormatting sqref="AA70">
    <cfRule type="cellIs" dxfId="15340" priority="20071" operator="equal">
      <formula>"NA"</formula>
    </cfRule>
    <cfRule type="cellIs" dxfId="15339" priority="20072" operator="equal">
      <formula>"ML Answers"</formula>
    </cfRule>
  </conditionalFormatting>
  <conditionalFormatting sqref="AA70">
    <cfRule type="cellIs" dxfId="15338" priority="20069" operator="equal">
      <formula>"Event"</formula>
    </cfRule>
    <cfRule type="cellIs" dxfId="15337" priority="20070" operator="equal">
      <formula>"Holiday"</formula>
    </cfRule>
  </conditionalFormatting>
  <conditionalFormatting sqref="AA70">
    <cfRule type="cellIs" dxfId="15336" priority="20068" operator="equal">
      <formula>"QE project"</formula>
    </cfRule>
  </conditionalFormatting>
  <conditionalFormatting sqref="AA70">
    <cfRule type="cellIs" dxfId="15335" priority="20067" operator="equal">
      <formula>"EDG Operations prj"</formula>
    </cfRule>
  </conditionalFormatting>
  <conditionalFormatting sqref="AA70">
    <cfRule type="cellIs" dxfId="15334" priority="20066" operator="equal">
      <formula>"UK"</formula>
    </cfRule>
  </conditionalFormatting>
  <conditionalFormatting sqref="AB70">
    <cfRule type="cellIs" dxfId="15333" priority="20063" operator="equal">
      <formula>"Interview"</formula>
    </cfRule>
    <cfRule type="cellIs" dxfId="15332" priority="20064" operator="equal">
      <formula>"BPO"</formula>
    </cfRule>
    <cfRule type="cellIs" dxfId="15331" priority="20065" operator="equal">
      <formula>"IN - Phone Coaching"</formula>
    </cfRule>
  </conditionalFormatting>
  <conditionalFormatting sqref="AB70">
    <cfRule type="cellIs" dxfId="15330" priority="20061" operator="equal">
      <formula>"EMEA"</formula>
    </cfRule>
    <cfRule type="cellIs" dxfId="15329" priority="20062" operator="equal">
      <formula>"Vac"</formula>
    </cfRule>
  </conditionalFormatting>
  <conditionalFormatting sqref="AB70">
    <cfRule type="cellIs" dxfId="15328" priority="20059" operator="equal">
      <formula>"KR"</formula>
    </cfRule>
    <cfRule type="cellIs" dxfId="15327" priority="20060" operator="equal">
      <formula>"ML - GL"</formula>
    </cfRule>
  </conditionalFormatting>
  <conditionalFormatting sqref="AB70">
    <cfRule type="cellIs" dxfId="15326" priority="20057" operator="equal">
      <formula>"IN - Clarity"</formula>
    </cfRule>
    <cfRule type="cellIs" dxfId="15325" priority="20058" operator="equal">
      <formula>"IN"</formula>
    </cfRule>
  </conditionalFormatting>
  <conditionalFormatting sqref="AB70">
    <cfRule type="cellIs" dxfId="15324" priority="20056" operator="equal">
      <formula>"PDT"</formula>
    </cfRule>
  </conditionalFormatting>
  <conditionalFormatting sqref="AB70">
    <cfRule type="cellIs" dxfId="15323" priority="20055" operator="equal">
      <formula>"CN"</formula>
    </cfRule>
  </conditionalFormatting>
  <conditionalFormatting sqref="AB70">
    <cfRule type="cellIs" dxfId="15322" priority="20049" operator="equal">
      <formula>"EDG Project"</formula>
    </cfRule>
    <cfRule type="cellIs" dxfId="15321" priority="20050" operator="equal">
      <formula>"SIT PLAN"</formula>
    </cfRule>
    <cfRule type="cellIs" dxfId="15320" priority="20051" operator="equal">
      <formula>"IN - BM/GL"</formula>
    </cfRule>
    <cfRule type="cellIs" dxfId="15319" priority="20052" operator="equal">
      <formula>"Weekend"</formula>
    </cfRule>
    <cfRule type="cellIs" dxfId="15318" priority="20053" operator="equal">
      <formula>"AU/KR"</formula>
    </cfRule>
    <cfRule type="cellIs" dxfId="15317" priority="20054" operator="equal">
      <formula>"Training"</formula>
    </cfRule>
  </conditionalFormatting>
  <conditionalFormatting sqref="AB70">
    <cfRule type="cellIs" dxfId="15316" priority="20048" operator="equal">
      <formula>"Unwell"</formula>
    </cfRule>
  </conditionalFormatting>
  <conditionalFormatting sqref="AB70">
    <cfRule type="cellIs" dxfId="15315" priority="20047" operator="equal">
      <formula>"VISA"</formula>
    </cfRule>
  </conditionalFormatting>
  <conditionalFormatting sqref="AB70">
    <cfRule type="cellIs" dxfId="15314" priority="20045" operator="equal">
      <formula>"NA"</formula>
    </cfRule>
    <cfRule type="cellIs" dxfId="15313" priority="20046" operator="equal">
      <formula>"ML Answers"</formula>
    </cfRule>
  </conditionalFormatting>
  <conditionalFormatting sqref="AB70">
    <cfRule type="cellIs" dxfId="15312" priority="20043" operator="equal">
      <formula>"Event"</formula>
    </cfRule>
    <cfRule type="cellIs" dxfId="15311" priority="20044" operator="equal">
      <formula>"Holiday"</formula>
    </cfRule>
  </conditionalFormatting>
  <conditionalFormatting sqref="AB70">
    <cfRule type="cellIs" dxfId="15310" priority="20042" operator="equal">
      <formula>"QE project"</formula>
    </cfRule>
  </conditionalFormatting>
  <conditionalFormatting sqref="AB70">
    <cfRule type="cellIs" dxfId="15309" priority="20041" operator="equal">
      <formula>"EDG Operations prj"</formula>
    </cfRule>
  </conditionalFormatting>
  <conditionalFormatting sqref="AB70">
    <cfRule type="cellIs" dxfId="15308" priority="20040" operator="equal">
      <formula>"UK"</formula>
    </cfRule>
  </conditionalFormatting>
  <conditionalFormatting sqref="AF70">
    <cfRule type="cellIs" dxfId="15307" priority="20037" operator="equal">
      <formula>"Interview"</formula>
    </cfRule>
    <cfRule type="cellIs" dxfId="15306" priority="20038" operator="equal">
      <formula>"BPO"</formula>
    </cfRule>
    <cfRule type="cellIs" dxfId="15305" priority="20039" operator="equal">
      <formula>"IN - Phone Coaching"</formula>
    </cfRule>
  </conditionalFormatting>
  <conditionalFormatting sqref="AF70">
    <cfRule type="cellIs" dxfId="15304" priority="20016" operator="equal">
      <formula>"CM_ML Answers"</formula>
    </cfRule>
    <cfRule type="cellIs" dxfId="15303" priority="20017" operator="equal">
      <formula>"UK"</formula>
    </cfRule>
    <cfRule type="cellIs" dxfId="15302" priority="20018" operator="equal">
      <formula>"EDG Ops prj"</formula>
    </cfRule>
    <cfRule type="cellIs" dxfId="15301" priority="20019" operator="equal">
      <formula>"Event"</formula>
    </cfRule>
    <cfRule type="cellIs" dxfId="15300" priority="20020" operator="equal">
      <formula>"Holiday"</formula>
    </cfRule>
    <cfRule type="cellIs" dxfId="15299" priority="20021" operator="equal">
      <formula>"NA"</formula>
    </cfRule>
    <cfRule type="cellIs" dxfId="15298" priority="20022" operator="equal">
      <formula>"ML Answers"</formula>
    </cfRule>
    <cfRule type="cellIs" dxfId="15297" priority="20023" operator="equal">
      <formula>"Interview"</formula>
    </cfRule>
    <cfRule type="cellIs" dxfId="15296" priority="20024" operator="equal">
      <formula>"BPO"</formula>
    </cfRule>
    <cfRule type="cellIs" dxfId="15295" priority="20025" operator="equal">
      <formula>"IN - PhCoaching"</formula>
    </cfRule>
    <cfRule type="cellIs" dxfId="15294" priority="20026" operator="equal">
      <formula>"Unwell"</formula>
    </cfRule>
    <cfRule type="cellIs" dxfId="15293" priority="20027" operator="equal">
      <formula>"SIT PLAN"</formula>
    </cfRule>
    <cfRule type="cellIs" dxfId="15292" priority="20028" operator="equal">
      <formula>"IN - BM/GL"</formula>
    </cfRule>
    <cfRule type="cellIs" dxfId="15291" priority="20029" operator="equal">
      <formula>"AU/KR"</formula>
    </cfRule>
    <cfRule type="cellIs" dxfId="15290" priority="20030" operator="equal">
      <formula>"Training"</formula>
    </cfRule>
    <cfRule type="cellIs" dxfId="15289" priority="20031" operator="equal">
      <formula>"CN"</formula>
    </cfRule>
    <cfRule type="cellIs" dxfId="15288" priority="20032" operator="equal">
      <formula>"PDT"</formula>
    </cfRule>
    <cfRule type="cellIs" dxfId="15287" priority="20033" operator="equal">
      <formula>"IN - Phone"</formula>
    </cfRule>
    <cfRule type="cellIs" dxfId="15286" priority="20034" operator="equal">
      <formula>"IN"</formula>
    </cfRule>
    <cfRule type="cellIs" dxfId="15285" priority="20035" operator="equal">
      <formula>"KR"</formula>
    </cfRule>
    <cfRule type="cellIs" dxfId="15284" priority="20036" operator="equal">
      <formula>"EMEA"</formula>
    </cfRule>
  </conditionalFormatting>
  <conditionalFormatting sqref="AF70">
    <cfRule type="cellIs" dxfId="15283" priority="20014" operator="equal">
      <formula>"EMEA"</formula>
    </cfRule>
    <cfRule type="cellIs" dxfId="15282" priority="20015" operator="equal">
      <formula>"Vac"</formula>
    </cfRule>
  </conditionalFormatting>
  <conditionalFormatting sqref="AF70">
    <cfRule type="cellIs" dxfId="15281" priority="20012" operator="equal">
      <formula>"KR"</formula>
    </cfRule>
    <cfRule type="cellIs" dxfId="15280" priority="20013" operator="equal">
      <formula>"ML - GL"</formula>
    </cfRule>
  </conditionalFormatting>
  <conditionalFormatting sqref="AF70">
    <cfRule type="cellIs" dxfId="15279" priority="20010" operator="equal">
      <formula>"IN - Clarity"</formula>
    </cfRule>
    <cfRule type="cellIs" dxfId="15278" priority="20011" operator="equal">
      <formula>"IN"</formula>
    </cfRule>
  </conditionalFormatting>
  <conditionalFormatting sqref="AF70">
    <cfRule type="cellIs" dxfId="15277" priority="20009" operator="equal">
      <formula>"PDT"</formula>
    </cfRule>
  </conditionalFormatting>
  <conditionalFormatting sqref="AF70">
    <cfRule type="cellIs" dxfId="15276" priority="20008" operator="equal">
      <formula>"CN"</formula>
    </cfRule>
  </conditionalFormatting>
  <conditionalFormatting sqref="AF70">
    <cfRule type="cellIs" dxfId="15275" priority="20002" operator="equal">
      <formula>"EDG Project"</formula>
    </cfRule>
    <cfRule type="cellIs" dxfId="15274" priority="20003" operator="equal">
      <formula>"SIT PLAN"</formula>
    </cfRule>
    <cfRule type="cellIs" dxfId="15273" priority="20004" operator="equal">
      <formula>"IN - BM/GL"</formula>
    </cfRule>
    <cfRule type="cellIs" dxfId="15272" priority="20005" operator="equal">
      <formula>"Weekend"</formula>
    </cfRule>
    <cfRule type="cellIs" dxfId="15271" priority="20006" operator="equal">
      <formula>"AU/KR"</formula>
    </cfRule>
    <cfRule type="cellIs" dxfId="15270" priority="20007" operator="equal">
      <formula>"Training"</formula>
    </cfRule>
  </conditionalFormatting>
  <conditionalFormatting sqref="AF70">
    <cfRule type="cellIs" dxfId="15269" priority="20001" operator="equal">
      <formula>"Unwell"</formula>
    </cfRule>
  </conditionalFormatting>
  <conditionalFormatting sqref="AF70">
    <cfRule type="cellIs" dxfId="15268" priority="20000" operator="equal">
      <formula>"VISA"</formula>
    </cfRule>
  </conditionalFormatting>
  <conditionalFormatting sqref="AF70">
    <cfRule type="cellIs" dxfId="15267" priority="19998" operator="equal">
      <formula>"NA"</formula>
    </cfRule>
    <cfRule type="cellIs" dxfId="15266" priority="19999" operator="equal">
      <formula>"ML Answers"</formula>
    </cfRule>
  </conditionalFormatting>
  <conditionalFormatting sqref="AF70">
    <cfRule type="cellIs" dxfId="15265" priority="19996" operator="equal">
      <formula>"Event"</formula>
    </cfRule>
    <cfRule type="cellIs" dxfId="15264" priority="19997" operator="equal">
      <formula>"Holiday"</formula>
    </cfRule>
  </conditionalFormatting>
  <conditionalFormatting sqref="AF70">
    <cfRule type="cellIs" dxfId="15263" priority="19995" operator="equal">
      <formula>"QE project"</formula>
    </cfRule>
  </conditionalFormatting>
  <conditionalFormatting sqref="AF70">
    <cfRule type="cellIs" dxfId="15262" priority="19994" operator="equal">
      <formula>"EDG Operations prj"</formula>
    </cfRule>
  </conditionalFormatting>
  <conditionalFormatting sqref="AF70">
    <cfRule type="cellIs" dxfId="15261" priority="19993" operator="equal">
      <formula>"UK"</formula>
    </cfRule>
  </conditionalFormatting>
  <conditionalFormatting sqref="AF70">
    <cfRule type="cellIs" dxfId="15260" priority="19992" operator="equal">
      <formula>"HI-Project"</formula>
    </cfRule>
  </conditionalFormatting>
  <conditionalFormatting sqref="AF70">
    <cfRule type="cellIs" dxfId="15259" priority="19991" operator="equal">
      <formula>"SF_ML Answers"</formula>
    </cfRule>
  </conditionalFormatting>
  <conditionalFormatting sqref="AF70">
    <cfRule type="cellIs" dxfId="15258" priority="19951" operator="equal">
      <formula>"SF_ML Answers"</formula>
    </cfRule>
    <cfRule type="cellIs" dxfId="15257" priority="19952" operator="equal">
      <formula>"HI-Project"</formula>
    </cfRule>
    <cfRule type="cellIs" dxfId="15256" priority="19953" operator="equal">
      <formula>"HYD"</formula>
    </cfRule>
    <cfRule type="cellIs" dxfId="15255" priority="19954" operator="equal">
      <formula>"BGL"</formula>
    </cfRule>
    <cfRule type="cellIs" dxfId="15254" priority="19955" operator="equal">
      <formula>"CM_ML Answers"</formula>
    </cfRule>
    <cfRule type="cellIs" dxfId="15253" priority="19956" operator="equal">
      <formula>"UK"</formula>
    </cfRule>
    <cfRule type="cellIs" dxfId="15252" priority="19957" operator="equal">
      <formula>"EDG Ops prj"</formula>
    </cfRule>
    <cfRule type="cellIs" dxfId="15251" priority="19958" operator="equal">
      <formula>"Event"</formula>
    </cfRule>
    <cfRule type="cellIs" dxfId="15250" priority="19959" operator="equal">
      <formula>"Holiday"</formula>
    </cfRule>
    <cfRule type="cellIs" dxfId="15249" priority="19960" operator="equal">
      <formula>"NA"</formula>
    </cfRule>
    <cfRule type="cellIs" dxfId="15248" priority="19961" operator="equal">
      <formula>"Interview"</formula>
    </cfRule>
    <cfRule type="cellIs" dxfId="15247" priority="19962" operator="equal">
      <formula>"BPO"</formula>
    </cfRule>
    <cfRule type="cellIs" dxfId="15246" priority="19963" operator="equal">
      <formula>"IN - PhCoaching"</formula>
    </cfRule>
    <cfRule type="cellIs" dxfId="15245" priority="19964" operator="equal">
      <formula>"Unwell"</formula>
    </cfRule>
    <cfRule type="cellIs" dxfId="15244" priority="19965" operator="equal">
      <formula>"SIT PLAN"</formula>
    </cfRule>
    <cfRule type="cellIs" dxfId="15243" priority="19966" operator="equal">
      <formula>"IN - BM/GL"</formula>
    </cfRule>
    <cfRule type="cellIs" dxfId="15242" priority="19967" operator="equal">
      <formula>"AU/KR"</formula>
    </cfRule>
    <cfRule type="cellIs" dxfId="15241" priority="19968" operator="equal">
      <formula>"Training"</formula>
    </cfRule>
    <cfRule type="cellIs" dxfId="15240" priority="19969" operator="equal">
      <formula>"CN"</formula>
    </cfRule>
    <cfRule type="cellIs" dxfId="15239" priority="19970" operator="equal">
      <formula>"PDT"</formula>
    </cfRule>
    <cfRule type="cellIs" dxfId="15238" priority="19971" operator="equal">
      <formula>"IN - Phone"</formula>
    </cfRule>
    <cfRule type="cellIs" dxfId="15237" priority="19972" operator="equal">
      <formula>"IN"</formula>
    </cfRule>
    <cfRule type="cellIs" dxfId="15236" priority="19973" operator="equal">
      <formula>"KR"</formula>
    </cfRule>
    <cfRule type="cellIs" dxfId="15235" priority="19974" operator="equal">
      <formula>"EMEA"</formula>
    </cfRule>
    <cfRule type="cellIs" dxfId="15234" priority="19975" operator="equal">
      <formula>"OOO"</formula>
    </cfRule>
    <cfRule type="cellIs" dxfId="15233" priority="19976" operator="equal">
      <formula>"UK"</formula>
    </cfRule>
    <cfRule type="cellIs" dxfId="15232" priority="19977" operator="equal">
      <formula>"EDG Ops prj"</formula>
    </cfRule>
    <cfRule type="cellIs" dxfId="15231" priority="19978" operator="equal">
      <formula>"Event"</formula>
    </cfRule>
    <cfRule type="cellIs" dxfId="15230" priority="19979" operator="equal">
      <formula>"Holiday"</formula>
    </cfRule>
    <cfRule type="cellIs" dxfId="15229" priority="19980" operator="equal">
      <formula>"NA"</formula>
    </cfRule>
    <cfRule type="cellIs" dxfId="15228" priority="19981" operator="equal">
      <formula>"Interview"</formula>
    </cfRule>
    <cfRule type="cellIs" dxfId="15227" priority="19982" operator="equal">
      <formula>"IN - BM/GL"</formula>
    </cfRule>
    <cfRule type="cellIs" dxfId="15226" priority="19983" operator="equal">
      <formula>"Weekend"</formula>
    </cfRule>
    <cfRule type="cellIs" dxfId="15225" priority="19984" operator="equal">
      <formula>"Training"</formula>
    </cfRule>
    <cfRule type="cellIs" dxfId="15224" priority="19985" operator="equal">
      <formula>"CN"</formula>
    </cfRule>
    <cfRule type="cellIs" dxfId="15223" priority="19986" operator="equal">
      <formula>"PDT"</formula>
    </cfRule>
    <cfRule type="cellIs" dxfId="15222" priority="19987" operator="equal">
      <formula>"KR"</formula>
    </cfRule>
    <cfRule type="cellIs" dxfId="15221" priority="19988" operator="equal">
      <formula>"IN - BM/GL"</formula>
    </cfRule>
    <cfRule type="cellIs" dxfId="15220" priority="19989" operator="equal">
      <formula>"CN"</formula>
    </cfRule>
    <cfRule type="cellIs" dxfId="15219" priority="19990" operator="equal">
      <formula>"OOO"</formula>
    </cfRule>
  </conditionalFormatting>
  <conditionalFormatting sqref="AE70">
    <cfRule type="cellIs" dxfId="15218" priority="19930" operator="equal">
      <formula>"CM_ML Answers"</formula>
    </cfRule>
    <cfRule type="cellIs" dxfId="15217" priority="19931" operator="equal">
      <formula>"UK"</formula>
    </cfRule>
    <cfRule type="cellIs" dxfId="15216" priority="19932" operator="equal">
      <formula>"EDG Ops prj"</formula>
    </cfRule>
    <cfRule type="cellIs" dxfId="15215" priority="19933" operator="equal">
      <formula>"Event"</formula>
    </cfRule>
    <cfRule type="cellIs" dxfId="15214" priority="19934" operator="equal">
      <formula>"Holiday"</formula>
    </cfRule>
    <cfRule type="cellIs" dxfId="15213" priority="19935" operator="equal">
      <formula>"NA"</formula>
    </cfRule>
    <cfRule type="cellIs" dxfId="15212" priority="19936" operator="equal">
      <formula>"ML Answers"</formula>
    </cfRule>
    <cfRule type="cellIs" dxfId="15211" priority="19937" operator="equal">
      <formula>"Interview"</formula>
    </cfRule>
    <cfRule type="cellIs" dxfId="15210" priority="19938" operator="equal">
      <formula>"BPO"</formula>
    </cfRule>
    <cfRule type="cellIs" dxfId="15209" priority="19939" operator="equal">
      <formula>"IN - PhCoaching"</formula>
    </cfRule>
    <cfRule type="cellIs" dxfId="15208" priority="19940" operator="equal">
      <formula>"Unwell"</formula>
    </cfRule>
    <cfRule type="cellIs" dxfId="15207" priority="19941" operator="equal">
      <formula>"SIT PLAN"</formula>
    </cfRule>
    <cfRule type="cellIs" dxfId="15206" priority="19942" operator="equal">
      <formula>"IN - BM/GL"</formula>
    </cfRule>
    <cfRule type="cellIs" dxfId="15205" priority="19943" operator="equal">
      <formula>"AU/KR"</formula>
    </cfRule>
    <cfRule type="cellIs" dxfId="15204" priority="19944" operator="equal">
      <formula>"Training"</formula>
    </cfRule>
    <cfRule type="cellIs" dxfId="15203" priority="19945" operator="equal">
      <formula>"CN"</formula>
    </cfRule>
    <cfRule type="cellIs" dxfId="15202" priority="19946" operator="equal">
      <formula>"PDT"</formula>
    </cfRule>
    <cfRule type="cellIs" dxfId="15201" priority="19947" operator="equal">
      <formula>"IN - Phone"</formula>
    </cfRule>
    <cfRule type="cellIs" dxfId="15200" priority="19948" operator="equal">
      <formula>"IN"</formula>
    </cfRule>
    <cfRule type="cellIs" dxfId="15199" priority="19949" operator="equal">
      <formula>"KR"</formula>
    </cfRule>
    <cfRule type="cellIs" dxfId="15198" priority="19950" operator="equal">
      <formula>"EMEA"</formula>
    </cfRule>
  </conditionalFormatting>
  <conditionalFormatting sqref="AE70">
    <cfRule type="cellIs" dxfId="15197" priority="19929" operator="equal">
      <formula>"HI-Project"</formula>
    </cfRule>
  </conditionalFormatting>
  <conditionalFormatting sqref="AE70">
    <cfRule type="cellIs" dxfId="15196" priority="19928" operator="equal">
      <formula>"SF_ML Answers"</formula>
    </cfRule>
  </conditionalFormatting>
  <conditionalFormatting sqref="AE70">
    <cfRule type="cellIs" dxfId="15195" priority="19888" operator="equal">
      <formula>"SF_ML Answers"</formula>
    </cfRule>
    <cfRule type="cellIs" dxfId="15194" priority="19889" operator="equal">
      <formula>"HI-Project"</formula>
    </cfRule>
    <cfRule type="cellIs" dxfId="15193" priority="19890" operator="equal">
      <formula>"HYD"</formula>
    </cfRule>
    <cfRule type="cellIs" dxfId="15192" priority="19891" operator="equal">
      <formula>"BGL"</formula>
    </cfRule>
    <cfRule type="cellIs" dxfId="15191" priority="19892" operator="equal">
      <formula>"CM_ML Answers"</formula>
    </cfRule>
    <cfRule type="cellIs" dxfId="15190" priority="19893" operator="equal">
      <formula>"UK"</formula>
    </cfRule>
    <cfRule type="cellIs" dxfId="15189" priority="19894" operator="equal">
      <formula>"EDG Ops prj"</formula>
    </cfRule>
    <cfRule type="cellIs" dxfId="15188" priority="19895" operator="equal">
      <formula>"Event"</formula>
    </cfRule>
    <cfRule type="cellIs" dxfId="15187" priority="19896" operator="equal">
      <formula>"Holiday"</formula>
    </cfRule>
    <cfRule type="cellIs" dxfId="15186" priority="19897" operator="equal">
      <formula>"NA"</formula>
    </cfRule>
    <cfRule type="cellIs" dxfId="15185" priority="19898" operator="equal">
      <formula>"Interview"</formula>
    </cfRule>
    <cfRule type="cellIs" dxfId="15184" priority="19899" operator="equal">
      <formula>"BPO"</formula>
    </cfRule>
    <cfRule type="cellIs" dxfId="15183" priority="19900" operator="equal">
      <formula>"IN - PhCoaching"</formula>
    </cfRule>
    <cfRule type="cellIs" dxfId="15182" priority="19901" operator="equal">
      <formula>"Unwell"</formula>
    </cfRule>
    <cfRule type="cellIs" dxfId="15181" priority="19902" operator="equal">
      <formula>"SIT PLAN"</formula>
    </cfRule>
    <cfRule type="cellIs" dxfId="15180" priority="19903" operator="equal">
      <formula>"IN - BM/GL"</formula>
    </cfRule>
    <cfRule type="cellIs" dxfId="15179" priority="19904" operator="equal">
      <formula>"AU/KR"</formula>
    </cfRule>
    <cfRule type="cellIs" dxfId="15178" priority="19905" operator="equal">
      <formula>"Training"</formula>
    </cfRule>
    <cfRule type="cellIs" dxfId="15177" priority="19906" operator="equal">
      <formula>"CN"</formula>
    </cfRule>
    <cfRule type="cellIs" dxfId="15176" priority="19907" operator="equal">
      <formula>"PDT"</formula>
    </cfRule>
    <cfRule type="cellIs" dxfId="15175" priority="19908" operator="equal">
      <formula>"IN - Phone"</formula>
    </cfRule>
    <cfRule type="cellIs" dxfId="15174" priority="19909" operator="equal">
      <formula>"IN"</formula>
    </cfRule>
    <cfRule type="cellIs" dxfId="15173" priority="19910" operator="equal">
      <formula>"KR"</formula>
    </cfRule>
    <cfRule type="cellIs" dxfId="15172" priority="19911" operator="equal">
      <formula>"EMEA"</formula>
    </cfRule>
    <cfRule type="cellIs" dxfId="15171" priority="19912" operator="equal">
      <formula>"OOO"</formula>
    </cfRule>
    <cfRule type="cellIs" dxfId="15170" priority="19913" operator="equal">
      <formula>"UK"</formula>
    </cfRule>
    <cfRule type="cellIs" dxfId="15169" priority="19914" operator="equal">
      <formula>"EDG Ops prj"</formula>
    </cfRule>
    <cfRule type="cellIs" dxfId="15168" priority="19915" operator="equal">
      <formula>"Event"</formula>
    </cfRule>
    <cfRule type="cellIs" dxfId="15167" priority="19916" operator="equal">
      <formula>"Holiday"</formula>
    </cfRule>
    <cfRule type="cellIs" dxfId="15166" priority="19917" operator="equal">
      <formula>"NA"</formula>
    </cfRule>
    <cfRule type="cellIs" dxfId="15165" priority="19918" operator="equal">
      <formula>"Interview"</formula>
    </cfRule>
    <cfRule type="cellIs" dxfId="15164" priority="19919" operator="equal">
      <formula>"IN - BM/GL"</formula>
    </cfRule>
    <cfRule type="cellIs" dxfId="15163" priority="19920" operator="equal">
      <formula>"Weekend"</formula>
    </cfRule>
    <cfRule type="cellIs" dxfId="15162" priority="19921" operator="equal">
      <formula>"Training"</formula>
    </cfRule>
    <cfRule type="cellIs" dxfId="15161" priority="19922" operator="equal">
      <formula>"CN"</formula>
    </cfRule>
    <cfRule type="cellIs" dxfId="15160" priority="19923" operator="equal">
      <formula>"PDT"</formula>
    </cfRule>
    <cfRule type="cellIs" dxfId="15159" priority="19924" operator="equal">
      <formula>"KR"</formula>
    </cfRule>
    <cfRule type="cellIs" dxfId="15158" priority="19925" operator="equal">
      <formula>"IN - BM/GL"</formula>
    </cfRule>
    <cfRule type="cellIs" dxfId="15157" priority="19926" operator="equal">
      <formula>"CN"</formula>
    </cfRule>
    <cfRule type="cellIs" dxfId="15156" priority="19927" operator="equal">
      <formula>"OOO"</formula>
    </cfRule>
  </conditionalFormatting>
  <conditionalFormatting sqref="AE70">
    <cfRule type="cellIs" dxfId="15155" priority="19885" operator="equal">
      <formula>"Interview"</formula>
    </cfRule>
    <cfRule type="cellIs" dxfId="15154" priority="19886" operator="equal">
      <formula>"BPO"</formula>
    </cfRule>
    <cfRule type="cellIs" dxfId="15153" priority="19887" operator="equal">
      <formula>"IN - Phone Coaching"</formula>
    </cfRule>
  </conditionalFormatting>
  <conditionalFormatting sqref="AE70">
    <cfRule type="cellIs" dxfId="15152" priority="19883" operator="equal">
      <formula>"EMEA"</formula>
    </cfRule>
    <cfRule type="cellIs" dxfId="15151" priority="19884" operator="equal">
      <formula>"Vac"</formula>
    </cfRule>
  </conditionalFormatting>
  <conditionalFormatting sqref="AE70">
    <cfRule type="cellIs" dxfId="15150" priority="19881" operator="equal">
      <formula>"KR"</formula>
    </cfRule>
    <cfRule type="cellIs" dxfId="15149" priority="19882" operator="equal">
      <formula>"ML - GL"</formula>
    </cfRule>
  </conditionalFormatting>
  <conditionalFormatting sqref="AE70">
    <cfRule type="cellIs" dxfId="15148" priority="19879" operator="equal">
      <formula>"IN - Clarity"</formula>
    </cfRule>
    <cfRule type="cellIs" dxfId="15147" priority="19880" operator="equal">
      <formula>"IN"</formula>
    </cfRule>
  </conditionalFormatting>
  <conditionalFormatting sqref="AE70">
    <cfRule type="cellIs" dxfId="15146" priority="19878" operator="equal">
      <formula>"PDT"</formula>
    </cfRule>
  </conditionalFormatting>
  <conditionalFormatting sqref="AE70">
    <cfRule type="cellIs" dxfId="15145" priority="19877" operator="equal">
      <formula>"CN"</formula>
    </cfRule>
  </conditionalFormatting>
  <conditionalFormatting sqref="AE70">
    <cfRule type="cellIs" dxfId="15144" priority="19871" operator="equal">
      <formula>"EDG Project"</formula>
    </cfRule>
    <cfRule type="cellIs" dxfId="15143" priority="19872" operator="equal">
      <formula>"SIT PLAN"</formula>
    </cfRule>
    <cfRule type="cellIs" dxfId="15142" priority="19873" operator="equal">
      <formula>"IN - BM/GL"</formula>
    </cfRule>
    <cfRule type="cellIs" dxfId="15141" priority="19874" operator="equal">
      <formula>"Weekend"</formula>
    </cfRule>
    <cfRule type="cellIs" dxfId="15140" priority="19875" operator="equal">
      <formula>"AU/KR"</formula>
    </cfRule>
    <cfRule type="cellIs" dxfId="15139" priority="19876" operator="equal">
      <formula>"Training"</formula>
    </cfRule>
  </conditionalFormatting>
  <conditionalFormatting sqref="AE70">
    <cfRule type="cellIs" dxfId="15138" priority="19870" operator="equal">
      <formula>"Unwell"</formula>
    </cfRule>
  </conditionalFormatting>
  <conditionalFormatting sqref="AE70">
    <cfRule type="cellIs" dxfId="15137" priority="19869" operator="equal">
      <formula>"VISA"</formula>
    </cfRule>
  </conditionalFormatting>
  <conditionalFormatting sqref="AE70">
    <cfRule type="cellIs" dxfId="15136" priority="19867" operator="equal">
      <formula>"NA"</formula>
    </cfRule>
    <cfRule type="cellIs" dxfId="15135" priority="19868" operator="equal">
      <formula>"ML Answers"</formula>
    </cfRule>
  </conditionalFormatting>
  <conditionalFormatting sqref="AE70">
    <cfRule type="cellIs" dxfId="15134" priority="19865" operator="equal">
      <formula>"Event"</formula>
    </cfRule>
    <cfRule type="cellIs" dxfId="15133" priority="19866" operator="equal">
      <formula>"Holiday"</formula>
    </cfRule>
  </conditionalFormatting>
  <conditionalFormatting sqref="AE70">
    <cfRule type="cellIs" dxfId="15132" priority="19864" operator="equal">
      <formula>"QE project"</formula>
    </cfRule>
  </conditionalFormatting>
  <conditionalFormatting sqref="AE70">
    <cfRule type="cellIs" dxfId="15131" priority="19863" operator="equal">
      <formula>"EDG Operations prj"</formula>
    </cfRule>
  </conditionalFormatting>
  <conditionalFormatting sqref="AE70">
    <cfRule type="cellIs" dxfId="15130" priority="19862" operator="equal">
      <formula>"UK"</formula>
    </cfRule>
  </conditionalFormatting>
  <conditionalFormatting sqref="AG70">
    <cfRule type="cellIs" dxfId="15129" priority="19841" operator="equal">
      <formula>"CM_ML Answers"</formula>
    </cfRule>
    <cfRule type="cellIs" dxfId="15128" priority="19842" operator="equal">
      <formula>"UK"</formula>
    </cfRule>
    <cfRule type="cellIs" dxfId="15127" priority="19843" operator="equal">
      <formula>"EDG Ops prj"</formula>
    </cfRule>
    <cfRule type="cellIs" dxfId="15126" priority="19844" operator="equal">
      <formula>"Event"</formula>
    </cfRule>
    <cfRule type="cellIs" dxfId="15125" priority="19845" operator="equal">
      <formula>"Holiday"</formula>
    </cfRule>
    <cfRule type="cellIs" dxfId="15124" priority="19846" operator="equal">
      <formula>"NA"</formula>
    </cfRule>
    <cfRule type="cellIs" dxfId="15123" priority="19847" operator="equal">
      <formula>"ML Answers"</formula>
    </cfRule>
    <cfRule type="cellIs" dxfId="15122" priority="19848" operator="equal">
      <formula>"Interview"</formula>
    </cfRule>
    <cfRule type="cellIs" dxfId="15121" priority="19849" operator="equal">
      <formula>"BPO"</formula>
    </cfRule>
    <cfRule type="cellIs" dxfId="15120" priority="19850" operator="equal">
      <formula>"IN - PhCoaching"</formula>
    </cfRule>
    <cfRule type="cellIs" dxfId="15119" priority="19851" operator="equal">
      <formula>"Unwell"</formula>
    </cfRule>
    <cfRule type="cellIs" dxfId="15118" priority="19852" operator="equal">
      <formula>"SIT PLAN"</formula>
    </cfRule>
    <cfRule type="cellIs" dxfId="15117" priority="19853" operator="equal">
      <formula>"IN - BM/GL"</formula>
    </cfRule>
    <cfRule type="cellIs" dxfId="15116" priority="19854" operator="equal">
      <formula>"AU/KR"</formula>
    </cfRule>
    <cfRule type="cellIs" dxfId="15115" priority="19855" operator="equal">
      <formula>"Training"</formula>
    </cfRule>
    <cfRule type="cellIs" dxfId="15114" priority="19856" operator="equal">
      <formula>"CN"</formula>
    </cfRule>
    <cfRule type="cellIs" dxfId="15113" priority="19857" operator="equal">
      <formula>"PDT"</formula>
    </cfRule>
    <cfRule type="cellIs" dxfId="15112" priority="19858" operator="equal">
      <formula>"IN - Phone"</formula>
    </cfRule>
    <cfRule type="cellIs" dxfId="15111" priority="19859" operator="equal">
      <formula>"IN"</formula>
    </cfRule>
    <cfRule type="cellIs" dxfId="15110" priority="19860" operator="equal">
      <formula>"KR"</formula>
    </cfRule>
    <cfRule type="cellIs" dxfId="15109" priority="19861" operator="equal">
      <formula>"EMEA"</formula>
    </cfRule>
  </conditionalFormatting>
  <conditionalFormatting sqref="AG70">
    <cfRule type="cellIs" dxfId="15108" priority="19840" operator="equal">
      <formula>"HI-Project"</formula>
    </cfRule>
  </conditionalFormatting>
  <conditionalFormatting sqref="AG70">
    <cfRule type="cellIs" dxfId="15107" priority="19839" operator="equal">
      <formula>"SF_ML Answers"</formula>
    </cfRule>
  </conditionalFormatting>
  <conditionalFormatting sqref="AG70">
    <cfRule type="cellIs" dxfId="15106" priority="19799" operator="equal">
      <formula>"SF_ML Answers"</formula>
    </cfRule>
    <cfRule type="cellIs" dxfId="15105" priority="19800" operator="equal">
      <formula>"HI-Project"</formula>
    </cfRule>
    <cfRule type="cellIs" dxfId="15104" priority="19801" operator="equal">
      <formula>"HYD"</formula>
    </cfRule>
    <cfRule type="cellIs" dxfId="15103" priority="19802" operator="equal">
      <formula>"BGL"</formula>
    </cfRule>
    <cfRule type="cellIs" dxfId="15102" priority="19803" operator="equal">
      <formula>"CM_ML Answers"</formula>
    </cfRule>
    <cfRule type="cellIs" dxfId="15101" priority="19804" operator="equal">
      <formula>"UK"</formula>
    </cfRule>
    <cfRule type="cellIs" dxfId="15100" priority="19805" operator="equal">
      <formula>"EDG Ops prj"</formula>
    </cfRule>
    <cfRule type="cellIs" dxfId="15099" priority="19806" operator="equal">
      <formula>"Event"</formula>
    </cfRule>
    <cfRule type="cellIs" dxfId="15098" priority="19807" operator="equal">
      <formula>"Holiday"</formula>
    </cfRule>
    <cfRule type="cellIs" dxfId="15097" priority="19808" operator="equal">
      <formula>"NA"</formula>
    </cfRule>
    <cfRule type="cellIs" dxfId="15096" priority="19809" operator="equal">
      <formula>"Interview"</formula>
    </cfRule>
    <cfRule type="cellIs" dxfId="15095" priority="19810" operator="equal">
      <formula>"BPO"</formula>
    </cfRule>
    <cfRule type="cellIs" dxfId="15094" priority="19811" operator="equal">
      <formula>"IN - PhCoaching"</formula>
    </cfRule>
    <cfRule type="cellIs" dxfId="15093" priority="19812" operator="equal">
      <formula>"Unwell"</formula>
    </cfRule>
    <cfRule type="cellIs" dxfId="15092" priority="19813" operator="equal">
      <formula>"SIT PLAN"</formula>
    </cfRule>
    <cfRule type="cellIs" dxfId="15091" priority="19814" operator="equal">
      <formula>"IN - BM/GL"</formula>
    </cfRule>
    <cfRule type="cellIs" dxfId="15090" priority="19815" operator="equal">
      <formula>"AU/KR"</formula>
    </cfRule>
    <cfRule type="cellIs" dxfId="15089" priority="19816" operator="equal">
      <formula>"Training"</formula>
    </cfRule>
    <cfRule type="cellIs" dxfId="15088" priority="19817" operator="equal">
      <formula>"CN"</formula>
    </cfRule>
    <cfRule type="cellIs" dxfId="15087" priority="19818" operator="equal">
      <formula>"PDT"</formula>
    </cfRule>
    <cfRule type="cellIs" dxfId="15086" priority="19819" operator="equal">
      <formula>"IN - Phone"</formula>
    </cfRule>
    <cfRule type="cellIs" dxfId="15085" priority="19820" operator="equal">
      <formula>"IN"</formula>
    </cfRule>
    <cfRule type="cellIs" dxfId="15084" priority="19821" operator="equal">
      <formula>"KR"</formula>
    </cfRule>
    <cfRule type="cellIs" dxfId="15083" priority="19822" operator="equal">
      <formula>"EMEA"</formula>
    </cfRule>
    <cfRule type="cellIs" dxfId="15082" priority="19823" operator="equal">
      <formula>"OOO"</formula>
    </cfRule>
    <cfRule type="cellIs" dxfId="15081" priority="19824" operator="equal">
      <formula>"UK"</formula>
    </cfRule>
    <cfRule type="cellIs" dxfId="15080" priority="19825" operator="equal">
      <formula>"EDG Ops prj"</formula>
    </cfRule>
    <cfRule type="cellIs" dxfId="15079" priority="19826" operator="equal">
      <formula>"Event"</formula>
    </cfRule>
    <cfRule type="cellIs" dxfId="15078" priority="19827" operator="equal">
      <formula>"Holiday"</formula>
    </cfRule>
    <cfRule type="cellIs" dxfId="15077" priority="19828" operator="equal">
      <formula>"NA"</formula>
    </cfRule>
    <cfRule type="cellIs" dxfId="15076" priority="19829" operator="equal">
      <formula>"Interview"</formula>
    </cfRule>
    <cfRule type="cellIs" dxfId="15075" priority="19830" operator="equal">
      <formula>"IN - BM/GL"</formula>
    </cfRule>
    <cfRule type="cellIs" dxfId="15074" priority="19831" operator="equal">
      <formula>"Weekend"</formula>
    </cfRule>
    <cfRule type="cellIs" dxfId="15073" priority="19832" operator="equal">
      <formula>"Training"</formula>
    </cfRule>
    <cfRule type="cellIs" dxfId="15072" priority="19833" operator="equal">
      <formula>"CN"</formula>
    </cfRule>
    <cfRule type="cellIs" dxfId="15071" priority="19834" operator="equal">
      <formula>"PDT"</formula>
    </cfRule>
    <cfRule type="cellIs" dxfId="15070" priority="19835" operator="equal">
      <formula>"KR"</formula>
    </cfRule>
    <cfRule type="cellIs" dxfId="15069" priority="19836" operator="equal">
      <formula>"IN - BM/GL"</formula>
    </cfRule>
    <cfRule type="cellIs" dxfId="15068" priority="19837" operator="equal">
      <formula>"CN"</formula>
    </cfRule>
    <cfRule type="cellIs" dxfId="15067" priority="19838" operator="equal">
      <formula>"OOO"</formula>
    </cfRule>
  </conditionalFormatting>
  <conditionalFormatting sqref="AG70">
    <cfRule type="cellIs" dxfId="15066" priority="19796" operator="equal">
      <formula>"Interview"</formula>
    </cfRule>
    <cfRule type="cellIs" dxfId="15065" priority="19797" operator="equal">
      <formula>"BPO"</formula>
    </cfRule>
    <cfRule type="cellIs" dxfId="15064" priority="19798" operator="equal">
      <formula>"IN - Phone Coaching"</formula>
    </cfRule>
  </conditionalFormatting>
  <conditionalFormatting sqref="AG70">
    <cfRule type="cellIs" dxfId="15063" priority="19794" operator="equal">
      <formula>"EMEA"</formula>
    </cfRule>
    <cfRule type="cellIs" dxfId="15062" priority="19795" operator="equal">
      <formula>"Vac"</formula>
    </cfRule>
  </conditionalFormatting>
  <conditionalFormatting sqref="AG70">
    <cfRule type="cellIs" dxfId="15061" priority="19792" operator="equal">
      <formula>"KR"</formula>
    </cfRule>
    <cfRule type="cellIs" dxfId="15060" priority="19793" operator="equal">
      <formula>"ML - GL"</formula>
    </cfRule>
  </conditionalFormatting>
  <conditionalFormatting sqref="AG70">
    <cfRule type="cellIs" dxfId="15059" priority="19790" operator="equal">
      <formula>"IN - Clarity"</formula>
    </cfRule>
    <cfRule type="cellIs" dxfId="15058" priority="19791" operator="equal">
      <formula>"IN"</formula>
    </cfRule>
  </conditionalFormatting>
  <conditionalFormatting sqref="AG70">
    <cfRule type="cellIs" dxfId="15057" priority="19789" operator="equal">
      <formula>"PDT"</formula>
    </cfRule>
  </conditionalFormatting>
  <conditionalFormatting sqref="AG70">
    <cfRule type="cellIs" dxfId="15056" priority="19788" operator="equal">
      <formula>"CN"</formula>
    </cfRule>
  </conditionalFormatting>
  <conditionalFormatting sqref="AG70">
    <cfRule type="cellIs" dxfId="15055" priority="19782" operator="equal">
      <formula>"EDG Project"</formula>
    </cfRule>
    <cfRule type="cellIs" dxfId="15054" priority="19783" operator="equal">
      <formula>"SIT PLAN"</formula>
    </cfRule>
    <cfRule type="cellIs" dxfId="15053" priority="19784" operator="equal">
      <formula>"IN - BM/GL"</formula>
    </cfRule>
    <cfRule type="cellIs" dxfId="15052" priority="19785" operator="equal">
      <formula>"Weekend"</formula>
    </cfRule>
    <cfRule type="cellIs" dxfId="15051" priority="19786" operator="equal">
      <formula>"AU/KR"</formula>
    </cfRule>
    <cfRule type="cellIs" dxfId="15050" priority="19787" operator="equal">
      <formula>"Training"</formula>
    </cfRule>
  </conditionalFormatting>
  <conditionalFormatting sqref="AG70">
    <cfRule type="cellIs" dxfId="15049" priority="19781" operator="equal">
      <formula>"Unwell"</formula>
    </cfRule>
  </conditionalFormatting>
  <conditionalFormatting sqref="AG70">
    <cfRule type="cellIs" dxfId="15048" priority="19780" operator="equal">
      <formula>"VISA"</formula>
    </cfRule>
  </conditionalFormatting>
  <conditionalFormatting sqref="AG70">
    <cfRule type="cellIs" dxfId="15047" priority="19778" operator="equal">
      <formula>"NA"</formula>
    </cfRule>
    <cfRule type="cellIs" dxfId="15046" priority="19779" operator="equal">
      <formula>"ML Answers"</formula>
    </cfRule>
  </conditionalFormatting>
  <conditionalFormatting sqref="AG70">
    <cfRule type="cellIs" dxfId="15045" priority="19776" operator="equal">
      <formula>"Event"</formula>
    </cfRule>
    <cfRule type="cellIs" dxfId="15044" priority="19777" operator="equal">
      <formula>"Holiday"</formula>
    </cfRule>
  </conditionalFormatting>
  <conditionalFormatting sqref="AG70">
    <cfRule type="cellIs" dxfId="15043" priority="19775" operator="equal">
      <formula>"QE project"</formula>
    </cfRule>
  </conditionalFormatting>
  <conditionalFormatting sqref="AG70">
    <cfRule type="cellIs" dxfId="15042" priority="19774" operator="equal">
      <formula>"EDG Operations prj"</formula>
    </cfRule>
  </conditionalFormatting>
  <conditionalFormatting sqref="AG70">
    <cfRule type="cellIs" dxfId="15041" priority="19773" operator="equal">
      <formula>"UK"</formula>
    </cfRule>
  </conditionalFormatting>
  <conditionalFormatting sqref="AH70">
    <cfRule type="cellIs" dxfId="15040" priority="19752" operator="equal">
      <formula>"CM_ML Answers"</formula>
    </cfRule>
    <cfRule type="cellIs" dxfId="15039" priority="19753" operator="equal">
      <formula>"UK"</formula>
    </cfRule>
    <cfRule type="cellIs" dxfId="15038" priority="19754" operator="equal">
      <formula>"EDG Ops prj"</formula>
    </cfRule>
    <cfRule type="cellIs" dxfId="15037" priority="19755" operator="equal">
      <formula>"Event"</formula>
    </cfRule>
    <cfRule type="cellIs" dxfId="15036" priority="19756" operator="equal">
      <formula>"Holiday"</formula>
    </cfRule>
    <cfRule type="cellIs" dxfId="15035" priority="19757" operator="equal">
      <formula>"NA"</formula>
    </cfRule>
    <cfRule type="cellIs" dxfId="15034" priority="19758" operator="equal">
      <formula>"ML Answers"</formula>
    </cfRule>
    <cfRule type="cellIs" dxfId="15033" priority="19759" operator="equal">
      <formula>"Interview"</formula>
    </cfRule>
    <cfRule type="cellIs" dxfId="15032" priority="19760" operator="equal">
      <formula>"BPO"</formula>
    </cfRule>
    <cfRule type="cellIs" dxfId="15031" priority="19761" operator="equal">
      <formula>"IN - PhCoaching"</formula>
    </cfRule>
    <cfRule type="cellIs" dxfId="15030" priority="19762" operator="equal">
      <formula>"Unwell"</formula>
    </cfRule>
    <cfRule type="cellIs" dxfId="15029" priority="19763" operator="equal">
      <formula>"SIT PLAN"</formula>
    </cfRule>
    <cfRule type="cellIs" dxfId="15028" priority="19764" operator="equal">
      <formula>"IN - BM/GL"</formula>
    </cfRule>
    <cfRule type="cellIs" dxfId="15027" priority="19765" operator="equal">
      <formula>"AU/KR"</formula>
    </cfRule>
    <cfRule type="cellIs" dxfId="15026" priority="19766" operator="equal">
      <formula>"Training"</formula>
    </cfRule>
    <cfRule type="cellIs" dxfId="15025" priority="19767" operator="equal">
      <formula>"CN"</formula>
    </cfRule>
    <cfRule type="cellIs" dxfId="15024" priority="19768" operator="equal">
      <formula>"PDT"</formula>
    </cfRule>
    <cfRule type="cellIs" dxfId="15023" priority="19769" operator="equal">
      <formula>"IN - Phone"</formula>
    </cfRule>
    <cfRule type="cellIs" dxfId="15022" priority="19770" operator="equal">
      <formula>"IN"</formula>
    </cfRule>
    <cfRule type="cellIs" dxfId="15021" priority="19771" operator="equal">
      <formula>"KR"</formula>
    </cfRule>
    <cfRule type="cellIs" dxfId="15020" priority="19772" operator="equal">
      <formula>"EMEA"</formula>
    </cfRule>
  </conditionalFormatting>
  <conditionalFormatting sqref="AH70">
    <cfRule type="cellIs" dxfId="15019" priority="19751" operator="equal">
      <formula>"HI-Project"</formula>
    </cfRule>
  </conditionalFormatting>
  <conditionalFormatting sqref="AH70">
    <cfRule type="cellIs" dxfId="15018" priority="19750" operator="equal">
      <formula>"SF_ML Answers"</formula>
    </cfRule>
  </conditionalFormatting>
  <conditionalFormatting sqref="AH70">
    <cfRule type="cellIs" dxfId="15017" priority="19710" operator="equal">
      <formula>"SF_ML Answers"</formula>
    </cfRule>
    <cfRule type="cellIs" dxfId="15016" priority="19711" operator="equal">
      <formula>"HI-Project"</formula>
    </cfRule>
    <cfRule type="cellIs" dxfId="15015" priority="19712" operator="equal">
      <formula>"HYD"</formula>
    </cfRule>
    <cfRule type="cellIs" dxfId="15014" priority="19713" operator="equal">
      <formula>"BGL"</formula>
    </cfRule>
    <cfRule type="cellIs" dxfId="15013" priority="19714" operator="equal">
      <formula>"CM_ML Answers"</formula>
    </cfRule>
    <cfRule type="cellIs" dxfId="15012" priority="19715" operator="equal">
      <formula>"UK"</formula>
    </cfRule>
    <cfRule type="cellIs" dxfId="15011" priority="19716" operator="equal">
      <formula>"EDG Ops prj"</formula>
    </cfRule>
    <cfRule type="cellIs" dxfId="15010" priority="19717" operator="equal">
      <formula>"Event"</formula>
    </cfRule>
    <cfRule type="cellIs" dxfId="15009" priority="19718" operator="equal">
      <formula>"Holiday"</formula>
    </cfRule>
    <cfRule type="cellIs" dxfId="15008" priority="19719" operator="equal">
      <formula>"NA"</formula>
    </cfRule>
    <cfRule type="cellIs" dxfId="15007" priority="19720" operator="equal">
      <formula>"Interview"</formula>
    </cfRule>
    <cfRule type="cellIs" dxfId="15006" priority="19721" operator="equal">
      <formula>"BPO"</formula>
    </cfRule>
    <cfRule type="cellIs" dxfId="15005" priority="19722" operator="equal">
      <formula>"IN - PhCoaching"</formula>
    </cfRule>
    <cfRule type="cellIs" dxfId="15004" priority="19723" operator="equal">
      <formula>"Unwell"</formula>
    </cfRule>
    <cfRule type="cellIs" dxfId="15003" priority="19724" operator="equal">
      <formula>"SIT PLAN"</formula>
    </cfRule>
    <cfRule type="cellIs" dxfId="15002" priority="19725" operator="equal">
      <formula>"IN - BM/GL"</formula>
    </cfRule>
    <cfRule type="cellIs" dxfId="15001" priority="19726" operator="equal">
      <formula>"AU/KR"</formula>
    </cfRule>
    <cfRule type="cellIs" dxfId="15000" priority="19727" operator="equal">
      <formula>"Training"</formula>
    </cfRule>
    <cfRule type="cellIs" dxfId="14999" priority="19728" operator="equal">
      <formula>"CN"</formula>
    </cfRule>
    <cfRule type="cellIs" dxfId="14998" priority="19729" operator="equal">
      <formula>"PDT"</formula>
    </cfRule>
    <cfRule type="cellIs" dxfId="14997" priority="19730" operator="equal">
      <formula>"IN - Phone"</formula>
    </cfRule>
    <cfRule type="cellIs" dxfId="14996" priority="19731" operator="equal">
      <formula>"IN"</formula>
    </cfRule>
    <cfRule type="cellIs" dxfId="14995" priority="19732" operator="equal">
      <formula>"KR"</formula>
    </cfRule>
    <cfRule type="cellIs" dxfId="14994" priority="19733" operator="equal">
      <formula>"EMEA"</formula>
    </cfRule>
    <cfRule type="cellIs" dxfId="14993" priority="19734" operator="equal">
      <formula>"OOO"</formula>
    </cfRule>
    <cfRule type="cellIs" dxfId="14992" priority="19735" operator="equal">
      <formula>"UK"</formula>
    </cfRule>
    <cfRule type="cellIs" dxfId="14991" priority="19736" operator="equal">
      <formula>"EDG Ops prj"</formula>
    </cfRule>
    <cfRule type="cellIs" dxfId="14990" priority="19737" operator="equal">
      <formula>"Event"</formula>
    </cfRule>
    <cfRule type="cellIs" dxfId="14989" priority="19738" operator="equal">
      <formula>"Holiday"</formula>
    </cfRule>
    <cfRule type="cellIs" dxfId="14988" priority="19739" operator="equal">
      <formula>"NA"</formula>
    </cfRule>
    <cfRule type="cellIs" dxfId="14987" priority="19740" operator="equal">
      <formula>"Interview"</formula>
    </cfRule>
    <cfRule type="cellIs" dxfId="14986" priority="19741" operator="equal">
      <formula>"IN - BM/GL"</formula>
    </cfRule>
    <cfRule type="cellIs" dxfId="14985" priority="19742" operator="equal">
      <formula>"Weekend"</formula>
    </cfRule>
    <cfRule type="cellIs" dxfId="14984" priority="19743" operator="equal">
      <formula>"Training"</formula>
    </cfRule>
    <cfRule type="cellIs" dxfId="14983" priority="19744" operator="equal">
      <formula>"CN"</formula>
    </cfRule>
    <cfRule type="cellIs" dxfId="14982" priority="19745" operator="equal">
      <formula>"PDT"</formula>
    </cfRule>
    <cfRule type="cellIs" dxfId="14981" priority="19746" operator="equal">
      <formula>"KR"</formula>
    </cfRule>
    <cfRule type="cellIs" dxfId="14980" priority="19747" operator="equal">
      <formula>"IN - BM/GL"</formula>
    </cfRule>
    <cfRule type="cellIs" dxfId="14979" priority="19748" operator="equal">
      <formula>"CN"</formula>
    </cfRule>
    <cfRule type="cellIs" dxfId="14978" priority="19749" operator="equal">
      <formula>"OOO"</formula>
    </cfRule>
  </conditionalFormatting>
  <conditionalFormatting sqref="AH70">
    <cfRule type="cellIs" dxfId="14977" priority="19707" operator="equal">
      <formula>"Interview"</formula>
    </cfRule>
    <cfRule type="cellIs" dxfId="14976" priority="19708" operator="equal">
      <formula>"BPO"</formula>
    </cfRule>
    <cfRule type="cellIs" dxfId="14975" priority="19709" operator="equal">
      <formula>"IN - Phone Coaching"</formula>
    </cfRule>
  </conditionalFormatting>
  <conditionalFormatting sqref="AH70">
    <cfRule type="cellIs" dxfId="14974" priority="19705" operator="equal">
      <formula>"EMEA"</formula>
    </cfRule>
    <cfRule type="cellIs" dxfId="14973" priority="19706" operator="equal">
      <formula>"Vac"</formula>
    </cfRule>
  </conditionalFormatting>
  <conditionalFormatting sqref="AH70">
    <cfRule type="cellIs" dxfId="14972" priority="19703" operator="equal">
      <formula>"KR"</formula>
    </cfRule>
    <cfRule type="cellIs" dxfId="14971" priority="19704" operator="equal">
      <formula>"ML - GL"</formula>
    </cfRule>
  </conditionalFormatting>
  <conditionalFormatting sqref="AH70">
    <cfRule type="cellIs" dxfId="14970" priority="19701" operator="equal">
      <formula>"IN - Clarity"</formula>
    </cfRule>
    <cfRule type="cellIs" dxfId="14969" priority="19702" operator="equal">
      <formula>"IN"</formula>
    </cfRule>
  </conditionalFormatting>
  <conditionalFormatting sqref="AH70">
    <cfRule type="cellIs" dxfId="14968" priority="19700" operator="equal">
      <formula>"PDT"</formula>
    </cfRule>
  </conditionalFormatting>
  <conditionalFormatting sqref="AH70">
    <cfRule type="cellIs" dxfId="14967" priority="19699" operator="equal">
      <formula>"CN"</formula>
    </cfRule>
  </conditionalFormatting>
  <conditionalFormatting sqref="AH70">
    <cfRule type="cellIs" dxfId="14966" priority="19693" operator="equal">
      <formula>"EDG Project"</formula>
    </cfRule>
    <cfRule type="cellIs" dxfId="14965" priority="19694" operator="equal">
      <formula>"SIT PLAN"</formula>
    </cfRule>
    <cfRule type="cellIs" dxfId="14964" priority="19695" operator="equal">
      <formula>"IN - BM/GL"</formula>
    </cfRule>
    <cfRule type="cellIs" dxfId="14963" priority="19696" operator="equal">
      <formula>"Weekend"</formula>
    </cfRule>
    <cfRule type="cellIs" dxfId="14962" priority="19697" operator="equal">
      <formula>"AU/KR"</formula>
    </cfRule>
    <cfRule type="cellIs" dxfId="14961" priority="19698" operator="equal">
      <formula>"Training"</formula>
    </cfRule>
  </conditionalFormatting>
  <conditionalFormatting sqref="AH70">
    <cfRule type="cellIs" dxfId="14960" priority="19692" operator="equal">
      <formula>"Unwell"</formula>
    </cfRule>
  </conditionalFormatting>
  <conditionalFormatting sqref="AH70">
    <cfRule type="cellIs" dxfId="14959" priority="19691" operator="equal">
      <formula>"VISA"</formula>
    </cfRule>
  </conditionalFormatting>
  <conditionalFormatting sqref="AH70">
    <cfRule type="cellIs" dxfId="14958" priority="19689" operator="equal">
      <formula>"NA"</formula>
    </cfRule>
    <cfRule type="cellIs" dxfId="14957" priority="19690" operator="equal">
      <formula>"ML Answers"</formula>
    </cfRule>
  </conditionalFormatting>
  <conditionalFormatting sqref="AH70">
    <cfRule type="cellIs" dxfId="14956" priority="19687" operator="equal">
      <formula>"Event"</formula>
    </cfRule>
    <cfRule type="cellIs" dxfId="14955" priority="19688" operator="equal">
      <formula>"Holiday"</formula>
    </cfRule>
  </conditionalFormatting>
  <conditionalFormatting sqref="AH70">
    <cfRule type="cellIs" dxfId="14954" priority="19686" operator="equal">
      <formula>"QE project"</formula>
    </cfRule>
  </conditionalFormatting>
  <conditionalFormatting sqref="AH70">
    <cfRule type="cellIs" dxfId="14953" priority="19685" operator="equal">
      <formula>"EDG Operations prj"</formula>
    </cfRule>
  </conditionalFormatting>
  <conditionalFormatting sqref="AH70">
    <cfRule type="cellIs" dxfId="14952" priority="19684" operator="equal">
      <formula>"UK"</formula>
    </cfRule>
  </conditionalFormatting>
  <conditionalFormatting sqref="AI70">
    <cfRule type="cellIs" dxfId="14951" priority="19663" operator="equal">
      <formula>"CM_ML Answers"</formula>
    </cfRule>
    <cfRule type="cellIs" dxfId="14950" priority="19664" operator="equal">
      <formula>"UK"</formula>
    </cfRule>
    <cfRule type="cellIs" dxfId="14949" priority="19665" operator="equal">
      <formula>"EDG Ops prj"</formula>
    </cfRule>
    <cfRule type="cellIs" dxfId="14948" priority="19666" operator="equal">
      <formula>"Event"</formula>
    </cfRule>
    <cfRule type="cellIs" dxfId="14947" priority="19667" operator="equal">
      <formula>"Holiday"</formula>
    </cfRule>
    <cfRule type="cellIs" dxfId="14946" priority="19668" operator="equal">
      <formula>"NA"</formula>
    </cfRule>
    <cfRule type="cellIs" dxfId="14945" priority="19669" operator="equal">
      <formula>"ML Answers"</formula>
    </cfRule>
    <cfRule type="cellIs" dxfId="14944" priority="19670" operator="equal">
      <formula>"Interview"</formula>
    </cfRule>
    <cfRule type="cellIs" dxfId="14943" priority="19671" operator="equal">
      <formula>"BPO"</formula>
    </cfRule>
    <cfRule type="cellIs" dxfId="14942" priority="19672" operator="equal">
      <formula>"IN - PhCoaching"</formula>
    </cfRule>
    <cfRule type="cellIs" dxfId="14941" priority="19673" operator="equal">
      <formula>"Unwell"</formula>
    </cfRule>
    <cfRule type="cellIs" dxfId="14940" priority="19674" operator="equal">
      <formula>"SIT PLAN"</formula>
    </cfRule>
    <cfRule type="cellIs" dxfId="14939" priority="19675" operator="equal">
      <formula>"IN - BM/GL"</formula>
    </cfRule>
    <cfRule type="cellIs" dxfId="14938" priority="19676" operator="equal">
      <formula>"AU/KR"</formula>
    </cfRule>
    <cfRule type="cellIs" dxfId="14937" priority="19677" operator="equal">
      <formula>"Training"</formula>
    </cfRule>
    <cfRule type="cellIs" dxfId="14936" priority="19678" operator="equal">
      <formula>"CN"</formula>
    </cfRule>
    <cfRule type="cellIs" dxfId="14935" priority="19679" operator="equal">
      <formula>"PDT"</formula>
    </cfRule>
    <cfRule type="cellIs" dxfId="14934" priority="19680" operator="equal">
      <formula>"IN - Phone"</formula>
    </cfRule>
    <cfRule type="cellIs" dxfId="14933" priority="19681" operator="equal">
      <formula>"IN"</formula>
    </cfRule>
    <cfRule type="cellIs" dxfId="14932" priority="19682" operator="equal">
      <formula>"KR"</formula>
    </cfRule>
    <cfRule type="cellIs" dxfId="14931" priority="19683" operator="equal">
      <formula>"EMEA"</formula>
    </cfRule>
  </conditionalFormatting>
  <conditionalFormatting sqref="AI70">
    <cfRule type="cellIs" dxfId="14930" priority="19662" operator="equal">
      <formula>"HI-Project"</formula>
    </cfRule>
  </conditionalFormatting>
  <conditionalFormatting sqref="AI70">
    <cfRule type="cellIs" dxfId="14929" priority="19661" operator="equal">
      <formula>"SF_ML Answers"</formula>
    </cfRule>
  </conditionalFormatting>
  <conditionalFormatting sqref="AI70">
    <cfRule type="cellIs" dxfId="14928" priority="19621" operator="equal">
      <formula>"SF_ML Answers"</formula>
    </cfRule>
    <cfRule type="cellIs" dxfId="14927" priority="19622" operator="equal">
      <formula>"HI-Project"</formula>
    </cfRule>
    <cfRule type="cellIs" dxfId="14926" priority="19623" operator="equal">
      <formula>"HYD"</formula>
    </cfRule>
    <cfRule type="cellIs" dxfId="14925" priority="19624" operator="equal">
      <formula>"BGL"</formula>
    </cfRule>
    <cfRule type="cellIs" dxfId="14924" priority="19625" operator="equal">
      <formula>"CM_ML Answers"</formula>
    </cfRule>
    <cfRule type="cellIs" dxfId="14923" priority="19626" operator="equal">
      <formula>"UK"</formula>
    </cfRule>
    <cfRule type="cellIs" dxfId="14922" priority="19627" operator="equal">
      <formula>"EDG Ops prj"</formula>
    </cfRule>
    <cfRule type="cellIs" dxfId="14921" priority="19628" operator="equal">
      <formula>"Event"</formula>
    </cfRule>
    <cfRule type="cellIs" dxfId="14920" priority="19629" operator="equal">
      <formula>"Holiday"</formula>
    </cfRule>
    <cfRule type="cellIs" dxfId="14919" priority="19630" operator="equal">
      <formula>"NA"</formula>
    </cfRule>
    <cfRule type="cellIs" dxfId="14918" priority="19631" operator="equal">
      <formula>"Interview"</formula>
    </cfRule>
    <cfRule type="cellIs" dxfId="14917" priority="19632" operator="equal">
      <formula>"BPO"</formula>
    </cfRule>
    <cfRule type="cellIs" dxfId="14916" priority="19633" operator="equal">
      <formula>"IN - PhCoaching"</formula>
    </cfRule>
    <cfRule type="cellIs" dxfId="14915" priority="19634" operator="equal">
      <formula>"Unwell"</formula>
    </cfRule>
    <cfRule type="cellIs" dxfId="14914" priority="19635" operator="equal">
      <formula>"SIT PLAN"</formula>
    </cfRule>
    <cfRule type="cellIs" dxfId="14913" priority="19636" operator="equal">
      <formula>"IN - BM/GL"</formula>
    </cfRule>
    <cfRule type="cellIs" dxfId="14912" priority="19637" operator="equal">
      <formula>"AU/KR"</formula>
    </cfRule>
    <cfRule type="cellIs" dxfId="14911" priority="19638" operator="equal">
      <formula>"Training"</formula>
    </cfRule>
    <cfRule type="cellIs" dxfId="14910" priority="19639" operator="equal">
      <formula>"CN"</formula>
    </cfRule>
    <cfRule type="cellIs" dxfId="14909" priority="19640" operator="equal">
      <formula>"PDT"</formula>
    </cfRule>
    <cfRule type="cellIs" dxfId="14908" priority="19641" operator="equal">
      <formula>"IN - Phone"</formula>
    </cfRule>
    <cfRule type="cellIs" dxfId="14907" priority="19642" operator="equal">
      <formula>"IN"</formula>
    </cfRule>
    <cfRule type="cellIs" dxfId="14906" priority="19643" operator="equal">
      <formula>"KR"</formula>
    </cfRule>
    <cfRule type="cellIs" dxfId="14905" priority="19644" operator="equal">
      <formula>"EMEA"</formula>
    </cfRule>
    <cfRule type="cellIs" dxfId="14904" priority="19645" operator="equal">
      <formula>"OOO"</formula>
    </cfRule>
    <cfRule type="cellIs" dxfId="14903" priority="19646" operator="equal">
      <formula>"UK"</formula>
    </cfRule>
    <cfRule type="cellIs" dxfId="14902" priority="19647" operator="equal">
      <formula>"EDG Ops prj"</formula>
    </cfRule>
    <cfRule type="cellIs" dxfId="14901" priority="19648" operator="equal">
      <formula>"Event"</formula>
    </cfRule>
    <cfRule type="cellIs" dxfId="14900" priority="19649" operator="equal">
      <formula>"Holiday"</formula>
    </cfRule>
    <cfRule type="cellIs" dxfId="14899" priority="19650" operator="equal">
      <formula>"NA"</formula>
    </cfRule>
    <cfRule type="cellIs" dxfId="14898" priority="19651" operator="equal">
      <formula>"Interview"</formula>
    </cfRule>
    <cfRule type="cellIs" dxfId="14897" priority="19652" operator="equal">
      <formula>"IN - BM/GL"</formula>
    </cfRule>
    <cfRule type="cellIs" dxfId="14896" priority="19653" operator="equal">
      <formula>"Weekend"</formula>
    </cfRule>
    <cfRule type="cellIs" dxfId="14895" priority="19654" operator="equal">
      <formula>"Training"</formula>
    </cfRule>
    <cfRule type="cellIs" dxfId="14894" priority="19655" operator="equal">
      <formula>"CN"</formula>
    </cfRule>
    <cfRule type="cellIs" dxfId="14893" priority="19656" operator="equal">
      <formula>"PDT"</formula>
    </cfRule>
    <cfRule type="cellIs" dxfId="14892" priority="19657" operator="equal">
      <formula>"KR"</formula>
    </cfRule>
    <cfRule type="cellIs" dxfId="14891" priority="19658" operator="equal">
      <formula>"IN - BM/GL"</formula>
    </cfRule>
    <cfRule type="cellIs" dxfId="14890" priority="19659" operator="equal">
      <formula>"CN"</formula>
    </cfRule>
    <cfRule type="cellIs" dxfId="14889" priority="19660" operator="equal">
      <formula>"OOO"</formula>
    </cfRule>
  </conditionalFormatting>
  <conditionalFormatting sqref="AI70">
    <cfRule type="cellIs" dxfId="14888" priority="19618" operator="equal">
      <formula>"Interview"</formula>
    </cfRule>
    <cfRule type="cellIs" dxfId="14887" priority="19619" operator="equal">
      <formula>"BPO"</formula>
    </cfRule>
    <cfRule type="cellIs" dxfId="14886" priority="19620" operator="equal">
      <formula>"IN - Phone Coaching"</formula>
    </cfRule>
  </conditionalFormatting>
  <conditionalFormatting sqref="AI70">
    <cfRule type="cellIs" dxfId="14885" priority="19616" operator="equal">
      <formula>"EMEA"</formula>
    </cfRule>
    <cfRule type="cellIs" dxfId="14884" priority="19617" operator="equal">
      <formula>"Vac"</formula>
    </cfRule>
  </conditionalFormatting>
  <conditionalFormatting sqref="AI70">
    <cfRule type="cellIs" dxfId="14883" priority="19614" operator="equal">
      <formula>"KR"</formula>
    </cfRule>
    <cfRule type="cellIs" dxfId="14882" priority="19615" operator="equal">
      <formula>"ML - GL"</formula>
    </cfRule>
  </conditionalFormatting>
  <conditionalFormatting sqref="AI70">
    <cfRule type="cellIs" dxfId="14881" priority="19612" operator="equal">
      <formula>"IN - Clarity"</formula>
    </cfRule>
    <cfRule type="cellIs" dxfId="14880" priority="19613" operator="equal">
      <formula>"IN"</formula>
    </cfRule>
  </conditionalFormatting>
  <conditionalFormatting sqref="AI70">
    <cfRule type="cellIs" dxfId="14879" priority="19611" operator="equal">
      <formula>"PDT"</formula>
    </cfRule>
  </conditionalFormatting>
  <conditionalFormatting sqref="AI70">
    <cfRule type="cellIs" dxfId="14878" priority="19610" operator="equal">
      <formula>"CN"</formula>
    </cfRule>
  </conditionalFormatting>
  <conditionalFormatting sqref="AI70">
    <cfRule type="cellIs" dxfId="14877" priority="19604" operator="equal">
      <formula>"EDG Project"</formula>
    </cfRule>
    <cfRule type="cellIs" dxfId="14876" priority="19605" operator="equal">
      <formula>"SIT PLAN"</formula>
    </cfRule>
    <cfRule type="cellIs" dxfId="14875" priority="19606" operator="equal">
      <formula>"IN - BM/GL"</formula>
    </cfRule>
    <cfRule type="cellIs" dxfId="14874" priority="19607" operator="equal">
      <formula>"Weekend"</formula>
    </cfRule>
    <cfRule type="cellIs" dxfId="14873" priority="19608" operator="equal">
      <formula>"AU/KR"</formula>
    </cfRule>
    <cfRule type="cellIs" dxfId="14872" priority="19609" operator="equal">
      <formula>"Training"</formula>
    </cfRule>
  </conditionalFormatting>
  <conditionalFormatting sqref="AI70">
    <cfRule type="cellIs" dxfId="14871" priority="19603" operator="equal">
      <formula>"Unwell"</formula>
    </cfRule>
  </conditionalFormatting>
  <conditionalFormatting sqref="AI70">
    <cfRule type="cellIs" dxfId="14870" priority="19602" operator="equal">
      <formula>"VISA"</formula>
    </cfRule>
  </conditionalFormatting>
  <conditionalFormatting sqref="AI70">
    <cfRule type="cellIs" dxfId="14869" priority="19600" operator="equal">
      <formula>"NA"</formula>
    </cfRule>
    <cfRule type="cellIs" dxfId="14868" priority="19601" operator="equal">
      <formula>"ML Answers"</formula>
    </cfRule>
  </conditionalFormatting>
  <conditionalFormatting sqref="AI70">
    <cfRule type="cellIs" dxfId="14867" priority="19598" operator="equal">
      <formula>"Event"</formula>
    </cfRule>
    <cfRule type="cellIs" dxfId="14866" priority="19599" operator="equal">
      <formula>"Holiday"</formula>
    </cfRule>
  </conditionalFormatting>
  <conditionalFormatting sqref="AI70">
    <cfRule type="cellIs" dxfId="14865" priority="19597" operator="equal">
      <formula>"QE project"</formula>
    </cfRule>
  </conditionalFormatting>
  <conditionalFormatting sqref="AI70">
    <cfRule type="cellIs" dxfId="14864" priority="19596" operator="equal">
      <formula>"EDG Operations prj"</formula>
    </cfRule>
  </conditionalFormatting>
  <conditionalFormatting sqref="AI70">
    <cfRule type="cellIs" dxfId="14863" priority="19595" operator="equal">
      <formula>"UK"</formula>
    </cfRule>
  </conditionalFormatting>
  <conditionalFormatting sqref="BJ70 BG70:BH70">
    <cfRule type="cellIs" dxfId="14862" priority="19594" operator="equal">
      <formula>"PDT"</formula>
    </cfRule>
  </conditionalFormatting>
  <conditionalFormatting sqref="BJ70 BG70:BH70">
    <cfRule type="cellIs" dxfId="14861" priority="19593" operator="equal">
      <formula>"CN"</formula>
    </cfRule>
  </conditionalFormatting>
  <conditionalFormatting sqref="BJ70 BG70:BH70">
    <cfRule type="cellIs" dxfId="14860" priority="19592" operator="equal">
      <formula>"Unwell"</formula>
    </cfRule>
  </conditionalFormatting>
  <conditionalFormatting sqref="BJ70 BG70:BH70">
    <cfRule type="cellIs" dxfId="14859" priority="19590" operator="equal">
      <formula>"NA"</formula>
    </cfRule>
    <cfRule type="cellIs" dxfId="14858" priority="19591" operator="equal">
      <formula>"ML Answers"</formula>
    </cfRule>
  </conditionalFormatting>
  <conditionalFormatting sqref="BJ70 BG70:BH70">
    <cfRule type="cellIs" dxfId="14857" priority="19588" operator="equal">
      <formula>"Event"</formula>
    </cfRule>
    <cfRule type="cellIs" dxfId="14856" priority="19589" operator="equal">
      <formula>"Holiday"</formula>
    </cfRule>
  </conditionalFormatting>
  <conditionalFormatting sqref="BJ70">
    <cfRule type="cellIs" dxfId="14855" priority="19586" operator="equal">
      <formula>"IN - Phone"</formula>
    </cfRule>
    <cfRule type="cellIs" dxfId="14854" priority="19587" operator="equal">
      <formula>"IN"</formula>
    </cfRule>
  </conditionalFormatting>
  <conditionalFormatting sqref="BJ70">
    <cfRule type="cellIs" dxfId="14853" priority="19583" operator="equal">
      <formula>"Interview"</formula>
    </cfRule>
    <cfRule type="cellIs" dxfId="14852" priority="19584" operator="equal">
      <formula>"BPO"</formula>
    </cfRule>
    <cfRule type="cellIs" dxfId="14851" priority="19585" operator="equal">
      <formula>"IN - PhCoaching"</formula>
    </cfRule>
  </conditionalFormatting>
  <conditionalFormatting sqref="BJ70 BG70:BH70">
    <cfRule type="cellIs" dxfId="14850" priority="19582" operator="equal">
      <formula>"UK"</formula>
    </cfRule>
  </conditionalFormatting>
  <conditionalFormatting sqref="BJ70">
    <cfRule type="cellIs" dxfId="14849" priority="19581" operator="equal">
      <formula>"KR"</formula>
    </cfRule>
  </conditionalFormatting>
  <conditionalFormatting sqref="BJ70">
    <cfRule type="cellIs" dxfId="14848" priority="19576" operator="equal">
      <formula>"SIT PLAN"</formula>
    </cfRule>
    <cfRule type="cellIs" dxfId="14847" priority="19577" operator="equal">
      <formula>"IN - BM/GL"</formula>
    </cfRule>
    <cfRule type="cellIs" dxfId="14846" priority="19578" operator="equal">
      <formula>"Weekend"</formula>
    </cfRule>
    <cfRule type="cellIs" dxfId="14845" priority="19579" operator="equal">
      <formula>"AU/KR"</formula>
    </cfRule>
    <cfRule type="cellIs" dxfId="14844" priority="19580" operator="equal">
      <formula>"Training"</formula>
    </cfRule>
  </conditionalFormatting>
  <conditionalFormatting sqref="BJ70">
    <cfRule type="cellIs" dxfId="14843" priority="19574" operator="equal">
      <formula>"EMEA"</formula>
    </cfRule>
    <cfRule type="cellIs" dxfId="14842" priority="19575" operator="equal">
      <formula>"OOO"</formula>
    </cfRule>
  </conditionalFormatting>
  <conditionalFormatting sqref="BJ70">
    <cfRule type="cellIs" dxfId="14841" priority="19573" operator="equal">
      <formula>"EDG Ops prj"</formula>
    </cfRule>
  </conditionalFormatting>
  <conditionalFormatting sqref="BG70:BH70">
    <cfRule type="cellIs" dxfId="14840" priority="19570" operator="equal">
      <formula>"Interview"</formula>
    </cfRule>
    <cfRule type="cellIs" dxfId="14839" priority="19571" operator="equal">
      <formula>"BPO"</formula>
    </cfRule>
    <cfRule type="cellIs" dxfId="14838" priority="19572" operator="equal">
      <formula>"IN - Phone Coaching"</formula>
    </cfRule>
  </conditionalFormatting>
  <conditionalFormatting sqref="BG70:BH70">
    <cfRule type="cellIs" dxfId="14837" priority="19568" operator="equal">
      <formula>"EMEA"</formula>
    </cfRule>
    <cfRule type="cellIs" dxfId="14836" priority="19569" operator="equal">
      <formula>"Vac"</formula>
    </cfRule>
  </conditionalFormatting>
  <conditionalFormatting sqref="BG70:BH70">
    <cfRule type="cellIs" dxfId="14835" priority="19566" operator="equal">
      <formula>"KR"</formula>
    </cfRule>
    <cfRule type="cellIs" dxfId="14834" priority="19567" operator="equal">
      <formula>"ML - GL"</formula>
    </cfRule>
  </conditionalFormatting>
  <conditionalFormatting sqref="BG70:BH70">
    <cfRule type="cellIs" dxfId="14833" priority="19564" operator="equal">
      <formula>"IN - Clarity"</formula>
    </cfRule>
    <cfRule type="cellIs" dxfId="14832" priority="19565" operator="equal">
      <formula>"IN"</formula>
    </cfRule>
  </conditionalFormatting>
  <conditionalFormatting sqref="BG70:BH70">
    <cfRule type="cellIs" dxfId="14831" priority="19558" operator="equal">
      <formula>"EDG Project"</formula>
    </cfRule>
    <cfRule type="cellIs" dxfId="14830" priority="19559" operator="equal">
      <formula>"SIT PLAN"</formula>
    </cfRule>
    <cfRule type="cellIs" dxfId="14829" priority="19560" operator="equal">
      <formula>"IN - BM/GL"</formula>
    </cfRule>
    <cfRule type="cellIs" dxfId="14828" priority="19561" operator="equal">
      <formula>"Weekend"</formula>
    </cfRule>
    <cfRule type="cellIs" dxfId="14827" priority="19562" operator="equal">
      <formula>"AU/KR"</formula>
    </cfRule>
    <cfRule type="cellIs" dxfId="14826" priority="19563" operator="equal">
      <formula>"Training"</formula>
    </cfRule>
  </conditionalFormatting>
  <conditionalFormatting sqref="BG70:BH70">
    <cfRule type="cellIs" dxfId="14825" priority="19557" operator="equal">
      <formula>"VISA"</formula>
    </cfRule>
  </conditionalFormatting>
  <conditionalFormatting sqref="BG70:BH70">
    <cfRule type="cellIs" dxfId="14824" priority="19556" operator="equal">
      <formula>"QE project"</formula>
    </cfRule>
  </conditionalFormatting>
  <conditionalFormatting sqref="BG70:BH70">
    <cfRule type="cellIs" dxfId="14823" priority="19555" operator="equal">
      <formula>"EDG Operations prj"</formula>
    </cfRule>
  </conditionalFormatting>
  <conditionalFormatting sqref="AL22:AM22 AZ22:BA22 X22:Y22 AS22:AW22">
    <cfRule type="cellIs" dxfId="14822" priority="19552" operator="equal">
      <formula>"Interview"</formula>
    </cfRule>
    <cfRule type="cellIs" dxfId="14821" priority="19553" operator="equal">
      <formula>"BPO"</formula>
    </cfRule>
    <cfRule type="cellIs" dxfId="14820" priority="19554" operator="equal">
      <formula>"IN - Phone Coaching"</formula>
    </cfRule>
  </conditionalFormatting>
  <conditionalFormatting sqref="AL22:AM22 AZ22:BA22 X22:Y22 AS22:AW22">
    <cfRule type="cellIs" dxfId="14819" priority="19550" operator="equal">
      <formula>"EMEA"</formula>
    </cfRule>
    <cfRule type="cellIs" dxfId="14818" priority="19551" operator="equal">
      <formula>"Vac"</formula>
    </cfRule>
  </conditionalFormatting>
  <conditionalFormatting sqref="AL22:AM22 AZ22:BA22 X22:Y22 AS22:AW22">
    <cfRule type="cellIs" dxfId="14817" priority="19548" operator="equal">
      <formula>"KR"</formula>
    </cfRule>
    <cfRule type="cellIs" dxfId="14816" priority="19549" operator="equal">
      <formula>"ML - GL"</formula>
    </cfRule>
  </conditionalFormatting>
  <conditionalFormatting sqref="AL22:AM22 AZ22:BA22 X22:Y22 AS22:AW22">
    <cfRule type="cellIs" dxfId="14815" priority="19546" operator="equal">
      <formula>"IN - Clarity"</formula>
    </cfRule>
    <cfRule type="cellIs" dxfId="14814" priority="19547" operator="equal">
      <formula>"IN"</formula>
    </cfRule>
  </conditionalFormatting>
  <conditionalFormatting sqref="FQ22:FU22 FX22:GB22 BL22 BC22 AL22:AM22 AZ22:BA22 X22:Y22 AS22:AW22">
    <cfRule type="cellIs" dxfId="14813" priority="19545" operator="equal">
      <formula>"PDT"</formula>
    </cfRule>
  </conditionalFormatting>
  <conditionalFormatting sqref="FQ22:FU22 FX22:GB22 BL22 BC22 AL22:AM22 AZ22:BA22 X22:Y22 AS22:AW22">
    <cfRule type="cellIs" dxfId="14812" priority="19544" operator="equal">
      <formula>"CN"</formula>
    </cfRule>
  </conditionalFormatting>
  <conditionalFormatting sqref="AL22:AM22 AZ22:BA22 X22:Y22 AS22:AW22">
    <cfRule type="cellIs" dxfId="14811" priority="19538" operator="equal">
      <formula>"EDG Project"</formula>
    </cfRule>
    <cfRule type="cellIs" dxfId="14810" priority="19539" operator="equal">
      <formula>"SIT PLAN"</formula>
    </cfRule>
    <cfRule type="cellIs" dxfId="14809" priority="19540" operator="equal">
      <formula>"IN - BM/GL"</formula>
    </cfRule>
    <cfRule type="cellIs" dxfId="14808" priority="19541" operator="equal">
      <formula>"Weekend"</formula>
    </cfRule>
    <cfRule type="cellIs" dxfId="14807" priority="19542" operator="equal">
      <formula>"AU/KR"</formula>
    </cfRule>
    <cfRule type="cellIs" dxfId="14806" priority="19543" operator="equal">
      <formula>"Training"</formula>
    </cfRule>
  </conditionalFormatting>
  <conditionalFormatting sqref="FQ22:FU22 FX22:GB22 BL22 BC22 AL22:AM22 AZ22:BA22 X22:Y22 AS22:AW22">
    <cfRule type="cellIs" dxfId="14805" priority="19537" operator="equal">
      <formula>"Unwell"</formula>
    </cfRule>
  </conditionalFormatting>
  <conditionalFormatting sqref="AL22:AM22 AZ22:BA22 X22:Y22 AS22:AW22">
    <cfRule type="cellIs" dxfId="14804" priority="19536" operator="equal">
      <formula>"VISA"</formula>
    </cfRule>
  </conditionalFormatting>
  <conditionalFormatting sqref="FQ22:FU22 FX22:GB22 BL22 BC22 AL22:AM22 AZ22:BA22 X22:Y22 AS22:AW22">
    <cfRule type="cellIs" dxfId="14803" priority="19534" operator="equal">
      <formula>"NA"</formula>
    </cfRule>
    <cfRule type="cellIs" dxfId="14802" priority="19535" operator="equal">
      <formula>"ML Answers"</formula>
    </cfRule>
  </conditionalFormatting>
  <conditionalFormatting sqref="FQ22:FU22 FX22:GB22 BL22 BC22 AL22:AM22 AZ22:BA22 X22:Y22 AS22:AW22">
    <cfRule type="cellIs" dxfId="14801" priority="19532" operator="equal">
      <formula>"Event"</formula>
    </cfRule>
    <cfRule type="cellIs" dxfId="14800" priority="19533" operator="equal">
      <formula>"Holiday"</formula>
    </cfRule>
  </conditionalFormatting>
  <conditionalFormatting sqref="FQ22:FU22 FX22:GB22 BL22 BC22">
    <cfRule type="cellIs" dxfId="14799" priority="19530" operator="equal">
      <formula>"IN - Phone"</formula>
    </cfRule>
    <cfRule type="cellIs" dxfId="14798" priority="19531" operator="equal">
      <formula>"IN"</formula>
    </cfRule>
  </conditionalFormatting>
  <conditionalFormatting sqref="FQ22:FU22 FX22:GB22 BL22 BC22">
    <cfRule type="cellIs" dxfId="14797" priority="19527" operator="equal">
      <formula>"Interview"</formula>
    </cfRule>
    <cfRule type="cellIs" dxfId="14796" priority="19528" operator="equal">
      <formula>"BPO"</formula>
    </cfRule>
    <cfRule type="cellIs" dxfId="14795" priority="19529" operator="equal">
      <formula>"IN - PhCoaching"</formula>
    </cfRule>
  </conditionalFormatting>
  <conditionalFormatting sqref="AL22:AM22 AZ22:BA22 X22:Y22 AS22:AW22">
    <cfRule type="cellIs" dxfId="14794" priority="19526" operator="equal">
      <formula>"QE project"</formula>
    </cfRule>
  </conditionalFormatting>
  <conditionalFormatting sqref="AL22:AM22 AZ22:BA22 X22:Y22 AS22:AW22">
    <cfRule type="cellIs" dxfId="14793" priority="19525" operator="equal">
      <formula>"EDG Operations prj"</formula>
    </cfRule>
  </conditionalFormatting>
  <conditionalFormatting sqref="FQ22:FU22 FX22:GB22 BL22 BC22 AL22:AM22 AZ22:BA22 X22:Y22 AS22:AW22">
    <cfRule type="cellIs" dxfId="14792" priority="19524" operator="equal">
      <formula>"UK"</formula>
    </cfRule>
  </conditionalFormatting>
  <conditionalFormatting sqref="FQ22:FU22 FX22:GB22 BL22 BC22">
    <cfRule type="cellIs" dxfId="14791" priority="19523" operator="equal">
      <formula>"KR"</formula>
    </cfRule>
  </conditionalFormatting>
  <conditionalFormatting sqref="FQ22:FU22 FX22:GB22 BL22 BC22">
    <cfRule type="cellIs" dxfId="14790" priority="19518" operator="equal">
      <formula>"SIT PLAN"</formula>
    </cfRule>
    <cfRule type="cellIs" dxfId="14789" priority="19519" operator="equal">
      <formula>"IN - BM/GL"</formula>
    </cfRule>
    <cfRule type="cellIs" dxfId="14788" priority="19520" operator="equal">
      <formula>"Weekend"</formula>
    </cfRule>
    <cfRule type="cellIs" dxfId="14787" priority="19521" operator="equal">
      <formula>"AU/KR"</formula>
    </cfRule>
    <cfRule type="cellIs" dxfId="14786" priority="19522" operator="equal">
      <formula>"Training"</formula>
    </cfRule>
  </conditionalFormatting>
  <conditionalFormatting sqref="FQ22:FU22 FX22:GB22 BL22 BC22">
    <cfRule type="cellIs" dxfId="14785" priority="19516" operator="equal">
      <formula>"EMEA"</formula>
    </cfRule>
    <cfRule type="cellIs" dxfId="14784" priority="19517" operator="equal">
      <formula>"OOO"</formula>
    </cfRule>
  </conditionalFormatting>
  <conditionalFormatting sqref="FQ22:FU22 FX22:GB22 BL22 BC22">
    <cfRule type="cellIs" dxfId="14783" priority="19515" operator="equal">
      <formula>"EDG Ops prj"</formula>
    </cfRule>
  </conditionalFormatting>
  <conditionalFormatting sqref="Z22">
    <cfRule type="cellIs" dxfId="14782" priority="19512" operator="equal">
      <formula>"Interview"</formula>
    </cfRule>
    <cfRule type="cellIs" dxfId="14781" priority="19513" operator="equal">
      <formula>"BPO"</formula>
    </cfRule>
    <cfRule type="cellIs" dxfId="14780" priority="19514" operator="equal">
      <formula>"IN - Phone Coaching"</formula>
    </cfRule>
  </conditionalFormatting>
  <conditionalFormatting sqref="Z22">
    <cfRule type="cellIs" dxfId="14779" priority="19510" operator="equal">
      <formula>"EMEA"</formula>
    </cfRule>
    <cfRule type="cellIs" dxfId="14778" priority="19511" operator="equal">
      <formula>"Vac"</formula>
    </cfRule>
  </conditionalFormatting>
  <conditionalFormatting sqref="Z22">
    <cfRule type="cellIs" dxfId="14777" priority="19508" operator="equal">
      <formula>"KR"</formula>
    </cfRule>
    <cfRule type="cellIs" dxfId="14776" priority="19509" operator="equal">
      <formula>"ML - GL"</formula>
    </cfRule>
  </conditionalFormatting>
  <conditionalFormatting sqref="Z22">
    <cfRule type="cellIs" dxfId="14775" priority="19506" operator="equal">
      <formula>"IN - Clarity"</formula>
    </cfRule>
    <cfRule type="cellIs" dxfId="14774" priority="19507" operator="equal">
      <formula>"IN"</formula>
    </cfRule>
  </conditionalFormatting>
  <conditionalFormatting sqref="Z22">
    <cfRule type="cellIs" dxfId="14773" priority="19505" operator="equal">
      <formula>"PDT"</formula>
    </cfRule>
  </conditionalFormatting>
  <conditionalFormatting sqref="Z22">
    <cfRule type="cellIs" dxfId="14772" priority="19504" operator="equal">
      <formula>"CN"</formula>
    </cfRule>
  </conditionalFormatting>
  <conditionalFormatting sqref="Z22">
    <cfRule type="cellIs" dxfId="14771" priority="19498" operator="equal">
      <formula>"EDG Project"</formula>
    </cfRule>
    <cfRule type="cellIs" dxfId="14770" priority="19499" operator="equal">
      <formula>"SIT PLAN"</formula>
    </cfRule>
    <cfRule type="cellIs" dxfId="14769" priority="19500" operator="equal">
      <formula>"IN - BM/GL"</formula>
    </cfRule>
    <cfRule type="cellIs" dxfId="14768" priority="19501" operator="equal">
      <formula>"Weekend"</formula>
    </cfRule>
    <cfRule type="cellIs" dxfId="14767" priority="19502" operator="equal">
      <formula>"AU/KR"</formula>
    </cfRule>
    <cfRule type="cellIs" dxfId="14766" priority="19503" operator="equal">
      <formula>"Training"</formula>
    </cfRule>
  </conditionalFormatting>
  <conditionalFormatting sqref="Z22">
    <cfRule type="cellIs" dxfId="14765" priority="19497" operator="equal">
      <formula>"Unwell"</formula>
    </cfRule>
  </conditionalFormatting>
  <conditionalFormatting sqref="Z22">
    <cfRule type="cellIs" dxfId="14764" priority="19496" operator="equal">
      <formula>"VISA"</formula>
    </cfRule>
  </conditionalFormatting>
  <conditionalFormatting sqref="Z22">
    <cfRule type="cellIs" dxfId="14763" priority="19494" operator="equal">
      <formula>"NA"</formula>
    </cfRule>
    <cfRule type="cellIs" dxfId="14762" priority="19495" operator="equal">
      <formula>"ML Answers"</formula>
    </cfRule>
  </conditionalFormatting>
  <conditionalFormatting sqref="Z22">
    <cfRule type="cellIs" dxfId="14761" priority="19492" operator="equal">
      <formula>"Event"</formula>
    </cfRule>
    <cfRule type="cellIs" dxfId="14760" priority="19493" operator="equal">
      <formula>"Holiday"</formula>
    </cfRule>
  </conditionalFormatting>
  <conditionalFormatting sqref="Z22">
    <cfRule type="cellIs" dxfId="14759" priority="19491" operator="equal">
      <formula>"QE project"</formula>
    </cfRule>
  </conditionalFormatting>
  <conditionalFormatting sqref="Z22">
    <cfRule type="cellIs" dxfId="14758" priority="19490" operator="equal">
      <formula>"EDG Operations prj"</formula>
    </cfRule>
  </conditionalFormatting>
  <conditionalFormatting sqref="Z22">
    <cfRule type="cellIs" dxfId="14757" priority="19489" operator="equal">
      <formula>"UK"</formula>
    </cfRule>
  </conditionalFormatting>
  <conditionalFormatting sqref="AA22">
    <cfRule type="cellIs" dxfId="14756" priority="19486" operator="equal">
      <formula>"Interview"</formula>
    </cfRule>
    <cfRule type="cellIs" dxfId="14755" priority="19487" operator="equal">
      <formula>"BPO"</formula>
    </cfRule>
    <cfRule type="cellIs" dxfId="14754" priority="19488" operator="equal">
      <formula>"IN - Phone Coaching"</formula>
    </cfRule>
  </conditionalFormatting>
  <conditionalFormatting sqref="AA22">
    <cfRule type="cellIs" dxfId="14753" priority="19484" operator="equal">
      <formula>"EMEA"</formula>
    </cfRule>
    <cfRule type="cellIs" dxfId="14752" priority="19485" operator="equal">
      <formula>"Vac"</formula>
    </cfRule>
  </conditionalFormatting>
  <conditionalFormatting sqref="AA22">
    <cfRule type="cellIs" dxfId="14751" priority="19482" operator="equal">
      <formula>"KR"</formula>
    </cfRule>
    <cfRule type="cellIs" dxfId="14750" priority="19483" operator="equal">
      <formula>"ML - GL"</formula>
    </cfRule>
  </conditionalFormatting>
  <conditionalFormatting sqref="AA22">
    <cfRule type="cellIs" dxfId="14749" priority="19480" operator="equal">
      <formula>"IN - Clarity"</formula>
    </cfRule>
    <cfRule type="cellIs" dxfId="14748" priority="19481" operator="equal">
      <formula>"IN"</formula>
    </cfRule>
  </conditionalFormatting>
  <conditionalFormatting sqref="AA22">
    <cfRule type="cellIs" dxfId="14747" priority="19479" operator="equal">
      <formula>"PDT"</formula>
    </cfRule>
  </conditionalFormatting>
  <conditionalFormatting sqref="AA22">
    <cfRule type="cellIs" dxfId="14746" priority="19478" operator="equal">
      <formula>"CN"</formula>
    </cfRule>
  </conditionalFormatting>
  <conditionalFormatting sqref="AA22">
    <cfRule type="cellIs" dxfId="14745" priority="19472" operator="equal">
      <formula>"EDG Project"</formula>
    </cfRule>
    <cfRule type="cellIs" dxfId="14744" priority="19473" operator="equal">
      <formula>"SIT PLAN"</formula>
    </cfRule>
    <cfRule type="cellIs" dxfId="14743" priority="19474" operator="equal">
      <formula>"IN - BM/GL"</formula>
    </cfRule>
    <cfRule type="cellIs" dxfId="14742" priority="19475" operator="equal">
      <formula>"Weekend"</formula>
    </cfRule>
    <cfRule type="cellIs" dxfId="14741" priority="19476" operator="equal">
      <formula>"AU/KR"</formula>
    </cfRule>
    <cfRule type="cellIs" dxfId="14740" priority="19477" operator="equal">
      <formula>"Training"</formula>
    </cfRule>
  </conditionalFormatting>
  <conditionalFormatting sqref="AA22">
    <cfRule type="cellIs" dxfId="14739" priority="19471" operator="equal">
      <formula>"Unwell"</formula>
    </cfRule>
  </conditionalFormatting>
  <conditionalFormatting sqref="AA22">
    <cfRule type="cellIs" dxfId="14738" priority="19470" operator="equal">
      <formula>"VISA"</formula>
    </cfRule>
  </conditionalFormatting>
  <conditionalFormatting sqref="AA22">
    <cfRule type="cellIs" dxfId="14737" priority="19468" operator="equal">
      <formula>"NA"</formula>
    </cfRule>
    <cfRule type="cellIs" dxfId="14736" priority="19469" operator="equal">
      <formula>"ML Answers"</formula>
    </cfRule>
  </conditionalFormatting>
  <conditionalFormatting sqref="AA22">
    <cfRule type="cellIs" dxfId="14735" priority="19466" operator="equal">
      <formula>"Event"</formula>
    </cfRule>
    <cfRule type="cellIs" dxfId="14734" priority="19467" operator="equal">
      <formula>"Holiday"</formula>
    </cfRule>
  </conditionalFormatting>
  <conditionalFormatting sqref="AA22">
    <cfRule type="cellIs" dxfId="14733" priority="19465" operator="equal">
      <formula>"QE project"</formula>
    </cfRule>
  </conditionalFormatting>
  <conditionalFormatting sqref="AA22">
    <cfRule type="cellIs" dxfId="14732" priority="19464" operator="equal">
      <formula>"EDG Operations prj"</formula>
    </cfRule>
  </conditionalFormatting>
  <conditionalFormatting sqref="AA22">
    <cfRule type="cellIs" dxfId="14731" priority="19463" operator="equal">
      <formula>"UK"</formula>
    </cfRule>
  </conditionalFormatting>
  <conditionalFormatting sqref="AB22">
    <cfRule type="cellIs" dxfId="14730" priority="19460" operator="equal">
      <formula>"Interview"</formula>
    </cfRule>
    <cfRule type="cellIs" dxfId="14729" priority="19461" operator="equal">
      <formula>"BPO"</formula>
    </cfRule>
    <cfRule type="cellIs" dxfId="14728" priority="19462" operator="equal">
      <formula>"IN - Phone Coaching"</formula>
    </cfRule>
  </conditionalFormatting>
  <conditionalFormatting sqref="AB22">
    <cfRule type="cellIs" dxfId="14727" priority="19458" operator="equal">
      <formula>"EMEA"</formula>
    </cfRule>
    <cfRule type="cellIs" dxfId="14726" priority="19459" operator="equal">
      <formula>"Vac"</formula>
    </cfRule>
  </conditionalFormatting>
  <conditionalFormatting sqref="AB22">
    <cfRule type="cellIs" dxfId="14725" priority="19456" operator="equal">
      <formula>"KR"</formula>
    </cfRule>
    <cfRule type="cellIs" dxfId="14724" priority="19457" operator="equal">
      <formula>"ML - GL"</formula>
    </cfRule>
  </conditionalFormatting>
  <conditionalFormatting sqref="AB22">
    <cfRule type="cellIs" dxfId="14723" priority="19454" operator="equal">
      <formula>"IN - Clarity"</formula>
    </cfRule>
    <cfRule type="cellIs" dxfId="14722" priority="19455" operator="equal">
      <formula>"IN"</formula>
    </cfRule>
  </conditionalFormatting>
  <conditionalFormatting sqref="AB22">
    <cfRule type="cellIs" dxfId="14721" priority="19453" operator="equal">
      <formula>"PDT"</formula>
    </cfRule>
  </conditionalFormatting>
  <conditionalFormatting sqref="AB22">
    <cfRule type="cellIs" dxfId="14720" priority="19452" operator="equal">
      <formula>"CN"</formula>
    </cfRule>
  </conditionalFormatting>
  <conditionalFormatting sqref="AB22">
    <cfRule type="cellIs" dxfId="14719" priority="19446" operator="equal">
      <formula>"EDG Project"</formula>
    </cfRule>
    <cfRule type="cellIs" dxfId="14718" priority="19447" operator="equal">
      <formula>"SIT PLAN"</formula>
    </cfRule>
    <cfRule type="cellIs" dxfId="14717" priority="19448" operator="equal">
      <formula>"IN - BM/GL"</formula>
    </cfRule>
    <cfRule type="cellIs" dxfId="14716" priority="19449" operator="equal">
      <formula>"Weekend"</formula>
    </cfRule>
    <cfRule type="cellIs" dxfId="14715" priority="19450" operator="equal">
      <formula>"AU/KR"</formula>
    </cfRule>
    <cfRule type="cellIs" dxfId="14714" priority="19451" operator="equal">
      <formula>"Training"</formula>
    </cfRule>
  </conditionalFormatting>
  <conditionalFormatting sqref="AB22">
    <cfRule type="cellIs" dxfId="14713" priority="19445" operator="equal">
      <formula>"Unwell"</formula>
    </cfRule>
  </conditionalFormatting>
  <conditionalFormatting sqref="AB22">
    <cfRule type="cellIs" dxfId="14712" priority="19444" operator="equal">
      <formula>"VISA"</formula>
    </cfRule>
  </conditionalFormatting>
  <conditionalFormatting sqref="AB22">
    <cfRule type="cellIs" dxfId="14711" priority="19442" operator="equal">
      <formula>"NA"</formula>
    </cfRule>
    <cfRule type="cellIs" dxfId="14710" priority="19443" operator="equal">
      <formula>"ML Answers"</formula>
    </cfRule>
  </conditionalFormatting>
  <conditionalFormatting sqref="AB22">
    <cfRule type="cellIs" dxfId="14709" priority="19440" operator="equal">
      <formula>"Event"</formula>
    </cfRule>
    <cfRule type="cellIs" dxfId="14708" priority="19441" operator="equal">
      <formula>"Holiday"</formula>
    </cfRule>
  </conditionalFormatting>
  <conditionalFormatting sqref="AB22">
    <cfRule type="cellIs" dxfId="14707" priority="19439" operator="equal">
      <formula>"QE project"</formula>
    </cfRule>
  </conditionalFormatting>
  <conditionalFormatting sqref="AB22">
    <cfRule type="cellIs" dxfId="14706" priority="19438" operator="equal">
      <formula>"EDG Operations prj"</formula>
    </cfRule>
  </conditionalFormatting>
  <conditionalFormatting sqref="AB22">
    <cfRule type="cellIs" dxfId="14705" priority="19437" operator="equal">
      <formula>"UK"</formula>
    </cfRule>
  </conditionalFormatting>
  <conditionalFormatting sqref="AF22">
    <cfRule type="cellIs" dxfId="14704" priority="19434" operator="equal">
      <formula>"Interview"</formula>
    </cfRule>
    <cfRule type="cellIs" dxfId="14703" priority="19435" operator="equal">
      <formula>"BPO"</formula>
    </cfRule>
    <cfRule type="cellIs" dxfId="14702" priority="19436" operator="equal">
      <formula>"IN - Phone Coaching"</formula>
    </cfRule>
  </conditionalFormatting>
  <conditionalFormatting sqref="AF22">
    <cfRule type="cellIs" dxfId="14701" priority="19413" operator="equal">
      <formula>"CM_ML Answers"</formula>
    </cfRule>
    <cfRule type="cellIs" dxfId="14700" priority="19414" operator="equal">
      <formula>"UK"</formula>
    </cfRule>
    <cfRule type="cellIs" dxfId="14699" priority="19415" operator="equal">
      <formula>"EDG Ops prj"</formula>
    </cfRule>
    <cfRule type="cellIs" dxfId="14698" priority="19416" operator="equal">
      <formula>"Event"</formula>
    </cfRule>
    <cfRule type="cellIs" dxfId="14697" priority="19417" operator="equal">
      <formula>"Holiday"</formula>
    </cfRule>
    <cfRule type="cellIs" dxfId="14696" priority="19418" operator="equal">
      <formula>"NA"</formula>
    </cfRule>
    <cfRule type="cellIs" dxfId="14695" priority="19419" operator="equal">
      <formula>"ML Answers"</formula>
    </cfRule>
    <cfRule type="cellIs" dxfId="14694" priority="19420" operator="equal">
      <formula>"Interview"</formula>
    </cfRule>
    <cfRule type="cellIs" dxfId="14693" priority="19421" operator="equal">
      <formula>"BPO"</formula>
    </cfRule>
    <cfRule type="cellIs" dxfId="14692" priority="19422" operator="equal">
      <formula>"IN - PhCoaching"</formula>
    </cfRule>
    <cfRule type="cellIs" dxfId="14691" priority="19423" operator="equal">
      <formula>"Unwell"</formula>
    </cfRule>
    <cfRule type="cellIs" dxfId="14690" priority="19424" operator="equal">
      <formula>"SIT PLAN"</formula>
    </cfRule>
    <cfRule type="cellIs" dxfId="14689" priority="19425" operator="equal">
      <formula>"IN - BM/GL"</formula>
    </cfRule>
    <cfRule type="cellIs" dxfId="14688" priority="19426" operator="equal">
      <formula>"AU/KR"</formula>
    </cfRule>
    <cfRule type="cellIs" dxfId="14687" priority="19427" operator="equal">
      <formula>"Training"</formula>
    </cfRule>
    <cfRule type="cellIs" dxfId="14686" priority="19428" operator="equal">
      <formula>"CN"</formula>
    </cfRule>
    <cfRule type="cellIs" dxfId="14685" priority="19429" operator="equal">
      <formula>"PDT"</formula>
    </cfRule>
    <cfRule type="cellIs" dxfId="14684" priority="19430" operator="equal">
      <formula>"IN - Phone"</formula>
    </cfRule>
    <cfRule type="cellIs" dxfId="14683" priority="19431" operator="equal">
      <formula>"IN"</formula>
    </cfRule>
    <cfRule type="cellIs" dxfId="14682" priority="19432" operator="equal">
      <formula>"KR"</formula>
    </cfRule>
    <cfRule type="cellIs" dxfId="14681" priority="19433" operator="equal">
      <formula>"EMEA"</formula>
    </cfRule>
  </conditionalFormatting>
  <conditionalFormatting sqref="AF22">
    <cfRule type="cellIs" dxfId="14680" priority="19411" operator="equal">
      <formula>"EMEA"</formula>
    </cfRule>
    <cfRule type="cellIs" dxfId="14679" priority="19412" operator="equal">
      <formula>"Vac"</formula>
    </cfRule>
  </conditionalFormatting>
  <conditionalFormatting sqref="AF22">
    <cfRule type="cellIs" dxfId="14678" priority="19409" operator="equal">
      <formula>"KR"</formula>
    </cfRule>
    <cfRule type="cellIs" dxfId="14677" priority="19410" operator="equal">
      <formula>"ML - GL"</formula>
    </cfRule>
  </conditionalFormatting>
  <conditionalFormatting sqref="AF22">
    <cfRule type="cellIs" dxfId="14676" priority="19407" operator="equal">
      <formula>"IN - Clarity"</formula>
    </cfRule>
    <cfRule type="cellIs" dxfId="14675" priority="19408" operator="equal">
      <formula>"IN"</formula>
    </cfRule>
  </conditionalFormatting>
  <conditionalFormatting sqref="AF22">
    <cfRule type="cellIs" dxfId="14674" priority="19406" operator="equal">
      <formula>"PDT"</formula>
    </cfRule>
  </conditionalFormatting>
  <conditionalFormatting sqref="AF22">
    <cfRule type="cellIs" dxfId="14673" priority="19405" operator="equal">
      <formula>"CN"</formula>
    </cfRule>
  </conditionalFormatting>
  <conditionalFormatting sqref="AF22">
    <cfRule type="cellIs" dxfId="14672" priority="19399" operator="equal">
      <formula>"EDG Project"</formula>
    </cfRule>
    <cfRule type="cellIs" dxfId="14671" priority="19400" operator="equal">
      <formula>"SIT PLAN"</formula>
    </cfRule>
    <cfRule type="cellIs" dxfId="14670" priority="19401" operator="equal">
      <formula>"IN - BM/GL"</formula>
    </cfRule>
    <cfRule type="cellIs" dxfId="14669" priority="19402" operator="equal">
      <formula>"Weekend"</formula>
    </cfRule>
    <cfRule type="cellIs" dxfId="14668" priority="19403" operator="equal">
      <formula>"AU/KR"</formula>
    </cfRule>
    <cfRule type="cellIs" dxfId="14667" priority="19404" operator="equal">
      <formula>"Training"</formula>
    </cfRule>
  </conditionalFormatting>
  <conditionalFormatting sqref="AF22">
    <cfRule type="cellIs" dxfId="14666" priority="19398" operator="equal">
      <formula>"Unwell"</formula>
    </cfRule>
  </conditionalFormatting>
  <conditionalFormatting sqref="AF22">
    <cfRule type="cellIs" dxfId="14665" priority="19397" operator="equal">
      <formula>"VISA"</formula>
    </cfRule>
  </conditionalFormatting>
  <conditionalFormatting sqref="AF22">
    <cfRule type="cellIs" dxfId="14664" priority="19395" operator="equal">
      <formula>"NA"</formula>
    </cfRule>
    <cfRule type="cellIs" dxfId="14663" priority="19396" operator="equal">
      <formula>"ML Answers"</formula>
    </cfRule>
  </conditionalFormatting>
  <conditionalFormatting sqref="AF22">
    <cfRule type="cellIs" dxfId="14662" priority="19393" operator="equal">
      <formula>"Event"</formula>
    </cfRule>
    <cfRule type="cellIs" dxfId="14661" priority="19394" operator="equal">
      <formula>"Holiday"</formula>
    </cfRule>
  </conditionalFormatting>
  <conditionalFormatting sqref="AF22">
    <cfRule type="cellIs" dxfId="14660" priority="19392" operator="equal">
      <formula>"QE project"</formula>
    </cfRule>
  </conditionalFormatting>
  <conditionalFormatting sqref="AF22">
    <cfRule type="cellIs" dxfId="14659" priority="19391" operator="equal">
      <formula>"EDG Operations prj"</formula>
    </cfRule>
  </conditionalFormatting>
  <conditionalFormatting sqref="AF22">
    <cfRule type="cellIs" dxfId="14658" priority="19390" operator="equal">
      <formula>"UK"</formula>
    </cfRule>
  </conditionalFormatting>
  <conditionalFormatting sqref="AF22">
    <cfRule type="cellIs" dxfId="14657" priority="19389" operator="equal">
      <formula>"HI-Project"</formula>
    </cfRule>
  </conditionalFormatting>
  <conditionalFormatting sqref="AF22">
    <cfRule type="cellIs" dxfId="14656" priority="19388" operator="equal">
      <formula>"SF_ML Answers"</formula>
    </cfRule>
  </conditionalFormatting>
  <conditionalFormatting sqref="AF22">
    <cfRule type="cellIs" dxfId="14655" priority="19348" operator="equal">
      <formula>"SF_ML Answers"</formula>
    </cfRule>
    <cfRule type="cellIs" dxfId="14654" priority="19349" operator="equal">
      <formula>"HI-Project"</formula>
    </cfRule>
    <cfRule type="cellIs" dxfId="14653" priority="19350" operator="equal">
      <formula>"HYD"</formula>
    </cfRule>
    <cfRule type="cellIs" dxfId="14652" priority="19351" operator="equal">
      <formula>"BGL"</formula>
    </cfRule>
    <cfRule type="cellIs" dxfId="14651" priority="19352" operator="equal">
      <formula>"CM_ML Answers"</formula>
    </cfRule>
    <cfRule type="cellIs" dxfId="14650" priority="19353" operator="equal">
      <formula>"UK"</formula>
    </cfRule>
    <cfRule type="cellIs" dxfId="14649" priority="19354" operator="equal">
      <formula>"EDG Ops prj"</formula>
    </cfRule>
    <cfRule type="cellIs" dxfId="14648" priority="19355" operator="equal">
      <formula>"Event"</formula>
    </cfRule>
    <cfRule type="cellIs" dxfId="14647" priority="19356" operator="equal">
      <formula>"Holiday"</formula>
    </cfRule>
    <cfRule type="cellIs" dxfId="14646" priority="19357" operator="equal">
      <formula>"NA"</formula>
    </cfRule>
    <cfRule type="cellIs" dxfId="14645" priority="19358" operator="equal">
      <formula>"Interview"</formula>
    </cfRule>
    <cfRule type="cellIs" dxfId="14644" priority="19359" operator="equal">
      <formula>"BPO"</formula>
    </cfRule>
    <cfRule type="cellIs" dxfId="14643" priority="19360" operator="equal">
      <formula>"IN - PhCoaching"</formula>
    </cfRule>
    <cfRule type="cellIs" dxfId="14642" priority="19361" operator="equal">
      <formula>"Unwell"</formula>
    </cfRule>
    <cfRule type="cellIs" dxfId="14641" priority="19362" operator="equal">
      <formula>"SIT PLAN"</formula>
    </cfRule>
    <cfRule type="cellIs" dxfId="14640" priority="19363" operator="equal">
      <formula>"IN - BM/GL"</formula>
    </cfRule>
    <cfRule type="cellIs" dxfId="14639" priority="19364" operator="equal">
      <formula>"AU/KR"</formula>
    </cfRule>
    <cfRule type="cellIs" dxfId="14638" priority="19365" operator="equal">
      <formula>"Training"</formula>
    </cfRule>
    <cfRule type="cellIs" dxfId="14637" priority="19366" operator="equal">
      <formula>"CN"</formula>
    </cfRule>
    <cfRule type="cellIs" dxfId="14636" priority="19367" operator="equal">
      <formula>"PDT"</formula>
    </cfRule>
    <cfRule type="cellIs" dxfId="14635" priority="19368" operator="equal">
      <formula>"IN - Phone"</formula>
    </cfRule>
    <cfRule type="cellIs" dxfId="14634" priority="19369" operator="equal">
      <formula>"IN"</formula>
    </cfRule>
    <cfRule type="cellIs" dxfId="14633" priority="19370" operator="equal">
      <formula>"KR"</formula>
    </cfRule>
    <cfRule type="cellIs" dxfId="14632" priority="19371" operator="equal">
      <formula>"EMEA"</formula>
    </cfRule>
    <cfRule type="cellIs" dxfId="14631" priority="19372" operator="equal">
      <formula>"OOO"</formula>
    </cfRule>
    <cfRule type="cellIs" dxfId="14630" priority="19373" operator="equal">
      <formula>"UK"</formula>
    </cfRule>
    <cfRule type="cellIs" dxfId="14629" priority="19374" operator="equal">
      <formula>"EDG Ops prj"</formula>
    </cfRule>
    <cfRule type="cellIs" dxfId="14628" priority="19375" operator="equal">
      <formula>"Event"</formula>
    </cfRule>
    <cfRule type="cellIs" dxfId="14627" priority="19376" operator="equal">
      <formula>"Holiday"</formula>
    </cfRule>
    <cfRule type="cellIs" dxfId="14626" priority="19377" operator="equal">
      <formula>"NA"</formula>
    </cfRule>
    <cfRule type="cellIs" dxfId="14625" priority="19378" operator="equal">
      <formula>"Interview"</formula>
    </cfRule>
    <cfRule type="cellIs" dxfId="14624" priority="19379" operator="equal">
      <formula>"IN - BM/GL"</formula>
    </cfRule>
    <cfRule type="cellIs" dxfId="14623" priority="19380" operator="equal">
      <formula>"Weekend"</formula>
    </cfRule>
    <cfRule type="cellIs" dxfId="14622" priority="19381" operator="equal">
      <formula>"Training"</formula>
    </cfRule>
    <cfRule type="cellIs" dxfId="14621" priority="19382" operator="equal">
      <formula>"CN"</formula>
    </cfRule>
    <cfRule type="cellIs" dxfId="14620" priority="19383" operator="equal">
      <formula>"PDT"</formula>
    </cfRule>
    <cfRule type="cellIs" dxfId="14619" priority="19384" operator="equal">
      <formula>"KR"</formula>
    </cfRule>
    <cfRule type="cellIs" dxfId="14618" priority="19385" operator="equal">
      <formula>"IN - BM/GL"</formula>
    </cfRule>
    <cfRule type="cellIs" dxfId="14617" priority="19386" operator="equal">
      <formula>"CN"</formula>
    </cfRule>
    <cfRule type="cellIs" dxfId="14616" priority="19387" operator="equal">
      <formula>"OOO"</formula>
    </cfRule>
  </conditionalFormatting>
  <conditionalFormatting sqref="AE22">
    <cfRule type="cellIs" dxfId="14615" priority="19327" operator="equal">
      <formula>"CM_ML Answers"</formula>
    </cfRule>
    <cfRule type="cellIs" dxfId="14614" priority="19328" operator="equal">
      <formula>"UK"</formula>
    </cfRule>
    <cfRule type="cellIs" dxfId="14613" priority="19329" operator="equal">
      <formula>"EDG Ops prj"</formula>
    </cfRule>
    <cfRule type="cellIs" dxfId="14612" priority="19330" operator="equal">
      <formula>"Event"</formula>
    </cfRule>
    <cfRule type="cellIs" dxfId="14611" priority="19331" operator="equal">
      <formula>"Holiday"</formula>
    </cfRule>
    <cfRule type="cellIs" dxfId="14610" priority="19332" operator="equal">
      <formula>"NA"</formula>
    </cfRule>
    <cfRule type="cellIs" dxfId="14609" priority="19333" operator="equal">
      <formula>"ML Answers"</formula>
    </cfRule>
    <cfRule type="cellIs" dxfId="14608" priority="19334" operator="equal">
      <formula>"Interview"</formula>
    </cfRule>
    <cfRule type="cellIs" dxfId="14607" priority="19335" operator="equal">
      <formula>"BPO"</formula>
    </cfRule>
    <cfRule type="cellIs" dxfId="14606" priority="19336" operator="equal">
      <formula>"IN - PhCoaching"</formula>
    </cfRule>
    <cfRule type="cellIs" dxfId="14605" priority="19337" operator="equal">
      <formula>"Unwell"</formula>
    </cfRule>
    <cfRule type="cellIs" dxfId="14604" priority="19338" operator="equal">
      <formula>"SIT PLAN"</formula>
    </cfRule>
    <cfRule type="cellIs" dxfId="14603" priority="19339" operator="equal">
      <formula>"IN - BM/GL"</formula>
    </cfRule>
    <cfRule type="cellIs" dxfId="14602" priority="19340" operator="equal">
      <formula>"AU/KR"</formula>
    </cfRule>
    <cfRule type="cellIs" dxfId="14601" priority="19341" operator="equal">
      <formula>"Training"</formula>
    </cfRule>
    <cfRule type="cellIs" dxfId="14600" priority="19342" operator="equal">
      <formula>"CN"</formula>
    </cfRule>
    <cfRule type="cellIs" dxfId="14599" priority="19343" operator="equal">
      <formula>"PDT"</formula>
    </cfRule>
    <cfRule type="cellIs" dxfId="14598" priority="19344" operator="equal">
      <formula>"IN - Phone"</formula>
    </cfRule>
    <cfRule type="cellIs" dxfId="14597" priority="19345" operator="equal">
      <formula>"IN"</formula>
    </cfRule>
    <cfRule type="cellIs" dxfId="14596" priority="19346" operator="equal">
      <formula>"KR"</formula>
    </cfRule>
    <cfRule type="cellIs" dxfId="14595" priority="19347" operator="equal">
      <formula>"EMEA"</formula>
    </cfRule>
  </conditionalFormatting>
  <conditionalFormatting sqref="AE22">
    <cfRule type="cellIs" dxfId="14594" priority="19326" operator="equal">
      <formula>"HI-Project"</formula>
    </cfRule>
  </conditionalFormatting>
  <conditionalFormatting sqref="AE22">
    <cfRule type="cellIs" dxfId="14593" priority="19325" operator="equal">
      <formula>"SF_ML Answers"</formula>
    </cfRule>
  </conditionalFormatting>
  <conditionalFormatting sqref="AE22">
    <cfRule type="cellIs" dxfId="14592" priority="19285" operator="equal">
      <formula>"SF_ML Answers"</formula>
    </cfRule>
    <cfRule type="cellIs" dxfId="14591" priority="19286" operator="equal">
      <formula>"HI-Project"</formula>
    </cfRule>
    <cfRule type="cellIs" dxfId="14590" priority="19287" operator="equal">
      <formula>"HYD"</formula>
    </cfRule>
    <cfRule type="cellIs" dxfId="14589" priority="19288" operator="equal">
      <formula>"BGL"</formula>
    </cfRule>
    <cfRule type="cellIs" dxfId="14588" priority="19289" operator="equal">
      <formula>"CM_ML Answers"</formula>
    </cfRule>
    <cfRule type="cellIs" dxfId="14587" priority="19290" operator="equal">
      <formula>"UK"</formula>
    </cfRule>
    <cfRule type="cellIs" dxfId="14586" priority="19291" operator="equal">
      <formula>"EDG Ops prj"</formula>
    </cfRule>
    <cfRule type="cellIs" dxfId="14585" priority="19292" operator="equal">
      <formula>"Event"</formula>
    </cfRule>
    <cfRule type="cellIs" dxfId="14584" priority="19293" operator="equal">
      <formula>"Holiday"</formula>
    </cfRule>
    <cfRule type="cellIs" dxfId="14583" priority="19294" operator="equal">
      <formula>"NA"</formula>
    </cfRule>
    <cfRule type="cellIs" dxfId="14582" priority="19295" operator="equal">
      <formula>"Interview"</formula>
    </cfRule>
    <cfRule type="cellIs" dxfId="14581" priority="19296" operator="equal">
      <formula>"BPO"</formula>
    </cfRule>
    <cfRule type="cellIs" dxfId="14580" priority="19297" operator="equal">
      <formula>"IN - PhCoaching"</formula>
    </cfRule>
    <cfRule type="cellIs" dxfId="14579" priority="19298" operator="equal">
      <formula>"Unwell"</formula>
    </cfRule>
    <cfRule type="cellIs" dxfId="14578" priority="19299" operator="equal">
      <formula>"SIT PLAN"</formula>
    </cfRule>
    <cfRule type="cellIs" dxfId="14577" priority="19300" operator="equal">
      <formula>"IN - BM/GL"</formula>
    </cfRule>
    <cfRule type="cellIs" dxfId="14576" priority="19301" operator="equal">
      <formula>"AU/KR"</formula>
    </cfRule>
    <cfRule type="cellIs" dxfId="14575" priority="19302" operator="equal">
      <formula>"Training"</formula>
    </cfRule>
    <cfRule type="cellIs" dxfId="14574" priority="19303" operator="equal">
      <formula>"CN"</formula>
    </cfRule>
    <cfRule type="cellIs" dxfId="14573" priority="19304" operator="equal">
      <formula>"PDT"</formula>
    </cfRule>
    <cfRule type="cellIs" dxfId="14572" priority="19305" operator="equal">
      <formula>"IN - Phone"</formula>
    </cfRule>
    <cfRule type="cellIs" dxfId="14571" priority="19306" operator="equal">
      <formula>"IN"</formula>
    </cfRule>
    <cfRule type="cellIs" dxfId="14570" priority="19307" operator="equal">
      <formula>"KR"</formula>
    </cfRule>
    <cfRule type="cellIs" dxfId="14569" priority="19308" operator="equal">
      <formula>"EMEA"</formula>
    </cfRule>
    <cfRule type="cellIs" dxfId="14568" priority="19309" operator="equal">
      <formula>"OOO"</formula>
    </cfRule>
    <cfRule type="cellIs" dxfId="14567" priority="19310" operator="equal">
      <formula>"UK"</formula>
    </cfRule>
    <cfRule type="cellIs" dxfId="14566" priority="19311" operator="equal">
      <formula>"EDG Ops prj"</formula>
    </cfRule>
    <cfRule type="cellIs" dxfId="14565" priority="19312" operator="equal">
      <formula>"Event"</formula>
    </cfRule>
    <cfRule type="cellIs" dxfId="14564" priority="19313" operator="equal">
      <formula>"Holiday"</formula>
    </cfRule>
    <cfRule type="cellIs" dxfId="14563" priority="19314" operator="equal">
      <formula>"NA"</formula>
    </cfRule>
    <cfRule type="cellIs" dxfId="14562" priority="19315" operator="equal">
      <formula>"Interview"</formula>
    </cfRule>
    <cfRule type="cellIs" dxfId="14561" priority="19316" operator="equal">
      <formula>"IN - BM/GL"</formula>
    </cfRule>
    <cfRule type="cellIs" dxfId="14560" priority="19317" operator="equal">
      <formula>"Weekend"</formula>
    </cfRule>
    <cfRule type="cellIs" dxfId="14559" priority="19318" operator="equal">
      <formula>"Training"</formula>
    </cfRule>
    <cfRule type="cellIs" dxfId="14558" priority="19319" operator="equal">
      <formula>"CN"</formula>
    </cfRule>
    <cfRule type="cellIs" dxfId="14557" priority="19320" operator="equal">
      <formula>"PDT"</formula>
    </cfRule>
    <cfRule type="cellIs" dxfId="14556" priority="19321" operator="equal">
      <formula>"KR"</formula>
    </cfRule>
    <cfRule type="cellIs" dxfId="14555" priority="19322" operator="equal">
      <formula>"IN - BM/GL"</formula>
    </cfRule>
    <cfRule type="cellIs" dxfId="14554" priority="19323" operator="equal">
      <formula>"CN"</formula>
    </cfRule>
    <cfRule type="cellIs" dxfId="14553" priority="19324" operator="equal">
      <formula>"OOO"</formula>
    </cfRule>
  </conditionalFormatting>
  <conditionalFormatting sqref="AE22">
    <cfRule type="cellIs" dxfId="14552" priority="19282" operator="equal">
      <formula>"Interview"</formula>
    </cfRule>
    <cfRule type="cellIs" dxfId="14551" priority="19283" operator="equal">
      <formula>"BPO"</formula>
    </cfRule>
    <cfRule type="cellIs" dxfId="14550" priority="19284" operator="equal">
      <formula>"IN - Phone Coaching"</formula>
    </cfRule>
  </conditionalFormatting>
  <conditionalFormatting sqref="AE22">
    <cfRule type="cellIs" dxfId="14549" priority="19280" operator="equal">
      <formula>"EMEA"</formula>
    </cfRule>
    <cfRule type="cellIs" dxfId="14548" priority="19281" operator="equal">
      <formula>"Vac"</formula>
    </cfRule>
  </conditionalFormatting>
  <conditionalFormatting sqref="AE22">
    <cfRule type="cellIs" dxfId="14547" priority="19278" operator="equal">
      <formula>"KR"</formula>
    </cfRule>
    <cfRule type="cellIs" dxfId="14546" priority="19279" operator="equal">
      <formula>"ML - GL"</formula>
    </cfRule>
  </conditionalFormatting>
  <conditionalFormatting sqref="AE22">
    <cfRule type="cellIs" dxfId="14545" priority="19276" operator="equal">
      <formula>"IN - Clarity"</formula>
    </cfRule>
    <cfRule type="cellIs" dxfId="14544" priority="19277" operator="equal">
      <formula>"IN"</formula>
    </cfRule>
  </conditionalFormatting>
  <conditionalFormatting sqref="AE22">
    <cfRule type="cellIs" dxfId="14543" priority="19275" operator="equal">
      <formula>"PDT"</formula>
    </cfRule>
  </conditionalFormatting>
  <conditionalFormatting sqref="AE22">
    <cfRule type="cellIs" dxfId="14542" priority="19274" operator="equal">
      <formula>"CN"</formula>
    </cfRule>
  </conditionalFormatting>
  <conditionalFormatting sqref="AE22">
    <cfRule type="cellIs" dxfId="14541" priority="19268" operator="equal">
      <formula>"EDG Project"</formula>
    </cfRule>
    <cfRule type="cellIs" dxfId="14540" priority="19269" operator="equal">
      <formula>"SIT PLAN"</formula>
    </cfRule>
    <cfRule type="cellIs" dxfId="14539" priority="19270" operator="equal">
      <formula>"IN - BM/GL"</formula>
    </cfRule>
    <cfRule type="cellIs" dxfId="14538" priority="19271" operator="equal">
      <formula>"Weekend"</formula>
    </cfRule>
    <cfRule type="cellIs" dxfId="14537" priority="19272" operator="equal">
      <formula>"AU/KR"</formula>
    </cfRule>
    <cfRule type="cellIs" dxfId="14536" priority="19273" operator="equal">
      <formula>"Training"</formula>
    </cfRule>
  </conditionalFormatting>
  <conditionalFormatting sqref="AE22">
    <cfRule type="cellIs" dxfId="14535" priority="19267" operator="equal">
      <formula>"Unwell"</formula>
    </cfRule>
  </conditionalFormatting>
  <conditionalFormatting sqref="AE22">
    <cfRule type="cellIs" dxfId="14534" priority="19266" operator="equal">
      <formula>"VISA"</formula>
    </cfRule>
  </conditionalFormatting>
  <conditionalFormatting sqref="AE22">
    <cfRule type="cellIs" dxfId="14533" priority="19264" operator="equal">
      <formula>"NA"</formula>
    </cfRule>
    <cfRule type="cellIs" dxfId="14532" priority="19265" operator="equal">
      <formula>"ML Answers"</formula>
    </cfRule>
  </conditionalFormatting>
  <conditionalFormatting sqref="AE22">
    <cfRule type="cellIs" dxfId="14531" priority="19262" operator="equal">
      <formula>"Event"</formula>
    </cfRule>
    <cfRule type="cellIs" dxfId="14530" priority="19263" operator="equal">
      <formula>"Holiday"</formula>
    </cfRule>
  </conditionalFormatting>
  <conditionalFormatting sqref="AE22">
    <cfRule type="cellIs" dxfId="14529" priority="19261" operator="equal">
      <formula>"QE project"</formula>
    </cfRule>
  </conditionalFormatting>
  <conditionalFormatting sqref="AE22">
    <cfRule type="cellIs" dxfId="14528" priority="19260" operator="equal">
      <formula>"EDG Operations prj"</formula>
    </cfRule>
  </conditionalFormatting>
  <conditionalFormatting sqref="AE22">
    <cfRule type="cellIs" dxfId="14527" priority="19259" operator="equal">
      <formula>"UK"</formula>
    </cfRule>
  </conditionalFormatting>
  <conditionalFormatting sqref="AG22">
    <cfRule type="cellIs" dxfId="14526" priority="19238" operator="equal">
      <formula>"CM_ML Answers"</formula>
    </cfRule>
    <cfRule type="cellIs" dxfId="14525" priority="19239" operator="equal">
      <formula>"UK"</formula>
    </cfRule>
    <cfRule type="cellIs" dxfId="14524" priority="19240" operator="equal">
      <formula>"EDG Ops prj"</formula>
    </cfRule>
    <cfRule type="cellIs" dxfId="14523" priority="19241" operator="equal">
      <formula>"Event"</formula>
    </cfRule>
    <cfRule type="cellIs" dxfId="14522" priority="19242" operator="equal">
      <formula>"Holiday"</formula>
    </cfRule>
    <cfRule type="cellIs" dxfId="14521" priority="19243" operator="equal">
      <formula>"NA"</formula>
    </cfRule>
    <cfRule type="cellIs" dxfId="14520" priority="19244" operator="equal">
      <formula>"ML Answers"</formula>
    </cfRule>
    <cfRule type="cellIs" dxfId="14519" priority="19245" operator="equal">
      <formula>"Interview"</formula>
    </cfRule>
    <cfRule type="cellIs" dxfId="14518" priority="19246" operator="equal">
      <formula>"BPO"</formula>
    </cfRule>
    <cfRule type="cellIs" dxfId="14517" priority="19247" operator="equal">
      <formula>"IN - PhCoaching"</formula>
    </cfRule>
    <cfRule type="cellIs" dxfId="14516" priority="19248" operator="equal">
      <formula>"Unwell"</formula>
    </cfRule>
    <cfRule type="cellIs" dxfId="14515" priority="19249" operator="equal">
      <formula>"SIT PLAN"</formula>
    </cfRule>
    <cfRule type="cellIs" dxfId="14514" priority="19250" operator="equal">
      <formula>"IN - BM/GL"</formula>
    </cfRule>
    <cfRule type="cellIs" dxfId="14513" priority="19251" operator="equal">
      <formula>"AU/KR"</formula>
    </cfRule>
    <cfRule type="cellIs" dxfId="14512" priority="19252" operator="equal">
      <formula>"Training"</formula>
    </cfRule>
    <cfRule type="cellIs" dxfId="14511" priority="19253" operator="equal">
      <formula>"CN"</formula>
    </cfRule>
    <cfRule type="cellIs" dxfId="14510" priority="19254" operator="equal">
      <formula>"PDT"</formula>
    </cfRule>
    <cfRule type="cellIs" dxfId="14509" priority="19255" operator="equal">
      <formula>"IN - Phone"</formula>
    </cfRule>
    <cfRule type="cellIs" dxfId="14508" priority="19256" operator="equal">
      <formula>"IN"</formula>
    </cfRule>
    <cfRule type="cellIs" dxfId="14507" priority="19257" operator="equal">
      <formula>"KR"</formula>
    </cfRule>
    <cfRule type="cellIs" dxfId="14506" priority="19258" operator="equal">
      <formula>"EMEA"</formula>
    </cfRule>
  </conditionalFormatting>
  <conditionalFormatting sqref="AG22">
    <cfRule type="cellIs" dxfId="14505" priority="19237" operator="equal">
      <formula>"HI-Project"</formula>
    </cfRule>
  </conditionalFormatting>
  <conditionalFormatting sqref="AG22">
    <cfRule type="cellIs" dxfId="14504" priority="19236" operator="equal">
      <formula>"SF_ML Answers"</formula>
    </cfRule>
  </conditionalFormatting>
  <conditionalFormatting sqref="AG22">
    <cfRule type="cellIs" dxfId="14503" priority="19196" operator="equal">
      <formula>"SF_ML Answers"</formula>
    </cfRule>
    <cfRule type="cellIs" dxfId="14502" priority="19197" operator="equal">
      <formula>"HI-Project"</formula>
    </cfRule>
    <cfRule type="cellIs" dxfId="14501" priority="19198" operator="equal">
      <formula>"HYD"</formula>
    </cfRule>
    <cfRule type="cellIs" dxfId="14500" priority="19199" operator="equal">
      <formula>"BGL"</formula>
    </cfRule>
    <cfRule type="cellIs" dxfId="14499" priority="19200" operator="equal">
      <formula>"CM_ML Answers"</formula>
    </cfRule>
    <cfRule type="cellIs" dxfId="14498" priority="19201" operator="equal">
      <formula>"UK"</formula>
    </cfRule>
    <cfRule type="cellIs" dxfId="14497" priority="19202" operator="equal">
      <formula>"EDG Ops prj"</formula>
    </cfRule>
    <cfRule type="cellIs" dxfId="14496" priority="19203" operator="equal">
      <formula>"Event"</formula>
    </cfRule>
    <cfRule type="cellIs" dxfId="14495" priority="19204" operator="equal">
      <formula>"Holiday"</formula>
    </cfRule>
    <cfRule type="cellIs" dxfId="14494" priority="19205" operator="equal">
      <formula>"NA"</formula>
    </cfRule>
    <cfRule type="cellIs" dxfId="14493" priority="19206" operator="equal">
      <formula>"Interview"</formula>
    </cfRule>
    <cfRule type="cellIs" dxfId="14492" priority="19207" operator="equal">
      <formula>"BPO"</formula>
    </cfRule>
    <cfRule type="cellIs" dxfId="14491" priority="19208" operator="equal">
      <formula>"IN - PhCoaching"</formula>
    </cfRule>
    <cfRule type="cellIs" dxfId="14490" priority="19209" operator="equal">
      <formula>"Unwell"</formula>
    </cfRule>
    <cfRule type="cellIs" dxfId="14489" priority="19210" operator="equal">
      <formula>"SIT PLAN"</formula>
    </cfRule>
    <cfRule type="cellIs" dxfId="14488" priority="19211" operator="equal">
      <formula>"IN - BM/GL"</formula>
    </cfRule>
    <cfRule type="cellIs" dxfId="14487" priority="19212" operator="equal">
      <formula>"AU/KR"</formula>
    </cfRule>
    <cfRule type="cellIs" dxfId="14486" priority="19213" operator="equal">
      <formula>"Training"</formula>
    </cfRule>
    <cfRule type="cellIs" dxfId="14485" priority="19214" operator="equal">
      <formula>"CN"</formula>
    </cfRule>
    <cfRule type="cellIs" dxfId="14484" priority="19215" operator="equal">
      <formula>"PDT"</formula>
    </cfRule>
    <cfRule type="cellIs" dxfId="14483" priority="19216" operator="equal">
      <formula>"IN - Phone"</formula>
    </cfRule>
    <cfRule type="cellIs" dxfId="14482" priority="19217" operator="equal">
      <formula>"IN"</formula>
    </cfRule>
    <cfRule type="cellIs" dxfId="14481" priority="19218" operator="equal">
      <formula>"KR"</formula>
    </cfRule>
    <cfRule type="cellIs" dxfId="14480" priority="19219" operator="equal">
      <formula>"EMEA"</formula>
    </cfRule>
    <cfRule type="cellIs" dxfId="14479" priority="19220" operator="equal">
      <formula>"OOO"</formula>
    </cfRule>
    <cfRule type="cellIs" dxfId="14478" priority="19221" operator="equal">
      <formula>"UK"</formula>
    </cfRule>
    <cfRule type="cellIs" dxfId="14477" priority="19222" operator="equal">
      <formula>"EDG Ops prj"</formula>
    </cfRule>
    <cfRule type="cellIs" dxfId="14476" priority="19223" operator="equal">
      <formula>"Event"</formula>
    </cfRule>
    <cfRule type="cellIs" dxfId="14475" priority="19224" operator="equal">
      <formula>"Holiday"</formula>
    </cfRule>
    <cfRule type="cellIs" dxfId="14474" priority="19225" operator="equal">
      <formula>"NA"</formula>
    </cfRule>
    <cfRule type="cellIs" dxfId="14473" priority="19226" operator="equal">
      <formula>"Interview"</formula>
    </cfRule>
    <cfRule type="cellIs" dxfId="14472" priority="19227" operator="equal">
      <formula>"IN - BM/GL"</formula>
    </cfRule>
    <cfRule type="cellIs" dxfId="14471" priority="19228" operator="equal">
      <formula>"Weekend"</formula>
    </cfRule>
    <cfRule type="cellIs" dxfId="14470" priority="19229" operator="equal">
      <formula>"Training"</formula>
    </cfRule>
    <cfRule type="cellIs" dxfId="14469" priority="19230" operator="equal">
      <formula>"CN"</formula>
    </cfRule>
    <cfRule type="cellIs" dxfId="14468" priority="19231" operator="equal">
      <formula>"PDT"</formula>
    </cfRule>
    <cfRule type="cellIs" dxfId="14467" priority="19232" operator="equal">
      <formula>"KR"</formula>
    </cfRule>
    <cfRule type="cellIs" dxfId="14466" priority="19233" operator="equal">
      <formula>"IN - BM/GL"</formula>
    </cfRule>
    <cfRule type="cellIs" dxfId="14465" priority="19234" operator="equal">
      <formula>"CN"</formula>
    </cfRule>
    <cfRule type="cellIs" dxfId="14464" priority="19235" operator="equal">
      <formula>"OOO"</formula>
    </cfRule>
  </conditionalFormatting>
  <conditionalFormatting sqref="AG22">
    <cfRule type="cellIs" dxfId="14463" priority="19193" operator="equal">
      <formula>"Interview"</formula>
    </cfRule>
    <cfRule type="cellIs" dxfId="14462" priority="19194" operator="equal">
      <formula>"BPO"</formula>
    </cfRule>
    <cfRule type="cellIs" dxfId="14461" priority="19195" operator="equal">
      <formula>"IN - Phone Coaching"</formula>
    </cfRule>
  </conditionalFormatting>
  <conditionalFormatting sqref="AG22">
    <cfRule type="cellIs" dxfId="14460" priority="19191" operator="equal">
      <formula>"EMEA"</formula>
    </cfRule>
    <cfRule type="cellIs" dxfId="14459" priority="19192" operator="equal">
      <formula>"Vac"</formula>
    </cfRule>
  </conditionalFormatting>
  <conditionalFormatting sqref="AG22">
    <cfRule type="cellIs" dxfId="14458" priority="19189" operator="equal">
      <formula>"KR"</formula>
    </cfRule>
    <cfRule type="cellIs" dxfId="14457" priority="19190" operator="equal">
      <formula>"ML - GL"</formula>
    </cfRule>
  </conditionalFormatting>
  <conditionalFormatting sqref="AG22">
    <cfRule type="cellIs" dxfId="14456" priority="19187" operator="equal">
      <formula>"IN - Clarity"</formula>
    </cfRule>
    <cfRule type="cellIs" dxfId="14455" priority="19188" operator="equal">
      <formula>"IN"</formula>
    </cfRule>
  </conditionalFormatting>
  <conditionalFormatting sqref="AG22">
    <cfRule type="cellIs" dxfId="14454" priority="19186" operator="equal">
      <formula>"PDT"</formula>
    </cfRule>
  </conditionalFormatting>
  <conditionalFormatting sqref="AG22">
    <cfRule type="cellIs" dxfId="14453" priority="19185" operator="equal">
      <formula>"CN"</formula>
    </cfRule>
  </conditionalFormatting>
  <conditionalFormatting sqref="AG22">
    <cfRule type="cellIs" dxfId="14452" priority="19179" operator="equal">
      <formula>"EDG Project"</formula>
    </cfRule>
    <cfRule type="cellIs" dxfId="14451" priority="19180" operator="equal">
      <formula>"SIT PLAN"</formula>
    </cfRule>
    <cfRule type="cellIs" dxfId="14450" priority="19181" operator="equal">
      <formula>"IN - BM/GL"</formula>
    </cfRule>
    <cfRule type="cellIs" dxfId="14449" priority="19182" operator="equal">
      <formula>"Weekend"</formula>
    </cfRule>
    <cfRule type="cellIs" dxfId="14448" priority="19183" operator="equal">
      <formula>"AU/KR"</formula>
    </cfRule>
    <cfRule type="cellIs" dxfId="14447" priority="19184" operator="equal">
      <formula>"Training"</formula>
    </cfRule>
  </conditionalFormatting>
  <conditionalFormatting sqref="AG22">
    <cfRule type="cellIs" dxfId="14446" priority="19178" operator="equal">
      <formula>"Unwell"</formula>
    </cfRule>
  </conditionalFormatting>
  <conditionalFormatting sqref="AG22">
    <cfRule type="cellIs" dxfId="14445" priority="19177" operator="equal">
      <formula>"VISA"</formula>
    </cfRule>
  </conditionalFormatting>
  <conditionalFormatting sqref="AG22">
    <cfRule type="cellIs" dxfId="14444" priority="19175" operator="equal">
      <formula>"NA"</formula>
    </cfRule>
    <cfRule type="cellIs" dxfId="14443" priority="19176" operator="equal">
      <formula>"ML Answers"</formula>
    </cfRule>
  </conditionalFormatting>
  <conditionalFormatting sqref="AG22">
    <cfRule type="cellIs" dxfId="14442" priority="19173" operator="equal">
      <formula>"Event"</formula>
    </cfRule>
    <cfRule type="cellIs" dxfId="14441" priority="19174" operator="equal">
      <formula>"Holiday"</formula>
    </cfRule>
  </conditionalFormatting>
  <conditionalFormatting sqref="AG22">
    <cfRule type="cellIs" dxfId="14440" priority="19172" operator="equal">
      <formula>"QE project"</formula>
    </cfRule>
  </conditionalFormatting>
  <conditionalFormatting sqref="AG22">
    <cfRule type="cellIs" dxfId="14439" priority="19171" operator="equal">
      <formula>"EDG Operations prj"</formula>
    </cfRule>
  </conditionalFormatting>
  <conditionalFormatting sqref="AG22">
    <cfRule type="cellIs" dxfId="14438" priority="19170" operator="equal">
      <formula>"UK"</formula>
    </cfRule>
  </conditionalFormatting>
  <conditionalFormatting sqref="AH22">
    <cfRule type="cellIs" dxfId="14437" priority="19149" operator="equal">
      <formula>"CM_ML Answers"</formula>
    </cfRule>
    <cfRule type="cellIs" dxfId="14436" priority="19150" operator="equal">
      <formula>"UK"</formula>
    </cfRule>
    <cfRule type="cellIs" dxfId="14435" priority="19151" operator="equal">
      <formula>"EDG Ops prj"</formula>
    </cfRule>
    <cfRule type="cellIs" dxfId="14434" priority="19152" operator="equal">
      <formula>"Event"</formula>
    </cfRule>
    <cfRule type="cellIs" dxfId="14433" priority="19153" operator="equal">
      <formula>"Holiday"</formula>
    </cfRule>
    <cfRule type="cellIs" dxfId="14432" priority="19154" operator="equal">
      <formula>"NA"</formula>
    </cfRule>
    <cfRule type="cellIs" dxfId="14431" priority="19155" operator="equal">
      <formula>"ML Answers"</formula>
    </cfRule>
    <cfRule type="cellIs" dxfId="14430" priority="19156" operator="equal">
      <formula>"Interview"</formula>
    </cfRule>
    <cfRule type="cellIs" dxfId="14429" priority="19157" operator="equal">
      <formula>"BPO"</formula>
    </cfRule>
    <cfRule type="cellIs" dxfId="14428" priority="19158" operator="equal">
      <formula>"IN - PhCoaching"</formula>
    </cfRule>
    <cfRule type="cellIs" dxfId="14427" priority="19159" operator="equal">
      <formula>"Unwell"</formula>
    </cfRule>
    <cfRule type="cellIs" dxfId="14426" priority="19160" operator="equal">
      <formula>"SIT PLAN"</formula>
    </cfRule>
    <cfRule type="cellIs" dxfId="14425" priority="19161" operator="equal">
      <formula>"IN - BM/GL"</formula>
    </cfRule>
    <cfRule type="cellIs" dxfId="14424" priority="19162" operator="equal">
      <formula>"AU/KR"</formula>
    </cfRule>
    <cfRule type="cellIs" dxfId="14423" priority="19163" operator="equal">
      <formula>"Training"</formula>
    </cfRule>
    <cfRule type="cellIs" dxfId="14422" priority="19164" operator="equal">
      <formula>"CN"</formula>
    </cfRule>
    <cfRule type="cellIs" dxfId="14421" priority="19165" operator="equal">
      <formula>"PDT"</formula>
    </cfRule>
    <cfRule type="cellIs" dxfId="14420" priority="19166" operator="equal">
      <formula>"IN - Phone"</formula>
    </cfRule>
    <cfRule type="cellIs" dxfId="14419" priority="19167" operator="equal">
      <formula>"IN"</formula>
    </cfRule>
    <cfRule type="cellIs" dxfId="14418" priority="19168" operator="equal">
      <formula>"KR"</formula>
    </cfRule>
    <cfRule type="cellIs" dxfId="14417" priority="19169" operator="equal">
      <formula>"EMEA"</formula>
    </cfRule>
  </conditionalFormatting>
  <conditionalFormatting sqref="AH22">
    <cfRule type="cellIs" dxfId="14416" priority="19148" operator="equal">
      <formula>"HI-Project"</formula>
    </cfRule>
  </conditionalFormatting>
  <conditionalFormatting sqref="AH22">
    <cfRule type="cellIs" dxfId="14415" priority="19147" operator="equal">
      <formula>"SF_ML Answers"</formula>
    </cfRule>
  </conditionalFormatting>
  <conditionalFormatting sqref="AH22">
    <cfRule type="cellIs" dxfId="14414" priority="19107" operator="equal">
      <formula>"SF_ML Answers"</formula>
    </cfRule>
    <cfRule type="cellIs" dxfId="14413" priority="19108" operator="equal">
      <formula>"HI-Project"</formula>
    </cfRule>
    <cfRule type="cellIs" dxfId="14412" priority="19109" operator="equal">
      <formula>"HYD"</formula>
    </cfRule>
    <cfRule type="cellIs" dxfId="14411" priority="19110" operator="equal">
      <formula>"BGL"</formula>
    </cfRule>
    <cfRule type="cellIs" dxfId="14410" priority="19111" operator="equal">
      <formula>"CM_ML Answers"</formula>
    </cfRule>
    <cfRule type="cellIs" dxfId="14409" priority="19112" operator="equal">
      <formula>"UK"</formula>
    </cfRule>
    <cfRule type="cellIs" dxfId="14408" priority="19113" operator="equal">
      <formula>"EDG Ops prj"</formula>
    </cfRule>
    <cfRule type="cellIs" dxfId="14407" priority="19114" operator="equal">
      <formula>"Event"</formula>
    </cfRule>
    <cfRule type="cellIs" dxfId="14406" priority="19115" operator="equal">
      <formula>"Holiday"</formula>
    </cfRule>
    <cfRule type="cellIs" dxfId="14405" priority="19116" operator="equal">
      <formula>"NA"</formula>
    </cfRule>
    <cfRule type="cellIs" dxfId="14404" priority="19117" operator="equal">
      <formula>"Interview"</formula>
    </cfRule>
    <cfRule type="cellIs" dxfId="14403" priority="19118" operator="equal">
      <formula>"BPO"</formula>
    </cfRule>
    <cfRule type="cellIs" dxfId="14402" priority="19119" operator="equal">
      <formula>"IN - PhCoaching"</formula>
    </cfRule>
    <cfRule type="cellIs" dxfId="14401" priority="19120" operator="equal">
      <formula>"Unwell"</formula>
    </cfRule>
    <cfRule type="cellIs" dxfId="14400" priority="19121" operator="equal">
      <formula>"SIT PLAN"</formula>
    </cfRule>
    <cfRule type="cellIs" dxfId="14399" priority="19122" operator="equal">
      <formula>"IN - BM/GL"</formula>
    </cfRule>
    <cfRule type="cellIs" dxfId="14398" priority="19123" operator="equal">
      <formula>"AU/KR"</formula>
    </cfRule>
    <cfRule type="cellIs" dxfId="14397" priority="19124" operator="equal">
      <formula>"Training"</formula>
    </cfRule>
    <cfRule type="cellIs" dxfId="14396" priority="19125" operator="equal">
      <formula>"CN"</formula>
    </cfRule>
    <cfRule type="cellIs" dxfId="14395" priority="19126" operator="equal">
      <formula>"PDT"</formula>
    </cfRule>
    <cfRule type="cellIs" dxfId="14394" priority="19127" operator="equal">
      <formula>"IN - Phone"</formula>
    </cfRule>
    <cfRule type="cellIs" dxfId="14393" priority="19128" operator="equal">
      <formula>"IN"</formula>
    </cfRule>
    <cfRule type="cellIs" dxfId="14392" priority="19129" operator="equal">
      <formula>"KR"</formula>
    </cfRule>
    <cfRule type="cellIs" dxfId="14391" priority="19130" operator="equal">
      <formula>"EMEA"</formula>
    </cfRule>
    <cfRule type="cellIs" dxfId="14390" priority="19131" operator="equal">
      <formula>"OOO"</formula>
    </cfRule>
    <cfRule type="cellIs" dxfId="14389" priority="19132" operator="equal">
      <formula>"UK"</formula>
    </cfRule>
    <cfRule type="cellIs" dxfId="14388" priority="19133" operator="equal">
      <formula>"EDG Ops prj"</formula>
    </cfRule>
    <cfRule type="cellIs" dxfId="14387" priority="19134" operator="equal">
      <formula>"Event"</formula>
    </cfRule>
    <cfRule type="cellIs" dxfId="14386" priority="19135" operator="equal">
      <formula>"Holiday"</formula>
    </cfRule>
    <cfRule type="cellIs" dxfId="14385" priority="19136" operator="equal">
      <formula>"NA"</formula>
    </cfRule>
    <cfRule type="cellIs" dxfId="14384" priority="19137" operator="equal">
      <formula>"Interview"</formula>
    </cfRule>
    <cfRule type="cellIs" dxfId="14383" priority="19138" operator="equal">
      <formula>"IN - BM/GL"</formula>
    </cfRule>
    <cfRule type="cellIs" dxfId="14382" priority="19139" operator="equal">
      <formula>"Weekend"</formula>
    </cfRule>
    <cfRule type="cellIs" dxfId="14381" priority="19140" operator="equal">
      <formula>"Training"</formula>
    </cfRule>
    <cfRule type="cellIs" dxfId="14380" priority="19141" operator="equal">
      <formula>"CN"</formula>
    </cfRule>
    <cfRule type="cellIs" dxfId="14379" priority="19142" operator="equal">
      <formula>"PDT"</formula>
    </cfRule>
    <cfRule type="cellIs" dxfId="14378" priority="19143" operator="equal">
      <formula>"KR"</formula>
    </cfRule>
    <cfRule type="cellIs" dxfId="14377" priority="19144" operator="equal">
      <formula>"IN - BM/GL"</formula>
    </cfRule>
    <cfRule type="cellIs" dxfId="14376" priority="19145" operator="equal">
      <formula>"CN"</formula>
    </cfRule>
    <cfRule type="cellIs" dxfId="14375" priority="19146" operator="equal">
      <formula>"OOO"</formula>
    </cfRule>
  </conditionalFormatting>
  <conditionalFormatting sqref="AH22">
    <cfRule type="cellIs" dxfId="14374" priority="19104" operator="equal">
      <formula>"Interview"</formula>
    </cfRule>
    <cfRule type="cellIs" dxfId="14373" priority="19105" operator="equal">
      <formula>"BPO"</formula>
    </cfRule>
    <cfRule type="cellIs" dxfId="14372" priority="19106" operator="equal">
      <formula>"IN - Phone Coaching"</formula>
    </cfRule>
  </conditionalFormatting>
  <conditionalFormatting sqref="AH22">
    <cfRule type="cellIs" dxfId="14371" priority="19102" operator="equal">
      <formula>"EMEA"</formula>
    </cfRule>
    <cfRule type="cellIs" dxfId="14370" priority="19103" operator="equal">
      <formula>"Vac"</formula>
    </cfRule>
  </conditionalFormatting>
  <conditionalFormatting sqref="AH22">
    <cfRule type="cellIs" dxfId="14369" priority="19100" operator="equal">
      <formula>"KR"</formula>
    </cfRule>
    <cfRule type="cellIs" dxfId="14368" priority="19101" operator="equal">
      <formula>"ML - GL"</formula>
    </cfRule>
  </conditionalFormatting>
  <conditionalFormatting sqref="AH22">
    <cfRule type="cellIs" dxfId="14367" priority="19098" operator="equal">
      <formula>"IN - Clarity"</formula>
    </cfRule>
    <cfRule type="cellIs" dxfId="14366" priority="19099" operator="equal">
      <formula>"IN"</formula>
    </cfRule>
  </conditionalFormatting>
  <conditionalFormatting sqref="AH22">
    <cfRule type="cellIs" dxfId="14365" priority="19097" operator="equal">
      <formula>"PDT"</formula>
    </cfRule>
  </conditionalFormatting>
  <conditionalFormatting sqref="AH22">
    <cfRule type="cellIs" dxfId="14364" priority="19096" operator="equal">
      <formula>"CN"</formula>
    </cfRule>
  </conditionalFormatting>
  <conditionalFormatting sqref="AH22">
    <cfRule type="cellIs" dxfId="14363" priority="19090" operator="equal">
      <formula>"EDG Project"</formula>
    </cfRule>
    <cfRule type="cellIs" dxfId="14362" priority="19091" operator="equal">
      <formula>"SIT PLAN"</formula>
    </cfRule>
    <cfRule type="cellIs" dxfId="14361" priority="19092" operator="equal">
      <formula>"IN - BM/GL"</formula>
    </cfRule>
    <cfRule type="cellIs" dxfId="14360" priority="19093" operator="equal">
      <formula>"Weekend"</formula>
    </cfRule>
    <cfRule type="cellIs" dxfId="14359" priority="19094" operator="equal">
      <formula>"AU/KR"</formula>
    </cfRule>
    <cfRule type="cellIs" dxfId="14358" priority="19095" operator="equal">
      <formula>"Training"</formula>
    </cfRule>
  </conditionalFormatting>
  <conditionalFormatting sqref="AH22">
    <cfRule type="cellIs" dxfId="14357" priority="19089" operator="equal">
      <formula>"Unwell"</formula>
    </cfRule>
  </conditionalFormatting>
  <conditionalFormatting sqref="AH22">
    <cfRule type="cellIs" dxfId="14356" priority="19088" operator="equal">
      <formula>"VISA"</formula>
    </cfRule>
  </conditionalFormatting>
  <conditionalFormatting sqref="AH22">
    <cfRule type="cellIs" dxfId="14355" priority="19086" operator="equal">
      <formula>"NA"</formula>
    </cfRule>
    <cfRule type="cellIs" dxfId="14354" priority="19087" operator="equal">
      <formula>"ML Answers"</formula>
    </cfRule>
  </conditionalFormatting>
  <conditionalFormatting sqref="AH22">
    <cfRule type="cellIs" dxfId="14353" priority="19084" operator="equal">
      <formula>"Event"</formula>
    </cfRule>
    <cfRule type="cellIs" dxfId="14352" priority="19085" operator="equal">
      <formula>"Holiday"</formula>
    </cfRule>
  </conditionalFormatting>
  <conditionalFormatting sqref="AH22">
    <cfRule type="cellIs" dxfId="14351" priority="19083" operator="equal">
      <formula>"QE project"</formula>
    </cfRule>
  </conditionalFormatting>
  <conditionalFormatting sqref="AH22">
    <cfRule type="cellIs" dxfId="14350" priority="19082" operator="equal">
      <formula>"EDG Operations prj"</formula>
    </cfRule>
  </conditionalFormatting>
  <conditionalFormatting sqref="AH22">
    <cfRule type="cellIs" dxfId="14349" priority="19081" operator="equal">
      <formula>"UK"</formula>
    </cfRule>
  </conditionalFormatting>
  <conditionalFormatting sqref="AI22">
    <cfRule type="cellIs" dxfId="14348" priority="19060" operator="equal">
      <formula>"CM_ML Answers"</formula>
    </cfRule>
    <cfRule type="cellIs" dxfId="14347" priority="19061" operator="equal">
      <formula>"UK"</formula>
    </cfRule>
    <cfRule type="cellIs" dxfId="14346" priority="19062" operator="equal">
      <formula>"EDG Ops prj"</formula>
    </cfRule>
    <cfRule type="cellIs" dxfId="14345" priority="19063" operator="equal">
      <formula>"Event"</formula>
    </cfRule>
    <cfRule type="cellIs" dxfId="14344" priority="19064" operator="equal">
      <formula>"Holiday"</formula>
    </cfRule>
    <cfRule type="cellIs" dxfId="14343" priority="19065" operator="equal">
      <formula>"NA"</formula>
    </cfRule>
    <cfRule type="cellIs" dxfId="14342" priority="19066" operator="equal">
      <formula>"ML Answers"</formula>
    </cfRule>
    <cfRule type="cellIs" dxfId="14341" priority="19067" operator="equal">
      <formula>"Interview"</formula>
    </cfRule>
    <cfRule type="cellIs" dxfId="14340" priority="19068" operator="equal">
      <formula>"BPO"</formula>
    </cfRule>
    <cfRule type="cellIs" dxfId="14339" priority="19069" operator="equal">
      <formula>"IN - PhCoaching"</formula>
    </cfRule>
    <cfRule type="cellIs" dxfId="14338" priority="19070" operator="equal">
      <formula>"Unwell"</formula>
    </cfRule>
    <cfRule type="cellIs" dxfId="14337" priority="19071" operator="equal">
      <formula>"SIT PLAN"</formula>
    </cfRule>
    <cfRule type="cellIs" dxfId="14336" priority="19072" operator="equal">
      <formula>"IN - BM/GL"</formula>
    </cfRule>
    <cfRule type="cellIs" dxfId="14335" priority="19073" operator="equal">
      <formula>"AU/KR"</formula>
    </cfRule>
    <cfRule type="cellIs" dxfId="14334" priority="19074" operator="equal">
      <formula>"Training"</formula>
    </cfRule>
    <cfRule type="cellIs" dxfId="14333" priority="19075" operator="equal">
      <formula>"CN"</formula>
    </cfRule>
    <cfRule type="cellIs" dxfId="14332" priority="19076" operator="equal">
      <formula>"PDT"</formula>
    </cfRule>
    <cfRule type="cellIs" dxfId="14331" priority="19077" operator="equal">
      <formula>"IN - Phone"</formula>
    </cfRule>
    <cfRule type="cellIs" dxfId="14330" priority="19078" operator="equal">
      <formula>"IN"</formula>
    </cfRule>
    <cfRule type="cellIs" dxfId="14329" priority="19079" operator="equal">
      <formula>"KR"</formula>
    </cfRule>
    <cfRule type="cellIs" dxfId="14328" priority="19080" operator="equal">
      <formula>"EMEA"</formula>
    </cfRule>
  </conditionalFormatting>
  <conditionalFormatting sqref="AI22">
    <cfRule type="cellIs" dxfId="14327" priority="19059" operator="equal">
      <formula>"HI-Project"</formula>
    </cfRule>
  </conditionalFormatting>
  <conditionalFormatting sqref="AI22">
    <cfRule type="cellIs" dxfId="14326" priority="19058" operator="equal">
      <formula>"SF_ML Answers"</formula>
    </cfRule>
  </conditionalFormatting>
  <conditionalFormatting sqref="AI22">
    <cfRule type="cellIs" dxfId="14325" priority="19018" operator="equal">
      <formula>"SF_ML Answers"</formula>
    </cfRule>
    <cfRule type="cellIs" dxfId="14324" priority="19019" operator="equal">
      <formula>"HI-Project"</formula>
    </cfRule>
    <cfRule type="cellIs" dxfId="14323" priority="19020" operator="equal">
      <formula>"HYD"</formula>
    </cfRule>
    <cfRule type="cellIs" dxfId="14322" priority="19021" operator="equal">
      <formula>"BGL"</formula>
    </cfRule>
    <cfRule type="cellIs" dxfId="14321" priority="19022" operator="equal">
      <formula>"CM_ML Answers"</formula>
    </cfRule>
    <cfRule type="cellIs" dxfId="14320" priority="19023" operator="equal">
      <formula>"UK"</formula>
    </cfRule>
    <cfRule type="cellIs" dxfId="14319" priority="19024" operator="equal">
      <formula>"EDG Ops prj"</formula>
    </cfRule>
    <cfRule type="cellIs" dxfId="14318" priority="19025" operator="equal">
      <formula>"Event"</formula>
    </cfRule>
    <cfRule type="cellIs" dxfId="14317" priority="19026" operator="equal">
      <formula>"Holiday"</formula>
    </cfRule>
    <cfRule type="cellIs" dxfId="14316" priority="19027" operator="equal">
      <formula>"NA"</formula>
    </cfRule>
    <cfRule type="cellIs" dxfId="14315" priority="19028" operator="equal">
      <formula>"Interview"</formula>
    </cfRule>
    <cfRule type="cellIs" dxfId="14314" priority="19029" operator="equal">
      <formula>"BPO"</formula>
    </cfRule>
    <cfRule type="cellIs" dxfId="14313" priority="19030" operator="equal">
      <formula>"IN - PhCoaching"</formula>
    </cfRule>
    <cfRule type="cellIs" dxfId="14312" priority="19031" operator="equal">
      <formula>"Unwell"</formula>
    </cfRule>
    <cfRule type="cellIs" dxfId="14311" priority="19032" operator="equal">
      <formula>"SIT PLAN"</formula>
    </cfRule>
    <cfRule type="cellIs" dxfId="14310" priority="19033" operator="equal">
      <formula>"IN - BM/GL"</formula>
    </cfRule>
    <cfRule type="cellIs" dxfId="14309" priority="19034" operator="equal">
      <formula>"AU/KR"</formula>
    </cfRule>
    <cfRule type="cellIs" dxfId="14308" priority="19035" operator="equal">
      <formula>"Training"</formula>
    </cfRule>
    <cfRule type="cellIs" dxfId="14307" priority="19036" operator="equal">
      <formula>"CN"</formula>
    </cfRule>
    <cfRule type="cellIs" dxfId="14306" priority="19037" operator="equal">
      <formula>"PDT"</formula>
    </cfRule>
    <cfRule type="cellIs" dxfId="14305" priority="19038" operator="equal">
      <formula>"IN - Phone"</formula>
    </cfRule>
    <cfRule type="cellIs" dxfId="14304" priority="19039" operator="equal">
      <formula>"IN"</formula>
    </cfRule>
    <cfRule type="cellIs" dxfId="14303" priority="19040" operator="equal">
      <formula>"KR"</formula>
    </cfRule>
    <cfRule type="cellIs" dxfId="14302" priority="19041" operator="equal">
      <formula>"EMEA"</formula>
    </cfRule>
    <cfRule type="cellIs" dxfId="14301" priority="19042" operator="equal">
      <formula>"OOO"</formula>
    </cfRule>
    <cfRule type="cellIs" dxfId="14300" priority="19043" operator="equal">
      <formula>"UK"</formula>
    </cfRule>
    <cfRule type="cellIs" dxfId="14299" priority="19044" operator="equal">
      <formula>"EDG Ops prj"</formula>
    </cfRule>
    <cfRule type="cellIs" dxfId="14298" priority="19045" operator="equal">
      <formula>"Event"</formula>
    </cfRule>
    <cfRule type="cellIs" dxfId="14297" priority="19046" operator="equal">
      <formula>"Holiday"</formula>
    </cfRule>
    <cfRule type="cellIs" dxfId="14296" priority="19047" operator="equal">
      <formula>"NA"</formula>
    </cfRule>
    <cfRule type="cellIs" dxfId="14295" priority="19048" operator="equal">
      <formula>"Interview"</formula>
    </cfRule>
    <cfRule type="cellIs" dxfId="14294" priority="19049" operator="equal">
      <formula>"IN - BM/GL"</formula>
    </cfRule>
    <cfRule type="cellIs" dxfId="14293" priority="19050" operator="equal">
      <formula>"Weekend"</formula>
    </cfRule>
    <cfRule type="cellIs" dxfId="14292" priority="19051" operator="equal">
      <formula>"Training"</formula>
    </cfRule>
    <cfRule type="cellIs" dxfId="14291" priority="19052" operator="equal">
      <formula>"CN"</formula>
    </cfRule>
    <cfRule type="cellIs" dxfId="14290" priority="19053" operator="equal">
      <formula>"PDT"</formula>
    </cfRule>
    <cfRule type="cellIs" dxfId="14289" priority="19054" operator="equal">
      <formula>"KR"</formula>
    </cfRule>
    <cfRule type="cellIs" dxfId="14288" priority="19055" operator="equal">
      <formula>"IN - BM/GL"</formula>
    </cfRule>
    <cfRule type="cellIs" dxfId="14287" priority="19056" operator="equal">
      <formula>"CN"</formula>
    </cfRule>
    <cfRule type="cellIs" dxfId="14286" priority="19057" operator="equal">
      <formula>"OOO"</formula>
    </cfRule>
  </conditionalFormatting>
  <conditionalFormatting sqref="AI22">
    <cfRule type="cellIs" dxfId="14285" priority="19015" operator="equal">
      <formula>"Interview"</formula>
    </cfRule>
    <cfRule type="cellIs" dxfId="14284" priority="19016" operator="equal">
      <formula>"BPO"</formula>
    </cfRule>
    <cfRule type="cellIs" dxfId="14283" priority="19017" operator="equal">
      <formula>"IN - Phone Coaching"</formula>
    </cfRule>
  </conditionalFormatting>
  <conditionalFormatting sqref="AI22">
    <cfRule type="cellIs" dxfId="14282" priority="19013" operator="equal">
      <formula>"EMEA"</formula>
    </cfRule>
    <cfRule type="cellIs" dxfId="14281" priority="19014" operator="equal">
      <formula>"Vac"</formula>
    </cfRule>
  </conditionalFormatting>
  <conditionalFormatting sqref="AI22">
    <cfRule type="cellIs" dxfId="14280" priority="19011" operator="equal">
      <formula>"KR"</formula>
    </cfRule>
    <cfRule type="cellIs" dxfId="14279" priority="19012" operator="equal">
      <formula>"ML - GL"</formula>
    </cfRule>
  </conditionalFormatting>
  <conditionalFormatting sqref="AI22">
    <cfRule type="cellIs" dxfId="14278" priority="19009" operator="equal">
      <formula>"IN - Clarity"</formula>
    </cfRule>
    <cfRule type="cellIs" dxfId="14277" priority="19010" operator="equal">
      <formula>"IN"</formula>
    </cfRule>
  </conditionalFormatting>
  <conditionalFormatting sqref="AI22">
    <cfRule type="cellIs" dxfId="14276" priority="19008" operator="equal">
      <formula>"PDT"</formula>
    </cfRule>
  </conditionalFormatting>
  <conditionalFormatting sqref="AI22">
    <cfRule type="cellIs" dxfId="14275" priority="19007" operator="equal">
      <formula>"CN"</formula>
    </cfRule>
  </conditionalFormatting>
  <conditionalFormatting sqref="AI22">
    <cfRule type="cellIs" dxfId="14274" priority="19001" operator="equal">
      <formula>"EDG Project"</formula>
    </cfRule>
    <cfRule type="cellIs" dxfId="14273" priority="19002" operator="equal">
      <formula>"SIT PLAN"</formula>
    </cfRule>
    <cfRule type="cellIs" dxfId="14272" priority="19003" operator="equal">
      <formula>"IN - BM/GL"</formula>
    </cfRule>
    <cfRule type="cellIs" dxfId="14271" priority="19004" operator="equal">
      <formula>"Weekend"</formula>
    </cfRule>
    <cfRule type="cellIs" dxfId="14270" priority="19005" operator="equal">
      <formula>"AU/KR"</formula>
    </cfRule>
    <cfRule type="cellIs" dxfId="14269" priority="19006" operator="equal">
      <formula>"Training"</formula>
    </cfRule>
  </conditionalFormatting>
  <conditionalFormatting sqref="AI22">
    <cfRule type="cellIs" dxfId="14268" priority="19000" operator="equal">
      <formula>"Unwell"</formula>
    </cfRule>
  </conditionalFormatting>
  <conditionalFormatting sqref="AI22">
    <cfRule type="cellIs" dxfId="14267" priority="18999" operator="equal">
      <formula>"VISA"</formula>
    </cfRule>
  </conditionalFormatting>
  <conditionalFormatting sqref="AI22">
    <cfRule type="cellIs" dxfId="14266" priority="18997" operator="equal">
      <formula>"NA"</formula>
    </cfRule>
    <cfRule type="cellIs" dxfId="14265" priority="18998" operator="equal">
      <formula>"ML Answers"</formula>
    </cfRule>
  </conditionalFormatting>
  <conditionalFormatting sqref="AI22">
    <cfRule type="cellIs" dxfId="14264" priority="18995" operator="equal">
      <formula>"Event"</formula>
    </cfRule>
    <cfRule type="cellIs" dxfId="14263" priority="18996" operator="equal">
      <formula>"Holiday"</formula>
    </cfRule>
  </conditionalFormatting>
  <conditionalFormatting sqref="AI22">
    <cfRule type="cellIs" dxfId="14262" priority="18994" operator="equal">
      <formula>"QE project"</formula>
    </cfRule>
  </conditionalFormatting>
  <conditionalFormatting sqref="AI22">
    <cfRule type="cellIs" dxfId="14261" priority="18993" operator="equal">
      <formula>"EDG Operations prj"</formula>
    </cfRule>
  </conditionalFormatting>
  <conditionalFormatting sqref="AI22">
    <cfRule type="cellIs" dxfId="14260" priority="18992" operator="equal">
      <formula>"UK"</formula>
    </cfRule>
  </conditionalFormatting>
  <conditionalFormatting sqref="BJ22 BG22:BH22">
    <cfRule type="cellIs" dxfId="14259" priority="18991" operator="equal">
      <formula>"PDT"</formula>
    </cfRule>
  </conditionalFormatting>
  <conditionalFormatting sqref="BJ22 BG22:BH22">
    <cfRule type="cellIs" dxfId="14258" priority="18990" operator="equal">
      <formula>"CN"</formula>
    </cfRule>
  </conditionalFormatting>
  <conditionalFormatting sqref="BJ22 BG22:BH22">
    <cfRule type="cellIs" dxfId="14257" priority="18989" operator="equal">
      <formula>"Unwell"</formula>
    </cfRule>
  </conditionalFormatting>
  <conditionalFormatting sqref="BJ22 BG22:BH22">
    <cfRule type="cellIs" dxfId="14256" priority="18987" operator="equal">
      <formula>"NA"</formula>
    </cfRule>
    <cfRule type="cellIs" dxfId="14255" priority="18988" operator="equal">
      <formula>"ML Answers"</formula>
    </cfRule>
  </conditionalFormatting>
  <conditionalFormatting sqref="BJ22 BG22:BH22">
    <cfRule type="cellIs" dxfId="14254" priority="18985" operator="equal">
      <formula>"Event"</formula>
    </cfRule>
    <cfRule type="cellIs" dxfId="14253" priority="18986" operator="equal">
      <formula>"Holiday"</formula>
    </cfRule>
  </conditionalFormatting>
  <conditionalFormatting sqref="BJ22">
    <cfRule type="cellIs" dxfId="14252" priority="18983" operator="equal">
      <formula>"IN - Phone"</formula>
    </cfRule>
    <cfRule type="cellIs" dxfId="14251" priority="18984" operator="equal">
      <formula>"IN"</formula>
    </cfRule>
  </conditionalFormatting>
  <conditionalFormatting sqref="BJ22">
    <cfRule type="cellIs" dxfId="14250" priority="18980" operator="equal">
      <formula>"Interview"</formula>
    </cfRule>
    <cfRule type="cellIs" dxfId="14249" priority="18981" operator="equal">
      <formula>"BPO"</formula>
    </cfRule>
    <cfRule type="cellIs" dxfId="14248" priority="18982" operator="equal">
      <formula>"IN - PhCoaching"</formula>
    </cfRule>
  </conditionalFormatting>
  <conditionalFormatting sqref="BJ22 BG22:BH22">
    <cfRule type="cellIs" dxfId="14247" priority="18979" operator="equal">
      <formula>"UK"</formula>
    </cfRule>
  </conditionalFormatting>
  <conditionalFormatting sqref="BJ22">
    <cfRule type="cellIs" dxfId="14246" priority="18978" operator="equal">
      <formula>"KR"</formula>
    </cfRule>
  </conditionalFormatting>
  <conditionalFormatting sqref="BJ22">
    <cfRule type="cellIs" dxfId="14245" priority="18973" operator="equal">
      <formula>"SIT PLAN"</formula>
    </cfRule>
    <cfRule type="cellIs" dxfId="14244" priority="18974" operator="equal">
      <formula>"IN - BM/GL"</formula>
    </cfRule>
    <cfRule type="cellIs" dxfId="14243" priority="18975" operator="equal">
      <formula>"Weekend"</formula>
    </cfRule>
    <cfRule type="cellIs" dxfId="14242" priority="18976" operator="equal">
      <formula>"AU/KR"</formula>
    </cfRule>
    <cfRule type="cellIs" dxfId="14241" priority="18977" operator="equal">
      <formula>"Training"</formula>
    </cfRule>
  </conditionalFormatting>
  <conditionalFormatting sqref="BJ22">
    <cfRule type="cellIs" dxfId="14240" priority="18971" operator="equal">
      <formula>"EMEA"</formula>
    </cfRule>
    <cfRule type="cellIs" dxfId="14239" priority="18972" operator="equal">
      <formula>"OOO"</formula>
    </cfRule>
  </conditionalFormatting>
  <conditionalFormatting sqref="BJ22">
    <cfRule type="cellIs" dxfId="14238" priority="18970" operator="equal">
      <formula>"EDG Ops prj"</formula>
    </cfRule>
  </conditionalFormatting>
  <conditionalFormatting sqref="BG22:BH22">
    <cfRule type="cellIs" dxfId="14237" priority="18967" operator="equal">
      <formula>"Interview"</formula>
    </cfRule>
    <cfRule type="cellIs" dxfId="14236" priority="18968" operator="equal">
      <formula>"BPO"</formula>
    </cfRule>
    <cfRule type="cellIs" dxfId="14235" priority="18969" operator="equal">
      <formula>"IN - Phone Coaching"</formula>
    </cfRule>
  </conditionalFormatting>
  <conditionalFormatting sqref="BG22:BH22">
    <cfRule type="cellIs" dxfId="14234" priority="18965" operator="equal">
      <formula>"EMEA"</formula>
    </cfRule>
    <cfRule type="cellIs" dxfId="14233" priority="18966" operator="equal">
      <formula>"Vac"</formula>
    </cfRule>
  </conditionalFormatting>
  <conditionalFormatting sqref="BG22:BH22">
    <cfRule type="cellIs" dxfId="14232" priority="18963" operator="equal">
      <formula>"KR"</formula>
    </cfRule>
    <cfRule type="cellIs" dxfId="14231" priority="18964" operator="equal">
      <formula>"ML - GL"</formula>
    </cfRule>
  </conditionalFormatting>
  <conditionalFormatting sqref="BG22:BH22">
    <cfRule type="cellIs" dxfId="14230" priority="18961" operator="equal">
      <formula>"IN - Clarity"</formula>
    </cfRule>
    <cfRule type="cellIs" dxfId="14229" priority="18962" operator="equal">
      <formula>"IN"</formula>
    </cfRule>
  </conditionalFormatting>
  <conditionalFormatting sqref="BG22:BH22">
    <cfRule type="cellIs" dxfId="14228" priority="18955" operator="equal">
      <formula>"EDG Project"</formula>
    </cfRule>
    <cfRule type="cellIs" dxfId="14227" priority="18956" operator="equal">
      <formula>"SIT PLAN"</formula>
    </cfRule>
    <cfRule type="cellIs" dxfId="14226" priority="18957" operator="equal">
      <formula>"IN - BM/GL"</formula>
    </cfRule>
    <cfRule type="cellIs" dxfId="14225" priority="18958" operator="equal">
      <formula>"Weekend"</formula>
    </cfRule>
    <cfRule type="cellIs" dxfId="14224" priority="18959" operator="equal">
      <formula>"AU/KR"</formula>
    </cfRule>
    <cfRule type="cellIs" dxfId="14223" priority="18960" operator="equal">
      <formula>"Training"</formula>
    </cfRule>
  </conditionalFormatting>
  <conditionalFormatting sqref="BG22:BH22">
    <cfRule type="cellIs" dxfId="14222" priority="18954" operator="equal">
      <formula>"VISA"</formula>
    </cfRule>
  </conditionalFormatting>
  <conditionalFormatting sqref="BG22:BH22">
    <cfRule type="cellIs" dxfId="14221" priority="18953" operator="equal">
      <formula>"QE project"</formula>
    </cfRule>
  </conditionalFormatting>
  <conditionalFormatting sqref="BG22:BH22">
    <cfRule type="cellIs" dxfId="14220" priority="18952" operator="equal">
      <formula>"EDG Operations prj"</formula>
    </cfRule>
  </conditionalFormatting>
  <conditionalFormatting sqref="AL72">
    <cfRule type="cellIs" dxfId="14219" priority="18346" operator="equal">
      <formula>"Interview"</formula>
    </cfRule>
    <cfRule type="cellIs" dxfId="14218" priority="18347" operator="equal">
      <formula>"BPO"</formula>
    </cfRule>
    <cfRule type="cellIs" dxfId="14217" priority="18348" operator="equal">
      <formula>"IN - Phone Coaching"</formula>
    </cfRule>
  </conditionalFormatting>
  <conditionalFormatting sqref="AL72">
    <cfRule type="cellIs" dxfId="14216" priority="18344" operator="equal">
      <formula>"EMEA"</formula>
    </cfRule>
    <cfRule type="cellIs" dxfId="14215" priority="18345" operator="equal">
      <formula>"Vac"</formula>
    </cfRule>
  </conditionalFormatting>
  <conditionalFormatting sqref="AL72">
    <cfRule type="cellIs" dxfId="14214" priority="18342" operator="equal">
      <formula>"KR"</formula>
    </cfRule>
    <cfRule type="cellIs" dxfId="14213" priority="18343" operator="equal">
      <formula>"ML - GL"</formula>
    </cfRule>
  </conditionalFormatting>
  <conditionalFormatting sqref="AL72">
    <cfRule type="cellIs" dxfId="14212" priority="18340" operator="equal">
      <formula>"IN - Clarity"</formula>
    </cfRule>
    <cfRule type="cellIs" dxfId="14211" priority="18341" operator="equal">
      <formula>"IN"</formula>
    </cfRule>
  </conditionalFormatting>
  <conditionalFormatting sqref="AL72">
    <cfRule type="cellIs" dxfId="14210" priority="18339" operator="equal">
      <formula>"PDT"</formula>
    </cfRule>
  </conditionalFormatting>
  <conditionalFormatting sqref="AL72">
    <cfRule type="cellIs" dxfId="14209" priority="18338" operator="equal">
      <formula>"CN"</formula>
    </cfRule>
  </conditionalFormatting>
  <conditionalFormatting sqref="AL72">
    <cfRule type="cellIs" dxfId="14208" priority="18332" operator="equal">
      <formula>"EDG Project"</formula>
    </cfRule>
    <cfRule type="cellIs" dxfId="14207" priority="18333" operator="equal">
      <formula>"SIT PLAN"</formula>
    </cfRule>
    <cfRule type="cellIs" dxfId="14206" priority="18334" operator="equal">
      <formula>"IN - BM/GL"</formula>
    </cfRule>
    <cfRule type="cellIs" dxfId="14205" priority="18335" operator="equal">
      <formula>"Weekend"</formula>
    </cfRule>
    <cfRule type="cellIs" dxfId="14204" priority="18336" operator="equal">
      <formula>"AU/KR"</formula>
    </cfRule>
    <cfRule type="cellIs" dxfId="14203" priority="18337" operator="equal">
      <formula>"Training"</formula>
    </cfRule>
  </conditionalFormatting>
  <conditionalFormatting sqref="AL72">
    <cfRule type="cellIs" dxfId="14202" priority="18331" operator="equal">
      <formula>"Unwell"</formula>
    </cfRule>
  </conditionalFormatting>
  <conditionalFormatting sqref="AL72">
    <cfRule type="cellIs" dxfId="14201" priority="18330" operator="equal">
      <formula>"VISA"</formula>
    </cfRule>
  </conditionalFormatting>
  <conditionalFormatting sqref="AL72">
    <cfRule type="cellIs" dxfId="14200" priority="18328" operator="equal">
      <formula>"NA"</formula>
    </cfRule>
    <cfRule type="cellIs" dxfId="14199" priority="18329" operator="equal">
      <formula>"ML Answers"</formula>
    </cfRule>
  </conditionalFormatting>
  <conditionalFormatting sqref="AL72">
    <cfRule type="cellIs" dxfId="14198" priority="18326" operator="equal">
      <formula>"Event"</formula>
    </cfRule>
    <cfRule type="cellIs" dxfId="14197" priority="18327" operator="equal">
      <formula>"Holiday"</formula>
    </cfRule>
  </conditionalFormatting>
  <conditionalFormatting sqref="AL72">
    <cfRule type="cellIs" dxfId="14196" priority="18325" operator="equal">
      <formula>"QE project"</formula>
    </cfRule>
  </conditionalFormatting>
  <conditionalFormatting sqref="AL72">
    <cfRule type="cellIs" dxfId="14195" priority="18324" operator="equal">
      <formula>"EDG Operations prj"</formula>
    </cfRule>
  </conditionalFormatting>
  <conditionalFormatting sqref="AL72">
    <cfRule type="cellIs" dxfId="14194" priority="18323" operator="equal">
      <formula>"UK"</formula>
    </cfRule>
  </conditionalFormatting>
  <conditionalFormatting sqref="AL57:AP57">
    <cfRule type="cellIs" dxfId="14193" priority="18268" operator="equal">
      <formula>"Interview"</formula>
    </cfRule>
    <cfRule type="cellIs" dxfId="14192" priority="18269" operator="equal">
      <formula>"BPO"</formula>
    </cfRule>
    <cfRule type="cellIs" dxfId="14191" priority="18270" operator="equal">
      <formula>"IN - Phone Coaching"</formula>
    </cfRule>
  </conditionalFormatting>
  <conditionalFormatting sqref="AL57:AP57">
    <cfRule type="cellIs" dxfId="14190" priority="18266" operator="equal">
      <formula>"EMEA"</formula>
    </cfRule>
    <cfRule type="cellIs" dxfId="14189" priority="18267" operator="equal">
      <formula>"Vac"</formula>
    </cfRule>
  </conditionalFormatting>
  <conditionalFormatting sqref="AL57:AP57">
    <cfRule type="cellIs" dxfId="14188" priority="18264" operator="equal">
      <formula>"KR"</formula>
    </cfRule>
    <cfRule type="cellIs" dxfId="14187" priority="18265" operator="equal">
      <formula>"ML - GL"</formula>
    </cfRule>
  </conditionalFormatting>
  <conditionalFormatting sqref="AL57:AP57">
    <cfRule type="cellIs" dxfId="14186" priority="18262" operator="equal">
      <formula>"IN - Clarity"</formula>
    </cfRule>
    <cfRule type="cellIs" dxfId="14185" priority="18263" operator="equal">
      <formula>"IN"</formula>
    </cfRule>
  </conditionalFormatting>
  <conditionalFormatting sqref="AL57:AP57">
    <cfRule type="cellIs" dxfId="14184" priority="18261" operator="equal">
      <formula>"PDT"</formula>
    </cfRule>
  </conditionalFormatting>
  <conditionalFormatting sqref="AL57:AP57">
    <cfRule type="cellIs" dxfId="14183" priority="18260" operator="equal">
      <formula>"CN"</formula>
    </cfRule>
  </conditionalFormatting>
  <conditionalFormatting sqref="AL57:AP57">
    <cfRule type="cellIs" dxfId="14182" priority="18254" operator="equal">
      <formula>"EDG Project"</formula>
    </cfRule>
    <cfRule type="cellIs" dxfId="14181" priority="18255" operator="equal">
      <formula>"SIT PLAN"</formula>
    </cfRule>
    <cfRule type="cellIs" dxfId="14180" priority="18256" operator="equal">
      <formula>"IN - BM/GL"</formula>
    </cfRule>
    <cfRule type="cellIs" dxfId="14179" priority="18257" operator="equal">
      <formula>"Weekend"</formula>
    </cfRule>
    <cfRule type="cellIs" dxfId="14178" priority="18258" operator="equal">
      <formula>"AU/KR"</formula>
    </cfRule>
    <cfRule type="cellIs" dxfId="14177" priority="18259" operator="equal">
      <formula>"Training"</formula>
    </cfRule>
  </conditionalFormatting>
  <conditionalFormatting sqref="AL57:AP57">
    <cfRule type="cellIs" dxfId="14176" priority="18253" operator="equal">
      <formula>"Unwell"</formula>
    </cfRule>
  </conditionalFormatting>
  <conditionalFormatting sqref="AL57:AP57">
    <cfRule type="cellIs" dxfId="14175" priority="18252" operator="equal">
      <formula>"VISA"</formula>
    </cfRule>
  </conditionalFormatting>
  <conditionalFormatting sqref="AL57:AP57">
    <cfRule type="cellIs" dxfId="14174" priority="18250" operator="equal">
      <formula>"NA"</formula>
    </cfRule>
    <cfRule type="cellIs" dxfId="14173" priority="18251" operator="equal">
      <formula>"ML Answers"</formula>
    </cfRule>
  </conditionalFormatting>
  <conditionalFormatting sqref="AL57:AP57">
    <cfRule type="cellIs" dxfId="14172" priority="18248" operator="equal">
      <formula>"Event"</formula>
    </cfRule>
    <cfRule type="cellIs" dxfId="14171" priority="18249" operator="equal">
      <formula>"Holiday"</formula>
    </cfRule>
  </conditionalFormatting>
  <conditionalFormatting sqref="AL57:AP57">
    <cfRule type="cellIs" dxfId="14170" priority="18247" operator="equal">
      <formula>"QE project"</formula>
    </cfRule>
  </conditionalFormatting>
  <conditionalFormatting sqref="AL57:AP57">
    <cfRule type="cellIs" dxfId="14169" priority="18246" operator="equal">
      <formula>"EDG Operations prj"</formula>
    </cfRule>
  </conditionalFormatting>
  <conditionalFormatting sqref="AL57:AP57">
    <cfRule type="cellIs" dxfId="14168" priority="18245" operator="equal">
      <formula>"UK"</formula>
    </cfRule>
  </conditionalFormatting>
  <conditionalFormatting sqref="AH118">
    <cfRule type="cellIs" dxfId="14167" priority="18190" operator="equal">
      <formula>"Interview"</formula>
    </cfRule>
    <cfRule type="cellIs" dxfId="14166" priority="18191" operator="equal">
      <formula>"BPO"</formula>
    </cfRule>
    <cfRule type="cellIs" dxfId="14165" priority="18192" operator="equal">
      <formula>"IN - Phone Coaching"</formula>
    </cfRule>
  </conditionalFormatting>
  <conditionalFormatting sqref="AH118">
    <cfRule type="cellIs" dxfId="14164" priority="18188" operator="equal">
      <formula>"EMEA"</formula>
    </cfRule>
    <cfRule type="cellIs" dxfId="14163" priority="18189" operator="equal">
      <formula>"Vac"</formula>
    </cfRule>
  </conditionalFormatting>
  <conditionalFormatting sqref="AH118">
    <cfRule type="cellIs" dxfId="14162" priority="18186" operator="equal">
      <formula>"KR"</formula>
    </cfRule>
    <cfRule type="cellIs" dxfId="14161" priority="18187" operator="equal">
      <formula>"ML - GL"</formula>
    </cfRule>
  </conditionalFormatting>
  <conditionalFormatting sqref="AH118">
    <cfRule type="cellIs" dxfId="14160" priority="18184" operator="equal">
      <formula>"IN - Clarity"</formula>
    </cfRule>
    <cfRule type="cellIs" dxfId="14159" priority="18185" operator="equal">
      <formula>"IN"</formula>
    </cfRule>
  </conditionalFormatting>
  <conditionalFormatting sqref="AH118">
    <cfRule type="cellIs" dxfId="14158" priority="18183" operator="equal">
      <formula>"PDT"</formula>
    </cfRule>
  </conditionalFormatting>
  <conditionalFormatting sqref="AH118">
    <cfRule type="cellIs" dxfId="14157" priority="18182" operator="equal">
      <formula>"CN"</formula>
    </cfRule>
  </conditionalFormatting>
  <conditionalFormatting sqref="AH118">
    <cfRule type="cellIs" dxfId="14156" priority="18176" operator="equal">
      <formula>"EDG Project"</formula>
    </cfRule>
    <cfRule type="cellIs" dxfId="14155" priority="18177" operator="equal">
      <formula>"SIT PLAN"</formula>
    </cfRule>
    <cfRule type="cellIs" dxfId="14154" priority="18178" operator="equal">
      <formula>"IN - BM/GL"</formula>
    </cfRule>
    <cfRule type="cellIs" dxfId="14153" priority="18179" operator="equal">
      <formula>"Weekend"</formula>
    </cfRule>
    <cfRule type="cellIs" dxfId="14152" priority="18180" operator="equal">
      <formula>"AU/KR"</formula>
    </cfRule>
    <cfRule type="cellIs" dxfId="14151" priority="18181" operator="equal">
      <formula>"Training"</formula>
    </cfRule>
  </conditionalFormatting>
  <conditionalFormatting sqref="AH118">
    <cfRule type="cellIs" dxfId="14150" priority="18175" operator="equal">
      <formula>"Unwell"</formula>
    </cfRule>
  </conditionalFormatting>
  <conditionalFormatting sqref="AH118">
    <cfRule type="cellIs" dxfId="14149" priority="18174" operator="equal">
      <formula>"VISA"</formula>
    </cfRule>
  </conditionalFormatting>
  <conditionalFormatting sqref="AH118">
    <cfRule type="cellIs" dxfId="14148" priority="18172" operator="equal">
      <formula>"NA"</formula>
    </cfRule>
    <cfRule type="cellIs" dxfId="14147" priority="18173" operator="equal">
      <formula>"ML Answers"</formula>
    </cfRule>
  </conditionalFormatting>
  <conditionalFormatting sqref="AH118">
    <cfRule type="cellIs" dxfId="14146" priority="18170" operator="equal">
      <formula>"Event"</formula>
    </cfRule>
    <cfRule type="cellIs" dxfId="14145" priority="18171" operator="equal">
      <formula>"Holiday"</formula>
    </cfRule>
  </conditionalFormatting>
  <conditionalFormatting sqref="AH118">
    <cfRule type="cellIs" dxfId="14144" priority="18169" operator="equal">
      <formula>"QE project"</formula>
    </cfRule>
  </conditionalFormatting>
  <conditionalFormatting sqref="AH118">
    <cfRule type="cellIs" dxfId="14143" priority="18168" operator="equal">
      <formula>"EDG Operations prj"</formula>
    </cfRule>
  </conditionalFormatting>
  <conditionalFormatting sqref="AH118">
    <cfRule type="cellIs" dxfId="14142" priority="18167" operator="equal">
      <formula>"UK"</formula>
    </cfRule>
  </conditionalFormatting>
  <conditionalFormatting sqref="BG104:BH104">
    <cfRule type="cellIs" dxfId="14141" priority="18164" operator="equal">
      <formula>"Interview"</formula>
    </cfRule>
    <cfRule type="cellIs" dxfId="14140" priority="18165" operator="equal">
      <formula>"BPO"</formula>
    </cfRule>
    <cfRule type="cellIs" dxfId="14139" priority="18166" operator="equal">
      <formula>"IN - Phone Coaching"</formula>
    </cfRule>
  </conditionalFormatting>
  <conditionalFormatting sqref="BG104:BH104">
    <cfRule type="cellIs" dxfId="14138" priority="18162" operator="equal">
      <formula>"EMEA"</formula>
    </cfRule>
    <cfRule type="cellIs" dxfId="14137" priority="18163" operator="equal">
      <formula>"Vac"</formula>
    </cfRule>
  </conditionalFormatting>
  <conditionalFormatting sqref="BG104:BH104">
    <cfRule type="cellIs" dxfId="14136" priority="18160" operator="equal">
      <formula>"KR"</formula>
    </cfRule>
    <cfRule type="cellIs" dxfId="14135" priority="18161" operator="equal">
      <formula>"ML - GL"</formula>
    </cfRule>
  </conditionalFormatting>
  <conditionalFormatting sqref="BG104:BH104">
    <cfRule type="cellIs" dxfId="14134" priority="18158" operator="equal">
      <formula>"IN - Clarity"</formula>
    </cfRule>
    <cfRule type="cellIs" dxfId="14133" priority="18159" operator="equal">
      <formula>"IN"</formula>
    </cfRule>
  </conditionalFormatting>
  <conditionalFormatting sqref="BG104:BH104">
    <cfRule type="cellIs" dxfId="14132" priority="18152" operator="equal">
      <formula>"EDG Project"</formula>
    </cfRule>
    <cfRule type="cellIs" dxfId="14131" priority="18153" operator="equal">
      <formula>"SIT PLAN"</formula>
    </cfRule>
    <cfRule type="cellIs" dxfId="14130" priority="18154" operator="equal">
      <formula>"IN - BM/GL"</formula>
    </cfRule>
    <cfRule type="cellIs" dxfId="14129" priority="18155" operator="equal">
      <formula>"Weekend"</formula>
    </cfRule>
    <cfRule type="cellIs" dxfId="14128" priority="18156" operator="equal">
      <formula>"AU/KR"</formula>
    </cfRule>
    <cfRule type="cellIs" dxfId="14127" priority="18157" operator="equal">
      <formula>"Training"</formula>
    </cfRule>
  </conditionalFormatting>
  <conditionalFormatting sqref="BG104:BH104">
    <cfRule type="cellIs" dxfId="14126" priority="18151" operator="equal">
      <formula>"VISA"</formula>
    </cfRule>
  </conditionalFormatting>
  <conditionalFormatting sqref="BG104:BH104">
    <cfRule type="cellIs" dxfId="14125" priority="18150" operator="equal">
      <formula>"QE project"</formula>
    </cfRule>
  </conditionalFormatting>
  <conditionalFormatting sqref="BG104:BH104">
    <cfRule type="cellIs" dxfId="14124" priority="18149" operator="equal">
      <formula>"EDG Operations prj"</formula>
    </cfRule>
  </conditionalFormatting>
  <conditionalFormatting sqref="AE101">
    <cfRule type="cellIs" dxfId="14123" priority="17870" operator="equal">
      <formula>"CM_ML Answers"</formula>
    </cfRule>
    <cfRule type="cellIs" dxfId="14122" priority="17871" operator="equal">
      <formula>"UK"</formula>
    </cfRule>
    <cfRule type="cellIs" dxfId="14121" priority="17872" operator="equal">
      <formula>"EDG Ops prj"</formula>
    </cfRule>
    <cfRule type="cellIs" dxfId="14120" priority="17873" operator="equal">
      <formula>"Event"</formula>
    </cfRule>
    <cfRule type="cellIs" dxfId="14119" priority="17874" operator="equal">
      <formula>"Holiday"</formula>
    </cfRule>
    <cfRule type="cellIs" dxfId="14118" priority="17875" operator="equal">
      <formula>"NA"</formula>
    </cfRule>
    <cfRule type="cellIs" dxfId="14117" priority="17876" operator="equal">
      <formula>"ML Answers"</formula>
    </cfRule>
    <cfRule type="cellIs" dxfId="14116" priority="17877" operator="equal">
      <formula>"Interview"</formula>
    </cfRule>
    <cfRule type="cellIs" dxfId="14115" priority="17878" operator="equal">
      <formula>"BPO"</formula>
    </cfRule>
    <cfRule type="cellIs" dxfId="14114" priority="17879" operator="equal">
      <formula>"IN - PhCoaching"</formula>
    </cfRule>
    <cfRule type="cellIs" dxfId="14113" priority="17880" operator="equal">
      <formula>"Unwell"</formula>
    </cfRule>
    <cfRule type="cellIs" dxfId="14112" priority="17881" operator="equal">
      <formula>"SIT PLAN"</formula>
    </cfRule>
    <cfRule type="cellIs" dxfId="14111" priority="17882" operator="equal">
      <formula>"IN - BM/GL"</formula>
    </cfRule>
    <cfRule type="cellIs" dxfId="14110" priority="17883" operator="equal">
      <formula>"AU/KR"</formula>
    </cfRule>
    <cfRule type="cellIs" dxfId="14109" priority="17884" operator="equal">
      <formula>"Training"</formula>
    </cfRule>
    <cfRule type="cellIs" dxfId="14108" priority="17885" operator="equal">
      <formula>"CN"</formula>
    </cfRule>
    <cfRule type="cellIs" dxfId="14107" priority="17886" operator="equal">
      <formula>"PDT"</formula>
    </cfRule>
    <cfRule type="cellIs" dxfId="14106" priority="17887" operator="equal">
      <formula>"IN - Phone"</formula>
    </cfRule>
    <cfRule type="cellIs" dxfId="14105" priority="17888" operator="equal">
      <formula>"IN"</formula>
    </cfRule>
    <cfRule type="cellIs" dxfId="14104" priority="17889" operator="equal">
      <formula>"KR"</formula>
    </cfRule>
    <cfRule type="cellIs" dxfId="14103" priority="17890" operator="equal">
      <formula>"EMEA"</formula>
    </cfRule>
  </conditionalFormatting>
  <conditionalFormatting sqref="AE101">
    <cfRule type="cellIs" dxfId="14102" priority="17869" operator="equal">
      <formula>"HI-Project"</formula>
    </cfRule>
  </conditionalFormatting>
  <conditionalFormatting sqref="AE101">
    <cfRule type="cellIs" dxfId="14101" priority="17868" operator="equal">
      <formula>"SF_ML Answers"</formula>
    </cfRule>
  </conditionalFormatting>
  <conditionalFormatting sqref="AE101">
    <cfRule type="cellIs" dxfId="14100" priority="17828" operator="equal">
      <formula>"SF_ML Answers"</formula>
    </cfRule>
    <cfRule type="cellIs" dxfId="14099" priority="17829" operator="equal">
      <formula>"HI-Project"</formula>
    </cfRule>
    <cfRule type="cellIs" dxfId="14098" priority="17830" operator="equal">
      <formula>"HYD"</formula>
    </cfRule>
    <cfRule type="cellIs" dxfId="14097" priority="17831" operator="equal">
      <formula>"BGL"</formula>
    </cfRule>
    <cfRule type="cellIs" dxfId="14096" priority="17832" operator="equal">
      <formula>"CM_ML Answers"</formula>
    </cfRule>
    <cfRule type="cellIs" dxfId="14095" priority="17833" operator="equal">
      <formula>"UK"</formula>
    </cfRule>
    <cfRule type="cellIs" dxfId="14094" priority="17834" operator="equal">
      <formula>"EDG Ops prj"</formula>
    </cfRule>
    <cfRule type="cellIs" dxfId="14093" priority="17835" operator="equal">
      <formula>"Event"</formula>
    </cfRule>
    <cfRule type="cellIs" dxfId="14092" priority="17836" operator="equal">
      <formula>"Holiday"</formula>
    </cfRule>
    <cfRule type="cellIs" dxfId="14091" priority="17837" operator="equal">
      <formula>"NA"</formula>
    </cfRule>
    <cfRule type="cellIs" dxfId="14090" priority="17838" operator="equal">
      <formula>"Interview"</formula>
    </cfRule>
    <cfRule type="cellIs" dxfId="14089" priority="17839" operator="equal">
      <formula>"BPO"</formula>
    </cfRule>
    <cfRule type="cellIs" dxfId="14088" priority="17840" operator="equal">
      <formula>"IN - PhCoaching"</formula>
    </cfRule>
    <cfRule type="cellIs" dxfId="14087" priority="17841" operator="equal">
      <formula>"Unwell"</formula>
    </cfRule>
    <cfRule type="cellIs" dxfId="14086" priority="17842" operator="equal">
      <formula>"SIT PLAN"</formula>
    </cfRule>
    <cfRule type="cellIs" dxfId="14085" priority="17843" operator="equal">
      <formula>"IN - BM/GL"</formula>
    </cfRule>
    <cfRule type="cellIs" dxfId="14084" priority="17844" operator="equal">
      <formula>"AU/KR"</formula>
    </cfRule>
    <cfRule type="cellIs" dxfId="14083" priority="17845" operator="equal">
      <formula>"Training"</formula>
    </cfRule>
    <cfRule type="cellIs" dxfId="14082" priority="17846" operator="equal">
      <formula>"CN"</formula>
    </cfRule>
    <cfRule type="cellIs" dxfId="14081" priority="17847" operator="equal">
      <formula>"PDT"</formula>
    </cfRule>
    <cfRule type="cellIs" dxfId="14080" priority="17848" operator="equal">
      <formula>"IN - Phone"</formula>
    </cfRule>
    <cfRule type="cellIs" dxfId="14079" priority="17849" operator="equal">
      <formula>"IN"</formula>
    </cfRule>
    <cfRule type="cellIs" dxfId="14078" priority="17850" operator="equal">
      <formula>"KR"</formula>
    </cfRule>
    <cfRule type="cellIs" dxfId="14077" priority="17851" operator="equal">
      <formula>"EMEA"</formula>
    </cfRule>
    <cfRule type="cellIs" dxfId="14076" priority="17852" operator="equal">
      <formula>"OOO"</formula>
    </cfRule>
    <cfRule type="cellIs" dxfId="14075" priority="17853" operator="equal">
      <formula>"UK"</formula>
    </cfRule>
    <cfRule type="cellIs" dxfId="14074" priority="17854" operator="equal">
      <formula>"EDG Ops prj"</formula>
    </cfRule>
    <cfRule type="cellIs" dxfId="14073" priority="17855" operator="equal">
      <formula>"Event"</formula>
    </cfRule>
    <cfRule type="cellIs" dxfId="14072" priority="17856" operator="equal">
      <formula>"Holiday"</formula>
    </cfRule>
    <cfRule type="cellIs" dxfId="14071" priority="17857" operator="equal">
      <formula>"NA"</formula>
    </cfRule>
    <cfRule type="cellIs" dxfId="14070" priority="17858" operator="equal">
      <formula>"Interview"</formula>
    </cfRule>
    <cfRule type="cellIs" dxfId="14069" priority="17859" operator="equal">
      <formula>"IN - BM/GL"</formula>
    </cfRule>
    <cfRule type="cellIs" dxfId="14068" priority="17860" operator="equal">
      <formula>"Weekend"</formula>
    </cfRule>
    <cfRule type="cellIs" dxfId="14067" priority="17861" operator="equal">
      <formula>"Training"</formula>
    </cfRule>
    <cfRule type="cellIs" dxfId="14066" priority="17862" operator="equal">
      <formula>"CN"</formula>
    </cfRule>
    <cfRule type="cellIs" dxfId="14065" priority="17863" operator="equal">
      <formula>"PDT"</formula>
    </cfRule>
    <cfRule type="cellIs" dxfId="14064" priority="17864" operator="equal">
      <formula>"KR"</formula>
    </cfRule>
    <cfRule type="cellIs" dxfId="14063" priority="17865" operator="equal">
      <formula>"IN - BM/GL"</formula>
    </cfRule>
    <cfRule type="cellIs" dxfId="14062" priority="17866" operator="equal">
      <formula>"CN"</formula>
    </cfRule>
    <cfRule type="cellIs" dxfId="14061" priority="17867" operator="equal">
      <formula>"OOO"</formula>
    </cfRule>
  </conditionalFormatting>
  <conditionalFormatting sqref="AG101:AI101">
    <cfRule type="cellIs" dxfId="14060" priority="17807" operator="equal">
      <formula>"CM_ML Answers"</formula>
    </cfRule>
    <cfRule type="cellIs" dxfId="14059" priority="17808" operator="equal">
      <formula>"UK"</formula>
    </cfRule>
    <cfRule type="cellIs" dxfId="14058" priority="17809" operator="equal">
      <formula>"EDG Ops prj"</formula>
    </cfRule>
    <cfRule type="cellIs" dxfId="14057" priority="17810" operator="equal">
      <formula>"Event"</formula>
    </cfRule>
    <cfRule type="cellIs" dxfId="14056" priority="17811" operator="equal">
      <formula>"Holiday"</formula>
    </cfRule>
    <cfRule type="cellIs" dxfId="14055" priority="17812" operator="equal">
      <formula>"NA"</formula>
    </cfRule>
    <cfRule type="cellIs" dxfId="14054" priority="17813" operator="equal">
      <formula>"ML Answers"</formula>
    </cfRule>
    <cfRule type="cellIs" dxfId="14053" priority="17814" operator="equal">
      <formula>"Interview"</formula>
    </cfRule>
    <cfRule type="cellIs" dxfId="14052" priority="17815" operator="equal">
      <formula>"BPO"</formula>
    </cfRule>
    <cfRule type="cellIs" dxfId="14051" priority="17816" operator="equal">
      <formula>"IN - PhCoaching"</formula>
    </cfRule>
    <cfRule type="cellIs" dxfId="14050" priority="17817" operator="equal">
      <formula>"Unwell"</formula>
    </cfRule>
    <cfRule type="cellIs" dxfId="14049" priority="17818" operator="equal">
      <formula>"SIT PLAN"</formula>
    </cfRule>
    <cfRule type="cellIs" dxfId="14048" priority="17819" operator="equal">
      <formula>"IN - BM/GL"</formula>
    </cfRule>
    <cfRule type="cellIs" dxfId="14047" priority="17820" operator="equal">
      <formula>"AU/KR"</formula>
    </cfRule>
    <cfRule type="cellIs" dxfId="14046" priority="17821" operator="equal">
      <formula>"Training"</formula>
    </cfRule>
    <cfRule type="cellIs" dxfId="14045" priority="17822" operator="equal">
      <formula>"CN"</formula>
    </cfRule>
    <cfRule type="cellIs" dxfId="14044" priority="17823" operator="equal">
      <formula>"PDT"</formula>
    </cfRule>
    <cfRule type="cellIs" dxfId="14043" priority="17824" operator="equal">
      <formula>"IN - Phone"</formula>
    </cfRule>
    <cfRule type="cellIs" dxfId="14042" priority="17825" operator="equal">
      <formula>"IN"</formula>
    </cfRule>
    <cfRule type="cellIs" dxfId="14041" priority="17826" operator="equal">
      <formula>"KR"</formula>
    </cfRule>
    <cfRule type="cellIs" dxfId="14040" priority="17827" operator="equal">
      <formula>"EMEA"</formula>
    </cfRule>
  </conditionalFormatting>
  <conditionalFormatting sqref="AG101:AI101">
    <cfRule type="cellIs" dxfId="14039" priority="17806" operator="equal">
      <formula>"HI-Project"</formula>
    </cfRule>
  </conditionalFormatting>
  <conditionalFormatting sqref="AG101:AI101">
    <cfRule type="cellIs" dxfId="14038" priority="17805" operator="equal">
      <formula>"SF_ML Answers"</formula>
    </cfRule>
  </conditionalFormatting>
  <conditionalFormatting sqref="AG101:AI101">
    <cfRule type="cellIs" dxfId="14037" priority="17765" operator="equal">
      <formula>"SF_ML Answers"</formula>
    </cfRule>
    <cfRule type="cellIs" dxfId="14036" priority="17766" operator="equal">
      <formula>"HI-Project"</formula>
    </cfRule>
    <cfRule type="cellIs" dxfId="14035" priority="17767" operator="equal">
      <formula>"HYD"</formula>
    </cfRule>
    <cfRule type="cellIs" dxfId="14034" priority="17768" operator="equal">
      <formula>"BGL"</formula>
    </cfRule>
    <cfRule type="cellIs" dxfId="14033" priority="17769" operator="equal">
      <formula>"CM_ML Answers"</formula>
    </cfRule>
    <cfRule type="cellIs" dxfId="14032" priority="17770" operator="equal">
      <formula>"UK"</formula>
    </cfRule>
    <cfRule type="cellIs" dxfId="14031" priority="17771" operator="equal">
      <formula>"EDG Ops prj"</formula>
    </cfRule>
    <cfRule type="cellIs" dxfId="14030" priority="17772" operator="equal">
      <formula>"Event"</formula>
    </cfRule>
    <cfRule type="cellIs" dxfId="14029" priority="17773" operator="equal">
      <formula>"Holiday"</formula>
    </cfRule>
    <cfRule type="cellIs" dxfId="14028" priority="17774" operator="equal">
      <formula>"NA"</formula>
    </cfRule>
    <cfRule type="cellIs" dxfId="14027" priority="17775" operator="equal">
      <formula>"Interview"</formula>
    </cfRule>
    <cfRule type="cellIs" dxfId="14026" priority="17776" operator="equal">
      <formula>"BPO"</formula>
    </cfRule>
    <cfRule type="cellIs" dxfId="14025" priority="17777" operator="equal">
      <formula>"IN - PhCoaching"</formula>
    </cfRule>
    <cfRule type="cellIs" dxfId="14024" priority="17778" operator="equal">
      <formula>"Unwell"</formula>
    </cfRule>
    <cfRule type="cellIs" dxfId="14023" priority="17779" operator="equal">
      <formula>"SIT PLAN"</formula>
    </cfRule>
    <cfRule type="cellIs" dxfId="14022" priority="17780" operator="equal">
      <formula>"IN - BM/GL"</formula>
    </cfRule>
    <cfRule type="cellIs" dxfId="14021" priority="17781" operator="equal">
      <formula>"AU/KR"</formula>
    </cfRule>
    <cfRule type="cellIs" dxfId="14020" priority="17782" operator="equal">
      <formula>"Training"</formula>
    </cfRule>
    <cfRule type="cellIs" dxfId="14019" priority="17783" operator="equal">
      <formula>"CN"</formula>
    </cfRule>
    <cfRule type="cellIs" dxfId="14018" priority="17784" operator="equal">
      <formula>"PDT"</formula>
    </cfRule>
    <cfRule type="cellIs" dxfId="14017" priority="17785" operator="equal">
      <formula>"IN - Phone"</formula>
    </cfRule>
    <cfRule type="cellIs" dxfId="14016" priority="17786" operator="equal">
      <formula>"IN"</formula>
    </cfRule>
    <cfRule type="cellIs" dxfId="14015" priority="17787" operator="equal">
      <formula>"KR"</formula>
    </cfRule>
    <cfRule type="cellIs" dxfId="14014" priority="17788" operator="equal">
      <formula>"EMEA"</formula>
    </cfRule>
    <cfRule type="cellIs" dxfId="14013" priority="17789" operator="equal">
      <formula>"OOO"</formula>
    </cfRule>
    <cfRule type="cellIs" dxfId="14012" priority="17790" operator="equal">
      <formula>"UK"</formula>
    </cfRule>
    <cfRule type="cellIs" dxfId="14011" priority="17791" operator="equal">
      <formula>"EDG Ops prj"</formula>
    </cfRule>
    <cfRule type="cellIs" dxfId="14010" priority="17792" operator="equal">
      <formula>"Event"</formula>
    </cfRule>
    <cfRule type="cellIs" dxfId="14009" priority="17793" operator="equal">
      <formula>"Holiday"</formula>
    </cfRule>
    <cfRule type="cellIs" dxfId="14008" priority="17794" operator="equal">
      <formula>"NA"</formula>
    </cfRule>
    <cfRule type="cellIs" dxfId="14007" priority="17795" operator="equal">
      <formula>"Interview"</formula>
    </cfRule>
    <cfRule type="cellIs" dxfId="14006" priority="17796" operator="equal">
      <formula>"IN - BM/GL"</formula>
    </cfRule>
    <cfRule type="cellIs" dxfId="14005" priority="17797" operator="equal">
      <formula>"Weekend"</formula>
    </cfRule>
    <cfRule type="cellIs" dxfId="14004" priority="17798" operator="equal">
      <formula>"Training"</formula>
    </cfRule>
    <cfRule type="cellIs" dxfId="14003" priority="17799" operator="equal">
      <formula>"CN"</formula>
    </cfRule>
    <cfRule type="cellIs" dxfId="14002" priority="17800" operator="equal">
      <formula>"PDT"</formula>
    </cfRule>
    <cfRule type="cellIs" dxfId="14001" priority="17801" operator="equal">
      <formula>"KR"</formula>
    </cfRule>
    <cfRule type="cellIs" dxfId="14000" priority="17802" operator="equal">
      <formula>"IN - BM/GL"</formula>
    </cfRule>
    <cfRule type="cellIs" dxfId="13999" priority="17803" operator="equal">
      <formula>"CN"</formula>
    </cfRule>
    <cfRule type="cellIs" dxfId="13998" priority="17804" operator="equal">
      <formula>"OOO"</formula>
    </cfRule>
  </conditionalFormatting>
  <conditionalFormatting sqref="AV118">
    <cfRule type="cellIs" dxfId="13997" priority="17500" operator="equal">
      <formula>"Interview"</formula>
    </cfRule>
    <cfRule type="cellIs" dxfId="13996" priority="17501" operator="equal">
      <formula>"BPO"</formula>
    </cfRule>
    <cfRule type="cellIs" dxfId="13995" priority="17502" operator="equal">
      <formula>"IN - Phone Coaching"</formula>
    </cfRule>
  </conditionalFormatting>
  <conditionalFormatting sqref="AV118">
    <cfRule type="cellIs" dxfId="13994" priority="17498" operator="equal">
      <formula>"EMEA"</formula>
    </cfRule>
    <cfRule type="cellIs" dxfId="13993" priority="17499" operator="equal">
      <formula>"Vac"</formula>
    </cfRule>
  </conditionalFormatting>
  <conditionalFormatting sqref="AV118">
    <cfRule type="cellIs" dxfId="13992" priority="17496" operator="equal">
      <formula>"KR"</formula>
    </cfRule>
    <cfRule type="cellIs" dxfId="13991" priority="17497" operator="equal">
      <formula>"ML - GL"</formula>
    </cfRule>
  </conditionalFormatting>
  <conditionalFormatting sqref="AV118">
    <cfRule type="cellIs" dxfId="13990" priority="17494" operator="equal">
      <formula>"IN - Clarity"</formula>
    </cfRule>
    <cfRule type="cellIs" dxfId="13989" priority="17495" operator="equal">
      <formula>"IN"</formula>
    </cfRule>
  </conditionalFormatting>
  <conditionalFormatting sqref="AV118">
    <cfRule type="cellIs" dxfId="13988" priority="17493" operator="equal">
      <formula>"PDT"</formula>
    </cfRule>
  </conditionalFormatting>
  <conditionalFormatting sqref="AV118">
    <cfRule type="cellIs" dxfId="13987" priority="17492" operator="equal">
      <formula>"CN"</formula>
    </cfRule>
  </conditionalFormatting>
  <conditionalFormatting sqref="AV118">
    <cfRule type="cellIs" dxfId="13986" priority="17486" operator="equal">
      <formula>"EDG Project"</formula>
    </cfRule>
    <cfRule type="cellIs" dxfId="13985" priority="17487" operator="equal">
      <formula>"SIT PLAN"</formula>
    </cfRule>
    <cfRule type="cellIs" dxfId="13984" priority="17488" operator="equal">
      <formula>"IN - BM/GL"</formula>
    </cfRule>
    <cfRule type="cellIs" dxfId="13983" priority="17489" operator="equal">
      <formula>"Weekend"</formula>
    </cfRule>
    <cfRule type="cellIs" dxfId="13982" priority="17490" operator="equal">
      <formula>"AU/KR"</formula>
    </cfRule>
    <cfRule type="cellIs" dxfId="13981" priority="17491" operator="equal">
      <formula>"Training"</formula>
    </cfRule>
  </conditionalFormatting>
  <conditionalFormatting sqref="AV118">
    <cfRule type="cellIs" dxfId="13980" priority="17485" operator="equal">
      <formula>"Unwell"</formula>
    </cfRule>
  </conditionalFormatting>
  <conditionalFormatting sqref="AV118">
    <cfRule type="cellIs" dxfId="13979" priority="17484" operator="equal">
      <formula>"VISA"</formula>
    </cfRule>
  </conditionalFormatting>
  <conditionalFormatting sqref="AV118">
    <cfRule type="cellIs" dxfId="13978" priority="17482" operator="equal">
      <formula>"NA"</formula>
    </cfRule>
    <cfRule type="cellIs" dxfId="13977" priority="17483" operator="equal">
      <formula>"ML Answers"</formula>
    </cfRule>
  </conditionalFormatting>
  <conditionalFormatting sqref="AV118">
    <cfRule type="cellIs" dxfId="13976" priority="17480" operator="equal">
      <formula>"Event"</formula>
    </cfRule>
    <cfRule type="cellIs" dxfId="13975" priority="17481" operator="equal">
      <formula>"Holiday"</formula>
    </cfRule>
  </conditionalFormatting>
  <conditionalFormatting sqref="AV118">
    <cfRule type="cellIs" dxfId="13974" priority="17479" operator="equal">
      <formula>"QE project"</formula>
    </cfRule>
  </conditionalFormatting>
  <conditionalFormatting sqref="AV118">
    <cfRule type="cellIs" dxfId="13973" priority="17478" operator="equal">
      <formula>"EDG Operations prj"</formula>
    </cfRule>
  </conditionalFormatting>
  <conditionalFormatting sqref="AV118">
    <cfRule type="cellIs" dxfId="13972" priority="17477" operator="equal">
      <formula>"UK"</formula>
    </cfRule>
  </conditionalFormatting>
  <conditionalFormatting sqref="AW118">
    <cfRule type="cellIs" dxfId="13971" priority="17474" operator="equal">
      <formula>"Interview"</formula>
    </cfRule>
    <cfRule type="cellIs" dxfId="13970" priority="17475" operator="equal">
      <formula>"BPO"</formula>
    </cfRule>
    <cfRule type="cellIs" dxfId="13969" priority="17476" operator="equal">
      <formula>"IN - Phone Coaching"</formula>
    </cfRule>
  </conditionalFormatting>
  <conditionalFormatting sqref="AW118">
    <cfRule type="cellIs" dxfId="13968" priority="17472" operator="equal">
      <formula>"EMEA"</formula>
    </cfRule>
    <cfRule type="cellIs" dxfId="13967" priority="17473" operator="equal">
      <formula>"Vac"</formula>
    </cfRule>
  </conditionalFormatting>
  <conditionalFormatting sqref="AW118">
    <cfRule type="cellIs" dxfId="13966" priority="17470" operator="equal">
      <formula>"KR"</formula>
    </cfRule>
    <cfRule type="cellIs" dxfId="13965" priority="17471" operator="equal">
      <formula>"ML - GL"</formula>
    </cfRule>
  </conditionalFormatting>
  <conditionalFormatting sqref="AW118">
    <cfRule type="cellIs" dxfId="13964" priority="17468" operator="equal">
      <formula>"IN - Clarity"</formula>
    </cfRule>
    <cfRule type="cellIs" dxfId="13963" priority="17469" operator="equal">
      <formula>"IN"</formula>
    </cfRule>
  </conditionalFormatting>
  <conditionalFormatting sqref="AW118">
    <cfRule type="cellIs" dxfId="13962" priority="17467" operator="equal">
      <formula>"PDT"</formula>
    </cfRule>
  </conditionalFormatting>
  <conditionalFormatting sqref="AW118">
    <cfRule type="cellIs" dxfId="13961" priority="17466" operator="equal">
      <formula>"CN"</formula>
    </cfRule>
  </conditionalFormatting>
  <conditionalFormatting sqref="AW118">
    <cfRule type="cellIs" dxfId="13960" priority="17460" operator="equal">
      <formula>"EDG Project"</formula>
    </cfRule>
    <cfRule type="cellIs" dxfId="13959" priority="17461" operator="equal">
      <formula>"SIT PLAN"</formula>
    </cfRule>
    <cfRule type="cellIs" dxfId="13958" priority="17462" operator="equal">
      <formula>"IN - BM/GL"</formula>
    </cfRule>
    <cfRule type="cellIs" dxfId="13957" priority="17463" operator="equal">
      <formula>"Weekend"</formula>
    </cfRule>
    <cfRule type="cellIs" dxfId="13956" priority="17464" operator="equal">
      <formula>"AU/KR"</formula>
    </cfRule>
    <cfRule type="cellIs" dxfId="13955" priority="17465" operator="equal">
      <formula>"Training"</formula>
    </cfRule>
  </conditionalFormatting>
  <conditionalFormatting sqref="AW118">
    <cfRule type="cellIs" dxfId="13954" priority="17459" operator="equal">
      <formula>"Unwell"</formula>
    </cfRule>
  </conditionalFormatting>
  <conditionalFormatting sqref="AW118">
    <cfRule type="cellIs" dxfId="13953" priority="17458" operator="equal">
      <formula>"VISA"</formula>
    </cfRule>
  </conditionalFormatting>
  <conditionalFormatting sqref="AW118">
    <cfRule type="cellIs" dxfId="13952" priority="17456" operator="equal">
      <formula>"NA"</formula>
    </cfRule>
    <cfRule type="cellIs" dxfId="13951" priority="17457" operator="equal">
      <formula>"ML Answers"</formula>
    </cfRule>
  </conditionalFormatting>
  <conditionalFormatting sqref="AW118">
    <cfRule type="cellIs" dxfId="13950" priority="17454" operator="equal">
      <formula>"Event"</formula>
    </cfRule>
    <cfRule type="cellIs" dxfId="13949" priority="17455" operator="equal">
      <formula>"Holiday"</formula>
    </cfRule>
  </conditionalFormatting>
  <conditionalFormatting sqref="AW118">
    <cfRule type="cellIs" dxfId="13948" priority="17453" operator="equal">
      <formula>"QE project"</formula>
    </cfRule>
  </conditionalFormatting>
  <conditionalFormatting sqref="AW118">
    <cfRule type="cellIs" dxfId="13947" priority="17452" operator="equal">
      <formula>"EDG Operations prj"</formula>
    </cfRule>
  </conditionalFormatting>
  <conditionalFormatting sqref="AW118">
    <cfRule type="cellIs" dxfId="13946" priority="17451" operator="equal">
      <formula>"UK"</formula>
    </cfRule>
  </conditionalFormatting>
  <conditionalFormatting sqref="BB118">
    <cfRule type="cellIs" dxfId="13945" priority="17448" operator="equal">
      <formula>"Interview"</formula>
    </cfRule>
    <cfRule type="cellIs" dxfId="13944" priority="17449" operator="equal">
      <formula>"BPO"</formula>
    </cfRule>
    <cfRule type="cellIs" dxfId="13943" priority="17450" operator="equal">
      <formula>"IN - Phone Coaching"</formula>
    </cfRule>
  </conditionalFormatting>
  <conditionalFormatting sqref="BB118">
    <cfRule type="cellIs" dxfId="13942" priority="17446" operator="equal">
      <formula>"EMEA"</formula>
    </cfRule>
    <cfRule type="cellIs" dxfId="13941" priority="17447" operator="equal">
      <formula>"Vac"</formula>
    </cfRule>
  </conditionalFormatting>
  <conditionalFormatting sqref="BB118">
    <cfRule type="cellIs" dxfId="13940" priority="17444" operator="equal">
      <formula>"KR"</formula>
    </cfRule>
    <cfRule type="cellIs" dxfId="13939" priority="17445" operator="equal">
      <formula>"ML - GL"</formula>
    </cfRule>
  </conditionalFormatting>
  <conditionalFormatting sqref="BB118">
    <cfRule type="cellIs" dxfId="13938" priority="17442" operator="equal">
      <formula>"IN - Clarity"</formula>
    </cfRule>
    <cfRule type="cellIs" dxfId="13937" priority="17443" operator="equal">
      <formula>"IN"</formula>
    </cfRule>
  </conditionalFormatting>
  <conditionalFormatting sqref="BB118">
    <cfRule type="cellIs" dxfId="13936" priority="17441" operator="equal">
      <formula>"PDT"</formula>
    </cfRule>
  </conditionalFormatting>
  <conditionalFormatting sqref="BB118">
    <cfRule type="cellIs" dxfId="13935" priority="17440" operator="equal">
      <formula>"CN"</formula>
    </cfRule>
  </conditionalFormatting>
  <conditionalFormatting sqref="BB118">
    <cfRule type="cellIs" dxfId="13934" priority="17434" operator="equal">
      <formula>"EDG Project"</formula>
    </cfRule>
    <cfRule type="cellIs" dxfId="13933" priority="17435" operator="equal">
      <formula>"SIT PLAN"</formula>
    </cfRule>
    <cfRule type="cellIs" dxfId="13932" priority="17436" operator="equal">
      <formula>"IN - BM/GL"</formula>
    </cfRule>
    <cfRule type="cellIs" dxfId="13931" priority="17437" operator="equal">
      <formula>"Weekend"</formula>
    </cfRule>
    <cfRule type="cellIs" dxfId="13930" priority="17438" operator="equal">
      <formula>"AU/KR"</formula>
    </cfRule>
    <cfRule type="cellIs" dxfId="13929" priority="17439" operator="equal">
      <formula>"Training"</formula>
    </cfRule>
  </conditionalFormatting>
  <conditionalFormatting sqref="BB118">
    <cfRule type="cellIs" dxfId="13928" priority="17433" operator="equal">
      <formula>"Unwell"</formula>
    </cfRule>
  </conditionalFormatting>
  <conditionalFormatting sqref="BB118">
    <cfRule type="cellIs" dxfId="13927" priority="17432" operator="equal">
      <formula>"VISA"</formula>
    </cfRule>
  </conditionalFormatting>
  <conditionalFormatting sqref="BB118">
    <cfRule type="cellIs" dxfId="13926" priority="17430" operator="equal">
      <formula>"NA"</formula>
    </cfRule>
    <cfRule type="cellIs" dxfId="13925" priority="17431" operator="equal">
      <formula>"ML Answers"</formula>
    </cfRule>
  </conditionalFormatting>
  <conditionalFormatting sqref="BB118">
    <cfRule type="cellIs" dxfId="13924" priority="17428" operator="equal">
      <formula>"Event"</formula>
    </cfRule>
    <cfRule type="cellIs" dxfId="13923" priority="17429" operator="equal">
      <formula>"Holiday"</formula>
    </cfRule>
  </conditionalFormatting>
  <conditionalFormatting sqref="BB118">
    <cfRule type="cellIs" dxfId="13922" priority="17427" operator="equal">
      <formula>"QE project"</formula>
    </cfRule>
  </conditionalFormatting>
  <conditionalFormatting sqref="BB118">
    <cfRule type="cellIs" dxfId="13921" priority="17426" operator="equal">
      <formula>"EDG Operations prj"</formula>
    </cfRule>
  </conditionalFormatting>
  <conditionalFormatting sqref="BB118">
    <cfRule type="cellIs" dxfId="13920" priority="17425" operator="equal">
      <formula>"UK"</formula>
    </cfRule>
  </conditionalFormatting>
  <conditionalFormatting sqref="BC118">
    <cfRule type="cellIs" dxfId="13919" priority="17422" operator="equal">
      <formula>"Interview"</formula>
    </cfRule>
    <cfRule type="cellIs" dxfId="13918" priority="17423" operator="equal">
      <formula>"BPO"</formula>
    </cfRule>
    <cfRule type="cellIs" dxfId="13917" priority="17424" operator="equal">
      <formula>"IN - Phone Coaching"</formula>
    </cfRule>
  </conditionalFormatting>
  <conditionalFormatting sqref="BC118">
    <cfRule type="cellIs" dxfId="13916" priority="17420" operator="equal">
      <formula>"EMEA"</formula>
    </cfRule>
    <cfRule type="cellIs" dxfId="13915" priority="17421" operator="equal">
      <formula>"Vac"</formula>
    </cfRule>
  </conditionalFormatting>
  <conditionalFormatting sqref="BC118">
    <cfRule type="cellIs" dxfId="13914" priority="17418" operator="equal">
      <formula>"KR"</formula>
    </cfRule>
    <cfRule type="cellIs" dxfId="13913" priority="17419" operator="equal">
      <formula>"ML - GL"</formula>
    </cfRule>
  </conditionalFormatting>
  <conditionalFormatting sqref="BC118">
    <cfRule type="cellIs" dxfId="13912" priority="17416" operator="equal">
      <formula>"IN - Clarity"</formula>
    </cfRule>
    <cfRule type="cellIs" dxfId="13911" priority="17417" operator="equal">
      <formula>"IN"</formula>
    </cfRule>
  </conditionalFormatting>
  <conditionalFormatting sqref="BC118">
    <cfRule type="cellIs" dxfId="13910" priority="17410" operator="equal">
      <formula>"EDG Project"</formula>
    </cfRule>
    <cfRule type="cellIs" dxfId="13909" priority="17411" operator="equal">
      <formula>"SIT PLAN"</formula>
    </cfRule>
    <cfRule type="cellIs" dxfId="13908" priority="17412" operator="equal">
      <formula>"IN - BM/GL"</formula>
    </cfRule>
    <cfRule type="cellIs" dxfId="13907" priority="17413" operator="equal">
      <formula>"Weekend"</formula>
    </cfRule>
    <cfRule type="cellIs" dxfId="13906" priority="17414" operator="equal">
      <formula>"AU/KR"</formula>
    </cfRule>
    <cfRule type="cellIs" dxfId="13905" priority="17415" operator="equal">
      <formula>"Training"</formula>
    </cfRule>
  </conditionalFormatting>
  <conditionalFormatting sqref="BC118">
    <cfRule type="cellIs" dxfId="13904" priority="17409" operator="equal">
      <formula>"VISA"</formula>
    </cfRule>
  </conditionalFormatting>
  <conditionalFormatting sqref="BC118">
    <cfRule type="cellIs" dxfId="13903" priority="17408" operator="equal">
      <formula>"QE project"</formula>
    </cfRule>
  </conditionalFormatting>
  <conditionalFormatting sqref="BC118">
    <cfRule type="cellIs" dxfId="13902" priority="17407" operator="equal">
      <formula>"EDG Operations prj"</formula>
    </cfRule>
  </conditionalFormatting>
  <conditionalFormatting sqref="BD118">
    <cfRule type="cellIs" dxfId="13901" priority="17404" operator="equal">
      <formula>"Interview"</formula>
    </cfRule>
    <cfRule type="cellIs" dxfId="13900" priority="17405" operator="equal">
      <formula>"BPO"</formula>
    </cfRule>
    <cfRule type="cellIs" dxfId="13899" priority="17406" operator="equal">
      <formula>"IN - Phone Coaching"</formula>
    </cfRule>
  </conditionalFormatting>
  <conditionalFormatting sqref="BD118">
    <cfRule type="cellIs" dxfId="13898" priority="17402" operator="equal">
      <formula>"EMEA"</formula>
    </cfRule>
    <cfRule type="cellIs" dxfId="13897" priority="17403" operator="equal">
      <formula>"Vac"</formula>
    </cfRule>
  </conditionalFormatting>
  <conditionalFormatting sqref="BD118">
    <cfRule type="cellIs" dxfId="13896" priority="17400" operator="equal">
      <formula>"KR"</formula>
    </cfRule>
    <cfRule type="cellIs" dxfId="13895" priority="17401" operator="equal">
      <formula>"ML - GL"</formula>
    </cfRule>
  </conditionalFormatting>
  <conditionalFormatting sqref="BD118">
    <cfRule type="cellIs" dxfId="13894" priority="17398" operator="equal">
      <formula>"IN - Clarity"</formula>
    </cfRule>
    <cfRule type="cellIs" dxfId="13893" priority="17399" operator="equal">
      <formula>"IN"</formula>
    </cfRule>
  </conditionalFormatting>
  <conditionalFormatting sqref="BD118">
    <cfRule type="cellIs" dxfId="13892" priority="17397" operator="equal">
      <formula>"PDT"</formula>
    </cfRule>
  </conditionalFormatting>
  <conditionalFormatting sqref="BD118">
    <cfRule type="cellIs" dxfId="13891" priority="17396" operator="equal">
      <formula>"CN"</formula>
    </cfRule>
  </conditionalFormatting>
  <conditionalFormatting sqref="BD118">
    <cfRule type="cellIs" dxfId="13890" priority="17390" operator="equal">
      <formula>"EDG Project"</formula>
    </cfRule>
    <cfRule type="cellIs" dxfId="13889" priority="17391" operator="equal">
      <formula>"SIT PLAN"</formula>
    </cfRule>
    <cfRule type="cellIs" dxfId="13888" priority="17392" operator="equal">
      <formula>"IN - BM/GL"</formula>
    </cfRule>
    <cfRule type="cellIs" dxfId="13887" priority="17393" operator="equal">
      <formula>"Weekend"</formula>
    </cfRule>
    <cfRule type="cellIs" dxfId="13886" priority="17394" operator="equal">
      <formula>"AU/KR"</formula>
    </cfRule>
    <cfRule type="cellIs" dxfId="13885" priority="17395" operator="equal">
      <formula>"Training"</formula>
    </cfRule>
  </conditionalFormatting>
  <conditionalFormatting sqref="BD118">
    <cfRule type="cellIs" dxfId="13884" priority="17389" operator="equal">
      <formula>"Unwell"</formula>
    </cfRule>
  </conditionalFormatting>
  <conditionalFormatting sqref="BD118">
    <cfRule type="cellIs" dxfId="13883" priority="17388" operator="equal">
      <formula>"VISA"</formula>
    </cfRule>
  </conditionalFormatting>
  <conditionalFormatting sqref="BD118">
    <cfRule type="cellIs" dxfId="13882" priority="17386" operator="equal">
      <formula>"NA"</formula>
    </cfRule>
    <cfRule type="cellIs" dxfId="13881" priority="17387" operator="equal">
      <formula>"ML Answers"</formula>
    </cfRule>
  </conditionalFormatting>
  <conditionalFormatting sqref="BD118">
    <cfRule type="cellIs" dxfId="13880" priority="17384" operator="equal">
      <formula>"Event"</formula>
    </cfRule>
    <cfRule type="cellIs" dxfId="13879" priority="17385" operator="equal">
      <formula>"Holiday"</formula>
    </cfRule>
  </conditionalFormatting>
  <conditionalFormatting sqref="BD118">
    <cfRule type="cellIs" dxfId="13878" priority="17383" operator="equal">
      <formula>"QE project"</formula>
    </cfRule>
  </conditionalFormatting>
  <conditionalFormatting sqref="BD118">
    <cfRule type="cellIs" dxfId="13877" priority="17382" operator="equal">
      <formula>"EDG Operations prj"</formula>
    </cfRule>
  </conditionalFormatting>
  <conditionalFormatting sqref="BD118">
    <cfRule type="cellIs" dxfId="13876" priority="17381" operator="equal">
      <formula>"UK"</formula>
    </cfRule>
  </conditionalFormatting>
  <conditionalFormatting sqref="J120">
    <cfRule type="cellIs" dxfId="13875" priority="17275" operator="equal">
      <formula>"Interview"</formula>
    </cfRule>
    <cfRule type="cellIs" dxfId="13874" priority="17276" operator="equal">
      <formula>"BPO"</formula>
    </cfRule>
    <cfRule type="cellIs" dxfId="13873" priority="17277" operator="equal">
      <formula>"IN - Phone Coaching"</formula>
    </cfRule>
  </conditionalFormatting>
  <conditionalFormatting sqref="J120">
    <cfRule type="cellIs" dxfId="13872" priority="17254" operator="equal">
      <formula>"CM_ML Answers"</formula>
    </cfRule>
    <cfRule type="cellIs" dxfId="13871" priority="17255" operator="equal">
      <formula>"UK"</formula>
    </cfRule>
    <cfRule type="cellIs" dxfId="13870" priority="17256" operator="equal">
      <formula>"EDG Ops prj"</formula>
    </cfRule>
    <cfRule type="cellIs" dxfId="13869" priority="17257" operator="equal">
      <formula>"Event"</formula>
    </cfRule>
    <cfRule type="cellIs" dxfId="13868" priority="17258" operator="equal">
      <formula>"Holiday"</formula>
    </cfRule>
    <cfRule type="cellIs" dxfId="13867" priority="17259" operator="equal">
      <formula>"NA"</formula>
    </cfRule>
    <cfRule type="cellIs" dxfId="13866" priority="17260" operator="equal">
      <formula>"ML Answers"</formula>
    </cfRule>
    <cfRule type="cellIs" dxfId="13865" priority="17261" operator="equal">
      <formula>"Interview"</formula>
    </cfRule>
    <cfRule type="cellIs" dxfId="13864" priority="17262" operator="equal">
      <formula>"BPO"</formula>
    </cfRule>
    <cfRule type="cellIs" dxfId="13863" priority="17263" operator="equal">
      <formula>"IN - PhCoaching"</formula>
    </cfRule>
    <cfRule type="cellIs" dxfId="13862" priority="17264" operator="equal">
      <formula>"Unwell"</formula>
    </cfRule>
    <cfRule type="cellIs" dxfId="13861" priority="17265" operator="equal">
      <formula>"SIT PLAN"</formula>
    </cfRule>
    <cfRule type="cellIs" dxfId="13860" priority="17266" operator="equal">
      <formula>"IN - BM/GL"</formula>
    </cfRule>
    <cfRule type="cellIs" dxfId="13859" priority="17267" operator="equal">
      <formula>"AU/KR"</formula>
    </cfRule>
    <cfRule type="cellIs" dxfId="13858" priority="17268" operator="equal">
      <formula>"Training"</formula>
    </cfRule>
    <cfRule type="cellIs" dxfId="13857" priority="17269" operator="equal">
      <formula>"CN"</formula>
    </cfRule>
    <cfRule type="cellIs" dxfId="13856" priority="17270" operator="equal">
      <formula>"PDT"</formula>
    </cfRule>
    <cfRule type="cellIs" dxfId="13855" priority="17271" operator="equal">
      <formula>"IN - Phone"</formula>
    </cfRule>
    <cfRule type="cellIs" dxfId="13854" priority="17272" operator="equal">
      <formula>"IN"</formula>
    </cfRule>
    <cfRule type="cellIs" dxfId="13853" priority="17273" operator="equal">
      <formula>"KR"</formula>
    </cfRule>
    <cfRule type="cellIs" dxfId="13852" priority="17274" operator="equal">
      <formula>"EMEA"</formula>
    </cfRule>
  </conditionalFormatting>
  <conditionalFormatting sqref="J120">
    <cfRule type="cellIs" dxfId="13851" priority="17252" operator="equal">
      <formula>"EMEA"</formula>
    </cfRule>
    <cfRule type="cellIs" dxfId="13850" priority="17253" operator="equal">
      <formula>"Vac"</formula>
    </cfRule>
  </conditionalFormatting>
  <conditionalFormatting sqref="J120">
    <cfRule type="cellIs" dxfId="13849" priority="17250" operator="equal">
      <formula>"KR"</formula>
    </cfRule>
    <cfRule type="cellIs" dxfId="13848" priority="17251" operator="equal">
      <formula>"ML - GL"</formula>
    </cfRule>
  </conditionalFormatting>
  <conditionalFormatting sqref="J120">
    <cfRule type="cellIs" dxfId="13847" priority="17248" operator="equal">
      <formula>"IN - Clarity"</formula>
    </cfRule>
    <cfRule type="cellIs" dxfId="13846" priority="17249" operator="equal">
      <formula>"IN"</formula>
    </cfRule>
  </conditionalFormatting>
  <conditionalFormatting sqref="J120">
    <cfRule type="cellIs" dxfId="13845" priority="17247" operator="equal">
      <formula>"PDT"</formula>
    </cfRule>
  </conditionalFormatting>
  <conditionalFormatting sqref="J120">
    <cfRule type="cellIs" dxfId="13844" priority="17246" operator="equal">
      <formula>"CN"</formula>
    </cfRule>
  </conditionalFormatting>
  <conditionalFormatting sqref="J120">
    <cfRule type="cellIs" dxfId="13843" priority="17240" operator="equal">
      <formula>"EDG Project"</formula>
    </cfRule>
    <cfRule type="cellIs" dxfId="13842" priority="17241" operator="equal">
      <formula>"SIT PLAN"</formula>
    </cfRule>
    <cfRule type="cellIs" dxfId="13841" priority="17242" operator="equal">
      <formula>"IN - BM/GL"</formula>
    </cfRule>
    <cfRule type="cellIs" dxfId="13840" priority="17243" operator="equal">
      <formula>"Weekend"</formula>
    </cfRule>
    <cfRule type="cellIs" dxfId="13839" priority="17244" operator="equal">
      <formula>"AU/KR"</formula>
    </cfRule>
    <cfRule type="cellIs" dxfId="13838" priority="17245" operator="equal">
      <formula>"Training"</formula>
    </cfRule>
  </conditionalFormatting>
  <conditionalFormatting sqref="J120">
    <cfRule type="cellIs" dxfId="13837" priority="17239" operator="equal">
      <formula>"Unwell"</formula>
    </cfRule>
  </conditionalFormatting>
  <conditionalFormatting sqref="J120">
    <cfRule type="cellIs" dxfId="13836" priority="17238" operator="equal">
      <formula>"VISA"</formula>
    </cfRule>
  </conditionalFormatting>
  <conditionalFormatting sqref="J120">
    <cfRule type="cellIs" dxfId="13835" priority="17236" operator="equal">
      <formula>"NA"</formula>
    </cfRule>
    <cfRule type="cellIs" dxfId="13834" priority="17237" operator="equal">
      <formula>"ML Answers"</formula>
    </cfRule>
  </conditionalFormatting>
  <conditionalFormatting sqref="J120">
    <cfRule type="cellIs" dxfId="13833" priority="17234" operator="equal">
      <formula>"Event"</formula>
    </cfRule>
    <cfRule type="cellIs" dxfId="13832" priority="17235" operator="equal">
      <formula>"Holiday"</formula>
    </cfRule>
  </conditionalFormatting>
  <conditionalFormatting sqref="J120">
    <cfRule type="cellIs" dxfId="13831" priority="17232" operator="equal">
      <formula>"IN - Phone"</formula>
    </cfRule>
    <cfRule type="cellIs" dxfId="13830" priority="17233" operator="equal">
      <formula>"IN"</formula>
    </cfRule>
  </conditionalFormatting>
  <conditionalFormatting sqref="J120">
    <cfRule type="cellIs" dxfId="13829" priority="17229" operator="equal">
      <formula>"Interview"</formula>
    </cfRule>
    <cfRule type="cellIs" dxfId="13828" priority="17230" operator="equal">
      <formula>"BPO"</formula>
    </cfRule>
    <cfRule type="cellIs" dxfId="13827" priority="17231" operator="equal">
      <formula>"IN - PhCoaching"</formula>
    </cfRule>
  </conditionalFormatting>
  <conditionalFormatting sqref="J120">
    <cfRule type="cellIs" dxfId="13826" priority="17228" operator="equal">
      <formula>"QE project"</formula>
    </cfRule>
  </conditionalFormatting>
  <conditionalFormatting sqref="J120">
    <cfRule type="cellIs" dxfId="13825" priority="17227" operator="equal">
      <formula>"EDG Operations prj"</formula>
    </cfRule>
  </conditionalFormatting>
  <conditionalFormatting sqref="J120">
    <cfRule type="cellIs" dxfId="13824" priority="17226" operator="equal">
      <formula>"UK"</formula>
    </cfRule>
  </conditionalFormatting>
  <conditionalFormatting sqref="J120">
    <cfRule type="cellIs" dxfId="13823" priority="17225" operator="equal">
      <formula>"KR"</formula>
    </cfRule>
  </conditionalFormatting>
  <conditionalFormatting sqref="J120">
    <cfRule type="cellIs" dxfId="13822" priority="17220" operator="equal">
      <formula>"SIT PLAN"</formula>
    </cfRule>
    <cfRule type="cellIs" dxfId="13821" priority="17221" operator="equal">
      <formula>"IN - BM/GL"</formula>
    </cfRule>
    <cfRule type="cellIs" dxfId="13820" priority="17222" operator="equal">
      <formula>"Weekend"</formula>
    </cfRule>
    <cfRule type="cellIs" dxfId="13819" priority="17223" operator="equal">
      <formula>"AU/KR"</formula>
    </cfRule>
    <cfRule type="cellIs" dxfId="13818" priority="17224" operator="equal">
      <formula>"Training"</formula>
    </cfRule>
  </conditionalFormatting>
  <conditionalFormatting sqref="J120">
    <cfRule type="cellIs" dxfId="13817" priority="17218" operator="equal">
      <formula>"EMEA"</formula>
    </cfRule>
    <cfRule type="cellIs" dxfId="13816" priority="17219" operator="equal">
      <formula>"OOO"</formula>
    </cfRule>
  </conditionalFormatting>
  <conditionalFormatting sqref="J120">
    <cfRule type="cellIs" dxfId="13815" priority="17217" operator="equal">
      <formula>"EDG Ops prj"</formula>
    </cfRule>
  </conditionalFormatting>
  <conditionalFormatting sqref="J120">
    <cfRule type="cellIs" dxfId="13814" priority="17216" operator="equal">
      <formula>"HI-Project"</formula>
    </cfRule>
  </conditionalFormatting>
  <conditionalFormatting sqref="J120">
    <cfRule type="cellIs" dxfId="13813" priority="17215" operator="equal">
      <formula>"SF_ML Answers"</formula>
    </cfRule>
  </conditionalFormatting>
  <conditionalFormatting sqref="J120">
    <cfRule type="cellIs" dxfId="13812" priority="17175" operator="equal">
      <formula>"SF_ML Answers"</formula>
    </cfRule>
    <cfRule type="cellIs" dxfId="13811" priority="17176" operator="equal">
      <formula>"HI-Project"</formula>
    </cfRule>
    <cfRule type="cellIs" dxfId="13810" priority="17177" operator="equal">
      <formula>"HYD"</formula>
    </cfRule>
    <cfRule type="cellIs" dxfId="13809" priority="17178" operator="equal">
      <formula>"BGL"</formula>
    </cfRule>
    <cfRule type="cellIs" dxfId="13808" priority="17179" operator="equal">
      <formula>"CM_ML Answers"</formula>
    </cfRule>
    <cfRule type="cellIs" dxfId="13807" priority="17180" operator="equal">
      <formula>"UK"</formula>
    </cfRule>
    <cfRule type="cellIs" dxfId="13806" priority="17181" operator="equal">
      <formula>"EDG Ops prj"</formula>
    </cfRule>
    <cfRule type="cellIs" dxfId="13805" priority="17182" operator="equal">
      <formula>"Event"</formula>
    </cfRule>
    <cfRule type="cellIs" dxfId="13804" priority="17183" operator="equal">
      <formula>"Holiday"</formula>
    </cfRule>
    <cfRule type="cellIs" dxfId="13803" priority="17184" operator="equal">
      <formula>"NA"</formula>
    </cfRule>
    <cfRule type="cellIs" dxfId="13802" priority="17185" operator="equal">
      <formula>"Interview"</formula>
    </cfRule>
    <cfRule type="cellIs" dxfId="13801" priority="17186" operator="equal">
      <formula>"BPO"</formula>
    </cfRule>
    <cfRule type="cellIs" dxfId="13800" priority="17187" operator="equal">
      <formula>"IN - PhCoaching"</formula>
    </cfRule>
    <cfRule type="cellIs" dxfId="13799" priority="17188" operator="equal">
      <formula>"Unwell"</formula>
    </cfRule>
    <cfRule type="cellIs" dxfId="13798" priority="17189" operator="equal">
      <formula>"SIT PLAN"</formula>
    </cfRule>
    <cfRule type="cellIs" dxfId="13797" priority="17190" operator="equal">
      <formula>"IN - BM/GL"</formula>
    </cfRule>
    <cfRule type="cellIs" dxfId="13796" priority="17191" operator="equal">
      <formula>"AU/KR"</formula>
    </cfRule>
    <cfRule type="cellIs" dxfId="13795" priority="17192" operator="equal">
      <formula>"Training"</formula>
    </cfRule>
    <cfRule type="cellIs" dxfId="13794" priority="17193" operator="equal">
      <formula>"CN"</formula>
    </cfRule>
    <cfRule type="cellIs" dxfId="13793" priority="17194" operator="equal">
      <formula>"PDT"</formula>
    </cfRule>
    <cfRule type="cellIs" dxfId="13792" priority="17195" operator="equal">
      <formula>"IN - Phone"</formula>
    </cfRule>
    <cfRule type="cellIs" dxfId="13791" priority="17196" operator="equal">
      <formula>"IN"</formula>
    </cfRule>
    <cfRule type="cellIs" dxfId="13790" priority="17197" operator="equal">
      <formula>"KR"</formula>
    </cfRule>
    <cfRule type="cellIs" dxfId="13789" priority="17198" operator="equal">
      <formula>"EMEA"</formula>
    </cfRule>
    <cfRule type="cellIs" dxfId="13788" priority="17199" operator="equal">
      <formula>"OOO"</formula>
    </cfRule>
    <cfRule type="cellIs" dxfId="13787" priority="17200" operator="equal">
      <formula>"UK"</formula>
    </cfRule>
    <cfRule type="cellIs" dxfId="13786" priority="17201" operator="equal">
      <formula>"EDG Ops prj"</formula>
    </cfRule>
    <cfRule type="cellIs" dxfId="13785" priority="17202" operator="equal">
      <formula>"Event"</formula>
    </cfRule>
    <cfRule type="cellIs" dxfId="13784" priority="17203" operator="equal">
      <formula>"Holiday"</formula>
    </cfRule>
    <cfRule type="cellIs" dxfId="13783" priority="17204" operator="equal">
      <formula>"NA"</formula>
    </cfRule>
    <cfRule type="cellIs" dxfId="13782" priority="17205" operator="equal">
      <formula>"Interview"</formula>
    </cfRule>
    <cfRule type="cellIs" dxfId="13781" priority="17206" operator="equal">
      <formula>"IN - BM/GL"</formula>
    </cfRule>
    <cfRule type="cellIs" dxfId="13780" priority="17207" operator="equal">
      <formula>"Weekend"</formula>
    </cfRule>
    <cfRule type="cellIs" dxfId="13779" priority="17208" operator="equal">
      <formula>"Training"</formula>
    </cfRule>
    <cfRule type="cellIs" dxfId="13778" priority="17209" operator="equal">
      <formula>"CN"</formula>
    </cfRule>
    <cfRule type="cellIs" dxfId="13777" priority="17210" operator="equal">
      <formula>"PDT"</formula>
    </cfRule>
    <cfRule type="cellIs" dxfId="13776" priority="17211" operator="equal">
      <formula>"KR"</formula>
    </cfRule>
    <cfRule type="cellIs" dxfId="13775" priority="17212" operator="equal">
      <formula>"IN - BM/GL"</formula>
    </cfRule>
    <cfRule type="cellIs" dxfId="13774" priority="17213" operator="equal">
      <formula>"CN"</formula>
    </cfRule>
    <cfRule type="cellIs" dxfId="13773" priority="17214" operator="equal">
      <formula>"OOO"</formula>
    </cfRule>
  </conditionalFormatting>
  <conditionalFormatting sqref="J121">
    <cfRule type="cellIs" dxfId="13772" priority="17172" operator="equal">
      <formula>"Interview"</formula>
    </cfRule>
    <cfRule type="cellIs" dxfId="13771" priority="17173" operator="equal">
      <formula>"BPO"</formula>
    </cfRule>
    <cfRule type="cellIs" dxfId="13770" priority="17174" operator="equal">
      <formula>"IN - Phone Coaching"</formula>
    </cfRule>
  </conditionalFormatting>
  <conditionalFormatting sqref="J121">
    <cfRule type="cellIs" dxfId="13769" priority="17151" operator="equal">
      <formula>"CM_ML Answers"</formula>
    </cfRule>
    <cfRule type="cellIs" dxfId="13768" priority="17152" operator="equal">
      <formula>"UK"</formula>
    </cfRule>
    <cfRule type="cellIs" dxfId="13767" priority="17153" operator="equal">
      <formula>"EDG Ops prj"</formula>
    </cfRule>
    <cfRule type="cellIs" dxfId="13766" priority="17154" operator="equal">
      <formula>"Event"</formula>
    </cfRule>
    <cfRule type="cellIs" dxfId="13765" priority="17155" operator="equal">
      <formula>"Holiday"</formula>
    </cfRule>
    <cfRule type="cellIs" dxfId="13764" priority="17156" operator="equal">
      <formula>"NA"</formula>
    </cfRule>
    <cfRule type="cellIs" dxfId="13763" priority="17157" operator="equal">
      <formula>"ML Answers"</formula>
    </cfRule>
    <cfRule type="cellIs" dxfId="13762" priority="17158" operator="equal">
      <formula>"Interview"</formula>
    </cfRule>
    <cfRule type="cellIs" dxfId="13761" priority="17159" operator="equal">
      <formula>"BPO"</formula>
    </cfRule>
    <cfRule type="cellIs" dxfId="13760" priority="17160" operator="equal">
      <formula>"IN - PhCoaching"</formula>
    </cfRule>
    <cfRule type="cellIs" dxfId="13759" priority="17161" operator="equal">
      <formula>"Unwell"</formula>
    </cfRule>
    <cfRule type="cellIs" dxfId="13758" priority="17162" operator="equal">
      <formula>"SIT PLAN"</formula>
    </cfRule>
    <cfRule type="cellIs" dxfId="13757" priority="17163" operator="equal">
      <formula>"IN - BM/GL"</formula>
    </cfRule>
    <cfRule type="cellIs" dxfId="13756" priority="17164" operator="equal">
      <formula>"AU/KR"</formula>
    </cfRule>
    <cfRule type="cellIs" dxfId="13755" priority="17165" operator="equal">
      <formula>"Training"</formula>
    </cfRule>
    <cfRule type="cellIs" dxfId="13754" priority="17166" operator="equal">
      <formula>"CN"</formula>
    </cfRule>
    <cfRule type="cellIs" dxfId="13753" priority="17167" operator="equal">
      <formula>"PDT"</formula>
    </cfRule>
    <cfRule type="cellIs" dxfId="13752" priority="17168" operator="equal">
      <formula>"IN - Phone"</formula>
    </cfRule>
    <cfRule type="cellIs" dxfId="13751" priority="17169" operator="equal">
      <formula>"IN"</formula>
    </cfRule>
    <cfRule type="cellIs" dxfId="13750" priority="17170" operator="equal">
      <formula>"KR"</formula>
    </cfRule>
    <cfRule type="cellIs" dxfId="13749" priority="17171" operator="equal">
      <formula>"EMEA"</formula>
    </cfRule>
  </conditionalFormatting>
  <conditionalFormatting sqref="J121">
    <cfRule type="cellIs" dxfId="13748" priority="17149" operator="equal">
      <formula>"EMEA"</formula>
    </cfRule>
    <cfRule type="cellIs" dxfId="13747" priority="17150" operator="equal">
      <formula>"Vac"</formula>
    </cfRule>
  </conditionalFormatting>
  <conditionalFormatting sqref="J121">
    <cfRule type="cellIs" dxfId="13746" priority="17147" operator="equal">
      <formula>"KR"</formula>
    </cfRule>
    <cfRule type="cellIs" dxfId="13745" priority="17148" operator="equal">
      <formula>"ML - GL"</formula>
    </cfRule>
  </conditionalFormatting>
  <conditionalFormatting sqref="J121">
    <cfRule type="cellIs" dxfId="13744" priority="17145" operator="equal">
      <formula>"IN - Clarity"</formula>
    </cfRule>
    <cfRule type="cellIs" dxfId="13743" priority="17146" operator="equal">
      <formula>"IN"</formula>
    </cfRule>
  </conditionalFormatting>
  <conditionalFormatting sqref="J121">
    <cfRule type="cellIs" dxfId="13742" priority="17144" operator="equal">
      <formula>"PDT"</formula>
    </cfRule>
  </conditionalFormatting>
  <conditionalFormatting sqref="J121">
    <cfRule type="cellIs" dxfId="13741" priority="17143" operator="equal">
      <formula>"CN"</formula>
    </cfRule>
  </conditionalFormatting>
  <conditionalFormatting sqref="J121">
    <cfRule type="cellIs" dxfId="13740" priority="17137" operator="equal">
      <formula>"EDG Project"</formula>
    </cfRule>
    <cfRule type="cellIs" dxfId="13739" priority="17138" operator="equal">
      <formula>"SIT PLAN"</formula>
    </cfRule>
    <cfRule type="cellIs" dxfId="13738" priority="17139" operator="equal">
      <formula>"IN - BM/GL"</formula>
    </cfRule>
    <cfRule type="cellIs" dxfId="13737" priority="17140" operator="equal">
      <formula>"Weekend"</formula>
    </cfRule>
    <cfRule type="cellIs" dxfId="13736" priority="17141" operator="equal">
      <formula>"AU/KR"</formula>
    </cfRule>
    <cfRule type="cellIs" dxfId="13735" priority="17142" operator="equal">
      <formula>"Training"</formula>
    </cfRule>
  </conditionalFormatting>
  <conditionalFormatting sqref="J121">
    <cfRule type="cellIs" dxfId="13734" priority="17136" operator="equal">
      <formula>"Unwell"</formula>
    </cfRule>
  </conditionalFormatting>
  <conditionalFormatting sqref="J121">
    <cfRule type="cellIs" dxfId="13733" priority="17135" operator="equal">
      <formula>"VISA"</formula>
    </cfRule>
  </conditionalFormatting>
  <conditionalFormatting sqref="J121">
    <cfRule type="cellIs" dxfId="13732" priority="17133" operator="equal">
      <formula>"NA"</formula>
    </cfRule>
    <cfRule type="cellIs" dxfId="13731" priority="17134" operator="equal">
      <formula>"ML Answers"</formula>
    </cfRule>
  </conditionalFormatting>
  <conditionalFormatting sqref="J121">
    <cfRule type="cellIs" dxfId="13730" priority="17131" operator="equal">
      <formula>"Event"</formula>
    </cfRule>
    <cfRule type="cellIs" dxfId="13729" priority="17132" operator="equal">
      <formula>"Holiday"</formula>
    </cfRule>
  </conditionalFormatting>
  <conditionalFormatting sqref="J121">
    <cfRule type="cellIs" dxfId="13728" priority="17129" operator="equal">
      <formula>"IN - Phone"</formula>
    </cfRule>
    <cfRule type="cellIs" dxfId="13727" priority="17130" operator="equal">
      <formula>"IN"</formula>
    </cfRule>
  </conditionalFormatting>
  <conditionalFormatting sqref="J121">
    <cfRule type="cellIs" dxfId="13726" priority="17126" operator="equal">
      <formula>"Interview"</formula>
    </cfRule>
    <cfRule type="cellIs" dxfId="13725" priority="17127" operator="equal">
      <formula>"BPO"</formula>
    </cfRule>
    <cfRule type="cellIs" dxfId="13724" priority="17128" operator="equal">
      <formula>"IN - PhCoaching"</formula>
    </cfRule>
  </conditionalFormatting>
  <conditionalFormatting sqref="J121">
    <cfRule type="cellIs" dxfId="13723" priority="17125" operator="equal">
      <formula>"QE project"</formula>
    </cfRule>
  </conditionalFormatting>
  <conditionalFormatting sqref="J121">
    <cfRule type="cellIs" dxfId="13722" priority="17124" operator="equal">
      <formula>"EDG Operations prj"</formula>
    </cfRule>
  </conditionalFormatting>
  <conditionalFormatting sqref="J121">
    <cfRule type="cellIs" dxfId="13721" priority="17123" operator="equal">
      <formula>"UK"</formula>
    </cfRule>
  </conditionalFormatting>
  <conditionalFormatting sqref="J121">
    <cfRule type="cellIs" dxfId="13720" priority="17122" operator="equal">
      <formula>"KR"</formula>
    </cfRule>
  </conditionalFormatting>
  <conditionalFormatting sqref="J121">
    <cfRule type="cellIs" dxfId="13719" priority="17117" operator="equal">
      <formula>"SIT PLAN"</formula>
    </cfRule>
    <cfRule type="cellIs" dxfId="13718" priority="17118" operator="equal">
      <formula>"IN - BM/GL"</formula>
    </cfRule>
    <cfRule type="cellIs" dxfId="13717" priority="17119" operator="equal">
      <formula>"Weekend"</formula>
    </cfRule>
    <cfRule type="cellIs" dxfId="13716" priority="17120" operator="equal">
      <formula>"AU/KR"</formula>
    </cfRule>
    <cfRule type="cellIs" dxfId="13715" priority="17121" operator="equal">
      <formula>"Training"</formula>
    </cfRule>
  </conditionalFormatting>
  <conditionalFormatting sqref="J121">
    <cfRule type="cellIs" dxfId="13714" priority="17115" operator="equal">
      <formula>"EMEA"</formula>
    </cfRule>
    <cfRule type="cellIs" dxfId="13713" priority="17116" operator="equal">
      <formula>"OOO"</formula>
    </cfRule>
  </conditionalFormatting>
  <conditionalFormatting sqref="J121">
    <cfRule type="cellIs" dxfId="13712" priority="17114" operator="equal">
      <formula>"EDG Ops prj"</formula>
    </cfRule>
  </conditionalFormatting>
  <conditionalFormatting sqref="J121">
    <cfRule type="cellIs" dxfId="13711" priority="17113" operator="equal">
      <formula>"HI-Project"</formula>
    </cfRule>
  </conditionalFormatting>
  <conditionalFormatting sqref="J121">
    <cfRule type="cellIs" dxfId="13710" priority="17112" operator="equal">
      <formula>"SF_ML Answers"</formula>
    </cfRule>
  </conditionalFormatting>
  <conditionalFormatting sqref="J121">
    <cfRule type="cellIs" dxfId="13709" priority="17072" operator="equal">
      <formula>"SF_ML Answers"</formula>
    </cfRule>
    <cfRule type="cellIs" dxfId="13708" priority="17073" operator="equal">
      <formula>"HI-Project"</formula>
    </cfRule>
    <cfRule type="cellIs" dxfId="13707" priority="17074" operator="equal">
      <formula>"HYD"</formula>
    </cfRule>
    <cfRule type="cellIs" dxfId="13706" priority="17075" operator="equal">
      <formula>"BGL"</formula>
    </cfRule>
    <cfRule type="cellIs" dxfId="13705" priority="17076" operator="equal">
      <formula>"CM_ML Answers"</formula>
    </cfRule>
    <cfRule type="cellIs" dxfId="13704" priority="17077" operator="equal">
      <formula>"UK"</formula>
    </cfRule>
    <cfRule type="cellIs" dxfId="13703" priority="17078" operator="equal">
      <formula>"EDG Ops prj"</formula>
    </cfRule>
    <cfRule type="cellIs" dxfId="13702" priority="17079" operator="equal">
      <formula>"Event"</formula>
    </cfRule>
    <cfRule type="cellIs" dxfId="13701" priority="17080" operator="equal">
      <formula>"Holiday"</formula>
    </cfRule>
    <cfRule type="cellIs" dxfId="13700" priority="17081" operator="equal">
      <formula>"NA"</formula>
    </cfRule>
    <cfRule type="cellIs" dxfId="13699" priority="17082" operator="equal">
      <formula>"Interview"</formula>
    </cfRule>
    <cfRule type="cellIs" dxfId="13698" priority="17083" operator="equal">
      <formula>"BPO"</formula>
    </cfRule>
    <cfRule type="cellIs" dxfId="13697" priority="17084" operator="equal">
      <formula>"IN - PhCoaching"</formula>
    </cfRule>
    <cfRule type="cellIs" dxfId="13696" priority="17085" operator="equal">
      <formula>"Unwell"</formula>
    </cfRule>
    <cfRule type="cellIs" dxfId="13695" priority="17086" operator="equal">
      <formula>"SIT PLAN"</formula>
    </cfRule>
    <cfRule type="cellIs" dxfId="13694" priority="17087" operator="equal">
      <formula>"IN - BM/GL"</formula>
    </cfRule>
    <cfRule type="cellIs" dxfId="13693" priority="17088" operator="equal">
      <formula>"AU/KR"</formula>
    </cfRule>
    <cfRule type="cellIs" dxfId="13692" priority="17089" operator="equal">
      <formula>"Training"</formula>
    </cfRule>
    <cfRule type="cellIs" dxfId="13691" priority="17090" operator="equal">
      <formula>"CN"</formula>
    </cfRule>
    <cfRule type="cellIs" dxfId="13690" priority="17091" operator="equal">
      <formula>"PDT"</formula>
    </cfRule>
    <cfRule type="cellIs" dxfId="13689" priority="17092" operator="equal">
      <formula>"IN - Phone"</formula>
    </cfRule>
    <cfRule type="cellIs" dxfId="13688" priority="17093" operator="equal">
      <formula>"IN"</formula>
    </cfRule>
    <cfRule type="cellIs" dxfId="13687" priority="17094" operator="equal">
      <formula>"KR"</formula>
    </cfRule>
    <cfRule type="cellIs" dxfId="13686" priority="17095" operator="equal">
      <formula>"EMEA"</formula>
    </cfRule>
    <cfRule type="cellIs" dxfId="13685" priority="17096" operator="equal">
      <formula>"OOO"</formula>
    </cfRule>
    <cfRule type="cellIs" dxfId="13684" priority="17097" operator="equal">
      <formula>"UK"</formula>
    </cfRule>
    <cfRule type="cellIs" dxfId="13683" priority="17098" operator="equal">
      <formula>"EDG Ops prj"</formula>
    </cfRule>
    <cfRule type="cellIs" dxfId="13682" priority="17099" operator="equal">
      <formula>"Event"</formula>
    </cfRule>
    <cfRule type="cellIs" dxfId="13681" priority="17100" operator="equal">
      <formula>"Holiday"</formula>
    </cfRule>
    <cfRule type="cellIs" dxfId="13680" priority="17101" operator="equal">
      <formula>"NA"</formula>
    </cfRule>
    <cfRule type="cellIs" dxfId="13679" priority="17102" operator="equal">
      <formula>"Interview"</formula>
    </cfRule>
    <cfRule type="cellIs" dxfId="13678" priority="17103" operator="equal">
      <formula>"IN - BM/GL"</formula>
    </cfRule>
    <cfRule type="cellIs" dxfId="13677" priority="17104" operator="equal">
      <formula>"Weekend"</formula>
    </cfRule>
    <cfRule type="cellIs" dxfId="13676" priority="17105" operator="equal">
      <formula>"Training"</formula>
    </cfRule>
    <cfRule type="cellIs" dxfId="13675" priority="17106" operator="equal">
      <formula>"CN"</formula>
    </cfRule>
    <cfRule type="cellIs" dxfId="13674" priority="17107" operator="equal">
      <formula>"PDT"</formula>
    </cfRule>
    <cfRule type="cellIs" dxfId="13673" priority="17108" operator="equal">
      <formula>"KR"</formula>
    </cfRule>
    <cfRule type="cellIs" dxfId="13672" priority="17109" operator="equal">
      <formula>"IN - BM/GL"</formula>
    </cfRule>
    <cfRule type="cellIs" dxfId="13671" priority="17110" operator="equal">
      <formula>"CN"</formula>
    </cfRule>
    <cfRule type="cellIs" dxfId="13670" priority="17111" operator="equal">
      <formula>"OOO"</formula>
    </cfRule>
  </conditionalFormatting>
  <conditionalFormatting sqref="AU119">
    <cfRule type="cellIs" dxfId="13669" priority="16981" operator="equal">
      <formula>"Interview"</formula>
    </cfRule>
    <cfRule type="cellIs" dxfId="13668" priority="16982" operator="equal">
      <formula>"BPO"</formula>
    </cfRule>
    <cfRule type="cellIs" dxfId="13667" priority="16983" operator="equal">
      <formula>"IN - Phone Coaching"</formula>
    </cfRule>
  </conditionalFormatting>
  <conditionalFormatting sqref="AU119">
    <cfRule type="cellIs" dxfId="13666" priority="16979" operator="equal">
      <formula>"EMEA"</formula>
    </cfRule>
    <cfRule type="cellIs" dxfId="13665" priority="16980" operator="equal">
      <formula>"Vac"</formula>
    </cfRule>
  </conditionalFormatting>
  <conditionalFormatting sqref="AU119">
    <cfRule type="cellIs" dxfId="13664" priority="16977" operator="equal">
      <formula>"KR"</formula>
    </cfRule>
    <cfRule type="cellIs" dxfId="13663" priority="16978" operator="equal">
      <formula>"ML - GL"</formula>
    </cfRule>
  </conditionalFormatting>
  <conditionalFormatting sqref="AU119">
    <cfRule type="cellIs" dxfId="13662" priority="16975" operator="equal">
      <formula>"IN - Clarity"</formula>
    </cfRule>
    <cfRule type="cellIs" dxfId="13661" priority="16976" operator="equal">
      <formula>"IN"</formula>
    </cfRule>
  </conditionalFormatting>
  <conditionalFormatting sqref="AU119">
    <cfRule type="cellIs" dxfId="13660" priority="16974" operator="equal">
      <formula>"PDT"</formula>
    </cfRule>
  </conditionalFormatting>
  <conditionalFormatting sqref="AU119">
    <cfRule type="cellIs" dxfId="13659" priority="16973" operator="equal">
      <formula>"CN"</formula>
    </cfRule>
  </conditionalFormatting>
  <conditionalFormatting sqref="AU119">
    <cfRule type="cellIs" dxfId="13658" priority="16967" operator="equal">
      <formula>"EDG Project"</formula>
    </cfRule>
    <cfRule type="cellIs" dxfId="13657" priority="16968" operator="equal">
      <formula>"SIT PLAN"</formula>
    </cfRule>
    <cfRule type="cellIs" dxfId="13656" priority="16969" operator="equal">
      <formula>"IN - BM/GL"</formula>
    </cfRule>
    <cfRule type="cellIs" dxfId="13655" priority="16970" operator="equal">
      <formula>"Weekend"</formula>
    </cfRule>
    <cfRule type="cellIs" dxfId="13654" priority="16971" operator="equal">
      <formula>"AU/KR"</formula>
    </cfRule>
    <cfRule type="cellIs" dxfId="13653" priority="16972" operator="equal">
      <formula>"Training"</formula>
    </cfRule>
  </conditionalFormatting>
  <conditionalFormatting sqref="AU119">
    <cfRule type="cellIs" dxfId="13652" priority="16966" operator="equal">
      <formula>"Unwell"</formula>
    </cfRule>
  </conditionalFormatting>
  <conditionalFormatting sqref="AU119">
    <cfRule type="cellIs" dxfId="13651" priority="16965" operator="equal">
      <formula>"VISA"</formula>
    </cfRule>
  </conditionalFormatting>
  <conditionalFormatting sqref="AU119">
    <cfRule type="cellIs" dxfId="13650" priority="16963" operator="equal">
      <formula>"NA"</formula>
    </cfRule>
    <cfRule type="cellIs" dxfId="13649" priority="16964" operator="equal">
      <formula>"ML Answers"</formula>
    </cfRule>
  </conditionalFormatting>
  <conditionalFormatting sqref="AU119">
    <cfRule type="cellIs" dxfId="13648" priority="16961" operator="equal">
      <formula>"Event"</formula>
    </cfRule>
    <cfRule type="cellIs" dxfId="13647" priority="16962" operator="equal">
      <formula>"Holiday"</formula>
    </cfRule>
  </conditionalFormatting>
  <conditionalFormatting sqref="AU119">
    <cfRule type="cellIs" dxfId="13646" priority="16960" operator="equal">
      <formula>"QE project"</formula>
    </cfRule>
  </conditionalFormatting>
  <conditionalFormatting sqref="AU119">
    <cfRule type="cellIs" dxfId="13645" priority="16959" operator="equal">
      <formula>"EDG Operations prj"</formula>
    </cfRule>
  </conditionalFormatting>
  <conditionalFormatting sqref="AU119">
    <cfRule type="cellIs" dxfId="13644" priority="16958" operator="equal">
      <formula>"UK"</formula>
    </cfRule>
  </conditionalFormatting>
  <conditionalFormatting sqref="AV119">
    <cfRule type="cellIs" dxfId="13643" priority="16955" operator="equal">
      <formula>"Interview"</formula>
    </cfRule>
    <cfRule type="cellIs" dxfId="13642" priority="16956" operator="equal">
      <formula>"BPO"</formula>
    </cfRule>
    <cfRule type="cellIs" dxfId="13641" priority="16957" operator="equal">
      <formula>"IN - Phone Coaching"</formula>
    </cfRule>
  </conditionalFormatting>
  <conditionalFormatting sqref="AV119">
    <cfRule type="cellIs" dxfId="13640" priority="16953" operator="equal">
      <formula>"EMEA"</formula>
    </cfRule>
    <cfRule type="cellIs" dxfId="13639" priority="16954" operator="equal">
      <formula>"Vac"</formula>
    </cfRule>
  </conditionalFormatting>
  <conditionalFormatting sqref="AV119">
    <cfRule type="cellIs" dxfId="13638" priority="16951" operator="equal">
      <formula>"KR"</formula>
    </cfRule>
    <cfRule type="cellIs" dxfId="13637" priority="16952" operator="equal">
      <formula>"ML - GL"</formula>
    </cfRule>
  </conditionalFormatting>
  <conditionalFormatting sqref="AV119">
    <cfRule type="cellIs" dxfId="13636" priority="16949" operator="equal">
      <formula>"IN - Clarity"</formula>
    </cfRule>
    <cfRule type="cellIs" dxfId="13635" priority="16950" operator="equal">
      <formula>"IN"</formula>
    </cfRule>
  </conditionalFormatting>
  <conditionalFormatting sqref="AV119">
    <cfRule type="cellIs" dxfId="13634" priority="16948" operator="equal">
      <formula>"PDT"</formula>
    </cfRule>
  </conditionalFormatting>
  <conditionalFormatting sqref="AV119">
    <cfRule type="cellIs" dxfId="13633" priority="16947" operator="equal">
      <formula>"CN"</formula>
    </cfRule>
  </conditionalFormatting>
  <conditionalFormatting sqref="AV119">
    <cfRule type="cellIs" dxfId="13632" priority="16941" operator="equal">
      <formula>"EDG Project"</formula>
    </cfRule>
    <cfRule type="cellIs" dxfId="13631" priority="16942" operator="equal">
      <formula>"SIT PLAN"</formula>
    </cfRule>
    <cfRule type="cellIs" dxfId="13630" priority="16943" operator="equal">
      <formula>"IN - BM/GL"</formula>
    </cfRule>
    <cfRule type="cellIs" dxfId="13629" priority="16944" operator="equal">
      <formula>"Weekend"</formula>
    </cfRule>
    <cfRule type="cellIs" dxfId="13628" priority="16945" operator="equal">
      <formula>"AU/KR"</formula>
    </cfRule>
    <cfRule type="cellIs" dxfId="13627" priority="16946" operator="equal">
      <formula>"Training"</formula>
    </cfRule>
  </conditionalFormatting>
  <conditionalFormatting sqref="AV119">
    <cfRule type="cellIs" dxfId="13626" priority="16940" operator="equal">
      <formula>"Unwell"</formula>
    </cfRule>
  </conditionalFormatting>
  <conditionalFormatting sqref="AV119">
    <cfRule type="cellIs" dxfId="13625" priority="16939" operator="equal">
      <formula>"VISA"</formula>
    </cfRule>
  </conditionalFormatting>
  <conditionalFormatting sqref="AV119">
    <cfRule type="cellIs" dxfId="13624" priority="16937" operator="equal">
      <formula>"NA"</formula>
    </cfRule>
    <cfRule type="cellIs" dxfId="13623" priority="16938" operator="equal">
      <formula>"ML Answers"</formula>
    </cfRule>
  </conditionalFormatting>
  <conditionalFormatting sqref="AV119">
    <cfRule type="cellIs" dxfId="13622" priority="16935" operator="equal">
      <formula>"Event"</formula>
    </cfRule>
    <cfRule type="cellIs" dxfId="13621" priority="16936" operator="equal">
      <formula>"Holiday"</formula>
    </cfRule>
  </conditionalFormatting>
  <conditionalFormatting sqref="AV119">
    <cfRule type="cellIs" dxfId="13620" priority="16934" operator="equal">
      <formula>"QE project"</formula>
    </cfRule>
  </conditionalFormatting>
  <conditionalFormatting sqref="AV119">
    <cfRule type="cellIs" dxfId="13619" priority="16933" operator="equal">
      <formula>"EDG Operations prj"</formula>
    </cfRule>
  </conditionalFormatting>
  <conditionalFormatting sqref="AV119">
    <cfRule type="cellIs" dxfId="13618" priority="16932" operator="equal">
      <formula>"UK"</formula>
    </cfRule>
  </conditionalFormatting>
  <conditionalFormatting sqref="AW119">
    <cfRule type="cellIs" dxfId="13617" priority="16929" operator="equal">
      <formula>"Interview"</formula>
    </cfRule>
    <cfRule type="cellIs" dxfId="13616" priority="16930" operator="equal">
      <formula>"BPO"</formula>
    </cfRule>
    <cfRule type="cellIs" dxfId="13615" priority="16931" operator="equal">
      <formula>"IN - Phone Coaching"</formula>
    </cfRule>
  </conditionalFormatting>
  <conditionalFormatting sqref="AW119">
    <cfRule type="cellIs" dxfId="13614" priority="16927" operator="equal">
      <formula>"EMEA"</formula>
    </cfRule>
    <cfRule type="cellIs" dxfId="13613" priority="16928" operator="equal">
      <formula>"Vac"</formula>
    </cfRule>
  </conditionalFormatting>
  <conditionalFormatting sqref="AW119">
    <cfRule type="cellIs" dxfId="13612" priority="16925" operator="equal">
      <formula>"KR"</formula>
    </cfRule>
    <cfRule type="cellIs" dxfId="13611" priority="16926" operator="equal">
      <formula>"ML - GL"</formula>
    </cfRule>
  </conditionalFormatting>
  <conditionalFormatting sqref="AW119">
    <cfRule type="cellIs" dxfId="13610" priority="16923" operator="equal">
      <formula>"IN - Clarity"</formula>
    </cfRule>
    <cfRule type="cellIs" dxfId="13609" priority="16924" operator="equal">
      <formula>"IN"</formula>
    </cfRule>
  </conditionalFormatting>
  <conditionalFormatting sqref="AW119">
    <cfRule type="cellIs" dxfId="13608" priority="16922" operator="equal">
      <formula>"PDT"</formula>
    </cfRule>
  </conditionalFormatting>
  <conditionalFormatting sqref="AW119">
    <cfRule type="cellIs" dxfId="13607" priority="16921" operator="equal">
      <formula>"CN"</formula>
    </cfRule>
  </conditionalFormatting>
  <conditionalFormatting sqref="AW119">
    <cfRule type="cellIs" dxfId="13606" priority="16915" operator="equal">
      <formula>"EDG Project"</formula>
    </cfRule>
    <cfRule type="cellIs" dxfId="13605" priority="16916" operator="equal">
      <formula>"SIT PLAN"</formula>
    </cfRule>
    <cfRule type="cellIs" dxfId="13604" priority="16917" operator="equal">
      <formula>"IN - BM/GL"</formula>
    </cfRule>
    <cfRule type="cellIs" dxfId="13603" priority="16918" operator="equal">
      <formula>"Weekend"</formula>
    </cfRule>
    <cfRule type="cellIs" dxfId="13602" priority="16919" operator="equal">
      <formula>"AU/KR"</formula>
    </cfRule>
    <cfRule type="cellIs" dxfId="13601" priority="16920" operator="equal">
      <formula>"Training"</formula>
    </cfRule>
  </conditionalFormatting>
  <conditionalFormatting sqref="AW119">
    <cfRule type="cellIs" dxfId="13600" priority="16914" operator="equal">
      <formula>"Unwell"</formula>
    </cfRule>
  </conditionalFormatting>
  <conditionalFormatting sqref="AW119">
    <cfRule type="cellIs" dxfId="13599" priority="16913" operator="equal">
      <formula>"VISA"</formula>
    </cfRule>
  </conditionalFormatting>
  <conditionalFormatting sqref="AW119">
    <cfRule type="cellIs" dxfId="13598" priority="16911" operator="equal">
      <formula>"NA"</formula>
    </cfRule>
    <cfRule type="cellIs" dxfId="13597" priority="16912" operator="equal">
      <formula>"ML Answers"</formula>
    </cfRule>
  </conditionalFormatting>
  <conditionalFormatting sqref="AW119">
    <cfRule type="cellIs" dxfId="13596" priority="16909" operator="equal">
      <formula>"Event"</formula>
    </cfRule>
    <cfRule type="cellIs" dxfId="13595" priority="16910" operator="equal">
      <formula>"Holiday"</formula>
    </cfRule>
  </conditionalFormatting>
  <conditionalFormatting sqref="AW119">
    <cfRule type="cellIs" dxfId="13594" priority="16908" operator="equal">
      <formula>"QE project"</formula>
    </cfRule>
  </conditionalFormatting>
  <conditionalFormatting sqref="AW119">
    <cfRule type="cellIs" dxfId="13593" priority="16907" operator="equal">
      <formula>"EDG Operations prj"</formula>
    </cfRule>
  </conditionalFormatting>
  <conditionalFormatting sqref="AW119">
    <cfRule type="cellIs" dxfId="13592" priority="16906" operator="equal">
      <formula>"UK"</formula>
    </cfRule>
  </conditionalFormatting>
  <conditionalFormatting sqref="BG104:BK104">
    <cfRule type="cellIs" dxfId="13591" priority="16903" operator="equal">
      <formula>"Interview"</formula>
    </cfRule>
    <cfRule type="cellIs" dxfId="13590" priority="16904" operator="equal">
      <formula>"BPO"</formula>
    </cfRule>
    <cfRule type="cellIs" dxfId="13589" priority="16905" operator="equal">
      <formula>"IN - Phone Coaching"</formula>
    </cfRule>
  </conditionalFormatting>
  <conditionalFormatting sqref="BG104:BK104">
    <cfRule type="cellIs" dxfId="13588" priority="16901" operator="equal">
      <formula>"EMEA"</formula>
    </cfRule>
    <cfRule type="cellIs" dxfId="13587" priority="16902" operator="equal">
      <formula>"Vac"</formula>
    </cfRule>
  </conditionalFormatting>
  <conditionalFormatting sqref="BG104:BK104">
    <cfRule type="cellIs" dxfId="13586" priority="16899" operator="equal">
      <formula>"KR"</formula>
    </cfRule>
    <cfRule type="cellIs" dxfId="13585" priority="16900" operator="equal">
      <formula>"ML - GL"</formula>
    </cfRule>
  </conditionalFormatting>
  <conditionalFormatting sqref="BG104:BK104">
    <cfRule type="cellIs" dxfId="13584" priority="16897" operator="equal">
      <formula>"IN - Clarity"</formula>
    </cfRule>
    <cfRule type="cellIs" dxfId="13583" priority="16898" operator="equal">
      <formula>"IN"</formula>
    </cfRule>
  </conditionalFormatting>
  <conditionalFormatting sqref="BG104:BK104">
    <cfRule type="cellIs" dxfId="13582" priority="16896" operator="equal">
      <formula>"PDT"</formula>
    </cfRule>
  </conditionalFormatting>
  <conditionalFormatting sqref="BG104:BK104">
    <cfRule type="cellIs" dxfId="13581" priority="16895" operator="equal">
      <formula>"CN"</formula>
    </cfRule>
  </conditionalFormatting>
  <conditionalFormatting sqref="BG104:BK104">
    <cfRule type="cellIs" dxfId="13580" priority="16889" operator="equal">
      <formula>"EDG Project"</formula>
    </cfRule>
    <cfRule type="cellIs" dxfId="13579" priority="16890" operator="equal">
      <formula>"SIT PLAN"</formula>
    </cfRule>
    <cfRule type="cellIs" dxfId="13578" priority="16891" operator="equal">
      <formula>"IN - BM/GL"</formula>
    </cfRule>
    <cfRule type="cellIs" dxfId="13577" priority="16892" operator="equal">
      <formula>"Weekend"</formula>
    </cfRule>
    <cfRule type="cellIs" dxfId="13576" priority="16893" operator="equal">
      <formula>"AU/KR"</formula>
    </cfRule>
    <cfRule type="cellIs" dxfId="13575" priority="16894" operator="equal">
      <formula>"Training"</formula>
    </cfRule>
  </conditionalFormatting>
  <conditionalFormatting sqref="BG104:BK104">
    <cfRule type="cellIs" dxfId="13574" priority="16888" operator="equal">
      <formula>"Unwell"</formula>
    </cfRule>
  </conditionalFormatting>
  <conditionalFormatting sqref="BG104:BK104">
    <cfRule type="cellIs" dxfId="13573" priority="16887" operator="equal">
      <formula>"VISA"</formula>
    </cfRule>
  </conditionalFormatting>
  <conditionalFormatting sqref="BG104:BK104">
    <cfRule type="cellIs" dxfId="13572" priority="16885" operator="equal">
      <formula>"NA"</formula>
    </cfRule>
    <cfRule type="cellIs" dxfId="13571" priority="16886" operator="equal">
      <formula>"ML Answers"</formula>
    </cfRule>
  </conditionalFormatting>
  <conditionalFormatting sqref="BG104:BK104">
    <cfRule type="cellIs" dxfId="13570" priority="16883" operator="equal">
      <formula>"Event"</formula>
    </cfRule>
    <cfRule type="cellIs" dxfId="13569" priority="16884" operator="equal">
      <formula>"Holiday"</formula>
    </cfRule>
  </conditionalFormatting>
  <conditionalFormatting sqref="BG104:BK104">
    <cfRule type="cellIs" dxfId="13568" priority="16882" operator="equal">
      <formula>"QE project"</formula>
    </cfRule>
  </conditionalFormatting>
  <conditionalFormatting sqref="BG104:BK104">
    <cfRule type="cellIs" dxfId="13567" priority="16881" operator="equal">
      <formula>"EDG Operations prj"</formula>
    </cfRule>
  </conditionalFormatting>
  <conditionalFormatting sqref="BG104:BK104">
    <cfRule type="cellIs" dxfId="13566" priority="16880" operator="equal">
      <formula>"UK"</formula>
    </cfRule>
  </conditionalFormatting>
  <conditionalFormatting sqref="BG114:BH114">
    <cfRule type="cellIs" dxfId="13565" priority="16877" operator="equal">
      <formula>"Interview"</formula>
    </cfRule>
    <cfRule type="cellIs" dxfId="13564" priority="16878" operator="equal">
      <formula>"BPO"</formula>
    </cfRule>
    <cfRule type="cellIs" dxfId="13563" priority="16879" operator="equal">
      <formula>"IN - Phone Coaching"</formula>
    </cfRule>
  </conditionalFormatting>
  <conditionalFormatting sqref="BG114:BH114">
    <cfRule type="cellIs" dxfId="13562" priority="16875" operator="equal">
      <formula>"EMEA"</formula>
    </cfRule>
    <cfRule type="cellIs" dxfId="13561" priority="16876" operator="equal">
      <formula>"Vac"</formula>
    </cfRule>
  </conditionalFormatting>
  <conditionalFormatting sqref="BG114:BH114">
    <cfRule type="cellIs" dxfId="13560" priority="16873" operator="equal">
      <formula>"KR"</formula>
    </cfRule>
    <cfRule type="cellIs" dxfId="13559" priority="16874" operator="equal">
      <formula>"ML - GL"</formula>
    </cfRule>
  </conditionalFormatting>
  <conditionalFormatting sqref="BG114:BH114">
    <cfRule type="cellIs" dxfId="13558" priority="16871" operator="equal">
      <formula>"IN - Clarity"</formula>
    </cfRule>
    <cfRule type="cellIs" dxfId="13557" priority="16872" operator="equal">
      <formula>"IN"</formula>
    </cfRule>
  </conditionalFormatting>
  <conditionalFormatting sqref="BG114:BH114">
    <cfRule type="cellIs" dxfId="13556" priority="16870" operator="equal">
      <formula>"PDT"</formula>
    </cfRule>
  </conditionalFormatting>
  <conditionalFormatting sqref="BG114:BH114">
    <cfRule type="cellIs" dxfId="13555" priority="16869" operator="equal">
      <formula>"CN"</formula>
    </cfRule>
  </conditionalFormatting>
  <conditionalFormatting sqref="BG114:BH114">
    <cfRule type="cellIs" dxfId="13554" priority="16863" operator="equal">
      <formula>"EDG Project"</formula>
    </cfRule>
    <cfRule type="cellIs" dxfId="13553" priority="16864" operator="equal">
      <formula>"SIT PLAN"</formula>
    </cfRule>
    <cfRule type="cellIs" dxfId="13552" priority="16865" operator="equal">
      <formula>"IN - BM/GL"</formula>
    </cfRule>
    <cfRule type="cellIs" dxfId="13551" priority="16866" operator="equal">
      <formula>"Weekend"</formula>
    </cfRule>
    <cfRule type="cellIs" dxfId="13550" priority="16867" operator="equal">
      <formula>"AU/KR"</formula>
    </cfRule>
    <cfRule type="cellIs" dxfId="13549" priority="16868" operator="equal">
      <formula>"Training"</formula>
    </cfRule>
  </conditionalFormatting>
  <conditionalFormatting sqref="BG114:BH114">
    <cfRule type="cellIs" dxfId="13548" priority="16862" operator="equal">
      <formula>"Unwell"</formula>
    </cfRule>
  </conditionalFormatting>
  <conditionalFormatting sqref="BG114:BH114">
    <cfRule type="cellIs" dxfId="13547" priority="16861" operator="equal">
      <formula>"VISA"</formula>
    </cfRule>
  </conditionalFormatting>
  <conditionalFormatting sqref="BG114:BH114">
    <cfRule type="cellIs" dxfId="13546" priority="16859" operator="equal">
      <formula>"NA"</formula>
    </cfRule>
    <cfRule type="cellIs" dxfId="13545" priority="16860" operator="equal">
      <formula>"ML Answers"</formula>
    </cfRule>
  </conditionalFormatting>
  <conditionalFormatting sqref="BG114:BH114">
    <cfRule type="cellIs" dxfId="13544" priority="16857" operator="equal">
      <formula>"Event"</formula>
    </cfRule>
    <cfRule type="cellIs" dxfId="13543" priority="16858" operator="equal">
      <formula>"Holiday"</formula>
    </cfRule>
  </conditionalFormatting>
  <conditionalFormatting sqref="BG114:BH114">
    <cfRule type="cellIs" dxfId="13542" priority="16856" operator="equal">
      <formula>"QE project"</formula>
    </cfRule>
  </conditionalFormatting>
  <conditionalFormatting sqref="BG114:BH114">
    <cfRule type="cellIs" dxfId="13541" priority="16855" operator="equal">
      <formula>"EDG Operations prj"</formula>
    </cfRule>
  </conditionalFormatting>
  <conditionalFormatting sqref="BG114:BH114">
    <cfRule type="cellIs" dxfId="13540" priority="16854" operator="equal">
      <formula>"UK"</formula>
    </cfRule>
  </conditionalFormatting>
  <conditionalFormatting sqref="AS25">
    <cfRule type="cellIs" dxfId="13539" priority="16851" operator="equal">
      <formula>"Interview"</formula>
    </cfRule>
    <cfRule type="cellIs" dxfId="13538" priority="16852" operator="equal">
      <formula>"BPO"</formula>
    </cfRule>
    <cfRule type="cellIs" dxfId="13537" priority="16853" operator="equal">
      <formula>"IN - Phone Coaching"</formula>
    </cfRule>
  </conditionalFormatting>
  <conditionalFormatting sqref="AS25">
    <cfRule type="cellIs" dxfId="13536" priority="16849" operator="equal">
      <formula>"EMEA"</formula>
    </cfRule>
    <cfRule type="cellIs" dxfId="13535" priority="16850" operator="equal">
      <formula>"Vac"</formula>
    </cfRule>
  </conditionalFormatting>
  <conditionalFormatting sqref="AS25">
    <cfRule type="cellIs" dxfId="13534" priority="16847" operator="equal">
      <formula>"KR"</formula>
    </cfRule>
    <cfRule type="cellIs" dxfId="13533" priority="16848" operator="equal">
      <formula>"ML - GL"</formula>
    </cfRule>
  </conditionalFormatting>
  <conditionalFormatting sqref="AS25">
    <cfRule type="cellIs" dxfId="13532" priority="16845" operator="equal">
      <formula>"IN - Clarity"</formula>
    </cfRule>
    <cfRule type="cellIs" dxfId="13531" priority="16846" operator="equal">
      <formula>"IN"</formula>
    </cfRule>
  </conditionalFormatting>
  <conditionalFormatting sqref="AS25">
    <cfRule type="cellIs" dxfId="13530" priority="16844" operator="equal">
      <formula>"PDT"</formula>
    </cfRule>
  </conditionalFormatting>
  <conditionalFormatting sqref="AS25">
    <cfRule type="cellIs" dxfId="13529" priority="16843" operator="equal">
      <formula>"CN"</formula>
    </cfRule>
  </conditionalFormatting>
  <conditionalFormatting sqref="AS25">
    <cfRule type="cellIs" dxfId="13528" priority="16837" operator="equal">
      <formula>"EDG Project"</formula>
    </cfRule>
    <cfRule type="cellIs" dxfId="13527" priority="16838" operator="equal">
      <formula>"SIT PLAN"</formula>
    </cfRule>
    <cfRule type="cellIs" dxfId="13526" priority="16839" operator="equal">
      <formula>"IN - BM/GL"</formula>
    </cfRule>
    <cfRule type="cellIs" dxfId="13525" priority="16840" operator="equal">
      <formula>"Weekend"</formula>
    </cfRule>
    <cfRule type="cellIs" dxfId="13524" priority="16841" operator="equal">
      <formula>"AU/KR"</formula>
    </cfRule>
    <cfRule type="cellIs" dxfId="13523" priority="16842" operator="equal">
      <formula>"Training"</formula>
    </cfRule>
  </conditionalFormatting>
  <conditionalFormatting sqref="AS25">
    <cfRule type="cellIs" dxfId="13522" priority="16836" operator="equal">
      <formula>"Unwell"</formula>
    </cfRule>
  </conditionalFormatting>
  <conditionalFormatting sqref="AS25">
    <cfRule type="cellIs" dxfId="13521" priority="16835" operator="equal">
      <formula>"VISA"</formula>
    </cfRule>
  </conditionalFormatting>
  <conditionalFormatting sqref="AS25">
    <cfRule type="cellIs" dxfId="13520" priority="16833" operator="equal">
      <formula>"NA"</formula>
    </cfRule>
    <cfRule type="cellIs" dxfId="13519" priority="16834" operator="equal">
      <formula>"ML Answers"</formula>
    </cfRule>
  </conditionalFormatting>
  <conditionalFormatting sqref="AS25">
    <cfRule type="cellIs" dxfId="13518" priority="16831" operator="equal">
      <formula>"Event"</formula>
    </cfRule>
    <cfRule type="cellIs" dxfId="13517" priority="16832" operator="equal">
      <formula>"Holiday"</formula>
    </cfRule>
  </conditionalFormatting>
  <conditionalFormatting sqref="AS25">
    <cfRule type="cellIs" dxfId="13516" priority="16830" operator="equal">
      <formula>"QE project"</formula>
    </cfRule>
  </conditionalFormatting>
  <conditionalFormatting sqref="AS25">
    <cfRule type="cellIs" dxfId="13515" priority="16829" operator="equal">
      <formula>"EDG Operations prj"</formula>
    </cfRule>
  </conditionalFormatting>
  <conditionalFormatting sqref="AS25">
    <cfRule type="cellIs" dxfId="13514" priority="16828" operator="equal">
      <formula>"UK"</formula>
    </cfRule>
  </conditionalFormatting>
  <conditionalFormatting sqref="AS25:AW25">
    <cfRule type="cellIs" dxfId="13513" priority="16825" operator="equal">
      <formula>"Interview"</formula>
    </cfRule>
    <cfRule type="cellIs" dxfId="13512" priority="16826" operator="equal">
      <formula>"BPO"</formula>
    </cfRule>
    <cfRule type="cellIs" dxfId="13511" priority="16827" operator="equal">
      <formula>"IN - Phone Coaching"</formula>
    </cfRule>
  </conditionalFormatting>
  <conditionalFormatting sqref="AS25:AW25">
    <cfRule type="cellIs" dxfId="13510" priority="16823" operator="equal">
      <formula>"EMEA"</formula>
    </cfRule>
    <cfRule type="cellIs" dxfId="13509" priority="16824" operator="equal">
      <formula>"Vac"</formula>
    </cfRule>
  </conditionalFormatting>
  <conditionalFormatting sqref="AS25:AW25">
    <cfRule type="cellIs" dxfId="13508" priority="16821" operator="equal">
      <formula>"KR"</formula>
    </cfRule>
    <cfRule type="cellIs" dxfId="13507" priority="16822" operator="equal">
      <formula>"ML - GL"</formula>
    </cfRule>
  </conditionalFormatting>
  <conditionalFormatting sqref="AS25:AW25">
    <cfRule type="cellIs" dxfId="13506" priority="16819" operator="equal">
      <formula>"IN - Clarity"</formula>
    </cfRule>
    <cfRule type="cellIs" dxfId="13505" priority="16820" operator="equal">
      <formula>"IN"</formula>
    </cfRule>
  </conditionalFormatting>
  <conditionalFormatting sqref="AS25:AW25">
    <cfRule type="cellIs" dxfId="13504" priority="16818" operator="equal">
      <formula>"PDT"</formula>
    </cfRule>
  </conditionalFormatting>
  <conditionalFormatting sqref="AS25:AW25">
    <cfRule type="cellIs" dxfId="13503" priority="16817" operator="equal">
      <formula>"CN"</formula>
    </cfRule>
  </conditionalFormatting>
  <conditionalFormatting sqref="AS25:AW25">
    <cfRule type="cellIs" dxfId="13502" priority="16811" operator="equal">
      <formula>"EDG Project"</formula>
    </cfRule>
    <cfRule type="cellIs" dxfId="13501" priority="16812" operator="equal">
      <formula>"SIT PLAN"</formula>
    </cfRule>
    <cfRule type="cellIs" dxfId="13500" priority="16813" operator="equal">
      <formula>"IN - BM/GL"</formula>
    </cfRule>
    <cfRule type="cellIs" dxfId="13499" priority="16814" operator="equal">
      <formula>"Weekend"</formula>
    </cfRule>
    <cfRule type="cellIs" dxfId="13498" priority="16815" operator="equal">
      <formula>"AU/KR"</formula>
    </cfRule>
    <cfRule type="cellIs" dxfId="13497" priority="16816" operator="equal">
      <formula>"Training"</formula>
    </cfRule>
  </conditionalFormatting>
  <conditionalFormatting sqref="AS25:AW25">
    <cfRule type="cellIs" dxfId="13496" priority="16810" operator="equal">
      <formula>"Unwell"</formula>
    </cfRule>
  </conditionalFormatting>
  <conditionalFormatting sqref="AS25:AW25">
    <cfRule type="cellIs" dxfId="13495" priority="16809" operator="equal">
      <formula>"VISA"</formula>
    </cfRule>
  </conditionalFormatting>
  <conditionalFormatting sqref="AS25:AW25">
    <cfRule type="cellIs" dxfId="13494" priority="16807" operator="equal">
      <formula>"NA"</formula>
    </cfRule>
    <cfRule type="cellIs" dxfId="13493" priority="16808" operator="equal">
      <formula>"ML Answers"</formula>
    </cfRule>
  </conditionalFormatting>
  <conditionalFormatting sqref="AS25:AW25">
    <cfRule type="cellIs" dxfId="13492" priority="16805" operator="equal">
      <formula>"Event"</formula>
    </cfRule>
    <cfRule type="cellIs" dxfId="13491" priority="16806" operator="equal">
      <formula>"Holiday"</formula>
    </cfRule>
  </conditionalFormatting>
  <conditionalFormatting sqref="AS25:AW25">
    <cfRule type="cellIs" dxfId="13490" priority="16804" operator="equal">
      <formula>"QE project"</formula>
    </cfRule>
  </conditionalFormatting>
  <conditionalFormatting sqref="AS25:AW25">
    <cfRule type="cellIs" dxfId="13489" priority="16803" operator="equal">
      <formula>"EDG Operations prj"</formula>
    </cfRule>
  </conditionalFormatting>
  <conditionalFormatting sqref="AS25:AW25">
    <cfRule type="cellIs" dxfId="13488" priority="16802" operator="equal">
      <formula>"UK"</formula>
    </cfRule>
  </conditionalFormatting>
  <conditionalFormatting sqref="AS26:AW26">
    <cfRule type="cellIs" dxfId="13487" priority="16799" operator="equal">
      <formula>"Interview"</formula>
    </cfRule>
    <cfRule type="cellIs" dxfId="13486" priority="16800" operator="equal">
      <formula>"BPO"</formula>
    </cfRule>
    <cfRule type="cellIs" dxfId="13485" priority="16801" operator="equal">
      <formula>"IN - Phone Coaching"</formula>
    </cfRule>
  </conditionalFormatting>
  <conditionalFormatting sqref="AS26:AW26">
    <cfRule type="cellIs" dxfId="13484" priority="16797" operator="equal">
      <formula>"EMEA"</formula>
    </cfRule>
    <cfRule type="cellIs" dxfId="13483" priority="16798" operator="equal">
      <formula>"Vac"</formula>
    </cfRule>
  </conditionalFormatting>
  <conditionalFormatting sqref="AS26:AW26">
    <cfRule type="cellIs" dxfId="13482" priority="16795" operator="equal">
      <formula>"KR"</formula>
    </cfRule>
    <cfRule type="cellIs" dxfId="13481" priority="16796" operator="equal">
      <formula>"ML - GL"</formula>
    </cfRule>
  </conditionalFormatting>
  <conditionalFormatting sqref="AS26:AW26">
    <cfRule type="cellIs" dxfId="13480" priority="16793" operator="equal">
      <formula>"IN - Clarity"</formula>
    </cfRule>
    <cfRule type="cellIs" dxfId="13479" priority="16794" operator="equal">
      <formula>"IN"</formula>
    </cfRule>
  </conditionalFormatting>
  <conditionalFormatting sqref="AS26:AW26">
    <cfRule type="cellIs" dxfId="13478" priority="16792" operator="equal">
      <formula>"PDT"</formula>
    </cfRule>
  </conditionalFormatting>
  <conditionalFormatting sqref="AS26:AW26">
    <cfRule type="cellIs" dxfId="13477" priority="16791" operator="equal">
      <formula>"CN"</formula>
    </cfRule>
  </conditionalFormatting>
  <conditionalFormatting sqref="AS26:AW26">
    <cfRule type="cellIs" dxfId="13476" priority="16785" operator="equal">
      <formula>"EDG Project"</formula>
    </cfRule>
    <cfRule type="cellIs" dxfId="13475" priority="16786" operator="equal">
      <formula>"SIT PLAN"</formula>
    </cfRule>
    <cfRule type="cellIs" dxfId="13474" priority="16787" operator="equal">
      <formula>"IN - BM/GL"</formula>
    </cfRule>
    <cfRule type="cellIs" dxfId="13473" priority="16788" operator="equal">
      <formula>"Weekend"</formula>
    </cfRule>
    <cfRule type="cellIs" dxfId="13472" priority="16789" operator="equal">
      <formula>"AU/KR"</formula>
    </cfRule>
    <cfRule type="cellIs" dxfId="13471" priority="16790" operator="equal">
      <formula>"Training"</formula>
    </cfRule>
  </conditionalFormatting>
  <conditionalFormatting sqref="AS26:AW26">
    <cfRule type="cellIs" dxfId="13470" priority="16784" operator="equal">
      <formula>"Unwell"</formula>
    </cfRule>
  </conditionalFormatting>
  <conditionalFormatting sqref="AS26:AW26">
    <cfRule type="cellIs" dxfId="13469" priority="16783" operator="equal">
      <formula>"VISA"</formula>
    </cfRule>
  </conditionalFormatting>
  <conditionalFormatting sqref="AS26:AW26">
    <cfRule type="cellIs" dxfId="13468" priority="16781" operator="equal">
      <formula>"NA"</formula>
    </cfRule>
    <cfRule type="cellIs" dxfId="13467" priority="16782" operator="equal">
      <formula>"ML Answers"</formula>
    </cfRule>
  </conditionalFormatting>
  <conditionalFormatting sqref="AS26:AW26">
    <cfRule type="cellIs" dxfId="13466" priority="16779" operator="equal">
      <formula>"Event"</formula>
    </cfRule>
    <cfRule type="cellIs" dxfId="13465" priority="16780" operator="equal">
      <formula>"Holiday"</formula>
    </cfRule>
  </conditionalFormatting>
  <conditionalFormatting sqref="AS26:AW26">
    <cfRule type="cellIs" dxfId="13464" priority="16778" operator="equal">
      <formula>"QE project"</formula>
    </cfRule>
  </conditionalFormatting>
  <conditionalFormatting sqref="AS26:AW26">
    <cfRule type="cellIs" dxfId="13463" priority="16777" operator="equal">
      <formula>"EDG Operations prj"</formula>
    </cfRule>
  </conditionalFormatting>
  <conditionalFormatting sqref="AS26:AW26">
    <cfRule type="cellIs" dxfId="13462" priority="16776" operator="equal">
      <formula>"UK"</formula>
    </cfRule>
  </conditionalFormatting>
  <conditionalFormatting sqref="AS27:AW27">
    <cfRule type="cellIs" dxfId="13461" priority="16773" operator="equal">
      <formula>"Interview"</formula>
    </cfRule>
    <cfRule type="cellIs" dxfId="13460" priority="16774" operator="equal">
      <formula>"BPO"</formula>
    </cfRule>
    <cfRule type="cellIs" dxfId="13459" priority="16775" operator="equal">
      <formula>"IN - Phone Coaching"</formula>
    </cfRule>
  </conditionalFormatting>
  <conditionalFormatting sqref="AS27:AW27">
    <cfRule type="cellIs" dxfId="13458" priority="16771" operator="equal">
      <formula>"EMEA"</formula>
    </cfRule>
    <cfRule type="cellIs" dxfId="13457" priority="16772" operator="equal">
      <formula>"Vac"</formula>
    </cfRule>
  </conditionalFormatting>
  <conditionalFormatting sqref="AS27:AW27">
    <cfRule type="cellIs" dxfId="13456" priority="16769" operator="equal">
      <formula>"KR"</formula>
    </cfRule>
    <cfRule type="cellIs" dxfId="13455" priority="16770" operator="equal">
      <formula>"ML - GL"</formula>
    </cfRule>
  </conditionalFormatting>
  <conditionalFormatting sqref="AS27:AW27">
    <cfRule type="cellIs" dxfId="13454" priority="16767" operator="equal">
      <formula>"IN - Clarity"</formula>
    </cfRule>
    <cfRule type="cellIs" dxfId="13453" priority="16768" operator="equal">
      <formula>"IN"</formula>
    </cfRule>
  </conditionalFormatting>
  <conditionalFormatting sqref="AS27:AW27">
    <cfRule type="cellIs" dxfId="13452" priority="16766" operator="equal">
      <formula>"PDT"</formula>
    </cfRule>
  </conditionalFormatting>
  <conditionalFormatting sqref="AS27:AW27">
    <cfRule type="cellIs" dxfId="13451" priority="16765" operator="equal">
      <formula>"CN"</formula>
    </cfRule>
  </conditionalFormatting>
  <conditionalFormatting sqref="AS27:AW27">
    <cfRule type="cellIs" dxfId="13450" priority="16759" operator="equal">
      <formula>"EDG Project"</formula>
    </cfRule>
    <cfRule type="cellIs" dxfId="13449" priority="16760" operator="equal">
      <formula>"SIT PLAN"</formula>
    </cfRule>
    <cfRule type="cellIs" dxfId="13448" priority="16761" operator="equal">
      <formula>"IN - BM/GL"</formula>
    </cfRule>
    <cfRule type="cellIs" dxfId="13447" priority="16762" operator="equal">
      <formula>"Weekend"</formula>
    </cfRule>
    <cfRule type="cellIs" dxfId="13446" priority="16763" operator="equal">
      <formula>"AU/KR"</formula>
    </cfRule>
    <cfRule type="cellIs" dxfId="13445" priority="16764" operator="equal">
      <formula>"Training"</formula>
    </cfRule>
  </conditionalFormatting>
  <conditionalFormatting sqref="AS27:AW27">
    <cfRule type="cellIs" dxfId="13444" priority="16758" operator="equal">
      <formula>"Unwell"</formula>
    </cfRule>
  </conditionalFormatting>
  <conditionalFormatting sqref="AS27:AW27">
    <cfRule type="cellIs" dxfId="13443" priority="16757" operator="equal">
      <formula>"VISA"</formula>
    </cfRule>
  </conditionalFormatting>
  <conditionalFormatting sqref="AS27:AW27">
    <cfRule type="cellIs" dxfId="13442" priority="16755" operator="equal">
      <formula>"NA"</formula>
    </cfRule>
    <cfRule type="cellIs" dxfId="13441" priority="16756" operator="equal">
      <formula>"ML Answers"</formula>
    </cfRule>
  </conditionalFormatting>
  <conditionalFormatting sqref="AS27:AW27">
    <cfRule type="cellIs" dxfId="13440" priority="16753" operator="equal">
      <formula>"Event"</formula>
    </cfRule>
    <cfRule type="cellIs" dxfId="13439" priority="16754" operator="equal">
      <formula>"Holiday"</formula>
    </cfRule>
  </conditionalFormatting>
  <conditionalFormatting sqref="AS27:AW27">
    <cfRule type="cellIs" dxfId="13438" priority="16752" operator="equal">
      <formula>"QE project"</formula>
    </cfRule>
  </conditionalFormatting>
  <conditionalFormatting sqref="AS27:AW27">
    <cfRule type="cellIs" dxfId="13437" priority="16751" operator="equal">
      <formula>"EDG Operations prj"</formula>
    </cfRule>
  </conditionalFormatting>
  <conditionalFormatting sqref="AS27:AW27">
    <cfRule type="cellIs" dxfId="13436" priority="16750" operator="equal">
      <formula>"UK"</formula>
    </cfRule>
  </conditionalFormatting>
  <conditionalFormatting sqref="FQ3:FU3 FX3:GB3">
    <cfRule type="cellIs" dxfId="13435" priority="16749" operator="equal">
      <formula>"PDT"</formula>
    </cfRule>
  </conditionalFormatting>
  <conditionalFormatting sqref="FQ3:FU3 FX3:GB3">
    <cfRule type="cellIs" dxfId="13434" priority="16748" operator="equal">
      <formula>"CN"</formula>
    </cfRule>
  </conditionalFormatting>
  <conditionalFormatting sqref="FQ3:FU3 FX3:GB3">
    <cfRule type="cellIs" dxfId="13433" priority="16747" operator="equal">
      <formula>"Unwell"</formula>
    </cfRule>
  </conditionalFormatting>
  <conditionalFormatting sqref="FQ3:FU3 FX3:GB3">
    <cfRule type="cellIs" dxfId="13432" priority="16745" operator="equal">
      <formula>"NA"</formula>
    </cfRule>
    <cfRule type="cellIs" dxfId="13431" priority="16746" operator="equal">
      <formula>"ML Answers"</formula>
    </cfRule>
  </conditionalFormatting>
  <conditionalFormatting sqref="FQ3:FU3 FX3:GB3">
    <cfRule type="cellIs" dxfId="13430" priority="16743" operator="equal">
      <formula>"Event"</formula>
    </cfRule>
    <cfRule type="cellIs" dxfId="13429" priority="16744" operator="equal">
      <formula>"Holiday"</formula>
    </cfRule>
  </conditionalFormatting>
  <conditionalFormatting sqref="FQ3:FU3 FX3:GB3">
    <cfRule type="cellIs" dxfId="13428" priority="16741" operator="equal">
      <formula>"IN - Phone"</formula>
    </cfRule>
    <cfRule type="cellIs" dxfId="13427" priority="16742" operator="equal">
      <formula>"IN"</formula>
    </cfRule>
  </conditionalFormatting>
  <conditionalFormatting sqref="FQ3:FU3 FX3:GB3">
    <cfRule type="cellIs" dxfId="13426" priority="16738" operator="equal">
      <formula>"Interview"</formula>
    </cfRule>
    <cfRule type="cellIs" dxfId="13425" priority="16739" operator="equal">
      <formula>"BPO"</formula>
    </cfRule>
    <cfRule type="cellIs" dxfId="13424" priority="16740" operator="equal">
      <formula>"IN - PhCoaching"</formula>
    </cfRule>
  </conditionalFormatting>
  <conditionalFormatting sqref="FQ3:FU3 FX3:GB3">
    <cfRule type="cellIs" dxfId="13423" priority="16737" operator="equal">
      <formula>"UK"</formula>
    </cfRule>
  </conditionalFormatting>
  <conditionalFormatting sqref="FQ3:FU3 FX3:GB3">
    <cfRule type="cellIs" dxfId="13422" priority="16736" operator="equal">
      <formula>"KR"</formula>
    </cfRule>
  </conditionalFormatting>
  <conditionalFormatting sqref="FQ3:FU3 FX3:GB3">
    <cfRule type="cellIs" dxfId="13421" priority="16731" operator="equal">
      <formula>"SIT PLAN"</formula>
    </cfRule>
    <cfRule type="cellIs" dxfId="13420" priority="16732" operator="equal">
      <formula>"IN - BM/GL"</formula>
    </cfRule>
    <cfRule type="cellIs" dxfId="13419" priority="16733" operator="equal">
      <formula>"Weekend"</formula>
    </cfRule>
    <cfRule type="cellIs" dxfId="13418" priority="16734" operator="equal">
      <formula>"AU/KR"</formula>
    </cfRule>
    <cfRule type="cellIs" dxfId="13417" priority="16735" operator="equal">
      <formula>"Training"</formula>
    </cfRule>
  </conditionalFormatting>
  <conditionalFormatting sqref="FQ3:FU3 FX3:GB3">
    <cfRule type="cellIs" dxfId="13416" priority="16729" operator="equal">
      <formula>"EMEA"</formula>
    </cfRule>
    <cfRule type="cellIs" dxfId="13415" priority="16730" operator="equal">
      <formula>"OOO"</formula>
    </cfRule>
  </conditionalFormatting>
  <conditionalFormatting sqref="FQ3:FU3 FX3:GB3">
    <cfRule type="cellIs" dxfId="13414" priority="16728" operator="equal">
      <formula>"EDG Ops prj"</formula>
    </cfRule>
  </conditionalFormatting>
  <conditionalFormatting sqref="FQ8:FU8 FX8:GB8">
    <cfRule type="cellIs" dxfId="13413" priority="16727" operator="equal">
      <formula>"PDT"</formula>
    </cfRule>
  </conditionalFormatting>
  <conditionalFormatting sqref="FQ8:FU8 FX8:GB8">
    <cfRule type="cellIs" dxfId="13412" priority="16726" operator="equal">
      <formula>"CN"</formula>
    </cfRule>
  </conditionalFormatting>
  <conditionalFormatting sqref="FQ8:FU8 FX8:GB8">
    <cfRule type="cellIs" dxfId="13411" priority="16725" operator="equal">
      <formula>"Unwell"</formula>
    </cfRule>
  </conditionalFormatting>
  <conditionalFormatting sqref="FQ8:FU8 FX8:GB8">
    <cfRule type="cellIs" dxfId="13410" priority="16723" operator="equal">
      <formula>"NA"</formula>
    </cfRule>
    <cfRule type="cellIs" dxfId="13409" priority="16724" operator="equal">
      <formula>"ML Answers"</formula>
    </cfRule>
  </conditionalFormatting>
  <conditionalFormatting sqref="FQ8:FU8 FX8:GB8">
    <cfRule type="cellIs" dxfId="13408" priority="16721" operator="equal">
      <formula>"Event"</formula>
    </cfRule>
    <cfRule type="cellIs" dxfId="13407" priority="16722" operator="equal">
      <formula>"Holiday"</formula>
    </cfRule>
  </conditionalFormatting>
  <conditionalFormatting sqref="FQ8:FU8 FX8:GB8">
    <cfRule type="cellIs" dxfId="13406" priority="16719" operator="equal">
      <formula>"IN - Phone"</formula>
    </cfRule>
    <cfRule type="cellIs" dxfId="13405" priority="16720" operator="equal">
      <formula>"IN"</formula>
    </cfRule>
  </conditionalFormatting>
  <conditionalFormatting sqref="FQ8:FU8 FX8:GB8">
    <cfRule type="cellIs" dxfId="13404" priority="16716" operator="equal">
      <formula>"Interview"</formula>
    </cfRule>
    <cfRule type="cellIs" dxfId="13403" priority="16717" operator="equal">
      <formula>"BPO"</formula>
    </cfRule>
    <cfRule type="cellIs" dxfId="13402" priority="16718" operator="equal">
      <formula>"IN - PhCoaching"</formula>
    </cfRule>
  </conditionalFormatting>
  <conditionalFormatting sqref="FQ8:FU8 FX8:GB8">
    <cfRule type="cellIs" dxfId="13401" priority="16715" operator="equal">
      <formula>"UK"</formula>
    </cfRule>
  </conditionalFormatting>
  <conditionalFormatting sqref="FQ8:FU8 FX8:GB8">
    <cfRule type="cellIs" dxfId="13400" priority="16714" operator="equal">
      <formula>"KR"</formula>
    </cfRule>
  </conditionalFormatting>
  <conditionalFormatting sqref="FQ8:FU8 FX8:GB8">
    <cfRule type="cellIs" dxfId="13399" priority="16709" operator="equal">
      <formula>"SIT PLAN"</formula>
    </cfRule>
    <cfRule type="cellIs" dxfId="13398" priority="16710" operator="equal">
      <formula>"IN - BM/GL"</formula>
    </cfRule>
    <cfRule type="cellIs" dxfId="13397" priority="16711" operator="equal">
      <formula>"Weekend"</formula>
    </cfRule>
    <cfRule type="cellIs" dxfId="13396" priority="16712" operator="equal">
      <formula>"AU/KR"</formula>
    </cfRule>
    <cfRule type="cellIs" dxfId="13395" priority="16713" operator="equal">
      <formula>"Training"</formula>
    </cfRule>
  </conditionalFormatting>
  <conditionalFormatting sqref="FQ8:FU8 FX8:GB8">
    <cfRule type="cellIs" dxfId="13394" priority="16707" operator="equal">
      <formula>"EMEA"</formula>
    </cfRule>
    <cfRule type="cellIs" dxfId="13393" priority="16708" operator="equal">
      <formula>"OOO"</formula>
    </cfRule>
  </conditionalFormatting>
  <conditionalFormatting sqref="FQ8:FU8 FX8:GB8">
    <cfRule type="cellIs" dxfId="13392" priority="16706" operator="equal">
      <formula>"EDG Ops prj"</formula>
    </cfRule>
  </conditionalFormatting>
  <conditionalFormatting sqref="FQ10:FU10 FX10:GB10">
    <cfRule type="cellIs" dxfId="13391" priority="16705" operator="equal">
      <formula>"PDT"</formula>
    </cfRule>
  </conditionalFormatting>
  <conditionalFormatting sqref="FQ10:FU10 FX10:GB10">
    <cfRule type="cellIs" dxfId="13390" priority="16704" operator="equal">
      <formula>"CN"</formula>
    </cfRule>
  </conditionalFormatting>
  <conditionalFormatting sqref="FQ10:FU10 FX10:GB10">
    <cfRule type="cellIs" dxfId="13389" priority="16703" operator="equal">
      <formula>"Unwell"</formula>
    </cfRule>
  </conditionalFormatting>
  <conditionalFormatting sqref="FQ10:FU10 FX10:GB10">
    <cfRule type="cellIs" dxfId="13388" priority="16701" operator="equal">
      <formula>"NA"</formula>
    </cfRule>
    <cfRule type="cellIs" dxfId="13387" priority="16702" operator="equal">
      <formula>"ML Answers"</formula>
    </cfRule>
  </conditionalFormatting>
  <conditionalFormatting sqref="FQ10:FU10 FX10:GB10">
    <cfRule type="cellIs" dxfId="13386" priority="16699" operator="equal">
      <formula>"Event"</formula>
    </cfRule>
    <cfRule type="cellIs" dxfId="13385" priority="16700" operator="equal">
      <formula>"Holiday"</formula>
    </cfRule>
  </conditionalFormatting>
  <conditionalFormatting sqref="FQ10:FU10 FX10:GB10">
    <cfRule type="cellIs" dxfId="13384" priority="16697" operator="equal">
      <formula>"IN - Phone"</formula>
    </cfRule>
    <cfRule type="cellIs" dxfId="13383" priority="16698" operator="equal">
      <formula>"IN"</formula>
    </cfRule>
  </conditionalFormatting>
  <conditionalFormatting sqref="FQ10:FU10 FX10:GB10">
    <cfRule type="cellIs" dxfId="13382" priority="16694" operator="equal">
      <formula>"Interview"</formula>
    </cfRule>
    <cfRule type="cellIs" dxfId="13381" priority="16695" operator="equal">
      <formula>"BPO"</formula>
    </cfRule>
    <cfRule type="cellIs" dxfId="13380" priority="16696" operator="equal">
      <formula>"IN - PhCoaching"</formula>
    </cfRule>
  </conditionalFormatting>
  <conditionalFormatting sqref="FQ10:FU10 FX10:GB10">
    <cfRule type="cellIs" dxfId="13379" priority="16693" operator="equal">
      <formula>"UK"</formula>
    </cfRule>
  </conditionalFormatting>
  <conditionalFormatting sqref="FQ10:FU10 FX10:GB10">
    <cfRule type="cellIs" dxfId="13378" priority="16692" operator="equal">
      <formula>"KR"</formula>
    </cfRule>
  </conditionalFormatting>
  <conditionalFormatting sqref="FQ10:FU10 FX10:GB10">
    <cfRule type="cellIs" dxfId="13377" priority="16687" operator="equal">
      <formula>"SIT PLAN"</formula>
    </cfRule>
    <cfRule type="cellIs" dxfId="13376" priority="16688" operator="equal">
      <formula>"IN - BM/GL"</formula>
    </cfRule>
    <cfRule type="cellIs" dxfId="13375" priority="16689" operator="equal">
      <formula>"Weekend"</formula>
    </cfRule>
    <cfRule type="cellIs" dxfId="13374" priority="16690" operator="equal">
      <formula>"AU/KR"</formula>
    </cfRule>
    <cfRule type="cellIs" dxfId="13373" priority="16691" operator="equal">
      <formula>"Training"</formula>
    </cfRule>
  </conditionalFormatting>
  <conditionalFormatting sqref="FQ10:FU10 FX10:GB10">
    <cfRule type="cellIs" dxfId="13372" priority="16685" operator="equal">
      <formula>"EMEA"</formula>
    </cfRule>
    <cfRule type="cellIs" dxfId="13371" priority="16686" operator="equal">
      <formula>"OOO"</formula>
    </cfRule>
  </conditionalFormatting>
  <conditionalFormatting sqref="FQ10:FU10 FX10:GB10">
    <cfRule type="cellIs" dxfId="13370" priority="16684" operator="equal">
      <formula>"EDG Ops prj"</formula>
    </cfRule>
  </conditionalFormatting>
  <conditionalFormatting sqref="BC99">
    <cfRule type="cellIs" dxfId="13369" priority="16681" operator="equal">
      <formula>"Interview"</formula>
    </cfRule>
    <cfRule type="cellIs" dxfId="13368" priority="16682" operator="equal">
      <formula>"BPO"</formula>
    </cfRule>
    <cfRule type="cellIs" dxfId="13367" priority="16683" operator="equal">
      <formula>"IN - Phone Coaching"</formula>
    </cfRule>
  </conditionalFormatting>
  <conditionalFormatting sqref="BC99">
    <cfRule type="cellIs" dxfId="13366" priority="16679" operator="equal">
      <formula>"EMEA"</formula>
    </cfRule>
    <cfRule type="cellIs" dxfId="13365" priority="16680" operator="equal">
      <formula>"Vac"</formula>
    </cfRule>
  </conditionalFormatting>
  <conditionalFormatting sqref="BC99">
    <cfRule type="cellIs" dxfId="13364" priority="16677" operator="equal">
      <formula>"KR"</formula>
    </cfRule>
    <cfRule type="cellIs" dxfId="13363" priority="16678" operator="equal">
      <formula>"ML - GL"</formula>
    </cfRule>
  </conditionalFormatting>
  <conditionalFormatting sqref="BC99">
    <cfRule type="cellIs" dxfId="13362" priority="16675" operator="equal">
      <formula>"IN - Clarity"</formula>
    </cfRule>
    <cfRule type="cellIs" dxfId="13361" priority="16676" operator="equal">
      <formula>"IN"</formula>
    </cfRule>
  </conditionalFormatting>
  <conditionalFormatting sqref="BC99">
    <cfRule type="cellIs" dxfId="13360" priority="16669" operator="equal">
      <formula>"EDG Project"</formula>
    </cfRule>
    <cfRule type="cellIs" dxfId="13359" priority="16670" operator="equal">
      <formula>"SIT PLAN"</formula>
    </cfRule>
    <cfRule type="cellIs" dxfId="13358" priority="16671" operator="equal">
      <formula>"IN - BM/GL"</formula>
    </cfRule>
    <cfRule type="cellIs" dxfId="13357" priority="16672" operator="equal">
      <formula>"Weekend"</formula>
    </cfRule>
    <cfRule type="cellIs" dxfId="13356" priority="16673" operator="equal">
      <formula>"AU/KR"</formula>
    </cfRule>
    <cfRule type="cellIs" dxfId="13355" priority="16674" operator="equal">
      <formula>"Training"</formula>
    </cfRule>
  </conditionalFormatting>
  <conditionalFormatting sqref="BC99">
    <cfRule type="cellIs" dxfId="13354" priority="16668" operator="equal">
      <formula>"VISA"</formula>
    </cfRule>
  </conditionalFormatting>
  <conditionalFormatting sqref="BC99">
    <cfRule type="cellIs" dxfId="13353" priority="16667" operator="equal">
      <formula>"QE project"</formula>
    </cfRule>
  </conditionalFormatting>
  <conditionalFormatting sqref="BC99">
    <cfRule type="cellIs" dxfId="13352" priority="16666" operator="equal">
      <formula>"EDG Operations prj"</formula>
    </cfRule>
  </conditionalFormatting>
  <conditionalFormatting sqref="BD99">
    <cfRule type="cellIs" dxfId="13351" priority="16663" operator="equal">
      <formula>"Interview"</formula>
    </cfRule>
    <cfRule type="cellIs" dxfId="13350" priority="16664" operator="equal">
      <formula>"BPO"</formula>
    </cfRule>
    <cfRule type="cellIs" dxfId="13349" priority="16665" operator="equal">
      <formula>"IN - Phone Coaching"</formula>
    </cfRule>
  </conditionalFormatting>
  <conditionalFormatting sqref="BD99">
    <cfRule type="cellIs" dxfId="13348" priority="16661" operator="equal">
      <formula>"EMEA"</formula>
    </cfRule>
    <cfRule type="cellIs" dxfId="13347" priority="16662" operator="equal">
      <formula>"Vac"</formula>
    </cfRule>
  </conditionalFormatting>
  <conditionalFormatting sqref="BD99">
    <cfRule type="cellIs" dxfId="13346" priority="16659" operator="equal">
      <formula>"KR"</formula>
    </cfRule>
    <cfRule type="cellIs" dxfId="13345" priority="16660" operator="equal">
      <formula>"ML - GL"</formula>
    </cfRule>
  </conditionalFormatting>
  <conditionalFormatting sqref="BD99">
    <cfRule type="cellIs" dxfId="13344" priority="16657" operator="equal">
      <formula>"IN - Clarity"</formula>
    </cfRule>
    <cfRule type="cellIs" dxfId="13343" priority="16658" operator="equal">
      <formula>"IN"</formula>
    </cfRule>
  </conditionalFormatting>
  <conditionalFormatting sqref="BD99">
    <cfRule type="cellIs" dxfId="13342" priority="16656" operator="equal">
      <formula>"PDT"</formula>
    </cfRule>
  </conditionalFormatting>
  <conditionalFormatting sqref="BD99">
    <cfRule type="cellIs" dxfId="13341" priority="16655" operator="equal">
      <formula>"CN"</formula>
    </cfRule>
  </conditionalFormatting>
  <conditionalFormatting sqref="BD99">
    <cfRule type="cellIs" dxfId="13340" priority="16649" operator="equal">
      <formula>"EDG Project"</formula>
    </cfRule>
    <cfRule type="cellIs" dxfId="13339" priority="16650" operator="equal">
      <formula>"SIT PLAN"</formula>
    </cfRule>
    <cfRule type="cellIs" dxfId="13338" priority="16651" operator="equal">
      <formula>"IN - BM/GL"</formula>
    </cfRule>
    <cfRule type="cellIs" dxfId="13337" priority="16652" operator="equal">
      <formula>"Weekend"</formula>
    </cfRule>
    <cfRule type="cellIs" dxfId="13336" priority="16653" operator="equal">
      <formula>"AU/KR"</formula>
    </cfRule>
    <cfRule type="cellIs" dxfId="13335" priority="16654" operator="equal">
      <formula>"Training"</formula>
    </cfRule>
  </conditionalFormatting>
  <conditionalFormatting sqref="BD99">
    <cfRule type="cellIs" dxfId="13334" priority="16648" operator="equal">
      <formula>"Unwell"</formula>
    </cfRule>
  </conditionalFormatting>
  <conditionalFormatting sqref="BD99">
    <cfRule type="cellIs" dxfId="13333" priority="16647" operator="equal">
      <formula>"VISA"</formula>
    </cfRule>
  </conditionalFormatting>
  <conditionalFormatting sqref="BD99">
    <cfRule type="cellIs" dxfId="13332" priority="16645" operator="equal">
      <formula>"NA"</formula>
    </cfRule>
    <cfRule type="cellIs" dxfId="13331" priority="16646" operator="equal">
      <formula>"ML Answers"</formula>
    </cfRule>
  </conditionalFormatting>
  <conditionalFormatting sqref="BD99">
    <cfRule type="cellIs" dxfId="13330" priority="16643" operator="equal">
      <formula>"Event"</formula>
    </cfRule>
    <cfRule type="cellIs" dxfId="13329" priority="16644" operator="equal">
      <formula>"Holiday"</formula>
    </cfRule>
  </conditionalFormatting>
  <conditionalFormatting sqref="BD99">
    <cfRule type="cellIs" dxfId="13328" priority="16642" operator="equal">
      <formula>"QE project"</formula>
    </cfRule>
  </conditionalFormatting>
  <conditionalFormatting sqref="BD99">
    <cfRule type="cellIs" dxfId="13327" priority="16641" operator="equal">
      <formula>"EDG Operations prj"</formula>
    </cfRule>
  </conditionalFormatting>
  <conditionalFormatting sqref="BD99">
    <cfRule type="cellIs" dxfId="13326" priority="16640" operator="equal">
      <formula>"UK"</formula>
    </cfRule>
  </conditionalFormatting>
  <conditionalFormatting sqref="BB99">
    <cfRule type="cellIs" dxfId="13325" priority="16637" operator="equal">
      <formula>"Interview"</formula>
    </cfRule>
    <cfRule type="cellIs" dxfId="13324" priority="16638" operator="equal">
      <formula>"BPO"</formula>
    </cfRule>
    <cfRule type="cellIs" dxfId="13323" priority="16639" operator="equal">
      <formula>"IN - Phone Coaching"</formula>
    </cfRule>
  </conditionalFormatting>
  <conditionalFormatting sqref="BB99">
    <cfRule type="cellIs" dxfId="13322" priority="16635" operator="equal">
      <formula>"EMEA"</formula>
    </cfRule>
    <cfRule type="cellIs" dxfId="13321" priority="16636" operator="equal">
      <formula>"Vac"</formula>
    </cfRule>
  </conditionalFormatting>
  <conditionalFormatting sqref="BB99">
    <cfRule type="cellIs" dxfId="13320" priority="16633" operator="equal">
      <formula>"KR"</formula>
    </cfRule>
    <cfRule type="cellIs" dxfId="13319" priority="16634" operator="equal">
      <formula>"ML - GL"</formula>
    </cfRule>
  </conditionalFormatting>
  <conditionalFormatting sqref="BB99">
    <cfRule type="cellIs" dxfId="13318" priority="16631" operator="equal">
      <formula>"IN - Clarity"</formula>
    </cfRule>
    <cfRule type="cellIs" dxfId="13317" priority="16632" operator="equal">
      <formula>"IN"</formula>
    </cfRule>
  </conditionalFormatting>
  <conditionalFormatting sqref="BB99">
    <cfRule type="cellIs" dxfId="13316" priority="16630" operator="equal">
      <formula>"PDT"</formula>
    </cfRule>
  </conditionalFormatting>
  <conditionalFormatting sqref="BB99">
    <cfRule type="cellIs" dxfId="13315" priority="16629" operator="equal">
      <formula>"CN"</formula>
    </cfRule>
  </conditionalFormatting>
  <conditionalFormatting sqref="BB99">
    <cfRule type="cellIs" dxfId="13314" priority="16623" operator="equal">
      <formula>"EDG Project"</formula>
    </cfRule>
    <cfRule type="cellIs" dxfId="13313" priority="16624" operator="equal">
      <formula>"SIT PLAN"</formula>
    </cfRule>
    <cfRule type="cellIs" dxfId="13312" priority="16625" operator="equal">
      <formula>"IN - BM/GL"</formula>
    </cfRule>
    <cfRule type="cellIs" dxfId="13311" priority="16626" operator="equal">
      <formula>"Weekend"</formula>
    </cfRule>
    <cfRule type="cellIs" dxfId="13310" priority="16627" operator="equal">
      <formula>"AU/KR"</formula>
    </cfRule>
    <cfRule type="cellIs" dxfId="13309" priority="16628" operator="equal">
      <formula>"Training"</formula>
    </cfRule>
  </conditionalFormatting>
  <conditionalFormatting sqref="BB99">
    <cfRule type="cellIs" dxfId="13308" priority="16622" operator="equal">
      <formula>"Unwell"</formula>
    </cfRule>
  </conditionalFormatting>
  <conditionalFormatting sqref="BB99">
    <cfRule type="cellIs" dxfId="13307" priority="16621" operator="equal">
      <formula>"VISA"</formula>
    </cfRule>
  </conditionalFormatting>
  <conditionalFormatting sqref="BB99">
    <cfRule type="cellIs" dxfId="13306" priority="16619" operator="equal">
      <formula>"NA"</formula>
    </cfRule>
    <cfRule type="cellIs" dxfId="13305" priority="16620" operator="equal">
      <formula>"ML Answers"</formula>
    </cfRule>
  </conditionalFormatting>
  <conditionalFormatting sqref="BB99">
    <cfRule type="cellIs" dxfId="13304" priority="16617" operator="equal">
      <formula>"Event"</formula>
    </cfRule>
    <cfRule type="cellIs" dxfId="13303" priority="16618" operator="equal">
      <formula>"Holiday"</formula>
    </cfRule>
  </conditionalFormatting>
  <conditionalFormatting sqref="BB99">
    <cfRule type="cellIs" dxfId="13302" priority="16616" operator="equal">
      <formula>"QE project"</formula>
    </cfRule>
  </conditionalFormatting>
  <conditionalFormatting sqref="BB99">
    <cfRule type="cellIs" dxfId="13301" priority="16615" operator="equal">
      <formula>"EDG Operations prj"</formula>
    </cfRule>
  </conditionalFormatting>
  <conditionalFormatting sqref="BB99">
    <cfRule type="cellIs" dxfId="13300" priority="16614" operator="equal">
      <formula>"UK"</formula>
    </cfRule>
  </conditionalFormatting>
  <conditionalFormatting sqref="AZ71">
    <cfRule type="cellIs" dxfId="13299" priority="16455" operator="equal">
      <formula>"CM_ML Answers"</formula>
    </cfRule>
    <cfRule type="cellIs" dxfId="13298" priority="16456" operator="equal">
      <formula>"UK"</formula>
    </cfRule>
    <cfRule type="cellIs" dxfId="13297" priority="16457" operator="equal">
      <formula>"EDG Ops prj"</formula>
    </cfRule>
    <cfRule type="cellIs" dxfId="13296" priority="16458" operator="equal">
      <formula>"Event"</formula>
    </cfRule>
    <cfRule type="cellIs" dxfId="13295" priority="16459" operator="equal">
      <formula>"Holiday"</formula>
    </cfRule>
    <cfRule type="cellIs" dxfId="13294" priority="16460" operator="equal">
      <formula>"NA"</formula>
    </cfRule>
    <cfRule type="cellIs" dxfId="13293" priority="16461" operator="equal">
      <formula>"ML Answers"</formula>
    </cfRule>
    <cfRule type="cellIs" dxfId="13292" priority="16462" operator="equal">
      <formula>"Interview"</formula>
    </cfRule>
    <cfRule type="cellIs" dxfId="13291" priority="16463" operator="equal">
      <formula>"BPO"</formula>
    </cfRule>
    <cfRule type="cellIs" dxfId="13290" priority="16464" operator="equal">
      <formula>"IN - PhCoaching"</formula>
    </cfRule>
    <cfRule type="cellIs" dxfId="13289" priority="16465" operator="equal">
      <formula>"Unwell"</formula>
    </cfRule>
    <cfRule type="cellIs" dxfId="13288" priority="16466" operator="equal">
      <formula>"SIT PLAN"</formula>
    </cfRule>
    <cfRule type="cellIs" dxfId="13287" priority="16467" operator="equal">
      <formula>"IN - BM/GL"</formula>
    </cfRule>
    <cfRule type="cellIs" dxfId="13286" priority="16468" operator="equal">
      <formula>"AU/KR"</formula>
    </cfRule>
    <cfRule type="cellIs" dxfId="13285" priority="16469" operator="equal">
      <formula>"Training"</formula>
    </cfRule>
    <cfRule type="cellIs" dxfId="13284" priority="16470" operator="equal">
      <formula>"CN"</formula>
    </cfRule>
    <cfRule type="cellIs" dxfId="13283" priority="16471" operator="equal">
      <formula>"PDT"</formula>
    </cfRule>
    <cfRule type="cellIs" dxfId="13282" priority="16472" operator="equal">
      <formula>"IN - Phone"</formula>
    </cfRule>
    <cfRule type="cellIs" dxfId="13281" priority="16473" operator="equal">
      <formula>"IN"</formula>
    </cfRule>
    <cfRule type="cellIs" dxfId="13280" priority="16474" operator="equal">
      <formula>"KR"</formula>
    </cfRule>
    <cfRule type="cellIs" dxfId="13279" priority="16475" operator="equal">
      <formula>"EMEA"</formula>
    </cfRule>
  </conditionalFormatting>
  <conditionalFormatting sqref="AZ71">
    <cfRule type="cellIs" dxfId="13278" priority="16454" operator="equal">
      <formula>"HI-Project"</formula>
    </cfRule>
  </conditionalFormatting>
  <conditionalFormatting sqref="AZ71">
    <cfRule type="cellIs" dxfId="13277" priority="16453" operator="equal">
      <formula>"SF_ML Answers"</formula>
    </cfRule>
  </conditionalFormatting>
  <conditionalFormatting sqref="AZ71">
    <cfRule type="cellIs" dxfId="13276" priority="16413" operator="equal">
      <formula>"SF_ML Answers"</formula>
    </cfRule>
    <cfRule type="cellIs" dxfId="13275" priority="16414" operator="equal">
      <formula>"HI-Project"</formula>
    </cfRule>
    <cfRule type="cellIs" dxfId="13274" priority="16415" operator="equal">
      <formula>"HYD"</formula>
    </cfRule>
    <cfRule type="cellIs" dxfId="13273" priority="16416" operator="equal">
      <formula>"BGL"</formula>
    </cfRule>
    <cfRule type="cellIs" dxfId="13272" priority="16417" operator="equal">
      <formula>"CM_ML Answers"</formula>
    </cfRule>
    <cfRule type="cellIs" dxfId="13271" priority="16418" operator="equal">
      <formula>"UK"</formula>
    </cfRule>
    <cfRule type="cellIs" dxfId="13270" priority="16419" operator="equal">
      <formula>"EDG Ops prj"</formula>
    </cfRule>
    <cfRule type="cellIs" dxfId="13269" priority="16420" operator="equal">
      <formula>"Event"</formula>
    </cfRule>
    <cfRule type="cellIs" dxfId="13268" priority="16421" operator="equal">
      <formula>"Holiday"</formula>
    </cfRule>
    <cfRule type="cellIs" dxfId="13267" priority="16422" operator="equal">
      <formula>"NA"</formula>
    </cfRule>
    <cfRule type="cellIs" dxfId="13266" priority="16423" operator="equal">
      <formula>"Interview"</formula>
    </cfRule>
    <cfRule type="cellIs" dxfId="13265" priority="16424" operator="equal">
      <formula>"BPO"</formula>
    </cfRule>
    <cfRule type="cellIs" dxfId="13264" priority="16425" operator="equal">
      <formula>"IN - PhCoaching"</formula>
    </cfRule>
    <cfRule type="cellIs" dxfId="13263" priority="16426" operator="equal">
      <formula>"Unwell"</formula>
    </cfRule>
    <cfRule type="cellIs" dxfId="13262" priority="16427" operator="equal">
      <formula>"SIT PLAN"</formula>
    </cfRule>
    <cfRule type="cellIs" dxfId="13261" priority="16428" operator="equal">
      <formula>"IN - BM/GL"</formula>
    </cfRule>
    <cfRule type="cellIs" dxfId="13260" priority="16429" operator="equal">
      <formula>"AU/KR"</formula>
    </cfRule>
    <cfRule type="cellIs" dxfId="13259" priority="16430" operator="equal">
      <formula>"Training"</formula>
    </cfRule>
    <cfRule type="cellIs" dxfId="13258" priority="16431" operator="equal">
      <formula>"CN"</formula>
    </cfRule>
    <cfRule type="cellIs" dxfId="13257" priority="16432" operator="equal">
      <formula>"PDT"</formula>
    </cfRule>
    <cfRule type="cellIs" dxfId="13256" priority="16433" operator="equal">
      <formula>"IN - Phone"</formula>
    </cfRule>
    <cfRule type="cellIs" dxfId="13255" priority="16434" operator="equal">
      <formula>"IN"</formula>
    </cfRule>
    <cfRule type="cellIs" dxfId="13254" priority="16435" operator="equal">
      <formula>"KR"</formula>
    </cfRule>
    <cfRule type="cellIs" dxfId="13253" priority="16436" operator="equal">
      <formula>"EMEA"</formula>
    </cfRule>
    <cfRule type="cellIs" dxfId="13252" priority="16437" operator="equal">
      <formula>"OOO"</formula>
    </cfRule>
    <cfRule type="cellIs" dxfId="13251" priority="16438" operator="equal">
      <formula>"UK"</formula>
    </cfRule>
    <cfRule type="cellIs" dxfId="13250" priority="16439" operator="equal">
      <formula>"EDG Ops prj"</formula>
    </cfRule>
    <cfRule type="cellIs" dxfId="13249" priority="16440" operator="equal">
      <formula>"Event"</formula>
    </cfRule>
    <cfRule type="cellIs" dxfId="13248" priority="16441" operator="equal">
      <formula>"Holiday"</formula>
    </cfRule>
    <cfRule type="cellIs" dxfId="13247" priority="16442" operator="equal">
      <formula>"NA"</formula>
    </cfRule>
    <cfRule type="cellIs" dxfId="13246" priority="16443" operator="equal">
      <formula>"Interview"</formula>
    </cfRule>
    <cfRule type="cellIs" dxfId="13245" priority="16444" operator="equal">
      <formula>"IN - BM/GL"</formula>
    </cfRule>
    <cfRule type="cellIs" dxfId="13244" priority="16445" operator="equal">
      <formula>"Weekend"</formula>
    </cfRule>
    <cfRule type="cellIs" dxfId="13243" priority="16446" operator="equal">
      <formula>"Training"</formula>
    </cfRule>
    <cfRule type="cellIs" dxfId="13242" priority="16447" operator="equal">
      <formula>"CN"</formula>
    </cfRule>
    <cfRule type="cellIs" dxfId="13241" priority="16448" operator="equal">
      <formula>"PDT"</formula>
    </cfRule>
    <cfRule type="cellIs" dxfId="13240" priority="16449" operator="equal">
      <formula>"KR"</formula>
    </cfRule>
    <cfRule type="cellIs" dxfId="13239" priority="16450" operator="equal">
      <formula>"IN - BM/GL"</formula>
    </cfRule>
    <cfRule type="cellIs" dxfId="13238" priority="16451" operator="equal">
      <formula>"CN"</formula>
    </cfRule>
    <cfRule type="cellIs" dxfId="13237" priority="16452" operator="equal">
      <formula>"OOO"</formula>
    </cfRule>
  </conditionalFormatting>
  <conditionalFormatting sqref="AZ72">
    <cfRule type="cellIs" dxfId="13236" priority="16392" operator="equal">
      <formula>"CM_ML Answers"</formula>
    </cfRule>
    <cfRule type="cellIs" dxfId="13235" priority="16393" operator="equal">
      <formula>"UK"</formula>
    </cfRule>
    <cfRule type="cellIs" dxfId="13234" priority="16394" operator="equal">
      <formula>"EDG Ops prj"</formula>
    </cfRule>
    <cfRule type="cellIs" dxfId="13233" priority="16395" operator="equal">
      <formula>"Event"</formula>
    </cfRule>
    <cfRule type="cellIs" dxfId="13232" priority="16396" operator="equal">
      <formula>"Holiday"</formula>
    </cfRule>
    <cfRule type="cellIs" dxfId="13231" priority="16397" operator="equal">
      <formula>"NA"</formula>
    </cfRule>
    <cfRule type="cellIs" dxfId="13230" priority="16398" operator="equal">
      <formula>"ML Answers"</formula>
    </cfRule>
    <cfRule type="cellIs" dxfId="13229" priority="16399" operator="equal">
      <formula>"Interview"</formula>
    </cfRule>
    <cfRule type="cellIs" dxfId="13228" priority="16400" operator="equal">
      <formula>"BPO"</formula>
    </cfRule>
    <cfRule type="cellIs" dxfId="13227" priority="16401" operator="equal">
      <formula>"IN - PhCoaching"</formula>
    </cfRule>
    <cfRule type="cellIs" dxfId="13226" priority="16402" operator="equal">
      <formula>"Unwell"</formula>
    </cfRule>
    <cfRule type="cellIs" dxfId="13225" priority="16403" operator="equal">
      <formula>"SIT PLAN"</formula>
    </cfRule>
    <cfRule type="cellIs" dxfId="13224" priority="16404" operator="equal">
      <formula>"IN - BM/GL"</formula>
    </cfRule>
    <cfRule type="cellIs" dxfId="13223" priority="16405" operator="equal">
      <formula>"AU/KR"</formula>
    </cfRule>
    <cfRule type="cellIs" dxfId="13222" priority="16406" operator="equal">
      <formula>"Training"</formula>
    </cfRule>
    <cfRule type="cellIs" dxfId="13221" priority="16407" operator="equal">
      <formula>"CN"</formula>
    </cfRule>
    <cfRule type="cellIs" dxfId="13220" priority="16408" operator="equal">
      <formula>"PDT"</formula>
    </cfRule>
    <cfRule type="cellIs" dxfId="13219" priority="16409" operator="equal">
      <formula>"IN - Phone"</formula>
    </cfRule>
    <cfRule type="cellIs" dxfId="13218" priority="16410" operator="equal">
      <formula>"IN"</formula>
    </cfRule>
    <cfRule type="cellIs" dxfId="13217" priority="16411" operator="equal">
      <formula>"KR"</formula>
    </cfRule>
    <cfRule type="cellIs" dxfId="13216" priority="16412" operator="equal">
      <formula>"EMEA"</formula>
    </cfRule>
  </conditionalFormatting>
  <conditionalFormatting sqref="AZ72">
    <cfRule type="cellIs" dxfId="13215" priority="16391" operator="equal">
      <formula>"HI-Project"</formula>
    </cfRule>
  </conditionalFormatting>
  <conditionalFormatting sqref="AZ72">
    <cfRule type="cellIs" dxfId="13214" priority="16390" operator="equal">
      <formula>"SF_ML Answers"</formula>
    </cfRule>
  </conditionalFormatting>
  <conditionalFormatting sqref="AZ72">
    <cfRule type="cellIs" dxfId="13213" priority="16350" operator="equal">
      <formula>"SF_ML Answers"</formula>
    </cfRule>
    <cfRule type="cellIs" dxfId="13212" priority="16351" operator="equal">
      <formula>"HI-Project"</formula>
    </cfRule>
    <cfRule type="cellIs" dxfId="13211" priority="16352" operator="equal">
      <formula>"HYD"</formula>
    </cfRule>
    <cfRule type="cellIs" dxfId="13210" priority="16353" operator="equal">
      <formula>"BGL"</formula>
    </cfRule>
    <cfRule type="cellIs" dxfId="13209" priority="16354" operator="equal">
      <formula>"CM_ML Answers"</formula>
    </cfRule>
    <cfRule type="cellIs" dxfId="13208" priority="16355" operator="equal">
      <formula>"UK"</formula>
    </cfRule>
    <cfRule type="cellIs" dxfId="13207" priority="16356" operator="equal">
      <formula>"EDG Ops prj"</formula>
    </cfRule>
    <cfRule type="cellIs" dxfId="13206" priority="16357" operator="equal">
      <formula>"Event"</formula>
    </cfRule>
    <cfRule type="cellIs" dxfId="13205" priority="16358" operator="equal">
      <formula>"Holiday"</formula>
    </cfRule>
    <cfRule type="cellIs" dxfId="13204" priority="16359" operator="equal">
      <formula>"NA"</formula>
    </cfRule>
    <cfRule type="cellIs" dxfId="13203" priority="16360" operator="equal">
      <formula>"Interview"</formula>
    </cfRule>
    <cfRule type="cellIs" dxfId="13202" priority="16361" operator="equal">
      <formula>"BPO"</formula>
    </cfRule>
    <cfRule type="cellIs" dxfId="13201" priority="16362" operator="equal">
      <formula>"IN - PhCoaching"</formula>
    </cfRule>
    <cfRule type="cellIs" dxfId="13200" priority="16363" operator="equal">
      <formula>"Unwell"</formula>
    </cfRule>
    <cfRule type="cellIs" dxfId="13199" priority="16364" operator="equal">
      <formula>"SIT PLAN"</formula>
    </cfRule>
    <cfRule type="cellIs" dxfId="13198" priority="16365" operator="equal">
      <formula>"IN - BM/GL"</formula>
    </cfRule>
    <cfRule type="cellIs" dxfId="13197" priority="16366" operator="equal">
      <formula>"AU/KR"</formula>
    </cfRule>
    <cfRule type="cellIs" dxfId="13196" priority="16367" operator="equal">
      <formula>"Training"</formula>
    </cfRule>
    <cfRule type="cellIs" dxfId="13195" priority="16368" operator="equal">
      <formula>"CN"</formula>
    </cfRule>
    <cfRule type="cellIs" dxfId="13194" priority="16369" operator="equal">
      <formula>"PDT"</formula>
    </cfRule>
    <cfRule type="cellIs" dxfId="13193" priority="16370" operator="equal">
      <formula>"IN - Phone"</formula>
    </cfRule>
    <cfRule type="cellIs" dxfId="13192" priority="16371" operator="equal">
      <formula>"IN"</formula>
    </cfRule>
    <cfRule type="cellIs" dxfId="13191" priority="16372" operator="equal">
      <formula>"KR"</formula>
    </cfRule>
    <cfRule type="cellIs" dxfId="13190" priority="16373" operator="equal">
      <formula>"EMEA"</formula>
    </cfRule>
    <cfRule type="cellIs" dxfId="13189" priority="16374" operator="equal">
      <formula>"OOO"</formula>
    </cfRule>
    <cfRule type="cellIs" dxfId="13188" priority="16375" operator="equal">
      <formula>"UK"</formula>
    </cfRule>
    <cfRule type="cellIs" dxfId="13187" priority="16376" operator="equal">
      <formula>"EDG Ops prj"</formula>
    </cfRule>
    <cfRule type="cellIs" dxfId="13186" priority="16377" operator="equal">
      <formula>"Event"</formula>
    </cfRule>
    <cfRule type="cellIs" dxfId="13185" priority="16378" operator="equal">
      <formula>"Holiday"</formula>
    </cfRule>
    <cfRule type="cellIs" dxfId="13184" priority="16379" operator="equal">
      <formula>"NA"</formula>
    </cfRule>
    <cfRule type="cellIs" dxfId="13183" priority="16380" operator="equal">
      <formula>"Interview"</formula>
    </cfRule>
    <cfRule type="cellIs" dxfId="13182" priority="16381" operator="equal">
      <formula>"IN - BM/GL"</formula>
    </cfRule>
    <cfRule type="cellIs" dxfId="13181" priority="16382" operator="equal">
      <formula>"Weekend"</formula>
    </cfRule>
    <cfRule type="cellIs" dxfId="13180" priority="16383" operator="equal">
      <formula>"Training"</formula>
    </cfRule>
    <cfRule type="cellIs" dxfId="13179" priority="16384" operator="equal">
      <formula>"CN"</formula>
    </cfRule>
    <cfRule type="cellIs" dxfId="13178" priority="16385" operator="equal">
      <formula>"PDT"</formula>
    </cfRule>
    <cfRule type="cellIs" dxfId="13177" priority="16386" operator="equal">
      <formula>"KR"</formula>
    </cfRule>
    <cfRule type="cellIs" dxfId="13176" priority="16387" operator="equal">
      <formula>"IN - BM/GL"</formula>
    </cfRule>
    <cfRule type="cellIs" dxfId="13175" priority="16388" operator="equal">
      <formula>"CN"</formula>
    </cfRule>
    <cfRule type="cellIs" dxfId="13174" priority="16389" operator="equal">
      <formula>"OOO"</formula>
    </cfRule>
  </conditionalFormatting>
  <conditionalFormatting sqref="BN89:BR89">
    <cfRule type="cellIs" dxfId="13173" priority="16347" operator="equal">
      <formula>"Interview"</formula>
    </cfRule>
    <cfRule type="cellIs" dxfId="13172" priority="16348" operator="equal">
      <formula>"BPO"</formula>
    </cfRule>
    <cfRule type="cellIs" dxfId="13171" priority="16349" operator="equal">
      <formula>"IN - Phone Coaching"</formula>
    </cfRule>
  </conditionalFormatting>
  <conditionalFormatting sqref="BN89:BR89">
    <cfRule type="cellIs" dxfId="13170" priority="16326" operator="equal">
      <formula>"CM_ML Answers"</formula>
    </cfRule>
    <cfRule type="cellIs" dxfId="13169" priority="16327" operator="equal">
      <formula>"UK"</formula>
    </cfRule>
    <cfRule type="cellIs" dxfId="13168" priority="16328" operator="equal">
      <formula>"EDG Ops prj"</formula>
    </cfRule>
    <cfRule type="cellIs" dxfId="13167" priority="16329" operator="equal">
      <formula>"Event"</formula>
    </cfRule>
    <cfRule type="cellIs" dxfId="13166" priority="16330" operator="equal">
      <formula>"Holiday"</formula>
    </cfRule>
    <cfRule type="cellIs" dxfId="13165" priority="16331" operator="equal">
      <formula>"NA"</formula>
    </cfRule>
    <cfRule type="cellIs" dxfId="13164" priority="16332" operator="equal">
      <formula>"ML Answers"</formula>
    </cfRule>
    <cfRule type="cellIs" dxfId="13163" priority="16333" operator="equal">
      <formula>"Interview"</formula>
    </cfRule>
    <cfRule type="cellIs" dxfId="13162" priority="16334" operator="equal">
      <formula>"BPO"</formula>
    </cfRule>
    <cfRule type="cellIs" dxfId="13161" priority="16335" operator="equal">
      <formula>"IN - PhCoaching"</formula>
    </cfRule>
    <cfRule type="cellIs" dxfId="13160" priority="16336" operator="equal">
      <formula>"Unwell"</formula>
    </cfRule>
    <cfRule type="cellIs" dxfId="13159" priority="16337" operator="equal">
      <formula>"SIT PLAN"</formula>
    </cfRule>
    <cfRule type="cellIs" dxfId="13158" priority="16338" operator="equal">
      <formula>"IN - BM/GL"</formula>
    </cfRule>
    <cfRule type="cellIs" dxfId="13157" priority="16339" operator="equal">
      <formula>"AU/KR"</formula>
    </cfRule>
    <cfRule type="cellIs" dxfId="13156" priority="16340" operator="equal">
      <formula>"Training"</formula>
    </cfRule>
    <cfRule type="cellIs" dxfId="13155" priority="16341" operator="equal">
      <formula>"CN"</formula>
    </cfRule>
    <cfRule type="cellIs" dxfId="13154" priority="16342" operator="equal">
      <formula>"PDT"</formula>
    </cfRule>
    <cfRule type="cellIs" dxfId="13153" priority="16343" operator="equal">
      <formula>"IN - Phone"</formula>
    </cfRule>
    <cfRule type="cellIs" dxfId="13152" priority="16344" operator="equal">
      <formula>"IN"</formula>
    </cfRule>
    <cfRule type="cellIs" dxfId="13151" priority="16345" operator="equal">
      <formula>"KR"</formula>
    </cfRule>
    <cfRule type="cellIs" dxfId="13150" priority="16346" operator="equal">
      <formula>"EMEA"</formula>
    </cfRule>
  </conditionalFormatting>
  <conditionalFormatting sqref="BN89:BR89">
    <cfRule type="cellIs" dxfId="13149" priority="16324" operator="equal">
      <formula>"EMEA"</formula>
    </cfRule>
    <cfRule type="cellIs" dxfId="13148" priority="16325" operator="equal">
      <formula>"Vac"</formula>
    </cfRule>
  </conditionalFormatting>
  <conditionalFormatting sqref="BN89:BR89">
    <cfRule type="cellIs" dxfId="13147" priority="16322" operator="equal">
      <formula>"KR"</formula>
    </cfRule>
    <cfRule type="cellIs" dxfId="13146" priority="16323" operator="equal">
      <formula>"ML - GL"</formula>
    </cfRule>
  </conditionalFormatting>
  <conditionalFormatting sqref="BN89:BR89">
    <cfRule type="cellIs" dxfId="13145" priority="16320" operator="equal">
      <formula>"IN - Clarity"</formula>
    </cfRule>
    <cfRule type="cellIs" dxfId="13144" priority="16321" operator="equal">
      <formula>"IN"</formula>
    </cfRule>
  </conditionalFormatting>
  <conditionalFormatting sqref="BN89:BR89">
    <cfRule type="cellIs" dxfId="13143" priority="16319" operator="equal">
      <formula>"PDT"</formula>
    </cfRule>
  </conditionalFormatting>
  <conditionalFormatting sqref="BN89:BR89">
    <cfRule type="cellIs" dxfId="13142" priority="16318" operator="equal">
      <formula>"CN"</formula>
    </cfRule>
  </conditionalFormatting>
  <conditionalFormatting sqref="BN89:BR89">
    <cfRule type="cellIs" dxfId="13141" priority="16312" operator="equal">
      <formula>"EDG Project"</formula>
    </cfRule>
    <cfRule type="cellIs" dxfId="13140" priority="16313" operator="equal">
      <formula>"SIT PLAN"</formula>
    </cfRule>
    <cfRule type="cellIs" dxfId="13139" priority="16314" operator="equal">
      <formula>"IN - BM/GL"</formula>
    </cfRule>
    <cfRule type="cellIs" dxfId="13138" priority="16315" operator="equal">
      <formula>"Weekend"</formula>
    </cfRule>
    <cfRule type="cellIs" dxfId="13137" priority="16316" operator="equal">
      <formula>"AU/KR"</formula>
    </cfRule>
    <cfRule type="cellIs" dxfId="13136" priority="16317" operator="equal">
      <formula>"Training"</formula>
    </cfRule>
  </conditionalFormatting>
  <conditionalFormatting sqref="BN89:BR89">
    <cfRule type="cellIs" dxfId="13135" priority="16311" operator="equal">
      <formula>"Unwell"</formula>
    </cfRule>
  </conditionalFormatting>
  <conditionalFormatting sqref="BN89:BR89">
    <cfRule type="cellIs" dxfId="13134" priority="16310" operator="equal">
      <formula>"VISA"</formula>
    </cfRule>
  </conditionalFormatting>
  <conditionalFormatting sqref="BN89:BR89">
    <cfRule type="cellIs" dxfId="13133" priority="16308" operator="equal">
      <formula>"NA"</formula>
    </cfRule>
    <cfRule type="cellIs" dxfId="13132" priority="16309" operator="equal">
      <formula>"ML Answers"</formula>
    </cfRule>
  </conditionalFormatting>
  <conditionalFormatting sqref="BN89:BR89">
    <cfRule type="cellIs" dxfId="13131" priority="16306" operator="equal">
      <formula>"Event"</formula>
    </cfRule>
    <cfRule type="cellIs" dxfId="13130" priority="16307" operator="equal">
      <formula>"Holiday"</formula>
    </cfRule>
  </conditionalFormatting>
  <conditionalFormatting sqref="BN89:BR89">
    <cfRule type="cellIs" dxfId="13129" priority="16305" operator="equal">
      <formula>"QE project"</formula>
    </cfRule>
  </conditionalFormatting>
  <conditionalFormatting sqref="BN89:BR89">
    <cfRule type="cellIs" dxfId="13128" priority="16304" operator="equal">
      <formula>"EDG Operations prj"</formula>
    </cfRule>
  </conditionalFormatting>
  <conditionalFormatting sqref="BN89:BR89">
    <cfRule type="cellIs" dxfId="13127" priority="16303" operator="equal">
      <formula>"UK"</formula>
    </cfRule>
  </conditionalFormatting>
  <conditionalFormatting sqref="BN89:BR89">
    <cfRule type="cellIs" dxfId="13126" priority="16302" operator="equal">
      <formula>"HI-Project"</formula>
    </cfRule>
  </conditionalFormatting>
  <conditionalFormatting sqref="BN89:BR89">
    <cfRule type="cellIs" dxfId="13125" priority="16301" operator="equal">
      <formula>"SF_ML Answers"</formula>
    </cfRule>
  </conditionalFormatting>
  <conditionalFormatting sqref="BN89:BR89">
    <cfRule type="cellIs" dxfId="13124" priority="16261" operator="equal">
      <formula>"SF_ML Answers"</formula>
    </cfRule>
    <cfRule type="cellIs" dxfId="13123" priority="16262" operator="equal">
      <formula>"HI-Project"</formula>
    </cfRule>
    <cfRule type="cellIs" dxfId="13122" priority="16263" operator="equal">
      <formula>"HYD"</formula>
    </cfRule>
    <cfRule type="cellIs" dxfId="13121" priority="16264" operator="equal">
      <formula>"BGL"</formula>
    </cfRule>
    <cfRule type="cellIs" dxfId="13120" priority="16265" operator="equal">
      <formula>"CM_ML Answers"</formula>
    </cfRule>
    <cfRule type="cellIs" dxfId="13119" priority="16266" operator="equal">
      <formula>"UK"</formula>
    </cfRule>
    <cfRule type="cellIs" dxfId="13118" priority="16267" operator="equal">
      <formula>"EDG Ops prj"</formula>
    </cfRule>
    <cfRule type="cellIs" dxfId="13117" priority="16268" operator="equal">
      <formula>"Event"</formula>
    </cfRule>
    <cfRule type="cellIs" dxfId="13116" priority="16269" operator="equal">
      <formula>"Holiday"</formula>
    </cfRule>
    <cfRule type="cellIs" dxfId="13115" priority="16270" operator="equal">
      <formula>"NA"</formula>
    </cfRule>
    <cfRule type="cellIs" dxfId="13114" priority="16271" operator="equal">
      <formula>"Interview"</formula>
    </cfRule>
    <cfRule type="cellIs" dxfId="13113" priority="16272" operator="equal">
      <formula>"BPO"</formula>
    </cfRule>
    <cfRule type="cellIs" dxfId="13112" priority="16273" operator="equal">
      <formula>"IN - PhCoaching"</formula>
    </cfRule>
    <cfRule type="cellIs" dxfId="13111" priority="16274" operator="equal">
      <formula>"Unwell"</formula>
    </cfRule>
    <cfRule type="cellIs" dxfId="13110" priority="16275" operator="equal">
      <formula>"SIT PLAN"</formula>
    </cfRule>
    <cfRule type="cellIs" dxfId="13109" priority="16276" operator="equal">
      <formula>"IN - BM/GL"</formula>
    </cfRule>
    <cfRule type="cellIs" dxfId="13108" priority="16277" operator="equal">
      <formula>"AU/KR"</formula>
    </cfRule>
    <cfRule type="cellIs" dxfId="13107" priority="16278" operator="equal">
      <formula>"Training"</formula>
    </cfRule>
    <cfRule type="cellIs" dxfId="13106" priority="16279" operator="equal">
      <formula>"CN"</formula>
    </cfRule>
    <cfRule type="cellIs" dxfId="13105" priority="16280" operator="equal">
      <formula>"PDT"</formula>
    </cfRule>
    <cfRule type="cellIs" dxfId="13104" priority="16281" operator="equal">
      <formula>"IN - Phone"</formula>
    </cfRule>
    <cfRule type="cellIs" dxfId="13103" priority="16282" operator="equal">
      <formula>"IN"</formula>
    </cfRule>
    <cfRule type="cellIs" dxfId="13102" priority="16283" operator="equal">
      <formula>"KR"</formula>
    </cfRule>
    <cfRule type="cellIs" dxfId="13101" priority="16284" operator="equal">
      <formula>"EMEA"</formula>
    </cfRule>
    <cfRule type="cellIs" dxfId="13100" priority="16285" operator="equal">
      <formula>"OOO"</formula>
    </cfRule>
    <cfRule type="cellIs" dxfId="13099" priority="16286" operator="equal">
      <formula>"UK"</formula>
    </cfRule>
    <cfRule type="cellIs" dxfId="13098" priority="16287" operator="equal">
      <formula>"EDG Ops prj"</formula>
    </cfRule>
    <cfRule type="cellIs" dxfId="13097" priority="16288" operator="equal">
      <formula>"Event"</formula>
    </cfRule>
    <cfRule type="cellIs" dxfId="13096" priority="16289" operator="equal">
      <formula>"Holiday"</formula>
    </cfRule>
    <cfRule type="cellIs" dxfId="13095" priority="16290" operator="equal">
      <formula>"NA"</formula>
    </cfRule>
    <cfRule type="cellIs" dxfId="13094" priority="16291" operator="equal">
      <formula>"Interview"</formula>
    </cfRule>
    <cfRule type="cellIs" dxfId="13093" priority="16292" operator="equal">
      <formula>"IN - BM/GL"</formula>
    </cfRule>
    <cfRule type="cellIs" dxfId="13092" priority="16293" operator="equal">
      <formula>"Weekend"</formula>
    </cfRule>
    <cfRule type="cellIs" dxfId="13091" priority="16294" operator="equal">
      <formula>"Training"</formula>
    </cfRule>
    <cfRule type="cellIs" dxfId="13090" priority="16295" operator="equal">
      <formula>"CN"</formula>
    </cfRule>
    <cfRule type="cellIs" dxfId="13089" priority="16296" operator="equal">
      <formula>"PDT"</formula>
    </cfRule>
    <cfRule type="cellIs" dxfId="13088" priority="16297" operator="equal">
      <formula>"KR"</formula>
    </cfRule>
    <cfRule type="cellIs" dxfId="13087" priority="16298" operator="equal">
      <formula>"IN - BM/GL"</formula>
    </cfRule>
    <cfRule type="cellIs" dxfId="13086" priority="16299" operator="equal">
      <formula>"CN"</formula>
    </cfRule>
    <cfRule type="cellIs" dxfId="13085" priority="16300" operator="equal">
      <formula>"OOO"</formula>
    </cfRule>
  </conditionalFormatting>
  <conditionalFormatting sqref="BU89:BY89">
    <cfRule type="cellIs" dxfId="13084" priority="16258" operator="equal">
      <formula>"Interview"</formula>
    </cfRule>
    <cfRule type="cellIs" dxfId="13083" priority="16259" operator="equal">
      <formula>"BPO"</formula>
    </cfRule>
    <cfRule type="cellIs" dxfId="13082" priority="16260" operator="equal">
      <formula>"IN - Phone Coaching"</formula>
    </cfRule>
  </conditionalFormatting>
  <conditionalFormatting sqref="BU89:BY89">
    <cfRule type="cellIs" dxfId="13081" priority="16237" operator="equal">
      <formula>"CM_ML Answers"</formula>
    </cfRule>
    <cfRule type="cellIs" dxfId="13080" priority="16238" operator="equal">
      <formula>"UK"</formula>
    </cfRule>
    <cfRule type="cellIs" dxfId="13079" priority="16239" operator="equal">
      <formula>"EDG Ops prj"</formula>
    </cfRule>
    <cfRule type="cellIs" dxfId="13078" priority="16240" operator="equal">
      <formula>"Event"</formula>
    </cfRule>
    <cfRule type="cellIs" dxfId="13077" priority="16241" operator="equal">
      <formula>"Holiday"</formula>
    </cfRule>
    <cfRule type="cellIs" dxfId="13076" priority="16242" operator="equal">
      <formula>"NA"</formula>
    </cfRule>
    <cfRule type="cellIs" dxfId="13075" priority="16243" operator="equal">
      <formula>"ML Answers"</formula>
    </cfRule>
    <cfRule type="cellIs" dxfId="13074" priority="16244" operator="equal">
      <formula>"Interview"</formula>
    </cfRule>
    <cfRule type="cellIs" dxfId="13073" priority="16245" operator="equal">
      <formula>"BPO"</formula>
    </cfRule>
    <cfRule type="cellIs" dxfId="13072" priority="16246" operator="equal">
      <formula>"IN - PhCoaching"</formula>
    </cfRule>
    <cfRule type="cellIs" dxfId="13071" priority="16247" operator="equal">
      <formula>"Unwell"</formula>
    </cfRule>
    <cfRule type="cellIs" dxfId="13070" priority="16248" operator="equal">
      <formula>"SIT PLAN"</formula>
    </cfRule>
    <cfRule type="cellIs" dxfId="13069" priority="16249" operator="equal">
      <formula>"IN - BM/GL"</formula>
    </cfRule>
    <cfRule type="cellIs" dxfId="13068" priority="16250" operator="equal">
      <formula>"AU/KR"</formula>
    </cfRule>
    <cfRule type="cellIs" dxfId="13067" priority="16251" operator="equal">
      <formula>"Training"</formula>
    </cfRule>
    <cfRule type="cellIs" dxfId="13066" priority="16252" operator="equal">
      <formula>"CN"</formula>
    </cfRule>
    <cfRule type="cellIs" dxfId="13065" priority="16253" operator="equal">
      <formula>"PDT"</formula>
    </cfRule>
    <cfRule type="cellIs" dxfId="13064" priority="16254" operator="equal">
      <formula>"IN - Phone"</formula>
    </cfRule>
    <cfRule type="cellIs" dxfId="13063" priority="16255" operator="equal">
      <formula>"IN"</formula>
    </cfRule>
    <cfRule type="cellIs" dxfId="13062" priority="16256" operator="equal">
      <formula>"KR"</formula>
    </cfRule>
    <cfRule type="cellIs" dxfId="13061" priority="16257" operator="equal">
      <formula>"EMEA"</formula>
    </cfRule>
  </conditionalFormatting>
  <conditionalFormatting sqref="BU89:BY89">
    <cfRule type="cellIs" dxfId="13060" priority="16235" operator="equal">
      <formula>"EMEA"</formula>
    </cfRule>
    <cfRule type="cellIs" dxfId="13059" priority="16236" operator="equal">
      <formula>"Vac"</formula>
    </cfRule>
  </conditionalFormatting>
  <conditionalFormatting sqref="BU89:BY89">
    <cfRule type="cellIs" dxfId="13058" priority="16233" operator="equal">
      <formula>"KR"</formula>
    </cfRule>
    <cfRule type="cellIs" dxfId="13057" priority="16234" operator="equal">
      <formula>"ML - GL"</formula>
    </cfRule>
  </conditionalFormatting>
  <conditionalFormatting sqref="BU89:BY89">
    <cfRule type="cellIs" dxfId="13056" priority="16231" operator="equal">
      <formula>"IN - Clarity"</formula>
    </cfRule>
    <cfRule type="cellIs" dxfId="13055" priority="16232" operator="equal">
      <formula>"IN"</formula>
    </cfRule>
  </conditionalFormatting>
  <conditionalFormatting sqref="BU89:BY89">
    <cfRule type="cellIs" dxfId="13054" priority="16230" operator="equal">
      <formula>"PDT"</formula>
    </cfRule>
  </conditionalFormatting>
  <conditionalFormatting sqref="BU89:BY89">
    <cfRule type="cellIs" dxfId="13053" priority="16229" operator="equal">
      <formula>"CN"</formula>
    </cfRule>
  </conditionalFormatting>
  <conditionalFormatting sqref="BU89:BY89">
    <cfRule type="cellIs" dxfId="13052" priority="16223" operator="equal">
      <formula>"EDG Project"</formula>
    </cfRule>
    <cfRule type="cellIs" dxfId="13051" priority="16224" operator="equal">
      <formula>"SIT PLAN"</formula>
    </cfRule>
    <cfRule type="cellIs" dxfId="13050" priority="16225" operator="equal">
      <formula>"IN - BM/GL"</formula>
    </cfRule>
    <cfRule type="cellIs" dxfId="13049" priority="16226" operator="equal">
      <formula>"Weekend"</formula>
    </cfRule>
    <cfRule type="cellIs" dxfId="13048" priority="16227" operator="equal">
      <formula>"AU/KR"</formula>
    </cfRule>
    <cfRule type="cellIs" dxfId="13047" priority="16228" operator="equal">
      <formula>"Training"</formula>
    </cfRule>
  </conditionalFormatting>
  <conditionalFormatting sqref="BU89:BY89">
    <cfRule type="cellIs" dxfId="13046" priority="16222" operator="equal">
      <formula>"Unwell"</formula>
    </cfRule>
  </conditionalFormatting>
  <conditionalFormatting sqref="BU89:BY89">
    <cfRule type="cellIs" dxfId="13045" priority="16221" operator="equal">
      <formula>"VISA"</formula>
    </cfRule>
  </conditionalFormatting>
  <conditionalFormatting sqref="BU89:BY89">
    <cfRule type="cellIs" dxfId="13044" priority="16219" operator="equal">
      <formula>"NA"</formula>
    </cfRule>
    <cfRule type="cellIs" dxfId="13043" priority="16220" operator="equal">
      <formula>"ML Answers"</formula>
    </cfRule>
  </conditionalFormatting>
  <conditionalFormatting sqref="BU89:BY89">
    <cfRule type="cellIs" dxfId="13042" priority="16217" operator="equal">
      <formula>"Event"</formula>
    </cfRule>
    <cfRule type="cellIs" dxfId="13041" priority="16218" operator="equal">
      <formula>"Holiday"</formula>
    </cfRule>
  </conditionalFormatting>
  <conditionalFormatting sqref="BU89:BY89">
    <cfRule type="cellIs" dxfId="13040" priority="16216" operator="equal">
      <formula>"QE project"</formula>
    </cfRule>
  </conditionalFormatting>
  <conditionalFormatting sqref="BU89:BY89">
    <cfRule type="cellIs" dxfId="13039" priority="16215" operator="equal">
      <formula>"EDG Operations prj"</formula>
    </cfRule>
  </conditionalFormatting>
  <conditionalFormatting sqref="BU89:BY89">
    <cfRule type="cellIs" dxfId="13038" priority="16214" operator="equal">
      <formula>"UK"</formula>
    </cfRule>
  </conditionalFormatting>
  <conditionalFormatting sqref="BU89:BY89">
    <cfRule type="cellIs" dxfId="13037" priority="16213" operator="equal">
      <formula>"HI-Project"</formula>
    </cfRule>
  </conditionalFormatting>
  <conditionalFormatting sqref="BU89:BY89">
    <cfRule type="cellIs" dxfId="13036" priority="16212" operator="equal">
      <formula>"SF_ML Answers"</formula>
    </cfRule>
  </conditionalFormatting>
  <conditionalFormatting sqref="BU89:BY89">
    <cfRule type="cellIs" dxfId="13035" priority="16172" operator="equal">
      <formula>"SF_ML Answers"</formula>
    </cfRule>
    <cfRule type="cellIs" dxfId="13034" priority="16173" operator="equal">
      <formula>"HI-Project"</formula>
    </cfRule>
    <cfRule type="cellIs" dxfId="13033" priority="16174" operator="equal">
      <formula>"HYD"</formula>
    </cfRule>
    <cfRule type="cellIs" dxfId="13032" priority="16175" operator="equal">
      <formula>"BGL"</formula>
    </cfRule>
    <cfRule type="cellIs" dxfId="13031" priority="16176" operator="equal">
      <formula>"CM_ML Answers"</formula>
    </cfRule>
    <cfRule type="cellIs" dxfId="13030" priority="16177" operator="equal">
      <formula>"UK"</formula>
    </cfRule>
    <cfRule type="cellIs" dxfId="13029" priority="16178" operator="equal">
      <formula>"EDG Ops prj"</formula>
    </cfRule>
    <cfRule type="cellIs" dxfId="13028" priority="16179" operator="equal">
      <formula>"Event"</formula>
    </cfRule>
    <cfRule type="cellIs" dxfId="13027" priority="16180" operator="equal">
      <formula>"Holiday"</formula>
    </cfRule>
    <cfRule type="cellIs" dxfId="13026" priority="16181" operator="equal">
      <formula>"NA"</formula>
    </cfRule>
    <cfRule type="cellIs" dxfId="13025" priority="16182" operator="equal">
      <formula>"Interview"</formula>
    </cfRule>
    <cfRule type="cellIs" dxfId="13024" priority="16183" operator="equal">
      <formula>"BPO"</formula>
    </cfRule>
    <cfRule type="cellIs" dxfId="13023" priority="16184" operator="equal">
      <formula>"IN - PhCoaching"</formula>
    </cfRule>
    <cfRule type="cellIs" dxfId="13022" priority="16185" operator="equal">
      <formula>"Unwell"</formula>
    </cfRule>
    <cfRule type="cellIs" dxfId="13021" priority="16186" operator="equal">
      <formula>"SIT PLAN"</formula>
    </cfRule>
    <cfRule type="cellIs" dxfId="13020" priority="16187" operator="equal">
      <formula>"IN - BM/GL"</formula>
    </cfRule>
    <cfRule type="cellIs" dxfId="13019" priority="16188" operator="equal">
      <formula>"AU/KR"</formula>
    </cfRule>
    <cfRule type="cellIs" dxfId="13018" priority="16189" operator="equal">
      <formula>"Training"</formula>
    </cfRule>
    <cfRule type="cellIs" dxfId="13017" priority="16190" operator="equal">
      <formula>"CN"</formula>
    </cfRule>
    <cfRule type="cellIs" dxfId="13016" priority="16191" operator="equal">
      <formula>"PDT"</formula>
    </cfRule>
    <cfRule type="cellIs" dxfId="13015" priority="16192" operator="equal">
      <formula>"IN - Phone"</formula>
    </cfRule>
    <cfRule type="cellIs" dxfId="13014" priority="16193" operator="equal">
      <formula>"IN"</formula>
    </cfRule>
    <cfRule type="cellIs" dxfId="13013" priority="16194" operator="equal">
      <formula>"KR"</formula>
    </cfRule>
    <cfRule type="cellIs" dxfId="13012" priority="16195" operator="equal">
      <formula>"EMEA"</formula>
    </cfRule>
    <cfRule type="cellIs" dxfId="13011" priority="16196" operator="equal">
      <formula>"OOO"</formula>
    </cfRule>
    <cfRule type="cellIs" dxfId="13010" priority="16197" operator="equal">
      <formula>"UK"</formula>
    </cfRule>
    <cfRule type="cellIs" dxfId="13009" priority="16198" operator="equal">
      <formula>"EDG Ops prj"</formula>
    </cfRule>
    <cfRule type="cellIs" dxfId="13008" priority="16199" operator="equal">
      <formula>"Event"</formula>
    </cfRule>
    <cfRule type="cellIs" dxfId="13007" priority="16200" operator="equal">
      <formula>"Holiday"</formula>
    </cfRule>
    <cfRule type="cellIs" dxfId="13006" priority="16201" operator="equal">
      <formula>"NA"</formula>
    </cfRule>
    <cfRule type="cellIs" dxfId="13005" priority="16202" operator="equal">
      <formula>"Interview"</formula>
    </cfRule>
    <cfRule type="cellIs" dxfId="13004" priority="16203" operator="equal">
      <formula>"IN - BM/GL"</formula>
    </cfRule>
    <cfRule type="cellIs" dxfId="13003" priority="16204" operator="equal">
      <formula>"Weekend"</formula>
    </cfRule>
    <cfRule type="cellIs" dxfId="13002" priority="16205" operator="equal">
      <formula>"Training"</formula>
    </cfRule>
    <cfRule type="cellIs" dxfId="13001" priority="16206" operator="equal">
      <formula>"CN"</formula>
    </cfRule>
    <cfRule type="cellIs" dxfId="13000" priority="16207" operator="equal">
      <formula>"PDT"</formula>
    </cfRule>
    <cfRule type="cellIs" dxfId="12999" priority="16208" operator="equal">
      <formula>"KR"</formula>
    </cfRule>
    <cfRule type="cellIs" dxfId="12998" priority="16209" operator="equal">
      <formula>"IN - BM/GL"</formula>
    </cfRule>
    <cfRule type="cellIs" dxfId="12997" priority="16210" operator="equal">
      <formula>"CN"</formula>
    </cfRule>
    <cfRule type="cellIs" dxfId="12996" priority="16211" operator="equal">
      <formula>"OOO"</formula>
    </cfRule>
  </conditionalFormatting>
  <conditionalFormatting sqref="BG114:BK114">
    <cfRule type="cellIs" dxfId="12995" priority="16169" operator="equal">
      <formula>"Interview"</formula>
    </cfRule>
    <cfRule type="cellIs" dxfId="12994" priority="16170" operator="equal">
      <formula>"BPO"</formula>
    </cfRule>
    <cfRule type="cellIs" dxfId="12993" priority="16171" operator="equal">
      <formula>"IN - Phone Coaching"</formula>
    </cfRule>
  </conditionalFormatting>
  <conditionalFormatting sqref="BG114:BK114">
    <cfRule type="cellIs" dxfId="12992" priority="16167" operator="equal">
      <formula>"EMEA"</formula>
    </cfRule>
    <cfRule type="cellIs" dxfId="12991" priority="16168" operator="equal">
      <formula>"Vac"</formula>
    </cfRule>
  </conditionalFormatting>
  <conditionalFormatting sqref="BG114:BK114">
    <cfRule type="cellIs" dxfId="12990" priority="16165" operator="equal">
      <formula>"KR"</formula>
    </cfRule>
    <cfRule type="cellIs" dxfId="12989" priority="16166" operator="equal">
      <formula>"ML - GL"</formula>
    </cfRule>
  </conditionalFormatting>
  <conditionalFormatting sqref="BG114:BK114">
    <cfRule type="cellIs" dxfId="12988" priority="16163" operator="equal">
      <formula>"IN - Clarity"</formula>
    </cfRule>
    <cfRule type="cellIs" dxfId="12987" priority="16164" operator="equal">
      <formula>"IN"</formula>
    </cfRule>
  </conditionalFormatting>
  <conditionalFormatting sqref="BG114:BK114">
    <cfRule type="cellIs" dxfId="12986" priority="16162" operator="equal">
      <formula>"PDT"</formula>
    </cfRule>
  </conditionalFormatting>
  <conditionalFormatting sqref="BG114:BK114">
    <cfRule type="cellIs" dxfId="12985" priority="16161" operator="equal">
      <formula>"CN"</formula>
    </cfRule>
  </conditionalFormatting>
  <conditionalFormatting sqref="BG114:BK114">
    <cfRule type="cellIs" dxfId="12984" priority="16155" operator="equal">
      <formula>"EDG Project"</formula>
    </cfRule>
    <cfRule type="cellIs" dxfId="12983" priority="16156" operator="equal">
      <formula>"SIT PLAN"</formula>
    </cfRule>
    <cfRule type="cellIs" dxfId="12982" priority="16157" operator="equal">
      <formula>"IN - BM/GL"</formula>
    </cfRule>
    <cfRule type="cellIs" dxfId="12981" priority="16158" operator="equal">
      <formula>"Weekend"</formula>
    </cfRule>
    <cfRule type="cellIs" dxfId="12980" priority="16159" operator="equal">
      <formula>"AU/KR"</formula>
    </cfRule>
    <cfRule type="cellIs" dxfId="12979" priority="16160" operator="equal">
      <formula>"Training"</formula>
    </cfRule>
  </conditionalFormatting>
  <conditionalFormatting sqref="BG114:BK114">
    <cfRule type="cellIs" dxfId="12978" priority="16154" operator="equal">
      <formula>"Unwell"</formula>
    </cfRule>
  </conditionalFormatting>
  <conditionalFormatting sqref="BG114:BK114">
    <cfRule type="cellIs" dxfId="12977" priority="16153" operator="equal">
      <formula>"VISA"</formula>
    </cfRule>
  </conditionalFormatting>
  <conditionalFormatting sqref="BG114:BK114">
    <cfRule type="cellIs" dxfId="12976" priority="16151" operator="equal">
      <formula>"NA"</formula>
    </cfRule>
    <cfRule type="cellIs" dxfId="12975" priority="16152" operator="equal">
      <formula>"ML Answers"</formula>
    </cfRule>
  </conditionalFormatting>
  <conditionalFormatting sqref="BG114:BK114">
    <cfRule type="cellIs" dxfId="12974" priority="16149" operator="equal">
      <formula>"Event"</formula>
    </cfRule>
    <cfRule type="cellIs" dxfId="12973" priority="16150" operator="equal">
      <formula>"Holiday"</formula>
    </cfRule>
  </conditionalFormatting>
  <conditionalFormatting sqref="BJ114">
    <cfRule type="cellIs" dxfId="12972" priority="16147" operator="equal">
      <formula>"IN - Phone"</formula>
    </cfRule>
    <cfRule type="cellIs" dxfId="12971" priority="16148" operator="equal">
      <formula>"IN"</formula>
    </cfRule>
  </conditionalFormatting>
  <conditionalFormatting sqref="BJ114">
    <cfRule type="cellIs" dxfId="12970" priority="16144" operator="equal">
      <formula>"Interview"</formula>
    </cfRule>
    <cfRule type="cellIs" dxfId="12969" priority="16145" operator="equal">
      <formula>"BPO"</formula>
    </cfRule>
    <cfRule type="cellIs" dxfId="12968" priority="16146" operator="equal">
      <formula>"IN - PhCoaching"</formula>
    </cfRule>
  </conditionalFormatting>
  <conditionalFormatting sqref="BG114:BK114">
    <cfRule type="cellIs" dxfId="12967" priority="16143" operator="equal">
      <formula>"QE project"</formula>
    </cfRule>
  </conditionalFormatting>
  <conditionalFormatting sqref="BG114:BK114">
    <cfRule type="cellIs" dxfId="12966" priority="16142" operator="equal">
      <formula>"EDG Operations prj"</formula>
    </cfRule>
  </conditionalFormatting>
  <conditionalFormatting sqref="BG114:BK114">
    <cfRule type="cellIs" dxfId="12965" priority="16141" operator="equal">
      <formula>"UK"</formula>
    </cfRule>
  </conditionalFormatting>
  <conditionalFormatting sqref="BJ114">
    <cfRule type="cellIs" dxfId="12964" priority="16140" operator="equal">
      <formula>"KR"</formula>
    </cfRule>
  </conditionalFormatting>
  <conditionalFormatting sqref="BJ114">
    <cfRule type="cellIs" dxfId="12963" priority="16135" operator="equal">
      <formula>"SIT PLAN"</formula>
    </cfRule>
    <cfRule type="cellIs" dxfId="12962" priority="16136" operator="equal">
      <formula>"IN - BM/GL"</formula>
    </cfRule>
    <cfRule type="cellIs" dxfId="12961" priority="16137" operator="equal">
      <formula>"Weekend"</formula>
    </cfRule>
    <cfRule type="cellIs" dxfId="12960" priority="16138" operator="equal">
      <formula>"AU/KR"</formula>
    </cfRule>
    <cfRule type="cellIs" dxfId="12959" priority="16139" operator="equal">
      <formula>"Training"</formula>
    </cfRule>
  </conditionalFormatting>
  <conditionalFormatting sqref="BJ114">
    <cfRule type="cellIs" dxfId="12958" priority="16133" operator="equal">
      <formula>"EMEA"</formula>
    </cfRule>
    <cfRule type="cellIs" dxfId="12957" priority="16134" operator="equal">
      <formula>"OOO"</formula>
    </cfRule>
  </conditionalFormatting>
  <conditionalFormatting sqref="BJ114">
    <cfRule type="cellIs" dxfId="12956" priority="16132" operator="equal">
      <formula>"EDG Ops prj"</formula>
    </cfRule>
  </conditionalFormatting>
  <conditionalFormatting sqref="BN114:BR114">
    <cfRule type="cellIs" dxfId="12955" priority="16129" operator="equal">
      <formula>"Interview"</formula>
    </cfRule>
    <cfRule type="cellIs" dxfId="12954" priority="16130" operator="equal">
      <formula>"BPO"</formula>
    </cfRule>
    <cfRule type="cellIs" dxfId="12953" priority="16131" operator="equal">
      <formula>"IN - Phone Coaching"</formula>
    </cfRule>
  </conditionalFormatting>
  <conditionalFormatting sqref="BN114:BR114">
    <cfRule type="cellIs" dxfId="12952" priority="16127" operator="equal">
      <formula>"EMEA"</formula>
    </cfRule>
    <cfRule type="cellIs" dxfId="12951" priority="16128" operator="equal">
      <formula>"Vac"</formula>
    </cfRule>
  </conditionalFormatting>
  <conditionalFormatting sqref="BN114:BR114">
    <cfRule type="cellIs" dxfId="12950" priority="16125" operator="equal">
      <formula>"KR"</formula>
    </cfRule>
    <cfRule type="cellIs" dxfId="12949" priority="16126" operator="equal">
      <formula>"ML - GL"</formula>
    </cfRule>
  </conditionalFormatting>
  <conditionalFormatting sqref="BN114:BR114">
    <cfRule type="cellIs" dxfId="12948" priority="16123" operator="equal">
      <formula>"IN - Clarity"</formula>
    </cfRule>
    <cfRule type="cellIs" dxfId="12947" priority="16124" operator="equal">
      <formula>"IN"</formula>
    </cfRule>
  </conditionalFormatting>
  <conditionalFormatting sqref="BN114:BR114">
    <cfRule type="cellIs" dxfId="12946" priority="16122" operator="equal">
      <formula>"PDT"</formula>
    </cfRule>
  </conditionalFormatting>
  <conditionalFormatting sqref="BN114:BR114">
    <cfRule type="cellIs" dxfId="12945" priority="16121" operator="equal">
      <formula>"CN"</formula>
    </cfRule>
  </conditionalFormatting>
  <conditionalFormatting sqref="BN114:BR114">
    <cfRule type="cellIs" dxfId="12944" priority="16115" operator="equal">
      <formula>"EDG Project"</formula>
    </cfRule>
    <cfRule type="cellIs" dxfId="12943" priority="16116" operator="equal">
      <formula>"SIT PLAN"</formula>
    </cfRule>
    <cfRule type="cellIs" dxfId="12942" priority="16117" operator="equal">
      <formula>"IN - BM/GL"</formula>
    </cfRule>
    <cfRule type="cellIs" dxfId="12941" priority="16118" operator="equal">
      <formula>"Weekend"</formula>
    </cfRule>
    <cfRule type="cellIs" dxfId="12940" priority="16119" operator="equal">
      <formula>"AU/KR"</formula>
    </cfRule>
    <cfRule type="cellIs" dxfId="12939" priority="16120" operator="equal">
      <formula>"Training"</formula>
    </cfRule>
  </conditionalFormatting>
  <conditionalFormatting sqref="BN114:BR114">
    <cfRule type="cellIs" dxfId="12938" priority="16114" operator="equal">
      <formula>"Unwell"</formula>
    </cfRule>
  </conditionalFormatting>
  <conditionalFormatting sqref="BN114:BR114">
    <cfRule type="cellIs" dxfId="12937" priority="16113" operator="equal">
      <formula>"VISA"</formula>
    </cfRule>
  </conditionalFormatting>
  <conditionalFormatting sqref="BN114:BR114">
    <cfRule type="cellIs" dxfId="12936" priority="16111" operator="equal">
      <formula>"NA"</formula>
    </cfRule>
    <cfRule type="cellIs" dxfId="12935" priority="16112" operator="equal">
      <formula>"ML Answers"</formula>
    </cfRule>
  </conditionalFormatting>
  <conditionalFormatting sqref="BN114:BR114">
    <cfRule type="cellIs" dxfId="12934" priority="16109" operator="equal">
      <formula>"Event"</formula>
    </cfRule>
    <cfRule type="cellIs" dxfId="12933" priority="16110" operator="equal">
      <formula>"Holiday"</formula>
    </cfRule>
  </conditionalFormatting>
  <conditionalFormatting sqref="BQ114">
    <cfRule type="cellIs" dxfId="12932" priority="16107" operator="equal">
      <formula>"IN - Phone"</formula>
    </cfRule>
    <cfRule type="cellIs" dxfId="12931" priority="16108" operator="equal">
      <formula>"IN"</formula>
    </cfRule>
  </conditionalFormatting>
  <conditionalFormatting sqref="BQ114">
    <cfRule type="cellIs" dxfId="12930" priority="16104" operator="equal">
      <formula>"Interview"</formula>
    </cfRule>
    <cfRule type="cellIs" dxfId="12929" priority="16105" operator="equal">
      <formula>"BPO"</formula>
    </cfRule>
    <cfRule type="cellIs" dxfId="12928" priority="16106" operator="equal">
      <formula>"IN - PhCoaching"</formula>
    </cfRule>
  </conditionalFormatting>
  <conditionalFormatting sqref="BN114:BR114">
    <cfRule type="cellIs" dxfId="12927" priority="16103" operator="equal">
      <formula>"QE project"</formula>
    </cfRule>
  </conditionalFormatting>
  <conditionalFormatting sqref="BN114:BR114">
    <cfRule type="cellIs" dxfId="12926" priority="16102" operator="equal">
      <formula>"EDG Operations prj"</formula>
    </cfRule>
  </conditionalFormatting>
  <conditionalFormatting sqref="BN114:BR114">
    <cfRule type="cellIs" dxfId="12925" priority="16101" operator="equal">
      <formula>"UK"</formula>
    </cfRule>
  </conditionalFormatting>
  <conditionalFormatting sqref="BQ114">
    <cfRule type="cellIs" dxfId="12924" priority="16100" operator="equal">
      <formula>"KR"</formula>
    </cfRule>
  </conditionalFormatting>
  <conditionalFormatting sqref="BQ114">
    <cfRule type="cellIs" dxfId="12923" priority="16095" operator="equal">
      <formula>"SIT PLAN"</formula>
    </cfRule>
    <cfRule type="cellIs" dxfId="12922" priority="16096" operator="equal">
      <formula>"IN - BM/GL"</formula>
    </cfRule>
    <cfRule type="cellIs" dxfId="12921" priority="16097" operator="equal">
      <formula>"Weekend"</formula>
    </cfRule>
    <cfRule type="cellIs" dxfId="12920" priority="16098" operator="equal">
      <formula>"AU/KR"</formula>
    </cfRule>
    <cfRule type="cellIs" dxfId="12919" priority="16099" operator="equal">
      <formula>"Training"</formula>
    </cfRule>
  </conditionalFormatting>
  <conditionalFormatting sqref="BQ114">
    <cfRule type="cellIs" dxfId="12918" priority="16093" operator="equal">
      <formula>"EMEA"</formula>
    </cfRule>
    <cfRule type="cellIs" dxfId="12917" priority="16094" operator="equal">
      <formula>"OOO"</formula>
    </cfRule>
  </conditionalFormatting>
  <conditionalFormatting sqref="BQ114">
    <cfRule type="cellIs" dxfId="12916" priority="16092" operator="equal">
      <formula>"EDG Ops prj"</formula>
    </cfRule>
  </conditionalFormatting>
  <conditionalFormatting sqref="BU114:BY114">
    <cfRule type="cellIs" dxfId="12915" priority="16089" operator="equal">
      <formula>"Interview"</formula>
    </cfRule>
    <cfRule type="cellIs" dxfId="12914" priority="16090" operator="equal">
      <formula>"BPO"</formula>
    </cfRule>
    <cfRule type="cellIs" dxfId="12913" priority="16091" operator="equal">
      <formula>"IN - Phone Coaching"</formula>
    </cfRule>
  </conditionalFormatting>
  <conditionalFormatting sqref="BU114:BY114">
    <cfRule type="cellIs" dxfId="12912" priority="16087" operator="equal">
      <formula>"EMEA"</formula>
    </cfRule>
    <cfRule type="cellIs" dxfId="12911" priority="16088" operator="equal">
      <formula>"Vac"</formula>
    </cfRule>
  </conditionalFormatting>
  <conditionalFormatting sqref="BU114:BY114">
    <cfRule type="cellIs" dxfId="12910" priority="16085" operator="equal">
      <formula>"KR"</formula>
    </cfRule>
    <cfRule type="cellIs" dxfId="12909" priority="16086" operator="equal">
      <formula>"ML - GL"</formula>
    </cfRule>
  </conditionalFormatting>
  <conditionalFormatting sqref="BU114:BY114">
    <cfRule type="cellIs" dxfId="12908" priority="16083" operator="equal">
      <formula>"IN - Clarity"</formula>
    </cfRule>
    <cfRule type="cellIs" dxfId="12907" priority="16084" operator="equal">
      <formula>"IN"</formula>
    </cfRule>
  </conditionalFormatting>
  <conditionalFormatting sqref="BU114:BY114">
    <cfRule type="cellIs" dxfId="12906" priority="16082" operator="equal">
      <formula>"PDT"</formula>
    </cfRule>
  </conditionalFormatting>
  <conditionalFormatting sqref="BU114:BY114">
    <cfRule type="cellIs" dxfId="12905" priority="16081" operator="equal">
      <formula>"CN"</formula>
    </cfRule>
  </conditionalFormatting>
  <conditionalFormatting sqref="BU114:BY114">
    <cfRule type="cellIs" dxfId="12904" priority="16075" operator="equal">
      <formula>"EDG Project"</formula>
    </cfRule>
    <cfRule type="cellIs" dxfId="12903" priority="16076" operator="equal">
      <formula>"SIT PLAN"</formula>
    </cfRule>
    <cfRule type="cellIs" dxfId="12902" priority="16077" operator="equal">
      <formula>"IN - BM/GL"</formula>
    </cfRule>
    <cfRule type="cellIs" dxfId="12901" priority="16078" operator="equal">
      <formula>"Weekend"</formula>
    </cfRule>
    <cfRule type="cellIs" dxfId="12900" priority="16079" operator="equal">
      <formula>"AU/KR"</formula>
    </cfRule>
    <cfRule type="cellIs" dxfId="12899" priority="16080" operator="equal">
      <formula>"Training"</formula>
    </cfRule>
  </conditionalFormatting>
  <conditionalFormatting sqref="BU114:BY114">
    <cfRule type="cellIs" dxfId="12898" priority="16074" operator="equal">
      <formula>"Unwell"</formula>
    </cfRule>
  </conditionalFormatting>
  <conditionalFormatting sqref="BU114:BY114">
    <cfRule type="cellIs" dxfId="12897" priority="16073" operator="equal">
      <formula>"VISA"</formula>
    </cfRule>
  </conditionalFormatting>
  <conditionalFormatting sqref="BU114:BY114">
    <cfRule type="cellIs" dxfId="12896" priority="16071" operator="equal">
      <formula>"NA"</formula>
    </cfRule>
    <cfRule type="cellIs" dxfId="12895" priority="16072" operator="equal">
      <formula>"ML Answers"</formula>
    </cfRule>
  </conditionalFormatting>
  <conditionalFormatting sqref="BU114:BY114">
    <cfRule type="cellIs" dxfId="12894" priority="16069" operator="equal">
      <formula>"Event"</formula>
    </cfRule>
    <cfRule type="cellIs" dxfId="12893" priority="16070" operator="equal">
      <formula>"Holiday"</formula>
    </cfRule>
  </conditionalFormatting>
  <conditionalFormatting sqref="BX114">
    <cfRule type="cellIs" dxfId="12892" priority="16067" operator="equal">
      <formula>"IN - Phone"</formula>
    </cfRule>
    <cfRule type="cellIs" dxfId="12891" priority="16068" operator="equal">
      <formula>"IN"</formula>
    </cfRule>
  </conditionalFormatting>
  <conditionalFormatting sqref="BX114">
    <cfRule type="cellIs" dxfId="12890" priority="16064" operator="equal">
      <formula>"Interview"</formula>
    </cfRule>
    <cfRule type="cellIs" dxfId="12889" priority="16065" operator="equal">
      <formula>"BPO"</formula>
    </cfRule>
    <cfRule type="cellIs" dxfId="12888" priority="16066" operator="equal">
      <formula>"IN - PhCoaching"</formula>
    </cfRule>
  </conditionalFormatting>
  <conditionalFormatting sqref="BU114:BY114">
    <cfRule type="cellIs" dxfId="12887" priority="16063" operator="equal">
      <formula>"QE project"</formula>
    </cfRule>
  </conditionalFormatting>
  <conditionalFormatting sqref="BU114:BY114">
    <cfRule type="cellIs" dxfId="12886" priority="16062" operator="equal">
      <formula>"EDG Operations prj"</formula>
    </cfRule>
  </conditionalFormatting>
  <conditionalFormatting sqref="BU114:BY114">
    <cfRule type="cellIs" dxfId="12885" priority="16061" operator="equal">
      <formula>"UK"</formula>
    </cfRule>
  </conditionalFormatting>
  <conditionalFormatting sqref="BX114">
    <cfRule type="cellIs" dxfId="12884" priority="16060" operator="equal">
      <formula>"KR"</formula>
    </cfRule>
  </conditionalFormatting>
  <conditionalFormatting sqref="BX114">
    <cfRule type="cellIs" dxfId="12883" priority="16055" operator="equal">
      <formula>"SIT PLAN"</formula>
    </cfRule>
    <cfRule type="cellIs" dxfId="12882" priority="16056" operator="equal">
      <formula>"IN - BM/GL"</formula>
    </cfRule>
    <cfRule type="cellIs" dxfId="12881" priority="16057" operator="equal">
      <formula>"Weekend"</formula>
    </cfRule>
    <cfRule type="cellIs" dxfId="12880" priority="16058" operator="equal">
      <formula>"AU/KR"</formula>
    </cfRule>
    <cfRule type="cellIs" dxfId="12879" priority="16059" operator="equal">
      <formula>"Training"</formula>
    </cfRule>
  </conditionalFormatting>
  <conditionalFormatting sqref="BX114">
    <cfRule type="cellIs" dxfId="12878" priority="16053" operator="equal">
      <formula>"EMEA"</formula>
    </cfRule>
    <cfRule type="cellIs" dxfId="12877" priority="16054" operator="equal">
      <formula>"OOO"</formula>
    </cfRule>
  </conditionalFormatting>
  <conditionalFormatting sqref="BX114">
    <cfRule type="cellIs" dxfId="12876" priority="16052" operator="equal">
      <formula>"EDG Ops prj"</formula>
    </cfRule>
  </conditionalFormatting>
  <conditionalFormatting sqref="BG109">
    <cfRule type="cellIs" dxfId="12875" priority="16049" operator="equal">
      <formula>"Interview"</formula>
    </cfRule>
    <cfRule type="cellIs" dxfId="12874" priority="16050" operator="equal">
      <formula>"BPO"</formula>
    </cfRule>
    <cfRule type="cellIs" dxfId="12873" priority="16051" operator="equal">
      <formula>"IN - Phone Coaching"</formula>
    </cfRule>
  </conditionalFormatting>
  <conditionalFormatting sqref="BG109">
    <cfRule type="cellIs" dxfId="12872" priority="16047" operator="equal">
      <formula>"EMEA"</formula>
    </cfRule>
    <cfRule type="cellIs" dxfId="12871" priority="16048" operator="equal">
      <formula>"Vac"</formula>
    </cfRule>
  </conditionalFormatting>
  <conditionalFormatting sqref="BG109">
    <cfRule type="cellIs" dxfId="12870" priority="16045" operator="equal">
      <formula>"KR"</formula>
    </cfRule>
    <cfRule type="cellIs" dxfId="12869" priority="16046" operator="equal">
      <formula>"ML - GL"</formula>
    </cfRule>
  </conditionalFormatting>
  <conditionalFormatting sqref="BG109">
    <cfRule type="cellIs" dxfId="12868" priority="16043" operator="equal">
      <formula>"IN - Clarity"</formula>
    </cfRule>
    <cfRule type="cellIs" dxfId="12867" priority="16044" operator="equal">
      <formula>"IN"</formula>
    </cfRule>
  </conditionalFormatting>
  <conditionalFormatting sqref="BG109">
    <cfRule type="cellIs" dxfId="12866" priority="16042" operator="equal">
      <formula>"PDT"</formula>
    </cfRule>
  </conditionalFormatting>
  <conditionalFormatting sqref="BG109">
    <cfRule type="cellIs" dxfId="12865" priority="16041" operator="equal">
      <formula>"CN"</formula>
    </cfRule>
  </conditionalFormatting>
  <conditionalFormatting sqref="BG109">
    <cfRule type="cellIs" dxfId="12864" priority="16035" operator="equal">
      <formula>"EDG Project"</formula>
    </cfRule>
    <cfRule type="cellIs" dxfId="12863" priority="16036" operator="equal">
      <formula>"SIT PLAN"</formula>
    </cfRule>
    <cfRule type="cellIs" dxfId="12862" priority="16037" operator="equal">
      <formula>"IN - BM/GL"</formula>
    </cfRule>
    <cfRule type="cellIs" dxfId="12861" priority="16038" operator="equal">
      <formula>"Weekend"</formula>
    </cfRule>
    <cfRule type="cellIs" dxfId="12860" priority="16039" operator="equal">
      <formula>"AU/KR"</formula>
    </cfRule>
    <cfRule type="cellIs" dxfId="12859" priority="16040" operator="equal">
      <formula>"Training"</formula>
    </cfRule>
  </conditionalFormatting>
  <conditionalFormatting sqref="BG109">
    <cfRule type="cellIs" dxfId="12858" priority="16034" operator="equal">
      <formula>"Unwell"</formula>
    </cfRule>
  </conditionalFormatting>
  <conditionalFormatting sqref="BG109">
    <cfRule type="cellIs" dxfId="12857" priority="16033" operator="equal">
      <formula>"VISA"</formula>
    </cfRule>
  </conditionalFormatting>
  <conditionalFormatting sqref="BG109">
    <cfRule type="cellIs" dxfId="12856" priority="16031" operator="equal">
      <formula>"NA"</formula>
    </cfRule>
    <cfRule type="cellIs" dxfId="12855" priority="16032" operator="equal">
      <formula>"ML Answers"</formula>
    </cfRule>
  </conditionalFormatting>
  <conditionalFormatting sqref="BG109">
    <cfRule type="cellIs" dxfId="12854" priority="16029" operator="equal">
      <formula>"Event"</formula>
    </cfRule>
    <cfRule type="cellIs" dxfId="12853" priority="16030" operator="equal">
      <formula>"Holiday"</formula>
    </cfRule>
  </conditionalFormatting>
  <conditionalFormatting sqref="BG109">
    <cfRule type="cellIs" dxfId="12852" priority="16028" operator="equal">
      <formula>"QE project"</formula>
    </cfRule>
  </conditionalFormatting>
  <conditionalFormatting sqref="BG109">
    <cfRule type="cellIs" dxfId="12851" priority="16027" operator="equal">
      <formula>"EDG Operations prj"</formula>
    </cfRule>
  </conditionalFormatting>
  <conditionalFormatting sqref="BG109">
    <cfRule type="cellIs" dxfId="12850" priority="16026" operator="equal">
      <formula>"UK"</formula>
    </cfRule>
  </conditionalFormatting>
  <conditionalFormatting sqref="BH109">
    <cfRule type="cellIs" dxfId="12849" priority="16023" operator="equal">
      <formula>"Interview"</formula>
    </cfRule>
    <cfRule type="cellIs" dxfId="12848" priority="16024" operator="equal">
      <formula>"BPO"</formula>
    </cfRule>
    <cfRule type="cellIs" dxfId="12847" priority="16025" operator="equal">
      <formula>"IN - Phone Coaching"</formula>
    </cfRule>
  </conditionalFormatting>
  <conditionalFormatting sqref="BH109">
    <cfRule type="cellIs" dxfId="12846" priority="16021" operator="equal">
      <formula>"EMEA"</formula>
    </cfRule>
    <cfRule type="cellIs" dxfId="12845" priority="16022" operator="equal">
      <formula>"Vac"</formula>
    </cfRule>
  </conditionalFormatting>
  <conditionalFormatting sqref="BH109">
    <cfRule type="cellIs" dxfId="12844" priority="16019" operator="equal">
      <formula>"KR"</formula>
    </cfRule>
    <cfRule type="cellIs" dxfId="12843" priority="16020" operator="equal">
      <formula>"ML - GL"</formula>
    </cfRule>
  </conditionalFormatting>
  <conditionalFormatting sqref="BH109">
    <cfRule type="cellIs" dxfId="12842" priority="16017" operator="equal">
      <formula>"IN - Clarity"</formula>
    </cfRule>
    <cfRule type="cellIs" dxfId="12841" priority="16018" operator="equal">
      <formula>"IN"</formula>
    </cfRule>
  </conditionalFormatting>
  <conditionalFormatting sqref="BH109">
    <cfRule type="cellIs" dxfId="12840" priority="16016" operator="equal">
      <formula>"PDT"</formula>
    </cfRule>
  </conditionalFormatting>
  <conditionalFormatting sqref="BH109">
    <cfRule type="cellIs" dxfId="12839" priority="16015" operator="equal">
      <formula>"CN"</formula>
    </cfRule>
  </conditionalFormatting>
  <conditionalFormatting sqref="BH109">
    <cfRule type="cellIs" dxfId="12838" priority="16009" operator="equal">
      <formula>"EDG Project"</formula>
    </cfRule>
    <cfRule type="cellIs" dxfId="12837" priority="16010" operator="equal">
      <formula>"SIT PLAN"</formula>
    </cfRule>
    <cfRule type="cellIs" dxfId="12836" priority="16011" operator="equal">
      <formula>"IN - BM/GL"</formula>
    </cfRule>
    <cfRule type="cellIs" dxfId="12835" priority="16012" operator="equal">
      <formula>"Weekend"</formula>
    </cfRule>
    <cfRule type="cellIs" dxfId="12834" priority="16013" operator="equal">
      <formula>"AU/KR"</formula>
    </cfRule>
    <cfRule type="cellIs" dxfId="12833" priority="16014" operator="equal">
      <formula>"Training"</formula>
    </cfRule>
  </conditionalFormatting>
  <conditionalFormatting sqref="BH109">
    <cfRule type="cellIs" dxfId="12832" priority="16008" operator="equal">
      <formula>"Unwell"</formula>
    </cfRule>
  </conditionalFormatting>
  <conditionalFormatting sqref="BH109">
    <cfRule type="cellIs" dxfId="12831" priority="16007" operator="equal">
      <formula>"VISA"</formula>
    </cfRule>
  </conditionalFormatting>
  <conditionalFormatting sqref="BH109">
    <cfRule type="cellIs" dxfId="12830" priority="16005" operator="equal">
      <formula>"NA"</formula>
    </cfRule>
    <cfRule type="cellIs" dxfId="12829" priority="16006" operator="equal">
      <formula>"ML Answers"</formula>
    </cfRule>
  </conditionalFormatting>
  <conditionalFormatting sqref="BH109">
    <cfRule type="cellIs" dxfId="12828" priority="16003" operator="equal">
      <formula>"Event"</formula>
    </cfRule>
    <cfRule type="cellIs" dxfId="12827" priority="16004" operator="equal">
      <formula>"Holiday"</formula>
    </cfRule>
  </conditionalFormatting>
  <conditionalFormatting sqref="BH109">
    <cfRule type="cellIs" dxfId="12826" priority="16002" operator="equal">
      <formula>"QE project"</formula>
    </cfRule>
  </conditionalFormatting>
  <conditionalFormatting sqref="BH109">
    <cfRule type="cellIs" dxfId="12825" priority="16001" operator="equal">
      <formula>"EDG Operations prj"</formula>
    </cfRule>
  </conditionalFormatting>
  <conditionalFormatting sqref="BH109">
    <cfRule type="cellIs" dxfId="12824" priority="16000" operator="equal">
      <formula>"UK"</formula>
    </cfRule>
  </conditionalFormatting>
  <conditionalFormatting sqref="BI109">
    <cfRule type="cellIs" dxfId="12823" priority="15997" operator="equal">
      <formula>"Interview"</formula>
    </cfRule>
    <cfRule type="cellIs" dxfId="12822" priority="15998" operator="equal">
      <formula>"BPO"</formula>
    </cfRule>
    <cfRule type="cellIs" dxfId="12821" priority="15999" operator="equal">
      <formula>"IN - Phone Coaching"</formula>
    </cfRule>
  </conditionalFormatting>
  <conditionalFormatting sqref="BI109">
    <cfRule type="cellIs" dxfId="12820" priority="15995" operator="equal">
      <formula>"EMEA"</formula>
    </cfRule>
    <cfRule type="cellIs" dxfId="12819" priority="15996" operator="equal">
      <formula>"Vac"</formula>
    </cfRule>
  </conditionalFormatting>
  <conditionalFormatting sqref="BI109">
    <cfRule type="cellIs" dxfId="12818" priority="15993" operator="equal">
      <formula>"KR"</formula>
    </cfRule>
    <cfRule type="cellIs" dxfId="12817" priority="15994" operator="equal">
      <formula>"ML - GL"</formula>
    </cfRule>
  </conditionalFormatting>
  <conditionalFormatting sqref="BI109">
    <cfRule type="cellIs" dxfId="12816" priority="15991" operator="equal">
      <formula>"IN - Clarity"</formula>
    </cfRule>
    <cfRule type="cellIs" dxfId="12815" priority="15992" operator="equal">
      <formula>"IN"</formula>
    </cfRule>
  </conditionalFormatting>
  <conditionalFormatting sqref="BI109">
    <cfRule type="cellIs" dxfId="12814" priority="15990" operator="equal">
      <formula>"PDT"</formula>
    </cfRule>
  </conditionalFormatting>
  <conditionalFormatting sqref="BI109">
    <cfRule type="cellIs" dxfId="12813" priority="15989" operator="equal">
      <formula>"CN"</formula>
    </cfRule>
  </conditionalFormatting>
  <conditionalFormatting sqref="BI109">
    <cfRule type="cellIs" dxfId="12812" priority="15983" operator="equal">
      <formula>"EDG Project"</formula>
    </cfRule>
    <cfRule type="cellIs" dxfId="12811" priority="15984" operator="equal">
      <formula>"SIT PLAN"</formula>
    </cfRule>
    <cfRule type="cellIs" dxfId="12810" priority="15985" operator="equal">
      <formula>"IN - BM/GL"</formula>
    </cfRule>
    <cfRule type="cellIs" dxfId="12809" priority="15986" operator="equal">
      <formula>"Weekend"</formula>
    </cfRule>
    <cfRule type="cellIs" dxfId="12808" priority="15987" operator="equal">
      <formula>"AU/KR"</formula>
    </cfRule>
    <cfRule type="cellIs" dxfId="12807" priority="15988" operator="equal">
      <formula>"Training"</formula>
    </cfRule>
  </conditionalFormatting>
  <conditionalFormatting sqref="BI109">
    <cfRule type="cellIs" dxfId="12806" priority="15982" operator="equal">
      <formula>"Unwell"</formula>
    </cfRule>
  </conditionalFormatting>
  <conditionalFormatting sqref="BI109">
    <cfRule type="cellIs" dxfId="12805" priority="15981" operator="equal">
      <formula>"VISA"</formula>
    </cfRule>
  </conditionalFormatting>
  <conditionalFormatting sqref="BI109">
    <cfRule type="cellIs" dxfId="12804" priority="15979" operator="equal">
      <formula>"NA"</formula>
    </cfRule>
    <cfRule type="cellIs" dxfId="12803" priority="15980" operator="equal">
      <formula>"ML Answers"</formula>
    </cfRule>
  </conditionalFormatting>
  <conditionalFormatting sqref="BI109">
    <cfRule type="cellIs" dxfId="12802" priority="15977" operator="equal">
      <formula>"Event"</formula>
    </cfRule>
    <cfRule type="cellIs" dxfId="12801" priority="15978" operator="equal">
      <formula>"Holiday"</formula>
    </cfRule>
  </conditionalFormatting>
  <conditionalFormatting sqref="BI109">
    <cfRule type="cellIs" dxfId="12800" priority="15976" operator="equal">
      <formula>"QE project"</formula>
    </cfRule>
  </conditionalFormatting>
  <conditionalFormatting sqref="BI109">
    <cfRule type="cellIs" dxfId="12799" priority="15975" operator="equal">
      <formula>"EDG Operations prj"</formula>
    </cfRule>
  </conditionalFormatting>
  <conditionalFormatting sqref="BI109">
    <cfRule type="cellIs" dxfId="12798" priority="15974" operator="equal">
      <formula>"UK"</formula>
    </cfRule>
  </conditionalFormatting>
  <conditionalFormatting sqref="BJ109">
    <cfRule type="cellIs" dxfId="12797" priority="15971" operator="equal">
      <formula>"Interview"</formula>
    </cfRule>
    <cfRule type="cellIs" dxfId="12796" priority="15972" operator="equal">
      <formula>"BPO"</formula>
    </cfRule>
    <cfRule type="cellIs" dxfId="12795" priority="15973" operator="equal">
      <formula>"IN - Phone Coaching"</formula>
    </cfRule>
  </conditionalFormatting>
  <conditionalFormatting sqref="BJ109">
    <cfRule type="cellIs" dxfId="12794" priority="15969" operator="equal">
      <formula>"EMEA"</formula>
    </cfRule>
    <cfRule type="cellIs" dxfId="12793" priority="15970" operator="equal">
      <formula>"Vac"</formula>
    </cfRule>
  </conditionalFormatting>
  <conditionalFormatting sqref="BJ109">
    <cfRule type="cellIs" dxfId="12792" priority="15967" operator="equal">
      <formula>"KR"</formula>
    </cfRule>
    <cfRule type="cellIs" dxfId="12791" priority="15968" operator="equal">
      <formula>"ML - GL"</formula>
    </cfRule>
  </conditionalFormatting>
  <conditionalFormatting sqref="BJ109">
    <cfRule type="cellIs" dxfId="12790" priority="15965" operator="equal">
      <formula>"IN - Clarity"</formula>
    </cfRule>
    <cfRule type="cellIs" dxfId="12789" priority="15966" operator="equal">
      <formula>"IN"</formula>
    </cfRule>
  </conditionalFormatting>
  <conditionalFormatting sqref="BJ109">
    <cfRule type="cellIs" dxfId="12788" priority="15964" operator="equal">
      <formula>"PDT"</formula>
    </cfRule>
  </conditionalFormatting>
  <conditionalFormatting sqref="BJ109">
    <cfRule type="cellIs" dxfId="12787" priority="15963" operator="equal">
      <formula>"CN"</formula>
    </cfRule>
  </conditionalFormatting>
  <conditionalFormatting sqref="BJ109">
    <cfRule type="cellIs" dxfId="12786" priority="15957" operator="equal">
      <formula>"EDG Project"</formula>
    </cfRule>
    <cfRule type="cellIs" dxfId="12785" priority="15958" operator="equal">
      <formula>"SIT PLAN"</formula>
    </cfRule>
    <cfRule type="cellIs" dxfId="12784" priority="15959" operator="equal">
      <formula>"IN - BM/GL"</formula>
    </cfRule>
    <cfRule type="cellIs" dxfId="12783" priority="15960" operator="equal">
      <formula>"Weekend"</formula>
    </cfRule>
    <cfRule type="cellIs" dxfId="12782" priority="15961" operator="equal">
      <formula>"AU/KR"</formula>
    </cfRule>
    <cfRule type="cellIs" dxfId="12781" priority="15962" operator="equal">
      <formula>"Training"</formula>
    </cfRule>
  </conditionalFormatting>
  <conditionalFormatting sqref="BJ109">
    <cfRule type="cellIs" dxfId="12780" priority="15956" operator="equal">
      <formula>"Unwell"</formula>
    </cfRule>
  </conditionalFormatting>
  <conditionalFormatting sqref="BJ109">
    <cfRule type="cellIs" dxfId="12779" priority="15955" operator="equal">
      <formula>"VISA"</formula>
    </cfRule>
  </conditionalFormatting>
  <conditionalFormatting sqref="BJ109">
    <cfRule type="cellIs" dxfId="12778" priority="15953" operator="equal">
      <formula>"NA"</formula>
    </cfRule>
    <cfRule type="cellIs" dxfId="12777" priority="15954" operator="equal">
      <formula>"ML Answers"</formula>
    </cfRule>
  </conditionalFormatting>
  <conditionalFormatting sqref="BJ109">
    <cfRule type="cellIs" dxfId="12776" priority="15951" operator="equal">
      <formula>"Event"</formula>
    </cfRule>
    <cfRule type="cellIs" dxfId="12775" priority="15952" operator="equal">
      <formula>"Holiday"</formula>
    </cfRule>
  </conditionalFormatting>
  <conditionalFormatting sqref="BJ109">
    <cfRule type="cellIs" dxfId="12774" priority="15950" operator="equal">
      <formula>"QE project"</formula>
    </cfRule>
  </conditionalFormatting>
  <conditionalFormatting sqref="BJ109">
    <cfRule type="cellIs" dxfId="12773" priority="15949" operator="equal">
      <formula>"EDG Operations prj"</formula>
    </cfRule>
  </conditionalFormatting>
  <conditionalFormatting sqref="BJ109">
    <cfRule type="cellIs" dxfId="12772" priority="15948" operator="equal">
      <formula>"UK"</formula>
    </cfRule>
  </conditionalFormatting>
  <conditionalFormatting sqref="BK109">
    <cfRule type="cellIs" dxfId="12771" priority="15945" operator="equal">
      <formula>"Interview"</formula>
    </cfRule>
    <cfRule type="cellIs" dxfId="12770" priority="15946" operator="equal">
      <formula>"BPO"</formula>
    </cfRule>
    <cfRule type="cellIs" dxfId="12769" priority="15947" operator="equal">
      <formula>"IN - Phone Coaching"</formula>
    </cfRule>
  </conditionalFormatting>
  <conditionalFormatting sqref="BK109">
    <cfRule type="cellIs" dxfId="12768" priority="15943" operator="equal">
      <formula>"EMEA"</formula>
    </cfRule>
    <cfRule type="cellIs" dxfId="12767" priority="15944" operator="equal">
      <formula>"Vac"</formula>
    </cfRule>
  </conditionalFormatting>
  <conditionalFormatting sqref="BK109">
    <cfRule type="cellIs" dxfId="12766" priority="15941" operator="equal">
      <formula>"KR"</formula>
    </cfRule>
    <cfRule type="cellIs" dxfId="12765" priority="15942" operator="equal">
      <formula>"ML - GL"</formula>
    </cfRule>
  </conditionalFormatting>
  <conditionalFormatting sqref="BK109">
    <cfRule type="cellIs" dxfId="12764" priority="15939" operator="equal">
      <formula>"IN - Clarity"</formula>
    </cfRule>
    <cfRule type="cellIs" dxfId="12763" priority="15940" operator="equal">
      <formula>"IN"</formula>
    </cfRule>
  </conditionalFormatting>
  <conditionalFormatting sqref="BK109">
    <cfRule type="cellIs" dxfId="12762" priority="15938" operator="equal">
      <formula>"PDT"</formula>
    </cfRule>
  </conditionalFormatting>
  <conditionalFormatting sqref="BK109">
    <cfRule type="cellIs" dxfId="12761" priority="15937" operator="equal">
      <formula>"CN"</formula>
    </cfRule>
  </conditionalFormatting>
  <conditionalFormatting sqref="BK109">
    <cfRule type="cellIs" dxfId="12760" priority="15931" operator="equal">
      <formula>"EDG Project"</formula>
    </cfRule>
    <cfRule type="cellIs" dxfId="12759" priority="15932" operator="equal">
      <formula>"SIT PLAN"</formula>
    </cfRule>
    <cfRule type="cellIs" dxfId="12758" priority="15933" operator="equal">
      <formula>"IN - BM/GL"</formula>
    </cfRule>
    <cfRule type="cellIs" dxfId="12757" priority="15934" operator="equal">
      <formula>"Weekend"</formula>
    </cfRule>
    <cfRule type="cellIs" dxfId="12756" priority="15935" operator="equal">
      <formula>"AU/KR"</formula>
    </cfRule>
    <cfRule type="cellIs" dxfId="12755" priority="15936" operator="equal">
      <formula>"Training"</formula>
    </cfRule>
  </conditionalFormatting>
  <conditionalFormatting sqref="BK109">
    <cfRule type="cellIs" dxfId="12754" priority="15930" operator="equal">
      <formula>"Unwell"</formula>
    </cfRule>
  </conditionalFormatting>
  <conditionalFormatting sqref="BK109">
    <cfRule type="cellIs" dxfId="12753" priority="15929" operator="equal">
      <formula>"VISA"</formula>
    </cfRule>
  </conditionalFormatting>
  <conditionalFormatting sqref="BK109">
    <cfRule type="cellIs" dxfId="12752" priority="15927" operator="equal">
      <formula>"NA"</formula>
    </cfRule>
    <cfRule type="cellIs" dxfId="12751" priority="15928" operator="equal">
      <formula>"ML Answers"</formula>
    </cfRule>
  </conditionalFormatting>
  <conditionalFormatting sqref="BK109">
    <cfRule type="cellIs" dxfId="12750" priority="15925" operator="equal">
      <formula>"Event"</formula>
    </cfRule>
    <cfRule type="cellIs" dxfId="12749" priority="15926" operator="equal">
      <formula>"Holiday"</formula>
    </cfRule>
  </conditionalFormatting>
  <conditionalFormatting sqref="BK109">
    <cfRule type="cellIs" dxfId="12748" priority="15924" operator="equal">
      <formula>"QE project"</formula>
    </cfRule>
  </conditionalFormatting>
  <conditionalFormatting sqref="BK109">
    <cfRule type="cellIs" dxfId="12747" priority="15923" operator="equal">
      <formula>"EDG Operations prj"</formula>
    </cfRule>
  </conditionalFormatting>
  <conditionalFormatting sqref="BK109">
    <cfRule type="cellIs" dxfId="12746" priority="15922" operator="equal">
      <formula>"UK"</formula>
    </cfRule>
  </conditionalFormatting>
  <conditionalFormatting sqref="BQ102 BN102:BO102">
    <cfRule type="cellIs" dxfId="12745" priority="15921" operator="equal">
      <formula>"PDT"</formula>
    </cfRule>
  </conditionalFormatting>
  <conditionalFormatting sqref="BQ102 BN102:BO102">
    <cfRule type="cellIs" dxfId="12744" priority="15920" operator="equal">
      <formula>"CN"</formula>
    </cfRule>
  </conditionalFormatting>
  <conditionalFormatting sqref="BQ102 BN102:BO102">
    <cfRule type="cellIs" dxfId="12743" priority="15919" operator="equal">
      <formula>"Unwell"</formula>
    </cfRule>
  </conditionalFormatting>
  <conditionalFormatting sqref="BQ102 BN102:BO102">
    <cfRule type="cellIs" dxfId="12742" priority="15917" operator="equal">
      <formula>"NA"</formula>
    </cfRule>
    <cfRule type="cellIs" dxfId="12741" priority="15918" operator="equal">
      <formula>"ML Answers"</formula>
    </cfRule>
  </conditionalFormatting>
  <conditionalFormatting sqref="BQ102 BN102:BO102">
    <cfRule type="cellIs" dxfId="12740" priority="15915" operator="equal">
      <formula>"Event"</formula>
    </cfRule>
    <cfRule type="cellIs" dxfId="12739" priority="15916" operator="equal">
      <formula>"Holiday"</formula>
    </cfRule>
  </conditionalFormatting>
  <conditionalFormatting sqref="BQ102">
    <cfRule type="cellIs" dxfId="12738" priority="15913" operator="equal">
      <formula>"IN - Phone"</formula>
    </cfRule>
    <cfRule type="cellIs" dxfId="12737" priority="15914" operator="equal">
      <formula>"IN"</formula>
    </cfRule>
  </conditionalFormatting>
  <conditionalFormatting sqref="BQ102">
    <cfRule type="cellIs" dxfId="12736" priority="15910" operator="equal">
      <formula>"Interview"</formula>
    </cfRule>
    <cfRule type="cellIs" dxfId="12735" priority="15911" operator="equal">
      <formula>"BPO"</formula>
    </cfRule>
    <cfRule type="cellIs" dxfId="12734" priority="15912" operator="equal">
      <formula>"IN - PhCoaching"</formula>
    </cfRule>
  </conditionalFormatting>
  <conditionalFormatting sqref="BQ102 BN102:BO102">
    <cfRule type="cellIs" dxfId="12733" priority="15909" operator="equal">
      <formula>"UK"</formula>
    </cfRule>
  </conditionalFormatting>
  <conditionalFormatting sqref="BQ102">
    <cfRule type="cellIs" dxfId="12732" priority="15908" operator="equal">
      <formula>"KR"</formula>
    </cfRule>
  </conditionalFormatting>
  <conditionalFormatting sqref="BQ102">
    <cfRule type="cellIs" dxfId="12731" priority="15903" operator="equal">
      <formula>"SIT PLAN"</formula>
    </cfRule>
    <cfRule type="cellIs" dxfId="12730" priority="15904" operator="equal">
      <formula>"IN - BM/GL"</formula>
    </cfRule>
    <cfRule type="cellIs" dxfId="12729" priority="15905" operator="equal">
      <formula>"Weekend"</formula>
    </cfRule>
    <cfRule type="cellIs" dxfId="12728" priority="15906" operator="equal">
      <formula>"AU/KR"</formula>
    </cfRule>
    <cfRule type="cellIs" dxfId="12727" priority="15907" operator="equal">
      <formula>"Training"</formula>
    </cfRule>
  </conditionalFormatting>
  <conditionalFormatting sqref="BQ102">
    <cfRule type="cellIs" dxfId="12726" priority="15901" operator="equal">
      <formula>"EMEA"</formula>
    </cfRule>
    <cfRule type="cellIs" dxfId="12725" priority="15902" operator="equal">
      <formula>"OOO"</formula>
    </cfRule>
  </conditionalFormatting>
  <conditionalFormatting sqref="BQ102">
    <cfRule type="cellIs" dxfId="12724" priority="15900" operator="equal">
      <formula>"EDG Ops prj"</formula>
    </cfRule>
  </conditionalFormatting>
  <conditionalFormatting sqref="BN102:BO102">
    <cfRule type="cellIs" dxfId="12723" priority="15897" operator="equal">
      <formula>"Interview"</formula>
    </cfRule>
    <cfRule type="cellIs" dxfId="12722" priority="15898" operator="equal">
      <formula>"BPO"</formula>
    </cfRule>
    <cfRule type="cellIs" dxfId="12721" priority="15899" operator="equal">
      <formula>"IN - Phone Coaching"</formula>
    </cfRule>
  </conditionalFormatting>
  <conditionalFormatting sqref="BN102:BO102">
    <cfRule type="cellIs" dxfId="12720" priority="15895" operator="equal">
      <formula>"EMEA"</formula>
    </cfRule>
    <cfRule type="cellIs" dxfId="12719" priority="15896" operator="equal">
      <formula>"Vac"</formula>
    </cfRule>
  </conditionalFormatting>
  <conditionalFormatting sqref="BN102:BO102">
    <cfRule type="cellIs" dxfId="12718" priority="15893" operator="equal">
      <formula>"KR"</formula>
    </cfRule>
    <cfRule type="cellIs" dxfId="12717" priority="15894" operator="equal">
      <formula>"ML - GL"</formula>
    </cfRule>
  </conditionalFormatting>
  <conditionalFormatting sqref="BN102:BO102">
    <cfRule type="cellIs" dxfId="12716" priority="15891" operator="equal">
      <formula>"IN - Clarity"</formula>
    </cfRule>
    <cfRule type="cellIs" dxfId="12715" priority="15892" operator="equal">
      <formula>"IN"</formula>
    </cfRule>
  </conditionalFormatting>
  <conditionalFormatting sqref="BN102:BO102">
    <cfRule type="cellIs" dxfId="12714" priority="15885" operator="equal">
      <formula>"EDG Project"</formula>
    </cfRule>
    <cfRule type="cellIs" dxfId="12713" priority="15886" operator="equal">
      <formula>"SIT PLAN"</formula>
    </cfRule>
    <cfRule type="cellIs" dxfId="12712" priority="15887" operator="equal">
      <formula>"IN - BM/GL"</formula>
    </cfRule>
    <cfRule type="cellIs" dxfId="12711" priority="15888" operator="equal">
      <formula>"Weekend"</formula>
    </cfRule>
    <cfRule type="cellIs" dxfId="12710" priority="15889" operator="equal">
      <formula>"AU/KR"</formula>
    </cfRule>
    <cfRule type="cellIs" dxfId="12709" priority="15890" operator="equal">
      <formula>"Training"</formula>
    </cfRule>
  </conditionalFormatting>
  <conditionalFormatting sqref="BN102:BO102">
    <cfRule type="cellIs" dxfId="12708" priority="15884" operator="equal">
      <formula>"VISA"</formula>
    </cfRule>
  </conditionalFormatting>
  <conditionalFormatting sqref="BN102:BO102">
    <cfRule type="cellIs" dxfId="12707" priority="15883" operator="equal">
      <formula>"QE project"</formula>
    </cfRule>
  </conditionalFormatting>
  <conditionalFormatting sqref="BN102:BO102">
    <cfRule type="cellIs" dxfId="12706" priority="15882" operator="equal">
      <formula>"EDG Operations prj"</formula>
    </cfRule>
  </conditionalFormatting>
  <conditionalFormatting sqref="BS97">
    <cfRule type="cellIs" dxfId="12705" priority="15881" operator="equal">
      <formula>"PDT"</formula>
    </cfRule>
  </conditionalFormatting>
  <conditionalFormatting sqref="BS97">
    <cfRule type="cellIs" dxfId="12704" priority="15880" operator="equal">
      <formula>"CN"</formula>
    </cfRule>
  </conditionalFormatting>
  <conditionalFormatting sqref="BS97">
    <cfRule type="cellIs" dxfId="12703" priority="15879" operator="equal">
      <formula>"Unwell"</formula>
    </cfRule>
  </conditionalFormatting>
  <conditionalFormatting sqref="BS97">
    <cfRule type="cellIs" dxfId="12702" priority="15877" operator="equal">
      <formula>"NA"</formula>
    </cfRule>
    <cfRule type="cellIs" dxfId="12701" priority="15878" operator="equal">
      <formula>"ML Answers"</formula>
    </cfRule>
  </conditionalFormatting>
  <conditionalFormatting sqref="BS97">
    <cfRule type="cellIs" dxfId="12700" priority="15875" operator="equal">
      <formula>"Event"</formula>
    </cfRule>
    <cfRule type="cellIs" dxfId="12699" priority="15876" operator="equal">
      <formula>"Holiday"</formula>
    </cfRule>
  </conditionalFormatting>
  <conditionalFormatting sqref="BS97">
    <cfRule type="cellIs" dxfId="12698" priority="15873" operator="equal">
      <formula>"IN - Phone"</formula>
    </cfRule>
    <cfRule type="cellIs" dxfId="12697" priority="15874" operator="equal">
      <formula>"IN"</formula>
    </cfRule>
  </conditionalFormatting>
  <conditionalFormatting sqref="BS97">
    <cfRule type="cellIs" dxfId="12696" priority="15870" operator="equal">
      <formula>"Interview"</formula>
    </cfRule>
    <cfRule type="cellIs" dxfId="12695" priority="15871" operator="equal">
      <formula>"BPO"</formula>
    </cfRule>
    <cfRule type="cellIs" dxfId="12694" priority="15872" operator="equal">
      <formula>"IN - PhCoaching"</formula>
    </cfRule>
  </conditionalFormatting>
  <conditionalFormatting sqref="BS97">
    <cfRule type="cellIs" dxfId="12693" priority="15869" operator="equal">
      <formula>"UK"</formula>
    </cfRule>
  </conditionalFormatting>
  <conditionalFormatting sqref="BS97">
    <cfRule type="cellIs" dxfId="12692" priority="15868" operator="equal">
      <formula>"KR"</formula>
    </cfRule>
  </conditionalFormatting>
  <conditionalFormatting sqref="BS97">
    <cfRule type="cellIs" dxfId="12691" priority="15863" operator="equal">
      <formula>"SIT PLAN"</formula>
    </cfRule>
    <cfRule type="cellIs" dxfId="12690" priority="15864" operator="equal">
      <formula>"IN - BM/GL"</formula>
    </cfRule>
    <cfRule type="cellIs" dxfId="12689" priority="15865" operator="equal">
      <formula>"Weekend"</formula>
    </cfRule>
    <cfRule type="cellIs" dxfId="12688" priority="15866" operator="equal">
      <formula>"AU/KR"</formula>
    </cfRule>
    <cfRule type="cellIs" dxfId="12687" priority="15867" operator="equal">
      <formula>"Training"</formula>
    </cfRule>
  </conditionalFormatting>
  <conditionalFormatting sqref="BS97">
    <cfRule type="cellIs" dxfId="12686" priority="15861" operator="equal">
      <formula>"EMEA"</formula>
    </cfRule>
    <cfRule type="cellIs" dxfId="12685" priority="15862" operator="equal">
      <formula>"OOO"</formula>
    </cfRule>
  </conditionalFormatting>
  <conditionalFormatting sqref="BS97">
    <cfRule type="cellIs" dxfId="12684" priority="15860" operator="equal">
      <formula>"EDG Ops prj"</formula>
    </cfRule>
  </conditionalFormatting>
  <conditionalFormatting sqref="BT97">
    <cfRule type="cellIs" dxfId="12683" priority="15859" operator="equal">
      <formula>"PDT"</formula>
    </cfRule>
  </conditionalFormatting>
  <conditionalFormatting sqref="BT97">
    <cfRule type="cellIs" dxfId="12682" priority="15858" operator="equal">
      <formula>"CN"</formula>
    </cfRule>
  </conditionalFormatting>
  <conditionalFormatting sqref="BT97">
    <cfRule type="cellIs" dxfId="12681" priority="15857" operator="equal">
      <formula>"Unwell"</formula>
    </cfRule>
  </conditionalFormatting>
  <conditionalFormatting sqref="BT97">
    <cfRule type="cellIs" dxfId="12680" priority="15855" operator="equal">
      <formula>"NA"</formula>
    </cfRule>
    <cfRule type="cellIs" dxfId="12679" priority="15856" operator="equal">
      <formula>"ML Answers"</formula>
    </cfRule>
  </conditionalFormatting>
  <conditionalFormatting sqref="BT97">
    <cfRule type="cellIs" dxfId="12678" priority="15853" operator="equal">
      <formula>"Event"</formula>
    </cfRule>
    <cfRule type="cellIs" dxfId="12677" priority="15854" operator="equal">
      <formula>"Holiday"</formula>
    </cfRule>
  </conditionalFormatting>
  <conditionalFormatting sqref="BT97">
    <cfRule type="cellIs" dxfId="12676" priority="15851" operator="equal">
      <formula>"IN - Phone"</formula>
    </cfRule>
    <cfRule type="cellIs" dxfId="12675" priority="15852" operator="equal">
      <formula>"IN"</formula>
    </cfRule>
  </conditionalFormatting>
  <conditionalFormatting sqref="BT97">
    <cfRule type="cellIs" dxfId="12674" priority="15848" operator="equal">
      <formula>"Interview"</formula>
    </cfRule>
    <cfRule type="cellIs" dxfId="12673" priority="15849" operator="equal">
      <formula>"BPO"</formula>
    </cfRule>
    <cfRule type="cellIs" dxfId="12672" priority="15850" operator="equal">
      <formula>"IN - PhCoaching"</formula>
    </cfRule>
  </conditionalFormatting>
  <conditionalFormatting sqref="BT97">
    <cfRule type="cellIs" dxfId="12671" priority="15847" operator="equal">
      <formula>"UK"</formula>
    </cfRule>
  </conditionalFormatting>
  <conditionalFormatting sqref="BT97">
    <cfRule type="cellIs" dxfId="12670" priority="15846" operator="equal">
      <formula>"KR"</formula>
    </cfRule>
  </conditionalFormatting>
  <conditionalFormatting sqref="BT97">
    <cfRule type="cellIs" dxfId="12669" priority="15841" operator="equal">
      <formula>"SIT PLAN"</formula>
    </cfRule>
    <cfRule type="cellIs" dxfId="12668" priority="15842" operator="equal">
      <formula>"IN - BM/GL"</formula>
    </cfRule>
    <cfRule type="cellIs" dxfId="12667" priority="15843" operator="equal">
      <formula>"Weekend"</formula>
    </cfRule>
    <cfRule type="cellIs" dxfId="12666" priority="15844" operator="equal">
      <formula>"AU/KR"</formula>
    </cfRule>
    <cfRule type="cellIs" dxfId="12665" priority="15845" operator="equal">
      <formula>"Training"</formula>
    </cfRule>
  </conditionalFormatting>
  <conditionalFormatting sqref="BT97">
    <cfRule type="cellIs" dxfId="12664" priority="15839" operator="equal">
      <formula>"EMEA"</formula>
    </cfRule>
    <cfRule type="cellIs" dxfId="12663" priority="15840" operator="equal">
      <formula>"OOO"</formula>
    </cfRule>
  </conditionalFormatting>
  <conditionalFormatting sqref="BT97">
    <cfRule type="cellIs" dxfId="12662" priority="15838" operator="equal">
      <formula>"EDG Ops prj"</formula>
    </cfRule>
  </conditionalFormatting>
  <conditionalFormatting sqref="BZ97">
    <cfRule type="cellIs" dxfId="12661" priority="15837" operator="equal">
      <formula>"PDT"</formula>
    </cfRule>
  </conditionalFormatting>
  <conditionalFormatting sqref="BZ97">
    <cfRule type="cellIs" dxfId="12660" priority="15836" operator="equal">
      <formula>"CN"</formula>
    </cfRule>
  </conditionalFormatting>
  <conditionalFormatting sqref="BZ97">
    <cfRule type="cellIs" dxfId="12659" priority="15835" operator="equal">
      <formula>"Unwell"</formula>
    </cfRule>
  </conditionalFormatting>
  <conditionalFormatting sqref="BZ97">
    <cfRule type="cellIs" dxfId="12658" priority="15833" operator="equal">
      <formula>"NA"</formula>
    </cfRule>
    <cfRule type="cellIs" dxfId="12657" priority="15834" operator="equal">
      <formula>"ML Answers"</formula>
    </cfRule>
  </conditionalFormatting>
  <conditionalFormatting sqref="BZ97">
    <cfRule type="cellIs" dxfId="12656" priority="15831" operator="equal">
      <formula>"Event"</formula>
    </cfRule>
    <cfRule type="cellIs" dxfId="12655" priority="15832" operator="equal">
      <formula>"Holiday"</formula>
    </cfRule>
  </conditionalFormatting>
  <conditionalFormatting sqref="BZ97">
    <cfRule type="cellIs" dxfId="12654" priority="15829" operator="equal">
      <formula>"IN - Phone"</formula>
    </cfRule>
    <cfRule type="cellIs" dxfId="12653" priority="15830" operator="equal">
      <formula>"IN"</formula>
    </cfRule>
  </conditionalFormatting>
  <conditionalFormatting sqref="BZ97">
    <cfRule type="cellIs" dxfId="12652" priority="15826" operator="equal">
      <formula>"Interview"</formula>
    </cfRule>
    <cfRule type="cellIs" dxfId="12651" priority="15827" operator="equal">
      <formula>"BPO"</formula>
    </cfRule>
    <cfRule type="cellIs" dxfId="12650" priority="15828" operator="equal">
      <formula>"IN - PhCoaching"</formula>
    </cfRule>
  </conditionalFormatting>
  <conditionalFormatting sqref="BZ97">
    <cfRule type="cellIs" dxfId="12649" priority="15825" operator="equal">
      <formula>"UK"</formula>
    </cfRule>
  </conditionalFormatting>
  <conditionalFormatting sqref="BZ97">
    <cfRule type="cellIs" dxfId="12648" priority="15824" operator="equal">
      <formula>"KR"</formula>
    </cfRule>
  </conditionalFormatting>
  <conditionalFormatting sqref="BZ97">
    <cfRule type="cellIs" dxfId="12647" priority="15819" operator="equal">
      <formula>"SIT PLAN"</formula>
    </cfRule>
    <cfRule type="cellIs" dxfId="12646" priority="15820" operator="equal">
      <formula>"IN - BM/GL"</formula>
    </cfRule>
    <cfRule type="cellIs" dxfId="12645" priority="15821" operator="equal">
      <formula>"Weekend"</formula>
    </cfRule>
    <cfRule type="cellIs" dxfId="12644" priority="15822" operator="equal">
      <formula>"AU/KR"</formula>
    </cfRule>
    <cfRule type="cellIs" dxfId="12643" priority="15823" operator="equal">
      <formula>"Training"</formula>
    </cfRule>
  </conditionalFormatting>
  <conditionalFormatting sqref="BZ97">
    <cfRule type="cellIs" dxfId="12642" priority="15817" operator="equal">
      <formula>"EMEA"</formula>
    </cfRule>
    <cfRule type="cellIs" dxfId="12641" priority="15818" operator="equal">
      <formula>"OOO"</formula>
    </cfRule>
  </conditionalFormatting>
  <conditionalFormatting sqref="BZ97">
    <cfRule type="cellIs" dxfId="12640" priority="15816" operator="equal">
      <formula>"EDG Ops prj"</formula>
    </cfRule>
  </conditionalFormatting>
  <conditionalFormatting sqref="CA97">
    <cfRule type="cellIs" dxfId="12639" priority="15815" operator="equal">
      <formula>"PDT"</formula>
    </cfRule>
  </conditionalFormatting>
  <conditionalFormatting sqref="CA97">
    <cfRule type="cellIs" dxfId="12638" priority="15814" operator="equal">
      <formula>"CN"</formula>
    </cfRule>
  </conditionalFormatting>
  <conditionalFormatting sqref="CA97">
    <cfRule type="cellIs" dxfId="12637" priority="15813" operator="equal">
      <formula>"Unwell"</formula>
    </cfRule>
  </conditionalFormatting>
  <conditionalFormatting sqref="CA97">
    <cfRule type="cellIs" dxfId="12636" priority="15811" operator="equal">
      <formula>"NA"</formula>
    </cfRule>
    <cfRule type="cellIs" dxfId="12635" priority="15812" operator="equal">
      <formula>"ML Answers"</formula>
    </cfRule>
  </conditionalFormatting>
  <conditionalFormatting sqref="CA97">
    <cfRule type="cellIs" dxfId="12634" priority="15809" operator="equal">
      <formula>"Event"</formula>
    </cfRule>
    <cfRule type="cellIs" dxfId="12633" priority="15810" operator="equal">
      <formula>"Holiday"</formula>
    </cfRule>
  </conditionalFormatting>
  <conditionalFormatting sqref="CA97">
    <cfRule type="cellIs" dxfId="12632" priority="15807" operator="equal">
      <formula>"IN - Phone"</formula>
    </cfRule>
    <cfRule type="cellIs" dxfId="12631" priority="15808" operator="equal">
      <formula>"IN"</formula>
    </cfRule>
  </conditionalFormatting>
  <conditionalFormatting sqref="CA97">
    <cfRule type="cellIs" dxfId="12630" priority="15804" operator="equal">
      <formula>"Interview"</formula>
    </cfRule>
    <cfRule type="cellIs" dxfId="12629" priority="15805" operator="equal">
      <formula>"BPO"</formula>
    </cfRule>
    <cfRule type="cellIs" dxfId="12628" priority="15806" operator="equal">
      <formula>"IN - PhCoaching"</formula>
    </cfRule>
  </conditionalFormatting>
  <conditionalFormatting sqref="CA97">
    <cfRule type="cellIs" dxfId="12627" priority="15803" operator="equal">
      <formula>"UK"</formula>
    </cfRule>
  </conditionalFormatting>
  <conditionalFormatting sqref="CA97">
    <cfRule type="cellIs" dxfId="12626" priority="15802" operator="equal">
      <formula>"KR"</formula>
    </cfRule>
  </conditionalFormatting>
  <conditionalFormatting sqref="CA97">
    <cfRule type="cellIs" dxfId="12625" priority="15797" operator="equal">
      <formula>"SIT PLAN"</formula>
    </cfRule>
    <cfRule type="cellIs" dxfId="12624" priority="15798" operator="equal">
      <formula>"IN - BM/GL"</formula>
    </cfRule>
    <cfRule type="cellIs" dxfId="12623" priority="15799" operator="equal">
      <formula>"Weekend"</formula>
    </cfRule>
    <cfRule type="cellIs" dxfId="12622" priority="15800" operator="equal">
      <formula>"AU/KR"</formula>
    </cfRule>
    <cfRule type="cellIs" dxfId="12621" priority="15801" operator="equal">
      <formula>"Training"</formula>
    </cfRule>
  </conditionalFormatting>
  <conditionalFormatting sqref="CA97">
    <cfRule type="cellIs" dxfId="12620" priority="15795" operator="equal">
      <formula>"EMEA"</formula>
    </cfRule>
    <cfRule type="cellIs" dxfId="12619" priority="15796" operator="equal">
      <formula>"OOO"</formula>
    </cfRule>
  </conditionalFormatting>
  <conditionalFormatting sqref="CA97">
    <cfRule type="cellIs" dxfId="12618" priority="15794" operator="equal">
      <formula>"EDG Ops prj"</formula>
    </cfRule>
  </conditionalFormatting>
  <conditionalFormatting sqref="CB89:CF89">
    <cfRule type="cellIs" dxfId="12617" priority="15393" operator="equal">
      <formula>"Interview"</formula>
    </cfRule>
    <cfRule type="cellIs" dxfId="12616" priority="15394" operator="equal">
      <formula>"BPO"</formula>
    </cfRule>
    <cfRule type="cellIs" dxfId="12615" priority="15395" operator="equal">
      <formula>"IN - Phone Coaching"</formula>
    </cfRule>
  </conditionalFormatting>
  <conditionalFormatting sqref="CB89:CF89">
    <cfRule type="cellIs" dxfId="12614" priority="15372" operator="equal">
      <formula>"CM_ML Answers"</formula>
    </cfRule>
    <cfRule type="cellIs" dxfId="12613" priority="15373" operator="equal">
      <formula>"UK"</formula>
    </cfRule>
    <cfRule type="cellIs" dxfId="12612" priority="15374" operator="equal">
      <formula>"EDG Ops prj"</formula>
    </cfRule>
    <cfRule type="cellIs" dxfId="12611" priority="15375" operator="equal">
      <formula>"Event"</formula>
    </cfRule>
    <cfRule type="cellIs" dxfId="12610" priority="15376" operator="equal">
      <formula>"Holiday"</formula>
    </cfRule>
    <cfRule type="cellIs" dxfId="12609" priority="15377" operator="equal">
      <formula>"NA"</formula>
    </cfRule>
    <cfRule type="cellIs" dxfId="12608" priority="15378" operator="equal">
      <formula>"ML Answers"</formula>
    </cfRule>
    <cfRule type="cellIs" dxfId="12607" priority="15379" operator="equal">
      <formula>"Interview"</formula>
    </cfRule>
    <cfRule type="cellIs" dxfId="12606" priority="15380" operator="equal">
      <formula>"BPO"</formula>
    </cfRule>
    <cfRule type="cellIs" dxfId="12605" priority="15381" operator="equal">
      <formula>"IN - PhCoaching"</formula>
    </cfRule>
    <cfRule type="cellIs" dxfId="12604" priority="15382" operator="equal">
      <formula>"Unwell"</formula>
    </cfRule>
    <cfRule type="cellIs" dxfId="12603" priority="15383" operator="equal">
      <formula>"SIT PLAN"</formula>
    </cfRule>
    <cfRule type="cellIs" dxfId="12602" priority="15384" operator="equal">
      <formula>"IN - BM/GL"</formula>
    </cfRule>
    <cfRule type="cellIs" dxfId="12601" priority="15385" operator="equal">
      <formula>"AU/KR"</formula>
    </cfRule>
    <cfRule type="cellIs" dxfId="12600" priority="15386" operator="equal">
      <formula>"Training"</formula>
    </cfRule>
    <cfRule type="cellIs" dxfId="12599" priority="15387" operator="equal">
      <formula>"CN"</formula>
    </cfRule>
    <cfRule type="cellIs" dxfId="12598" priority="15388" operator="equal">
      <formula>"PDT"</formula>
    </cfRule>
    <cfRule type="cellIs" dxfId="12597" priority="15389" operator="equal">
      <formula>"IN - Phone"</formula>
    </cfRule>
    <cfRule type="cellIs" dxfId="12596" priority="15390" operator="equal">
      <formula>"IN"</formula>
    </cfRule>
    <cfRule type="cellIs" dxfId="12595" priority="15391" operator="equal">
      <formula>"KR"</formula>
    </cfRule>
    <cfRule type="cellIs" dxfId="12594" priority="15392" operator="equal">
      <formula>"EMEA"</formula>
    </cfRule>
  </conditionalFormatting>
  <conditionalFormatting sqref="CB89:CF89">
    <cfRule type="cellIs" dxfId="12593" priority="15370" operator="equal">
      <formula>"EMEA"</formula>
    </cfRule>
    <cfRule type="cellIs" dxfId="12592" priority="15371" operator="equal">
      <formula>"Vac"</formula>
    </cfRule>
  </conditionalFormatting>
  <conditionalFormatting sqref="CB89:CF89">
    <cfRule type="cellIs" dxfId="12591" priority="15368" operator="equal">
      <formula>"KR"</formula>
    </cfRule>
    <cfRule type="cellIs" dxfId="12590" priority="15369" operator="equal">
      <formula>"ML - GL"</formula>
    </cfRule>
  </conditionalFormatting>
  <conditionalFormatting sqref="CB89:CF89">
    <cfRule type="cellIs" dxfId="12589" priority="15366" operator="equal">
      <formula>"IN - Clarity"</formula>
    </cfRule>
    <cfRule type="cellIs" dxfId="12588" priority="15367" operator="equal">
      <formula>"IN"</formula>
    </cfRule>
  </conditionalFormatting>
  <conditionalFormatting sqref="CB89:CF89">
    <cfRule type="cellIs" dxfId="12587" priority="15365" operator="equal">
      <formula>"PDT"</formula>
    </cfRule>
  </conditionalFormatting>
  <conditionalFormatting sqref="CB89:CF89">
    <cfRule type="cellIs" dxfId="12586" priority="15364" operator="equal">
      <formula>"CN"</formula>
    </cfRule>
  </conditionalFormatting>
  <conditionalFormatting sqref="CB89:CF89">
    <cfRule type="cellIs" dxfId="12585" priority="15358" operator="equal">
      <formula>"EDG Project"</formula>
    </cfRule>
    <cfRule type="cellIs" dxfId="12584" priority="15359" operator="equal">
      <formula>"SIT PLAN"</formula>
    </cfRule>
    <cfRule type="cellIs" dxfId="12583" priority="15360" operator="equal">
      <formula>"IN - BM/GL"</formula>
    </cfRule>
    <cfRule type="cellIs" dxfId="12582" priority="15361" operator="equal">
      <formula>"Weekend"</formula>
    </cfRule>
    <cfRule type="cellIs" dxfId="12581" priority="15362" operator="equal">
      <formula>"AU/KR"</formula>
    </cfRule>
    <cfRule type="cellIs" dxfId="12580" priority="15363" operator="equal">
      <formula>"Training"</formula>
    </cfRule>
  </conditionalFormatting>
  <conditionalFormatting sqref="CB89:CF89">
    <cfRule type="cellIs" dxfId="12579" priority="15357" operator="equal">
      <formula>"Unwell"</formula>
    </cfRule>
  </conditionalFormatting>
  <conditionalFormatting sqref="CB89:CF89">
    <cfRule type="cellIs" dxfId="12578" priority="15356" operator="equal">
      <formula>"VISA"</formula>
    </cfRule>
  </conditionalFormatting>
  <conditionalFormatting sqref="CB89:CF89">
    <cfRule type="cellIs" dxfId="12577" priority="15354" operator="equal">
      <formula>"NA"</formula>
    </cfRule>
    <cfRule type="cellIs" dxfId="12576" priority="15355" operator="equal">
      <formula>"ML Answers"</formula>
    </cfRule>
  </conditionalFormatting>
  <conditionalFormatting sqref="CB89:CF89">
    <cfRule type="cellIs" dxfId="12575" priority="15352" operator="equal">
      <formula>"Event"</formula>
    </cfRule>
    <cfRule type="cellIs" dxfId="12574" priority="15353" operator="equal">
      <formula>"Holiday"</formula>
    </cfRule>
  </conditionalFormatting>
  <conditionalFormatting sqref="CB89:CF89">
    <cfRule type="cellIs" dxfId="12573" priority="15351" operator="equal">
      <formula>"QE project"</formula>
    </cfRule>
  </conditionalFormatting>
  <conditionalFormatting sqref="CB89:CF89">
    <cfRule type="cellIs" dxfId="12572" priority="15350" operator="equal">
      <formula>"EDG Operations prj"</formula>
    </cfRule>
  </conditionalFormatting>
  <conditionalFormatting sqref="CB89:CF89">
    <cfRule type="cellIs" dxfId="12571" priority="15349" operator="equal">
      <formula>"UK"</formula>
    </cfRule>
  </conditionalFormatting>
  <conditionalFormatting sqref="CB89:CF89">
    <cfRule type="cellIs" dxfId="12570" priority="15348" operator="equal">
      <formula>"HI-Project"</formula>
    </cfRule>
  </conditionalFormatting>
  <conditionalFormatting sqref="CB89:CF89">
    <cfRule type="cellIs" dxfId="12569" priority="15347" operator="equal">
      <formula>"SF_ML Answers"</formula>
    </cfRule>
  </conditionalFormatting>
  <conditionalFormatting sqref="CB89:CF89">
    <cfRule type="cellIs" dxfId="12568" priority="15307" operator="equal">
      <formula>"SF_ML Answers"</formula>
    </cfRule>
    <cfRule type="cellIs" dxfId="12567" priority="15308" operator="equal">
      <formula>"HI-Project"</formula>
    </cfRule>
    <cfRule type="cellIs" dxfId="12566" priority="15309" operator="equal">
      <formula>"HYD"</formula>
    </cfRule>
    <cfRule type="cellIs" dxfId="12565" priority="15310" operator="equal">
      <formula>"BGL"</formula>
    </cfRule>
    <cfRule type="cellIs" dxfId="12564" priority="15311" operator="equal">
      <formula>"CM_ML Answers"</formula>
    </cfRule>
    <cfRule type="cellIs" dxfId="12563" priority="15312" operator="equal">
      <formula>"UK"</formula>
    </cfRule>
    <cfRule type="cellIs" dxfId="12562" priority="15313" operator="equal">
      <formula>"EDG Ops prj"</formula>
    </cfRule>
    <cfRule type="cellIs" dxfId="12561" priority="15314" operator="equal">
      <formula>"Event"</formula>
    </cfRule>
    <cfRule type="cellIs" dxfId="12560" priority="15315" operator="equal">
      <formula>"Holiday"</formula>
    </cfRule>
    <cfRule type="cellIs" dxfId="12559" priority="15316" operator="equal">
      <formula>"NA"</formula>
    </cfRule>
    <cfRule type="cellIs" dxfId="12558" priority="15317" operator="equal">
      <formula>"Interview"</formula>
    </cfRule>
    <cfRule type="cellIs" dxfId="12557" priority="15318" operator="equal">
      <formula>"BPO"</formula>
    </cfRule>
    <cfRule type="cellIs" dxfId="12556" priority="15319" operator="equal">
      <formula>"IN - PhCoaching"</formula>
    </cfRule>
    <cfRule type="cellIs" dxfId="12555" priority="15320" operator="equal">
      <formula>"Unwell"</formula>
    </cfRule>
    <cfRule type="cellIs" dxfId="12554" priority="15321" operator="equal">
      <formula>"SIT PLAN"</formula>
    </cfRule>
    <cfRule type="cellIs" dxfId="12553" priority="15322" operator="equal">
      <formula>"IN - BM/GL"</formula>
    </cfRule>
    <cfRule type="cellIs" dxfId="12552" priority="15323" operator="equal">
      <formula>"AU/KR"</formula>
    </cfRule>
    <cfRule type="cellIs" dxfId="12551" priority="15324" operator="equal">
      <formula>"Training"</formula>
    </cfRule>
    <cfRule type="cellIs" dxfId="12550" priority="15325" operator="equal">
      <formula>"CN"</formula>
    </cfRule>
    <cfRule type="cellIs" dxfId="12549" priority="15326" operator="equal">
      <formula>"PDT"</formula>
    </cfRule>
    <cfRule type="cellIs" dxfId="12548" priority="15327" operator="equal">
      <formula>"IN - Phone"</formula>
    </cfRule>
    <cfRule type="cellIs" dxfId="12547" priority="15328" operator="equal">
      <formula>"IN"</formula>
    </cfRule>
    <cfRule type="cellIs" dxfId="12546" priority="15329" operator="equal">
      <formula>"KR"</formula>
    </cfRule>
    <cfRule type="cellIs" dxfId="12545" priority="15330" operator="equal">
      <formula>"EMEA"</formula>
    </cfRule>
    <cfRule type="cellIs" dxfId="12544" priority="15331" operator="equal">
      <formula>"OOO"</formula>
    </cfRule>
    <cfRule type="cellIs" dxfId="12543" priority="15332" operator="equal">
      <formula>"UK"</formula>
    </cfRule>
    <cfRule type="cellIs" dxfId="12542" priority="15333" operator="equal">
      <formula>"EDG Ops prj"</formula>
    </cfRule>
    <cfRule type="cellIs" dxfId="12541" priority="15334" operator="equal">
      <formula>"Event"</formula>
    </cfRule>
    <cfRule type="cellIs" dxfId="12540" priority="15335" operator="equal">
      <formula>"Holiday"</formula>
    </cfRule>
    <cfRule type="cellIs" dxfId="12539" priority="15336" operator="equal">
      <formula>"NA"</formula>
    </cfRule>
    <cfRule type="cellIs" dxfId="12538" priority="15337" operator="equal">
      <formula>"Interview"</formula>
    </cfRule>
    <cfRule type="cellIs" dxfId="12537" priority="15338" operator="equal">
      <formula>"IN - BM/GL"</formula>
    </cfRule>
    <cfRule type="cellIs" dxfId="12536" priority="15339" operator="equal">
      <formula>"Weekend"</formula>
    </cfRule>
    <cfRule type="cellIs" dxfId="12535" priority="15340" operator="equal">
      <formula>"Training"</formula>
    </cfRule>
    <cfRule type="cellIs" dxfId="12534" priority="15341" operator="equal">
      <formula>"CN"</formula>
    </cfRule>
    <cfRule type="cellIs" dxfId="12533" priority="15342" operator="equal">
      <formula>"PDT"</formula>
    </cfRule>
    <cfRule type="cellIs" dxfId="12532" priority="15343" operator="equal">
      <formula>"KR"</formula>
    </cfRule>
    <cfRule type="cellIs" dxfId="12531" priority="15344" operator="equal">
      <formula>"IN - BM/GL"</formula>
    </cfRule>
    <cfRule type="cellIs" dxfId="12530" priority="15345" operator="equal">
      <formula>"CN"</formula>
    </cfRule>
    <cfRule type="cellIs" dxfId="12529" priority="15346" operator="equal">
      <formula>"OOO"</formula>
    </cfRule>
  </conditionalFormatting>
  <conditionalFormatting sqref="CB15:CF15">
    <cfRule type="cellIs" dxfId="12528" priority="15171" operator="equal">
      <formula>"CM_ML Answers"</formula>
    </cfRule>
    <cfRule type="cellIs" dxfId="12527" priority="15172" operator="equal">
      <formula>"UK"</formula>
    </cfRule>
    <cfRule type="cellIs" dxfId="12526" priority="15173" operator="equal">
      <formula>"EDG Ops prj"</formula>
    </cfRule>
    <cfRule type="cellIs" dxfId="12525" priority="15174" operator="equal">
      <formula>"Event"</formula>
    </cfRule>
    <cfRule type="cellIs" dxfId="12524" priority="15175" operator="equal">
      <formula>"Holiday"</formula>
    </cfRule>
    <cfRule type="cellIs" dxfId="12523" priority="15176" operator="equal">
      <formula>"NA"</formula>
    </cfRule>
    <cfRule type="cellIs" dxfId="12522" priority="15177" operator="equal">
      <formula>"ML Answers"</formula>
    </cfRule>
    <cfRule type="cellIs" dxfId="12521" priority="15178" operator="equal">
      <formula>"Interview"</formula>
    </cfRule>
    <cfRule type="cellIs" dxfId="12520" priority="15179" operator="equal">
      <formula>"BPO"</formula>
    </cfRule>
    <cfRule type="cellIs" dxfId="12519" priority="15180" operator="equal">
      <formula>"IN - PhCoaching"</formula>
    </cfRule>
    <cfRule type="cellIs" dxfId="12518" priority="15181" operator="equal">
      <formula>"Unwell"</formula>
    </cfRule>
    <cfRule type="cellIs" dxfId="12517" priority="15182" operator="equal">
      <formula>"SIT PLAN"</formula>
    </cfRule>
    <cfRule type="cellIs" dxfId="12516" priority="15183" operator="equal">
      <formula>"IN - BM/GL"</formula>
    </cfRule>
    <cfRule type="cellIs" dxfId="12515" priority="15184" operator="equal">
      <formula>"AU/KR"</formula>
    </cfRule>
    <cfRule type="cellIs" dxfId="12514" priority="15185" operator="equal">
      <formula>"Training"</formula>
    </cfRule>
    <cfRule type="cellIs" dxfId="12513" priority="15186" operator="equal">
      <formula>"CN"</formula>
    </cfRule>
    <cfRule type="cellIs" dxfId="12512" priority="15187" operator="equal">
      <formula>"PDT"</formula>
    </cfRule>
    <cfRule type="cellIs" dxfId="12511" priority="15188" operator="equal">
      <formula>"IN - Phone"</formula>
    </cfRule>
    <cfRule type="cellIs" dxfId="12510" priority="15189" operator="equal">
      <formula>"IN"</formula>
    </cfRule>
    <cfRule type="cellIs" dxfId="12509" priority="15190" operator="equal">
      <formula>"KR"</formula>
    </cfRule>
    <cfRule type="cellIs" dxfId="12508" priority="15191" operator="equal">
      <formula>"EMEA"</formula>
    </cfRule>
  </conditionalFormatting>
  <conditionalFormatting sqref="BU90:BY90">
    <cfRule type="cellIs" dxfId="12507" priority="15168" operator="equal">
      <formula>"Interview"</formula>
    </cfRule>
    <cfRule type="cellIs" dxfId="12506" priority="15169" operator="equal">
      <formula>"BPO"</formula>
    </cfRule>
    <cfRule type="cellIs" dxfId="12505" priority="15170" operator="equal">
      <formula>"IN - Phone Coaching"</formula>
    </cfRule>
  </conditionalFormatting>
  <conditionalFormatting sqref="BU90:BY90">
    <cfRule type="cellIs" dxfId="12504" priority="15147" operator="equal">
      <formula>"CM_ML Answers"</formula>
    </cfRule>
    <cfRule type="cellIs" dxfId="12503" priority="15148" operator="equal">
      <formula>"UK"</formula>
    </cfRule>
    <cfRule type="cellIs" dxfId="12502" priority="15149" operator="equal">
      <formula>"EDG Ops prj"</formula>
    </cfRule>
    <cfRule type="cellIs" dxfId="12501" priority="15150" operator="equal">
      <formula>"Event"</formula>
    </cfRule>
    <cfRule type="cellIs" dxfId="12500" priority="15151" operator="equal">
      <formula>"Holiday"</formula>
    </cfRule>
    <cfRule type="cellIs" dxfId="12499" priority="15152" operator="equal">
      <formula>"NA"</formula>
    </cfRule>
    <cfRule type="cellIs" dxfId="12498" priority="15153" operator="equal">
      <formula>"ML Answers"</formula>
    </cfRule>
    <cfRule type="cellIs" dxfId="12497" priority="15154" operator="equal">
      <formula>"Interview"</formula>
    </cfRule>
    <cfRule type="cellIs" dxfId="12496" priority="15155" operator="equal">
      <formula>"BPO"</formula>
    </cfRule>
    <cfRule type="cellIs" dxfId="12495" priority="15156" operator="equal">
      <formula>"IN - PhCoaching"</formula>
    </cfRule>
    <cfRule type="cellIs" dxfId="12494" priority="15157" operator="equal">
      <formula>"Unwell"</formula>
    </cfRule>
    <cfRule type="cellIs" dxfId="12493" priority="15158" operator="equal">
      <formula>"SIT PLAN"</formula>
    </cfRule>
    <cfRule type="cellIs" dxfId="12492" priority="15159" operator="equal">
      <formula>"IN - BM/GL"</formula>
    </cfRule>
    <cfRule type="cellIs" dxfId="12491" priority="15160" operator="equal">
      <formula>"AU/KR"</formula>
    </cfRule>
    <cfRule type="cellIs" dxfId="12490" priority="15161" operator="equal">
      <formula>"Training"</formula>
    </cfRule>
    <cfRule type="cellIs" dxfId="12489" priority="15162" operator="equal">
      <formula>"CN"</formula>
    </cfRule>
    <cfRule type="cellIs" dxfId="12488" priority="15163" operator="equal">
      <formula>"PDT"</formula>
    </cfRule>
    <cfRule type="cellIs" dxfId="12487" priority="15164" operator="equal">
      <formula>"IN - Phone"</formula>
    </cfRule>
    <cfRule type="cellIs" dxfId="12486" priority="15165" operator="equal">
      <formula>"IN"</formula>
    </cfRule>
    <cfRule type="cellIs" dxfId="12485" priority="15166" operator="equal">
      <formula>"KR"</formula>
    </cfRule>
    <cfRule type="cellIs" dxfId="12484" priority="15167" operator="equal">
      <formula>"EMEA"</formula>
    </cfRule>
  </conditionalFormatting>
  <conditionalFormatting sqref="BU90:BY90">
    <cfRule type="cellIs" dxfId="12483" priority="15145" operator="equal">
      <formula>"EMEA"</formula>
    </cfRule>
    <cfRule type="cellIs" dxfId="12482" priority="15146" operator="equal">
      <formula>"Vac"</formula>
    </cfRule>
  </conditionalFormatting>
  <conditionalFormatting sqref="BU90:BY90">
    <cfRule type="cellIs" dxfId="12481" priority="15143" operator="equal">
      <formula>"KR"</formula>
    </cfRule>
    <cfRule type="cellIs" dxfId="12480" priority="15144" operator="equal">
      <formula>"ML - GL"</formula>
    </cfRule>
  </conditionalFormatting>
  <conditionalFormatting sqref="BU90:BY90">
    <cfRule type="cellIs" dxfId="12479" priority="15141" operator="equal">
      <formula>"IN - Clarity"</formula>
    </cfRule>
    <cfRule type="cellIs" dxfId="12478" priority="15142" operator="equal">
      <formula>"IN"</formula>
    </cfRule>
  </conditionalFormatting>
  <conditionalFormatting sqref="BU90:BY90">
    <cfRule type="cellIs" dxfId="12477" priority="15140" operator="equal">
      <formula>"PDT"</formula>
    </cfRule>
  </conditionalFormatting>
  <conditionalFormatting sqref="BU90:BY90">
    <cfRule type="cellIs" dxfId="12476" priority="15139" operator="equal">
      <formula>"CN"</formula>
    </cfRule>
  </conditionalFormatting>
  <conditionalFormatting sqref="BU90:BY90">
    <cfRule type="cellIs" dxfId="12475" priority="15133" operator="equal">
      <formula>"EDG Project"</formula>
    </cfRule>
    <cfRule type="cellIs" dxfId="12474" priority="15134" operator="equal">
      <formula>"SIT PLAN"</formula>
    </cfRule>
    <cfRule type="cellIs" dxfId="12473" priority="15135" operator="equal">
      <formula>"IN - BM/GL"</formula>
    </cfRule>
    <cfRule type="cellIs" dxfId="12472" priority="15136" operator="equal">
      <formula>"Weekend"</formula>
    </cfRule>
    <cfRule type="cellIs" dxfId="12471" priority="15137" operator="equal">
      <formula>"AU/KR"</formula>
    </cfRule>
    <cfRule type="cellIs" dxfId="12470" priority="15138" operator="equal">
      <formula>"Training"</formula>
    </cfRule>
  </conditionalFormatting>
  <conditionalFormatting sqref="BU90:BY90">
    <cfRule type="cellIs" dxfId="12469" priority="15132" operator="equal">
      <formula>"Unwell"</formula>
    </cfRule>
  </conditionalFormatting>
  <conditionalFormatting sqref="BU90:BY90">
    <cfRule type="cellIs" dxfId="12468" priority="15131" operator="equal">
      <formula>"VISA"</formula>
    </cfRule>
  </conditionalFormatting>
  <conditionalFormatting sqref="BU90:BY90">
    <cfRule type="cellIs" dxfId="12467" priority="15129" operator="equal">
      <formula>"NA"</formula>
    </cfRule>
    <cfRule type="cellIs" dxfId="12466" priority="15130" operator="equal">
      <formula>"ML Answers"</formula>
    </cfRule>
  </conditionalFormatting>
  <conditionalFormatting sqref="BU90:BY90">
    <cfRule type="cellIs" dxfId="12465" priority="15127" operator="equal">
      <formula>"Event"</formula>
    </cfRule>
    <cfRule type="cellIs" dxfId="12464" priority="15128" operator="equal">
      <formula>"Holiday"</formula>
    </cfRule>
  </conditionalFormatting>
  <conditionalFormatting sqref="BU90:BY90">
    <cfRule type="cellIs" dxfId="12463" priority="15126" operator="equal">
      <formula>"QE project"</formula>
    </cfRule>
  </conditionalFormatting>
  <conditionalFormatting sqref="BU90:BY90">
    <cfRule type="cellIs" dxfId="12462" priority="15125" operator="equal">
      <formula>"EDG Operations prj"</formula>
    </cfRule>
  </conditionalFormatting>
  <conditionalFormatting sqref="BU90:BY90">
    <cfRule type="cellIs" dxfId="12461" priority="15124" operator="equal">
      <formula>"UK"</formula>
    </cfRule>
  </conditionalFormatting>
  <conditionalFormatting sqref="BU90:BY90">
    <cfRule type="cellIs" dxfId="12460" priority="15123" operator="equal">
      <formula>"HI-Project"</formula>
    </cfRule>
  </conditionalFormatting>
  <conditionalFormatting sqref="BU90:BY90">
    <cfRule type="cellIs" dxfId="12459" priority="15122" operator="equal">
      <formula>"SF_ML Answers"</formula>
    </cfRule>
  </conditionalFormatting>
  <conditionalFormatting sqref="BU90:BY90">
    <cfRule type="cellIs" dxfId="12458" priority="15082" operator="equal">
      <formula>"SF_ML Answers"</formula>
    </cfRule>
    <cfRule type="cellIs" dxfId="12457" priority="15083" operator="equal">
      <formula>"HI-Project"</formula>
    </cfRule>
    <cfRule type="cellIs" dxfId="12456" priority="15084" operator="equal">
      <formula>"HYD"</formula>
    </cfRule>
    <cfRule type="cellIs" dxfId="12455" priority="15085" operator="equal">
      <formula>"BGL"</formula>
    </cfRule>
    <cfRule type="cellIs" dxfId="12454" priority="15086" operator="equal">
      <formula>"CM_ML Answers"</formula>
    </cfRule>
    <cfRule type="cellIs" dxfId="12453" priority="15087" operator="equal">
      <formula>"UK"</formula>
    </cfRule>
    <cfRule type="cellIs" dxfId="12452" priority="15088" operator="equal">
      <formula>"EDG Ops prj"</formula>
    </cfRule>
    <cfRule type="cellIs" dxfId="12451" priority="15089" operator="equal">
      <formula>"Event"</formula>
    </cfRule>
    <cfRule type="cellIs" dxfId="12450" priority="15090" operator="equal">
      <formula>"Holiday"</formula>
    </cfRule>
    <cfRule type="cellIs" dxfId="12449" priority="15091" operator="equal">
      <formula>"NA"</formula>
    </cfRule>
    <cfRule type="cellIs" dxfId="12448" priority="15092" operator="equal">
      <formula>"Interview"</formula>
    </cfRule>
    <cfRule type="cellIs" dxfId="12447" priority="15093" operator="equal">
      <formula>"BPO"</formula>
    </cfRule>
    <cfRule type="cellIs" dxfId="12446" priority="15094" operator="equal">
      <formula>"IN - PhCoaching"</formula>
    </cfRule>
    <cfRule type="cellIs" dxfId="12445" priority="15095" operator="equal">
      <formula>"Unwell"</formula>
    </cfRule>
    <cfRule type="cellIs" dxfId="12444" priority="15096" operator="equal">
      <formula>"SIT PLAN"</formula>
    </cfRule>
    <cfRule type="cellIs" dxfId="12443" priority="15097" operator="equal">
      <formula>"IN - BM/GL"</formula>
    </cfRule>
    <cfRule type="cellIs" dxfId="12442" priority="15098" operator="equal">
      <formula>"AU/KR"</formula>
    </cfRule>
    <cfRule type="cellIs" dxfId="12441" priority="15099" operator="equal">
      <formula>"Training"</formula>
    </cfRule>
    <cfRule type="cellIs" dxfId="12440" priority="15100" operator="equal">
      <formula>"CN"</formula>
    </cfRule>
    <cfRule type="cellIs" dxfId="12439" priority="15101" operator="equal">
      <formula>"PDT"</formula>
    </cfRule>
    <cfRule type="cellIs" dxfId="12438" priority="15102" operator="equal">
      <formula>"IN - Phone"</formula>
    </cfRule>
    <cfRule type="cellIs" dxfId="12437" priority="15103" operator="equal">
      <formula>"IN"</formula>
    </cfRule>
    <cfRule type="cellIs" dxfId="12436" priority="15104" operator="equal">
      <formula>"KR"</formula>
    </cfRule>
    <cfRule type="cellIs" dxfId="12435" priority="15105" operator="equal">
      <formula>"EMEA"</formula>
    </cfRule>
    <cfRule type="cellIs" dxfId="12434" priority="15106" operator="equal">
      <formula>"OOO"</formula>
    </cfRule>
    <cfRule type="cellIs" dxfId="12433" priority="15107" operator="equal">
      <formula>"UK"</formula>
    </cfRule>
    <cfRule type="cellIs" dxfId="12432" priority="15108" operator="equal">
      <formula>"EDG Ops prj"</formula>
    </cfRule>
    <cfRule type="cellIs" dxfId="12431" priority="15109" operator="equal">
      <formula>"Event"</formula>
    </cfRule>
    <cfRule type="cellIs" dxfId="12430" priority="15110" operator="equal">
      <formula>"Holiday"</formula>
    </cfRule>
    <cfRule type="cellIs" dxfId="12429" priority="15111" operator="equal">
      <formula>"NA"</formula>
    </cfRule>
    <cfRule type="cellIs" dxfId="12428" priority="15112" operator="equal">
      <formula>"Interview"</formula>
    </cfRule>
    <cfRule type="cellIs" dxfId="12427" priority="15113" operator="equal">
      <formula>"IN - BM/GL"</formula>
    </cfRule>
    <cfRule type="cellIs" dxfId="12426" priority="15114" operator="equal">
      <formula>"Weekend"</formula>
    </cfRule>
    <cfRule type="cellIs" dxfId="12425" priority="15115" operator="equal">
      <formula>"Training"</formula>
    </cfRule>
    <cfRule type="cellIs" dxfId="12424" priority="15116" operator="equal">
      <formula>"CN"</formula>
    </cfRule>
    <cfRule type="cellIs" dxfId="12423" priority="15117" operator="equal">
      <formula>"PDT"</formula>
    </cfRule>
    <cfRule type="cellIs" dxfId="12422" priority="15118" operator="equal">
      <formula>"KR"</formula>
    </cfRule>
    <cfRule type="cellIs" dxfId="12421" priority="15119" operator="equal">
      <formula>"IN - BM/GL"</formula>
    </cfRule>
    <cfRule type="cellIs" dxfId="12420" priority="15120" operator="equal">
      <formula>"CN"</formula>
    </cfRule>
    <cfRule type="cellIs" dxfId="12419" priority="15121" operator="equal">
      <formula>"OOO"</formula>
    </cfRule>
  </conditionalFormatting>
  <conditionalFormatting sqref="CI90:CM90">
    <cfRule type="cellIs" dxfId="12418" priority="14990" operator="equal">
      <formula>"Interview"</formula>
    </cfRule>
    <cfRule type="cellIs" dxfId="12417" priority="14991" operator="equal">
      <formula>"BPO"</formula>
    </cfRule>
    <cfRule type="cellIs" dxfId="12416" priority="14992" operator="equal">
      <formula>"IN - Phone Coaching"</formula>
    </cfRule>
  </conditionalFormatting>
  <conditionalFormatting sqref="CI90:CM90">
    <cfRule type="cellIs" dxfId="12415" priority="14969" operator="equal">
      <formula>"CM_ML Answers"</formula>
    </cfRule>
    <cfRule type="cellIs" dxfId="12414" priority="14970" operator="equal">
      <formula>"UK"</formula>
    </cfRule>
    <cfRule type="cellIs" dxfId="12413" priority="14971" operator="equal">
      <formula>"EDG Ops prj"</formula>
    </cfRule>
    <cfRule type="cellIs" dxfId="12412" priority="14972" operator="equal">
      <formula>"Event"</formula>
    </cfRule>
    <cfRule type="cellIs" dxfId="12411" priority="14973" operator="equal">
      <formula>"Holiday"</formula>
    </cfRule>
    <cfRule type="cellIs" dxfId="12410" priority="14974" operator="equal">
      <formula>"NA"</formula>
    </cfRule>
    <cfRule type="cellIs" dxfId="12409" priority="14975" operator="equal">
      <formula>"ML Answers"</formula>
    </cfRule>
    <cfRule type="cellIs" dxfId="12408" priority="14976" operator="equal">
      <formula>"Interview"</formula>
    </cfRule>
    <cfRule type="cellIs" dxfId="12407" priority="14977" operator="equal">
      <formula>"BPO"</formula>
    </cfRule>
    <cfRule type="cellIs" dxfId="12406" priority="14978" operator="equal">
      <formula>"IN - PhCoaching"</formula>
    </cfRule>
    <cfRule type="cellIs" dxfId="12405" priority="14979" operator="equal">
      <formula>"Unwell"</formula>
    </cfRule>
    <cfRule type="cellIs" dxfId="12404" priority="14980" operator="equal">
      <formula>"SIT PLAN"</formula>
    </cfRule>
    <cfRule type="cellIs" dxfId="12403" priority="14981" operator="equal">
      <formula>"IN - BM/GL"</formula>
    </cfRule>
    <cfRule type="cellIs" dxfId="12402" priority="14982" operator="equal">
      <formula>"AU/KR"</formula>
    </cfRule>
    <cfRule type="cellIs" dxfId="12401" priority="14983" operator="equal">
      <formula>"Training"</formula>
    </cfRule>
    <cfRule type="cellIs" dxfId="12400" priority="14984" operator="equal">
      <formula>"CN"</formula>
    </cfRule>
    <cfRule type="cellIs" dxfId="12399" priority="14985" operator="equal">
      <formula>"PDT"</formula>
    </cfRule>
    <cfRule type="cellIs" dxfId="12398" priority="14986" operator="equal">
      <formula>"IN - Phone"</formula>
    </cfRule>
    <cfRule type="cellIs" dxfId="12397" priority="14987" operator="equal">
      <formula>"IN"</formula>
    </cfRule>
    <cfRule type="cellIs" dxfId="12396" priority="14988" operator="equal">
      <formula>"KR"</formula>
    </cfRule>
    <cfRule type="cellIs" dxfId="12395" priority="14989" operator="equal">
      <formula>"EMEA"</formula>
    </cfRule>
  </conditionalFormatting>
  <conditionalFormatting sqref="CI90:CM90">
    <cfRule type="cellIs" dxfId="12394" priority="14967" operator="equal">
      <formula>"EMEA"</formula>
    </cfRule>
    <cfRule type="cellIs" dxfId="12393" priority="14968" operator="equal">
      <formula>"Vac"</formula>
    </cfRule>
  </conditionalFormatting>
  <conditionalFormatting sqref="CI90:CM90">
    <cfRule type="cellIs" dxfId="12392" priority="14965" operator="equal">
      <formula>"KR"</formula>
    </cfRule>
    <cfRule type="cellIs" dxfId="12391" priority="14966" operator="equal">
      <formula>"ML - GL"</formula>
    </cfRule>
  </conditionalFormatting>
  <conditionalFormatting sqref="CI90:CM90">
    <cfRule type="cellIs" dxfId="12390" priority="14963" operator="equal">
      <formula>"IN - Clarity"</formula>
    </cfRule>
    <cfRule type="cellIs" dxfId="12389" priority="14964" operator="equal">
      <formula>"IN"</formula>
    </cfRule>
  </conditionalFormatting>
  <conditionalFormatting sqref="CI90:CM90">
    <cfRule type="cellIs" dxfId="12388" priority="14962" operator="equal">
      <formula>"PDT"</formula>
    </cfRule>
  </conditionalFormatting>
  <conditionalFormatting sqref="CI90:CM90">
    <cfRule type="cellIs" dxfId="12387" priority="14961" operator="equal">
      <formula>"CN"</formula>
    </cfRule>
  </conditionalFormatting>
  <conditionalFormatting sqref="CI90:CM90">
    <cfRule type="cellIs" dxfId="12386" priority="14955" operator="equal">
      <formula>"EDG Project"</formula>
    </cfRule>
    <cfRule type="cellIs" dxfId="12385" priority="14956" operator="equal">
      <formula>"SIT PLAN"</formula>
    </cfRule>
    <cfRule type="cellIs" dxfId="12384" priority="14957" operator="equal">
      <formula>"IN - BM/GL"</formula>
    </cfRule>
    <cfRule type="cellIs" dxfId="12383" priority="14958" operator="equal">
      <formula>"Weekend"</formula>
    </cfRule>
    <cfRule type="cellIs" dxfId="12382" priority="14959" operator="equal">
      <formula>"AU/KR"</formula>
    </cfRule>
    <cfRule type="cellIs" dxfId="12381" priority="14960" operator="equal">
      <formula>"Training"</formula>
    </cfRule>
  </conditionalFormatting>
  <conditionalFormatting sqref="CI90:CM90">
    <cfRule type="cellIs" dxfId="12380" priority="14954" operator="equal">
      <formula>"Unwell"</formula>
    </cfRule>
  </conditionalFormatting>
  <conditionalFormatting sqref="CI90:CM90">
    <cfRule type="cellIs" dxfId="12379" priority="14953" operator="equal">
      <formula>"VISA"</formula>
    </cfRule>
  </conditionalFormatting>
  <conditionalFormatting sqref="CI90:CM90">
    <cfRule type="cellIs" dxfId="12378" priority="14951" operator="equal">
      <formula>"NA"</formula>
    </cfRule>
    <cfRule type="cellIs" dxfId="12377" priority="14952" operator="equal">
      <formula>"ML Answers"</formula>
    </cfRule>
  </conditionalFormatting>
  <conditionalFormatting sqref="CI90:CM90">
    <cfRule type="cellIs" dxfId="12376" priority="14949" operator="equal">
      <formula>"Event"</formula>
    </cfRule>
    <cfRule type="cellIs" dxfId="12375" priority="14950" operator="equal">
      <formula>"Holiday"</formula>
    </cfRule>
  </conditionalFormatting>
  <conditionalFormatting sqref="CI90:CM90">
    <cfRule type="cellIs" dxfId="12374" priority="14948" operator="equal">
      <formula>"QE project"</formula>
    </cfRule>
  </conditionalFormatting>
  <conditionalFormatting sqref="CI90:CM90">
    <cfRule type="cellIs" dxfId="12373" priority="14947" operator="equal">
      <formula>"EDG Operations prj"</formula>
    </cfRule>
  </conditionalFormatting>
  <conditionalFormatting sqref="CI90:CM90">
    <cfRule type="cellIs" dxfId="12372" priority="14946" operator="equal">
      <formula>"UK"</formula>
    </cfRule>
  </conditionalFormatting>
  <conditionalFormatting sqref="CI90:CM90">
    <cfRule type="cellIs" dxfId="12371" priority="14945" operator="equal">
      <formula>"HI-Project"</formula>
    </cfRule>
  </conditionalFormatting>
  <conditionalFormatting sqref="CI90:CM90">
    <cfRule type="cellIs" dxfId="12370" priority="14944" operator="equal">
      <formula>"SF_ML Answers"</formula>
    </cfRule>
  </conditionalFormatting>
  <conditionalFormatting sqref="CI90:CM90">
    <cfRule type="cellIs" dxfId="12369" priority="14904" operator="equal">
      <formula>"SF_ML Answers"</formula>
    </cfRule>
    <cfRule type="cellIs" dxfId="12368" priority="14905" operator="equal">
      <formula>"HI-Project"</formula>
    </cfRule>
    <cfRule type="cellIs" dxfId="12367" priority="14906" operator="equal">
      <formula>"HYD"</formula>
    </cfRule>
    <cfRule type="cellIs" dxfId="12366" priority="14907" operator="equal">
      <formula>"BGL"</formula>
    </cfRule>
    <cfRule type="cellIs" dxfId="12365" priority="14908" operator="equal">
      <formula>"CM_ML Answers"</formula>
    </cfRule>
    <cfRule type="cellIs" dxfId="12364" priority="14909" operator="equal">
      <formula>"UK"</formula>
    </cfRule>
    <cfRule type="cellIs" dxfId="12363" priority="14910" operator="equal">
      <formula>"EDG Ops prj"</formula>
    </cfRule>
    <cfRule type="cellIs" dxfId="12362" priority="14911" operator="equal">
      <formula>"Event"</formula>
    </cfRule>
    <cfRule type="cellIs" dxfId="12361" priority="14912" operator="equal">
      <formula>"Holiday"</formula>
    </cfRule>
    <cfRule type="cellIs" dxfId="12360" priority="14913" operator="equal">
      <formula>"NA"</formula>
    </cfRule>
    <cfRule type="cellIs" dxfId="12359" priority="14914" operator="equal">
      <formula>"Interview"</formula>
    </cfRule>
    <cfRule type="cellIs" dxfId="12358" priority="14915" operator="equal">
      <formula>"BPO"</formula>
    </cfRule>
    <cfRule type="cellIs" dxfId="12357" priority="14916" operator="equal">
      <formula>"IN - PhCoaching"</formula>
    </cfRule>
    <cfRule type="cellIs" dxfId="12356" priority="14917" operator="equal">
      <formula>"Unwell"</formula>
    </cfRule>
    <cfRule type="cellIs" dxfId="12355" priority="14918" operator="equal">
      <formula>"SIT PLAN"</formula>
    </cfRule>
    <cfRule type="cellIs" dxfId="12354" priority="14919" operator="equal">
      <formula>"IN - BM/GL"</formula>
    </cfRule>
    <cfRule type="cellIs" dxfId="12353" priority="14920" operator="equal">
      <formula>"AU/KR"</formula>
    </cfRule>
    <cfRule type="cellIs" dxfId="12352" priority="14921" operator="equal">
      <formula>"Training"</formula>
    </cfRule>
    <cfRule type="cellIs" dxfId="12351" priority="14922" operator="equal">
      <formula>"CN"</formula>
    </cfRule>
    <cfRule type="cellIs" dxfId="12350" priority="14923" operator="equal">
      <formula>"PDT"</formula>
    </cfRule>
    <cfRule type="cellIs" dxfId="12349" priority="14924" operator="equal">
      <formula>"IN - Phone"</formula>
    </cfRule>
    <cfRule type="cellIs" dxfId="12348" priority="14925" operator="equal">
      <formula>"IN"</formula>
    </cfRule>
    <cfRule type="cellIs" dxfId="12347" priority="14926" operator="equal">
      <formula>"KR"</formula>
    </cfRule>
    <cfRule type="cellIs" dxfId="12346" priority="14927" operator="equal">
      <formula>"EMEA"</formula>
    </cfRule>
    <cfRule type="cellIs" dxfId="12345" priority="14928" operator="equal">
      <formula>"OOO"</formula>
    </cfRule>
    <cfRule type="cellIs" dxfId="12344" priority="14929" operator="equal">
      <formula>"UK"</formula>
    </cfRule>
    <cfRule type="cellIs" dxfId="12343" priority="14930" operator="equal">
      <formula>"EDG Ops prj"</formula>
    </cfRule>
    <cfRule type="cellIs" dxfId="12342" priority="14931" operator="equal">
      <formula>"Event"</formula>
    </cfRule>
    <cfRule type="cellIs" dxfId="12341" priority="14932" operator="equal">
      <formula>"Holiday"</formula>
    </cfRule>
    <cfRule type="cellIs" dxfId="12340" priority="14933" operator="equal">
      <formula>"NA"</formula>
    </cfRule>
    <cfRule type="cellIs" dxfId="12339" priority="14934" operator="equal">
      <formula>"Interview"</formula>
    </cfRule>
    <cfRule type="cellIs" dxfId="12338" priority="14935" operator="equal">
      <formula>"IN - BM/GL"</formula>
    </cfRule>
    <cfRule type="cellIs" dxfId="12337" priority="14936" operator="equal">
      <formula>"Weekend"</formula>
    </cfRule>
    <cfRule type="cellIs" dxfId="12336" priority="14937" operator="equal">
      <formula>"Training"</formula>
    </cfRule>
    <cfRule type="cellIs" dxfId="12335" priority="14938" operator="equal">
      <formula>"CN"</formula>
    </cfRule>
    <cfRule type="cellIs" dxfId="12334" priority="14939" operator="equal">
      <formula>"PDT"</formula>
    </cfRule>
    <cfRule type="cellIs" dxfId="12333" priority="14940" operator="equal">
      <formula>"KR"</formula>
    </cfRule>
    <cfRule type="cellIs" dxfId="12332" priority="14941" operator="equal">
      <formula>"IN - BM/GL"</formula>
    </cfRule>
    <cfRule type="cellIs" dxfId="12331" priority="14942" operator="equal">
      <formula>"CN"</formula>
    </cfRule>
    <cfRule type="cellIs" dxfId="12330" priority="14943" operator="equal">
      <formula>"OOO"</formula>
    </cfRule>
  </conditionalFormatting>
  <conditionalFormatting sqref="CW90:DA90">
    <cfRule type="cellIs" dxfId="12329" priority="14794" operator="equal">
      <formula>"CM_ML Answers"</formula>
    </cfRule>
    <cfRule type="cellIs" dxfId="12328" priority="14795" operator="equal">
      <formula>"UK"</formula>
    </cfRule>
    <cfRule type="cellIs" dxfId="12327" priority="14796" operator="equal">
      <formula>"EDG Ops prj"</formula>
    </cfRule>
    <cfRule type="cellIs" dxfId="12326" priority="14797" operator="equal">
      <formula>"Event"</formula>
    </cfRule>
    <cfRule type="cellIs" dxfId="12325" priority="14798" operator="equal">
      <formula>"Holiday"</formula>
    </cfRule>
    <cfRule type="cellIs" dxfId="12324" priority="14799" operator="equal">
      <formula>"NA"</formula>
    </cfRule>
    <cfRule type="cellIs" dxfId="12323" priority="14800" operator="equal">
      <formula>"ML Answers"</formula>
    </cfRule>
    <cfRule type="cellIs" dxfId="12322" priority="14801" operator="equal">
      <formula>"Interview"</formula>
    </cfRule>
    <cfRule type="cellIs" dxfId="12321" priority="14802" operator="equal">
      <formula>"BPO"</formula>
    </cfRule>
    <cfRule type="cellIs" dxfId="12320" priority="14803" operator="equal">
      <formula>"IN - PhCoaching"</formula>
    </cfRule>
    <cfRule type="cellIs" dxfId="12319" priority="14804" operator="equal">
      <formula>"Unwell"</formula>
    </cfRule>
    <cfRule type="cellIs" dxfId="12318" priority="14805" operator="equal">
      <formula>"SIT PLAN"</formula>
    </cfRule>
    <cfRule type="cellIs" dxfId="12317" priority="14806" operator="equal">
      <formula>"IN - BM/GL"</formula>
    </cfRule>
    <cfRule type="cellIs" dxfId="12316" priority="14807" operator="equal">
      <formula>"AU/KR"</formula>
    </cfRule>
    <cfRule type="cellIs" dxfId="12315" priority="14808" operator="equal">
      <formula>"Training"</formula>
    </cfRule>
    <cfRule type="cellIs" dxfId="12314" priority="14809" operator="equal">
      <formula>"CN"</formula>
    </cfRule>
    <cfRule type="cellIs" dxfId="12313" priority="14810" operator="equal">
      <formula>"PDT"</formula>
    </cfRule>
    <cfRule type="cellIs" dxfId="12312" priority="14811" operator="equal">
      <formula>"IN - Phone"</formula>
    </cfRule>
    <cfRule type="cellIs" dxfId="12311" priority="14812" operator="equal">
      <formula>"IN"</formula>
    </cfRule>
    <cfRule type="cellIs" dxfId="12310" priority="14813" operator="equal">
      <formula>"KR"</formula>
    </cfRule>
    <cfRule type="cellIs" dxfId="12309" priority="14814" operator="equal">
      <formula>"EMEA"</formula>
    </cfRule>
  </conditionalFormatting>
  <conditionalFormatting sqref="CW90:DA90">
    <cfRule type="cellIs" dxfId="12308" priority="14793" operator="equal">
      <formula>"HI-Project"</formula>
    </cfRule>
  </conditionalFormatting>
  <conditionalFormatting sqref="CW90:DA90">
    <cfRule type="cellIs" dxfId="12307" priority="14792" operator="equal">
      <formula>"SF_ML Answers"</formula>
    </cfRule>
  </conditionalFormatting>
  <conditionalFormatting sqref="CW90:DA90">
    <cfRule type="cellIs" dxfId="12306" priority="14752" operator="equal">
      <formula>"SF_ML Answers"</formula>
    </cfRule>
    <cfRule type="cellIs" dxfId="12305" priority="14753" operator="equal">
      <formula>"HI-Project"</formula>
    </cfRule>
    <cfRule type="cellIs" dxfId="12304" priority="14754" operator="equal">
      <formula>"HYD"</formula>
    </cfRule>
    <cfRule type="cellIs" dxfId="12303" priority="14755" operator="equal">
      <formula>"BGL"</formula>
    </cfRule>
    <cfRule type="cellIs" dxfId="12302" priority="14756" operator="equal">
      <formula>"CM_ML Answers"</formula>
    </cfRule>
    <cfRule type="cellIs" dxfId="12301" priority="14757" operator="equal">
      <formula>"UK"</formula>
    </cfRule>
    <cfRule type="cellIs" dxfId="12300" priority="14758" operator="equal">
      <formula>"EDG Ops prj"</formula>
    </cfRule>
    <cfRule type="cellIs" dxfId="12299" priority="14759" operator="equal">
      <formula>"Event"</formula>
    </cfRule>
    <cfRule type="cellIs" dxfId="12298" priority="14760" operator="equal">
      <formula>"Holiday"</formula>
    </cfRule>
    <cfRule type="cellIs" dxfId="12297" priority="14761" operator="equal">
      <formula>"NA"</formula>
    </cfRule>
    <cfRule type="cellIs" dxfId="12296" priority="14762" operator="equal">
      <formula>"Interview"</formula>
    </cfRule>
    <cfRule type="cellIs" dxfId="12295" priority="14763" operator="equal">
      <formula>"BPO"</formula>
    </cfRule>
    <cfRule type="cellIs" dxfId="12294" priority="14764" operator="equal">
      <formula>"IN - PhCoaching"</formula>
    </cfRule>
    <cfRule type="cellIs" dxfId="12293" priority="14765" operator="equal">
      <formula>"Unwell"</formula>
    </cfRule>
    <cfRule type="cellIs" dxfId="12292" priority="14766" operator="equal">
      <formula>"SIT PLAN"</formula>
    </cfRule>
    <cfRule type="cellIs" dxfId="12291" priority="14767" operator="equal">
      <formula>"IN - BM/GL"</formula>
    </cfRule>
    <cfRule type="cellIs" dxfId="12290" priority="14768" operator="equal">
      <formula>"AU/KR"</formula>
    </cfRule>
    <cfRule type="cellIs" dxfId="12289" priority="14769" operator="equal">
      <formula>"Training"</formula>
    </cfRule>
    <cfRule type="cellIs" dxfId="12288" priority="14770" operator="equal">
      <formula>"CN"</formula>
    </cfRule>
    <cfRule type="cellIs" dxfId="12287" priority="14771" operator="equal">
      <formula>"PDT"</formula>
    </cfRule>
    <cfRule type="cellIs" dxfId="12286" priority="14772" operator="equal">
      <formula>"IN - Phone"</formula>
    </cfRule>
    <cfRule type="cellIs" dxfId="12285" priority="14773" operator="equal">
      <formula>"IN"</formula>
    </cfRule>
    <cfRule type="cellIs" dxfId="12284" priority="14774" operator="equal">
      <formula>"KR"</formula>
    </cfRule>
    <cfRule type="cellIs" dxfId="12283" priority="14775" operator="equal">
      <formula>"EMEA"</formula>
    </cfRule>
    <cfRule type="cellIs" dxfId="12282" priority="14776" operator="equal">
      <formula>"OOO"</formula>
    </cfRule>
    <cfRule type="cellIs" dxfId="12281" priority="14777" operator="equal">
      <formula>"UK"</formula>
    </cfRule>
    <cfRule type="cellIs" dxfId="12280" priority="14778" operator="equal">
      <formula>"EDG Ops prj"</formula>
    </cfRule>
    <cfRule type="cellIs" dxfId="12279" priority="14779" operator="equal">
      <formula>"Event"</formula>
    </cfRule>
    <cfRule type="cellIs" dxfId="12278" priority="14780" operator="equal">
      <formula>"Holiday"</formula>
    </cfRule>
    <cfRule type="cellIs" dxfId="12277" priority="14781" operator="equal">
      <formula>"NA"</formula>
    </cfRule>
    <cfRule type="cellIs" dxfId="12276" priority="14782" operator="equal">
      <formula>"Interview"</formula>
    </cfRule>
    <cfRule type="cellIs" dxfId="12275" priority="14783" operator="equal">
      <formula>"IN - BM/GL"</formula>
    </cfRule>
    <cfRule type="cellIs" dxfId="12274" priority="14784" operator="equal">
      <formula>"Weekend"</formula>
    </cfRule>
    <cfRule type="cellIs" dxfId="12273" priority="14785" operator="equal">
      <formula>"Training"</formula>
    </cfRule>
    <cfRule type="cellIs" dxfId="12272" priority="14786" operator="equal">
      <formula>"CN"</formula>
    </cfRule>
    <cfRule type="cellIs" dxfId="12271" priority="14787" operator="equal">
      <formula>"PDT"</formula>
    </cfRule>
    <cfRule type="cellIs" dxfId="12270" priority="14788" operator="equal">
      <formula>"KR"</formula>
    </cfRule>
    <cfRule type="cellIs" dxfId="12269" priority="14789" operator="equal">
      <formula>"IN - BM/GL"</formula>
    </cfRule>
    <cfRule type="cellIs" dxfId="12268" priority="14790" operator="equal">
      <formula>"CN"</formula>
    </cfRule>
    <cfRule type="cellIs" dxfId="12267" priority="14791" operator="equal">
      <formula>"OOO"</formula>
    </cfRule>
  </conditionalFormatting>
  <conditionalFormatting sqref="DR90:DV90">
    <cfRule type="cellIs" dxfId="12266" priority="14605" operator="equal">
      <formula>"CM_ML Answers"</formula>
    </cfRule>
    <cfRule type="cellIs" dxfId="12265" priority="14606" operator="equal">
      <formula>"UK"</formula>
    </cfRule>
    <cfRule type="cellIs" dxfId="12264" priority="14607" operator="equal">
      <formula>"EDG Ops prj"</formula>
    </cfRule>
    <cfRule type="cellIs" dxfId="12263" priority="14608" operator="equal">
      <formula>"Event"</formula>
    </cfRule>
    <cfRule type="cellIs" dxfId="12262" priority="14609" operator="equal">
      <formula>"Holiday"</formula>
    </cfRule>
    <cfRule type="cellIs" dxfId="12261" priority="14610" operator="equal">
      <formula>"NA"</formula>
    </cfRule>
    <cfRule type="cellIs" dxfId="12260" priority="14611" operator="equal">
      <formula>"ML Answers"</formula>
    </cfRule>
    <cfRule type="cellIs" dxfId="12259" priority="14612" operator="equal">
      <formula>"Interview"</formula>
    </cfRule>
    <cfRule type="cellIs" dxfId="12258" priority="14613" operator="equal">
      <formula>"BPO"</formula>
    </cfRule>
    <cfRule type="cellIs" dxfId="12257" priority="14614" operator="equal">
      <formula>"IN - PhCoaching"</formula>
    </cfRule>
    <cfRule type="cellIs" dxfId="12256" priority="14615" operator="equal">
      <formula>"Unwell"</formula>
    </cfRule>
    <cfRule type="cellIs" dxfId="12255" priority="14616" operator="equal">
      <formula>"SIT PLAN"</formula>
    </cfRule>
    <cfRule type="cellIs" dxfId="12254" priority="14617" operator="equal">
      <formula>"IN - BM/GL"</formula>
    </cfRule>
    <cfRule type="cellIs" dxfId="12253" priority="14618" operator="equal">
      <formula>"AU/KR"</formula>
    </cfRule>
    <cfRule type="cellIs" dxfId="12252" priority="14619" operator="equal">
      <formula>"Training"</formula>
    </cfRule>
    <cfRule type="cellIs" dxfId="12251" priority="14620" operator="equal">
      <formula>"CN"</formula>
    </cfRule>
    <cfRule type="cellIs" dxfId="12250" priority="14621" operator="equal">
      <formula>"PDT"</formula>
    </cfRule>
    <cfRule type="cellIs" dxfId="12249" priority="14622" operator="equal">
      <formula>"IN - Phone"</formula>
    </cfRule>
    <cfRule type="cellIs" dxfId="12248" priority="14623" operator="equal">
      <formula>"IN"</formula>
    </cfRule>
    <cfRule type="cellIs" dxfId="12247" priority="14624" operator="equal">
      <formula>"KR"</formula>
    </cfRule>
    <cfRule type="cellIs" dxfId="12246" priority="14625" operator="equal">
      <formula>"EMEA"</formula>
    </cfRule>
  </conditionalFormatting>
  <conditionalFormatting sqref="DR90:DV90">
    <cfRule type="cellIs" dxfId="12245" priority="14604" operator="equal">
      <formula>"HI-Project"</formula>
    </cfRule>
  </conditionalFormatting>
  <conditionalFormatting sqref="DR90:DV90">
    <cfRule type="cellIs" dxfId="12244" priority="14603" operator="equal">
      <formula>"SF_ML Answers"</formula>
    </cfRule>
  </conditionalFormatting>
  <conditionalFormatting sqref="DR90:DV90">
    <cfRule type="cellIs" dxfId="12243" priority="14563" operator="equal">
      <formula>"SF_ML Answers"</formula>
    </cfRule>
    <cfRule type="cellIs" dxfId="12242" priority="14564" operator="equal">
      <formula>"HI-Project"</formula>
    </cfRule>
    <cfRule type="cellIs" dxfId="12241" priority="14565" operator="equal">
      <formula>"HYD"</formula>
    </cfRule>
    <cfRule type="cellIs" dxfId="12240" priority="14566" operator="equal">
      <formula>"BGL"</formula>
    </cfRule>
    <cfRule type="cellIs" dxfId="12239" priority="14567" operator="equal">
      <formula>"CM_ML Answers"</formula>
    </cfRule>
    <cfRule type="cellIs" dxfId="12238" priority="14568" operator="equal">
      <formula>"UK"</formula>
    </cfRule>
    <cfRule type="cellIs" dxfId="12237" priority="14569" operator="equal">
      <formula>"EDG Ops prj"</formula>
    </cfRule>
    <cfRule type="cellIs" dxfId="12236" priority="14570" operator="equal">
      <formula>"Event"</formula>
    </cfRule>
    <cfRule type="cellIs" dxfId="12235" priority="14571" operator="equal">
      <formula>"Holiday"</formula>
    </cfRule>
    <cfRule type="cellIs" dxfId="12234" priority="14572" operator="equal">
      <formula>"NA"</formula>
    </cfRule>
    <cfRule type="cellIs" dxfId="12233" priority="14573" operator="equal">
      <formula>"Interview"</formula>
    </cfRule>
    <cfRule type="cellIs" dxfId="12232" priority="14574" operator="equal">
      <formula>"BPO"</formula>
    </cfRule>
    <cfRule type="cellIs" dxfId="12231" priority="14575" operator="equal">
      <formula>"IN - PhCoaching"</formula>
    </cfRule>
    <cfRule type="cellIs" dxfId="12230" priority="14576" operator="equal">
      <formula>"Unwell"</formula>
    </cfRule>
    <cfRule type="cellIs" dxfId="12229" priority="14577" operator="equal">
      <formula>"SIT PLAN"</formula>
    </cfRule>
    <cfRule type="cellIs" dxfId="12228" priority="14578" operator="equal">
      <formula>"IN - BM/GL"</formula>
    </cfRule>
    <cfRule type="cellIs" dxfId="12227" priority="14579" operator="equal">
      <formula>"AU/KR"</formula>
    </cfRule>
    <cfRule type="cellIs" dxfId="12226" priority="14580" operator="equal">
      <formula>"Training"</formula>
    </cfRule>
    <cfRule type="cellIs" dxfId="12225" priority="14581" operator="equal">
      <formula>"CN"</formula>
    </cfRule>
    <cfRule type="cellIs" dxfId="12224" priority="14582" operator="equal">
      <formula>"PDT"</formula>
    </cfRule>
    <cfRule type="cellIs" dxfId="12223" priority="14583" operator="equal">
      <formula>"IN - Phone"</formula>
    </cfRule>
    <cfRule type="cellIs" dxfId="12222" priority="14584" operator="equal">
      <formula>"IN"</formula>
    </cfRule>
    <cfRule type="cellIs" dxfId="12221" priority="14585" operator="equal">
      <formula>"KR"</formula>
    </cfRule>
    <cfRule type="cellIs" dxfId="12220" priority="14586" operator="equal">
      <formula>"EMEA"</formula>
    </cfRule>
    <cfRule type="cellIs" dxfId="12219" priority="14587" operator="equal">
      <formula>"OOO"</formula>
    </cfRule>
    <cfRule type="cellIs" dxfId="12218" priority="14588" operator="equal">
      <formula>"UK"</formula>
    </cfRule>
    <cfRule type="cellIs" dxfId="12217" priority="14589" operator="equal">
      <formula>"EDG Ops prj"</formula>
    </cfRule>
    <cfRule type="cellIs" dxfId="12216" priority="14590" operator="equal">
      <formula>"Event"</formula>
    </cfRule>
    <cfRule type="cellIs" dxfId="12215" priority="14591" operator="equal">
      <formula>"Holiday"</formula>
    </cfRule>
    <cfRule type="cellIs" dxfId="12214" priority="14592" operator="equal">
      <formula>"NA"</formula>
    </cfRule>
    <cfRule type="cellIs" dxfId="12213" priority="14593" operator="equal">
      <formula>"Interview"</formula>
    </cfRule>
    <cfRule type="cellIs" dxfId="12212" priority="14594" operator="equal">
      <formula>"IN - BM/GL"</formula>
    </cfRule>
    <cfRule type="cellIs" dxfId="12211" priority="14595" operator="equal">
      <formula>"Weekend"</formula>
    </cfRule>
    <cfRule type="cellIs" dxfId="12210" priority="14596" operator="equal">
      <formula>"Training"</formula>
    </cfRule>
    <cfRule type="cellIs" dxfId="12209" priority="14597" operator="equal">
      <formula>"CN"</formula>
    </cfRule>
    <cfRule type="cellIs" dxfId="12208" priority="14598" operator="equal">
      <formula>"PDT"</formula>
    </cfRule>
    <cfRule type="cellIs" dxfId="12207" priority="14599" operator="equal">
      <formula>"KR"</formula>
    </cfRule>
    <cfRule type="cellIs" dxfId="12206" priority="14600" operator="equal">
      <formula>"IN - BM/GL"</formula>
    </cfRule>
    <cfRule type="cellIs" dxfId="12205" priority="14601" operator="equal">
      <formula>"CN"</formula>
    </cfRule>
    <cfRule type="cellIs" dxfId="12204" priority="14602" operator="equal">
      <formula>"OOO"</formula>
    </cfRule>
  </conditionalFormatting>
  <conditionalFormatting sqref="DY90:EC90">
    <cfRule type="cellIs" dxfId="12203" priority="14542" operator="equal">
      <formula>"CM_ML Answers"</formula>
    </cfRule>
    <cfRule type="cellIs" dxfId="12202" priority="14543" operator="equal">
      <formula>"UK"</formula>
    </cfRule>
    <cfRule type="cellIs" dxfId="12201" priority="14544" operator="equal">
      <formula>"EDG Ops prj"</formula>
    </cfRule>
    <cfRule type="cellIs" dxfId="12200" priority="14545" operator="equal">
      <formula>"Event"</formula>
    </cfRule>
    <cfRule type="cellIs" dxfId="12199" priority="14546" operator="equal">
      <formula>"Holiday"</formula>
    </cfRule>
    <cfRule type="cellIs" dxfId="12198" priority="14547" operator="equal">
      <formula>"NA"</formula>
    </cfRule>
    <cfRule type="cellIs" dxfId="12197" priority="14548" operator="equal">
      <formula>"ML Answers"</formula>
    </cfRule>
    <cfRule type="cellIs" dxfId="12196" priority="14549" operator="equal">
      <formula>"Interview"</formula>
    </cfRule>
    <cfRule type="cellIs" dxfId="12195" priority="14550" operator="equal">
      <formula>"BPO"</formula>
    </cfRule>
    <cfRule type="cellIs" dxfId="12194" priority="14551" operator="equal">
      <formula>"IN - PhCoaching"</formula>
    </cfRule>
    <cfRule type="cellIs" dxfId="12193" priority="14552" operator="equal">
      <formula>"Unwell"</formula>
    </cfRule>
    <cfRule type="cellIs" dxfId="12192" priority="14553" operator="equal">
      <formula>"SIT PLAN"</formula>
    </cfRule>
    <cfRule type="cellIs" dxfId="12191" priority="14554" operator="equal">
      <formula>"IN - BM/GL"</formula>
    </cfRule>
    <cfRule type="cellIs" dxfId="12190" priority="14555" operator="equal">
      <formula>"AU/KR"</formula>
    </cfRule>
    <cfRule type="cellIs" dxfId="12189" priority="14556" operator="equal">
      <formula>"Training"</formula>
    </cfRule>
    <cfRule type="cellIs" dxfId="12188" priority="14557" operator="equal">
      <formula>"CN"</formula>
    </cfRule>
    <cfRule type="cellIs" dxfId="12187" priority="14558" operator="equal">
      <formula>"PDT"</formula>
    </cfRule>
    <cfRule type="cellIs" dxfId="12186" priority="14559" operator="equal">
      <formula>"IN - Phone"</formula>
    </cfRule>
    <cfRule type="cellIs" dxfId="12185" priority="14560" operator="equal">
      <formula>"IN"</formula>
    </cfRule>
    <cfRule type="cellIs" dxfId="12184" priority="14561" operator="equal">
      <formula>"KR"</formula>
    </cfRule>
    <cfRule type="cellIs" dxfId="12183" priority="14562" operator="equal">
      <formula>"EMEA"</formula>
    </cfRule>
  </conditionalFormatting>
  <conditionalFormatting sqref="DY90:EC90">
    <cfRule type="cellIs" dxfId="12182" priority="14541" operator="equal">
      <formula>"HI-Project"</formula>
    </cfRule>
  </conditionalFormatting>
  <conditionalFormatting sqref="DY90:EC90">
    <cfRule type="cellIs" dxfId="12181" priority="14540" operator="equal">
      <formula>"SF_ML Answers"</formula>
    </cfRule>
  </conditionalFormatting>
  <conditionalFormatting sqref="DY90:EC90">
    <cfRule type="cellIs" dxfId="12180" priority="14500" operator="equal">
      <formula>"SF_ML Answers"</formula>
    </cfRule>
    <cfRule type="cellIs" dxfId="12179" priority="14501" operator="equal">
      <formula>"HI-Project"</formula>
    </cfRule>
    <cfRule type="cellIs" dxfId="12178" priority="14502" operator="equal">
      <formula>"HYD"</formula>
    </cfRule>
    <cfRule type="cellIs" dxfId="12177" priority="14503" operator="equal">
      <formula>"BGL"</formula>
    </cfRule>
    <cfRule type="cellIs" dxfId="12176" priority="14504" operator="equal">
      <formula>"CM_ML Answers"</formula>
    </cfRule>
    <cfRule type="cellIs" dxfId="12175" priority="14505" operator="equal">
      <formula>"UK"</formula>
    </cfRule>
    <cfRule type="cellIs" dxfId="12174" priority="14506" operator="equal">
      <formula>"EDG Ops prj"</formula>
    </cfRule>
    <cfRule type="cellIs" dxfId="12173" priority="14507" operator="equal">
      <formula>"Event"</formula>
    </cfRule>
    <cfRule type="cellIs" dxfId="12172" priority="14508" operator="equal">
      <formula>"Holiday"</formula>
    </cfRule>
    <cfRule type="cellIs" dxfId="12171" priority="14509" operator="equal">
      <formula>"NA"</formula>
    </cfRule>
    <cfRule type="cellIs" dxfId="12170" priority="14510" operator="equal">
      <formula>"Interview"</formula>
    </cfRule>
    <cfRule type="cellIs" dxfId="12169" priority="14511" operator="equal">
      <formula>"BPO"</formula>
    </cfRule>
    <cfRule type="cellIs" dxfId="12168" priority="14512" operator="equal">
      <formula>"IN - PhCoaching"</formula>
    </cfRule>
    <cfRule type="cellIs" dxfId="12167" priority="14513" operator="equal">
      <formula>"Unwell"</formula>
    </cfRule>
    <cfRule type="cellIs" dxfId="12166" priority="14514" operator="equal">
      <formula>"SIT PLAN"</formula>
    </cfRule>
    <cfRule type="cellIs" dxfId="12165" priority="14515" operator="equal">
      <formula>"IN - BM/GL"</formula>
    </cfRule>
    <cfRule type="cellIs" dxfId="12164" priority="14516" operator="equal">
      <formula>"AU/KR"</formula>
    </cfRule>
    <cfRule type="cellIs" dxfId="12163" priority="14517" operator="equal">
      <formula>"Training"</formula>
    </cfRule>
    <cfRule type="cellIs" dxfId="12162" priority="14518" operator="equal">
      <formula>"CN"</formula>
    </cfRule>
    <cfRule type="cellIs" dxfId="12161" priority="14519" operator="equal">
      <formula>"PDT"</formula>
    </cfRule>
    <cfRule type="cellIs" dxfId="12160" priority="14520" operator="equal">
      <formula>"IN - Phone"</formula>
    </cfRule>
    <cfRule type="cellIs" dxfId="12159" priority="14521" operator="equal">
      <formula>"IN"</formula>
    </cfRule>
    <cfRule type="cellIs" dxfId="12158" priority="14522" operator="equal">
      <formula>"KR"</formula>
    </cfRule>
    <cfRule type="cellIs" dxfId="12157" priority="14523" operator="equal">
      <formula>"EMEA"</formula>
    </cfRule>
    <cfRule type="cellIs" dxfId="12156" priority="14524" operator="equal">
      <formula>"OOO"</formula>
    </cfRule>
    <cfRule type="cellIs" dxfId="12155" priority="14525" operator="equal">
      <formula>"UK"</formula>
    </cfRule>
    <cfRule type="cellIs" dxfId="12154" priority="14526" operator="equal">
      <formula>"EDG Ops prj"</formula>
    </cfRule>
    <cfRule type="cellIs" dxfId="12153" priority="14527" operator="equal">
      <formula>"Event"</formula>
    </cfRule>
    <cfRule type="cellIs" dxfId="12152" priority="14528" operator="equal">
      <formula>"Holiday"</formula>
    </cfRule>
    <cfRule type="cellIs" dxfId="12151" priority="14529" operator="equal">
      <formula>"NA"</formula>
    </cfRule>
    <cfRule type="cellIs" dxfId="12150" priority="14530" operator="equal">
      <formula>"Interview"</formula>
    </cfRule>
    <cfRule type="cellIs" dxfId="12149" priority="14531" operator="equal">
      <formula>"IN - BM/GL"</formula>
    </cfRule>
    <cfRule type="cellIs" dxfId="12148" priority="14532" operator="equal">
      <formula>"Weekend"</formula>
    </cfRule>
    <cfRule type="cellIs" dxfId="12147" priority="14533" operator="equal">
      <formula>"Training"</formula>
    </cfRule>
    <cfRule type="cellIs" dxfId="12146" priority="14534" operator="equal">
      <formula>"CN"</formula>
    </cfRule>
    <cfRule type="cellIs" dxfId="12145" priority="14535" operator="equal">
      <formula>"PDT"</formula>
    </cfRule>
    <cfRule type="cellIs" dxfId="12144" priority="14536" operator="equal">
      <formula>"KR"</formula>
    </cfRule>
    <cfRule type="cellIs" dxfId="12143" priority="14537" operator="equal">
      <formula>"IN - BM/GL"</formula>
    </cfRule>
    <cfRule type="cellIs" dxfId="12142" priority="14538" operator="equal">
      <formula>"CN"</formula>
    </cfRule>
    <cfRule type="cellIs" dxfId="12141" priority="14539" operator="equal">
      <formula>"OOO"</formula>
    </cfRule>
  </conditionalFormatting>
  <conditionalFormatting sqref="BN109:BO109">
    <cfRule type="cellIs" dxfId="12140" priority="14434" operator="equal">
      <formula>"Interview"</formula>
    </cfRule>
    <cfRule type="cellIs" dxfId="12139" priority="14435" operator="equal">
      <formula>"BPO"</formula>
    </cfRule>
    <cfRule type="cellIs" dxfId="12138" priority="14436" operator="equal">
      <formula>"IN - Phone Coaching"</formula>
    </cfRule>
  </conditionalFormatting>
  <conditionalFormatting sqref="BN109:BO109">
    <cfRule type="cellIs" dxfId="12137" priority="14432" operator="equal">
      <formula>"EMEA"</formula>
    </cfRule>
    <cfRule type="cellIs" dxfId="12136" priority="14433" operator="equal">
      <formula>"Vac"</formula>
    </cfRule>
  </conditionalFormatting>
  <conditionalFormatting sqref="BN109:BO109">
    <cfRule type="cellIs" dxfId="12135" priority="14430" operator="equal">
      <formula>"KR"</formula>
    </cfRule>
    <cfRule type="cellIs" dxfId="12134" priority="14431" operator="equal">
      <formula>"ML - GL"</formula>
    </cfRule>
  </conditionalFormatting>
  <conditionalFormatting sqref="BN109:BO109">
    <cfRule type="cellIs" dxfId="12133" priority="14428" operator="equal">
      <formula>"IN - Clarity"</formula>
    </cfRule>
    <cfRule type="cellIs" dxfId="12132" priority="14429" operator="equal">
      <formula>"IN"</formula>
    </cfRule>
  </conditionalFormatting>
  <conditionalFormatting sqref="BN109:BO109">
    <cfRule type="cellIs" dxfId="12131" priority="14427" operator="equal">
      <formula>"PDT"</formula>
    </cfRule>
  </conditionalFormatting>
  <conditionalFormatting sqref="BN109:BO109">
    <cfRule type="cellIs" dxfId="12130" priority="14426" operator="equal">
      <formula>"CN"</formula>
    </cfRule>
  </conditionalFormatting>
  <conditionalFormatting sqref="BN109:BO109">
    <cfRule type="cellIs" dxfId="12129" priority="14420" operator="equal">
      <formula>"EDG Project"</formula>
    </cfRule>
    <cfRule type="cellIs" dxfId="12128" priority="14421" operator="equal">
      <formula>"SIT PLAN"</formula>
    </cfRule>
    <cfRule type="cellIs" dxfId="12127" priority="14422" operator="equal">
      <formula>"IN - BM/GL"</formula>
    </cfRule>
    <cfRule type="cellIs" dxfId="12126" priority="14423" operator="equal">
      <formula>"Weekend"</formula>
    </cfRule>
    <cfRule type="cellIs" dxfId="12125" priority="14424" operator="equal">
      <formula>"AU/KR"</formula>
    </cfRule>
    <cfRule type="cellIs" dxfId="12124" priority="14425" operator="equal">
      <formula>"Training"</formula>
    </cfRule>
  </conditionalFormatting>
  <conditionalFormatting sqref="BN109:BO109">
    <cfRule type="cellIs" dxfId="12123" priority="14419" operator="equal">
      <formula>"Unwell"</formula>
    </cfRule>
  </conditionalFormatting>
  <conditionalFormatting sqref="BN109:BO109">
    <cfRule type="cellIs" dxfId="12122" priority="14418" operator="equal">
      <formula>"VISA"</formula>
    </cfRule>
  </conditionalFormatting>
  <conditionalFormatting sqref="BN109:BO109">
    <cfRule type="cellIs" dxfId="12121" priority="14416" operator="equal">
      <formula>"NA"</formula>
    </cfRule>
    <cfRule type="cellIs" dxfId="12120" priority="14417" operator="equal">
      <formula>"ML Answers"</formula>
    </cfRule>
  </conditionalFormatting>
  <conditionalFormatting sqref="BN109:BO109">
    <cfRule type="cellIs" dxfId="12119" priority="14414" operator="equal">
      <formula>"Event"</formula>
    </cfRule>
    <cfRule type="cellIs" dxfId="12118" priority="14415" operator="equal">
      <formula>"Holiday"</formula>
    </cfRule>
  </conditionalFormatting>
  <conditionalFormatting sqref="BN109:BO109">
    <cfRule type="cellIs" dxfId="12117" priority="14413" operator="equal">
      <formula>"QE project"</formula>
    </cfRule>
  </conditionalFormatting>
  <conditionalFormatting sqref="BN109:BO109">
    <cfRule type="cellIs" dxfId="12116" priority="14412" operator="equal">
      <formula>"EDG Operations prj"</formula>
    </cfRule>
  </conditionalFormatting>
  <conditionalFormatting sqref="BN109:BO109">
    <cfRule type="cellIs" dxfId="12115" priority="14411" operator="equal">
      <formula>"UK"</formula>
    </cfRule>
  </conditionalFormatting>
  <conditionalFormatting sqref="CG109">
    <cfRule type="cellIs" dxfId="12114" priority="14384" operator="equal">
      <formula>"PDT"</formula>
    </cfRule>
  </conditionalFormatting>
  <conditionalFormatting sqref="CG109">
    <cfRule type="cellIs" dxfId="12113" priority="14383" operator="equal">
      <formula>"CN"</formula>
    </cfRule>
  </conditionalFormatting>
  <conditionalFormatting sqref="CG109">
    <cfRule type="cellIs" dxfId="12112" priority="14382" operator="equal">
      <formula>"Unwell"</formula>
    </cfRule>
  </conditionalFormatting>
  <conditionalFormatting sqref="CG109">
    <cfRule type="cellIs" dxfId="12111" priority="14380" operator="equal">
      <formula>"NA"</formula>
    </cfRule>
    <cfRule type="cellIs" dxfId="12110" priority="14381" operator="equal">
      <formula>"ML Answers"</formula>
    </cfRule>
  </conditionalFormatting>
  <conditionalFormatting sqref="CG109">
    <cfRule type="cellIs" dxfId="12109" priority="14378" operator="equal">
      <formula>"Event"</formula>
    </cfRule>
    <cfRule type="cellIs" dxfId="12108" priority="14379" operator="equal">
      <formula>"Holiday"</formula>
    </cfRule>
  </conditionalFormatting>
  <conditionalFormatting sqref="CG109">
    <cfRule type="cellIs" dxfId="12107" priority="14376" operator="equal">
      <formula>"IN - Phone"</formula>
    </cfRule>
    <cfRule type="cellIs" dxfId="12106" priority="14377" operator="equal">
      <formula>"IN"</formula>
    </cfRule>
  </conditionalFormatting>
  <conditionalFormatting sqref="CG109">
    <cfRule type="cellIs" dxfId="12105" priority="14373" operator="equal">
      <formula>"Interview"</formula>
    </cfRule>
    <cfRule type="cellIs" dxfId="12104" priority="14374" operator="equal">
      <formula>"BPO"</formula>
    </cfRule>
    <cfRule type="cellIs" dxfId="12103" priority="14375" operator="equal">
      <formula>"IN - PhCoaching"</formula>
    </cfRule>
  </conditionalFormatting>
  <conditionalFormatting sqref="CG109">
    <cfRule type="cellIs" dxfId="12102" priority="14372" operator="equal">
      <formula>"UK"</formula>
    </cfRule>
  </conditionalFormatting>
  <conditionalFormatting sqref="CG109">
    <cfRule type="cellIs" dxfId="12101" priority="14371" operator="equal">
      <formula>"KR"</formula>
    </cfRule>
  </conditionalFormatting>
  <conditionalFormatting sqref="CG109">
    <cfRule type="cellIs" dxfId="12100" priority="14366" operator="equal">
      <formula>"SIT PLAN"</formula>
    </cfRule>
    <cfRule type="cellIs" dxfId="12099" priority="14367" operator="equal">
      <formula>"IN - BM/GL"</formula>
    </cfRule>
    <cfRule type="cellIs" dxfId="12098" priority="14368" operator="equal">
      <formula>"Weekend"</formula>
    </cfRule>
    <cfRule type="cellIs" dxfId="12097" priority="14369" operator="equal">
      <formula>"AU/KR"</formula>
    </cfRule>
    <cfRule type="cellIs" dxfId="12096" priority="14370" operator="equal">
      <formula>"Training"</formula>
    </cfRule>
  </conditionalFormatting>
  <conditionalFormatting sqref="CG109">
    <cfRule type="cellIs" dxfId="12095" priority="14364" operator="equal">
      <formula>"EMEA"</formula>
    </cfRule>
    <cfRule type="cellIs" dxfId="12094" priority="14365" operator="equal">
      <formula>"OOO"</formula>
    </cfRule>
  </conditionalFormatting>
  <conditionalFormatting sqref="CG109">
    <cfRule type="cellIs" dxfId="12093" priority="14363" operator="equal">
      <formula>"EDG Ops prj"</formula>
    </cfRule>
  </conditionalFormatting>
  <conditionalFormatting sqref="CU109">
    <cfRule type="cellIs" dxfId="12092" priority="14362" operator="equal">
      <formula>"PDT"</formula>
    </cfRule>
  </conditionalFormatting>
  <conditionalFormatting sqref="CU109">
    <cfRule type="cellIs" dxfId="12091" priority="14361" operator="equal">
      <formula>"CN"</formula>
    </cfRule>
  </conditionalFormatting>
  <conditionalFormatting sqref="CU109">
    <cfRule type="cellIs" dxfId="12090" priority="14360" operator="equal">
      <formula>"Unwell"</formula>
    </cfRule>
  </conditionalFormatting>
  <conditionalFormatting sqref="CU109">
    <cfRule type="cellIs" dxfId="12089" priority="14358" operator="equal">
      <formula>"NA"</formula>
    </cfRule>
    <cfRule type="cellIs" dxfId="12088" priority="14359" operator="equal">
      <formula>"ML Answers"</formula>
    </cfRule>
  </conditionalFormatting>
  <conditionalFormatting sqref="CU109">
    <cfRule type="cellIs" dxfId="12087" priority="14356" operator="equal">
      <formula>"Event"</formula>
    </cfRule>
    <cfRule type="cellIs" dxfId="12086" priority="14357" operator="equal">
      <formula>"Holiday"</formula>
    </cfRule>
  </conditionalFormatting>
  <conditionalFormatting sqref="CU109">
    <cfRule type="cellIs" dxfId="12085" priority="14354" operator="equal">
      <formula>"IN - Phone"</formula>
    </cfRule>
    <cfRule type="cellIs" dxfId="12084" priority="14355" operator="equal">
      <formula>"IN"</formula>
    </cfRule>
  </conditionalFormatting>
  <conditionalFormatting sqref="CU109">
    <cfRule type="cellIs" dxfId="12083" priority="14351" operator="equal">
      <formula>"Interview"</formula>
    </cfRule>
    <cfRule type="cellIs" dxfId="12082" priority="14352" operator="equal">
      <formula>"BPO"</formula>
    </cfRule>
    <cfRule type="cellIs" dxfId="12081" priority="14353" operator="equal">
      <formula>"IN - PhCoaching"</formula>
    </cfRule>
  </conditionalFormatting>
  <conditionalFormatting sqref="CU109">
    <cfRule type="cellIs" dxfId="12080" priority="14350" operator="equal">
      <formula>"UK"</formula>
    </cfRule>
  </conditionalFormatting>
  <conditionalFormatting sqref="CU109">
    <cfRule type="cellIs" dxfId="12079" priority="14349" operator="equal">
      <formula>"KR"</formula>
    </cfRule>
  </conditionalFormatting>
  <conditionalFormatting sqref="CU109">
    <cfRule type="cellIs" dxfId="12078" priority="14344" operator="equal">
      <formula>"SIT PLAN"</formula>
    </cfRule>
    <cfRule type="cellIs" dxfId="12077" priority="14345" operator="equal">
      <formula>"IN - BM/GL"</formula>
    </cfRule>
    <cfRule type="cellIs" dxfId="12076" priority="14346" operator="equal">
      <formula>"Weekend"</formula>
    </cfRule>
    <cfRule type="cellIs" dxfId="12075" priority="14347" operator="equal">
      <formula>"AU/KR"</formula>
    </cfRule>
    <cfRule type="cellIs" dxfId="12074" priority="14348" operator="equal">
      <formula>"Training"</formula>
    </cfRule>
  </conditionalFormatting>
  <conditionalFormatting sqref="CU109">
    <cfRule type="cellIs" dxfId="12073" priority="14342" operator="equal">
      <formula>"EMEA"</formula>
    </cfRule>
    <cfRule type="cellIs" dxfId="12072" priority="14343" operator="equal">
      <formula>"OOO"</formula>
    </cfRule>
  </conditionalFormatting>
  <conditionalFormatting sqref="CU109">
    <cfRule type="cellIs" dxfId="12071" priority="14341" operator="equal">
      <formula>"EDG Ops prj"</formula>
    </cfRule>
  </conditionalFormatting>
  <conditionalFormatting sqref="CN109">
    <cfRule type="cellIs" dxfId="12070" priority="14340" operator="equal">
      <formula>"PDT"</formula>
    </cfRule>
  </conditionalFormatting>
  <conditionalFormatting sqref="CN109">
    <cfRule type="cellIs" dxfId="12069" priority="14339" operator="equal">
      <formula>"CN"</formula>
    </cfRule>
  </conditionalFormatting>
  <conditionalFormatting sqref="CN109">
    <cfRule type="cellIs" dxfId="12068" priority="14338" operator="equal">
      <formula>"Unwell"</formula>
    </cfRule>
  </conditionalFormatting>
  <conditionalFormatting sqref="CN109">
    <cfRule type="cellIs" dxfId="12067" priority="14336" operator="equal">
      <formula>"NA"</formula>
    </cfRule>
    <cfRule type="cellIs" dxfId="12066" priority="14337" operator="equal">
      <formula>"ML Answers"</formula>
    </cfRule>
  </conditionalFormatting>
  <conditionalFormatting sqref="CN109">
    <cfRule type="cellIs" dxfId="12065" priority="14334" operator="equal">
      <formula>"Event"</formula>
    </cfRule>
    <cfRule type="cellIs" dxfId="12064" priority="14335" operator="equal">
      <formula>"Holiday"</formula>
    </cfRule>
  </conditionalFormatting>
  <conditionalFormatting sqref="CN109">
    <cfRule type="cellIs" dxfId="12063" priority="14332" operator="equal">
      <formula>"IN - Phone"</formula>
    </cfRule>
    <cfRule type="cellIs" dxfId="12062" priority="14333" operator="equal">
      <formula>"IN"</formula>
    </cfRule>
  </conditionalFormatting>
  <conditionalFormatting sqref="CN109">
    <cfRule type="cellIs" dxfId="12061" priority="14329" operator="equal">
      <formula>"Interview"</formula>
    </cfRule>
    <cfRule type="cellIs" dxfId="12060" priority="14330" operator="equal">
      <formula>"BPO"</formula>
    </cfRule>
    <cfRule type="cellIs" dxfId="12059" priority="14331" operator="equal">
      <formula>"IN - PhCoaching"</formula>
    </cfRule>
  </conditionalFormatting>
  <conditionalFormatting sqref="CN109">
    <cfRule type="cellIs" dxfId="12058" priority="14328" operator="equal">
      <formula>"UK"</formula>
    </cfRule>
  </conditionalFormatting>
  <conditionalFormatting sqref="CN109">
    <cfRule type="cellIs" dxfId="12057" priority="14327" operator="equal">
      <formula>"KR"</formula>
    </cfRule>
  </conditionalFormatting>
  <conditionalFormatting sqref="CN109">
    <cfRule type="cellIs" dxfId="12056" priority="14322" operator="equal">
      <formula>"SIT PLAN"</formula>
    </cfRule>
    <cfRule type="cellIs" dxfId="12055" priority="14323" operator="equal">
      <formula>"IN - BM/GL"</formula>
    </cfRule>
    <cfRule type="cellIs" dxfId="12054" priority="14324" operator="equal">
      <formula>"Weekend"</formula>
    </cfRule>
    <cfRule type="cellIs" dxfId="12053" priority="14325" operator="equal">
      <formula>"AU/KR"</formula>
    </cfRule>
    <cfRule type="cellIs" dxfId="12052" priority="14326" operator="equal">
      <formula>"Training"</formula>
    </cfRule>
  </conditionalFormatting>
  <conditionalFormatting sqref="CN109">
    <cfRule type="cellIs" dxfId="12051" priority="14320" operator="equal">
      <formula>"EMEA"</formula>
    </cfRule>
    <cfRule type="cellIs" dxfId="12050" priority="14321" operator="equal">
      <formula>"OOO"</formula>
    </cfRule>
  </conditionalFormatting>
  <conditionalFormatting sqref="CN109">
    <cfRule type="cellIs" dxfId="12049" priority="14319" operator="equal">
      <formula>"EDG Ops prj"</formula>
    </cfRule>
  </conditionalFormatting>
  <conditionalFormatting sqref="C45">
    <cfRule type="duplicateValues" dxfId="12048" priority="946261"/>
  </conditionalFormatting>
  <conditionalFormatting sqref="AZ74">
    <cfRule type="cellIs" dxfId="12047" priority="14298" operator="equal">
      <formula>"CM_ML Answers"</formula>
    </cfRule>
    <cfRule type="cellIs" dxfId="12046" priority="14299" operator="equal">
      <formula>"UK"</formula>
    </cfRule>
    <cfRule type="cellIs" dxfId="12045" priority="14300" operator="equal">
      <formula>"EDG Ops prj"</formula>
    </cfRule>
    <cfRule type="cellIs" dxfId="12044" priority="14301" operator="equal">
      <formula>"Event"</formula>
    </cfRule>
    <cfRule type="cellIs" dxfId="12043" priority="14302" operator="equal">
      <formula>"Holiday"</formula>
    </cfRule>
    <cfRule type="cellIs" dxfId="12042" priority="14303" operator="equal">
      <formula>"NA"</formula>
    </cfRule>
    <cfRule type="cellIs" dxfId="12041" priority="14304" operator="equal">
      <formula>"ML Answers"</formula>
    </cfRule>
    <cfRule type="cellIs" dxfId="12040" priority="14305" operator="equal">
      <formula>"Interview"</formula>
    </cfRule>
    <cfRule type="cellIs" dxfId="12039" priority="14306" operator="equal">
      <formula>"BPO"</formula>
    </cfRule>
    <cfRule type="cellIs" dxfId="12038" priority="14307" operator="equal">
      <formula>"IN - PhCoaching"</formula>
    </cfRule>
    <cfRule type="cellIs" dxfId="12037" priority="14308" operator="equal">
      <formula>"Unwell"</formula>
    </cfRule>
    <cfRule type="cellIs" dxfId="12036" priority="14309" operator="equal">
      <formula>"SIT PLAN"</formula>
    </cfRule>
    <cfRule type="cellIs" dxfId="12035" priority="14310" operator="equal">
      <formula>"IN - BM/GL"</formula>
    </cfRule>
    <cfRule type="cellIs" dxfId="12034" priority="14311" operator="equal">
      <formula>"AU/KR"</formula>
    </cfRule>
    <cfRule type="cellIs" dxfId="12033" priority="14312" operator="equal">
      <formula>"Training"</formula>
    </cfRule>
    <cfRule type="cellIs" dxfId="12032" priority="14313" operator="equal">
      <formula>"CN"</formula>
    </cfRule>
    <cfRule type="cellIs" dxfId="12031" priority="14314" operator="equal">
      <formula>"PDT"</formula>
    </cfRule>
    <cfRule type="cellIs" dxfId="12030" priority="14315" operator="equal">
      <formula>"IN - Phone"</formula>
    </cfRule>
    <cfRule type="cellIs" dxfId="12029" priority="14316" operator="equal">
      <formula>"IN"</formula>
    </cfRule>
    <cfRule type="cellIs" dxfId="12028" priority="14317" operator="equal">
      <formula>"KR"</formula>
    </cfRule>
    <cfRule type="cellIs" dxfId="12027" priority="14318" operator="equal">
      <formula>"EMEA"</formula>
    </cfRule>
  </conditionalFormatting>
  <conditionalFormatting sqref="AZ74">
    <cfRule type="cellIs" dxfId="12026" priority="14297" operator="equal">
      <formula>"HI-Project"</formula>
    </cfRule>
  </conditionalFormatting>
  <conditionalFormatting sqref="AZ74">
    <cfRule type="cellIs" dxfId="12025" priority="14296" operator="equal">
      <formula>"SF_ML Answers"</formula>
    </cfRule>
  </conditionalFormatting>
  <conditionalFormatting sqref="AZ74">
    <cfRule type="cellIs" dxfId="12024" priority="14256" operator="equal">
      <formula>"SF_ML Answers"</formula>
    </cfRule>
    <cfRule type="cellIs" dxfId="12023" priority="14257" operator="equal">
      <formula>"HI-Project"</formula>
    </cfRule>
    <cfRule type="cellIs" dxfId="12022" priority="14258" operator="equal">
      <formula>"HYD"</formula>
    </cfRule>
    <cfRule type="cellIs" dxfId="12021" priority="14259" operator="equal">
      <formula>"BGL"</formula>
    </cfRule>
    <cfRule type="cellIs" dxfId="12020" priority="14260" operator="equal">
      <formula>"CM_ML Answers"</formula>
    </cfRule>
    <cfRule type="cellIs" dxfId="12019" priority="14261" operator="equal">
      <formula>"UK"</formula>
    </cfRule>
    <cfRule type="cellIs" dxfId="12018" priority="14262" operator="equal">
      <formula>"EDG Ops prj"</formula>
    </cfRule>
    <cfRule type="cellIs" dxfId="12017" priority="14263" operator="equal">
      <formula>"Event"</formula>
    </cfRule>
    <cfRule type="cellIs" dxfId="12016" priority="14264" operator="equal">
      <formula>"Holiday"</formula>
    </cfRule>
    <cfRule type="cellIs" dxfId="12015" priority="14265" operator="equal">
      <formula>"NA"</formula>
    </cfRule>
    <cfRule type="cellIs" dxfId="12014" priority="14266" operator="equal">
      <formula>"Interview"</formula>
    </cfRule>
    <cfRule type="cellIs" dxfId="12013" priority="14267" operator="equal">
      <formula>"BPO"</formula>
    </cfRule>
    <cfRule type="cellIs" dxfId="12012" priority="14268" operator="equal">
      <formula>"IN - PhCoaching"</formula>
    </cfRule>
    <cfRule type="cellIs" dxfId="12011" priority="14269" operator="equal">
      <formula>"Unwell"</formula>
    </cfRule>
    <cfRule type="cellIs" dxfId="12010" priority="14270" operator="equal">
      <formula>"SIT PLAN"</formula>
    </cfRule>
    <cfRule type="cellIs" dxfId="12009" priority="14271" operator="equal">
      <formula>"IN - BM/GL"</formula>
    </cfRule>
    <cfRule type="cellIs" dxfId="12008" priority="14272" operator="equal">
      <formula>"AU/KR"</formula>
    </cfRule>
    <cfRule type="cellIs" dxfId="12007" priority="14273" operator="equal">
      <formula>"Training"</formula>
    </cfRule>
    <cfRule type="cellIs" dxfId="12006" priority="14274" operator="equal">
      <formula>"CN"</formula>
    </cfRule>
    <cfRule type="cellIs" dxfId="12005" priority="14275" operator="equal">
      <formula>"PDT"</formula>
    </cfRule>
    <cfRule type="cellIs" dxfId="12004" priority="14276" operator="equal">
      <formula>"IN - Phone"</formula>
    </cfRule>
    <cfRule type="cellIs" dxfId="12003" priority="14277" operator="equal">
      <formula>"IN"</formula>
    </cfRule>
    <cfRule type="cellIs" dxfId="12002" priority="14278" operator="equal">
      <formula>"KR"</formula>
    </cfRule>
    <cfRule type="cellIs" dxfId="12001" priority="14279" operator="equal">
      <formula>"EMEA"</formula>
    </cfRule>
    <cfRule type="cellIs" dxfId="12000" priority="14280" operator="equal">
      <formula>"OOO"</formula>
    </cfRule>
    <cfRule type="cellIs" dxfId="11999" priority="14281" operator="equal">
      <formula>"UK"</formula>
    </cfRule>
    <cfRule type="cellIs" dxfId="11998" priority="14282" operator="equal">
      <formula>"EDG Ops prj"</formula>
    </cfRule>
    <cfRule type="cellIs" dxfId="11997" priority="14283" operator="equal">
      <formula>"Event"</formula>
    </cfRule>
    <cfRule type="cellIs" dxfId="11996" priority="14284" operator="equal">
      <formula>"Holiday"</formula>
    </cfRule>
    <cfRule type="cellIs" dxfId="11995" priority="14285" operator="equal">
      <formula>"NA"</formula>
    </cfRule>
    <cfRule type="cellIs" dxfId="11994" priority="14286" operator="equal">
      <formula>"Interview"</formula>
    </cfRule>
    <cfRule type="cellIs" dxfId="11993" priority="14287" operator="equal">
      <formula>"IN - BM/GL"</formula>
    </cfRule>
    <cfRule type="cellIs" dxfId="11992" priority="14288" operator="equal">
      <formula>"Weekend"</formula>
    </cfRule>
    <cfRule type="cellIs" dxfId="11991" priority="14289" operator="equal">
      <formula>"Training"</formula>
    </cfRule>
    <cfRule type="cellIs" dxfId="11990" priority="14290" operator="equal">
      <formula>"CN"</formula>
    </cfRule>
    <cfRule type="cellIs" dxfId="11989" priority="14291" operator="equal">
      <formula>"PDT"</formula>
    </cfRule>
    <cfRule type="cellIs" dxfId="11988" priority="14292" operator="equal">
      <formula>"KR"</formula>
    </cfRule>
    <cfRule type="cellIs" dxfId="11987" priority="14293" operator="equal">
      <formula>"IN - BM/GL"</formula>
    </cfRule>
    <cfRule type="cellIs" dxfId="11986" priority="14294" operator="equal">
      <formula>"CN"</formula>
    </cfRule>
    <cfRule type="cellIs" dxfId="11985" priority="14295" operator="equal">
      <formula>"OOO"</formula>
    </cfRule>
  </conditionalFormatting>
  <conditionalFormatting sqref="CB90:CF90">
    <cfRule type="cellIs" dxfId="11984" priority="14209" operator="equal">
      <formula>"CM_ML Answers"</formula>
    </cfRule>
    <cfRule type="cellIs" dxfId="11983" priority="14210" operator="equal">
      <formula>"UK"</formula>
    </cfRule>
    <cfRule type="cellIs" dxfId="11982" priority="14211" operator="equal">
      <formula>"EDG Ops prj"</formula>
    </cfRule>
    <cfRule type="cellIs" dxfId="11981" priority="14212" operator="equal">
      <formula>"Event"</formula>
    </cfRule>
    <cfRule type="cellIs" dxfId="11980" priority="14213" operator="equal">
      <formula>"Holiday"</formula>
    </cfRule>
    <cfRule type="cellIs" dxfId="11979" priority="14214" operator="equal">
      <formula>"NA"</formula>
    </cfRule>
    <cfRule type="cellIs" dxfId="11978" priority="14215" operator="equal">
      <formula>"ML Answers"</formula>
    </cfRule>
    <cfRule type="cellIs" dxfId="11977" priority="14216" operator="equal">
      <formula>"Interview"</formula>
    </cfRule>
    <cfRule type="cellIs" dxfId="11976" priority="14217" operator="equal">
      <formula>"BPO"</formula>
    </cfRule>
    <cfRule type="cellIs" dxfId="11975" priority="14218" operator="equal">
      <formula>"IN - PhCoaching"</formula>
    </cfRule>
    <cfRule type="cellIs" dxfId="11974" priority="14219" operator="equal">
      <formula>"Unwell"</formula>
    </cfRule>
    <cfRule type="cellIs" dxfId="11973" priority="14220" operator="equal">
      <formula>"SIT PLAN"</formula>
    </cfRule>
    <cfRule type="cellIs" dxfId="11972" priority="14221" operator="equal">
      <formula>"IN - BM/GL"</formula>
    </cfRule>
    <cfRule type="cellIs" dxfId="11971" priority="14222" operator="equal">
      <formula>"AU/KR"</formula>
    </cfRule>
    <cfRule type="cellIs" dxfId="11970" priority="14223" operator="equal">
      <formula>"Training"</formula>
    </cfRule>
    <cfRule type="cellIs" dxfId="11969" priority="14224" operator="equal">
      <formula>"CN"</formula>
    </cfRule>
    <cfRule type="cellIs" dxfId="11968" priority="14225" operator="equal">
      <formula>"PDT"</formula>
    </cfRule>
    <cfRule type="cellIs" dxfId="11967" priority="14226" operator="equal">
      <formula>"IN - Phone"</formula>
    </cfRule>
    <cfRule type="cellIs" dxfId="11966" priority="14227" operator="equal">
      <formula>"IN"</formula>
    </cfRule>
    <cfRule type="cellIs" dxfId="11965" priority="14228" operator="equal">
      <formula>"KR"</formula>
    </cfRule>
    <cfRule type="cellIs" dxfId="11964" priority="14229" operator="equal">
      <formula>"EMEA"</formula>
    </cfRule>
  </conditionalFormatting>
  <conditionalFormatting sqref="CB90:CF90">
    <cfRule type="cellIs" dxfId="11963" priority="14208" operator="equal">
      <formula>"HI-Project"</formula>
    </cfRule>
  </conditionalFormatting>
  <conditionalFormatting sqref="CB90:CF90">
    <cfRule type="cellIs" dxfId="11962" priority="14207" operator="equal">
      <formula>"SF_ML Answers"</formula>
    </cfRule>
  </conditionalFormatting>
  <conditionalFormatting sqref="CB90:CF90">
    <cfRule type="cellIs" dxfId="11961" priority="14167" operator="equal">
      <formula>"SF_ML Answers"</formula>
    </cfRule>
    <cfRule type="cellIs" dxfId="11960" priority="14168" operator="equal">
      <formula>"HI-Project"</formula>
    </cfRule>
    <cfRule type="cellIs" dxfId="11959" priority="14169" operator="equal">
      <formula>"HYD"</formula>
    </cfRule>
    <cfRule type="cellIs" dxfId="11958" priority="14170" operator="equal">
      <formula>"BGL"</formula>
    </cfRule>
    <cfRule type="cellIs" dxfId="11957" priority="14171" operator="equal">
      <formula>"CM_ML Answers"</formula>
    </cfRule>
    <cfRule type="cellIs" dxfId="11956" priority="14172" operator="equal">
      <formula>"UK"</formula>
    </cfRule>
    <cfRule type="cellIs" dxfId="11955" priority="14173" operator="equal">
      <formula>"EDG Ops prj"</formula>
    </cfRule>
    <cfRule type="cellIs" dxfId="11954" priority="14174" operator="equal">
      <formula>"Event"</formula>
    </cfRule>
    <cfRule type="cellIs" dxfId="11953" priority="14175" operator="equal">
      <formula>"Holiday"</formula>
    </cfRule>
    <cfRule type="cellIs" dxfId="11952" priority="14176" operator="equal">
      <formula>"NA"</formula>
    </cfRule>
    <cfRule type="cellIs" dxfId="11951" priority="14177" operator="equal">
      <formula>"Interview"</formula>
    </cfRule>
    <cfRule type="cellIs" dxfId="11950" priority="14178" operator="equal">
      <formula>"BPO"</formula>
    </cfRule>
    <cfRule type="cellIs" dxfId="11949" priority="14179" operator="equal">
      <formula>"IN - PhCoaching"</formula>
    </cfRule>
    <cfRule type="cellIs" dxfId="11948" priority="14180" operator="equal">
      <formula>"Unwell"</formula>
    </cfRule>
    <cfRule type="cellIs" dxfId="11947" priority="14181" operator="equal">
      <formula>"SIT PLAN"</formula>
    </cfRule>
    <cfRule type="cellIs" dxfId="11946" priority="14182" operator="equal">
      <formula>"IN - BM/GL"</formula>
    </cfRule>
    <cfRule type="cellIs" dxfId="11945" priority="14183" operator="equal">
      <formula>"AU/KR"</formula>
    </cfRule>
    <cfRule type="cellIs" dxfId="11944" priority="14184" operator="equal">
      <formula>"Training"</formula>
    </cfRule>
    <cfRule type="cellIs" dxfId="11943" priority="14185" operator="equal">
      <formula>"CN"</formula>
    </cfRule>
    <cfRule type="cellIs" dxfId="11942" priority="14186" operator="equal">
      <formula>"PDT"</formula>
    </cfRule>
    <cfRule type="cellIs" dxfId="11941" priority="14187" operator="equal">
      <formula>"IN - Phone"</formula>
    </cfRule>
    <cfRule type="cellIs" dxfId="11940" priority="14188" operator="equal">
      <formula>"IN"</formula>
    </cfRule>
    <cfRule type="cellIs" dxfId="11939" priority="14189" operator="equal">
      <formula>"KR"</formula>
    </cfRule>
    <cfRule type="cellIs" dxfId="11938" priority="14190" operator="equal">
      <formula>"EMEA"</formula>
    </cfRule>
    <cfRule type="cellIs" dxfId="11937" priority="14191" operator="equal">
      <formula>"OOO"</formula>
    </cfRule>
    <cfRule type="cellIs" dxfId="11936" priority="14192" operator="equal">
      <formula>"UK"</formula>
    </cfRule>
    <cfRule type="cellIs" dxfId="11935" priority="14193" operator="equal">
      <formula>"EDG Ops prj"</formula>
    </cfRule>
    <cfRule type="cellIs" dxfId="11934" priority="14194" operator="equal">
      <formula>"Event"</formula>
    </cfRule>
    <cfRule type="cellIs" dxfId="11933" priority="14195" operator="equal">
      <formula>"Holiday"</formula>
    </cfRule>
    <cfRule type="cellIs" dxfId="11932" priority="14196" operator="equal">
      <formula>"NA"</formula>
    </cfRule>
    <cfRule type="cellIs" dxfId="11931" priority="14197" operator="equal">
      <formula>"Interview"</formula>
    </cfRule>
    <cfRule type="cellIs" dxfId="11930" priority="14198" operator="equal">
      <formula>"IN - BM/GL"</formula>
    </cfRule>
    <cfRule type="cellIs" dxfId="11929" priority="14199" operator="equal">
      <formula>"Weekend"</formula>
    </cfRule>
    <cfRule type="cellIs" dxfId="11928" priority="14200" operator="equal">
      <formula>"Training"</formula>
    </cfRule>
    <cfRule type="cellIs" dxfId="11927" priority="14201" operator="equal">
      <formula>"CN"</formula>
    </cfRule>
    <cfRule type="cellIs" dxfId="11926" priority="14202" operator="equal">
      <formula>"PDT"</formula>
    </cfRule>
    <cfRule type="cellIs" dxfId="11925" priority="14203" operator="equal">
      <formula>"KR"</formula>
    </cfRule>
    <cfRule type="cellIs" dxfId="11924" priority="14204" operator="equal">
      <formula>"IN - BM/GL"</formula>
    </cfRule>
    <cfRule type="cellIs" dxfId="11923" priority="14205" operator="equal">
      <formula>"CN"</formula>
    </cfRule>
    <cfRule type="cellIs" dxfId="11922" priority="14206" operator="equal">
      <formula>"OOO"</formula>
    </cfRule>
  </conditionalFormatting>
  <conditionalFormatting sqref="BX109:BY109">
    <cfRule type="cellIs" dxfId="11921" priority="14164" operator="equal">
      <formula>"Interview"</formula>
    </cfRule>
    <cfRule type="cellIs" dxfId="11920" priority="14165" operator="equal">
      <formula>"BPO"</formula>
    </cfRule>
    <cfRule type="cellIs" dxfId="11919" priority="14166" operator="equal">
      <formula>"IN - Phone Coaching"</formula>
    </cfRule>
  </conditionalFormatting>
  <conditionalFormatting sqref="BX109:BY109">
    <cfRule type="cellIs" dxfId="11918" priority="14143" operator="equal">
      <formula>"CM_ML Answers"</formula>
    </cfRule>
    <cfRule type="cellIs" dxfId="11917" priority="14144" operator="equal">
      <formula>"UK"</formula>
    </cfRule>
    <cfRule type="cellIs" dxfId="11916" priority="14145" operator="equal">
      <formula>"EDG Ops prj"</formula>
    </cfRule>
    <cfRule type="cellIs" dxfId="11915" priority="14146" operator="equal">
      <formula>"Event"</formula>
    </cfRule>
    <cfRule type="cellIs" dxfId="11914" priority="14147" operator="equal">
      <formula>"Holiday"</formula>
    </cfRule>
    <cfRule type="cellIs" dxfId="11913" priority="14148" operator="equal">
      <formula>"NA"</formula>
    </cfRule>
    <cfRule type="cellIs" dxfId="11912" priority="14149" operator="equal">
      <formula>"ML Answers"</formula>
    </cfRule>
    <cfRule type="cellIs" dxfId="11911" priority="14150" operator="equal">
      <formula>"Interview"</formula>
    </cfRule>
    <cfRule type="cellIs" dxfId="11910" priority="14151" operator="equal">
      <formula>"BPO"</formula>
    </cfRule>
    <cfRule type="cellIs" dxfId="11909" priority="14152" operator="equal">
      <formula>"IN - PhCoaching"</formula>
    </cfRule>
    <cfRule type="cellIs" dxfId="11908" priority="14153" operator="equal">
      <formula>"Unwell"</formula>
    </cfRule>
    <cfRule type="cellIs" dxfId="11907" priority="14154" operator="equal">
      <formula>"SIT PLAN"</formula>
    </cfRule>
    <cfRule type="cellIs" dxfId="11906" priority="14155" operator="equal">
      <formula>"IN - BM/GL"</formula>
    </cfRule>
    <cfRule type="cellIs" dxfId="11905" priority="14156" operator="equal">
      <formula>"AU/KR"</formula>
    </cfRule>
    <cfRule type="cellIs" dxfId="11904" priority="14157" operator="equal">
      <formula>"Training"</formula>
    </cfRule>
    <cfRule type="cellIs" dxfId="11903" priority="14158" operator="equal">
      <formula>"CN"</formula>
    </cfRule>
    <cfRule type="cellIs" dxfId="11902" priority="14159" operator="equal">
      <formula>"PDT"</formula>
    </cfRule>
    <cfRule type="cellIs" dxfId="11901" priority="14160" operator="equal">
      <formula>"IN - Phone"</formula>
    </cfRule>
    <cfRule type="cellIs" dxfId="11900" priority="14161" operator="equal">
      <formula>"IN"</formula>
    </cfRule>
    <cfRule type="cellIs" dxfId="11899" priority="14162" operator="equal">
      <formula>"KR"</formula>
    </cfRule>
    <cfRule type="cellIs" dxfId="11898" priority="14163" operator="equal">
      <formula>"EMEA"</formula>
    </cfRule>
  </conditionalFormatting>
  <conditionalFormatting sqref="BX109:BY109">
    <cfRule type="cellIs" dxfId="11897" priority="14141" operator="equal">
      <formula>"EMEA"</formula>
    </cfRule>
    <cfRule type="cellIs" dxfId="11896" priority="14142" operator="equal">
      <formula>"Vac"</formula>
    </cfRule>
  </conditionalFormatting>
  <conditionalFormatting sqref="BX109:BY109">
    <cfRule type="cellIs" dxfId="11895" priority="14139" operator="equal">
      <formula>"KR"</formula>
    </cfRule>
    <cfRule type="cellIs" dxfId="11894" priority="14140" operator="equal">
      <formula>"ML - GL"</formula>
    </cfRule>
  </conditionalFormatting>
  <conditionalFormatting sqref="BX109:BY109">
    <cfRule type="cellIs" dxfId="11893" priority="14137" operator="equal">
      <formula>"IN - Clarity"</formula>
    </cfRule>
    <cfRule type="cellIs" dxfId="11892" priority="14138" operator="equal">
      <formula>"IN"</formula>
    </cfRule>
  </conditionalFormatting>
  <conditionalFormatting sqref="BX109:BY109">
    <cfRule type="cellIs" dxfId="11891" priority="14136" operator="equal">
      <formula>"PDT"</formula>
    </cfRule>
  </conditionalFormatting>
  <conditionalFormatting sqref="BX109:BY109">
    <cfRule type="cellIs" dxfId="11890" priority="14135" operator="equal">
      <formula>"CN"</formula>
    </cfRule>
  </conditionalFormatting>
  <conditionalFormatting sqref="BX109:BY109">
    <cfRule type="cellIs" dxfId="11889" priority="14129" operator="equal">
      <formula>"EDG Project"</formula>
    </cfRule>
    <cfRule type="cellIs" dxfId="11888" priority="14130" operator="equal">
      <formula>"SIT PLAN"</formula>
    </cfRule>
    <cfRule type="cellIs" dxfId="11887" priority="14131" operator="equal">
      <formula>"IN - BM/GL"</formula>
    </cfRule>
    <cfRule type="cellIs" dxfId="11886" priority="14132" operator="equal">
      <formula>"Weekend"</formula>
    </cfRule>
    <cfRule type="cellIs" dxfId="11885" priority="14133" operator="equal">
      <formula>"AU/KR"</formula>
    </cfRule>
    <cfRule type="cellIs" dxfId="11884" priority="14134" operator="equal">
      <formula>"Training"</formula>
    </cfRule>
  </conditionalFormatting>
  <conditionalFormatting sqref="BX109:BY109">
    <cfRule type="cellIs" dxfId="11883" priority="14128" operator="equal">
      <formula>"Unwell"</formula>
    </cfRule>
  </conditionalFormatting>
  <conditionalFormatting sqref="BX109:BY109">
    <cfRule type="cellIs" dxfId="11882" priority="14127" operator="equal">
      <formula>"VISA"</formula>
    </cfRule>
  </conditionalFormatting>
  <conditionalFormatting sqref="BX109:BY109">
    <cfRule type="cellIs" dxfId="11881" priority="14125" operator="equal">
      <formula>"NA"</formula>
    </cfRule>
    <cfRule type="cellIs" dxfId="11880" priority="14126" operator="equal">
      <formula>"ML Answers"</formula>
    </cfRule>
  </conditionalFormatting>
  <conditionalFormatting sqref="BX109:BY109">
    <cfRule type="cellIs" dxfId="11879" priority="14123" operator="equal">
      <formula>"Event"</formula>
    </cfRule>
    <cfRule type="cellIs" dxfId="11878" priority="14124" operator="equal">
      <formula>"Holiday"</formula>
    </cfRule>
  </conditionalFormatting>
  <conditionalFormatting sqref="BX109:BY109">
    <cfRule type="cellIs" dxfId="11877" priority="14122" operator="equal">
      <formula>"QE project"</formula>
    </cfRule>
  </conditionalFormatting>
  <conditionalFormatting sqref="BX109:BY109">
    <cfRule type="cellIs" dxfId="11876" priority="14121" operator="equal">
      <formula>"EDG Operations prj"</formula>
    </cfRule>
  </conditionalFormatting>
  <conditionalFormatting sqref="BX109:BY109">
    <cfRule type="cellIs" dxfId="11875" priority="14120" operator="equal">
      <formula>"UK"</formula>
    </cfRule>
  </conditionalFormatting>
  <conditionalFormatting sqref="BX109:BY109">
    <cfRule type="cellIs" dxfId="11874" priority="14119" operator="equal">
      <formula>"HI-Project"</formula>
    </cfRule>
  </conditionalFormatting>
  <conditionalFormatting sqref="BX109:BY109">
    <cfRule type="cellIs" dxfId="11873" priority="14118" operator="equal">
      <formula>"SF_ML Answers"</formula>
    </cfRule>
  </conditionalFormatting>
  <conditionalFormatting sqref="BX109:BY109">
    <cfRule type="cellIs" dxfId="11872" priority="14078" operator="equal">
      <formula>"SF_ML Answers"</formula>
    </cfRule>
    <cfRule type="cellIs" dxfId="11871" priority="14079" operator="equal">
      <formula>"HI-Project"</formula>
    </cfRule>
    <cfRule type="cellIs" dxfId="11870" priority="14080" operator="equal">
      <formula>"HYD"</formula>
    </cfRule>
    <cfRule type="cellIs" dxfId="11869" priority="14081" operator="equal">
      <formula>"BGL"</formula>
    </cfRule>
    <cfRule type="cellIs" dxfId="11868" priority="14082" operator="equal">
      <formula>"CM_ML Answers"</formula>
    </cfRule>
    <cfRule type="cellIs" dxfId="11867" priority="14083" operator="equal">
      <formula>"UK"</formula>
    </cfRule>
    <cfRule type="cellIs" dxfId="11866" priority="14084" operator="equal">
      <formula>"EDG Ops prj"</formula>
    </cfRule>
    <cfRule type="cellIs" dxfId="11865" priority="14085" operator="equal">
      <formula>"Event"</formula>
    </cfRule>
    <cfRule type="cellIs" dxfId="11864" priority="14086" operator="equal">
      <formula>"Holiday"</formula>
    </cfRule>
    <cfRule type="cellIs" dxfId="11863" priority="14087" operator="equal">
      <formula>"NA"</formula>
    </cfRule>
    <cfRule type="cellIs" dxfId="11862" priority="14088" operator="equal">
      <formula>"Interview"</formula>
    </cfRule>
    <cfRule type="cellIs" dxfId="11861" priority="14089" operator="equal">
      <formula>"BPO"</formula>
    </cfRule>
    <cfRule type="cellIs" dxfId="11860" priority="14090" operator="equal">
      <formula>"IN - PhCoaching"</formula>
    </cfRule>
    <cfRule type="cellIs" dxfId="11859" priority="14091" operator="equal">
      <formula>"Unwell"</formula>
    </cfRule>
    <cfRule type="cellIs" dxfId="11858" priority="14092" operator="equal">
      <formula>"SIT PLAN"</formula>
    </cfRule>
    <cfRule type="cellIs" dxfId="11857" priority="14093" operator="equal">
      <formula>"IN - BM/GL"</formula>
    </cfRule>
    <cfRule type="cellIs" dxfId="11856" priority="14094" operator="equal">
      <formula>"AU/KR"</formula>
    </cfRule>
    <cfRule type="cellIs" dxfId="11855" priority="14095" operator="equal">
      <formula>"Training"</formula>
    </cfRule>
    <cfRule type="cellIs" dxfId="11854" priority="14096" operator="equal">
      <formula>"CN"</formula>
    </cfRule>
    <cfRule type="cellIs" dxfId="11853" priority="14097" operator="equal">
      <formula>"PDT"</formula>
    </cfRule>
    <cfRule type="cellIs" dxfId="11852" priority="14098" operator="equal">
      <formula>"IN - Phone"</formula>
    </cfRule>
    <cfRule type="cellIs" dxfId="11851" priority="14099" operator="equal">
      <formula>"IN"</formula>
    </cfRule>
    <cfRule type="cellIs" dxfId="11850" priority="14100" operator="equal">
      <formula>"KR"</formula>
    </cfRule>
    <cfRule type="cellIs" dxfId="11849" priority="14101" operator="equal">
      <formula>"EMEA"</formula>
    </cfRule>
    <cfRule type="cellIs" dxfId="11848" priority="14102" operator="equal">
      <formula>"OOO"</formula>
    </cfRule>
    <cfRule type="cellIs" dxfId="11847" priority="14103" operator="equal">
      <formula>"UK"</formula>
    </cfRule>
    <cfRule type="cellIs" dxfId="11846" priority="14104" operator="equal">
      <formula>"EDG Ops prj"</formula>
    </cfRule>
    <cfRule type="cellIs" dxfId="11845" priority="14105" operator="equal">
      <formula>"Event"</formula>
    </cfRule>
    <cfRule type="cellIs" dxfId="11844" priority="14106" operator="equal">
      <formula>"Holiday"</formula>
    </cfRule>
    <cfRule type="cellIs" dxfId="11843" priority="14107" operator="equal">
      <formula>"NA"</formula>
    </cfRule>
    <cfRule type="cellIs" dxfId="11842" priority="14108" operator="equal">
      <formula>"Interview"</formula>
    </cfRule>
    <cfRule type="cellIs" dxfId="11841" priority="14109" operator="equal">
      <formula>"IN - BM/GL"</formula>
    </cfRule>
    <cfRule type="cellIs" dxfId="11840" priority="14110" operator="equal">
      <formula>"Weekend"</formula>
    </cfRule>
    <cfRule type="cellIs" dxfId="11839" priority="14111" operator="equal">
      <formula>"Training"</formula>
    </cfRule>
    <cfRule type="cellIs" dxfId="11838" priority="14112" operator="equal">
      <formula>"CN"</formula>
    </cfRule>
    <cfRule type="cellIs" dxfId="11837" priority="14113" operator="equal">
      <formula>"PDT"</formula>
    </cfRule>
    <cfRule type="cellIs" dxfId="11836" priority="14114" operator="equal">
      <formula>"KR"</formula>
    </cfRule>
    <cfRule type="cellIs" dxfId="11835" priority="14115" operator="equal">
      <formula>"IN - BM/GL"</formula>
    </cfRule>
    <cfRule type="cellIs" dxfId="11834" priority="14116" operator="equal">
      <formula>"CN"</formula>
    </cfRule>
    <cfRule type="cellIs" dxfId="11833" priority="14117" operator="equal">
      <formula>"OOO"</formula>
    </cfRule>
  </conditionalFormatting>
  <conditionalFormatting sqref="BU109:BW109">
    <cfRule type="cellIs" dxfId="11832" priority="14075" operator="equal">
      <formula>"Interview"</formula>
    </cfRule>
    <cfRule type="cellIs" dxfId="11831" priority="14076" operator="equal">
      <formula>"BPO"</formula>
    </cfRule>
    <cfRule type="cellIs" dxfId="11830" priority="14077" operator="equal">
      <formula>"IN - Phone Coaching"</formula>
    </cfRule>
  </conditionalFormatting>
  <conditionalFormatting sqref="BU109:BW109">
    <cfRule type="cellIs" dxfId="11829" priority="14054" operator="equal">
      <formula>"CM_ML Answers"</formula>
    </cfRule>
    <cfRule type="cellIs" dxfId="11828" priority="14055" operator="equal">
      <formula>"UK"</formula>
    </cfRule>
    <cfRule type="cellIs" dxfId="11827" priority="14056" operator="equal">
      <formula>"EDG Ops prj"</formula>
    </cfRule>
    <cfRule type="cellIs" dxfId="11826" priority="14057" operator="equal">
      <formula>"Event"</formula>
    </cfRule>
    <cfRule type="cellIs" dxfId="11825" priority="14058" operator="equal">
      <formula>"Holiday"</formula>
    </cfRule>
    <cfRule type="cellIs" dxfId="11824" priority="14059" operator="equal">
      <formula>"NA"</formula>
    </cfRule>
    <cfRule type="cellIs" dxfId="11823" priority="14060" operator="equal">
      <formula>"ML Answers"</formula>
    </cfRule>
    <cfRule type="cellIs" dxfId="11822" priority="14061" operator="equal">
      <formula>"Interview"</formula>
    </cfRule>
    <cfRule type="cellIs" dxfId="11821" priority="14062" operator="equal">
      <formula>"BPO"</formula>
    </cfRule>
    <cfRule type="cellIs" dxfId="11820" priority="14063" operator="equal">
      <formula>"IN - PhCoaching"</formula>
    </cfRule>
    <cfRule type="cellIs" dxfId="11819" priority="14064" operator="equal">
      <formula>"Unwell"</formula>
    </cfRule>
    <cfRule type="cellIs" dxfId="11818" priority="14065" operator="equal">
      <formula>"SIT PLAN"</formula>
    </cfRule>
    <cfRule type="cellIs" dxfId="11817" priority="14066" operator="equal">
      <formula>"IN - BM/GL"</formula>
    </cfRule>
    <cfRule type="cellIs" dxfId="11816" priority="14067" operator="equal">
      <formula>"AU/KR"</formula>
    </cfRule>
    <cfRule type="cellIs" dxfId="11815" priority="14068" operator="equal">
      <formula>"Training"</formula>
    </cfRule>
    <cfRule type="cellIs" dxfId="11814" priority="14069" operator="equal">
      <formula>"CN"</formula>
    </cfRule>
    <cfRule type="cellIs" dxfId="11813" priority="14070" operator="equal">
      <formula>"PDT"</formula>
    </cfRule>
    <cfRule type="cellIs" dxfId="11812" priority="14071" operator="equal">
      <formula>"IN - Phone"</formula>
    </cfRule>
    <cfRule type="cellIs" dxfId="11811" priority="14072" operator="equal">
      <formula>"IN"</formula>
    </cfRule>
    <cfRule type="cellIs" dxfId="11810" priority="14073" operator="equal">
      <formula>"KR"</formula>
    </cfRule>
    <cfRule type="cellIs" dxfId="11809" priority="14074" operator="equal">
      <formula>"EMEA"</formula>
    </cfRule>
  </conditionalFormatting>
  <conditionalFormatting sqref="BU109:BW109">
    <cfRule type="cellIs" dxfId="11808" priority="14052" operator="equal">
      <formula>"EMEA"</formula>
    </cfRule>
    <cfRule type="cellIs" dxfId="11807" priority="14053" operator="equal">
      <formula>"Vac"</formula>
    </cfRule>
  </conditionalFormatting>
  <conditionalFormatting sqref="BU109:BW109">
    <cfRule type="cellIs" dxfId="11806" priority="14050" operator="equal">
      <formula>"KR"</formula>
    </cfRule>
    <cfRule type="cellIs" dxfId="11805" priority="14051" operator="equal">
      <formula>"ML - GL"</formula>
    </cfRule>
  </conditionalFormatting>
  <conditionalFormatting sqref="BU109:BW109">
    <cfRule type="cellIs" dxfId="11804" priority="14048" operator="equal">
      <formula>"IN - Clarity"</formula>
    </cfRule>
    <cfRule type="cellIs" dxfId="11803" priority="14049" operator="equal">
      <formula>"IN"</formula>
    </cfRule>
  </conditionalFormatting>
  <conditionalFormatting sqref="BU109:BW109">
    <cfRule type="cellIs" dxfId="11802" priority="14047" operator="equal">
      <formula>"PDT"</formula>
    </cfRule>
  </conditionalFormatting>
  <conditionalFormatting sqref="BU109:BW109">
    <cfRule type="cellIs" dxfId="11801" priority="14046" operator="equal">
      <formula>"CN"</formula>
    </cfRule>
  </conditionalFormatting>
  <conditionalFormatting sqref="BU109:BW109">
    <cfRule type="cellIs" dxfId="11800" priority="14040" operator="equal">
      <formula>"EDG Project"</formula>
    </cfRule>
    <cfRule type="cellIs" dxfId="11799" priority="14041" operator="equal">
      <formula>"SIT PLAN"</formula>
    </cfRule>
    <cfRule type="cellIs" dxfId="11798" priority="14042" operator="equal">
      <formula>"IN - BM/GL"</formula>
    </cfRule>
    <cfRule type="cellIs" dxfId="11797" priority="14043" operator="equal">
      <formula>"Weekend"</formula>
    </cfRule>
    <cfRule type="cellIs" dxfId="11796" priority="14044" operator="equal">
      <formula>"AU/KR"</formula>
    </cfRule>
    <cfRule type="cellIs" dxfId="11795" priority="14045" operator="equal">
      <formula>"Training"</formula>
    </cfRule>
  </conditionalFormatting>
  <conditionalFormatting sqref="BU109:BW109">
    <cfRule type="cellIs" dxfId="11794" priority="14039" operator="equal">
      <formula>"Unwell"</formula>
    </cfRule>
  </conditionalFormatting>
  <conditionalFormatting sqref="BU109:BW109">
    <cfRule type="cellIs" dxfId="11793" priority="14038" operator="equal">
      <formula>"VISA"</formula>
    </cfRule>
  </conditionalFormatting>
  <conditionalFormatting sqref="BU109:BW109">
    <cfRule type="cellIs" dxfId="11792" priority="14036" operator="equal">
      <formula>"NA"</formula>
    </cfRule>
    <cfRule type="cellIs" dxfId="11791" priority="14037" operator="equal">
      <formula>"ML Answers"</formula>
    </cfRule>
  </conditionalFormatting>
  <conditionalFormatting sqref="BU109:BW109">
    <cfRule type="cellIs" dxfId="11790" priority="14034" operator="equal">
      <formula>"Event"</formula>
    </cfRule>
    <cfRule type="cellIs" dxfId="11789" priority="14035" operator="equal">
      <formula>"Holiday"</formula>
    </cfRule>
  </conditionalFormatting>
  <conditionalFormatting sqref="BU109:BW109">
    <cfRule type="cellIs" dxfId="11788" priority="14033" operator="equal">
      <formula>"QE project"</formula>
    </cfRule>
  </conditionalFormatting>
  <conditionalFormatting sqref="BU109:BW109">
    <cfRule type="cellIs" dxfId="11787" priority="14032" operator="equal">
      <formula>"EDG Operations prj"</formula>
    </cfRule>
  </conditionalFormatting>
  <conditionalFormatting sqref="BU109:BW109">
    <cfRule type="cellIs" dxfId="11786" priority="14031" operator="equal">
      <formula>"UK"</formula>
    </cfRule>
  </conditionalFormatting>
  <conditionalFormatting sqref="BU109:BW109">
    <cfRule type="cellIs" dxfId="11785" priority="14030" operator="equal">
      <formula>"HI-Project"</formula>
    </cfRule>
  </conditionalFormatting>
  <conditionalFormatting sqref="BU109:BW109">
    <cfRule type="cellIs" dxfId="11784" priority="14029" operator="equal">
      <formula>"SF_ML Answers"</formula>
    </cfRule>
  </conditionalFormatting>
  <conditionalFormatting sqref="BU109:BW109">
    <cfRule type="cellIs" dxfId="11783" priority="13989" operator="equal">
      <formula>"SF_ML Answers"</formula>
    </cfRule>
    <cfRule type="cellIs" dxfId="11782" priority="13990" operator="equal">
      <formula>"HI-Project"</formula>
    </cfRule>
    <cfRule type="cellIs" dxfId="11781" priority="13991" operator="equal">
      <formula>"HYD"</formula>
    </cfRule>
    <cfRule type="cellIs" dxfId="11780" priority="13992" operator="equal">
      <formula>"BGL"</formula>
    </cfRule>
    <cfRule type="cellIs" dxfId="11779" priority="13993" operator="equal">
      <formula>"CM_ML Answers"</formula>
    </cfRule>
    <cfRule type="cellIs" dxfId="11778" priority="13994" operator="equal">
      <formula>"UK"</formula>
    </cfRule>
    <cfRule type="cellIs" dxfId="11777" priority="13995" operator="equal">
      <formula>"EDG Ops prj"</formula>
    </cfRule>
    <cfRule type="cellIs" dxfId="11776" priority="13996" operator="equal">
      <formula>"Event"</formula>
    </cfRule>
    <cfRule type="cellIs" dxfId="11775" priority="13997" operator="equal">
      <formula>"Holiday"</formula>
    </cfRule>
    <cfRule type="cellIs" dxfId="11774" priority="13998" operator="equal">
      <formula>"NA"</formula>
    </cfRule>
    <cfRule type="cellIs" dxfId="11773" priority="13999" operator="equal">
      <formula>"Interview"</formula>
    </cfRule>
    <cfRule type="cellIs" dxfId="11772" priority="14000" operator="equal">
      <formula>"BPO"</formula>
    </cfRule>
    <cfRule type="cellIs" dxfId="11771" priority="14001" operator="equal">
      <formula>"IN - PhCoaching"</formula>
    </cfRule>
    <cfRule type="cellIs" dxfId="11770" priority="14002" operator="equal">
      <formula>"Unwell"</formula>
    </cfRule>
    <cfRule type="cellIs" dxfId="11769" priority="14003" operator="equal">
      <formula>"SIT PLAN"</formula>
    </cfRule>
    <cfRule type="cellIs" dxfId="11768" priority="14004" operator="equal">
      <formula>"IN - BM/GL"</formula>
    </cfRule>
    <cfRule type="cellIs" dxfId="11767" priority="14005" operator="equal">
      <formula>"AU/KR"</formula>
    </cfRule>
    <cfRule type="cellIs" dxfId="11766" priority="14006" operator="equal">
      <formula>"Training"</formula>
    </cfRule>
    <cfRule type="cellIs" dxfId="11765" priority="14007" operator="equal">
      <formula>"CN"</formula>
    </cfRule>
    <cfRule type="cellIs" dxfId="11764" priority="14008" operator="equal">
      <formula>"PDT"</formula>
    </cfRule>
    <cfRule type="cellIs" dxfId="11763" priority="14009" operator="equal">
      <formula>"IN - Phone"</formula>
    </cfRule>
    <cfRule type="cellIs" dxfId="11762" priority="14010" operator="equal">
      <formula>"IN"</formula>
    </cfRule>
    <cfRule type="cellIs" dxfId="11761" priority="14011" operator="equal">
      <formula>"KR"</formula>
    </cfRule>
    <cfRule type="cellIs" dxfId="11760" priority="14012" operator="equal">
      <formula>"EMEA"</formula>
    </cfRule>
    <cfRule type="cellIs" dxfId="11759" priority="14013" operator="equal">
      <formula>"OOO"</formula>
    </cfRule>
    <cfRule type="cellIs" dxfId="11758" priority="14014" operator="equal">
      <formula>"UK"</formula>
    </cfRule>
    <cfRule type="cellIs" dxfId="11757" priority="14015" operator="equal">
      <formula>"EDG Ops prj"</formula>
    </cfRule>
    <cfRule type="cellIs" dxfId="11756" priority="14016" operator="equal">
      <formula>"Event"</formula>
    </cfRule>
    <cfRule type="cellIs" dxfId="11755" priority="14017" operator="equal">
      <formula>"Holiday"</formula>
    </cfRule>
    <cfRule type="cellIs" dxfId="11754" priority="14018" operator="equal">
      <formula>"NA"</formula>
    </cfRule>
    <cfRule type="cellIs" dxfId="11753" priority="14019" operator="equal">
      <formula>"Interview"</formula>
    </cfRule>
    <cfRule type="cellIs" dxfId="11752" priority="14020" operator="equal">
      <formula>"IN - BM/GL"</formula>
    </cfRule>
    <cfRule type="cellIs" dxfId="11751" priority="14021" operator="equal">
      <formula>"Weekend"</formula>
    </cfRule>
    <cfRule type="cellIs" dxfId="11750" priority="14022" operator="equal">
      <formula>"Training"</formula>
    </cfRule>
    <cfRule type="cellIs" dxfId="11749" priority="14023" operator="equal">
      <formula>"CN"</formula>
    </cfRule>
    <cfRule type="cellIs" dxfId="11748" priority="14024" operator="equal">
      <formula>"PDT"</formula>
    </cfRule>
    <cfRule type="cellIs" dxfId="11747" priority="14025" operator="equal">
      <formula>"KR"</formula>
    </cfRule>
    <cfRule type="cellIs" dxfId="11746" priority="14026" operator="equal">
      <formula>"IN - BM/GL"</formula>
    </cfRule>
    <cfRule type="cellIs" dxfId="11745" priority="14027" operator="equal">
      <formula>"CN"</formula>
    </cfRule>
    <cfRule type="cellIs" dxfId="11744" priority="14028" operator="equal">
      <formula>"OOO"</formula>
    </cfRule>
  </conditionalFormatting>
  <conditionalFormatting sqref="DB109">
    <cfRule type="cellIs" dxfId="11743" priority="13086" operator="equal">
      <formula>"PDT"</formula>
    </cfRule>
  </conditionalFormatting>
  <conditionalFormatting sqref="DB109">
    <cfRule type="cellIs" dxfId="11742" priority="13085" operator="equal">
      <formula>"CN"</formula>
    </cfRule>
  </conditionalFormatting>
  <conditionalFormatting sqref="DB109">
    <cfRule type="cellIs" dxfId="11741" priority="13084" operator="equal">
      <formula>"Unwell"</formula>
    </cfRule>
  </conditionalFormatting>
  <conditionalFormatting sqref="DB109">
    <cfRule type="cellIs" dxfId="11740" priority="13082" operator="equal">
      <formula>"NA"</formula>
    </cfRule>
    <cfRule type="cellIs" dxfId="11739" priority="13083" operator="equal">
      <formula>"ML Answers"</formula>
    </cfRule>
  </conditionalFormatting>
  <conditionalFormatting sqref="DB109">
    <cfRule type="cellIs" dxfId="11738" priority="13080" operator="equal">
      <formula>"Event"</formula>
    </cfRule>
    <cfRule type="cellIs" dxfId="11737" priority="13081" operator="equal">
      <formula>"Holiday"</formula>
    </cfRule>
  </conditionalFormatting>
  <conditionalFormatting sqref="DB109">
    <cfRule type="cellIs" dxfId="11736" priority="13078" operator="equal">
      <formula>"IN - Phone"</formula>
    </cfRule>
    <cfRule type="cellIs" dxfId="11735" priority="13079" operator="equal">
      <formula>"IN"</formula>
    </cfRule>
  </conditionalFormatting>
  <conditionalFormatting sqref="DB109">
    <cfRule type="cellIs" dxfId="11734" priority="13075" operator="equal">
      <formula>"Interview"</formula>
    </cfRule>
    <cfRule type="cellIs" dxfId="11733" priority="13076" operator="equal">
      <formula>"BPO"</formula>
    </cfRule>
    <cfRule type="cellIs" dxfId="11732" priority="13077" operator="equal">
      <formula>"IN - PhCoaching"</formula>
    </cfRule>
  </conditionalFormatting>
  <conditionalFormatting sqref="DB109">
    <cfRule type="cellIs" dxfId="11731" priority="13074" operator="equal">
      <formula>"UK"</formula>
    </cfRule>
  </conditionalFormatting>
  <conditionalFormatting sqref="DB109">
    <cfRule type="cellIs" dxfId="11730" priority="13073" operator="equal">
      <formula>"KR"</formula>
    </cfRule>
  </conditionalFormatting>
  <conditionalFormatting sqref="DB109">
    <cfRule type="cellIs" dxfId="11729" priority="13068" operator="equal">
      <formula>"SIT PLAN"</formula>
    </cfRule>
    <cfRule type="cellIs" dxfId="11728" priority="13069" operator="equal">
      <formula>"IN - BM/GL"</formula>
    </cfRule>
    <cfRule type="cellIs" dxfId="11727" priority="13070" operator="equal">
      <formula>"Weekend"</formula>
    </cfRule>
    <cfRule type="cellIs" dxfId="11726" priority="13071" operator="equal">
      <formula>"AU/KR"</formula>
    </cfRule>
    <cfRule type="cellIs" dxfId="11725" priority="13072" operator="equal">
      <formula>"Training"</formula>
    </cfRule>
  </conditionalFormatting>
  <conditionalFormatting sqref="DB109">
    <cfRule type="cellIs" dxfId="11724" priority="13066" operator="equal">
      <formula>"EMEA"</formula>
    </cfRule>
    <cfRule type="cellIs" dxfId="11723" priority="13067" operator="equal">
      <formula>"OOO"</formula>
    </cfRule>
  </conditionalFormatting>
  <conditionalFormatting sqref="DB109">
    <cfRule type="cellIs" dxfId="11722" priority="13065" operator="equal">
      <formula>"EDG Ops prj"</formula>
    </cfRule>
  </conditionalFormatting>
  <conditionalFormatting sqref="CI89:CM89">
    <cfRule type="cellIs" dxfId="11721" priority="13044" operator="equal">
      <formula>"CM_ML Answers"</formula>
    </cfRule>
    <cfRule type="cellIs" dxfId="11720" priority="13045" operator="equal">
      <formula>"UK"</formula>
    </cfRule>
    <cfRule type="cellIs" dxfId="11719" priority="13046" operator="equal">
      <formula>"EDG Ops prj"</formula>
    </cfRule>
    <cfRule type="cellIs" dxfId="11718" priority="13047" operator="equal">
      <formula>"Event"</formula>
    </cfRule>
    <cfRule type="cellIs" dxfId="11717" priority="13048" operator="equal">
      <formula>"Holiday"</formula>
    </cfRule>
    <cfRule type="cellIs" dxfId="11716" priority="13049" operator="equal">
      <formula>"NA"</formula>
    </cfRule>
    <cfRule type="cellIs" dxfId="11715" priority="13050" operator="equal">
      <formula>"ML Answers"</formula>
    </cfRule>
    <cfRule type="cellIs" dxfId="11714" priority="13051" operator="equal">
      <formula>"Interview"</formula>
    </cfRule>
    <cfRule type="cellIs" dxfId="11713" priority="13052" operator="equal">
      <formula>"BPO"</formula>
    </cfRule>
    <cfRule type="cellIs" dxfId="11712" priority="13053" operator="equal">
      <formula>"IN - PhCoaching"</formula>
    </cfRule>
    <cfRule type="cellIs" dxfId="11711" priority="13054" operator="equal">
      <formula>"Unwell"</formula>
    </cfRule>
    <cfRule type="cellIs" dxfId="11710" priority="13055" operator="equal">
      <formula>"SIT PLAN"</formula>
    </cfRule>
    <cfRule type="cellIs" dxfId="11709" priority="13056" operator="equal">
      <formula>"IN - BM/GL"</formula>
    </cfRule>
    <cfRule type="cellIs" dxfId="11708" priority="13057" operator="equal">
      <formula>"AU/KR"</formula>
    </cfRule>
    <cfRule type="cellIs" dxfId="11707" priority="13058" operator="equal">
      <formula>"Training"</formula>
    </cfRule>
    <cfRule type="cellIs" dxfId="11706" priority="13059" operator="equal">
      <formula>"CN"</formula>
    </cfRule>
    <cfRule type="cellIs" dxfId="11705" priority="13060" operator="equal">
      <formula>"PDT"</formula>
    </cfRule>
    <cfRule type="cellIs" dxfId="11704" priority="13061" operator="equal">
      <formula>"IN - Phone"</formula>
    </cfRule>
    <cfRule type="cellIs" dxfId="11703" priority="13062" operator="equal">
      <formula>"IN"</formula>
    </cfRule>
    <cfRule type="cellIs" dxfId="11702" priority="13063" operator="equal">
      <formula>"KR"</formula>
    </cfRule>
    <cfRule type="cellIs" dxfId="11701" priority="13064" operator="equal">
      <formula>"EMEA"</formula>
    </cfRule>
  </conditionalFormatting>
  <conditionalFormatting sqref="CI89:CM89">
    <cfRule type="cellIs" dxfId="11700" priority="13043" operator="equal">
      <formula>"HI-Project"</formula>
    </cfRule>
  </conditionalFormatting>
  <conditionalFormatting sqref="CI89:CM89">
    <cfRule type="cellIs" dxfId="11699" priority="13042" operator="equal">
      <formula>"SF_ML Answers"</formula>
    </cfRule>
  </conditionalFormatting>
  <conditionalFormatting sqref="CI89:CM89">
    <cfRule type="cellIs" dxfId="11698" priority="13002" operator="equal">
      <formula>"SF_ML Answers"</formula>
    </cfRule>
    <cfRule type="cellIs" dxfId="11697" priority="13003" operator="equal">
      <formula>"HI-Project"</formula>
    </cfRule>
    <cfRule type="cellIs" dxfId="11696" priority="13004" operator="equal">
      <formula>"HYD"</formula>
    </cfRule>
    <cfRule type="cellIs" dxfId="11695" priority="13005" operator="equal">
      <formula>"BGL"</formula>
    </cfRule>
    <cfRule type="cellIs" dxfId="11694" priority="13006" operator="equal">
      <formula>"CM_ML Answers"</formula>
    </cfRule>
    <cfRule type="cellIs" dxfId="11693" priority="13007" operator="equal">
      <formula>"UK"</formula>
    </cfRule>
    <cfRule type="cellIs" dxfId="11692" priority="13008" operator="equal">
      <formula>"EDG Ops prj"</formula>
    </cfRule>
    <cfRule type="cellIs" dxfId="11691" priority="13009" operator="equal">
      <formula>"Event"</formula>
    </cfRule>
    <cfRule type="cellIs" dxfId="11690" priority="13010" operator="equal">
      <formula>"Holiday"</formula>
    </cfRule>
    <cfRule type="cellIs" dxfId="11689" priority="13011" operator="equal">
      <formula>"NA"</formula>
    </cfRule>
    <cfRule type="cellIs" dxfId="11688" priority="13012" operator="equal">
      <formula>"Interview"</formula>
    </cfRule>
    <cfRule type="cellIs" dxfId="11687" priority="13013" operator="equal">
      <formula>"BPO"</formula>
    </cfRule>
    <cfRule type="cellIs" dxfId="11686" priority="13014" operator="equal">
      <formula>"IN - PhCoaching"</formula>
    </cfRule>
    <cfRule type="cellIs" dxfId="11685" priority="13015" operator="equal">
      <formula>"Unwell"</formula>
    </cfRule>
    <cfRule type="cellIs" dxfId="11684" priority="13016" operator="equal">
      <formula>"SIT PLAN"</formula>
    </cfRule>
    <cfRule type="cellIs" dxfId="11683" priority="13017" operator="equal">
      <formula>"IN - BM/GL"</formula>
    </cfRule>
    <cfRule type="cellIs" dxfId="11682" priority="13018" operator="equal">
      <formula>"AU/KR"</formula>
    </cfRule>
    <cfRule type="cellIs" dxfId="11681" priority="13019" operator="equal">
      <formula>"Training"</formula>
    </cfRule>
    <cfRule type="cellIs" dxfId="11680" priority="13020" operator="equal">
      <formula>"CN"</formula>
    </cfRule>
    <cfRule type="cellIs" dxfId="11679" priority="13021" operator="equal">
      <formula>"PDT"</formula>
    </cfRule>
    <cfRule type="cellIs" dxfId="11678" priority="13022" operator="equal">
      <formula>"IN - Phone"</formula>
    </cfRule>
    <cfRule type="cellIs" dxfId="11677" priority="13023" operator="equal">
      <formula>"IN"</formula>
    </cfRule>
    <cfRule type="cellIs" dxfId="11676" priority="13024" operator="equal">
      <formula>"KR"</formula>
    </cfRule>
    <cfRule type="cellIs" dxfId="11675" priority="13025" operator="equal">
      <formula>"EMEA"</formula>
    </cfRule>
    <cfRule type="cellIs" dxfId="11674" priority="13026" operator="equal">
      <formula>"OOO"</formula>
    </cfRule>
    <cfRule type="cellIs" dxfId="11673" priority="13027" operator="equal">
      <formula>"UK"</formula>
    </cfRule>
    <cfRule type="cellIs" dxfId="11672" priority="13028" operator="equal">
      <formula>"EDG Ops prj"</formula>
    </cfRule>
    <cfRule type="cellIs" dxfId="11671" priority="13029" operator="equal">
      <formula>"Event"</formula>
    </cfRule>
    <cfRule type="cellIs" dxfId="11670" priority="13030" operator="equal">
      <formula>"Holiday"</formula>
    </cfRule>
    <cfRule type="cellIs" dxfId="11669" priority="13031" operator="equal">
      <formula>"NA"</formula>
    </cfRule>
    <cfRule type="cellIs" dxfId="11668" priority="13032" operator="equal">
      <formula>"Interview"</formula>
    </cfRule>
    <cfRule type="cellIs" dxfId="11667" priority="13033" operator="equal">
      <formula>"IN - BM/GL"</formula>
    </cfRule>
    <cfRule type="cellIs" dxfId="11666" priority="13034" operator="equal">
      <formula>"Weekend"</formula>
    </cfRule>
    <cfRule type="cellIs" dxfId="11665" priority="13035" operator="equal">
      <formula>"Training"</formula>
    </cfRule>
    <cfRule type="cellIs" dxfId="11664" priority="13036" operator="equal">
      <formula>"CN"</formula>
    </cfRule>
    <cfRule type="cellIs" dxfId="11663" priority="13037" operator="equal">
      <formula>"PDT"</formula>
    </cfRule>
    <cfRule type="cellIs" dxfId="11662" priority="13038" operator="equal">
      <formula>"KR"</formula>
    </cfRule>
    <cfRule type="cellIs" dxfId="11661" priority="13039" operator="equal">
      <formula>"IN - BM/GL"</formula>
    </cfRule>
    <cfRule type="cellIs" dxfId="11660" priority="13040" operator="equal">
      <formula>"CN"</formula>
    </cfRule>
    <cfRule type="cellIs" dxfId="11659" priority="13041" operator="equal">
      <formula>"OOO"</formula>
    </cfRule>
  </conditionalFormatting>
  <conditionalFormatting sqref="BY49">
    <cfRule type="cellIs" dxfId="11658" priority="13000" operator="equal">
      <formula>"EMEA"</formula>
    </cfRule>
    <cfRule type="cellIs" dxfId="11657" priority="13001" operator="equal">
      <formula>"Vac"</formula>
    </cfRule>
  </conditionalFormatting>
  <conditionalFormatting sqref="BY49">
    <cfRule type="cellIs" dxfId="11656" priority="12998" operator="equal">
      <formula>"KR"</formula>
    </cfRule>
    <cfRule type="cellIs" dxfId="11655" priority="12999" operator="equal">
      <formula>"ML - GL"</formula>
    </cfRule>
  </conditionalFormatting>
  <conditionalFormatting sqref="BY49">
    <cfRule type="cellIs" dxfId="11654" priority="12996" operator="equal">
      <formula>"IN - Clarity"</formula>
    </cfRule>
    <cfRule type="cellIs" dxfId="11653" priority="12997" operator="equal">
      <formula>"IN"</formula>
    </cfRule>
  </conditionalFormatting>
  <conditionalFormatting sqref="BY49">
    <cfRule type="cellIs" dxfId="11652" priority="12995" operator="equal">
      <formula>"PDT"</formula>
    </cfRule>
  </conditionalFormatting>
  <conditionalFormatting sqref="BY49">
    <cfRule type="cellIs" dxfId="11651" priority="12994" operator="equal">
      <formula>"CN"</formula>
    </cfRule>
  </conditionalFormatting>
  <conditionalFormatting sqref="BY49">
    <cfRule type="cellIs" dxfId="11650" priority="12988" operator="equal">
      <formula>"EDG Operations prj"</formula>
    </cfRule>
    <cfRule type="cellIs" dxfId="11649" priority="12989" operator="equal">
      <formula>"SIT PLAN"</formula>
    </cfRule>
    <cfRule type="cellIs" dxfId="11648" priority="12990" operator="equal">
      <formula>"IN - GL"</formula>
    </cfRule>
    <cfRule type="cellIs" dxfId="11647" priority="12991" operator="equal">
      <formula>"Weekend"</formula>
    </cfRule>
    <cfRule type="cellIs" dxfId="11646" priority="12992" operator="equal">
      <formula>"AU/KR"</formula>
    </cfRule>
    <cfRule type="cellIs" dxfId="11645" priority="12993" operator="equal">
      <formula>"Training"</formula>
    </cfRule>
  </conditionalFormatting>
  <conditionalFormatting sqref="BY49">
    <cfRule type="cellIs" dxfId="11644" priority="12987" operator="equal">
      <formula>OOO</formula>
    </cfRule>
  </conditionalFormatting>
  <conditionalFormatting sqref="CP46:CT46">
    <cfRule type="cellIs" dxfId="11643" priority="12966" operator="equal">
      <formula>"CM_ML Answers"</formula>
    </cfRule>
    <cfRule type="cellIs" dxfId="11642" priority="12967" operator="equal">
      <formula>"UK"</formula>
    </cfRule>
    <cfRule type="cellIs" dxfId="11641" priority="12968" operator="equal">
      <formula>"EDG Ops prj"</formula>
    </cfRule>
    <cfRule type="cellIs" dxfId="11640" priority="12969" operator="equal">
      <formula>"Event"</formula>
    </cfRule>
    <cfRule type="cellIs" dxfId="11639" priority="12970" operator="equal">
      <formula>"Holiday"</formula>
    </cfRule>
    <cfRule type="cellIs" dxfId="11638" priority="12971" operator="equal">
      <formula>"NA"</formula>
    </cfRule>
    <cfRule type="cellIs" dxfId="11637" priority="12972" operator="equal">
      <formula>"ML Answers"</formula>
    </cfRule>
    <cfRule type="cellIs" dxfId="11636" priority="12973" operator="equal">
      <formula>"Interview"</formula>
    </cfRule>
    <cfRule type="cellIs" dxfId="11635" priority="12974" operator="equal">
      <formula>"BPO"</formula>
    </cfRule>
    <cfRule type="cellIs" dxfId="11634" priority="12975" operator="equal">
      <formula>"IN - PhCoaching"</formula>
    </cfRule>
    <cfRule type="cellIs" dxfId="11633" priority="12976" operator="equal">
      <formula>"Unwell"</formula>
    </cfRule>
    <cfRule type="cellIs" dxfId="11632" priority="12977" operator="equal">
      <formula>"SIT PLAN"</formula>
    </cfRule>
    <cfRule type="cellIs" dxfId="11631" priority="12978" operator="equal">
      <formula>"IN - BM/GL"</formula>
    </cfRule>
    <cfRule type="cellIs" dxfId="11630" priority="12979" operator="equal">
      <formula>"AU/KR"</formula>
    </cfRule>
    <cfRule type="cellIs" dxfId="11629" priority="12980" operator="equal">
      <formula>"Training"</formula>
    </cfRule>
    <cfRule type="cellIs" dxfId="11628" priority="12981" operator="equal">
      <formula>"CN"</formula>
    </cfRule>
    <cfRule type="cellIs" dxfId="11627" priority="12982" operator="equal">
      <formula>"PDT"</formula>
    </cfRule>
    <cfRule type="cellIs" dxfId="11626" priority="12983" operator="equal">
      <formula>"IN - Phone"</formula>
    </cfRule>
    <cfRule type="cellIs" dxfId="11625" priority="12984" operator="equal">
      <formula>"IN"</formula>
    </cfRule>
    <cfRule type="cellIs" dxfId="11624" priority="12985" operator="equal">
      <formula>"KR"</formula>
    </cfRule>
    <cfRule type="cellIs" dxfId="11623" priority="12986" operator="equal">
      <formula>"EMEA"</formula>
    </cfRule>
  </conditionalFormatting>
  <conditionalFormatting sqref="CP46:CT46">
    <cfRule type="cellIs" dxfId="11622" priority="12965" operator="equal">
      <formula>"HI-Project"</formula>
    </cfRule>
  </conditionalFormatting>
  <conditionalFormatting sqref="CP46:CT46">
    <cfRule type="cellIs" dxfId="11621" priority="12964" operator="equal">
      <formula>"SF_ML Answers"</formula>
    </cfRule>
  </conditionalFormatting>
  <conditionalFormatting sqref="CP46:CT46">
    <cfRule type="cellIs" dxfId="11620" priority="12924" operator="equal">
      <formula>"SF_ML Answers"</formula>
    </cfRule>
    <cfRule type="cellIs" dxfId="11619" priority="12925" operator="equal">
      <formula>"HI-Project"</formula>
    </cfRule>
    <cfRule type="cellIs" dxfId="11618" priority="12926" operator="equal">
      <formula>"HYD"</formula>
    </cfRule>
    <cfRule type="cellIs" dxfId="11617" priority="12927" operator="equal">
      <formula>"BGL"</formula>
    </cfRule>
    <cfRule type="cellIs" dxfId="11616" priority="12928" operator="equal">
      <formula>"CM_ML Answers"</formula>
    </cfRule>
    <cfRule type="cellIs" dxfId="11615" priority="12929" operator="equal">
      <formula>"UK"</formula>
    </cfRule>
    <cfRule type="cellIs" dxfId="11614" priority="12930" operator="equal">
      <formula>"EDG Ops prj"</formula>
    </cfRule>
    <cfRule type="cellIs" dxfId="11613" priority="12931" operator="equal">
      <formula>"Event"</formula>
    </cfRule>
    <cfRule type="cellIs" dxfId="11612" priority="12932" operator="equal">
      <formula>"Holiday"</formula>
    </cfRule>
    <cfRule type="cellIs" dxfId="11611" priority="12933" operator="equal">
      <formula>"NA"</formula>
    </cfRule>
    <cfRule type="cellIs" dxfId="11610" priority="12934" operator="equal">
      <formula>"Interview"</formula>
    </cfRule>
    <cfRule type="cellIs" dxfId="11609" priority="12935" operator="equal">
      <formula>"BPO"</formula>
    </cfRule>
    <cfRule type="cellIs" dxfId="11608" priority="12936" operator="equal">
      <formula>"IN - PhCoaching"</formula>
    </cfRule>
    <cfRule type="cellIs" dxfId="11607" priority="12937" operator="equal">
      <formula>"Unwell"</formula>
    </cfRule>
    <cfRule type="cellIs" dxfId="11606" priority="12938" operator="equal">
      <formula>"SIT PLAN"</formula>
    </cfRule>
    <cfRule type="cellIs" dxfId="11605" priority="12939" operator="equal">
      <formula>"IN - BM/GL"</formula>
    </cfRule>
    <cfRule type="cellIs" dxfId="11604" priority="12940" operator="equal">
      <formula>"AU/KR"</formula>
    </cfRule>
    <cfRule type="cellIs" dxfId="11603" priority="12941" operator="equal">
      <formula>"Training"</formula>
    </cfRule>
    <cfRule type="cellIs" dxfId="11602" priority="12942" operator="equal">
      <formula>"CN"</formula>
    </cfRule>
    <cfRule type="cellIs" dxfId="11601" priority="12943" operator="equal">
      <formula>"PDT"</formula>
    </cfRule>
    <cfRule type="cellIs" dxfId="11600" priority="12944" operator="equal">
      <formula>"IN - Phone"</formula>
    </cfRule>
    <cfRule type="cellIs" dxfId="11599" priority="12945" operator="equal">
      <formula>"IN"</formula>
    </cfRule>
    <cfRule type="cellIs" dxfId="11598" priority="12946" operator="equal">
      <formula>"KR"</formula>
    </cfRule>
    <cfRule type="cellIs" dxfId="11597" priority="12947" operator="equal">
      <formula>"EMEA"</formula>
    </cfRule>
    <cfRule type="cellIs" dxfId="11596" priority="12948" operator="equal">
      <formula>"OOO"</formula>
    </cfRule>
    <cfRule type="cellIs" dxfId="11595" priority="12949" operator="equal">
      <formula>"UK"</formula>
    </cfRule>
    <cfRule type="cellIs" dxfId="11594" priority="12950" operator="equal">
      <formula>"EDG Ops prj"</formula>
    </cfRule>
    <cfRule type="cellIs" dxfId="11593" priority="12951" operator="equal">
      <formula>"Event"</formula>
    </cfRule>
    <cfRule type="cellIs" dxfId="11592" priority="12952" operator="equal">
      <formula>"Holiday"</formula>
    </cfRule>
    <cfRule type="cellIs" dxfId="11591" priority="12953" operator="equal">
      <formula>"NA"</formula>
    </cfRule>
    <cfRule type="cellIs" dxfId="11590" priority="12954" operator="equal">
      <formula>"Interview"</formula>
    </cfRule>
    <cfRule type="cellIs" dxfId="11589" priority="12955" operator="equal">
      <formula>"IN - BM/GL"</formula>
    </cfRule>
    <cfRule type="cellIs" dxfId="11588" priority="12956" operator="equal">
      <formula>"Weekend"</formula>
    </cfRule>
    <cfRule type="cellIs" dxfId="11587" priority="12957" operator="equal">
      <formula>"Training"</formula>
    </cfRule>
    <cfRule type="cellIs" dxfId="11586" priority="12958" operator="equal">
      <formula>"CN"</formula>
    </cfRule>
    <cfRule type="cellIs" dxfId="11585" priority="12959" operator="equal">
      <formula>"PDT"</formula>
    </cfRule>
    <cfRule type="cellIs" dxfId="11584" priority="12960" operator="equal">
      <formula>"KR"</formula>
    </cfRule>
    <cfRule type="cellIs" dxfId="11583" priority="12961" operator="equal">
      <formula>"IN - BM/GL"</formula>
    </cfRule>
    <cfRule type="cellIs" dxfId="11582" priority="12962" operator="equal">
      <formula>"CN"</formula>
    </cfRule>
    <cfRule type="cellIs" dxfId="11581" priority="12963" operator="equal">
      <formula>"OOO"</formula>
    </cfRule>
  </conditionalFormatting>
  <conditionalFormatting sqref="DK46:DO46">
    <cfRule type="cellIs" dxfId="11580" priority="12903" operator="equal">
      <formula>"CM_ML Answers"</formula>
    </cfRule>
    <cfRule type="cellIs" dxfId="11579" priority="12904" operator="equal">
      <formula>"UK"</formula>
    </cfRule>
    <cfRule type="cellIs" dxfId="11578" priority="12905" operator="equal">
      <formula>"EDG Ops prj"</formula>
    </cfRule>
    <cfRule type="cellIs" dxfId="11577" priority="12906" operator="equal">
      <formula>"Event"</formula>
    </cfRule>
    <cfRule type="cellIs" dxfId="11576" priority="12907" operator="equal">
      <formula>"Holiday"</formula>
    </cfRule>
    <cfRule type="cellIs" dxfId="11575" priority="12908" operator="equal">
      <formula>"NA"</formula>
    </cfRule>
    <cfRule type="cellIs" dxfId="11574" priority="12909" operator="equal">
      <formula>"ML Answers"</formula>
    </cfRule>
    <cfRule type="cellIs" dxfId="11573" priority="12910" operator="equal">
      <formula>"Interview"</formula>
    </cfRule>
    <cfRule type="cellIs" dxfId="11572" priority="12911" operator="equal">
      <formula>"BPO"</formula>
    </cfRule>
    <cfRule type="cellIs" dxfId="11571" priority="12912" operator="equal">
      <formula>"IN - PhCoaching"</formula>
    </cfRule>
    <cfRule type="cellIs" dxfId="11570" priority="12913" operator="equal">
      <formula>"Unwell"</formula>
    </cfRule>
    <cfRule type="cellIs" dxfId="11569" priority="12914" operator="equal">
      <formula>"SIT PLAN"</formula>
    </cfRule>
    <cfRule type="cellIs" dxfId="11568" priority="12915" operator="equal">
      <formula>"IN - BM/GL"</formula>
    </cfRule>
    <cfRule type="cellIs" dxfId="11567" priority="12916" operator="equal">
      <formula>"AU/KR"</formula>
    </cfRule>
    <cfRule type="cellIs" dxfId="11566" priority="12917" operator="equal">
      <formula>"Training"</formula>
    </cfRule>
    <cfRule type="cellIs" dxfId="11565" priority="12918" operator="equal">
      <formula>"CN"</formula>
    </cfRule>
    <cfRule type="cellIs" dxfId="11564" priority="12919" operator="equal">
      <formula>"PDT"</formula>
    </cfRule>
    <cfRule type="cellIs" dxfId="11563" priority="12920" operator="equal">
      <formula>"IN - Phone"</formula>
    </cfRule>
    <cfRule type="cellIs" dxfId="11562" priority="12921" operator="equal">
      <formula>"IN"</formula>
    </cfRule>
    <cfRule type="cellIs" dxfId="11561" priority="12922" operator="equal">
      <formula>"KR"</formula>
    </cfRule>
    <cfRule type="cellIs" dxfId="11560" priority="12923" operator="equal">
      <formula>"EMEA"</formula>
    </cfRule>
  </conditionalFormatting>
  <conditionalFormatting sqref="DK46:DO46">
    <cfRule type="cellIs" dxfId="11559" priority="12902" operator="equal">
      <formula>"HI-Project"</formula>
    </cfRule>
  </conditionalFormatting>
  <conditionalFormatting sqref="DK46:DO46">
    <cfRule type="cellIs" dxfId="11558" priority="12901" operator="equal">
      <formula>"SF_ML Answers"</formula>
    </cfRule>
  </conditionalFormatting>
  <conditionalFormatting sqref="DK46:DO46">
    <cfRule type="cellIs" dxfId="11557" priority="12861" operator="equal">
      <formula>"SF_ML Answers"</formula>
    </cfRule>
    <cfRule type="cellIs" dxfId="11556" priority="12862" operator="equal">
      <formula>"HI-Project"</formula>
    </cfRule>
    <cfRule type="cellIs" dxfId="11555" priority="12863" operator="equal">
      <formula>"HYD"</formula>
    </cfRule>
    <cfRule type="cellIs" dxfId="11554" priority="12864" operator="equal">
      <formula>"BGL"</formula>
    </cfRule>
    <cfRule type="cellIs" dxfId="11553" priority="12865" operator="equal">
      <formula>"CM_ML Answers"</formula>
    </cfRule>
    <cfRule type="cellIs" dxfId="11552" priority="12866" operator="equal">
      <formula>"UK"</formula>
    </cfRule>
    <cfRule type="cellIs" dxfId="11551" priority="12867" operator="equal">
      <formula>"EDG Ops prj"</formula>
    </cfRule>
    <cfRule type="cellIs" dxfId="11550" priority="12868" operator="equal">
      <formula>"Event"</formula>
    </cfRule>
    <cfRule type="cellIs" dxfId="11549" priority="12869" operator="equal">
      <formula>"Holiday"</formula>
    </cfRule>
    <cfRule type="cellIs" dxfId="11548" priority="12870" operator="equal">
      <formula>"NA"</formula>
    </cfRule>
    <cfRule type="cellIs" dxfId="11547" priority="12871" operator="equal">
      <formula>"Interview"</formula>
    </cfRule>
    <cfRule type="cellIs" dxfId="11546" priority="12872" operator="equal">
      <formula>"BPO"</formula>
    </cfRule>
    <cfRule type="cellIs" dxfId="11545" priority="12873" operator="equal">
      <formula>"IN - PhCoaching"</formula>
    </cfRule>
    <cfRule type="cellIs" dxfId="11544" priority="12874" operator="equal">
      <formula>"Unwell"</formula>
    </cfRule>
    <cfRule type="cellIs" dxfId="11543" priority="12875" operator="equal">
      <formula>"SIT PLAN"</formula>
    </cfRule>
    <cfRule type="cellIs" dxfId="11542" priority="12876" operator="equal">
      <formula>"IN - BM/GL"</formula>
    </cfRule>
    <cfRule type="cellIs" dxfId="11541" priority="12877" operator="equal">
      <formula>"AU/KR"</formula>
    </cfRule>
    <cfRule type="cellIs" dxfId="11540" priority="12878" operator="equal">
      <formula>"Training"</formula>
    </cfRule>
    <cfRule type="cellIs" dxfId="11539" priority="12879" operator="equal">
      <formula>"CN"</formula>
    </cfRule>
    <cfRule type="cellIs" dxfId="11538" priority="12880" operator="equal">
      <formula>"PDT"</formula>
    </cfRule>
    <cfRule type="cellIs" dxfId="11537" priority="12881" operator="equal">
      <formula>"IN - Phone"</formula>
    </cfRule>
    <cfRule type="cellIs" dxfId="11536" priority="12882" operator="equal">
      <formula>"IN"</formula>
    </cfRule>
    <cfRule type="cellIs" dxfId="11535" priority="12883" operator="equal">
      <formula>"KR"</formula>
    </cfRule>
    <cfRule type="cellIs" dxfId="11534" priority="12884" operator="equal">
      <formula>"EMEA"</formula>
    </cfRule>
    <cfRule type="cellIs" dxfId="11533" priority="12885" operator="equal">
      <formula>"OOO"</formula>
    </cfRule>
    <cfRule type="cellIs" dxfId="11532" priority="12886" operator="equal">
      <formula>"UK"</formula>
    </cfRule>
    <cfRule type="cellIs" dxfId="11531" priority="12887" operator="equal">
      <formula>"EDG Ops prj"</formula>
    </cfRule>
    <cfRule type="cellIs" dxfId="11530" priority="12888" operator="equal">
      <formula>"Event"</formula>
    </cfRule>
    <cfRule type="cellIs" dxfId="11529" priority="12889" operator="equal">
      <formula>"Holiday"</formula>
    </cfRule>
    <cfRule type="cellIs" dxfId="11528" priority="12890" operator="equal">
      <formula>"NA"</formula>
    </cfRule>
    <cfRule type="cellIs" dxfId="11527" priority="12891" operator="equal">
      <formula>"Interview"</formula>
    </cfRule>
    <cfRule type="cellIs" dxfId="11526" priority="12892" operator="equal">
      <formula>"IN - BM/GL"</formula>
    </cfRule>
    <cfRule type="cellIs" dxfId="11525" priority="12893" operator="equal">
      <formula>"Weekend"</formula>
    </cfRule>
    <cfRule type="cellIs" dxfId="11524" priority="12894" operator="equal">
      <formula>"Training"</formula>
    </cfRule>
    <cfRule type="cellIs" dxfId="11523" priority="12895" operator="equal">
      <formula>"CN"</formula>
    </cfRule>
    <cfRule type="cellIs" dxfId="11522" priority="12896" operator="equal">
      <formula>"PDT"</formula>
    </cfRule>
    <cfRule type="cellIs" dxfId="11521" priority="12897" operator="equal">
      <formula>"KR"</formula>
    </cfRule>
    <cfRule type="cellIs" dxfId="11520" priority="12898" operator="equal">
      <formula>"IN - BM/GL"</formula>
    </cfRule>
    <cfRule type="cellIs" dxfId="11519" priority="12899" operator="equal">
      <formula>"CN"</formula>
    </cfRule>
    <cfRule type="cellIs" dxfId="11518" priority="12900" operator="equal">
      <formula>"OOO"</formula>
    </cfRule>
  </conditionalFormatting>
  <conditionalFormatting sqref="DR46:DV46">
    <cfRule type="cellIs" dxfId="11517" priority="12840" operator="equal">
      <formula>"CM_ML Answers"</formula>
    </cfRule>
    <cfRule type="cellIs" dxfId="11516" priority="12841" operator="equal">
      <formula>"UK"</formula>
    </cfRule>
    <cfRule type="cellIs" dxfId="11515" priority="12842" operator="equal">
      <formula>"EDG Ops prj"</formula>
    </cfRule>
    <cfRule type="cellIs" dxfId="11514" priority="12843" operator="equal">
      <formula>"Event"</formula>
    </cfRule>
    <cfRule type="cellIs" dxfId="11513" priority="12844" operator="equal">
      <formula>"Holiday"</formula>
    </cfRule>
    <cfRule type="cellIs" dxfId="11512" priority="12845" operator="equal">
      <formula>"NA"</formula>
    </cfRule>
    <cfRule type="cellIs" dxfId="11511" priority="12846" operator="equal">
      <formula>"ML Answers"</formula>
    </cfRule>
    <cfRule type="cellIs" dxfId="11510" priority="12847" operator="equal">
      <formula>"Interview"</formula>
    </cfRule>
    <cfRule type="cellIs" dxfId="11509" priority="12848" operator="equal">
      <formula>"BPO"</formula>
    </cfRule>
    <cfRule type="cellIs" dxfId="11508" priority="12849" operator="equal">
      <formula>"IN - PhCoaching"</formula>
    </cfRule>
    <cfRule type="cellIs" dxfId="11507" priority="12850" operator="equal">
      <formula>"Unwell"</formula>
    </cfRule>
    <cfRule type="cellIs" dxfId="11506" priority="12851" operator="equal">
      <formula>"SIT PLAN"</formula>
    </cfRule>
    <cfRule type="cellIs" dxfId="11505" priority="12852" operator="equal">
      <formula>"IN - BM/GL"</formula>
    </cfRule>
    <cfRule type="cellIs" dxfId="11504" priority="12853" operator="equal">
      <formula>"AU/KR"</formula>
    </cfRule>
    <cfRule type="cellIs" dxfId="11503" priority="12854" operator="equal">
      <formula>"Training"</formula>
    </cfRule>
    <cfRule type="cellIs" dxfId="11502" priority="12855" operator="equal">
      <formula>"CN"</formula>
    </cfRule>
    <cfRule type="cellIs" dxfId="11501" priority="12856" operator="equal">
      <formula>"PDT"</formula>
    </cfRule>
    <cfRule type="cellIs" dxfId="11500" priority="12857" operator="equal">
      <formula>"IN - Phone"</formula>
    </cfRule>
    <cfRule type="cellIs" dxfId="11499" priority="12858" operator="equal">
      <formula>"IN"</formula>
    </cfRule>
    <cfRule type="cellIs" dxfId="11498" priority="12859" operator="equal">
      <formula>"KR"</formula>
    </cfRule>
    <cfRule type="cellIs" dxfId="11497" priority="12860" operator="equal">
      <formula>"EMEA"</formula>
    </cfRule>
  </conditionalFormatting>
  <conditionalFormatting sqref="DR46:DV46">
    <cfRule type="cellIs" dxfId="11496" priority="12839" operator="equal">
      <formula>"HI-Project"</formula>
    </cfRule>
  </conditionalFormatting>
  <conditionalFormatting sqref="DR46:DV46">
    <cfRule type="cellIs" dxfId="11495" priority="12838" operator="equal">
      <formula>"SF_ML Answers"</formula>
    </cfRule>
  </conditionalFormatting>
  <conditionalFormatting sqref="DR46:DV46">
    <cfRule type="cellIs" dxfId="11494" priority="12798" operator="equal">
      <formula>"SF_ML Answers"</formula>
    </cfRule>
    <cfRule type="cellIs" dxfId="11493" priority="12799" operator="equal">
      <formula>"HI-Project"</formula>
    </cfRule>
    <cfRule type="cellIs" dxfId="11492" priority="12800" operator="equal">
      <formula>"HYD"</formula>
    </cfRule>
    <cfRule type="cellIs" dxfId="11491" priority="12801" operator="equal">
      <formula>"BGL"</formula>
    </cfRule>
    <cfRule type="cellIs" dxfId="11490" priority="12802" operator="equal">
      <formula>"CM_ML Answers"</formula>
    </cfRule>
    <cfRule type="cellIs" dxfId="11489" priority="12803" operator="equal">
      <formula>"UK"</formula>
    </cfRule>
    <cfRule type="cellIs" dxfId="11488" priority="12804" operator="equal">
      <formula>"EDG Ops prj"</formula>
    </cfRule>
    <cfRule type="cellIs" dxfId="11487" priority="12805" operator="equal">
      <formula>"Event"</formula>
    </cfRule>
    <cfRule type="cellIs" dxfId="11486" priority="12806" operator="equal">
      <formula>"Holiday"</formula>
    </cfRule>
    <cfRule type="cellIs" dxfId="11485" priority="12807" operator="equal">
      <formula>"NA"</formula>
    </cfRule>
    <cfRule type="cellIs" dxfId="11484" priority="12808" operator="equal">
      <formula>"Interview"</formula>
    </cfRule>
    <cfRule type="cellIs" dxfId="11483" priority="12809" operator="equal">
      <formula>"BPO"</formula>
    </cfRule>
    <cfRule type="cellIs" dxfId="11482" priority="12810" operator="equal">
      <formula>"IN - PhCoaching"</formula>
    </cfRule>
    <cfRule type="cellIs" dxfId="11481" priority="12811" operator="equal">
      <formula>"Unwell"</formula>
    </cfRule>
    <cfRule type="cellIs" dxfId="11480" priority="12812" operator="equal">
      <formula>"SIT PLAN"</formula>
    </cfRule>
    <cfRule type="cellIs" dxfId="11479" priority="12813" operator="equal">
      <formula>"IN - BM/GL"</formula>
    </cfRule>
    <cfRule type="cellIs" dxfId="11478" priority="12814" operator="equal">
      <formula>"AU/KR"</formula>
    </cfRule>
    <cfRule type="cellIs" dxfId="11477" priority="12815" operator="equal">
      <formula>"Training"</formula>
    </cfRule>
    <cfRule type="cellIs" dxfId="11476" priority="12816" operator="equal">
      <formula>"CN"</formula>
    </cfRule>
    <cfRule type="cellIs" dxfId="11475" priority="12817" operator="equal">
      <formula>"PDT"</formula>
    </cfRule>
    <cfRule type="cellIs" dxfId="11474" priority="12818" operator="equal">
      <formula>"IN - Phone"</formula>
    </cfRule>
    <cfRule type="cellIs" dxfId="11473" priority="12819" operator="equal">
      <formula>"IN"</formula>
    </cfRule>
    <cfRule type="cellIs" dxfId="11472" priority="12820" operator="equal">
      <formula>"KR"</formula>
    </cfRule>
    <cfRule type="cellIs" dxfId="11471" priority="12821" operator="equal">
      <formula>"EMEA"</formula>
    </cfRule>
    <cfRule type="cellIs" dxfId="11470" priority="12822" operator="equal">
      <formula>"OOO"</formula>
    </cfRule>
    <cfRule type="cellIs" dxfId="11469" priority="12823" operator="equal">
      <formula>"UK"</formula>
    </cfRule>
    <cfRule type="cellIs" dxfId="11468" priority="12824" operator="equal">
      <formula>"EDG Ops prj"</formula>
    </cfRule>
    <cfRule type="cellIs" dxfId="11467" priority="12825" operator="equal">
      <formula>"Event"</formula>
    </cfRule>
    <cfRule type="cellIs" dxfId="11466" priority="12826" operator="equal">
      <formula>"Holiday"</formula>
    </cfRule>
    <cfRule type="cellIs" dxfId="11465" priority="12827" operator="equal">
      <formula>"NA"</formula>
    </cfRule>
    <cfRule type="cellIs" dxfId="11464" priority="12828" operator="equal">
      <formula>"Interview"</formula>
    </cfRule>
    <cfRule type="cellIs" dxfId="11463" priority="12829" operator="equal">
      <formula>"IN - BM/GL"</formula>
    </cfRule>
    <cfRule type="cellIs" dxfId="11462" priority="12830" operator="equal">
      <formula>"Weekend"</formula>
    </cfRule>
    <cfRule type="cellIs" dxfId="11461" priority="12831" operator="equal">
      <formula>"Training"</formula>
    </cfRule>
    <cfRule type="cellIs" dxfId="11460" priority="12832" operator="equal">
      <formula>"CN"</formula>
    </cfRule>
    <cfRule type="cellIs" dxfId="11459" priority="12833" operator="equal">
      <formula>"PDT"</formula>
    </cfRule>
    <cfRule type="cellIs" dxfId="11458" priority="12834" operator="equal">
      <formula>"KR"</formula>
    </cfRule>
    <cfRule type="cellIs" dxfId="11457" priority="12835" operator="equal">
      <formula>"IN - BM/GL"</formula>
    </cfRule>
    <cfRule type="cellIs" dxfId="11456" priority="12836" operator="equal">
      <formula>"CN"</formula>
    </cfRule>
    <cfRule type="cellIs" dxfId="11455" priority="12837" operator="equal">
      <formula>"OOO"</formula>
    </cfRule>
  </conditionalFormatting>
  <conditionalFormatting sqref="CP47:CT47">
    <cfRule type="cellIs" dxfId="11454" priority="12747" operator="equal">
      <formula>"CM_ML Answers"</formula>
    </cfRule>
    <cfRule type="cellIs" dxfId="11453" priority="12748" operator="equal">
      <formula>"UK"</formula>
    </cfRule>
    <cfRule type="cellIs" dxfId="11452" priority="12749" operator="equal">
      <formula>"EDG Ops prj"</formula>
    </cfRule>
    <cfRule type="cellIs" dxfId="11451" priority="12750" operator="equal">
      <formula>"Event"</formula>
    </cfRule>
    <cfRule type="cellIs" dxfId="11450" priority="12751" operator="equal">
      <formula>"Holiday"</formula>
    </cfRule>
    <cfRule type="cellIs" dxfId="11449" priority="12752" operator="equal">
      <formula>"NA"</formula>
    </cfRule>
    <cfRule type="cellIs" dxfId="11448" priority="12753" operator="equal">
      <formula>"ML Answers"</formula>
    </cfRule>
    <cfRule type="cellIs" dxfId="11447" priority="12754" operator="equal">
      <formula>"Interview"</formula>
    </cfRule>
    <cfRule type="cellIs" dxfId="11446" priority="12755" operator="equal">
      <formula>"BPO"</formula>
    </cfRule>
    <cfRule type="cellIs" dxfId="11445" priority="12756" operator="equal">
      <formula>"IN - PhCoaching"</formula>
    </cfRule>
    <cfRule type="cellIs" dxfId="11444" priority="12757" operator="equal">
      <formula>"Unwell"</formula>
    </cfRule>
    <cfRule type="cellIs" dxfId="11443" priority="12758" operator="equal">
      <formula>"SIT PLAN"</formula>
    </cfRule>
    <cfRule type="cellIs" dxfId="11442" priority="12759" operator="equal">
      <formula>"IN - BM/GL"</formula>
    </cfRule>
    <cfRule type="cellIs" dxfId="11441" priority="12760" operator="equal">
      <formula>"AU/KR"</formula>
    </cfRule>
    <cfRule type="cellIs" dxfId="11440" priority="12761" operator="equal">
      <formula>"Training"</formula>
    </cfRule>
    <cfRule type="cellIs" dxfId="11439" priority="12762" operator="equal">
      <formula>"CN"</formula>
    </cfRule>
    <cfRule type="cellIs" dxfId="11438" priority="12763" operator="equal">
      <formula>"PDT"</formula>
    </cfRule>
    <cfRule type="cellIs" dxfId="11437" priority="12764" operator="equal">
      <formula>"IN - Phone"</formula>
    </cfRule>
    <cfRule type="cellIs" dxfId="11436" priority="12765" operator="equal">
      <formula>"IN"</formula>
    </cfRule>
    <cfRule type="cellIs" dxfId="11435" priority="12766" operator="equal">
      <formula>"KR"</formula>
    </cfRule>
    <cfRule type="cellIs" dxfId="11434" priority="12767" operator="equal">
      <formula>"EMEA"</formula>
    </cfRule>
  </conditionalFormatting>
  <conditionalFormatting sqref="CP47:CT47">
    <cfRule type="cellIs" dxfId="11433" priority="12746" operator="equal">
      <formula>"HI-Project"</formula>
    </cfRule>
  </conditionalFormatting>
  <conditionalFormatting sqref="CP47:CT47">
    <cfRule type="cellIs" dxfId="11432" priority="12745" operator="equal">
      <formula>"SF_ML Answers"</formula>
    </cfRule>
  </conditionalFormatting>
  <conditionalFormatting sqref="CP47:CT47">
    <cfRule type="cellIs" dxfId="11431" priority="12705" operator="equal">
      <formula>"SF_ML Answers"</formula>
    </cfRule>
    <cfRule type="cellIs" dxfId="11430" priority="12706" operator="equal">
      <formula>"HI-Project"</formula>
    </cfRule>
    <cfRule type="cellIs" dxfId="11429" priority="12707" operator="equal">
      <formula>"HYD"</formula>
    </cfRule>
    <cfRule type="cellIs" dxfId="11428" priority="12708" operator="equal">
      <formula>"BGL"</formula>
    </cfRule>
    <cfRule type="cellIs" dxfId="11427" priority="12709" operator="equal">
      <formula>"CM_ML Answers"</formula>
    </cfRule>
    <cfRule type="cellIs" dxfId="11426" priority="12710" operator="equal">
      <formula>"UK"</formula>
    </cfRule>
    <cfRule type="cellIs" dxfId="11425" priority="12711" operator="equal">
      <formula>"EDG Ops prj"</formula>
    </cfRule>
    <cfRule type="cellIs" dxfId="11424" priority="12712" operator="equal">
      <formula>"Event"</formula>
    </cfRule>
    <cfRule type="cellIs" dxfId="11423" priority="12713" operator="equal">
      <formula>"Holiday"</formula>
    </cfRule>
    <cfRule type="cellIs" dxfId="11422" priority="12714" operator="equal">
      <formula>"NA"</formula>
    </cfRule>
    <cfRule type="cellIs" dxfId="11421" priority="12715" operator="equal">
      <formula>"Interview"</formula>
    </cfRule>
    <cfRule type="cellIs" dxfId="11420" priority="12716" operator="equal">
      <formula>"BPO"</formula>
    </cfRule>
    <cfRule type="cellIs" dxfId="11419" priority="12717" operator="equal">
      <formula>"IN - PhCoaching"</formula>
    </cfRule>
    <cfRule type="cellIs" dxfId="11418" priority="12718" operator="equal">
      <formula>"Unwell"</formula>
    </cfRule>
    <cfRule type="cellIs" dxfId="11417" priority="12719" operator="equal">
      <formula>"SIT PLAN"</formula>
    </cfRule>
    <cfRule type="cellIs" dxfId="11416" priority="12720" operator="equal">
      <formula>"IN - BM/GL"</formula>
    </cfRule>
    <cfRule type="cellIs" dxfId="11415" priority="12721" operator="equal">
      <formula>"AU/KR"</formula>
    </cfRule>
    <cfRule type="cellIs" dxfId="11414" priority="12722" operator="equal">
      <formula>"Training"</formula>
    </cfRule>
    <cfRule type="cellIs" dxfId="11413" priority="12723" operator="equal">
      <formula>"CN"</formula>
    </cfRule>
    <cfRule type="cellIs" dxfId="11412" priority="12724" operator="equal">
      <formula>"PDT"</formula>
    </cfRule>
    <cfRule type="cellIs" dxfId="11411" priority="12725" operator="equal">
      <formula>"IN - Phone"</formula>
    </cfRule>
    <cfRule type="cellIs" dxfId="11410" priority="12726" operator="equal">
      <formula>"IN"</formula>
    </cfRule>
    <cfRule type="cellIs" dxfId="11409" priority="12727" operator="equal">
      <formula>"KR"</formula>
    </cfRule>
    <cfRule type="cellIs" dxfId="11408" priority="12728" operator="equal">
      <formula>"EMEA"</formula>
    </cfRule>
    <cfRule type="cellIs" dxfId="11407" priority="12729" operator="equal">
      <formula>"OOO"</formula>
    </cfRule>
    <cfRule type="cellIs" dxfId="11406" priority="12730" operator="equal">
      <formula>"UK"</formula>
    </cfRule>
    <cfRule type="cellIs" dxfId="11405" priority="12731" operator="equal">
      <formula>"EDG Ops prj"</formula>
    </cfRule>
    <cfRule type="cellIs" dxfId="11404" priority="12732" operator="equal">
      <formula>"Event"</formula>
    </cfRule>
    <cfRule type="cellIs" dxfId="11403" priority="12733" operator="equal">
      <formula>"Holiday"</formula>
    </cfRule>
    <cfRule type="cellIs" dxfId="11402" priority="12734" operator="equal">
      <formula>"NA"</formula>
    </cfRule>
    <cfRule type="cellIs" dxfId="11401" priority="12735" operator="equal">
      <formula>"Interview"</formula>
    </cfRule>
    <cfRule type="cellIs" dxfId="11400" priority="12736" operator="equal">
      <formula>"IN - BM/GL"</formula>
    </cfRule>
    <cfRule type="cellIs" dxfId="11399" priority="12737" operator="equal">
      <formula>"Weekend"</formula>
    </cfRule>
    <cfRule type="cellIs" dxfId="11398" priority="12738" operator="equal">
      <formula>"Training"</formula>
    </cfRule>
    <cfRule type="cellIs" dxfId="11397" priority="12739" operator="equal">
      <formula>"CN"</formula>
    </cfRule>
    <cfRule type="cellIs" dxfId="11396" priority="12740" operator="equal">
      <formula>"PDT"</formula>
    </cfRule>
    <cfRule type="cellIs" dxfId="11395" priority="12741" operator="equal">
      <formula>"KR"</formula>
    </cfRule>
    <cfRule type="cellIs" dxfId="11394" priority="12742" operator="equal">
      <formula>"IN - BM/GL"</formula>
    </cfRule>
    <cfRule type="cellIs" dxfId="11393" priority="12743" operator="equal">
      <formula>"CN"</formula>
    </cfRule>
    <cfRule type="cellIs" dxfId="11392" priority="12744" operator="equal">
      <formula>"OOO"</formula>
    </cfRule>
  </conditionalFormatting>
  <conditionalFormatting sqref="DK47:DO47">
    <cfRule type="cellIs" dxfId="11391" priority="12684" operator="equal">
      <formula>"CM_ML Answers"</formula>
    </cfRule>
    <cfRule type="cellIs" dxfId="11390" priority="12685" operator="equal">
      <formula>"UK"</formula>
    </cfRule>
    <cfRule type="cellIs" dxfId="11389" priority="12686" operator="equal">
      <formula>"EDG Ops prj"</formula>
    </cfRule>
    <cfRule type="cellIs" dxfId="11388" priority="12687" operator="equal">
      <formula>"Event"</formula>
    </cfRule>
    <cfRule type="cellIs" dxfId="11387" priority="12688" operator="equal">
      <formula>"Holiday"</formula>
    </cfRule>
    <cfRule type="cellIs" dxfId="11386" priority="12689" operator="equal">
      <formula>"NA"</formula>
    </cfRule>
    <cfRule type="cellIs" dxfId="11385" priority="12690" operator="equal">
      <formula>"ML Answers"</formula>
    </cfRule>
    <cfRule type="cellIs" dxfId="11384" priority="12691" operator="equal">
      <formula>"Interview"</formula>
    </cfRule>
    <cfRule type="cellIs" dxfId="11383" priority="12692" operator="equal">
      <formula>"BPO"</formula>
    </cfRule>
    <cfRule type="cellIs" dxfId="11382" priority="12693" operator="equal">
      <formula>"IN - PhCoaching"</formula>
    </cfRule>
    <cfRule type="cellIs" dxfId="11381" priority="12694" operator="equal">
      <formula>"Unwell"</formula>
    </cfRule>
    <cfRule type="cellIs" dxfId="11380" priority="12695" operator="equal">
      <formula>"SIT PLAN"</formula>
    </cfRule>
    <cfRule type="cellIs" dxfId="11379" priority="12696" operator="equal">
      <formula>"IN - BM/GL"</formula>
    </cfRule>
    <cfRule type="cellIs" dxfId="11378" priority="12697" operator="equal">
      <formula>"AU/KR"</formula>
    </cfRule>
    <cfRule type="cellIs" dxfId="11377" priority="12698" operator="equal">
      <formula>"Training"</formula>
    </cfRule>
    <cfRule type="cellIs" dxfId="11376" priority="12699" operator="equal">
      <formula>"CN"</formula>
    </cfRule>
    <cfRule type="cellIs" dxfId="11375" priority="12700" operator="equal">
      <formula>"PDT"</formula>
    </cfRule>
    <cfRule type="cellIs" dxfId="11374" priority="12701" operator="equal">
      <formula>"IN - Phone"</formula>
    </cfRule>
    <cfRule type="cellIs" dxfId="11373" priority="12702" operator="equal">
      <formula>"IN"</formula>
    </cfRule>
    <cfRule type="cellIs" dxfId="11372" priority="12703" operator="equal">
      <formula>"KR"</formula>
    </cfRule>
    <cfRule type="cellIs" dxfId="11371" priority="12704" operator="equal">
      <formula>"EMEA"</formula>
    </cfRule>
  </conditionalFormatting>
  <conditionalFormatting sqref="DK47:DO47">
    <cfRule type="cellIs" dxfId="11370" priority="12683" operator="equal">
      <formula>"HI-Project"</formula>
    </cfRule>
  </conditionalFormatting>
  <conditionalFormatting sqref="DK47:DO47">
    <cfRule type="cellIs" dxfId="11369" priority="12682" operator="equal">
      <formula>"SF_ML Answers"</formula>
    </cfRule>
  </conditionalFormatting>
  <conditionalFormatting sqref="DK47:DO47">
    <cfRule type="cellIs" dxfId="11368" priority="12642" operator="equal">
      <formula>"SF_ML Answers"</formula>
    </cfRule>
    <cfRule type="cellIs" dxfId="11367" priority="12643" operator="equal">
      <formula>"HI-Project"</formula>
    </cfRule>
    <cfRule type="cellIs" dxfId="11366" priority="12644" operator="equal">
      <formula>"HYD"</formula>
    </cfRule>
    <cfRule type="cellIs" dxfId="11365" priority="12645" operator="equal">
      <formula>"BGL"</formula>
    </cfRule>
    <cfRule type="cellIs" dxfId="11364" priority="12646" operator="equal">
      <formula>"CM_ML Answers"</formula>
    </cfRule>
    <cfRule type="cellIs" dxfId="11363" priority="12647" operator="equal">
      <formula>"UK"</formula>
    </cfRule>
    <cfRule type="cellIs" dxfId="11362" priority="12648" operator="equal">
      <formula>"EDG Ops prj"</formula>
    </cfRule>
    <cfRule type="cellIs" dxfId="11361" priority="12649" operator="equal">
      <formula>"Event"</formula>
    </cfRule>
    <cfRule type="cellIs" dxfId="11360" priority="12650" operator="equal">
      <formula>"Holiday"</formula>
    </cfRule>
    <cfRule type="cellIs" dxfId="11359" priority="12651" operator="equal">
      <formula>"NA"</formula>
    </cfRule>
    <cfRule type="cellIs" dxfId="11358" priority="12652" operator="equal">
      <formula>"Interview"</formula>
    </cfRule>
    <cfRule type="cellIs" dxfId="11357" priority="12653" operator="equal">
      <formula>"BPO"</formula>
    </cfRule>
    <cfRule type="cellIs" dxfId="11356" priority="12654" operator="equal">
      <formula>"IN - PhCoaching"</formula>
    </cfRule>
    <cfRule type="cellIs" dxfId="11355" priority="12655" operator="equal">
      <formula>"Unwell"</formula>
    </cfRule>
    <cfRule type="cellIs" dxfId="11354" priority="12656" operator="equal">
      <formula>"SIT PLAN"</formula>
    </cfRule>
    <cfRule type="cellIs" dxfId="11353" priority="12657" operator="equal">
      <formula>"IN - BM/GL"</formula>
    </cfRule>
    <cfRule type="cellIs" dxfId="11352" priority="12658" operator="equal">
      <formula>"AU/KR"</formula>
    </cfRule>
    <cfRule type="cellIs" dxfId="11351" priority="12659" operator="equal">
      <formula>"Training"</formula>
    </cfRule>
    <cfRule type="cellIs" dxfId="11350" priority="12660" operator="equal">
      <formula>"CN"</formula>
    </cfRule>
    <cfRule type="cellIs" dxfId="11349" priority="12661" operator="equal">
      <formula>"PDT"</formula>
    </cfRule>
    <cfRule type="cellIs" dxfId="11348" priority="12662" operator="equal">
      <formula>"IN - Phone"</formula>
    </cfRule>
    <cfRule type="cellIs" dxfId="11347" priority="12663" operator="equal">
      <formula>"IN"</formula>
    </cfRule>
    <cfRule type="cellIs" dxfId="11346" priority="12664" operator="equal">
      <formula>"KR"</formula>
    </cfRule>
    <cfRule type="cellIs" dxfId="11345" priority="12665" operator="equal">
      <formula>"EMEA"</formula>
    </cfRule>
    <cfRule type="cellIs" dxfId="11344" priority="12666" operator="equal">
      <formula>"OOO"</formula>
    </cfRule>
    <cfRule type="cellIs" dxfId="11343" priority="12667" operator="equal">
      <formula>"UK"</formula>
    </cfRule>
    <cfRule type="cellIs" dxfId="11342" priority="12668" operator="equal">
      <formula>"EDG Ops prj"</formula>
    </cfRule>
    <cfRule type="cellIs" dxfId="11341" priority="12669" operator="equal">
      <formula>"Event"</formula>
    </cfRule>
    <cfRule type="cellIs" dxfId="11340" priority="12670" operator="equal">
      <formula>"Holiday"</formula>
    </cfRule>
    <cfRule type="cellIs" dxfId="11339" priority="12671" operator="equal">
      <formula>"NA"</formula>
    </cfRule>
    <cfRule type="cellIs" dxfId="11338" priority="12672" operator="equal">
      <formula>"Interview"</formula>
    </cfRule>
    <cfRule type="cellIs" dxfId="11337" priority="12673" operator="equal">
      <formula>"IN - BM/GL"</formula>
    </cfRule>
    <cfRule type="cellIs" dxfId="11336" priority="12674" operator="equal">
      <formula>"Weekend"</formula>
    </cfRule>
    <cfRule type="cellIs" dxfId="11335" priority="12675" operator="equal">
      <formula>"Training"</formula>
    </cfRule>
    <cfRule type="cellIs" dxfId="11334" priority="12676" operator="equal">
      <formula>"CN"</formula>
    </cfRule>
    <cfRule type="cellIs" dxfId="11333" priority="12677" operator="equal">
      <formula>"PDT"</formula>
    </cfRule>
    <cfRule type="cellIs" dxfId="11332" priority="12678" operator="equal">
      <formula>"KR"</formula>
    </cfRule>
    <cfRule type="cellIs" dxfId="11331" priority="12679" operator="equal">
      <formula>"IN - BM/GL"</formula>
    </cfRule>
    <cfRule type="cellIs" dxfId="11330" priority="12680" operator="equal">
      <formula>"CN"</formula>
    </cfRule>
    <cfRule type="cellIs" dxfId="11329" priority="12681" operator="equal">
      <formula>"OOO"</formula>
    </cfRule>
  </conditionalFormatting>
  <conditionalFormatting sqref="DR47:DV47">
    <cfRule type="cellIs" dxfId="11328" priority="12621" operator="equal">
      <formula>"CM_ML Answers"</formula>
    </cfRule>
    <cfRule type="cellIs" dxfId="11327" priority="12622" operator="equal">
      <formula>"UK"</formula>
    </cfRule>
    <cfRule type="cellIs" dxfId="11326" priority="12623" operator="equal">
      <formula>"EDG Ops prj"</formula>
    </cfRule>
    <cfRule type="cellIs" dxfId="11325" priority="12624" operator="equal">
      <formula>"Event"</formula>
    </cfRule>
    <cfRule type="cellIs" dxfId="11324" priority="12625" operator="equal">
      <formula>"Holiday"</formula>
    </cfRule>
    <cfRule type="cellIs" dxfId="11323" priority="12626" operator="equal">
      <formula>"NA"</formula>
    </cfRule>
    <cfRule type="cellIs" dxfId="11322" priority="12627" operator="equal">
      <formula>"ML Answers"</formula>
    </cfRule>
    <cfRule type="cellIs" dxfId="11321" priority="12628" operator="equal">
      <formula>"Interview"</formula>
    </cfRule>
    <cfRule type="cellIs" dxfId="11320" priority="12629" operator="equal">
      <formula>"BPO"</formula>
    </cfRule>
    <cfRule type="cellIs" dxfId="11319" priority="12630" operator="equal">
      <formula>"IN - PhCoaching"</formula>
    </cfRule>
    <cfRule type="cellIs" dxfId="11318" priority="12631" operator="equal">
      <formula>"Unwell"</formula>
    </cfRule>
    <cfRule type="cellIs" dxfId="11317" priority="12632" operator="equal">
      <formula>"SIT PLAN"</formula>
    </cfRule>
    <cfRule type="cellIs" dxfId="11316" priority="12633" operator="equal">
      <formula>"IN - BM/GL"</formula>
    </cfRule>
    <cfRule type="cellIs" dxfId="11315" priority="12634" operator="equal">
      <formula>"AU/KR"</formula>
    </cfRule>
    <cfRule type="cellIs" dxfId="11314" priority="12635" operator="equal">
      <formula>"Training"</formula>
    </cfRule>
    <cfRule type="cellIs" dxfId="11313" priority="12636" operator="equal">
      <formula>"CN"</formula>
    </cfRule>
    <cfRule type="cellIs" dxfId="11312" priority="12637" operator="equal">
      <formula>"PDT"</formula>
    </cfRule>
    <cfRule type="cellIs" dxfId="11311" priority="12638" operator="equal">
      <formula>"IN - Phone"</formula>
    </cfRule>
    <cfRule type="cellIs" dxfId="11310" priority="12639" operator="equal">
      <formula>"IN"</formula>
    </cfRule>
    <cfRule type="cellIs" dxfId="11309" priority="12640" operator="equal">
      <formula>"KR"</formula>
    </cfRule>
    <cfRule type="cellIs" dxfId="11308" priority="12641" operator="equal">
      <formula>"EMEA"</formula>
    </cfRule>
  </conditionalFormatting>
  <conditionalFormatting sqref="DR47:DV47">
    <cfRule type="cellIs" dxfId="11307" priority="12620" operator="equal">
      <formula>"HI-Project"</formula>
    </cfRule>
  </conditionalFormatting>
  <conditionalFormatting sqref="DR47:DV47">
    <cfRule type="cellIs" dxfId="11306" priority="12619" operator="equal">
      <formula>"SF_ML Answers"</formula>
    </cfRule>
  </conditionalFormatting>
  <conditionalFormatting sqref="DR47:DV47">
    <cfRule type="cellIs" dxfId="11305" priority="12579" operator="equal">
      <formula>"SF_ML Answers"</formula>
    </cfRule>
    <cfRule type="cellIs" dxfId="11304" priority="12580" operator="equal">
      <formula>"HI-Project"</formula>
    </cfRule>
    <cfRule type="cellIs" dxfId="11303" priority="12581" operator="equal">
      <formula>"HYD"</formula>
    </cfRule>
    <cfRule type="cellIs" dxfId="11302" priority="12582" operator="equal">
      <formula>"BGL"</formula>
    </cfRule>
    <cfRule type="cellIs" dxfId="11301" priority="12583" operator="equal">
      <formula>"CM_ML Answers"</formula>
    </cfRule>
    <cfRule type="cellIs" dxfId="11300" priority="12584" operator="equal">
      <formula>"UK"</formula>
    </cfRule>
    <cfRule type="cellIs" dxfId="11299" priority="12585" operator="equal">
      <formula>"EDG Ops prj"</formula>
    </cfRule>
    <cfRule type="cellIs" dxfId="11298" priority="12586" operator="equal">
      <formula>"Event"</formula>
    </cfRule>
    <cfRule type="cellIs" dxfId="11297" priority="12587" operator="equal">
      <formula>"Holiday"</formula>
    </cfRule>
    <cfRule type="cellIs" dxfId="11296" priority="12588" operator="equal">
      <formula>"NA"</formula>
    </cfRule>
    <cfRule type="cellIs" dxfId="11295" priority="12589" operator="equal">
      <formula>"Interview"</formula>
    </cfRule>
    <cfRule type="cellIs" dxfId="11294" priority="12590" operator="equal">
      <formula>"BPO"</formula>
    </cfRule>
    <cfRule type="cellIs" dxfId="11293" priority="12591" operator="equal">
      <formula>"IN - PhCoaching"</formula>
    </cfRule>
    <cfRule type="cellIs" dxfId="11292" priority="12592" operator="equal">
      <formula>"Unwell"</formula>
    </cfRule>
    <cfRule type="cellIs" dxfId="11291" priority="12593" operator="equal">
      <formula>"SIT PLAN"</formula>
    </cfRule>
    <cfRule type="cellIs" dxfId="11290" priority="12594" operator="equal">
      <formula>"IN - BM/GL"</formula>
    </cfRule>
    <cfRule type="cellIs" dxfId="11289" priority="12595" operator="equal">
      <formula>"AU/KR"</formula>
    </cfRule>
    <cfRule type="cellIs" dxfId="11288" priority="12596" operator="equal">
      <formula>"Training"</formula>
    </cfRule>
    <cfRule type="cellIs" dxfId="11287" priority="12597" operator="equal">
      <formula>"CN"</formula>
    </cfRule>
    <cfRule type="cellIs" dxfId="11286" priority="12598" operator="equal">
      <formula>"PDT"</formula>
    </cfRule>
    <cfRule type="cellIs" dxfId="11285" priority="12599" operator="equal">
      <formula>"IN - Phone"</formula>
    </cfRule>
    <cfRule type="cellIs" dxfId="11284" priority="12600" operator="equal">
      <formula>"IN"</formula>
    </cfRule>
    <cfRule type="cellIs" dxfId="11283" priority="12601" operator="equal">
      <formula>"KR"</formula>
    </cfRule>
    <cfRule type="cellIs" dxfId="11282" priority="12602" operator="equal">
      <formula>"EMEA"</formula>
    </cfRule>
    <cfRule type="cellIs" dxfId="11281" priority="12603" operator="equal">
      <formula>"OOO"</formula>
    </cfRule>
    <cfRule type="cellIs" dxfId="11280" priority="12604" operator="equal">
      <formula>"UK"</formula>
    </cfRule>
    <cfRule type="cellIs" dxfId="11279" priority="12605" operator="equal">
      <formula>"EDG Ops prj"</formula>
    </cfRule>
    <cfRule type="cellIs" dxfId="11278" priority="12606" operator="equal">
      <formula>"Event"</formula>
    </cfRule>
    <cfRule type="cellIs" dxfId="11277" priority="12607" operator="equal">
      <formula>"Holiday"</formula>
    </cfRule>
    <cfRule type="cellIs" dxfId="11276" priority="12608" operator="equal">
      <formula>"NA"</formula>
    </cfRule>
    <cfRule type="cellIs" dxfId="11275" priority="12609" operator="equal">
      <formula>"Interview"</formula>
    </cfRule>
    <cfRule type="cellIs" dxfId="11274" priority="12610" operator="equal">
      <formula>"IN - BM/GL"</formula>
    </cfRule>
    <cfRule type="cellIs" dxfId="11273" priority="12611" operator="equal">
      <formula>"Weekend"</formula>
    </cfRule>
    <cfRule type="cellIs" dxfId="11272" priority="12612" operator="equal">
      <formula>"Training"</formula>
    </cfRule>
    <cfRule type="cellIs" dxfId="11271" priority="12613" operator="equal">
      <formula>"CN"</formula>
    </cfRule>
    <cfRule type="cellIs" dxfId="11270" priority="12614" operator="equal">
      <formula>"PDT"</formula>
    </cfRule>
    <cfRule type="cellIs" dxfId="11269" priority="12615" operator="equal">
      <formula>"KR"</formula>
    </cfRule>
    <cfRule type="cellIs" dxfId="11268" priority="12616" operator="equal">
      <formula>"IN - BM/GL"</formula>
    </cfRule>
    <cfRule type="cellIs" dxfId="11267" priority="12617" operator="equal">
      <formula>"CN"</formula>
    </cfRule>
    <cfRule type="cellIs" dxfId="11266" priority="12618" operator="equal">
      <formula>"OOO"</formula>
    </cfRule>
  </conditionalFormatting>
  <conditionalFormatting sqref="CP89:CT89">
    <cfRule type="cellIs" dxfId="11265" priority="12558" operator="equal">
      <formula>"CM_ML Answers"</formula>
    </cfRule>
    <cfRule type="cellIs" dxfId="11264" priority="12559" operator="equal">
      <formula>"UK"</formula>
    </cfRule>
    <cfRule type="cellIs" dxfId="11263" priority="12560" operator="equal">
      <formula>"EDG Ops prj"</formula>
    </cfRule>
    <cfRule type="cellIs" dxfId="11262" priority="12561" operator="equal">
      <formula>"Event"</formula>
    </cfRule>
    <cfRule type="cellIs" dxfId="11261" priority="12562" operator="equal">
      <formula>"Holiday"</formula>
    </cfRule>
    <cfRule type="cellIs" dxfId="11260" priority="12563" operator="equal">
      <formula>"NA"</formula>
    </cfRule>
    <cfRule type="cellIs" dxfId="11259" priority="12564" operator="equal">
      <formula>"ML Answers"</formula>
    </cfRule>
    <cfRule type="cellIs" dxfId="11258" priority="12565" operator="equal">
      <formula>"Interview"</formula>
    </cfRule>
    <cfRule type="cellIs" dxfId="11257" priority="12566" operator="equal">
      <formula>"BPO"</formula>
    </cfRule>
    <cfRule type="cellIs" dxfId="11256" priority="12567" operator="equal">
      <formula>"IN - PhCoaching"</formula>
    </cfRule>
    <cfRule type="cellIs" dxfId="11255" priority="12568" operator="equal">
      <formula>"Unwell"</formula>
    </cfRule>
    <cfRule type="cellIs" dxfId="11254" priority="12569" operator="equal">
      <formula>"SIT PLAN"</formula>
    </cfRule>
    <cfRule type="cellIs" dxfId="11253" priority="12570" operator="equal">
      <formula>"IN - BM/GL"</formula>
    </cfRule>
    <cfRule type="cellIs" dxfId="11252" priority="12571" operator="equal">
      <formula>"AU/KR"</formula>
    </cfRule>
    <cfRule type="cellIs" dxfId="11251" priority="12572" operator="equal">
      <formula>"Training"</formula>
    </cfRule>
    <cfRule type="cellIs" dxfId="11250" priority="12573" operator="equal">
      <formula>"CN"</formula>
    </cfRule>
    <cfRule type="cellIs" dxfId="11249" priority="12574" operator="equal">
      <formula>"PDT"</formula>
    </cfRule>
    <cfRule type="cellIs" dxfId="11248" priority="12575" operator="equal">
      <formula>"IN - Phone"</formula>
    </cfRule>
    <cfRule type="cellIs" dxfId="11247" priority="12576" operator="equal">
      <formula>"IN"</formula>
    </cfRule>
    <cfRule type="cellIs" dxfId="11246" priority="12577" operator="equal">
      <formula>"KR"</formula>
    </cfRule>
    <cfRule type="cellIs" dxfId="11245" priority="12578" operator="equal">
      <formula>"EMEA"</formula>
    </cfRule>
  </conditionalFormatting>
  <conditionalFormatting sqref="CP89:CT89">
    <cfRule type="cellIs" dxfId="11244" priority="12557" operator="equal">
      <formula>"HI-Project"</formula>
    </cfRule>
  </conditionalFormatting>
  <conditionalFormatting sqref="CP89:CT89">
    <cfRule type="cellIs" dxfId="11243" priority="12556" operator="equal">
      <formula>"SF_ML Answers"</formula>
    </cfRule>
  </conditionalFormatting>
  <conditionalFormatting sqref="CP89:CT89">
    <cfRule type="cellIs" dxfId="11242" priority="12516" operator="equal">
      <formula>"SF_ML Answers"</formula>
    </cfRule>
    <cfRule type="cellIs" dxfId="11241" priority="12517" operator="equal">
      <formula>"HI-Project"</formula>
    </cfRule>
    <cfRule type="cellIs" dxfId="11240" priority="12518" operator="equal">
      <formula>"HYD"</formula>
    </cfRule>
    <cfRule type="cellIs" dxfId="11239" priority="12519" operator="equal">
      <formula>"BGL"</formula>
    </cfRule>
    <cfRule type="cellIs" dxfId="11238" priority="12520" operator="equal">
      <formula>"CM_ML Answers"</formula>
    </cfRule>
    <cfRule type="cellIs" dxfId="11237" priority="12521" operator="equal">
      <formula>"UK"</formula>
    </cfRule>
    <cfRule type="cellIs" dxfId="11236" priority="12522" operator="equal">
      <formula>"EDG Ops prj"</formula>
    </cfRule>
    <cfRule type="cellIs" dxfId="11235" priority="12523" operator="equal">
      <formula>"Event"</formula>
    </cfRule>
    <cfRule type="cellIs" dxfId="11234" priority="12524" operator="equal">
      <formula>"Holiday"</formula>
    </cfRule>
    <cfRule type="cellIs" dxfId="11233" priority="12525" operator="equal">
      <formula>"NA"</formula>
    </cfRule>
    <cfRule type="cellIs" dxfId="11232" priority="12526" operator="equal">
      <formula>"Interview"</formula>
    </cfRule>
    <cfRule type="cellIs" dxfId="11231" priority="12527" operator="equal">
      <formula>"BPO"</formula>
    </cfRule>
    <cfRule type="cellIs" dxfId="11230" priority="12528" operator="equal">
      <formula>"IN - PhCoaching"</formula>
    </cfRule>
    <cfRule type="cellIs" dxfId="11229" priority="12529" operator="equal">
      <formula>"Unwell"</formula>
    </cfRule>
    <cfRule type="cellIs" dxfId="11228" priority="12530" operator="equal">
      <formula>"SIT PLAN"</formula>
    </cfRule>
    <cfRule type="cellIs" dxfId="11227" priority="12531" operator="equal">
      <formula>"IN - BM/GL"</formula>
    </cfRule>
    <cfRule type="cellIs" dxfId="11226" priority="12532" operator="equal">
      <formula>"AU/KR"</formula>
    </cfRule>
    <cfRule type="cellIs" dxfId="11225" priority="12533" operator="equal">
      <formula>"Training"</formula>
    </cfRule>
    <cfRule type="cellIs" dxfId="11224" priority="12534" operator="equal">
      <formula>"CN"</formula>
    </cfRule>
    <cfRule type="cellIs" dxfId="11223" priority="12535" operator="equal">
      <formula>"PDT"</formula>
    </cfRule>
    <cfRule type="cellIs" dxfId="11222" priority="12536" operator="equal">
      <formula>"IN - Phone"</formula>
    </cfRule>
    <cfRule type="cellIs" dxfId="11221" priority="12537" operator="equal">
      <formula>"IN"</formula>
    </cfRule>
    <cfRule type="cellIs" dxfId="11220" priority="12538" operator="equal">
      <formula>"KR"</formula>
    </cfRule>
    <cfRule type="cellIs" dxfId="11219" priority="12539" operator="equal">
      <formula>"EMEA"</formula>
    </cfRule>
    <cfRule type="cellIs" dxfId="11218" priority="12540" operator="equal">
      <formula>"OOO"</formula>
    </cfRule>
    <cfRule type="cellIs" dxfId="11217" priority="12541" operator="equal">
      <formula>"UK"</formula>
    </cfRule>
    <cfRule type="cellIs" dxfId="11216" priority="12542" operator="equal">
      <formula>"EDG Ops prj"</formula>
    </cfRule>
    <cfRule type="cellIs" dxfId="11215" priority="12543" operator="equal">
      <formula>"Event"</formula>
    </cfRule>
    <cfRule type="cellIs" dxfId="11214" priority="12544" operator="equal">
      <formula>"Holiday"</formula>
    </cfRule>
    <cfRule type="cellIs" dxfId="11213" priority="12545" operator="equal">
      <formula>"NA"</formula>
    </cfRule>
    <cfRule type="cellIs" dxfId="11212" priority="12546" operator="equal">
      <formula>"Interview"</formula>
    </cfRule>
    <cfRule type="cellIs" dxfId="11211" priority="12547" operator="equal">
      <formula>"IN - BM/GL"</formula>
    </cfRule>
    <cfRule type="cellIs" dxfId="11210" priority="12548" operator="equal">
      <formula>"Weekend"</formula>
    </cfRule>
    <cfRule type="cellIs" dxfId="11209" priority="12549" operator="equal">
      <formula>"Training"</formula>
    </cfRule>
    <cfRule type="cellIs" dxfId="11208" priority="12550" operator="equal">
      <formula>"CN"</formula>
    </cfRule>
    <cfRule type="cellIs" dxfId="11207" priority="12551" operator="equal">
      <formula>"PDT"</formula>
    </cfRule>
    <cfRule type="cellIs" dxfId="11206" priority="12552" operator="equal">
      <formula>"KR"</formula>
    </cfRule>
    <cfRule type="cellIs" dxfId="11205" priority="12553" operator="equal">
      <formula>"IN - BM/GL"</formula>
    </cfRule>
    <cfRule type="cellIs" dxfId="11204" priority="12554" operator="equal">
      <formula>"CN"</formula>
    </cfRule>
    <cfRule type="cellIs" dxfId="11203" priority="12555" operator="equal">
      <formula>"OOO"</formula>
    </cfRule>
  </conditionalFormatting>
  <conditionalFormatting sqref="CW89:DA89">
    <cfRule type="cellIs" dxfId="11202" priority="12495" operator="equal">
      <formula>"CM_ML Answers"</formula>
    </cfRule>
    <cfRule type="cellIs" dxfId="11201" priority="12496" operator="equal">
      <formula>"UK"</formula>
    </cfRule>
    <cfRule type="cellIs" dxfId="11200" priority="12497" operator="equal">
      <formula>"EDG Ops prj"</formula>
    </cfRule>
    <cfRule type="cellIs" dxfId="11199" priority="12498" operator="equal">
      <formula>"Event"</formula>
    </cfRule>
    <cfRule type="cellIs" dxfId="11198" priority="12499" operator="equal">
      <formula>"Holiday"</formula>
    </cfRule>
    <cfRule type="cellIs" dxfId="11197" priority="12500" operator="equal">
      <formula>"NA"</formula>
    </cfRule>
    <cfRule type="cellIs" dxfId="11196" priority="12501" operator="equal">
      <formula>"ML Answers"</formula>
    </cfRule>
    <cfRule type="cellIs" dxfId="11195" priority="12502" operator="equal">
      <formula>"Interview"</formula>
    </cfRule>
    <cfRule type="cellIs" dxfId="11194" priority="12503" operator="equal">
      <formula>"BPO"</formula>
    </cfRule>
    <cfRule type="cellIs" dxfId="11193" priority="12504" operator="equal">
      <formula>"IN - PhCoaching"</formula>
    </cfRule>
    <cfRule type="cellIs" dxfId="11192" priority="12505" operator="equal">
      <formula>"Unwell"</formula>
    </cfRule>
    <cfRule type="cellIs" dxfId="11191" priority="12506" operator="equal">
      <formula>"SIT PLAN"</formula>
    </cfRule>
    <cfRule type="cellIs" dxfId="11190" priority="12507" operator="equal">
      <formula>"IN - BM/GL"</formula>
    </cfRule>
    <cfRule type="cellIs" dxfId="11189" priority="12508" operator="equal">
      <formula>"AU/KR"</formula>
    </cfRule>
    <cfRule type="cellIs" dxfId="11188" priority="12509" operator="equal">
      <formula>"Training"</formula>
    </cfRule>
    <cfRule type="cellIs" dxfId="11187" priority="12510" operator="equal">
      <formula>"CN"</formula>
    </cfRule>
    <cfRule type="cellIs" dxfId="11186" priority="12511" operator="equal">
      <formula>"PDT"</formula>
    </cfRule>
    <cfRule type="cellIs" dxfId="11185" priority="12512" operator="equal">
      <formula>"IN - Phone"</formula>
    </cfRule>
    <cfRule type="cellIs" dxfId="11184" priority="12513" operator="equal">
      <formula>"IN"</formula>
    </cfRule>
    <cfRule type="cellIs" dxfId="11183" priority="12514" operator="equal">
      <formula>"KR"</formula>
    </cfRule>
    <cfRule type="cellIs" dxfId="11182" priority="12515" operator="equal">
      <formula>"EMEA"</formula>
    </cfRule>
  </conditionalFormatting>
  <conditionalFormatting sqref="CW89:DA89">
    <cfRule type="cellIs" dxfId="11181" priority="12494" operator="equal">
      <formula>"HI-Project"</formula>
    </cfRule>
  </conditionalFormatting>
  <conditionalFormatting sqref="CW89:DA89">
    <cfRule type="cellIs" dxfId="11180" priority="12493" operator="equal">
      <formula>"SF_ML Answers"</formula>
    </cfRule>
  </conditionalFormatting>
  <conditionalFormatting sqref="CW89:DA89">
    <cfRule type="cellIs" dxfId="11179" priority="12453" operator="equal">
      <formula>"SF_ML Answers"</formula>
    </cfRule>
    <cfRule type="cellIs" dxfId="11178" priority="12454" operator="equal">
      <formula>"HI-Project"</formula>
    </cfRule>
    <cfRule type="cellIs" dxfId="11177" priority="12455" operator="equal">
      <formula>"HYD"</formula>
    </cfRule>
    <cfRule type="cellIs" dxfId="11176" priority="12456" operator="equal">
      <formula>"BGL"</formula>
    </cfRule>
    <cfRule type="cellIs" dxfId="11175" priority="12457" operator="equal">
      <formula>"CM_ML Answers"</formula>
    </cfRule>
    <cfRule type="cellIs" dxfId="11174" priority="12458" operator="equal">
      <formula>"UK"</formula>
    </cfRule>
    <cfRule type="cellIs" dxfId="11173" priority="12459" operator="equal">
      <formula>"EDG Ops prj"</formula>
    </cfRule>
    <cfRule type="cellIs" dxfId="11172" priority="12460" operator="equal">
      <formula>"Event"</formula>
    </cfRule>
    <cfRule type="cellIs" dxfId="11171" priority="12461" operator="equal">
      <formula>"Holiday"</formula>
    </cfRule>
    <cfRule type="cellIs" dxfId="11170" priority="12462" operator="equal">
      <formula>"NA"</formula>
    </cfRule>
    <cfRule type="cellIs" dxfId="11169" priority="12463" operator="equal">
      <formula>"Interview"</formula>
    </cfRule>
    <cfRule type="cellIs" dxfId="11168" priority="12464" operator="equal">
      <formula>"BPO"</formula>
    </cfRule>
    <cfRule type="cellIs" dxfId="11167" priority="12465" operator="equal">
      <formula>"IN - PhCoaching"</formula>
    </cfRule>
    <cfRule type="cellIs" dxfId="11166" priority="12466" operator="equal">
      <formula>"Unwell"</formula>
    </cfRule>
    <cfRule type="cellIs" dxfId="11165" priority="12467" operator="equal">
      <formula>"SIT PLAN"</formula>
    </cfRule>
    <cfRule type="cellIs" dxfId="11164" priority="12468" operator="equal">
      <formula>"IN - BM/GL"</formula>
    </cfRule>
    <cfRule type="cellIs" dxfId="11163" priority="12469" operator="equal">
      <formula>"AU/KR"</formula>
    </cfRule>
    <cfRule type="cellIs" dxfId="11162" priority="12470" operator="equal">
      <formula>"Training"</formula>
    </cfRule>
    <cfRule type="cellIs" dxfId="11161" priority="12471" operator="equal">
      <formula>"CN"</formula>
    </cfRule>
    <cfRule type="cellIs" dxfId="11160" priority="12472" operator="equal">
      <formula>"PDT"</formula>
    </cfRule>
    <cfRule type="cellIs" dxfId="11159" priority="12473" operator="equal">
      <formula>"IN - Phone"</formula>
    </cfRule>
    <cfRule type="cellIs" dxfId="11158" priority="12474" operator="equal">
      <formula>"IN"</formula>
    </cfRule>
    <cfRule type="cellIs" dxfId="11157" priority="12475" operator="equal">
      <formula>"KR"</formula>
    </cfRule>
    <cfRule type="cellIs" dxfId="11156" priority="12476" operator="equal">
      <formula>"EMEA"</formula>
    </cfRule>
    <cfRule type="cellIs" dxfId="11155" priority="12477" operator="equal">
      <formula>"OOO"</formula>
    </cfRule>
    <cfRule type="cellIs" dxfId="11154" priority="12478" operator="equal">
      <formula>"UK"</formula>
    </cfRule>
    <cfRule type="cellIs" dxfId="11153" priority="12479" operator="equal">
      <formula>"EDG Ops prj"</formula>
    </cfRule>
    <cfRule type="cellIs" dxfId="11152" priority="12480" operator="equal">
      <formula>"Event"</formula>
    </cfRule>
    <cfRule type="cellIs" dxfId="11151" priority="12481" operator="equal">
      <formula>"Holiday"</formula>
    </cfRule>
    <cfRule type="cellIs" dxfId="11150" priority="12482" operator="equal">
      <formula>"NA"</formula>
    </cfRule>
    <cfRule type="cellIs" dxfId="11149" priority="12483" operator="equal">
      <formula>"Interview"</formula>
    </cfRule>
    <cfRule type="cellIs" dxfId="11148" priority="12484" operator="equal">
      <formula>"IN - BM/GL"</formula>
    </cfRule>
    <cfRule type="cellIs" dxfId="11147" priority="12485" operator="equal">
      <formula>"Weekend"</formula>
    </cfRule>
    <cfRule type="cellIs" dxfId="11146" priority="12486" operator="equal">
      <formula>"Training"</formula>
    </cfRule>
    <cfRule type="cellIs" dxfId="11145" priority="12487" operator="equal">
      <formula>"CN"</formula>
    </cfRule>
    <cfRule type="cellIs" dxfId="11144" priority="12488" operator="equal">
      <formula>"PDT"</formula>
    </cfRule>
    <cfRule type="cellIs" dxfId="11143" priority="12489" operator="equal">
      <formula>"KR"</formula>
    </cfRule>
    <cfRule type="cellIs" dxfId="11142" priority="12490" operator="equal">
      <formula>"IN - BM/GL"</formula>
    </cfRule>
    <cfRule type="cellIs" dxfId="11141" priority="12491" operator="equal">
      <formula>"CN"</formula>
    </cfRule>
    <cfRule type="cellIs" dxfId="11140" priority="12492" operator="equal">
      <formula>"OOO"</formula>
    </cfRule>
  </conditionalFormatting>
  <conditionalFormatting sqref="DD89:DH89">
    <cfRule type="cellIs" dxfId="11139" priority="12432" operator="equal">
      <formula>"CM_ML Answers"</formula>
    </cfRule>
    <cfRule type="cellIs" dxfId="11138" priority="12433" operator="equal">
      <formula>"UK"</formula>
    </cfRule>
    <cfRule type="cellIs" dxfId="11137" priority="12434" operator="equal">
      <formula>"EDG Ops prj"</formula>
    </cfRule>
    <cfRule type="cellIs" dxfId="11136" priority="12435" operator="equal">
      <formula>"Event"</formula>
    </cfRule>
    <cfRule type="cellIs" dxfId="11135" priority="12436" operator="equal">
      <formula>"Holiday"</formula>
    </cfRule>
    <cfRule type="cellIs" dxfId="11134" priority="12437" operator="equal">
      <formula>"NA"</formula>
    </cfRule>
    <cfRule type="cellIs" dxfId="11133" priority="12438" operator="equal">
      <formula>"ML Answers"</formula>
    </cfRule>
    <cfRule type="cellIs" dxfId="11132" priority="12439" operator="equal">
      <formula>"Interview"</formula>
    </cfRule>
    <cfRule type="cellIs" dxfId="11131" priority="12440" operator="equal">
      <formula>"BPO"</formula>
    </cfRule>
    <cfRule type="cellIs" dxfId="11130" priority="12441" operator="equal">
      <formula>"IN - PhCoaching"</formula>
    </cfRule>
    <cfRule type="cellIs" dxfId="11129" priority="12442" operator="equal">
      <formula>"Unwell"</formula>
    </cfRule>
    <cfRule type="cellIs" dxfId="11128" priority="12443" operator="equal">
      <formula>"SIT PLAN"</formula>
    </cfRule>
    <cfRule type="cellIs" dxfId="11127" priority="12444" operator="equal">
      <formula>"IN - BM/GL"</formula>
    </cfRule>
    <cfRule type="cellIs" dxfId="11126" priority="12445" operator="equal">
      <formula>"AU/KR"</formula>
    </cfRule>
    <cfRule type="cellIs" dxfId="11125" priority="12446" operator="equal">
      <formula>"Training"</formula>
    </cfRule>
    <cfRule type="cellIs" dxfId="11124" priority="12447" operator="equal">
      <formula>"CN"</formula>
    </cfRule>
    <cfRule type="cellIs" dxfId="11123" priority="12448" operator="equal">
      <formula>"PDT"</formula>
    </cfRule>
    <cfRule type="cellIs" dxfId="11122" priority="12449" operator="equal">
      <formula>"IN - Phone"</formula>
    </cfRule>
    <cfRule type="cellIs" dxfId="11121" priority="12450" operator="equal">
      <formula>"IN"</formula>
    </cfRule>
    <cfRule type="cellIs" dxfId="11120" priority="12451" operator="equal">
      <formula>"KR"</formula>
    </cfRule>
    <cfRule type="cellIs" dxfId="11119" priority="12452" operator="equal">
      <formula>"EMEA"</formula>
    </cfRule>
  </conditionalFormatting>
  <conditionalFormatting sqref="DD89:DH89">
    <cfRule type="cellIs" dxfId="11118" priority="12431" operator="equal">
      <formula>"HI-Project"</formula>
    </cfRule>
  </conditionalFormatting>
  <conditionalFormatting sqref="DD89:DH89">
    <cfRule type="cellIs" dxfId="11117" priority="12430" operator="equal">
      <formula>"SF_ML Answers"</formula>
    </cfRule>
  </conditionalFormatting>
  <conditionalFormatting sqref="DD89:DH89">
    <cfRule type="cellIs" dxfId="11116" priority="12390" operator="equal">
      <formula>"SF_ML Answers"</formula>
    </cfRule>
    <cfRule type="cellIs" dxfId="11115" priority="12391" operator="equal">
      <formula>"HI-Project"</formula>
    </cfRule>
    <cfRule type="cellIs" dxfId="11114" priority="12392" operator="equal">
      <formula>"HYD"</formula>
    </cfRule>
    <cfRule type="cellIs" dxfId="11113" priority="12393" operator="equal">
      <formula>"BGL"</formula>
    </cfRule>
    <cfRule type="cellIs" dxfId="11112" priority="12394" operator="equal">
      <formula>"CM_ML Answers"</formula>
    </cfRule>
    <cfRule type="cellIs" dxfId="11111" priority="12395" operator="equal">
      <formula>"UK"</formula>
    </cfRule>
    <cfRule type="cellIs" dxfId="11110" priority="12396" operator="equal">
      <formula>"EDG Ops prj"</formula>
    </cfRule>
    <cfRule type="cellIs" dxfId="11109" priority="12397" operator="equal">
      <formula>"Event"</formula>
    </cfRule>
    <cfRule type="cellIs" dxfId="11108" priority="12398" operator="equal">
      <formula>"Holiday"</formula>
    </cfRule>
    <cfRule type="cellIs" dxfId="11107" priority="12399" operator="equal">
      <formula>"NA"</formula>
    </cfRule>
    <cfRule type="cellIs" dxfId="11106" priority="12400" operator="equal">
      <formula>"Interview"</formula>
    </cfRule>
    <cfRule type="cellIs" dxfId="11105" priority="12401" operator="equal">
      <formula>"BPO"</formula>
    </cfRule>
    <cfRule type="cellIs" dxfId="11104" priority="12402" operator="equal">
      <formula>"IN - PhCoaching"</formula>
    </cfRule>
    <cfRule type="cellIs" dxfId="11103" priority="12403" operator="equal">
      <formula>"Unwell"</formula>
    </cfRule>
    <cfRule type="cellIs" dxfId="11102" priority="12404" operator="equal">
      <formula>"SIT PLAN"</formula>
    </cfRule>
    <cfRule type="cellIs" dxfId="11101" priority="12405" operator="equal">
      <formula>"IN - BM/GL"</formula>
    </cfRule>
    <cfRule type="cellIs" dxfId="11100" priority="12406" operator="equal">
      <formula>"AU/KR"</formula>
    </cfRule>
    <cfRule type="cellIs" dxfId="11099" priority="12407" operator="equal">
      <formula>"Training"</formula>
    </cfRule>
    <cfRule type="cellIs" dxfId="11098" priority="12408" operator="equal">
      <formula>"CN"</formula>
    </cfRule>
    <cfRule type="cellIs" dxfId="11097" priority="12409" operator="equal">
      <formula>"PDT"</formula>
    </cfRule>
    <cfRule type="cellIs" dxfId="11096" priority="12410" operator="equal">
      <formula>"IN - Phone"</formula>
    </cfRule>
    <cfRule type="cellIs" dxfId="11095" priority="12411" operator="equal">
      <formula>"IN"</formula>
    </cfRule>
    <cfRule type="cellIs" dxfId="11094" priority="12412" operator="equal">
      <formula>"KR"</formula>
    </cfRule>
    <cfRule type="cellIs" dxfId="11093" priority="12413" operator="equal">
      <formula>"EMEA"</formula>
    </cfRule>
    <cfRule type="cellIs" dxfId="11092" priority="12414" operator="equal">
      <formula>"OOO"</formula>
    </cfRule>
    <cfRule type="cellIs" dxfId="11091" priority="12415" operator="equal">
      <formula>"UK"</formula>
    </cfRule>
    <cfRule type="cellIs" dxfId="11090" priority="12416" operator="equal">
      <formula>"EDG Ops prj"</formula>
    </cfRule>
    <cfRule type="cellIs" dxfId="11089" priority="12417" operator="equal">
      <formula>"Event"</formula>
    </cfRule>
    <cfRule type="cellIs" dxfId="11088" priority="12418" operator="equal">
      <formula>"Holiday"</formula>
    </cfRule>
    <cfRule type="cellIs" dxfId="11087" priority="12419" operator="equal">
      <formula>"NA"</formula>
    </cfRule>
    <cfRule type="cellIs" dxfId="11086" priority="12420" operator="equal">
      <formula>"Interview"</formula>
    </cfRule>
    <cfRule type="cellIs" dxfId="11085" priority="12421" operator="equal">
      <formula>"IN - BM/GL"</formula>
    </cfRule>
    <cfRule type="cellIs" dxfId="11084" priority="12422" operator="equal">
      <formula>"Weekend"</formula>
    </cfRule>
    <cfRule type="cellIs" dxfId="11083" priority="12423" operator="equal">
      <formula>"Training"</formula>
    </cfRule>
    <cfRule type="cellIs" dxfId="11082" priority="12424" operator="equal">
      <formula>"CN"</formula>
    </cfRule>
    <cfRule type="cellIs" dxfId="11081" priority="12425" operator="equal">
      <formula>"PDT"</formula>
    </cfRule>
    <cfRule type="cellIs" dxfId="11080" priority="12426" operator="equal">
      <formula>"KR"</formula>
    </cfRule>
    <cfRule type="cellIs" dxfId="11079" priority="12427" operator="equal">
      <formula>"IN - BM/GL"</formula>
    </cfRule>
    <cfRule type="cellIs" dxfId="11078" priority="12428" operator="equal">
      <formula>"CN"</formula>
    </cfRule>
    <cfRule type="cellIs" dxfId="11077" priority="12429" operator="equal">
      <formula>"OOO"</formula>
    </cfRule>
  </conditionalFormatting>
  <conditionalFormatting sqref="DK89:DO89">
    <cfRule type="cellIs" dxfId="11076" priority="12369" operator="equal">
      <formula>"CM_ML Answers"</formula>
    </cfRule>
    <cfRule type="cellIs" dxfId="11075" priority="12370" operator="equal">
      <formula>"UK"</formula>
    </cfRule>
    <cfRule type="cellIs" dxfId="11074" priority="12371" operator="equal">
      <formula>"EDG Ops prj"</formula>
    </cfRule>
    <cfRule type="cellIs" dxfId="11073" priority="12372" operator="equal">
      <formula>"Event"</formula>
    </cfRule>
    <cfRule type="cellIs" dxfId="11072" priority="12373" operator="equal">
      <formula>"Holiday"</formula>
    </cfRule>
    <cfRule type="cellIs" dxfId="11071" priority="12374" operator="equal">
      <formula>"NA"</formula>
    </cfRule>
    <cfRule type="cellIs" dxfId="11070" priority="12375" operator="equal">
      <formula>"ML Answers"</formula>
    </cfRule>
    <cfRule type="cellIs" dxfId="11069" priority="12376" operator="equal">
      <formula>"Interview"</formula>
    </cfRule>
    <cfRule type="cellIs" dxfId="11068" priority="12377" operator="equal">
      <formula>"BPO"</formula>
    </cfRule>
    <cfRule type="cellIs" dxfId="11067" priority="12378" operator="equal">
      <formula>"IN - PhCoaching"</formula>
    </cfRule>
    <cfRule type="cellIs" dxfId="11066" priority="12379" operator="equal">
      <formula>"Unwell"</formula>
    </cfRule>
    <cfRule type="cellIs" dxfId="11065" priority="12380" operator="equal">
      <formula>"SIT PLAN"</formula>
    </cfRule>
    <cfRule type="cellIs" dxfId="11064" priority="12381" operator="equal">
      <formula>"IN - BM/GL"</formula>
    </cfRule>
    <cfRule type="cellIs" dxfId="11063" priority="12382" operator="equal">
      <formula>"AU/KR"</formula>
    </cfRule>
    <cfRule type="cellIs" dxfId="11062" priority="12383" operator="equal">
      <formula>"Training"</formula>
    </cfRule>
    <cfRule type="cellIs" dxfId="11061" priority="12384" operator="equal">
      <formula>"CN"</formula>
    </cfRule>
    <cfRule type="cellIs" dxfId="11060" priority="12385" operator="equal">
      <formula>"PDT"</formula>
    </cfRule>
    <cfRule type="cellIs" dxfId="11059" priority="12386" operator="equal">
      <formula>"IN - Phone"</formula>
    </cfRule>
    <cfRule type="cellIs" dxfId="11058" priority="12387" operator="equal">
      <formula>"IN"</formula>
    </cfRule>
    <cfRule type="cellIs" dxfId="11057" priority="12388" operator="equal">
      <formula>"KR"</formula>
    </cfRule>
    <cfRule type="cellIs" dxfId="11056" priority="12389" operator="equal">
      <formula>"EMEA"</formula>
    </cfRule>
  </conditionalFormatting>
  <conditionalFormatting sqref="DK89:DO89">
    <cfRule type="cellIs" dxfId="11055" priority="12368" operator="equal">
      <formula>"HI-Project"</formula>
    </cfRule>
  </conditionalFormatting>
  <conditionalFormatting sqref="DK89:DO89">
    <cfRule type="cellIs" dxfId="11054" priority="12367" operator="equal">
      <formula>"SF_ML Answers"</formula>
    </cfRule>
  </conditionalFormatting>
  <conditionalFormatting sqref="DK89:DO89">
    <cfRule type="cellIs" dxfId="11053" priority="12327" operator="equal">
      <formula>"SF_ML Answers"</formula>
    </cfRule>
    <cfRule type="cellIs" dxfId="11052" priority="12328" operator="equal">
      <formula>"HI-Project"</formula>
    </cfRule>
    <cfRule type="cellIs" dxfId="11051" priority="12329" operator="equal">
      <formula>"HYD"</formula>
    </cfRule>
    <cfRule type="cellIs" dxfId="11050" priority="12330" operator="equal">
      <formula>"BGL"</formula>
    </cfRule>
    <cfRule type="cellIs" dxfId="11049" priority="12331" operator="equal">
      <formula>"CM_ML Answers"</formula>
    </cfRule>
    <cfRule type="cellIs" dxfId="11048" priority="12332" operator="equal">
      <formula>"UK"</formula>
    </cfRule>
    <cfRule type="cellIs" dxfId="11047" priority="12333" operator="equal">
      <formula>"EDG Ops prj"</formula>
    </cfRule>
    <cfRule type="cellIs" dxfId="11046" priority="12334" operator="equal">
      <formula>"Event"</formula>
    </cfRule>
    <cfRule type="cellIs" dxfId="11045" priority="12335" operator="equal">
      <formula>"Holiday"</formula>
    </cfRule>
    <cfRule type="cellIs" dxfId="11044" priority="12336" operator="equal">
      <formula>"NA"</formula>
    </cfRule>
    <cfRule type="cellIs" dxfId="11043" priority="12337" operator="equal">
      <formula>"Interview"</formula>
    </cfRule>
    <cfRule type="cellIs" dxfId="11042" priority="12338" operator="equal">
      <formula>"BPO"</formula>
    </cfRule>
    <cfRule type="cellIs" dxfId="11041" priority="12339" operator="equal">
      <formula>"IN - PhCoaching"</formula>
    </cfRule>
    <cfRule type="cellIs" dxfId="11040" priority="12340" operator="equal">
      <formula>"Unwell"</formula>
    </cfRule>
    <cfRule type="cellIs" dxfId="11039" priority="12341" operator="equal">
      <formula>"SIT PLAN"</formula>
    </cfRule>
    <cfRule type="cellIs" dxfId="11038" priority="12342" operator="equal">
      <formula>"IN - BM/GL"</formula>
    </cfRule>
    <cfRule type="cellIs" dxfId="11037" priority="12343" operator="equal">
      <formula>"AU/KR"</formula>
    </cfRule>
    <cfRule type="cellIs" dxfId="11036" priority="12344" operator="equal">
      <formula>"Training"</formula>
    </cfRule>
    <cfRule type="cellIs" dxfId="11035" priority="12345" operator="equal">
      <formula>"CN"</formula>
    </cfRule>
    <cfRule type="cellIs" dxfId="11034" priority="12346" operator="equal">
      <formula>"PDT"</formula>
    </cfRule>
    <cfRule type="cellIs" dxfId="11033" priority="12347" operator="equal">
      <formula>"IN - Phone"</formula>
    </cfRule>
    <cfRule type="cellIs" dxfId="11032" priority="12348" operator="equal">
      <formula>"IN"</formula>
    </cfRule>
    <cfRule type="cellIs" dxfId="11031" priority="12349" operator="equal">
      <formula>"KR"</formula>
    </cfRule>
    <cfRule type="cellIs" dxfId="11030" priority="12350" operator="equal">
      <formula>"EMEA"</formula>
    </cfRule>
    <cfRule type="cellIs" dxfId="11029" priority="12351" operator="equal">
      <formula>"OOO"</formula>
    </cfRule>
    <cfRule type="cellIs" dxfId="11028" priority="12352" operator="equal">
      <formula>"UK"</formula>
    </cfRule>
    <cfRule type="cellIs" dxfId="11027" priority="12353" operator="equal">
      <formula>"EDG Ops prj"</formula>
    </cfRule>
    <cfRule type="cellIs" dxfId="11026" priority="12354" operator="equal">
      <formula>"Event"</formula>
    </cfRule>
    <cfRule type="cellIs" dxfId="11025" priority="12355" operator="equal">
      <formula>"Holiday"</formula>
    </cfRule>
    <cfRule type="cellIs" dxfId="11024" priority="12356" operator="equal">
      <formula>"NA"</formula>
    </cfRule>
    <cfRule type="cellIs" dxfId="11023" priority="12357" operator="equal">
      <formula>"Interview"</formula>
    </cfRule>
    <cfRule type="cellIs" dxfId="11022" priority="12358" operator="equal">
      <formula>"IN - BM/GL"</formula>
    </cfRule>
    <cfRule type="cellIs" dxfId="11021" priority="12359" operator="equal">
      <formula>"Weekend"</formula>
    </cfRule>
    <cfRule type="cellIs" dxfId="11020" priority="12360" operator="equal">
      <formula>"Training"</formula>
    </cfRule>
    <cfRule type="cellIs" dxfId="11019" priority="12361" operator="equal">
      <formula>"CN"</formula>
    </cfRule>
    <cfRule type="cellIs" dxfId="11018" priority="12362" operator="equal">
      <formula>"PDT"</formula>
    </cfRule>
    <cfRule type="cellIs" dxfId="11017" priority="12363" operator="equal">
      <formula>"KR"</formula>
    </cfRule>
    <cfRule type="cellIs" dxfId="11016" priority="12364" operator="equal">
      <formula>"IN - BM/GL"</formula>
    </cfRule>
    <cfRule type="cellIs" dxfId="11015" priority="12365" operator="equal">
      <formula>"CN"</formula>
    </cfRule>
    <cfRule type="cellIs" dxfId="11014" priority="12366" operator="equal">
      <formula>"OOO"</formula>
    </cfRule>
  </conditionalFormatting>
  <conditionalFormatting sqref="CP83:CT83">
    <cfRule type="cellIs" dxfId="11013" priority="12324" operator="equal">
      <formula>"Interview"</formula>
    </cfRule>
    <cfRule type="cellIs" dxfId="11012" priority="12325" operator="equal">
      <formula>"BPO"</formula>
    </cfRule>
    <cfRule type="cellIs" dxfId="11011" priority="12326" operator="equal">
      <formula>"IN - Phone Coaching"</formula>
    </cfRule>
  </conditionalFormatting>
  <conditionalFormatting sqref="CP83:CT83">
    <cfRule type="cellIs" dxfId="11010" priority="12303" operator="equal">
      <formula>"CM_ML Answers"</formula>
    </cfRule>
    <cfRule type="cellIs" dxfId="11009" priority="12304" operator="equal">
      <formula>"UK"</formula>
    </cfRule>
    <cfRule type="cellIs" dxfId="11008" priority="12305" operator="equal">
      <formula>"EDG Ops prj"</formula>
    </cfRule>
    <cfRule type="cellIs" dxfId="11007" priority="12306" operator="equal">
      <formula>"Event"</formula>
    </cfRule>
    <cfRule type="cellIs" dxfId="11006" priority="12307" operator="equal">
      <formula>"Holiday"</formula>
    </cfRule>
    <cfRule type="cellIs" dxfId="11005" priority="12308" operator="equal">
      <formula>"NA"</formula>
    </cfRule>
    <cfRule type="cellIs" dxfId="11004" priority="12309" operator="equal">
      <formula>"ML Answers"</formula>
    </cfRule>
    <cfRule type="cellIs" dxfId="11003" priority="12310" operator="equal">
      <formula>"Interview"</formula>
    </cfRule>
    <cfRule type="cellIs" dxfId="11002" priority="12311" operator="equal">
      <formula>"BPO"</formula>
    </cfRule>
    <cfRule type="cellIs" dxfId="11001" priority="12312" operator="equal">
      <formula>"IN - PhCoaching"</formula>
    </cfRule>
    <cfRule type="cellIs" dxfId="11000" priority="12313" operator="equal">
      <formula>"Unwell"</formula>
    </cfRule>
    <cfRule type="cellIs" dxfId="10999" priority="12314" operator="equal">
      <formula>"SIT PLAN"</formula>
    </cfRule>
    <cfRule type="cellIs" dxfId="10998" priority="12315" operator="equal">
      <formula>"IN - BM/GL"</formula>
    </cfRule>
    <cfRule type="cellIs" dxfId="10997" priority="12316" operator="equal">
      <formula>"AU/KR"</formula>
    </cfRule>
    <cfRule type="cellIs" dxfId="10996" priority="12317" operator="equal">
      <formula>"Training"</formula>
    </cfRule>
    <cfRule type="cellIs" dxfId="10995" priority="12318" operator="equal">
      <formula>"CN"</formula>
    </cfRule>
    <cfRule type="cellIs" dxfId="10994" priority="12319" operator="equal">
      <formula>"PDT"</formula>
    </cfRule>
    <cfRule type="cellIs" dxfId="10993" priority="12320" operator="equal">
      <formula>"IN - Phone"</formula>
    </cfRule>
    <cfRule type="cellIs" dxfId="10992" priority="12321" operator="equal">
      <formula>"IN"</formula>
    </cfRule>
    <cfRule type="cellIs" dxfId="10991" priority="12322" operator="equal">
      <formula>"KR"</formula>
    </cfRule>
    <cfRule type="cellIs" dxfId="10990" priority="12323" operator="equal">
      <formula>"EMEA"</formula>
    </cfRule>
  </conditionalFormatting>
  <conditionalFormatting sqref="CP83:CT83">
    <cfRule type="cellIs" dxfId="10989" priority="12301" operator="equal">
      <formula>"EMEA"</formula>
    </cfRule>
    <cfRule type="cellIs" dxfId="10988" priority="12302" operator="equal">
      <formula>"Vac"</formula>
    </cfRule>
  </conditionalFormatting>
  <conditionalFormatting sqref="CP83:CT83">
    <cfRule type="cellIs" dxfId="10987" priority="12299" operator="equal">
      <formula>"KR"</formula>
    </cfRule>
    <cfRule type="cellIs" dxfId="10986" priority="12300" operator="equal">
      <formula>"ML - GL"</formula>
    </cfRule>
  </conditionalFormatting>
  <conditionalFormatting sqref="CP83:CT83">
    <cfRule type="cellIs" dxfId="10985" priority="12297" operator="equal">
      <formula>"IN - Clarity"</formula>
    </cfRule>
    <cfRule type="cellIs" dxfId="10984" priority="12298" operator="equal">
      <formula>"IN"</formula>
    </cfRule>
  </conditionalFormatting>
  <conditionalFormatting sqref="CP83:CT83">
    <cfRule type="cellIs" dxfId="10983" priority="12296" operator="equal">
      <formula>"PDT"</formula>
    </cfRule>
  </conditionalFormatting>
  <conditionalFormatting sqref="CP83:CT83">
    <cfRule type="cellIs" dxfId="10982" priority="12295" operator="equal">
      <formula>"CN"</formula>
    </cfRule>
  </conditionalFormatting>
  <conditionalFormatting sqref="CP83:CT83">
    <cfRule type="cellIs" dxfId="10981" priority="12289" operator="equal">
      <formula>"EDG Project"</formula>
    </cfRule>
    <cfRule type="cellIs" dxfId="10980" priority="12290" operator="equal">
      <formula>"SIT PLAN"</formula>
    </cfRule>
    <cfRule type="cellIs" dxfId="10979" priority="12291" operator="equal">
      <formula>"IN - BM/GL"</formula>
    </cfRule>
    <cfRule type="cellIs" dxfId="10978" priority="12292" operator="equal">
      <formula>"Weekend"</formula>
    </cfRule>
    <cfRule type="cellIs" dxfId="10977" priority="12293" operator="equal">
      <formula>"AU/KR"</formula>
    </cfRule>
    <cfRule type="cellIs" dxfId="10976" priority="12294" operator="equal">
      <formula>"Training"</formula>
    </cfRule>
  </conditionalFormatting>
  <conditionalFormatting sqref="CP83:CT83">
    <cfRule type="cellIs" dxfId="10975" priority="12288" operator="equal">
      <formula>"Unwell"</formula>
    </cfRule>
  </conditionalFormatting>
  <conditionalFormatting sqref="CP83:CT83">
    <cfRule type="cellIs" dxfId="10974" priority="12287" operator="equal">
      <formula>"VISA"</formula>
    </cfRule>
  </conditionalFormatting>
  <conditionalFormatting sqref="CP83:CT83">
    <cfRule type="cellIs" dxfId="10973" priority="12285" operator="equal">
      <formula>"NA"</formula>
    </cfRule>
    <cfRule type="cellIs" dxfId="10972" priority="12286" operator="equal">
      <formula>"ML Answers"</formula>
    </cfRule>
  </conditionalFormatting>
  <conditionalFormatting sqref="CP83:CT83">
    <cfRule type="cellIs" dxfId="10971" priority="12283" operator="equal">
      <formula>"Event"</formula>
    </cfRule>
    <cfRule type="cellIs" dxfId="10970" priority="12284" operator="equal">
      <formula>"Holiday"</formula>
    </cfRule>
  </conditionalFormatting>
  <conditionalFormatting sqref="CP83:CT83">
    <cfRule type="cellIs" dxfId="10969" priority="12282" operator="equal">
      <formula>"QE project"</formula>
    </cfRule>
  </conditionalFormatting>
  <conditionalFormatting sqref="CP83:CT83">
    <cfRule type="cellIs" dxfId="10968" priority="12281" operator="equal">
      <formula>"EDG Operations prj"</formula>
    </cfRule>
  </conditionalFormatting>
  <conditionalFormatting sqref="CP83:CT83">
    <cfRule type="cellIs" dxfId="10967" priority="12280" operator="equal">
      <formula>"UK"</formula>
    </cfRule>
  </conditionalFormatting>
  <conditionalFormatting sqref="CP83:CT83">
    <cfRule type="cellIs" dxfId="10966" priority="12279" operator="equal">
      <formula>"HI-Project"</formula>
    </cfRule>
  </conditionalFormatting>
  <conditionalFormatting sqref="CP83:CT83">
    <cfRule type="cellIs" dxfId="10965" priority="12278" operator="equal">
      <formula>"SF_ML Answers"</formula>
    </cfRule>
  </conditionalFormatting>
  <conditionalFormatting sqref="CP83:CT83">
    <cfRule type="cellIs" dxfId="10964" priority="12238" operator="equal">
      <formula>"SF_ML Answers"</formula>
    </cfRule>
    <cfRule type="cellIs" dxfId="10963" priority="12239" operator="equal">
      <formula>"HI-Project"</formula>
    </cfRule>
    <cfRule type="cellIs" dxfId="10962" priority="12240" operator="equal">
      <formula>"HYD"</formula>
    </cfRule>
    <cfRule type="cellIs" dxfId="10961" priority="12241" operator="equal">
      <formula>"BGL"</formula>
    </cfRule>
    <cfRule type="cellIs" dxfId="10960" priority="12242" operator="equal">
      <formula>"CM_ML Answers"</formula>
    </cfRule>
    <cfRule type="cellIs" dxfId="10959" priority="12243" operator="equal">
      <formula>"UK"</formula>
    </cfRule>
    <cfRule type="cellIs" dxfId="10958" priority="12244" operator="equal">
      <formula>"EDG Ops prj"</formula>
    </cfRule>
    <cfRule type="cellIs" dxfId="10957" priority="12245" operator="equal">
      <formula>"Event"</formula>
    </cfRule>
    <cfRule type="cellIs" dxfId="10956" priority="12246" operator="equal">
      <formula>"Holiday"</formula>
    </cfRule>
    <cfRule type="cellIs" dxfId="10955" priority="12247" operator="equal">
      <formula>"NA"</formula>
    </cfRule>
    <cfRule type="cellIs" dxfId="10954" priority="12248" operator="equal">
      <formula>"Interview"</formula>
    </cfRule>
    <cfRule type="cellIs" dxfId="10953" priority="12249" operator="equal">
      <formula>"BPO"</formula>
    </cfRule>
    <cfRule type="cellIs" dxfId="10952" priority="12250" operator="equal">
      <formula>"IN - PhCoaching"</formula>
    </cfRule>
    <cfRule type="cellIs" dxfId="10951" priority="12251" operator="equal">
      <formula>"Unwell"</formula>
    </cfRule>
    <cfRule type="cellIs" dxfId="10950" priority="12252" operator="equal">
      <formula>"SIT PLAN"</formula>
    </cfRule>
    <cfRule type="cellIs" dxfId="10949" priority="12253" operator="equal">
      <formula>"IN - BM/GL"</formula>
    </cfRule>
    <cfRule type="cellIs" dxfId="10948" priority="12254" operator="equal">
      <formula>"AU/KR"</formula>
    </cfRule>
    <cfRule type="cellIs" dxfId="10947" priority="12255" operator="equal">
      <formula>"Training"</formula>
    </cfRule>
    <cfRule type="cellIs" dxfId="10946" priority="12256" operator="equal">
      <formula>"CN"</formula>
    </cfRule>
    <cfRule type="cellIs" dxfId="10945" priority="12257" operator="equal">
      <formula>"PDT"</formula>
    </cfRule>
    <cfRule type="cellIs" dxfId="10944" priority="12258" operator="equal">
      <formula>"IN - Phone"</formula>
    </cfRule>
    <cfRule type="cellIs" dxfId="10943" priority="12259" operator="equal">
      <formula>"IN"</formula>
    </cfRule>
    <cfRule type="cellIs" dxfId="10942" priority="12260" operator="equal">
      <formula>"KR"</formula>
    </cfRule>
    <cfRule type="cellIs" dxfId="10941" priority="12261" operator="equal">
      <formula>"EMEA"</formula>
    </cfRule>
    <cfRule type="cellIs" dxfId="10940" priority="12262" operator="equal">
      <formula>"OOO"</formula>
    </cfRule>
    <cfRule type="cellIs" dxfId="10939" priority="12263" operator="equal">
      <formula>"UK"</formula>
    </cfRule>
    <cfRule type="cellIs" dxfId="10938" priority="12264" operator="equal">
      <formula>"EDG Ops prj"</formula>
    </cfRule>
    <cfRule type="cellIs" dxfId="10937" priority="12265" operator="equal">
      <formula>"Event"</formula>
    </cfRule>
    <cfRule type="cellIs" dxfId="10936" priority="12266" operator="equal">
      <formula>"Holiday"</formula>
    </cfRule>
    <cfRule type="cellIs" dxfId="10935" priority="12267" operator="equal">
      <formula>"NA"</formula>
    </cfRule>
    <cfRule type="cellIs" dxfId="10934" priority="12268" operator="equal">
      <formula>"Interview"</formula>
    </cfRule>
    <cfRule type="cellIs" dxfId="10933" priority="12269" operator="equal">
      <formula>"IN - BM/GL"</formula>
    </cfRule>
    <cfRule type="cellIs" dxfId="10932" priority="12270" operator="equal">
      <formula>"Weekend"</formula>
    </cfRule>
    <cfRule type="cellIs" dxfId="10931" priority="12271" operator="equal">
      <formula>"Training"</formula>
    </cfRule>
    <cfRule type="cellIs" dxfId="10930" priority="12272" operator="equal">
      <formula>"CN"</formula>
    </cfRule>
    <cfRule type="cellIs" dxfId="10929" priority="12273" operator="equal">
      <formula>"PDT"</formula>
    </cfRule>
    <cfRule type="cellIs" dxfId="10928" priority="12274" operator="equal">
      <formula>"KR"</formula>
    </cfRule>
    <cfRule type="cellIs" dxfId="10927" priority="12275" operator="equal">
      <formula>"IN - BM/GL"</formula>
    </cfRule>
    <cfRule type="cellIs" dxfId="10926" priority="12276" operator="equal">
      <formula>"CN"</formula>
    </cfRule>
    <cfRule type="cellIs" dxfId="10925" priority="12277" operator="equal">
      <formula>"OOO"</formula>
    </cfRule>
  </conditionalFormatting>
  <conditionalFormatting sqref="CW83:DA83">
    <cfRule type="cellIs" dxfId="10924" priority="12235" operator="equal">
      <formula>"Interview"</formula>
    </cfRule>
    <cfRule type="cellIs" dxfId="10923" priority="12236" operator="equal">
      <formula>"BPO"</formula>
    </cfRule>
    <cfRule type="cellIs" dxfId="10922" priority="12237" operator="equal">
      <formula>"IN - Phone Coaching"</formula>
    </cfRule>
  </conditionalFormatting>
  <conditionalFormatting sqref="CW83:DA83">
    <cfRule type="cellIs" dxfId="10921" priority="12214" operator="equal">
      <formula>"CM_ML Answers"</formula>
    </cfRule>
    <cfRule type="cellIs" dxfId="10920" priority="12215" operator="equal">
      <formula>"UK"</formula>
    </cfRule>
    <cfRule type="cellIs" dxfId="10919" priority="12216" operator="equal">
      <formula>"EDG Ops prj"</formula>
    </cfRule>
    <cfRule type="cellIs" dxfId="10918" priority="12217" operator="equal">
      <formula>"Event"</formula>
    </cfRule>
    <cfRule type="cellIs" dxfId="10917" priority="12218" operator="equal">
      <formula>"Holiday"</formula>
    </cfRule>
    <cfRule type="cellIs" dxfId="10916" priority="12219" operator="equal">
      <formula>"NA"</formula>
    </cfRule>
    <cfRule type="cellIs" dxfId="10915" priority="12220" operator="equal">
      <formula>"ML Answers"</formula>
    </cfRule>
    <cfRule type="cellIs" dxfId="10914" priority="12221" operator="equal">
      <formula>"Interview"</formula>
    </cfRule>
    <cfRule type="cellIs" dxfId="10913" priority="12222" operator="equal">
      <formula>"BPO"</formula>
    </cfRule>
    <cfRule type="cellIs" dxfId="10912" priority="12223" operator="equal">
      <formula>"IN - PhCoaching"</formula>
    </cfRule>
    <cfRule type="cellIs" dxfId="10911" priority="12224" operator="equal">
      <formula>"Unwell"</formula>
    </cfRule>
    <cfRule type="cellIs" dxfId="10910" priority="12225" operator="equal">
      <formula>"SIT PLAN"</formula>
    </cfRule>
    <cfRule type="cellIs" dxfId="10909" priority="12226" operator="equal">
      <formula>"IN - BM/GL"</formula>
    </cfRule>
    <cfRule type="cellIs" dxfId="10908" priority="12227" operator="equal">
      <formula>"AU/KR"</formula>
    </cfRule>
    <cfRule type="cellIs" dxfId="10907" priority="12228" operator="equal">
      <formula>"Training"</formula>
    </cfRule>
    <cfRule type="cellIs" dxfId="10906" priority="12229" operator="equal">
      <formula>"CN"</formula>
    </cfRule>
    <cfRule type="cellIs" dxfId="10905" priority="12230" operator="equal">
      <formula>"PDT"</formula>
    </cfRule>
    <cfRule type="cellIs" dxfId="10904" priority="12231" operator="equal">
      <formula>"IN - Phone"</formula>
    </cfRule>
    <cfRule type="cellIs" dxfId="10903" priority="12232" operator="equal">
      <formula>"IN"</formula>
    </cfRule>
    <cfRule type="cellIs" dxfId="10902" priority="12233" operator="equal">
      <formula>"KR"</formula>
    </cfRule>
    <cfRule type="cellIs" dxfId="10901" priority="12234" operator="equal">
      <formula>"EMEA"</formula>
    </cfRule>
  </conditionalFormatting>
  <conditionalFormatting sqref="CW83:DA83">
    <cfRule type="cellIs" dxfId="10900" priority="12212" operator="equal">
      <formula>"EMEA"</formula>
    </cfRule>
    <cfRule type="cellIs" dxfId="10899" priority="12213" operator="equal">
      <formula>"Vac"</formula>
    </cfRule>
  </conditionalFormatting>
  <conditionalFormatting sqref="CW83:DA83">
    <cfRule type="cellIs" dxfId="10898" priority="12210" operator="equal">
      <formula>"KR"</formula>
    </cfRule>
    <cfRule type="cellIs" dxfId="10897" priority="12211" operator="equal">
      <formula>"ML - GL"</formula>
    </cfRule>
  </conditionalFormatting>
  <conditionalFormatting sqref="CW83:DA83">
    <cfRule type="cellIs" dxfId="10896" priority="12208" operator="equal">
      <formula>"IN - Clarity"</formula>
    </cfRule>
    <cfRule type="cellIs" dxfId="10895" priority="12209" operator="equal">
      <formula>"IN"</formula>
    </cfRule>
  </conditionalFormatting>
  <conditionalFormatting sqref="CW83:DA83">
    <cfRule type="cellIs" dxfId="10894" priority="12207" operator="equal">
      <formula>"PDT"</formula>
    </cfRule>
  </conditionalFormatting>
  <conditionalFormatting sqref="CW83:DA83">
    <cfRule type="cellIs" dxfId="10893" priority="12206" operator="equal">
      <formula>"CN"</formula>
    </cfRule>
  </conditionalFormatting>
  <conditionalFormatting sqref="CW83:DA83">
    <cfRule type="cellIs" dxfId="10892" priority="12200" operator="equal">
      <formula>"EDG Project"</formula>
    </cfRule>
    <cfRule type="cellIs" dxfId="10891" priority="12201" operator="equal">
      <formula>"SIT PLAN"</formula>
    </cfRule>
    <cfRule type="cellIs" dxfId="10890" priority="12202" operator="equal">
      <formula>"IN - BM/GL"</formula>
    </cfRule>
    <cfRule type="cellIs" dxfId="10889" priority="12203" operator="equal">
      <formula>"Weekend"</formula>
    </cfRule>
    <cfRule type="cellIs" dxfId="10888" priority="12204" operator="equal">
      <formula>"AU/KR"</formula>
    </cfRule>
    <cfRule type="cellIs" dxfId="10887" priority="12205" operator="equal">
      <formula>"Training"</formula>
    </cfRule>
  </conditionalFormatting>
  <conditionalFormatting sqref="CW83:DA83">
    <cfRule type="cellIs" dxfId="10886" priority="12199" operator="equal">
      <formula>"Unwell"</formula>
    </cfRule>
  </conditionalFormatting>
  <conditionalFormatting sqref="CW83:DA83">
    <cfRule type="cellIs" dxfId="10885" priority="12198" operator="equal">
      <formula>"VISA"</formula>
    </cfRule>
  </conditionalFormatting>
  <conditionalFormatting sqref="CW83:DA83">
    <cfRule type="cellIs" dxfId="10884" priority="12196" operator="equal">
      <formula>"NA"</formula>
    </cfRule>
    <cfRule type="cellIs" dxfId="10883" priority="12197" operator="equal">
      <formula>"ML Answers"</formula>
    </cfRule>
  </conditionalFormatting>
  <conditionalFormatting sqref="CW83:DA83">
    <cfRule type="cellIs" dxfId="10882" priority="12194" operator="equal">
      <formula>"Event"</formula>
    </cfRule>
    <cfRule type="cellIs" dxfId="10881" priority="12195" operator="equal">
      <formula>"Holiday"</formula>
    </cfRule>
  </conditionalFormatting>
  <conditionalFormatting sqref="CW83:DA83">
    <cfRule type="cellIs" dxfId="10880" priority="12193" operator="equal">
      <formula>"QE project"</formula>
    </cfRule>
  </conditionalFormatting>
  <conditionalFormatting sqref="CW83:DA83">
    <cfRule type="cellIs" dxfId="10879" priority="12192" operator="equal">
      <formula>"EDG Operations prj"</formula>
    </cfRule>
  </conditionalFormatting>
  <conditionalFormatting sqref="CW83:DA83">
    <cfRule type="cellIs" dxfId="10878" priority="12191" operator="equal">
      <formula>"UK"</formula>
    </cfRule>
  </conditionalFormatting>
  <conditionalFormatting sqref="CW83:DA83">
    <cfRule type="cellIs" dxfId="10877" priority="12190" operator="equal">
      <formula>"HI-Project"</formula>
    </cfRule>
  </conditionalFormatting>
  <conditionalFormatting sqref="CW83:DA83">
    <cfRule type="cellIs" dxfId="10876" priority="12189" operator="equal">
      <formula>"SF_ML Answers"</formula>
    </cfRule>
  </conditionalFormatting>
  <conditionalFormatting sqref="CW83:DA83">
    <cfRule type="cellIs" dxfId="10875" priority="12149" operator="equal">
      <formula>"SF_ML Answers"</formula>
    </cfRule>
    <cfRule type="cellIs" dxfId="10874" priority="12150" operator="equal">
      <formula>"HI-Project"</formula>
    </cfRule>
    <cfRule type="cellIs" dxfId="10873" priority="12151" operator="equal">
      <formula>"HYD"</formula>
    </cfRule>
    <cfRule type="cellIs" dxfId="10872" priority="12152" operator="equal">
      <formula>"BGL"</formula>
    </cfRule>
    <cfRule type="cellIs" dxfId="10871" priority="12153" operator="equal">
      <formula>"CM_ML Answers"</formula>
    </cfRule>
    <cfRule type="cellIs" dxfId="10870" priority="12154" operator="equal">
      <formula>"UK"</formula>
    </cfRule>
    <cfRule type="cellIs" dxfId="10869" priority="12155" operator="equal">
      <formula>"EDG Ops prj"</formula>
    </cfRule>
    <cfRule type="cellIs" dxfId="10868" priority="12156" operator="equal">
      <formula>"Event"</formula>
    </cfRule>
    <cfRule type="cellIs" dxfId="10867" priority="12157" operator="equal">
      <formula>"Holiday"</formula>
    </cfRule>
    <cfRule type="cellIs" dxfId="10866" priority="12158" operator="equal">
      <formula>"NA"</formula>
    </cfRule>
    <cfRule type="cellIs" dxfId="10865" priority="12159" operator="equal">
      <formula>"Interview"</formula>
    </cfRule>
    <cfRule type="cellIs" dxfId="10864" priority="12160" operator="equal">
      <formula>"BPO"</formula>
    </cfRule>
    <cfRule type="cellIs" dxfId="10863" priority="12161" operator="equal">
      <formula>"IN - PhCoaching"</formula>
    </cfRule>
    <cfRule type="cellIs" dxfId="10862" priority="12162" operator="equal">
      <formula>"Unwell"</formula>
    </cfRule>
    <cfRule type="cellIs" dxfId="10861" priority="12163" operator="equal">
      <formula>"SIT PLAN"</formula>
    </cfRule>
    <cfRule type="cellIs" dxfId="10860" priority="12164" operator="equal">
      <formula>"IN - BM/GL"</formula>
    </cfRule>
    <cfRule type="cellIs" dxfId="10859" priority="12165" operator="equal">
      <formula>"AU/KR"</formula>
    </cfRule>
    <cfRule type="cellIs" dxfId="10858" priority="12166" operator="equal">
      <formula>"Training"</formula>
    </cfRule>
    <cfRule type="cellIs" dxfId="10857" priority="12167" operator="equal">
      <formula>"CN"</formula>
    </cfRule>
    <cfRule type="cellIs" dxfId="10856" priority="12168" operator="equal">
      <formula>"PDT"</formula>
    </cfRule>
    <cfRule type="cellIs" dxfId="10855" priority="12169" operator="equal">
      <formula>"IN - Phone"</formula>
    </cfRule>
    <cfRule type="cellIs" dxfId="10854" priority="12170" operator="equal">
      <formula>"IN"</formula>
    </cfRule>
    <cfRule type="cellIs" dxfId="10853" priority="12171" operator="equal">
      <formula>"KR"</formula>
    </cfRule>
    <cfRule type="cellIs" dxfId="10852" priority="12172" operator="equal">
      <formula>"EMEA"</formula>
    </cfRule>
    <cfRule type="cellIs" dxfId="10851" priority="12173" operator="equal">
      <formula>"OOO"</formula>
    </cfRule>
    <cfRule type="cellIs" dxfId="10850" priority="12174" operator="equal">
      <formula>"UK"</formula>
    </cfRule>
    <cfRule type="cellIs" dxfId="10849" priority="12175" operator="equal">
      <formula>"EDG Ops prj"</formula>
    </cfRule>
    <cfRule type="cellIs" dxfId="10848" priority="12176" operator="equal">
      <formula>"Event"</formula>
    </cfRule>
    <cfRule type="cellIs" dxfId="10847" priority="12177" operator="equal">
      <formula>"Holiday"</formula>
    </cfRule>
    <cfRule type="cellIs" dxfId="10846" priority="12178" operator="equal">
      <formula>"NA"</formula>
    </cfRule>
    <cfRule type="cellIs" dxfId="10845" priority="12179" operator="equal">
      <formula>"Interview"</formula>
    </cfRule>
    <cfRule type="cellIs" dxfId="10844" priority="12180" operator="equal">
      <formula>"IN - BM/GL"</formula>
    </cfRule>
    <cfRule type="cellIs" dxfId="10843" priority="12181" operator="equal">
      <formula>"Weekend"</formula>
    </cfRule>
    <cfRule type="cellIs" dxfId="10842" priority="12182" operator="equal">
      <formula>"Training"</formula>
    </cfRule>
    <cfRule type="cellIs" dxfId="10841" priority="12183" operator="equal">
      <formula>"CN"</formula>
    </cfRule>
    <cfRule type="cellIs" dxfId="10840" priority="12184" operator="equal">
      <formula>"PDT"</formula>
    </cfRule>
    <cfRule type="cellIs" dxfId="10839" priority="12185" operator="equal">
      <formula>"KR"</formula>
    </cfRule>
    <cfRule type="cellIs" dxfId="10838" priority="12186" operator="equal">
      <formula>"IN - BM/GL"</formula>
    </cfRule>
    <cfRule type="cellIs" dxfId="10837" priority="12187" operator="equal">
      <formula>"CN"</formula>
    </cfRule>
    <cfRule type="cellIs" dxfId="10836" priority="12188" operator="equal">
      <formula>"OOO"</formula>
    </cfRule>
  </conditionalFormatting>
  <conditionalFormatting sqref="CP41:CT41">
    <cfRule type="cellIs" dxfId="10835" priority="12113" operator="equal">
      <formula>"CM_ML Answers"</formula>
    </cfRule>
    <cfRule type="cellIs" dxfId="10834" priority="12114" operator="equal">
      <formula>"UK"</formula>
    </cfRule>
    <cfRule type="cellIs" dxfId="10833" priority="12115" operator="equal">
      <formula>"EDG Ops prj"</formula>
    </cfRule>
    <cfRule type="cellIs" dxfId="10832" priority="12116" operator="equal">
      <formula>"Event"</formula>
    </cfRule>
    <cfRule type="cellIs" dxfId="10831" priority="12117" operator="equal">
      <formula>"Holiday"</formula>
    </cfRule>
    <cfRule type="cellIs" dxfId="10830" priority="12118" operator="equal">
      <formula>"NA"</formula>
    </cfRule>
    <cfRule type="cellIs" dxfId="10829" priority="12119" operator="equal">
      <formula>"ML Answers"</formula>
    </cfRule>
    <cfRule type="cellIs" dxfId="10828" priority="12120" operator="equal">
      <formula>"Interview"</formula>
    </cfRule>
    <cfRule type="cellIs" dxfId="10827" priority="12121" operator="equal">
      <formula>"BPO"</formula>
    </cfRule>
    <cfRule type="cellIs" dxfId="10826" priority="12122" operator="equal">
      <formula>"IN - PhCoaching"</formula>
    </cfRule>
    <cfRule type="cellIs" dxfId="10825" priority="12123" operator="equal">
      <formula>"Unwell"</formula>
    </cfRule>
    <cfRule type="cellIs" dxfId="10824" priority="12124" operator="equal">
      <formula>"SIT PLAN"</formula>
    </cfRule>
    <cfRule type="cellIs" dxfId="10823" priority="12125" operator="equal">
      <formula>"IN - BM/GL"</formula>
    </cfRule>
    <cfRule type="cellIs" dxfId="10822" priority="12126" operator="equal">
      <formula>"AU/KR"</formula>
    </cfRule>
    <cfRule type="cellIs" dxfId="10821" priority="12127" operator="equal">
      <formula>"Training"</formula>
    </cfRule>
    <cfRule type="cellIs" dxfId="10820" priority="12128" operator="equal">
      <formula>"CN"</formula>
    </cfRule>
    <cfRule type="cellIs" dxfId="10819" priority="12129" operator="equal">
      <formula>"PDT"</formula>
    </cfRule>
    <cfRule type="cellIs" dxfId="10818" priority="12130" operator="equal">
      <formula>"IN - Phone"</formula>
    </cfRule>
    <cfRule type="cellIs" dxfId="10817" priority="12131" operator="equal">
      <formula>"IN"</formula>
    </cfRule>
    <cfRule type="cellIs" dxfId="10816" priority="12132" operator="equal">
      <formula>"KR"</formula>
    </cfRule>
    <cfRule type="cellIs" dxfId="10815" priority="12133" operator="equal">
      <formula>"EMEA"</formula>
    </cfRule>
  </conditionalFormatting>
  <conditionalFormatting sqref="CP41:CT41">
    <cfRule type="cellIs" dxfId="10814" priority="12112" operator="equal">
      <formula>"HI-Project"</formula>
    </cfRule>
  </conditionalFormatting>
  <conditionalFormatting sqref="CP41:CT41">
    <cfRule type="cellIs" dxfId="10813" priority="12111" operator="equal">
      <formula>"SF_ML Answers"</formula>
    </cfRule>
  </conditionalFormatting>
  <conditionalFormatting sqref="CP41:CT41">
    <cfRule type="cellIs" dxfId="10812" priority="12071" operator="equal">
      <formula>"SF_ML Answers"</formula>
    </cfRule>
    <cfRule type="cellIs" dxfId="10811" priority="12072" operator="equal">
      <formula>"HI-Project"</formula>
    </cfRule>
    <cfRule type="cellIs" dxfId="10810" priority="12073" operator="equal">
      <formula>"HYD"</formula>
    </cfRule>
    <cfRule type="cellIs" dxfId="10809" priority="12074" operator="equal">
      <formula>"BGL"</formula>
    </cfRule>
    <cfRule type="cellIs" dxfId="10808" priority="12075" operator="equal">
      <formula>"CM_ML Answers"</formula>
    </cfRule>
    <cfRule type="cellIs" dxfId="10807" priority="12076" operator="equal">
      <formula>"UK"</formula>
    </cfRule>
    <cfRule type="cellIs" dxfId="10806" priority="12077" operator="equal">
      <formula>"EDG Ops prj"</formula>
    </cfRule>
    <cfRule type="cellIs" dxfId="10805" priority="12078" operator="equal">
      <formula>"Event"</formula>
    </cfRule>
    <cfRule type="cellIs" dxfId="10804" priority="12079" operator="equal">
      <formula>"Holiday"</formula>
    </cfRule>
    <cfRule type="cellIs" dxfId="10803" priority="12080" operator="equal">
      <formula>"NA"</formula>
    </cfRule>
    <cfRule type="cellIs" dxfId="10802" priority="12081" operator="equal">
      <formula>"Interview"</formula>
    </cfRule>
    <cfRule type="cellIs" dxfId="10801" priority="12082" operator="equal">
      <formula>"BPO"</formula>
    </cfRule>
    <cfRule type="cellIs" dxfId="10800" priority="12083" operator="equal">
      <formula>"IN - PhCoaching"</formula>
    </cfRule>
    <cfRule type="cellIs" dxfId="10799" priority="12084" operator="equal">
      <formula>"Unwell"</formula>
    </cfRule>
    <cfRule type="cellIs" dxfId="10798" priority="12085" operator="equal">
      <formula>"SIT PLAN"</formula>
    </cfRule>
    <cfRule type="cellIs" dxfId="10797" priority="12086" operator="equal">
      <formula>"IN - BM/GL"</formula>
    </cfRule>
    <cfRule type="cellIs" dxfId="10796" priority="12087" operator="equal">
      <formula>"AU/KR"</formula>
    </cfRule>
    <cfRule type="cellIs" dxfId="10795" priority="12088" operator="equal">
      <formula>"Training"</formula>
    </cfRule>
    <cfRule type="cellIs" dxfId="10794" priority="12089" operator="equal">
      <formula>"CN"</formula>
    </cfRule>
    <cfRule type="cellIs" dxfId="10793" priority="12090" operator="equal">
      <formula>"PDT"</formula>
    </cfRule>
    <cfRule type="cellIs" dxfId="10792" priority="12091" operator="equal">
      <formula>"IN - Phone"</formula>
    </cfRule>
    <cfRule type="cellIs" dxfId="10791" priority="12092" operator="equal">
      <formula>"IN"</formula>
    </cfRule>
    <cfRule type="cellIs" dxfId="10790" priority="12093" operator="equal">
      <formula>"KR"</formula>
    </cfRule>
    <cfRule type="cellIs" dxfId="10789" priority="12094" operator="equal">
      <formula>"EMEA"</formula>
    </cfRule>
    <cfRule type="cellIs" dxfId="10788" priority="12095" operator="equal">
      <formula>"OOO"</formula>
    </cfRule>
    <cfRule type="cellIs" dxfId="10787" priority="12096" operator="equal">
      <formula>"UK"</formula>
    </cfRule>
    <cfRule type="cellIs" dxfId="10786" priority="12097" operator="equal">
      <formula>"EDG Ops prj"</formula>
    </cfRule>
    <cfRule type="cellIs" dxfId="10785" priority="12098" operator="equal">
      <formula>"Event"</formula>
    </cfRule>
    <cfRule type="cellIs" dxfId="10784" priority="12099" operator="equal">
      <formula>"Holiday"</formula>
    </cfRule>
    <cfRule type="cellIs" dxfId="10783" priority="12100" operator="equal">
      <formula>"NA"</formula>
    </cfRule>
    <cfRule type="cellIs" dxfId="10782" priority="12101" operator="equal">
      <formula>"Interview"</formula>
    </cfRule>
    <cfRule type="cellIs" dxfId="10781" priority="12102" operator="equal">
      <formula>"IN - BM/GL"</formula>
    </cfRule>
    <cfRule type="cellIs" dxfId="10780" priority="12103" operator="equal">
      <formula>"Weekend"</formula>
    </cfRule>
    <cfRule type="cellIs" dxfId="10779" priority="12104" operator="equal">
      <formula>"Training"</formula>
    </cfRule>
    <cfRule type="cellIs" dxfId="10778" priority="12105" operator="equal">
      <formula>"CN"</formula>
    </cfRule>
    <cfRule type="cellIs" dxfId="10777" priority="12106" operator="equal">
      <formula>"PDT"</formula>
    </cfRule>
    <cfRule type="cellIs" dxfId="10776" priority="12107" operator="equal">
      <formula>"KR"</formula>
    </cfRule>
    <cfRule type="cellIs" dxfId="10775" priority="12108" operator="equal">
      <formula>"IN - BM/GL"</formula>
    </cfRule>
    <cfRule type="cellIs" dxfId="10774" priority="12109" operator="equal">
      <formula>"CN"</formula>
    </cfRule>
    <cfRule type="cellIs" dxfId="10773" priority="12110" operator="equal">
      <formula>"OOO"</formula>
    </cfRule>
  </conditionalFormatting>
  <conditionalFormatting sqref="DR41:DV41">
    <cfRule type="cellIs" dxfId="10772" priority="11924" operator="equal">
      <formula>"CM_ML Answers"</formula>
    </cfRule>
    <cfRule type="cellIs" dxfId="10771" priority="11925" operator="equal">
      <formula>"UK"</formula>
    </cfRule>
    <cfRule type="cellIs" dxfId="10770" priority="11926" operator="equal">
      <formula>"EDG Ops prj"</formula>
    </cfRule>
    <cfRule type="cellIs" dxfId="10769" priority="11927" operator="equal">
      <formula>"Event"</formula>
    </cfRule>
    <cfRule type="cellIs" dxfId="10768" priority="11928" operator="equal">
      <formula>"Holiday"</formula>
    </cfRule>
    <cfRule type="cellIs" dxfId="10767" priority="11929" operator="equal">
      <formula>"NA"</formula>
    </cfRule>
    <cfRule type="cellIs" dxfId="10766" priority="11930" operator="equal">
      <formula>"ML Answers"</formula>
    </cfRule>
    <cfRule type="cellIs" dxfId="10765" priority="11931" operator="equal">
      <formula>"Interview"</formula>
    </cfRule>
    <cfRule type="cellIs" dxfId="10764" priority="11932" operator="equal">
      <formula>"BPO"</formula>
    </cfRule>
    <cfRule type="cellIs" dxfId="10763" priority="11933" operator="equal">
      <formula>"IN - PhCoaching"</formula>
    </cfRule>
    <cfRule type="cellIs" dxfId="10762" priority="11934" operator="equal">
      <formula>"Unwell"</formula>
    </cfRule>
    <cfRule type="cellIs" dxfId="10761" priority="11935" operator="equal">
      <formula>"SIT PLAN"</formula>
    </cfRule>
    <cfRule type="cellIs" dxfId="10760" priority="11936" operator="equal">
      <formula>"IN - BM/GL"</formula>
    </cfRule>
    <cfRule type="cellIs" dxfId="10759" priority="11937" operator="equal">
      <formula>"AU/KR"</formula>
    </cfRule>
    <cfRule type="cellIs" dxfId="10758" priority="11938" operator="equal">
      <formula>"Training"</formula>
    </cfRule>
    <cfRule type="cellIs" dxfId="10757" priority="11939" operator="equal">
      <formula>"CN"</formula>
    </cfRule>
    <cfRule type="cellIs" dxfId="10756" priority="11940" operator="equal">
      <formula>"PDT"</formula>
    </cfRule>
    <cfRule type="cellIs" dxfId="10755" priority="11941" operator="equal">
      <formula>"IN - Phone"</formula>
    </cfRule>
    <cfRule type="cellIs" dxfId="10754" priority="11942" operator="equal">
      <formula>"IN"</formula>
    </cfRule>
    <cfRule type="cellIs" dxfId="10753" priority="11943" operator="equal">
      <formula>"KR"</formula>
    </cfRule>
    <cfRule type="cellIs" dxfId="10752" priority="11944" operator="equal">
      <formula>"EMEA"</formula>
    </cfRule>
  </conditionalFormatting>
  <conditionalFormatting sqref="DR41:DV41">
    <cfRule type="cellIs" dxfId="10751" priority="11923" operator="equal">
      <formula>"HI-Project"</formula>
    </cfRule>
  </conditionalFormatting>
  <conditionalFormatting sqref="DR41:DV41">
    <cfRule type="cellIs" dxfId="10750" priority="11922" operator="equal">
      <formula>"SF_ML Answers"</formula>
    </cfRule>
  </conditionalFormatting>
  <conditionalFormatting sqref="DR41:DV41">
    <cfRule type="cellIs" dxfId="10749" priority="11882" operator="equal">
      <formula>"SF_ML Answers"</formula>
    </cfRule>
    <cfRule type="cellIs" dxfId="10748" priority="11883" operator="equal">
      <formula>"HI-Project"</formula>
    </cfRule>
    <cfRule type="cellIs" dxfId="10747" priority="11884" operator="equal">
      <formula>"HYD"</formula>
    </cfRule>
    <cfRule type="cellIs" dxfId="10746" priority="11885" operator="equal">
      <formula>"BGL"</formula>
    </cfRule>
    <cfRule type="cellIs" dxfId="10745" priority="11886" operator="equal">
      <formula>"CM_ML Answers"</formula>
    </cfRule>
    <cfRule type="cellIs" dxfId="10744" priority="11887" operator="equal">
      <formula>"UK"</formula>
    </cfRule>
    <cfRule type="cellIs" dxfId="10743" priority="11888" operator="equal">
      <formula>"EDG Ops prj"</formula>
    </cfRule>
    <cfRule type="cellIs" dxfId="10742" priority="11889" operator="equal">
      <formula>"Event"</formula>
    </cfRule>
    <cfRule type="cellIs" dxfId="10741" priority="11890" operator="equal">
      <formula>"Holiday"</formula>
    </cfRule>
    <cfRule type="cellIs" dxfId="10740" priority="11891" operator="equal">
      <formula>"NA"</formula>
    </cfRule>
    <cfRule type="cellIs" dxfId="10739" priority="11892" operator="equal">
      <formula>"Interview"</formula>
    </cfRule>
    <cfRule type="cellIs" dxfId="10738" priority="11893" operator="equal">
      <formula>"BPO"</formula>
    </cfRule>
    <cfRule type="cellIs" dxfId="10737" priority="11894" operator="equal">
      <formula>"IN - PhCoaching"</formula>
    </cfRule>
    <cfRule type="cellIs" dxfId="10736" priority="11895" operator="equal">
      <formula>"Unwell"</formula>
    </cfRule>
    <cfRule type="cellIs" dxfId="10735" priority="11896" operator="equal">
      <formula>"SIT PLAN"</formula>
    </cfRule>
    <cfRule type="cellIs" dxfId="10734" priority="11897" operator="equal">
      <formula>"IN - BM/GL"</formula>
    </cfRule>
    <cfRule type="cellIs" dxfId="10733" priority="11898" operator="equal">
      <formula>"AU/KR"</formula>
    </cfRule>
    <cfRule type="cellIs" dxfId="10732" priority="11899" operator="equal">
      <formula>"Training"</formula>
    </cfRule>
    <cfRule type="cellIs" dxfId="10731" priority="11900" operator="equal">
      <formula>"CN"</formula>
    </cfRule>
    <cfRule type="cellIs" dxfId="10730" priority="11901" operator="equal">
      <formula>"PDT"</formula>
    </cfRule>
    <cfRule type="cellIs" dxfId="10729" priority="11902" operator="equal">
      <formula>"IN - Phone"</formula>
    </cfRule>
    <cfRule type="cellIs" dxfId="10728" priority="11903" operator="equal">
      <formula>"IN"</formula>
    </cfRule>
    <cfRule type="cellIs" dxfId="10727" priority="11904" operator="equal">
      <formula>"KR"</formula>
    </cfRule>
    <cfRule type="cellIs" dxfId="10726" priority="11905" operator="equal">
      <formula>"EMEA"</formula>
    </cfRule>
    <cfRule type="cellIs" dxfId="10725" priority="11906" operator="equal">
      <formula>"OOO"</formula>
    </cfRule>
    <cfRule type="cellIs" dxfId="10724" priority="11907" operator="equal">
      <formula>"UK"</formula>
    </cfRule>
    <cfRule type="cellIs" dxfId="10723" priority="11908" operator="equal">
      <formula>"EDG Ops prj"</formula>
    </cfRule>
    <cfRule type="cellIs" dxfId="10722" priority="11909" operator="equal">
      <formula>"Event"</formula>
    </cfRule>
    <cfRule type="cellIs" dxfId="10721" priority="11910" operator="equal">
      <formula>"Holiday"</formula>
    </cfRule>
    <cfRule type="cellIs" dxfId="10720" priority="11911" operator="equal">
      <formula>"NA"</formula>
    </cfRule>
    <cfRule type="cellIs" dxfId="10719" priority="11912" operator="equal">
      <formula>"Interview"</formula>
    </cfRule>
    <cfRule type="cellIs" dxfId="10718" priority="11913" operator="equal">
      <formula>"IN - BM/GL"</formula>
    </cfRule>
    <cfRule type="cellIs" dxfId="10717" priority="11914" operator="equal">
      <formula>"Weekend"</formula>
    </cfRule>
    <cfRule type="cellIs" dxfId="10716" priority="11915" operator="equal">
      <formula>"Training"</formula>
    </cfRule>
    <cfRule type="cellIs" dxfId="10715" priority="11916" operator="equal">
      <formula>"CN"</formula>
    </cfRule>
    <cfRule type="cellIs" dxfId="10714" priority="11917" operator="equal">
      <formula>"PDT"</formula>
    </cfRule>
    <cfRule type="cellIs" dxfId="10713" priority="11918" operator="equal">
      <formula>"KR"</formula>
    </cfRule>
    <cfRule type="cellIs" dxfId="10712" priority="11919" operator="equal">
      <formula>"IN - BM/GL"</formula>
    </cfRule>
    <cfRule type="cellIs" dxfId="10711" priority="11920" operator="equal">
      <formula>"CN"</formula>
    </cfRule>
    <cfRule type="cellIs" dxfId="10710" priority="11921" operator="equal">
      <formula>"OOO"</formula>
    </cfRule>
  </conditionalFormatting>
  <conditionalFormatting sqref="CP90:CT90">
    <cfRule type="cellIs" dxfId="10709" priority="11798" operator="equal">
      <formula>"CM_ML Answers"</formula>
    </cfRule>
    <cfRule type="cellIs" dxfId="10708" priority="11799" operator="equal">
      <formula>"UK"</formula>
    </cfRule>
    <cfRule type="cellIs" dxfId="10707" priority="11800" operator="equal">
      <formula>"EDG Ops prj"</formula>
    </cfRule>
    <cfRule type="cellIs" dxfId="10706" priority="11801" operator="equal">
      <formula>"Event"</formula>
    </cfRule>
    <cfRule type="cellIs" dxfId="10705" priority="11802" operator="equal">
      <formula>"Holiday"</formula>
    </cfRule>
    <cfRule type="cellIs" dxfId="10704" priority="11803" operator="equal">
      <formula>"NA"</formula>
    </cfRule>
    <cfRule type="cellIs" dxfId="10703" priority="11804" operator="equal">
      <formula>"ML Answers"</formula>
    </cfRule>
    <cfRule type="cellIs" dxfId="10702" priority="11805" operator="equal">
      <formula>"Interview"</formula>
    </cfRule>
    <cfRule type="cellIs" dxfId="10701" priority="11806" operator="equal">
      <formula>"BPO"</formula>
    </cfRule>
    <cfRule type="cellIs" dxfId="10700" priority="11807" operator="equal">
      <formula>"IN - PhCoaching"</formula>
    </cfRule>
    <cfRule type="cellIs" dxfId="10699" priority="11808" operator="equal">
      <formula>"Unwell"</formula>
    </cfRule>
    <cfRule type="cellIs" dxfId="10698" priority="11809" operator="equal">
      <formula>"SIT PLAN"</formula>
    </cfRule>
    <cfRule type="cellIs" dxfId="10697" priority="11810" operator="equal">
      <formula>"IN - BM/GL"</formula>
    </cfRule>
    <cfRule type="cellIs" dxfId="10696" priority="11811" operator="equal">
      <formula>"AU/KR"</formula>
    </cfRule>
    <cfRule type="cellIs" dxfId="10695" priority="11812" operator="equal">
      <formula>"Training"</formula>
    </cfRule>
    <cfRule type="cellIs" dxfId="10694" priority="11813" operator="equal">
      <formula>"CN"</formula>
    </cfRule>
    <cfRule type="cellIs" dxfId="10693" priority="11814" operator="equal">
      <formula>"PDT"</formula>
    </cfRule>
    <cfRule type="cellIs" dxfId="10692" priority="11815" operator="equal">
      <formula>"IN - Phone"</formula>
    </cfRule>
    <cfRule type="cellIs" dxfId="10691" priority="11816" operator="equal">
      <formula>"IN"</formula>
    </cfRule>
    <cfRule type="cellIs" dxfId="10690" priority="11817" operator="equal">
      <formula>"KR"</formula>
    </cfRule>
    <cfRule type="cellIs" dxfId="10689" priority="11818" operator="equal">
      <formula>"EMEA"</formula>
    </cfRule>
  </conditionalFormatting>
  <conditionalFormatting sqref="CP90:CT90">
    <cfRule type="cellIs" dxfId="10688" priority="11797" operator="equal">
      <formula>"HI-Project"</formula>
    </cfRule>
  </conditionalFormatting>
  <conditionalFormatting sqref="CP90:CT90">
    <cfRule type="cellIs" dxfId="10687" priority="11796" operator="equal">
      <formula>"SF_ML Answers"</formula>
    </cfRule>
  </conditionalFormatting>
  <conditionalFormatting sqref="CP90:CT90">
    <cfRule type="cellIs" dxfId="10686" priority="11756" operator="equal">
      <formula>"SF_ML Answers"</formula>
    </cfRule>
    <cfRule type="cellIs" dxfId="10685" priority="11757" operator="equal">
      <formula>"HI-Project"</formula>
    </cfRule>
    <cfRule type="cellIs" dxfId="10684" priority="11758" operator="equal">
      <formula>"HYD"</formula>
    </cfRule>
    <cfRule type="cellIs" dxfId="10683" priority="11759" operator="equal">
      <formula>"BGL"</formula>
    </cfRule>
    <cfRule type="cellIs" dxfId="10682" priority="11760" operator="equal">
      <formula>"CM_ML Answers"</formula>
    </cfRule>
    <cfRule type="cellIs" dxfId="10681" priority="11761" operator="equal">
      <formula>"UK"</formula>
    </cfRule>
    <cfRule type="cellIs" dxfId="10680" priority="11762" operator="equal">
      <formula>"EDG Ops prj"</formula>
    </cfRule>
    <cfRule type="cellIs" dxfId="10679" priority="11763" operator="equal">
      <formula>"Event"</formula>
    </cfRule>
    <cfRule type="cellIs" dxfId="10678" priority="11764" operator="equal">
      <formula>"Holiday"</formula>
    </cfRule>
    <cfRule type="cellIs" dxfId="10677" priority="11765" operator="equal">
      <formula>"NA"</formula>
    </cfRule>
    <cfRule type="cellIs" dxfId="10676" priority="11766" operator="equal">
      <formula>"Interview"</formula>
    </cfRule>
    <cfRule type="cellIs" dxfId="10675" priority="11767" operator="equal">
      <formula>"BPO"</formula>
    </cfRule>
    <cfRule type="cellIs" dxfId="10674" priority="11768" operator="equal">
      <formula>"IN - PhCoaching"</formula>
    </cfRule>
    <cfRule type="cellIs" dxfId="10673" priority="11769" operator="equal">
      <formula>"Unwell"</formula>
    </cfRule>
    <cfRule type="cellIs" dxfId="10672" priority="11770" operator="equal">
      <formula>"SIT PLAN"</formula>
    </cfRule>
    <cfRule type="cellIs" dxfId="10671" priority="11771" operator="equal">
      <formula>"IN - BM/GL"</formula>
    </cfRule>
    <cfRule type="cellIs" dxfId="10670" priority="11772" operator="equal">
      <formula>"AU/KR"</formula>
    </cfRule>
    <cfRule type="cellIs" dxfId="10669" priority="11773" operator="equal">
      <formula>"Training"</formula>
    </cfRule>
    <cfRule type="cellIs" dxfId="10668" priority="11774" operator="equal">
      <formula>"CN"</formula>
    </cfRule>
    <cfRule type="cellIs" dxfId="10667" priority="11775" operator="equal">
      <formula>"PDT"</formula>
    </cfRule>
    <cfRule type="cellIs" dxfId="10666" priority="11776" operator="equal">
      <formula>"IN - Phone"</formula>
    </cfRule>
    <cfRule type="cellIs" dxfId="10665" priority="11777" operator="equal">
      <formula>"IN"</formula>
    </cfRule>
    <cfRule type="cellIs" dxfId="10664" priority="11778" operator="equal">
      <formula>"KR"</formula>
    </cfRule>
    <cfRule type="cellIs" dxfId="10663" priority="11779" operator="equal">
      <formula>"EMEA"</formula>
    </cfRule>
    <cfRule type="cellIs" dxfId="10662" priority="11780" operator="equal">
      <formula>"OOO"</formula>
    </cfRule>
    <cfRule type="cellIs" dxfId="10661" priority="11781" operator="equal">
      <formula>"UK"</formula>
    </cfRule>
    <cfRule type="cellIs" dxfId="10660" priority="11782" operator="equal">
      <formula>"EDG Ops prj"</formula>
    </cfRule>
    <cfRule type="cellIs" dxfId="10659" priority="11783" operator="equal">
      <formula>"Event"</formula>
    </cfRule>
    <cfRule type="cellIs" dxfId="10658" priority="11784" operator="equal">
      <formula>"Holiday"</formula>
    </cfRule>
    <cfRule type="cellIs" dxfId="10657" priority="11785" operator="equal">
      <formula>"NA"</formula>
    </cfRule>
    <cfRule type="cellIs" dxfId="10656" priority="11786" operator="equal">
      <formula>"Interview"</formula>
    </cfRule>
    <cfRule type="cellIs" dxfId="10655" priority="11787" operator="equal">
      <formula>"IN - BM/GL"</formula>
    </cfRule>
    <cfRule type="cellIs" dxfId="10654" priority="11788" operator="equal">
      <formula>"Weekend"</formula>
    </cfRule>
    <cfRule type="cellIs" dxfId="10653" priority="11789" operator="equal">
      <formula>"Training"</formula>
    </cfRule>
    <cfRule type="cellIs" dxfId="10652" priority="11790" operator="equal">
      <formula>"CN"</formula>
    </cfRule>
    <cfRule type="cellIs" dxfId="10651" priority="11791" operator="equal">
      <formula>"PDT"</formula>
    </cfRule>
    <cfRule type="cellIs" dxfId="10650" priority="11792" operator="equal">
      <formula>"KR"</formula>
    </cfRule>
    <cfRule type="cellIs" dxfId="10649" priority="11793" operator="equal">
      <formula>"IN - BM/GL"</formula>
    </cfRule>
    <cfRule type="cellIs" dxfId="10648" priority="11794" operator="equal">
      <formula>"CN"</formula>
    </cfRule>
    <cfRule type="cellIs" dxfId="10647" priority="11795" operator="equal">
      <formula>"OOO"</formula>
    </cfRule>
  </conditionalFormatting>
  <conditionalFormatting sqref="DE90:DH90">
    <cfRule type="cellIs" dxfId="10646" priority="11753" operator="equal">
      <formula>"Interview"</formula>
    </cfRule>
    <cfRule type="cellIs" dxfId="10645" priority="11754" operator="equal">
      <formula>"BPO"</formula>
    </cfRule>
    <cfRule type="cellIs" dxfId="10644" priority="11755" operator="equal">
      <formula>"IN - Phone Coaching"</formula>
    </cfRule>
  </conditionalFormatting>
  <conditionalFormatting sqref="DE90:DH90">
    <cfRule type="cellIs" dxfId="10643" priority="11732" operator="equal">
      <formula>"CM_ML Answers"</formula>
    </cfRule>
    <cfRule type="cellIs" dxfId="10642" priority="11733" operator="equal">
      <formula>"UK"</formula>
    </cfRule>
    <cfRule type="cellIs" dxfId="10641" priority="11734" operator="equal">
      <formula>"EDG Ops prj"</formula>
    </cfRule>
    <cfRule type="cellIs" dxfId="10640" priority="11735" operator="equal">
      <formula>"Event"</formula>
    </cfRule>
    <cfRule type="cellIs" dxfId="10639" priority="11736" operator="equal">
      <formula>"Holiday"</formula>
    </cfRule>
    <cfRule type="cellIs" dxfId="10638" priority="11737" operator="equal">
      <formula>"NA"</formula>
    </cfRule>
    <cfRule type="cellIs" dxfId="10637" priority="11738" operator="equal">
      <formula>"ML Answers"</formula>
    </cfRule>
    <cfRule type="cellIs" dxfId="10636" priority="11739" operator="equal">
      <formula>"Interview"</formula>
    </cfRule>
    <cfRule type="cellIs" dxfId="10635" priority="11740" operator="equal">
      <formula>"BPO"</formula>
    </cfRule>
    <cfRule type="cellIs" dxfId="10634" priority="11741" operator="equal">
      <formula>"IN - PhCoaching"</formula>
    </cfRule>
    <cfRule type="cellIs" dxfId="10633" priority="11742" operator="equal">
      <formula>"Unwell"</formula>
    </cfRule>
    <cfRule type="cellIs" dxfId="10632" priority="11743" operator="equal">
      <formula>"SIT PLAN"</formula>
    </cfRule>
    <cfRule type="cellIs" dxfId="10631" priority="11744" operator="equal">
      <formula>"IN - BM/GL"</formula>
    </cfRule>
    <cfRule type="cellIs" dxfId="10630" priority="11745" operator="equal">
      <formula>"AU/KR"</formula>
    </cfRule>
    <cfRule type="cellIs" dxfId="10629" priority="11746" operator="equal">
      <formula>"Training"</formula>
    </cfRule>
    <cfRule type="cellIs" dxfId="10628" priority="11747" operator="equal">
      <formula>"CN"</formula>
    </cfRule>
    <cfRule type="cellIs" dxfId="10627" priority="11748" operator="equal">
      <formula>"PDT"</formula>
    </cfRule>
    <cfRule type="cellIs" dxfId="10626" priority="11749" operator="equal">
      <formula>"IN - Phone"</formula>
    </cfRule>
    <cfRule type="cellIs" dxfId="10625" priority="11750" operator="equal">
      <formula>"IN"</formula>
    </cfRule>
    <cfRule type="cellIs" dxfId="10624" priority="11751" operator="equal">
      <formula>"KR"</formula>
    </cfRule>
    <cfRule type="cellIs" dxfId="10623" priority="11752" operator="equal">
      <formula>"EMEA"</formula>
    </cfRule>
  </conditionalFormatting>
  <conditionalFormatting sqref="DE90:DH90">
    <cfRule type="cellIs" dxfId="10622" priority="11730" operator="equal">
      <formula>"EMEA"</formula>
    </cfRule>
    <cfRule type="cellIs" dxfId="10621" priority="11731" operator="equal">
      <formula>"Vac"</formula>
    </cfRule>
  </conditionalFormatting>
  <conditionalFormatting sqref="DE90:DH90">
    <cfRule type="cellIs" dxfId="10620" priority="11728" operator="equal">
      <formula>"KR"</formula>
    </cfRule>
    <cfRule type="cellIs" dxfId="10619" priority="11729" operator="equal">
      <formula>"ML - GL"</formula>
    </cfRule>
  </conditionalFormatting>
  <conditionalFormatting sqref="DE90:DH90">
    <cfRule type="cellIs" dxfId="10618" priority="11726" operator="equal">
      <formula>"IN - Clarity"</formula>
    </cfRule>
    <cfRule type="cellIs" dxfId="10617" priority="11727" operator="equal">
      <formula>"IN"</formula>
    </cfRule>
  </conditionalFormatting>
  <conditionalFormatting sqref="DE90:DH90">
    <cfRule type="cellIs" dxfId="10616" priority="11725" operator="equal">
      <formula>"PDT"</formula>
    </cfRule>
  </conditionalFormatting>
  <conditionalFormatting sqref="DE90:DH90">
    <cfRule type="cellIs" dxfId="10615" priority="11724" operator="equal">
      <formula>"CN"</formula>
    </cfRule>
  </conditionalFormatting>
  <conditionalFormatting sqref="DE90:DH90">
    <cfRule type="cellIs" dxfId="10614" priority="11718" operator="equal">
      <formula>"EDG Project"</formula>
    </cfRule>
    <cfRule type="cellIs" dxfId="10613" priority="11719" operator="equal">
      <formula>"SIT PLAN"</formula>
    </cfRule>
    <cfRule type="cellIs" dxfId="10612" priority="11720" operator="equal">
      <formula>"IN - BM/GL"</formula>
    </cfRule>
    <cfRule type="cellIs" dxfId="10611" priority="11721" operator="equal">
      <formula>"Weekend"</formula>
    </cfRule>
    <cfRule type="cellIs" dxfId="10610" priority="11722" operator="equal">
      <formula>"AU/KR"</formula>
    </cfRule>
    <cfRule type="cellIs" dxfId="10609" priority="11723" operator="equal">
      <formula>"Training"</formula>
    </cfRule>
  </conditionalFormatting>
  <conditionalFormatting sqref="DE90:DH90">
    <cfRule type="cellIs" dxfId="10608" priority="11717" operator="equal">
      <formula>"Unwell"</formula>
    </cfRule>
  </conditionalFormatting>
  <conditionalFormatting sqref="DE90:DH90">
    <cfRule type="cellIs" dxfId="10607" priority="11716" operator="equal">
      <formula>"VISA"</formula>
    </cfRule>
  </conditionalFormatting>
  <conditionalFormatting sqref="DE90:DH90">
    <cfRule type="cellIs" dxfId="10606" priority="11714" operator="equal">
      <formula>"NA"</formula>
    </cfRule>
    <cfRule type="cellIs" dxfId="10605" priority="11715" operator="equal">
      <formula>"ML Answers"</formula>
    </cfRule>
  </conditionalFormatting>
  <conditionalFormatting sqref="DE90:DH90">
    <cfRule type="cellIs" dxfId="10604" priority="11712" operator="equal">
      <formula>"Event"</formula>
    </cfRule>
    <cfRule type="cellIs" dxfId="10603" priority="11713" operator="equal">
      <formula>"Holiday"</formula>
    </cfRule>
  </conditionalFormatting>
  <conditionalFormatting sqref="DE90:DH90">
    <cfRule type="cellIs" dxfId="10602" priority="11711" operator="equal">
      <formula>"QE project"</formula>
    </cfRule>
  </conditionalFormatting>
  <conditionalFormatting sqref="DE90:DH90">
    <cfRule type="cellIs" dxfId="10601" priority="11710" operator="equal">
      <formula>"EDG Operations prj"</formula>
    </cfRule>
  </conditionalFormatting>
  <conditionalFormatting sqref="DE90:DH90">
    <cfRule type="cellIs" dxfId="10600" priority="11709" operator="equal">
      <formula>"UK"</formula>
    </cfRule>
  </conditionalFormatting>
  <conditionalFormatting sqref="DE90:DH90">
    <cfRule type="cellIs" dxfId="10599" priority="11708" operator="equal">
      <formula>"HI-Project"</formula>
    </cfRule>
  </conditionalFormatting>
  <conditionalFormatting sqref="DE90:DH90">
    <cfRule type="cellIs" dxfId="10598" priority="11707" operator="equal">
      <formula>"SF_ML Answers"</formula>
    </cfRule>
  </conditionalFormatting>
  <conditionalFormatting sqref="DE90:DH90">
    <cfRule type="cellIs" dxfId="10597" priority="11667" operator="equal">
      <formula>"SF_ML Answers"</formula>
    </cfRule>
    <cfRule type="cellIs" dxfId="10596" priority="11668" operator="equal">
      <formula>"HI-Project"</formula>
    </cfRule>
    <cfRule type="cellIs" dxfId="10595" priority="11669" operator="equal">
      <formula>"HYD"</formula>
    </cfRule>
    <cfRule type="cellIs" dxfId="10594" priority="11670" operator="equal">
      <formula>"BGL"</formula>
    </cfRule>
    <cfRule type="cellIs" dxfId="10593" priority="11671" operator="equal">
      <formula>"CM_ML Answers"</formula>
    </cfRule>
    <cfRule type="cellIs" dxfId="10592" priority="11672" operator="equal">
      <formula>"UK"</formula>
    </cfRule>
    <cfRule type="cellIs" dxfId="10591" priority="11673" operator="equal">
      <formula>"EDG Ops prj"</formula>
    </cfRule>
    <cfRule type="cellIs" dxfId="10590" priority="11674" operator="equal">
      <formula>"Event"</formula>
    </cfRule>
    <cfRule type="cellIs" dxfId="10589" priority="11675" operator="equal">
      <formula>"Holiday"</formula>
    </cfRule>
    <cfRule type="cellIs" dxfId="10588" priority="11676" operator="equal">
      <formula>"NA"</formula>
    </cfRule>
    <cfRule type="cellIs" dxfId="10587" priority="11677" operator="equal">
      <formula>"Interview"</formula>
    </cfRule>
    <cfRule type="cellIs" dxfId="10586" priority="11678" operator="equal">
      <formula>"BPO"</formula>
    </cfRule>
    <cfRule type="cellIs" dxfId="10585" priority="11679" operator="equal">
      <formula>"IN - PhCoaching"</formula>
    </cfRule>
    <cfRule type="cellIs" dxfId="10584" priority="11680" operator="equal">
      <formula>"Unwell"</formula>
    </cfRule>
    <cfRule type="cellIs" dxfId="10583" priority="11681" operator="equal">
      <formula>"SIT PLAN"</formula>
    </cfRule>
    <cfRule type="cellIs" dxfId="10582" priority="11682" operator="equal">
      <formula>"IN - BM/GL"</formula>
    </cfRule>
    <cfRule type="cellIs" dxfId="10581" priority="11683" operator="equal">
      <formula>"AU/KR"</formula>
    </cfRule>
    <cfRule type="cellIs" dxfId="10580" priority="11684" operator="equal">
      <formula>"Training"</formula>
    </cfRule>
    <cfRule type="cellIs" dxfId="10579" priority="11685" operator="equal">
      <formula>"CN"</formula>
    </cfRule>
    <cfRule type="cellIs" dxfId="10578" priority="11686" operator="equal">
      <formula>"PDT"</formula>
    </cfRule>
    <cfRule type="cellIs" dxfId="10577" priority="11687" operator="equal">
      <formula>"IN - Phone"</formula>
    </cfRule>
    <cfRule type="cellIs" dxfId="10576" priority="11688" operator="equal">
      <formula>"IN"</formula>
    </cfRule>
    <cfRule type="cellIs" dxfId="10575" priority="11689" operator="equal">
      <formula>"KR"</formula>
    </cfRule>
    <cfRule type="cellIs" dxfId="10574" priority="11690" operator="equal">
      <formula>"EMEA"</formula>
    </cfRule>
    <cfRule type="cellIs" dxfId="10573" priority="11691" operator="equal">
      <formula>"OOO"</formula>
    </cfRule>
    <cfRule type="cellIs" dxfId="10572" priority="11692" operator="equal">
      <formula>"UK"</formula>
    </cfRule>
    <cfRule type="cellIs" dxfId="10571" priority="11693" operator="equal">
      <formula>"EDG Ops prj"</formula>
    </cfRule>
    <cfRule type="cellIs" dxfId="10570" priority="11694" operator="equal">
      <formula>"Event"</formula>
    </cfRule>
    <cfRule type="cellIs" dxfId="10569" priority="11695" operator="equal">
      <formula>"Holiday"</formula>
    </cfRule>
    <cfRule type="cellIs" dxfId="10568" priority="11696" operator="equal">
      <formula>"NA"</formula>
    </cfRule>
    <cfRule type="cellIs" dxfId="10567" priority="11697" operator="equal">
      <formula>"Interview"</formula>
    </cfRule>
    <cfRule type="cellIs" dxfId="10566" priority="11698" operator="equal">
      <formula>"IN - BM/GL"</formula>
    </cfRule>
    <cfRule type="cellIs" dxfId="10565" priority="11699" operator="equal">
      <formula>"Weekend"</formula>
    </cfRule>
    <cfRule type="cellIs" dxfId="10564" priority="11700" operator="equal">
      <formula>"Training"</formula>
    </cfRule>
    <cfRule type="cellIs" dxfId="10563" priority="11701" operator="equal">
      <formula>"CN"</formula>
    </cfRule>
    <cfRule type="cellIs" dxfId="10562" priority="11702" operator="equal">
      <formula>"PDT"</formula>
    </cfRule>
    <cfRule type="cellIs" dxfId="10561" priority="11703" operator="equal">
      <formula>"KR"</formula>
    </cfRule>
    <cfRule type="cellIs" dxfId="10560" priority="11704" operator="equal">
      <formula>"IN - BM/GL"</formula>
    </cfRule>
    <cfRule type="cellIs" dxfId="10559" priority="11705" operator="equal">
      <formula>"CN"</formula>
    </cfRule>
    <cfRule type="cellIs" dxfId="10558" priority="11706" operator="equal">
      <formula>"OOO"</formula>
    </cfRule>
  </conditionalFormatting>
  <conditionalFormatting sqref="CR44">
    <cfRule type="cellIs" dxfId="10557" priority="11557" operator="equal">
      <formula>"CM_ML Answers"</formula>
    </cfRule>
    <cfRule type="cellIs" dxfId="10556" priority="11558" operator="equal">
      <formula>"UK"</formula>
    </cfRule>
    <cfRule type="cellIs" dxfId="10555" priority="11559" operator="equal">
      <formula>"EDG Ops prj"</formula>
    </cfRule>
    <cfRule type="cellIs" dxfId="10554" priority="11560" operator="equal">
      <formula>"Event"</formula>
    </cfRule>
    <cfRule type="cellIs" dxfId="10553" priority="11561" operator="equal">
      <formula>"Holiday"</formula>
    </cfRule>
    <cfRule type="cellIs" dxfId="10552" priority="11562" operator="equal">
      <formula>"NA"</formula>
    </cfRule>
    <cfRule type="cellIs" dxfId="10551" priority="11563" operator="equal">
      <formula>"ML Answers"</formula>
    </cfRule>
    <cfRule type="cellIs" dxfId="10550" priority="11564" operator="equal">
      <formula>"Interview"</formula>
    </cfRule>
    <cfRule type="cellIs" dxfId="10549" priority="11565" operator="equal">
      <formula>"BPO"</formula>
    </cfRule>
    <cfRule type="cellIs" dxfId="10548" priority="11566" operator="equal">
      <formula>"IN - PhCoaching"</formula>
    </cfRule>
    <cfRule type="cellIs" dxfId="10547" priority="11567" operator="equal">
      <formula>"Unwell"</formula>
    </cfRule>
    <cfRule type="cellIs" dxfId="10546" priority="11568" operator="equal">
      <formula>"SIT PLAN"</formula>
    </cfRule>
    <cfRule type="cellIs" dxfId="10545" priority="11569" operator="equal">
      <formula>"IN - BM/GL"</formula>
    </cfRule>
    <cfRule type="cellIs" dxfId="10544" priority="11570" operator="equal">
      <formula>"AU/KR"</formula>
    </cfRule>
    <cfRule type="cellIs" dxfId="10543" priority="11571" operator="equal">
      <formula>"Training"</formula>
    </cfRule>
    <cfRule type="cellIs" dxfId="10542" priority="11572" operator="equal">
      <formula>"CN"</formula>
    </cfRule>
    <cfRule type="cellIs" dxfId="10541" priority="11573" operator="equal">
      <formula>"PDT"</formula>
    </cfRule>
    <cfRule type="cellIs" dxfId="10540" priority="11574" operator="equal">
      <formula>"IN - Phone"</formula>
    </cfRule>
    <cfRule type="cellIs" dxfId="10539" priority="11575" operator="equal">
      <formula>"IN"</formula>
    </cfRule>
    <cfRule type="cellIs" dxfId="10538" priority="11576" operator="equal">
      <formula>"KR"</formula>
    </cfRule>
    <cfRule type="cellIs" dxfId="10537" priority="11577" operator="equal">
      <formula>"EMEA"</formula>
    </cfRule>
  </conditionalFormatting>
  <conditionalFormatting sqref="CR44">
    <cfRule type="cellIs" dxfId="10536" priority="11556" operator="equal">
      <formula>"HI-Project"</formula>
    </cfRule>
  </conditionalFormatting>
  <conditionalFormatting sqref="CR44">
    <cfRule type="cellIs" dxfId="10535" priority="11555" operator="equal">
      <formula>"SF_ML Answers"</formula>
    </cfRule>
  </conditionalFormatting>
  <conditionalFormatting sqref="CR44">
    <cfRule type="cellIs" dxfId="10534" priority="11515" operator="equal">
      <formula>"SF_ML Answers"</formula>
    </cfRule>
    <cfRule type="cellIs" dxfId="10533" priority="11516" operator="equal">
      <formula>"HI-Project"</formula>
    </cfRule>
    <cfRule type="cellIs" dxfId="10532" priority="11517" operator="equal">
      <formula>"HYD"</formula>
    </cfRule>
    <cfRule type="cellIs" dxfId="10531" priority="11518" operator="equal">
      <formula>"BGL"</formula>
    </cfRule>
    <cfRule type="cellIs" dxfId="10530" priority="11519" operator="equal">
      <formula>"CM_ML Answers"</formula>
    </cfRule>
    <cfRule type="cellIs" dxfId="10529" priority="11520" operator="equal">
      <formula>"UK"</formula>
    </cfRule>
    <cfRule type="cellIs" dxfId="10528" priority="11521" operator="equal">
      <formula>"EDG Ops prj"</formula>
    </cfRule>
    <cfRule type="cellIs" dxfId="10527" priority="11522" operator="equal">
      <formula>"Event"</formula>
    </cfRule>
    <cfRule type="cellIs" dxfId="10526" priority="11523" operator="equal">
      <formula>"Holiday"</formula>
    </cfRule>
    <cfRule type="cellIs" dxfId="10525" priority="11524" operator="equal">
      <formula>"NA"</formula>
    </cfRule>
    <cfRule type="cellIs" dxfId="10524" priority="11525" operator="equal">
      <formula>"Interview"</formula>
    </cfRule>
    <cfRule type="cellIs" dxfId="10523" priority="11526" operator="equal">
      <formula>"BPO"</formula>
    </cfRule>
    <cfRule type="cellIs" dxfId="10522" priority="11527" operator="equal">
      <formula>"IN - PhCoaching"</formula>
    </cfRule>
    <cfRule type="cellIs" dxfId="10521" priority="11528" operator="equal">
      <formula>"Unwell"</formula>
    </cfRule>
    <cfRule type="cellIs" dxfId="10520" priority="11529" operator="equal">
      <formula>"SIT PLAN"</formula>
    </cfRule>
    <cfRule type="cellIs" dxfId="10519" priority="11530" operator="equal">
      <formula>"IN - BM/GL"</formula>
    </cfRule>
    <cfRule type="cellIs" dxfId="10518" priority="11531" operator="equal">
      <formula>"AU/KR"</formula>
    </cfRule>
    <cfRule type="cellIs" dxfId="10517" priority="11532" operator="equal">
      <formula>"Training"</formula>
    </cfRule>
    <cfRule type="cellIs" dxfId="10516" priority="11533" operator="equal">
      <formula>"CN"</formula>
    </cfRule>
    <cfRule type="cellIs" dxfId="10515" priority="11534" operator="equal">
      <formula>"PDT"</formula>
    </cfRule>
    <cfRule type="cellIs" dxfId="10514" priority="11535" operator="equal">
      <formula>"IN - Phone"</formula>
    </cfRule>
    <cfRule type="cellIs" dxfId="10513" priority="11536" operator="equal">
      <formula>"IN"</formula>
    </cfRule>
    <cfRule type="cellIs" dxfId="10512" priority="11537" operator="equal">
      <formula>"KR"</formula>
    </cfRule>
    <cfRule type="cellIs" dxfId="10511" priority="11538" operator="equal">
      <formula>"EMEA"</formula>
    </cfRule>
    <cfRule type="cellIs" dxfId="10510" priority="11539" operator="equal">
      <formula>"OOO"</formula>
    </cfRule>
    <cfRule type="cellIs" dxfId="10509" priority="11540" operator="equal">
      <formula>"UK"</formula>
    </cfRule>
    <cfRule type="cellIs" dxfId="10508" priority="11541" operator="equal">
      <formula>"EDG Ops prj"</formula>
    </cfRule>
    <cfRule type="cellIs" dxfId="10507" priority="11542" operator="equal">
      <formula>"Event"</formula>
    </cfRule>
    <cfRule type="cellIs" dxfId="10506" priority="11543" operator="equal">
      <formula>"Holiday"</formula>
    </cfRule>
    <cfRule type="cellIs" dxfId="10505" priority="11544" operator="equal">
      <formula>"NA"</formula>
    </cfRule>
    <cfRule type="cellIs" dxfId="10504" priority="11545" operator="equal">
      <formula>"Interview"</formula>
    </cfRule>
    <cfRule type="cellIs" dxfId="10503" priority="11546" operator="equal">
      <formula>"IN - BM/GL"</formula>
    </cfRule>
    <cfRule type="cellIs" dxfId="10502" priority="11547" operator="equal">
      <formula>"Weekend"</formula>
    </cfRule>
    <cfRule type="cellIs" dxfId="10501" priority="11548" operator="equal">
      <formula>"Training"</formula>
    </cfRule>
    <cfRule type="cellIs" dxfId="10500" priority="11549" operator="equal">
      <formula>"CN"</formula>
    </cfRule>
    <cfRule type="cellIs" dxfId="10499" priority="11550" operator="equal">
      <formula>"PDT"</formula>
    </cfRule>
    <cfRule type="cellIs" dxfId="10498" priority="11551" operator="equal">
      <formula>"KR"</formula>
    </cfRule>
    <cfRule type="cellIs" dxfId="10497" priority="11552" operator="equal">
      <formula>"IN - BM/GL"</formula>
    </cfRule>
    <cfRule type="cellIs" dxfId="10496" priority="11553" operator="equal">
      <formula>"CN"</formula>
    </cfRule>
    <cfRule type="cellIs" dxfId="10495" priority="11554" operator="equal">
      <formula>"OOO"</formula>
    </cfRule>
  </conditionalFormatting>
  <conditionalFormatting sqref="CT44">
    <cfRule type="cellIs" dxfId="10494" priority="11431" operator="equal">
      <formula>"CM_ML Answers"</formula>
    </cfRule>
    <cfRule type="cellIs" dxfId="10493" priority="11432" operator="equal">
      <formula>"UK"</formula>
    </cfRule>
    <cfRule type="cellIs" dxfId="10492" priority="11433" operator="equal">
      <formula>"EDG Ops prj"</formula>
    </cfRule>
    <cfRule type="cellIs" dxfId="10491" priority="11434" operator="equal">
      <formula>"Event"</formula>
    </cfRule>
    <cfRule type="cellIs" dxfId="10490" priority="11435" operator="equal">
      <formula>"Holiday"</formula>
    </cfRule>
    <cfRule type="cellIs" dxfId="10489" priority="11436" operator="equal">
      <formula>"NA"</formula>
    </cfRule>
    <cfRule type="cellIs" dxfId="10488" priority="11437" operator="equal">
      <formula>"ML Answers"</formula>
    </cfRule>
    <cfRule type="cellIs" dxfId="10487" priority="11438" operator="equal">
      <formula>"Interview"</formula>
    </cfRule>
    <cfRule type="cellIs" dxfId="10486" priority="11439" operator="equal">
      <formula>"BPO"</formula>
    </cfRule>
    <cfRule type="cellIs" dxfId="10485" priority="11440" operator="equal">
      <formula>"IN - PhCoaching"</formula>
    </cfRule>
    <cfRule type="cellIs" dxfId="10484" priority="11441" operator="equal">
      <formula>"Unwell"</formula>
    </cfRule>
    <cfRule type="cellIs" dxfId="10483" priority="11442" operator="equal">
      <formula>"SIT PLAN"</formula>
    </cfRule>
    <cfRule type="cellIs" dxfId="10482" priority="11443" operator="equal">
      <formula>"IN - BM/GL"</formula>
    </cfRule>
    <cfRule type="cellIs" dxfId="10481" priority="11444" operator="equal">
      <formula>"AU/KR"</formula>
    </cfRule>
    <cfRule type="cellIs" dxfId="10480" priority="11445" operator="equal">
      <formula>"Training"</formula>
    </cfRule>
    <cfRule type="cellIs" dxfId="10479" priority="11446" operator="equal">
      <formula>"CN"</formula>
    </cfRule>
    <cfRule type="cellIs" dxfId="10478" priority="11447" operator="equal">
      <formula>"PDT"</formula>
    </cfRule>
    <cfRule type="cellIs" dxfId="10477" priority="11448" operator="equal">
      <formula>"IN - Phone"</formula>
    </cfRule>
    <cfRule type="cellIs" dxfId="10476" priority="11449" operator="equal">
      <formula>"IN"</formula>
    </cfRule>
    <cfRule type="cellIs" dxfId="10475" priority="11450" operator="equal">
      <formula>"KR"</formula>
    </cfRule>
    <cfRule type="cellIs" dxfId="10474" priority="11451" operator="equal">
      <formula>"EMEA"</formula>
    </cfRule>
  </conditionalFormatting>
  <conditionalFormatting sqref="CT44">
    <cfRule type="cellIs" dxfId="10473" priority="11430" operator="equal">
      <formula>"HI-Project"</formula>
    </cfRule>
  </conditionalFormatting>
  <conditionalFormatting sqref="CT44">
    <cfRule type="cellIs" dxfId="10472" priority="11429" operator="equal">
      <formula>"SF_ML Answers"</formula>
    </cfRule>
  </conditionalFormatting>
  <conditionalFormatting sqref="CT44">
    <cfRule type="cellIs" dxfId="10471" priority="11389" operator="equal">
      <formula>"SF_ML Answers"</formula>
    </cfRule>
    <cfRule type="cellIs" dxfId="10470" priority="11390" operator="equal">
      <formula>"HI-Project"</formula>
    </cfRule>
    <cfRule type="cellIs" dxfId="10469" priority="11391" operator="equal">
      <formula>"HYD"</formula>
    </cfRule>
    <cfRule type="cellIs" dxfId="10468" priority="11392" operator="equal">
      <formula>"BGL"</formula>
    </cfRule>
    <cfRule type="cellIs" dxfId="10467" priority="11393" operator="equal">
      <formula>"CM_ML Answers"</formula>
    </cfRule>
    <cfRule type="cellIs" dxfId="10466" priority="11394" operator="equal">
      <formula>"UK"</formula>
    </cfRule>
    <cfRule type="cellIs" dxfId="10465" priority="11395" operator="equal">
      <formula>"EDG Ops prj"</formula>
    </cfRule>
    <cfRule type="cellIs" dxfId="10464" priority="11396" operator="equal">
      <formula>"Event"</formula>
    </cfRule>
    <cfRule type="cellIs" dxfId="10463" priority="11397" operator="equal">
      <formula>"Holiday"</formula>
    </cfRule>
    <cfRule type="cellIs" dxfId="10462" priority="11398" operator="equal">
      <formula>"NA"</formula>
    </cfRule>
    <cfRule type="cellIs" dxfId="10461" priority="11399" operator="equal">
      <formula>"Interview"</formula>
    </cfRule>
    <cfRule type="cellIs" dxfId="10460" priority="11400" operator="equal">
      <formula>"BPO"</formula>
    </cfRule>
    <cfRule type="cellIs" dxfId="10459" priority="11401" operator="equal">
      <formula>"IN - PhCoaching"</formula>
    </cfRule>
    <cfRule type="cellIs" dxfId="10458" priority="11402" operator="equal">
      <formula>"Unwell"</formula>
    </cfRule>
    <cfRule type="cellIs" dxfId="10457" priority="11403" operator="equal">
      <formula>"SIT PLAN"</formula>
    </cfRule>
    <cfRule type="cellIs" dxfId="10456" priority="11404" operator="equal">
      <formula>"IN - BM/GL"</formula>
    </cfRule>
    <cfRule type="cellIs" dxfId="10455" priority="11405" operator="equal">
      <formula>"AU/KR"</formula>
    </cfRule>
    <cfRule type="cellIs" dxfId="10454" priority="11406" operator="equal">
      <formula>"Training"</formula>
    </cfRule>
    <cfRule type="cellIs" dxfId="10453" priority="11407" operator="equal">
      <formula>"CN"</formula>
    </cfRule>
    <cfRule type="cellIs" dxfId="10452" priority="11408" operator="equal">
      <formula>"PDT"</formula>
    </cfRule>
    <cfRule type="cellIs" dxfId="10451" priority="11409" operator="equal">
      <formula>"IN - Phone"</formula>
    </cfRule>
    <cfRule type="cellIs" dxfId="10450" priority="11410" operator="equal">
      <formula>"IN"</formula>
    </cfRule>
    <cfRule type="cellIs" dxfId="10449" priority="11411" operator="equal">
      <formula>"KR"</formula>
    </cfRule>
    <cfRule type="cellIs" dxfId="10448" priority="11412" operator="equal">
      <formula>"EMEA"</formula>
    </cfRule>
    <cfRule type="cellIs" dxfId="10447" priority="11413" operator="equal">
      <formula>"OOO"</formula>
    </cfRule>
    <cfRule type="cellIs" dxfId="10446" priority="11414" operator="equal">
      <formula>"UK"</formula>
    </cfRule>
    <cfRule type="cellIs" dxfId="10445" priority="11415" operator="equal">
      <formula>"EDG Ops prj"</formula>
    </cfRule>
    <cfRule type="cellIs" dxfId="10444" priority="11416" operator="equal">
      <formula>"Event"</formula>
    </cfRule>
    <cfRule type="cellIs" dxfId="10443" priority="11417" operator="equal">
      <formula>"Holiday"</formula>
    </cfRule>
    <cfRule type="cellIs" dxfId="10442" priority="11418" operator="equal">
      <formula>"NA"</formula>
    </cfRule>
    <cfRule type="cellIs" dxfId="10441" priority="11419" operator="equal">
      <formula>"Interview"</formula>
    </cfRule>
    <cfRule type="cellIs" dxfId="10440" priority="11420" operator="equal">
      <formula>"IN - BM/GL"</formula>
    </cfRule>
    <cfRule type="cellIs" dxfId="10439" priority="11421" operator="equal">
      <formula>"Weekend"</formula>
    </cfRule>
    <cfRule type="cellIs" dxfId="10438" priority="11422" operator="equal">
      <formula>"Training"</formula>
    </cfRule>
    <cfRule type="cellIs" dxfId="10437" priority="11423" operator="equal">
      <formula>"CN"</formula>
    </cfRule>
    <cfRule type="cellIs" dxfId="10436" priority="11424" operator="equal">
      <formula>"PDT"</formula>
    </cfRule>
    <cfRule type="cellIs" dxfId="10435" priority="11425" operator="equal">
      <formula>"KR"</formula>
    </cfRule>
    <cfRule type="cellIs" dxfId="10434" priority="11426" operator="equal">
      <formula>"IN - BM/GL"</formula>
    </cfRule>
    <cfRule type="cellIs" dxfId="10433" priority="11427" operator="equal">
      <formula>"CN"</formula>
    </cfRule>
    <cfRule type="cellIs" dxfId="10432" priority="11428" operator="equal">
      <formula>"OOO"</formula>
    </cfRule>
  </conditionalFormatting>
  <conditionalFormatting sqref="CW44">
    <cfRule type="cellIs" dxfId="10431" priority="11368" operator="equal">
      <formula>"CM_ML Answers"</formula>
    </cfRule>
    <cfRule type="cellIs" dxfId="10430" priority="11369" operator="equal">
      <formula>"UK"</formula>
    </cfRule>
    <cfRule type="cellIs" dxfId="10429" priority="11370" operator="equal">
      <formula>"EDG Ops prj"</formula>
    </cfRule>
    <cfRule type="cellIs" dxfId="10428" priority="11371" operator="equal">
      <formula>"Event"</formula>
    </cfRule>
    <cfRule type="cellIs" dxfId="10427" priority="11372" operator="equal">
      <formula>"Holiday"</formula>
    </cfRule>
    <cfRule type="cellIs" dxfId="10426" priority="11373" operator="equal">
      <formula>"NA"</formula>
    </cfRule>
    <cfRule type="cellIs" dxfId="10425" priority="11374" operator="equal">
      <formula>"ML Answers"</formula>
    </cfRule>
    <cfRule type="cellIs" dxfId="10424" priority="11375" operator="equal">
      <formula>"Interview"</formula>
    </cfRule>
    <cfRule type="cellIs" dxfId="10423" priority="11376" operator="equal">
      <formula>"BPO"</formula>
    </cfRule>
    <cfRule type="cellIs" dxfId="10422" priority="11377" operator="equal">
      <formula>"IN - PhCoaching"</formula>
    </cfRule>
    <cfRule type="cellIs" dxfId="10421" priority="11378" operator="equal">
      <formula>"Unwell"</formula>
    </cfRule>
    <cfRule type="cellIs" dxfId="10420" priority="11379" operator="equal">
      <formula>"SIT PLAN"</formula>
    </cfRule>
    <cfRule type="cellIs" dxfId="10419" priority="11380" operator="equal">
      <formula>"IN - BM/GL"</formula>
    </cfRule>
    <cfRule type="cellIs" dxfId="10418" priority="11381" operator="equal">
      <formula>"AU/KR"</formula>
    </cfRule>
    <cfRule type="cellIs" dxfId="10417" priority="11382" operator="equal">
      <formula>"Training"</formula>
    </cfRule>
    <cfRule type="cellIs" dxfId="10416" priority="11383" operator="equal">
      <formula>"CN"</formula>
    </cfRule>
    <cfRule type="cellIs" dxfId="10415" priority="11384" operator="equal">
      <formula>"PDT"</formula>
    </cfRule>
    <cfRule type="cellIs" dxfId="10414" priority="11385" operator="equal">
      <formula>"IN - Phone"</formula>
    </cfRule>
    <cfRule type="cellIs" dxfId="10413" priority="11386" operator="equal">
      <formula>"IN"</formula>
    </cfRule>
    <cfRule type="cellIs" dxfId="10412" priority="11387" operator="equal">
      <formula>"KR"</formula>
    </cfRule>
    <cfRule type="cellIs" dxfId="10411" priority="11388" operator="equal">
      <formula>"EMEA"</formula>
    </cfRule>
  </conditionalFormatting>
  <conditionalFormatting sqref="CW44">
    <cfRule type="cellIs" dxfId="10410" priority="11367" operator="equal">
      <formula>"HI-Project"</formula>
    </cfRule>
  </conditionalFormatting>
  <conditionalFormatting sqref="CW44">
    <cfRule type="cellIs" dxfId="10409" priority="11366" operator="equal">
      <formula>"SF_ML Answers"</formula>
    </cfRule>
  </conditionalFormatting>
  <conditionalFormatting sqref="CW44">
    <cfRule type="cellIs" dxfId="10408" priority="11326" operator="equal">
      <formula>"SF_ML Answers"</formula>
    </cfRule>
    <cfRule type="cellIs" dxfId="10407" priority="11327" operator="equal">
      <formula>"HI-Project"</formula>
    </cfRule>
    <cfRule type="cellIs" dxfId="10406" priority="11328" operator="equal">
      <formula>"HYD"</formula>
    </cfRule>
    <cfRule type="cellIs" dxfId="10405" priority="11329" operator="equal">
      <formula>"BGL"</formula>
    </cfRule>
    <cfRule type="cellIs" dxfId="10404" priority="11330" operator="equal">
      <formula>"CM_ML Answers"</formula>
    </cfRule>
    <cfRule type="cellIs" dxfId="10403" priority="11331" operator="equal">
      <formula>"UK"</formula>
    </cfRule>
    <cfRule type="cellIs" dxfId="10402" priority="11332" operator="equal">
      <formula>"EDG Ops prj"</formula>
    </cfRule>
    <cfRule type="cellIs" dxfId="10401" priority="11333" operator="equal">
      <formula>"Event"</formula>
    </cfRule>
    <cfRule type="cellIs" dxfId="10400" priority="11334" operator="equal">
      <formula>"Holiday"</formula>
    </cfRule>
    <cfRule type="cellIs" dxfId="10399" priority="11335" operator="equal">
      <formula>"NA"</formula>
    </cfRule>
    <cfRule type="cellIs" dxfId="10398" priority="11336" operator="equal">
      <formula>"Interview"</formula>
    </cfRule>
    <cfRule type="cellIs" dxfId="10397" priority="11337" operator="equal">
      <formula>"BPO"</formula>
    </cfRule>
    <cfRule type="cellIs" dxfId="10396" priority="11338" operator="equal">
      <formula>"IN - PhCoaching"</formula>
    </cfRule>
    <cfRule type="cellIs" dxfId="10395" priority="11339" operator="equal">
      <formula>"Unwell"</formula>
    </cfRule>
    <cfRule type="cellIs" dxfId="10394" priority="11340" operator="equal">
      <formula>"SIT PLAN"</formula>
    </cfRule>
    <cfRule type="cellIs" dxfId="10393" priority="11341" operator="equal">
      <formula>"IN - BM/GL"</formula>
    </cfRule>
    <cfRule type="cellIs" dxfId="10392" priority="11342" operator="equal">
      <formula>"AU/KR"</formula>
    </cfRule>
    <cfRule type="cellIs" dxfId="10391" priority="11343" operator="equal">
      <formula>"Training"</formula>
    </cfRule>
    <cfRule type="cellIs" dxfId="10390" priority="11344" operator="equal">
      <formula>"CN"</formula>
    </cfRule>
    <cfRule type="cellIs" dxfId="10389" priority="11345" operator="equal">
      <formula>"PDT"</formula>
    </cfRule>
    <cfRule type="cellIs" dxfId="10388" priority="11346" operator="equal">
      <formula>"IN - Phone"</formula>
    </cfRule>
    <cfRule type="cellIs" dxfId="10387" priority="11347" operator="equal">
      <formula>"IN"</formula>
    </cfRule>
    <cfRule type="cellIs" dxfId="10386" priority="11348" operator="equal">
      <formula>"KR"</formula>
    </cfRule>
    <cfRule type="cellIs" dxfId="10385" priority="11349" operator="equal">
      <formula>"EMEA"</formula>
    </cfRule>
    <cfRule type="cellIs" dxfId="10384" priority="11350" operator="equal">
      <formula>"OOO"</formula>
    </cfRule>
    <cfRule type="cellIs" dxfId="10383" priority="11351" operator="equal">
      <formula>"UK"</formula>
    </cfRule>
    <cfRule type="cellIs" dxfId="10382" priority="11352" operator="equal">
      <formula>"EDG Ops prj"</formula>
    </cfRule>
    <cfRule type="cellIs" dxfId="10381" priority="11353" operator="equal">
      <formula>"Event"</formula>
    </cfRule>
    <cfRule type="cellIs" dxfId="10380" priority="11354" operator="equal">
      <formula>"Holiday"</formula>
    </cfRule>
    <cfRule type="cellIs" dxfId="10379" priority="11355" operator="equal">
      <formula>"NA"</formula>
    </cfRule>
    <cfRule type="cellIs" dxfId="10378" priority="11356" operator="equal">
      <formula>"Interview"</formula>
    </cfRule>
    <cfRule type="cellIs" dxfId="10377" priority="11357" operator="equal">
      <formula>"IN - BM/GL"</formula>
    </cfRule>
    <cfRule type="cellIs" dxfId="10376" priority="11358" operator="equal">
      <formula>"Weekend"</formula>
    </cfRule>
    <cfRule type="cellIs" dxfId="10375" priority="11359" operator="equal">
      <formula>"Training"</formula>
    </cfRule>
    <cfRule type="cellIs" dxfId="10374" priority="11360" operator="equal">
      <formula>"CN"</formula>
    </cfRule>
    <cfRule type="cellIs" dxfId="10373" priority="11361" operator="equal">
      <formula>"PDT"</formula>
    </cfRule>
    <cfRule type="cellIs" dxfId="10372" priority="11362" operator="equal">
      <formula>"KR"</formula>
    </cfRule>
    <cfRule type="cellIs" dxfId="10371" priority="11363" operator="equal">
      <formula>"IN - BM/GL"</formula>
    </cfRule>
    <cfRule type="cellIs" dxfId="10370" priority="11364" operator="equal">
      <formula>"CN"</formula>
    </cfRule>
    <cfRule type="cellIs" dxfId="10369" priority="11365" operator="equal">
      <formula>"OOO"</formula>
    </cfRule>
  </conditionalFormatting>
  <conditionalFormatting sqref="CY44">
    <cfRule type="cellIs" dxfId="10368" priority="11305" operator="equal">
      <formula>"CM_ML Answers"</formula>
    </cfRule>
    <cfRule type="cellIs" dxfId="10367" priority="11306" operator="equal">
      <formula>"UK"</formula>
    </cfRule>
    <cfRule type="cellIs" dxfId="10366" priority="11307" operator="equal">
      <formula>"EDG Ops prj"</formula>
    </cfRule>
    <cfRule type="cellIs" dxfId="10365" priority="11308" operator="equal">
      <formula>"Event"</formula>
    </cfRule>
    <cfRule type="cellIs" dxfId="10364" priority="11309" operator="equal">
      <formula>"Holiday"</formula>
    </cfRule>
    <cfRule type="cellIs" dxfId="10363" priority="11310" operator="equal">
      <formula>"NA"</formula>
    </cfRule>
    <cfRule type="cellIs" dxfId="10362" priority="11311" operator="equal">
      <formula>"ML Answers"</formula>
    </cfRule>
    <cfRule type="cellIs" dxfId="10361" priority="11312" operator="equal">
      <formula>"Interview"</formula>
    </cfRule>
    <cfRule type="cellIs" dxfId="10360" priority="11313" operator="equal">
      <formula>"BPO"</formula>
    </cfRule>
    <cfRule type="cellIs" dxfId="10359" priority="11314" operator="equal">
      <formula>"IN - PhCoaching"</formula>
    </cfRule>
    <cfRule type="cellIs" dxfId="10358" priority="11315" operator="equal">
      <formula>"Unwell"</formula>
    </cfRule>
    <cfRule type="cellIs" dxfId="10357" priority="11316" operator="equal">
      <formula>"SIT PLAN"</formula>
    </cfRule>
    <cfRule type="cellIs" dxfId="10356" priority="11317" operator="equal">
      <formula>"IN - BM/GL"</formula>
    </cfRule>
    <cfRule type="cellIs" dxfId="10355" priority="11318" operator="equal">
      <formula>"AU/KR"</formula>
    </cfRule>
    <cfRule type="cellIs" dxfId="10354" priority="11319" operator="equal">
      <formula>"Training"</formula>
    </cfRule>
    <cfRule type="cellIs" dxfId="10353" priority="11320" operator="equal">
      <formula>"CN"</formula>
    </cfRule>
    <cfRule type="cellIs" dxfId="10352" priority="11321" operator="equal">
      <formula>"PDT"</formula>
    </cfRule>
    <cfRule type="cellIs" dxfId="10351" priority="11322" operator="equal">
      <formula>"IN - Phone"</formula>
    </cfRule>
    <cfRule type="cellIs" dxfId="10350" priority="11323" operator="equal">
      <formula>"IN"</formula>
    </cfRule>
    <cfRule type="cellIs" dxfId="10349" priority="11324" operator="equal">
      <formula>"KR"</formula>
    </cfRule>
    <cfRule type="cellIs" dxfId="10348" priority="11325" operator="equal">
      <formula>"EMEA"</formula>
    </cfRule>
  </conditionalFormatting>
  <conditionalFormatting sqref="CY44">
    <cfRule type="cellIs" dxfId="10347" priority="11304" operator="equal">
      <formula>"HI-Project"</formula>
    </cfRule>
  </conditionalFormatting>
  <conditionalFormatting sqref="CY44">
    <cfRule type="cellIs" dxfId="10346" priority="11303" operator="equal">
      <formula>"SF_ML Answers"</formula>
    </cfRule>
  </conditionalFormatting>
  <conditionalFormatting sqref="CY44">
    <cfRule type="cellIs" dxfId="10345" priority="11263" operator="equal">
      <formula>"SF_ML Answers"</formula>
    </cfRule>
    <cfRule type="cellIs" dxfId="10344" priority="11264" operator="equal">
      <formula>"HI-Project"</formula>
    </cfRule>
    <cfRule type="cellIs" dxfId="10343" priority="11265" operator="equal">
      <formula>"HYD"</formula>
    </cfRule>
    <cfRule type="cellIs" dxfId="10342" priority="11266" operator="equal">
      <formula>"BGL"</formula>
    </cfRule>
    <cfRule type="cellIs" dxfId="10341" priority="11267" operator="equal">
      <formula>"CM_ML Answers"</formula>
    </cfRule>
    <cfRule type="cellIs" dxfId="10340" priority="11268" operator="equal">
      <formula>"UK"</formula>
    </cfRule>
    <cfRule type="cellIs" dxfId="10339" priority="11269" operator="equal">
      <formula>"EDG Ops prj"</formula>
    </cfRule>
    <cfRule type="cellIs" dxfId="10338" priority="11270" operator="equal">
      <formula>"Event"</formula>
    </cfRule>
    <cfRule type="cellIs" dxfId="10337" priority="11271" operator="equal">
      <formula>"Holiday"</formula>
    </cfRule>
    <cfRule type="cellIs" dxfId="10336" priority="11272" operator="equal">
      <formula>"NA"</formula>
    </cfRule>
    <cfRule type="cellIs" dxfId="10335" priority="11273" operator="equal">
      <formula>"Interview"</formula>
    </cfRule>
    <cfRule type="cellIs" dxfId="10334" priority="11274" operator="equal">
      <formula>"BPO"</formula>
    </cfRule>
    <cfRule type="cellIs" dxfId="10333" priority="11275" operator="equal">
      <formula>"IN - PhCoaching"</formula>
    </cfRule>
    <cfRule type="cellIs" dxfId="10332" priority="11276" operator="equal">
      <formula>"Unwell"</formula>
    </cfRule>
    <cfRule type="cellIs" dxfId="10331" priority="11277" operator="equal">
      <formula>"SIT PLAN"</formula>
    </cfRule>
    <cfRule type="cellIs" dxfId="10330" priority="11278" operator="equal">
      <formula>"IN - BM/GL"</formula>
    </cfRule>
    <cfRule type="cellIs" dxfId="10329" priority="11279" operator="equal">
      <formula>"AU/KR"</formula>
    </cfRule>
    <cfRule type="cellIs" dxfId="10328" priority="11280" operator="equal">
      <formula>"Training"</formula>
    </cfRule>
    <cfRule type="cellIs" dxfId="10327" priority="11281" operator="equal">
      <formula>"CN"</formula>
    </cfRule>
    <cfRule type="cellIs" dxfId="10326" priority="11282" operator="equal">
      <formula>"PDT"</formula>
    </cfRule>
    <cfRule type="cellIs" dxfId="10325" priority="11283" operator="equal">
      <formula>"IN - Phone"</formula>
    </cfRule>
    <cfRule type="cellIs" dxfId="10324" priority="11284" operator="equal">
      <formula>"IN"</formula>
    </cfRule>
    <cfRule type="cellIs" dxfId="10323" priority="11285" operator="equal">
      <formula>"KR"</formula>
    </cfRule>
    <cfRule type="cellIs" dxfId="10322" priority="11286" operator="equal">
      <formula>"EMEA"</formula>
    </cfRule>
    <cfRule type="cellIs" dxfId="10321" priority="11287" operator="equal">
      <formula>"OOO"</formula>
    </cfRule>
    <cfRule type="cellIs" dxfId="10320" priority="11288" operator="equal">
      <formula>"UK"</formula>
    </cfRule>
    <cfRule type="cellIs" dxfId="10319" priority="11289" operator="equal">
      <formula>"EDG Ops prj"</formula>
    </cfRule>
    <cfRule type="cellIs" dxfId="10318" priority="11290" operator="equal">
      <formula>"Event"</formula>
    </cfRule>
    <cfRule type="cellIs" dxfId="10317" priority="11291" operator="equal">
      <formula>"Holiday"</formula>
    </cfRule>
    <cfRule type="cellIs" dxfId="10316" priority="11292" operator="equal">
      <formula>"NA"</formula>
    </cfRule>
    <cfRule type="cellIs" dxfId="10315" priority="11293" operator="equal">
      <formula>"Interview"</formula>
    </cfRule>
    <cfRule type="cellIs" dxfId="10314" priority="11294" operator="equal">
      <formula>"IN - BM/GL"</formula>
    </cfRule>
    <cfRule type="cellIs" dxfId="10313" priority="11295" operator="equal">
      <formula>"Weekend"</formula>
    </cfRule>
    <cfRule type="cellIs" dxfId="10312" priority="11296" operator="equal">
      <formula>"Training"</formula>
    </cfRule>
    <cfRule type="cellIs" dxfId="10311" priority="11297" operator="equal">
      <formula>"CN"</formula>
    </cfRule>
    <cfRule type="cellIs" dxfId="10310" priority="11298" operator="equal">
      <formula>"PDT"</formula>
    </cfRule>
    <cfRule type="cellIs" dxfId="10309" priority="11299" operator="equal">
      <formula>"KR"</formula>
    </cfRule>
    <cfRule type="cellIs" dxfId="10308" priority="11300" operator="equal">
      <formula>"IN - BM/GL"</formula>
    </cfRule>
    <cfRule type="cellIs" dxfId="10307" priority="11301" operator="equal">
      <formula>"CN"</formula>
    </cfRule>
    <cfRule type="cellIs" dxfId="10306" priority="11302" operator="equal">
      <formula>"OOO"</formula>
    </cfRule>
  </conditionalFormatting>
  <conditionalFormatting sqref="CS44">
    <cfRule type="cellIs" dxfId="10305" priority="11242" operator="equal">
      <formula>"CM_ML Answers"</formula>
    </cfRule>
    <cfRule type="cellIs" dxfId="10304" priority="11243" operator="equal">
      <formula>"UK"</formula>
    </cfRule>
    <cfRule type="cellIs" dxfId="10303" priority="11244" operator="equal">
      <formula>"EDG Ops prj"</formula>
    </cfRule>
    <cfRule type="cellIs" dxfId="10302" priority="11245" operator="equal">
      <formula>"Event"</formula>
    </cfRule>
    <cfRule type="cellIs" dxfId="10301" priority="11246" operator="equal">
      <formula>"Holiday"</formula>
    </cfRule>
    <cfRule type="cellIs" dxfId="10300" priority="11247" operator="equal">
      <formula>"NA"</formula>
    </cfRule>
    <cfRule type="cellIs" dxfId="10299" priority="11248" operator="equal">
      <formula>"ML Answers"</formula>
    </cfRule>
    <cfRule type="cellIs" dxfId="10298" priority="11249" operator="equal">
      <formula>"Interview"</formula>
    </cfRule>
    <cfRule type="cellIs" dxfId="10297" priority="11250" operator="equal">
      <formula>"BPO"</formula>
    </cfRule>
    <cfRule type="cellIs" dxfId="10296" priority="11251" operator="equal">
      <formula>"IN - PhCoaching"</formula>
    </cfRule>
    <cfRule type="cellIs" dxfId="10295" priority="11252" operator="equal">
      <formula>"Unwell"</formula>
    </cfRule>
    <cfRule type="cellIs" dxfId="10294" priority="11253" operator="equal">
      <formula>"SIT PLAN"</formula>
    </cfRule>
    <cfRule type="cellIs" dxfId="10293" priority="11254" operator="equal">
      <formula>"IN - BM/GL"</formula>
    </cfRule>
    <cfRule type="cellIs" dxfId="10292" priority="11255" operator="equal">
      <formula>"AU/KR"</formula>
    </cfRule>
    <cfRule type="cellIs" dxfId="10291" priority="11256" operator="equal">
      <formula>"Training"</formula>
    </cfRule>
    <cfRule type="cellIs" dxfId="10290" priority="11257" operator="equal">
      <formula>"CN"</formula>
    </cfRule>
    <cfRule type="cellIs" dxfId="10289" priority="11258" operator="equal">
      <formula>"PDT"</formula>
    </cfRule>
    <cfRule type="cellIs" dxfId="10288" priority="11259" operator="equal">
      <formula>"IN - Phone"</formula>
    </cfRule>
    <cfRule type="cellIs" dxfId="10287" priority="11260" operator="equal">
      <formula>"IN"</formula>
    </cfRule>
    <cfRule type="cellIs" dxfId="10286" priority="11261" operator="equal">
      <formula>"KR"</formula>
    </cfRule>
    <cfRule type="cellIs" dxfId="10285" priority="11262" operator="equal">
      <formula>"EMEA"</formula>
    </cfRule>
  </conditionalFormatting>
  <conditionalFormatting sqref="CS44">
    <cfRule type="cellIs" dxfId="10284" priority="11241" operator="equal">
      <formula>"HI-Project"</formula>
    </cfRule>
  </conditionalFormatting>
  <conditionalFormatting sqref="CS44">
    <cfRule type="cellIs" dxfId="10283" priority="11240" operator="equal">
      <formula>"SF_ML Answers"</formula>
    </cfRule>
  </conditionalFormatting>
  <conditionalFormatting sqref="CS44">
    <cfRule type="cellIs" dxfId="10282" priority="11200" operator="equal">
      <formula>"SF_ML Answers"</formula>
    </cfRule>
    <cfRule type="cellIs" dxfId="10281" priority="11201" operator="equal">
      <formula>"HI-Project"</formula>
    </cfRule>
    <cfRule type="cellIs" dxfId="10280" priority="11202" operator="equal">
      <formula>"HYD"</formula>
    </cfRule>
    <cfRule type="cellIs" dxfId="10279" priority="11203" operator="equal">
      <formula>"BGL"</formula>
    </cfRule>
    <cfRule type="cellIs" dxfId="10278" priority="11204" operator="equal">
      <formula>"CM_ML Answers"</formula>
    </cfRule>
    <cfRule type="cellIs" dxfId="10277" priority="11205" operator="equal">
      <formula>"UK"</formula>
    </cfRule>
    <cfRule type="cellIs" dxfId="10276" priority="11206" operator="equal">
      <formula>"EDG Ops prj"</formula>
    </cfRule>
    <cfRule type="cellIs" dxfId="10275" priority="11207" operator="equal">
      <formula>"Event"</formula>
    </cfRule>
    <cfRule type="cellIs" dxfId="10274" priority="11208" operator="equal">
      <formula>"Holiday"</formula>
    </cfRule>
    <cfRule type="cellIs" dxfId="10273" priority="11209" operator="equal">
      <formula>"NA"</formula>
    </cfRule>
    <cfRule type="cellIs" dxfId="10272" priority="11210" operator="equal">
      <formula>"Interview"</formula>
    </cfRule>
    <cfRule type="cellIs" dxfId="10271" priority="11211" operator="equal">
      <formula>"BPO"</formula>
    </cfRule>
    <cfRule type="cellIs" dxfId="10270" priority="11212" operator="equal">
      <formula>"IN - PhCoaching"</formula>
    </cfRule>
    <cfRule type="cellIs" dxfId="10269" priority="11213" operator="equal">
      <formula>"Unwell"</formula>
    </cfRule>
    <cfRule type="cellIs" dxfId="10268" priority="11214" operator="equal">
      <formula>"SIT PLAN"</formula>
    </cfRule>
    <cfRule type="cellIs" dxfId="10267" priority="11215" operator="equal">
      <formula>"IN - BM/GL"</formula>
    </cfRule>
    <cfRule type="cellIs" dxfId="10266" priority="11216" operator="equal">
      <formula>"AU/KR"</formula>
    </cfRule>
    <cfRule type="cellIs" dxfId="10265" priority="11217" operator="equal">
      <formula>"Training"</formula>
    </cfRule>
    <cfRule type="cellIs" dxfId="10264" priority="11218" operator="equal">
      <formula>"CN"</formula>
    </cfRule>
    <cfRule type="cellIs" dxfId="10263" priority="11219" operator="equal">
      <formula>"PDT"</formula>
    </cfRule>
    <cfRule type="cellIs" dxfId="10262" priority="11220" operator="equal">
      <formula>"IN - Phone"</formula>
    </cfRule>
    <cfRule type="cellIs" dxfId="10261" priority="11221" operator="equal">
      <formula>"IN"</formula>
    </cfRule>
    <cfRule type="cellIs" dxfId="10260" priority="11222" operator="equal">
      <formula>"KR"</formula>
    </cfRule>
    <cfRule type="cellIs" dxfId="10259" priority="11223" operator="equal">
      <formula>"EMEA"</formula>
    </cfRule>
    <cfRule type="cellIs" dxfId="10258" priority="11224" operator="equal">
      <formula>"OOO"</formula>
    </cfRule>
    <cfRule type="cellIs" dxfId="10257" priority="11225" operator="equal">
      <formula>"UK"</formula>
    </cfRule>
    <cfRule type="cellIs" dxfId="10256" priority="11226" operator="equal">
      <formula>"EDG Ops prj"</formula>
    </cfRule>
    <cfRule type="cellIs" dxfId="10255" priority="11227" operator="equal">
      <formula>"Event"</formula>
    </cfRule>
    <cfRule type="cellIs" dxfId="10254" priority="11228" operator="equal">
      <formula>"Holiday"</formula>
    </cfRule>
    <cfRule type="cellIs" dxfId="10253" priority="11229" operator="equal">
      <formula>"NA"</formula>
    </cfRule>
    <cfRule type="cellIs" dxfId="10252" priority="11230" operator="equal">
      <formula>"Interview"</formula>
    </cfRule>
    <cfRule type="cellIs" dxfId="10251" priority="11231" operator="equal">
      <formula>"IN - BM/GL"</formula>
    </cfRule>
    <cfRule type="cellIs" dxfId="10250" priority="11232" operator="equal">
      <formula>"Weekend"</formula>
    </cfRule>
    <cfRule type="cellIs" dxfId="10249" priority="11233" operator="equal">
      <formula>"Training"</formula>
    </cfRule>
    <cfRule type="cellIs" dxfId="10248" priority="11234" operator="equal">
      <formula>"CN"</formula>
    </cfRule>
    <cfRule type="cellIs" dxfId="10247" priority="11235" operator="equal">
      <formula>"PDT"</formula>
    </cfRule>
    <cfRule type="cellIs" dxfId="10246" priority="11236" operator="equal">
      <formula>"KR"</formula>
    </cfRule>
    <cfRule type="cellIs" dxfId="10245" priority="11237" operator="equal">
      <formula>"IN - BM/GL"</formula>
    </cfRule>
    <cfRule type="cellIs" dxfId="10244" priority="11238" operator="equal">
      <formula>"CN"</formula>
    </cfRule>
    <cfRule type="cellIs" dxfId="10243" priority="11239" operator="equal">
      <formula>"OOO"</formula>
    </cfRule>
  </conditionalFormatting>
  <conditionalFormatting sqref="C39">
    <cfRule type="duplicateValues" dxfId="10242" priority="1023838"/>
  </conditionalFormatting>
  <conditionalFormatting sqref="CW42:DA42">
    <cfRule type="cellIs" dxfId="10241" priority="11116" operator="equal">
      <formula>"CM_ML Answers"</formula>
    </cfRule>
    <cfRule type="cellIs" dxfId="10240" priority="11117" operator="equal">
      <formula>"UK"</formula>
    </cfRule>
    <cfRule type="cellIs" dxfId="10239" priority="11118" operator="equal">
      <formula>"EDG Ops prj"</formula>
    </cfRule>
    <cfRule type="cellIs" dxfId="10238" priority="11119" operator="equal">
      <formula>"Event"</formula>
    </cfRule>
    <cfRule type="cellIs" dxfId="10237" priority="11120" operator="equal">
      <formula>"Holiday"</formula>
    </cfRule>
    <cfRule type="cellIs" dxfId="10236" priority="11121" operator="equal">
      <formula>"NA"</formula>
    </cfRule>
    <cfRule type="cellIs" dxfId="10235" priority="11122" operator="equal">
      <formula>"ML Answers"</formula>
    </cfRule>
    <cfRule type="cellIs" dxfId="10234" priority="11123" operator="equal">
      <formula>"Interview"</formula>
    </cfRule>
    <cfRule type="cellIs" dxfId="10233" priority="11124" operator="equal">
      <formula>"BPO"</formula>
    </cfRule>
    <cfRule type="cellIs" dxfId="10232" priority="11125" operator="equal">
      <formula>"IN - PhCoaching"</formula>
    </cfRule>
    <cfRule type="cellIs" dxfId="10231" priority="11126" operator="equal">
      <formula>"Unwell"</formula>
    </cfRule>
    <cfRule type="cellIs" dxfId="10230" priority="11127" operator="equal">
      <formula>"SIT PLAN"</formula>
    </cfRule>
    <cfRule type="cellIs" dxfId="10229" priority="11128" operator="equal">
      <formula>"IN - BM/GL"</formula>
    </cfRule>
    <cfRule type="cellIs" dxfId="10228" priority="11129" operator="equal">
      <formula>"AU/KR"</formula>
    </cfRule>
    <cfRule type="cellIs" dxfId="10227" priority="11130" operator="equal">
      <formula>"Training"</formula>
    </cfRule>
    <cfRule type="cellIs" dxfId="10226" priority="11131" operator="equal">
      <formula>"CN"</formula>
    </cfRule>
    <cfRule type="cellIs" dxfId="10225" priority="11132" operator="equal">
      <formula>"PDT"</formula>
    </cfRule>
    <cfRule type="cellIs" dxfId="10224" priority="11133" operator="equal">
      <formula>"IN - Phone"</formula>
    </cfRule>
    <cfRule type="cellIs" dxfId="10223" priority="11134" operator="equal">
      <formula>"IN"</formula>
    </cfRule>
    <cfRule type="cellIs" dxfId="10222" priority="11135" operator="equal">
      <formula>"KR"</formula>
    </cfRule>
    <cfRule type="cellIs" dxfId="10221" priority="11136" operator="equal">
      <formula>"EMEA"</formula>
    </cfRule>
  </conditionalFormatting>
  <conditionalFormatting sqref="CW42:DA42">
    <cfRule type="cellIs" dxfId="10220" priority="11115" operator="equal">
      <formula>"HI-Project"</formula>
    </cfRule>
  </conditionalFormatting>
  <conditionalFormatting sqref="CW42:DA42">
    <cfRule type="cellIs" dxfId="10219" priority="11114" operator="equal">
      <formula>"SF_ML Answers"</formula>
    </cfRule>
  </conditionalFormatting>
  <conditionalFormatting sqref="CW42:DA42">
    <cfRule type="cellIs" dxfId="10218" priority="11074" operator="equal">
      <formula>"SF_ML Answers"</formula>
    </cfRule>
    <cfRule type="cellIs" dxfId="10217" priority="11075" operator="equal">
      <formula>"HI-Project"</formula>
    </cfRule>
    <cfRule type="cellIs" dxfId="10216" priority="11076" operator="equal">
      <formula>"HYD"</formula>
    </cfRule>
    <cfRule type="cellIs" dxfId="10215" priority="11077" operator="equal">
      <formula>"BGL"</formula>
    </cfRule>
    <cfRule type="cellIs" dxfId="10214" priority="11078" operator="equal">
      <formula>"CM_ML Answers"</formula>
    </cfRule>
    <cfRule type="cellIs" dxfId="10213" priority="11079" operator="equal">
      <formula>"UK"</formula>
    </cfRule>
    <cfRule type="cellIs" dxfId="10212" priority="11080" operator="equal">
      <formula>"EDG Ops prj"</formula>
    </cfRule>
    <cfRule type="cellIs" dxfId="10211" priority="11081" operator="equal">
      <formula>"Event"</formula>
    </cfRule>
    <cfRule type="cellIs" dxfId="10210" priority="11082" operator="equal">
      <formula>"Holiday"</formula>
    </cfRule>
    <cfRule type="cellIs" dxfId="10209" priority="11083" operator="equal">
      <formula>"NA"</formula>
    </cfRule>
    <cfRule type="cellIs" dxfId="10208" priority="11084" operator="equal">
      <formula>"Interview"</formula>
    </cfRule>
    <cfRule type="cellIs" dxfId="10207" priority="11085" operator="equal">
      <formula>"BPO"</formula>
    </cfRule>
    <cfRule type="cellIs" dxfId="10206" priority="11086" operator="equal">
      <formula>"IN - PhCoaching"</formula>
    </cfRule>
    <cfRule type="cellIs" dxfId="10205" priority="11087" operator="equal">
      <formula>"Unwell"</formula>
    </cfRule>
    <cfRule type="cellIs" dxfId="10204" priority="11088" operator="equal">
      <formula>"SIT PLAN"</formula>
    </cfRule>
    <cfRule type="cellIs" dxfId="10203" priority="11089" operator="equal">
      <formula>"IN - BM/GL"</formula>
    </cfRule>
    <cfRule type="cellIs" dxfId="10202" priority="11090" operator="equal">
      <formula>"AU/KR"</formula>
    </cfRule>
    <cfRule type="cellIs" dxfId="10201" priority="11091" operator="equal">
      <formula>"Training"</formula>
    </cfRule>
    <cfRule type="cellIs" dxfId="10200" priority="11092" operator="equal">
      <formula>"CN"</formula>
    </cfRule>
    <cfRule type="cellIs" dxfId="10199" priority="11093" operator="equal">
      <formula>"PDT"</formula>
    </cfRule>
    <cfRule type="cellIs" dxfId="10198" priority="11094" operator="equal">
      <formula>"IN - Phone"</formula>
    </cfRule>
    <cfRule type="cellIs" dxfId="10197" priority="11095" operator="equal">
      <formula>"IN"</formula>
    </cfRule>
    <cfRule type="cellIs" dxfId="10196" priority="11096" operator="equal">
      <formula>"KR"</formula>
    </cfRule>
    <cfRule type="cellIs" dxfId="10195" priority="11097" operator="equal">
      <formula>"EMEA"</formula>
    </cfRule>
    <cfRule type="cellIs" dxfId="10194" priority="11098" operator="equal">
      <formula>"OOO"</formula>
    </cfRule>
    <cfRule type="cellIs" dxfId="10193" priority="11099" operator="equal">
      <formula>"UK"</formula>
    </cfRule>
    <cfRule type="cellIs" dxfId="10192" priority="11100" operator="equal">
      <formula>"EDG Ops prj"</formula>
    </cfRule>
    <cfRule type="cellIs" dxfId="10191" priority="11101" operator="equal">
      <formula>"Event"</formula>
    </cfRule>
    <cfRule type="cellIs" dxfId="10190" priority="11102" operator="equal">
      <formula>"Holiday"</formula>
    </cfRule>
    <cfRule type="cellIs" dxfId="10189" priority="11103" operator="equal">
      <formula>"NA"</formula>
    </cfRule>
    <cfRule type="cellIs" dxfId="10188" priority="11104" operator="equal">
      <formula>"Interview"</formula>
    </cfRule>
    <cfRule type="cellIs" dxfId="10187" priority="11105" operator="equal">
      <formula>"IN - BM/GL"</formula>
    </cfRule>
    <cfRule type="cellIs" dxfId="10186" priority="11106" operator="equal">
      <formula>"Weekend"</formula>
    </cfRule>
    <cfRule type="cellIs" dxfId="10185" priority="11107" operator="equal">
      <formula>"Training"</formula>
    </cfRule>
    <cfRule type="cellIs" dxfId="10184" priority="11108" operator="equal">
      <formula>"CN"</formula>
    </cfRule>
    <cfRule type="cellIs" dxfId="10183" priority="11109" operator="equal">
      <formula>"PDT"</formula>
    </cfRule>
    <cfRule type="cellIs" dxfId="10182" priority="11110" operator="equal">
      <formula>"KR"</formula>
    </cfRule>
    <cfRule type="cellIs" dxfId="10181" priority="11111" operator="equal">
      <formula>"IN - BM/GL"</formula>
    </cfRule>
    <cfRule type="cellIs" dxfId="10180" priority="11112" operator="equal">
      <formula>"CN"</formula>
    </cfRule>
    <cfRule type="cellIs" dxfId="10179" priority="11113" operator="equal">
      <formula>"OOO"</formula>
    </cfRule>
  </conditionalFormatting>
  <conditionalFormatting sqref="DD42:DH42">
    <cfRule type="cellIs" dxfId="10178" priority="11053" operator="equal">
      <formula>"CM_ML Answers"</formula>
    </cfRule>
    <cfRule type="cellIs" dxfId="10177" priority="11054" operator="equal">
      <formula>"UK"</formula>
    </cfRule>
    <cfRule type="cellIs" dxfId="10176" priority="11055" operator="equal">
      <formula>"EDG Ops prj"</formula>
    </cfRule>
    <cfRule type="cellIs" dxfId="10175" priority="11056" operator="equal">
      <formula>"Event"</formula>
    </cfRule>
    <cfRule type="cellIs" dxfId="10174" priority="11057" operator="equal">
      <formula>"Holiday"</formula>
    </cfRule>
    <cfRule type="cellIs" dxfId="10173" priority="11058" operator="equal">
      <formula>"NA"</formula>
    </cfRule>
    <cfRule type="cellIs" dxfId="10172" priority="11059" operator="equal">
      <formula>"ML Answers"</formula>
    </cfRule>
    <cfRule type="cellIs" dxfId="10171" priority="11060" operator="equal">
      <formula>"Interview"</formula>
    </cfRule>
    <cfRule type="cellIs" dxfId="10170" priority="11061" operator="equal">
      <formula>"BPO"</formula>
    </cfRule>
    <cfRule type="cellIs" dxfId="10169" priority="11062" operator="equal">
      <formula>"IN - PhCoaching"</formula>
    </cfRule>
    <cfRule type="cellIs" dxfId="10168" priority="11063" operator="equal">
      <formula>"Unwell"</formula>
    </cfRule>
    <cfRule type="cellIs" dxfId="10167" priority="11064" operator="equal">
      <formula>"SIT PLAN"</formula>
    </cfRule>
    <cfRule type="cellIs" dxfId="10166" priority="11065" operator="equal">
      <formula>"IN - BM/GL"</formula>
    </cfRule>
    <cfRule type="cellIs" dxfId="10165" priority="11066" operator="equal">
      <formula>"AU/KR"</formula>
    </cfRule>
    <cfRule type="cellIs" dxfId="10164" priority="11067" operator="equal">
      <formula>"Training"</formula>
    </cfRule>
    <cfRule type="cellIs" dxfId="10163" priority="11068" operator="equal">
      <formula>"CN"</formula>
    </cfRule>
    <cfRule type="cellIs" dxfId="10162" priority="11069" operator="equal">
      <formula>"PDT"</formula>
    </cfRule>
    <cfRule type="cellIs" dxfId="10161" priority="11070" operator="equal">
      <formula>"IN - Phone"</formula>
    </cfRule>
    <cfRule type="cellIs" dxfId="10160" priority="11071" operator="equal">
      <formula>"IN"</formula>
    </cfRule>
    <cfRule type="cellIs" dxfId="10159" priority="11072" operator="equal">
      <formula>"KR"</formula>
    </cfRule>
    <cfRule type="cellIs" dxfId="10158" priority="11073" operator="equal">
      <formula>"EMEA"</formula>
    </cfRule>
  </conditionalFormatting>
  <conditionalFormatting sqref="DD42:DH42">
    <cfRule type="cellIs" dxfId="10157" priority="11052" operator="equal">
      <formula>"HI-Project"</formula>
    </cfRule>
  </conditionalFormatting>
  <conditionalFormatting sqref="DD42:DH42">
    <cfRule type="cellIs" dxfId="10156" priority="11051" operator="equal">
      <formula>"SF_ML Answers"</formula>
    </cfRule>
  </conditionalFormatting>
  <conditionalFormatting sqref="DD42:DH42">
    <cfRule type="cellIs" dxfId="10155" priority="11011" operator="equal">
      <formula>"SF_ML Answers"</formula>
    </cfRule>
    <cfRule type="cellIs" dxfId="10154" priority="11012" operator="equal">
      <formula>"HI-Project"</formula>
    </cfRule>
    <cfRule type="cellIs" dxfId="10153" priority="11013" operator="equal">
      <formula>"HYD"</formula>
    </cfRule>
    <cfRule type="cellIs" dxfId="10152" priority="11014" operator="equal">
      <formula>"BGL"</formula>
    </cfRule>
    <cfRule type="cellIs" dxfId="10151" priority="11015" operator="equal">
      <formula>"CM_ML Answers"</formula>
    </cfRule>
    <cfRule type="cellIs" dxfId="10150" priority="11016" operator="equal">
      <formula>"UK"</formula>
    </cfRule>
    <cfRule type="cellIs" dxfId="10149" priority="11017" operator="equal">
      <formula>"EDG Ops prj"</formula>
    </cfRule>
    <cfRule type="cellIs" dxfId="10148" priority="11018" operator="equal">
      <formula>"Event"</formula>
    </cfRule>
    <cfRule type="cellIs" dxfId="10147" priority="11019" operator="equal">
      <formula>"Holiday"</formula>
    </cfRule>
    <cfRule type="cellIs" dxfId="10146" priority="11020" operator="equal">
      <formula>"NA"</formula>
    </cfRule>
    <cfRule type="cellIs" dxfId="10145" priority="11021" operator="equal">
      <formula>"Interview"</formula>
    </cfRule>
    <cfRule type="cellIs" dxfId="10144" priority="11022" operator="equal">
      <formula>"BPO"</formula>
    </cfRule>
    <cfRule type="cellIs" dxfId="10143" priority="11023" operator="equal">
      <formula>"IN - PhCoaching"</formula>
    </cfRule>
    <cfRule type="cellIs" dxfId="10142" priority="11024" operator="equal">
      <formula>"Unwell"</formula>
    </cfRule>
    <cfRule type="cellIs" dxfId="10141" priority="11025" operator="equal">
      <formula>"SIT PLAN"</formula>
    </cfRule>
    <cfRule type="cellIs" dxfId="10140" priority="11026" operator="equal">
      <formula>"IN - BM/GL"</formula>
    </cfRule>
    <cfRule type="cellIs" dxfId="10139" priority="11027" operator="equal">
      <formula>"AU/KR"</formula>
    </cfRule>
    <cfRule type="cellIs" dxfId="10138" priority="11028" operator="equal">
      <formula>"Training"</formula>
    </cfRule>
    <cfRule type="cellIs" dxfId="10137" priority="11029" operator="equal">
      <formula>"CN"</formula>
    </cfRule>
    <cfRule type="cellIs" dxfId="10136" priority="11030" operator="equal">
      <formula>"PDT"</formula>
    </cfRule>
    <cfRule type="cellIs" dxfId="10135" priority="11031" operator="equal">
      <formula>"IN - Phone"</formula>
    </cfRule>
    <cfRule type="cellIs" dxfId="10134" priority="11032" operator="equal">
      <formula>"IN"</formula>
    </cfRule>
    <cfRule type="cellIs" dxfId="10133" priority="11033" operator="equal">
      <formula>"KR"</formula>
    </cfRule>
    <cfRule type="cellIs" dxfId="10132" priority="11034" operator="equal">
      <formula>"EMEA"</formula>
    </cfRule>
    <cfRule type="cellIs" dxfId="10131" priority="11035" operator="equal">
      <formula>"OOO"</formula>
    </cfRule>
    <cfRule type="cellIs" dxfId="10130" priority="11036" operator="equal">
      <formula>"UK"</formula>
    </cfRule>
    <cfRule type="cellIs" dxfId="10129" priority="11037" operator="equal">
      <formula>"EDG Ops prj"</formula>
    </cfRule>
    <cfRule type="cellIs" dxfId="10128" priority="11038" operator="equal">
      <formula>"Event"</formula>
    </cfRule>
    <cfRule type="cellIs" dxfId="10127" priority="11039" operator="equal">
      <formula>"Holiday"</formula>
    </cfRule>
    <cfRule type="cellIs" dxfId="10126" priority="11040" operator="equal">
      <formula>"NA"</formula>
    </cfRule>
    <cfRule type="cellIs" dxfId="10125" priority="11041" operator="equal">
      <formula>"Interview"</formula>
    </cfRule>
    <cfRule type="cellIs" dxfId="10124" priority="11042" operator="equal">
      <formula>"IN - BM/GL"</formula>
    </cfRule>
    <cfRule type="cellIs" dxfId="10123" priority="11043" operator="equal">
      <formula>"Weekend"</formula>
    </cfRule>
    <cfRule type="cellIs" dxfId="10122" priority="11044" operator="equal">
      <formula>"Training"</formula>
    </cfRule>
    <cfRule type="cellIs" dxfId="10121" priority="11045" operator="equal">
      <formula>"CN"</formula>
    </cfRule>
    <cfRule type="cellIs" dxfId="10120" priority="11046" operator="equal">
      <formula>"PDT"</formula>
    </cfRule>
    <cfRule type="cellIs" dxfId="10119" priority="11047" operator="equal">
      <formula>"KR"</formula>
    </cfRule>
    <cfRule type="cellIs" dxfId="10118" priority="11048" operator="equal">
      <formula>"IN - BM/GL"</formula>
    </cfRule>
    <cfRule type="cellIs" dxfId="10117" priority="11049" operator="equal">
      <formula>"CN"</formula>
    </cfRule>
    <cfRule type="cellIs" dxfId="10116" priority="11050" operator="equal">
      <formula>"OOO"</formula>
    </cfRule>
  </conditionalFormatting>
  <conditionalFormatting sqref="DK109">
    <cfRule type="cellIs" dxfId="10115" priority="11010" operator="equal">
      <formula>"PDT"</formula>
    </cfRule>
  </conditionalFormatting>
  <conditionalFormatting sqref="DK109">
    <cfRule type="cellIs" dxfId="10114" priority="11009" operator="equal">
      <formula>"CN"</formula>
    </cfRule>
  </conditionalFormatting>
  <conditionalFormatting sqref="DK109">
    <cfRule type="cellIs" dxfId="10113" priority="11008" operator="equal">
      <formula>"Unwell"</formula>
    </cfRule>
  </conditionalFormatting>
  <conditionalFormatting sqref="DK109">
    <cfRule type="cellIs" dxfId="10112" priority="11006" operator="equal">
      <formula>"NA"</formula>
    </cfRule>
    <cfRule type="cellIs" dxfId="10111" priority="11007" operator="equal">
      <formula>"ML Answers"</formula>
    </cfRule>
  </conditionalFormatting>
  <conditionalFormatting sqref="DK109">
    <cfRule type="cellIs" dxfId="10110" priority="11004" operator="equal">
      <formula>"Event"</formula>
    </cfRule>
    <cfRule type="cellIs" dxfId="10109" priority="11005" operator="equal">
      <formula>"Holiday"</formula>
    </cfRule>
  </conditionalFormatting>
  <conditionalFormatting sqref="DK109">
    <cfRule type="cellIs" dxfId="10108" priority="11002" operator="equal">
      <formula>"IN - Phone"</formula>
    </cfRule>
    <cfRule type="cellIs" dxfId="10107" priority="11003" operator="equal">
      <formula>"IN"</formula>
    </cfRule>
  </conditionalFormatting>
  <conditionalFormatting sqref="DK109">
    <cfRule type="cellIs" dxfId="10106" priority="10999" operator="equal">
      <formula>"Interview"</formula>
    </cfRule>
    <cfRule type="cellIs" dxfId="10105" priority="11000" operator="equal">
      <formula>"BPO"</formula>
    </cfRule>
    <cfRule type="cellIs" dxfId="10104" priority="11001" operator="equal">
      <formula>"IN - PhCoaching"</formula>
    </cfRule>
  </conditionalFormatting>
  <conditionalFormatting sqref="DK109">
    <cfRule type="cellIs" dxfId="10103" priority="10998" operator="equal">
      <formula>"UK"</formula>
    </cfRule>
  </conditionalFormatting>
  <conditionalFormatting sqref="DK109">
    <cfRule type="cellIs" dxfId="10102" priority="10997" operator="equal">
      <formula>"KR"</formula>
    </cfRule>
  </conditionalFormatting>
  <conditionalFormatting sqref="DK109">
    <cfRule type="cellIs" dxfId="10101" priority="10992" operator="equal">
      <formula>"SIT PLAN"</formula>
    </cfRule>
    <cfRule type="cellIs" dxfId="10100" priority="10993" operator="equal">
      <formula>"IN - BM/GL"</formula>
    </cfRule>
    <cfRule type="cellIs" dxfId="10099" priority="10994" operator="equal">
      <formula>"Weekend"</formula>
    </cfRule>
    <cfRule type="cellIs" dxfId="10098" priority="10995" operator="equal">
      <formula>"AU/KR"</formula>
    </cfRule>
    <cfRule type="cellIs" dxfId="10097" priority="10996" operator="equal">
      <formula>"Training"</formula>
    </cfRule>
  </conditionalFormatting>
  <conditionalFormatting sqref="DK109">
    <cfRule type="cellIs" dxfId="10096" priority="10990" operator="equal">
      <formula>"EMEA"</formula>
    </cfRule>
    <cfRule type="cellIs" dxfId="10095" priority="10991" operator="equal">
      <formula>"OOO"</formula>
    </cfRule>
  </conditionalFormatting>
  <conditionalFormatting sqref="DK109">
    <cfRule type="cellIs" dxfId="10094" priority="10989" operator="equal">
      <formula>"EDG Ops prj"</formula>
    </cfRule>
  </conditionalFormatting>
  <conditionalFormatting sqref="DK109">
    <cfRule type="cellIs" dxfId="10093" priority="10988" operator="equal">
      <formula>"PDT"</formula>
    </cfRule>
  </conditionalFormatting>
  <conditionalFormatting sqref="DK109">
    <cfRule type="cellIs" dxfId="10092" priority="10987" operator="equal">
      <formula>"CN"</formula>
    </cfRule>
  </conditionalFormatting>
  <conditionalFormatting sqref="DK109">
    <cfRule type="cellIs" dxfId="10091" priority="10986" operator="equal">
      <formula>"Unwell"</formula>
    </cfRule>
  </conditionalFormatting>
  <conditionalFormatting sqref="DK109">
    <cfRule type="cellIs" dxfId="10090" priority="10984" operator="equal">
      <formula>"NA"</formula>
    </cfRule>
    <cfRule type="cellIs" dxfId="10089" priority="10985" operator="equal">
      <formula>"ML Answers"</formula>
    </cfRule>
  </conditionalFormatting>
  <conditionalFormatting sqref="DK109">
    <cfRule type="cellIs" dxfId="10088" priority="10982" operator="equal">
      <formula>"Event"</formula>
    </cfRule>
    <cfRule type="cellIs" dxfId="10087" priority="10983" operator="equal">
      <formula>"Holiday"</formula>
    </cfRule>
  </conditionalFormatting>
  <conditionalFormatting sqref="DK109">
    <cfRule type="cellIs" dxfId="10086" priority="10980" operator="equal">
      <formula>"IN - Phone"</formula>
    </cfRule>
    <cfRule type="cellIs" dxfId="10085" priority="10981" operator="equal">
      <formula>"IN"</formula>
    </cfRule>
  </conditionalFormatting>
  <conditionalFormatting sqref="DK109">
    <cfRule type="cellIs" dxfId="10084" priority="10977" operator="equal">
      <formula>"Interview"</formula>
    </cfRule>
    <cfRule type="cellIs" dxfId="10083" priority="10978" operator="equal">
      <formula>"BPO"</formula>
    </cfRule>
    <cfRule type="cellIs" dxfId="10082" priority="10979" operator="equal">
      <formula>"IN - PhCoaching"</formula>
    </cfRule>
  </conditionalFormatting>
  <conditionalFormatting sqref="DK109">
    <cfRule type="cellIs" dxfId="10081" priority="10976" operator="equal">
      <formula>"UK"</formula>
    </cfRule>
  </conditionalFormatting>
  <conditionalFormatting sqref="DK109">
    <cfRule type="cellIs" dxfId="10080" priority="10975" operator="equal">
      <formula>"KR"</formula>
    </cfRule>
  </conditionalFormatting>
  <conditionalFormatting sqref="DK109">
    <cfRule type="cellIs" dxfId="10079" priority="10970" operator="equal">
      <formula>"SIT PLAN"</formula>
    </cfRule>
    <cfRule type="cellIs" dxfId="10078" priority="10971" operator="equal">
      <formula>"IN - BM/GL"</formula>
    </cfRule>
    <cfRule type="cellIs" dxfId="10077" priority="10972" operator="equal">
      <formula>"Weekend"</formula>
    </cfRule>
    <cfRule type="cellIs" dxfId="10076" priority="10973" operator="equal">
      <formula>"AU/KR"</formula>
    </cfRule>
    <cfRule type="cellIs" dxfId="10075" priority="10974" operator="equal">
      <formula>"Training"</formula>
    </cfRule>
  </conditionalFormatting>
  <conditionalFormatting sqref="DK109">
    <cfRule type="cellIs" dxfId="10074" priority="10968" operator="equal">
      <formula>"EMEA"</formula>
    </cfRule>
    <cfRule type="cellIs" dxfId="10073" priority="10969" operator="equal">
      <formula>"OOO"</formula>
    </cfRule>
  </conditionalFormatting>
  <conditionalFormatting sqref="DK109">
    <cfRule type="cellIs" dxfId="10072" priority="10967" operator="equal">
      <formula>"EDG Ops prj"</formula>
    </cfRule>
  </conditionalFormatting>
  <conditionalFormatting sqref="DL109">
    <cfRule type="cellIs" dxfId="10071" priority="10966" operator="equal">
      <formula>"PDT"</formula>
    </cfRule>
  </conditionalFormatting>
  <conditionalFormatting sqref="DL109">
    <cfRule type="cellIs" dxfId="10070" priority="10965" operator="equal">
      <formula>"CN"</formula>
    </cfRule>
  </conditionalFormatting>
  <conditionalFormatting sqref="DL109">
    <cfRule type="cellIs" dxfId="10069" priority="10964" operator="equal">
      <formula>"Unwell"</formula>
    </cfRule>
  </conditionalFormatting>
  <conditionalFormatting sqref="DL109">
    <cfRule type="cellIs" dxfId="10068" priority="10962" operator="equal">
      <formula>"NA"</formula>
    </cfRule>
    <cfRule type="cellIs" dxfId="10067" priority="10963" operator="equal">
      <formula>"ML Answers"</formula>
    </cfRule>
  </conditionalFormatting>
  <conditionalFormatting sqref="DL109">
    <cfRule type="cellIs" dxfId="10066" priority="10960" operator="equal">
      <formula>"Event"</formula>
    </cfRule>
    <cfRule type="cellIs" dxfId="10065" priority="10961" operator="equal">
      <formula>"Holiday"</formula>
    </cfRule>
  </conditionalFormatting>
  <conditionalFormatting sqref="DL109">
    <cfRule type="cellIs" dxfId="10064" priority="10958" operator="equal">
      <formula>"IN - Phone"</formula>
    </cfRule>
    <cfRule type="cellIs" dxfId="10063" priority="10959" operator="equal">
      <formula>"IN"</formula>
    </cfRule>
  </conditionalFormatting>
  <conditionalFormatting sqref="DL109">
    <cfRule type="cellIs" dxfId="10062" priority="10955" operator="equal">
      <formula>"Interview"</formula>
    </cfRule>
    <cfRule type="cellIs" dxfId="10061" priority="10956" operator="equal">
      <formula>"BPO"</formula>
    </cfRule>
    <cfRule type="cellIs" dxfId="10060" priority="10957" operator="equal">
      <formula>"IN - PhCoaching"</formula>
    </cfRule>
  </conditionalFormatting>
  <conditionalFormatting sqref="DL109">
    <cfRule type="cellIs" dxfId="10059" priority="10954" operator="equal">
      <formula>"UK"</formula>
    </cfRule>
  </conditionalFormatting>
  <conditionalFormatting sqref="DL109">
    <cfRule type="cellIs" dxfId="10058" priority="10953" operator="equal">
      <formula>"KR"</formula>
    </cfRule>
  </conditionalFormatting>
  <conditionalFormatting sqref="DL109">
    <cfRule type="cellIs" dxfId="10057" priority="10948" operator="equal">
      <formula>"SIT PLAN"</formula>
    </cfRule>
    <cfRule type="cellIs" dxfId="10056" priority="10949" operator="equal">
      <formula>"IN - BM/GL"</formula>
    </cfRule>
    <cfRule type="cellIs" dxfId="10055" priority="10950" operator="equal">
      <formula>"Weekend"</formula>
    </cfRule>
    <cfRule type="cellIs" dxfId="10054" priority="10951" operator="equal">
      <formula>"AU/KR"</formula>
    </cfRule>
    <cfRule type="cellIs" dxfId="10053" priority="10952" operator="equal">
      <formula>"Training"</formula>
    </cfRule>
  </conditionalFormatting>
  <conditionalFormatting sqref="DL109">
    <cfRule type="cellIs" dxfId="10052" priority="10946" operator="equal">
      <formula>"EMEA"</formula>
    </cfRule>
    <cfRule type="cellIs" dxfId="10051" priority="10947" operator="equal">
      <formula>"OOO"</formula>
    </cfRule>
  </conditionalFormatting>
  <conditionalFormatting sqref="DL109">
    <cfRule type="cellIs" dxfId="10050" priority="10945" operator="equal">
      <formula>"EDG Ops prj"</formula>
    </cfRule>
  </conditionalFormatting>
  <conditionalFormatting sqref="DL109">
    <cfRule type="cellIs" dxfId="10049" priority="10944" operator="equal">
      <formula>"PDT"</formula>
    </cfRule>
  </conditionalFormatting>
  <conditionalFormatting sqref="DL109">
    <cfRule type="cellIs" dxfId="10048" priority="10943" operator="equal">
      <formula>"CN"</formula>
    </cfRule>
  </conditionalFormatting>
  <conditionalFormatting sqref="DL109">
    <cfRule type="cellIs" dxfId="10047" priority="10942" operator="equal">
      <formula>"Unwell"</formula>
    </cfRule>
  </conditionalFormatting>
  <conditionalFormatting sqref="DL109">
    <cfRule type="cellIs" dxfId="10046" priority="10940" operator="equal">
      <formula>"NA"</formula>
    </cfRule>
    <cfRule type="cellIs" dxfId="10045" priority="10941" operator="equal">
      <formula>"ML Answers"</formula>
    </cfRule>
  </conditionalFormatting>
  <conditionalFormatting sqref="DL109">
    <cfRule type="cellIs" dxfId="10044" priority="10938" operator="equal">
      <formula>"Event"</formula>
    </cfRule>
    <cfRule type="cellIs" dxfId="10043" priority="10939" operator="equal">
      <formula>"Holiday"</formula>
    </cfRule>
  </conditionalFormatting>
  <conditionalFormatting sqref="DL109">
    <cfRule type="cellIs" dxfId="10042" priority="10936" operator="equal">
      <formula>"IN - Phone"</formula>
    </cfRule>
    <cfRule type="cellIs" dxfId="10041" priority="10937" operator="equal">
      <formula>"IN"</formula>
    </cfRule>
  </conditionalFormatting>
  <conditionalFormatting sqref="DL109">
    <cfRule type="cellIs" dxfId="10040" priority="10933" operator="equal">
      <formula>"Interview"</formula>
    </cfRule>
    <cfRule type="cellIs" dxfId="10039" priority="10934" operator="equal">
      <formula>"BPO"</formula>
    </cfRule>
    <cfRule type="cellIs" dxfId="10038" priority="10935" operator="equal">
      <formula>"IN - PhCoaching"</formula>
    </cfRule>
  </conditionalFormatting>
  <conditionalFormatting sqref="DL109">
    <cfRule type="cellIs" dxfId="10037" priority="10932" operator="equal">
      <formula>"UK"</formula>
    </cfRule>
  </conditionalFormatting>
  <conditionalFormatting sqref="DL109">
    <cfRule type="cellIs" dxfId="10036" priority="10931" operator="equal">
      <formula>"KR"</formula>
    </cfRule>
  </conditionalFormatting>
  <conditionalFormatting sqref="DL109">
    <cfRule type="cellIs" dxfId="10035" priority="10926" operator="equal">
      <formula>"SIT PLAN"</formula>
    </cfRule>
    <cfRule type="cellIs" dxfId="10034" priority="10927" operator="equal">
      <formula>"IN - BM/GL"</formula>
    </cfRule>
    <cfRule type="cellIs" dxfId="10033" priority="10928" operator="equal">
      <formula>"Weekend"</formula>
    </cfRule>
    <cfRule type="cellIs" dxfId="10032" priority="10929" operator="equal">
      <formula>"AU/KR"</formula>
    </cfRule>
    <cfRule type="cellIs" dxfId="10031" priority="10930" operator="equal">
      <formula>"Training"</formula>
    </cfRule>
  </conditionalFormatting>
  <conditionalFormatting sqref="DL109">
    <cfRule type="cellIs" dxfId="10030" priority="10924" operator="equal">
      <formula>"EMEA"</formula>
    </cfRule>
    <cfRule type="cellIs" dxfId="10029" priority="10925" operator="equal">
      <formula>"OOO"</formula>
    </cfRule>
  </conditionalFormatting>
  <conditionalFormatting sqref="DL109">
    <cfRule type="cellIs" dxfId="10028" priority="10923" operator="equal">
      <formula>"EDG Ops prj"</formula>
    </cfRule>
  </conditionalFormatting>
  <conditionalFormatting sqref="DM109">
    <cfRule type="cellIs" dxfId="10027" priority="10922" operator="equal">
      <formula>"PDT"</formula>
    </cfRule>
  </conditionalFormatting>
  <conditionalFormatting sqref="DM109">
    <cfRule type="cellIs" dxfId="10026" priority="10921" operator="equal">
      <formula>"CN"</formula>
    </cfRule>
  </conditionalFormatting>
  <conditionalFormatting sqref="DM109">
    <cfRule type="cellIs" dxfId="10025" priority="10920" operator="equal">
      <formula>"Unwell"</formula>
    </cfRule>
  </conditionalFormatting>
  <conditionalFormatting sqref="DM109">
    <cfRule type="cellIs" dxfId="10024" priority="10918" operator="equal">
      <formula>"NA"</formula>
    </cfRule>
    <cfRule type="cellIs" dxfId="10023" priority="10919" operator="equal">
      <formula>"ML Answers"</formula>
    </cfRule>
  </conditionalFormatting>
  <conditionalFormatting sqref="DM109">
    <cfRule type="cellIs" dxfId="10022" priority="10916" operator="equal">
      <formula>"Event"</formula>
    </cfRule>
    <cfRule type="cellIs" dxfId="10021" priority="10917" operator="equal">
      <formula>"Holiday"</formula>
    </cfRule>
  </conditionalFormatting>
  <conditionalFormatting sqref="DM109">
    <cfRule type="cellIs" dxfId="10020" priority="10914" operator="equal">
      <formula>"IN - Phone"</formula>
    </cfRule>
    <cfRule type="cellIs" dxfId="10019" priority="10915" operator="equal">
      <formula>"IN"</formula>
    </cfRule>
  </conditionalFormatting>
  <conditionalFormatting sqref="DM109">
    <cfRule type="cellIs" dxfId="10018" priority="10911" operator="equal">
      <formula>"Interview"</formula>
    </cfRule>
    <cfRule type="cellIs" dxfId="10017" priority="10912" operator="equal">
      <formula>"BPO"</formula>
    </cfRule>
    <cfRule type="cellIs" dxfId="10016" priority="10913" operator="equal">
      <formula>"IN - PhCoaching"</formula>
    </cfRule>
  </conditionalFormatting>
  <conditionalFormatting sqref="DM109">
    <cfRule type="cellIs" dxfId="10015" priority="10910" operator="equal">
      <formula>"UK"</formula>
    </cfRule>
  </conditionalFormatting>
  <conditionalFormatting sqref="DM109">
    <cfRule type="cellIs" dxfId="10014" priority="10909" operator="equal">
      <formula>"KR"</formula>
    </cfRule>
  </conditionalFormatting>
  <conditionalFormatting sqref="DM109">
    <cfRule type="cellIs" dxfId="10013" priority="10904" operator="equal">
      <formula>"SIT PLAN"</formula>
    </cfRule>
    <cfRule type="cellIs" dxfId="10012" priority="10905" operator="equal">
      <formula>"IN - BM/GL"</formula>
    </cfRule>
    <cfRule type="cellIs" dxfId="10011" priority="10906" operator="equal">
      <formula>"Weekend"</formula>
    </cfRule>
    <cfRule type="cellIs" dxfId="10010" priority="10907" operator="equal">
      <formula>"AU/KR"</formula>
    </cfRule>
    <cfRule type="cellIs" dxfId="10009" priority="10908" operator="equal">
      <formula>"Training"</formula>
    </cfRule>
  </conditionalFormatting>
  <conditionalFormatting sqref="DM109">
    <cfRule type="cellIs" dxfId="10008" priority="10902" operator="equal">
      <formula>"EMEA"</formula>
    </cfRule>
    <cfRule type="cellIs" dxfId="10007" priority="10903" operator="equal">
      <formula>"OOO"</formula>
    </cfRule>
  </conditionalFormatting>
  <conditionalFormatting sqref="DM109">
    <cfRule type="cellIs" dxfId="10006" priority="10901" operator="equal">
      <formula>"EDG Ops prj"</formula>
    </cfRule>
  </conditionalFormatting>
  <conditionalFormatting sqref="DM109">
    <cfRule type="cellIs" dxfId="10005" priority="10900" operator="equal">
      <formula>"PDT"</formula>
    </cfRule>
  </conditionalFormatting>
  <conditionalFormatting sqref="DM109">
    <cfRule type="cellIs" dxfId="10004" priority="10899" operator="equal">
      <formula>"CN"</formula>
    </cfRule>
  </conditionalFormatting>
  <conditionalFormatting sqref="DM109">
    <cfRule type="cellIs" dxfId="10003" priority="10898" operator="equal">
      <formula>"Unwell"</formula>
    </cfRule>
  </conditionalFormatting>
  <conditionalFormatting sqref="DM109">
    <cfRule type="cellIs" dxfId="10002" priority="10896" operator="equal">
      <formula>"NA"</formula>
    </cfRule>
    <cfRule type="cellIs" dxfId="10001" priority="10897" operator="equal">
      <formula>"ML Answers"</formula>
    </cfRule>
  </conditionalFormatting>
  <conditionalFormatting sqref="DM109">
    <cfRule type="cellIs" dxfId="10000" priority="10894" operator="equal">
      <formula>"Event"</formula>
    </cfRule>
    <cfRule type="cellIs" dxfId="9999" priority="10895" operator="equal">
      <formula>"Holiday"</formula>
    </cfRule>
  </conditionalFormatting>
  <conditionalFormatting sqref="DM109">
    <cfRule type="cellIs" dxfId="9998" priority="10892" operator="equal">
      <formula>"IN - Phone"</formula>
    </cfRule>
    <cfRule type="cellIs" dxfId="9997" priority="10893" operator="equal">
      <formula>"IN"</formula>
    </cfRule>
  </conditionalFormatting>
  <conditionalFormatting sqref="DM109">
    <cfRule type="cellIs" dxfId="9996" priority="10889" operator="equal">
      <formula>"Interview"</formula>
    </cfRule>
    <cfRule type="cellIs" dxfId="9995" priority="10890" operator="equal">
      <formula>"BPO"</formula>
    </cfRule>
    <cfRule type="cellIs" dxfId="9994" priority="10891" operator="equal">
      <formula>"IN - PhCoaching"</formula>
    </cfRule>
  </conditionalFormatting>
  <conditionalFormatting sqref="DM109">
    <cfRule type="cellIs" dxfId="9993" priority="10888" operator="equal">
      <formula>"UK"</formula>
    </cfRule>
  </conditionalFormatting>
  <conditionalFormatting sqref="DM109">
    <cfRule type="cellIs" dxfId="9992" priority="10887" operator="equal">
      <formula>"KR"</formula>
    </cfRule>
  </conditionalFormatting>
  <conditionalFormatting sqref="DM109">
    <cfRule type="cellIs" dxfId="9991" priority="10882" operator="equal">
      <formula>"SIT PLAN"</formula>
    </cfRule>
    <cfRule type="cellIs" dxfId="9990" priority="10883" operator="equal">
      <formula>"IN - BM/GL"</formula>
    </cfRule>
    <cfRule type="cellIs" dxfId="9989" priority="10884" operator="equal">
      <formula>"Weekend"</formula>
    </cfRule>
    <cfRule type="cellIs" dxfId="9988" priority="10885" operator="equal">
      <formula>"AU/KR"</formula>
    </cfRule>
    <cfRule type="cellIs" dxfId="9987" priority="10886" operator="equal">
      <formula>"Training"</formula>
    </cfRule>
  </conditionalFormatting>
  <conditionalFormatting sqref="DM109">
    <cfRule type="cellIs" dxfId="9986" priority="10880" operator="equal">
      <formula>"EMEA"</formula>
    </cfRule>
    <cfRule type="cellIs" dxfId="9985" priority="10881" operator="equal">
      <formula>"OOO"</formula>
    </cfRule>
  </conditionalFormatting>
  <conditionalFormatting sqref="DM109">
    <cfRule type="cellIs" dxfId="9984" priority="10879" operator="equal">
      <formula>"EDG Ops prj"</formula>
    </cfRule>
  </conditionalFormatting>
  <conditionalFormatting sqref="DN109">
    <cfRule type="cellIs" dxfId="9983" priority="10878" operator="equal">
      <formula>"PDT"</formula>
    </cfRule>
  </conditionalFormatting>
  <conditionalFormatting sqref="DN109">
    <cfRule type="cellIs" dxfId="9982" priority="10877" operator="equal">
      <formula>"CN"</formula>
    </cfRule>
  </conditionalFormatting>
  <conditionalFormatting sqref="DN109">
    <cfRule type="cellIs" dxfId="9981" priority="10876" operator="equal">
      <formula>"Unwell"</formula>
    </cfRule>
  </conditionalFormatting>
  <conditionalFormatting sqref="DN109">
    <cfRule type="cellIs" dxfId="9980" priority="10874" operator="equal">
      <formula>"NA"</formula>
    </cfRule>
    <cfRule type="cellIs" dxfId="9979" priority="10875" operator="equal">
      <formula>"ML Answers"</formula>
    </cfRule>
  </conditionalFormatting>
  <conditionalFormatting sqref="DN109">
    <cfRule type="cellIs" dxfId="9978" priority="10872" operator="equal">
      <formula>"Event"</formula>
    </cfRule>
    <cfRule type="cellIs" dxfId="9977" priority="10873" operator="equal">
      <formula>"Holiday"</formula>
    </cfRule>
  </conditionalFormatting>
  <conditionalFormatting sqref="DN109">
    <cfRule type="cellIs" dxfId="9976" priority="10870" operator="equal">
      <formula>"IN - Phone"</formula>
    </cfRule>
    <cfRule type="cellIs" dxfId="9975" priority="10871" operator="equal">
      <formula>"IN"</formula>
    </cfRule>
  </conditionalFormatting>
  <conditionalFormatting sqref="DN109">
    <cfRule type="cellIs" dxfId="9974" priority="10867" operator="equal">
      <formula>"Interview"</formula>
    </cfRule>
    <cfRule type="cellIs" dxfId="9973" priority="10868" operator="equal">
      <formula>"BPO"</formula>
    </cfRule>
    <cfRule type="cellIs" dxfId="9972" priority="10869" operator="equal">
      <formula>"IN - PhCoaching"</formula>
    </cfRule>
  </conditionalFormatting>
  <conditionalFormatting sqref="DN109">
    <cfRule type="cellIs" dxfId="9971" priority="10866" operator="equal">
      <formula>"UK"</formula>
    </cfRule>
  </conditionalFormatting>
  <conditionalFormatting sqref="DN109">
    <cfRule type="cellIs" dxfId="9970" priority="10865" operator="equal">
      <formula>"KR"</formula>
    </cfRule>
  </conditionalFormatting>
  <conditionalFormatting sqref="DN109">
    <cfRule type="cellIs" dxfId="9969" priority="10860" operator="equal">
      <formula>"SIT PLAN"</formula>
    </cfRule>
    <cfRule type="cellIs" dxfId="9968" priority="10861" operator="equal">
      <formula>"IN - BM/GL"</formula>
    </cfRule>
    <cfRule type="cellIs" dxfId="9967" priority="10862" operator="equal">
      <formula>"Weekend"</formula>
    </cfRule>
    <cfRule type="cellIs" dxfId="9966" priority="10863" operator="equal">
      <formula>"AU/KR"</formula>
    </cfRule>
    <cfRule type="cellIs" dxfId="9965" priority="10864" operator="equal">
      <formula>"Training"</formula>
    </cfRule>
  </conditionalFormatting>
  <conditionalFormatting sqref="DN109">
    <cfRule type="cellIs" dxfId="9964" priority="10858" operator="equal">
      <formula>"EMEA"</formula>
    </cfRule>
    <cfRule type="cellIs" dxfId="9963" priority="10859" operator="equal">
      <formula>"OOO"</formula>
    </cfRule>
  </conditionalFormatting>
  <conditionalFormatting sqref="DN109">
    <cfRule type="cellIs" dxfId="9962" priority="10857" operator="equal">
      <formula>"EDG Ops prj"</formula>
    </cfRule>
  </conditionalFormatting>
  <conditionalFormatting sqref="DN109">
    <cfRule type="cellIs" dxfId="9961" priority="10856" operator="equal">
      <formula>"PDT"</formula>
    </cfRule>
  </conditionalFormatting>
  <conditionalFormatting sqref="DN109">
    <cfRule type="cellIs" dxfId="9960" priority="10855" operator="equal">
      <formula>"CN"</formula>
    </cfRule>
  </conditionalFormatting>
  <conditionalFormatting sqref="DN109">
    <cfRule type="cellIs" dxfId="9959" priority="10854" operator="equal">
      <formula>"Unwell"</formula>
    </cfRule>
  </conditionalFormatting>
  <conditionalFormatting sqref="DN109">
    <cfRule type="cellIs" dxfId="9958" priority="10852" operator="equal">
      <formula>"NA"</formula>
    </cfRule>
    <cfRule type="cellIs" dxfId="9957" priority="10853" operator="equal">
      <formula>"ML Answers"</formula>
    </cfRule>
  </conditionalFormatting>
  <conditionalFormatting sqref="DN109">
    <cfRule type="cellIs" dxfId="9956" priority="10850" operator="equal">
      <formula>"Event"</formula>
    </cfRule>
    <cfRule type="cellIs" dxfId="9955" priority="10851" operator="equal">
      <formula>"Holiday"</formula>
    </cfRule>
  </conditionalFormatting>
  <conditionalFormatting sqref="DN109">
    <cfRule type="cellIs" dxfId="9954" priority="10848" operator="equal">
      <formula>"IN - Phone"</formula>
    </cfRule>
    <cfRule type="cellIs" dxfId="9953" priority="10849" operator="equal">
      <formula>"IN"</formula>
    </cfRule>
  </conditionalFormatting>
  <conditionalFormatting sqref="DN109">
    <cfRule type="cellIs" dxfId="9952" priority="10845" operator="equal">
      <formula>"Interview"</formula>
    </cfRule>
    <cfRule type="cellIs" dxfId="9951" priority="10846" operator="equal">
      <formula>"BPO"</formula>
    </cfRule>
    <cfRule type="cellIs" dxfId="9950" priority="10847" operator="equal">
      <formula>"IN - PhCoaching"</formula>
    </cfRule>
  </conditionalFormatting>
  <conditionalFormatting sqref="DN109">
    <cfRule type="cellIs" dxfId="9949" priority="10844" operator="equal">
      <formula>"UK"</formula>
    </cfRule>
  </conditionalFormatting>
  <conditionalFormatting sqref="DN109">
    <cfRule type="cellIs" dxfId="9948" priority="10843" operator="equal">
      <formula>"KR"</formula>
    </cfRule>
  </conditionalFormatting>
  <conditionalFormatting sqref="DN109">
    <cfRule type="cellIs" dxfId="9947" priority="10838" operator="equal">
      <formula>"SIT PLAN"</formula>
    </cfRule>
    <cfRule type="cellIs" dxfId="9946" priority="10839" operator="equal">
      <formula>"IN - BM/GL"</formula>
    </cfRule>
    <cfRule type="cellIs" dxfId="9945" priority="10840" operator="equal">
      <formula>"Weekend"</formula>
    </cfRule>
    <cfRule type="cellIs" dxfId="9944" priority="10841" operator="equal">
      <formula>"AU/KR"</formula>
    </cfRule>
    <cfRule type="cellIs" dxfId="9943" priority="10842" operator="equal">
      <formula>"Training"</formula>
    </cfRule>
  </conditionalFormatting>
  <conditionalFormatting sqref="DN109">
    <cfRule type="cellIs" dxfId="9942" priority="10836" operator="equal">
      <formula>"EMEA"</formula>
    </cfRule>
    <cfRule type="cellIs" dxfId="9941" priority="10837" operator="equal">
      <formula>"OOO"</formula>
    </cfRule>
  </conditionalFormatting>
  <conditionalFormatting sqref="DN109">
    <cfRule type="cellIs" dxfId="9940" priority="10835" operator="equal">
      <formula>"EDG Ops prj"</formula>
    </cfRule>
  </conditionalFormatting>
  <conditionalFormatting sqref="DO109">
    <cfRule type="cellIs" dxfId="9939" priority="10834" operator="equal">
      <formula>"PDT"</formula>
    </cfRule>
  </conditionalFormatting>
  <conditionalFormatting sqref="DO109">
    <cfRule type="cellIs" dxfId="9938" priority="10833" operator="equal">
      <formula>"CN"</formula>
    </cfRule>
  </conditionalFormatting>
  <conditionalFormatting sqref="DO109">
    <cfRule type="cellIs" dxfId="9937" priority="10832" operator="equal">
      <formula>"Unwell"</formula>
    </cfRule>
  </conditionalFormatting>
  <conditionalFormatting sqref="DO109">
    <cfRule type="cellIs" dxfId="9936" priority="10830" operator="equal">
      <formula>"NA"</formula>
    </cfRule>
    <cfRule type="cellIs" dxfId="9935" priority="10831" operator="equal">
      <formula>"ML Answers"</formula>
    </cfRule>
  </conditionalFormatting>
  <conditionalFormatting sqref="DO109">
    <cfRule type="cellIs" dxfId="9934" priority="10828" operator="equal">
      <formula>"Event"</formula>
    </cfRule>
    <cfRule type="cellIs" dxfId="9933" priority="10829" operator="equal">
      <formula>"Holiday"</formula>
    </cfRule>
  </conditionalFormatting>
  <conditionalFormatting sqref="DO109">
    <cfRule type="cellIs" dxfId="9932" priority="10826" operator="equal">
      <formula>"IN - Phone"</formula>
    </cfRule>
    <cfRule type="cellIs" dxfId="9931" priority="10827" operator="equal">
      <formula>"IN"</formula>
    </cfRule>
  </conditionalFormatting>
  <conditionalFormatting sqref="DO109">
    <cfRule type="cellIs" dxfId="9930" priority="10823" operator="equal">
      <formula>"Interview"</formula>
    </cfRule>
    <cfRule type="cellIs" dxfId="9929" priority="10824" operator="equal">
      <formula>"BPO"</formula>
    </cfRule>
    <cfRule type="cellIs" dxfId="9928" priority="10825" operator="equal">
      <formula>"IN - PhCoaching"</formula>
    </cfRule>
  </conditionalFormatting>
  <conditionalFormatting sqref="DO109">
    <cfRule type="cellIs" dxfId="9927" priority="10822" operator="equal">
      <formula>"UK"</formula>
    </cfRule>
  </conditionalFormatting>
  <conditionalFormatting sqref="DO109">
    <cfRule type="cellIs" dxfId="9926" priority="10821" operator="equal">
      <formula>"KR"</formula>
    </cfRule>
  </conditionalFormatting>
  <conditionalFormatting sqref="DO109">
    <cfRule type="cellIs" dxfId="9925" priority="10816" operator="equal">
      <formula>"SIT PLAN"</formula>
    </cfRule>
    <cfRule type="cellIs" dxfId="9924" priority="10817" operator="equal">
      <formula>"IN - BM/GL"</formula>
    </cfRule>
    <cfRule type="cellIs" dxfId="9923" priority="10818" operator="equal">
      <formula>"Weekend"</formula>
    </cfRule>
    <cfRule type="cellIs" dxfId="9922" priority="10819" operator="equal">
      <formula>"AU/KR"</formula>
    </cfRule>
    <cfRule type="cellIs" dxfId="9921" priority="10820" operator="equal">
      <formula>"Training"</formula>
    </cfRule>
  </conditionalFormatting>
  <conditionalFormatting sqref="DO109">
    <cfRule type="cellIs" dxfId="9920" priority="10814" operator="equal">
      <formula>"EMEA"</formula>
    </cfRule>
    <cfRule type="cellIs" dxfId="9919" priority="10815" operator="equal">
      <formula>"OOO"</formula>
    </cfRule>
  </conditionalFormatting>
  <conditionalFormatting sqref="DO109">
    <cfRule type="cellIs" dxfId="9918" priority="10813" operator="equal">
      <formula>"EDG Ops prj"</formula>
    </cfRule>
  </conditionalFormatting>
  <conditionalFormatting sqref="DO109">
    <cfRule type="cellIs" dxfId="9917" priority="10812" operator="equal">
      <formula>"PDT"</formula>
    </cfRule>
  </conditionalFormatting>
  <conditionalFormatting sqref="DO109">
    <cfRule type="cellIs" dxfId="9916" priority="10811" operator="equal">
      <formula>"CN"</formula>
    </cfRule>
  </conditionalFormatting>
  <conditionalFormatting sqref="DO109">
    <cfRule type="cellIs" dxfId="9915" priority="10810" operator="equal">
      <formula>"Unwell"</formula>
    </cfRule>
  </conditionalFormatting>
  <conditionalFormatting sqref="DO109">
    <cfRule type="cellIs" dxfId="9914" priority="10808" operator="equal">
      <formula>"NA"</formula>
    </cfRule>
    <cfRule type="cellIs" dxfId="9913" priority="10809" operator="equal">
      <formula>"ML Answers"</formula>
    </cfRule>
  </conditionalFormatting>
  <conditionalFormatting sqref="DO109">
    <cfRule type="cellIs" dxfId="9912" priority="10806" operator="equal">
      <formula>"Event"</formula>
    </cfRule>
    <cfRule type="cellIs" dxfId="9911" priority="10807" operator="equal">
      <formula>"Holiday"</formula>
    </cfRule>
  </conditionalFormatting>
  <conditionalFormatting sqref="DO109">
    <cfRule type="cellIs" dxfId="9910" priority="10804" operator="equal">
      <formula>"IN - Phone"</formula>
    </cfRule>
    <cfRule type="cellIs" dxfId="9909" priority="10805" operator="equal">
      <formula>"IN"</formula>
    </cfRule>
  </conditionalFormatting>
  <conditionalFormatting sqref="DO109">
    <cfRule type="cellIs" dxfId="9908" priority="10801" operator="equal">
      <formula>"Interview"</formula>
    </cfRule>
    <cfRule type="cellIs" dxfId="9907" priority="10802" operator="equal">
      <formula>"BPO"</formula>
    </cfRule>
    <cfRule type="cellIs" dxfId="9906" priority="10803" operator="equal">
      <formula>"IN - PhCoaching"</formula>
    </cfRule>
  </conditionalFormatting>
  <conditionalFormatting sqref="DO109">
    <cfRule type="cellIs" dxfId="9905" priority="10800" operator="equal">
      <formula>"UK"</formula>
    </cfRule>
  </conditionalFormatting>
  <conditionalFormatting sqref="DO109">
    <cfRule type="cellIs" dxfId="9904" priority="10799" operator="equal">
      <formula>"KR"</formula>
    </cfRule>
  </conditionalFormatting>
  <conditionalFormatting sqref="DO109">
    <cfRule type="cellIs" dxfId="9903" priority="10794" operator="equal">
      <formula>"SIT PLAN"</formula>
    </cfRule>
    <cfRule type="cellIs" dxfId="9902" priority="10795" operator="equal">
      <formula>"IN - BM/GL"</formula>
    </cfRule>
    <cfRule type="cellIs" dxfId="9901" priority="10796" operator="equal">
      <formula>"Weekend"</formula>
    </cfRule>
    <cfRule type="cellIs" dxfId="9900" priority="10797" operator="equal">
      <formula>"AU/KR"</formula>
    </cfRule>
    <cfRule type="cellIs" dxfId="9899" priority="10798" operator="equal">
      <formula>"Training"</formula>
    </cfRule>
  </conditionalFormatting>
  <conditionalFormatting sqref="DO109">
    <cfRule type="cellIs" dxfId="9898" priority="10792" operator="equal">
      <formula>"EMEA"</formula>
    </cfRule>
    <cfRule type="cellIs" dxfId="9897" priority="10793" operator="equal">
      <formula>"OOO"</formula>
    </cfRule>
  </conditionalFormatting>
  <conditionalFormatting sqref="DO109">
    <cfRule type="cellIs" dxfId="9896" priority="10791" operator="equal">
      <formula>"EDG Ops prj"</formula>
    </cfRule>
  </conditionalFormatting>
  <conditionalFormatting sqref="DR109">
    <cfRule type="cellIs" dxfId="9895" priority="10790" operator="equal">
      <formula>"PDT"</formula>
    </cfRule>
  </conditionalFormatting>
  <conditionalFormatting sqref="DR109">
    <cfRule type="cellIs" dxfId="9894" priority="10789" operator="equal">
      <formula>"CN"</formula>
    </cfRule>
  </conditionalFormatting>
  <conditionalFormatting sqref="DR109">
    <cfRule type="cellIs" dxfId="9893" priority="10788" operator="equal">
      <formula>"Unwell"</formula>
    </cfRule>
  </conditionalFormatting>
  <conditionalFormatting sqref="DR109">
    <cfRule type="cellIs" dxfId="9892" priority="10786" operator="equal">
      <formula>"NA"</formula>
    </cfRule>
    <cfRule type="cellIs" dxfId="9891" priority="10787" operator="equal">
      <formula>"ML Answers"</formula>
    </cfRule>
  </conditionalFormatting>
  <conditionalFormatting sqref="DR109">
    <cfRule type="cellIs" dxfId="9890" priority="10784" operator="equal">
      <formula>"Event"</formula>
    </cfRule>
    <cfRule type="cellIs" dxfId="9889" priority="10785" operator="equal">
      <formula>"Holiday"</formula>
    </cfRule>
  </conditionalFormatting>
  <conditionalFormatting sqref="DR109">
    <cfRule type="cellIs" dxfId="9888" priority="10782" operator="equal">
      <formula>"IN - Phone"</formula>
    </cfRule>
    <cfRule type="cellIs" dxfId="9887" priority="10783" operator="equal">
      <formula>"IN"</formula>
    </cfRule>
  </conditionalFormatting>
  <conditionalFormatting sqref="DR109">
    <cfRule type="cellIs" dxfId="9886" priority="10779" operator="equal">
      <formula>"Interview"</formula>
    </cfRule>
    <cfRule type="cellIs" dxfId="9885" priority="10780" operator="equal">
      <formula>"BPO"</formula>
    </cfRule>
    <cfRule type="cellIs" dxfId="9884" priority="10781" operator="equal">
      <formula>"IN - PhCoaching"</formula>
    </cfRule>
  </conditionalFormatting>
  <conditionalFormatting sqref="DR109">
    <cfRule type="cellIs" dxfId="9883" priority="10778" operator="equal">
      <formula>"UK"</formula>
    </cfRule>
  </conditionalFormatting>
  <conditionalFormatting sqref="DR109">
    <cfRule type="cellIs" dxfId="9882" priority="10777" operator="equal">
      <formula>"KR"</formula>
    </cfRule>
  </conditionalFormatting>
  <conditionalFormatting sqref="DR109">
    <cfRule type="cellIs" dxfId="9881" priority="10772" operator="equal">
      <formula>"SIT PLAN"</formula>
    </cfRule>
    <cfRule type="cellIs" dxfId="9880" priority="10773" operator="equal">
      <formula>"IN - BM/GL"</formula>
    </cfRule>
    <cfRule type="cellIs" dxfId="9879" priority="10774" operator="equal">
      <formula>"Weekend"</formula>
    </cfRule>
    <cfRule type="cellIs" dxfId="9878" priority="10775" operator="equal">
      <formula>"AU/KR"</formula>
    </cfRule>
    <cfRule type="cellIs" dxfId="9877" priority="10776" operator="equal">
      <formula>"Training"</formula>
    </cfRule>
  </conditionalFormatting>
  <conditionalFormatting sqref="DR109">
    <cfRule type="cellIs" dxfId="9876" priority="10770" operator="equal">
      <formula>"EMEA"</formula>
    </cfRule>
    <cfRule type="cellIs" dxfId="9875" priority="10771" operator="equal">
      <formula>"OOO"</formula>
    </cfRule>
  </conditionalFormatting>
  <conditionalFormatting sqref="DR109">
    <cfRule type="cellIs" dxfId="9874" priority="10769" operator="equal">
      <formula>"EDG Ops prj"</formula>
    </cfRule>
  </conditionalFormatting>
  <conditionalFormatting sqref="DR109">
    <cfRule type="cellIs" dxfId="9873" priority="10768" operator="equal">
      <formula>"PDT"</formula>
    </cfRule>
  </conditionalFormatting>
  <conditionalFormatting sqref="DR109">
    <cfRule type="cellIs" dxfId="9872" priority="10767" operator="equal">
      <formula>"CN"</formula>
    </cfRule>
  </conditionalFormatting>
  <conditionalFormatting sqref="DR109">
    <cfRule type="cellIs" dxfId="9871" priority="10766" operator="equal">
      <formula>"Unwell"</formula>
    </cfRule>
  </conditionalFormatting>
  <conditionalFormatting sqref="DR109">
    <cfRule type="cellIs" dxfId="9870" priority="10764" operator="equal">
      <formula>"NA"</formula>
    </cfRule>
    <cfRule type="cellIs" dxfId="9869" priority="10765" operator="equal">
      <formula>"ML Answers"</formula>
    </cfRule>
  </conditionalFormatting>
  <conditionalFormatting sqref="DR109">
    <cfRule type="cellIs" dxfId="9868" priority="10762" operator="equal">
      <formula>"Event"</formula>
    </cfRule>
    <cfRule type="cellIs" dxfId="9867" priority="10763" operator="equal">
      <formula>"Holiday"</formula>
    </cfRule>
  </conditionalFormatting>
  <conditionalFormatting sqref="DR109">
    <cfRule type="cellIs" dxfId="9866" priority="10760" operator="equal">
      <formula>"IN - Phone"</formula>
    </cfRule>
    <cfRule type="cellIs" dxfId="9865" priority="10761" operator="equal">
      <formula>"IN"</formula>
    </cfRule>
  </conditionalFormatting>
  <conditionalFormatting sqref="DR109">
    <cfRule type="cellIs" dxfId="9864" priority="10757" operator="equal">
      <formula>"Interview"</formula>
    </cfRule>
    <cfRule type="cellIs" dxfId="9863" priority="10758" operator="equal">
      <formula>"BPO"</formula>
    </cfRule>
    <cfRule type="cellIs" dxfId="9862" priority="10759" operator="equal">
      <formula>"IN - PhCoaching"</formula>
    </cfRule>
  </conditionalFormatting>
  <conditionalFormatting sqref="DR109">
    <cfRule type="cellIs" dxfId="9861" priority="10756" operator="equal">
      <formula>"UK"</formula>
    </cfRule>
  </conditionalFormatting>
  <conditionalFormatting sqref="DR109">
    <cfRule type="cellIs" dxfId="9860" priority="10755" operator="equal">
      <formula>"KR"</formula>
    </cfRule>
  </conditionalFormatting>
  <conditionalFormatting sqref="DR109">
    <cfRule type="cellIs" dxfId="9859" priority="10750" operator="equal">
      <formula>"SIT PLAN"</formula>
    </cfRule>
    <cfRule type="cellIs" dxfId="9858" priority="10751" operator="equal">
      <formula>"IN - BM/GL"</formula>
    </cfRule>
    <cfRule type="cellIs" dxfId="9857" priority="10752" operator="equal">
      <formula>"Weekend"</formula>
    </cfRule>
    <cfRule type="cellIs" dxfId="9856" priority="10753" operator="equal">
      <formula>"AU/KR"</formula>
    </cfRule>
    <cfRule type="cellIs" dxfId="9855" priority="10754" operator="equal">
      <formula>"Training"</formula>
    </cfRule>
  </conditionalFormatting>
  <conditionalFormatting sqref="DR109">
    <cfRule type="cellIs" dxfId="9854" priority="10748" operator="equal">
      <formula>"EMEA"</formula>
    </cfRule>
    <cfRule type="cellIs" dxfId="9853" priority="10749" operator="equal">
      <formula>"OOO"</formula>
    </cfRule>
  </conditionalFormatting>
  <conditionalFormatting sqref="DR109">
    <cfRule type="cellIs" dxfId="9852" priority="10747" operator="equal">
      <formula>"EDG Ops prj"</formula>
    </cfRule>
  </conditionalFormatting>
  <conditionalFormatting sqref="DS109">
    <cfRule type="cellIs" dxfId="9851" priority="10746" operator="equal">
      <formula>"PDT"</formula>
    </cfRule>
  </conditionalFormatting>
  <conditionalFormatting sqref="DS109">
    <cfRule type="cellIs" dxfId="9850" priority="10745" operator="equal">
      <formula>"CN"</formula>
    </cfRule>
  </conditionalFormatting>
  <conditionalFormatting sqref="DS109">
    <cfRule type="cellIs" dxfId="9849" priority="10744" operator="equal">
      <formula>"Unwell"</formula>
    </cfRule>
  </conditionalFormatting>
  <conditionalFormatting sqref="DS109">
    <cfRule type="cellIs" dxfId="9848" priority="10742" operator="equal">
      <formula>"NA"</formula>
    </cfRule>
    <cfRule type="cellIs" dxfId="9847" priority="10743" operator="equal">
      <formula>"ML Answers"</formula>
    </cfRule>
  </conditionalFormatting>
  <conditionalFormatting sqref="DS109">
    <cfRule type="cellIs" dxfId="9846" priority="10740" operator="equal">
      <formula>"Event"</formula>
    </cfRule>
    <cfRule type="cellIs" dxfId="9845" priority="10741" operator="equal">
      <formula>"Holiday"</formula>
    </cfRule>
  </conditionalFormatting>
  <conditionalFormatting sqref="DS109">
    <cfRule type="cellIs" dxfId="9844" priority="10738" operator="equal">
      <formula>"IN - Phone"</formula>
    </cfRule>
    <cfRule type="cellIs" dxfId="9843" priority="10739" operator="equal">
      <formula>"IN"</formula>
    </cfRule>
  </conditionalFormatting>
  <conditionalFormatting sqref="DS109">
    <cfRule type="cellIs" dxfId="9842" priority="10735" operator="equal">
      <formula>"Interview"</formula>
    </cfRule>
    <cfRule type="cellIs" dxfId="9841" priority="10736" operator="equal">
      <formula>"BPO"</formula>
    </cfRule>
    <cfRule type="cellIs" dxfId="9840" priority="10737" operator="equal">
      <formula>"IN - PhCoaching"</formula>
    </cfRule>
  </conditionalFormatting>
  <conditionalFormatting sqref="DS109">
    <cfRule type="cellIs" dxfId="9839" priority="10734" operator="equal">
      <formula>"UK"</formula>
    </cfRule>
  </conditionalFormatting>
  <conditionalFormatting sqref="DS109">
    <cfRule type="cellIs" dxfId="9838" priority="10733" operator="equal">
      <formula>"KR"</formula>
    </cfRule>
  </conditionalFormatting>
  <conditionalFormatting sqref="DS109">
    <cfRule type="cellIs" dxfId="9837" priority="10728" operator="equal">
      <formula>"SIT PLAN"</formula>
    </cfRule>
    <cfRule type="cellIs" dxfId="9836" priority="10729" operator="equal">
      <formula>"IN - BM/GL"</formula>
    </cfRule>
    <cfRule type="cellIs" dxfId="9835" priority="10730" operator="equal">
      <formula>"Weekend"</formula>
    </cfRule>
    <cfRule type="cellIs" dxfId="9834" priority="10731" operator="equal">
      <formula>"AU/KR"</formula>
    </cfRule>
    <cfRule type="cellIs" dxfId="9833" priority="10732" operator="equal">
      <formula>"Training"</formula>
    </cfRule>
  </conditionalFormatting>
  <conditionalFormatting sqref="DS109">
    <cfRule type="cellIs" dxfId="9832" priority="10726" operator="equal">
      <formula>"EMEA"</formula>
    </cfRule>
    <cfRule type="cellIs" dxfId="9831" priority="10727" operator="equal">
      <formula>"OOO"</formula>
    </cfRule>
  </conditionalFormatting>
  <conditionalFormatting sqref="DS109">
    <cfRule type="cellIs" dxfId="9830" priority="10725" operator="equal">
      <formula>"EDG Ops prj"</formula>
    </cfRule>
  </conditionalFormatting>
  <conditionalFormatting sqref="DS109">
    <cfRule type="cellIs" dxfId="9829" priority="10724" operator="equal">
      <formula>"PDT"</formula>
    </cfRule>
  </conditionalFormatting>
  <conditionalFormatting sqref="DS109">
    <cfRule type="cellIs" dxfId="9828" priority="10723" operator="equal">
      <formula>"CN"</formula>
    </cfRule>
  </conditionalFormatting>
  <conditionalFormatting sqref="DS109">
    <cfRule type="cellIs" dxfId="9827" priority="10722" operator="equal">
      <formula>"Unwell"</formula>
    </cfRule>
  </conditionalFormatting>
  <conditionalFormatting sqref="DS109">
    <cfRule type="cellIs" dxfId="9826" priority="10720" operator="equal">
      <formula>"NA"</formula>
    </cfRule>
    <cfRule type="cellIs" dxfId="9825" priority="10721" operator="equal">
      <formula>"ML Answers"</formula>
    </cfRule>
  </conditionalFormatting>
  <conditionalFormatting sqref="DS109">
    <cfRule type="cellIs" dxfId="9824" priority="10718" operator="equal">
      <formula>"Event"</formula>
    </cfRule>
    <cfRule type="cellIs" dxfId="9823" priority="10719" operator="equal">
      <formula>"Holiday"</formula>
    </cfRule>
  </conditionalFormatting>
  <conditionalFormatting sqref="DS109">
    <cfRule type="cellIs" dxfId="9822" priority="10716" operator="equal">
      <formula>"IN - Phone"</formula>
    </cfRule>
    <cfRule type="cellIs" dxfId="9821" priority="10717" operator="equal">
      <formula>"IN"</formula>
    </cfRule>
  </conditionalFormatting>
  <conditionalFormatting sqref="DS109">
    <cfRule type="cellIs" dxfId="9820" priority="10713" operator="equal">
      <formula>"Interview"</formula>
    </cfRule>
    <cfRule type="cellIs" dxfId="9819" priority="10714" operator="equal">
      <formula>"BPO"</formula>
    </cfRule>
    <cfRule type="cellIs" dxfId="9818" priority="10715" operator="equal">
      <formula>"IN - PhCoaching"</formula>
    </cfRule>
  </conditionalFormatting>
  <conditionalFormatting sqref="DS109">
    <cfRule type="cellIs" dxfId="9817" priority="10712" operator="equal">
      <formula>"UK"</formula>
    </cfRule>
  </conditionalFormatting>
  <conditionalFormatting sqref="DS109">
    <cfRule type="cellIs" dxfId="9816" priority="10711" operator="equal">
      <formula>"KR"</formula>
    </cfRule>
  </conditionalFormatting>
  <conditionalFormatting sqref="DS109">
    <cfRule type="cellIs" dxfId="9815" priority="10706" operator="equal">
      <formula>"SIT PLAN"</formula>
    </cfRule>
    <cfRule type="cellIs" dxfId="9814" priority="10707" operator="equal">
      <formula>"IN - BM/GL"</formula>
    </cfRule>
    <cfRule type="cellIs" dxfId="9813" priority="10708" operator="equal">
      <formula>"Weekend"</formula>
    </cfRule>
    <cfRule type="cellIs" dxfId="9812" priority="10709" operator="equal">
      <formula>"AU/KR"</formula>
    </cfRule>
    <cfRule type="cellIs" dxfId="9811" priority="10710" operator="equal">
      <formula>"Training"</formula>
    </cfRule>
  </conditionalFormatting>
  <conditionalFormatting sqref="DS109">
    <cfRule type="cellIs" dxfId="9810" priority="10704" operator="equal">
      <formula>"EMEA"</formula>
    </cfRule>
    <cfRule type="cellIs" dxfId="9809" priority="10705" operator="equal">
      <formula>"OOO"</formula>
    </cfRule>
  </conditionalFormatting>
  <conditionalFormatting sqref="DS109">
    <cfRule type="cellIs" dxfId="9808" priority="10703" operator="equal">
      <formula>"EDG Ops prj"</formula>
    </cfRule>
  </conditionalFormatting>
  <conditionalFormatting sqref="DT109">
    <cfRule type="cellIs" dxfId="9807" priority="10702" operator="equal">
      <formula>"PDT"</formula>
    </cfRule>
  </conditionalFormatting>
  <conditionalFormatting sqref="DT109">
    <cfRule type="cellIs" dxfId="9806" priority="10701" operator="equal">
      <formula>"CN"</formula>
    </cfRule>
  </conditionalFormatting>
  <conditionalFormatting sqref="DT109">
    <cfRule type="cellIs" dxfId="9805" priority="10700" operator="equal">
      <formula>"Unwell"</formula>
    </cfRule>
  </conditionalFormatting>
  <conditionalFormatting sqref="DT109">
    <cfRule type="cellIs" dxfId="9804" priority="10698" operator="equal">
      <formula>"NA"</formula>
    </cfRule>
    <cfRule type="cellIs" dxfId="9803" priority="10699" operator="equal">
      <formula>"ML Answers"</formula>
    </cfRule>
  </conditionalFormatting>
  <conditionalFormatting sqref="DT109">
    <cfRule type="cellIs" dxfId="9802" priority="10696" operator="equal">
      <formula>"Event"</formula>
    </cfRule>
    <cfRule type="cellIs" dxfId="9801" priority="10697" operator="equal">
      <formula>"Holiday"</formula>
    </cfRule>
  </conditionalFormatting>
  <conditionalFormatting sqref="DT109">
    <cfRule type="cellIs" dxfId="9800" priority="10694" operator="equal">
      <formula>"IN - Phone"</formula>
    </cfRule>
    <cfRule type="cellIs" dxfId="9799" priority="10695" operator="equal">
      <formula>"IN"</formula>
    </cfRule>
  </conditionalFormatting>
  <conditionalFormatting sqref="DT109">
    <cfRule type="cellIs" dxfId="9798" priority="10691" operator="equal">
      <formula>"Interview"</formula>
    </cfRule>
    <cfRule type="cellIs" dxfId="9797" priority="10692" operator="equal">
      <formula>"BPO"</formula>
    </cfRule>
    <cfRule type="cellIs" dxfId="9796" priority="10693" operator="equal">
      <formula>"IN - PhCoaching"</formula>
    </cfRule>
  </conditionalFormatting>
  <conditionalFormatting sqref="DT109">
    <cfRule type="cellIs" dxfId="9795" priority="10690" operator="equal">
      <formula>"UK"</formula>
    </cfRule>
  </conditionalFormatting>
  <conditionalFormatting sqref="DT109">
    <cfRule type="cellIs" dxfId="9794" priority="10689" operator="equal">
      <formula>"KR"</formula>
    </cfRule>
  </conditionalFormatting>
  <conditionalFormatting sqref="DT109">
    <cfRule type="cellIs" dxfId="9793" priority="10684" operator="equal">
      <formula>"SIT PLAN"</formula>
    </cfRule>
    <cfRule type="cellIs" dxfId="9792" priority="10685" operator="equal">
      <formula>"IN - BM/GL"</formula>
    </cfRule>
    <cfRule type="cellIs" dxfId="9791" priority="10686" operator="equal">
      <formula>"Weekend"</formula>
    </cfRule>
    <cfRule type="cellIs" dxfId="9790" priority="10687" operator="equal">
      <formula>"AU/KR"</formula>
    </cfRule>
    <cfRule type="cellIs" dxfId="9789" priority="10688" operator="equal">
      <formula>"Training"</formula>
    </cfRule>
  </conditionalFormatting>
  <conditionalFormatting sqref="DT109">
    <cfRule type="cellIs" dxfId="9788" priority="10682" operator="equal">
      <formula>"EMEA"</formula>
    </cfRule>
    <cfRule type="cellIs" dxfId="9787" priority="10683" operator="equal">
      <formula>"OOO"</formula>
    </cfRule>
  </conditionalFormatting>
  <conditionalFormatting sqref="DT109">
    <cfRule type="cellIs" dxfId="9786" priority="10681" operator="equal">
      <formula>"EDG Ops prj"</formula>
    </cfRule>
  </conditionalFormatting>
  <conditionalFormatting sqref="DT109">
    <cfRule type="cellIs" dxfId="9785" priority="10680" operator="equal">
      <formula>"PDT"</formula>
    </cfRule>
  </conditionalFormatting>
  <conditionalFormatting sqref="DT109">
    <cfRule type="cellIs" dxfId="9784" priority="10679" operator="equal">
      <formula>"CN"</formula>
    </cfRule>
  </conditionalFormatting>
  <conditionalFormatting sqref="DT109">
    <cfRule type="cellIs" dxfId="9783" priority="10678" operator="equal">
      <formula>"Unwell"</formula>
    </cfRule>
  </conditionalFormatting>
  <conditionalFormatting sqref="DT109">
    <cfRule type="cellIs" dxfId="9782" priority="10676" operator="equal">
      <formula>"NA"</formula>
    </cfRule>
    <cfRule type="cellIs" dxfId="9781" priority="10677" operator="equal">
      <formula>"ML Answers"</formula>
    </cfRule>
  </conditionalFormatting>
  <conditionalFormatting sqref="DT109">
    <cfRule type="cellIs" dxfId="9780" priority="10674" operator="equal">
      <formula>"Event"</formula>
    </cfRule>
    <cfRule type="cellIs" dxfId="9779" priority="10675" operator="equal">
      <formula>"Holiday"</formula>
    </cfRule>
  </conditionalFormatting>
  <conditionalFormatting sqref="DT109">
    <cfRule type="cellIs" dxfId="9778" priority="10672" operator="equal">
      <formula>"IN - Phone"</formula>
    </cfRule>
    <cfRule type="cellIs" dxfId="9777" priority="10673" operator="equal">
      <formula>"IN"</formula>
    </cfRule>
  </conditionalFormatting>
  <conditionalFormatting sqref="DT109">
    <cfRule type="cellIs" dxfId="9776" priority="10669" operator="equal">
      <formula>"Interview"</formula>
    </cfRule>
    <cfRule type="cellIs" dxfId="9775" priority="10670" operator="equal">
      <formula>"BPO"</formula>
    </cfRule>
    <cfRule type="cellIs" dxfId="9774" priority="10671" operator="equal">
      <formula>"IN - PhCoaching"</formula>
    </cfRule>
  </conditionalFormatting>
  <conditionalFormatting sqref="DT109">
    <cfRule type="cellIs" dxfId="9773" priority="10668" operator="equal">
      <formula>"UK"</formula>
    </cfRule>
  </conditionalFormatting>
  <conditionalFormatting sqref="DT109">
    <cfRule type="cellIs" dxfId="9772" priority="10667" operator="equal">
      <formula>"KR"</formula>
    </cfRule>
  </conditionalFormatting>
  <conditionalFormatting sqref="DT109">
    <cfRule type="cellIs" dxfId="9771" priority="10662" operator="equal">
      <formula>"SIT PLAN"</formula>
    </cfRule>
    <cfRule type="cellIs" dxfId="9770" priority="10663" operator="equal">
      <formula>"IN - BM/GL"</formula>
    </cfRule>
    <cfRule type="cellIs" dxfId="9769" priority="10664" operator="equal">
      <formula>"Weekend"</formula>
    </cfRule>
    <cfRule type="cellIs" dxfId="9768" priority="10665" operator="equal">
      <formula>"AU/KR"</formula>
    </cfRule>
    <cfRule type="cellIs" dxfId="9767" priority="10666" operator="equal">
      <formula>"Training"</formula>
    </cfRule>
  </conditionalFormatting>
  <conditionalFormatting sqref="DT109">
    <cfRule type="cellIs" dxfId="9766" priority="10660" operator="equal">
      <formula>"EMEA"</formula>
    </cfRule>
    <cfRule type="cellIs" dxfId="9765" priority="10661" operator="equal">
      <formula>"OOO"</formula>
    </cfRule>
  </conditionalFormatting>
  <conditionalFormatting sqref="DT109">
    <cfRule type="cellIs" dxfId="9764" priority="10659" operator="equal">
      <formula>"EDG Ops prj"</formula>
    </cfRule>
  </conditionalFormatting>
  <conditionalFormatting sqref="DU109">
    <cfRule type="cellIs" dxfId="9763" priority="10658" operator="equal">
      <formula>"PDT"</formula>
    </cfRule>
  </conditionalFormatting>
  <conditionalFormatting sqref="DU109">
    <cfRule type="cellIs" dxfId="9762" priority="10657" operator="equal">
      <formula>"CN"</formula>
    </cfRule>
  </conditionalFormatting>
  <conditionalFormatting sqref="DU109">
    <cfRule type="cellIs" dxfId="9761" priority="10656" operator="equal">
      <formula>"Unwell"</formula>
    </cfRule>
  </conditionalFormatting>
  <conditionalFormatting sqref="DU109">
    <cfRule type="cellIs" dxfId="9760" priority="10654" operator="equal">
      <formula>"NA"</formula>
    </cfRule>
    <cfRule type="cellIs" dxfId="9759" priority="10655" operator="equal">
      <formula>"ML Answers"</formula>
    </cfRule>
  </conditionalFormatting>
  <conditionalFormatting sqref="DU109">
    <cfRule type="cellIs" dxfId="9758" priority="10652" operator="equal">
      <formula>"Event"</formula>
    </cfRule>
    <cfRule type="cellIs" dxfId="9757" priority="10653" operator="equal">
      <formula>"Holiday"</formula>
    </cfRule>
  </conditionalFormatting>
  <conditionalFormatting sqref="DU109">
    <cfRule type="cellIs" dxfId="9756" priority="10650" operator="equal">
      <formula>"IN - Phone"</formula>
    </cfRule>
    <cfRule type="cellIs" dxfId="9755" priority="10651" operator="equal">
      <formula>"IN"</formula>
    </cfRule>
  </conditionalFormatting>
  <conditionalFormatting sqref="DU109">
    <cfRule type="cellIs" dxfId="9754" priority="10647" operator="equal">
      <formula>"Interview"</formula>
    </cfRule>
    <cfRule type="cellIs" dxfId="9753" priority="10648" operator="equal">
      <formula>"BPO"</formula>
    </cfRule>
    <cfRule type="cellIs" dxfId="9752" priority="10649" operator="equal">
      <formula>"IN - PhCoaching"</formula>
    </cfRule>
  </conditionalFormatting>
  <conditionalFormatting sqref="DU109">
    <cfRule type="cellIs" dxfId="9751" priority="10646" operator="equal">
      <formula>"UK"</formula>
    </cfRule>
  </conditionalFormatting>
  <conditionalFormatting sqref="DU109">
    <cfRule type="cellIs" dxfId="9750" priority="10645" operator="equal">
      <formula>"KR"</formula>
    </cfRule>
  </conditionalFormatting>
  <conditionalFormatting sqref="DU109">
    <cfRule type="cellIs" dxfId="9749" priority="10640" operator="equal">
      <formula>"SIT PLAN"</formula>
    </cfRule>
    <cfRule type="cellIs" dxfId="9748" priority="10641" operator="equal">
      <formula>"IN - BM/GL"</formula>
    </cfRule>
    <cfRule type="cellIs" dxfId="9747" priority="10642" operator="equal">
      <formula>"Weekend"</formula>
    </cfRule>
    <cfRule type="cellIs" dxfId="9746" priority="10643" operator="equal">
      <formula>"AU/KR"</formula>
    </cfRule>
    <cfRule type="cellIs" dxfId="9745" priority="10644" operator="equal">
      <formula>"Training"</formula>
    </cfRule>
  </conditionalFormatting>
  <conditionalFormatting sqref="DU109">
    <cfRule type="cellIs" dxfId="9744" priority="10638" operator="equal">
      <formula>"EMEA"</formula>
    </cfRule>
    <cfRule type="cellIs" dxfId="9743" priority="10639" operator="equal">
      <formula>"OOO"</formula>
    </cfRule>
  </conditionalFormatting>
  <conditionalFormatting sqref="DU109">
    <cfRule type="cellIs" dxfId="9742" priority="10637" operator="equal">
      <formula>"EDG Ops prj"</formula>
    </cfRule>
  </conditionalFormatting>
  <conditionalFormatting sqref="DU109">
    <cfRule type="cellIs" dxfId="9741" priority="10636" operator="equal">
      <formula>"PDT"</formula>
    </cfRule>
  </conditionalFormatting>
  <conditionalFormatting sqref="DU109">
    <cfRule type="cellIs" dxfId="9740" priority="10635" operator="equal">
      <formula>"CN"</formula>
    </cfRule>
  </conditionalFormatting>
  <conditionalFormatting sqref="DU109">
    <cfRule type="cellIs" dxfId="9739" priority="10634" operator="equal">
      <formula>"Unwell"</formula>
    </cfRule>
  </conditionalFormatting>
  <conditionalFormatting sqref="DU109">
    <cfRule type="cellIs" dxfId="9738" priority="10632" operator="equal">
      <formula>"NA"</formula>
    </cfRule>
    <cfRule type="cellIs" dxfId="9737" priority="10633" operator="equal">
      <formula>"ML Answers"</formula>
    </cfRule>
  </conditionalFormatting>
  <conditionalFormatting sqref="DU109">
    <cfRule type="cellIs" dxfId="9736" priority="10630" operator="equal">
      <formula>"Event"</formula>
    </cfRule>
    <cfRule type="cellIs" dxfId="9735" priority="10631" operator="equal">
      <formula>"Holiday"</formula>
    </cfRule>
  </conditionalFormatting>
  <conditionalFormatting sqref="DU109">
    <cfRule type="cellIs" dxfId="9734" priority="10628" operator="equal">
      <formula>"IN - Phone"</formula>
    </cfRule>
    <cfRule type="cellIs" dxfId="9733" priority="10629" operator="equal">
      <formula>"IN"</formula>
    </cfRule>
  </conditionalFormatting>
  <conditionalFormatting sqref="DU109">
    <cfRule type="cellIs" dxfId="9732" priority="10625" operator="equal">
      <formula>"Interview"</formula>
    </cfRule>
    <cfRule type="cellIs" dxfId="9731" priority="10626" operator="equal">
      <formula>"BPO"</formula>
    </cfRule>
    <cfRule type="cellIs" dxfId="9730" priority="10627" operator="equal">
      <formula>"IN - PhCoaching"</formula>
    </cfRule>
  </conditionalFormatting>
  <conditionalFormatting sqref="DU109">
    <cfRule type="cellIs" dxfId="9729" priority="10624" operator="equal">
      <formula>"UK"</formula>
    </cfRule>
  </conditionalFormatting>
  <conditionalFormatting sqref="DU109">
    <cfRule type="cellIs" dxfId="9728" priority="10623" operator="equal">
      <formula>"KR"</formula>
    </cfRule>
  </conditionalFormatting>
  <conditionalFormatting sqref="DU109">
    <cfRule type="cellIs" dxfId="9727" priority="10618" operator="equal">
      <formula>"SIT PLAN"</formula>
    </cfRule>
    <cfRule type="cellIs" dxfId="9726" priority="10619" operator="equal">
      <formula>"IN - BM/GL"</formula>
    </cfRule>
    <cfRule type="cellIs" dxfId="9725" priority="10620" operator="equal">
      <formula>"Weekend"</formula>
    </cfRule>
    <cfRule type="cellIs" dxfId="9724" priority="10621" operator="equal">
      <formula>"AU/KR"</formula>
    </cfRule>
    <cfRule type="cellIs" dxfId="9723" priority="10622" operator="equal">
      <formula>"Training"</formula>
    </cfRule>
  </conditionalFormatting>
  <conditionalFormatting sqref="DU109">
    <cfRule type="cellIs" dxfId="9722" priority="10616" operator="equal">
      <formula>"EMEA"</formula>
    </cfRule>
    <cfRule type="cellIs" dxfId="9721" priority="10617" operator="equal">
      <formula>"OOO"</formula>
    </cfRule>
  </conditionalFormatting>
  <conditionalFormatting sqref="DU109">
    <cfRule type="cellIs" dxfId="9720" priority="10615" operator="equal">
      <formula>"EDG Ops prj"</formula>
    </cfRule>
  </conditionalFormatting>
  <conditionalFormatting sqref="DV109">
    <cfRule type="cellIs" dxfId="9719" priority="10614" operator="equal">
      <formula>"PDT"</formula>
    </cfRule>
  </conditionalFormatting>
  <conditionalFormatting sqref="DV109">
    <cfRule type="cellIs" dxfId="9718" priority="10613" operator="equal">
      <formula>"CN"</formula>
    </cfRule>
  </conditionalFormatting>
  <conditionalFormatting sqref="DV109">
    <cfRule type="cellIs" dxfId="9717" priority="10612" operator="equal">
      <formula>"Unwell"</formula>
    </cfRule>
  </conditionalFormatting>
  <conditionalFormatting sqref="DV109">
    <cfRule type="cellIs" dxfId="9716" priority="10610" operator="equal">
      <formula>"NA"</formula>
    </cfRule>
    <cfRule type="cellIs" dxfId="9715" priority="10611" operator="equal">
      <formula>"ML Answers"</formula>
    </cfRule>
  </conditionalFormatting>
  <conditionalFormatting sqref="DV109">
    <cfRule type="cellIs" dxfId="9714" priority="10608" operator="equal">
      <formula>"Event"</formula>
    </cfRule>
    <cfRule type="cellIs" dxfId="9713" priority="10609" operator="equal">
      <formula>"Holiday"</formula>
    </cfRule>
  </conditionalFormatting>
  <conditionalFormatting sqref="DV109">
    <cfRule type="cellIs" dxfId="9712" priority="10606" operator="equal">
      <formula>"IN - Phone"</formula>
    </cfRule>
    <cfRule type="cellIs" dxfId="9711" priority="10607" operator="equal">
      <formula>"IN"</formula>
    </cfRule>
  </conditionalFormatting>
  <conditionalFormatting sqref="DV109">
    <cfRule type="cellIs" dxfId="9710" priority="10603" operator="equal">
      <formula>"Interview"</formula>
    </cfRule>
    <cfRule type="cellIs" dxfId="9709" priority="10604" operator="equal">
      <formula>"BPO"</formula>
    </cfRule>
    <cfRule type="cellIs" dxfId="9708" priority="10605" operator="equal">
      <formula>"IN - PhCoaching"</formula>
    </cfRule>
  </conditionalFormatting>
  <conditionalFormatting sqref="DV109">
    <cfRule type="cellIs" dxfId="9707" priority="10602" operator="equal">
      <formula>"UK"</formula>
    </cfRule>
  </conditionalFormatting>
  <conditionalFormatting sqref="DV109">
    <cfRule type="cellIs" dxfId="9706" priority="10601" operator="equal">
      <formula>"KR"</formula>
    </cfRule>
  </conditionalFormatting>
  <conditionalFormatting sqref="DV109">
    <cfRule type="cellIs" dxfId="9705" priority="10596" operator="equal">
      <formula>"SIT PLAN"</formula>
    </cfRule>
    <cfRule type="cellIs" dxfId="9704" priority="10597" operator="equal">
      <formula>"IN - BM/GL"</formula>
    </cfRule>
    <cfRule type="cellIs" dxfId="9703" priority="10598" operator="equal">
      <formula>"Weekend"</formula>
    </cfRule>
    <cfRule type="cellIs" dxfId="9702" priority="10599" operator="equal">
      <formula>"AU/KR"</formula>
    </cfRule>
    <cfRule type="cellIs" dxfId="9701" priority="10600" operator="equal">
      <formula>"Training"</formula>
    </cfRule>
  </conditionalFormatting>
  <conditionalFormatting sqref="DV109">
    <cfRule type="cellIs" dxfId="9700" priority="10594" operator="equal">
      <formula>"EMEA"</formula>
    </cfRule>
    <cfRule type="cellIs" dxfId="9699" priority="10595" operator="equal">
      <formula>"OOO"</formula>
    </cfRule>
  </conditionalFormatting>
  <conditionalFormatting sqref="DV109">
    <cfRule type="cellIs" dxfId="9698" priority="10593" operator="equal">
      <formula>"EDG Ops prj"</formula>
    </cfRule>
  </conditionalFormatting>
  <conditionalFormatting sqref="DV109">
    <cfRule type="cellIs" dxfId="9697" priority="10592" operator="equal">
      <formula>"PDT"</formula>
    </cfRule>
  </conditionalFormatting>
  <conditionalFormatting sqref="DV109">
    <cfRule type="cellIs" dxfId="9696" priority="10591" operator="equal">
      <formula>"CN"</formula>
    </cfRule>
  </conditionalFormatting>
  <conditionalFormatting sqref="DV109">
    <cfRule type="cellIs" dxfId="9695" priority="10590" operator="equal">
      <formula>"Unwell"</formula>
    </cfRule>
  </conditionalFormatting>
  <conditionalFormatting sqref="DV109">
    <cfRule type="cellIs" dxfId="9694" priority="10588" operator="equal">
      <formula>"NA"</formula>
    </cfRule>
    <cfRule type="cellIs" dxfId="9693" priority="10589" operator="equal">
      <formula>"ML Answers"</formula>
    </cfRule>
  </conditionalFormatting>
  <conditionalFormatting sqref="DV109">
    <cfRule type="cellIs" dxfId="9692" priority="10586" operator="equal">
      <formula>"Event"</formula>
    </cfRule>
    <cfRule type="cellIs" dxfId="9691" priority="10587" operator="equal">
      <formula>"Holiday"</formula>
    </cfRule>
  </conditionalFormatting>
  <conditionalFormatting sqref="DV109">
    <cfRule type="cellIs" dxfId="9690" priority="10584" operator="equal">
      <formula>"IN - Phone"</formula>
    </cfRule>
    <cfRule type="cellIs" dxfId="9689" priority="10585" operator="equal">
      <formula>"IN"</formula>
    </cfRule>
  </conditionalFormatting>
  <conditionalFormatting sqref="DV109">
    <cfRule type="cellIs" dxfId="9688" priority="10581" operator="equal">
      <formula>"Interview"</formula>
    </cfRule>
    <cfRule type="cellIs" dxfId="9687" priority="10582" operator="equal">
      <formula>"BPO"</formula>
    </cfRule>
    <cfRule type="cellIs" dxfId="9686" priority="10583" operator="equal">
      <formula>"IN - PhCoaching"</formula>
    </cfRule>
  </conditionalFormatting>
  <conditionalFormatting sqref="DV109">
    <cfRule type="cellIs" dxfId="9685" priority="10580" operator="equal">
      <formula>"UK"</formula>
    </cfRule>
  </conditionalFormatting>
  <conditionalFormatting sqref="DV109">
    <cfRule type="cellIs" dxfId="9684" priority="10579" operator="equal">
      <formula>"KR"</formula>
    </cfRule>
  </conditionalFormatting>
  <conditionalFormatting sqref="DV109">
    <cfRule type="cellIs" dxfId="9683" priority="10574" operator="equal">
      <formula>"SIT PLAN"</formula>
    </cfRule>
    <cfRule type="cellIs" dxfId="9682" priority="10575" operator="equal">
      <formula>"IN - BM/GL"</formula>
    </cfRule>
    <cfRule type="cellIs" dxfId="9681" priority="10576" operator="equal">
      <formula>"Weekend"</formula>
    </cfRule>
    <cfRule type="cellIs" dxfId="9680" priority="10577" operator="equal">
      <formula>"AU/KR"</formula>
    </cfRule>
    <cfRule type="cellIs" dxfId="9679" priority="10578" operator="equal">
      <formula>"Training"</formula>
    </cfRule>
  </conditionalFormatting>
  <conditionalFormatting sqref="DV109">
    <cfRule type="cellIs" dxfId="9678" priority="10572" operator="equal">
      <formula>"EMEA"</formula>
    </cfRule>
    <cfRule type="cellIs" dxfId="9677" priority="10573" operator="equal">
      <formula>"OOO"</formula>
    </cfRule>
  </conditionalFormatting>
  <conditionalFormatting sqref="DV109">
    <cfRule type="cellIs" dxfId="9676" priority="10571" operator="equal">
      <formula>"EDG Ops prj"</formula>
    </cfRule>
  </conditionalFormatting>
  <conditionalFormatting sqref="DD15">
    <cfRule type="cellIs" dxfId="9675" priority="10550" operator="equal">
      <formula>"CM_ML Answers"</formula>
    </cfRule>
    <cfRule type="cellIs" dxfId="9674" priority="10551" operator="equal">
      <formula>"UK"</formula>
    </cfRule>
    <cfRule type="cellIs" dxfId="9673" priority="10552" operator="equal">
      <formula>"EDG Ops prj"</formula>
    </cfRule>
    <cfRule type="cellIs" dxfId="9672" priority="10553" operator="equal">
      <formula>"Event"</formula>
    </cfRule>
    <cfRule type="cellIs" dxfId="9671" priority="10554" operator="equal">
      <formula>"Holiday"</formula>
    </cfRule>
    <cfRule type="cellIs" dxfId="9670" priority="10555" operator="equal">
      <formula>"NA"</formula>
    </cfRule>
    <cfRule type="cellIs" dxfId="9669" priority="10556" operator="equal">
      <formula>"ML Answers"</formula>
    </cfRule>
    <cfRule type="cellIs" dxfId="9668" priority="10557" operator="equal">
      <formula>"Interview"</formula>
    </cfRule>
    <cfRule type="cellIs" dxfId="9667" priority="10558" operator="equal">
      <formula>"BPO"</formula>
    </cfRule>
    <cfRule type="cellIs" dxfId="9666" priority="10559" operator="equal">
      <formula>"IN - PhCoaching"</formula>
    </cfRule>
    <cfRule type="cellIs" dxfId="9665" priority="10560" operator="equal">
      <formula>"Unwell"</formula>
    </cfRule>
    <cfRule type="cellIs" dxfId="9664" priority="10561" operator="equal">
      <formula>"SIT PLAN"</formula>
    </cfRule>
    <cfRule type="cellIs" dxfId="9663" priority="10562" operator="equal">
      <formula>"IN - BM/GL"</formula>
    </cfRule>
    <cfRule type="cellIs" dxfId="9662" priority="10563" operator="equal">
      <formula>"AU/KR"</formula>
    </cfRule>
    <cfRule type="cellIs" dxfId="9661" priority="10564" operator="equal">
      <formula>"Training"</formula>
    </cfRule>
    <cfRule type="cellIs" dxfId="9660" priority="10565" operator="equal">
      <formula>"CN"</formula>
    </cfRule>
    <cfRule type="cellIs" dxfId="9659" priority="10566" operator="equal">
      <formula>"PDT"</formula>
    </cfRule>
    <cfRule type="cellIs" dxfId="9658" priority="10567" operator="equal">
      <formula>"IN - Phone"</formula>
    </cfRule>
    <cfRule type="cellIs" dxfId="9657" priority="10568" operator="equal">
      <formula>"IN"</formula>
    </cfRule>
    <cfRule type="cellIs" dxfId="9656" priority="10569" operator="equal">
      <formula>"KR"</formula>
    </cfRule>
    <cfRule type="cellIs" dxfId="9655" priority="10570" operator="equal">
      <formula>"EMEA"</formula>
    </cfRule>
  </conditionalFormatting>
  <conditionalFormatting sqref="DY89:EC89">
    <cfRule type="cellIs" dxfId="9654" priority="10529" operator="equal">
      <formula>"CM_ML Answers"</formula>
    </cfRule>
    <cfRule type="cellIs" dxfId="9653" priority="10530" operator="equal">
      <formula>"UK"</formula>
    </cfRule>
    <cfRule type="cellIs" dxfId="9652" priority="10531" operator="equal">
      <formula>"EDG Ops prj"</formula>
    </cfRule>
    <cfRule type="cellIs" dxfId="9651" priority="10532" operator="equal">
      <formula>"Event"</formula>
    </cfRule>
    <cfRule type="cellIs" dxfId="9650" priority="10533" operator="equal">
      <formula>"Holiday"</formula>
    </cfRule>
    <cfRule type="cellIs" dxfId="9649" priority="10534" operator="equal">
      <formula>"NA"</formula>
    </cfRule>
    <cfRule type="cellIs" dxfId="9648" priority="10535" operator="equal">
      <formula>"ML Answers"</formula>
    </cfRule>
    <cfRule type="cellIs" dxfId="9647" priority="10536" operator="equal">
      <formula>"Interview"</formula>
    </cfRule>
    <cfRule type="cellIs" dxfId="9646" priority="10537" operator="equal">
      <formula>"BPO"</formula>
    </cfRule>
    <cfRule type="cellIs" dxfId="9645" priority="10538" operator="equal">
      <formula>"IN - PhCoaching"</formula>
    </cfRule>
    <cfRule type="cellIs" dxfId="9644" priority="10539" operator="equal">
      <formula>"Unwell"</formula>
    </cfRule>
    <cfRule type="cellIs" dxfId="9643" priority="10540" operator="equal">
      <formula>"SIT PLAN"</formula>
    </cfRule>
    <cfRule type="cellIs" dxfId="9642" priority="10541" operator="equal">
      <formula>"IN - BM/GL"</formula>
    </cfRule>
    <cfRule type="cellIs" dxfId="9641" priority="10542" operator="equal">
      <formula>"AU/KR"</formula>
    </cfRule>
    <cfRule type="cellIs" dxfId="9640" priority="10543" operator="equal">
      <formula>"Training"</formula>
    </cfRule>
    <cfRule type="cellIs" dxfId="9639" priority="10544" operator="equal">
      <formula>"CN"</formula>
    </cfRule>
    <cfRule type="cellIs" dxfId="9638" priority="10545" operator="equal">
      <formula>"PDT"</formula>
    </cfRule>
    <cfRule type="cellIs" dxfId="9637" priority="10546" operator="equal">
      <formula>"IN - Phone"</formula>
    </cfRule>
    <cfRule type="cellIs" dxfId="9636" priority="10547" operator="equal">
      <formula>"IN"</formula>
    </cfRule>
    <cfRule type="cellIs" dxfId="9635" priority="10548" operator="equal">
      <formula>"KR"</formula>
    </cfRule>
    <cfRule type="cellIs" dxfId="9634" priority="10549" operator="equal">
      <formula>"EMEA"</formula>
    </cfRule>
  </conditionalFormatting>
  <conditionalFormatting sqref="DY89:EC89">
    <cfRule type="cellIs" dxfId="9633" priority="10528" operator="equal">
      <formula>"HI-Project"</formula>
    </cfRule>
  </conditionalFormatting>
  <conditionalFormatting sqref="DY89:EC89">
    <cfRule type="cellIs" dxfId="9632" priority="10527" operator="equal">
      <formula>"SF_ML Answers"</formula>
    </cfRule>
  </conditionalFormatting>
  <conditionalFormatting sqref="DY89:EC89">
    <cfRule type="cellIs" dxfId="9631" priority="10487" operator="equal">
      <formula>"SF_ML Answers"</formula>
    </cfRule>
    <cfRule type="cellIs" dxfId="9630" priority="10488" operator="equal">
      <formula>"HI-Project"</formula>
    </cfRule>
    <cfRule type="cellIs" dxfId="9629" priority="10489" operator="equal">
      <formula>"HYD"</formula>
    </cfRule>
    <cfRule type="cellIs" dxfId="9628" priority="10490" operator="equal">
      <formula>"BGL"</formula>
    </cfRule>
    <cfRule type="cellIs" dxfId="9627" priority="10491" operator="equal">
      <formula>"CM_ML Answers"</formula>
    </cfRule>
    <cfRule type="cellIs" dxfId="9626" priority="10492" operator="equal">
      <formula>"UK"</formula>
    </cfRule>
    <cfRule type="cellIs" dxfId="9625" priority="10493" operator="equal">
      <formula>"EDG Ops prj"</formula>
    </cfRule>
    <cfRule type="cellIs" dxfId="9624" priority="10494" operator="equal">
      <formula>"Event"</formula>
    </cfRule>
    <cfRule type="cellIs" dxfId="9623" priority="10495" operator="equal">
      <formula>"Holiday"</formula>
    </cfRule>
    <cfRule type="cellIs" dxfId="9622" priority="10496" operator="equal">
      <formula>"NA"</formula>
    </cfRule>
    <cfRule type="cellIs" dxfId="9621" priority="10497" operator="equal">
      <formula>"Interview"</formula>
    </cfRule>
    <cfRule type="cellIs" dxfId="9620" priority="10498" operator="equal">
      <formula>"BPO"</formula>
    </cfRule>
    <cfRule type="cellIs" dxfId="9619" priority="10499" operator="equal">
      <formula>"IN - PhCoaching"</formula>
    </cfRule>
    <cfRule type="cellIs" dxfId="9618" priority="10500" operator="equal">
      <formula>"Unwell"</formula>
    </cfRule>
    <cfRule type="cellIs" dxfId="9617" priority="10501" operator="equal">
      <formula>"SIT PLAN"</formula>
    </cfRule>
    <cfRule type="cellIs" dxfId="9616" priority="10502" operator="equal">
      <formula>"IN - BM/GL"</formula>
    </cfRule>
    <cfRule type="cellIs" dxfId="9615" priority="10503" operator="equal">
      <formula>"AU/KR"</formula>
    </cfRule>
    <cfRule type="cellIs" dxfId="9614" priority="10504" operator="equal">
      <formula>"Training"</formula>
    </cfRule>
    <cfRule type="cellIs" dxfId="9613" priority="10505" operator="equal">
      <formula>"CN"</formula>
    </cfRule>
    <cfRule type="cellIs" dxfId="9612" priority="10506" operator="equal">
      <formula>"PDT"</formula>
    </cfRule>
    <cfRule type="cellIs" dxfId="9611" priority="10507" operator="equal">
      <formula>"IN - Phone"</formula>
    </cfRule>
    <cfRule type="cellIs" dxfId="9610" priority="10508" operator="equal">
      <formula>"IN"</formula>
    </cfRule>
    <cfRule type="cellIs" dxfId="9609" priority="10509" operator="equal">
      <formula>"KR"</formula>
    </cfRule>
    <cfRule type="cellIs" dxfId="9608" priority="10510" operator="equal">
      <formula>"EMEA"</formula>
    </cfRule>
    <cfRule type="cellIs" dxfId="9607" priority="10511" operator="equal">
      <formula>"OOO"</formula>
    </cfRule>
    <cfRule type="cellIs" dxfId="9606" priority="10512" operator="equal">
      <formula>"UK"</formula>
    </cfRule>
    <cfRule type="cellIs" dxfId="9605" priority="10513" operator="equal">
      <formula>"EDG Ops prj"</formula>
    </cfRule>
    <cfRule type="cellIs" dxfId="9604" priority="10514" operator="equal">
      <formula>"Event"</formula>
    </cfRule>
    <cfRule type="cellIs" dxfId="9603" priority="10515" operator="equal">
      <formula>"Holiday"</formula>
    </cfRule>
    <cfRule type="cellIs" dxfId="9602" priority="10516" operator="equal">
      <formula>"NA"</formula>
    </cfRule>
    <cfRule type="cellIs" dxfId="9601" priority="10517" operator="equal">
      <formula>"Interview"</formula>
    </cfRule>
    <cfRule type="cellIs" dxfId="9600" priority="10518" operator="equal">
      <formula>"IN - BM/GL"</formula>
    </cfRule>
    <cfRule type="cellIs" dxfId="9599" priority="10519" operator="equal">
      <formula>"Weekend"</formula>
    </cfRule>
    <cfRule type="cellIs" dxfId="9598" priority="10520" operator="equal">
      <formula>"Training"</formula>
    </cfRule>
    <cfRule type="cellIs" dxfId="9597" priority="10521" operator="equal">
      <formula>"CN"</formula>
    </cfRule>
    <cfRule type="cellIs" dxfId="9596" priority="10522" operator="equal">
      <formula>"PDT"</formula>
    </cfRule>
    <cfRule type="cellIs" dxfId="9595" priority="10523" operator="equal">
      <formula>"KR"</formula>
    </cfRule>
    <cfRule type="cellIs" dxfId="9594" priority="10524" operator="equal">
      <formula>"IN - BM/GL"</formula>
    </cfRule>
    <cfRule type="cellIs" dxfId="9593" priority="10525" operator="equal">
      <formula>"CN"</formula>
    </cfRule>
    <cfRule type="cellIs" dxfId="9592" priority="10526" operator="equal">
      <formula>"OOO"</formula>
    </cfRule>
  </conditionalFormatting>
  <conditionalFormatting sqref="EF89:EJ89">
    <cfRule type="cellIs" dxfId="9591" priority="10466" operator="equal">
      <formula>"CM_ML Answers"</formula>
    </cfRule>
    <cfRule type="cellIs" dxfId="9590" priority="10467" operator="equal">
      <formula>"UK"</formula>
    </cfRule>
    <cfRule type="cellIs" dxfId="9589" priority="10468" operator="equal">
      <formula>"EDG Ops prj"</formula>
    </cfRule>
    <cfRule type="cellIs" dxfId="9588" priority="10469" operator="equal">
      <formula>"Event"</formula>
    </cfRule>
    <cfRule type="cellIs" dxfId="9587" priority="10470" operator="equal">
      <formula>"Holiday"</formula>
    </cfRule>
    <cfRule type="cellIs" dxfId="9586" priority="10471" operator="equal">
      <formula>"NA"</formula>
    </cfRule>
    <cfRule type="cellIs" dxfId="9585" priority="10472" operator="equal">
      <formula>"ML Answers"</formula>
    </cfRule>
    <cfRule type="cellIs" dxfId="9584" priority="10473" operator="equal">
      <formula>"Interview"</formula>
    </cfRule>
    <cfRule type="cellIs" dxfId="9583" priority="10474" operator="equal">
      <formula>"BPO"</formula>
    </cfRule>
    <cfRule type="cellIs" dxfId="9582" priority="10475" operator="equal">
      <formula>"IN - PhCoaching"</formula>
    </cfRule>
    <cfRule type="cellIs" dxfId="9581" priority="10476" operator="equal">
      <formula>"Unwell"</formula>
    </cfRule>
    <cfRule type="cellIs" dxfId="9580" priority="10477" operator="equal">
      <formula>"SIT PLAN"</formula>
    </cfRule>
    <cfRule type="cellIs" dxfId="9579" priority="10478" operator="equal">
      <formula>"IN - BM/GL"</formula>
    </cfRule>
    <cfRule type="cellIs" dxfId="9578" priority="10479" operator="equal">
      <formula>"AU/KR"</formula>
    </cfRule>
    <cfRule type="cellIs" dxfId="9577" priority="10480" operator="equal">
      <formula>"Training"</formula>
    </cfRule>
    <cfRule type="cellIs" dxfId="9576" priority="10481" operator="equal">
      <formula>"CN"</formula>
    </cfRule>
    <cfRule type="cellIs" dxfId="9575" priority="10482" operator="equal">
      <formula>"PDT"</formula>
    </cfRule>
    <cfRule type="cellIs" dxfId="9574" priority="10483" operator="equal">
      <formula>"IN - Phone"</formula>
    </cfRule>
    <cfRule type="cellIs" dxfId="9573" priority="10484" operator="equal">
      <formula>"IN"</formula>
    </cfRule>
    <cfRule type="cellIs" dxfId="9572" priority="10485" operator="equal">
      <formula>"KR"</formula>
    </cfRule>
    <cfRule type="cellIs" dxfId="9571" priority="10486" operator="equal">
      <formula>"EMEA"</formula>
    </cfRule>
  </conditionalFormatting>
  <conditionalFormatting sqref="EF89:EJ89">
    <cfRule type="cellIs" dxfId="9570" priority="10465" operator="equal">
      <formula>"HI-Project"</formula>
    </cfRule>
  </conditionalFormatting>
  <conditionalFormatting sqref="EF89:EJ89">
    <cfRule type="cellIs" dxfId="9569" priority="10464" operator="equal">
      <formula>"SF_ML Answers"</formula>
    </cfRule>
  </conditionalFormatting>
  <conditionalFormatting sqref="EF89:EJ89">
    <cfRule type="cellIs" dxfId="9568" priority="10424" operator="equal">
      <formula>"SF_ML Answers"</formula>
    </cfRule>
    <cfRule type="cellIs" dxfId="9567" priority="10425" operator="equal">
      <formula>"HI-Project"</formula>
    </cfRule>
    <cfRule type="cellIs" dxfId="9566" priority="10426" operator="equal">
      <formula>"HYD"</formula>
    </cfRule>
    <cfRule type="cellIs" dxfId="9565" priority="10427" operator="equal">
      <formula>"BGL"</formula>
    </cfRule>
    <cfRule type="cellIs" dxfId="9564" priority="10428" operator="equal">
      <formula>"CM_ML Answers"</formula>
    </cfRule>
    <cfRule type="cellIs" dxfId="9563" priority="10429" operator="equal">
      <formula>"UK"</formula>
    </cfRule>
    <cfRule type="cellIs" dxfId="9562" priority="10430" operator="equal">
      <formula>"EDG Ops prj"</formula>
    </cfRule>
    <cfRule type="cellIs" dxfId="9561" priority="10431" operator="equal">
      <formula>"Event"</formula>
    </cfRule>
    <cfRule type="cellIs" dxfId="9560" priority="10432" operator="equal">
      <formula>"Holiday"</formula>
    </cfRule>
    <cfRule type="cellIs" dxfId="9559" priority="10433" operator="equal">
      <formula>"NA"</formula>
    </cfRule>
    <cfRule type="cellIs" dxfId="9558" priority="10434" operator="equal">
      <formula>"Interview"</formula>
    </cfRule>
    <cfRule type="cellIs" dxfId="9557" priority="10435" operator="equal">
      <formula>"BPO"</formula>
    </cfRule>
    <cfRule type="cellIs" dxfId="9556" priority="10436" operator="equal">
      <formula>"IN - PhCoaching"</formula>
    </cfRule>
    <cfRule type="cellIs" dxfId="9555" priority="10437" operator="equal">
      <formula>"Unwell"</formula>
    </cfRule>
    <cfRule type="cellIs" dxfId="9554" priority="10438" operator="equal">
      <formula>"SIT PLAN"</formula>
    </cfRule>
    <cfRule type="cellIs" dxfId="9553" priority="10439" operator="equal">
      <formula>"IN - BM/GL"</formula>
    </cfRule>
    <cfRule type="cellIs" dxfId="9552" priority="10440" operator="equal">
      <formula>"AU/KR"</formula>
    </cfRule>
    <cfRule type="cellIs" dxfId="9551" priority="10441" operator="equal">
      <formula>"Training"</formula>
    </cfRule>
    <cfRule type="cellIs" dxfId="9550" priority="10442" operator="equal">
      <formula>"CN"</formula>
    </cfRule>
    <cfRule type="cellIs" dxfId="9549" priority="10443" operator="equal">
      <formula>"PDT"</formula>
    </cfRule>
    <cfRule type="cellIs" dxfId="9548" priority="10444" operator="equal">
      <formula>"IN - Phone"</formula>
    </cfRule>
    <cfRule type="cellIs" dxfId="9547" priority="10445" operator="equal">
      <formula>"IN"</formula>
    </cfRule>
    <cfRule type="cellIs" dxfId="9546" priority="10446" operator="equal">
      <formula>"KR"</formula>
    </cfRule>
    <cfRule type="cellIs" dxfId="9545" priority="10447" operator="equal">
      <formula>"EMEA"</formula>
    </cfRule>
    <cfRule type="cellIs" dxfId="9544" priority="10448" operator="equal">
      <formula>"OOO"</formula>
    </cfRule>
    <cfRule type="cellIs" dxfId="9543" priority="10449" operator="equal">
      <formula>"UK"</formula>
    </cfRule>
    <cfRule type="cellIs" dxfId="9542" priority="10450" operator="equal">
      <formula>"EDG Ops prj"</formula>
    </cfRule>
    <cfRule type="cellIs" dxfId="9541" priority="10451" operator="equal">
      <formula>"Event"</formula>
    </cfRule>
    <cfRule type="cellIs" dxfId="9540" priority="10452" operator="equal">
      <formula>"Holiday"</formula>
    </cfRule>
    <cfRule type="cellIs" dxfId="9539" priority="10453" operator="equal">
      <formula>"NA"</formula>
    </cfRule>
    <cfRule type="cellIs" dxfId="9538" priority="10454" operator="equal">
      <formula>"Interview"</formula>
    </cfRule>
    <cfRule type="cellIs" dxfId="9537" priority="10455" operator="equal">
      <formula>"IN - BM/GL"</formula>
    </cfRule>
    <cfRule type="cellIs" dxfId="9536" priority="10456" operator="equal">
      <formula>"Weekend"</formula>
    </cfRule>
    <cfRule type="cellIs" dxfId="9535" priority="10457" operator="equal">
      <formula>"Training"</formula>
    </cfRule>
    <cfRule type="cellIs" dxfId="9534" priority="10458" operator="equal">
      <formula>"CN"</formula>
    </cfRule>
    <cfRule type="cellIs" dxfId="9533" priority="10459" operator="equal">
      <formula>"PDT"</formula>
    </cfRule>
    <cfRule type="cellIs" dxfId="9532" priority="10460" operator="equal">
      <formula>"KR"</formula>
    </cfRule>
    <cfRule type="cellIs" dxfId="9531" priority="10461" operator="equal">
      <formula>"IN - BM/GL"</formula>
    </cfRule>
    <cfRule type="cellIs" dxfId="9530" priority="10462" operator="equal">
      <formula>"CN"</formula>
    </cfRule>
    <cfRule type="cellIs" dxfId="9529" priority="10463" operator="equal">
      <formula>"OOO"</formula>
    </cfRule>
  </conditionalFormatting>
  <conditionalFormatting sqref="EU105:EX105">
    <cfRule type="cellIs" dxfId="9528" priority="9763" operator="equal">
      <formula>"PDT"</formula>
    </cfRule>
  </conditionalFormatting>
  <conditionalFormatting sqref="EU105:EX105">
    <cfRule type="cellIs" dxfId="9527" priority="9762" operator="equal">
      <formula>"CN"</formula>
    </cfRule>
  </conditionalFormatting>
  <conditionalFormatting sqref="EU105:EX105">
    <cfRule type="cellIs" dxfId="9526" priority="9761" operator="equal">
      <formula>"Unwell"</formula>
    </cfRule>
  </conditionalFormatting>
  <conditionalFormatting sqref="EU105:EX105">
    <cfRule type="cellIs" dxfId="9525" priority="9759" operator="equal">
      <formula>"NA"</formula>
    </cfRule>
    <cfRule type="cellIs" dxfId="9524" priority="9760" operator="equal">
      <formula>"ML Answers"</formula>
    </cfRule>
  </conditionalFormatting>
  <conditionalFormatting sqref="EU105:EX105">
    <cfRule type="cellIs" dxfId="9523" priority="9757" operator="equal">
      <formula>"Event"</formula>
    </cfRule>
    <cfRule type="cellIs" dxfId="9522" priority="9758" operator="equal">
      <formula>"Holiday"</formula>
    </cfRule>
  </conditionalFormatting>
  <conditionalFormatting sqref="EU105:EX105">
    <cfRule type="cellIs" dxfId="9521" priority="9755" operator="equal">
      <formula>"IN - Phone"</formula>
    </cfRule>
    <cfRule type="cellIs" dxfId="9520" priority="9756" operator="equal">
      <formula>"IN"</formula>
    </cfRule>
  </conditionalFormatting>
  <conditionalFormatting sqref="EU105:EX105">
    <cfRule type="cellIs" dxfId="9519" priority="9752" operator="equal">
      <formula>"Interview"</formula>
    </cfRule>
    <cfRule type="cellIs" dxfId="9518" priority="9753" operator="equal">
      <formula>"BPO"</formula>
    </cfRule>
    <cfRule type="cellIs" dxfId="9517" priority="9754" operator="equal">
      <formula>"IN - PhCoaching"</formula>
    </cfRule>
  </conditionalFormatting>
  <conditionalFormatting sqref="EU105:EX105">
    <cfRule type="cellIs" dxfId="9516" priority="9751" operator="equal">
      <formula>"UK"</formula>
    </cfRule>
  </conditionalFormatting>
  <conditionalFormatting sqref="EU105:EX105">
    <cfRule type="cellIs" dxfId="9515" priority="9750" operator="equal">
      <formula>"KR"</formula>
    </cfRule>
  </conditionalFormatting>
  <conditionalFormatting sqref="EU105:EX105">
    <cfRule type="cellIs" dxfId="9514" priority="9745" operator="equal">
      <formula>"SIT PLAN"</formula>
    </cfRule>
    <cfRule type="cellIs" dxfId="9513" priority="9746" operator="equal">
      <formula>"IN - BM/GL"</formula>
    </cfRule>
    <cfRule type="cellIs" dxfId="9512" priority="9747" operator="equal">
      <formula>"Weekend"</formula>
    </cfRule>
    <cfRule type="cellIs" dxfId="9511" priority="9748" operator="equal">
      <formula>"AU/KR"</formula>
    </cfRule>
    <cfRule type="cellIs" dxfId="9510" priority="9749" operator="equal">
      <formula>"Training"</formula>
    </cfRule>
  </conditionalFormatting>
  <conditionalFormatting sqref="EU105:EX105">
    <cfRule type="cellIs" dxfId="9509" priority="9743" operator="equal">
      <formula>"EMEA"</formula>
    </cfRule>
    <cfRule type="cellIs" dxfId="9508" priority="9744" operator="equal">
      <formula>"OOO"</formula>
    </cfRule>
  </conditionalFormatting>
  <conditionalFormatting sqref="EU105:EX105">
    <cfRule type="cellIs" dxfId="9507" priority="9742" operator="equal">
      <formula>"EDG Ops prj"</formula>
    </cfRule>
  </conditionalFormatting>
  <conditionalFormatting sqref="EU105:EX105">
    <cfRule type="cellIs" dxfId="9506" priority="9741" operator="equal">
      <formula>"PDT"</formula>
    </cfRule>
  </conditionalFormatting>
  <conditionalFormatting sqref="EU105:EX105">
    <cfRule type="cellIs" dxfId="9505" priority="9740" operator="equal">
      <formula>"CN"</formula>
    </cfRule>
  </conditionalFormatting>
  <conditionalFormatting sqref="EU105:EX105">
    <cfRule type="cellIs" dxfId="9504" priority="9739" operator="equal">
      <formula>"Unwell"</formula>
    </cfRule>
  </conditionalFormatting>
  <conditionalFormatting sqref="EU105:EX105">
    <cfRule type="cellIs" dxfId="9503" priority="9737" operator="equal">
      <formula>"NA"</formula>
    </cfRule>
    <cfRule type="cellIs" dxfId="9502" priority="9738" operator="equal">
      <formula>"ML Answers"</formula>
    </cfRule>
  </conditionalFormatting>
  <conditionalFormatting sqref="EU105:EX105">
    <cfRule type="cellIs" dxfId="9501" priority="9735" operator="equal">
      <formula>"Event"</formula>
    </cfRule>
    <cfRule type="cellIs" dxfId="9500" priority="9736" operator="equal">
      <formula>"Holiday"</formula>
    </cfRule>
  </conditionalFormatting>
  <conditionalFormatting sqref="EU105:EX105">
    <cfRule type="cellIs" dxfId="9499" priority="9733" operator="equal">
      <formula>"IN - Phone"</formula>
    </cfRule>
    <cfRule type="cellIs" dxfId="9498" priority="9734" operator="equal">
      <formula>"IN"</formula>
    </cfRule>
  </conditionalFormatting>
  <conditionalFormatting sqref="EU105:EX105">
    <cfRule type="cellIs" dxfId="9497" priority="9730" operator="equal">
      <formula>"Interview"</formula>
    </cfRule>
    <cfRule type="cellIs" dxfId="9496" priority="9731" operator="equal">
      <formula>"BPO"</formula>
    </cfRule>
    <cfRule type="cellIs" dxfId="9495" priority="9732" operator="equal">
      <formula>"IN - PhCoaching"</formula>
    </cfRule>
  </conditionalFormatting>
  <conditionalFormatting sqref="EU105:EX105">
    <cfRule type="cellIs" dxfId="9494" priority="9729" operator="equal">
      <formula>"UK"</formula>
    </cfRule>
  </conditionalFormatting>
  <conditionalFormatting sqref="EU105:EX105">
    <cfRule type="cellIs" dxfId="9493" priority="9728" operator="equal">
      <formula>"KR"</formula>
    </cfRule>
  </conditionalFormatting>
  <conditionalFormatting sqref="EU105:EX105">
    <cfRule type="cellIs" dxfId="9492" priority="9723" operator="equal">
      <formula>"SIT PLAN"</formula>
    </cfRule>
    <cfRule type="cellIs" dxfId="9491" priority="9724" operator="equal">
      <formula>"IN - BM/GL"</formula>
    </cfRule>
    <cfRule type="cellIs" dxfId="9490" priority="9725" operator="equal">
      <formula>"Weekend"</formula>
    </cfRule>
    <cfRule type="cellIs" dxfId="9489" priority="9726" operator="equal">
      <formula>"AU/KR"</formula>
    </cfRule>
    <cfRule type="cellIs" dxfId="9488" priority="9727" operator="equal">
      <formula>"Training"</formula>
    </cfRule>
  </conditionalFormatting>
  <conditionalFormatting sqref="EU105:EX105">
    <cfRule type="cellIs" dxfId="9487" priority="9721" operator="equal">
      <formula>"EMEA"</formula>
    </cfRule>
    <cfRule type="cellIs" dxfId="9486" priority="9722" operator="equal">
      <formula>"OOO"</formula>
    </cfRule>
  </conditionalFormatting>
  <conditionalFormatting sqref="EU105:EX105">
    <cfRule type="cellIs" dxfId="9485" priority="9720" operator="equal">
      <formula>"EDG Ops prj"</formula>
    </cfRule>
  </conditionalFormatting>
  <conditionalFormatting sqref="DY109">
    <cfRule type="cellIs" dxfId="9484" priority="9543" operator="equal">
      <formula>"PDT"</formula>
    </cfRule>
  </conditionalFormatting>
  <conditionalFormatting sqref="DY109">
    <cfRule type="cellIs" dxfId="9483" priority="9542" operator="equal">
      <formula>"CN"</formula>
    </cfRule>
  </conditionalFormatting>
  <conditionalFormatting sqref="DY109">
    <cfRule type="cellIs" dxfId="9482" priority="9541" operator="equal">
      <formula>"Unwell"</formula>
    </cfRule>
  </conditionalFormatting>
  <conditionalFormatting sqref="DY109">
    <cfRule type="cellIs" dxfId="9481" priority="9539" operator="equal">
      <formula>"NA"</formula>
    </cfRule>
    <cfRule type="cellIs" dxfId="9480" priority="9540" operator="equal">
      <formula>"ML Answers"</formula>
    </cfRule>
  </conditionalFormatting>
  <conditionalFormatting sqref="DY109">
    <cfRule type="cellIs" dxfId="9479" priority="9537" operator="equal">
      <formula>"Event"</formula>
    </cfRule>
    <cfRule type="cellIs" dxfId="9478" priority="9538" operator="equal">
      <formula>"Holiday"</formula>
    </cfRule>
  </conditionalFormatting>
  <conditionalFormatting sqref="DY109">
    <cfRule type="cellIs" dxfId="9477" priority="9535" operator="equal">
      <formula>"IN - Phone"</formula>
    </cfRule>
    <cfRule type="cellIs" dxfId="9476" priority="9536" operator="equal">
      <formula>"IN"</formula>
    </cfRule>
  </conditionalFormatting>
  <conditionalFormatting sqref="DY109">
    <cfRule type="cellIs" dxfId="9475" priority="9532" operator="equal">
      <formula>"Interview"</formula>
    </cfRule>
    <cfRule type="cellIs" dxfId="9474" priority="9533" operator="equal">
      <formula>"BPO"</formula>
    </cfRule>
    <cfRule type="cellIs" dxfId="9473" priority="9534" operator="equal">
      <formula>"IN - PhCoaching"</formula>
    </cfRule>
  </conditionalFormatting>
  <conditionalFormatting sqref="DY109">
    <cfRule type="cellIs" dxfId="9472" priority="9531" operator="equal">
      <formula>"UK"</formula>
    </cfRule>
  </conditionalFormatting>
  <conditionalFormatting sqref="DY109">
    <cfRule type="cellIs" dxfId="9471" priority="9530" operator="equal">
      <formula>"KR"</formula>
    </cfRule>
  </conditionalFormatting>
  <conditionalFormatting sqref="DY109">
    <cfRule type="cellIs" dxfId="9470" priority="9525" operator="equal">
      <formula>"SIT PLAN"</formula>
    </cfRule>
    <cfRule type="cellIs" dxfId="9469" priority="9526" operator="equal">
      <formula>"IN - BM/GL"</formula>
    </cfRule>
    <cfRule type="cellIs" dxfId="9468" priority="9527" operator="equal">
      <formula>"Weekend"</formula>
    </cfRule>
    <cfRule type="cellIs" dxfId="9467" priority="9528" operator="equal">
      <formula>"AU/KR"</formula>
    </cfRule>
    <cfRule type="cellIs" dxfId="9466" priority="9529" operator="equal">
      <formula>"Training"</formula>
    </cfRule>
  </conditionalFormatting>
  <conditionalFormatting sqref="DY109">
    <cfRule type="cellIs" dxfId="9465" priority="9523" operator="equal">
      <formula>"EMEA"</formula>
    </cfRule>
    <cfRule type="cellIs" dxfId="9464" priority="9524" operator="equal">
      <formula>"OOO"</formula>
    </cfRule>
  </conditionalFormatting>
  <conditionalFormatting sqref="DY109">
    <cfRule type="cellIs" dxfId="9463" priority="9522" operator="equal">
      <formula>"EDG Ops prj"</formula>
    </cfRule>
  </conditionalFormatting>
  <conditionalFormatting sqref="DY109">
    <cfRule type="cellIs" dxfId="9462" priority="9521" operator="equal">
      <formula>"PDT"</formula>
    </cfRule>
  </conditionalFormatting>
  <conditionalFormatting sqref="DY109">
    <cfRule type="cellIs" dxfId="9461" priority="9520" operator="equal">
      <formula>"CN"</formula>
    </cfRule>
  </conditionalFormatting>
  <conditionalFormatting sqref="DY109">
    <cfRule type="cellIs" dxfId="9460" priority="9519" operator="equal">
      <formula>"Unwell"</formula>
    </cfRule>
  </conditionalFormatting>
  <conditionalFormatting sqref="DY109">
    <cfRule type="cellIs" dxfId="9459" priority="9517" operator="equal">
      <formula>"NA"</formula>
    </cfRule>
    <cfRule type="cellIs" dxfId="9458" priority="9518" operator="equal">
      <formula>"ML Answers"</formula>
    </cfRule>
  </conditionalFormatting>
  <conditionalFormatting sqref="DY109">
    <cfRule type="cellIs" dxfId="9457" priority="9515" operator="equal">
      <formula>"Event"</formula>
    </cfRule>
    <cfRule type="cellIs" dxfId="9456" priority="9516" operator="equal">
      <formula>"Holiday"</formula>
    </cfRule>
  </conditionalFormatting>
  <conditionalFormatting sqref="DY109">
    <cfRule type="cellIs" dxfId="9455" priority="9513" operator="equal">
      <formula>"IN - Phone"</formula>
    </cfRule>
    <cfRule type="cellIs" dxfId="9454" priority="9514" operator="equal">
      <formula>"IN"</formula>
    </cfRule>
  </conditionalFormatting>
  <conditionalFormatting sqref="DY109">
    <cfRule type="cellIs" dxfId="9453" priority="9510" operator="equal">
      <formula>"Interview"</formula>
    </cfRule>
    <cfRule type="cellIs" dxfId="9452" priority="9511" operator="equal">
      <formula>"BPO"</formula>
    </cfRule>
    <cfRule type="cellIs" dxfId="9451" priority="9512" operator="equal">
      <formula>"IN - PhCoaching"</formula>
    </cfRule>
  </conditionalFormatting>
  <conditionalFormatting sqref="DY109">
    <cfRule type="cellIs" dxfId="9450" priority="9509" operator="equal">
      <formula>"UK"</formula>
    </cfRule>
  </conditionalFormatting>
  <conditionalFormatting sqref="DY109">
    <cfRule type="cellIs" dxfId="9449" priority="9508" operator="equal">
      <formula>"KR"</formula>
    </cfRule>
  </conditionalFormatting>
  <conditionalFormatting sqref="DY109">
    <cfRule type="cellIs" dxfId="9448" priority="9503" operator="equal">
      <formula>"SIT PLAN"</formula>
    </cfRule>
    <cfRule type="cellIs" dxfId="9447" priority="9504" operator="equal">
      <formula>"IN - BM/GL"</formula>
    </cfRule>
    <cfRule type="cellIs" dxfId="9446" priority="9505" operator="equal">
      <formula>"Weekend"</formula>
    </cfRule>
    <cfRule type="cellIs" dxfId="9445" priority="9506" operator="equal">
      <formula>"AU/KR"</formula>
    </cfRule>
    <cfRule type="cellIs" dxfId="9444" priority="9507" operator="equal">
      <formula>"Training"</formula>
    </cfRule>
  </conditionalFormatting>
  <conditionalFormatting sqref="DY109">
    <cfRule type="cellIs" dxfId="9443" priority="9501" operator="equal">
      <formula>"EMEA"</formula>
    </cfRule>
    <cfRule type="cellIs" dxfId="9442" priority="9502" operator="equal">
      <formula>"OOO"</formula>
    </cfRule>
  </conditionalFormatting>
  <conditionalFormatting sqref="DY109">
    <cfRule type="cellIs" dxfId="9441" priority="9500" operator="equal">
      <formula>"EDG Ops prj"</formula>
    </cfRule>
  </conditionalFormatting>
  <conditionalFormatting sqref="DZ109">
    <cfRule type="cellIs" dxfId="9440" priority="9499" operator="equal">
      <formula>"PDT"</formula>
    </cfRule>
  </conditionalFormatting>
  <conditionalFormatting sqref="DZ109">
    <cfRule type="cellIs" dxfId="9439" priority="9498" operator="equal">
      <formula>"CN"</formula>
    </cfRule>
  </conditionalFormatting>
  <conditionalFormatting sqref="DZ109">
    <cfRule type="cellIs" dxfId="9438" priority="9497" operator="equal">
      <formula>"Unwell"</formula>
    </cfRule>
  </conditionalFormatting>
  <conditionalFormatting sqref="DZ109">
    <cfRule type="cellIs" dxfId="9437" priority="9495" operator="equal">
      <formula>"NA"</formula>
    </cfRule>
    <cfRule type="cellIs" dxfId="9436" priority="9496" operator="equal">
      <formula>"ML Answers"</formula>
    </cfRule>
  </conditionalFormatting>
  <conditionalFormatting sqref="DZ109">
    <cfRule type="cellIs" dxfId="9435" priority="9493" operator="equal">
      <formula>"Event"</formula>
    </cfRule>
    <cfRule type="cellIs" dxfId="9434" priority="9494" operator="equal">
      <formula>"Holiday"</formula>
    </cfRule>
  </conditionalFormatting>
  <conditionalFormatting sqref="DZ109">
    <cfRule type="cellIs" dxfId="9433" priority="9491" operator="equal">
      <formula>"IN - Phone"</formula>
    </cfRule>
    <cfRule type="cellIs" dxfId="9432" priority="9492" operator="equal">
      <formula>"IN"</formula>
    </cfRule>
  </conditionalFormatting>
  <conditionalFormatting sqref="DZ109">
    <cfRule type="cellIs" dxfId="9431" priority="9488" operator="equal">
      <formula>"Interview"</formula>
    </cfRule>
    <cfRule type="cellIs" dxfId="9430" priority="9489" operator="equal">
      <formula>"BPO"</formula>
    </cfRule>
    <cfRule type="cellIs" dxfId="9429" priority="9490" operator="equal">
      <formula>"IN - PhCoaching"</formula>
    </cfRule>
  </conditionalFormatting>
  <conditionalFormatting sqref="DZ109">
    <cfRule type="cellIs" dxfId="9428" priority="9487" operator="equal">
      <formula>"UK"</formula>
    </cfRule>
  </conditionalFormatting>
  <conditionalFormatting sqref="DZ109">
    <cfRule type="cellIs" dxfId="9427" priority="9486" operator="equal">
      <formula>"KR"</formula>
    </cfRule>
  </conditionalFormatting>
  <conditionalFormatting sqref="DZ109">
    <cfRule type="cellIs" dxfId="9426" priority="9481" operator="equal">
      <formula>"SIT PLAN"</formula>
    </cfRule>
    <cfRule type="cellIs" dxfId="9425" priority="9482" operator="equal">
      <formula>"IN - BM/GL"</formula>
    </cfRule>
    <cfRule type="cellIs" dxfId="9424" priority="9483" operator="equal">
      <formula>"Weekend"</formula>
    </cfRule>
    <cfRule type="cellIs" dxfId="9423" priority="9484" operator="equal">
      <formula>"AU/KR"</formula>
    </cfRule>
    <cfRule type="cellIs" dxfId="9422" priority="9485" operator="equal">
      <formula>"Training"</formula>
    </cfRule>
  </conditionalFormatting>
  <conditionalFormatting sqref="DZ109">
    <cfRule type="cellIs" dxfId="9421" priority="9479" operator="equal">
      <formula>"EMEA"</formula>
    </cfRule>
    <cfRule type="cellIs" dxfId="9420" priority="9480" operator="equal">
      <formula>"OOO"</formula>
    </cfRule>
  </conditionalFormatting>
  <conditionalFormatting sqref="DZ109">
    <cfRule type="cellIs" dxfId="9419" priority="9478" operator="equal">
      <formula>"EDG Ops prj"</formula>
    </cfRule>
  </conditionalFormatting>
  <conditionalFormatting sqref="DZ109">
    <cfRule type="cellIs" dxfId="9418" priority="9477" operator="equal">
      <formula>"PDT"</formula>
    </cfRule>
  </conditionalFormatting>
  <conditionalFormatting sqref="DZ109">
    <cfRule type="cellIs" dxfId="9417" priority="9476" operator="equal">
      <formula>"CN"</formula>
    </cfRule>
  </conditionalFormatting>
  <conditionalFormatting sqref="DZ109">
    <cfRule type="cellIs" dxfId="9416" priority="9475" operator="equal">
      <formula>"Unwell"</formula>
    </cfRule>
  </conditionalFormatting>
  <conditionalFormatting sqref="DZ109">
    <cfRule type="cellIs" dxfId="9415" priority="9473" operator="equal">
      <formula>"NA"</formula>
    </cfRule>
    <cfRule type="cellIs" dxfId="9414" priority="9474" operator="equal">
      <formula>"ML Answers"</formula>
    </cfRule>
  </conditionalFormatting>
  <conditionalFormatting sqref="DZ109">
    <cfRule type="cellIs" dxfId="9413" priority="9471" operator="equal">
      <formula>"Event"</formula>
    </cfRule>
    <cfRule type="cellIs" dxfId="9412" priority="9472" operator="equal">
      <formula>"Holiday"</formula>
    </cfRule>
  </conditionalFormatting>
  <conditionalFormatting sqref="DZ109">
    <cfRule type="cellIs" dxfId="9411" priority="9469" operator="equal">
      <formula>"IN - Phone"</formula>
    </cfRule>
    <cfRule type="cellIs" dxfId="9410" priority="9470" operator="equal">
      <formula>"IN"</formula>
    </cfRule>
  </conditionalFormatting>
  <conditionalFormatting sqref="DZ109">
    <cfRule type="cellIs" dxfId="9409" priority="9466" operator="equal">
      <formula>"Interview"</formula>
    </cfRule>
    <cfRule type="cellIs" dxfId="9408" priority="9467" operator="equal">
      <formula>"BPO"</formula>
    </cfRule>
    <cfRule type="cellIs" dxfId="9407" priority="9468" operator="equal">
      <formula>"IN - PhCoaching"</formula>
    </cfRule>
  </conditionalFormatting>
  <conditionalFormatting sqref="DZ109">
    <cfRule type="cellIs" dxfId="9406" priority="9465" operator="equal">
      <formula>"UK"</formula>
    </cfRule>
  </conditionalFormatting>
  <conditionalFormatting sqref="DZ109">
    <cfRule type="cellIs" dxfId="9405" priority="9464" operator="equal">
      <formula>"KR"</formula>
    </cfRule>
  </conditionalFormatting>
  <conditionalFormatting sqref="DZ109">
    <cfRule type="cellIs" dxfId="9404" priority="9459" operator="equal">
      <formula>"SIT PLAN"</formula>
    </cfRule>
    <cfRule type="cellIs" dxfId="9403" priority="9460" operator="equal">
      <formula>"IN - BM/GL"</formula>
    </cfRule>
    <cfRule type="cellIs" dxfId="9402" priority="9461" operator="equal">
      <formula>"Weekend"</formula>
    </cfRule>
    <cfRule type="cellIs" dxfId="9401" priority="9462" operator="equal">
      <formula>"AU/KR"</formula>
    </cfRule>
    <cfRule type="cellIs" dxfId="9400" priority="9463" operator="equal">
      <formula>"Training"</formula>
    </cfRule>
  </conditionalFormatting>
  <conditionalFormatting sqref="DZ109">
    <cfRule type="cellIs" dxfId="9399" priority="9457" operator="equal">
      <formula>"EMEA"</formula>
    </cfRule>
    <cfRule type="cellIs" dxfId="9398" priority="9458" operator="equal">
      <formula>"OOO"</formula>
    </cfRule>
  </conditionalFormatting>
  <conditionalFormatting sqref="DZ109">
    <cfRule type="cellIs" dxfId="9397" priority="9456" operator="equal">
      <formula>"EDG Ops prj"</formula>
    </cfRule>
  </conditionalFormatting>
  <conditionalFormatting sqref="EA109">
    <cfRule type="cellIs" dxfId="9396" priority="9455" operator="equal">
      <formula>"PDT"</formula>
    </cfRule>
  </conditionalFormatting>
  <conditionalFormatting sqref="EA109">
    <cfRule type="cellIs" dxfId="9395" priority="9454" operator="equal">
      <formula>"CN"</formula>
    </cfRule>
  </conditionalFormatting>
  <conditionalFormatting sqref="EA109">
    <cfRule type="cellIs" dxfId="9394" priority="9453" operator="equal">
      <formula>"Unwell"</formula>
    </cfRule>
  </conditionalFormatting>
  <conditionalFormatting sqref="EA109">
    <cfRule type="cellIs" dxfId="9393" priority="9451" operator="equal">
      <formula>"NA"</formula>
    </cfRule>
    <cfRule type="cellIs" dxfId="9392" priority="9452" operator="equal">
      <formula>"ML Answers"</formula>
    </cfRule>
  </conditionalFormatting>
  <conditionalFormatting sqref="EA109">
    <cfRule type="cellIs" dxfId="9391" priority="9449" operator="equal">
      <formula>"Event"</formula>
    </cfRule>
    <cfRule type="cellIs" dxfId="9390" priority="9450" operator="equal">
      <formula>"Holiday"</formula>
    </cfRule>
  </conditionalFormatting>
  <conditionalFormatting sqref="EA109">
    <cfRule type="cellIs" dxfId="9389" priority="9447" operator="equal">
      <formula>"IN - Phone"</formula>
    </cfRule>
    <cfRule type="cellIs" dxfId="9388" priority="9448" operator="equal">
      <formula>"IN"</formula>
    </cfRule>
  </conditionalFormatting>
  <conditionalFormatting sqref="EA109">
    <cfRule type="cellIs" dxfId="9387" priority="9444" operator="equal">
      <formula>"Interview"</formula>
    </cfRule>
    <cfRule type="cellIs" dxfId="9386" priority="9445" operator="equal">
      <formula>"BPO"</formula>
    </cfRule>
    <cfRule type="cellIs" dxfId="9385" priority="9446" operator="equal">
      <formula>"IN - PhCoaching"</formula>
    </cfRule>
  </conditionalFormatting>
  <conditionalFormatting sqref="EA109">
    <cfRule type="cellIs" dxfId="9384" priority="9443" operator="equal">
      <formula>"UK"</formula>
    </cfRule>
  </conditionalFormatting>
  <conditionalFormatting sqref="EA109">
    <cfRule type="cellIs" dxfId="9383" priority="9442" operator="equal">
      <formula>"KR"</formula>
    </cfRule>
  </conditionalFormatting>
  <conditionalFormatting sqref="EA109">
    <cfRule type="cellIs" dxfId="9382" priority="9437" operator="equal">
      <formula>"SIT PLAN"</formula>
    </cfRule>
    <cfRule type="cellIs" dxfId="9381" priority="9438" operator="equal">
      <formula>"IN - BM/GL"</formula>
    </cfRule>
    <cfRule type="cellIs" dxfId="9380" priority="9439" operator="equal">
      <formula>"Weekend"</formula>
    </cfRule>
    <cfRule type="cellIs" dxfId="9379" priority="9440" operator="equal">
      <formula>"AU/KR"</formula>
    </cfRule>
    <cfRule type="cellIs" dxfId="9378" priority="9441" operator="equal">
      <formula>"Training"</formula>
    </cfRule>
  </conditionalFormatting>
  <conditionalFormatting sqref="EA109">
    <cfRule type="cellIs" dxfId="9377" priority="9435" operator="equal">
      <formula>"EMEA"</formula>
    </cfRule>
    <cfRule type="cellIs" dxfId="9376" priority="9436" operator="equal">
      <formula>"OOO"</formula>
    </cfRule>
  </conditionalFormatting>
  <conditionalFormatting sqref="EA109">
    <cfRule type="cellIs" dxfId="9375" priority="9434" operator="equal">
      <formula>"EDG Ops prj"</formula>
    </cfRule>
  </conditionalFormatting>
  <conditionalFormatting sqref="EA109">
    <cfRule type="cellIs" dxfId="9374" priority="9433" operator="equal">
      <formula>"PDT"</formula>
    </cfRule>
  </conditionalFormatting>
  <conditionalFormatting sqref="EA109">
    <cfRule type="cellIs" dxfId="9373" priority="9432" operator="equal">
      <formula>"CN"</formula>
    </cfRule>
  </conditionalFormatting>
  <conditionalFormatting sqref="EA109">
    <cfRule type="cellIs" dxfId="9372" priority="9431" operator="equal">
      <formula>"Unwell"</formula>
    </cfRule>
  </conditionalFormatting>
  <conditionalFormatting sqref="EA109">
    <cfRule type="cellIs" dxfId="9371" priority="9429" operator="equal">
      <formula>"NA"</formula>
    </cfRule>
    <cfRule type="cellIs" dxfId="9370" priority="9430" operator="equal">
      <formula>"ML Answers"</formula>
    </cfRule>
  </conditionalFormatting>
  <conditionalFormatting sqref="EA109">
    <cfRule type="cellIs" dxfId="9369" priority="9427" operator="equal">
      <formula>"Event"</formula>
    </cfRule>
    <cfRule type="cellIs" dxfId="9368" priority="9428" operator="equal">
      <formula>"Holiday"</formula>
    </cfRule>
  </conditionalFormatting>
  <conditionalFormatting sqref="EA109">
    <cfRule type="cellIs" dxfId="9367" priority="9425" operator="equal">
      <formula>"IN - Phone"</formula>
    </cfRule>
    <cfRule type="cellIs" dxfId="9366" priority="9426" operator="equal">
      <formula>"IN"</formula>
    </cfRule>
  </conditionalFormatting>
  <conditionalFormatting sqref="EA109">
    <cfRule type="cellIs" dxfId="9365" priority="9422" operator="equal">
      <formula>"Interview"</formula>
    </cfRule>
    <cfRule type="cellIs" dxfId="9364" priority="9423" operator="equal">
      <formula>"BPO"</formula>
    </cfRule>
    <cfRule type="cellIs" dxfId="9363" priority="9424" operator="equal">
      <formula>"IN - PhCoaching"</formula>
    </cfRule>
  </conditionalFormatting>
  <conditionalFormatting sqref="EA109">
    <cfRule type="cellIs" dxfId="9362" priority="9421" operator="equal">
      <formula>"UK"</formula>
    </cfRule>
  </conditionalFormatting>
  <conditionalFormatting sqref="EA109">
    <cfRule type="cellIs" dxfId="9361" priority="9420" operator="equal">
      <formula>"KR"</formula>
    </cfRule>
  </conditionalFormatting>
  <conditionalFormatting sqref="EA109">
    <cfRule type="cellIs" dxfId="9360" priority="9415" operator="equal">
      <formula>"SIT PLAN"</formula>
    </cfRule>
    <cfRule type="cellIs" dxfId="9359" priority="9416" operator="equal">
      <formula>"IN - BM/GL"</formula>
    </cfRule>
    <cfRule type="cellIs" dxfId="9358" priority="9417" operator="equal">
      <formula>"Weekend"</formula>
    </cfRule>
    <cfRule type="cellIs" dxfId="9357" priority="9418" operator="equal">
      <formula>"AU/KR"</formula>
    </cfRule>
    <cfRule type="cellIs" dxfId="9356" priority="9419" operator="equal">
      <formula>"Training"</formula>
    </cfRule>
  </conditionalFormatting>
  <conditionalFormatting sqref="EA109">
    <cfRule type="cellIs" dxfId="9355" priority="9413" operator="equal">
      <formula>"EMEA"</formula>
    </cfRule>
    <cfRule type="cellIs" dxfId="9354" priority="9414" operator="equal">
      <formula>"OOO"</formula>
    </cfRule>
  </conditionalFormatting>
  <conditionalFormatting sqref="EA109">
    <cfRule type="cellIs" dxfId="9353" priority="9412" operator="equal">
      <formula>"EDG Ops prj"</formula>
    </cfRule>
  </conditionalFormatting>
  <conditionalFormatting sqref="EB109">
    <cfRule type="cellIs" dxfId="9352" priority="9411" operator="equal">
      <formula>"PDT"</formula>
    </cfRule>
  </conditionalFormatting>
  <conditionalFormatting sqref="EB109">
    <cfRule type="cellIs" dxfId="9351" priority="9410" operator="equal">
      <formula>"CN"</formula>
    </cfRule>
  </conditionalFormatting>
  <conditionalFormatting sqref="EB109">
    <cfRule type="cellIs" dxfId="9350" priority="9409" operator="equal">
      <formula>"Unwell"</formula>
    </cfRule>
  </conditionalFormatting>
  <conditionalFormatting sqref="EB109">
    <cfRule type="cellIs" dxfId="9349" priority="9407" operator="equal">
      <formula>"NA"</formula>
    </cfRule>
    <cfRule type="cellIs" dxfId="9348" priority="9408" operator="equal">
      <formula>"ML Answers"</formula>
    </cfRule>
  </conditionalFormatting>
  <conditionalFormatting sqref="EB109">
    <cfRule type="cellIs" dxfId="9347" priority="9405" operator="equal">
      <formula>"Event"</formula>
    </cfRule>
    <cfRule type="cellIs" dxfId="9346" priority="9406" operator="equal">
      <formula>"Holiday"</formula>
    </cfRule>
  </conditionalFormatting>
  <conditionalFormatting sqref="EB109">
    <cfRule type="cellIs" dxfId="9345" priority="9403" operator="equal">
      <formula>"IN - Phone"</formula>
    </cfRule>
    <cfRule type="cellIs" dxfId="9344" priority="9404" operator="equal">
      <formula>"IN"</formula>
    </cfRule>
  </conditionalFormatting>
  <conditionalFormatting sqref="EB109">
    <cfRule type="cellIs" dxfId="9343" priority="9400" operator="equal">
      <formula>"Interview"</formula>
    </cfRule>
    <cfRule type="cellIs" dxfId="9342" priority="9401" operator="equal">
      <formula>"BPO"</formula>
    </cfRule>
    <cfRule type="cellIs" dxfId="9341" priority="9402" operator="equal">
      <formula>"IN - PhCoaching"</formula>
    </cfRule>
  </conditionalFormatting>
  <conditionalFormatting sqref="EB109">
    <cfRule type="cellIs" dxfId="9340" priority="9399" operator="equal">
      <formula>"UK"</formula>
    </cfRule>
  </conditionalFormatting>
  <conditionalFormatting sqref="EB109">
    <cfRule type="cellIs" dxfId="9339" priority="9398" operator="equal">
      <formula>"KR"</formula>
    </cfRule>
  </conditionalFormatting>
  <conditionalFormatting sqref="EB109">
    <cfRule type="cellIs" dxfId="9338" priority="9393" operator="equal">
      <formula>"SIT PLAN"</formula>
    </cfRule>
    <cfRule type="cellIs" dxfId="9337" priority="9394" operator="equal">
      <formula>"IN - BM/GL"</formula>
    </cfRule>
    <cfRule type="cellIs" dxfId="9336" priority="9395" operator="equal">
      <formula>"Weekend"</formula>
    </cfRule>
    <cfRule type="cellIs" dxfId="9335" priority="9396" operator="equal">
      <formula>"AU/KR"</formula>
    </cfRule>
    <cfRule type="cellIs" dxfId="9334" priority="9397" operator="equal">
      <formula>"Training"</formula>
    </cfRule>
  </conditionalFormatting>
  <conditionalFormatting sqref="EB109">
    <cfRule type="cellIs" dxfId="9333" priority="9391" operator="equal">
      <formula>"EMEA"</formula>
    </cfRule>
    <cfRule type="cellIs" dxfId="9332" priority="9392" operator="equal">
      <formula>"OOO"</formula>
    </cfRule>
  </conditionalFormatting>
  <conditionalFormatting sqref="EB109">
    <cfRule type="cellIs" dxfId="9331" priority="9390" operator="equal">
      <formula>"EDG Ops prj"</formula>
    </cfRule>
  </conditionalFormatting>
  <conditionalFormatting sqref="EB109">
    <cfRule type="cellIs" dxfId="9330" priority="9389" operator="equal">
      <formula>"PDT"</formula>
    </cfRule>
  </conditionalFormatting>
  <conditionalFormatting sqref="EB109">
    <cfRule type="cellIs" dxfId="9329" priority="9388" operator="equal">
      <formula>"CN"</formula>
    </cfRule>
  </conditionalFormatting>
  <conditionalFormatting sqref="EB109">
    <cfRule type="cellIs" dxfId="9328" priority="9387" operator="equal">
      <formula>"Unwell"</formula>
    </cfRule>
  </conditionalFormatting>
  <conditionalFormatting sqref="EB109">
    <cfRule type="cellIs" dxfId="9327" priority="9385" operator="equal">
      <formula>"NA"</formula>
    </cfRule>
    <cfRule type="cellIs" dxfId="9326" priority="9386" operator="equal">
      <formula>"ML Answers"</formula>
    </cfRule>
  </conditionalFormatting>
  <conditionalFormatting sqref="EB109">
    <cfRule type="cellIs" dxfId="9325" priority="9383" operator="equal">
      <formula>"Event"</formula>
    </cfRule>
    <cfRule type="cellIs" dxfId="9324" priority="9384" operator="equal">
      <formula>"Holiday"</formula>
    </cfRule>
  </conditionalFormatting>
  <conditionalFormatting sqref="EB109">
    <cfRule type="cellIs" dxfId="9323" priority="9381" operator="equal">
      <formula>"IN - Phone"</formula>
    </cfRule>
    <cfRule type="cellIs" dxfId="9322" priority="9382" operator="equal">
      <formula>"IN"</formula>
    </cfRule>
  </conditionalFormatting>
  <conditionalFormatting sqref="EB109">
    <cfRule type="cellIs" dxfId="9321" priority="9378" operator="equal">
      <formula>"Interview"</formula>
    </cfRule>
    <cfRule type="cellIs" dxfId="9320" priority="9379" operator="equal">
      <formula>"BPO"</formula>
    </cfRule>
    <cfRule type="cellIs" dxfId="9319" priority="9380" operator="equal">
      <formula>"IN - PhCoaching"</formula>
    </cfRule>
  </conditionalFormatting>
  <conditionalFormatting sqref="EB109">
    <cfRule type="cellIs" dxfId="9318" priority="9377" operator="equal">
      <formula>"UK"</formula>
    </cfRule>
  </conditionalFormatting>
  <conditionalFormatting sqref="EB109">
    <cfRule type="cellIs" dxfId="9317" priority="9376" operator="equal">
      <formula>"KR"</formula>
    </cfRule>
  </conditionalFormatting>
  <conditionalFormatting sqref="EB109">
    <cfRule type="cellIs" dxfId="9316" priority="9371" operator="equal">
      <formula>"SIT PLAN"</formula>
    </cfRule>
    <cfRule type="cellIs" dxfId="9315" priority="9372" operator="equal">
      <formula>"IN - BM/GL"</formula>
    </cfRule>
    <cfRule type="cellIs" dxfId="9314" priority="9373" operator="equal">
      <formula>"Weekend"</formula>
    </cfRule>
    <cfRule type="cellIs" dxfId="9313" priority="9374" operator="equal">
      <formula>"AU/KR"</formula>
    </cfRule>
    <cfRule type="cellIs" dxfId="9312" priority="9375" operator="equal">
      <formula>"Training"</formula>
    </cfRule>
  </conditionalFormatting>
  <conditionalFormatting sqref="EB109">
    <cfRule type="cellIs" dxfId="9311" priority="9369" operator="equal">
      <formula>"EMEA"</formula>
    </cfRule>
    <cfRule type="cellIs" dxfId="9310" priority="9370" operator="equal">
      <formula>"OOO"</formula>
    </cfRule>
  </conditionalFormatting>
  <conditionalFormatting sqref="EB109">
    <cfRule type="cellIs" dxfId="9309" priority="9368" operator="equal">
      <formula>"EDG Ops prj"</formula>
    </cfRule>
  </conditionalFormatting>
  <conditionalFormatting sqref="EC109">
    <cfRule type="cellIs" dxfId="9308" priority="9367" operator="equal">
      <formula>"PDT"</formula>
    </cfRule>
  </conditionalFormatting>
  <conditionalFormatting sqref="EC109">
    <cfRule type="cellIs" dxfId="9307" priority="9366" operator="equal">
      <formula>"CN"</formula>
    </cfRule>
  </conditionalFormatting>
  <conditionalFormatting sqref="EC109">
    <cfRule type="cellIs" dxfId="9306" priority="9365" operator="equal">
      <formula>"Unwell"</formula>
    </cfRule>
  </conditionalFormatting>
  <conditionalFormatting sqref="EC109">
    <cfRule type="cellIs" dxfId="9305" priority="9363" operator="equal">
      <formula>"NA"</formula>
    </cfRule>
    <cfRule type="cellIs" dxfId="9304" priority="9364" operator="equal">
      <formula>"ML Answers"</formula>
    </cfRule>
  </conditionalFormatting>
  <conditionalFormatting sqref="EC109">
    <cfRule type="cellIs" dxfId="9303" priority="9361" operator="equal">
      <formula>"Event"</formula>
    </cfRule>
    <cfRule type="cellIs" dxfId="9302" priority="9362" operator="equal">
      <formula>"Holiday"</formula>
    </cfRule>
  </conditionalFormatting>
  <conditionalFormatting sqref="EC109">
    <cfRule type="cellIs" dxfId="9301" priority="9359" operator="equal">
      <formula>"IN - Phone"</formula>
    </cfRule>
    <cfRule type="cellIs" dxfId="9300" priority="9360" operator="equal">
      <formula>"IN"</formula>
    </cfRule>
  </conditionalFormatting>
  <conditionalFormatting sqref="EC109">
    <cfRule type="cellIs" dxfId="9299" priority="9356" operator="equal">
      <formula>"Interview"</formula>
    </cfRule>
    <cfRule type="cellIs" dxfId="9298" priority="9357" operator="equal">
      <formula>"BPO"</formula>
    </cfRule>
    <cfRule type="cellIs" dxfId="9297" priority="9358" operator="equal">
      <formula>"IN - PhCoaching"</formula>
    </cfRule>
  </conditionalFormatting>
  <conditionalFormatting sqref="EC109">
    <cfRule type="cellIs" dxfId="9296" priority="9355" operator="equal">
      <formula>"UK"</formula>
    </cfRule>
  </conditionalFormatting>
  <conditionalFormatting sqref="EC109">
    <cfRule type="cellIs" dxfId="9295" priority="9354" operator="equal">
      <formula>"KR"</formula>
    </cfRule>
  </conditionalFormatting>
  <conditionalFormatting sqref="EC109">
    <cfRule type="cellIs" dxfId="9294" priority="9349" operator="equal">
      <formula>"SIT PLAN"</formula>
    </cfRule>
    <cfRule type="cellIs" dxfId="9293" priority="9350" operator="equal">
      <formula>"IN - BM/GL"</formula>
    </cfRule>
    <cfRule type="cellIs" dxfId="9292" priority="9351" operator="equal">
      <formula>"Weekend"</formula>
    </cfRule>
    <cfRule type="cellIs" dxfId="9291" priority="9352" operator="equal">
      <formula>"AU/KR"</formula>
    </cfRule>
    <cfRule type="cellIs" dxfId="9290" priority="9353" operator="equal">
      <formula>"Training"</formula>
    </cfRule>
  </conditionalFormatting>
  <conditionalFormatting sqref="EC109">
    <cfRule type="cellIs" dxfId="9289" priority="9347" operator="equal">
      <formula>"EMEA"</formula>
    </cfRule>
    <cfRule type="cellIs" dxfId="9288" priority="9348" operator="equal">
      <formula>"OOO"</formula>
    </cfRule>
  </conditionalFormatting>
  <conditionalFormatting sqref="EC109">
    <cfRule type="cellIs" dxfId="9287" priority="9346" operator="equal">
      <formula>"EDG Ops prj"</formula>
    </cfRule>
  </conditionalFormatting>
  <conditionalFormatting sqref="EC109">
    <cfRule type="cellIs" dxfId="9286" priority="9345" operator="equal">
      <formula>"PDT"</formula>
    </cfRule>
  </conditionalFormatting>
  <conditionalFormatting sqref="EC109">
    <cfRule type="cellIs" dxfId="9285" priority="9344" operator="equal">
      <formula>"CN"</formula>
    </cfRule>
  </conditionalFormatting>
  <conditionalFormatting sqref="EC109">
    <cfRule type="cellIs" dxfId="9284" priority="9343" operator="equal">
      <formula>"Unwell"</formula>
    </cfRule>
  </conditionalFormatting>
  <conditionalFormatting sqref="EC109">
    <cfRule type="cellIs" dxfId="9283" priority="9341" operator="equal">
      <formula>"NA"</formula>
    </cfRule>
    <cfRule type="cellIs" dxfId="9282" priority="9342" operator="equal">
      <formula>"ML Answers"</formula>
    </cfRule>
  </conditionalFormatting>
  <conditionalFormatting sqref="EC109">
    <cfRule type="cellIs" dxfId="9281" priority="9339" operator="equal">
      <formula>"Event"</formula>
    </cfRule>
    <cfRule type="cellIs" dxfId="9280" priority="9340" operator="equal">
      <formula>"Holiday"</formula>
    </cfRule>
  </conditionalFormatting>
  <conditionalFormatting sqref="EC109">
    <cfRule type="cellIs" dxfId="9279" priority="9337" operator="equal">
      <formula>"IN - Phone"</formula>
    </cfRule>
    <cfRule type="cellIs" dxfId="9278" priority="9338" operator="equal">
      <formula>"IN"</formula>
    </cfRule>
  </conditionalFormatting>
  <conditionalFormatting sqref="EC109">
    <cfRule type="cellIs" dxfId="9277" priority="9334" operator="equal">
      <formula>"Interview"</formula>
    </cfRule>
    <cfRule type="cellIs" dxfId="9276" priority="9335" operator="equal">
      <formula>"BPO"</formula>
    </cfRule>
    <cfRule type="cellIs" dxfId="9275" priority="9336" operator="equal">
      <formula>"IN - PhCoaching"</formula>
    </cfRule>
  </conditionalFormatting>
  <conditionalFormatting sqref="EC109">
    <cfRule type="cellIs" dxfId="9274" priority="9333" operator="equal">
      <formula>"UK"</formula>
    </cfRule>
  </conditionalFormatting>
  <conditionalFormatting sqref="EC109">
    <cfRule type="cellIs" dxfId="9273" priority="9332" operator="equal">
      <formula>"KR"</formula>
    </cfRule>
  </conditionalFormatting>
  <conditionalFormatting sqref="EC109">
    <cfRule type="cellIs" dxfId="9272" priority="9327" operator="equal">
      <formula>"SIT PLAN"</formula>
    </cfRule>
    <cfRule type="cellIs" dxfId="9271" priority="9328" operator="equal">
      <formula>"IN - BM/GL"</formula>
    </cfRule>
    <cfRule type="cellIs" dxfId="9270" priority="9329" operator="equal">
      <formula>"Weekend"</formula>
    </cfRule>
    <cfRule type="cellIs" dxfId="9269" priority="9330" operator="equal">
      <formula>"AU/KR"</formula>
    </cfRule>
    <cfRule type="cellIs" dxfId="9268" priority="9331" operator="equal">
      <formula>"Training"</formula>
    </cfRule>
  </conditionalFormatting>
  <conditionalFormatting sqref="EC109">
    <cfRule type="cellIs" dxfId="9267" priority="9325" operator="equal">
      <formula>"EMEA"</formula>
    </cfRule>
    <cfRule type="cellIs" dxfId="9266" priority="9326" operator="equal">
      <formula>"OOO"</formula>
    </cfRule>
  </conditionalFormatting>
  <conditionalFormatting sqref="EC109">
    <cfRule type="cellIs" dxfId="9265" priority="9324" operator="equal">
      <formula>"EDG Ops prj"</formula>
    </cfRule>
  </conditionalFormatting>
  <conditionalFormatting sqref="DR89:DV89">
    <cfRule type="cellIs" dxfId="9264" priority="9303" operator="equal">
      <formula>"CM_ML Answers"</formula>
    </cfRule>
    <cfRule type="cellIs" dxfId="9263" priority="9304" operator="equal">
      <formula>"UK"</formula>
    </cfRule>
    <cfRule type="cellIs" dxfId="9262" priority="9305" operator="equal">
      <formula>"EDG Ops prj"</formula>
    </cfRule>
    <cfRule type="cellIs" dxfId="9261" priority="9306" operator="equal">
      <formula>"Event"</formula>
    </cfRule>
    <cfRule type="cellIs" dxfId="9260" priority="9307" operator="equal">
      <formula>"Holiday"</formula>
    </cfRule>
    <cfRule type="cellIs" dxfId="9259" priority="9308" operator="equal">
      <formula>"NA"</formula>
    </cfRule>
    <cfRule type="cellIs" dxfId="9258" priority="9309" operator="equal">
      <formula>"ML Answers"</formula>
    </cfRule>
    <cfRule type="cellIs" dxfId="9257" priority="9310" operator="equal">
      <formula>"Interview"</formula>
    </cfRule>
    <cfRule type="cellIs" dxfId="9256" priority="9311" operator="equal">
      <formula>"BPO"</formula>
    </cfRule>
    <cfRule type="cellIs" dxfId="9255" priority="9312" operator="equal">
      <formula>"IN - PhCoaching"</formula>
    </cfRule>
    <cfRule type="cellIs" dxfId="9254" priority="9313" operator="equal">
      <formula>"Unwell"</formula>
    </cfRule>
    <cfRule type="cellIs" dxfId="9253" priority="9314" operator="equal">
      <formula>"SIT PLAN"</formula>
    </cfRule>
    <cfRule type="cellIs" dxfId="9252" priority="9315" operator="equal">
      <formula>"IN - BM/GL"</formula>
    </cfRule>
    <cfRule type="cellIs" dxfId="9251" priority="9316" operator="equal">
      <formula>"AU/KR"</formula>
    </cfRule>
    <cfRule type="cellIs" dxfId="9250" priority="9317" operator="equal">
      <formula>"Training"</formula>
    </cfRule>
    <cfRule type="cellIs" dxfId="9249" priority="9318" operator="equal">
      <formula>"CN"</formula>
    </cfRule>
    <cfRule type="cellIs" dxfId="9248" priority="9319" operator="equal">
      <formula>"PDT"</formula>
    </cfRule>
    <cfRule type="cellIs" dxfId="9247" priority="9320" operator="equal">
      <formula>"IN - Phone"</formula>
    </cfRule>
    <cfRule type="cellIs" dxfId="9246" priority="9321" operator="equal">
      <formula>"IN"</formula>
    </cfRule>
    <cfRule type="cellIs" dxfId="9245" priority="9322" operator="equal">
      <formula>"KR"</formula>
    </cfRule>
    <cfRule type="cellIs" dxfId="9244" priority="9323" operator="equal">
      <formula>"EMEA"</formula>
    </cfRule>
  </conditionalFormatting>
  <conditionalFormatting sqref="DR89:DV89">
    <cfRule type="cellIs" dxfId="9243" priority="9302" operator="equal">
      <formula>"HI-Project"</formula>
    </cfRule>
  </conditionalFormatting>
  <conditionalFormatting sqref="DR89:DV89">
    <cfRule type="cellIs" dxfId="9242" priority="9301" operator="equal">
      <formula>"SF_ML Answers"</formula>
    </cfRule>
  </conditionalFormatting>
  <conditionalFormatting sqref="DR89:DV89">
    <cfRule type="cellIs" dxfId="9241" priority="9261" operator="equal">
      <formula>"SF_ML Answers"</formula>
    </cfRule>
    <cfRule type="cellIs" dxfId="9240" priority="9262" operator="equal">
      <formula>"HI-Project"</formula>
    </cfRule>
    <cfRule type="cellIs" dxfId="9239" priority="9263" operator="equal">
      <formula>"HYD"</formula>
    </cfRule>
    <cfRule type="cellIs" dxfId="9238" priority="9264" operator="equal">
      <formula>"BGL"</formula>
    </cfRule>
    <cfRule type="cellIs" dxfId="9237" priority="9265" operator="equal">
      <formula>"CM_ML Answers"</formula>
    </cfRule>
    <cfRule type="cellIs" dxfId="9236" priority="9266" operator="equal">
      <formula>"UK"</formula>
    </cfRule>
    <cfRule type="cellIs" dxfId="9235" priority="9267" operator="equal">
      <formula>"EDG Ops prj"</formula>
    </cfRule>
    <cfRule type="cellIs" dxfId="9234" priority="9268" operator="equal">
      <formula>"Event"</formula>
    </cfRule>
    <cfRule type="cellIs" dxfId="9233" priority="9269" operator="equal">
      <formula>"Holiday"</formula>
    </cfRule>
    <cfRule type="cellIs" dxfId="9232" priority="9270" operator="equal">
      <formula>"NA"</formula>
    </cfRule>
    <cfRule type="cellIs" dxfId="9231" priority="9271" operator="equal">
      <formula>"Interview"</formula>
    </cfRule>
    <cfRule type="cellIs" dxfId="9230" priority="9272" operator="equal">
      <formula>"BPO"</formula>
    </cfRule>
    <cfRule type="cellIs" dxfId="9229" priority="9273" operator="equal">
      <formula>"IN - PhCoaching"</formula>
    </cfRule>
    <cfRule type="cellIs" dxfId="9228" priority="9274" operator="equal">
      <formula>"Unwell"</formula>
    </cfRule>
    <cfRule type="cellIs" dxfId="9227" priority="9275" operator="equal">
      <formula>"SIT PLAN"</formula>
    </cfRule>
    <cfRule type="cellIs" dxfId="9226" priority="9276" operator="equal">
      <formula>"IN - BM/GL"</formula>
    </cfRule>
    <cfRule type="cellIs" dxfId="9225" priority="9277" operator="equal">
      <formula>"AU/KR"</formula>
    </cfRule>
    <cfRule type="cellIs" dxfId="9224" priority="9278" operator="equal">
      <formula>"Training"</formula>
    </cfRule>
    <cfRule type="cellIs" dxfId="9223" priority="9279" operator="equal">
      <formula>"CN"</formula>
    </cfRule>
    <cfRule type="cellIs" dxfId="9222" priority="9280" operator="equal">
      <formula>"PDT"</formula>
    </cfRule>
    <cfRule type="cellIs" dxfId="9221" priority="9281" operator="equal">
      <formula>"IN - Phone"</formula>
    </cfRule>
    <cfRule type="cellIs" dxfId="9220" priority="9282" operator="equal">
      <formula>"IN"</formula>
    </cfRule>
    <cfRule type="cellIs" dxfId="9219" priority="9283" operator="equal">
      <formula>"KR"</formula>
    </cfRule>
    <cfRule type="cellIs" dxfId="9218" priority="9284" operator="equal">
      <formula>"EMEA"</formula>
    </cfRule>
    <cfRule type="cellIs" dxfId="9217" priority="9285" operator="equal">
      <formula>"OOO"</formula>
    </cfRule>
    <cfRule type="cellIs" dxfId="9216" priority="9286" operator="equal">
      <formula>"UK"</formula>
    </cfRule>
    <cfRule type="cellIs" dxfId="9215" priority="9287" operator="equal">
      <formula>"EDG Ops prj"</formula>
    </cfRule>
    <cfRule type="cellIs" dxfId="9214" priority="9288" operator="equal">
      <formula>"Event"</formula>
    </cfRule>
    <cfRule type="cellIs" dxfId="9213" priority="9289" operator="equal">
      <formula>"Holiday"</formula>
    </cfRule>
    <cfRule type="cellIs" dxfId="9212" priority="9290" operator="equal">
      <formula>"NA"</formula>
    </cfRule>
    <cfRule type="cellIs" dxfId="9211" priority="9291" operator="equal">
      <formula>"Interview"</formula>
    </cfRule>
    <cfRule type="cellIs" dxfId="9210" priority="9292" operator="equal">
      <formula>"IN - BM/GL"</formula>
    </cfRule>
    <cfRule type="cellIs" dxfId="9209" priority="9293" operator="equal">
      <formula>"Weekend"</formula>
    </cfRule>
    <cfRule type="cellIs" dxfId="9208" priority="9294" operator="equal">
      <formula>"Training"</formula>
    </cfRule>
    <cfRule type="cellIs" dxfId="9207" priority="9295" operator="equal">
      <formula>"CN"</formula>
    </cfRule>
    <cfRule type="cellIs" dxfId="9206" priority="9296" operator="equal">
      <formula>"PDT"</formula>
    </cfRule>
    <cfRule type="cellIs" dxfId="9205" priority="9297" operator="equal">
      <formula>"KR"</formula>
    </cfRule>
    <cfRule type="cellIs" dxfId="9204" priority="9298" operator="equal">
      <formula>"IN - BM/GL"</formula>
    </cfRule>
    <cfRule type="cellIs" dxfId="9203" priority="9299" operator="equal">
      <formula>"CN"</formula>
    </cfRule>
    <cfRule type="cellIs" dxfId="9202" priority="9300" operator="equal">
      <formula>"OOO"</formula>
    </cfRule>
  </conditionalFormatting>
  <conditionalFormatting sqref="DL90:DO90">
    <cfRule type="cellIs" dxfId="9201" priority="9240" operator="equal">
      <formula>"CM_ML Answers"</formula>
    </cfRule>
    <cfRule type="cellIs" dxfId="9200" priority="9241" operator="equal">
      <formula>"UK"</formula>
    </cfRule>
    <cfRule type="cellIs" dxfId="9199" priority="9242" operator="equal">
      <formula>"EDG Ops prj"</formula>
    </cfRule>
    <cfRule type="cellIs" dxfId="9198" priority="9243" operator="equal">
      <formula>"Event"</formula>
    </cfRule>
    <cfRule type="cellIs" dxfId="9197" priority="9244" operator="equal">
      <formula>"Holiday"</formula>
    </cfRule>
    <cfRule type="cellIs" dxfId="9196" priority="9245" operator="equal">
      <formula>"NA"</formula>
    </cfRule>
    <cfRule type="cellIs" dxfId="9195" priority="9246" operator="equal">
      <formula>"ML Answers"</formula>
    </cfRule>
    <cfRule type="cellIs" dxfId="9194" priority="9247" operator="equal">
      <formula>"Interview"</formula>
    </cfRule>
    <cfRule type="cellIs" dxfId="9193" priority="9248" operator="equal">
      <formula>"BPO"</formula>
    </cfRule>
    <cfRule type="cellIs" dxfId="9192" priority="9249" operator="equal">
      <formula>"IN - PhCoaching"</formula>
    </cfRule>
    <cfRule type="cellIs" dxfId="9191" priority="9250" operator="equal">
      <formula>"Unwell"</formula>
    </cfRule>
    <cfRule type="cellIs" dxfId="9190" priority="9251" operator="equal">
      <formula>"SIT PLAN"</formula>
    </cfRule>
    <cfRule type="cellIs" dxfId="9189" priority="9252" operator="equal">
      <formula>"IN - BM/GL"</formula>
    </cfRule>
    <cfRule type="cellIs" dxfId="9188" priority="9253" operator="equal">
      <formula>"AU/KR"</formula>
    </cfRule>
    <cfRule type="cellIs" dxfId="9187" priority="9254" operator="equal">
      <formula>"Training"</formula>
    </cfRule>
    <cfRule type="cellIs" dxfId="9186" priority="9255" operator="equal">
      <formula>"CN"</formula>
    </cfRule>
    <cfRule type="cellIs" dxfId="9185" priority="9256" operator="equal">
      <formula>"PDT"</formula>
    </cfRule>
    <cfRule type="cellIs" dxfId="9184" priority="9257" operator="equal">
      <formula>"IN - Phone"</formula>
    </cfRule>
    <cfRule type="cellIs" dxfId="9183" priority="9258" operator="equal">
      <formula>"IN"</formula>
    </cfRule>
    <cfRule type="cellIs" dxfId="9182" priority="9259" operator="equal">
      <formula>"KR"</formula>
    </cfRule>
    <cfRule type="cellIs" dxfId="9181" priority="9260" operator="equal">
      <formula>"EMEA"</formula>
    </cfRule>
  </conditionalFormatting>
  <conditionalFormatting sqref="DL90:DO90">
    <cfRule type="cellIs" dxfId="9180" priority="9239" operator="equal">
      <formula>"HI-Project"</formula>
    </cfRule>
  </conditionalFormatting>
  <conditionalFormatting sqref="DL90:DO90">
    <cfRule type="cellIs" dxfId="9179" priority="9238" operator="equal">
      <formula>"SF_ML Answers"</formula>
    </cfRule>
  </conditionalFormatting>
  <conditionalFormatting sqref="DL90:DO90">
    <cfRule type="cellIs" dxfId="9178" priority="9198" operator="equal">
      <formula>"SF_ML Answers"</formula>
    </cfRule>
    <cfRule type="cellIs" dxfId="9177" priority="9199" operator="equal">
      <formula>"HI-Project"</formula>
    </cfRule>
    <cfRule type="cellIs" dxfId="9176" priority="9200" operator="equal">
      <formula>"HYD"</formula>
    </cfRule>
    <cfRule type="cellIs" dxfId="9175" priority="9201" operator="equal">
      <formula>"BGL"</formula>
    </cfRule>
    <cfRule type="cellIs" dxfId="9174" priority="9202" operator="equal">
      <formula>"CM_ML Answers"</formula>
    </cfRule>
    <cfRule type="cellIs" dxfId="9173" priority="9203" operator="equal">
      <formula>"UK"</formula>
    </cfRule>
    <cfRule type="cellIs" dxfId="9172" priority="9204" operator="equal">
      <formula>"EDG Ops prj"</formula>
    </cfRule>
    <cfRule type="cellIs" dxfId="9171" priority="9205" operator="equal">
      <formula>"Event"</formula>
    </cfRule>
    <cfRule type="cellIs" dxfId="9170" priority="9206" operator="equal">
      <formula>"Holiday"</formula>
    </cfRule>
    <cfRule type="cellIs" dxfId="9169" priority="9207" operator="equal">
      <formula>"NA"</formula>
    </cfRule>
    <cfRule type="cellIs" dxfId="9168" priority="9208" operator="equal">
      <formula>"Interview"</formula>
    </cfRule>
    <cfRule type="cellIs" dxfId="9167" priority="9209" operator="equal">
      <formula>"BPO"</formula>
    </cfRule>
    <cfRule type="cellIs" dxfId="9166" priority="9210" operator="equal">
      <formula>"IN - PhCoaching"</formula>
    </cfRule>
    <cfRule type="cellIs" dxfId="9165" priority="9211" operator="equal">
      <formula>"Unwell"</formula>
    </cfRule>
    <cfRule type="cellIs" dxfId="9164" priority="9212" operator="equal">
      <formula>"SIT PLAN"</formula>
    </cfRule>
    <cfRule type="cellIs" dxfId="9163" priority="9213" operator="equal">
      <formula>"IN - BM/GL"</formula>
    </cfRule>
    <cfRule type="cellIs" dxfId="9162" priority="9214" operator="equal">
      <formula>"AU/KR"</formula>
    </cfRule>
    <cfRule type="cellIs" dxfId="9161" priority="9215" operator="equal">
      <formula>"Training"</formula>
    </cfRule>
    <cfRule type="cellIs" dxfId="9160" priority="9216" operator="equal">
      <formula>"CN"</formula>
    </cfRule>
    <cfRule type="cellIs" dxfId="9159" priority="9217" operator="equal">
      <formula>"PDT"</formula>
    </cfRule>
    <cfRule type="cellIs" dxfId="9158" priority="9218" operator="equal">
      <formula>"IN - Phone"</formula>
    </cfRule>
    <cfRule type="cellIs" dxfId="9157" priority="9219" operator="equal">
      <formula>"IN"</formula>
    </cfRule>
    <cfRule type="cellIs" dxfId="9156" priority="9220" operator="equal">
      <formula>"KR"</formula>
    </cfRule>
    <cfRule type="cellIs" dxfId="9155" priority="9221" operator="equal">
      <formula>"EMEA"</formula>
    </cfRule>
    <cfRule type="cellIs" dxfId="9154" priority="9222" operator="equal">
      <formula>"OOO"</formula>
    </cfRule>
    <cfRule type="cellIs" dxfId="9153" priority="9223" operator="equal">
      <formula>"UK"</formula>
    </cfRule>
    <cfRule type="cellIs" dxfId="9152" priority="9224" operator="equal">
      <formula>"EDG Ops prj"</formula>
    </cfRule>
    <cfRule type="cellIs" dxfId="9151" priority="9225" operator="equal">
      <formula>"Event"</formula>
    </cfRule>
    <cfRule type="cellIs" dxfId="9150" priority="9226" operator="equal">
      <formula>"Holiday"</formula>
    </cfRule>
    <cfRule type="cellIs" dxfId="9149" priority="9227" operator="equal">
      <formula>"NA"</formula>
    </cfRule>
    <cfRule type="cellIs" dxfId="9148" priority="9228" operator="equal">
      <formula>"Interview"</formula>
    </cfRule>
    <cfRule type="cellIs" dxfId="9147" priority="9229" operator="equal">
      <formula>"IN - BM/GL"</formula>
    </cfRule>
    <cfRule type="cellIs" dxfId="9146" priority="9230" operator="equal">
      <formula>"Weekend"</formula>
    </cfRule>
    <cfRule type="cellIs" dxfId="9145" priority="9231" operator="equal">
      <formula>"Training"</formula>
    </cfRule>
    <cfRule type="cellIs" dxfId="9144" priority="9232" operator="equal">
      <formula>"CN"</formula>
    </cfRule>
    <cfRule type="cellIs" dxfId="9143" priority="9233" operator="equal">
      <formula>"PDT"</formula>
    </cfRule>
    <cfRule type="cellIs" dxfId="9142" priority="9234" operator="equal">
      <formula>"KR"</formula>
    </cfRule>
    <cfRule type="cellIs" dxfId="9141" priority="9235" operator="equal">
      <formula>"IN - BM/GL"</formula>
    </cfRule>
    <cfRule type="cellIs" dxfId="9140" priority="9236" operator="equal">
      <formula>"CN"</formula>
    </cfRule>
    <cfRule type="cellIs" dxfId="9139" priority="9237" operator="equal">
      <formula>"OOO"</formula>
    </cfRule>
  </conditionalFormatting>
  <conditionalFormatting sqref="DR49">
    <cfRule type="cellIs" dxfId="9138" priority="9114" operator="equal">
      <formula>"CM_ML Answers"</formula>
    </cfRule>
    <cfRule type="cellIs" dxfId="9137" priority="9115" operator="equal">
      <formula>"UK"</formula>
    </cfRule>
    <cfRule type="cellIs" dxfId="9136" priority="9116" operator="equal">
      <formula>"EDG Ops prj"</formula>
    </cfRule>
    <cfRule type="cellIs" dxfId="9135" priority="9117" operator="equal">
      <formula>"Event"</formula>
    </cfRule>
    <cfRule type="cellIs" dxfId="9134" priority="9118" operator="equal">
      <formula>"Holiday"</formula>
    </cfRule>
    <cfRule type="cellIs" dxfId="9133" priority="9119" operator="equal">
      <formula>"NA"</formula>
    </cfRule>
    <cfRule type="cellIs" dxfId="9132" priority="9120" operator="equal">
      <formula>"ML Answers"</formula>
    </cfRule>
    <cfRule type="cellIs" dxfId="9131" priority="9121" operator="equal">
      <formula>"Interview"</formula>
    </cfRule>
    <cfRule type="cellIs" dxfId="9130" priority="9122" operator="equal">
      <formula>"BPO"</formula>
    </cfRule>
    <cfRule type="cellIs" dxfId="9129" priority="9123" operator="equal">
      <formula>"IN - PhCoaching"</formula>
    </cfRule>
    <cfRule type="cellIs" dxfId="9128" priority="9124" operator="equal">
      <formula>"Unwell"</formula>
    </cfRule>
    <cfRule type="cellIs" dxfId="9127" priority="9125" operator="equal">
      <formula>"SIT PLAN"</formula>
    </cfRule>
    <cfRule type="cellIs" dxfId="9126" priority="9126" operator="equal">
      <formula>"IN - BM/GL"</formula>
    </cfRule>
    <cfRule type="cellIs" dxfId="9125" priority="9127" operator="equal">
      <formula>"AU/KR"</formula>
    </cfRule>
    <cfRule type="cellIs" dxfId="9124" priority="9128" operator="equal">
      <formula>"Training"</formula>
    </cfRule>
    <cfRule type="cellIs" dxfId="9123" priority="9129" operator="equal">
      <formula>"CN"</formula>
    </cfRule>
    <cfRule type="cellIs" dxfId="9122" priority="9130" operator="equal">
      <formula>"PDT"</formula>
    </cfRule>
    <cfRule type="cellIs" dxfId="9121" priority="9131" operator="equal">
      <formula>"IN - Phone"</formula>
    </cfRule>
    <cfRule type="cellIs" dxfId="9120" priority="9132" operator="equal">
      <formula>"IN"</formula>
    </cfRule>
    <cfRule type="cellIs" dxfId="9119" priority="9133" operator="equal">
      <formula>"KR"</formula>
    </cfRule>
    <cfRule type="cellIs" dxfId="9118" priority="9134" operator="equal">
      <formula>"EMEA"</formula>
    </cfRule>
  </conditionalFormatting>
  <conditionalFormatting sqref="DR49">
    <cfRule type="cellIs" dxfId="9117" priority="9113" operator="equal">
      <formula>"HI-Project"</formula>
    </cfRule>
  </conditionalFormatting>
  <conditionalFormatting sqref="DR49">
    <cfRule type="cellIs" dxfId="9116" priority="9112" operator="equal">
      <formula>"SF_ML Answers"</formula>
    </cfRule>
  </conditionalFormatting>
  <conditionalFormatting sqref="DR49">
    <cfRule type="cellIs" dxfId="9115" priority="9072" operator="equal">
      <formula>"SF_ML Answers"</formula>
    </cfRule>
    <cfRule type="cellIs" dxfId="9114" priority="9073" operator="equal">
      <formula>"HI-Project"</formula>
    </cfRule>
    <cfRule type="cellIs" dxfId="9113" priority="9074" operator="equal">
      <formula>"HYD"</formula>
    </cfRule>
    <cfRule type="cellIs" dxfId="9112" priority="9075" operator="equal">
      <formula>"BGL"</formula>
    </cfRule>
    <cfRule type="cellIs" dxfId="9111" priority="9076" operator="equal">
      <formula>"CM_ML Answers"</formula>
    </cfRule>
    <cfRule type="cellIs" dxfId="9110" priority="9077" operator="equal">
      <formula>"UK"</formula>
    </cfRule>
    <cfRule type="cellIs" dxfId="9109" priority="9078" operator="equal">
      <formula>"EDG Ops prj"</formula>
    </cfRule>
    <cfRule type="cellIs" dxfId="9108" priority="9079" operator="equal">
      <formula>"Event"</formula>
    </cfRule>
    <cfRule type="cellIs" dxfId="9107" priority="9080" operator="equal">
      <formula>"Holiday"</formula>
    </cfRule>
    <cfRule type="cellIs" dxfId="9106" priority="9081" operator="equal">
      <formula>"NA"</formula>
    </cfRule>
    <cfRule type="cellIs" dxfId="9105" priority="9082" operator="equal">
      <formula>"Interview"</formula>
    </cfRule>
    <cfRule type="cellIs" dxfId="9104" priority="9083" operator="equal">
      <formula>"BPO"</formula>
    </cfRule>
    <cfRule type="cellIs" dxfId="9103" priority="9084" operator="equal">
      <formula>"IN - PhCoaching"</formula>
    </cfRule>
    <cfRule type="cellIs" dxfId="9102" priority="9085" operator="equal">
      <formula>"Unwell"</formula>
    </cfRule>
    <cfRule type="cellIs" dxfId="9101" priority="9086" operator="equal">
      <formula>"SIT PLAN"</formula>
    </cfRule>
    <cfRule type="cellIs" dxfId="9100" priority="9087" operator="equal">
      <formula>"IN - BM/GL"</formula>
    </cfRule>
    <cfRule type="cellIs" dxfId="9099" priority="9088" operator="equal">
      <formula>"AU/KR"</formula>
    </cfRule>
    <cfRule type="cellIs" dxfId="9098" priority="9089" operator="equal">
      <formula>"Training"</formula>
    </cfRule>
    <cfRule type="cellIs" dxfId="9097" priority="9090" operator="equal">
      <formula>"CN"</formula>
    </cfRule>
    <cfRule type="cellIs" dxfId="9096" priority="9091" operator="equal">
      <formula>"PDT"</formula>
    </cfRule>
    <cfRule type="cellIs" dxfId="9095" priority="9092" operator="equal">
      <formula>"IN - Phone"</formula>
    </cfRule>
    <cfRule type="cellIs" dxfId="9094" priority="9093" operator="equal">
      <formula>"IN"</formula>
    </cfRule>
    <cfRule type="cellIs" dxfId="9093" priority="9094" operator="equal">
      <formula>"KR"</formula>
    </cfRule>
    <cfRule type="cellIs" dxfId="9092" priority="9095" operator="equal">
      <formula>"EMEA"</formula>
    </cfRule>
    <cfRule type="cellIs" dxfId="9091" priority="9096" operator="equal">
      <formula>"OOO"</formula>
    </cfRule>
    <cfRule type="cellIs" dxfId="9090" priority="9097" operator="equal">
      <formula>"UK"</formula>
    </cfRule>
    <cfRule type="cellIs" dxfId="9089" priority="9098" operator="equal">
      <formula>"EDG Ops prj"</formula>
    </cfRule>
    <cfRule type="cellIs" dxfId="9088" priority="9099" operator="equal">
      <formula>"Event"</formula>
    </cfRule>
    <cfRule type="cellIs" dxfId="9087" priority="9100" operator="equal">
      <formula>"Holiday"</formula>
    </cfRule>
    <cfRule type="cellIs" dxfId="9086" priority="9101" operator="equal">
      <formula>"NA"</formula>
    </cfRule>
    <cfRule type="cellIs" dxfId="9085" priority="9102" operator="equal">
      <formula>"Interview"</formula>
    </cfRule>
    <cfRule type="cellIs" dxfId="9084" priority="9103" operator="equal">
      <formula>"IN - BM/GL"</formula>
    </cfRule>
    <cfRule type="cellIs" dxfId="9083" priority="9104" operator="equal">
      <formula>"Weekend"</formula>
    </cfRule>
    <cfRule type="cellIs" dxfId="9082" priority="9105" operator="equal">
      <formula>"Training"</formula>
    </cfRule>
    <cfRule type="cellIs" dxfId="9081" priority="9106" operator="equal">
      <formula>"CN"</formula>
    </cfRule>
    <cfRule type="cellIs" dxfId="9080" priority="9107" operator="equal">
      <formula>"PDT"</formula>
    </cfRule>
    <cfRule type="cellIs" dxfId="9079" priority="9108" operator="equal">
      <formula>"KR"</formula>
    </cfRule>
    <cfRule type="cellIs" dxfId="9078" priority="9109" operator="equal">
      <formula>"IN - BM/GL"</formula>
    </cfRule>
    <cfRule type="cellIs" dxfId="9077" priority="9110" operator="equal">
      <formula>"CN"</formula>
    </cfRule>
    <cfRule type="cellIs" dxfId="9076" priority="9111" operator="equal">
      <formula>"OOO"</formula>
    </cfRule>
  </conditionalFormatting>
  <conditionalFormatting sqref="DS49">
    <cfRule type="cellIs" dxfId="9075" priority="9051" operator="equal">
      <formula>"CM_ML Answers"</formula>
    </cfRule>
    <cfRule type="cellIs" dxfId="9074" priority="9052" operator="equal">
      <formula>"UK"</formula>
    </cfRule>
    <cfRule type="cellIs" dxfId="9073" priority="9053" operator="equal">
      <formula>"EDG Ops prj"</formula>
    </cfRule>
    <cfRule type="cellIs" dxfId="9072" priority="9054" operator="equal">
      <formula>"Event"</formula>
    </cfRule>
    <cfRule type="cellIs" dxfId="9071" priority="9055" operator="equal">
      <formula>"Holiday"</formula>
    </cfRule>
    <cfRule type="cellIs" dxfId="9070" priority="9056" operator="equal">
      <formula>"NA"</formula>
    </cfRule>
    <cfRule type="cellIs" dxfId="9069" priority="9057" operator="equal">
      <formula>"ML Answers"</formula>
    </cfRule>
    <cfRule type="cellIs" dxfId="9068" priority="9058" operator="equal">
      <formula>"Interview"</formula>
    </cfRule>
    <cfRule type="cellIs" dxfId="9067" priority="9059" operator="equal">
      <formula>"BPO"</formula>
    </cfRule>
    <cfRule type="cellIs" dxfId="9066" priority="9060" operator="equal">
      <formula>"IN - PhCoaching"</formula>
    </cfRule>
    <cfRule type="cellIs" dxfId="9065" priority="9061" operator="equal">
      <formula>"Unwell"</formula>
    </cfRule>
    <cfRule type="cellIs" dxfId="9064" priority="9062" operator="equal">
      <formula>"SIT PLAN"</formula>
    </cfRule>
    <cfRule type="cellIs" dxfId="9063" priority="9063" operator="equal">
      <formula>"IN - BM/GL"</formula>
    </cfRule>
    <cfRule type="cellIs" dxfId="9062" priority="9064" operator="equal">
      <formula>"AU/KR"</formula>
    </cfRule>
    <cfRule type="cellIs" dxfId="9061" priority="9065" operator="equal">
      <formula>"Training"</formula>
    </cfRule>
    <cfRule type="cellIs" dxfId="9060" priority="9066" operator="equal">
      <formula>"CN"</formula>
    </cfRule>
    <cfRule type="cellIs" dxfId="9059" priority="9067" operator="equal">
      <formula>"PDT"</formula>
    </cfRule>
    <cfRule type="cellIs" dxfId="9058" priority="9068" operator="equal">
      <formula>"IN - Phone"</formula>
    </cfRule>
    <cfRule type="cellIs" dxfId="9057" priority="9069" operator="equal">
      <formula>"IN"</formula>
    </cfRule>
    <cfRule type="cellIs" dxfId="9056" priority="9070" operator="equal">
      <formula>"KR"</formula>
    </cfRule>
    <cfRule type="cellIs" dxfId="9055" priority="9071" operator="equal">
      <formula>"EMEA"</formula>
    </cfRule>
  </conditionalFormatting>
  <conditionalFormatting sqref="DS49">
    <cfRule type="cellIs" dxfId="9054" priority="9050" operator="equal">
      <formula>"HI-Project"</formula>
    </cfRule>
  </conditionalFormatting>
  <conditionalFormatting sqref="DS49">
    <cfRule type="cellIs" dxfId="9053" priority="9049" operator="equal">
      <formula>"SF_ML Answers"</formula>
    </cfRule>
  </conditionalFormatting>
  <conditionalFormatting sqref="DS49">
    <cfRule type="cellIs" dxfId="9052" priority="9009" operator="equal">
      <formula>"SF_ML Answers"</formula>
    </cfRule>
    <cfRule type="cellIs" dxfId="9051" priority="9010" operator="equal">
      <formula>"HI-Project"</formula>
    </cfRule>
    <cfRule type="cellIs" dxfId="9050" priority="9011" operator="equal">
      <formula>"HYD"</formula>
    </cfRule>
    <cfRule type="cellIs" dxfId="9049" priority="9012" operator="equal">
      <formula>"BGL"</formula>
    </cfRule>
    <cfRule type="cellIs" dxfId="9048" priority="9013" operator="equal">
      <formula>"CM_ML Answers"</formula>
    </cfRule>
    <cfRule type="cellIs" dxfId="9047" priority="9014" operator="equal">
      <formula>"UK"</formula>
    </cfRule>
    <cfRule type="cellIs" dxfId="9046" priority="9015" operator="equal">
      <formula>"EDG Ops prj"</formula>
    </cfRule>
    <cfRule type="cellIs" dxfId="9045" priority="9016" operator="equal">
      <formula>"Event"</formula>
    </cfRule>
    <cfRule type="cellIs" dxfId="9044" priority="9017" operator="equal">
      <formula>"Holiday"</formula>
    </cfRule>
    <cfRule type="cellIs" dxfId="9043" priority="9018" operator="equal">
      <formula>"NA"</formula>
    </cfRule>
    <cfRule type="cellIs" dxfId="9042" priority="9019" operator="equal">
      <formula>"Interview"</formula>
    </cfRule>
    <cfRule type="cellIs" dxfId="9041" priority="9020" operator="equal">
      <formula>"BPO"</formula>
    </cfRule>
    <cfRule type="cellIs" dxfId="9040" priority="9021" operator="equal">
      <formula>"IN - PhCoaching"</formula>
    </cfRule>
    <cfRule type="cellIs" dxfId="9039" priority="9022" operator="equal">
      <formula>"Unwell"</formula>
    </cfRule>
    <cfRule type="cellIs" dxfId="9038" priority="9023" operator="equal">
      <formula>"SIT PLAN"</formula>
    </cfRule>
    <cfRule type="cellIs" dxfId="9037" priority="9024" operator="equal">
      <formula>"IN - BM/GL"</formula>
    </cfRule>
    <cfRule type="cellIs" dxfId="9036" priority="9025" operator="equal">
      <formula>"AU/KR"</formula>
    </cfRule>
    <cfRule type="cellIs" dxfId="9035" priority="9026" operator="equal">
      <formula>"Training"</formula>
    </cfRule>
    <cfRule type="cellIs" dxfId="9034" priority="9027" operator="equal">
      <formula>"CN"</formula>
    </cfRule>
    <cfRule type="cellIs" dxfId="9033" priority="9028" operator="equal">
      <formula>"PDT"</formula>
    </cfRule>
    <cfRule type="cellIs" dxfId="9032" priority="9029" operator="equal">
      <formula>"IN - Phone"</formula>
    </cfRule>
    <cfRule type="cellIs" dxfId="9031" priority="9030" operator="equal">
      <formula>"IN"</formula>
    </cfRule>
    <cfRule type="cellIs" dxfId="9030" priority="9031" operator="equal">
      <formula>"KR"</formula>
    </cfRule>
    <cfRule type="cellIs" dxfId="9029" priority="9032" operator="equal">
      <formula>"EMEA"</formula>
    </cfRule>
    <cfRule type="cellIs" dxfId="9028" priority="9033" operator="equal">
      <formula>"OOO"</formula>
    </cfRule>
    <cfRule type="cellIs" dxfId="9027" priority="9034" operator="equal">
      <formula>"UK"</formula>
    </cfRule>
    <cfRule type="cellIs" dxfId="9026" priority="9035" operator="equal">
      <formula>"EDG Ops prj"</formula>
    </cfRule>
    <cfRule type="cellIs" dxfId="9025" priority="9036" operator="equal">
      <formula>"Event"</formula>
    </cfRule>
    <cfRule type="cellIs" dxfId="9024" priority="9037" operator="equal">
      <formula>"Holiday"</formula>
    </cfRule>
    <cfRule type="cellIs" dxfId="9023" priority="9038" operator="equal">
      <formula>"NA"</formula>
    </cfRule>
    <cfRule type="cellIs" dxfId="9022" priority="9039" operator="equal">
      <formula>"Interview"</formula>
    </cfRule>
    <cfRule type="cellIs" dxfId="9021" priority="9040" operator="equal">
      <formula>"IN - BM/GL"</formula>
    </cfRule>
    <cfRule type="cellIs" dxfId="9020" priority="9041" operator="equal">
      <formula>"Weekend"</formula>
    </cfRule>
    <cfRule type="cellIs" dxfId="9019" priority="9042" operator="equal">
      <formula>"Training"</formula>
    </cfRule>
    <cfRule type="cellIs" dxfId="9018" priority="9043" operator="equal">
      <formula>"CN"</formula>
    </cfRule>
    <cfRule type="cellIs" dxfId="9017" priority="9044" operator="equal">
      <formula>"PDT"</formula>
    </cfRule>
    <cfRule type="cellIs" dxfId="9016" priority="9045" operator="equal">
      <formula>"KR"</formula>
    </cfRule>
    <cfRule type="cellIs" dxfId="9015" priority="9046" operator="equal">
      <formula>"IN - BM/GL"</formula>
    </cfRule>
    <cfRule type="cellIs" dxfId="9014" priority="9047" operator="equal">
      <formula>"CN"</formula>
    </cfRule>
    <cfRule type="cellIs" dxfId="9013" priority="9048" operator="equal">
      <formula>"OOO"</formula>
    </cfRule>
  </conditionalFormatting>
  <conditionalFormatting sqref="DT49">
    <cfRule type="cellIs" dxfId="9012" priority="8988" operator="equal">
      <formula>"CM_ML Answers"</formula>
    </cfRule>
    <cfRule type="cellIs" dxfId="9011" priority="8989" operator="equal">
      <formula>"UK"</formula>
    </cfRule>
    <cfRule type="cellIs" dxfId="9010" priority="8990" operator="equal">
      <formula>"EDG Ops prj"</formula>
    </cfRule>
    <cfRule type="cellIs" dxfId="9009" priority="8991" operator="equal">
      <formula>"Event"</formula>
    </cfRule>
    <cfRule type="cellIs" dxfId="9008" priority="8992" operator="equal">
      <formula>"Holiday"</formula>
    </cfRule>
    <cfRule type="cellIs" dxfId="9007" priority="8993" operator="equal">
      <formula>"NA"</formula>
    </cfRule>
    <cfRule type="cellIs" dxfId="9006" priority="8994" operator="equal">
      <formula>"ML Answers"</formula>
    </cfRule>
    <cfRule type="cellIs" dxfId="9005" priority="8995" operator="equal">
      <formula>"Interview"</formula>
    </cfRule>
    <cfRule type="cellIs" dxfId="9004" priority="8996" operator="equal">
      <formula>"BPO"</formula>
    </cfRule>
    <cfRule type="cellIs" dxfId="9003" priority="8997" operator="equal">
      <formula>"IN - PhCoaching"</formula>
    </cfRule>
    <cfRule type="cellIs" dxfId="9002" priority="8998" operator="equal">
      <formula>"Unwell"</formula>
    </cfRule>
    <cfRule type="cellIs" dxfId="9001" priority="8999" operator="equal">
      <formula>"SIT PLAN"</formula>
    </cfRule>
    <cfRule type="cellIs" dxfId="9000" priority="9000" operator="equal">
      <formula>"IN - BM/GL"</formula>
    </cfRule>
    <cfRule type="cellIs" dxfId="8999" priority="9001" operator="equal">
      <formula>"AU/KR"</formula>
    </cfRule>
    <cfRule type="cellIs" dxfId="8998" priority="9002" operator="equal">
      <formula>"Training"</formula>
    </cfRule>
    <cfRule type="cellIs" dxfId="8997" priority="9003" operator="equal">
      <formula>"CN"</formula>
    </cfRule>
    <cfRule type="cellIs" dxfId="8996" priority="9004" operator="equal">
      <formula>"PDT"</formula>
    </cfRule>
    <cfRule type="cellIs" dxfId="8995" priority="9005" operator="equal">
      <formula>"IN - Phone"</formula>
    </cfRule>
    <cfRule type="cellIs" dxfId="8994" priority="9006" operator="equal">
      <formula>"IN"</formula>
    </cfRule>
    <cfRule type="cellIs" dxfId="8993" priority="9007" operator="equal">
      <formula>"KR"</formula>
    </cfRule>
    <cfRule type="cellIs" dxfId="8992" priority="9008" operator="equal">
      <formula>"EMEA"</formula>
    </cfRule>
  </conditionalFormatting>
  <conditionalFormatting sqref="DT49">
    <cfRule type="cellIs" dxfId="8991" priority="8987" operator="equal">
      <formula>"HI-Project"</formula>
    </cfRule>
  </conditionalFormatting>
  <conditionalFormatting sqref="DT49">
    <cfRule type="cellIs" dxfId="8990" priority="8986" operator="equal">
      <formula>"SF_ML Answers"</formula>
    </cfRule>
  </conditionalFormatting>
  <conditionalFormatting sqref="DT49">
    <cfRule type="cellIs" dxfId="8989" priority="8946" operator="equal">
      <formula>"SF_ML Answers"</formula>
    </cfRule>
    <cfRule type="cellIs" dxfId="8988" priority="8947" operator="equal">
      <formula>"HI-Project"</formula>
    </cfRule>
    <cfRule type="cellIs" dxfId="8987" priority="8948" operator="equal">
      <formula>"HYD"</formula>
    </cfRule>
    <cfRule type="cellIs" dxfId="8986" priority="8949" operator="equal">
      <formula>"BGL"</formula>
    </cfRule>
    <cfRule type="cellIs" dxfId="8985" priority="8950" operator="equal">
      <formula>"CM_ML Answers"</formula>
    </cfRule>
    <cfRule type="cellIs" dxfId="8984" priority="8951" operator="equal">
      <formula>"UK"</formula>
    </cfRule>
    <cfRule type="cellIs" dxfId="8983" priority="8952" operator="equal">
      <formula>"EDG Ops prj"</formula>
    </cfRule>
    <cfRule type="cellIs" dxfId="8982" priority="8953" operator="equal">
      <formula>"Event"</formula>
    </cfRule>
    <cfRule type="cellIs" dxfId="8981" priority="8954" operator="equal">
      <formula>"Holiday"</formula>
    </cfRule>
    <cfRule type="cellIs" dxfId="8980" priority="8955" operator="equal">
      <formula>"NA"</formula>
    </cfRule>
    <cfRule type="cellIs" dxfId="8979" priority="8956" operator="equal">
      <formula>"Interview"</formula>
    </cfRule>
    <cfRule type="cellIs" dxfId="8978" priority="8957" operator="equal">
      <formula>"BPO"</formula>
    </cfRule>
    <cfRule type="cellIs" dxfId="8977" priority="8958" operator="equal">
      <formula>"IN - PhCoaching"</formula>
    </cfRule>
    <cfRule type="cellIs" dxfId="8976" priority="8959" operator="equal">
      <formula>"Unwell"</formula>
    </cfRule>
    <cfRule type="cellIs" dxfId="8975" priority="8960" operator="equal">
      <formula>"SIT PLAN"</formula>
    </cfRule>
    <cfRule type="cellIs" dxfId="8974" priority="8961" operator="equal">
      <formula>"IN - BM/GL"</formula>
    </cfRule>
    <cfRule type="cellIs" dxfId="8973" priority="8962" operator="equal">
      <formula>"AU/KR"</formula>
    </cfRule>
    <cfRule type="cellIs" dxfId="8972" priority="8963" operator="equal">
      <formula>"Training"</formula>
    </cfRule>
    <cfRule type="cellIs" dxfId="8971" priority="8964" operator="equal">
      <formula>"CN"</formula>
    </cfRule>
    <cfRule type="cellIs" dxfId="8970" priority="8965" operator="equal">
      <formula>"PDT"</formula>
    </cfRule>
    <cfRule type="cellIs" dxfId="8969" priority="8966" operator="equal">
      <formula>"IN - Phone"</formula>
    </cfRule>
    <cfRule type="cellIs" dxfId="8968" priority="8967" operator="equal">
      <formula>"IN"</formula>
    </cfRule>
    <cfRule type="cellIs" dxfId="8967" priority="8968" operator="equal">
      <formula>"KR"</formula>
    </cfRule>
    <cfRule type="cellIs" dxfId="8966" priority="8969" operator="equal">
      <formula>"EMEA"</formula>
    </cfRule>
    <cfRule type="cellIs" dxfId="8965" priority="8970" operator="equal">
      <formula>"OOO"</formula>
    </cfRule>
    <cfRule type="cellIs" dxfId="8964" priority="8971" operator="equal">
      <formula>"UK"</formula>
    </cfRule>
    <cfRule type="cellIs" dxfId="8963" priority="8972" operator="equal">
      <formula>"EDG Ops prj"</formula>
    </cfRule>
    <cfRule type="cellIs" dxfId="8962" priority="8973" operator="equal">
      <formula>"Event"</formula>
    </cfRule>
    <cfRule type="cellIs" dxfId="8961" priority="8974" operator="equal">
      <formula>"Holiday"</formula>
    </cfRule>
    <cfRule type="cellIs" dxfId="8960" priority="8975" operator="equal">
      <formula>"NA"</formula>
    </cfRule>
    <cfRule type="cellIs" dxfId="8959" priority="8976" operator="equal">
      <formula>"Interview"</formula>
    </cfRule>
    <cfRule type="cellIs" dxfId="8958" priority="8977" operator="equal">
      <formula>"IN - BM/GL"</formula>
    </cfRule>
    <cfRule type="cellIs" dxfId="8957" priority="8978" operator="equal">
      <formula>"Weekend"</formula>
    </cfRule>
    <cfRule type="cellIs" dxfId="8956" priority="8979" operator="equal">
      <formula>"Training"</formula>
    </cfRule>
    <cfRule type="cellIs" dxfId="8955" priority="8980" operator="equal">
      <formula>"CN"</formula>
    </cfRule>
    <cfRule type="cellIs" dxfId="8954" priority="8981" operator="equal">
      <formula>"PDT"</formula>
    </cfRule>
    <cfRule type="cellIs" dxfId="8953" priority="8982" operator="equal">
      <formula>"KR"</formula>
    </cfRule>
    <cfRule type="cellIs" dxfId="8952" priority="8983" operator="equal">
      <formula>"IN - BM/GL"</formula>
    </cfRule>
    <cfRule type="cellIs" dxfId="8951" priority="8984" operator="equal">
      <formula>"CN"</formula>
    </cfRule>
    <cfRule type="cellIs" dxfId="8950" priority="8985" operator="equal">
      <formula>"OOO"</formula>
    </cfRule>
  </conditionalFormatting>
  <conditionalFormatting sqref="DU49">
    <cfRule type="cellIs" dxfId="8949" priority="8925" operator="equal">
      <formula>"CM_ML Answers"</formula>
    </cfRule>
    <cfRule type="cellIs" dxfId="8948" priority="8926" operator="equal">
      <formula>"UK"</formula>
    </cfRule>
    <cfRule type="cellIs" dxfId="8947" priority="8927" operator="equal">
      <formula>"EDG Ops prj"</formula>
    </cfRule>
    <cfRule type="cellIs" dxfId="8946" priority="8928" operator="equal">
      <formula>"Event"</formula>
    </cfRule>
    <cfRule type="cellIs" dxfId="8945" priority="8929" operator="equal">
      <formula>"Holiday"</formula>
    </cfRule>
    <cfRule type="cellIs" dxfId="8944" priority="8930" operator="equal">
      <formula>"NA"</formula>
    </cfRule>
    <cfRule type="cellIs" dxfId="8943" priority="8931" operator="equal">
      <formula>"ML Answers"</formula>
    </cfRule>
    <cfRule type="cellIs" dxfId="8942" priority="8932" operator="equal">
      <formula>"Interview"</formula>
    </cfRule>
    <cfRule type="cellIs" dxfId="8941" priority="8933" operator="equal">
      <formula>"BPO"</formula>
    </cfRule>
    <cfRule type="cellIs" dxfId="8940" priority="8934" operator="equal">
      <formula>"IN - PhCoaching"</formula>
    </cfRule>
    <cfRule type="cellIs" dxfId="8939" priority="8935" operator="equal">
      <formula>"Unwell"</formula>
    </cfRule>
    <cfRule type="cellIs" dxfId="8938" priority="8936" operator="equal">
      <formula>"SIT PLAN"</formula>
    </cfRule>
    <cfRule type="cellIs" dxfId="8937" priority="8937" operator="equal">
      <formula>"IN - BM/GL"</formula>
    </cfRule>
    <cfRule type="cellIs" dxfId="8936" priority="8938" operator="equal">
      <formula>"AU/KR"</formula>
    </cfRule>
    <cfRule type="cellIs" dxfId="8935" priority="8939" operator="equal">
      <formula>"Training"</formula>
    </cfRule>
    <cfRule type="cellIs" dxfId="8934" priority="8940" operator="equal">
      <formula>"CN"</formula>
    </cfRule>
    <cfRule type="cellIs" dxfId="8933" priority="8941" operator="equal">
      <formula>"PDT"</formula>
    </cfRule>
    <cfRule type="cellIs" dxfId="8932" priority="8942" operator="equal">
      <formula>"IN - Phone"</formula>
    </cfRule>
    <cfRule type="cellIs" dxfId="8931" priority="8943" operator="equal">
      <formula>"IN"</formula>
    </cfRule>
    <cfRule type="cellIs" dxfId="8930" priority="8944" operator="equal">
      <formula>"KR"</formula>
    </cfRule>
    <cfRule type="cellIs" dxfId="8929" priority="8945" operator="equal">
      <formula>"EMEA"</formula>
    </cfRule>
  </conditionalFormatting>
  <conditionalFormatting sqref="DU49">
    <cfRule type="cellIs" dxfId="8928" priority="8924" operator="equal">
      <formula>"HI-Project"</formula>
    </cfRule>
  </conditionalFormatting>
  <conditionalFormatting sqref="DU49">
    <cfRule type="cellIs" dxfId="8927" priority="8923" operator="equal">
      <formula>"SF_ML Answers"</formula>
    </cfRule>
  </conditionalFormatting>
  <conditionalFormatting sqref="DU49">
    <cfRule type="cellIs" dxfId="8926" priority="8883" operator="equal">
      <formula>"SF_ML Answers"</formula>
    </cfRule>
    <cfRule type="cellIs" dxfId="8925" priority="8884" operator="equal">
      <formula>"HI-Project"</formula>
    </cfRule>
    <cfRule type="cellIs" dxfId="8924" priority="8885" operator="equal">
      <formula>"HYD"</formula>
    </cfRule>
    <cfRule type="cellIs" dxfId="8923" priority="8886" operator="equal">
      <formula>"BGL"</formula>
    </cfRule>
    <cfRule type="cellIs" dxfId="8922" priority="8887" operator="equal">
      <formula>"CM_ML Answers"</formula>
    </cfRule>
    <cfRule type="cellIs" dxfId="8921" priority="8888" operator="equal">
      <formula>"UK"</formula>
    </cfRule>
    <cfRule type="cellIs" dxfId="8920" priority="8889" operator="equal">
      <formula>"EDG Ops prj"</formula>
    </cfRule>
    <cfRule type="cellIs" dxfId="8919" priority="8890" operator="equal">
      <formula>"Event"</formula>
    </cfRule>
    <cfRule type="cellIs" dxfId="8918" priority="8891" operator="equal">
      <formula>"Holiday"</formula>
    </cfRule>
    <cfRule type="cellIs" dxfId="8917" priority="8892" operator="equal">
      <formula>"NA"</formula>
    </cfRule>
    <cfRule type="cellIs" dxfId="8916" priority="8893" operator="equal">
      <formula>"Interview"</formula>
    </cfRule>
    <cfRule type="cellIs" dxfId="8915" priority="8894" operator="equal">
      <formula>"BPO"</formula>
    </cfRule>
    <cfRule type="cellIs" dxfId="8914" priority="8895" operator="equal">
      <formula>"IN - PhCoaching"</formula>
    </cfRule>
    <cfRule type="cellIs" dxfId="8913" priority="8896" operator="equal">
      <formula>"Unwell"</formula>
    </cfRule>
    <cfRule type="cellIs" dxfId="8912" priority="8897" operator="equal">
      <formula>"SIT PLAN"</formula>
    </cfRule>
    <cfRule type="cellIs" dxfId="8911" priority="8898" operator="equal">
      <formula>"IN - BM/GL"</formula>
    </cfRule>
    <cfRule type="cellIs" dxfId="8910" priority="8899" operator="equal">
      <formula>"AU/KR"</formula>
    </cfRule>
    <cfRule type="cellIs" dxfId="8909" priority="8900" operator="equal">
      <formula>"Training"</formula>
    </cfRule>
    <cfRule type="cellIs" dxfId="8908" priority="8901" operator="equal">
      <formula>"CN"</formula>
    </cfRule>
    <cfRule type="cellIs" dxfId="8907" priority="8902" operator="equal">
      <formula>"PDT"</formula>
    </cfRule>
    <cfRule type="cellIs" dxfId="8906" priority="8903" operator="equal">
      <formula>"IN - Phone"</formula>
    </cfRule>
    <cfRule type="cellIs" dxfId="8905" priority="8904" operator="equal">
      <formula>"IN"</formula>
    </cfRule>
    <cfRule type="cellIs" dxfId="8904" priority="8905" operator="equal">
      <formula>"KR"</formula>
    </cfRule>
    <cfRule type="cellIs" dxfId="8903" priority="8906" operator="equal">
      <formula>"EMEA"</formula>
    </cfRule>
    <cfRule type="cellIs" dxfId="8902" priority="8907" operator="equal">
      <formula>"OOO"</formula>
    </cfRule>
    <cfRule type="cellIs" dxfId="8901" priority="8908" operator="equal">
      <formula>"UK"</formula>
    </cfRule>
    <cfRule type="cellIs" dxfId="8900" priority="8909" operator="equal">
      <formula>"EDG Ops prj"</formula>
    </cfRule>
    <cfRule type="cellIs" dxfId="8899" priority="8910" operator="equal">
      <formula>"Event"</formula>
    </cfRule>
    <cfRule type="cellIs" dxfId="8898" priority="8911" operator="equal">
      <formula>"Holiday"</formula>
    </cfRule>
    <cfRule type="cellIs" dxfId="8897" priority="8912" operator="equal">
      <formula>"NA"</formula>
    </cfRule>
    <cfRule type="cellIs" dxfId="8896" priority="8913" operator="equal">
      <formula>"Interview"</formula>
    </cfRule>
    <cfRule type="cellIs" dxfId="8895" priority="8914" operator="equal">
      <formula>"IN - BM/GL"</formula>
    </cfRule>
    <cfRule type="cellIs" dxfId="8894" priority="8915" operator="equal">
      <formula>"Weekend"</formula>
    </cfRule>
    <cfRule type="cellIs" dxfId="8893" priority="8916" operator="equal">
      <formula>"Training"</formula>
    </cfRule>
    <cfRule type="cellIs" dxfId="8892" priority="8917" operator="equal">
      <formula>"CN"</formula>
    </cfRule>
    <cfRule type="cellIs" dxfId="8891" priority="8918" operator="equal">
      <formula>"PDT"</formula>
    </cfRule>
    <cfRule type="cellIs" dxfId="8890" priority="8919" operator="equal">
      <formula>"KR"</formula>
    </cfRule>
    <cfRule type="cellIs" dxfId="8889" priority="8920" operator="equal">
      <formula>"IN - BM/GL"</formula>
    </cfRule>
    <cfRule type="cellIs" dxfId="8888" priority="8921" operator="equal">
      <formula>"CN"</formula>
    </cfRule>
    <cfRule type="cellIs" dxfId="8887" priority="8922" operator="equal">
      <formula>"OOO"</formula>
    </cfRule>
  </conditionalFormatting>
  <conditionalFormatting sqref="EF109:EG109">
    <cfRule type="cellIs" dxfId="8886" priority="8880" operator="equal">
      <formula>"Interview"</formula>
    </cfRule>
    <cfRule type="cellIs" dxfId="8885" priority="8881" operator="equal">
      <formula>"BPO"</formula>
    </cfRule>
    <cfRule type="cellIs" dxfId="8884" priority="8882" operator="equal">
      <formula>"IN - Phone Coaching"</formula>
    </cfRule>
  </conditionalFormatting>
  <conditionalFormatting sqref="EF109:EG109">
    <cfRule type="cellIs" dxfId="8883" priority="8878" operator="equal">
      <formula>"EMEA"</formula>
    </cfRule>
    <cfRule type="cellIs" dxfId="8882" priority="8879" operator="equal">
      <formula>"Vac"</formula>
    </cfRule>
  </conditionalFormatting>
  <conditionalFormatting sqref="EF109:EG109">
    <cfRule type="cellIs" dxfId="8881" priority="8876" operator="equal">
      <formula>"KR"</formula>
    </cfRule>
    <cfRule type="cellIs" dxfId="8880" priority="8877" operator="equal">
      <formula>"ML - GL"</formula>
    </cfRule>
  </conditionalFormatting>
  <conditionalFormatting sqref="EF109:EG109">
    <cfRule type="cellIs" dxfId="8879" priority="8874" operator="equal">
      <formula>"IN - Clarity"</formula>
    </cfRule>
    <cfRule type="cellIs" dxfId="8878" priority="8875" operator="equal">
      <formula>"IN"</formula>
    </cfRule>
  </conditionalFormatting>
  <conditionalFormatting sqref="EF109:EG109">
    <cfRule type="cellIs" dxfId="8877" priority="8873" operator="equal">
      <formula>"PDT"</formula>
    </cfRule>
  </conditionalFormatting>
  <conditionalFormatting sqref="EF109:EG109">
    <cfRule type="cellIs" dxfId="8876" priority="8872" operator="equal">
      <formula>"CN"</formula>
    </cfRule>
  </conditionalFormatting>
  <conditionalFormatting sqref="EF109:EG109">
    <cfRule type="cellIs" dxfId="8875" priority="8866" operator="equal">
      <formula>"EDG Project"</formula>
    </cfRule>
    <cfRule type="cellIs" dxfId="8874" priority="8867" operator="equal">
      <formula>"SIT PLAN"</formula>
    </cfRule>
    <cfRule type="cellIs" dxfId="8873" priority="8868" operator="equal">
      <formula>"IN - BM/GL"</formula>
    </cfRule>
    <cfRule type="cellIs" dxfId="8872" priority="8869" operator="equal">
      <formula>"Weekend"</formula>
    </cfRule>
    <cfRule type="cellIs" dxfId="8871" priority="8870" operator="equal">
      <formula>"AU/KR"</formula>
    </cfRule>
    <cfRule type="cellIs" dxfId="8870" priority="8871" operator="equal">
      <formula>"Training"</formula>
    </cfRule>
  </conditionalFormatting>
  <conditionalFormatting sqref="EF109:EG109">
    <cfRule type="cellIs" dxfId="8869" priority="8865" operator="equal">
      <formula>"Unwell"</formula>
    </cfRule>
  </conditionalFormatting>
  <conditionalFormatting sqref="EF109:EG109">
    <cfRule type="cellIs" dxfId="8868" priority="8864" operator="equal">
      <formula>"VISA"</formula>
    </cfRule>
  </conditionalFormatting>
  <conditionalFormatting sqref="EF109:EG109">
    <cfRule type="cellIs" dxfId="8867" priority="8862" operator="equal">
      <formula>"NA"</formula>
    </cfRule>
    <cfRule type="cellIs" dxfId="8866" priority="8863" operator="equal">
      <formula>"ML Answers"</formula>
    </cfRule>
  </conditionalFormatting>
  <conditionalFormatting sqref="EF109:EG109">
    <cfRule type="cellIs" dxfId="8865" priority="8860" operator="equal">
      <formula>"Event"</formula>
    </cfRule>
    <cfRule type="cellIs" dxfId="8864" priority="8861" operator="equal">
      <formula>"Holiday"</formula>
    </cfRule>
  </conditionalFormatting>
  <conditionalFormatting sqref="EF109:EG109">
    <cfRule type="cellIs" dxfId="8863" priority="8859" operator="equal">
      <formula>"QE project"</formula>
    </cfRule>
  </conditionalFormatting>
  <conditionalFormatting sqref="EF109:EG109">
    <cfRule type="cellIs" dxfId="8862" priority="8858" operator="equal">
      <formula>"EDG Operations prj"</formula>
    </cfRule>
  </conditionalFormatting>
  <conditionalFormatting sqref="EF109:EG109">
    <cfRule type="cellIs" dxfId="8861" priority="8857" operator="equal">
      <formula>"UK"</formula>
    </cfRule>
  </conditionalFormatting>
  <conditionalFormatting sqref="EM109">
    <cfRule type="cellIs" dxfId="8860" priority="8856" operator="equal">
      <formula>"PDT"</formula>
    </cfRule>
  </conditionalFormatting>
  <conditionalFormatting sqref="EM109">
    <cfRule type="cellIs" dxfId="8859" priority="8855" operator="equal">
      <formula>"CN"</formula>
    </cfRule>
  </conditionalFormatting>
  <conditionalFormatting sqref="EM109">
    <cfRule type="cellIs" dxfId="8858" priority="8854" operator="equal">
      <formula>"Unwell"</formula>
    </cfRule>
  </conditionalFormatting>
  <conditionalFormatting sqref="EM109">
    <cfRule type="cellIs" dxfId="8857" priority="8852" operator="equal">
      <formula>"NA"</formula>
    </cfRule>
    <cfRule type="cellIs" dxfId="8856" priority="8853" operator="equal">
      <formula>"ML Answers"</formula>
    </cfRule>
  </conditionalFormatting>
  <conditionalFormatting sqref="EM109">
    <cfRule type="cellIs" dxfId="8855" priority="8850" operator="equal">
      <formula>"Event"</formula>
    </cfRule>
    <cfRule type="cellIs" dxfId="8854" priority="8851" operator="equal">
      <formula>"Holiday"</formula>
    </cfRule>
  </conditionalFormatting>
  <conditionalFormatting sqref="EM109">
    <cfRule type="cellIs" dxfId="8853" priority="8848" operator="equal">
      <formula>"IN - Phone"</formula>
    </cfRule>
    <cfRule type="cellIs" dxfId="8852" priority="8849" operator="equal">
      <formula>"IN"</formula>
    </cfRule>
  </conditionalFormatting>
  <conditionalFormatting sqref="EM109">
    <cfRule type="cellIs" dxfId="8851" priority="8845" operator="equal">
      <formula>"Interview"</formula>
    </cfRule>
    <cfRule type="cellIs" dxfId="8850" priority="8846" operator="equal">
      <formula>"BPO"</formula>
    </cfRule>
    <cfRule type="cellIs" dxfId="8849" priority="8847" operator="equal">
      <formula>"IN - PhCoaching"</formula>
    </cfRule>
  </conditionalFormatting>
  <conditionalFormatting sqref="EM109">
    <cfRule type="cellIs" dxfId="8848" priority="8844" operator="equal">
      <formula>"UK"</formula>
    </cfRule>
  </conditionalFormatting>
  <conditionalFormatting sqref="EM109">
    <cfRule type="cellIs" dxfId="8847" priority="8843" operator="equal">
      <formula>"KR"</formula>
    </cfRule>
  </conditionalFormatting>
  <conditionalFormatting sqref="EM109">
    <cfRule type="cellIs" dxfId="8846" priority="8838" operator="equal">
      <formula>"SIT PLAN"</formula>
    </cfRule>
    <cfRule type="cellIs" dxfId="8845" priority="8839" operator="equal">
      <formula>"IN - BM/GL"</formula>
    </cfRule>
    <cfRule type="cellIs" dxfId="8844" priority="8840" operator="equal">
      <formula>"Weekend"</formula>
    </cfRule>
    <cfRule type="cellIs" dxfId="8843" priority="8841" operator="equal">
      <formula>"AU/KR"</formula>
    </cfRule>
    <cfRule type="cellIs" dxfId="8842" priority="8842" operator="equal">
      <formula>"Training"</formula>
    </cfRule>
  </conditionalFormatting>
  <conditionalFormatting sqref="EM109">
    <cfRule type="cellIs" dxfId="8841" priority="8836" operator="equal">
      <formula>"EMEA"</formula>
    </cfRule>
    <cfRule type="cellIs" dxfId="8840" priority="8837" operator="equal">
      <formula>"OOO"</formula>
    </cfRule>
  </conditionalFormatting>
  <conditionalFormatting sqref="EM109">
    <cfRule type="cellIs" dxfId="8839" priority="8835" operator="equal">
      <formula>"EDG Ops prj"</formula>
    </cfRule>
  </conditionalFormatting>
  <conditionalFormatting sqref="EM109">
    <cfRule type="cellIs" dxfId="8838" priority="8834" operator="equal">
      <formula>"PDT"</formula>
    </cfRule>
  </conditionalFormatting>
  <conditionalFormatting sqref="EM109">
    <cfRule type="cellIs" dxfId="8837" priority="8833" operator="equal">
      <formula>"CN"</formula>
    </cfRule>
  </conditionalFormatting>
  <conditionalFormatting sqref="EM109">
    <cfRule type="cellIs" dxfId="8836" priority="8832" operator="equal">
      <formula>"Unwell"</formula>
    </cfRule>
  </conditionalFormatting>
  <conditionalFormatting sqref="EM109">
    <cfRule type="cellIs" dxfId="8835" priority="8830" operator="equal">
      <formula>"NA"</formula>
    </cfRule>
    <cfRule type="cellIs" dxfId="8834" priority="8831" operator="equal">
      <formula>"ML Answers"</formula>
    </cfRule>
  </conditionalFormatting>
  <conditionalFormatting sqref="EM109">
    <cfRule type="cellIs" dxfId="8833" priority="8828" operator="equal">
      <formula>"Event"</formula>
    </cfRule>
    <cfRule type="cellIs" dxfId="8832" priority="8829" operator="equal">
      <formula>"Holiday"</formula>
    </cfRule>
  </conditionalFormatting>
  <conditionalFormatting sqref="EM109">
    <cfRule type="cellIs" dxfId="8831" priority="8826" operator="equal">
      <formula>"IN - Phone"</formula>
    </cfRule>
    <cfRule type="cellIs" dxfId="8830" priority="8827" operator="equal">
      <formula>"IN"</formula>
    </cfRule>
  </conditionalFormatting>
  <conditionalFormatting sqref="EM109">
    <cfRule type="cellIs" dxfId="8829" priority="8823" operator="equal">
      <formula>"Interview"</formula>
    </cfRule>
    <cfRule type="cellIs" dxfId="8828" priority="8824" operator="equal">
      <formula>"BPO"</formula>
    </cfRule>
    <cfRule type="cellIs" dxfId="8827" priority="8825" operator="equal">
      <formula>"IN - PhCoaching"</formula>
    </cfRule>
  </conditionalFormatting>
  <conditionalFormatting sqref="EM109">
    <cfRule type="cellIs" dxfId="8826" priority="8822" operator="equal">
      <formula>"UK"</formula>
    </cfRule>
  </conditionalFormatting>
  <conditionalFormatting sqref="EM109">
    <cfRule type="cellIs" dxfId="8825" priority="8821" operator="equal">
      <formula>"KR"</formula>
    </cfRule>
  </conditionalFormatting>
  <conditionalFormatting sqref="EM109">
    <cfRule type="cellIs" dxfId="8824" priority="8816" operator="equal">
      <formula>"SIT PLAN"</formula>
    </cfRule>
    <cfRule type="cellIs" dxfId="8823" priority="8817" operator="equal">
      <formula>"IN - BM/GL"</formula>
    </cfRule>
    <cfRule type="cellIs" dxfId="8822" priority="8818" operator="equal">
      <formula>"Weekend"</formula>
    </cfRule>
    <cfRule type="cellIs" dxfId="8821" priority="8819" operator="equal">
      <formula>"AU/KR"</formula>
    </cfRule>
    <cfRule type="cellIs" dxfId="8820" priority="8820" operator="equal">
      <formula>"Training"</formula>
    </cfRule>
  </conditionalFormatting>
  <conditionalFormatting sqref="EM109">
    <cfRule type="cellIs" dxfId="8819" priority="8814" operator="equal">
      <formula>"EMEA"</formula>
    </cfRule>
    <cfRule type="cellIs" dxfId="8818" priority="8815" operator="equal">
      <formula>"OOO"</formula>
    </cfRule>
  </conditionalFormatting>
  <conditionalFormatting sqref="EM109">
    <cfRule type="cellIs" dxfId="8817" priority="8813" operator="equal">
      <formula>"EDG Ops prj"</formula>
    </cfRule>
  </conditionalFormatting>
  <conditionalFormatting sqref="EN109">
    <cfRule type="cellIs" dxfId="8816" priority="8812" operator="equal">
      <formula>"PDT"</formula>
    </cfRule>
  </conditionalFormatting>
  <conditionalFormatting sqref="EN109">
    <cfRule type="cellIs" dxfId="8815" priority="8811" operator="equal">
      <formula>"CN"</formula>
    </cfRule>
  </conditionalFormatting>
  <conditionalFormatting sqref="EN109">
    <cfRule type="cellIs" dxfId="8814" priority="8810" operator="equal">
      <formula>"Unwell"</formula>
    </cfRule>
  </conditionalFormatting>
  <conditionalFormatting sqref="EN109">
    <cfRule type="cellIs" dxfId="8813" priority="8808" operator="equal">
      <formula>"NA"</formula>
    </cfRule>
    <cfRule type="cellIs" dxfId="8812" priority="8809" operator="equal">
      <formula>"ML Answers"</formula>
    </cfRule>
  </conditionalFormatting>
  <conditionalFormatting sqref="EN109">
    <cfRule type="cellIs" dxfId="8811" priority="8806" operator="equal">
      <formula>"Event"</formula>
    </cfRule>
    <cfRule type="cellIs" dxfId="8810" priority="8807" operator="equal">
      <formula>"Holiday"</formula>
    </cfRule>
  </conditionalFormatting>
  <conditionalFormatting sqref="EN109">
    <cfRule type="cellIs" dxfId="8809" priority="8804" operator="equal">
      <formula>"IN - Phone"</formula>
    </cfRule>
    <cfRule type="cellIs" dxfId="8808" priority="8805" operator="equal">
      <formula>"IN"</formula>
    </cfRule>
  </conditionalFormatting>
  <conditionalFormatting sqref="EN109">
    <cfRule type="cellIs" dxfId="8807" priority="8801" operator="equal">
      <formula>"Interview"</formula>
    </cfRule>
    <cfRule type="cellIs" dxfId="8806" priority="8802" operator="equal">
      <formula>"BPO"</formula>
    </cfRule>
    <cfRule type="cellIs" dxfId="8805" priority="8803" operator="equal">
      <formula>"IN - PhCoaching"</formula>
    </cfRule>
  </conditionalFormatting>
  <conditionalFormatting sqref="EN109">
    <cfRule type="cellIs" dxfId="8804" priority="8800" operator="equal">
      <formula>"UK"</formula>
    </cfRule>
  </conditionalFormatting>
  <conditionalFormatting sqref="EN109">
    <cfRule type="cellIs" dxfId="8803" priority="8799" operator="equal">
      <formula>"KR"</formula>
    </cfRule>
  </conditionalFormatting>
  <conditionalFormatting sqref="EN109">
    <cfRule type="cellIs" dxfId="8802" priority="8794" operator="equal">
      <formula>"SIT PLAN"</formula>
    </cfRule>
    <cfRule type="cellIs" dxfId="8801" priority="8795" operator="equal">
      <formula>"IN - BM/GL"</formula>
    </cfRule>
    <cfRule type="cellIs" dxfId="8800" priority="8796" operator="equal">
      <formula>"Weekend"</formula>
    </cfRule>
    <cfRule type="cellIs" dxfId="8799" priority="8797" operator="equal">
      <formula>"AU/KR"</formula>
    </cfRule>
    <cfRule type="cellIs" dxfId="8798" priority="8798" operator="equal">
      <formula>"Training"</formula>
    </cfRule>
  </conditionalFormatting>
  <conditionalFormatting sqref="EN109">
    <cfRule type="cellIs" dxfId="8797" priority="8792" operator="equal">
      <formula>"EMEA"</formula>
    </cfRule>
    <cfRule type="cellIs" dxfId="8796" priority="8793" operator="equal">
      <formula>"OOO"</formula>
    </cfRule>
  </conditionalFormatting>
  <conditionalFormatting sqref="EN109">
    <cfRule type="cellIs" dxfId="8795" priority="8791" operator="equal">
      <formula>"EDG Ops prj"</formula>
    </cfRule>
  </conditionalFormatting>
  <conditionalFormatting sqref="EN109">
    <cfRule type="cellIs" dxfId="8794" priority="8790" operator="equal">
      <formula>"PDT"</formula>
    </cfRule>
  </conditionalFormatting>
  <conditionalFormatting sqref="EN109">
    <cfRule type="cellIs" dxfId="8793" priority="8789" operator="equal">
      <formula>"CN"</formula>
    </cfRule>
  </conditionalFormatting>
  <conditionalFormatting sqref="EN109">
    <cfRule type="cellIs" dxfId="8792" priority="8788" operator="equal">
      <formula>"Unwell"</formula>
    </cfRule>
  </conditionalFormatting>
  <conditionalFormatting sqref="EN109">
    <cfRule type="cellIs" dxfId="8791" priority="8786" operator="equal">
      <formula>"NA"</formula>
    </cfRule>
    <cfRule type="cellIs" dxfId="8790" priority="8787" operator="equal">
      <formula>"ML Answers"</formula>
    </cfRule>
  </conditionalFormatting>
  <conditionalFormatting sqref="EN109">
    <cfRule type="cellIs" dxfId="8789" priority="8784" operator="equal">
      <formula>"Event"</formula>
    </cfRule>
    <cfRule type="cellIs" dxfId="8788" priority="8785" operator="equal">
      <formula>"Holiday"</formula>
    </cfRule>
  </conditionalFormatting>
  <conditionalFormatting sqref="EN109">
    <cfRule type="cellIs" dxfId="8787" priority="8782" operator="equal">
      <formula>"IN - Phone"</formula>
    </cfRule>
    <cfRule type="cellIs" dxfId="8786" priority="8783" operator="equal">
      <formula>"IN"</formula>
    </cfRule>
  </conditionalFormatting>
  <conditionalFormatting sqref="EN109">
    <cfRule type="cellIs" dxfId="8785" priority="8779" operator="equal">
      <formula>"Interview"</formula>
    </cfRule>
    <cfRule type="cellIs" dxfId="8784" priority="8780" operator="equal">
      <formula>"BPO"</formula>
    </cfRule>
    <cfRule type="cellIs" dxfId="8783" priority="8781" operator="equal">
      <formula>"IN - PhCoaching"</formula>
    </cfRule>
  </conditionalFormatting>
  <conditionalFormatting sqref="EN109">
    <cfRule type="cellIs" dxfId="8782" priority="8778" operator="equal">
      <formula>"UK"</formula>
    </cfRule>
  </conditionalFormatting>
  <conditionalFormatting sqref="EN109">
    <cfRule type="cellIs" dxfId="8781" priority="8777" operator="equal">
      <formula>"KR"</formula>
    </cfRule>
  </conditionalFormatting>
  <conditionalFormatting sqref="EN109">
    <cfRule type="cellIs" dxfId="8780" priority="8772" operator="equal">
      <formula>"SIT PLAN"</formula>
    </cfRule>
    <cfRule type="cellIs" dxfId="8779" priority="8773" operator="equal">
      <formula>"IN - BM/GL"</formula>
    </cfRule>
    <cfRule type="cellIs" dxfId="8778" priority="8774" operator="equal">
      <formula>"Weekend"</formula>
    </cfRule>
    <cfRule type="cellIs" dxfId="8777" priority="8775" operator="equal">
      <formula>"AU/KR"</formula>
    </cfRule>
    <cfRule type="cellIs" dxfId="8776" priority="8776" operator="equal">
      <formula>"Training"</formula>
    </cfRule>
  </conditionalFormatting>
  <conditionalFormatting sqref="EN109">
    <cfRule type="cellIs" dxfId="8775" priority="8770" operator="equal">
      <formula>"EMEA"</formula>
    </cfRule>
    <cfRule type="cellIs" dxfId="8774" priority="8771" operator="equal">
      <formula>"OOO"</formula>
    </cfRule>
  </conditionalFormatting>
  <conditionalFormatting sqref="EN109">
    <cfRule type="cellIs" dxfId="8773" priority="8769" operator="equal">
      <formula>"EDG Ops prj"</formula>
    </cfRule>
  </conditionalFormatting>
  <conditionalFormatting sqref="EO109">
    <cfRule type="cellIs" dxfId="8772" priority="8768" operator="equal">
      <formula>"PDT"</formula>
    </cfRule>
  </conditionalFormatting>
  <conditionalFormatting sqref="EO109">
    <cfRule type="cellIs" dxfId="8771" priority="8767" operator="equal">
      <formula>"CN"</formula>
    </cfRule>
  </conditionalFormatting>
  <conditionalFormatting sqref="EO109">
    <cfRule type="cellIs" dxfId="8770" priority="8766" operator="equal">
      <formula>"Unwell"</formula>
    </cfRule>
  </conditionalFormatting>
  <conditionalFormatting sqref="EO109">
    <cfRule type="cellIs" dxfId="8769" priority="8764" operator="equal">
      <formula>"NA"</formula>
    </cfRule>
    <cfRule type="cellIs" dxfId="8768" priority="8765" operator="equal">
      <formula>"ML Answers"</formula>
    </cfRule>
  </conditionalFormatting>
  <conditionalFormatting sqref="EO109">
    <cfRule type="cellIs" dxfId="8767" priority="8762" operator="equal">
      <formula>"Event"</formula>
    </cfRule>
    <cfRule type="cellIs" dxfId="8766" priority="8763" operator="equal">
      <formula>"Holiday"</formula>
    </cfRule>
  </conditionalFormatting>
  <conditionalFormatting sqref="EO109">
    <cfRule type="cellIs" dxfId="8765" priority="8760" operator="equal">
      <formula>"IN - Phone"</formula>
    </cfRule>
    <cfRule type="cellIs" dxfId="8764" priority="8761" operator="equal">
      <formula>"IN"</formula>
    </cfRule>
  </conditionalFormatting>
  <conditionalFormatting sqref="EO109">
    <cfRule type="cellIs" dxfId="8763" priority="8757" operator="equal">
      <formula>"Interview"</formula>
    </cfRule>
    <cfRule type="cellIs" dxfId="8762" priority="8758" operator="equal">
      <formula>"BPO"</formula>
    </cfRule>
    <cfRule type="cellIs" dxfId="8761" priority="8759" operator="equal">
      <formula>"IN - PhCoaching"</formula>
    </cfRule>
  </conditionalFormatting>
  <conditionalFormatting sqref="EO109">
    <cfRule type="cellIs" dxfId="8760" priority="8756" operator="equal">
      <formula>"UK"</formula>
    </cfRule>
  </conditionalFormatting>
  <conditionalFormatting sqref="EO109">
    <cfRule type="cellIs" dxfId="8759" priority="8755" operator="equal">
      <formula>"KR"</formula>
    </cfRule>
  </conditionalFormatting>
  <conditionalFormatting sqref="EO109">
    <cfRule type="cellIs" dxfId="8758" priority="8750" operator="equal">
      <formula>"SIT PLAN"</formula>
    </cfRule>
    <cfRule type="cellIs" dxfId="8757" priority="8751" operator="equal">
      <formula>"IN - BM/GL"</formula>
    </cfRule>
    <cfRule type="cellIs" dxfId="8756" priority="8752" operator="equal">
      <formula>"Weekend"</formula>
    </cfRule>
    <cfRule type="cellIs" dxfId="8755" priority="8753" operator="equal">
      <formula>"AU/KR"</formula>
    </cfRule>
    <cfRule type="cellIs" dxfId="8754" priority="8754" operator="equal">
      <formula>"Training"</formula>
    </cfRule>
  </conditionalFormatting>
  <conditionalFormatting sqref="EO109">
    <cfRule type="cellIs" dxfId="8753" priority="8748" operator="equal">
      <formula>"EMEA"</formula>
    </cfRule>
    <cfRule type="cellIs" dxfId="8752" priority="8749" operator="equal">
      <formula>"OOO"</formula>
    </cfRule>
  </conditionalFormatting>
  <conditionalFormatting sqref="EO109">
    <cfRule type="cellIs" dxfId="8751" priority="8747" operator="equal">
      <formula>"EDG Ops prj"</formula>
    </cfRule>
  </conditionalFormatting>
  <conditionalFormatting sqref="EO109">
    <cfRule type="cellIs" dxfId="8750" priority="8746" operator="equal">
      <formula>"PDT"</formula>
    </cfRule>
  </conditionalFormatting>
  <conditionalFormatting sqref="EO109">
    <cfRule type="cellIs" dxfId="8749" priority="8745" operator="equal">
      <formula>"CN"</formula>
    </cfRule>
  </conditionalFormatting>
  <conditionalFormatting sqref="EO109">
    <cfRule type="cellIs" dxfId="8748" priority="8744" operator="equal">
      <formula>"Unwell"</formula>
    </cfRule>
  </conditionalFormatting>
  <conditionalFormatting sqref="EO109">
    <cfRule type="cellIs" dxfId="8747" priority="8742" operator="equal">
      <formula>"NA"</formula>
    </cfRule>
    <cfRule type="cellIs" dxfId="8746" priority="8743" operator="equal">
      <formula>"ML Answers"</formula>
    </cfRule>
  </conditionalFormatting>
  <conditionalFormatting sqref="EO109">
    <cfRule type="cellIs" dxfId="8745" priority="8740" operator="equal">
      <formula>"Event"</formula>
    </cfRule>
    <cfRule type="cellIs" dxfId="8744" priority="8741" operator="equal">
      <formula>"Holiday"</formula>
    </cfRule>
  </conditionalFormatting>
  <conditionalFormatting sqref="EO109">
    <cfRule type="cellIs" dxfId="8743" priority="8738" operator="equal">
      <formula>"IN - Phone"</formula>
    </cfRule>
    <cfRule type="cellIs" dxfId="8742" priority="8739" operator="equal">
      <formula>"IN"</formula>
    </cfRule>
  </conditionalFormatting>
  <conditionalFormatting sqref="EO109">
    <cfRule type="cellIs" dxfId="8741" priority="8735" operator="equal">
      <formula>"Interview"</formula>
    </cfRule>
    <cfRule type="cellIs" dxfId="8740" priority="8736" operator="equal">
      <formula>"BPO"</formula>
    </cfRule>
    <cfRule type="cellIs" dxfId="8739" priority="8737" operator="equal">
      <formula>"IN - PhCoaching"</formula>
    </cfRule>
  </conditionalFormatting>
  <conditionalFormatting sqref="EO109">
    <cfRule type="cellIs" dxfId="8738" priority="8734" operator="equal">
      <formula>"UK"</formula>
    </cfRule>
  </conditionalFormatting>
  <conditionalFormatting sqref="EO109">
    <cfRule type="cellIs" dxfId="8737" priority="8733" operator="equal">
      <formula>"KR"</formula>
    </cfRule>
  </conditionalFormatting>
  <conditionalFormatting sqref="EO109">
    <cfRule type="cellIs" dxfId="8736" priority="8728" operator="equal">
      <formula>"SIT PLAN"</formula>
    </cfRule>
    <cfRule type="cellIs" dxfId="8735" priority="8729" operator="equal">
      <formula>"IN - BM/GL"</formula>
    </cfRule>
    <cfRule type="cellIs" dxfId="8734" priority="8730" operator="equal">
      <formula>"Weekend"</formula>
    </cfRule>
    <cfRule type="cellIs" dxfId="8733" priority="8731" operator="equal">
      <formula>"AU/KR"</formula>
    </cfRule>
    <cfRule type="cellIs" dxfId="8732" priority="8732" operator="equal">
      <formula>"Training"</formula>
    </cfRule>
  </conditionalFormatting>
  <conditionalFormatting sqref="EO109">
    <cfRule type="cellIs" dxfId="8731" priority="8726" operator="equal">
      <formula>"EMEA"</formula>
    </cfRule>
    <cfRule type="cellIs" dxfId="8730" priority="8727" operator="equal">
      <formula>"OOO"</formula>
    </cfRule>
  </conditionalFormatting>
  <conditionalFormatting sqref="EO109">
    <cfRule type="cellIs" dxfId="8729" priority="8725" operator="equal">
      <formula>"EDG Ops prj"</formula>
    </cfRule>
  </conditionalFormatting>
  <conditionalFormatting sqref="EP109">
    <cfRule type="cellIs" dxfId="8728" priority="8724" operator="equal">
      <formula>"PDT"</formula>
    </cfRule>
  </conditionalFormatting>
  <conditionalFormatting sqref="EP109">
    <cfRule type="cellIs" dxfId="8727" priority="8723" operator="equal">
      <formula>"CN"</formula>
    </cfRule>
  </conditionalFormatting>
  <conditionalFormatting sqref="EP109">
    <cfRule type="cellIs" dxfId="8726" priority="8722" operator="equal">
      <formula>"Unwell"</formula>
    </cfRule>
  </conditionalFormatting>
  <conditionalFormatting sqref="EP109">
    <cfRule type="cellIs" dxfId="8725" priority="8720" operator="equal">
      <formula>"NA"</formula>
    </cfRule>
    <cfRule type="cellIs" dxfId="8724" priority="8721" operator="equal">
      <formula>"ML Answers"</formula>
    </cfRule>
  </conditionalFormatting>
  <conditionalFormatting sqref="EP109">
    <cfRule type="cellIs" dxfId="8723" priority="8718" operator="equal">
      <formula>"Event"</formula>
    </cfRule>
    <cfRule type="cellIs" dxfId="8722" priority="8719" operator="equal">
      <formula>"Holiday"</formula>
    </cfRule>
  </conditionalFormatting>
  <conditionalFormatting sqref="EP109">
    <cfRule type="cellIs" dxfId="8721" priority="8716" operator="equal">
      <formula>"IN - Phone"</formula>
    </cfRule>
    <cfRule type="cellIs" dxfId="8720" priority="8717" operator="equal">
      <formula>"IN"</formula>
    </cfRule>
  </conditionalFormatting>
  <conditionalFormatting sqref="EP109">
    <cfRule type="cellIs" dxfId="8719" priority="8713" operator="equal">
      <formula>"Interview"</formula>
    </cfRule>
    <cfRule type="cellIs" dxfId="8718" priority="8714" operator="equal">
      <formula>"BPO"</formula>
    </cfRule>
    <cfRule type="cellIs" dxfId="8717" priority="8715" operator="equal">
      <formula>"IN - PhCoaching"</formula>
    </cfRule>
  </conditionalFormatting>
  <conditionalFormatting sqref="EP109">
    <cfRule type="cellIs" dxfId="8716" priority="8712" operator="equal">
      <formula>"UK"</formula>
    </cfRule>
  </conditionalFormatting>
  <conditionalFormatting sqref="EP109">
    <cfRule type="cellIs" dxfId="8715" priority="8711" operator="equal">
      <formula>"KR"</formula>
    </cfRule>
  </conditionalFormatting>
  <conditionalFormatting sqref="EP109">
    <cfRule type="cellIs" dxfId="8714" priority="8706" operator="equal">
      <formula>"SIT PLAN"</formula>
    </cfRule>
    <cfRule type="cellIs" dxfId="8713" priority="8707" operator="equal">
      <formula>"IN - BM/GL"</formula>
    </cfRule>
    <cfRule type="cellIs" dxfId="8712" priority="8708" operator="equal">
      <formula>"Weekend"</formula>
    </cfRule>
    <cfRule type="cellIs" dxfId="8711" priority="8709" operator="equal">
      <formula>"AU/KR"</formula>
    </cfRule>
    <cfRule type="cellIs" dxfId="8710" priority="8710" operator="equal">
      <formula>"Training"</formula>
    </cfRule>
  </conditionalFormatting>
  <conditionalFormatting sqref="EP109">
    <cfRule type="cellIs" dxfId="8709" priority="8704" operator="equal">
      <formula>"EMEA"</formula>
    </cfRule>
    <cfRule type="cellIs" dxfId="8708" priority="8705" operator="equal">
      <formula>"OOO"</formula>
    </cfRule>
  </conditionalFormatting>
  <conditionalFormatting sqref="EP109">
    <cfRule type="cellIs" dxfId="8707" priority="8703" operator="equal">
      <formula>"EDG Ops prj"</formula>
    </cfRule>
  </conditionalFormatting>
  <conditionalFormatting sqref="EP109">
    <cfRule type="cellIs" dxfId="8706" priority="8702" operator="equal">
      <formula>"PDT"</formula>
    </cfRule>
  </conditionalFormatting>
  <conditionalFormatting sqref="EP109">
    <cfRule type="cellIs" dxfId="8705" priority="8701" operator="equal">
      <formula>"CN"</formula>
    </cfRule>
  </conditionalFormatting>
  <conditionalFormatting sqref="EP109">
    <cfRule type="cellIs" dxfId="8704" priority="8700" operator="equal">
      <formula>"Unwell"</formula>
    </cfRule>
  </conditionalFormatting>
  <conditionalFormatting sqref="EP109">
    <cfRule type="cellIs" dxfId="8703" priority="8698" operator="equal">
      <formula>"NA"</formula>
    </cfRule>
    <cfRule type="cellIs" dxfId="8702" priority="8699" operator="equal">
      <formula>"ML Answers"</formula>
    </cfRule>
  </conditionalFormatting>
  <conditionalFormatting sqref="EP109">
    <cfRule type="cellIs" dxfId="8701" priority="8696" operator="equal">
      <formula>"Event"</formula>
    </cfRule>
    <cfRule type="cellIs" dxfId="8700" priority="8697" operator="equal">
      <formula>"Holiday"</formula>
    </cfRule>
  </conditionalFormatting>
  <conditionalFormatting sqref="EP109">
    <cfRule type="cellIs" dxfId="8699" priority="8694" operator="equal">
      <formula>"IN - Phone"</formula>
    </cfRule>
    <cfRule type="cellIs" dxfId="8698" priority="8695" operator="equal">
      <formula>"IN"</formula>
    </cfRule>
  </conditionalFormatting>
  <conditionalFormatting sqref="EP109">
    <cfRule type="cellIs" dxfId="8697" priority="8691" operator="equal">
      <formula>"Interview"</formula>
    </cfRule>
    <cfRule type="cellIs" dxfId="8696" priority="8692" operator="equal">
      <formula>"BPO"</formula>
    </cfRule>
    <cfRule type="cellIs" dxfId="8695" priority="8693" operator="equal">
      <formula>"IN - PhCoaching"</formula>
    </cfRule>
  </conditionalFormatting>
  <conditionalFormatting sqref="EP109">
    <cfRule type="cellIs" dxfId="8694" priority="8690" operator="equal">
      <formula>"UK"</formula>
    </cfRule>
  </conditionalFormatting>
  <conditionalFormatting sqref="EP109">
    <cfRule type="cellIs" dxfId="8693" priority="8689" operator="equal">
      <formula>"KR"</formula>
    </cfRule>
  </conditionalFormatting>
  <conditionalFormatting sqref="EP109">
    <cfRule type="cellIs" dxfId="8692" priority="8684" operator="equal">
      <formula>"SIT PLAN"</formula>
    </cfRule>
    <cfRule type="cellIs" dxfId="8691" priority="8685" operator="equal">
      <formula>"IN - BM/GL"</formula>
    </cfRule>
    <cfRule type="cellIs" dxfId="8690" priority="8686" operator="equal">
      <formula>"Weekend"</formula>
    </cfRule>
    <cfRule type="cellIs" dxfId="8689" priority="8687" operator="equal">
      <formula>"AU/KR"</formula>
    </cfRule>
    <cfRule type="cellIs" dxfId="8688" priority="8688" operator="equal">
      <formula>"Training"</formula>
    </cfRule>
  </conditionalFormatting>
  <conditionalFormatting sqref="EP109">
    <cfRule type="cellIs" dxfId="8687" priority="8682" operator="equal">
      <formula>"EMEA"</formula>
    </cfRule>
    <cfRule type="cellIs" dxfId="8686" priority="8683" operator="equal">
      <formula>"OOO"</formula>
    </cfRule>
  </conditionalFormatting>
  <conditionalFormatting sqref="EP109">
    <cfRule type="cellIs" dxfId="8685" priority="8681" operator="equal">
      <formula>"EDG Ops prj"</formula>
    </cfRule>
  </conditionalFormatting>
  <conditionalFormatting sqref="EQ109">
    <cfRule type="cellIs" dxfId="8684" priority="8680" operator="equal">
      <formula>"PDT"</formula>
    </cfRule>
  </conditionalFormatting>
  <conditionalFormatting sqref="EQ109">
    <cfRule type="cellIs" dxfId="8683" priority="8679" operator="equal">
      <formula>"CN"</formula>
    </cfRule>
  </conditionalFormatting>
  <conditionalFormatting sqref="EQ109">
    <cfRule type="cellIs" dxfId="8682" priority="8678" operator="equal">
      <formula>"Unwell"</formula>
    </cfRule>
  </conditionalFormatting>
  <conditionalFormatting sqref="EQ109">
    <cfRule type="cellIs" dxfId="8681" priority="8676" operator="equal">
      <formula>"NA"</formula>
    </cfRule>
    <cfRule type="cellIs" dxfId="8680" priority="8677" operator="equal">
      <formula>"ML Answers"</formula>
    </cfRule>
  </conditionalFormatting>
  <conditionalFormatting sqref="EQ109">
    <cfRule type="cellIs" dxfId="8679" priority="8674" operator="equal">
      <formula>"Event"</formula>
    </cfRule>
    <cfRule type="cellIs" dxfId="8678" priority="8675" operator="equal">
      <formula>"Holiday"</formula>
    </cfRule>
  </conditionalFormatting>
  <conditionalFormatting sqref="EQ109">
    <cfRule type="cellIs" dxfId="8677" priority="8672" operator="equal">
      <formula>"IN - Phone"</formula>
    </cfRule>
    <cfRule type="cellIs" dxfId="8676" priority="8673" operator="equal">
      <formula>"IN"</formula>
    </cfRule>
  </conditionalFormatting>
  <conditionalFormatting sqref="EQ109">
    <cfRule type="cellIs" dxfId="8675" priority="8669" operator="equal">
      <formula>"Interview"</formula>
    </cfRule>
    <cfRule type="cellIs" dxfId="8674" priority="8670" operator="equal">
      <formula>"BPO"</formula>
    </cfRule>
    <cfRule type="cellIs" dxfId="8673" priority="8671" operator="equal">
      <formula>"IN - PhCoaching"</formula>
    </cfRule>
  </conditionalFormatting>
  <conditionalFormatting sqref="EQ109">
    <cfRule type="cellIs" dxfId="8672" priority="8668" operator="equal">
      <formula>"UK"</formula>
    </cfRule>
  </conditionalFormatting>
  <conditionalFormatting sqref="EQ109">
    <cfRule type="cellIs" dxfId="8671" priority="8667" operator="equal">
      <formula>"KR"</formula>
    </cfRule>
  </conditionalFormatting>
  <conditionalFormatting sqref="EQ109">
    <cfRule type="cellIs" dxfId="8670" priority="8662" operator="equal">
      <formula>"SIT PLAN"</formula>
    </cfRule>
    <cfRule type="cellIs" dxfId="8669" priority="8663" operator="equal">
      <formula>"IN - BM/GL"</formula>
    </cfRule>
    <cfRule type="cellIs" dxfId="8668" priority="8664" operator="equal">
      <formula>"Weekend"</formula>
    </cfRule>
    <cfRule type="cellIs" dxfId="8667" priority="8665" operator="equal">
      <formula>"AU/KR"</formula>
    </cfRule>
    <cfRule type="cellIs" dxfId="8666" priority="8666" operator="equal">
      <formula>"Training"</formula>
    </cfRule>
  </conditionalFormatting>
  <conditionalFormatting sqref="EQ109">
    <cfRule type="cellIs" dxfId="8665" priority="8660" operator="equal">
      <formula>"EMEA"</formula>
    </cfRule>
    <cfRule type="cellIs" dxfId="8664" priority="8661" operator="equal">
      <formula>"OOO"</formula>
    </cfRule>
  </conditionalFormatting>
  <conditionalFormatting sqref="EQ109">
    <cfRule type="cellIs" dxfId="8663" priority="8659" operator="equal">
      <formula>"EDG Ops prj"</formula>
    </cfRule>
  </conditionalFormatting>
  <conditionalFormatting sqref="EQ109">
    <cfRule type="cellIs" dxfId="8662" priority="8658" operator="equal">
      <formula>"PDT"</formula>
    </cfRule>
  </conditionalFormatting>
  <conditionalFormatting sqref="EQ109">
    <cfRule type="cellIs" dxfId="8661" priority="8657" operator="equal">
      <formula>"CN"</formula>
    </cfRule>
  </conditionalFormatting>
  <conditionalFormatting sqref="EQ109">
    <cfRule type="cellIs" dxfId="8660" priority="8656" operator="equal">
      <formula>"Unwell"</formula>
    </cfRule>
  </conditionalFormatting>
  <conditionalFormatting sqref="EQ109">
    <cfRule type="cellIs" dxfId="8659" priority="8654" operator="equal">
      <formula>"NA"</formula>
    </cfRule>
    <cfRule type="cellIs" dxfId="8658" priority="8655" operator="equal">
      <formula>"ML Answers"</formula>
    </cfRule>
  </conditionalFormatting>
  <conditionalFormatting sqref="EQ109">
    <cfRule type="cellIs" dxfId="8657" priority="8652" operator="equal">
      <formula>"Event"</formula>
    </cfRule>
    <cfRule type="cellIs" dxfId="8656" priority="8653" operator="equal">
      <formula>"Holiday"</formula>
    </cfRule>
  </conditionalFormatting>
  <conditionalFormatting sqref="EQ109">
    <cfRule type="cellIs" dxfId="8655" priority="8650" operator="equal">
      <formula>"IN - Phone"</formula>
    </cfRule>
    <cfRule type="cellIs" dxfId="8654" priority="8651" operator="equal">
      <formula>"IN"</formula>
    </cfRule>
  </conditionalFormatting>
  <conditionalFormatting sqref="EQ109">
    <cfRule type="cellIs" dxfId="8653" priority="8647" operator="equal">
      <formula>"Interview"</formula>
    </cfRule>
    <cfRule type="cellIs" dxfId="8652" priority="8648" operator="equal">
      <formula>"BPO"</formula>
    </cfRule>
    <cfRule type="cellIs" dxfId="8651" priority="8649" operator="equal">
      <formula>"IN - PhCoaching"</formula>
    </cfRule>
  </conditionalFormatting>
  <conditionalFormatting sqref="EQ109">
    <cfRule type="cellIs" dxfId="8650" priority="8646" operator="equal">
      <formula>"UK"</formula>
    </cfRule>
  </conditionalFormatting>
  <conditionalFormatting sqref="EQ109">
    <cfRule type="cellIs" dxfId="8649" priority="8645" operator="equal">
      <formula>"KR"</formula>
    </cfRule>
  </conditionalFormatting>
  <conditionalFormatting sqref="EQ109">
    <cfRule type="cellIs" dxfId="8648" priority="8640" operator="equal">
      <formula>"SIT PLAN"</formula>
    </cfRule>
    <cfRule type="cellIs" dxfId="8647" priority="8641" operator="equal">
      <formula>"IN - BM/GL"</formula>
    </cfRule>
    <cfRule type="cellIs" dxfId="8646" priority="8642" operator="equal">
      <formula>"Weekend"</formula>
    </cfRule>
    <cfRule type="cellIs" dxfId="8645" priority="8643" operator="equal">
      <formula>"AU/KR"</formula>
    </cfRule>
    <cfRule type="cellIs" dxfId="8644" priority="8644" operator="equal">
      <formula>"Training"</formula>
    </cfRule>
  </conditionalFormatting>
  <conditionalFormatting sqref="EQ109">
    <cfRule type="cellIs" dxfId="8643" priority="8638" operator="equal">
      <formula>"EMEA"</formula>
    </cfRule>
    <cfRule type="cellIs" dxfId="8642" priority="8639" operator="equal">
      <formula>"OOO"</formula>
    </cfRule>
  </conditionalFormatting>
  <conditionalFormatting sqref="EQ109">
    <cfRule type="cellIs" dxfId="8641" priority="8637" operator="equal">
      <formula>"EDG Ops prj"</formula>
    </cfRule>
  </conditionalFormatting>
  <conditionalFormatting sqref="ET109">
    <cfRule type="cellIs" dxfId="8640" priority="8636" operator="equal">
      <formula>"PDT"</formula>
    </cfRule>
  </conditionalFormatting>
  <conditionalFormatting sqref="ET109">
    <cfRule type="cellIs" dxfId="8639" priority="8635" operator="equal">
      <formula>"CN"</formula>
    </cfRule>
  </conditionalFormatting>
  <conditionalFormatting sqref="ET109">
    <cfRule type="cellIs" dxfId="8638" priority="8634" operator="equal">
      <formula>"Unwell"</formula>
    </cfRule>
  </conditionalFormatting>
  <conditionalFormatting sqref="ET109">
    <cfRule type="cellIs" dxfId="8637" priority="8632" operator="equal">
      <formula>"NA"</formula>
    </cfRule>
    <cfRule type="cellIs" dxfId="8636" priority="8633" operator="equal">
      <formula>"ML Answers"</formula>
    </cfRule>
  </conditionalFormatting>
  <conditionalFormatting sqref="ET109">
    <cfRule type="cellIs" dxfId="8635" priority="8630" operator="equal">
      <formula>"Event"</formula>
    </cfRule>
    <cfRule type="cellIs" dxfId="8634" priority="8631" operator="equal">
      <formula>"Holiday"</formula>
    </cfRule>
  </conditionalFormatting>
  <conditionalFormatting sqref="ET109">
    <cfRule type="cellIs" dxfId="8633" priority="8628" operator="equal">
      <formula>"IN - Phone"</formula>
    </cfRule>
    <cfRule type="cellIs" dxfId="8632" priority="8629" operator="equal">
      <formula>"IN"</formula>
    </cfRule>
  </conditionalFormatting>
  <conditionalFormatting sqref="ET109">
    <cfRule type="cellIs" dxfId="8631" priority="8625" operator="equal">
      <formula>"Interview"</formula>
    </cfRule>
    <cfRule type="cellIs" dxfId="8630" priority="8626" operator="equal">
      <formula>"BPO"</formula>
    </cfRule>
    <cfRule type="cellIs" dxfId="8629" priority="8627" operator="equal">
      <formula>"IN - PhCoaching"</formula>
    </cfRule>
  </conditionalFormatting>
  <conditionalFormatting sqref="ET109">
    <cfRule type="cellIs" dxfId="8628" priority="8624" operator="equal">
      <formula>"UK"</formula>
    </cfRule>
  </conditionalFormatting>
  <conditionalFormatting sqref="ET109">
    <cfRule type="cellIs" dxfId="8627" priority="8623" operator="equal">
      <formula>"KR"</formula>
    </cfRule>
  </conditionalFormatting>
  <conditionalFormatting sqref="ET109">
    <cfRule type="cellIs" dxfId="8626" priority="8618" operator="equal">
      <formula>"SIT PLAN"</formula>
    </cfRule>
    <cfRule type="cellIs" dxfId="8625" priority="8619" operator="equal">
      <formula>"IN - BM/GL"</formula>
    </cfRule>
    <cfRule type="cellIs" dxfId="8624" priority="8620" operator="equal">
      <formula>"Weekend"</formula>
    </cfRule>
    <cfRule type="cellIs" dxfId="8623" priority="8621" operator="equal">
      <formula>"AU/KR"</formula>
    </cfRule>
    <cfRule type="cellIs" dxfId="8622" priority="8622" operator="equal">
      <formula>"Training"</formula>
    </cfRule>
  </conditionalFormatting>
  <conditionalFormatting sqref="ET109">
    <cfRule type="cellIs" dxfId="8621" priority="8616" operator="equal">
      <formula>"EMEA"</formula>
    </cfRule>
    <cfRule type="cellIs" dxfId="8620" priority="8617" operator="equal">
      <formula>"OOO"</formula>
    </cfRule>
  </conditionalFormatting>
  <conditionalFormatting sqref="ET109">
    <cfRule type="cellIs" dxfId="8619" priority="8615" operator="equal">
      <formula>"EDG Ops prj"</formula>
    </cfRule>
  </conditionalFormatting>
  <conditionalFormatting sqref="ET109">
    <cfRule type="cellIs" dxfId="8618" priority="8614" operator="equal">
      <formula>"PDT"</formula>
    </cfRule>
  </conditionalFormatting>
  <conditionalFormatting sqref="ET109">
    <cfRule type="cellIs" dxfId="8617" priority="8613" operator="equal">
      <formula>"CN"</formula>
    </cfRule>
  </conditionalFormatting>
  <conditionalFormatting sqref="ET109">
    <cfRule type="cellIs" dxfId="8616" priority="8612" operator="equal">
      <formula>"Unwell"</formula>
    </cfRule>
  </conditionalFormatting>
  <conditionalFormatting sqref="ET109">
    <cfRule type="cellIs" dxfId="8615" priority="8610" operator="equal">
      <formula>"NA"</formula>
    </cfRule>
    <cfRule type="cellIs" dxfId="8614" priority="8611" operator="equal">
      <formula>"ML Answers"</formula>
    </cfRule>
  </conditionalFormatting>
  <conditionalFormatting sqref="ET109">
    <cfRule type="cellIs" dxfId="8613" priority="8608" operator="equal">
      <formula>"Event"</formula>
    </cfRule>
    <cfRule type="cellIs" dxfId="8612" priority="8609" operator="equal">
      <formula>"Holiday"</formula>
    </cfRule>
  </conditionalFormatting>
  <conditionalFormatting sqref="ET109">
    <cfRule type="cellIs" dxfId="8611" priority="8606" operator="equal">
      <formula>"IN - Phone"</formula>
    </cfRule>
    <cfRule type="cellIs" dxfId="8610" priority="8607" operator="equal">
      <formula>"IN"</formula>
    </cfRule>
  </conditionalFormatting>
  <conditionalFormatting sqref="ET109">
    <cfRule type="cellIs" dxfId="8609" priority="8603" operator="equal">
      <formula>"Interview"</formula>
    </cfRule>
    <cfRule type="cellIs" dxfId="8608" priority="8604" operator="equal">
      <formula>"BPO"</formula>
    </cfRule>
    <cfRule type="cellIs" dxfId="8607" priority="8605" operator="equal">
      <formula>"IN - PhCoaching"</formula>
    </cfRule>
  </conditionalFormatting>
  <conditionalFormatting sqref="ET109">
    <cfRule type="cellIs" dxfId="8606" priority="8602" operator="equal">
      <formula>"UK"</formula>
    </cfRule>
  </conditionalFormatting>
  <conditionalFormatting sqref="ET109">
    <cfRule type="cellIs" dxfId="8605" priority="8601" operator="equal">
      <formula>"KR"</formula>
    </cfRule>
  </conditionalFormatting>
  <conditionalFormatting sqref="ET109">
    <cfRule type="cellIs" dxfId="8604" priority="8596" operator="equal">
      <formula>"SIT PLAN"</formula>
    </cfRule>
    <cfRule type="cellIs" dxfId="8603" priority="8597" operator="equal">
      <formula>"IN - BM/GL"</formula>
    </cfRule>
    <cfRule type="cellIs" dxfId="8602" priority="8598" operator="equal">
      <formula>"Weekend"</formula>
    </cfRule>
    <cfRule type="cellIs" dxfId="8601" priority="8599" operator="equal">
      <formula>"AU/KR"</formula>
    </cfRule>
    <cfRule type="cellIs" dxfId="8600" priority="8600" operator="equal">
      <formula>"Training"</formula>
    </cfRule>
  </conditionalFormatting>
  <conditionalFormatting sqref="ET109">
    <cfRule type="cellIs" dxfId="8599" priority="8594" operator="equal">
      <formula>"EMEA"</formula>
    </cfRule>
    <cfRule type="cellIs" dxfId="8598" priority="8595" operator="equal">
      <formula>"OOO"</formula>
    </cfRule>
  </conditionalFormatting>
  <conditionalFormatting sqref="ET109">
    <cfRule type="cellIs" dxfId="8597" priority="8593" operator="equal">
      <formula>"EDG Ops prj"</formula>
    </cfRule>
  </conditionalFormatting>
  <conditionalFormatting sqref="EU109">
    <cfRule type="cellIs" dxfId="8596" priority="8592" operator="equal">
      <formula>"PDT"</formula>
    </cfRule>
  </conditionalFormatting>
  <conditionalFormatting sqref="EU109">
    <cfRule type="cellIs" dxfId="8595" priority="8591" operator="equal">
      <formula>"CN"</formula>
    </cfRule>
  </conditionalFormatting>
  <conditionalFormatting sqref="EU109">
    <cfRule type="cellIs" dxfId="8594" priority="8590" operator="equal">
      <formula>"Unwell"</formula>
    </cfRule>
  </conditionalFormatting>
  <conditionalFormatting sqref="EU109">
    <cfRule type="cellIs" dxfId="8593" priority="8588" operator="equal">
      <formula>"NA"</formula>
    </cfRule>
    <cfRule type="cellIs" dxfId="8592" priority="8589" operator="equal">
      <formula>"ML Answers"</formula>
    </cfRule>
  </conditionalFormatting>
  <conditionalFormatting sqref="EU109">
    <cfRule type="cellIs" dxfId="8591" priority="8586" operator="equal">
      <formula>"Event"</formula>
    </cfRule>
    <cfRule type="cellIs" dxfId="8590" priority="8587" operator="equal">
      <formula>"Holiday"</formula>
    </cfRule>
  </conditionalFormatting>
  <conditionalFormatting sqref="EU109">
    <cfRule type="cellIs" dxfId="8589" priority="8584" operator="equal">
      <formula>"IN - Phone"</formula>
    </cfRule>
    <cfRule type="cellIs" dxfId="8588" priority="8585" operator="equal">
      <formula>"IN"</formula>
    </cfRule>
  </conditionalFormatting>
  <conditionalFormatting sqref="EU109">
    <cfRule type="cellIs" dxfId="8587" priority="8581" operator="equal">
      <formula>"Interview"</formula>
    </cfRule>
    <cfRule type="cellIs" dxfId="8586" priority="8582" operator="equal">
      <formula>"BPO"</formula>
    </cfRule>
    <cfRule type="cellIs" dxfId="8585" priority="8583" operator="equal">
      <formula>"IN - PhCoaching"</formula>
    </cfRule>
  </conditionalFormatting>
  <conditionalFormatting sqref="EU109">
    <cfRule type="cellIs" dxfId="8584" priority="8580" operator="equal">
      <formula>"UK"</formula>
    </cfRule>
  </conditionalFormatting>
  <conditionalFormatting sqref="EU109">
    <cfRule type="cellIs" dxfId="8583" priority="8579" operator="equal">
      <formula>"KR"</formula>
    </cfRule>
  </conditionalFormatting>
  <conditionalFormatting sqref="EU109">
    <cfRule type="cellIs" dxfId="8582" priority="8574" operator="equal">
      <formula>"SIT PLAN"</formula>
    </cfRule>
    <cfRule type="cellIs" dxfId="8581" priority="8575" operator="equal">
      <formula>"IN - BM/GL"</formula>
    </cfRule>
    <cfRule type="cellIs" dxfId="8580" priority="8576" operator="equal">
      <formula>"Weekend"</formula>
    </cfRule>
    <cfRule type="cellIs" dxfId="8579" priority="8577" operator="equal">
      <formula>"AU/KR"</formula>
    </cfRule>
    <cfRule type="cellIs" dxfId="8578" priority="8578" operator="equal">
      <formula>"Training"</formula>
    </cfRule>
  </conditionalFormatting>
  <conditionalFormatting sqref="EU109">
    <cfRule type="cellIs" dxfId="8577" priority="8572" operator="equal">
      <formula>"EMEA"</formula>
    </cfRule>
    <cfRule type="cellIs" dxfId="8576" priority="8573" operator="equal">
      <formula>"OOO"</formula>
    </cfRule>
  </conditionalFormatting>
  <conditionalFormatting sqref="EU109">
    <cfRule type="cellIs" dxfId="8575" priority="8571" operator="equal">
      <formula>"EDG Ops prj"</formula>
    </cfRule>
  </conditionalFormatting>
  <conditionalFormatting sqref="EU109">
    <cfRule type="cellIs" dxfId="8574" priority="8570" operator="equal">
      <formula>"PDT"</formula>
    </cfRule>
  </conditionalFormatting>
  <conditionalFormatting sqref="EU109">
    <cfRule type="cellIs" dxfId="8573" priority="8569" operator="equal">
      <formula>"CN"</formula>
    </cfRule>
  </conditionalFormatting>
  <conditionalFormatting sqref="EU109">
    <cfRule type="cellIs" dxfId="8572" priority="8568" operator="equal">
      <formula>"Unwell"</formula>
    </cfRule>
  </conditionalFormatting>
  <conditionalFormatting sqref="EU109">
    <cfRule type="cellIs" dxfId="8571" priority="8566" operator="equal">
      <formula>"NA"</formula>
    </cfRule>
    <cfRule type="cellIs" dxfId="8570" priority="8567" operator="equal">
      <formula>"ML Answers"</formula>
    </cfRule>
  </conditionalFormatting>
  <conditionalFormatting sqref="EU109">
    <cfRule type="cellIs" dxfId="8569" priority="8564" operator="equal">
      <formula>"Event"</formula>
    </cfRule>
    <cfRule type="cellIs" dxfId="8568" priority="8565" operator="equal">
      <formula>"Holiday"</formula>
    </cfRule>
  </conditionalFormatting>
  <conditionalFormatting sqref="EU109">
    <cfRule type="cellIs" dxfId="8567" priority="8562" operator="equal">
      <formula>"IN - Phone"</formula>
    </cfRule>
    <cfRule type="cellIs" dxfId="8566" priority="8563" operator="equal">
      <formula>"IN"</formula>
    </cfRule>
  </conditionalFormatting>
  <conditionalFormatting sqref="EU109">
    <cfRule type="cellIs" dxfId="8565" priority="8559" operator="equal">
      <formula>"Interview"</formula>
    </cfRule>
    <cfRule type="cellIs" dxfId="8564" priority="8560" operator="equal">
      <formula>"BPO"</formula>
    </cfRule>
    <cfRule type="cellIs" dxfId="8563" priority="8561" operator="equal">
      <formula>"IN - PhCoaching"</formula>
    </cfRule>
  </conditionalFormatting>
  <conditionalFormatting sqref="EU109">
    <cfRule type="cellIs" dxfId="8562" priority="8558" operator="equal">
      <formula>"UK"</formula>
    </cfRule>
  </conditionalFormatting>
  <conditionalFormatting sqref="EU109">
    <cfRule type="cellIs" dxfId="8561" priority="8557" operator="equal">
      <formula>"KR"</formula>
    </cfRule>
  </conditionalFormatting>
  <conditionalFormatting sqref="EU109">
    <cfRule type="cellIs" dxfId="8560" priority="8552" operator="equal">
      <formula>"SIT PLAN"</formula>
    </cfRule>
    <cfRule type="cellIs" dxfId="8559" priority="8553" operator="equal">
      <formula>"IN - BM/GL"</formula>
    </cfRule>
    <cfRule type="cellIs" dxfId="8558" priority="8554" operator="equal">
      <formula>"Weekend"</formula>
    </cfRule>
    <cfRule type="cellIs" dxfId="8557" priority="8555" operator="equal">
      <formula>"AU/KR"</formula>
    </cfRule>
    <cfRule type="cellIs" dxfId="8556" priority="8556" operator="equal">
      <formula>"Training"</formula>
    </cfRule>
  </conditionalFormatting>
  <conditionalFormatting sqref="EU109">
    <cfRule type="cellIs" dxfId="8555" priority="8550" operator="equal">
      <formula>"EMEA"</formula>
    </cfRule>
    <cfRule type="cellIs" dxfId="8554" priority="8551" operator="equal">
      <formula>"OOO"</formula>
    </cfRule>
  </conditionalFormatting>
  <conditionalFormatting sqref="EU109">
    <cfRule type="cellIs" dxfId="8553" priority="8549" operator="equal">
      <formula>"EDG Ops prj"</formula>
    </cfRule>
  </conditionalFormatting>
  <conditionalFormatting sqref="EV109">
    <cfRule type="cellIs" dxfId="8552" priority="8548" operator="equal">
      <formula>"PDT"</formula>
    </cfRule>
  </conditionalFormatting>
  <conditionalFormatting sqref="EV109">
    <cfRule type="cellIs" dxfId="8551" priority="8547" operator="equal">
      <formula>"CN"</formula>
    </cfRule>
  </conditionalFormatting>
  <conditionalFormatting sqref="EV109">
    <cfRule type="cellIs" dxfId="8550" priority="8546" operator="equal">
      <formula>"Unwell"</formula>
    </cfRule>
  </conditionalFormatting>
  <conditionalFormatting sqref="EV109">
    <cfRule type="cellIs" dxfId="8549" priority="8544" operator="equal">
      <formula>"NA"</formula>
    </cfRule>
    <cfRule type="cellIs" dxfId="8548" priority="8545" operator="equal">
      <formula>"ML Answers"</formula>
    </cfRule>
  </conditionalFormatting>
  <conditionalFormatting sqref="EV109">
    <cfRule type="cellIs" dxfId="8547" priority="8542" operator="equal">
      <formula>"Event"</formula>
    </cfRule>
    <cfRule type="cellIs" dxfId="8546" priority="8543" operator="equal">
      <formula>"Holiday"</formula>
    </cfRule>
  </conditionalFormatting>
  <conditionalFormatting sqref="EV109">
    <cfRule type="cellIs" dxfId="8545" priority="8540" operator="equal">
      <formula>"IN - Phone"</formula>
    </cfRule>
    <cfRule type="cellIs" dxfId="8544" priority="8541" operator="equal">
      <formula>"IN"</formula>
    </cfRule>
  </conditionalFormatting>
  <conditionalFormatting sqref="EV109">
    <cfRule type="cellIs" dxfId="8543" priority="8537" operator="equal">
      <formula>"Interview"</formula>
    </cfRule>
    <cfRule type="cellIs" dxfId="8542" priority="8538" operator="equal">
      <formula>"BPO"</formula>
    </cfRule>
    <cfRule type="cellIs" dxfId="8541" priority="8539" operator="equal">
      <formula>"IN - PhCoaching"</formula>
    </cfRule>
  </conditionalFormatting>
  <conditionalFormatting sqref="EV109">
    <cfRule type="cellIs" dxfId="8540" priority="8536" operator="equal">
      <formula>"UK"</formula>
    </cfRule>
  </conditionalFormatting>
  <conditionalFormatting sqref="EV109">
    <cfRule type="cellIs" dxfId="8539" priority="8535" operator="equal">
      <formula>"KR"</formula>
    </cfRule>
  </conditionalFormatting>
  <conditionalFormatting sqref="EV109">
    <cfRule type="cellIs" dxfId="8538" priority="8530" operator="equal">
      <formula>"SIT PLAN"</formula>
    </cfRule>
    <cfRule type="cellIs" dxfId="8537" priority="8531" operator="equal">
      <formula>"IN - BM/GL"</formula>
    </cfRule>
    <cfRule type="cellIs" dxfId="8536" priority="8532" operator="equal">
      <formula>"Weekend"</formula>
    </cfRule>
    <cfRule type="cellIs" dxfId="8535" priority="8533" operator="equal">
      <formula>"AU/KR"</formula>
    </cfRule>
    <cfRule type="cellIs" dxfId="8534" priority="8534" operator="equal">
      <formula>"Training"</formula>
    </cfRule>
  </conditionalFormatting>
  <conditionalFormatting sqref="EV109">
    <cfRule type="cellIs" dxfId="8533" priority="8528" operator="equal">
      <formula>"EMEA"</formula>
    </cfRule>
    <cfRule type="cellIs" dxfId="8532" priority="8529" operator="equal">
      <formula>"OOO"</formula>
    </cfRule>
  </conditionalFormatting>
  <conditionalFormatting sqref="EV109">
    <cfRule type="cellIs" dxfId="8531" priority="8527" operator="equal">
      <formula>"EDG Ops prj"</formula>
    </cfRule>
  </conditionalFormatting>
  <conditionalFormatting sqref="EV109">
    <cfRule type="cellIs" dxfId="8530" priority="8526" operator="equal">
      <formula>"PDT"</formula>
    </cfRule>
  </conditionalFormatting>
  <conditionalFormatting sqref="EV109">
    <cfRule type="cellIs" dxfId="8529" priority="8525" operator="equal">
      <formula>"CN"</formula>
    </cfRule>
  </conditionalFormatting>
  <conditionalFormatting sqref="EV109">
    <cfRule type="cellIs" dxfId="8528" priority="8524" operator="equal">
      <formula>"Unwell"</formula>
    </cfRule>
  </conditionalFormatting>
  <conditionalFormatting sqref="EV109">
    <cfRule type="cellIs" dxfId="8527" priority="8522" operator="equal">
      <formula>"NA"</formula>
    </cfRule>
    <cfRule type="cellIs" dxfId="8526" priority="8523" operator="equal">
      <formula>"ML Answers"</formula>
    </cfRule>
  </conditionalFormatting>
  <conditionalFormatting sqref="EV109">
    <cfRule type="cellIs" dxfId="8525" priority="8520" operator="equal">
      <formula>"Event"</formula>
    </cfRule>
    <cfRule type="cellIs" dxfId="8524" priority="8521" operator="equal">
      <formula>"Holiday"</formula>
    </cfRule>
  </conditionalFormatting>
  <conditionalFormatting sqref="EV109">
    <cfRule type="cellIs" dxfId="8523" priority="8518" operator="equal">
      <formula>"IN - Phone"</formula>
    </cfRule>
    <cfRule type="cellIs" dxfId="8522" priority="8519" operator="equal">
      <formula>"IN"</formula>
    </cfRule>
  </conditionalFormatting>
  <conditionalFormatting sqref="EV109">
    <cfRule type="cellIs" dxfId="8521" priority="8515" operator="equal">
      <formula>"Interview"</formula>
    </cfRule>
    <cfRule type="cellIs" dxfId="8520" priority="8516" operator="equal">
      <formula>"BPO"</formula>
    </cfRule>
    <cfRule type="cellIs" dxfId="8519" priority="8517" operator="equal">
      <formula>"IN - PhCoaching"</formula>
    </cfRule>
  </conditionalFormatting>
  <conditionalFormatting sqref="EV109">
    <cfRule type="cellIs" dxfId="8518" priority="8514" operator="equal">
      <formula>"UK"</formula>
    </cfRule>
  </conditionalFormatting>
  <conditionalFormatting sqref="EV109">
    <cfRule type="cellIs" dxfId="8517" priority="8513" operator="equal">
      <formula>"KR"</formula>
    </cfRule>
  </conditionalFormatting>
  <conditionalFormatting sqref="EV109">
    <cfRule type="cellIs" dxfId="8516" priority="8508" operator="equal">
      <formula>"SIT PLAN"</formula>
    </cfRule>
    <cfRule type="cellIs" dxfId="8515" priority="8509" operator="equal">
      <formula>"IN - BM/GL"</formula>
    </cfRule>
    <cfRule type="cellIs" dxfId="8514" priority="8510" operator="equal">
      <formula>"Weekend"</formula>
    </cfRule>
    <cfRule type="cellIs" dxfId="8513" priority="8511" operator="equal">
      <formula>"AU/KR"</formula>
    </cfRule>
    <cfRule type="cellIs" dxfId="8512" priority="8512" operator="equal">
      <formula>"Training"</formula>
    </cfRule>
  </conditionalFormatting>
  <conditionalFormatting sqref="EV109">
    <cfRule type="cellIs" dxfId="8511" priority="8506" operator="equal">
      <formula>"EMEA"</formula>
    </cfRule>
    <cfRule type="cellIs" dxfId="8510" priority="8507" operator="equal">
      <formula>"OOO"</formula>
    </cfRule>
  </conditionalFormatting>
  <conditionalFormatting sqref="EV109">
    <cfRule type="cellIs" dxfId="8509" priority="8505" operator="equal">
      <formula>"EDG Ops prj"</formula>
    </cfRule>
  </conditionalFormatting>
  <conditionalFormatting sqref="EW109">
    <cfRule type="cellIs" dxfId="8508" priority="8504" operator="equal">
      <formula>"PDT"</formula>
    </cfRule>
  </conditionalFormatting>
  <conditionalFormatting sqref="EW109">
    <cfRule type="cellIs" dxfId="8507" priority="8503" operator="equal">
      <formula>"CN"</formula>
    </cfRule>
  </conditionalFormatting>
  <conditionalFormatting sqref="EW109">
    <cfRule type="cellIs" dxfId="8506" priority="8502" operator="equal">
      <formula>"Unwell"</formula>
    </cfRule>
  </conditionalFormatting>
  <conditionalFormatting sqref="EW109">
    <cfRule type="cellIs" dxfId="8505" priority="8500" operator="equal">
      <formula>"NA"</formula>
    </cfRule>
    <cfRule type="cellIs" dxfId="8504" priority="8501" operator="equal">
      <formula>"ML Answers"</formula>
    </cfRule>
  </conditionalFormatting>
  <conditionalFormatting sqref="EW109">
    <cfRule type="cellIs" dxfId="8503" priority="8498" operator="equal">
      <formula>"Event"</formula>
    </cfRule>
    <cfRule type="cellIs" dxfId="8502" priority="8499" operator="equal">
      <formula>"Holiday"</formula>
    </cfRule>
  </conditionalFormatting>
  <conditionalFormatting sqref="EW109">
    <cfRule type="cellIs" dxfId="8501" priority="8496" operator="equal">
      <formula>"IN - Phone"</formula>
    </cfRule>
    <cfRule type="cellIs" dxfId="8500" priority="8497" operator="equal">
      <formula>"IN"</formula>
    </cfRule>
  </conditionalFormatting>
  <conditionalFormatting sqref="EW109">
    <cfRule type="cellIs" dxfId="8499" priority="8493" operator="equal">
      <formula>"Interview"</formula>
    </cfRule>
    <cfRule type="cellIs" dxfId="8498" priority="8494" operator="equal">
      <formula>"BPO"</formula>
    </cfRule>
    <cfRule type="cellIs" dxfId="8497" priority="8495" operator="equal">
      <formula>"IN - PhCoaching"</formula>
    </cfRule>
  </conditionalFormatting>
  <conditionalFormatting sqref="EW109">
    <cfRule type="cellIs" dxfId="8496" priority="8492" operator="equal">
      <formula>"UK"</formula>
    </cfRule>
  </conditionalFormatting>
  <conditionalFormatting sqref="EW109">
    <cfRule type="cellIs" dxfId="8495" priority="8491" operator="equal">
      <formula>"KR"</formula>
    </cfRule>
  </conditionalFormatting>
  <conditionalFormatting sqref="EW109">
    <cfRule type="cellIs" dxfId="8494" priority="8486" operator="equal">
      <formula>"SIT PLAN"</formula>
    </cfRule>
    <cfRule type="cellIs" dxfId="8493" priority="8487" operator="equal">
      <formula>"IN - BM/GL"</formula>
    </cfRule>
    <cfRule type="cellIs" dxfId="8492" priority="8488" operator="equal">
      <formula>"Weekend"</formula>
    </cfRule>
    <cfRule type="cellIs" dxfId="8491" priority="8489" operator="equal">
      <formula>"AU/KR"</formula>
    </cfRule>
    <cfRule type="cellIs" dxfId="8490" priority="8490" operator="equal">
      <formula>"Training"</formula>
    </cfRule>
  </conditionalFormatting>
  <conditionalFormatting sqref="EW109">
    <cfRule type="cellIs" dxfId="8489" priority="8484" operator="equal">
      <formula>"EMEA"</formula>
    </cfRule>
    <cfRule type="cellIs" dxfId="8488" priority="8485" operator="equal">
      <formula>"OOO"</formula>
    </cfRule>
  </conditionalFormatting>
  <conditionalFormatting sqref="EW109">
    <cfRule type="cellIs" dxfId="8487" priority="8483" operator="equal">
      <formula>"EDG Ops prj"</formula>
    </cfRule>
  </conditionalFormatting>
  <conditionalFormatting sqref="EW109">
    <cfRule type="cellIs" dxfId="8486" priority="8482" operator="equal">
      <formula>"PDT"</formula>
    </cfRule>
  </conditionalFormatting>
  <conditionalFormatting sqref="EW109">
    <cfRule type="cellIs" dxfId="8485" priority="8481" operator="equal">
      <formula>"CN"</formula>
    </cfRule>
  </conditionalFormatting>
  <conditionalFormatting sqref="EW109">
    <cfRule type="cellIs" dxfId="8484" priority="8480" operator="equal">
      <formula>"Unwell"</formula>
    </cfRule>
  </conditionalFormatting>
  <conditionalFormatting sqref="EW109">
    <cfRule type="cellIs" dxfId="8483" priority="8478" operator="equal">
      <formula>"NA"</formula>
    </cfRule>
    <cfRule type="cellIs" dxfId="8482" priority="8479" operator="equal">
      <formula>"ML Answers"</formula>
    </cfRule>
  </conditionalFormatting>
  <conditionalFormatting sqref="EW109">
    <cfRule type="cellIs" dxfId="8481" priority="8476" operator="equal">
      <formula>"Event"</formula>
    </cfRule>
    <cfRule type="cellIs" dxfId="8480" priority="8477" operator="equal">
      <formula>"Holiday"</formula>
    </cfRule>
  </conditionalFormatting>
  <conditionalFormatting sqref="EW109">
    <cfRule type="cellIs" dxfId="8479" priority="8474" operator="equal">
      <formula>"IN - Phone"</formula>
    </cfRule>
    <cfRule type="cellIs" dxfId="8478" priority="8475" operator="equal">
      <formula>"IN"</formula>
    </cfRule>
  </conditionalFormatting>
  <conditionalFormatting sqref="EW109">
    <cfRule type="cellIs" dxfId="8477" priority="8471" operator="equal">
      <formula>"Interview"</formula>
    </cfRule>
    <cfRule type="cellIs" dxfId="8476" priority="8472" operator="equal">
      <formula>"BPO"</formula>
    </cfRule>
    <cfRule type="cellIs" dxfId="8475" priority="8473" operator="equal">
      <formula>"IN - PhCoaching"</formula>
    </cfRule>
  </conditionalFormatting>
  <conditionalFormatting sqref="EW109">
    <cfRule type="cellIs" dxfId="8474" priority="8470" operator="equal">
      <formula>"UK"</formula>
    </cfRule>
  </conditionalFormatting>
  <conditionalFormatting sqref="EW109">
    <cfRule type="cellIs" dxfId="8473" priority="8469" operator="equal">
      <formula>"KR"</formula>
    </cfRule>
  </conditionalFormatting>
  <conditionalFormatting sqref="EW109">
    <cfRule type="cellIs" dxfId="8472" priority="8464" operator="equal">
      <formula>"SIT PLAN"</formula>
    </cfRule>
    <cfRule type="cellIs" dxfId="8471" priority="8465" operator="equal">
      <formula>"IN - BM/GL"</formula>
    </cfRule>
    <cfRule type="cellIs" dxfId="8470" priority="8466" operator="equal">
      <formula>"Weekend"</formula>
    </cfRule>
    <cfRule type="cellIs" dxfId="8469" priority="8467" operator="equal">
      <formula>"AU/KR"</formula>
    </cfRule>
    <cfRule type="cellIs" dxfId="8468" priority="8468" operator="equal">
      <formula>"Training"</formula>
    </cfRule>
  </conditionalFormatting>
  <conditionalFormatting sqref="EW109">
    <cfRule type="cellIs" dxfId="8467" priority="8462" operator="equal">
      <formula>"EMEA"</formula>
    </cfRule>
    <cfRule type="cellIs" dxfId="8466" priority="8463" operator="equal">
      <formula>"OOO"</formula>
    </cfRule>
  </conditionalFormatting>
  <conditionalFormatting sqref="EW109">
    <cfRule type="cellIs" dxfId="8465" priority="8461" operator="equal">
      <formula>"EDG Ops prj"</formula>
    </cfRule>
  </conditionalFormatting>
  <conditionalFormatting sqref="EX109">
    <cfRule type="cellIs" dxfId="8464" priority="8460" operator="equal">
      <formula>"PDT"</formula>
    </cfRule>
  </conditionalFormatting>
  <conditionalFormatting sqref="EX109">
    <cfRule type="cellIs" dxfId="8463" priority="8459" operator="equal">
      <formula>"CN"</formula>
    </cfRule>
  </conditionalFormatting>
  <conditionalFormatting sqref="EX109">
    <cfRule type="cellIs" dxfId="8462" priority="8458" operator="equal">
      <formula>"Unwell"</formula>
    </cfRule>
  </conditionalFormatting>
  <conditionalFormatting sqref="EX109">
    <cfRule type="cellIs" dxfId="8461" priority="8456" operator="equal">
      <formula>"NA"</formula>
    </cfRule>
    <cfRule type="cellIs" dxfId="8460" priority="8457" operator="equal">
      <formula>"ML Answers"</formula>
    </cfRule>
  </conditionalFormatting>
  <conditionalFormatting sqref="EX109">
    <cfRule type="cellIs" dxfId="8459" priority="8454" operator="equal">
      <formula>"Event"</formula>
    </cfRule>
    <cfRule type="cellIs" dxfId="8458" priority="8455" operator="equal">
      <formula>"Holiday"</formula>
    </cfRule>
  </conditionalFormatting>
  <conditionalFormatting sqref="EX109">
    <cfRule type="cellIs" dxfId="8457" priority="8452" operator="equal">
      <formula>"IN - Phone"</formula>
    </cfRule>
    <cfRule type="cellIs" dxfId="8456" priority="8453" operator="equal">
      <formula>"IN"</formula>
    </cfRule>
  </conditionalFormatting>
  <conditionalFormatting sqref="EX109">
    <cfRule type="cellIs" dxfId="8455" priority="8449" operator="equal">
      <formula>"Interview"</formula>
    </cfRule>
    <cfRule type="cellIs" dxfId="8454" priority="8450" operator="equal">
      <formula>"BPO"</formula>
    </cfRule>
    <cfRule type="cellIs" dxfId="8453" priority="8451" operator="equal">
      <formula>"IN - PhCoaching"</formula>
    </cfRule>
  </conditionalFormatting>
  <conditionalFormatting sqref="EX109">
    <cfRule type="cellIs" dxfId="8452" priority="8448" operator="equal">
      <formula>"UK"</formula>
    </cfRule>
  </conditionalFormatting>
  <conditionalFormatting sqref="EX109">
    <cfRule type="cellIs" dxfId="8451" priority="8447" operator="equal">
      <formula>"KR"</formula>
    </cfRule>
  </conditionalFormatting>
  <conditionalFormatting sqref="EX109">
    <cfRule type="cellIs" dxfId="8450" priority="8442" operator="equal">
      <formula>"SIT PLAN"</formula>
    </cfRule>
    <cfRule type="cellIs" dxfId="8449" priority="8443" operator="equal">
      <formula>"IN - BM/GL"</formula>
    </cfRule>
    <cfRule type="cellIs" dxfId="8448" priority="8444" operator="equal">
      <formula>"Weekend"</formula>
    </cfRule>
    <cfRule type="cellIs" dxfId="8447" priority="8445" operator="equal">
      <formula>"AU/KR"</formula>
    </cfRule>
    <cfRule type="cellIs" dxfId="8446" priority="8446" operator="equal">
      <formula>"Training"</formula>
    </cfRule>
  </conditionalFormatting>
  <conditionalFormatting sqref="EX109">
    <cfRule type="cellIs" dxfId="8445" priority="8440" operator="equal">
      <formula>"EMEA"</formula>
    </cfRule>
    <cfRule type="cellIs" dxfId="8444" priority="8441" operator="equal">
      <formula>"OOO"</formula>
    </cfRule>
  </conditionalFormatting>
  <conditionalFormatting sqref="EX109">
    <cfRule type="cellIs" dxfId="8443" priority="8439" operator="equal">
      <formula>"EDG Ops prj"</formula>
    </cfRule>
  </conditionalFormatting>
  <conditionalFormatting sqref="EX109">
    <cfRule type="cellIs" dxfId="8442" priority="8438" operator="equal">
      <formula>"PDT"</formula>
    </cfRule>
  </conditionalFormatting>
  <conditionalFormatting sqref="EX109">
    <cfRule type="cellIs" dxfId="8441" priority="8437" operator="equal">
      <formula>"CN"</formula>
    </cfRule>
  </conditionalFormatting>
  <conditionalFormatting sqref="EX109">
    <cfRule type="cellIs" dxfId="8440" priority="8436" operator="equal">
      <formula>"Unwell"</formula>
    </cfRule>
  </conditionalFormatting>
  <conditionalFormatting sqref="EX109">
    <cfRule type="cellIs" dxfId="8439" priority="8434" operator="equal">
      <formula>"NA"</formula>
    </cfRule>
    <cfRule type="cellIs" dxfId="8438" priority="8435" operator="equal">
      <formula>"ML Answers"</formula>
    </cfRule>
  </conditionalFormatting>
  <conditionalFormatting sqref="EX109">
    <cfRule type="cellIs" dxfId="8437" priority="8432" operator="equal">
      <formula>"Event"</formula>
    </cfRule>
    <cfRule type="cellIs" dxfId="8436" priority="8433" operator="equal">
      <formula>"Holiday"</formula>
    </cfRule>
  </conditionalFormatting>
  <conditionalFormatting sqref="EX109">
    <cfRule type="cellIs" dxfId="8435" priority="8430" operator="equal">
      <formula>"IN - Phone"</formula>
    </cfRule>
    <cfRule type="cellIs" dxfId="8434" priority="8431" operator="equal">
      <formula>"IN"</formula>
    </cfRule>
  </conditionalFormatting>
  <conditionalFormatting sqref="EX109">
    <cfRule type="cellIs" dxfId="8433" priority="8427" operator="equal">
      <formula>"Interview"</formula>
    </cfRule>
    <cfRule type="cellIs" dxfId="8432" priority="8428" operator="equal">
      <formula>"BPO"</formula>
    </cfRule>
    <cfRule type="cellIs" dxfId="8431" priority="8429" operator="equal">
      <formula>"IN - PhCoaching"</formula>
    </cfRule>
  </conditionalFormatting>
  <conditionalFormatting sqref="EX109">
    <cfRule type="cellIs" dxfId="8430" priority="8426" operator="equal">
      <formula>"UK"</formula>
    </cfRule>
  </conditionalFormatting>
  <conditionalFormatting sqref="EX109">
    <cfRule type="cellIs" dxfId="8429" priority="8425" operator="equal">
      <formula>"KR"</formula>
    </cfRule>
  </conditionalFormatting>
  <conditionalFormatting sqref="EX109">
    <cfRule type="cellIs" dxfId="8428" priority="8420" operator="equal">
      <formula>"SIT PLAN"</formula>
    </cfRule>
    <cfRule type="cellIs" dxfId="8427" priority="8421" operator="equal">
      <formula>"IN - BM/GL"</formula>
    </cfRule>
    <cfRule type="cellIs" dxfId="8426" priority="8422" operator="equal">
      <formula>"Weekend"</formula>
    </cfRule>
    <cfRule type="cellIs" dxfId="8425" priority="8423" operator="equal">
      <formula>"AU/KR"</formula>
    </cfRule>
    <cfRule type="cellIs" dxfId="8424" priority="8424" operator="equal">
      <formula>"Training"</formula>
    </cfRule>
  </conditionalFormatting>
  <conditionalFormatting sqref="EX109">
    <cfRule type="cellIs" dxfId="8423" priority="8418" operator="equal">
      <formula>"EMEA"</formula>
    </cfRule>
    <cfRule type="cellIs" dxfId="8422" priority="8419" operator="equal">
      <formula>"OOO"</formula>
    </cfRule>
  </conditionalFormatting>
  <conditionalFormatting sqref="EX109">
    <cfRule type="cellIs" dxfId="8421" priority="8417" operator="equal">
      <formula>"EDG Ops prj"</formula>
    </cfRule>
  </conditionalFormatting>
  <conditionalFormatting sqref="FA109:FB109">
    <cfRule type="cellIs" dxfId="8420" priority="8414" operator="equal">
      <formula>"Interview"</formula>
    </cfRule>
    <cfRule type="cellIs" dxfId="8419" priority="8415" operator="equal">
      <formula>"BPO"</formula>
    </cfRule>
    <cfRule type="cellIs" dxfId="8418" priority="8416" operator="equal">
      <formula>"IN - Phone Coaching"</formula>
    </cfRule>
  </conditionalFormatting>
  <conditionalFormatting sqref="FA109:FB109">
    <cfRule type="cellIs" dxfId="8417" priority="8412" operator="equal">
      <formula>"EMEA"</formula>
    </cfRule>
    <cfRule type="cellIs" dxfId="8416" priority="8413" operator="equal">
      <formula>"Vac"</formula>
    </cfRule>
  </conditionalFormatting>
  <conditionalFormatting sqref="FA109:FB109">
    <cfRule type="cellIs" dxfId="8415" priority="8410" operator="equal">
      <formula>"KR"</formula>
    </cfRule>
    <cfRule type="cellIs" dxfId="8414" priority="8411" operator="equal">
      <formula>"ML - GL"</formula>
    </cfRule>
  </conditionalFormatting>
  <conditionalFormatting sqref="FA109:FB109">
    <cfRule type="cellIs" dxfId="8413" priority="8408" operator="equal">
      <formula>"IN - Clarity"</formula>
    </cfRule>
    <cfRule type="cellIs" dxfId="8412" priority="8409" operator="equal">
      <formula>"IN"</formula>
    </cfRule>
  </conditionalFormatting>
  <conditionalFormatting sqref="FA109:FB109">
    <cfRule type="cellIs" dxfId="8411" priority="8407" operator="equal">
      <formula>"PDT"</formula>
    </cfRule>
  </conditionalFormatting>
  <conditionalFormatting sqref="FA109:FB109">
    <cfRule type="cellIs" dxfId="8410" priority="8406" operator="equal">
      <formula>"CN"</formula>
    </cfRule>
  </conditionalFormatting>
  <conditionalFormatting sqref="FA109:FB109">
    <cfRule type="cellIs" dxfId="8409" priority="8400" operator="equal">
      <formula>"EDG Project"</formula>
    </cfRule>
    <cfRule type="cellIs" dxfId="8408" priority="8401" operator="equal">
      <formula>"SIT PLAN"</formula>
    </cfRule>
    <cfRule type="cellIs" dxfId="8407" priority="8402" operator="equal">
      <formula>"IN - BM/GL"</formula>
    </cfRule>
    <cfRule type="cellIs" dxfId="8406" priority="8403" operator="equal">
      <formula>"Weekend"</formula>
    </cfRule>
    <cfRule type="cellIs" dxfId="8405" priority="8404" operator="equal">
      <formula>"AU/KR"</formula>
    </cfRule>
    <cfRule type="cellIs" dxfId="8404" priority="8405" operator="equal">
      <formula>"Training"</formula>
    </cfRule>
  </conditionalFormatting>
  <conditionalFormatting sqref="FA109:FB109">
    <cfRule type="cellIs" dxfId="8403" priority="8399" operator="equal">
      <formula>"Unwell"</formula>
    </cfRule>
  </conditionalFormatting>
  <conditionalFormatting sqref="FA109:FB109">
    <cfRule type="cellIs" dxfId="8402" priority="8398" operator="equal">
      <formula>"VISA"</formula>
    </cfRule>
  </conditionalFormatting>
  <conditionalFormatting sqref="FA109:FB109">
    <cfRule type="cellIs" dxfId="8401" priority="8396" operator="equal">
      <formula>"NA"</formula>
    </cfRule>
    <cfRule type="cellIs" dxfId="8400" priority="8397" operator="equal">
      <formula>"ML Answers"</formula>
    </cfRule>
  </conditionalFormatting>
  <conditionalFormatting sqref="FA109:FB109">
    <cfRule type="cellIs" dxfId="8399" priority="8394" operator="equal">
      <formula>"Event"</formula>
    </cfRule>
    <cfRule type="cellIs" dxfId="8398" priority="8395" operator="equal">
      <formula>"Holiday"</formula>
    </cfRule>
  </conditionalFormatting>
  <conditionalFormatting sqref="FA109:FB109">
    <cfRule type="cellIs" dxfId="8397" priority="8393" operator="equal">
      <formula>"QE project"</formula>
    </cfRule>
  </conditionalFormatting>
  <conditionalFormatting sqref="FA109:FB109">
    <cfRule type="cellIs" dxfId="8396" priority="8392" operator="equal">
      <formula>"EDG Operations prj"</formula>
    </cfRule>
  </conditionalFormatting>
  <conditionalFormatting sqref="FA109:FB109">
    <cfRule type="cellIs" dxfId="8395" priority="8391" operator="equal">
      <formula>"UK"</formula>
    </cfRule>
  </conditionalFormatting>
  <conditionalFormatting sqref="EF90:EJ90">
    <cfRule type="cellIs" dxfId="8394" priority="8244" operator="equal">
      <formula>"CM_ML Answers"</formula>
    </cfRule>
    <cfRule type="cellIs" dxfId="8393" priority="8245" operator="equal">
      <formula>"UK"</formula>
    </cfRule>
    <cfRule type="cellIs" dxfId="8392" priority="8246" operator="equal">
      <formula>"EDG Ops prj"</formula>
    </cfRule>
    <cfRule type="cellIs" dxfId="8391" priority="8247" operator="equal">
      <formula>"Event"</formula>
    </cfRule>
    <cfRule type="cellIs" dxfId="8390" priority="8248" operator="equal">
      <formula>"Holiday"</formula>
    </cfRule>
    <cfRule type="cellIs" dxfId="8389" priority="8249" operator="equal">
      <formula>"NA"</formula>
    </cfRule>
    <cfRule type="cellIs" dxfId="8388" priority="8250" operator="equal">
      <formula>"ML Answers"</formula>
    </cfRule>
    <cfRule type="cellIs" dxfId="8387" priority="8251" operator="equal">
      <formula>"Interview"</formula>
    </cfRule>
    <cfRule type="cellIs" dxfId="8386" priority="8252" operator="equal">
      <formula>"BPO"</formula>
    </cfRule>
    <cfRule type="cellIs" dxfId="8385" priority="8253" operator="equal">
      <formula>"IN - PhCoaching"</formula>
    </cfRule>
    <cfRule type="cellIs" dxfId="8384" priority="8254" operator="equal">
      <formula>"Unwell"</formula>
    </cfRule>
    <cfRule type="cellIs" dxfId="8383" priority="8255" operator="equal">
      <formula>"SIT PLAN"</formula>
    </cfRule>
    <cfRule type="cellIs" dxfId="8382" priority="8256" operator="equal">
      <formula>"IN - BM/GL"</formula>
    </cfRule>
    <cfRule type="cellIs" dxfId="8381" priority="8257" operator="equal">
      <formula>"AU/KR"</formula>
    </cfRule>
    <cfRule type="cellIs" dxfId="8380" priority="8258" operator="equal">
      <formula>"Training"</formula>
    </cfRule>
    <cfRule type="cellIs" dxfId="8379" priority="8259" operator="equal">
      <formula>"CN"</formula>
    </cfRule>
    <cfRule type="cellIs" dxfId="8378" priority="8260" operator="equal">
      <formula>"PDT"</formula>
    </cfRule>
    <cfRule type="cellIs" dxfId="8377" priority="8261" operator="equal">
      <formula>"IN - Phone"</formula>
    </cfRule>
    <cfRule type="cellIs" dxfId="8376" priority="8262" operator="equal">
      <formula>"IN"</formula>
    </cfRule>
    <cfRule type="cellIs" dxfId="8375" priority="8263" operator="equal">
      <formula>"KR"</formula>
    </cfRule>
    <cfRule type="cellIs" dxfId="8374" priority="8264" operator="equal">
      <formula>"EMEA"</formula>
    </cfRule>
  </conditionalFormatting>
  <conditionalFormatting sqref="EF90:EJ90">
    <cfRule type="cellIs" dxfId="8373" priority="8243" operator="equal">
      <formula>"HI-Project"</formula>
    </cfRule>
  </conditionalFormatting>
  <conditionalFormatting sqref="EF90:EJ90">
    <cfRule type="cellIs" dxfId="8372" priority="8242" operator="equal">
      <formula>"SF_ML Answers"</formula>
    </cfRule>
  </conditionalFormatting>
  <conditionalFormatting sqref="EF90:EJ90">
    <cfRule type="cellIs" dxfId="8371" priority="8202" operator="equal">
      <formula>"SF_ML Answers"</formula>
    </cfRule>
    <cfRule type="cellIs" dxfId="8370" priority="8203" operator="equal">
      <formula>"HI-Project"</formula>
    </cfRule>
    <cfRule type="cellIs" dxfId="8369" priority="8204" operator="equal">
      <formula>"HYD"</formula>
    </cfRule>
    <cfRule type="cellIs" dxfId="8368" priority="8205" operator="equal">
      <formula>"BGL"</formula>
    </cfRule>
    <cfRule type="cellIs" dxfId="8367" priority="8206" operator="equal">
      <formula>"CM_ML Answers"</formula>
    </cfRule>
    <cfRule type="cellIs" dxfId="8366" priority="8207" operator="equal">
      <formula>"UK"</formula>
    </cfRule>
    <cfRule type="cellIs" dxfId="8365" priority="8208" operator="equal">
      <formula>"EDG Ops prj"</formula>
    </cfRule>
    <cfRule type="cellIs" dxfId="8364" priority="8209" operator="equal">
      <formula>"Event"</formula>
    </cfRule>
    <cfRule type="cellIs" dxfId="8363" priority="8210" operator="equal">
      <formula>"Holiday"</formula>
    </cfRule>
    <cfRule type="cellIs" dxfId="8362" priority="8211" operator="equal">
      <formula>"NA"</formula>
    </cfRule>
    <cfRule type="cellIs" dxfId="8361" priority="8212" operator="equal">
      <formula>"Interview"</formula>
    </cfRule>
    <cfRule type="cellIs" dxfId="8360" priority="8213" operator="equal">
      <formula>"BPO"</formula>
    </cfRule>
    <cfRule type="cellIs" dxfId="8359" priority="8214" operator="equal">
      <formula>"IN - PhCoaching"</formula>
    </cfRule>
    <cfRule type="cellIs" dxfId="8358" priority="8215" operator="equal">
      <formula>"Unwell"</formula>
    </cfRule>
    <cfRule type="cellIs" dxfId="8357" priority="8216" operator="equal">
      <formula>"SIT PLAN"</formula>
    </cfRule>
    <cfRule type="cellIs" dxfId="8356" priority="8217" operator="equal">
      <formula>"IN - BM/GL"</formula>
    </cfRule>
    <cfRule type="cellIs" dxfId="8355" priority="8218" operator="equal">
      <formula>"AU/KR"</formula>
    </cfRule>
    <cfRule type="cellIs" dxfId="8354" priority="8219" operator="equal">
      <formula>"Training"</formula>
    </cfRule>
    <cfRule type="cellIs" dxfId="8353" priority="8220" operator="equal">
      <formula>"CN"</formula>
    </cfRule>
    <cfRule type="cellIs" dxfId="8352" priority="8221" operator="equal">
      <formula>"PDT"</formula>
    </cfRule>
    <cfRule type="cellIs" dxfId="8351" priority="8222" operator="equal">
      <formula>"IN - Phone"</formula>
    </cfRule>
    <cfRule type="cellIs" dxfId="8350" priority="8223" operator="equal">
      <formula>"IN"</formula>
    </cfRule>
    <cfRule type="cellIs" dxfId="8349" priority="8224" operator="equal">
      <formula>"KR"</formula>
    </cfRule>
    <cfRule type="cellIs" dxfId="8348" priority="8225" operator="equal">
      <formula>"EMEA"</formula>
    </cfRule>
    <cfRule type="cellIs" dxfId="8347" priority="8226" operator="equal">
      <formula>"OOO"</formula>
    </cfRule>
    <cfRule type="cellIs" dxfId="8346" priority="8227" operator="equal">
      <formula>"UK"</formula>
    </cfRule>
    <cfRule type="cellIs" dxfId="8345" priority="8228" operator="equal">
      <formula>"EDG Ops prj"</formula>
    </cfRule>
    <cfRule type="cellIs" dxfId="8344" priority="8229" operator="equal">
      <formula>"Event"</formula>
    </cfRule>
    <cfRule type="cellIs" dxfId="8343" priority="8230" operator="equal">
      <formula>"Holiday"</formula>
    </cfRule>
    <cfRule type="cellIs" dxfId="8342" priority="8231" operator="equal">
      <formula>"NA"</formula>
    </cfRule>
    <cfRule type="cellIs" dxfId="8341" priority="8232" operator="equal">
      <formula>"Interview"</formula>
    </cfRule>
    <cfRule type="cellIs" dxfId="8340" priority="8233" operator="equal">
      <formula>"IN - BM/GL"</formula>
    </cfRule>
    <cfRule type="cellIs" dxfId="8339" priority="8234" operator="equal">
      <formula>"Weekend"</formula>
    </cfRule>
    <cfRule type="cellIs" dxfId="8338" priority="8235" operator="equal">
      <formula>"Training"</formula>
    </cfRule>
    <cfRule type="cellIs" dxfId="8337" priority="8236" operator="equal">
      <formula>"CN"</formula>
    </cfRule>
    <cfRule type="cellIs" dxfId="8336" priority="8237" operator="equal">
      <formula>"PDT"</formula>
    </cfRule>
    <cfRule type="cellIs" dxfId="8335" priority="8238" operator="equal">
      <formula>"KR"</formula>
    </cfRule>
    <cfRule type="cellIs" dxfId="8334" priority="8239" operator="equal">
      <formula>"IN - BM/GL"</formula>
    </cfRule>
    <cfRule type="cellIs" dxfId="8333" priority="8240" operator="equal">
      <formula>"CN"</formula>
    </cfRule>
    <cfRule type="cellIs" dxfId="8332" priority="8241" operator="equal">
      <formula>"OOO"</formula>
    </cfRule>
  </conditionalFormatting>
  <conditionalFormatting sqref="EM90:EQ90">
    <cfRule type="cellIs" dxfId="8331" priority="8181" operator="equal">
      <formula>"CM_ML Answers"</formula>
    </cfRule>
    <cfRule type="cellIs" dxfId="8330" priority="8182" operator="equal">
      <formula>"UK"</formula>
    </cfRule>
    <cfRule type="cellIs" dxfId="8329" priority="8183" operator="equal">
      <formula>"EDG Ops prj"</formula>
    </cfRule>
    <cfRule type="cellIs" dxfId="8328" priority="8184" operator="equal">
      <formula>"Event"</formula>
    </cfRule>
    <cfRule type="cellIs" dxfId="8327" priority="8185" operator="equal">
      <formula>"Holiday"</formula>
    </cfRule>
    <cfRule type="cellIs" dxfId="8326" priority="8186" operator="equal">
      <formula>"NA"</formula>
    </cfRule>
    <cfRule type="cellIs" dxfId="8325" priority="8187" operator="equal">
      <formula>"ML Answers"</formula>
    </cfRule>
    <cfRule type="cellIs" dxfId="8324" priority="8188" operator="equal">
      <formula>"Interview"</formula>
    </cfRule>
    <cfRule type="cellIs" dxfId="8323" priority="8189" operator="equal">
      <formula>"BPO"</formula>
    </cfRule>
    <cfRule type="cellIs" dxfId="8322" priority="8190" operator="equal">
      <formula>"IN - PhCoaching"</formula>
    </cfRule>
    <cfRule type="cellIs" dxfId="8321" priority="8191" operator="equal">
      <formula>"Unwell"</formula>
    </cfRule>
    <cfRule type="cellIs" dxfId="8320" priority="8192" operator="equal">
      <formula>"SIT PLAN"</formula>
    </cfRule>
    <cfRule type="cellIs" dxfId="8319" priority="8193" operator="equal">
      <formula>"IN - BM/GL"</formula>
    </cfRule>
    <cfRule type="cellIs" dxfId="8318" priority="8194" operator="equal">
      <formula>"AU/KR"</formula>
    </cfRule>
    <cfRule type="cellIs" dxfId="8317" priority="8195" operator="equal">
      <formula>"Training"</formula>
    </cfRule>
    <cfRule type="cellIs" dxfId="8316" priority="8196" operator="equal">
      <formula>"CN"</formula>
    </cfRule>
    <cfRule type="cellIs" dxfId="8315" priority="8197" operator="equal">
      <formula>"PDT"</formula>
    </cfRule>
    <cfRule type="cellIs" dxfId="8314" priority="8198" operator="equal">
      <formula>"IN - Phone"</formula>
    </cfRule>
    <cfRule type="cellIs" dxfId="8313" priority="8199" operator="equal">
      <formula>"IN"</formula>
    </cfRule>
    <cfRule type="cellIs" dxfId="8312" priority="8200" operator="equal">
      <formula>"KR"</formula>
    </cfRule>
    <cfRule type="cellIs" dxfId="8311" priority="8201" operator="equal">
      <formula>"EMEA"</formula>
    </cfRule>
  </conditionalFormatting>
  <conditionalFormatting sqref="EM90:EQ90">
    <cfRule type="cellIs" dxfId="8310" priority="8180" operator="equal">
      <formula>"HI-Project"</formula>
    </cfRule>
  </conditionalFormatting>
  <conditionalFormatting sqref="EM90:EQ90">
    <cfRule type="cellIs" dxfId="8309" priority="8179" operator="equal">
      <formula>"SF_ML Answers"</formula>
    </cfRule>
  </conditionalFormatting>
  <conditionalFormatting sqref="EM90:EQ90">
    <cfRule type="cellIs" dxfId="8308" priority="8139" operator="equal">
      <formula>"SF_ML Answers"</formula>
    </cfRule>
    <cfRule type="cellIs" dxfId="8307" priority="8140" operator="equal">
      <formula>"HI-Project"</formula>
    </cfRule>
    <cfRule type="cellIs" dxfId="8306" priority="8141" operator="equal">
      <formula>"HYD"</formula>
    </cfRule>
    <cfRule type="cellIs" dxfId="8305" priority="8142" operator="equal">
      <formula>"BGL"</formula>
    </cfRule>
    <cfRule type="cellIs" dxfId="8304" priority="8143" operator="equal">
      <formula>"CM_ML Answers"</formula>
    </cfRule>
    <cfRule type="cellIs" dxfId="8303" priority="8144" operator="equal">
      <formula>"UK"</formula>
    </cfRule>
    <cfRule type="cellIs" dxfId="8302" priority="8145" operator="equal">
      <formula>"EDG Ops prj"</formula>
    </cfRule>
    <cfRule type="cellIs" dxfId="8301" priority="8146" operator="equal">
      <formula>"Event"</formula>
    </cfRule>
    <cfRule type="cellIs" dxfId="8300" priority="8147" operator="equal">
      <formula>"Holiday"</formula>
    </cfRule>
    <cfRule type="cellIs" dxfId="8299" priority="8148" operator="equal">
      <formula>"NA"</formula>
    </cfRule>
    <cfRule type="cellIs" dxfId="8298" priority="8149" operator="equal">
      <formula>"Interview"</formula>
    </cfRule>
    <cfRule type="cellIs" dxfId="8297" priority="8150" operator="equal">
      <formula>"BPO"</formula>
    </cfRule>
    <cfRule type="cellIs" dxfId="8296" priority="8151" operator="equal">
      <formula>"IN - PhCoaching"</formula>
    </cfRule>
    <cfRule type="cellIs" dxfId="8295" priority="8152" operator="equal">
      <formula>"Unwell"</formula>
    </cfRule>
    <cfRule type="cellIs" dxfId="8294" priority="8153" operator="equal">
      <formula>"SIT PLAN"</formula>
    </cfRule>
    <cfRule type="cellIs" dxfId="8293" priority="8154" operator="equal">
      <formula>"IN - BM/GL"</formula>
    </cfRule>
    <cfRule type="cellIs" dxfId="8292" priority="8155" operator="equal">
      <formula>"AU/KR"</formula>
    </cfRule>
    <cfRule type="cellIs" dxfId="8291" priority="8156" operator="equal">
      <formula>"Training"</formula>
    </cfRule>
    <cfRule type="cellIs" dxfId="8290" priority="8157" operator="equal">
      <formula>"CN"</formula>
    </cfRule>
    <cfRule type="cellIs" dxfId="8289" priority="8158" operator="equal">
      <formula>"PDT"</formula>
    </cfRule>
    <cfRule type="cellIs" dxfId="8288" priority="8159" operator="equal">
      <formula>"IN - Phone"</formula>
    </cfRule>
    <cfRule type="cellIs" dxfId="8287" priority="8160" operator="equal">
      <formula>"IN"</formula>
    </cfRule>
    <cfRule type="cellIs" dxfId="8286" priority="8161" operator="equal">
      <formula>"KR"</formula>
    </cfRule>
    <cfRule type="cellIs" dxfId="8285" priority="8162" operator="equal">
      <formula>"EMEA"</formula>
    </cfRule>
    <cfRule type="cellIs" dxfId="8284" priority="8163" operator="equal">
      <formula>"OOO"</formula>
    </cfRule>
    <cfRule type="cellIs" dxfId="8283" priority="8164" operator="equal">
      <formula>"UK"</formula>
    </cfRule>
    <cfRule type="cellIs" dxfId="8282" priority="8165" operator="equal">
      <formula>"EDG Ops prj"</formula>
    </cfRule>
    <cfRule type="cellIs" dxfId="8281" priority="8166" operator="equal">
      <formula>"Event"</formula>
    </cfRule>
    <cfRule type="cellIs" dxfId="8280" priority="8167" operator="equal">
      <formula>"Holiday"</formula>
    </cfRule>
    <cfRule type="cellIs" dxfId="8279" priority="8168" operator="equal">
      <formula>"NA"</formula>
    </cfRule>
    <cfRule type="cellIs" dxfId="8278" priority="8169" operator="equal">
      <formula>"Interview"</formula>
    </cfRule>
    <cfRule type="cellIs" dxfId="8277" priority="8170" operator="equal">
      <formula>"IN - BM/GL"</formula>
    </cfRule>
    <cfRule type="cellIs" dxfId="8276" priority="8171" operator="equal">
      <formula>"Weekend"</formula>
    </cfRule>
    <cfRule type="cellIs" dxfId="8275" priority="8172" operator="equal">
      <formula>"Training"</formula>
    </cfRule>
    <cfRule type="cellIs" dxfId="8274" priority="8173" operator="equal">
      <formula>"CN"</formula>
    </cfRule>
    <cfRule type="cellIs" dxfId="8273" priority="8174" operator="equal">
      <formula>"PDT"</formula>
    </cfRule>
    <cfRule type="cellIs" dxfId="8272" priority="8175" operator="equal">
      <formula>"KR"</formula>
    </cfRule>
    <cfRule type="cellIs" dxfId="8271" priority="8176" operator="equal">
      <formula>"IN - BM/GL"</formula>
    </cfRule>
    <cfRule type="cellIs" dxfId="8270" priority="8177" operator="equal">
      <formula>"CN"</formula>
    </cfRule>
    <cfRule type="cellIs" dxfId="8269" priority="8178" operator="equal">
      <formula>"OOO"</formula>
    </cfRule>
  </conditionalFormatting>
  <conditionalFormatting sqref="ET90:EX90">
    <cfRule type="cellIs" dxfId="8268" priority="8118" operator="equal">
      <formula>"CM_ML Answers"</formula>
    </cfRule>
    <cfRule type="cellIs" dxfId="8267" priority="8119" operator="equal">
      <formula>"UK"</formula>
    </cfRule>
    <cfRule type="cellIs" dxfId="8266" priority="8120" operator="equal">
      <formula>"EDG Ops prj"</formula>
    </cfRule>
    <cfRule type="cellIs" dxfId="8265" priority="8121" operator="equal">
      <formula>"Event"</formula>
    </cfRule>
    <cfRule type="cellIs" dxfId="8264" priority="8122" operator="equal">
      <formula>"Holiday"</formula>
    </cfRule>
    <cfRule type="cellIs" dxfId="8263" priority="8123" operator="equal">
      <formula>"NA"</formula>
    </cfRule>
    <cfRule type="cellIs" dxfId="8262" priority="8124" operator="equal">
      <formula>"ML Answers"</formula>
    </cfRule>
    <cfRule type="cellIs" dxfId="8261" priority="8125" operator="equal">
      <formula>"Interview"</formula>
    </cfRule>
    <cfRule type="cellIs" dxfId="8260" priority="8126" operator="equal">
      <formula>"BPO"</formula>
    </cfRule>
    <cfRule type="cellIs" dxfId="8259" priority="8127" operator="equal">
      <formula>"IN - PhCoaching"</formula>
    </cfRule>
    <cfRule type="cellIs" dxfId="8258" priority="8128" operator="equal">
      <formula>"Unwell"</formula>
    </cfRule>
    <cfRule type="cellIs" dxfId="8257" priority="8129" operator="equal">
      <formula>"SIT PLAN"</formula>
    </cfRule>
    <cfRule type="cellIs" dxfId="8256" priority="8130" operator="equal">
      <formula>"IN - BM/GL"</formula>
    </cfRule>
    <cfRule type="cellIs" dxfId="8255" priority="8131" operator="equal">
      <formula>"AU/KR"</formula>
    </cfRule>
    <cfRule type="cellIs" dxfId="8254" priority="8132" operator="equal">
      <formula>"Training"</formula>
    </cfRule>
    <cfRule type="cellIs" dxfId="8253" priority="8133" operator="equal">
      <formula>"CN"</formula>
    </cfRule>
    <cfRule type="cellIs" dxfId="8252" priority="8134" operator="equal">
      <formula>"PDT"</formula>
    </cfRule>
    <cfRule type="cellIs" dxfId="8251" priority="8135" operator="equal">
      <formula>"IN - Phone"</formula>
    </cfRule>
    <cfRule type="cellIs" dxfId="8250" priority="8136" operator="equal">
      <formula>"IN"</formula>
    </cfRule>
    <cfRule type="cellIs" dxfId="8249" priority="8137" operator="equal">
      <formula>"KR"</formula>
    </cfRule>
    <cfRule type="cellIs" dxfId="8248" priority="8138" operator="equal">
      <formula>"EMEA"</formula>
    </cfRule>
  </conditionalFormatting>
  <conditionalFormatting sqref="ET90:EX90">
    <cfRule type="cellIs" dxfId="8247" priority="8117" operator="equal">
      <formula>"HI-Project"</formula>
    </cfRule>
  </conditionalFormatting>
  <conditionalFormatting sqref="ET90:EX90">
    <cfRule type="cellIs" dxfId="8246" priority="8116" operator="equal">
      <formula>"SF_ML Answers"</formula>
    </cfRule>
  </conditionalFormatting>
  <conditionalFormatting sqref="ET90:EX90">
    <cfRule type="cellIs" dxfId="8245" priority="8076" operator="equal">
      <formula>"SF_ML Answers"</formula>
    </cfRule>
    <cfRule type="cellIs" dxfId="8244" priority="8077" operator="equal">
      <formula>"HI-Project"</formula>
    </cfRule>
    <cfRule type="cellIs" dxfId="8243" priority="8078" operator="equal">
      <formula>"HYD"</formula>
    </cfRule>
    <cfRule type="cellIs" dxfId="8242" priority="8079" operator="equal">
      <formula>"BGL"</formula>
    </cfRule>
    <cfRule type="cellIs" dxfId="8241" priority="8080" operator="equal">
      <formula>"CM_ML Answers"</formula>
    </cfRule>
    <cfRule type="cellIs" dxfId="8240" priority="8081" operator="equal">
      <formula>"UK"</formula>
    </cfRule>
    <cfRule type="cellIs" dxfId="8239" priority="8082" operator="equal">
      <formula>"EDG Ops prj"</formula>
    </cfRule>
    <cfRule type="cellIs" dxfId="8238" priority="8083" operator="equal">
      <formula>"Event"</formula>
    </cfRule>
    <cfRule type="cellIs" dxfId="8237" priority="8084" operator="equal">
      <formula>"Holiday"</formula>
    </cfRule>
    <cfRule type="cellIs" dxfId="8236" priority="8085" operator="equal">
      <formula>"NA"</formula>
    </cfRule>
    <cfRule type="cellIs" dxfId="8235" priority="8086" operator="equal">
      <formula>"Interview"</formula>
    </cfRule>
    <cfRule type="cellIs" dxfId="8234" priority="8087" operator="equal">
      <formula>"BPO"</formula>
    </cfRule>
    <cfRule type="cellIs" dxfId="8233" priority="8088" operator="equal">
      <formula>"IN - PhCoaching"</formula>
    </cfRule>
    <cfRule type="cellIs" dxfId="8232" priority="8089" operator="equal">
      <formula>"Unwell"</formula>
    </cfRule>
    <cfRule type="cellIs" dxfId="8231" priority="8090" operator="equal">
      <formula>"SIT PLAN"</formula>
    </cfRule>
    <cfRule type="cellIs" dxfId="8230" priority="8091" operator="equal">
      <formula>"IN - BM/GL"</formula>
    </cfRule>
    <cfRule type="cellIs" dxfId="8229" priority="8092" operator="equal">
      <formula>"AU/KR"</formula>
    </cfRule>
    <cfRule type="cellIs" dxfId="8228" priority="8093" operator="equal">
      <formula>"Training"</formula>
    </cfRule>
    <cfRule type="cellIs" dxfId="8227" priority="8094" operator="equal">
      <formula>"CN"</formula>
    </cfRule>
    <cfRule type="cellIs" dxfId="8226" priority="8095" operator="equal">
      <formula>"PDT"</formula>
    </cfRule>
    <cfRule type="cellIs" dxfId="8225" priority="8096" operator="equal">
      <formula>"IN - Phone"</formula>
    </cfRule>
    <cfRule type="cellIs" dxfId="8224" priority="8097" operator="equal">
      <formula>"IN"</formula>
    </cfRule>
    <cfRule type="cellIs" dxfId="8223" priority="8098" operator="equal">
      <formula>"KR"</formula>
    </cfRule>
    <cfRule type="cellIs" dxfId="8222" priority="8099" operator="equal">
      <formula>"EMEA"</formula>
    </cfRule>
    <cfRule type="cellIs" dxfId="8221" priority="8100" operator="equal">
      <formula>"OOO"</formula>
    </cfRule>
    <cfRule type="cellIs" dxfId="8220" priority="8101" operator="equal">
      <formula>"UK"</formula>
    </cfRule>
    <cfRule type="cellIs" dxfId="8219" priority="8102" operator="equal">
      <formula>"EDG Ops prj"</formula>
    </cfRule>
    <cfRule type="cellIs" dxfId="8218" priority="8103" operator="equal">
      <formula>"Event"</formula>
    </cfRule>
    <cfRule type="cellIs" dxfId="8217" priority="8104" operator="equal">
      <formula>"Holiday"</formula>
    </cfRule>
    <cfRule type="cellIs" dxfId="8216" priority="8105" operator="equal">
      <formula>"NA"</formula>
    </cfRule>
    <cfRule type="cellIs" dxfId="8215" priority="8106" operator="equal">
      <formula>"Interview"</formula>
    </cfRule>
    <cfRule type="cellIs" dxfId="8214" priority="8107" operator="equal">
      <formula>"IN - BM/GL"</formula>
    </cfRule>
    <cfRule type="cellIs" dxfId="8213" priority="8108" operator="equal">
      <formula>"Weekend"</formula>
    </cfRule>
    <cfRule type="cellIs" dxfId="8212" priority="8109" operator="equal">
      <formula>"Training"</formula>
    </cfRule>
    <cfRule type="cellIs" dxfId="8211" priority="8110" operator="equal">
      <formula>"CN"</formula>
    </cfRule>
    <cfRule type="cellIs" dxfId="8210" priority="8111" operator="equal">
      <formula>"PDT"</formula>
    </cfRule>
    <cfRule type="cellIs" dxfId="8209" priority="8112" operator="equal">
      <formula>"KR"</formula>
    </cfRule>
    <cfRule type="cellIs" dxfId="8208" priority="8113" operator="equal">
      <formula>"IN - BM/GL"</formula>
    </cfRule>
    <cfRule type="cellIs" dxfId="8207" priority="8114" operator="equal">
      <formula>"CN"</formula>
    </cfRule>
    <cfRule type="cellIs" dxfId="8206" priority="8115" operator="equal">
      <formula>"OOO"</formula>
    </cfRule>
  </conditionalFormatting>
  <conditionalFormatting sqref="FA90:FE90">
    <cfRule type="cellIs" dxfId="8205" priority="8055" operator="equal">
      <formula>"CM_ML Answers"</formula>
    </cfRule>
    <cfRule type="cellIs" dxfId="8204" priority="8056" operator="equal">
      <formula>"UK"</formula>
    </cfRule>
    <cfRule type="cellIs" dxfId="8203" priority="8057" operator="equal">
      <formula>"EDG Ops prj"</formula>
    </cfRule>
    <cfRule type="cellIs" dxfId="8202" priority="8058" operator="equal">
      <formula>"Event"</formula>
    </cfRule>
    <cfRule type="cellIs" dxfId="8201" priority="8059" operator="equal">
      <formula>"Holiday"</formula>
    </cfRule>
    <cfRule type="cellIs" dxfId="8200" priority="8060" operator="equal">
      <formula>"NA"</formula>
    </cfRule>
    <cfRule type="cellIs" dxfId="8199" priority="8061" operator="equal">
      <formula>"ML Answers"</formula>
    </cfRule>
    <cfRule type="cellIs" dxfId="8198" priority="8062" operator="equal">
      <formula>"Interview"</formula>
    </cfRule>
    <cfRule type="cellIs" dxfId="8197" priority="8063" operator="equal">
      <formula>"BPO"</formula>
    </cfRule>
    <cfRule type="cellIs" dxfId="8196" priority="8064" operator="equal">
      <formula>"IN - PhCoaching"</formula>
    </cfRule>
    <cfRule type="cellIs" dxfId="8195" priority="8065" operator="equal">
      <formula>"Unwell"</formula>
    </cfRule>
    <cfRule type="cellIs" dxfId="8194" priority="8066" operator="equal">
      <formula>"SIT PLAN"</formula>
    </cfRule>
    <cfRule type="cellIs" dxfId="8193" priority="8067" operator="equal">
      <formula>"IN - BM/GL"</formula>
    </cfRule>
    <cfRule type="cellIs" dxfId="8192" priority="8068" operator="equal">
      <formula>"AU/KR"</formula>
    </cfRule>
    <cfRule type="cellIs" dxfId="8191" priority="8069" operator="equal">
      <formula>"Training"</formula>
    </cfRule>
    <cfRule type="cellIs" dxfId="8190" priority="8070" operator="equal">
      <formula>"CN"</formula>
    </cfRule>
    <cfRule type="cellIs" dxfId="8189" priority="8071" operator="equal">
      <formula>"PDT"</formula>
    </cfRule>
    <cfRule type="cellIs" dxfId="8188" priority="8072" operator="equal">
      <formula>"IN - Phone"</formula>
    </cfRule>
    <cfRule type="cellIs" dxfId="8187" priority="8073" operator="equal">
      <formula>"IN"</formula>
    </cfRule>
    <cfRule type="cellIs" dxfId="8186" priority="8074" operator="equal">
      <formula>"KR"</formula>
    </cfRule>
    <cfRule type="cellIs" dxfId="8185" priority="8075" operator="equal">
      <formula>"EMEA"</formula>
    </cfRule>
  </conditionalFormatting>
  <conditionalFormatting sqref="FA90:FE90">
    <cfRule type="cellIs" dxfId="8184" priority="8054" operator="equal">
      <formula>"HI-Project"</formula>
    </cfRule>
  </conditionalFormatting>
  <conditionalFormatting sqref="FA90:FE90">
    <cfRule type="cellIs" dxfId="8183" priority="8053" operator="equal">
      <formula>"SF_ML Answers"</formula>
    </cfRule>
  </conditionalFormatting>
  <conditionalFormatting sqref="FA90:FE90">
    <cfRule type="cellIs" dxfId="8182" priority="8013" operator="equal">
      <formula>"SF_ML Answers"</formula>
    </cfRule>
    <cfRule type="cellIs" dxfId="8181" priority="8014" operator="equal">
      <formula>"HI-Project"</formula>
    </cfRule>
    <cfRule type="cellIs" dxfId="8180" priority="8015" operator="equal">
      <formula>"HYD"</formula>
    </cfRule>
    <cfRule type="cellIs" dxfId="8179" priority="8016" operator="equal">
      <formula>"BGL"</formula>
    </cfRule>
    <cfRule type="cellIs" dxfId="8178" priority="8017" operator="equal">
      <formula>"CM_ML Answers"</formula>
    </cfRule>
    <cfRule type="cellIs" dxfId="8177" priority="8018" operator="equal">
      <formula>"UK"</formula>
    </cfRule>
    <cfRule type="cellIs" dxfId="8176" priority="8019" operator="equal">
      <formula>"EDG Ops prj"</formula>
    </cfRule>
    <cfRule type="cellIs" dxfId="8175" priority="8020" operator="equal">
      <formula>"Event"</formula>
    </cfRule>
    <cfRule type="cellIs" dxfId="8174" priority="8021" operator="equal">
      <formula>"Holiday"</formula>
    </cfRule>
    <cfRule type="cellIs" dxfId="8173" priority="8022" operator="equal">
      <formula>"NA"</formula>
    </cfRule>
    <cfRule type="cellIs" dxfId="8172" priority="8023" operator="equal">
      <formula>"Interview"</formula>
    </cfRule>
    <cfRule type="cellIs" dxfId="8171" priority="8024" operator="equal">
      <formula>"BPO"</formula>
    </cfRule>
    <cfRule type="cellIs" dxfId="8170" priority="8025" operator="equal">
      <formula>"IN - PhCoaching"</formula>
    </cfRule>
    <cfRule type="cellIs" dxfId="8169" priority="8026" operator="equal">
      <formula>"Unwell"</formula>
    </cfRule>
    <cfRule type="cellIs" dxfId="8168" priority="8027" operator="equal">
      <formula>"SIT PLAN"</formula>
    </cfRule>
    <cfRule type="cellIs" dxfId="8167" priority="8028" operator="equal">
      <formula>"IN - BM/GL"</formula>
    </cfRule>
    <cfRule type="cellIs" dxfId="8166" priority="8029" operator="equal">
      <formula>"AU/KR"</formula>
    </cfRule>
    <cfRule type="cellIs" dxfId="8165" priority="8030" operator="equal">
      <formula>"Training"</formula>
    </cfRule>
    <cfRule type="cellIs" dxfId="8164" priority="8031" operator="equal">
      <formula>"CN"</formula>
    </cfRule>
    <cfRule type="cellIs" dxfId="8163" priority="8032" operator="equal">
      <formula>"PDT"</formula>
    </cfRule>
    <cfRule type="cellIs" dxfId="8162" priority="8033" operator="equal">
      <formula>"IN - Phone"</formula>
    </cfRule>
    <cfRule type="cellIs" dxfId="8161" priority="8034" operator="equal">
      <formula>"IN"</formula>
    </cfRule>
    <cfRule type="cellIs" dxfId="8160" priority="8035" operator="equal">
      <formula>"KR"</formula>
    </cfRule>
    <cfRule type="cellIs" dxfId="8159" priority="8036" operator="equal">
      <formula>"EMEA"</formula>
    </cfRule>
    <cfRule type="cellIs" dxfId="8158" priority="8037" operator="equal">
      <formula>"OOO"</formula>
    </cfRule>
    <cfRule type="cellIs" dxfId="8157" priority="8038" operator="equal">
      <formula>"UK"</formula>
    </cfRule>
    <cfRule type="cellIs" dxfId="8156" priority="8039" operator="equal">
      <formula>"EDG Ops prj"</formula>
    </cfRule>
    <cfRule type="cellIs" dxfId="8155" priority="8040" operator="equal">
      <formula>"Event"</formula>
    </cfRule>
    <cfRule type="cellIs" dxfId="8154" priority="8041" operator="equal">
      <formula>"Holiday"</formula>
    </cfRule>
    <cfRule type="cellIs" dxfId="8153" priority="8042" operator="equal">
      <formula>"NA"</formula>
    </cfRule>
    <cfRule type="cellIs" dxfId="8152" priority="8043" operator="equal">
      <formula>"Interview"</formula>
    </cfRule>
    <cfRule type="cellIs" dxfId="8151" priority="8044" operator="equal">
      <formula>"IN - BM/GL"</formula>
    </cfRule>
    <cfRule type="cellIs" dxfId="8150" priority="8045" operator="equal">
      <formula>"Weekend"</formula>
    </cfRule>
    <cfRule type="cellIs" dxfId="8149" priority="8046" operator="equal">
      <formula>"Training"</formula>
    </cfRule>
    <cfRule type="cellIs" dxfId="8148" priority="8047" operator="equal">
      <formula>"CN"</formula>
    </cfRule>
    <cfRule type="cellIs" dxfId="8147" priority="8048" operator="equal">
      <formula>"PDT"</formula>
    </cfRule>
    <cfRule type="cellIs" dxfId="8146" priority="8049" operator="equal">
      <formula>"KR"</formula>
    </cfRule>
    <cfRule type="cellIs" dxfId="8145" priority="8050" operator="equal">
      <formula>"IN - BM/GL"</formula>
    </cfRule>
    <cfRule type="cellIs" dxfId="8144" priority="8051" operator="equal">
      <formula>"CN"</formula>
    </cfRule>
    <cfRule type="cellIs" dxfId="8143" priority="8052" operator="equal">
      <formula>"OOO"</formula>
    </cfRule>
  </conditionalFormatting>
  <conditionalFormatting sqref="FH90:FL90">
    <cfRule type="cellIs" dxfId="8142" priority="7992" operator="equal">
      <formula>"CM_ML Answers"</formula>
    </cfRule>
    <cfRule type="cellIs" dxfId="8141" priority="7993" operator="equal">
      <formula>"UK"</formula>
    </cfRule>
    <cfRule type="cellIs" dxfId="8140" priority="7994" operator="equal">
      <formula>"EDG Ops prj"</formula>
    </cfRule>
    <cfRule type="cellIs" dxfId="8139" priority="7995" operator="equal">
      <formula>"Event"</formula>
    </cfRule>
    <cfRule type="cellIs" dxfId="8138" priority="7996" operator="equal">
      <formula>"Holiday"</formula>
    </cfRule>
    <cfRule type="cellIs" dxfId="8137" priority="7997" operator="equal">
      <formula>"NA"</formula>
    </cfRule>
    <cfRule type="cellIs" dxfId="8136" priority="7998" operator="equal">
      <formula>"ML Answers"</formula>
    </cfRule>
    <cfRule type="cellIs" dxfId="8135" priority="7999" operator="equal">
      <formula>"Interview"</formula>
    </cfRule>
    <cfRule type="cellIs" dxfId="8134" priority="8000" operator="equal">
      <formula>"BPO"</formula>
    </cfRule>
    <cfRule type="cellIs" dxfId="8133" priority="8001" operator="equal">
      <formula>"IN - PhCoaching"</formula>
    </cfRule>
    <cfRule type="cellIs" dxfId="8132" priority="8002" operator="equal">
      <formula>"Unwell"</formula>
    </cfRule>
    <cfRule type="cellIs" dxfId="8131" priority="8003" operator="equal">
      <formula>"SIT PLAN"</formula>
    </cfRule>
    <cfRule type="cellIs" dxfId="8130" priority="8004" operator="equal">
      <formula>"IN - BM/GL"</formula>
    </cfRule>
    <cfRule type="cellIs" dxfId="8129" priority="8005" operator="equal">
      <formula>"AU/KR"</formula>
    </cfRule>
    <cfRule type="cellIs" dxfId="8128" priority="8006" operator="equal">
      <formula>"Training"</formula>
    </cfRule>
    <cfRule type="cellIs" dxfId="8127" priority="8007" operator="equal">
      <formula>"CN"</formula>
    </cfRule>
    <cfRule type="cellIs" dxfId="8126" priority="8008" operator="equal">
      <formula>"PDT"</formula>
    </cfRule>
    <cfRule type="cellIs" dxfId="8125" priority="8009" operator="equal">
      <formula>"IN - Phone"</formula>
    </cfRule>
    <cfRule type="cellIs" dxfId="8124" priority="8010" operator="equal">
      <formula>"IN"</formula>
    </cfRule>
    <cfRule type="cellIs" dxfId="8123" priority="8011" operator="equal">
      <formula>"KR"</formula>
    </cfRule>
    <cfRule type="cellIs" dxfId="8122" priority="8012" operator="equal">
      <formula>"EMEA"</formula>
    </cfRule>
  </conditionalFormatting>
  <conditionalFormatting sqref="FH90:FL90">
    <cfRule type="cellIs" dxfId="8121" priority="7991" operator="equal">
      <formula>"HI-Project"</formula>
    </cfRule>
  </conditionalFormatting>
  <conditionalFormatting sqref="FH90:FL90">
    <cfRule type="cellIs" dxfId="8120" priority="7990" operator="equal">
      <formula>"SF_ML Answers"</formula>
    </cfRule>
  </conditionalFormatting>
  <conditionalFormatting sqref="FH90:FL90">
    <cfRule type="cellIs" dxfId="8119" priority="7950" operator="equal">
      <formula>"SF_ML Answers"</formula>
    </cfRule>
    <cfRule type="cellIs" dxfId="8118" priority="7951" operator="equal">
      <formula>"HI-Project"</formula>
    </cfRule>
    <cfRule type="cellIs" dxfId="8117" priority="7952" operator="equal">
      <formula>"HYD"</formula>
    </cfRule>
    <cfRule type="cellIs" dxfId="8116" priority="7953" operator="equal">
      <formula>"BGL"</formula>
    </cfRule>
    <cfRule type="cellIs" dxfId="8115" priority="7954" operator="equal">
      <formula>"CM_ML Answers"</formula>
    </cfRule>
    <cfRule type="cellIs" dxfId="8114" priority="7955" operator="equal">
      <formula>"UK"</formula>
    </cfRule>
    <cfRule type="cellIs" dxfId="8113" priority="7956" operator="equal">
      <formula>"EDG Ops prj"</formula>
    </cfRule>
    <cfRule type="cellIs" dxfId="8112" priority="7957" operator="equal">
      <formula>"Event"</formula>
    </cfRule>
    <cfRule type="cellIs" dxfId="8111" priority="7958" operator="equal">
      <formula>"Holiday"</formula>
    </cfRule>
    <cfRule type="cellIs" dxfId="8110" priority="7959" operator="equal">
      <formula>"NA"</formula>
    </cfRule>
    <cfRule type="cellIs" dxfId="8109" priority="7960" operator="equal">
      <formula>"Interview"</formula>
    </cfRule>
    <cfRule type="cellIs" dxfId="8108" priority="7961" operator="equal">
      <formula>"BPO"</formula>
    </cfRule>
    <cfRule type="cellIs" dxfId="8107" priority="7962" operator="equal">
      <formula>"IN - PhCoaching"</formula>
    </cfRule>
    <cfRule type="cellIs" dxfId="8106" priority="7963" operator="equal">
      <formula>"Unwell"</formula>
    </cfRule>
    <cfRule type="cellIs" dxfId="8105" priority="7964" operator="equal">
      <formula>"SIT PLAN"</formula>
    </cfRule>
    <cfRule type="cellIs" dxfId="8104" priority="7965" operator="equal">
      <formula>"IN - BM/GL"</formula>
    </cfRule>
    <cfRule type="cellIs" dxfId="8103" priority="7966" operator="equal">
      <formula>"AU/KR"</formula>
    </cfRule>
    <cfRule type="cellIs" dxfId="8102" priority="7967" operator="equal">
      <formula>"Training"</formula>
    </cfRule>
    <cfRule type="cellIs" dxfId="8101" priority="7968" operator="equal">
      <formula>"CN"</formula>
    </cfRule>
    <cfRule type="cellIs" dxfId="8100" priority="7969" operator="equal">
      <formula>"PDT"</formula>
    </cfRule>
    <cfRule type="cellIs" dxfId="8099" priority="7970" operator="equal">
      <formula>"IN - Phone"</formula>
    </cfRule>
    <cfRule type="cellIs" dxfId="8098" priority="7971" operator="equal">
      <formula>"IN"</formula>
    </cfRule>
    <cfRule type="cellIs" dxfId="8097" priority="7972" operator="equal">
      <formula>"KR"</formula>
    </cfRule>
    <cfRule type="cellIs" dxfId="8096" priority="7973" operator="equal">
      <formula>"EMEA"</formula>
    </cfRule>
    <cfRule type="cellIs" dxfId="8095" priority="7974" operator="equal">
      <formula>"OOO"</formula>
    </cfRule>
    <cfRule type="cellIs" dxfId="8094" priority="7975" operator="equal">
      <formula>"UK"</formula>
    </cfRule>
    <cfRule type="cellIs" dxfId="8093" priority="7976" operator="equal">
      <formula>"EDG Ops prj"</formula>
    </cfRule>
    <cfRule type="cellIs" dxfId="8092" priority="7977" operator="equal">
      <formula>"Event"</formula>
    </cfRule>
    <cfRule type="cellIs" dxfId="8091" priority="7978" operator="equal">
      <formula>"Holiday"</formula>
    </cfRule>
    <cfRule type="cellIs" dxfId="8090" priority="7979" operator="equal">
      <formula>"NA"</formula>
    </cfRule>
    <cfRule type="cellIs" dxfId="8089" priority="7980" operator="equal">
      <formula>"Interview"</formula>
    </cfRule>
    <cfRule type="cellIs" dxfId="8088" priority="7981" operator="equal">
      <formula>"IN - BM/GL"</formula>
    </cfRule>
    <cfRule type="cellIs" dxfId="8087" priority="7982" operator="equal">
      <formula>"Weekend"</formula>
    </cfRule>
    <cfRule type="cellIs" dxfId="8086" priority="7983" operator="equal">
      <formula>"Training"</formula>
    </cfRule>
    <cfRule type="cellIs" dxfId="8085" priority="7984" operator="equal">
      <formula>"CN"</formula>
    </cfRule>
    <cfRule type="cellIs" dxfId="8084" priority="7985" operator="equal">
      <formula>"PDT"</formula>
    </cfRule>
    <cfRule type="cellIs" dxfId="8083" priority="7986" operator="equal">
      <formula>"KR"</formula>
    </cfRule>
    <cfRule type="cellIs" dxfId="8082" priority="7987" operator="equal">
      <formula>"IN - BM/GL"</formula>
    </cfRule>
    <cfRule type="cellIs" dxfId="8081" priority="7988" operator="equal">
      <formula>"CN"</formula>
    </cfRule>
    <cfRule type="cellIs" dxfId="8080" priority="7989" operator="equal">
      <formula>"OOO"</formula>
    </cfRule>
  </conditionalFormatting>
  <conditionalFormatting sqref="DJ90:DK90">
    <cfRule type="cellIs" dxfId="8079" priority="7583" operator="equal">
      <formula>"CM_ML Answers"</formula>
    </cfRule>
    <cfRule type="cellIs" dxfId="8078" priority="7584" operator="equal">
      <formula>"UK"</formula>
    </cfRule>
    <cfRule type="cellIs" dxfId="8077" priority="7585" operator="equal">
      <formula>"EDG Ops prj"</formula>
    </cfRule>
    <cfRule type="cellIs" dxfId="8076" priority="7586" operator="equal">
      <formula>"Event"</formula>
    </cfRule>
    <cfRule type="cellIs" dxfId="8075" priority="7587" operator="equal">
      <formula>"Holiday"</formula>
    </cfRule>
    <cfRule type="cellIs" dxfId="8074" priority="7588" operator="equal">
      <formula>"NA"</formula>
    </cfRule>
    <cfRule type="cellIs" dxfId="8073" priority="7589" operator="equal">
      <formula>"ML Answers"</formula>
    </cfRule>
    <cfRule type="cellIs" dxfId="8072" priority="7590" operator="equal">
      <formula>"Interview"</formula>
    </cfRule>
    <cfRule type="cellIs" dxfId="8071" priority="7591" operator="equal">
      <formula>"BPO"</formula>
    </cfRule>
    <cfRule type="cellIs" dxfId="8070" priority="7592" operator="equal">
      <formula>"IN - PhCoaching"</formula>
    </cfRule>
    <cfRule type="cellIs" dxfId="8069" priority="7593" operator="equal">
      <formula>"Unwell"</formula>
    </cfRule>
    <cfRule type="cellIs" dxfId="8068" priority="7594" operator="equal">
      <formula>"SIT PLAN"</formula>
    </cfRule>
    <cfRule type="cellIs" dxfId="8067" priority="7595" operator="equal">
      <formula>"IN - BM/GL"</formula>
    </cfRule>
    <cfRule type="cellIs" dxfId="8066" priority="7596" operator="equal">
      <formula>"AU/KR"</formula>
    </cfRule>
    <cfRule type="cellIs" dxfId="8065" priority="7597" operator="equal">
      <formula>"Training"</formula>
    </cfRule>
    <cfRule type="cellIs" dxfId="8064" priority="7598" operator="equal">
      <formula>"CN"</formula>
    </cfRule>
    <cfRule type="cellIs" dxfId="8063" priority="7599" operator="equal">
      <formula>"PDT"</formula>
    </cfRule>
    <cfRule type="cellIs" dxfId="8062" priority="7600" operator="equal">
      <formula>"IN - Phone"</formula>
    </cfRule>
    <cfRule type="cellIs" dxfId="8061" priority="7601" operator="equal">
      <formula>"IN"</formula>
    </cfRule>
    <cfRule type="cellIs" dxfId="8060" priority="7602" operator="equal">
      <formula>"KR"</formula>
    </cfRule>
    <cfRule type="cellIs" dxfId="8059" priority="7603" operator="equal">
      <formula>"EMEA"</formula>
    </cfRule>
  </conditionalFormatting>
  <conditionalFormatting sqref="DJ90:DK90">
    <cfRule type="cellIs" dxfId="8058" priority="7582" operator="equal">
      <formula>"HI-Project"</formula>
    </cfRule>
  </conditionalFormatting>
  <conditionalFormatting sqref="DJ90:DK90">
    <cfRule type="cellIs" dxfId="8057" priority="7581" operator="equal">
      <formula>"SF_ML Answers"</formula>
    </cfRule>
  </conditionalFormatting>
  <conditionalFormatting sqref="DJ90:DK90">
    <cfRule type="cellIs" dxfId="8056" priority="7541" operator="equal">
      <formula>"SF_ML Answers"</formula>
    </cfRule>
    <cfRule type="cellIs" dxfId="8055" priority="7542" operator="equal">
      <formula>"HI-Project"</formula>
    </cfRule>
    <cfRule type="cellIs" dxfId="8054" priority="7543" operator="equal">
      <formula>"HYD"</formula>
    </cfRule>
    <cfRule type="cellIs" dxfId="8053" priority="7544" operator="equal">
      <formula>"BGL"</formula>
    </cfRule>
    <cfRule type="cellIs" dxfId="8052" priority="7545" operator="equal">
      <formula>"CM_ML Answers"</formula>
    </cfRule>
    <cfRule type="cellIs" dxfId="8051" priority="7546" operator="equal">
      <formula>"UK"</formula>
    </cfRule>
    <cfRule type="cellIs" dxfId="8050" priority="7547" operator="equal">
      <formula>"EDG Ops prj"</formula>
    </cfRule>
    <cfRule type="cellIs" dxfId="8049" priority="7548" operator="equal">
      <formula>"Event"</formula>
    </cfRule>
    <cfRule type="cellIs" dxfId="8048" priority="7549" operator="equal">
      <formula>"Holiday"</formula>
    </cfRule>
    <cfRule type="cellIs" dxfId="8047" priority="7550" operator="equal">
      <formula>"NA"</formula>
    </cfRule>
    <cfRule type="cellIs" dxfId="8046" priority="7551" operator="equal">
      <formula>"Interview"</formula>
    </cfRule>
    <cfRule type="cellIs" dxfId="8045" priority="7552" operator="equal">
      <formula>"BPO"</formula>
    </cfRule>
    <cfRule type="cellIs" dxfId="8044" priority="7553" operator="equal">
      <formula>"IN - PhCoaching"</formula>
    </cfRule>
    <cfRule type="cellIs" dxfId="8043" priority="7554" operator="equal">
      <formula>"Unwell"</formula>
    </cfRule>
    <cfRule type="cellIs" dxfId="8042" priority="7555" operator="equal">
      <formula>"SIT PLAN"</formula>
    </cfRule>
    <cfRule type="cellIs" dxfId="8041" priority="7556" operator="equal">
      <formula>"IN - BM/GL"</formula>
    </cfRule>
    <cfRule type="cellIs" dxfId="8040" priority="7557" operator="equal">
      <formula>"AU/KR"</formula>
    </cfRule>
    <cfRule type="cellIs" dxfId="8039" priority="7558" operator="equal">
      <formula>"Training"</formula>
    </cfRule>
    <cfRule type="cellIs" dxfId="8038" priority="7559" operator="equal">
      <formula>"CN"</formula>
    </cfRule>
    <cfRule type="cellIs" dxfId="8037" priority="7560" operator="equal">
      <formula>"PDT"</formula>
    </cfRule>
    <cfRule type="cellIs" dxfId="8036" priority="7561" operator="equal">
      <formula>"IN - Phone"</formula>
    </cfRule>
    <cfRule type="cellIs" dxfId="8035" priority="7562" operator="equal">
      <formula>"IN"</formula>
    </cfRule>
    <cfRule type="cellIs" dxfId="8034" priority="7563" operator="equal">
      <formula>"KR"</formula>
    </cfRule>
    <cfRule type="cellIs" dxfId="8033" priority="7564" operator="equal">
      <formula>"EMEA"</formula>
    </cfRule>
    <cfRule type="cellIs" dxfId="8032" priority="7565" operator="equal">
      <formula>"OOO"</formula>
    </cfRule>
    <cfRule type="cellIs" dxfId="8031" priority="7566" operator="equal">
      <formula>"UK"</formula>
    </cfRule>
    <cfRule type="cellIs" dxfId="8030" priority="7567" operator="equal">
      <formula>"EDG Ops prj"</formula>
    </cfRule>
    <cfRule type="cellIs" dxfId="8029" priority="7568" operator="equal">
      <formula>"Event"</formula>
    </cfRule>
    <cfRule type="cellIs" dxfId="8028" priority="7569" operator="equal">
      <formula>"Holiday"</formula>
    </cfRule>
    <cfRule type="cellIs" dxfId="8027" priority="7570" operator="equal">
      <formula>"NA"</formula>
    </cfRule>
    <cfRule type="cellIs" dxfId="8026" priority="7571" operator="equal">
      <formula>"Interview"</formula>
    </cfRule>
    <cfRule type="cellIs" dxfId="8025" priority="7572" operator="equal">
      <formula>"IN - BM/GL"</formula>
    </cfRule>
    <cfRule type="cellIs" dxfId="8024" priority="7573" operator="equal">
      <formula>"Weekend"</formula>
    </cfRule>
    <cfRule type="cellIs" dxfId="8023" priority="7574" operator="equal">
      <formula>"Training"</formula>
    </cfRule>
    <cfRule type="cellIs" dxfId="8022" priority="7575" operator="equal">
      <formula>"CN"</formula>
    </cfRule>
    <cfRule type="cellIs" dxfId="8021" priority="7576" operator="equal">
      <formula>"PDT"</formula>
    </cfRule>
    <cfRule type="cellIs" dxfId="8020" priority="7577" operator="equal">
      <formula>"KR"</formula>
    </cfRule>
    <cfRule type="cellIs" dxfId="8019" priority="7578" operator="equal">
      <formula>"IN - BM/GL"</formula>
    </cfRule>
    <cfRule type="cellIs" dxfId="8018" priority="7579" operator="equal">
      <formula>"CN"</formula>
    </cfRule>
    <cfRule type="cellIs" dxfId="8017" priority="7580" operator="equal">
      <formula>"OOO"</formula>
    </cfRule>
  </conditionalFormatting>
  <conditionalFormatting sqref="DD90">
    <cfRule type="cellIs" dxfId="8016" priority="7520" operator="equal">
      <formula>"CM_ML Answers"</formula>
    </cfRule>
    <cfRule type="cellIs" dxfId="8015" priority="7521" operator="equal">
      <formula>"UK"</formula>
    </cfRule>
    <cfRule type="cellIs" dxfId="8014" priority="7522" operator="equal">
      <formula>"EDG Ops prj"</formula>
    </cfRule>
    <cfRule type="cellIs" dxfId="8013" priority="7523" operator="equal">
      <formula>"Event"</formula>
    </cfRule>
    <cfRule type="cellIs" dxfId="8012" priority="7524" operator="equal">
      <formula>"Holiday"</formula>
    </cfRule>
    <cfRule type="cellIs" dxfId="8011" priority="7525" operator="equal">
      <formula>"NA"</formula>
    </cfRule>
    <cfRule type="cellIs" dxfId="8010" priority="7526" operator="equal">
      <formula>"ML Answers"</formula>
    </cfRule>
    <cfRule type="cellIs" dxfId="8009" priority="7527" operator="equal">
      <formula>"Interview"</formula>
    </cfRule>
    <cfRule type="cellIs" dxfId="8008" priority="7528" operator="equal">
      <formula>"BPO"</formula>
    </cfRule>
    <cfRule type="cellIs" dxfId="8007" priority="7529" operator="equal">
      <formula>"IN - PhCoaching"</formula>
    </cfRule>
    <cfRule type="cellIs" dxfId="8006" priority="7530" operator="equal">
      <formula>"Unwell"</formula>
    </cfRule>
    <cfRule type="cellIs" dxfId="8005" priority="7531" operator="equal">
      <formula>"SIT PLAN"</formula>
    </cfRule>
    <cfRule type="cellIs" dxfId="8004" priority="7532" operator="equal">
      <formula>"IN - BM/GL"</formula>
    </cfRule>
    <cfRule type="cellIs" dxfId="8003" priority="7533" operator="equal">
      <formula>"AU/KR"</formula>
    </cfRule>
    <cfRule type="cellIs" dxfId="8002" priority="7534" operator="equal">
      <formula>"Training"</formula>
    </cfRule>
    <cfRule type="cellIs" dxfId="8001" priority="7535" operator="equal">
      <formula>"CN"</formula>
    </cfRule>
    <cfRule type="cellIs" dxfId="8000" priority="7536" operator="equal">
      <formula>"PDT"</formula>
    </cfRule>
    <cfRule type="cellIs" dxfId="7999" priority="7537" operator="equal">
      <formula>"IN - Phone"</formula>
    </cfRule>
    <cfRule type="cellIs" dxfId="7998" priority="7538" operator="equal">
      <formula>"IN"</formula>
    </cfRule>
    <cfRule type="cellIs" dxfId="7997" priority="7539" operator="equal">
      <formula>"KR"</formula>
    </cfRule>
    <cfRule type="cellIs" dxfId="7996" priority="7540" operator="equal">
      <formula>"EMEA"</formula>
    </cfRule>
  </conditionalFormatting>
  <conditionalFormatting sqref="DD90">
    <cfRule type="cellIs" dxfId="7995" priority="7519" operator="equal">
      <formula>"HI-Project"</formula>
    </cfRule>
  </conditionalFormatting>
  <conditionalFormatting sqref="DD90">
    <cfRule type="cellIs" dxfId="7994" priority="7518" operator="equal">
      <formula>"SF_ML Answers"</formula>
    </cfRule>
  </conditionalFormatting>
  <conditionalFormatting sqref="DD90">
    <cfRule type="cellIs" dxfId="7993" priority="7478" operator="equal">
      <formula>"SF_ML Answers"</formula>
    </cfRule>
    <cfRule type="cellIs" dxfId="7992" priority="7479" operator="equal">
      <formula>"HI-Project"</formula>
    </cfRule>
    <cfRule type="cellIs" dxfId="7991" priority="7480" operator="equal">
      <formula>"HYD"</formula>
    </cfRule>
    <cfRule type="cellIs" dxfId="7990" priority="7481" operator="equal">
      <formula>"BGL"</formula>
    </cfRule>
    <cfRule type="cellIs" dxfId="7989" priority="7482" operator="equal">
      <formula>"CM_ML Answers"</formula>
    </cfRule>
    <cfRule type="cellIs" dxfId="7988" priority="7483" operator="equal">
      <formula>"UK"</formula>
    </cfRule>
    <cfRule type="cellIs" dxfId="7987" priority="7484" operator="equal">
      <formula>"EDG Ops prj"</formula>
    </cfRule>
    <cfRule type="cellIs" dxfId="7986" priority="7485" operator="equal">
      <formula>"Event"</formula>
    </cfRule>
    <cfRule type="cellIs" dxfId="7985" priority="7486" operator="equal">
      <formula>"Holiday"</formula>
    </cfRule>
    <cfRule type="cellIs" dxfId="7984" priority="7487" operator="equal">
      <formula>"NA"</formula>
    </cfRule>
    <cfRule type="cellIs" dxfId="7983" priority="7488" operator="equal">
      <formula>"Interview"</formula>
    </cfRule>
    <cfRule type="cellIs" dxfId="7982" priority="7489" operator="equal">
      <formula>"BPO"</formula>
    </cfRule>
    <cfRule type="cellIs" dxfId="7981" priority="7490" operator="equal">
      <formula>"IN - PhCoaching"</formula>
    </cfRule>
    <cfRule type="cellIs" dxfId="7980" priority="7491" operator="equal">
      <formula>"Unwell"</formula>
    </cfRule>
    <cfRule type="cellIs" dxfId="7979" priority="7492" operator="equal">
      <formula>"SIT PLAN"</formula>
    </cfRule>
    <cfRule type="cellIs" dxfId="7978" priority="7493" operator="equal">
      <formula>"IN - BM/GL"</formula>
    </cfRule>
    <cfRule type="cellIs" dxfId="7977" priority="7494" operator="equal">
      <formula>"AU/KR"</formula>
    </cfRule>
    <cfRule type="cellIs" dxfId="7976" priority="7495" operator="equal">
      <formula>"Training"</formula>
    </cfRule>
    <cfRule type="cellIs" dxfId="7975" priority="7496" operator="equal">
      <formula>"CN"</formula>
    </cfRule>
    <cfRule type="cellIs" dxfId="7974" priority="7497" operator="equal">
      <formula>"PDT"</formula>
    </cfRule>
    <cfRule type="cellIs" dxfId="7973" priority="7498" operator="equal">
      <formula>"IN - Phone"</formula>
    </cfRule>
    <cfRule type="cellIs" dxfId="7972" priority="7499" operator="equal">
      <formula>"IN"</formula>
    </cfRule>
    <cfRule type="cellIs" dxfId="7971" priority="7500" operator="equal">
      <formula>"KR"</formula>
    </cfRule>
    <cfRule type="cellIs" dxfId="7970" priority="7501" operator="equal">
      <formula>"EMEA"</formula>
    </cfRule>
    <cfRule type="cellIs" dxfId="7969" priority="7502" operator="equal">
      <formula>"OOO"</formula>
    </cfRule>
    <cfRule type="cellIs" dxfId="7968" priority="7503" operator="equal">
      <formula>"UK"</formula>
    </cfRule>
    <cfRule type="cellIs" dxfId="7967" priority="7504" operator="equal">
      <formula>"EDG Ops prj"</formula>
    </cfRule>
    <cfRule type="cellIs" dxfId="7966" priority="7505" operator="equal">
      <formula>"Event"</formula>
    </cfRule>
    <cfRule type="cellIs" dxfId="7965" priority="7506" operator="equal">
      <formula>"Holiday"</formula>
    </cfRule>
    <cfRule type="cellIs" dxfId="7964" priority="7507" operator="equal">
      <formula>"NA"</formula>
    </cfRule>
    <cfRule type="cellIs" dxfId="7963" priority="7508" operator="equal">
      <formula>"Interview"</formula>
    </cfRule>
    <cfRule type="cellIs" dxfId="7962" priority="7509" operator="equal">
      <formula>"IN - BM/GL"</formula>
    </cfRule>
    <cfRule type="cellIs" dxfId="7961" priority="7510" operator="equal">
      <formula>"Weekend"</formula>
    </cfRule>
    <cfRule type="cellIs" dxfId="7960" priority="7511" operator="equal">
      <formula>"Training"</formula>
    </cfRule>
    <cfRule type="cellIs" dxfId="7959" priority="7512" operator="equal">
      <formula>"CN"</formula>
    </cfRule>
    <cfRule type="cellIs" dxfId="7958" priority="7513" operator="equal">
      <formula>"PDT"</formula>
    </cfRule>
    <cfRule type="cellIs" dxfId="7957" priority="7514" operator="equal">
      <formula>"KR"</formula>
    </cfRule>
    <cfRule type="cellIs" dxfId="7956" priority="7515" operator="equal">
      <formula>"IN - BM/GL"</formula>
    </cfRule>
    <cfRule type="cellIs" dxfId="7955" priority="7516" operator="equal">
      <formula>"CN"</formula>
    </cfRule>
    <cfRule type="cellIs" dxfId="7954" priority="7517" operator="equal">
      <formula>"OOO"</formula>
    </cfRule>
  </conditionalFormatting>
  <conditionalFormatting sqref="EM89:EQ89">
    <cfRule type="cellIs" dxfId="7953" priority="7457" operator="equal">
      <formula>"CM_ML Answers"</formula>
    </cfRule>
    <cfRule type="cellIs" dxfId="7952" priority="7458" operator="equal">
      <formula>"UK"</formula>
    </cfRule>
    <cfRule type="cellIs" dxfId="7951" priority="7459" operator="equal">
      <formula>"EDG Ops prj"</formula>
    </cfRule>
    <cfRule type="cellIs" dxfId="7950" priority="7460" operator="equal">
      <formula>"Event"</formula>
    </cfRule>
    <cfRule type="cellIs" dxfId="7949" priority="7461" operator="equal">
      <formula>"Holiday"</formula>
    </cfRule>
    <cfRule type="cellIs" dxfId="7948" priority="7462" operator="equal">
      <formula>"NA"</formula>
    </cfRule>
    <cfRule type="cellIs" dxfId="7947" priority="7463" operator="equal">
      <formula>"ML Answers"</formula>
    </cfRule>
    <cfRule type="cellIs" dxfId="7946" priority="7464" operator="equal">
      <formula>"Interview"</formula>
    </cfRule>
    <cfRule type="cellIs" dxfId="7945" priority="7465" operator="equal">
      <formula>"BPO"</formula>
    </cfRule>
    <cfRule type="cellIs" dxfId="7944" priority="7466" operator="equal">
      <formula>"IN - PhCoaching"</formula>
    </cfRule>
    <cfRule type="cellIs" dxfId="7943" priority="7467" operator="equal">
      <formula>"Unwell"</formula>
    </cfRule>
    <cfRule type="cellIs" dxfId="7942" priority="7468" operator="equal">
      <formula>"SIT PLAN"</formula>
    </cfRule>
    <cfRule type="cellIs" dxfId="7941" priority="7469" operator="equal">
      <formula>"IN - BM/GL"</formula>
    </cfRule>
    <cfRule type="cellIs" dxfId="7940" priority="7470" operator="equal">
      <formula>"AU/KR"</formula>
    </cfRule>
    <cfRule type="cellIs" dxfId="7939" priority="7471" operator="equal">
      <formula>"Training"</formula>
    </cfRule>
    <cfRule type="cellIs" dxfId="7938" priority="7472" operator="equal">
      <formula>"CN"</formula>
    </cfRule>
    <cfRule type="cellIs" dxfId="7937" priority="7473" operator="equal">
      <formula>"PDT"</formula>
    </cfRule>
    <cfRule type="cellIs" dxfId="7936" priority="7474" operator="equal">
      <formula>"IN - Phone"</formula>
    </cfRule>
    <cfRule type="cellIs" dxfId="7935" priority="7475" operator="equal">
      <formula>"IN"</formula>
    </cfRule>
    <cfRule type="cellIs" dxfId="7934" priority="7476" operator="equal">
      <formula>"KR"</formula>
    </cfRule>
    <cfRule type="cellIs" dxfId="7933" priority="7477" operator="equal">
      <formula>"EMEA"</formula>
    </cfRule>
  </conditionalFormatting>
  <conditionalFormatting sqref="EM89:EQ89">
    <cfRule type="cellIs" dxfId="7932" priority="7456" operator="equal">
      <formula>"HI-Project"</formula>
    </cfRule>
  </conditionalFormatting>
  <conditionalFormatting sqref="EM89:EQ89">
    <cfRule type="cellIs" dxfId="7931" priority="7455" operator="equal">
      <formula>"SF_ML Answers"</formula>
    </cfRule>
  </conditionalFormatting>
  <conditionalFormatting sqref="EM89:EQ89">
    <cfRule type="cellIs" dxfId="7930" priority="7415" operator="equal">
      <formula>"SF_ML Answers"</formula>
    </cfRule>
    <cfRule type="cellIs" dxfId="7929" priority="7416" operator="equal">
      <formula>"HI-Project"</formula>
    </cfRule>
    <cfRule type="cellIs" dxfId="7928" priority="7417" operator="equal">
      <formula>"HYD"</formula>
    </cfRule>
    <cfRule type="cellIs" dxfId="7927" priority="7418" operator="equal">
      <formula>"BGL"</formula>
    </cfRule>
    <cfRule type="cellIs" dxfId="7926" priority="7419" operator="equal">
      <formula>"CM_ML Answers"</formula>
    </cfRule>
    <cfRule type="cellIs" dxfId="7925" priority="7420" operator="equal">
      <formula>"UK"</formula>
    </cfRule>
    <cfRule type="cellIs" dxfId="7924" priority="7421" operator="equal">
      <formula>"EDG Ops prj"</formula>
    </cfRule>
    <cfRule type="cellIs" dxfId="7923" priority="7422" operator="equal">
      <formula>"Event"</formula>
    </cfRule>
    <cfRule type="cellIs" dxfId="7922" priority="7423" operator="equal">
      <formula>"Holiday"</formula>
    </cfRule>
    <cfRule type="cellIs" dxfId="7921" priority="7424" operator="equal">
      <formula>"NA"</formula>
    </cfRule>
    <cfRule type="cellIs" dxfId="7920" priority="7425" operator="equal">
      <formula>"Interview"</formula>
    </cfRule>
    <cfRule type="cellIs" dxfId="7919" priority="7426" operator="equal">
      <formula>"BPO"</formula>
    </cfRule>
    <cfRule type="cellIs" dxfId="7918" priority="7427" operator="equal">
      <formula>"IN - PhCoaching"</formula>
    </cfRule>
    <cfRule type="cellIs" dxfId="7917" priority="7428" operator="equal">
      <formula>"Unwell"</formula>
    </cfRule>
    <cfRule type="cellIs" dxfId="7916" priority="7429" operator="equal">
      <formula>"SIT PLAN"</formula>
    </cfRule>
    <cfRule type="cellIs" dxfId="7915" priority="7430" operator="equal">
      <formula>"IN - BM/GL"</formula>
    </cfRule>
    <cfRule type="cellIs" dxfId="7914" priority="7431" operator="equal">
      <formula>"AU/KR"</formula>
    </cfRule>
    <cfRule type="cellIs" dxfId="7913" priority="7432" operator="equal">
      <formula>"Training"</formula>
    </cfRule>
    <cfRule type="cellIs" dxfId="7912" priority="7433" operator="equal">
      <formula>"CN"</formula>
    </cfRule>
    <cfRule type="cellIs" dxfId="7911" priority="7434" operator="equal">
      <formula>"PDT"</formula>
    </cfRule>
    <cfRule type="cellIs" dxfId="7910" priority="7435" operator="equal">
      <formula>"IN - Phone"</formula>
    </cfRule>
    <cfRule type="cellIs" dxfId="7909" priority="7436" operator="equal">
      <formula>"IN"</formula>
    </cfRule>
    <cfRule type="cellIs" dxfId="7908" priority="7437" operator="equal">
      <formula>"KR"</formula>
    </cfRule>
    <cfRule type="cellIs" dxfId="7907" priority="7438" operator="equal">
      <formula>"EMEA"</formula>
    </cfRule>
    <cfRule type="cellIs" dxfId="7906" priority="7439" operator="equal">
      <formula>"OOO"</formula>
    </cfRule>
    <cfRule type="cellIs" dxfId="7905" priority="7440" operator="equal">
      <formula>"UK"</formula>
    </cfRule>
    <cfRule type="cellIs" dxfId="7904" priority="7441" operator="equal">
      <formula>"EDG Ops prj"</formula>
    </cfRule>
    <cfRule type="cellIs" dxfId="7903" priority="7442" operator="equal">
      <formula>"Event"</formula>
    </cfRule>
    <cfRule type="cellIs" dxfId="7902" priority="7443" operator="equal">
      <formula>"Holiday"</formula>
    </cfRule>
    <cfRule type="cellIs" dxfId="7901" priority="7444" operator="equal">
      <formula>"NA"</formula>
    </cfRule>
    <cfRule type="cellIs" dxfId="7900" priority="7445" operator="equal">
      <formula>"Interview"</formula>
    </cfRule>
    <cfRule type="cellIs" dxfId="7899" priority="7446" operator="equal">
      <formula>"IN - BM/GL"</formula>
    </cfRule>
    <cfRule type="cellIs" dxfId="7898" priority="7447" operator="equal">
      <formula>"Weekend"</formula>
    </cfRule>
    <cfRule type="cellIs" dxfId="7897" priority="7448" operator="equal">
      <formula>"Training"</formula>
    </cfRule>
    <cfRule type="cellIs" dxfId="7896" priority="7449" operator="equal">
      <formula>"CN"</formula>
    </cfRule>
    <cfRule type="cellIs" dxfId="7895" priority="7450" operator="equal">
      <formula>"PDT"</formula>
    </cfRule>
    <cfRule type="cellIs" dxfId="7894" priority="7451" operator="equal">
      <formula>"KR"</formula>
    </cfRule>
    <cfRule type="cellIs" dxfId="7893" priority="7452" operator="equal">
      <formula>"IN - BM/GL"</formula>
    </cfRule>
    <cfRule type="cellIs" dxfId="7892" priority="7453" operator="equal">
      <formula>"CN"</formula>
    </cfRule>
    <cfRule type="cellIs" dxfId="7891" priority="7454" operator="equal">
      <formula>"OOO"</formula>
    </cfRule>
  </conditionalFormatting>
  <conditionalFormatting sqref="ET89:EX89">
    <cfRule type="cellIs" dxfId="7890" priority="7394" operator="equal">
      <formula>"CM_ML Answers"</formula>
    </cfRule>
    <cfRule type="cellIs" dxfId="7889" priority="7395" operator="equal">
      <formula>"UK"</formula>
    </cfRule>
    <cfRule type="cellIs" dxfId="7888" priority="7396" operator="equal">
      <formula>"EDG Ops prj"</formula>
    </cfRule>
    <cfRule type="cellIs" dxfId="7887" priority="7397" operator="equal">
      <formula>"Event"</formula>
    </cfRule>
    <cfRule type="cellIs" dxfId="7886" priority="7398" operator="equal">
      <formula>"Holiday"</formula>
    </cfRule>
    <cfRule type="cellIs" dxfId="7885" priority="7399" operator="equal">
      <formula>"NA"</formula>
    </cfRule>
    <cfRule type="cellIs" dxfId="7884" priority="7400" operator="equal">
      <formula>"ML Answers"</formula>
    </cfRule>
    <cfRule type="cellIs" dxfId="7883" priority="7401" operator="equal">
      <formula>"Interview"</formula>
    </cfRule>
    <cfRule type="cellIs" dxfId="7882" priority="7402" operator="equal">
      <formula>"BPO"</formula>
    </cfRule>
    <cfRule type="cellIs" dxfId="7881" priority="7403" operator="equal">
      <formula>"IN - PhCoaching"</formula>
    </cfRule>
    <cfRule type="cellIs" dxfId="7880" priority="7404" operator="equal">
      <formula>"Unwell"</formula>
    </cfRule>
    <cfRule type="cellIs" dxfId="7879" priority="7405" operator="equal">
      <formula>"SIT PLAN"</formula>
    </cfRule>
    <cfRule type="cellIs" dxfId="7878" priority="7406" operator="equal">
      <formula>"IN - BM/GL"</formula>
    </cfRule>
    <cfRule type="cellIs" dxfId="7877" priority="7407" operator="equal">
      <formula>"AU/KR"</formula>
    </cfRule>
    <cfRule type="cellIs" dxfId="7876" priority="7408" operator="equal">
      <formula>"Training"</formula>
    </cfRule>
    <cfRule type="cellIs" dxfId="7875" priority="7409" operator="equal">
      <formula>"CN"</formula>
    </cfRule>
    <cfRule type="cellIs" dxfId="7874" priority="7410" operator="equal">
      <formula>"PDT"</formula>
    </cfRule>
    <cfRule type="cellIs" dxfId="7873" priority="7411" operator="equal">
      <formula>"IN - Phone"</formula>
    </cfRule>
    <cfRule type="cellIs" dxfId="7872" priority="7412" operator="equal">
      <formula>"IN"</formula>
    </cfRule>
    <cfRule type="cellIs" dxfId="7871" priority="7413" operator="equal">
      <formula>"KR"</formula>
    </cfRule>
    <cfRule type="cellIs" dxfId="7870" priority="7414" operator="equal">
      <formula>"EMEA"</formula>
    </cfRule>
  </conditionalFormatting>
  <conditionalFormatting sqref="ET89:EX89">
    <cfRule type="cellIs" dxfId="7869" priority="7393" operator="equal">
      <formula>"HI-Project"</formula>
    </cfRule>
  </conditionalFormatting>
  <conditionalFormatting sqref="ET89:EX89">
    <cfRule type="cellIs" dxfId="7868" priority="7392" operator="equal">
      <formula>"SF_ML Answers"</formula>
    </cfRule>
  </conditionalFormatting>
  <conditionalFormatting sqref="ET89:EX89">
    <cfRule type="cellIs" dxfId="7867" priority="7352" operator="equal">
      <formula>"SF_ML Answers"</formula>
    </cfRule>
    <cfRule type="cellIs" dxfId="7866" priority="7353" operator="equal">
      <formula>"HI-Project"</formula>
    </cfRule>
    <cfRule type="cellIs" dxfId="7865" priority="7354" operator="equal">
      <formula>"HYD"</formula>
    </cfRule>
    <cfRule type="cellIs" dxfId="7864" priority="7355" operator="equal">
      <formula>"BGL"</formula>
    </cfRule>
    <cfRule type="cellIs" dxfId="7863" priority="7356" operator="equal">
      <formula>"CM_ML Answers"</formula>
    </cfRule>
    <cfRule type="cellIs" dxfId="7862" priority="7357" operator="equal">
      <formula>"UK"</formula>
    </cfRule>
    <cfRule type="cellIs" dxfId="7861" priority="7358" operator="equal">
      <formula>"EDG Ops prj"</formula>
    </cfRule>
    <cfRule type="cellIs" dxfId="7860" priority="7359" operator="equal">
      <formula>"Event"</formula>
    </cfRule>
    <cfRule type="cellIs" dxfId="7859" priority="7360" operator="equal">
      <formula>"Holiday"</formula>
    </cfRule>
    <cfRule type="cellIs" dxfId="7858" priority="7361" operator="equal">
      <formula>"NA"</formula>
    </cfRule>
    <cfRule type="cellIs" dxfId="7857" priority="7362" operator="equal">
      <formula>"Interview"</formula>
    </cfRule>
    <cfRule type="cellIs" dxfId="7856" priority="7363" operator="equal">
      <formula>"BPO"</formula>
    </cfRule>
    <cfRule type="cellIs" dxfId="7855" priority="7364" operator="equal">
      <formula>"IN - PhCoaching"</formula>
    </cfRule>
    <cfRule type="cellIs" dxfId="7854" priority="7365" operator="equal">
      <formula>"Unwell"</formula>
    </cfRule>
    <cfRule type="cellIs" dxfId="7853" priority="7366" operator="equal">
      <formula>"SIT PLAN"</formula>
    </cfRule>
    <cfRule type="cellIs" dxfId="7852" priority="7367" operator="equal">
      <formula>"IN - BM/GL"</formula>
    </cfRule>
    <cfRule type="cellIs" dxfId="7851" priority="7368" operator="equal">
      <formula>"AU/KR"</formula>
    </cfRule>
    <cfRule type="cellIs" dxfId="7850" priority="7369" operator="equal">
      <formula>"Training"</formula>
    </cfRule>
    <cfRule type="cellIs" dxfId="7849" priority="7370" operator="equal">
      <formula>"CN"</formula>
    </cfRule>
    <cfRule type="cellIs" dxfId="7848" priority="7371" operator="equal">
      <formula>"PDT"</formula>
    </cfRule>
    <cfRule type="cellIs" dxfId="7847" priority="7372" operator="equal">
      <formula>"IN - Phone"</formula>
    </cfRule>
    <cfRule type="cellIs" dxfId="7846" priority="7373" operator="equal">
      <formula>"IN"</formula>
    </cfRule>
    <cfRule type="cellIs" dxfId="7845" priority="7374" operator="equal">
      <formula>"KR"</formula>
    </cfRule>
    <cfRule type="cellIs" dxfId="7844" priority="7375" operator="equal">
      <formula>"EMEA"</formula>
    </cfRule>
    <cfRule type="cellIs" dxfId="7843" priority="7376" operator="equal">
      <formula>"OOO"</formula>
    </cfRule>
    <cfRule type="cellIs" dxfId="7842" priority="7377" operator="equal">
      <formula>"UK"</formula>
    </cfRule>
    <cfRule type="cellIs" dxfId="7841" priority="7378" operator="equal">
      <formula>"EDG Ops prj"</formula>
    </cfRule>
    <cfRule type="cellIs" dxfId="7840" priority="7379" operator="equal">
      <formula>"Event"</formula>
    </cfRule>
    <cfRule type="cellIs" dxfId="7839" priority="7380" operator="equal">
      <formula>"Holiday"</formula>
    </cfRule>
    <cfRule type="cellIs" dxfId="7838" priority="7381" operator="equal">
      <formula>"NA"</formula>
    </cfRule>
    <cfRule type="cellIs" dxfId="7837" priority="7382" operator="equal">
      <formula>"Interview"</formula>
    </cfRule>
    <cfRule type="cellIs" dxfId="7836" priority="7383" operator="equal">
      <formula>"IN - BM/GL"</formula>
    </cfRule>
    <cfRule type="cellIs" dxfId="7835" priority="7384" operator="equal">
      <formula>"Weekend"</formula>
    </cfRule>
    <cfRule type="cellIs" dxfId="7834" priority="7385" operator="equal">
      <formula>"Training"</formula>
    </cfRule>
    <cfRule type="cellIs" dxfId="7833" priority="7386" operator="equal">
      <formula>"CN"</formula>
    </cfRule>
    <cfRule type="cellIs" dxfId="7832" priority="7387" operator="equal">
      <formula>"PDT"</formula>
    </cfRule>
    <cfRule type="cellIs" dxfId="7831" priority="7388" operator="equal">
      <formula>"KR"</formula>
    </cfRule>
    <cfRule type="cellIs" dxfId="7830" priority="7389" operator="equal">
      <formula>"IN - BM/GL"</formula>
    </cfRule>
    <cfRule type="cellIs" dxfId="7829" priority="7390" operator="equal">
      <formula>"CN"</formula>
    </cfRule>
    <cfRule type="cellIs" dxfId="7828" priority="7391" operator="equal">
      <formula>"OOO"</formula>
    </cfRule>
  </conditionalFormatting>
  <conditionalFormatting sqref="FA89:FE89">
    <cfRule type="cellIs" dxfId="7827" priority="7331" operator="equal">
      <formula>"CM_ML Answers"</formula>
    </cfRule>
    <cfRule type="cellIs" dxfId="7826" priority="7332" operator="equal">
      <formula>"UK"</formula>
    </cfRule>
    <cfRule type="cellIs" dxfId="7825" priority="7333" operator="equal">
      <formula>"EDG Ops prj"</formula>
    </cfRule>
    <cfRule type="cellIs" dxfId="7824" priority="7334" operator="equal">
      <formula>"Event"</formula>
    </cfRule>
    <cfRule type="cellIs" dxfId="7823" priority="7335" operator="equal">
      <formula>"Holiday"</formula>
    </cfRule>
    <cfRule type="cellIs" dxfId="7822" priority="7336" operator="equal">
      <formula>"NA"</formula>
    </cfRule>
    <cfRule type="cellIs" dxfId="7821" priority="7337" operator="equal">
      <formula>"ML Answers"</formula>
    </cfRule>
    <cfRule type="cellIs" dxfId="7820" priority="7338" operator="equal">
      <formula>"Interview"</formula>
    </cfRule>
    <cfRule type="cellIs" dxfId="7819" priority="7339" operator="equal">
      <formula>"BPO"</formula>
    </cfRule>
    <cfRule type="cellIs" dxfId="7818" priority="7340" operator="equal">
      <formula>"IN - PhCoaching"</formula>
    </cfRule>
    <cfRule type="cellIs" dxfId="7817" priority="7341" operator="equal">
      <formula>"Unwell"</formula>
    </cfRule>
    <cfRule type="cellIs" dxfId="7816" priority="7342" operator="equal">
      <formula>"SIT PLAN"</formula>
    </cfRule>
    <cfRule type="cellIs" dxfId="7815" priority="7343" operator="equal">
      <formula>"IN - BM/GL"</formula>
    </cfRule>
    <cfRule type="cellIs" dxfId="7814" priority="7344" operator="equal">
      <formula>"AU/KR"</formula>
    </cfRule>
    <cfRule type="cellIs" dxfId="7813" priority="7345" operator="equal">
      <formula>"Training"</formula>
    </cfRule>
    <cfRule type="cellIs" dxfId="7812" priority="7346" operator="equal">
      <formula>"CN"</formula>
    </cfRule>
    <cfRule type="cellIs" dxfId="7811" priority="7347" operator="equal">
      <formula>"PDT"</formula>
    </cfRule>
    <cfRule type="cellIs" dxfId="7810" priority="7348" operator="equal">
      <formula>"IN - Phone"</formula>
    </cfRule>
    <cfRule type="cellIs" dxfId="7809" priority="7349" operator="equal">
      <formula>"IN"</formula>
    </cfRule>
    <cfRule type="cellIs" dxfId="7808" priority="7350" operator="equal">
      <formula>"KR"</formula>
    </cfRule>
    <cfRule type="cellIs" dxfId="7807" priority="7351" operator="equal">
      <formula>"EMEA"</formula>
    </cfRule>
  </conditionalFormatting>
  <conditionalFormatting sqref="FA89:FE89">
    <cfRule type="cellIs" dxfId="7806" priority="7330" operator="equal">
      <formula>"HI-Project"</formula>
    </cfRule>
  </conditionalFormatting>
  <conditionalFormatting sqref="FA89:FE89">
    <cfRule type="cellIs" dxfId="7805" priority="7329" operator="equal">
      <formula>"SF_ML Answers"</formula>
    </cfRule>
  </conditionalFormatting>
  <conditionalFormatting sqref="FA89:FE89">
    <cfRule type="cellIs" dxfId="7804" priority="7289" operator="equal">
      <formula>"SF_ML Answers"</formula>
    </cfRule>
    <cfRule type="cellIs" dxfId="7803" priority="7290" operator="equal">
      <formula>"HI-Project"</formula>
    </cfRule>
    <cfRule type="cellIs" dxfId="7802" priority="7291" operator="equal">
      <formula>"HYD"</formula>
    </cfRule>
    <cfRule type="cellIs" dxfId="7801" priority="7292" operator="equal">
      <formula>"BGL"</formula>
    </cfRule>
    <cfRule type="cellIs" dxfId="7800" priority="7293" operator="equal">
      <formula>"CM_ML Answers"</formula>
    </cfRule>
    <cfRule type="cellIs" dxfId="7799" priority="7294" operator="equal">
      <formula>"UK"</formula>
    </cfRule>
    <cfRule type="cellIs" dxfId="7798" priority="7295" operator="equal">
      <formula>"EDG Ops prj"</formula>
    </cfRule>
    <cfRule type="cellIs" dxfId="7797" priority="7296" operator="equal">
      <formula>"Event"</formula>
    </cfRule>
    <cfRule type="cellIs" dxfId="7796" priority="7297" operator="equal">
      <formula>"Holiday"</formula>
    </cfRule>
    <cfRule type="cellIs" dxfId="7795" priority="7298" operator="equal">
      <formula>"NA"</formula>
    </cfRule>
    <cfRule type="cellIs" dxfId="7794" priority="7299" operator="equal">
      <formula>"Interview"</formula>
    </cfRule>
    <cfRule type="cellIs" dxfId="7793" priority="7300" operator="equal">
      <formula>"BPO"</formula>
    </cfRule>
    <cfRule type="cellIs" dxfId="7792" priority="7301" operator="equal">
      <formula>"IN - PhCoaching"</formula>
    </cfRule>
    <cfRule type="cellIs" dxfId="7791" priority="7302" operator="equal">
      <formula>"Unwell"</formula>
    </cfRule>
    <cfRule type="cellIs" dxfId="7790" priority="7303" operator="equal">
      <formula>"SIT PLAN"</formula>
    </cfRule>
    <cfRule type="cellIs" dxfId="7789" priority="7304" operator="equal">
      <formula>"IN - BM/GL"</formula>
    </cfRule>
    <cfRule type="cellIs" dxfId="7788" priority="7305" operator="equal">
      <formula>"AU/KR"</formula>
    </cfRule>
    <cfRule type="cellIs" dxfId="7787" priority="7306" operator="equal">
      <formula>"Training"</formula>
    </cfRule>
    <cfRule type="cellIs" dxfId="7786" priority="7307" operator="equal">
      <formula>"CN"</formula>
    </cfRule>
    <cfRule type="cellIs" dxfId="7785" priority="7308" operator="equal">
      <formula>"PDT"</formula>
    </cfRule>
    <cfRule type="cellIs" dxfId="7784" priority="7309" operator="equal">
      <formula>"IN - Phone"</formula>
    </cfRule>
    <cfRule type="cellIs" dxfId="7783" priority="7310" operator="equal">
      <formula>"IN"</formula>
    </cfRule>
    <cfRule type="cellIs" dxfId="7782" priority="7311" operator="equal">
      <formula>"KR"</formula>
    </cfRule>
    <cfRule type="cellIs" dxfId="7781" priority="7312" operator="equal">
      <formula>"EMEA"</formula>
    </cfRule>
    <cfRule type="cellIs" dxfId="7780" priority="7313" operator="equal">
      <formula>"OOO"</formula>
    </cfRule>
    <cfRule type="cellIs" dxfId="7779" priority="7314" operator="equal">
      <formula>"UK"</formula>
    </cfRule>
    <cfRule type="cellIs" dxfId="7778" priority="7315" operator="equal">
      <formula>"EDG Ops prj"</formula>
    </cfRule>
    <cfRule type="cellIs" dxfId="7777" priority="7316" operator="equal">
      <formula>"Event"</formula>
    </cfRule>
    <cfRule type="cellIs" dxfId="7776" priority="7317" operator="equal">
      <formula>"Holiday"</formula>
    </cfRule>
    <cfRule type="cellIs" dxfId="7775" priority="7318" operator="equal">
      <formula>"NA"</formula>
    </cfRule>
    <cfRule type="cellIs" dxfId="7774" priority="7319" operator="equal">
      <formula>"Interview"</formula>
    </cfRule>
    <cfRule type="cellIs" dxfId="7773" priority="7320" operator="equal">
      <formula>"IN - BM/GL"</formula>
    </cfRule>
    <cfRule type="cellIs" dxfId="7772" priority="7321" operator="equal">
      <formula>"Weekend"</formula>
    </cfRule>
    <cfRule type="cellIs" dxfId="7771" priority="7322" operator="equal">
      <formula>"Training"</formula>
    </cfRule>
    <cfRule type="cellIs" dxfId="7770" priority="7323" operator="equal">
      <formula>"CN"</formula>
    </cfRule>
    <cfRule type="cellIs" dxfId="7769" priority="7324" operator="equal">
      <formula>"PDT"</formula>
    </cfRule>
    <cfRule type="cellIs" dxfId="7768" priority="7325" operator="equal">
      <formula>"KR"</formula>
    </cfRule>
    <cfRule type="cellIs" dxfId="7767" priority="7326" operator="equal">
      <formula>"IN - BM/GL"</formula>
    </cfRule>
    <cfRule type="cellIs" dxfId="7766" priority="7327" operator="equal">
      <formula>"CN"</formula>
    </cfRule>
    <cfRule type="cellIs" dxfId="7765" priority="7328" operator="equal">
      <formula>"OOO"</formula>
    </cfRule>
  </conditionalFormatting>
  <conditionalFormatting sqref="FH89:FL89">
    <cfRule type="cellIs" dxfId="7764" priority="7268" operator="equal">
      <formula>"CM_ML Answers"</formula>
    </cfRule>
    <cfRule type="cellIs" dxfId="7763" priority="7269" operator="equal">
      <formula>"UK"</formula>
    </cfRule>
    <cfRule type="cellIs" dxfId="7762" priority="7270" operator="equal">
      <formula>"EDG Ops prj"</formula>
    </cfRule>
    <cfRule type="cellIs" dxfId="7761" priority="7271" operator="equal">
      <formula>"Event"</formula>
    </cfRule>
    <cfRule type="cellIs" dxfId="7760" priority="7272" operator="equal">
      <formula>"Holiday"</formula>
    </cfRule>
    <cfRule type="cellIs" dxfId="7759" priority="7273" operator="equal">
      <formula>"NA"</formula>
    </cfRule>
    <cfRule type="cellIs" dxfId="7758" priority="7274" operator="equal">
      <formula>"ML Answers"</formula>
    </cfRule>
    <cfRule type="cellIs" dxfId="7757" priority="7275" operator="equal">
      <formula>"Interview"</formula>
    </cfRule>
    <cfRule type="cellIs" dxfId="7756" priority="7276" operator="equal">
      <formula>"BPO"</formula>
    </cfRule>
    <cfRule type="cellIs" dxfId="7755" priority="7277" operator="equal">
      <formula>"IN - PhCoaching"</formula>
    </cfRule>
    <cfRule type="cellIs" dxfId="7754" priority="7278" operator="equal">
      <formula>"Unwell"</formula>
    </cfRule>
    <cfRule type="cellIs" dxfId="7753" priority="7279" operator="equal">
      <formula>"SIT PLAN"</formula>
    </cfRule>
    <cfRule type="cellIs" dxfId="7752" priority="7280" operator="equal">
      <formula>"IN - BM/GL"</formula>
    </cfRule>
    <cfRule type="cellIs" dxfId="7751" priority="7281" operator="equal">
      <formula>"AU/KR"</formula>
    </cfRule>
    <cfRule type="cellIs" dxfId="7750" priority="7282" operator="equal">
      <formula>"Training"</formula>
    </cfRule>
    <cfRule type="cellIs" dxfId="7749" priority="7283" operator="equal">
      <formula>"CN"</formula>
    </cfRule>
    <cfRule type="cellIs" dxfId="7748" priority="7284" operator="equal">
      <formula>"PDT"</formula>
    </cfRule>
    <cfRule type="cellIs" dxfId="7747" priority="7285" operator="equal">
      <formula>"IN - Phone"</formula>
    </cfRule>
    <cfRule type="cellIs" dxfId="7746" priority="7286" operator="equal">
      <formula>"IN"</formula>
    </cfRule>
    <cfRule type="cellIs" dxfId="7745" priority="7287" operator="equal">
      <formula>"KR"</formula>
    </cfRule>
    <cfRule type="cellIs" dxfId="7744" priority="7288" operator="equal">
      <formula>"EMEA"</formula>
    </cfRule>
  </conditionalFormatting>
  <conditionalFormatting sqref="FH89:FL89">
    <cfRule type="cellIs" dxfId="7743" priority="7267" operator="equal">
      <formula>"HI-Project"</formula>
    </cfRule>
  </conditionalFormatting>
  <conditionalFormatting sqref="FH89:FL89">
    <cfRule type="cellIs" dxfId="7742" priority="7266" operator="equal">
      <formula>"SF_ML Answers"</formula>
    </cfRule>
  </conditionalFormatting>
  <conditionalFormatting sqref="FH89:FL89">
    <cfRule type="cellIs" dxfId="7741" priority="7226" operator="equal">
      <formula>"SF_ML Answers"</formula>
    </cfRule>
    <cfRule type="cellIs" dxfId="7740" priority="7227" operator="equal">
      <formula>"HI-Project"</formula>
    </cfRule>
    <cfRule type="cellIs" dxfId="7739" priority="7228" operator="equal">
      <formula>"HYD"</formula>
    </cfRule>
    <cfRule type="cellIs" dxfId="7738" priority="7229" operator="equal">
      <formula>"BGL"</formula>
    </cfRule>
    <cfRule type="cellIs" dxfId="7737" priority="7230" operator="equal">
      <formula>"CM_ML Answers"</formula>
    </cfRule>
    <cfRule type="cellIs" dxfId="7736" priority="7231" operator="equal">
      <formula>"UK"</formula>
    </cfRule>
    <cfRule type="cellIs" dxfId="7735" priority="7232" operator="equal">
      <formula>"EDG Ops prj"</formula>
    </cfRule>
    <cfRule type="cellIs" dxfId="7734" priority="7233" operator="equal">
      <formula>"Event"</formula>
    </cfRule>
    <cfRule type="cellIs" dxfId="7733" priority="7234" operator="equal">
      <formula>"Holiday"</formula>
    </cfRule>
    <cfRule type="cellIs" dxfId="7732" priority="7235" operator="equal">
      <formula>"NA"</formula>
    </cfRule>
    <cfRule type="cellIs" dxfId="7731" priority="7236" operator="equal">
      <formula>"Interview"</formula>
    </cfRule>
    <cfRule type="cellIs" dxfId="7730" priority="7237" operator="equal">
      <formula>"BPO"</formula>
    </cfRule>
    <cfRule type="cellIs" dxfId="7729" priority="7238" operator="equal">
      <formula>"IN - PhCoaching"</formula>
    </cfRule>
    <cfRule type="cellIs" dxfId="7728" priority="7239" operator="equal">
      <formula>"Unwell"</formula>
    </cfRule>
    <cfRule type="cellIs" dxfId="7727" priority="7240" operator="equal">
      <formula>"SIT PLAN"</formula>
    </cfRule>
    <cfRule type="cellIs" dxfId="7726" priority="7241" operator="equal">
      <formula>"IN - BM/GL"</formula>
    </cfRule>
    <cfRule type="cellIs" dxfId="7725" priority="7242" operator="equal">
      <formula>"AU/KR"</formula>
    </cfRule>
    <cfRule type="cellIs" dxfId="7724" priority="7243" operator="equal">
      <formula>"Training"</formula>
    </cfRule>
    <cfRule type="cellIs" dxfId="7723" priority="7244" operator="equal">
      <formula>"CN"</formula>
    </cfRule>
    <cfRule type="cellIs" dxfId="7722" priority="7245" operator="equal">
      <formula>"PDT"</formula>
    </cfRule>
    <cfRule type="cellIs" dxfId="7721" priority="7246" operator="equal">
      <formula>"IN - Phone"</formula>
    </cfRule>
    <cfRule type="cellIs" dxfId="7720" priority="7247" operator="equal">
      <formula>"IN"</formula>
    </cfRule>
    <cfRule type="cellIs" dxfId="7719" priority="7248" operator="equal">
      <formula>"KR"</formula>
    </cfRule>
    <cfRule type="cellIs" dxfId="7718" priority="7249" operator="equal">
      <formula>"EMEA"</formula>
    </cfRule>
    <cfRule type="cellIs" dxfId="7717" priority="7250" operator="equal">
      <formula>"OOO"</formula>
    </cfRule>
    <cfRule type="cellIs" dxfId="7716" priority="7251" operator="equal">
      <formula>"UK"</formula>
    </cfRule>
    <cfRule type="cellIs" dxfId="7715" priority="7252" operator="equal">
      <formula>"EDG Ops prj"</formula>
    </cfRule>
    <cfRule type="cellIs" dxfId="7714" priority="7253" operator="equal">
      <formula>"Event"</formula>
    </cfRule>
    <cfRule type="cellIs" dxfId="7713" priority="7254" operator="equal">
      <formula>"Holiday"</formula>
    </cfRule>
    <cfRule type="cellIs" dxfId="7712" priority="7255" operator="equal">
      <formula>"NA"</formula>
    </cfRule>
    <cfRule type="cellIs" dxfId="7711" priority="7256" operator="equal">
      <formula>"Interview"</formula>
    </cfRule>
    <cfRule type="cellIs" dxfId="7710" priority="7257" operator="equal">
      <formula>"IN - BM/GL"</formula>
    </cfRule>
    <cfRule type="cellIs" dxfId="7709" priority="7258" operator="equal">
      <formula>"Weekend"</formula>
    </cfRule>
    <cfRule type="cellIs" dxfId="7708" priority="7259" operator="equal">
      <formula>"Training"</formula>
    </cfRule>
    <cfRule type="cellIs" dxfId="7707" priority="7260" operator="equal">
      <formula>"CN"</formula>
    </cfRule>
    <cfRule type="cellIs" dxfId="7706" priority="7261" operator="equal">
      <formula>"PDT"</formula>
    </cfRule>
    <cfRule type="cellIs" dxfId="7705" priority="7262" operator="equal">
      <formula>"KR"</formula>
    </cfRule>
    <cfRule type="cellIs" dxfId="7704" priority="7263" operator="equal">
      <formula>"IN - BM/GL"</formula>
    </cfRule>
    <cfRule type="cellIs" dxfId="7703" priority="7264" operator="equal">
      <formula>"CN"</formula>
    </cfRule>
    <cfRule type="cellIs" dxfId="7702" priority="7265" operator="equal">
      <formula>"OOO"</formula>
    </cfRule>
  </conditionalFormatting>
  <conditionalFormatting sqref="FO89:FS89">
    <cfRule type="cellIs" dxfId="7701" priority="7205" operator="equal">
      <formula>"CM_ML Answers"</formula>
    </cfRule>
    <cfRule type="cellIs" dxfId="7700" priority="7206" operator="equal">
      <formula>"UK"</formula>
    </cfRule>
    <cfRule type="cellIs" dxfId="7699" priority="7207" operator="equal">
      <formula>"EDG Ops prj"</formula>
    </cfRule>
    <cfRule type="cellIs" dxfId="7698" priority="7208" operator="equal">
      <formula>"Event"</formula>
    </cfRule>
    <cfRule type="cellIs" dxfId="7697" priority="7209" operator="equal">
      <formula>"Holiday"</formula>
    </cfRule>
    <cfRule type="cellIs" dxfId="7696" priority="7210" operator="equal">
      <formula>"NA"</formula>
    </cfRule>
    <cfRule type="cellIs" dxfId="7695" priority="7211" operator="equal">
      <formula>"ML Answers"</formula>
    </cfRule>
    <cfRule type="cellIs" dxfId="7694" priority="7212" operator="equal">
      <formula>"Interview"</formula>
    </cfRule>
    <cfRule type="cellIs" dxfId="7693" priority="7213" operator="equal">
      <formula>"BPO"</formula>
    </cfRule>
    <cfRule type="cellIs" dxfId="7692" priority="7214" operator="equal">
      <formula>"IN - PhCoaching"</formula>
    </cfRule>
    <cfRule type="cellIs" dxfId="7691" priority="7215" operator="equal">
      <formula>"Unwell"</formula>
    </cfRule>
    <cfRule type="cellIs" dxfId="7690" priority="7216" operator="equal">
      <formula>"SIT PLAN"</formula>
    </cfRule>
    <cfRule type="cellIs" dxfId="7689" priority="7217" operator="equal">
      <formula>"IN - BM/GL"</formula>
    </cfRule>
    <cfRule type="cellIs" dxfId="7688" priority="7218" operator="equal">
      <formula>"AU/KR"</formula>
    </cfRule>
    <cfRule type="cellIs" dxfId="7687" priority="7219" operator="equal">
      <formula>"Training"</formula>
    </cfRule>
    <cfRule type="cellIs" dxfId="7686" priority="7220" operator="equal">
      <formula>"CN"</formula>
    </cfRule>
    <cfRule type="cellIs" dxfId="7685" priority="7221" operator="equal">
      <formula>"PDT"</formula>
    </cfRule>
    <cfRule type="cellIs" dxfId="7684" priority="7222" operator="equal">
      <formula>"IN - Phone"</formula>
    </cfRule>
    <cfRule type="cellIs" dxfId="7683" priority="7223" operator="equal">
      <formula>"IN"</formula>
    </cfRule>
    <cfRule type="cellIs" dxfId="7682" priority="7224" operator="equal">
      <formula>"KR"</formula>
    </cfRule>
    <cfRule type="cellIs" dxfId="7681" priority="7225" operator="equal">
      <formula>"EMEA"</formula>
    </cfRule>
  </conditionalFormatting>
  <conditionalFormatting sqref="FO89:FS89">
    <cfRule type="cellIs" dxfId="7680" priority="7204" operator="equal">
      <formula>"HI-Project"</formula>
    </cfRule>
  </conditionalFormatting>
  <conditionalFormatting sqref="FO89:FS89">
    <cfRule type="cellIs" dxfId="7679" priority="7203" operator="equal">
      <formula>"SF_ML Answers"</formula>
    </cfRule>
  </conditionalFormatting>
  <conditionalFormatting sqref="FO89:FS89">
    <cfRule type="cellIs" dxfId="7678" priority="7163" operator="equal">
      <formula>"SF_ML Answers"</formula>
    </cfRule>
    <cfRule type="cellIs" dxfId="7677" priority="7164" operator="equal">
      <formula>"HI-Project"</formula>
    </cfRule>
    <cfRule type="cellIs" dxfId="7676" priority="7165" operator="equal">
      <formula>"HYD"</formula>
    </cfRule>
    <cfRule type="cellIs" dxfId="7675" priority="7166" operator="equal">
      <formula>"BGL"</formula>
    </cfRule>
    <cfRule type="cellIs" dxfId="7674" priority="7167" operator="equal">
      <formula>"CM_ML Answers"</formula>
    </cfRule>
    <cfRule type="cellIs" dxfId="7673" priority="7168" operator="equal">
      <formula>"UK"</formula>
    </cfRule>
    <cfRule type="cellIs" dxfId="7672" priority="7169" operator="equal">
      <formula>"EDG Ops prj"</formula>
    </cfRule>
    <cfRule type="cellIs" dxfId="7671" priority="7170" operator="equal">
      <formula>"Event"</formula>
    </cfRule>
    <cfRule type="cellIs" dxfId="7670" priority="7171" operator="equal">
      <formula>"Holiday"</formula>
    </cfRule>
    <cfRule type="cellIs" dxfId="7669" priority="7172" operator="equal">
      <formula>"NA"</formula>
    </cfRule>
    <cfRule type="cellIs" dxfId="7668" priority="7173" operator="equal">
      <formula>"Interview"</formula>
    </cfRule>
    <cfRule type="cellIs" dxfId="7667" priority="7174" operator="equal">
      <formula>"BPO"</formula>
    </cfRule>
    <cfRule type="cellIs" dxfId="7666" priority="7175" operator="equal">
      <formula>"IN - PhCoaching"</formula>
    </cfRule>
    <cfRule type="cellIs" dxfId="7665" priority="7176" operator="equal">
      <formula>"Unwell"</formula>
    </cfRule>
    <cfRule type="cellIs" dxfId="7664" priority="7177" operator="equal">
      <formula>"SIT PLAN"</formula>
    </cfRule>
    <cfRule type="cellIs" dxfId="7663" priority="7178" operator="equal">
      <formula>"IN - BM/GL"</formula>
    </cfRule>
    <cfRule type="cellIs" dxfId="7662" priority="7179" operator="equal">
      <formula>"AU/KR"</formula>
    </cfRule>
    <cfRule type="cellIs" dxfId="7661" priority="7180" operator="equal">
      <formula>"Training"</formula>
    </cfRule>
    <cfRule type="cellIs" dxfId="7660" priority="7181" operator="equal">
      <formula>"CN"</formula>
    </cfRule>
    <cfRule type="cellIs" dxfId="7659" priority="7182" operator="equal">
      <formula>"PDT"</formula>
    </cfRule>
    <cfRule type="cellIs" dxfId="7658" priority="7183" operator="equal">
      <formula>"IN - Phone"</formula>
    </cfRule>
    <cfRule type="cellIs" dxfId="7657" priority="7184" operator="equal">
      <formula>"IN"</formula>
    </cfRule>
    <cfRule type="cellIs" dxfId="7656" priority="7185" operator="equal">
      <formula>"KR"</formula>
    </cfRule>
    <cfRule type="cellIs" dxfId="7655" priority="7186" operator="equal">
      <formula>"EMEA"</formula>
    </cfRule>
    <cfRule type="cellIs" dxfId="7654" priority="7187" operator="equal">
      <formula>"OOO"</formula>
    </cfRule>
    <cfRule type="cellIs" dxfId="7653" priority="7188" operator="equal">
      <formula>"UK"</formula>
    </cfRule>
    <cfRule type="cellIs" dxfId="7652" priority="7189" operator="equal">
      <formula>"EDG Ops prj"</formula>
    </cfRule>
    <cfRule type="cellIs" dxfId="7651" priority="7190" operator="equal">
      <formula>"Event"</formula>
    </cfRule>
    <cfRule type="cellIs" dxfId="7650" priority="7191" operator="equal">
      <formula>"Holiday"</formula>
    </cfRule>
    <cfRule type="cellIs" dxfId="7649" priority="7192" operator="equal">
      <formula>"NA"</formula>
    </cfRule>
    <cfRule type="cellIs" dxfId="7648" priority="7193" operator="equal">
      <formula>"Interview"</formula>
    </cfRule>
    <cfRule type="cellIs" dxfId="7647" priority="7194" operator="equal">
      <formula>"IN - BM/GL"</formula>
    </cfRule>
    <cfRule type="cellIs" dxfId="7646" priority="7195" operator="equal">
      <formula>"Weekend"</formula>
    </cfRule>
    <cfRule type="cellIs" dxfId="7645" priority="7196" operator="equal">
      <formula>"Training"</formula>
    </cfRule>
    <cfRule type="cellIs" dxfId="7644" priority="7197" operator="equal">
      <formula>"CN"</formula>
    </cfRule>
    <cfRule type="cellIs" dxfId="7643" priority="7198" operator="equal">
      <formula>"PDT"</formula>
    </cfRule>
    <cfRule type="cellIs" dxfId="7642" priority="7199" operator="equal">
      <formula>"KR"</formula>
    </cfRule>
    <cfRule type="cellIs" dxfId="7641" priority="7200" operator="equal">
      <formula>"IN - BM/GL"</formula>
    </cfRule>
    <cfRule type="cellIs" dxfId="7640" priority="7201" operator="equal">
      <formula>"CN"</formula>
    </cfRule>
    <cfRule type="cellIs" dxfId="7639" priority="7202" operator="equal">
      <formula>"OOO"</formula>
    </cfRule>
  </conditionalFormatting>
  <conditionalFormatting sqref="FV89:FZ89">
    <cfRule type="cellIs" dxfId="7638" priority="7142" operator="equal">
      <formula>"CM_ML Answers"</formula>
    </cfRule>
    <cfRule type="cellIs" dxfId="7637" priority="7143" operator="equal">
      <formula>"UK"</formula>
    </cfRule>
    <cfRule type="cellIs" dxfId="7636" priority="7144" operator="equal">
      <formula>"EDG Ops prj"</formula>
    </cfRule>
    <cfRule type="cellIs" dxfId="7635" priority="7145" operator="equal">
      <formula>"Event"</formula>
    </cfRule>
    <cfRule type="cellIs" dxfId="7634" priority="7146" operator="equal">
      <formula>"Holiday"</formula>
    </cfRule>
    <cfRule type="cellIs" dxfId="7633" priority="7147" operator="equal">
      <formula>"NA"</formula>
    </cfRule>
    <cfRule type="cellIs" dxfId="7632" priority="7148" operator="equal">
      <formula>"ML Answers"</formula>
    </cfRule>
    <cfRule type="cellIs" dxfId="7631" priority="7149" operator="equal">
      <formula>"Interview"</formula>
    </cfRule>
    <cfRule type="cellIs" dxfId="7630" priority="7150" operator="equal">
      <formula>"BPO"</formula>
    </cfRule>
    <cfRule type="cellIs" dxfId="7629" priority="7151" operator="equal">
      <formula>"IN - PhCoaching"</formula>
    </cfRule>
    <cfRule type="cellIs" dxfId="7628" priority="7152" operator="equal">
      <formula>"Unwell"</formula>
    </cfRule>
    <cfRule type="cellIs" dxfId="7627" priority="7153" operator="equal">
      <formula>"SIT PLAN"</formula>
    </cfRule>
    <cfRule type="cellIs" dxfId="7626" priority="7154" operator="equal">
      <formula>"IN - BM/GL"</formula>
    </cfRule>
    <cfRule type="cellIs" dxfId="7625" priority="7155" operator="equal">
      <formula>"AU/KR"</formula>
    </cfRule>
    <cfRule type="cellIs" dxfId="7624" priority="7156" operator="equal">
      <formula>"Training"</formula>
    </cfRule>
    <cfRule type="cellIs" dxfId="7623" priority="7157" operator="equal">
      <formula>"CN"</formula>
    </cfRule>
    <cfRule type="cellIs" dxfId="7622" priority="7158" operator="equal">
      <formula>"PDT"</formula>
    </cfRule>
    <cfRule type="cellIs" dxfId="7621" priority="7159" operator="equal">
      <formula>"IN - Phone"</formula>
    </cfRule>
    <cfRule type="cellIs" dxfId="7620" priority="7160" operator="equal">
      <formula>"IN"</formula>
    </cfRule>
    <cfRule type="cellIs" dxfId="7619" priority="7161" operator="equal">
      <formula>"KR"</formula>
    </cfRule>
    <cfRule type="cellIs" dxfId="7618" priority="7162" operator="equal">
      <formula>"EMEA"</formula>
    </cfRule>
  </conditionalFormatting>
  <conditionalFormatting sqref="FV89:FZ89">
    <cfRule type="cellIs" dxfId="7617" priority="7141" operator="equal">
      <formula>"HI-Project"</formula>
    </cfRule>
  </conditionalFormatting>
  <conditionalFormatting sqref="FV89:FZ89">
    <cfRule type="cellIs" dxfId="7616" priority="7140" operator="equal">
      <formula>"SF_ML Answers"</formula>
    </cfRule>
  </conditionalFormatting>
  <conditionalFormatting sqref="FV89:FZ89">
    <cfRule type="cellIs" dxfId="7615" priority="7100" operator="equal">
      <formula>"SF_ML Answers"</formula>
    </cfRule>
    <cfRule type="cellIs" dxfId="7614" priority="7101" operator="equal">
      <formula>"HI-Project"</formula>
    </cfRule>
    <cfRule type="cellIs" dxfId="7613" priority="7102" operator="equal">
      <formula>"HYD"</formula>
    </cfRule>
    <cfRule type="cellIs" dxfId="7612" priority="7103" operator="equal">
      <formula>"BGL"</formula>
    </cfRule>
    <cfRule type="cellIs" dxfId="7611" priority="7104" operator="equal">
      <formula>"CM_ML Answers"</formula>
    </cfRule>
    <cfRule type="cellIs" dxfId="7610" priority="7105" operator="equal">
      <formula>"UK"</formula>
    </cfRule>
    <cfRule type="cellIs" dxfId="7609" priority="7106" operator="equal">
      <formula>"EDG Ops prj"</formula>
    </cfRule>
    <cfRule type="cellIs" dxfId="7608" priority="7107" operator="equal">
      <formula>"Event"</formula>
    </cfRule>
    <cfRule type="cellIs" dxfId="7607" priority="7108" operator="equal">
      <formula>"Holiday"</formula>
    </cfRule>
    <cfRule type="cellIs" dxfId="7606" priority="7109" operator="equal">
      <formula>"NA"</formula>
    </cfRule>
    <cfRule type="cellIs" dxfId="7605" priority="7110" operator="equal">
      <formula>"Interview"</formula>
    </cfRule>
    <cfRule type="cellIs" dxfId="7604" priority="7111" operator="equal">
      <formula>"BPO"</formula>
    </cfRule>
    <cfRule type="cellIs" dxfId="7603" priority="7112" operator="equal">
      <formula>"IN - PhCoaching"</formula>
    </cfRule>
    <cfRule type="cellIs" dxfId="7602" priority="7113" operator="equal">
      <formula>"Unwell"</formula>
    </cfRule>
    <cfRule type="cellIs" dxfId="7601" priority="7114" operator="equal">
      <formula>"SIT PLAN"</formula>
    </cfRule>
    <cfRule type="cellIs" dxfId="7600" priority="7115" operator="equal">
      <formula>"IN - BM/GL"</formula>
    </cfRule>
    <cfRule type="cellIs" dxfId="7599" priority="7116" operator="equal">
      <formula>"AU/KR"</formula>
    </cfRule>
    <cfRule type="cellIs" dxfId="7598" priority="7117" operator="equal">
      <formula>"Training"</formula>
    </cfRule>
    <cfRule type="cellIs" dxfId="7597" priority="7118" operator="equal">
      <formula>"CN"</formula>
    </cfRule>
    <cfRule type="cellIs" dxfId="7596" priority="7119" operator="equal">
      <formula>"PDT"</formula>
    </cfRule>
    <cfRule type="cellIs" dxfId="7595" priority="7120" operator="equal">
      <formula>"IN - Phone"</formula>
    </cfRule>
    <cfRule type="cellIs" dxfId="7594" priority="7121" operator="equal">
      <formula>"IN"</formula>
    </cfRule>
    <cfRule type="cellIs" dxfId="7593" priority="7122" operator="equal">
      <formula>"KR"</formula>
    </cfRule>
    <cfRule type="cellIs" dxfId="7592" priority="7123" operator="equal">
      <formula>"EMEA"</formula>
    </cfRule>
    <cfRule type="cellIs" dxfId="7591" priority="7124" operator="equal">
      <formula>"OOO"</formula>
    </cfRule>
    <cfRule type="cellIs" dxfId="7590" priority="7125" operator="equal">
      <formula>"UK"</formula>
    </cfRule>
    <cfRule type="cellIs" dxfId="7589" priority="7126" operator="equal">
      <formula>"EDG Ops prj"</formula>
    </cfRule>
    <cfRule type="cellIs" dxfId="7588" priority="7127" operator="equal">
      <formula>"Event"</formula>
    </cfRule>
    <cfRule type="cellIs" dxfId="7587" priority="7128" operator="equal">
      <formula>"Holiday"</formula>
    </cfRule>
    <cfRule type="cellIs" dxfId="7586" priority="7129" operator="equal">
      <formula>"NA"</formula>
    </cfRule>
    <cfRule type="cellIs" dxfId="7585" priority="7130" operator="equal">
      <formula>"Interview"</formula>
    </cfRule>
    <cfRule type="cellIs" dxfId="7584" priority="7131" operator="equal">
      <formula>"IN - BM/GL"</formula>
    </cfRule>
    <cfRule type="cellIs" dxfId="7583" priority="7132" operator="equal">
      <formula>"Weekend"</formula>
    </cfRule>
    <cfRule type="cellIs" dxfId="7582" priority="7133" operator="equal">
      <formula>"Training"</formula>
    </cfRule>
    <cfRule type="cellIs" dxfId="7581" priority="7134" operator="equal">
      <formula>"CN"</formula>
    </cfRule>
    <cfRule type="cellIs" dxfId="7580" priority="7135" operator="equal">
      <formula>"PDT"</formula>
    </cfRule>
    <cfRule type="cellIs" dxfId="7579" priority="7136" operator="equal">
      <formula>"KR"</formula>
    </cfRule>
    <cfRule type="cellIs" dxfId="7578" priority="7137" operator="equal">
      <formula>"IN - BM/GL"</formula>
    </cfRule>
    <cfRule type="cellIs" dxfId="7577" priority="7138" operator="equal">
      <formula>"CN"</formula>
    </cfRule>
    <cfRule type="cellIs" dxfId="7576" priority="7139" operator="equal">
      <formula>"OOO"</formula>
    </cfRule>
  </conditionalFormatting>
  <conditionalFormatting sqref="GC89:GG89">
    <cfRule type="cellIs" dxfId="7575" priority="7079" operator="equal">
      <formula>"CM_ML Answers"</formula>
    </cfRule>
    <cfRule type="cellIs" dxfId="7574" priority="7080" operator="equal">
      <formula>"UK"</formula>
    </cfRule>
    <cfRule type="cellIs" dxfId="7573" priority="7081" operator="equal">
      <formula>"EDG Ops prj"</formula>
    </cfRule>
    <cfRule type="cellIs" dxfId="7572" priority="7082" operator="equal">
      <formula>"Event"</formula>
    </cfRule>
    <cfRule type="cellIs" dxfId="7571" priority="7083" operator="equal">
      <formula>"Holiday"</formula>
    </cfRule>
    <cfRule type="cellIs" dxfId="7570" priority="7084" operator="equal">
      <formula>"NA"</formula>
    </cfRule>
    <cfRule type="cellIs" dxfId="7569" priority="7085" operator="equal">
      <formula>"ML Answers"</formula>
    </cfRule>
    <cfRule type="cellIs" dxfId="7568" priority="7086" operator="equal">
      <formula>"Interview"</formula>
    </cfRule>
    <cfRule type="cellIs" dxfId="7567" priority="7087" operator="equal">
      <formula>"BPO"</formula>
    </cfRule>
    <cfRule type="cellIs" dxfId="7566" priority="7088" operator="equal">
      <formula>"IN - PhCoaching"</formula>
    </cfRule>
    <cfRule type="cellIs" dxfId="7565" priority="7089" operator="equal">
      <formula>"Unwell"</formula>
    </cfRule>
    <cfRule type="cellIs" dxfId="7564" priority="7090" operator="equal">
      <formula>"SIT PLAN"</formula>
    </cfRule>
    <cfRule type="cellIs" dxfId="7563" priority="7091" operator="equal">
      <formula>"IN - BM/GL"</formula>
    </cfRule>
    <cfRule type="cellIs" dxfId="7562" priority="7092" operator="equal">
      <formula>"AU/KR"</formula>
    </cfRule>
    <cfRule type="cellIs" dxfId="7561" priority="7093" operator="equal">
      <formula>"Training"</formula>
    </cfRule>
    <cfRule type="cellIs" dxfId="7560" priority="7094" operator="equal">
      <formula>"CN"</formula>
    </cfRule>
    <cfRule type="cellIs" dxfId="7559" priority="7095" operator="equal">
      <formula>"PDT"</formula>
    </cfRule>
    <cfRule type="cellIs" dxfId="7558" priority="7096" operator="equal">
      <formula>"IN - Phone"</formula>
    </cfRule>
    <cfRule type="cellIs" dxfId="7557" priority="7097" operator="equal">
      <formula>"IN"</formula>
    </cfRule>
    <cfRule type="cellIs" dxfId="7556" priority="7098" operator="equal">
      <formula>"KR"</formula>
    </cfRule>
    <cfRule type="cellIs" dxfId="7555" priority="7099" operator="equal">
      <formula>"EMEA"</formula>
    </cfRule>
  </conditionalFormatting>
  <conditionalFormatting sqref="GC89:GG89">
    <cfRule type="cellIs" dxfId="7554" priority="7078" operator="equal">
      <formula>"PDT"</formula>
    </cfRule>
  </conditionalFormatting>
  <conditionalFormatting sqref="GC89:GG89">
    <cfRule type="cellIs" dxfId="7553" priority="7077" operator="equal">
      <formula>"CN"</formula>
    </cfRule>
  </conditionalFormatting>
  <conditionalFormatting sqref="GC89:GG89">
    <cfRule type="cellIs" dxfId="7552" priority="7076" operator="equal">
      <formula>"Unwell"</formula>
    </cfRule>
  </conditionalFormatting>
  <conditionalFormatting sqref="GC89:GG89">
    <cfRule type="cellIs" dxfId="7551" priority="7074" operator="equal">
      <formula>"NA"</formula>
    </cfRule>
    <cfRule type="cellIs" dxfId="7550" priority="7075" operator="equal">
      <formula>"ML Answers"</formula>
    </cfRule>
  </conditionalFormatting>
  <conditionalFormatting sqref="GC89:GG89">
    <cfRule type="cellIs" dxfId="7549" priority="7072" operator="equal">
      <formula>"Event"</formula>
    </cfRule>
    <cfRule type="cellIs" dxfId="7548" priority="7073" operator="equal">
      <formula>"Holiday"</formula>
    </cfRule>
  </conditionalFormatting>
  <conditionalFormatting sqref="GC89:GG89">
    <cfRule type="cellIs" dxfId="7547" priority="7070" operator="equal">
      <formula>"IN - Phone"</formula>
    </cfRule>
    <cfRule type="cellIs" dxfId="7546" priority="7071" operator="equal">
      <formula>"IN"</formula>
    </cfRule>
  </conditionalFormatting>
  <conditionalFormatting sqref="GC89:GG89">
    <cfRule type="cellIs" dxfId="7545" priority="7067" operator="equal">
      <formula>"Interview"</formula>
    </cfRule>
    <cfRule type="cellIs" dxfId="7544" priority="7068" operator="equal">
      <formula>"BPO"</formula>
    </cfRule>
    <cfRule type="cellIs" dxfId="7543" priority="7069" operator="equal">
      <formula>"IN - PhCoaching"</formula>
    </cfRule>
  </conditionalFormatting>
  <conditionalFormatting sqref="GC89:GG89">
    <cfRule type="cellIs" dxfId="7542" priority="7066" operator="equal">
      <formula>"UK"</formula>
    </cfRule>
  </conditionalFormatting>
  <conditionalFormatting sqref="GC89:GG89">
    <cfRule type="cellIs" dxfId="7541" priority="7065" operator="equal">
      <formula>"KR"</formula>
    </cfRule>
  </conditionalFormatting>
  <conditionalFormatting sqref="GC89:GG89">
    <cfRule type="cellIs" dxfId="7540" priority="7060" operator="equal">
      <formula>"SIT PLAN"</formula>
    </cfRule>
    <cfRule type="cellIs" dxfId="7539" priority="7061" operator="equal">
      <formula>"IN - BM/GL"</formula>
    </cfRule>
    <cfRule type="cellIs" dxfId="7538" priority="7062" operator="equal">
      <formula>"Weekend"</formula>
    </cfRule>
    <cfRule type="cellIs" dxfId="7537" priority="7063" operator="equal">
      <formula>"AU/KR"</formula>
    </cfRule>
    <cfRule type="cellIs" dxfId="7536" priority="7064" operator="equal">
      <formula>"Training"</formula>
    </cfRule>
  </conditionalFormatting>
  <conditionalFormatting sqref="GC89:GG89">
    <cfRule type="cellIs" dxfId="7535" priority="7058" operator="equal">
      <formula>"EMEA"</formula>
    </cfRule>
    <cfRule type="cellIs" dxfId="7534" priority="7059" operator="equal">
      <formula>"OOO"</formula>
    </cfRule>
  </conditionalFormatting>
  <conditionalFormatting sqref="GC89:GG89">
    <cfRule type="cellIs" dxfId="7533" priority="7057" operator="equal">
      <formula>"EDG Ops prj"</formula>
    </cfRule>
  </conditionalFormatting>
  <conditionalFormatting sqref="GC89:GG89">
    <cfRule type="cellIs" dxfId="7532" priority="7056" operator="equal">
      <formula>"HI-Project"</formula>
    </cfRule>
  </conditionalFormatting>
  <conditionalFormatting sqref="GC89:GG89">
    <cfRule type="cellIs" dxfId="7531" priority="7055" operator="equal">
      <formula>"SF_ML Answers"</formula>
    </cfRule>
  </conditionalFormatting>
  <conditionalFormatting sqref="GC89:GG89">
    <cfRule type="cellIs" dxfId="7530" priority="7015" operator="equal">
      <formula>"SF_ML Answers"</formula>
    </cfRule>
    <cfRule type="cellIs" dxfId="7529" priority="7016" operator="equal">
      <formula>"HI-Project"</formula>
    </cfRule>
    <cfRule type="cellIs" dxfId="7528" priority="7017" operator="equal">
      <formula>"HYD"</formula>
    </cfRule>
    <cfRule type="cellIs" dxfId="7527" priority="7018" operator="equal">
      <formula>"BGL"</formula>
    </cfRule>
    <cfRule type="cellIs" dxfId="7526" priority="7019" operator="equal">
      <formula>"CM_ML Answers"</formula>
    </cfRule>
    <cfRule type="cellIs" dxfId="7525" priority="7020" operator="equal">
      <formula>"UK"</formula>
    </cfRule>
    <cfRule type="cellIs" dxfId="7524" priority="7021" operator="equal">
      <formula>"EDG Ops prj"</formula>
    </cfRule>
    <cfRule type="cellIs" dxfId="7523" priority="7022" operator="equal">
      <formula>"Event"</formula>
    </cfRule>
    <cfRule type="cellIs" dxfId="7522" priority="7023" operator="equal">
      <formula>"Holiday"</formula>
    </cfRule>
    <cfRule type="cellIs" dxfId="7521" priority="7024" operator="equal">
      <formula>"NA"</formula>
    </cfRule>
    <cfRule type="cellIs" dxfId="7520" priority="7025" operator="equal">
      <formula>"Interview"</formula>
    </cfRule>
    <cfRule type="cellIs" dxfId="7519" priority="7026" operator="equal">
      <formula>"BPO"</formula>
    </cfRule>
    <cfRule type="cellIs" dxfId="7518" priority="7027" operator="equal">
      <formula>"IN - PhCoaching"</formula>
    </cfRule>
    <cfRule type="cellIs" dxfId="7517" priority="7028" operator="equal">
      <formula>"Unwell"</formula>
    </cfRule>
    <cfRule type="cellIs" dxfId="7516" priority="7029" operator="equal">
      <formula>"SIT PLAN"</formula>
    </cfRule>
    <cfRule type="cellIs" dxfId="7515" priority="7030" operator="equal">
      <formula>"IN - BM/GL"</formula>
    </cfRule>
    <cfRule type="cellIs" dxfId="7514" priority="7031" operator="equal">
      <formula>"AU/KR"</formula>
    </cfRule>
    <cfRule type="cellIs" dxfId="7513" priority="7032" operator="equal">
      <formula>"Training"</formula>
    </cfRule>
    <cfRule type="cellIs" dxfId="7512" priority="7033" operator="equal">
      <formula>"CN"</formula>
    </cfRule>
    <cfRule type="cellIs" dxfId="7511" priority="7034" operator="equal">
      <formula>"PDT"</formula>
    </cfRule>
    <cfRule type="cellIs" dxfId="7510" priority="7035" operator="equal">
      <formula>"IN - Phone"</formula>
    </cfRule>
    <cfRule type="cellIs" dxfId="7509" priority="7036" operator="equal">
      <formula>"IN"</formula>
    </cfRule>
    <cfRule type="cellIs" dxfId="7508" priority="7037" operator="equal">
      <formula>"KR"</formula>
    </cfRule>
    <cfRule type="cellIs" dxfId="7507" priority="7038" operator="equal">
      <formula>"EMEA"</formula>
    </cfRule>
    <cfRule type="cellIs" dxfId="7506" priority="7039" operator="equal">
      <formula>"OOO"</formula>
    </cfRule>
    <cfRule type="cellIs" dxfId="7505" priority="7040" operator="equal">
      <formula>"UK"</formula>
    </cfRule>
    <cfRule type="cellIs" dxfId="7504" priority="7041" operator="equal">
      <formula>"EDG Ops prj"</formula>
    </cfRule>
    <cfRule type="cellIs" dxfId="7503" priority="7042" operator="equal">
      <formula>"Event"</formula>
    </cfRule>
    <cfRule type="cellIs" dxfId="7502" priority="7043" operator="equal">
      <formula>"Holiday"</formula>
    </cfRule>
    <cfRule type="cellIs" dxfId="7501" priority="7044" operator="equal">
      <formula>"NA"</formula>
    </cfRule>
    <cfRule type="cellIs" dxfId="7500" priority="7045" operator="equal">
      <formula>"Interview"</formula>
    </cfRule>
    <cfRule type="cellIs" dxfId="7499" priority="7046" operator="equal">
      <formula>"IN - BM/GL"</formula>
    </cfRule>
    <cfRule type="cellIs" dxfId="7498" priority="7047" operator="equal">
      <formula>"Weekend"</formula>
    </cfRule>
    <cfRule type="cellIs" dxfId="7497" priority="7048" operator="equal">
      <formula>"Training"</formula>
    </cfRule>
    <cfRule type="cellIs" dxfId="7496" priority="7049" operator="equal">
      <formula>"CN"</formula>
    </cfRule>
    <cfRule type="cellIs" dxfId="7495" priority="7050" operator="equal">
      <formula>"PDT"</formula>
    </cfRule>
    <cfRule type="cellIs" dxfId="7494" priority="7051" operator="equal">
      <formula>"KR"</formula>
    </cfRule>
    <cfRule type="cellIs" dxfId="7493" priority="7052" operator="equal">
      <formula>"IN - BM/GL"</formula>
    </cfRule>
    <cfRule type="cellIs" dxfId="7492" priority="7053" operator="equal">
      <formula>"CN"</formula>
    </cfRule>
    <cfRule type="cellIs" dxfId="7491" priority="7054" operator="equal">
      <formula>"OOO"</formula>
    </cfRule>
  </conditionalFormatting>
  <conditionalFormatting sqref="FH109">
    <cfRule type="cellIs" dxfId="7490" priority="6929" operator="equal">
      <formula>"PDT"</formula>
    </cfRule>
  </conditionalFormatting>
  <conditionalFormatting sqref="FH109">
    <cfRule type="cellIs" dxfId="7489" priority="6928" operator="equal">
      <formula>"CN"</formula>
    </cfRule>
  </conditionalFormatting>
  <conditionalFormatting sqref="FH109">
    <cfRule type="cellIs" dxfId="7488" priority="6927" operator="equal">
      <formula>"Unwell"</formula>
    </cfRule>
  </conditionalFormatting>
  <conditionalFormatting sqref="FH109">
    <cfRule type="cellIs" dxfId="7487" priority="6925" operator="equal">
      <formula>"NA"</formula>
    </cfRule>
    <cfRule type="cellIs" dxfId="7486" priority="6926" operator="equal">
      <formula>"ML Answers"</formula>
    </cfRule>
  </conditionalFormatting>
  <conditionalFormatting sqref="FH109">
    <cfRule type="cellIs" dxfId="7485" priority="6923" operator="equal">
      <formula>"Event"</formula>
    </cfRule>
    <cfRule type="cellIs" dxfId="7484" priority="6924" operator="equal">
      <formula>"Holiday"</formula>
    </cfRule>
  </conditionalFormatting>
  <conditionalFormatting sqref="FH109">
    <cfRule type="cellIs" dxfId="7483" priority="6921" operator="equal">
      <formula>"IN - Phone"</formula>
    </cfRule>
    <cfRule type="cellIs" dxfId="7482" priority="6922" operator="equal">
      <formula>"IN"</formula>
    </cfRule>
  </conditionalFormatting>
  <conditionalFormatting sqref="FH109">
    <cfRule type="cellIs" dxfId="7481" priority="6918" operator="equal">
      <formula>"Interview"</formula>
    </cfRule>
    <cfRule type="cellIs" dxfId="7480" priority="6919" operator="equal">
      <formula>"BPO"</formula>
    </cfRule>
    <cfRule type="cellIs" dxfId="7479" priority="6920" operator="equal">
      <formula>"IN - PhCoaching"</formula>
    </cfRule>
  </conditionalFormatting>
  <conditionalFormatting sqref="FH109">
    <cfRule type="cellIs" dxfId="7478" priority="6917" operator="equal">
      <formula>"UK"</formula>
    </cfRule>
  </conditionalFormatting>
  <conditionalFormatting sqref="FH109">
    <cfRule type="cellIs" dxfId="7477" priority="6916" operator="equal">
      <formula>"KR"</formula>
    </cfRule>
  </conditionalFormatting>
  <conditionalFormatting sqref="FH109">
    <cfRule type="cellIs" dxfId="7476" priority="6911" operator="equal">
      <formula>"SIT PLAN"</formula>
    </cfRule>
    <cfRule type="cellIs" dxfId="7475" priority="6912" operator="equal">
      <formula>"IN - BM/GL"</formula>
    </cfRule>
    <cfRule type="cellIs" dxfId="7474" priority="6913" operator="equal">
      <formula>"Weekend"</formula>
    </cfRule>
    <cfRule type="cellIs" dxfId="7473" priority="6914" operator="equal">
      <formula>"AU/KR"</formula>
    </cfRule>
    <cfRule type="cellIs" dxfId="7472" priority="6915" operator="equal">
      <formula>"Training"</formula>
    </cfRule>
  </conditionalFormatting>
  <conditionalFormatting sqref="FH109">
    <cfRule type="cellIs" dxfId="7471" priority="6909" operator="equal">
      <formula>"EMEA"</formula>
    </cfRule>
    <cfRule type="cellIs" dxfId="7470" priority="6910" operator="equal">
      <formula>"OOO"</formula>
    </cfRule>
  </conditionalFormatting>
  <conditionalFormatting sqref="FH109">
    <cfRule type="cellIs" dxfId="7469" priority="6908" operator="equal">
      <formula>"EDG Ops prj"</formula>
    </cfRule>
  </conditionalFormatting>
  <conditionalFormatting sqref="FH109">
    <cfRule type="cellIs" dxfId="7468" priority="6907" operator="equal">
      <formula>"PDT"</formula>
    </cfRule>
  </conditionalFormatting>
  <conditionalFormatting sqref="FH109">
    <cfRule type="cellIs" dxfId="7467" priority="6906" operator="equal">
      <formula>"CN"</formula>
    </cfRule>
  </conditionalFormatting>
  <conditionalFormatting sqref="FH109">
    <cfRule type="cellIs" dxfId="7466" priority="6905" operator="equal">
      <formula>"Unwell"</formula>
    </cfRule>
  </conditionalFormatting>
  <conditionalFormatting sqref="FH109">
    <cfRule type="cellIs" dxfId="7465" priority="6903" operator="equal">
      <formula>"NA"</formula>
    </cfRule>
    <cfRule type="cellIs" dxfId="7464" priority="6904" operator="equal">
      <formula>"ML Answers"</formula>
    </cfRule>
  </conditionalFormatting>
  <conditionalFormatting sqref="FH109">
    <cfRule type="cellIs" dxfId="7463" priority="6901" operator="equal">
      <formula>"Event"</formula>
    </cfRule>
    <cfRule type="cellIs" dxfId="7462" priority="6902" operator="equal">
      <formula>"Holiday"</formula>
    </cfRule>
  </conditionalFormatting>
  <conditionalFormatting sqref="FH109">
    <cfRule type="cellIs" dxfId="7461" priority="6899" operator="equal">
      <formula>"IN - Phone"</formula>
    </cfRule>
    <cfRule type="cellIs" dxfId="7460" priority="6900" operator="equal">
      <formula>"IN"</formula>
    </cfRule>
  </conditionalFormatting>
  <conditionalFormatting sqref="FH109">
    <cfRule type="cellIs" dxfId="7459" priority="6896" operator="equal">
      <formula>"Interview"</formula>
    </cfRule>
    <cfRule type="cellIs" dxfId="7458" priority="6897" operator="equal">
      <formula>"BPO"</formula>
    </cfRule>
    <cfRule type="cellIs" dxfId="7457" priority="6898" operator="equal">
      <formula>"IN - PhCoaching"</formula>
    </cfRule>
  </conditionalFormatting>
  <conditionalFormatting sqref="FH109">
    <cfRule type="cellIs" dxfId="7456" priority="6895" operator="equal">
      <formula>"UK"</formula>
    </cfRule>
  </conditionalFormatting>
  <conditionalFormatting sqref="FH109">
    <cfRule type="cellIs" dxfId="7455" priority="6894" operator="equal">
      <formula>"KR"</formula>
    </cfRule>
  </conditionalFormatting>
  <conditionalFormatting sqref="FH109">
    <cfRule type="cellIs" dxfId="7454" priority="6889" operator="equal">
      <formula>"SIT PLAN"</formula>
    </cfRule>
    <cfRule type="cellIs" dxfId="7453" priority="6890" operator="equal">
      <formula>"IN - BM/GL"</formula>
    </cfRule>
    <cfRule type="cellIs" dxfId="7452" priority="6891" operator="equal">
      <formula>"Weekend"</formula>
    </cfRule>
    <cfRule type="cellIs" dxfId="7451" priority="6892" operator="equal">
      <formula>"AU/KR"</formula>
    </cfRule>
    <cfRule type="cellIs" dxfId="7450" priority="6893" operator="equal">
      <formula>"Training"</formula>
    </cfRule>
  </conditionalFormatting>
  <conditionalFormatting sqref="FH109">
    <cfRule type="cellIs" dxfId="7449" priority="6887" operator="equal">
      <formula>"EMEA"</formula>
    </cfRule>
    <cfRule type="cellIs" dxfId="7448" priority="6888" operator="equal">
      <formula>"OOO"</formula>
    </cfRule>
  </conditionalFormatting>
  <conditionalFormatting sqref="FH109">
    <cfRule type="cellIs" dxfId="7447" priority="6886" operator="equal">
      <formula>"EDG Ops prj"</formula>
    </cfRule>
  </conditionalFormatting>
  <conditionalFormatting sqref="FI109">
    <cfRule type="cellIs" dxfId="7446" priority="6885" operator="equal">
      <formula>"PDT"</formula>
    </cfRule>
  </conditionalFormatting>
  <conditionalFormatting sqref="FI109">
    <cfRule type="cellIs" dxfId="7445" priority="6884" operator="equal">
      <formula>"CN"</formula>
    </cfRule>
  </conditionalFormatting>
  <conditionalFormatting sqref="FI109">
    <cfRule type="cellIs" dxfId="7444" priority="6883" operator="equal">
      <formula>"Unwell"</formula>
    </cfRule>
  </conditionalFormatting>
  <conditionalFormatting sqref="FI109">
    <cfRule type="cellIs" dxfId="7443" priority="6881" operator="equal">
      <formula>"NA"</formula>
    </cfRule>
    <cfRule type="cellIs" dxfId="7442" priority="6882" operator="equal">
      <formula>"ML Answers"</formula>
    </cfRule>
  </conditionalFormatting>
  <conditionalFormatting sqref="FI109">
    <cfRule type="cellIs" dxfId="7441" priority="6879" operator="equal">
      <formula>"Event"</formula>
    </cfRule>
    <cfRule type="cellIs" dxfId="7440" priority="6880" operator="equal">
      <formula>"Holiday"</formula>
    </cfRule>
  </conditionalFormatting>
  <conditionalFormatting sqref="FI109">
    <cfRule type="cellIs" dxfId="7439" priority="6877" operator="equal">
      <formula>"IN - Phone"</formula>
    </cfRule>
    <cfRule type="cellIs" dxfId="7438" priority="6878" operator="equal">
      <formula>"IN"</formula>
    </cfRule>
  </conditionalFormatting>
  <conditionalFormatting sqref="FI109">
    <cfRule type="cellIs" dxfId="7437" priority="6874" operator="equal">
      <formula>"Interview"</formula>
    </cfRule>
    <cfRule type="cellIs" dxfId="7436" priority="6875" operator="equal">
      <formula>"BPO"</formula>
    </cfRule>
    <cfRule type="cellIs" dxfId="7435" priority="6876" operator="equal">
      <formula>"IN - PhCoaching"</formula>
    </cfRule>
  </conditionalFormatting>
  <conditionalFormatting sqref="FI109">
    <cfRule type="cellIs" dxfId="7434" priority="6873" operator="equal">
      <formula>"UK"</formula>
    </cfRule>
  </conditionalFormatting>
  <conditionalFormatting sqref="FI109">
    <cfRule type="cellIs" dxfId="7433" priority="6872" operator="equal">
      <formula>"KR"</formula>
    </cfRule>
  </conditionalFormatting>
  <conditionalFormatting sqref="FI109">
    <cfRule type="cellIs" dxfId="7432" priority="6867" operator="equal">
      <formula>"SIT PLAN"</formula>
    </cfRule>
    <cfRule type="cellIs" dxfId="7431" priority="6868" operator="equal">
      <formula>"IN - BM/GL"</formula>
    </cfRule>
    <cfRule type="cellIs" dxfId="7430" priority="6869" operator="equal">
      <formula>"Weekend"</formula>
    </cfRule>
    <cfRule type="cellIs" dxfId="7429" priority="6870" operator="equal">
      <formula>"AU/KR"</formula>
    </cfRule>
    <cfRule type="cellIs" dxfId="7428" priority="6871" operator="equal">
      <formula>"Training"</formula>
    </cfRule>
  </conditionalFormatting>
  <conditionalFormatting sqref="FI109">
    <cfRule type="cellIs" dxfId="7427" priority="6865" operator="equal">
      <formula>"EMEA"</formula>
    </cfRule>
    <cfRule type="cellIs" dxfId="7426" priority="6866" operator="equal">
      <formula>"OOO"</formula>
    </cfRule>
  </conditionalFormatting>
  <conditionalFormatting sqref="FI109">
    <cfRule type="cellIs" dxfId="7425" priority="6864" operator="equal">
      <formula>"EDG Ops prj"</formula>
    </cfRule>
  </conditionalFormatting>
  <conditionalFormatting sqref="FI109">
    <cfRule type="cellIs" dxfId="7424" priority="6863" operator="equal">
      <formula>"PDT"</formula>
    </cfRule>
  </conditionalFormatting>
  <conditionalFormatting sqref="FI109">
    <cfRule type="cellIs" dxfId="7423" priority="6862" operator="equal">
      <formula>"CN"</formula>
    </cfRule>
  </conditionalFormatting>
  <conditionalFormatting sqref="FI109">
    <cfRule type="cellIs" dxfId="7422" priority="6861" operator="equal">
      <formula>"Unwell"</formula>
    </cfRule>
  </conditionalFormatting>
  <conditionalFormatting sqref="FI109">
    <cfRule type="cellIs" dxfId="7421" priority="6859" operator="equal">
      <formula>"NA"</formula>
    </cfRule>
    <cfRule type="cellIs" dxfId="7420" priority="6860" operator="equal">
      <formula>"ML Answers"</formula>
    </cfRule>
  </conditionalFormatting>
  <conditionalFormatting sqref="FI109">
    <cfRule type="cellIs" dxfId="7419" priority="6857" operator="equal">
      <formula>"Event"</formula>
    </cfRule>
    <cfRule type="cellIs" dxfId="7418" priority="6858" operator="equal">
      <formula>"Holiday"</formula>
    </cfRule>
  </conditionalFormatting>
  <conditionalFormatting sqref="FI109">
    <cfRule type="cellIs" dxfId="7417" priority="6855" operator="equal">
      <formula>"IN - Phone"</formula>
    </cfRule>
    <cfRule type="cellIs" dxfId="7416" priority="6856" operator="equal">
      <formula>"IN"</formula>
    </cfRule>
  </conditionalFormatting>
  <conditionalFormatting sqref="FI109">
    <cfRule type="cellIs" dxfId="7415" priority="6852" operator="equal">
      <formula>"Interview"</formula>
    </cfRule>
    <cfRule type="cellIs" dxfId="7414" priority="6853" operator="equal">
      <formula>"BPO"</formula>
    </cfRule>
    <cfRule type="cellIs" dxfId="7413" priority="6854" operator="equal">
      <formula>"IN - PhCoaching"</formula>
    </cfRule>
  </conditionalFormatting>
  <conditionalFormatting sqref="FI109">
    <cfRule type="cellIs" dxfId="7412" priority="6851" operator="equal">
      <formula>"UK"</formula>
    </cfRule>
  </conditionalFormatting>
  <conditionalFormatting sqref="FI109">
    <cfRule type="cellIs" dxfId="7411" priority="6850" operator="equal">
      <formula>"KR"</formula>
    </cfRule>
  </conditionalFormatting>
  <conditionalFormatting sqref="FI109">
    <cfRule type="cellIs" dxfId="7410" priority="6845" operator="equal">
      <formula>"SIT PLAN"</formula>
    </cfRule>
    <cfRule type="cellIs" dxfId="7409" priority="6846" operator="equal">
      <formula>"IN - BM/GL"</formula>
    </cfRule>
    <cfRule type="cellIs" dxfId="7408" priority="6847" operator="equal">
      <formula>"Weekend"</formula>
    </cfRule>
    <cfRule type="cellIs" dxfId="7407" priority="6848" operator="equal">
      <formula>"AU/KR"</formula>
    </cfRule>
    <cfRule type="cellIs" dxfId="7406" priority="6849" operator="equal">
      <formula>"Training"</formula>
    </cfRule>
  </conditionalFormatting>
  <conditionalFormatting sqref="FI109">
    <cfRule type="cellIs" dxfId="7405" priority="6843" operator="equal">
      <formula>"EMEA"</formula>
    </cfRule>
    <cfRule type="cellIs" dxfId="7404" priority="6844" operator="equal">
      <formula>"OOO"</formula>
    </cfRule>
  </conditionalFormatting>
  <conditionalFormatting sqref="FI109">
    <cfRule type="cellIs" dxfId="7403" priority="6842" operator="equal">
      <formula>"EDG Ops prj"</formula>
    </cfRule>
  </conditionalFormatting>
  <conditionalFormatting sqref="FJ109">
    <cfRule type="cellIs" dxfId="7402" priority="6841" operator="equal">
      <formula>"PDT"</formula>
    </cfRule>
  </conditionalFormatting>
  <conditionalFormatting sqref="FJ109">
    <cfRule type="cellIs" dxfId="7401" priority="6840" operator="equal">
      <formula>"CN"</formula>
    </cfRule>
  </conditionalFormatting>
  <conditionalFormatting sqref="FJ109">
    <cfRule type="cellIs" dxfId="7400" priority="6839" operator="equal">
      <formula>"Unwell"</formula>
    </cfRule>
  </conditionalFormatting>
  <conditionalFormatting sqref="FJ109">
    <cfRule type="cellIs" dxfId="7399" priority="6837" operator="equal">
      <formula>"NA"</formula>
    </cfRule>
    <cfRule type="cellIs" dxfId="7398" priority="6838" operator="equal">
      <formula>"ML Answers"</formula>
    </cfRule>
  </conditionalFormatting>
  <conditionalFormatting sqref="FJ109">
    <cfRule type="cellIs" dxfId="7397" priority="6835" operator="equal">
      <formula>"Event"</formula>
    </cfRule>
    <cfRule type="cellIs" dxfId="7396" priority="6836" operator="equal">
      <formula>"Holiday"</formula>
    </cfRule>
  </conditionalFormatting>
  <conditionalFormatting sqref="FJ109">
    <cfRule type="cellIs" dxfId="7395" priority="6833" operator="equal">
      <formula>"IN - Phone"</formula>
    </cfRule>
    <cfRule type="cellIs" dxfId="7394" priority="6834" operator="equal">
      <formula>"IN"</formula>
    </cfRule>
  </conditionalFormatting>
  <conditionalFormatting sqref="FJ109">
    <cfRule type="cellIs" dxfId="7393" priority="6830" operator="equal">
      <formula>"Interview"</formula>
    </cfRule>
    <cfRule type="cellIs" dxfId="7392" priority="6831" operator="equal">
      <formula>"BPO"</formula>
    </cfRule>
    <cfRule type="cellIs" dxfId="7391" priority="6832" operator="equal">
      <formula>"IN - PhCoaching"</formula>
    </cfRule>
  </conditionalFormatting>
  <conditionalFormatting sqref="FJ109">
    <cfRule type="cellIs" dxfId="7390" priority="6829" operator="equal">
      <formula>"UK"</formula>
    </cfRule>
  </conditionalFormatting>
  <conditionalFormatting sqref="FJ109">
    <cfRule type="cellIs" dxfId="7389" priority="6828" operator="equal">
      <formula>"KR"</formula>
    </cfRule>
  </conditionalFormatting>
  <conditionalFormatting sqref="FJ109">
    <cfRule type="cellIs" dxfId="7388" priority="6823" operator="equal">
      <formula>"SIT PLAN"</formula>
    </cfRule>
    <cfRule type="cellIs" dxfId="7387" priority="6824" operator="equal">
      <formula>"IN - BM/GL"</formula>
    </cfRule>
    <cfRule type="cellIs" dxfId="7386" priority="6825" operator="equal">
      <formula>"Weekend"</formula>
    </cfRule>
    <cfRule type="cellIs" dxfId="7385" priority="6826" operator="equal">
      <formula>"AU/KR"</formula>
    </cfRule>
    <cfRule type="cellIs" dxfId="7384" priority="6827" operator="equal">
      <formula>"Training"</formula>
    </cfRule>
  </conditionalFormatting>
  <conditionalFormatting sqref="FJ109">
    <cfRule type="cellIs" dxfId="7383" priority="6821" operator="equal">
      <formula>"EMEA"</formula>
    </cfRule>
    <cfRule type="cellIs" dxfId="7382" priority="6822" operator="equal">
      <formula>"OOO"</formula>
    </cfRule>
  </conditionalFormatting>
  <conditionalFormatting sqref="FJ109">
    <cfRule type="cellIs" dxfId="7381" priority="6820" operator="equal">
      <formula>"EDG Ops prj"</formula>
    </cfRule>
  </conditionalFormatting>
  <conditionalFormatting sqref="FJ109">
    <cfRule type="cellIs" dxfId="7380" priority="6819" operator="equal">
      <formula>"PDT"</formula>
    </cfRule>
  </conditionalFormatting>
  <conditionalFormatting sqref="FJ109">
    <cfRule type="cellIs" dxfId="7379" priority="6818" operator="equal">
      <formula>"CN"</formula>
    </cfRule>
  </conditionalFormatting>
  <conditionalFormatting sqref="FJ109">
    <cfRule type="cellIs" dxfId="7378" priority="6817" operator="equal">
      <formula>"Unwell"</formula>
    </cfRule>
  </conditionalFormatting>
  <conditionalFormatting sqref="FJ109">
    <cfRule type="cellIs" dxfId="7377" priority="6815" operator="equal">
      <formula>"NA"</formula>
    </cfRule>
    <cfRule type="cellIs" dxfId="7376" priority="6816" operator="equal">
      <formula>"ML Answers"</formula>
    </cfRule>
  </conditionalFormatting>
  <conditionalFormatting sqref="FJ109">
    <cfRule type="cellIs" dxfId="7375" priority="6813" operator="equal">
      <formula>"Event"</formula>
    </cfRule>
    <cfRule type="cellIs" dxfId="7374" priority="6814" operator="equal">
      <formula>"Holiday"</formula>
    </cfRule>
  </conditionalFormatting>
  <conditionalFormatting sqref="FJ109">
    <cfRule type="cellIs" dxfId="7373" priority="6811" operator="equal">
      <formula>"IN - Phone"</formula>
    </cfRule>
    <cfRule type="cellIs" dxfId="7372" priority="6812" operator="equal">
      <formula>"IN"</formula>
    </cfRule>
  </conditionalFormatting>
  <conditionalFormatting sqref="FJ109">
    <cfRule type="cellIs" dxfId="7371" priority="6808" operator="equal">
      <formula>"Interview"</formula>
    </cfRule>
    <cfRule type="cellIs" dxfId="7370" priority="6809" operator="equal">
      <formula>"BPO"</formula>
    </cfRule>
    <cfRule type="cellIs" dxfId="7369" priority="6810" operator="equal">
      <formula>"IN - PhCoaching"</formula>
    </cfRule>
  </conditionalFormatting>
  <conditionalFormatting sqref="FJ109">
    <cfRule type="cellIs" dxfId="7368" priority="6807" operator="equal">
      <formula>"UK"</formula>
    </cfRule>
  </conditionalFormatting>
  <conditionalFormatting sqref="FJ109">
    <cfRule type="cellIs" dxfId="7367" priority="6806" operator="equal">
      <formula>"KR"</formula>
    </cfRule>
  </conditionalFormatting>
  <conditionalFormatting sqref="FJ109">
    <cfRule type="cellIs" dxfId="7366" priority="6801" operator="equal">
      <formula>"SIT PLAN"</formula>
    </cfRule>
    <cfRule type="cellIs" dxfId="7365" priority="6802" operator="equal">
      <formula>"IN - BM/GL"</formula>
    </cfRule>
    <cfRule type="cellIs" dxfId="7364" priority="6803" operator="equal">
      <formula>"Weekend"</formula>
    </cfRule>
    <cfRule type="cellIs" dxfId="7363" priority="6804" operator="equal">
      <formula>"AU/KR"</formula>
    </cfRule>
    <cfRule type="cellIs" dxfId="7362" priority="6805" operator="equal">
      <formula>"Training"</formula>
    </cfRule>
  </conditionalFormatting>
  <conditionalFormatting sqref="FJ109">
    <cfRule type="cellIs" dxfId="7361" priority="6799" operator="equal">
      <formula>"EMEA"</formula>
    </cfRule>
    <cfRule type="cellIs" dxfId="7360" priority="6800" operator="equal">
      <formula>"OOO"</formula>
    </cfRule>
  </conditionalFormatting>
  <conditionalFormatting sqref="FJ109">
    <cfRule type="cellIs" dxfId="7359" priority="6798" operator="equal">
      <formula>"EDG Ops prj"</formula>
    </cfRule>
  </conditionalFormatting>
  <conditionalFormatting sqref="FK109">
    <cfRule type="cellIs" dxfId="7358" priority="6797" operator="equal">
      <formula>"PDT"</formula>
    </cfRule>
  </conditionalFormatting>
  <conditionalFormatting sqref="FK109">
    <cfRule type="cellIs" dxfId="7357" priority="6796" operator="equal">
      <formula>"CN"</formula>
    </cfRule>
  </conditionalFormatting>
  <conditionalFormatting sqref="FK109">
    <cfRule type="cellIs" dxfId="7356" priority="6795" operator="equal">
      <formula>"Unwell"</formula>
    </cfRule>
  </conditionalFormatting>
  <conditionalFormatting sqref="FK109">
    <cfRule type="cellIs" dxfId="7355" priority="6793" operator="equal">
      <formula>"NA"</formula>
    </cfRule>
    <cfRule type="cellIs" dxfId="7354" priority="6794" operator="equal">
      <formula>"ML Answers"</formula>
    </cfRule>
  </conditionalFormatting>
  <conditionalFormatting sqref="FK109">
    <cfRule type="cellIs" dxfId="7353" priority="6791" operator="equal">
      <formula>"Event"</formula>
    </cfRule>
    <cfRule type="cellIs" dxfId="7352" priority="6792" operator="equal">
      <formula>"Holiday"</formula>
    </cfRule>
  </conditionalFormatting>
  <conditionalFormatting sqref="FK109">
    <cfRule type="cellIs" dxfId="7351" priority="6789" operator="equal">
      <formula>"IN - Phone"</formula>
    </cfRule>
    <cfRule type="cellIs" dxfId="7350" priority="6790" operator="equal">
      <formula>"IN"</formula>
    </cfRule>
  </conditionalFormatting>
  <conditionalFormatting sqref="FK109">
    <cfRule type="cellIs" dxfId="7349" priority="6786" operator="equal">
      <formula>"Interview"</formula>
    </cfRule>
    <cfRule type="cellIs" dxfId="7348" priority="6787" operator="equal">
      <formula>"BPO"</formula>
    </cfRule>
    <cfRule type="cellIs" dxfId="7347" priority="6788" operator="equal">
      <formula>"IN - PhCoaching"</formula>
    </cfRule>
  </conditionalFormatting>
  <conditionalFormatting sqref="FK109">
    <cfRule type="cellIs" dxfId="7346" priority="6785" operator="equal">
      <formula>"UK"</formula>
    </cfRule>
  </conditionalFormatting>
  <conditionalFormatting sqref="FK109">
    <cfRule type="cellIs" dxfId="7345" priority="6784" operator="equal">
      <formula>"KR"</formula>
    </cfRule>
  </conditionalFormatting>
  <conditionalFormatting sqref="FK109">
    <cfRule type="cellIs" dxfId="7344" priority="6779" operator="equal">
      <formula>"SIT PLAN"</formula>
    </cfRule>
    <cfRule type="cellIs" dxfId="7343" priority="6780" operator="equal">
      <formula>"IN - BM/GL"</formula>
    </cfRule>
    <cfRule type="cellIs" dxfId="7342" priority="6781" operator="equal">
      <formula>"Weekend"</formula>
    </cfRule>
    <cfRule type="cellIs" dxfId="7341" priority="6782" operator="equal">
      <formula>"AU/KR"</formula>
    </cfRule>
    <cfRule type="cellIs" dxfId="7340" priority="6783" operator="equal">
      <formula>"Training"</formula>
    </cfRule>
  </conditionalFormatting>
  <conditionalFormatting sqref="FK109">
    <cfRule type="cellIs" dxfId="7339" priority="6777" operator="equal">
      <formula>"EMEA"</formula>
    </cfRule>
    <cfRule type="cellIs" dxfId="7338" priority="6778" operator="equal">
      <formula>"OOO"</formula>
    </cfRule>
  </conditionalFormatting>
  <conditionalFormatting sqref="FK109">
    <cfRule type="cellIs" dxfId="7337" priority="6776" operator="equal">
      <formula>"EDG Ops prj"</formula>
    </cfRule>
  </conditionalFormatting>
  <conditionalFormatting sqref="FK109">
    <cfRule type="cellIs" dxfId="7336" priority="6775" operator="equal">
      <formula>"PDT"</formula>
    </cfRule>
  </conditionalFormatting>
  <conditionalFormatting sqref="FK109">
    <cfRule type="cellIs" dxfId="7335" priority="6774" operator="equal">
      <formula>"CN"</formula>
    </cfRule>
  </conditionalFormatting>
  <conditionalFormatting sqref="FK109">
    <cfRule type="cellIs" dxfId="7334" priority="6773" operator="equal">
      <formula>"Unwell"</formula>
    </cfRule>
  </conditionalFormatting>
  <conditionalFormatting sqref="FK109">
    <cfRule type="cellIs" dxfId="7333" priority="6771" operator="equal">
      <formula>"NA"</formula>
    </cfRule>
    <cfRule type="cellIs" dxfId="7332" priority="6772" operator="equal">
      <formula>"ML Answers"</formula>
    </cfRule>
  </conditionalFormatting>
  <conditionalFormatting sqref="FK109">
    <cfRule type="cellIs" dxfId="7331" priority="6769" operator="equal">
      <formula>"Event"</formula>
    </cfRule>
    <cfRule type="cellIs" dxfId="7330" priority="6770" operator="equal">
      <formula>"Holiday"</formula>
    </cfRule>
  </conditionalFormatting>
  <conditionalFormatting sqref="FK109">
    <cfRule type="cellIs" dxfId="7329" priority="6767" operator="equal">
      <formula>"IN - Phone"</formula>
    </cfRule>
    <cfRule type="cellIs" dxfId="7328" priority="6768" operator="equal">
      <formula>"IN"</formula>
    </cfRule>
  </conditionalFormatting>
  <conditionalFormatting sqref="FK109">
    <cfRule type="cellIs" dxfId="7327" priority="6764" operator="equal">
      <formula>"Interview"</formula>
    </cfRule>
    <cfRule type="cellIs" dxfId="7326" priority="6765" operator="equal">
      <formula>"BPO"</formula>
    </cfRule>
    <cfRule type="cellIs" dxfId="7325" priority="6766" operator="equal">
      <formula>"IN - PhCoaching"</formula>
    </cfRule>
  </conditionalFormatting>
  <conditionalFormatting sqref="FK109">
    <cfRule type="cellIs" dxfId="7324" priority="6763" operator="equal">
      <formula>"UK"</formula>
    </cfRule>
  </conditionalFormatting>
  <conditionalFormatting sqref="FK109">
    <cfRule type="cellIs" dxfId="7323" priority="6762" operator="equal">
      <formula>"KR"</formula>
    </cfRule>
  </conditionalFormatting>
  <conditionalFormatting sqref="FK109">
    <cfRule type="cellIs" dxfId="7322" priority="6757" operator="equal">
      <formula>"SIT PLAN"</formula>
    </cfRule>
    <cfRule type="cellIs" dxfId="7321" priority="6758" operator="equal">
      <formula>"IN - BM/GL"</formula>
    </cfRule>
    <cfRule type="cellIs" dxfId="7320" priority="6759" operator="equal">
      <formula>"Weekend"</formula>
    </cfRule>
    <cfRule type="cellIs" dxfId="7319" priority="6760" operator="equal">
      <formula>"AU/KR"</formula>
    </cfRule>
    <cfRule type="cellIs" dxfId="7318" priority="6761" operator="equal">
      <formula>"Training"</formula>
    </cfRule>
  </conditionalFormatting>
  <conditionalFormatting sqref="FK109">
    <cfRule type="cellIs" dxfId="7317" priority="6755" operator="equal">
      <formula>"EMEA"</formula>
    </cfRule>
    <cfRule type="cellIs" dxfId="7316" priority="6756" operator="equal">
      <formula>"OOO"</formula>
    </cfRule>
  </conditionalFormatting>
  <conditionalFormatting sqref="FK109">
    <cfRule type="cellIs" dxfId="7315" priority="6754" operator="equal">
      <formula>"EDG Ops prj"</formula>
    </cfRule>
  </conditionalFormatting>
  <conditionalFormatting sqref="FL109">
    <cfRule type="cellIs" dxfId="7314" priority="6753" operator="equal">
      <formula>"PDT"</formula>
    </cfRule>
  </conditionalFormatting>
  <conditionalFormatting sqref="FL109">
    <cfRule type="cellIs" dxfId="7313" priority="6752" operator="equal">
      <formula>"CN"</formula>
    </cfRule>
  </conditionalFormatting>
  <conditionalFormatting sqref="FL109">
    <cfRule type="cellIs" dxfId="7312" priority="6751" operator="equal">
      <formula>"Unwell"</formula>
    </cfRule>
  </conditionalFormatting>
  <conditionalFormatting sqref="FL109">
    <cfRule type="cellIs" dxfId="7311" priority="6749" operator="equal">
      <formula>"NA"</formula>
    </cfRule>
    <cfRule type="cellIs" dxfId="7310" priority="6750" operator="equal">
      <formula>"ML Answers"</formula>
    </cfRule>
  </conditionalFormatting>
  <conditionalFormatting sqref="FL109">
    <cfRule type="cellIs" dxfId="7309" priority="6747" operator="equal">
      <formula>"Event"</formula>
    </cfRule>
    <cfRule type="cellIs" dxfId="7308" priority="6748" operator="equal">
      <formula>"Holiday"</formula>
    </cfRule>
  </conditionalFormatting>
  <conditionalFormatting sqref="FL109">
    <cfRule type="cellIs" dxfId="7307" priority="6745" operator="equal">
      <formula>"IN - Phone"</formula>
    </cfRule>
    <cfRule type="cellIs" dxfId="7306" priority="6746" operator="equal">
      <formula>"IN"</formula>
    </cfRule>
  </conditionalFormatting>
  <conditionalFormatting sqref="FL109">
    <cfRule type="cellIs" dxfId="7305" priority="6742" operator="equal">
      <formula>"Interview"</formula>
    </cfRule>
    <cfRule type="cellIs" dxfId="7304" priority="6743" operator="equal">
      <formula>"BPO"</formula>
    </cfRule>
    <cfRule type="cellIs" dxfId="7303" priority="6744" operator="equal">
      <formula>"IN - PhCoaching"</formula>
    </cfRule>
  </conditionalFormatting>
  <conditionalFormatting sqref="FL109">
    <cfRule type="cellIs" dxfId="7302" priority="6741" operator="equal">
      <formula>"UK"</formula>
    </cfRule>
  </conditionalFormatting>
  <conditionalFormatting sqref="FL109">
    <cfRule type="cellIs" dxfId="7301" priority="6740" operator="equal">
      <formula>"KR"</formula>
    </cfRule>
  </conditionalFormatting>
  <conditionalFormatting sqref="FL109">
    <cfRule type="cellIs" dxfId="7300" priority="6735" operator="equal">
      <formula>"SIT PLAN"</formula>
    </cfRule>
    <cfRule type="cellIs" dxfId="7299" priority="6736" operator="equal">
      <formula>"IN - BM/GL"</formula>
    </cfRule>
    <cfRule type="cellIs" dxfId="7298" priority="6737" operator="equal">
      <formula>"Weekend"</formula>
    </cfRule>
    <cfRule type="cellIs" dxfId="7297" priority="6738" operator="equal">
      <formula>"AU/KR"</formula>
    </cfRule>
    <cfRule type="cellIs" dxfId="7296" priority="6739" operator="equal">
      <formula>"Training"</formula>
    </cfRule>
  </conditionalFormatting>
  <conditionalFormatting sqref="FL109">
    <cfRule type="cellIs" dxfId="7295" priority="6733" operator="equal">
      <formula>"EMEA"</formula>
    </cfRule>
    <cfRule type="cellIs" dxfId="7294" priority="6734" operator="equal">
      <formula>"OOO"</formula>
    </cfRule>
  </conditionalFormatting>
  <conditionalFormatting sqref="FL109">
    <cfRule type="cellIs" dxfId="7293" priority="6732" operator="equal">
      <formula>"EDG Ops prj"</formula>
    </cfRule>
  </conditionalFormatting>
  <conditionalFormatting sqref="FL109">
    <cfRule type="cellIs" dxfId="7292" priority="6731" operator="equal">
      <formula>"PDT"</formula>
    </cfRule>
  </conditionalFormatting>
  <conditionalFormatting sqref="FL109">
    <cfRule type="cellIs" dxfId="7291" priority="6730" operator="equal">
      <formula>"CN"</formula>
    </cfRule>
  </conditionalFormatting>
  <conditionalFormatting sqref="FL109">
    <cfRule type="cellIs" dxfId="7290" priority="6729" operator="equal">
      <formula>"Unwell"</formula>
    </cfRule>
  </conditionalFormatting>
  <conditionalFormatting sqref="FL109">
    <cfRule type="cellIs" dxfId="7289" priority="6727" operator="equal">
      <formula>"NA"</formula>
    </cfRule>
    <cfRule type="cellIs" dxfId="7288" priority="6728" operator="equal">
      <formula>"ML Answers"</formula>
    </cfRule>
  </conditionalFormatting>
  <conditionalFormatting sqref="FL109">
    <cfRule type="cellIs" dxfId="7287" priority="6725" operator="equal">
      <formula>"Event"</formula>
    </cfRule>
    <cfRule type="cellIs" dxfId="7286" priority="6726" operator="equal">
      <formula>"Holiday"</formula>
    </cfRule>
  </conditionalFormatting>
  <conditionalFormatting sqref="FL109">
    <cfRule type="cellIs" dxfId="7285" priority="6723" operator="equal">
      <formula>"IN - Phone"</formula>
    </cfRule>
    <cfRule type="cellIs" dxfId="7284" priority="6724" operator="equal">
      <formula>"IN"</formula>
    </cfRule>
  </conditionalFormatting>
  <conditionalFormatting sqref="FL109">
    <cfRule type="cellIs" dxfId="7283" priority="6720" operator="equal">
      <formula>"Interview"</formula>
    </cfRule>
    <cfRule type="cellIs" dxfId="7282" priority="6721" operator="equal">
      <formula>"BPO"</formula>
    </cfRule>
    <cfRule type="cellIs" dxfId="7281" priority="6722" operator="equal">
      <formula>"IN - PhCoaching"</formula>
    </cfRule>
  </conditionalFormatting>
  <conditionalFormatting sqref="FL109">
    <cfRule type="cellIs" dxfId="7280" priority="6719" operator="equal">
      <formula>"UK"</formula>
    </cfRule>
  </conditionalFormatting>
  <conditionalFormatting sqref="FL109">
    <cfRule type="cellIs" dxfId="7279" priority="6718" operator="equal">
      <formula>"KR"</formula>
    </cfRule>
  </conditionalFormatting>
  <conditionalFormatting sqref="FL109">
    <cfRule type="cellIs" dxfId="7278" priority="6713" operator="equal">
      <formula>"SIT PLAN"</formula>
    </cfRule>
    <cfRule type="cellIs" dxfId="7277" priority="6714" operator="equal">
      <formula>"IN - BM/GL"</formula>
    </cfRule>
    <cfRule type="cellIs" dxfId="7276" priority="6715" operator="equal">
      <formula>"Weekend"</formula>
    </cfRule>
    <cfRule type="cellIs" dxfId="7275" priority="6716" operator="equal">
      <formula>"AU/KR"</formula>
    </cfRule>
    <cfRule type="cellIs" dxfId="7274" priority="6717" operator="equal">
      <formula>"Training"</formula>
    </cfRule>
  </conditionalFormatting>
  <conditionalFormatting sqref="FL109">
    <cfRule type="cellIs" dxfId="7273" priority="6711" operator="equal">
      <formula>"EMEA"</formula>
    </cfRule>
    <cfRule type="cellIs" dxfId="7272" priority="6712" operator="equal">
      <formula>"OOO"</formula>
    </cfRule>
  </conditionalFormatting>
  <conditionalFormatting sqref="FL109">
    <cfRule type="cellIs" dxfId="7271" priority="6710" operator="equal">
      <formula>"EDG Ops prj"</formula>
    </cfRule>
  </conditionalFormatting>
  <conditionalFormatting sqref="FO109">
    <cfRule type="cellIs" dxfId="7270" priority="6709" operator="equal">
      <formula>"PDT"</formula>
    </cfRule>
  </conditionalFormatting>
  <conditionalFormatting sqref="FO109">
    <cfRule type="cellIs" dxfId="7269" priority="6708" operator="equal">
      <formula>"CN"</formula>
    </cfRule>
  </conditionalFormatting>
  <conditionalFormatting sqref="FO109">
    <cfRule type="cellIs" dxfId="7268" priority="6707" operator="equal">
      <formula>"Unwell"</formula>
    </cfRule>
  </conditionalFormatting>
  <conditionalFormatting sqref="FO109">
    <cfRule type="cellIs" dxfId="7267" priority="6705" operator="equal">
      <formula>"NA"</formula>
    </cfRule>
    <cfRule type="cellIs" dxfId="7266" priority="6706" operator="equal">
      <formula>"ML Answers"</formula>
    </cfRule>
  </conditionalFormatting>
  <conditionalFormatting sqref="FO109">
    <cfRule type="cellIs" dxfId="7265" priority="6703" operator="equal">
      <formula>"Event"</formula>
    </cfRule>
    <cfRule type="cellIs" dxfId="7264" priority="6704" operator="equal">
      <formula>"Holiday"</formula>
    </cfRule>
  </conditionalFormatting>
  <conditionalFormatting sqref="FO109">
    <cfRule type="cellIs" dxfId="7263" priority="6701" operator="equal">
      <formula>"IN - Phone"</formula>
    </cfRule>
    <cfRule type="cellIs" dxfId="7262" priority="6702" operator="equal">
      <formula>"IN"</formula>
    </cfRule>
  </conditionalFormatting>
  <conditionalFormatting sqref="FO109">
    <cfRule type="cellIs" dxfId="7261" priority="6698" operator="equal">
      <formula>"Interview"</formula>
    </cfRule>
    <cfRule type="cellIs" dxfId="7260" priority="6699" operator="equal">
      <formula>"BPO"</formula>
    </cfRule>
    <cfRule type="cellIs" dxfId="7259" priority="6700" operator="equal">
      <formula>"IN - PhCoaching"</formula>
    </cfRule>
  </conditionalFormatting>
  <conditionalFormatting sqref="FO109">
    <cfRule type="cellIs" dxfId="7258" priority="6697" operator="equal">
      <formula>"UK"</formula>
    </cfRule>
  </conditionalFormatting>
  <conditionalFormatting sqref="FO109">
    <cfRule type="cellIs" dxfId="7257" priority="6696" operator="equal">
      <formula>"KR"</formula>
    </cfRule>
  </conditionalFormatting>
  <conditionalFormatting sqref="FO109">
    <cfRule type="cellIs" dxfId="7256" priority="6691" operator="equal">
      <formula>"SIT PLAN"</formula>
    </cfRule>
    <cfRule type="cellIs" dxfId="7255" priority="6692" operator="equal">
      <formula>"IN - BM/GL"</formula>
    </cfRule>
    <cfRule type="cellIs" dxfId="7254" priority="6693" operator="equal">
      <formula>"Weekend"</formula>
    </cfRule>
    <cfRule type="cellIs" dxfId="7253" priority="6694" operator="equal">
      <formula>"AU/KR"</formula>
    </cfRule>
    <cfRule type="cellIs" dxfId="7252" priority="6695" operator="equal">
      <formula>"Training"</formula>
    </cfRule>
  </conditionalFormatting>
  <conditionalFormatting sqref="FO109">
    <cfRule type="cellIs" dxfId="7251" priority="6689" operator="equal">
      <formula>"EMEA"</formula>
    </cfRule>
    <cfRule type="cellIs" dxfId="7250" priority="6690" operator="equal">
      <formula>"OOO"</formula>
    </cfRule>
  </conditionalFormatting>
  <conditionalFormatting sqref="FO109">
    <cfRule type="cellIs" dxfId="7249" priority="6688" operator="equal">
      <formula>"EDG Ops prj"</formula>
    </cfRule>
  </conditionalFormatting>
  <conditionalFormatting sqref="FO109">
    <cfRule type="cellIs" dxfId="7248" priority="6687" operator="equal">
      <formula>"PDT"</formula>
    </cfRule>
  </conditionalFormatting>
  <conditionalFormatting sqref="FO109">
    <cfRule type="cellIs" dxfId="7247" priority="6686" operator="equal">
      <formula>"CN"</formula>
    </cfRule>
  </conditionalFormatting>
  <conditionalFormatting sqref="FO109">
    <cfRule type="cellIs" dxfId="7246" priority="6685" operator="equal">
      <formula>"Unwell"</formula>
    </cfRule>
  </conditionalFormatting>
  <conditionalFormatting sqref="FO109">
    <cfRule type="cellIs" dxfId="7245" priority="6683" operator="equal">
      <formula>"NA"</formula>
    </cfRule>
    <cfRule type="cellIs" dxfId="7244" priority="6684" operator="equal">
      <formula>"ML Answers"</formula>
    </cfRule>
  </conditionalFormatting>
  <conditionalFormatting sqref="FO109">
    <cfRule type="cellIs" dxfId="7243" priority="6681" operator="equal">
      <formula>"Event"</formula>
    </cfRule>
    <cfRule type="cellIs" dxfId="7242" priority="6682" operator="equal">
      <formula>"Holiday"</formula>
    </cfRule>
  </conditionalFormatting>
  <conditionalFormatting sqref="FO109">
    <cfRule type="cellIs" dxfId="7241" priority="6679" operator="equal">
      <formula>"IN - Phone"</formula>
    </cfRule>
    <cfRule type="cellIs" dxfId="7240" priority="6680" operator="equal">
      <formula>"IN"</formula>
    </cfRule>
  </conditionalFormatting>
  <conditionalFormatting sqref="FO109">
    <cfRule type="cellIs" dxfId="7239" priority="6676" operator="equal">
      <formula>"Interview"</formula>
    </cfRule>
    <cfRule type="cellIs" dxfId="7238" priority="6677" operator="equal">
      <formula>"BPO"</formula>
    </cfRule>
    <cfRule type="cellIs" dxfId="7237" priority="6678" operator="equal">
      <formula>"IN - PhCoaching"</formula>
    </cfRule>
  </conditionalFormatting>
  <conditionalFormatting sqref="FO109">
    <cfRule type="cellIs" dxfId="7236" priority="6675" operator="equal">
      <formula>"UK"</formula>
    </cfRule>
  </conditionalFormatting>
  <conditionalFormatting sqref="FO109">
    <cfRule type="cellIs" dxfId="7235" priority="6674" operator="equal">
      <formula>"KR"</formula>
    </cfRule>
  </conditionalFormatting>
  <conditionalFormatting sqref="FO109">
    <cfRule type="cellIs" dxfId="7234" priority="6669" operator="equal">
      <formula>"SIT PLAN"</formula>
    </cfRule>
    <cfRule type="cellIs" dxfId="7233" priority="6670" operator="equal">
      <formula>"IN - BM/GL"</formula>
    </cfRule>
    <cfRule type="cellIs" dxfId="7232" priority="6671" operator="equal">
      <formula>"Weekend"</formula>
    </cfRule>
    <cfRule type="cellIs" dxfId="7231" priority="6672" operator="equal">
      <formula>"AU/KR"</formula>
    </cfRule>
    <cfRule type="cellIs" dxfId="7230" priority="6673" operator="equal">
      <formula>"Training"</formula>
    </cfRule>
  </conditionalFormatting>
  <conditionalFormatting sqref="FO109">
    <cfRule type="cellIs" dxfId="7229" priority="6667" operator="equal">
      <formula>"EMEA"</formula>
    </cfRule>
    <cfRule type="cellIs" dxfId="7228" priority="6668" operator="equal">
      <formula>"OOO"</formula>
    </cfRule>
  </conditionalFormatting>
  <conditionalFormatting sqref="FO109">
    <cfRule type="cellIs" dxfId="7227" priority="6666" operator="equal">
      <formula>"EDG Ops prj"</formula>
    </cfRule>
  </conditionalFormatting>
  <conditionalFormatting sqref="FP109">
    <cfRule type="cellIs" dxfId="7226" priority="6665" operator="equal">
      <formula>"PDT"</formula>
    </cfRule>
  </conditionalFormatting>
  <conditionalFormatting sqref="FP109">
    <cfRule type="cellIs" dxfId="7225" priority="6664" operator="equal">
      <formula>"CN"</formula>
    </cfRule>
  </conditionalFormatting>
  <conditionalFormatting sqref="FP109">
    <cfRule type="cellIs" dxfId="7224" priority="6663" operator="equal">
      <formula>"Unwell"</formula>
    </cfRule>
  </conditionalFormatting>
  <conditionalFormatting sqref="FP109">
    <cfRule type="cellIs" dxfId="7223" priority="6661" operator="equal">
      <formula>"NA"</formula>
    </cfRule>
    <cfRule type="cellIs" dxfId="7222" priority="6662" operator="equal">
      <formula>"ML Answers"</formula>
    </cfRule>
  </conditionalFormatting>
  <conditionalFormatting sqref="FP109">
    <cfRule type="cellIs" dxfId="7221" priority="6659" operator="equal">
      <formula>"Event"</formula>
    </cfRule>
    <cfRule type="cellIs" dxfId="7220" priority="6660" operator="equal">
      <formula>"Holiday"</formula>
    </cfRule>
  </conditionalFormatting>
  <conditionalFormatting sqref="FP109">
    <cfRule type="cellIs" dxfId="7219" priority="6657" operator="equal">
      <formula>"IN - Phone"</formula>
    </cfRule>
    <cfRule type="cellIs" dxfId="7218" priority="6658" operator="equal">
      <formula>"IN"</formula>
    </cfRule>
  </conditionalFormatting>
  <conditionalFormatting sqref="FP109">
    <cfRule type="cellIs" dxfId="7217" priority="6654" operator="equal">
      <formula>"Interview"</formula>
    </cfRule>
    <cfRule type="cellIs" dxfId="7216" priority="6655" operator="equal">
      <formula>"BPO"</formula>
    </cfRule>
    <cfRule type="cellIs" dxfId="7215" priority="6656" operator="equal">
      <formula>"IN - PhCoaching"</formula>
    </cfRule>
  </conditionalFormatting>
  <conditionalFormatting sqref="FP109">
    <cfRule type="cellIs" dxfId="7214" priority="6653" operator="equal">
      <formula>"UK"</formula>
    </cfRule>
  </conditionalFormatting>
  <conditionalFormatting sqref="FP109">
    <cfRule type="cellIs" dxfId="7213" priority="6652" operator="equal">
      <formula>"KR"</formula>
    </cfRule>
  </conditionalFormatting>
  <conditionalFormatting sqref="FP109">
    <cfRule type="cellIs" dxfId="7212" priority="6647" operator="equal">
      <formula>"SIT PLAN"</formula>
    </cfRule>
    <cfRule type="cellIs" dxfId="7211" priority="6648" operator="equal">
      <formula>"IN - BM/GL"</formula>
    </cfRule>
    <cfRule type="cellIs" dxfId="7210" priority="6649" operator="equal">
      <formula>"Weekend"</formula>
    </cfRule>
    <cfRule type="cellIs" dxfId="7209" priority="6650" operator="equal">
      <formula>"AU/KR"</formula>
    </cfRule>
    <cfRule type="cellIs" dxfId="7208" priority="6651" operator="equal">
      <formula>"Training"</formula>
    </cfRule>
  </conditionalFormatting>
  <conditionalFormatting sqref="FP109">
    <cfRule type="cellIs" dxfId="7207" priority="6645" operator="equal">
      <formula>"EMEA"</formula>
    </cfRule>
    <cfRule type="cellIs" dxfId="7206" priority="6646" operator="equal">
      <formula>"OOO"</formula>
    </cfRule>
  </conditionalFormatting>
  <conditionalFormatting sqref="FP109">
    <cfRule type="cellIs" dxfId="7205" priority="6644" operator="equal">
      <formula>"EDG Ops prj"</formula>
    </cfRule>
  </conditionalFormatting>
  <conditionalFormatting sqref="FP109">
    <cfRule type="cellIs" dxfId="7204" priority="6643" operator="equal">
      <formula>"PDT"</formula>
    </cfRule>
  </conditionalFormatting>
  <conditionalFormatting sqref="FP109">
    <cfRule type="cellIs" dxfId="7203" priority="6642" operator="equal">
      <formula>"CN"</formula>
    </cfRule>
  </conditionalFormatting>
  <conditionalFormatting sqref="FP109">
    <cfRule type="cellIs" dxfId="7202" priority="6641" operator="equal">
      <formula>"Unwell"</formula>
    </cfRule>
  </conditionalFormatting>
  <conditionalFormatting sqref="FP109">
    <cfRule type="cellIs" dxfId="7201" priority="6639" operator="equal">
      <formula>"NA"</formula>
    </cfRule>
    <cfRule type="cellIs" dxfId="7200" priority="6640" operator="equal">
      <formula>"ML Answers"</formula>
    </cfRule>
  </conditionalFormatting>
  <conditionalFormatting sqref="FP109">
    <cfRule type="cellIs" dxfId="7199" priority="6637" operator="equal">
      <formula>"Event"</formula>
    </cfRule>
    <cfRule type="cellIs" dxfId="7198" priority="6638" operator="equal">
      <formula>"Holiday"</formula>
    </cfRule>
  </conditionalFormatting>
  <conditionalFormatting sqref="FP109">
    <cfRule type="cellIs" dxfId="7197" priority="6635" operator="equal">
      <formula>"IN - Phone"</formula>
    </cfRule>
    <cfRule type="cellIs" dxfId="7196" priority="6636" operator="equal">
      <formula>"IN"</formula>
    </cfRule>
  </conditionalFormatting>
  <conditionalFormatting sqref="FP109">
    <cfRule type="cellIs" dxfId="7195" priority="6632" operator="equal">
      <formula>"Interview"</formula>
    </cfRule>
    <cfRule type="cellIs" dxfId="7194" priority="6633" operator="equal">
      <formula>"BPO"</formula>
    </cfRule>
    <cfRule type="cellIs" dxfId="7193" priority="6634" operator="equal">
      <formula>"IN - PhCoaching"</formula>
    </cfRule>
  </conditionalFormatting>
  <conditionalFormatting sqref="FP109">
    <cfRule type="cellIs" dxfId="7192" priority="6631" operator="equal">
      <formula>"UK"</formula>
    </cfRule>
  </conditionalFormatting>
  <conditionalFormatting sqref="FP109">
    <cfRule type="cellIs" dxfId="7191" priority="6630" operator="equal">
      <formula>"KR"</formula>
    </cfRule>
  </conditionalFormatting>
  <conditionalFormatting sqref="FP109">
    <cfRule type="cellIs" dxfId="7190" priority="6625" operator="equal">
      <formula>"SIT PLAN"</formula>
    </cfRule>
    <cfRule type="cellIs" dxfId="7189" priority="6626" operator="equal">
      <formula>"IN - BM/GL"</formula>
    </cfRule>
    <cfRule type="cellIs" dxfId="7188" priority="6627" operator="equal">
      <formula>"Weekend"</formula>
    </cfRule>
    <cfRule type="cellIs" dxfId="7187" priority="6628" operator="equal">
      <formula>"AU/KR"</formula>
    </cfRule>
    <cfRule type="cellIs" dxfId="7186" priority="6629" operator="equal">
      <formula>"Training"</formula>
    </cfRule>
  </conditionalFormatting>
  <conditionalFormatting sqref="FP109">
    <cfRule type="cellIs" dxfId="7185" priority="6623" operator="equal">
      <formula>"EMEA"</formula>
    </cfRule>
    <cfRule type="cellIs" dxfId="7184" priority="6624" operator="equal">
      <formula>"OOO"</formula>
    </cfRule>
  </conditionalFormatting>
  <conditionalFormatting sqref="FP109">
    <cfRule type="cellIs" dxfId="7183" priority="6622" operator="equal">
      <formula>"EDG Ops prj"</formula>
    </cfRule>
  </conditionalFormatting>
  <conditionalFormatting sqref="FQ109">
    <cfRule type="cellIs" dxfId="7182" priority="6621" operator="equal">
      <formula>"PDT"</formula>
    </cfRule>
  </conditionalFormatting>
  <conditionalFormatting sqref="FQ109">
    <cfRule type="cellIs" dxfId="7181" priority="6620" operator="equal">
      <formula>"CN"</formula>
    </cfRule>
  </conditionalFormatting>
  <conditionalFormatting sqref="FQ109">
    <cfRule type="cellIs" dxfId="7180" priority="6619" operator="equal">
      <formula>"Unwell"</formula>
    </cfRule>
  </conditionalFormatting>
  <conditionalFormatting sqref="FQ109">
    <cfRule type="cellIs" dxfId="7179" priority="6617" operator="equal">
      <formula>"NA"</formula>
    </cfRule>
    <cfRule type="cellIs" dxfId="7178" priority="6618" operator="equal">
      <formula>"ML Answers"</formula>
    </cfRule>
  </conditionalFormatting>
  <conditionalFormatting sqref="FQ109">
    <cfRule type="cellIs" dxfId="7177" priority="6615" operator="equal">
      <formula>"Event"</formula>
    </cfRule>
    <cfRule type="cellIs" dxfId="7176" priority="6616" operator="equal">
      <formula>"Holiday"</formula>
    </cfRule>
  </conditionalFormatting>
  <conditionalFormatting sqref="FQ109">
    <cfRule type="cellIs" dxfId="7175" priority="6613" operator="equal">
      <formula>"IN - Phone"</formula>
    </cfRule>
    <cfRule type="cellIs" dxfId="7174" priority="6614" operator="equal">
      <formula>"IN"</formula>
    </cfRule>
  </conditionalFormatting>
  <conditionalFormatting sqref="FQ109">
    <cfRule type="cellIs" dxfId="7173" priority="6610" operator="equal">
      <formula>"Interview"</formula>
    </cfRule>
    <cfRule type="cellIs" dxfId="7172" priority="6611" operator="equal">
      <formula>"BPO"</formula>
    </cfRule>
    <cfRule type="cellIs" dxfId="7171" priority="6612" operator="equal">
      <formula>"IN - PhCoaching"</formula>
    </cfRule>
  </conditionalFormatting>
  <conditionalFormatting sqref="FQ109">
    <cfRule type="cellIs" dxfId="7170" priority="6609" operator="equal">
      <formula>"UK"</formula>
    </cfRule>
  </conditionalFormatting>
  <conditionalFormatting sqref="FQ109">
    <cfRule type="cellIs" dxfId="7169" priority="6608" operator="equal">
      <formula>"KR"</formula>
    </cfRule>
  </conditionalFormatting>
  <conditionalFormatting sqref="FQ109">
    <cfRule type="cellIs" dxfId="7168" priority="6603" operator="equal">
      <formula>"SIT PLAN"</formula>
    </cfRule>
    <cfRule type="cellIs" dxfId="7167" priority="6604" operator="equal">
      <formula>"IN - BM/GL"</formula>
    </cfRule>
    <cfRule type="cellIs" dxfId="7166" priority="6605" operator="equal">
      <formula>"Weekend"</formula>
    </cfRule>
    <cfRule type="cellIs" dxfId="7165" priority="6606" operator="equal">
      <formula>"AU/KR"</formula>
    </cfRule>
    <cfRule type="cellIs" dxfId="7164" priority="6607" operator="equal">
      <formula>"Training"</formula>
    </cfRule>
  </conditionalFormatting>
  <conditionalFormatting sqref="FQ109">
    <cfRule type="cellIs" dxfId="7163" priority="6601" operator="equal">
      <formula>"EMEA"</formula>
    </cfRule>
    <cfRule type="cellIs" dxfId="7162" priority="6602" operator="equal">
      <formula>"OOO"</formula>
    </cfRule>
  </conditionalFormatting>
  <conditionalFormatting sqref="FQ109">
    <cfRule type="cellIs" dxfId="7161" priority="6600" operator="equal">
      <formula>"EDG Ops prj"</formula>
    </cfRule>
  </conditionalFormatting>
  <conditionalFormatting sqref="FQ109">
    <cfRule type="cellIs" dxfId="7160" priority="6599" operator="equal">
      <formula>"PDT"</formula>
    </cfRule>
  </conditionalFormatting>
  <conditionalFormatting sqref="FQ109">
    <cfRule type="cellIs" dxfId="7159" priority="6598" operator="equal">
      <formula>"CN"</formula>
    </cfRule>
  </conditionalFormatting>
  <conditionalFormatting sqref="FQ109">
    <cfRule type="cellIs" dxfId="7158" priority="6597" operator="equal">
      <formula>"Unwell"</formula>
    </cfRule>
  </conditionalFormatting>
  <conditionalFormatting sqref="FQ109">
    <cfRule type="cellIs" dxfId="7157" priority="6595" operator="equal">
      <formula>"NA"</formula>
    </cfRule>
    <cfRule type="cellIs" dxfId="7156" priority="6596" operator="equal">
      <formula>"ML Answers"</formula>
    </cfRule>
  </conditionalFormatting>
  <conditionalFormatting sqref="FQ109">
    <cfRule type="cellIs" dxfId="7155" priority="6593" operator="equal">
      <formula>"Event"</formula>
    </cfRule>
    <cfRule type="cellIs" dxfId="7154" priority="6594" operator="equal">
      <formula>"Holiday"</formula>
    </cfRule>
  </conditionalFormatting>
  <conditionalFormatting sqref="FQ109">
    <cfRule type="cellIs" dxfId="7153" priority="6591" operator="equal">
      <formula>"IN - Phone"</formula>
    </cfRule>
    <cfRule type="cellIs" dxfId="7152" priority="6592" operator="equal">
      <formula>"IN"</formula>
    </cfRule>
  </conditionalFormatting>
  <conditionalFormatting sqref="FQ109">
    <cfRule type="cellIs" dxfId="7151" priority="6588" operator="equal">
      <formula>"Interview"</formula>
    </cfRule>
    <cfRule type="cellIs" dxfId="7150" priority="6589" operator="equal">
      <formula>"BPO"</formula>
    </cfRule>
    <cfRule type="cellIs" dxfId="7149" priority="6590" operator="equal">
      <formula>"IN - PhCoaching"</formula>
    </cfRule>
  </conditionalFormatting>
  <conditionalFormatting sqref="FQ109">
    <cfRule type="cellIs" dxfId="7148" priority="6587" operator="equal">
      <formula>"UK"</formula>
    </cfRule>
  </conditionalFormatting>
  <conditionalFormatting sqref="FQ109">
    <cfRule type="cellIs" dxfId="7147" priority="6586" operator="equal">
      <formula>"KR"</formula>
    </cfRule>
  </conditionalFormatting>
  <conditionalFormatting sqref="FQ109">
    <cfRule type="cellIs" dxfId="7146" priority="6581" operator="equal">
      <formula>"SIT PLAN"</formula>
    </cfRule>
    <cfRule type="cellIs" dxfId="7145" priority="6582" operator="equal">
      <formula>"IN - BM/GL"</formula>
    </cfRule>
    <cfRule type="cellIs" dxfId="7144" priority="6583" operator="equal">
      <formula>"Weekend"</formula>
    </cfRule>
    <cfRule type="cellIs" dxfId="7143" priority="6584" operator="equal">
      <formula>"AU/KR"</formula>
    </cfRule>
    <cfRule type="cellIs" dxfId="7142" priority="6585" operator="equal">
      <formula>"Training"</formula>
    </cfRule>
  </conditionalFormatting>
  <conditionalFormatting sqref="FQ109">
    <cfRule type="cellIs" dxfId="7141" priority="6579" operator="equal">
      <formula>"EMEA"</formula>
    </cfRule>
    <cfRule type="cellIs" dxfId="7140" priority="6580" operator="equal">
      <formula>"OOO"</formula>
    </cfRule>
  </conditionalFormatting>
  <conditionalFormatting sqref="FQ109">
    <cfRule type="cellIs" dxfId="7139" priority="6578" operator="equal">
      <formula>"EDG Ops prj"</formula>
    </cfRule>
  </conditionalFormatting>
  <conditionalFormatting sqref="FR109">
    <cfRule type="cellIs" dxfId="7138" priority="6577" operator="equal">
      <formula>"PDT"</formula>
    </cfRule>
  </conditionalFormatting>
  <conditionalFormatting sqref="FR109">
    <cfRule type="cellIs" dxfId="7137" priority="6576" operator="equal">
      <formula>"CN"</formula>
    </cfRule>
  </conditionalFormatting>
  <conditionalFormatting sqref="FR109">
    <cfRule type="cellIs" dxfId="7136" priority="6575" operator="equal">
      <formula>"Unwell"</formula>
    </cfRule>
  </conditionalFormatting>
  <conditionalFormatting sqref="FR109">
    <cfRule type="cellIs" dxfId="7135" priority="6573" operator="equal">
      <formula>"NA"</formula>
    </cfRule>
    <cfRule type="cellIs" dxfId="7134" priority="6574" operator="equal">
      <formula>"ML Answers"</formula>
    </cfRule>
  </conditionalFormatting>
  <conditionalFormatting sqref="FR109">
    <cfRule type="cellIs" dxfId="7133" priority="6571" operator="equal">
      <formula>"Event"</formula>
    </cfRule>
    <cfRule type="cellIs" dxfId="7132" priority="6572" operator="equal">
      <formula>"Holiday"</formula>
    </cfRule>
  </conditionalFormatting>
  <conditionalFormatting sqref="FR109">
    <cfRule type="cellIs" dxfId="7131" priority="6569" operator="equal">
      <formula>"IN - Phone"</formula>
    </cfRule>
    <cfRule type="cellIs" dxfId="7130" priority="6570" operator="equal">
      <formula>"IN"</formula>
    </cfRule>
  </conditionalFormatting>
  <conditionalFormatting sqref="FR109">
    <cfRule type="cellIs" dxfId="7129" priority="6566" operator="equal">
      <formula>"Interview"</formula>
    </cfRule>
    <cfRule type="cellIs" dxfId="7128" priority="6567" operator="equal">
      <formula>"BPO"</formula>
    </cfRule>
    <cfRule type="cellIs" dxfId="7127" priority="6568" operator="equal">
      <formula>"IN - PhCoaching"</formula>
    </cfRule>
  </conditionalFormatting>
  <conditionalFormatting sqref="FR109">
    <cfRule type="cellIs" dxfId="7126" priority="6565" operator="equal">
      <formula>"UK"</formula>
    </cfRule>
  </conditionalFormatting>
  <conditionalFormatting sqref="FR109">
    <cfRule type="cellIs" dxfId="7125" priority="6564" operator="equal">
      <formula>"KR"</formula>
    </cfRule>
  </conditionalFormatting>
  <conditionalFormatting sqref="FR109">
    <cfRule type="cellIs" dxfId="7124" priority="6559" operator="equal">
      <formula>"SIT PLAN"</formula>
    </cfRule>
    <cfRule type="cellIs" dxfId="7123" priority="6560" operator="equal">
      <formula>"IN - BM/GL"</formula>
    </cfRule>
    <cfRule type="cellIs" dxfId="7122" priority="6561" operator="equal">
      <formula>"Weekend"</formula>
    </cfRule>
    <cfRule type="cellIs" dxfId="7121" priority="6562" operator="equal">
      <formula>"AU/KR"</formula>
    </cfRule>
    <cfRule type="cellIs" dxfId="7120" priority="6563" operator="equal">
      <formula>"Training"</formula>
    </cfRule>
  </conditionalFormatting>
  <conditionalFormatting sqref="FR109">
    <cfRule type="cellIs" dxfId="7119" priority="6557" operator="equal">
      <formula>"EMEA"</formula>
    </cfRule>
    <cfRule type="cellIs" dxfId="7118" priority="6558" operator="equal">
      <formula>"OOO"</formula>
    </cfRule>
  </conditionalFormatting>
  <conditionalFormatting sqref="FR109">
    <cfRule type="cellIs" dxfId="7117" priority="6556" operator="equal">
      <formula>"EDG Ops prj"</formula>
    </cfRule>
  </conditionalFormatting>
  <conditionalFormatting sqref="FR109">
    <cfRule type="cellIs" dxfId="7116" priority="6555" operator="equal">
      <formula>"PDT"</formula>
    </cfRule>
  </conditionalFormatting>
  <conditionalFormatting sqref="FR109">
    <cfRule type="cellIs" dxfId="7115" priority="6554" operator="equal">
      <formula>"CN"</formula>
    </cfRule>
  </conditionalFormatting>
  <conditionalFormatting sqref="FR109">
    <cfRule type="cellIs" dxfId="7114" priority="6553" operator="equal">
      <formula>"Unwell"</formula>
    </cfRule>
  </conditionalFormatting>
  <conditionalFormatting sqref="FR109">
    <cfRule type="cellIs" dxfId="7113" priority="6551" operator="equal">
      <formula>"NA"</formula>
    </cfRule>
    <cfRule type="cellIs" dxfId="7112" priority="6552" operator="equal">
      <formula>"ML Answers"</formula>
    </cfRule>
  </conditionalFormatting>
  <conditionalFormatting sqref="FR109">
    <cfRule type="cellIs" dxfId="7111" priority="6549" operator="equal">
      <formula>"Event"</formula>
    </cfRule>
    <cfRule type="cellIs" dxfId="7110" priority="6550" operator="equal">
      <formula>"Holiday"</formula>
    </cfRule>
  </conditionalFormatting>
  <conditionalFormatting sqref="FR109">
    <cfRule type="cellIs" dxfId="7109" priority="6547" operator="equal">
      <formula>"IN - Phone"</formula>
    </cfRule>
    <cfRule type="cellIs" dxfId="7108" priority="6548" operator="equal">
      <formula>"IN"</formula>
    </cfRule>
  </conditionalFormatting>
  <conditionalFormatting sqref="FR109">
    <cfRule type="cellIs" dxfId="7107" priority="6544" operator="equal">
      <formula>"Interview"</formula>
    </cfRule>
    <cfRule type="cellIs" dxfId="7106" priority="6545" operator="equal">
      <formula>"BPO"</formula>
    </cfRule>
    <cfRule type="cellIs" dxfId="7105" priority="6546" operator="equal">
      <formula>"IN - PhCoaching"</formula>
    </cfRule>
  </conditionalFormatting>
  <conditionalFormatting sqref="FR109">
    <cfRule type="cellIs" dxfId="7104" priority="6543" operator="equal">
      <formula>"UK"</formula>
    </cfRule>
  </conditionalFormatting>
  <conditionalFormatting sqref="FR109">
    <cfRule type="cellIs" dxfId="7103" priority="6542" operator="equal">
      <formula>"KR"</formula>
    </cfRule>
  </conditionalFormatting>
  <conditionalFormatting sqref="FR109">
    <cfRule type="cellIs" dxfId="7102" priority="6537" operator="equal">
      <formula>"SIT PLAN"</formula>
    </cfRule>
    <cfRule type="cellIs" dxfId="7101" priority="6538" operator="equal">
      <formula>"IN - BM/GL"</formula>
    </cfRule>
    <cfRule type="cellIs" dxfId="7100" priority="6539" operator="equal">
      <formula>"Weekend"</formula>
    </cfRule>
    <cfRule type="cellIs" dxfId="7099" priority="6540" operator="equal">
      <formula>"AU/KR"</formula>
    </cfRule>
    <cfRule type="cellIs" dxfId="7098" priority="6541" operator="equal">
      <formula>"Training"</formula>
    </cfRule>
  </conditionalFormatting>
  <conditionalFormatting sqref="FR109">
    <cfRule type="cellIs" dxfId="7097" priority="6535" operator="equal">
      <formula>"EMEA"</formula>
    </cfRule>
    <cfRule type="cellIs" dxfId="7096" priority="6536" operator="equal">
      <formula>"OOO"</formula>
    </cfRule>
  </conditionalFormatting>
  <conditionalFormatting sqref="FR109">
    <cfRule type="cellIs" dxfId="7095" priority="6534" operator="equal">
      <formula>"EDG Ops prj"</formula>
    </cfRule>
  </conditionalFormatting>
  <conditionalFormatting sqref="FS109">
    <cfRule type="cellIs" dxfId="7094" priority="6533" operator="equal">
      <formula>"PDT"</formula>
    </cfRule>
  </conditionalFormatting>
  <conditionalFormatting sqref="FS109">
    <cfRule type="cellIs" dxfId="7093" priority="6532" operator="equal">
      <formula>"CN"</formula>
    </cfRule>
  </conditionalFormatting>
  <conditionalFormatting sqref="FS109">
    <cfRule type="cellIs" dxfId="7092" priority="6531" operator="equal">
      <formula>"Unwell"</formula>
    </cfRule>
  </conditionalFormatting>
  <conditionalFormatting sqref="FS109">
    <cfRule type="cellIs" dxfId="7091" priority="6529" operator="equal">
      <formula>"NA"</formula>
    </cfRule>
    <cfRule type="cellIs" dxfId="7090" priority="6530" operator="equal">
      <formula>"ML Answers"</formula>
    </cfRule>
  </conditionalFormatting>
  <conditionalFormatting sqref="FS109">
    <cfRule type="cellIs" dxfId="7089" priority="6527" operator="equal">
      <formula>"Event"</formula>
    </cfRule>
    <cfRule type="cellIs" dxfId="7088" priority="6528" operator="equal">
      <formula>"Holiday"</formula>
    </cfRule>
  </conditionalFormatting>
  <conditionalFormatting sqref="FS109">
    <cfRule type="cellIs" dxfId="7087" priority="6525" operator="equal">
      <formula>"IN - Phone"</formula>
    </cfRule>
    <cfRule type="cellIs" dxfId="7086" priority="6526" operator="equal">
      <formula>"IN"</formula>
    </cfRule>
  </conditionalFormatting>
  <conditionalFormatting sqref="FS109">
    <cfRule type="cellIs" dxfId="7085" priority="6522" operator="equal">
      <formula>"Interview"</formula>
    </cfRule>
    <cfRule type="cellIs" dxfId="7084" priority="6523" operator="equal">
      <formula>"BPO"</formula>
    </cfRule>
    <cfRule type="cellIs" dxfId="7083" priority="6524" operator="equal">
      <formula>"IN - PhCoaching"</formula>
    </cfRule>
  </conditionalFormatting>
  <conditionalFormatting sqref="FS109">
    <cfRule type="cellIs" dxfId="7082" priority="6521" operator="equal">
      <formula>"UK"</formula>
    </cfRule>
  </conditionalFormatting>
  <conditionalFormatting sqref="FS109">
    <cfRule type="cellIs" dxfId="7081" priority="6520" operator="equal">
      <formula>"KR"</formula>
    </cfRule>
  </conditionalFormatting>
  <conditionalFormatting sqref="FS109">
    <cfRule type="cellIs" dxfId="7080" priority="6515" operator="equal">
      <formula>"SIT PLAN"</formula>
    </cfRule>
    <cfRule type="cellIs" dxfId="7079" priority="6516" operator="equal">
      <formula>"IN - BM/GL"</formula>
    </cfRule>
    <cfRule type="cellIs" dxfId="7078" priority="6517" operator="equal">
      <formula>"Weekend"</formula>
    </cfRule>
    <cfRule type="cellIs" dxfId="7077" priority="6518" operator="equal">
      <formula>"AU/KR"</formula>
    </cfRule>
    <cfRule type="cellIs" dxfId="7076" priority="6519" operator="equal">
      <formula>"Training"</formula>
    </cfRule>
  </conditionalFormatting>
  <conditionalFormatting sqref="FS109">
    <cfRule type="cellIs" dxfId="7075" priority="6513" operator="equal">
      <formula>"EMEA"</formula>
    </cfRule>
    <cfRule type="cellIs" dxfId="7074" priority="6514" operator="equal">
      <formula>"OOO"</formula>
    </cfRule>
  </conditionalFormatting>
  <conditionalFormatting sqref="FS109">
    <cfRule type="cellIs" dxfId="7073" priority="6512" operator="equal">
      <formula>"EDG Ops prj"</formula>
    </cfRule>
  </conditionalFormatting>
  <conditionalFormatting sqref="FS109">
    <cfRule type="cellIs" dxfId="7072" priority="6511" operator="equal">
      <formula>"PDT"</formula>
    </cfRule>
  </conditionalFormatting>
  <conditionalFormatting sqref="FS109">
    <cfRule type="cellIs" dxfId="7071" priority="6510" operator="equal">
      <formula>"CN"</formula>
    </cfRule>
  </conditionalFormatting>
  <conditionalFormatting sqref="FS109">
    <cfRule type="cellIs" dxfId="7070" priority="6509" operator="equal">
      <formula>"Unwell"</formula>
    </cfRule>
  </conditionalFormatting>
  <conditionalFormatting sqref="FS109">
    <cfRule type="cellIs" dxfId="7069" priority="6507" operator="equal">
      <formula>"NA"</formula>
    </cfRule>
    <cfRule type="cellIs" dxfId="7068" priority="6508" operator="equal">
      <formula>"ML Answers"</formula>
    </cfRule>
  </conditionalFormatting>
  <conditionalFormatting sqref="FS109">
    <cfRule type="cellIs" dxfId="7067" priority="6505" operator="equal">
      <formula>"Event"</formula>
    </cfRule>
    <cfRule type="cellIs" dxfId="7066" priority="6506" operator="equal">
      <formula>"Holiday"</formula>
    </cfRule>
  </conditionalFormatting>
  <conditionalFormatting sqref="FS109">
    <cfRule type="cellIs" dxfId="7065" priority="6503" operator="equal">
      <formula>"IN - Phone"</formula>
    </cfRule>
    <cfRule type="cellIs" dxfId="7064" priority="6504" operator="equal">
      <formula>"IN"</formula>
    </cfRule>
  </conditionalFormatting>
  <conditionalFormatting sqref="FS109">
    <cfRule type="cellIs" dxfId="7063" priority="6500" operator="equal">
      <formula>"Interview"</formula>
    </cfRule>
    <cfRule type="cellIs" dxfId="7062" priority="6501" operator="equal">
      <formula>"BPO"</formula>
    </cfRule>
    <cfRule type="cellIs" dxfId="7061" priority="6502" operator="equal">
      <formula>"IN - PhCoaching"</formula>
    </cfRule>
  </conditionalFormatting>
  <conditionalFormatting sqref="FS109">
    <cfRule type="cellIs" dxfId="7060" priority="6499" operator="equal">
      <formula>"UK"</formula>
    </cfRule>
  </conditionalFormatting>
  <conditionalFormatting sqref="FS109">
    <cfRule type="cellIs" dxfId="7059" priority="6498" operator="equal">
      <formula>"KR"</formula>
    </cfRule>
  </conditionalFormatting>
  <conditionalFormatting sqref="FS109">
    <cfRule type="cellIs" dxfId="7058" priority="6493" operator="equal">
      <formula>"SIT PLAN"</formula>
    </cfRule>
    <cfRule type="cellIs" dxfId="7057" priority="6494" operator="equal">
      <formula>"IN - BM/GL"</formula>
    </cfRule>
    <cfRule type="cellIs" dxfId="7056" priority="6495" operator="equal">
      <formula>"Weekend"</formula>
    </cfRule>
    <cfRule type="cellIs" dxfId="7055" priority="6496" operator="equal">
      <formula>"AU/KR"</formula>
    </cfRule>
    <cfRule type="cellIs" dxfId="7054" priority="6497" operator="equal">
      <formula>"Training"</formula>
    </cfRule>
  </conditionalFormatting>
  <conditionalFormatting sqref="FS109">
    <cfRule type="cellIs" dxfId="7053" priority="6491" operator="equal">
      <formula>"EMEA"</formula>
    </cfRule>
    <cfRule type="cellIs" dxfId="7052" priority="6492" operator="equal">
      <formula>"OOO"</formula>
    </cfRule>
  </conditionalFormatting>
  <conditionalFormatting sqref="FS109">
    <cfRule type="cellIs" dxfId="7051" priority="6490" operator="equal">
      <formula>"EDG Ops prj"</formula>
    </cfRule>
  </conditionalFormatting>
  <conditionalFormatting sqref="FV109">
    <cfRule type="cellIs" dxfId="7050" priority="6489" operator="equal">
      <formula>"PDT"</formula>
    </cfRule>
  </conditionalFormatting>
  <conditionalFormatting sqref="FV109">
    <cfRule type="cellIs" dxfId="7049" priority="6488" operator="equal">
      <formula>"CN"</formula>
    </cfRule>
  </conditionalFormatting>
  <conditionalFormatting sqref="FV109">
    <cfRule type="cellIs" dxfId="7048" priority="6487" operator="equal">
      <formula>"Unwell"</formula>
    </cfRule>
  </conditionalFormatting>
  <conditionalFormatting sqref="FV109">
    <cfRule type="cellIs" dxfId="7047" priority="6485" operator="equal">
      <formula>"NA"</formula>
    </cfRule>
    <cfRule type="cellIs" dxfId="7046" priority="6486" operator="equal">
      <formula>"ML Answers"</formula>
    </cfRule>
  </conditionalFormatting>
  <conditionalFormatting sqref="FV109">
    <cfRule type="cellIs" dxfId="7045" priority="6483" operator="equal">
      <formula>"Event"</formula>
    </cfRule>
    <cfRule type="cellIs" dxfId="7044" priority="6484" operator="equal">
      <formula>"Holiday"</formula>
    </cfRule>
  </conditionalFormatting>
  <conditionalFormatting sqref="FV109">
    <cfRule type="cellIs" dxfId="7043" priority="6481" operator="equal">
      <formula>"IN - Phone"</formula>
    </cfRule>
    <cfRule type="cellIs" dxfId="7042" priority="6482" operator="equal">
      <formula>"IN"</formula>
    </cfRule>
  </conditionalFormatting>
  <conditionalFormatting sqref="FV109">
    <cfRule type="cellIs" dxfId="7041" priority="6478" operator="equal">
      <formula>"Interview"</formula>
    </cfRule>
    <cfRule type="cellIs" dxfId="7040" priority="6479" operator="equal">
      <formula>"BPO"</formula>
    </cfRule>
    <cfRule type="cellIs" dxfId="7039" priority="6480" operator="equal">
      <formula>"IN - PhCoaching"</formula>
    </cfRule>
  </conditionalFormatting>
  <conditionalFormatting sqref="FV109">
    <cfRule type="cellIs" dxfId="7038" priority="6477" operator="equal">
      <formula>"UK"</formula>
    </cfRule>
  </conditionalFormatting>
  <conditionalFormatting sqref="FV109">
    <cfRule type="cellIs" dxfId="7037" priority="6476" operator="equal">
      <formula>"KR"</formula>
    </cfRule>
  </conditionalFormatting>
  <conditionalFormatting sqref="FV109">
    <cfRule type="cellIs" dxfId="7036" priority="6471" operator="equal">
      <formula>"SIT PLAN"</formula>
    </cfRule>
    <cfRule type="cellIs" dxfId="7035" priority="6472" operator="equal">
      <formula>"IN - BM/GL"</formula>
    </cfRule>
    <cfRule type="cellIs" dxfId="7034" priority="6473" operator="equal">
      <formula>"Weekend"</formula>
    </cfRule>
    <cfRule type="cellIs" dxfId="7033" priority="6474" operator="equal">
      <formula>"AU/KR"</formula>
    </cfRule>
    <cfRule type="cellIs" dxfId="7032" priority="6475" operator="equal">
      <formula>"Training"</formula>
    </cfRule>
  </conditionalFormatting>
  <conditionalFormatting sqref="FV109">
    <cfRule type="cellIs" dxfId="7031" priority="6469" operator="equal">
      <formula>"EMEA"</formula>
    </cfRule>
    <cfRule type="cellIs" dxfId="7030" priority="6470" operator="equal">
      <formula>"OOO"</formula>
    </cfRule>
  </conditionalFormatting>
  <conditionalFormatting sqref="FV109">
    <cfRule type="cellIs" dxfId="7029" priority="6468" operator="equal">
      <formula>"EDG Ops prj"</formula>
    </cfRule>
  </conditionalFormatting>
  <conditionalFormatting sqref="FV109">
    <cfRule type="cellIs" dxfId="7028" priority="6467" operator="equal">
      <formula>"PDT"</formula>
    </cfRule>
  </conditionalFormatting>
  <conditionalFormatting sqref="FV109">
    <cfRule type="cellIs" dxfId="7027" priority="6466" operator="equal">
      <formula>"CN"</formula>
    </cfRule>
  </conditionalFormatting>
  <conditionalFormatting sqref="FV109">
    <cfRule type="cellIs" dxfId="7026" priority="6465" operator="equal">
      <formula>"Unwell"</formula>
    </cfRule>
  </conditionalFormatting>
  <conditionalFormatting sqref="FV109">
    <cfRule type="cellIs" dxfId="7025" priority="6463" operator="equal">
      <formula>"NA"</formula>
    </cfRule>
    <cfRule type="cellIs" dxfId="7024" priority="6464" operator="equal">
      <formula>"ML Answers"</formula>
    </cfRule>
  </conditionalFormatting>
  <conditionalFormatting sqref="FV109">
    <cfRule type="cellIs" dxfId="7023" priority="6461" operator="equal">
      <formula>"Event"</formula>
    </cfRule>
    <cfRule type="cellIs" dxfId="7022" priority="6462" operator="equal">
      <formula>"Holiday"</formula>
    </cfRule>
  </conditionalFormatting>
  <conditionalFormatting sqref="FV109">
    <cfRule type="cellIs" dxfId="7021" priority="6459" operator="equal">
      <formula>"IN - Phone"</formula>
    </cfRule>
    <cfRule type="cellIs" dxfId="7020" priority="6460" operator="equal">
      <formula>"IN"</formula>
    </cfRule>
  </conditionalFormatting>
  <conditionalFormatting sqref="FV109">
    <cfRule type="cellIs" dxfId="7019" priority="6456" operator="equal">
      <formula>"Interview"</formula>
    </cfRule>
    <cfRule type="cellIs" dxfId="7018" priority="6457" operator="equal">
      <formula>"BPO"</formula>
    </cfRule>
    <cfRule type="cellIs" dxfId="7017" priority="6458" operator="equal">
      <formula>"IN - PhCoaching"</formula>
    </cfRule>
  </conditionalFormatting>
  <conditionalFormatting sqref="FV109">
    <cfRule type="cellIs" dxfId="7016" priority="6455" operator="equal">
      <formula>"UK"</formula>
    </cfRule>
  </conditionalFormatting>
  <conditionalFormatting sqref="FV109">
    <cfRule type="cellIs" dxfId="7015" priority="6454" operator="equal">
      <formula>"KR"</formula>
    </cfRule>
  </conditionalFormatting>
  <conditionalFormatting sqref="FV109">
    <cfRule type="cellIs" dxfId="7014" priority="6449" operator="equal">
      <formula>"SIT PLAN"</formula>
    </cfRule>
    <cfRule type="cellIs" dxfId="7013" priority="6450" operator="equal">
      <formula>"IN - BM/GL"</formula>
    </cfRule>
    <cfRule type="cellIs" dxfId="7012" priority="6451" operator="equal">
      <formula>"Weekend"</formula>
    </cfRule>
    <cfRule type="cellIs" dxfId="7011" priority="6452" operator="equal">
      <formula>"AU/KR"</formula>
    </cfRule>
    <cfRule type="cellIs" dxfId="7010" priority="6453" operator="equal">
      <formula>"Training"</formula>
    </cfRule>
  </conditionalFormatting>
  <conditionalFormatting sqref="FV109">
    <cfRule type="cellIs" dxfId="7009" priority="6447" operator="equal">
      <formula>"EMEA"</formula>
    </cfRule>
    <cfRule type="cellIs" dxfId="7008" priority="6448" operator="equal">
      <formula>"OOO"</formula>
    </cfRule>
  </conditionalFormatting>
  <conditionalFormatting sqref="FV109">
    <cfRule type="cellIs" dxfId="7007" priority="6446" operator="equal">
      <formula>"EDG Ops prj"</formula>
    </cfRule>
  </conditionalFormatting>
  <conditionalFormatting sqref="FW109">
    <cfRule type="cellIs" dxfId="7006" priority="6445" operator="equal">
      <formula>"PDT"</formula>
    </cfRule>
  </conditionalFormatting>
  <conditionalFormatting sqref="FW109">
    <cfRule type="cellIs" dxfId="7005" priority="6444" operator="equal">
      <formula>"CN"</formula>
    </cfRule>
  </conditionalFormatting>
  <conditionalFormatting sqref="FW109">
    <cfRule type="cellIs" dxfId="7004" priority="6443" operator="equal">
      <formula>"Unwell"</formula>
    </cfRule>
  </conditionalFormatting>
  <conditionalFormatting sqref="FW109">
    <cfRule type="cellIs" dxfId="7003" priority="6441" operator="equal">
      <formula>"NA"</formula>
    </cfRule>
    <cfRule type="cellIs" dxfId="7002" priority="6442" operator="equal">
      <formula>"ML Answers"</formula>
    </cfRule>
  </conditionalFormatting>
  <conditionalFormatting sqref="FW109">
    <cfRule type="cellIs" dxfId="7001" priority="6439" operator="equal">
      <formula>"Event"</formula>
    </cfRule>
    <cfRule type="cellIs" dxfId="7000" priority="6440" operator="equal">
      <formula>"Holiday"</formula>
    </cfRule>
  </conditionalFormatting>
  <conditionalFormatting sqref="FW109">
    <cfRule type="cellIs" dxfId="6999" priority="6437" operator="equal">
      <formula>"IN - Phone"</formula>
    </cfRule>
    <cfRule type="cellIs" dxfId="6998" priority="6438" operator="equal">
      <formula>"IN"</formula>
    </cfRule>
  </conditionalFormatting>
  <conditionalFormatting sqref="FW109">
    <cfRule type="cellIs" dxfId="6997" priority="6434" operator="equal">
      <formula>"Interview"</formula>
    </cfRule>
    <cfRule type="cellIs" dxfId="6996" priority="6435" operator="equal">
      <formula>"BPO"</formula>
    </cfRule>
    <cfRule type="cellIs" dxfId="6995" priority="6436" operator="equal">
      <formula>"IN - PhCoaching"</formula>
    </cfRule>
  </conditionalFormatting>
  <conditionalFormatting sqref="FW109">
    <cfRule type="cellIs" dxfId="6994" priority="6433" operator="equal">
      <formula>"UK"</formula>
    </cfRule>
  </conditionalFormatting>
  <conditionalFormatting sqref="FW109">
    <cfRule type="cellIs" dxfId="6993" priority="6432" operator="equal">
      <formula>"KR"</formula>
    </cfRule>
  </conditionalFormatting>
  <conditionalFormatting sqref="FW109">
    <cfRule type="cellIs" dxfId="6992" priority="6427" operator="equal">
      <formula>"SIT PLAN"</formula>
    </cfRule>
    <cfRule type="cellIs" dxfId="6991" priority="6428" operator="equal">
      <formula>"IN - BM/GL"</formula>
    </cfRule>
    <cfRule type="cellIs" dxfId="6990" priority="6429" operator="equal">
      <formula>"Weekend"</formula>
    </cfRule>
    <cfRule type="cellIs" dxfId="6989" priority="6430" operator="equal">
      <formula>"AU/KR"</formula>
    </cfRule>
    <cfRule type="cellIs" dxfId="6988" priority="6431" operator="equal">
      <formula>"Training"</formula>
    </cfRule>
  </conditionalFormatting>
  <conditionalFormatting sqref="FW109">
    <cfRule type="cellIs" dxfId="6987" priority="6425" operator="equal">
      <formula>"EMEA"</formula>
    </cfRule>
    <cfRule type="cellIs" dxfId="6986" priority="6426" operator="equal">
      <formula>"OOO"</formula>
    </cfRule>
  </conditionalFormatting>
  <conditionalFormatting sqref="FW109">
    <cfRule type="cellIs" dxfId="6985" priority="6424" operator="equal">
      <formula>"EDG Ops prj"</formula>
    </cfRule>
  </conditionalFormatting>
  <conditionalFormatting sqref="FW109">
    <cfRule type="cellIs" dxfId="6984" priority="6423" operator="equal">
      <formula>"PDT"</formula>
    </cfRule>
  </conditionalFormatting>
  <conditionalFormatting sqref="FW109">
    <cfRule type="cellIs" dxfId="6983" priority="6422" operator="equal">
      <formula>"CN"</formula>
    </cfRule>
  </conditionalFormatting>
  <conditionalFormatting sqref="FW109">
    <cfRule type="cellIs" dxfId="6982" priority="6421" operator="equal">
      <formula>"Unwell"</formula>
    </cfRule>
  </conditionalFormatting>
  <conditionalFormatting sqref="FW109">
    <cfRule type="cellIs" dxfId="6981" priority="6419" operator="equal">
      <formula>"NA"</formula>
    </cfRule>
    <cfRule type="cellIs" dxfId="6980" priority="6420" operator="equal">
      <formula>"ML Answers"</formula>
    </cfRule>
  </conditionalFormatting>
  <conditionalFormatting sqref="FW109">
    <cfRule type="cellIs" dxfId="6979" priority="6417" operator="equal">
      <formula>"Event"</formula>
    </cfRule>
    <cfRule type="cellIs" dxfId="6978" priority="6418" operator="equal">
      <formula>"Holiday"</formula>
    </cfRule>
  </conditionalFormatting>
  <conditionalFormatting sqref="FW109">
    <cfRule type="cellIs" dxfId="6977" priority="6415" operator="equal">
      <formula>"IN - Phone"</formula>
    </cfRule>
    <cfRule type="cellIs" dxfId="6976" priority="6416" operator="equal">
      <formula>"IN"</formula>
    </cfRule>
  </conditionalFormatting>
  <conditionalFormatting sqref="FW109">
    <cfRule type="cellIs" dxfId="6975" priority="6412" operator="equal">
      <formula>"Interview"</formula>
    </cfRule>
    <cfRule type="cellIs" dxfId="6974" priority="6413" operator="equal">
      <formula>"BPO"</formula>
    </cfRule>
    <cfRule type="cellIs" dxfId="6973" priority="6414" operator="equal">
      <formula>"IN - PhCoaching"</formula>
    </cfRule>
  </conditionalFormatting>
  <conditionalFormatting sqref="FW109">
    <cfRule type="cellIs" dxfId="6972" priority="6411" operator="equal">
      <formula>"UK"</formula>
    </cfRule>
  </conditionalFormatting>
  <conditionalFormatting sqref="FW109">
    <cfRule type="cellIs" dxfId="6971" priority="6410" operator="equal">
      <formula>"KR"</formula>
    </cfRule>
  </conditionalFormatting>
  <conditionalFormatting sqref="FW109">
    <cfRule type="cellIs" dxfId="6970" priority="6405" operator="equal">
      <formula>"SIT PLAN"</formula>
    </cfRule>
    <cfRule type="cellIs" dxfId="6969" priority="6406" operator="equal">
      <formula>"IN - BM/GL"</formula>
    </cfRule>
    <cfRule type="cellIs" dxfId="6968" priority="6407" operator="equal">
      <formula>"Weekend"</formula>
    </cfRule>
    <cfRule type="cellIs" dxfId="6967" priority="6408" operator="equal">
      <formula>"AU/KR"</formula>
    </cfRule>
    <cfRule type="cellIs" dxfId="6966" priority="6409" operator="equal">
      <formula>"Training"</formula>
    </cfRule>
  </conditionalFormatting>
  <conditionalFormatting sqref="FW109">
    <cfRule type="cellIs" dxfId="6965" priority="6403" operator="equal">
      <formula>"EMEA"</formula>
    </cfRule>
    <cfRule type="cellIs" dxfId="6964" priority="6404" operator="equal">
      <formula>"OOO"</formula>
    </cfRule>
  </conditionalFormatting>
  <conditionalFormatting sqref="FW109">
    <cfRule type="cellIs" dxfId="6963" priority="6402" operator="equal">
      <formula>"EDG Ops prj"</formula>
    </cfRule>
  </conditionalFormatting>
  <conditionalFormatting sqref="FX109">
    <cfRule type="cellIs" dxfId="6962" priority="6401" operator="equal">
      <formula>"PDT"</formula>
    </cfRule>
  </conditionalFormatting>
  <conditionalFormatting sqref="FX109">
    <cfRule type="cellIs" dxfId="6961" priority="6400" operator="equal">
      <formula>"CN"</formula>
    </cfRule>
  </conditionalFormatting>
  <conditionalFormatting sqref="FX109">
    <cfRule type="cellIs" dxfId="6960" priority="6399" operator="equal">
      <formula>"Unwell"</formula>
    </cfRule>
  </conditionalFormatting>
  <conditionalFormatting sqref="FX109">
    <cfRule type="cellIs" dxfId="6959" priority="6397" operator="equal">
      <formula>"NA"</formula>
    </cfRule>
    <cfRule type="cellIs" dxfId="6958" priority="6398" operator="equal">
      <formula>"ML Answers"</formula>
    </cfRule>
  </conditionalFormatting>
  <conditionalFormatting sqref="FX109">
    <cfRule type="cellIs" dxfId="6957" priority="6395" operator="equal">
      <formula>"Event"</formula>
    </cfRule>
    <cfRule type="cellIs" dxfId="6956" priority="6396" operator="equal">
      <formula>"Holiday"</formula>
    </cfRule>
  </conditionalFormatting>
  <conditionalFormatting sqref="FX109">
    <cfRule type="cellIs" dxfId="6955" priority="6393" operator="equal">
      <formula>"IN - Phone"</formula>
    </cfRule>
    <cfRule type="cellIs" dxfId="6954" priority="6394" operator="equal">
      <formula>"IN"</formula>
    </cfRule>
  </conditionalFormatting>
  <conditionalFormatting sqref="FX109">
    <cfRule type="cellIs" dxfId="6953" priority="6390" operator="equal">
      <formula>"Interview"</formula>
    </cfRule>
    <cfRule type="cellIs" dxfId="6952" priority="6391" operator="equal">
      <formula>"BPO"</formula>
    </cfRule>
    <cfRule type="cellIs" dxfId="6951" priority="6392" operator="equal">
      <formula>"IN - PhCoaching"</formula>
    </cfRule>
  </conditionalFormatting>
  <conditionalFormatting sqref="FX109">
    <cfRule type="cellIs" dxfId="6950" priority="6389" operator="equal">
      <formula>"UK"</formula>
    </cfRule>
  </conditionalFormatting>
  <conditionalFormatting sqref="FX109">
    <cfRule type="cellIs" dxfId="6949" priority="6388" operator="equal">
      <formula>"KR"</formula>
    </cfRule>
  </conditionalFormatting>
  <conditionalFormatting sqref="FX109">
    <cfRule type="cellIs" dxfId="6948" priority="6383" operator="equal">
      <formula>"SIT PLAN"</formula>
    </cfRule>
    <cfRule type="cellIs" dxfId="6947" priority="6384" operator="equal">
      <formula>"IN - BM/GL"</formula>
    </cfRule>
    <cfRule type="cellIs" dxfId="6946" priority="6385" operator="equal">
      <formula>"Weekend"</formula>
    </cfRule>
    <cfRule type="cellIs" dxfId="6945" priority="6386" operator="equal">
      <formula>"AU/KR"</formula>
    </cfRule>
    <cfRule type="cellIs" dxfId="6944" priority="6387" operator="equal">
      <formula>"Training"</formula>
    </cfRule>
  </conditionalFormatting>
  <conditionalFormatting sqref="FX109">
    <cfRule type="cellIs" dxfId="6943" priority="6381" operator="equal">
      <formula>"EMEA"</formula>
    </cfRule>
    <cfRule type="cellIs" dxfId="6942" priority="6382" operator="equal">
      <formula>"OOO"</formula>
    </cfRule>
  </conditionalFormatting>
  <conditionalFormatting sqref="FX109">
    <cfRule type="cellIs" dxfId="6941" priority="6380" operator="equal">
      <formula>"EDG Ops prj"</formula>
    </cfRule>
  </conditionalFormatting>
  <conditionalFormatting sqref="FX109">
    <cfRule type="cellIs" dxfId="6940" priority="6379" operator="equal">
      <formula>"PDT"</formula>
    </cfRule>
  </conditionalFormatting>
  <conditionalFormatting sqref="FX109">
    <cfRule type="cellIs" dxfId="6939" priority="6378" operator="equal">
      <formula>"CN"</formula>
    </cfRule>
  </conditionalFormatting>
  <conditionalFormatting sqref="FX109">
    <cfRule type="cellIs" dxfId="6938" priority="6377" operator="equal">
      <formula>"Unwell"</formula>
    </cfRule>
  </conditionalFormatting>
  <conditionalFormatting sqref="FX109">
    <cfRule type="cellIs" dxfId="6937" priority="6375" operator="equal">
      <formula>"NA"</formula>
    </cfRule>
    <cfRule type="cellIs" dxfId="6936" priority="6376" operator="equal">
      <formula>"ML Answers"</formula>
    </cfRule>
  </conditionalFormatting>
  <conditionalFormatting sqref="FX109">
    <cfRule type="cellIs" dxfId="6935" priority="6373" operator="equal">
      <formula>"Event"</formula>
    </cfRule>
    <cfRule type="cellIs" dxfId="6934" priority="6374" operator="equal">
      <formula>"Holiday"</formula>
    </cfRule>
  </conditionalFormatting>
  <conditionalFormatting sqref="FX109">
    <cfRule type="cellIs" dxfId="6933" priority="6371" operator="equal">
      <formula>"IN - Phone"</formula>
    </cfRule>
    <cfRule type="cellIs" dxfId="6932" priority="6372" operator="equal">
      <formula>"IN"</formula>
    </cfRule>
  </conditionalFormatting>
  <conditionalFormatting sqref="FX109">
    <cfRule type="cellIs" dxfId="6931" priority="6368" operator="equal">
      <formula>"Interview"</formula>
    </cfRule>
    <cfRule type="cellIs" dxfId="6930" priority="6369" operator="equal">
      <formula>"BPO"</formula>
    </cfRule>
    <cfRule type="cellIs" dxfId="6929" priority="6370" operator="equal">
      <formula>"IN - PhCoaching"</formula>
    </cfRule>
  </conditionalFormatting>
  <conditionalFormatting sqref="FX109">
    <cfRule type="cellIs" dxfId="6928" priority="6367" operator="equal">
      <formula>"UK"</formula>
    </cfRule>
  </conditionalFormatting>
  <conditionalFormatting sqref="FX109">
    <cfRule type="cellIs" dxfId="6927" priority="6366" operator="equal">
      <formula>"KR"</formula>
    </cfRule>
  </conditionalFormatting>
  <conditionalFormatting sqref="FX109">
    <cfRule type="cellIs" dxfId="6926" priority="6361" operator="equal">
      <formula>"SIT PLAN"</formula>
    </cfRule>
    <cfRule type="cellIs" dxfId="6925" priority="6362" operator="equal">
      <formula>"IN - BM/GL"</formula>
    </cfRule>
    <cfRule type="cellIs" dxfId="6924" priority="6363" operator="equal">
      <formula>"Weekend"</formula>
    </cfRule>
    <cfRule type="cellIs" dxfId="6923" priority="6364" operator="equal">
      <formula>"AU/KR"</formula>
    </cfRule>
    <cfRule type="cellIs" dxfId="6922" priority="6365" operator="equal">
      <formula>"Training"</formula>
    </cfRule>
  </conditionalFormatting>
  <conditionalFormatting sqref="FX109">
    <cfRule type="cellIs" dxfId="6921" priority="6359" operator="equal">
      <formula>"EMEA"</formula>
    </cfRule>
    <cfRule type="cellIs" dxfId="6920" priority="6360" operator="equal">
      <formula>"OOO"</formula>
    </cfRule>
  </conditionalFormatting>
  <conditionalFormatting sqref="FX109">
    <cfRule type="cellIs" dxfId="6919" priority="6358" operator="equal">
      <formula>"EDG Ops prj"</formula>
    </cfRule>
  </conditionalFormatting>
  <conditionalFormatting sqref="FY109">
    <cfRule type="cellIs" dxfId="6918" priority="6357" operator="equal">
      <formula>"PDT"</formula>
    </cfRule>
  </conditionalFormatting>
  <conditionalFormatting sqref="FY109">
    <cfRule type="cellIs" dxfId="6917" priority="6356" operator="equal">
      <formula>"CN"</formula>
    </cfRule>
  </conditionalFormatting>
  <conditionalFormatting sqref="FY109">
    <cfRule type="cellIs" dxfId="6916" priority="6355" operator="equal">
      <formula>"Unwell"</formula>
    </cfRule>
  </conditionalFormatting>
  <conditionalFormatting sqref="FY109">
    <cfRule type="cellIs" dxfId="6915" priority="6353" operator="equal">
      <formula>"NA"</formula>
    </cfRule>
    <cfRule type="cellIs" dxfId="6914" priority="6354" operator="equal">
      <formula>"ML Answers"</formula>
    </cfRule>
  </conditionalFormatting>
  <conditionalFormatting sqref="FY109">
    <cfRule type="cellIs" dxfId="6913" priority="6351" operator="equal">
      <formula>"Event"</formula>
    </cfRule>
    <cfRule type="cellIs" dxfId="6912" priority="6352" operator="equal">
      <formula>"Holiday"</formula>
    </cfRule>
  </conditionalFormatting>
  <conditionalFormatting sqref="FY109">
    <cfRule type="cellIs" dxfId="6911" priority="6349" operator="equal">
      <formula>"IN - Phone"</formula>
    </cfRule>
    <cfRule type="cellIs" dxfId="6910" priority="6350" operator="equal">
      <formula>"IN"</formula>
    </cfRule>
  </conditionalFormatting>
  <conditionalFormatting sqref="FY109">
    <cfRule type="cellIs" dxfId="6909" priority="6346" operator="equal">
      <formula>"Interview"</formula>
    </cfRule>
    <cfRule type="cellIs" dxfId="6908" priority="6347" operator="equal">
      <formula>"BPO"</formula>
    </cfRule>
    <cfRule type="cellIs" dxfId="6907" priority="6348" operator="equal">
      <formula>"IN - PhCoaching"</formula>
    </cfRule>
  </conditionalFormatting>
  <conditionalFormatting sqref="FY109">
    <cfRule type="cellIs" dxfId="6906" priority="6345" operator="equal">
      <formula>"UK"</formula>
    </cfRule>
  </conditionalFormatting>
  <conditionalFormatting sqref="FY109">
    <cfRule type="cellIs" dxfId="6905" priority="6344" operator="equal">
      <formula>"KR"</formula>
    </cfRule>
  </conditionalFormatting>
  <conditionalFormatting sqref="FY109">
    <cfRule type="cellIs" dxfId="6904" priority="6339" operator="equal">
      <formula>"SIT PLAN"</formula>
    </cfRule>
    <cfRule type="cellIs" dxfId="6903" priority="6340" operator="equal">
      <formula>"IN - BM/GL"</formula>
    </cfRule>
    <cfRule type="cellIs" dxfId="6902" priority="6341" operator="equal">
      <formula>"Weekend"</formula>
    </cfRule>
    <cfRule type="cellIs" dxfId="6901" priority="6342" operator="equal">
      <formula>"AU/KR"</formula>
    </cfRule>
    <cfRule type="cellIs" dxfId="6900" priority="6343" operator="equal">
      <formula>"Training"</formula>
    </cfRule>
  </conditionalFormatting>
  <conditionalFormatting sqref="FY109">
    <cfRule type="cellIs" dxfId="6899" priority="6337" operator="equal">
      <formula>"EMEA"</formula>
    </cfRule>
    <cfRule type="cellIs" dxfId="6898" priority="6338" operator="equal">
      <formula>"OOO"</formula>
    </cfRule>
  </conditionalFormatting>
  <conditionalFormatting sqref="FY109">
    <cfRule type="cellIs" dxfId="6897" priority="6336" operator="equal">
      <formula>"EDG Ops prj"</formula>
    </cfRule>
  </conditionalFormatting>
  <conditionalFormatting sqref="FY109">
    <cfRule type="cellIs" dxfId="6896" priority="6335" operator="equal">
      <formula>"PDT"</formula>
    </cfRule>
  </conditionalFormatting>
  <conditionalFormatting sqref="FY109">
    <cfRule type="cellIs" dxfId="6895" priority="6334" operator="equal">
      <formula>"CN"</formula>
    </cfRule>
  </conditionalFormatting>
  <conditionalFormatting sqref="FY109">
    <cfRule type="cellIs" dxfId="6894" priority="6333" operator="equal">
      <formula>"Unwell"</formula>
    </cfRule>
  </conditionalFormatting>
  <conditionalFormatting sqref="FY109">
    <cfRule type="cellIs" dxfId="6893" priority="6331" operator="equal">
      <formula>"NA"</formula>
    </cfRule>
    <cfRule type="cellIs" dxfId="6892" priority="6332" operator="equal">
      <formula>"ML Answers"</formula>
    </cfRule>
  </conditionalFormatting>
  <conditionalFormatting sqref="FY109">
    <cfRule type="cellIs" dxfId="6891" priority="6329" operator="equal">
      <formula>"Event"</formula>
    </cfRule>
    <cfRule type="cellIs" dxfId="6890" priority="6330" operator="equal">
      <formula>"Holiday"</formula>
    </cfRule>
  </conditionalFormatting>
  <conditionalFormatting sqref="FY109">
    <cfRule type="cellIs" dxfId="6889" priority="6327" operator="equal">
      <formula>"IN - Phone"</formula>
    </cfRule>
    <cfRule type="cellIs" dxfId="6888" priority="6328" operator="equal">
      <formula>"IN"</formula>
    </cfRule>
  </conditionalFormatting>
  <conditionalFormatting sqref="FY109">
    <cfRule type="cellIs" dxfId="6887" priority="6324" operator="equal">
      <formula>"Interview"</formula>
    </cfRule>
    <cfRule type="cellIs" dxfId="6886" priority="6325" operator="equal">
      <formula>"BPO"</formula>
    </cfRule>
    <cfRule type="cellIs" dxfId="6885" priority="6326" operator="equal">
      <formula>"IN - PhCoaching"</formula>
    </cfRule>
  </conditionalFormatting>
  <conditionalFormatting sqref="FY109">
    <cfRule type="cellIs" dxfId="6884" priority="6323" operator="equal">
      <formula>"UK"</formula>
    </cfRule>
  </conditionalFormatting>
  <conditionalFormatting sqref="FY109">
    <cfRule type="cellIs" dxfId="6883" priority="6322" operator="equal">
      <formula>"KR"</formula>
    </cfRule>
  </conditionalFormatting>
  <conditionalFormatting sqref="FY109">
    <cfRule type="cellIs" dxfId="6882" priority="6317" operator="equal">
      <formula>"SIT PLAN"</formula>
    </cfRule>
    <cfRule type="cellIs" dxfId="6881" priority="6318" operator="equal">
      <formula>"IN - BM/GL"</formula>
    </cfRule>
    <cfRule type="cellIs" dxfId="6880" priority="6319" operator="equal">
      <formula>"Weekend"</formula>
    </cfRule>
    <cfRule type="cellIs" dxfId="6879" priority="6320" operator="equal">
      <formula>"AU/KR"</formula>
    </cfRule>
    <cfRule type="cellIs" dxfId="6878" priority="6321" operator="equal">
      <formula>"Training"</formula>
    </cfRule>
  </conditionalFormatting>
  <conditionalFormatting sqref="FY109">
    <cfRule type="cellIs" dxfId="6877" priority="6315" operator="equal">
      <formula>"EMEA"</formula>
    </cfRule>
    <cfRule type="cellIs" dxfId="6876" priority="6316" operator="equal">
      <formula>"OOO"</formula>
    </cfRule>
  </conditionalFormatting>
  <conditionalFormatting sqref="FY109">
    <cfRule type="cellIs" dxfId="6875" priority="6314" operator="equal">
      <formula>"EDG Ops prj"</formula>
    </cfRule>
  </conditionalFormatting>
  <conditionalFormatting sqref="FZ109">
    <cfRule type="cellIs" dxfId="6874" priority="6313" operator="equal">
      <formula>"PDT"</formula>
    </cfRule>
  </conditionalFormatting>
  <conditionalFormatting sqref="FZ109">
    <cfRule type="cellIs" dxfId="6873" priority="6312" operator="equal">
      <formula>"CN"</formula>
    </cfRule>
  </conditionalFormatting>
  <conditionalFormatting sqref="FZ109">
    <cfRule type="cellIs" dxfId="6872" priority="6311" operator="equal">
      <formula>"Unwell"</formula>
    </cfRule>
  </conditionalFormatting>
  <conditionalFormatting sqref="FZ109">
    <cfRule type="cellIs" dxfId="6871" priority="6309" operator="equal">
      <formula>"NA"</formula>
    </cfRule>
    <cfRule type="cellIs" dxfId="6870" priority="6310" operator="equal">
      <formula>"ML Answers"</formula>
    </cfRule>
  </conditionalFormatting>
  <conditionalFormatting sqref="FZ109">
    <cfRule type="cellIs" dxfId="6869" priority="6307" operator="equal">
      <formula>"Event"</formula>
    </cfRule>
    <cfRule type="cellIs" dxfId="6868" priority="6308" operator="equal">
      <formula>"Holiday"</formula>
    </cfRule>
  </conditionalFormatting>
  <conditionalFormatting sqref="FZ109">
    <cfRule type="cellIs" dxfId="6867" priority="6305" operator="equal">
      <formula>"IN - Phone"</formula>
    </cfRule>
    <cfRule type="cellIs" dxfId="6866" priority="6306" operator="equal">
      <formula>"IN"</formula>
    </cfRule>
  </conditionalFormatting>
  <conditionalFormatting sqref="FZ109">
    <cfRule type="cellIs" dxfId="6865" priority="6302" operator="equal">
      <formula>"Interview"</formula>
    </cfRule>
    <cfRule type="cellIs" dxfId="6864" priority="6303" operator="equal">
      <formula>"BPO"</formula>
    </cfRule>
    <cfRule type="cellIs" dxfId="6863" priority="6304" operator="equal">
      <formula>"IN - PhCoaching"</formula>
    </cfRule>
  </conditionalFormatting>
  <conditionalFormatting sqref="FZ109">
    <cfRule type="cellIs" dxfId="6862" priority="6301" operator="equal">
      <formula>"UK"</formula>
    </cfRule>
  </conditionalFormatting>
  <conditionalFormatting sqref="FZ109">
    <cfRule type="cellIs" dxfId="6861" priority="6300" operator="equal">
      <formula>"KR"</formula>
    </cfRule>
  </conditionalFormatting>
  <conditionalFormatting sqref="FZ109">
    <cfRule type="cellIs" dxfId="6860" priority="6295" operator="equal">
      <formula>"SIT PLAN"</formula>
    </cfRule>
    <cfRule type="cellIs" dxfId="6859" priority="6296" operator="equal">
      <formula>"IN - BM/GL"</formula>
    </cfRule>
    <cfRule type="cellIs" dxfId="6858" priority="6297" operator="equal">
      <formula>"Weekend"</formula>
    </cfRule>
    <cfRule type="cellIs" dxfId="6857" priority="6298" operator="equal">
      <formula>"AU/KR"</formula>
    </cfRule>
    <cfRule type="cellIs" dxfId="6856" priority="6299" operator="equal">
      <formula>"Training"</formula>
    </cfRule>
  </conditionalFormatting>
  <conditionalFormatting sqref="FZ109">
    <cfRule type="cellIs" dxfId="6855" priority="6293" operator="equal">
      <formula>"EMEA"</formula>
    </cfRule>
    <cfRule type="cellIs" dxfId="6854" priority="6294" operator="equal">
      <formula>"OOO"</formula>
    </cfRule>
  </conditionalFormatting>
  <conditionalFormatting sqref="FZ109">
    <cfRule type="cellIs" dxfId="6853" priority="6292" operator="equal">
      <formula>"EDG Ops prj"</formula>
    </cfRule>
  </conditionalFormatting>
  <conditionalFormatting sqref="FZ109">
    <cfRule type="cellIs" dxfId="6852" priority="6291" operator="equal">
      <formula>"PDT"</formula>
    </cfRule>
  </conditionalFormatting>
  <conditionalFormatting sqref="FZ109">
    <cfRule type="cellIs" dxfId="6851" priority="6290" operator="equal">
      <formula>"CN"</formula>
    </cfRule>
  </conditionalFormatting>
  <conditionalFormatting sqref="FZ109">
    <cfRule type="cellIs" dxfId="6850" priority="6289" operator="equal">
      <formula>"Unwell"</formula>
    </cfRule>
  </conditionalFormatting>
  <conditionalFormatting sqref="FZ109">
    <cfRule type="cellIs" dxfId="6849" priority="6287" operator="equal">
      <formula>"NA"</formula>
    </cfRule>
    <cfRule type="cellIs" dxfId="6848" priority="6288" operator="equal">
      <formula>"ML Answers"</formula>
    </cfRule>
  </conditionalFormatting>
  <conditionalFormatting sqref="FZ109">
    <cfRule type="cellIs" dxfId="6847" priority="6285" operator="equal">
      <formula>"Event"</formula>
    </cfRule>
    <cfRule type="cellIs" dxfId="6846" priority="6286" operator="equal">
      <formula>"Holiday"</formula>
    </cfRule>
  </conditionalFormatting>
  <conditionalFormatting sqref="FZ109">
    <cfRule type="cellIs" dxfId="6845" priority="6283" operator="equal">
      <formula>"IN - Phone"</formula>
    </cfRule>
    <cfRule type="cellIs" dxfId="6844" priority="6284" operator="equal">
      <formula>"IN"</formula>
    </cfRule>
  </conditionalFormatting>
  <conditionalFormatting sqref="FZ109">
    <cfRule type="cellIs" dxfId="6843" priority="6280" operator="equal">
      <formula>"Interview"</formula>
    </cfRule>
    <cfRule type="cellIs" dxfId="6842" priority="6281" operator="equal">
      <formula>"BPO"</formula>
    </cfRule>
    <cfRule type="cellIs" dxfId="6841" priority="6282" operator="equal">
      <formula>"IN - PhCoaching"</formula>
    </cfRule>
  </conditionalFormatting>
  <conditionalFormatting sqref="FZ109">
    <cfRule type="cellIs" dxfId="6840" priority="6279" operator="equal">
      <formula>"UK"</formula>
    </cfRule>
  </conditionalFormatting>
  <conditionalFormatting sqref="FZ109">
    <cfRule type="cellIs" dxfId="6839" priority="6278" operator="equal">
      <formula>"KR"</formula>
    </cfRule>
  </conditionalFormatting>
  <conditionalFormatting sqref="FZ109">
    <cfRule type="cellIs" dxfId="6838" priority="6273" operator="equal">
      <formula>"SIT PLAN"</formula>
    </cfRule>
    <cfRule type="cellIs" dxfId="6837" priority="6274" operator="equal">
      <formula>"IN - BM/GL"</formula>
    </cfRule>
    <cfRule type="cellIs" dxfId="6836" priority="6275" operator="equal">
      <formula>"Weekend"</formula>
    </cfRule>
    <cfRule type="cellIs" dxfId="6835" priority="6276" operator="equal">
      <formula>"AU/KR"</formula>
    </cfRule>
    <cfRule type="cellIs" dxfId="6834" priority="6277" operator="equal">
      <formula>"Training"</formula>
    </cfRule>
  </conditionalFormatting>
  <conditionalFormatting sqref="FZ109">
    <cfRule type="cellIs" dxfId="6833" priority="6271" operator="equal">
      <formula>"EMEA"</formula>
    </cfRule>
    <cfRule type="cellIs" dxfId="6832" priority="6272" operator="equal">
      <formula>"OOO"</formula>
    </cfRule>
  </conditionalFormatting>
  <conditionalFormatting sqref="FZ109">
    <cfRule type="cellIs" dxfId="6831" priority="6270" operator="equal">
      <formula>"EDG Ops prj"</formula>
    </cfRule>
  </conditionalFormatting>
  <conditionalFormatting sqref="FA105">
    <cfRule type="cellIs" dxfId="6830" priority="6047" operator="equal">
      <formula>"PDT"</formula>
    </cfRule>
  </conditionalFormatting>
  <conditionalFormatting sqref="FA105">
    <cfRule type="cellIs" dxfId="6829" priority="6046" operator="equal">
      <formula>"CN"</formula>
    </cfRule>
  </conditionalFormatting>
  <conditionalFormatting sqref="FA105">
    <cfRule type="cellIs" dxfId="6828" priority="6045" operator="equal">
      <formula>"Unwell"</formula>
    </cfRule>
  </conditionalFormatting>
  <conditionalFormatting sqref="FA105">
    <cfRule type="cellIs" dxfId="6827" priority="6043" operator="equal">
      <formula>"NA"</formula>
    </cfRule>
    <cfRule type="cellIs" dxfId="6826" priority="6044" operator="equal">
      <formula>"ML Answers"</formula>
    </cfRule>
  </conditionalFormatting>
  <conditionalFormatting sqref="FA105">
    <cfRule type="cellIs" dxfId="6825" priority="6041" operator="equal">
      <formula>"Event"</formula>
    </cfRule>
    <cfRule type="cellIs" dxfId="6824" priority="6042" operator="equal">
      <formula>"Holiday"</formula>
    </cfRule>
  </conditionalFormatting>
  <conditionalFormatting sqref="FA105">
    <cfRule type="cellIs" dxfId="6823" priority="6039" operator="equal">
      <formula>"IN - Phone"</formula>
    </cfRule>
    <cfRule type="cellIs" dxfId="6822" priority="6040" operator="equal">
      <formula>"IN"</formula>
    </cfRule>
  </conditionalFormatting>
  <conditionalFormatting sqref="FA105">
    <cfRule type="cellIs" dxfId="6821" priority="6036" operator="equal">
      <formula>"Interview"</formula>
    </cfRule>
    <cfRule type="cellIs" dxfId="6820" priority="6037" operator="equal">
      <formula>"BPO"</formula>
    </cfRule>
    <cfRule type="cellIs" dxfId="6819" priority="6038" operator="equal">
      <formula>"IN - PhCoaching"</formula>
    </cfRule>
  </conditionalFormatting>
  <conditionalFormatting sqref="FA105">
    <cfRule type="cellIs" dxfId="6818" priority="6035" operator="equal">
      <formula>"UK"</formula>
    </cfRule>
  </conditionalFormatting>
  <conditionalFormatting sqref="FA105">
    <cfRule type="cellIs" dxfId="6817" priority="6034" operator="equal">
      <formula>"KR"</formula>
    </cfRule>
  </conditionalFormatting>
  <conditionalFormatting sqref="FA105">
    <cfRule type="cellIs" dxfId="6816" priority="6029" operator="equal">
      <formula>"SIT PLAN"</formula>
    </cfRule>
    <cfRule type="cellIs" dxfId="6815" priority="6030" operator="equal">
      <formula>"IN - BM/GL"</formula>
    </cfRule>
    <cfRule type="cellIs" dxfId="6814" priority="6031" operator="equal">
      <formula>"Weekend"</formula>
    </cfRule>
    <cfRule type="cellIs" dxfId="6813" priority="6032" operator="equal">
      <formula>"AU/KR"</formula>
    </cfRule>
    <cfRule type="cellIs" dxfId="6812" priority="6033" operator="equal">
      <formula>"Training"</formula>
    </cfRule>
  </conditionalFormatting>
  <conditionalFormatting sqref="FA105">
    <cfRule type="cellIs" dxfId="6811" priority="6027" operator="equal">
      <formula>"EMEA"</formula>
    </cfRule>
    <cfRule type="cellIs" dxfId="6810" priority="6028" operator="equal">
      <formula>"OOO"</formula>
    </cfRule>
  </conditionalFormatting>
  <conditionalFormatting sqref="FA105">
    <cfRule type="cellIs" dxfId="6809" priority="6026" operator="equal">
      <formula>"EDG Ops prj"</formula>
    </cfRule>
  </conditionalFormatting>
  <conditionalFormatting sqref="FA105">
    <cfRule type="cellIs" dxfId="6808" priority="6025" operator="equal">
      <formula>"PDT"</formula>
    </cfRule>
  </conditionalFormatting>
  <conditionalFormatting sqref="FA105">
    <cfRule type="cellIs" dxfId="6807" priority="6024" operator="equal">
      <formula>"CN"</formula>
    </cfRule>
  </conditionalFormatting>
  <conditionalFormatting sqref="FA105">
    <cfRule type="cellIs" dxfId="6806" priority="6023" operator="equal">
      <formula>"Unwell"</formula>
    </cfRule>
  </conditionalFormatting>
  <conditionalFormatting sqref="FA105">
    <cfRule type="cellIs" dxfId="6805" priority="6021" operator="equal">
      <formula>"NA"</formula>
    </cfRule>
    <cfRule type="cellIs" dxfId="6804" priority="6022" operator="equal">
      <formula>"ML Answers"</formula>
    </cfRule>
  </conditionalFormatting>
  <conditionalFormatting sqref="FA105">
    <cfRule type="cellIs" dxfId="6803" priority="6019" operator="equal">
      <formula>"Event"</formula>
    </cfRule>
    <cfRule type="cellIs" dxfId="6802" priority="6020" operator="equal">
      <formula>"Holiday"</formula>
    </cfRule>
  </conditionalFormatting>
  <conditionalFormatting sqref="FA105">
    <cfRule type="cellIs" dxfId="6801" priority="6017" operator="equal">
      <formula>"IN - Phone"</formula>
    </cfRule>
    <cfRule type="cellIs" dxfId="6800" priority="6018" operator="equal">
      <formula>"IN"</formula>
    </cfRule>
  </conditionalFormatting>
  <conditionalFormatting sqref="FA105">
    <cfRule type="cellIs" dxfId="6799" priority="6014" operator="equal">
      <formula>"Interview"</formula>
    </cfRule>
    <cfRule type="cellIs" dxfId="6798" priority="6015" operator="equal">
      <formula>"BPO"</formula>
    </cfRule>
    <cfRule type="cellIs" dxfId="6797" priority="6016" operator="equal">
      <formula>"IN - PhCoaching"</formula>
    </cfRule>
  </conditionalFormatting>
  <conditionalFormatting sqref="FA105">
    <cfRule type="cellIs" dxfId="6796" priority="6013" operator="equal">
      <formula>"UK"</formula>
    </cfRule>
  </conditionalFormatting>
  <conditionalFormatting sqref="FA105">
    <cfRule type="cellIs" dxfId="6795" priority="6012" operator="equal">
      <formula>"KR"</formula>
    </cfRule>
  </conditionalFormatting>
  <conditionalFormatting sqref="FA105">
    <cfRule type="cellIs" dxfId="6794" priority="6007" operator="equal">
      <formula>"SIT PLAN"</formula>
    </cfRule>
    <cfRule type="cellIs" dxfId="6793" priority="6008" operator="equal">
      <formula>"IN - BM/GL"</formula>
    </cfRule>
    <cfRule type="cellIs" dxfId="6792" priority="6009" operator="equal">
      <formula>"Weekend"</formula>
    </cfRule>
    <cfRule type="cellIs" dxfId="6791" priority="6010" operator="equal">
      <formula>"AU/KR"</formula>
    </cfRule>
    <cfRule type="cellIs" dxfId="6790" priority="6011" operator="equal">
      <formula>"Training"</formula>
    </cfRule>
  </conditionalFormatting>
  <conditionalFormatting sqref="FA105">
    <cfRule type="cellIs" dxfId="6789" priority="6005" operator="equal">
      <formula>"EMEA"</formula>
    </cfRule>
    <cfRule type="cellIs" dxfId="6788" priority="6006" operator="equal">
      <formula>"OOO"</formula>
    </cfRule>
  </conditionalFormatting>
  <conditionalFormatting sqref="FA105">
    <cfRule type="cellIs" dxfId="6787" priority="6004" operator="equal">
      <formula>"EDG Ops prj"</formula>
    </cfRule>
  </conditionalFormatting>
  <conditionalFormatting sqref="FB105">
    <cfRule type="cellIs" dxfId="6786" priority="6003" operator="equal">
      <formula>"PDT"</formula>
    </cfRule>
  </conditionalFormatting>
  <conditionalFormatting sqref="FB105">
    <cfRule type="cellIs" dxfId="6785" priority="6002" operator="equal">
      <formula>"CN"</formula>
    </cfRule>
  </conditionalFormatting>
  <conditionalFormatting sqref="FB105">
    <cfRule type="cellIs" dxfId="6784" priority="6001" operator="equal">
      <formula>"Unwell"</formula>
    </cfRule>
  </conditionalFormatting>
  <conditionalFormatting sqref="FB105">
    <cfRule type="cellIs" dxfId="6783" priority="5999" operator="equal">
      <formula>"NA"</formula>
    </cfRule>
    <cfRule type="cellIs" dxfId="6782" priority="6000" operator="equal">
      <formula>"ML Answers"</formula>
    </cfRule>
  </conditionalFormatting>
  <conditionalFormatting sqref="FB105">
    <cfRule type="cellIs" dxfId="6781" priority="5997" operator="equal">
      <formula>"Event"</formula>
    </cfRule>
    <cfRule type="cellIs" dxfId="6780" priority="5998" operator="equal">
      <formula>"Holiday"</formula>
    </cfRule>
  </conditionalFormatting>
  <conditionalFormatting sqref="FB105">
    <cfRule type="cellIs" dxfId="6779" priority="5995" operator="equal">
      <formula>"IN - Phone"</formula>
    </cfRule>
    <cfRule type="cellIs" dxfId="6778" priority="5996" operator="equal">
      <formula>"IN"</formula>
    </cfRule>
  </conditionalFormatting>
  <conditionalFormatting sqref="FB105">
    <cfRule type="cellIs" dxfId="6777" priority="5992" operator="equal">
      <formula>"Interview"</formula>
    </cfRule>
    <cfRule type="cellIs" dxfId="6776" priority="5993" operator="equal">
      <formula>"BPO"</formula>
    </cfRule>
    <cfRule type="cellIs" dxfId="6775" priority="5994" operator="equal">
      <formula>"IN - PhCoaching"</formula>
    </cfRule>
  </conditionalFormatting>
  <conditionalFormatting sqref="FB105">
    <cfRule type="cellIs" dxfId="6774" priority="5991" operator="equal">
      <formula>"UK"</formula>
    </cfRule>
  </conditionalFormatting>
  <conditionalFormatting sqref="FB105">
    <cfRule type="cellIs" dxfId="6773" priority="5990" operator="equal">
      <formula>"KR"</formula>
    </cfRule>
  </conditionalFormatting>
  <conditionalFormatting sqref="FB105">
    <cfRule type="cellIs" dxfId="6772" priority="5985" operator="equal">
      <formula>"SIT PLAN"</formula>
    </cfRule>
    <cfRule type="cellIs" dxfId="6771" priority="5986" operator="equal">
      <formula>"IN - BM/GL"</formula>
    </cfRule>
    <cfRule type="cellIs" dxfId="6770" priority="5987" operator="equal">
      <formula>"Weekend"</formula>
    </cfRule>
    <cfRule type="cellIs" dxfId="6769" priority="5988" operator="equal">
      <formula>"AU/KR"</formula>
    </cfRule>
    <cfRule type="cellIs" dxfId="6768" priority="5989" operator="equal">
      <formula>"Training"</formula>
    </cfRule>
  </conditionalFormatting>
  <conditionalFormatting sqref="FB105">
    <cfRule type="cellIs" dxfId="6767" priority="5983" operator="equal">
      <formula>"EMEA"</formula>
    </cfRule>
    <cfRule type="cellIs" dxfId="6766" priority="5984" operator="equal">
      <formula>"OOO"</formula>
    </cfRule>
  </conditionalFormatting>
  <conditionalFormatting sqref="FB105">
    <cfRule type="cellIs" dxfId="6765" priority="5982" operator="equal">
      <formula>"EDG Ops prj"</formula>
    </cfRule>
  </conditionalFormatting>
  <conditionalFormatting sqref="FB105">
    <cfRule type="cellIs" dxfId="6764" priority="5981" operator="equal">
      <formula>"PDT"</formula>
    </cfRule>
  </conditionalFormatting>
  <conditionalFormatting sqref="FB105">
    <cfRule type="cellIs" dxfId="6763" priority="5980" operator="equal">
      <formula>"CN"</formula>
    </cfRule>
  </conditionalFormatting>
  <conditionalFormatting sqref="FB105">
    <cfRule type="cellIs" dxfId="6762" priority="5979" operator="equal">
      <formula>"Unwell"</formula>
    </cfRule>
  </conditionalFormatting>
  <conditionalFormatting sqref="FB105">
    <cfRule type="cellIs" dxfId="6761" priority="5977" operator="equal">
      <formula>"NA"</formula>
    </cfRule>
    <cfRule type="cellIs" dxfId="6760" priority="5978" operator="equal">
      <formula>"ML Answers"</formula>
    </cfRule>
  </conditionalFormatting>
  <conditionalFormatting sqref="FB105">
    <cfRule type="cellIs" dxfId="6759" priority="5975" operator="equal">
      <formula>"Event"</formula>
    </cfRule>
    <cfRule type="cellIs" dxfId="6758" priority="5976" operator="equal">
      <formula>"Holiday"</formula>
    </cfRule>
  </conditionalFormatting>
  <conditionalFormatting sqref="FB105">
    <cfRule type="cellIs" dxfId="6757" priority="5973" operator="equal">
      <formula>"IN - Phone"</formula>
    </cfRule>
    <cfRule type="cellIs" dxfId="6756" priority="5974" operator="equal">
      <formula>"IN"</formula>
    </cfRule>
  </conditionalFormatting>
  <conditionalFormatting sqref="FB105">
    <cfRule type="cellIs" dxfId="6755" priority="5970" operator="equal">
      <formula>"Interview"</formula>
    </cfRule>
    <cfRule type="cellIs" dxfId="6754" priority="5971" operator="equal">
      <formula>"BPO"</formula>
    </cfRule>
    <cfRule type="cellIs" dxfId="6753" priority="5972" operator="equal">
      <formula>"IN - PhCoaching"</formula>
    </cfRule>
  </conditionalFormatting>
  <conditionalFormatting sqref="FB105">
    <cfRule type="cellIs" dxfId="6752" priority="5969" operator="equal">
      <formula>"UK"</formula>
    </cfRule>
  </conditionalFormatting>
  <conditionalFormatting sqref="FB105">
    <cfRule type="cellIs" dxfId="6751" priority="5968" operator="equal">
      <formula>"KR"</formula>
    </cfRule>
  </conditionalFormatting>
  <conditionalFormatting sqref="FB105">
    <cfRule type="cellIs" dxfId="6750" priority="5963" operator="equal">
      <formula>"SIT PLAN"</formula>
    </cfRule>
    <cfRule type="cellIs" dxfId="6749" priority="5964" operator="equal">
      <formula>"IN - BM/GL"</formula>
    </cfRule>
    <cfRule type="cellIs" dxfId="6748" priority="5965" operator="equal">
      <formula>"Weekend"</formula>
    </cfRule>
    <cfRule type="cellIs" dxfId="6747" priority="5966" operator="equal">
      <formula>"AU/KR"</formula>
    </cfRule>
    <cfRule type="cellIs" dxfId="6746" priority="5967" operator="equal">
      <formula>"Training"</formula>
    </cfRule>
  </conditionalFormatting>
  <conditionalFormatting sqref="FB105">
    <cfRule type="cellIs" dxfId="6745" priority="5961" operator="equal">
      <formula>"EMEA"</formula>
    </cfRule>
    <cfRule type="cellIs" dxfId="6744" priority="5962" operator="equal">
      <formula>"OOO"</formula>
    </cfRule>
  </conditionalFormatting>
  <conditionalFormatting sqref="FB105">
    <cfRule type="cellIs" dxfId="6743" priority="5960" operator="equal">
      <formula>"EDG Ops prj"</formula>
    </cfRule>
  </conditionalFormatting>
  <conditionalFormatting sqref="FC105">
    <cfRule type="cellIs" dxfId="6742" priority="5959" operator="equal">
      <formula>"PDT"</formula>
    </cfRule>
  </conditionalFormatting>
  <conditionalFormatting sqref="FC105">
    <cfRule type="cellIs" dxfId="6741" priority="5958" operator="equal">
      <formula>"CN"</formula>
    </cfRule>
  </conditionalFormatting>
  <conditionalFormatting sqref="FC105">
    <cfRule type="cellIs" dxfId="6740" priority="5957" operator="equal">
      <formula>"Unwell"</formula>
    </cfRule>
  </conditionalFormatting>
  <conditionalFormatting sqref="FC105">
    <cfRule type="cellIs" dxfId="6739" priority="5955" operator="equal">
      <formula>"NA"</formula>
    </cfRule>
    <cfRule type="cellIs" dxfId="6738" priority="5956" operator="equal">
      <formula>"ML Answers"</formula>
    </cfRule>
  </conditionalFormatting>
  <conditionalFormatting sqref="FC105">
    <cfRule type="cellIs" dxfId="6737" priority="5953" operator="equal">
      <formula>"Event"</formula>
    </cfRule>
    <cfRule type="cellIs" dxfId="6736" priority="5954" operator="equal">
      <formula>"Holiday"</formula>
    </cfRule>
  </conditionalFormatting>
  <conditionalFormatting sqref="FC105">
    <cfRule type="cellIs" dxfId="6735" priority="5951" operator="equal">
      <formula>"IN - Phone"</formula>
    </cfRule>
    <cfRule type="cellIs" dxfId="6734" priority="5952" operator="equal">
      <formula>"IN"</formula>
    </cfRule>
  </conditionalFormatting>
  <conditionalFormatting sqref="FC105">
    <cfRule type="cellIs" dxfId="6733" priority="5948" operator="equal">
      <formula>"Interview"</formula>
    </cfRule>
    <cfRule type="cellIs" dxfId="6732" priority="5949" operator="equal">
      <formula>"BPO"</formula>
    </cfRule>
    <cfRule type="cellIs" dxfId="6731" priority="5950" operator="equal">
      <formula>"IN - PhCoaching"</formula>
    </cfRule>
  </conditionalFormatting>
  <conditionalFormatting sqref="FC105">
    <cfRule type="cellIs" dxfId="6730" priority="5947" operator="equal">
      <formula>"UK"</formula>
    </cfRule>
  </conditionalFormatting>
  <conditionalFormatting sqref="FC105">
    <cfRule type="cellIs" dxfId="6729" priority="5946" operator="equal">
      <formula>"KR"</formula>
    </cfRule>
  </conditionalFormatting>
  <conditionalFormatting sqref="FC105">
    <cfRule type="cellIs" dxfId="6728" priority="5941" operator="equal">
      <formula>"SIT PLAN"</formula>
    </cfRule>
    <cfRule type="cellIs" dxfId="6727" priority="5942" operator="equal">
      <formula>"IN - BM/GL"</formula>
    </cfRule>
    <cfRule type="cellIs" dxfId="6726" priority="5943" operator="equal">
      <formula>"Weekend"</formula>
    </cfRule>
    <cfRule type="cellIs" dxfId="6725" priority="5944" operator="equal">
      <formula>"AU/KR"</formula>
    </cfRule>
    <cfRule type="cellIs" dxfId="6724" priority="5945" operator="equal">
      <formula>"Training"</formula>
    </cfRule>
  </conditionalFormatting>
  <conditionalFormatting sqref="FC105">
    <cfRule type="cellIs" dxfId="6723" priority="5939" operator="equal">
      <formula>"EMEA"</formula>
    </cfRule>
    <cfRule type="cellIs" dxfId="6722" priority="5940" operator="equal">
      <formula>"OOO"</formula>
    </cfRule>
  </conditionalFormatting>
  <conditionalFormatting sqref="FC105">
    <cfRule type="cellIs" dxfId="6721" priority="5938" operator="equal">
      <formula>"EDG Ops prj"</formula>
    </cfRule>
  </conditionalFormatting>
  <conditionalFormatting sqref="FC105">
    <cfRule type="cellIs" dxfId="6720" priority="5937" operator="equal">
      <formula>"PDT"</formula>
    </cfRule>
  </conditionalFormatting>
  <conditionalFormatting sqref="FC105">
    <cfRule type="cellIs" dxfId="6719" priority="5936" operator="equal">
      <formula>"CN"</formula>
    </cfRule>
  </conditionalFormatting>
  <conditionalFormatting sqref="FC105">
    <cfRule type="cellIs" dxfId="6718" priority="5935" operator="equal">
      <formula>"Unwell"</formula>
    </cfRule>
  </conditionalFormatting>
  <conditionalFormatting sqref="FC105">
    <cfRule type="cellIs" dxfId="6717" priority="5933" operator="equal">
      <formula>"NA"</formula>
    </cfRule>
    <cfRule type="cellIs" dxfId="6716" priority="5934" operator="equal">
      <formula>"ML Answers"</formula>
    </cfRule>
  </conditionalFormatting>
  <conditionalFormatting sqref="FC105">
    <cfRule type="cellIs" dxfId="6715" priority="5931" operator="equal">
      <formula>"Event"</formula>
    </cfRule>
    <cfRule type="cellIs" dxfId="6714" priority="5932" operator="equal">
      <formula>"Holiday"</formula>
    </cfRule>
  </conditionalFormatting>
  <conditionalFormatting sqref="FC105">
    <cfRule type="cellIs" dxfId="6713" priority="5929" operator="equal">
      <formula>"IN - Phone"</formula>
    </cfRule>
    <cfRule type="cellIs" dxfId="6712" priority="5930" operator="equal">
      <formula>"IN"</formula>
    </cfRule>
  </conditionalFormatting>
  <conditionalFormatting sqref="FC105">
    <cfRule type="cellIs" dxfId="6711" priority="5926" operator="equal">
      <formula>"Interview"</formula>
    </cfRule>
    <cfRule type="cellIs" dxfId="6710" priority="5927" operator="equal">
      <formula>"BPO"</formula>
    </cfRule>
    <cfRule type="cellIs" dxfId="6709" priority="5928" operator="equal">
      <formula>"IN - PhCoaching"</formula>
    </cfRule>
  </conditionalFormatting>
  <conditionalFormatting sqref="FC105">
    <cfRule type="cellIs" dxfId="6708" priority="5925" operator="equal">
      <formula>"UK"</formula>
    </cfRule>
  </conditionalFormatting>
  <conditionalFormatting sqref="FC105">
    <cfRule type="cellIs" dxfId="6707" priority="5924" operator="equal">
      <formula>"KR"</formula>
    </cfRule>
  </conditionalFormatting>
  <conditionalFormatting sqref="FC105">
    <cfRule type="cellIs" dxfId="6706" priority="5919" operator="equal">
      <formula>"SIT PLAN"</formula>
    </cfRule>
    <cfRule type="cellIs" dxfId="6705" priority="5920" operator="equal">
      <formula>"IN - BM/GL"</formula>
    </cfRule>
    <cfRule type="cellIs" dxfId="6704" priority="5921" operator="equal">
      <formula>"Weekend"</formula>
    </cfRule>
    <cfRule type="cellIs" dxfId="6703" priority="5922" operator="equal">
      <formula>"AU/KR"</formula>
    </cfRule>
    <cfRule type="cellIs" dxfId="6702" priority="5923" operator="equal">
      <formula>"Training"</formula>
    </cfRule>
  </conditionalFormatting>
  <conditionalFormatting sqref="FC105">
    <cfRule type="cellIs" dxfId="6701" priority="5917" operator="equal">
      <formula>"EMEA"</formula>
    </cfRule>
    <cfRule type="cellIs" dxfId="6700" priority="5918" operator="equal">
      <formula>"OOO"</formula>
    </cfRule>
  </conditionalFormatting>
  <conditionalFormatting sqref="FC105">
    <cfRule type="cellIs" dxfId="6699" priority="5916" operator="equal">
      <formula>"EDG Ops prj"</formula>
    </cfRule>
  </conditionalFormatting>
  <conditionalFormatting sqref="FD105">
    <cfRule type="cellIs" dxfId="6698" priority="5915" operator="equal">
      <formula>"PDT"</formula>
    </cfRule>
  </conditionalFormatting>
  <conditionalFormatting sqref="FD105">
    <cfRule type="cellIs" dxfId="6697" priority="5914" operator="equal">
      <formula>"CN"</formula>
    </cfRule>
  </conditionalFormatting>
  <conditionalFormatting sqref="FD105">
    <cfRule type="cellIs" dxfId="6696" priority="5913" operator="equal">
      <formula>"Unwell"</formula>
    </cfRule>
  </conditionalFormatting>
  <conditionalFormatting sqref="FD105">
    <cfRule type="cellIs" dxfId="6695" priority="5911" operator="equal">
      <formula>"NA"</formula>
    </cfRule>
    <cfRule type="cellIs" dxfId="6694" priority="5912" operator="equal">
      <formula>"ML Answers"</formula>
    </cfRule>
  </conditionalFormatting>
  <conditionalFormatting sqref="FD105">
    <cfRule type="cellIs" dxfId="6693" priority="5909" operator="equal">
      <formula>"Event"</formula>
    </cfRule>
    <cfRule type="cellIs" dxfId="6692" priority="5910" operator="equal">
      <formula>"Holiday"</formula>
    </cfRule>
  </conditionalFormatting>
  <conditionalFormatting sqref="FD105">
    <cfRule type="cellIs" dxfId="6691" priority="5907" operator="equal">
      <formula>"IN - Phone"</formula>
    </cfRule>
    <cfRule type="cellIs" dxfId="6690" priority="5908" operator="equal">
      <formula>"IN"</formula>
    </cfRule>
  </conditionalFormatting>
  <conditionalFormatting sqref="FD105">
    <cfRule type="cellIs" dxfId="6689" priority="5904" operator="equal">
      <formula>"Interview"</formula>
    </cfRule>
    <cfRule type="cellIs" dxfId="6688" priority="5905" operator="equal">
      <formula>"BPO"</formula>
    </cfRule>
    <cfRule type="cellIs" dxfId="6687" priority="5906" operator="equal">
      <formula>"IN - PhCoaching"</formula>
    </cfRule>
  </conditionalFormatting>
  <conditionalFormatting sqref="FD105">
    <cfRule type="cellIs" dxfId="6686" priority="5903" operator="equal">
      <formula>"UK"</formula>
    </cfRule>
  </conditionalFormatting>
  <conditionalFormatting sqref="FD105">
    <cfRule type="cellIs" dxfId="6685" priority="5902" operator="equal">
      <formula>"KR"</formula>
    </cfRule>
  </conditionalFormatting>
  <conditionalFormatting sqref="FD105">
    <cfRule type="cellIs" dxfId="6684" priority="5897" operator="equal">
      <formula>"SIT PLAN"</formula>
    </cfRule>
    <cfRule type="cellIs" dxfId="6683" priority="5898" operator="equal">
      <formula>"IN - BM/GL"</formula>
    </cfRule>
    <cfRule type="cellIs" dxfId="6682" priority="5899" operator="equal">
      <formula>"Weekend"</formula>
    </cfRule>
    <cfRule type="cellIs" dxfId="6681" priority="5900" operator="equal">
      <formula>"AU/KR"</formula>
    </cfRule>
    <cfRule type="cellIs" dxfId="6680" priority="5901" operator="equal">
      <formula>"Training"</formula>
    </cfRule>
  </conditionalFormatting>
  <conditionalFormatting sqref="FD105">
    <cfRule type="cellIs" dxfId="6679" priority="5895" operator="equal">
      <formula>"EMEA"</formula>
    </cfRule>
    <cfRule type="cellIs" dxfId="6678" priority="5896" operator="equal">
      <formula>"OOO"</formula>
    </cfRule>
  </conditionalFormatting>
  <conditionalFormatting sqref="FD105">
    <cfRule type="cellIs" dxfId="6677" priority="5894" operator="equal">
      <formula>"EDG Ops prj"</formula>
    </cfRule>
  </conditionalFormatting>
  <conditionalFormatting sqref="FD105">
    <cfRule type="cellIs" dxfId="6676" priority="5893" operator="equal">
      <formula>"PDT"</formula>
    </cfRule>
  </conditionalFormatting>
  <conditionalFormatting sqref="FD105">
    <cfRule type="cellIs" dxfId="6675" priority="5892" operator="equal">
      <formula>"CN"</formula>
    </cfRule>
  </conditionalFormatting>
  <conditionalFormatting sqref="FD105">
    <cfRule type="cellIs" dxfId="6674" priority="5891" operator="equal">
      <formula>"Unwell"</formula>
    </cfRule>
  </conditionalFormatting>
  <conditionalFormatting sqref="FD105">
    <cfRule type="cellIs" dxfId="6673" priority="5889" operator="equal">
      <formula>"NA"</formula>
    </cfRule>
    <cfRule type="cellIs" dxfId="6672" priority="5890" operator="equal">
      <formula>"ML Answers"</formula>
    </cfRule>
  </conditionalFormatting>
  <conditionalFormatting sqref="FD105">
    <cfRule type="cellIs" dxfId="6671" priority="5887" operator="equal">
      <formula>"Event"</formula>
    </cfRule>
    <cfRule type="cellIs" dxfId="6670" priority="5888" operator="equal">
      <formula>"Holiday"</formula>
    </cfRule>
  </conditionalFormatting>
  <conditionalFormatting sqref="FD105">
    <cfRule type="cellIs" dxfId="6669" priority="5885" operator="equal">
      <formula>"IN - Phone"</formula>
    </cfRule>
    <cfRule type="cellIs" dxfId="6668" priority="5886" operator="equal">
      <formula>"IN"</formula>
    </cfRule>
  </conditionalFormatting>
  <conditionalFormatting sqref="FD105">
    <cfRule type="cellIs" dxfId="6667" priority="5882" operator="equal">
      <formula>"Interview"</formula>
    </cfRule>
    <cfRule type="cellIs" dxfId="6666" priority="5883" operator="equal">
      <formula>"BPO"</formula>
    </cfRule>
    <cfRule type="cellIs" dxfId="6665" priority="5884" operator="equal">
      <formula>"IN - PhCoaching"</formula>
    </cfRule>
  </conditionalFormatting>
  <conditionalFormatting sqref="FD105">
    <cfRule type="cellIs" dxfId="6664" priority="5881" operator="equal">
      <formula>"UK"</formula>
    </cfRule>
  </conditionalFormatting>
  <conditionalFormatting sqref="FD105">
    <cfRule type="cellIs" dxfId="6663" priority="5880" operator="equal">
      <formula>"KR"</formula>
    </cfRule>
  </conditionalFormatting>
  <conditionalFormatting sqref="FD105">
    <cfRule type="cellIs" dxfId="6662" priority="5875" operator="equal">
      <formula>"SIT PLAN"</formula>
    </cfRule>
    <cfRule type="cellIs" dxfId="6661" priority="5876" operator="equal">
      <formula>"IN - BM/GL"</formula>
    </cfRule>
    <cfRule type="cellIs" dxfId="6660" priority="5877" operator="equal">
      <formula>"Weekend"</formula>
    </cfRule>
    <cfRule type="cellIs" dxfId="6659" priority="5878" operator="equal">
      <formula>"AU/KR"</formula>
    </cfRule>
    <cfRule type="cellIs" dxfId="6658" priority="5879" operator="equal">
      <formula>"Training"</formula>
    </cfRule>
  </conditionalFormatting>
  <conditionalFormatting sqref="FD105">
    <cfRule type="cellIs" dxfId="6657" priority="5873" operator="equal">
      <formula>"EMEA"</formula>
    </cfRule>
    <cfRule type="cellIs" dxfId="6656" priority="5874" operator="equal">
      <formula>"OOO"</formula>
    </cfRule>
  </conditionalFormatting>
  <conditionalFormatting sqref="FD105">
    <cfRule type="cellIs" dxfId="6655" priority="5872" operator="equal">
      <formula>"EDG Ops prj"</formula>
    </cfRule>
  </conditionalFormatting>
  <conditionalFormatting sqref="FE105">
    <cfRule type="cellIs" dxfId="6654" priority="5871" operator="equal">
      <formula>"PDT"</formula>
    </cfRule>
  </conditionalFormatting>
  <conditionalFormatting sqref="FE105">
    <cfRule type="cellIs" dxfId="6653" priority="5870" operator="equal">
      <formula>"CN"</formula>
    </cfRule>
  </conditionalFormatting>
  <conditionalFormatting sqref="FE105">
    <cfRule type="cellIs" dxfId="6652" priority="5869" operator="equal">
      <formula>"Unwell"</formula>
    </cfRule>
  </conditionalFormatting>
  <conditionalFormatting sqref="FE105">
    <cfRule type="cellIs" dxfId="6651" priority="5867" operator="equal">
      <formula>"NA"</formula>
    </cfRule>
    <cfRule type="cellIs" dxfId="6650" priority="5868" operator="equal">
      <formula>"ML Answers"</formula>
    </cfRule>
  </conditionalFormatting>
  <conditionalFormatting sqref="FE105">
    <cfRule type="cellIs" dxfId="6649" priority="5865" operator="equal">
      <formula>"Event"</formula>
    </cfRule>
    <cfRule type="cellIs" dxfId="6648" priority="5866" operator="equal">
      <formula>"Holiday"</formula>
    </cfRule>
  </conditionalFormatting>
  <conditionalFormatting sqref="FE105">
    <cfRule type="cellIs" dxfId="6647" priority="5863" operator="equal">
      <formula>"IN - Phone"</formula>
    </cfRule>
    <cfRule type="cellIs" dxfId="6646" priority="5864" operator="equal">
      <formula>"IN"</formula>
    </cfRule>
  </conditionalFormatting>
  <conditionalFormatting sqref="FE105">
    <cfRule type="cellIs" dxfId="6645" priority="5860" operator="equal">
      <formula>"Interview"</formula>
    </cfRule>
    <cfRule type="cellIs" dxfId="6644" priority="5861" operator="equal">
      <formula>"BPO"</formula>
    </cfRule>
    <cfRule type="cellIs" dxfId="6643" priority="5862" operator="equal">
      <formula>"IN - PhCoaching"</formula>
    </cfRule>
  </conditionalFormatting>
  <conditionalFormatting sqref="FE105">
    <cfRule type="cellIs" dxfId="6642" priority="5859" operator="equal">
      <formula>"UK"</formula>
    </cfRule>
  </conditionalFormatting>
  <conditionalFormatting sqref="FE105">
    <cfRule type="cellIs" dxfId="6641" priority="5858" operator="equal">
      <formula>"KR"</formula>
    </cfRule>
  </conditionalFormatting>
  <conditionalFormatting sqref="FE105">
    <cfRule type="cellIs" dxfId="6640" priority="5853" operator="equal">
      <formula>"SIT PLAN"</formula>
    </cfRule>
    <cfRule type="cellIs" dxfId="6639" priority="5854" operator="equal">
      <formula>"IN - BM/GL"</formula>
    </cfRule>
    <cfRule type="cellIs" dxfId="6638" priority="5855" operator="equal">
      <formula>"Weekend"</formula>
    </cfRule>
    <cfRule type="cellIs" dxfId="6637" priority="5856" operator="equal">
      <formula>"AU/KR"</formula>
    </cfRule>
    <cfRule type="cellIs" dxfId="6636" priority="5857" operator="equal">
      <formula>"Training"</formula>
    </cfRule>
  </conditionalFormatting>
  <conditionalFormatting sqref="FE105">
    <cfRule type="cellIs" dxfId="6635" priority="5851" operator="equal">
      <formula>"EMEA"</formula>
    </cfRule>
    <cfRule type="cellIs" dxfId="6634" priority="5852" operator="equal">
      <formula>"OOO"</formula>
    </cfRule>
  </conditionalFormatting>
  <conditionalFormatting sqref="FE105">
    <cfRule type="cellIs" dxfId="6633" priority="5850" operator="equal">
      <formula>"EDG Ops prj"</formula>
    </cfRule>
  </conditionalFormatting>
  <conditionalFormatting sqref="FE105">
    <cfRule type="cellIs" dxfId="6632" priority="5849" operator="equal">
      <formula>"PDT"</formula>
    </cfRule>
  </conditionalFormatting>
  <conditionalFormatting sqref="FE105">
    <cfRule type="cellIs" dxfId="6631" priority="5848" operator="equal">
      <formula>"CN"</formula>
    </cfRule>
  </conditionalFormatting>
  <conditionalFormatting sqref="FE105">
    <cfRule type="cellIs" dxfId="6630" priority="5847" operator="equal">
      <formula>"Unwell"</formula>
    </cfRule>
  </conditionalFormatting>
  <conditionalFormatting sqref="FE105">
    <cfRule type="cellIs" dxfId="6629" priority="5845" operator="equal">
      <formula>"NA"</formula>
    </cfRule>
    <cfRule type="cellIs" dxfId="6628" priority="5846" operator="equal">
      <formula>"ML Answers"</formula>
    </cfRule>
  </conditionalFormatting>
  <conditionalFormatting sqref="FE105">
    <cfRule type="cellIs" dxfId="6627" priority="5843" operator="equal">
      <formula>"Event"</formula>
    </cfRule>
    <cfRule type="cellIs" dxfId="6626" priority="5844" operator="equal">
      <formula>"Holiday"</formula>
    </cfRule>
  </conditionalFormatting>
  <conditionalFormatting sqref="FE105">
    <cfRule type="cellIs" dxfId="6625" priority="5841" operator="equal">
      <formula>"IN - Phone"</formula>
    </cfRule>
    <cfRule type="cellIs" dxfId="6624" priority="5842" operator="equal">
      <formula>"IN"</formula>
    </cfRule>
  </conditionalFormatting>
  <conditionalFormatting sqref="FE105">
    <cfRule type="cellIs" dxfId="6623" priority="5838" operator="equal">
      <formula>"Interview"</formula>
    </cfRule>
    <cfRule type="cellIs" dxfId="6622" priority="5839" operator="equal">
      <formula>"BPO"</formula>
    </cfRule>
    <cfRule type="cellIs" dxfId="6621" priority="5840" operator="equal">
      <formula>"IN - PhCoaching"</formula>
    </cfRule>
  </conditionalFormatting>
  <conditionalFormatting sqref="FE105">
    <cfRule type="cellIs" dxfId="6620" priority="5837" operator="equal">
      <formula>"UK"</formula>
    </cfRule>
  </conditionalFormatting>
  <conditionalFormatting sqref="FE105">
    <cfRule type="cellIs" dxfId="6619" priority="5836" operator="equal">
      <formula>"KR"</formula>
    </cfRule>
  </conditionalFormatting>
  <conditionalFormatting sqref="FE105">
    <cfRule type="cellIs" dxfId="6618" priority="5831" operator="equal">
      <formula>"SIT PLAN"</formula>
    </cfRule>
    <cfRule type="cellIs" dxfId="6617" priority="5832" operator="equal">
      <formula>"IN - BM/GL"</formula>
    </cfRule>
    <cfRule type="cellIs" dxfId="6616" priority="5833" operator="equal">
      <formula>"Weekend"</formula>
    </cfRule>
    <cfRule type="cellIs" dxfId="6615" priority="5834" operator="equal">
      <formula>"AU/KR"</formula>
    </cfRule>
    <cfRule type="cellIs" dxfId="6614" priority="5835" operator="equal">
      <formula>"Training"</formula>
    </cfRule>
  </conditionalFormatting>
  <conditionalFormatting sqref="FE105">
    <cfRule type="cellIs" dxfId="6613" priority="5829" operator="equal">
      <formula>"EMEA"</formula>
    </cfRule>
    <cfRule type="cellIs" dxfId="6612" priority="5830" operator="equal">
      <formula>"OOO"</formula>
    </cfRule>
  </conditionalFormatting>
  <conditionalFormatting sqref="FE105">
    <cfRule type="cellIs" dxfId="6611" priority="5828" operator="equal">
      <formula>"EDG Ops prj"</formula>
    </cfRule>
  </conditionalFormatting>
  <conditionalFormatting sqref="FH105">
    <cfRule type="cellIs" dxfId="6610" priority="5827" operator="equal">
      <formula>"PDT"</formula>
    </cfRule>
  </conditionalFormatting>
  <conditionalFormatting sqref="FH105">
    <cfRule type="cellIs" dxfId="6609" priority="5826" operator="equal">
      <formula>"CN"</formula>
    </cfRule>
  </conditionalFormatting>
  <conditionalFormatting sqref="FH105">
    <cfRule type="cellIs" dxfId="6608" priority="5825" operator="equal">
      <formula>"Unwell"</formula>
    </cfRule>
  </conditionalFormatting>
  <conditionalFormatting sqref="FH105">
    <cfRule type="cellIs" dxfId="6607" priority="5823" operator="equal">
      <formula>"NA"</formula>
    </cfRule>
    <cfRule type="cellIs" dxfId="6606" priority="5824" operator="equal">
      <formula>"ML Answers"</formula>
    </cfRule>
  </conditionalFormatting>
  <conditionalFormatting sqref="FH105">
    <cfRule type="cellIs" dxfId="6605" priority="5821" operator="equal">
      <formula>"Event"</formula>
    </cfRule>
    <cfRule type="cellIs" dxfId="6604" priority="5822" operator="equal">
      <formula>"Holiday"</formula>
    </cfRule>
  </conditionalFormatting>
  <conditionalFormatting sqref="FH105">
    <cfRule type="cellIs" dxfId="6603" priority="5819" operator="equal">
      <formula>"IN - Phone"</formula>
    </cfRule>
    <cfRule type="cellIs" dxfId="6602" priority="5820" operator="equal">
      <formula>"IN"</formula>
    </cfRule>
  </conditionalFormatting>
  <conditionalFormatting sqref="FH105">
    <cfRule type="cellIs" dxfId="6601" priority="5816" operator="equal">
      <formula>"Interview"</formula>
    </cfRule>
    <cfRule type="cellIs" dxfId="6600" priority="5817" operator="equal">
      <formula>"BPO"</formula>
    </cfRule>
    <cfRule type="cellIs" dxfId="6599" priority="5818" operator="equal">
      <formula>"IN - PhCoaching"</formula>
    </cfRule>
  </conditionalFormatting>
  <conditionalFormatting sqref="FH105">
    <cfRule type="cellIs" dxfId="6598" priority="5815" operator="equal">
      <formula>"UK"</formula>
    </cfRule>
  </conditionalFormatting>
  <conditionalFormatting sqref="FH105">
    <cfRule type="cellIs" dxfId="6597" priority="5814" operator="equal">
      <formula>"KR"</formula>
    </cfRule>
  </conditionalFormatting>
  <conditionalFormatting sqref="FH105">
    <cfRule type="cellIs" dxfId="6596" priority="5809" operator="equal">
      <formula>"SIT PLAN"</formula>
    </cfRule>
    <cfRule type="cellIs" dxfId="6595" priority="5810" operator="equal">
      <formula>"IN - BM/GL"</formula>
    </cfRule>
    <cfRule type="cellIs" dxfId="6594" priority="5811" operator="equal">
      <formula>"Weekend"</formula>
    </cfRule>
    <cfRule type="cellIs" dxfId="6593" priority="5812" operator="equal">
      <formula>"AU/KR"</formula>
    </cfRule>
    <cfRule type="cellIs" dxfId="6592" priority="5813" operator="equal">
      <formula>"Training"</formula>
    </cfRule>
  </conditionalFormatting>
  <conditionalFormatting sqref="FH105">
    <cfRule type="cellIs" dxfId="6591" priority="5807" operator="equal">
      <formula>"EMEA"</formula>
    </cfRule>
    <cfRule type="cellIs" dxfId="6590" priority="5808" operator="equal">
      <formula>"OOO"</formula>
    </cfRule>
  </conditionalFormatting>
  <conditionalFormatting sqref="FH105">
    <cfRule type="cellIs" dxfId="6589" priority="5806" operator="equal">
      <formula>"EDG Ops prj"</formula>
    </cfRule>
  </conditionalFormatting>
  <conditionalFormatting sqref="FH105">
    <cfRule type="cellIs" dxfId="6588" priority="5805" operator="equal">
      <formula>"PDT"</formula>
    </cfRule>
  </conditionalFormatting>
  <conditionalFormatting sqref="FH105">
    <cfRule type="cellIs" dxfId="6587" priority="5804" operator="equal">
      <formula>"CN"</formula>
    </cfRule>
  </conditionalFormatting>
  <conditionalFormatting sqref="FH105">
    <cfRule type="cellIs" dxfId="6586" priority="5803" operator="equal">
      <formula>"Unwell"</formula>
    </cfRule>
  </conditionalFormatting>
  <conditionalFormatting sqref="FH105">
    <cfRule type="cellIs" dxfId="6585" priority="5801" operator="equal">
      <formula>"NA"</formula>
    </cfRule>
    <cfRule type="cellIs" dxfId="6584" priority="5802" operator="equal">
      <formula>"ML Answers"</formula>
    </cfRule>
  </conditionalFormatting>
  <conditionalFormatting sqref="FH105">
    <cfRule type="cellIs" dxfId="6583" priority="5799" operator="equal">
      <formula>"Event"</formula>
    </cfRule>
    <cfRule type="cellIs" dxfId="6582" priority="5800" operator="equal">
      <formula>"Holiday"</formula>
    </cfRule>
  </conditionalFormatting>
  <conditionalFormatting sqref="FH105">
    <cfRule type="cellIs" dxfId="6581" priority="5797" operator="equal">
      <formula>"IN - Phone"</formula>
    </cfRule>
    <cfRule type="cellIs" dxfId="6580" priority="5798" operator="equal">
      <formula>"IN"</formula>
    </cfRule>
  </conditionalFormatting>
  <conditionalFormatting sqref="FH105">
    <cfRule type="cellIs" dxfId="6579" priority="5794" operator="equal">
      <formula>"Interview"</formula>
    </cfRule>
    <cfRule type="cellIs" dxfId="6578" priority="5795" operator="equal">
      <formula>"BPO"</formula>
    </cfRule>
    <cfRule type="cellIs" dxfId="6577" priority="5796" operator="equal">
      <formula>"IN - PhCoaching"</formula>
    </cfRule>
  </conditionalFormatting>
  <conditionalFormatting sqref="FH105">
    <cfRule type="cellIs" dxfId="6576" priority="5793" operator="equal">
      <formula>"UK"</formula>
    </cfRule>
  </conditionalFormatting>
  <conditionalFormatting sqref="FH105">
    <cfRule type="cellIs" dxfId="6575" priority="5792" operator="equal">
      <formula>"KR"</formula>
    </cfRule>
  </conditionalFormatting>
  <conditionalFormatting sqref="FH105">
    <cfRule type="cellIs" dxfId="6574" priority="5787" operator="equal">
      <formula>"SIT PLAN"</formula>
    </cfRule>
    <cfRule type="cellIs" dxfId="6573" priority="5788" operator="equal">
      <formula>"IN - BM/GL"</formula>
    </cfRule>
    <cfRule type="cellIs" dxfId="6572" priority="5789" operator="equal">
      <formula>"Weekend"</formula>
    </cfRule>
    <cfRule type="cellIs" dxfId="6571" priority="5790" operator="equal">
      <formula>"AU/KR"</formula>
    </cfRule>
    <cfRule type="cellIs" dxfId="6570" priority="5791" operator="equal">
      <formula>"Training"</formula>
    </cfRule>
  </conditionalFormatting>
  <conditionalFormatting sqref="FH105">
    <cfRule type="cellIs" dxfId="6569" priority="5785" operator="equal">
      <formula>"EMEA"</formula>
    </cfRule>
    <cfRule type="cellIs" dxfId="6568" priority="5786" operator="equal">
      <formula>"OOO"</formula>
    </cfRule>
  </conditionalFormatting>
  <conditionalFormatting sqref="FH105">
    <cfRule type="cellIs" dxfId="6567" priority="5784" operator="equal">
      <formula>"EDG Ops prj"</formula>
    </cfRule>
  </conditionalFormatting>
  <conditionalFormatting sqref="FI105">
    <cfRule type="cellIs" dxfId="6566" priority="5783" operator="equal">
      <formula>"PDT"</formula>
    </cfRule>
  </conditionalFormatting>
  <conditionalFormatting sqref="FI105">
    <cfRule type="cellIs" dxfId="6565" priority="5782" operator="equal">
      <formula>"CN"</formula>
    </cfRule>
  </conditionalFormatting>
  <conditionalFormatting sqref="FI105">
    <cfRule type="cellIs" dxfId="6564" priority="5781" operator="equal">
      <formula>"Unwell"</formula>
    </cfRule>
  </conditionalFormatting>
  <conditionalFormatting sqref="FI105">
    <cfRule type="cellIs" dxfId="6563" priority="5779" operator="equal">
      <formula>"NA"</formula>
    </cfRule>
    <cfRule type="cellIs" dxfId="6562" priority="5780" operator="equal">
      <formula>"ML Answers"</formula>
    </cfRule>
  </conditionalFormatting>
  <conditionalFormatting sqref="FI105">
    <cfRule type="cellIs" dxfId="6561" priority="5777" operator="equal">
      <formula>"Event"</formula>
    </cfRule>
    <cfRule type="cellIs" dxfId="6560" priority="5778" operator="equal">
      <formula>"Holiday"</formula>
    </cfRule>
  </conditionalFormatting>
  <conditionalFormatting sqref="FI105">
    <cfRule type="cellIs" dxfId="6559" priority="5775" operator="equal">
      <formula>"IN - Phone"</formula>
    </cfRule>
    <cfRule type="cellIs" dxfId="6558" priority="5776" operator="equal">
      <formula>"IN"</formula>
    </cfRule>
  </conditionalFormatting>
  <conditionalFormatting sqref="FI105">
    <cfRule type="cellIs" dxfId="6557" priority="5772" operator="equal">
      <formula>"Interview"</formula>
    </cfRule>
    <cfRule type="cellIs" dxfId="6556" priority="5773" operator="equal">
      <formula>"BPO"</formula>
    </cfRule>
    <cfRule type="cellIs" dxfId="6555" priority="5774" operator="equal">
      <formula>"IN - PhCoaching"</formula>
    </cfRule>
  </conditionalFormatting>
  <conditionalFormatting sqref="FI105">
    <cfRule type="cellIs" dxfId="6554" priority="5771" operator="equal">
      <formula>"UK"</formula>
    </cfRule>
  </conditionalFormatting>
  <conditionalFormatting sqref="FI105">
    <cfRule type="cellIs" dxfId="6553" priority="5770" operator="equal">
      <formula>"KR"</formula>
    </cfRule>
  </conditionalFormatting>
  <conditionalFormatting sqref="FI105">
    <cfRule type="cellIs" dxfId="6552" priority="5765" operator="equal">
      <formula>"SIT PLAN"</formula>
    </cfRule>
    <cfRule type="cellIs" dxfId="6551" priority="5766" operator="equal">
      <formula>"IN - BM/GL"</formula>
    </cfRule>
    <cfRule type="cellIs" dxfId="6550" priority="5767" operator="equal">
      <formula>"Weekend"</formula>
    </cfRule>
    <cfRule type="cellIs" dxfId="6549" priority="5768" operator="equal">
      <formula>"AU/KR"</formula>
    </cfRule>
    <cfRule type="cellIs" dxfId="6548" priority="5769" operator="equal">
      <formula>"Training"</formula>
    </cfRule>
  </conditionalFormatting>
  <conditionalFormatting sqref="FI105">
    <cfRule type="cellIs" dxfId="6547" priority="5763" operator="equal">
      <formula>"EMEA"</formula>
    </cfRule>
    <cfRule type="cellIs" dxfId="6546" priority="5764" operator="equal">
      <formula>"OOO"</formula>
    </cfRule>
  </conditionalFormatting>
  <conditionalFormatting sqref="FI105">
    <cfRule type="cellIs" dxfId="6545" priority="5762" operator="equal">
      <formula>"EDG Ops prj"</formula>
    </cfRule>
  </conditionalFormatting>
  <conditionalFormatting sqref="FI105">
    <cfRule type="cellIs" dxfId="6544" priority="5761" operator="equal">
      <formula>"PDT"</formula>
    </cfRule>
  </conditionalFormatting>
  <conditionalFormatting sqref="FI105">
    <cfRule type="cellIs" dxfId="6543" priority="5760" operator="equal">
      <formula>"CN"</formula>
    </cfRule>
  </conditionalFormatting>
  <conditionalFormatting sqref="FI105">
    <cfRule type="cellIs" dxfId="6542" priority="5759" operator="equal">
      <formula>"Unwell"</formula>
    </cfRule>
  </conditionalFormatting>
  <conditionalFormatting sqref="FI105">
    <cfRule type="cellIs" dxfId="6541" priority="5757" operator="equal">
      <formula>"NA"</formula>
    </cfRule>
    <cfRule type="cellIs" dxfId="6540" priority="5758" operator="equal">
      <formula>"ML Answers"</formula>
    </cfRule>
  </conditionalFormatting>
  <conditionalFormatting sqref="FI105">
    <cfRule type="cellIs" dxfId="6539" priority="5755" operator="equal">
      <formula>"Event"</formula>
    </cfRule>
    <cfRule type="cellIs" dxfId="6538" priority="5756" operator="equal">
      <formula>"Holiday"</formula>
    </cfRule>
  </conditionalFormatting>
  <conditionalFormatting sqref="FI105">
    <cfRule type="cellIs" dxfId="6537" priority="5753" operator="equal">
      <formula>"IN - Phone"</formula>
    </cfRule>
    <cfRule type="cellIs" dxfId="6536" priority="5754" operator="equal">
      <formula>"IN"</formula>
    </cfRule>
  </conditionalFormatting>
  <conditionalFormatting sqref="FI105">
    <cfRule type="cellIs" dxfId="6535" priority="5750" operator="equal">
      <formula>"Interview"</formula>
    </cfRule>
    <cfRule type="cellIs" dxfId="6534" priority="5751" operator="equal">
      <formula>"BPO"</formula>
    </cfRule>
    <cfRule type="cellIs" dxfId="6533" priority="5752" operator="equal">
      <formula>"IN - PhCoaching"</formula>
    </cfRule>
  </conditionalFormatting>
  <conditionalFormatting sqref="FI105">
    <cfRule type="cellIs" dxfId="6532" priority="5749" operator="equal">
      <formula>"UK"</formula>
    </cfRule>
  </conditionalFormatting>
  <conditionalFormatting sqref="FI105">
    <cfRule type="cellIs" dxfId="6531" priority="5748" operator="equal">
      <formula>"KR"</formula>
    </cfRule>
  </conditionalFormatting>
  <conditionalFormatting sqref="FI105">
    <cfRule type="cellIs" dxfId="6530" priority="5743" operator="equal">
      <formula>"SIT PLAN"</formula>
    </cfRule>
    <cfRule type="cellIs" dxfId="6529" priority="5744" operator="equal">
      <formula>"IN - BM/GL"</formula>
    </cfRule>
    <cfRule type="cellIs" dxfId="6528" priority="5745" operator="equal">
      <formula>"Weekend"</formula>
    </cfRule>
    <cfRule type="cellIs" dxfId="6527" priority="5746" operator="equal">
      <formula>"AU/KR"</formula>
    </cfRule>
    <cfRule type="cellIs" dxfId="6526" priority="5747" operator="equal">
      <formula>"Training"</formula>
    </cfRule>
  </conditionalFormatting>
  <conditionalFormatting sqref="FI105">
    <cfRule type="cellIs" dxfId="6525" priority="5741" operator="equal">
      <formula>"EMEA"</formula>
    </cfRule>
    <cfRule type="cellIs" dxfId="6524" priority="5742" operator="equal">
      <formula>"OOO"</formula>
    </cfRule>
  </conditionalFormatting>
  <conditionalFormatting sqref="FI105">
    <cfRule type="cellIs" dxfId="6523" priority="5740" operator="equal">
      <formula>"EDG Ops prj"</formula>
    </cfRule>
  </conditionalFormatting>
  <conditionalFormatting sqref="FJ105">
    <cfRule type="cellIs" dxfId="6522" priority="5739" operator="equal">
      <formula>"PDT"</formula>
    </cfRule>
  </conditionalFormatting>
  <conditionalFormatting sqref="FJ105">
    <cfRule type="cellIs" dxfId="6521" priority="5738" operator="equal">
      <formula>"CN"</formula>
    </cfRule>
  </conditionalFormatting>
  <conditionalFormatting sqref="FJ105">
    <cfRule type="cellIs" dxfId="6520" priority="5737" operator="equal">
      <formula>"Unwell"</formula>
    </cfRule>
  </conditionalFormatting>
  <conditionalFormatting sqref="FJ105">
    <cfRule type="cellIs" dxfId="6519" priority="5735" operator="equal">
      <formula>"NA"</formula>
    </cfRule>
    <cfRule type="cellIs" dxfId="6518" priority="5736" operator="equal">
      <formula>"ML Answers"</formula>
    </cfRule>
  </conditionalFormatting>
  <conditionalFormatting sqref="FJ105">
    <cfRule type="cellIs" dxfId="6517" priority="5733" operator="equal">
      <formula>"Event"</formula>
    </cfRule>
    <cfRule type="cellIs" dxfId="6516" priority="5734" operator="equal">
      <formula>"Holiday"</formula>
    </cfRule>
  </conditionalFormatting>
  <conditionalFormatting sqref="FJ105">
    <cfRule type="cellIs" dxfId="6515" priority="5731" operator="equal">
      <formula>"IN - Phone"</formula>
    </cfRule>
    <cfRule type="cellIs" dxfId="6514" priority="5732" operator="equal">
      <formula>"IN"</formula>
    </cfRule>
  </conditionalFormatting>
  <conditionalFormatting sqref="FJ105">
    <cfRule type="cellIs" dxfId="6513" priority="5728" operator="equal">
      <formula>"Interview"</formula>
    </cfRule>
    <cfRule type="cellIs" dxfId="6512" priority="5729" operator="equal">
      <formula>"BPO"</formula>
    </cfRule>
    <cfRule type="cellIs" dxfId="6511" priority="5730" operator="equal">
      <formula>"IN - PhCoaching"</formula>
    </cfRule>
  </conditionalFormatting>
  <conditionalFormatting sqref="FJ105">
    <cfRule type="cellIs" dxfId="6510" priority="5727" operator="equal">
      <formula>"UK"</formula>
    </cfRule>
  </conditionalFormatting>
  <conditionalFormatting sqref="FJ105">
    <cfRule type="cellIs" dxfId="6509" priority="5726" operator="equal">
      <formula>"KR"</formula>
    </cfRule>
  </conditionalFormatting>
  <conditionalFormatting sqref="FJ105">
    <cfRule type="cellIs" dxfId="6508" priority="5721" operator="equal">
      <formula>"SIT PLAN"</formula>
    </cfRule>
    <cfRule type="cellIs" dxfId="6507" priority="5722" operator="equal">
      <formula>"IN - BM/GL"</formula>
    </cfRule>
    <cfRule type="cellIs" dxfId="6506" priority="5723" operator="equal">
      <formula>"Weekend"</formula>
    </cfRule>
    <cfRule type="cellIs" dxfId="6505" priority="5724" operator="equal">
      <formula>"AU/KR"</formula>
    </cfRule>
    <cfRule type="cellIs" dxfId="6504" priority="5725" operator="equal">
      <formula>"Training"</formula>
    </cfRule>
  </conditionalFormatting>
  <conditionalFormatting sqref="FJ105">
    <cfRule type="cellIs" dxfId="6503" priority="5719" operator="equal">
      <formula>"EMEA"</formula>
    </cfRule>
    <cfRule type="cellIs" dxfId="6502" priority="5720" operator="equal">
      <formula>"OOO"</formula>
    </cfRule>
  </conditionalFormatting>
  <conditionalFormatting sqref="FJ105">
    <cfRule type="cellIs" dxfId="6501" priority="5718" operator="equal">
      <formula>"EDG Ops prj"</formula>
    </cfRule>
  </conditionalFormatting>
  <conditionalFormatting sqref="FJ105">
    <cfRule type="cellIs" dxfId="6500" priority="5717" operator="equal">
      <formula>"PDT"</formula>
    </cfRule>
  </conditionalFormatting>
  <conditionalFormatting sqref="FJ105">
    <cfRule type="cellIs" dxfId="6499" priority="5716" operator="equal">
      <formula>"CN"</formula>
    </cfRule>
  </conditionalFormatting>
  <conditionalFormatting sqref="FJ105">
    <cfRule type="cellIs" dxfId="6498" priority="5715" operator="equal">
      <formula>"Unwell"</formula>
    </cfRule>
  </conditionalFormatting>
  <conditionalFormatting sqref="FJ105">
    <cfRule type="cellIs" dxfId="6497" priority="5713" operator="equal">
      <formula>"NA"</formula>
    </cfRule>
    <cfRule type="cellIs" dxfId="6496" priority="5714" operator="equal">
      <formula>"ML Answers"</formula>
    </cfRule>
  </conditionalFormatting>
  <conditionalFormatting sqref="FJ105">
    <cfRule type="cellIs" dxfId="6495" priority="5711" operator="equal">
      <formula>"Event"</formula>
    </cfRule>
    <cfRule type="cellIs" dxfId="6494" priority="5712" operator="equal">
      <formula>"Holiday"</formula>
    </cfRule>
  </conditionalFormatting>
  <conditionalFormatting sqref="FJ105">
    <cfRule type="cellIs" dxfId="6493" priority="5709" operator="equal">
      <formula>"IN - Phone"</formula>
    </cfRule>
    <cfRule type="cellIs" dxfId="6492" priority="5710" operator="equal">
      <formula>"IN"</formula>
    </cfRule>
  </conditionalFormatting>
  <conditionalFormatting sqref="FJ105">
    <cfRule type="cellIs" dxfId="6491" priority="5706" operator="equal">
      <formula>"Interview"</formula>
    </cfRule>
    <cfRule type="cellIs" dxfId="6490" priority="5707" operator="equal">
      <formula>"BPO"</formula>
    </cfRule>
    <cfRule type="cellIs" dxfId="6489" priority="5708" operator="equal">
      <formula>"IN - PhCoaching"</formula>
    </cfRule>
  </conditionalFormatting>
  <conditionalFormatting sqref="FJ105">
    <cfRule type="cellIs" dxfId="6488" priority="5705" operator="equal">
      <formula>"UK"</formula>
    </cfRule>
  </conditionalFormatting>
  <conditionalFormatting sqref="FJ105">
    <cfRule type="cellIs" dxfId="6487" priority="5704" operator="equal">
      <formula>"KR"</formula>
    </cfRule>
  </conditionalFormatting>
  <conditionalFormatting sqref="FJ105">
    <cfRule type="cellIs" dxfId="6486" priority="5699" operator="equal">
      <formula>"SIT PLAN"</formula>
    </cfRule>
    <cfRule type="cellIs" dxfId="6485" priority="5700" operator="equal">
      <formula>"IN - BM/GL"</formula>
    </cfRule>
    <cfRule type="cellIs" dxfId="6484" priority="5701" operator="equal">
      <formula>"Weekend"</formula>
    </cfRule>
    <cfRule type="cellIs" dxfId="6483" priority="5702" operator="equal">
      <formula>"AU/KR"</formula>
    </cfRule>
    <cfRule type="cellIs" dxfId="6482" priority="5703" operator="equal">
      <formula>"Training"</formula>
    </cfRule>
  </conditionalFormatting>
  <conditionalFormatting sqref="FJ105">
    <cfRule type="cellIs" dxfId="6481" priority="5697" operator="equal">
      <formula>"EMEA"</formula>
    </cfRule>
    <cfRule type="cellIs" dxfId="6480" priority="5698" operator="equal">
      <formula>"OOO"</formula>
    </cfRule>
  </conditionalFormatting>
  <conditionalFormatting sqref="FJ105">
    <cfRule type="cellIs" dxfId="6479" priority="5696" operator="equal">
      <formula>"EDG Ops prj"</formula>
    </cfRule>
  </conditionalFormatting>
  <conditionalFormatting sqref="FK105">
    <cfRule type="cellIs" dxfId="6478" priority="5695" operator="equal">
      <formula>"PDT"</formula>
    </cfRule>
  </conditionalFormatting>
  <conditionalFormatting sqref="FK105">
    <cfRule type="cellIs" dxfId="6477" priority="5694" operator="equal">
      <formula>"CN"</formula>
    </cfRule>
  </conditionalFormatting>
  <conditionalFormatting sqref="FK105">
    <cfRule type="cellIs" dxfId="6476" priority="5693" operator="equal">
      <formula>"Unwell"</formula>
    </cfRule>
  </conditionalFormatting>
  <conditionalFormatting sqref="FK105">
    <cfRule type="cellIs" dxfId="6475" priority="5691" operator="equal">
      <formula>"NA"</formula>
    </cfRule>
    <cfRule type="cellIs" dxfId="6474" priority="5692" operator="equal">
      <formula>"ML Answers"</formula>
    </cfRule>
  </conditionalFormatting>
  <conditionalFormatting sqref="FK105">
    <cfRule type="cellIs" dxfId="6473" priority="5689" operator="equal">
      <formula>"Event"</formula>
    </cfRule>
    <cfRule type="cellIs" dxfId="6472" priority="5690" operator="equal">
      <formula>"Holiday"</formula>
    </cfRule>
  </conditionalFormatting>
  <conditionalFormatting sqref="FK105">
    <cfRule type="cellIs" dxfId="6471" priority="5687" operator="equal">
      <formula>"IN - Phone"</formula>
    </cfRule>
    <cfRule type="cellIs" dxfId="6470" priority="5688" operator="equal">
      <formula>"IN"</formula>
    </cfRule>
  </conditionalFormatting>
  <conditionalFormatting sqref="FK105">
    <cfRule type="cellIs" dxfId="6469" priority="5684" operator="equal">
      <formula>"Interview"</formula>
    </cfRule>
    <cfRule type="cellIs" dxfId="6468" priority="5685" operator="equal">
      <formula>"BPO"</formula>
    </cfRule>
    <cfRule type="cellIs" dxfId="6467" priority="5686" operator="equal">
      <formula>"IN - PhCoaching"</formula>
    </cfRule>
  </conditionalFormatting>
  <conditionalFormatting sqref="FK105">
    <cfRule type="cellIs" dxfId="6466" priority="5683" operator="equal">
      <formula>"UK"</formula>
    </cfRule>
  </conditionalFormatting>
  <conditionalFormatting sqref="FK105">
    <cfRule type="cellIs" dxfId="6465" priority="5682" operator="equal">
      <formula>"KR"</formula>
    </cfRule>
  </conditionalFormatting>
  <conditionalFormatting sqref="FK105">
    <cfRule type="cellIs" dxfId="6464" priority="5677" operator="equal">
      <formula>"SIT PLAN"</formula>
    </cfRule>
    <cfRule type="cellIs" dxfId="6463" priority="5678" operator="equal">
      <formula>"IN - BM/GL"</formula>
    </cfRule>
    <cfRule type="cellIs" dxfId="6462" priority="5679" operator="equal">
      <formula>"Weekend"</formula>
    </cfRule>
    <cfRule type="cellIs" dxfId="6461" priority="5680" operator="equal">
      <formula>"AU/KR"</formula>
    </cfRule>
    <cfRule type="cellIs" dxfId="6460" priority="5681" operator="equal">
      <formula>"Training"</formula>
    </cfRule>
  </conditionalFormatting>
  <conditionalFormatting sqref="FK105">
    <cfRule type="cellIs" dxfId="6459" priority="5675" operator="equal">
      <formula>"EMEA"</formula>
    </cfRule>
    <cfRule type="cellIs" dxfId="6458" priority="5676" operator="equal">
      <formula>"OOO"</formula>
    </cfRule>
  </conditionalFormatting>
  <conditionalFormatting sqref="FK105">
    <cfRule type="cellIs" dxfId="6457" priority="5674" operator="equal">
      <formula>"EDG Ops prj"</formula>
    </cfRule>
  </conditionalFormatting>
  <conditionalFormatting sqref="FK105">
    <cfRule type="cellIs" dxfId="6456" priority="5673" operator="equal">
      <formula>"PDT"</formula>
    </cfRule>
  </conditionalFormatting>
  <conditionalFormatting sqref="FK105">
    <cfRule type="cellIs" dxfId="6455" priority="5672" operator="equal">
      <formula>"CN"</formula>
    </cfRule>
  </conditionalFormatting>
  <conditionalFormatting sqref="FK105">
    <cfRule type="cellIs" dxfId="6454" priority="5671" operator="equal">
      <formula>"Unwell"</formula>
    </cfRule>
  </conditionalFormatting>
  <conditionalFormatting sqref="FK105">
    <cfRule type="cellIs" dxfId="6453" priority="5669" operator="equal">
      <formula>"NA"</formula>
    </cfRule>
    <cfRule type="cellIs" dxfId="6452" priority="5670" operator="equal">
      <formula>"ML Answers"</formula>
    </cfRule>
  </conditionalFormatting>
  <conditionalFormatting sqref="FK105">
    <cfRule type="cellIs" dxfId="6451" priority="5667" operator="equal">
      <formula>"Event"</formula>
    </cfRule>
    <cfRule type="cellIs" dxfId="6450" priority="5668" operator="equal">
      <formula>"Holiday"</formula>
    </cfRule>
  </conditionalFormatting>
  <conditionalFormatting sqref="FK105">
    <cfRule type="cellIs" dxfId="6449" priority="5665" operator="equal">
      <formula>"IN - Phone"</formula>
    </cfRule>
    <cfRule type="cellIs" dxfId="6448" priority="5666" operator="equal">
      <formula>"IN"</formula>
    </cfRule>
  </conditionalFormatting>
  <conditionalFormatting sqref="FK105">
    <cfRule type="cellIs" dxfId="6447" priority="5662" operator="equal">
      <formula>"Interview"</formula>
    </cfRule>
    <cfRule type="cellIs" dxfId="6446" priority="5663" operator="equal">
      <formula>"BPO"</formula>
    </cfRule>
    <cfRule type="cellIs" dxfId="6445" priority="5664" operator="equal">
      <formula>"IN - PhCoaching"</formula>
    </cfRule>
  </conditionalFormatting>
  <conditionalFormatting sqref="FK105">
    <cfRule type="cellIs" dxfId="6444" priority="5661" operator="equal">
      <formula>"UK"</formula>
    </cfRule>
  </conditionalFormatting>
  <conditionalFormatting sqref="FK105">
    <cfRule type="cellIs" dxfId="6443" priority="5660" operator="equal">
      <formula>"KR"</formula>
    </cfRule>
  </conditionalFormatting>
  <conditionalFormatting sqref="FK105">
    <cfRule type="cellIs" dxfId="6442" priority="5655" operator="equal">
      <formula>"SIT PLAN"</formula>
    </cfRule>
    <cfRule type="cellIs" dxfId="6441" priority="5656" operator="equal">
      <formula>"IN - BM/GL"</formula>
    </cfRule>
    <cfRule type="cellIs" dxfId="6440" priority="5657" operator="equal">
      <formula>"Weekend"</formula>
    </cfRule>
    <cfRule type="cellIs" dxfId="6439" priority="5658" operator="equal">
      <formula>"AU/KR"</formula>
    </cfRule>
    <cfRule type="cellIs" dxfId="6438" priority="5659" operator="equal">
      <formula>"Training"</formula>
    </cfRule>
  </conditionalFormatting>
  <conditionalFormatting sqref="FK105">
    <cfRule type="cellIs" dxfId="6437" priority="5653" operator="equal">
      <formula>"EMEA"</formula>
    </cfRule>
    <cfRule type="cellIs" dxfId="6436" priority="5654" operator="equal">
      <formula>"OOO"</formula>
    </cfRule>
  </conditionalFormatting>
  <conditionalFormatting sqref="FK105">
    <cfRule type="cellIs" dxfId="6435" priority="5652" operator="equal">
      <formula>"EDG Ops prj"</formula>
    </cfRule>
  </conditionalFormatting>
  <conditionalFormatting sqref="FL105">
    <cfRule type="cellIs" dxfId="6434" priority="5651" operator="equal">
      <formula>"PDT"</formula>
    </cfRule>
  </conditionalFormatting>
  <conditionalFormatting sqref="FL105">
    <cfRule type="cellIs" dxfId="6433" priority="5650" operator="equal">
      <formula>"CN"</formula>
    </cfRule>
  </conditionalFormatting>
  <conditionalFormatting sqref="FL105">
    <cfRule type="cellIs" dxfId="6432" priority="5649" operator="equal">
      <formula>"Unwell"</formula>
    </cfRule>
  </conditionalFormatting>
  <conditionalFormatting sqref="FL105">
    <cfRule type="cellIs" dxfId="6431" priority="5647" operator="equal">
      <formula>"NA"</formula>
    </cfRule>
    <cfRule type="cellIs" dxfId="6430" priority="5648" operator="equal">
      <formula>"ML Answers"</formula>
    </cfRule>
  </conditionalFormatting>
  <conditionalFormatting sqref="FL105">
    <cfRule type="cellIs" dxfId="6429" priority="5645" operator="equal">
      <formula>"Event"</formula>
    </cfRule>
    <cfRule type="cellIs" dxfId="6428" priority="5646" operator="equal">
      <formula>"Holiday"</formula>
    </cfRule>
  </conditionalFormatting>
  <conditionalFormatting sqref="FL105">
    <cfRule type="cellIs" dxfId="6427" priority="5643" operator="equal">
      <formula>"IN - Phone"</formula>
    </cfRule>
    <cfRule type="cellIs" dxfId="6426" priority="5644" operator="equal">
      <formula>"IN"</formula>
    </cfRule>
  </conditionalFormatting>
  <conditionalFormatting sqref="FL105">
    <cfRule type="cellIs" dxfId="6425" priority="5640" operator="equal">
      <formula>"Interview"</formula>
    </cfRule>
    <cfRule type="cellIs" dxfId="6424" priority="5641" operator="equal">
      <formula>"BPO"</formula>
    </cfRule>
    <cfRule type="cellIs" dxfId="6423" priority="5642" operator="equal">
      <formula>"IN - PhCoaching"</formula>
    </cfRule>
  </conditionalFormatting>
  <conditionalFormatting sqref="FL105">
    <cfRule type="cellIs" dxfId="6422" priority="5639" operator="equal">
      <formula>"UK"</formula>
    </cfRule>
  </conditionalFormatting>
  <conditionalFormatting sqref="FL105">
    <cfRule type="cellIs" dxfId="6421" priority="5638" operator="equal">
      <formula>"KR"</formula>
    </cfRule>
  </conditionalFormatting>
  <conditionalFormatting sqref="FL105">
    <cfRule type="cellIs" dxfId="6420" priority="5633" operator="equal">
      <formula>"SIT PLAN"</formula>
    </cfRule>
    <cfRule type="cellIs" dxfId="6419" priority="5634" operator="equal">
      <formula>"IN - BM/GL"</formula>
    </cfRule>
    <cfRule type="cellIs" dxfId="6418" priority="5635" operator="equal">
      <formula>"Weekend"</formula>
    </cfRule>
    <cfRule type="cellIs" dxfId="6417" priority="5636" operator="equal">
      <formula>"AU/KR"</formula>
    </cfRule>
    <cfRule type="cellIs" dxfId="6416" priority="5637" operator="equal">
      <formula>"Training"</formula>
    </cfRule>
  </conditionalFormatting>
  <conditionalFormatting sqref="FL105">
    <cfRule type="cellIs" dxfId="6415" priority="5631" operator="equal">
      <formula>"EMEA"</formula>
    </cfRule>
    <cfRule type="cellIs" dxfId="6414" priority="5632" operator="equal">
      <formula>"OOO"</formula>
    </cfRule>
  </conditionalFormatting>
  <conditionalFormatting sqref="FL105">
    <cfRule type="cellIs" dxfId="6413" priority="5630" operator="equal">
      <formula>"EDG Ops prj"</formula>
    </cfRule>
  </conditionalFormatting>
  <conditionalFormatting sqref="FL105">
    <cfRule type="cellIs" dxfId="6412" priority="5629" operator="equal">
      <formula>"PDT"</formula>
    </cfRule>
  </conditionalFormatting>
  <conditionalFormatting sqref="FL105">
    <cfRule type="cellIs" dxfId="6411" priority="5628" operator="equal">
      <formula>"CN"</formula>
    </cfRule>
  </conditionalFormatting>
  <conditionalFormatting sqref="FL105">
    <cfRule type="cellIs" dxfId="6410" priority="5627" operator="equal">
      <formula>"Unwell"</formula>
    </cfRule>
  </conditionalFormatting>
  <conditionalFormatting sqref="FL105">
    <cfRule type="cellIs" dxfId="6409" priority="5625" operator="equal">
      <formula>"NA"</formula>
    </cfRule>
    <cfRule type="cellIs" dxfId="6408" priority="5626" operator="equal">
      <formula>"ML Answers"</formula>
    </cfRule>
  </conditionalFormatting>
  <conditionalFormatting sqref="FL105">
    <cfRule type="cellIs" dxfId="6407" priority="5623" operator="equal">
      <formula>"Event"</formula>
    </cfRule>
    <cfRule type="cellIs" dxfId="6406" priority="5624" operator="equal">
      <formula>"Holiday"</formula>
    </cfRule>
  </conditionalFormatting>
  <conditionalFormatting sqref="FL105">
    <cfRule type="cellIs" dxfId="6405" priority="5621" operator="equal">
      <formula>"IN - Phone"</formula>
    </cfRule>
    <cfRule type="cellIs" dxfId="6404" priority="5622" operator="equal">
      <formula>"IN"</formula>
    </cfRule>
  </conditionalFormatting>
  <conditionalFormatting sqref="FL105">
    <cfRule type="cellIs" dxfId="6403" priority="5618" operator="equal">
      <formula>"Interview"</formula>
    </cfRule>
    <cfRule type="cellIs" dxfId="6402" priority="5619" operator="equal">
      <formula>"BPO"</formula>
    </cfRule>
    <cfRule type="cellIs" dxfId="6401" priority="5620" operator="equal">
      <formula>"IN - PhCoaching"</formula>
    </cfRule>
  </conditionalFormatting>
  <conditionalFormatting sqref="FL105">
    <cfRule type="cellIs" dxfId="6400" priority="5617" operator="equal">
      <formula>"UK"</formula>
    </cfRule>
  </conditionalFormatting>
  <conditionalFormatting sqref="FL105">
    <cfRule type="cellIs" dxfId="6399" priority="5616" operator="equal">
      <formula>"KR"</formula>
    </cfRule>
  </conditionalFormatting>
  <conditionalFormatting sqref="FL105">
    <cfRule type="cellIs" dxfId="6398" priority="5611" operator="equal">
      <formula>"SIT PLAN"</formula>
    </cfRule>
    <cfRule type="cellIs" dxfId="6397" priority="5612" operator="equal">
      <formula>"IN - BM/GL"</formula>
    </cfRule>
    <cfRule type="cellIs" dxfId="6396" priority="5613" operator="equal">
      <formula>"Weekend"</formula>
    </cfRule>
    <cfRule type="cellIs" dxfId="6395" priority="5614" operator="equal">
      <formula>"AU/KR"</formula>
    </cfRule>
    <cfRule type="cellIs" dxfId="6394" priority="5615" operator="equal">
      <formula>"Training"</formula>
    </cfRule>
  </conditionalFormatting>
  <conditionalFormatting sqref="FL105">
    <cfRule type="cellIs" dxfId="6393" priority="5609" operator="equal">
      <formula>"EMEA"</formula>
    </cfRule>
    <cfRule type="cellIs" dxfId="6392" priority="5610" operator="equal">
      <formula>"OOO"</formula>
    </cfRule>
  </conditionalFormatting>
  <conditionalFormatting sqref="FL105">
    <cfRule type="cellIs" dxfId="6391" priority="5608" operator="equal">
      <formula>"EDG Ops prj"</formula>
    </cfRule>
  </conditionalFormatting>
  <conditionalFormatting sqref="GJ90:GN90">
    <cfRule type="cellIs" dxfId="6390" priority="5272" operator="equal">
      <formula>"CM_ML Answers"</formula>
    </cfRule>
    <cfRule type="cellIs" dxfId="6389" priority="5273" operator="equal">
      <formula>"UK"</formula>
    </cfRule>
    <cfRule type="cellIs" dxfId="6388" priority="5274" operator="equal">
      <formula>"EDG Ops prj"</formula>
    </cfRule>
    <cfRule type="cellIs" dxfId="6387" priority="5275" operator="equal">
      <formula>"Event"</formula>
    </cfRule>
    <cfRule type="cellIs" dxfId="6386" priority="5276" operator="equal">
      <formula>"Holiday"</formula>
    </cfRule>
    <cfRule type="cellIs" dxfId="6385" priority="5277" operator="equal">
      <formula>"NA"</formula>
    </cfRule>
    <cfRule type="cellIs" dxfId="6384" priority="5278" operator="equal">
      <formula>"ML Answers"</formula>
    </cfRule>
    <cfRule type="cellIs" dxfId="6383" priority="5279" operator="equal">
      <formula>"Interview"</formula>
    </cfRule>
    <cfRule type="cellIs" dxfId="6382" priority="5280" operator="equal">
      <formula>"BPO"</formula>
    </cfRule>
    <cfRule type="cellIs" dxfId="6381" priority="5281" operator="equal">
      <formula>"IN - PhCoaching"</formula>
    </cfRule>
    <cfRule type="cellIs" dxfId="6380" priority="5282" operator="equal">
      <formula>"Unwell"</formula>
    </cfRule>
    <cfRule type="cellIs" dxfId="6379" priority="5283" operator="equal">
      <formula>"SIT PLAN"</formula>
    </cfRule>
    <cfRule type="cellIs" dxfId="6378" priority="5284" operator="equal">
      <formula>"IN - BM/GL"</formula>
    </cfRule>
    <cfRule type="cellIs" dxfId="6377" priority="5285" operator="equal">
      <formula>"AU/KR"</formula>
    </cfRule>
    <cfRule type="cellIs" dxfId="6376" priority="5286" operator="equal">
      <formula>"Training"</formula>
    </cfRule>
    <cfRule type="cellIs" dxfId="6375" priority="5287" operator="equal">
      <formula>"CN"</formula>
    </cfRule>
    <cfRule type="cellIs" dxfId="6374" priority="5288" operator="equal">
      <formula>"PDT"</formula>
    </cfRule>
    <cfRule type="cellIs" dxfId="6373" priority="5289" operator="equal">
      <formula>"IN - Phone"</formula>
    </cfRule>
    <cfRule type="cellIs" dxfId="6372" priority="5290" operator="equal">
      <formula>"IN"</formula>
    </cfRule>
    <cfRule type="cellIs" dxfId="6371" priority="5291" operator="equal">
      <formula>"KR"</formula>
    </cfRule>
    <cfRule type="cellIs" dxfId="6370" priority="5292" operator="equal">
      <formula>"EMEA"</formula>
    </cfRule>
  </conditionalFormatting>
  <conditionalFormatting sqref="GJ90:GN90">
    <cfRule type="cellIs" dxfId="6369" priority="5271" operator="equal">
      <formula>"HI-Project"</formula>
    </cfRule>
  </conditionalFormatting>
  <conditionalFormatting sqref="GJ90:GN90">
    <cfRule type="cellIs" dxfId="6368" priority="5270" operator="equal">
      <formula>"SF_ML Answers"</formula>
    </cfRule>
  </conditionalFormatting>
  <conditionalFormatting sqref="GJ90:GN90">
    <cfRule type="cellIs" dxfId="6367" priority="5230" operator="equal">
      <formula>"SF_ML Answers"</formula>
    </cfRule>
    <cfRule type="cellIs" dxfId="6366" priority="5231" operator="equal">
      <formula>"HI-Project"</formula>
    </cfRule>
    <cfRule type="cellIs" dxfId="6365" priority="5232" operator="equal">
      <formula>"HYD"</formula>
    </cfRule>
    <cfRule type="cellIs" dxfId="6364" priority="5233" operator="equal">
      <formula>"BGL"</formula>
    </cfRule>
    <cfRule type="cellIs" dxfId="6363" priority="5234" operator="equal">
      <formula>"CM_ML Answers"</formula>
    </cfRule>
    <cfRule type="cellIs" dxfId="6362" priority="5235" operator="equal">
      <formula>"UK"</formula>
    </cfRule>
    <cfRule type="cellIs" dxfId="6361" priority="5236" operator="equal">
      <formula>"EDG Ops prj"</formula>
    </cfRule>
    <cfRule type="cellIs" dxfId="6360" priority="5237" operator="equal">
      <formula>"Event"</formula>
    </cfRule>
    <cfRule type="cellIs" dxfId="6359" priority="5238" operator="equal">
      <formula>"Holiday"</formula>
    </cfRule>
    <cfRule type="cellIs" dxfId="6358" priority="5239" operator="equal">
      <formula>"NA"</formula>
    </cfRule>
    <cfRule type="cellIs" dxfId="6357" priority="5240" operator="equal">
      <formula>"Interview"</formula>
    </cfRule>
    <cfRule type="cellIs" dxfId="6356" priority="5241" operator="equal">
      <formula>"BPO"</formula>
    </cfRule>
    <cfRule type="cellIs" dxfId="6355" priority="5242" operator="equal">
      <formula>"IN - PhCoaching"</formula>
    </cfRule>
    <cfRule type="cellIs" dxfId="6354" priority="5243" operator="equal">
      <formula>"Unwell"</formula>
    </cfRule>
    <cfRule type="cellIs" dxfId="6353" priority="5244" operator="equal">
      <formula>"SIT PLAN"</formula>
    </cfRule>
    <cfRule type="cellIs" dxfId="6352" priority="5245" operator="equal">
      <formula>"IN - BM/GL"</formula>
    </cfRule>
    <cfRule type="cellIs" dxfId="6351" priority="5246" operator="equal">
      <formula>"AU/KR"</formula>
    </cfRule>
    <cfRule type="cellIs" dxfId="6350" priority="5247" operator="equal">
      <formula>"Training"</formula>
    </cfRule>
    <cfRule type="cellIs" dxfId="6349" priority="5248" operator="equal">
      <formula>"CN"</formula>
    </cfRule>
    <cfRule type="cellIs" dxfId="6348" priority="5249" operator="equal">
      <formula>"PDT"</formula>
    </cfRule>
    <cfRule type="cellIs" dxfId="6347" priority="5250" operator="equal">
      <formula>"IN - Phone"</formula>
    </cfRule>
    <cfRule type="cellIs" dxfId="6346" priority="5251" operator="equal">
      <formula>"IN"</formula>
    </cfRule>
    <cfRule type="cellIs" dxfId="6345" priority="5252" operator="equal">
      <formula>"KR"</formula>
    </cfRule>
    <cfRule type="cellIs" dxfId="6344" priority="5253" operator="equal">
      <formula>"EMEA"</formula>
    </cfRule>
    <cfRule type="cellIs" dxfId="6343" priority="5254" operator="equal">
      <formula>"OOO"</formula>
    </cfRule>
    <cfRule type="cellIs" dxfId="6342" priority="5255" operator="equal">
      <formula>"UK"</formula>
    </cfRule>
    <cfRule type="cellIs" dxfId="6341" priority="5256" operator="equal">
      <formula>"EDG Ops prj"</formula>
    </cfRule>
    <cfRule type="cellIs" dxfId="6340" priority="5257" operator="equal">
      <formula>"Event"</formula>
    </cfRule>
    <cfRule type="cellIs" dxfId="6339" priority="5258" operator="equal">
      <formula>"Holiday"</formula>
    </cfRule>
    <cfRule type="cellIs" dxfId="6338" priority="5259" operator="equal">
      <formula>"NA"</formula>
    </cfRule>
    <cfRule type="cellIs" dxfId="6337" priority="5260" operator="equal">
      <formula>"Interview"</formula>
    </cfRule>
    <cfRule type="cellIs" dxfId="6336" priority="5261" operator="equal">
      <formula>"IN - BM/GL"</formula>
    </cfRule>
    <cfRule type="cellIs" dxfId="6335" priority="5262" operator="equal">
      <formula>"Weekend"</formula>
    </cfRule>
    <cfRule type="cellIs" dxfId="6334" priority="5263" operator="equal">
      <formula>"Training"</formula>
    </cfRule>
    <cfRule type="cellIs" dxfId="6333" priority="5264" operator="equal">
      <formula>"CN"</formula>
    </cfRule>
    <cfRule type="cellIs" dxfId="6332" priority="5265" operator="equal">
      <formula>"PDT"</formula>
    </cfRule>
    <cfRule type="cellIs" dxfId="6331" priority="5266" operator="equal">
      <formula>"KR"</formula>
    </cfRule>
    <cfRule type="cellIs" dxfId="6330" priority="5267" operator="equal">
      <formula>"IN - BM/GL"</formula>
    </cfRule>
    <cfRule type="cellIs" dxfId="6329" priority="5268" operator="equal">
      <formula>"CN"</formula>
    </cfRule>
    <cfRule type="cellIs" dxfId="6328" priority="5269" operator="equal">
      <formula>"OOO"</formula>
    </cfRule>
  </conditionalFormatting>
  <conditionalFormatting sqref="ET14:EX14">
    <cfRule type="cellIs" dxfId="6327" priority="5229" operator="equal">
      <formula>OOO</formula>
    </cfRule>
  </conditionalFormatting>
  <conditionalFormatting sqref="FV14:FZ14">
    <cfRule type="cellIs" dxfId="6326" priority="5228" operator="equal">
      <formula>OOO</formula>
    </cfRule>
  </conditionalFormatting>
  <conditionalFormatting sqref="EG100:EH100">
    <cfRule type="cellIs" dxfId="6325" priority="5226" operator="equal">
      <formula>"EMEA"</formula>
    </cfRule>
    <cfRule type="cellIs" dxfId="6324" priority="5227" operator="equal">
      <formula>"Vac"</formula>
    </cfRule>
  </conditionalFormatting>
  <conditionalFormatting sqref="EG100:EH100">
    <cfRule type="cellIs" dxfId="6323" priority="5224" operator="equal">
      <formula>"KR"</formula>
    </cfRule>
    <cfRule type="cellIs" dxfId="6322" priority="5225" operator="equal">
      <formula>"ML - GL"</formula>
    </cfRule>
  </conditionalFormatting>
  <conditionalFormatting sqref="EG100:EH100">
    <cfRule type="cellIs" dxfId="6321" priority="5222" operator="equal">
      <formula>"IN - Clarity"</formula>
    </cfRule>
    <cfRule type="cellIs" dxfId="6320" priority="5223" operator="equal">
      <formula>"IN"</formula>
    </cfRule>
  </conditionalFormatting>
  <conditionalFormatting sqref="EG100:EH100">
    <cfRule type="cellIs" dxfId="6319" priority="5221" operator="equal">
      <formula>"PDT"</formula>
    </cfRule>
  </conditionalFormatting>
  <conditionalFormatting sqref="EG100:EH100">
    <cfRule type="cellIs" dxfId="6318" priority="5220" operator="equal">
      <formula>"CN"</formula>
    </cfRule>
  </conditionalFormatting>
  <conditionalFormatting sqref="EG100:EH100">
    <cfRule type="cellIs" dxfId="6317" priority="5214" operator="equal">
      <formula>"EDG Operations prj"</formula>
    </cfRule>
    <cfRule type="cellIs" dxfId="6316" priority="5215" operator="equal">
      <formula>"SIT PLAN"</formula>
    </cfRule>
    <cfRule type="cellIs" dxfId="6315" priority="5216" operator="equal">
      <formula>"IN - GL"</formula>
    </cfRule>
    <cfRule type="cellIs" dxfId="6314" priority="5217" operator="equal">
      <formula>"Weekend"</formula>
    </cfRule>
    <cfRule type="cellIs" dxfId="6313" priority="5218" operator="equal">
      <formula>"AU/KR"</formula>
    </cfRule>
    <cfRule type="cellIs" dxfId="6312" priority="5219" operator="equal">
      <formula>"Training"</formula>
    </cfRule>
  </conditionalFormatting>
  <conditionalFormatting sqref="EG100:EH100">
    <cfRule type="cellIs" dxfId="6311" priority="5213" operator="equal">
      <formula>OOO</formula>
    </cfRule>
  </conditionalFormatting>
  <conditionalFormatting sqref="EX105">
    <cfRule type="cellIs" dxfId="6310" priority="5212" operator="equal">
      <formula>"PDT"</formula>
    </cfRule>
  </conditionalFormatting>
  <conditionalFormatting sqref="EX105">
    <cfRule type="cellIs" dxfId="6309" priority="5211" operator="equal">
      <formula>"CN"</formula>
    </cfRule>
  </conditionalFormatting>
  <conditionalFormatting sqref="EX105">
    <cfRule type="cellIs" dxfId="6308" priority="5210" operator="equal">
      <formula>"Unwell"</formula>
    </cfRule>
  </conditionalFormatting>
  <conditionalFormatting sqref="EX105">
    <cfRule type="cellIs" dxfId="6307" priority="5208" operator="equal">
      <formula>"NA"</formula>
    </cfRule>
    <cfRule type="cellIs" dxfId="6306" priority="5209" operator="equal">
      <formula>"ML Answers"</formula>
    </cfRule>
  </conditionalFormatting>
  <conditionalFormatting sqref="EX105">
    <cfRule type="cellIs" dxfId="6305" priority="5206" operator="equal">
      <formula>"Event"</formula>
    </cfRule>
    <cfRule type="cellIs" dxfId="6304" priority="5207" operator="equal">
      <formula>"Holiday"</formula>
    </cfRule>
  </conditionalFormatting>
  <conditionalFormatting sqref="EX105">
    <cfRule type="cellIs" dxfId="6303" priority="5204" operator="equal">
      <formula>"IN - Phone"</formula>
    </cfRule>
    <cfRule type="cellIs" dxfId="6302" priority="5205" operator="equal">
      <formula>"IN"</formula>
    </cfRule>
  </conditionalFormatting>
  <conditionalFormatting sqref="EX105">
    <cfRule type="cellIs" dxfId="6301" priority="5201" operator="equal">
      <formula>"Interview"</formula>
    </cfRule>
    <cfRule type="cellIs" dxfId="6300" priority="5202" operator="equal">
      <formula>"BPO"</formula>
    </cfRule>
    <cfRule type="cellIs" dxfId="6299" priority="5203" operator="equal">
      <formula>"IN - PhCoaching"</formula>
    </cfRule>
  </conditionalFormatting>
  <conditionalFormatting sqref="EX105">
    <cfRule type="cellIs" dxfId="6298" priority="5200" operator="equal">
      <formula>"UK"</formula>
    </cfRule>
  </conditionalFormatting>
  <conditionalFormatting sqref="EX105">
    <cfRule type="cellIs" dxfId="6297" priority="5199" operator="equal">
      <formula>"KR"</formula>
    </cfRule>
  </conditionalFormatting>
  <conditionalFormatting sqref="EX105">
    <cfRule type="cellIs" dxfId="6296" priority="5194" operator="equal">
      <formula>"SIT PLAN"</formula>
    </cfRule>
    <cfRule type="cellIs" dxfId="6295" priority="5195" operator="equal">
      <formula>"IN - BM/GL"</formula>
    </cfRule>
    <cfRule type="cellIs" dxfId="6294" priority="5196" operator="equal">
      <formula>"Weekend"</formula>
    </cfRule>
    <cfRule type="cellIs" dxfId="6293" priority="5197" operator="equal">
      <formula>"AU/KR"</formula>
    </cfRule>
    <cfRule type="cellIs" dxfId="6292" priority="5198" operator="equal">
      <formula>"Training"</formula>
    </cfRule>
  </conditionalFormatting>
  <conditionalFormatting sqref="EX105">
    <cfRule type="cellIs" dxfId="6291" priority="5192" operator="equal">
      <formula>"EMEA"</formula>
    </cfRule>
    <cfRule type="cellIs" dxfId="6290" priority="5193" operator="equal">
      <formula>"OOO"</formula>
    </cfRule>
  </conditionalFormatting>
  <conditionalFormatting sqref="EX105">
    <cfRule type="cellIs" dxfId="6289" priority="5191" operator="equal">
      <formula>"EDG Ops prj"</formula>
    </cfRule>
  </conditionalFormatting>
  <conditionalFormatting sqref="EX105">
    <cfRule type="cellIs" dxfId="6288" priority="5190" operator="equal">
      <formula>"PDT"</formula>
    </cfRule>
  </conditionalFormatting>
  <conditionalFormatting sqref="EX105">
    <cfRule type="cellIs" dxfId="6287" priority="5189" operator="equal">
      <formula>"CN"</formula>
    </cfRule>
  </conditionalFormatting>
  <conditionalFormatting sqref="EX105">
    <cfRule type="cellIs" dxfId="6286" priority="5188" operator="equal">
      <formula>"Unwell"</formula>
    </cfRule>
  </conditionalFormatting>
  <conditionalFormatting sqref="EX105">
    <cfRule type="cellIs" dxfId="6285" priority="5186" operator="equal">
      <formula>"NA"</formula>
    </cfRule>
    <cfRule type="cellIs" dxfId="6284" priority="5187" operator="equal">
      <formula>"ML Answers"</formula>
    </cfRule>
  </conditionalFormatting>
  <conditionalFormatting sqref="EX105">
    <cfRule type="cellIs" dxfId="6283" priority="5184" operator="equal">
      <formula>"Event"</formula>
    </cfRule>
    <cfRule type="cellIs" dxfId="6282" priority="5185" operator="equal">
      <formula>"Holiday"</formula>
    </cfRule>
  </conditionalFormatting>
  <conditionalFormatting sqref="EX105">
    <cfRule type="cellIs" dxfId="6281" priority="5182" operator="equal">
      <formula>"IN - Phone"</formula>
    </cfRule>
    <cfRule type="cellIs" dxfId="6280" priority="5183" operator="equal">
      <formula>"IN"</formula>
    </cfRule>
  </conditionalFormatting>
  <conditionalFormatting sqref="EX105">
    <cfRule type="cellIs" dxfId="6279" priority="5179" operator="equal">
      <formula>"Interview"</formula>
    </cfRule>
    <cfRule type="cellIs" dxfId="6278" priority="5180" operator="equal">
      <formula>"BPO"</formula>
    </cfRule>
    <cfRule type="cellIs" dxfId="6277" priority="5181" operator="equal">
      <formula>"IN - PhCoaching"</formula>
    </cfRule>
  </conditionalFormatting>
  <conditionalFormatting sqref="EX105">
    <cfRule type="cellIs" dxfId="6276" priority="5178" operator="equal">
      <formula>"UK"</formula>
    </cfRule>
  </conditionalFormatting>
  <conditionalFormatting sqref="EX105">
    <cfRule type="cellIs" dxfId="6275" priority="5177" operator="equal">
      <formula>"KR"</formula>
    </cfRule>
  </conditionalFormatting>
  <conditionalFormatting sqref="EX105">
    <cfRule type="cellIs" dxfId="6274" priority="5172" operator="equal">
      <formula>"SIT PLAN"</formula>
    </cfRule>
    <cfRule type="cellIs" dxfId="6273" priority="5173" operator="equal">
      <formula>"IN - BM/GL"</formula>
    </cfRule>
    <cfRule type="cellIs" dxfId="6272" priority="5174" operator="equal">
      <formula>"Weekend"</formula>
    </cfRule>
    <cfRule type="cellIs" dxfId="6271" priority="5175" operator="equal">
      <formula>"AU/KR"</formula>
    </cfRule>
    <cfRule type="cellIs" dxfId="6270" priority="5176" operator="equal">
      <formula>"Training"</formula>
    </cfRule>
  </conditionalFormatting>
  <conditionalFormatting sqref="EX105">
    <cfRule type="cellIs" dxfId="6269" priority="5170" operator="equal">
      <formula>"EMEA"</formula>
    </cfRule>
    <cfRule type="cellIs" dxfId="6268" priority="5171" operator="equal">
      <formula>"OOO"</formula>
    </cfRule>
  </conditionalFormatting>
  <conditionalFormatting sqref="EX105">
    <cfRule type="cellIs" dxfId="6267" priority="5169" operator="equal">
      <formula>"EDG Ops prj"</formula>
    </cfRule>
  </conditionalFormatting>
  <conditionalFormatting sqref="DY49:EC49">
    <cfRule type="cellIs" dxfId="6266" priority="5152" operator="equal">
      <formula>"EMEA"</formula>
    </cfRule>
    <cfRule type="cellIs" dxfId="6265" priority="5153" operator="equal">
      <formula>"Vac"</formula>
    </cfRule>
  </conditionalFormatting>
  <conditionalFormatting sqref="DY49:EC49">
    <cfRule type="cellIs" dxfId="6264" priority="5150" operator="equal">
      <formula>"KR"</formula>
    </cfRule>
    <cfRule type="cellIs" dxfId="6263" priority="5151" operator="equal">
      <formula>"ML - GL"</formula>
    </cfRule>
  </conditionalFormatting>
  <conditionalFormatting sqref="DY49:EC49">
    <cfRule type="cellIs" dxfId="6262" priority="5148" operator="equal">
      <formula>"IN - Clarity"</formula>
    </cfRule>
    <cfRule type="cellIs" dxfId="6261" priority="5149" operator="equal">
      <formula>"IN"</formula>
    </cfRule>
  </conditionalFormatting>
  <conditionalFormatting sqref="DY49:EC49">
    <cfRule type="cellIs" dxfId="6260" priority="5147" operator="equal">
      <formula>"PDT"</formula>
    </cfRule>
  </conditionalFormatting>
  <conditionalFormatting sqref="DY49:EC49">
    <cfRule type="cellIs" dxfId="6259" priority="5146" operator="equal">
      <formula>"CN"</formula>
    </cfRule>
  </conditionalFormatting>
  <conditionalFormatting sqref="DY49:EC49">
    <cfRule type="cellIs" dxfId="6258" priority="5140" operator="equal">
      <formula>"EDG Operations prj"</formula>
    </cfRule>
    <cfRule type="cellIs" dxfId="6257" priority="5141" operator="equal">
      <formula>"SIT PLAN"</formula>
    </cfRule>
    <cfRule type="cellIs" dxfId="6256" priority="5142" operator="equal">
      <formula>"IN - GL"</formula>
    </cfRule>
    <cfRule type="cellIs" dxfId="6255" priority="5143" operator="equal">
      <formula>"Weekend"</formula>
    </cfRule>
    <cfRule type="cellIs" dxfId="6254" priority="5144" operator="equal">
      <formula>"AU/KR"</formula>
    </cfRule>
    <cfRule type="cellIs" dxfId="6253" priority="5145" operator="equal">
      <formula>"Training"</formula>
    </cfRule>
  </conditionalFormatting>
  <conditionalFormatting sqref="DY49:EC49">
    <cfRule type="cellIs" dxfId="6252" priority="5139" operator="equal">
      <formula>OOO</formula>
    </cfRule>
  </conditionalFormatting>
  <conditionalFormatting sqref="EF15:EJ15">
    <cfRule type="cellIs" dxfId="6251" priority="5058" operator="equal">
      <formula>"CM_ML Answers"</formula>
    </cfRule>
    <cfRule type="cellIs" dxfId="6250" priority="5059" operator="equal">
      <formula>"UK"</formula>
    </cfRule>
    <cfRule type="cellIs" dxfId="6249" priority="5060" operator="equal">
      <formula>"EDG Ops prj"</formula>
    </cfRule>
    <cfRule type="cellIs" dxfId="6248" priority="5061" operator="equal">
      <formula>"Event"</formula>
    </cfRule>
    <cfRule type="cellIs" dxfId="6247" priority="5062" operator="equal">
      <formula>"Holiday"</formula>
    </cfRule>
    <cfRule type="cellIs" dxfId="6246" priority="5063" operator="equal">
      <formula>"NA"</formula>
    </cfRule>
    <cfRule type="cellIs" dxfId="6245" priority="5064" operator="equal">
      <formula>"ML Answers"</formula>
    </cfRule>
    <cfRule type="cellIs" dxfId="6244" priority="5065" operator="equal">
      <formula>"Interview"</formula>
    </cfRule>
    <cfRule type="cellIs" dxfId="6243" priority="5066" operator="equal">
      <formula>"BPO"</formula>
    </cfRule>
    <cfRule type="cellIs" dxfId="6242" priority="5067" operator="equal">
      <formula>"IN - PhCoaching"</formula>
    </cfRule>
    <cfRule type="cellIs" dxfId="6241" priority="5068" operator="equal">
      <formula>"Unwell"</formula>
    </cfRule>
    <cfRule type="cellIs" dxfId="6240" priority="5069" operator="equal">
      <formula>"SIT PLAN"</formula>
    </cfRule>
    <cfRule type="cellIs" dxfId="6239" priority="5070" operator="equal">
      <formula>"IN - BM/GL"</formula>
    </cfRule>
    <cfRule type="cellIs" dxfId="6238" priority="5071" operator="equal">
      <formula>"AU/KR"</formula>
    </cfRule>
    <cfRule type="cellIs" dxfId="6237" priority="5072" operator="equal">
      <formula>"Training"</formula>
    </cfRule>
    <cfRule type="cellIs" dxfId="6236" priority="5073" operator="equal">
      <formula>"CN"</formula>
    </cfRule>
    <cfRule type="cellIs" dxfId="6235" priority="5074" operator="equal">
      <formula>"PDT"</formula>
    </cfRule>
    <cfRule type="cellIs" dxfId="6234" priority="5075" operator="equal">
      <formula>"IN - Phone"</formula>
    </cfRule>
    <cfRule type="cellIs" dxfId="6233" priority="5076" operator="equal">
      <formula>"IN"</formula>
    </cfRule>
    <cfRule type="cellIs" dxfId="6232" priority="5077" operator="equal">
      <formula>"KR"</formula>
    </cfRule>
    <cfRule type="cellIs" dxfId="6231" priority="5078" operator="equal">
      <formula>"EMEA"</formula>
    </cfRule>
  </conditionalFormatting>
  <conditionalFormatting sqref="EM105:EQ105">
    <cfRule type="cellIs" dxfId="6230" priority="5057" operator="equal">
      <formula>"PDT"</formula>
    </cfRule>
  </conditionalFormatting>
  <conditionalFormatting sqref="EM105:EQ105">
    <cfRule type="cellIs" dxfId="6229" priority="5056" operator="equal">
      <formula>"CN"</formula>
    </cfRule>
  </conditionalFormatting>
  <conditionalFormatting sqref="EM105:EQ105">
    <cfRule type="cellIs" dxfId="6228" priority="5055" operator="equal">
      <formula>"Unwell"</formula>
    </cfRule>
  </conditionalFormatting>
  <conditionalFormatting sqref="EM105:EQ105">
    <cfRule type="cellIs" dxfId="6227" priority="5053" operator="equal">
      <formula>"NA"</formula>
    </cfRule>
    <cfRule type="cellIs" dxfId="6226" priority="5054" operator="equal">
      <formula>"ML Answers"</formula>
    </cfRule>
  </conditionalFormatting>
  <conditionalFormatting sqref="EM105:EQ105">
    <cfRule type="cellIs" dxfId="6225" priority="5051" operator="equal">
      <formula>"Event"</formula>
    </cfRule>
    <cfRule type="cellIs" dxfId="6224" priority="5052" operator="equal">
      <formula>"Holiday"</formula>
    </cfRule>
  </conditionalFormatting>
  <conditionalFormatting sqref="EM105:EQ105">
    <cfRule type="cellIs" dxfId="6223" priority="5049" operator="equal">
      <formula>"IN - Phone"</formula>
    </cfRule>
    <cfRule type="cellIs" dxfId="6222" priority="5050" operator="equal">
      <formula>"IN"</formula>
    </cfRule>
  </conditionalFormatting>
  <conditionalFormatting sqref="EM105:EQ105">
    <cfRule type="cellIs" dxfId="6221" priority="5046" operator="equal">
      <formula>"Interview"</formula>
    </cfRule>
    <cfRule type="cellIs" dxfId="6220" priority="5047" operator="equal">
      <formula>"BPO"</formula>
    </cfRule>
    <cfRule type="cellIs" dxfId="6219" priority="5048" operator="equal">
      <formula>"IN - PhCoaching"</formula>
    </cfRule>
  </conditionalFormatting>
  <conditionalFormatting sqref="EM105:EQ105">
    <cfRule type="cellIs" dxfId="6218" priority="5045" operator="equal">
      <formula>"UK"</formula>
    </cfRule>
  </conditionalFormatting>
  <conditionalFormatting sqref="EM105:EQ105">
    <cfRule type="cellIs" dxfId="6217" priority="5044" operator="equal">
      <formula>"KR"</formula>
    </cfRule>
  </conditionalFormatting>
  <conditionalFormatting sqref="EM105:EQ105">
    <cfRule type="cellIs" dxfId="6216" priority="5039" operator="equal">
      <formula>"SIT PLAN"</formula>
    </cfRule>
    <cfRule type="cellIs" dxfId="6215" priority="5040" operator="equal">
      <formula>"IN - BM/GL"</formula>
    </cfRule>
    <cfRule type="cellIs" dxfId="6214" priority="5041" operator="equal">
      <formula>"Weekend"</formula>
    </cfRule>
    <cfRule type="cellIs" dxfId="6213" priority="5042" operator="equal">
      <formula>"AU/KR"</formula>
    </cfRule>
    <cfRule type="cellIs" dxfId="6212" priority="5043" operator="equal">
      <formula>"Training"</formula>
    </cfRule>
  </conditionalFormatting>
  <conditionalFormatting sqref="EM105:EQ105">
    <cfRule type="cellIs" dxfId="6211" priority="5037" operator="equal">
      <formula>"EMEA"</formula>
    </cfRule>
    <cfRule type="cellIs" dxfId="6210" priority="5038" operator="equal">
      <formula>"OOO"</formula>
    </cfRule>
  </conditionalFormatting>
  <conditionalFormatting sqref="EM105:EQ105">
    <cfRule type="cellIs" dxfId="6209" priority="5036" operator="equal">
      <formula>"EDG Ops prj"</formula>
    </cfRule>
  </conditionalFormatting>
  <conditionalFormatting sqref="EG60:EH60">
    <cfRule type="cellIs" dxfId="6208" priority="5034" operator="equal">
      <formula>"EMEA"</formula>
    </cfRule>
    <cfRule type="cellIs" dxfId="6207" priority="5035" operator="equal">
      <formula>"Vac"</formula>
    </cfRule>
  </conditionalFormatting>
  <conditionalFormatting sqref="EG60:EH60">
    <cfRule type="cellIs" dxfId="6206" priority="5032" operator="equal">
      <formula>"KR"</formula>
    </cfRule>
    <cfRule type="cellIs" dxfId="6205" priority="5033" operator="equal">
      <formula>"ML - GL"</formula>
    </cfRule>
  </conditionalFormatting>
  <conditionalFormatting sqref="EG60:EH60">
    <cfRule type="cellIs" dxfId="6204" priority="5030" operator="equal">
      <formula>"IN - Clarity"</formula>
    </cfRule>
    <cfRule type="cellIs" dxfId="6203" priority="5031" operator="equal">
      <formula>"IN"</formula>
    </cfRule>
  </conditionalFormatting>
  <conditionalFormatting sqref="EG60:EH60">
    <cfRule type="cellIs" dxfId="6202" priority="5029" operator="equal">
      <formula>"PDT"</formula>
    </cfRule>
  </conditionalFormatting>
  <conditionalFormatting sqref="EG60:EH60">
    <cfRule type="cellIs" dxfId="6201" priority="5028" operator="equal">
      <formula>"CN"</formula>
    </cfRule>
  </conditionalFormatting>
  <conditionalFormatting sqref="EG60:EH60">
    <cfRule type="cellIs" dxfId="6200" priority="5022" operator="equal">
      <formula>"EDG Operations prj"</formula>
    </cfRule>
    <cfRule type="cellIs" dxfId="6199" priority="5023" operator="equal">
      <formula>"SIT PLAN"</formula>
    </cfRule>
    <cfRule type="cellIs" dxfId="6198" priority="5024" operator="equal">
      <formula>"IN - GL"</formula>
    </cfRule>
    <cfRule type="cellIs" dxfId="6197" priority="5025" operator="equal">
      <formula>"Weekend"</formula>
    </cfRule>
    <cfRule type="cellIs" dxfId="6196" priority="5026" operator="equal">
      <formula>"AU/KR"</formula>
    </cfRule>
    <cfRule type="cellIs" dxfId="6195" priority="5027" operator="equal">
      <formula>"Training"</formula>
    </cfRule>
  </conditionalFormatting>
  <conditionalFormatting sqref="EG60:EH60">
    <cfRule type="cellIs" dxfId="6194" priority="5021" operator="equal">
      <formula>OOO</formula>
    </cfRule>
  </conditionalFormatting>
  <conditionalFormatting sqref="GL116:GN117">
    <cfRule type="cellIs" dxfId="6193" priority="5020" operator="equal">
      <formula>"PDT"</formula>
    </cfRule>
  </conditionalFormatting>
  <conditionalFormatting sqref="GL116:GN117">
    <cfRule type="cellIs" dxfId="6192" priority="5019" operator="equal">
      <formula>"CN"</formula>
    </cfRule>
  </conditionalFormatting>
  <conditionalFormatting sqref="GL116:GN117">
    <cfRule type="cellIs" dxfId="6191" priority="5018" operator="equal">
      <formula>"Unwell"</formula>
    </cfRule>
  </conditionalFormatting>
  <conditionalFormatting sqref="GL116:GN117">
    <cfRule type="cellIs" dxfId="6190" priority="5016" operator="equal">
      <formula>"NA"</formula>
    </cfRule>
    <cfRule type="cellIs" dxfId="6189" priority="5017" operator="equal">
      <formula>"ML Answers"</formula>
    </cfRule>
  </conditionalFormatting>
  <conditionalFormatting sqref="GL116:GN117">
    <cfRule type="cellIs" dxfId="6188" priority="5014" operator="equal">
      <formula>"Event"</formula>
    </cfRule>
    <cfRule type="cellIs" dxfId="6187" priority="5015" operator="equal">
      <formula>"Holiday"</formula>
    </cfRule>
  </conditionalFormatting>
  <conditionalFormatting sqref="GL116:GN117">
    <cfRule type="cellIs" dxfId="6186" priority="5012" operator="equal">
      <formula>"IN - Phone"</formula>
    </cfRule>
    <cfRule type="cellIs" dxfId="6185" priority="5013" operator="equal">
      <formula>"IN"</formula>
    </cfRule>
  </conditionalFormatting>
  <conditionalFormatting sqref="GL116:GN117">
    <cfRule type="cellIs" dxfId="6184" priority="5009" operator="equal">
      <formula>"Interview"</formula>
    </cfRule>
    <cfRule type="cellIs" dxfId="6183" priority="5010" operator="equal">
      <formula>"BPO"</formula>
    </cfRule>
    <cfRule type="cellIs" dxfId="6182" priority="5011" operator="equal">
      <formula>"IN - PhCoaching"</formula>
    </cfRule>
  </conditionalFormatting>
  <conditionalFormatting sqref="GL116:GN117">
    <cfRule type="cellIs" dxfId="6181" priority="5008" operator="equal">
      <formula>"UK"</formula>
    </cfRule>
  </conditionalFormatting>
  <conditionalFormatting sqref="GL116:GN117">
    <cfRule type="cellIs" dxfId="6180" priority="5007" operator="equal">
      <formula>"KR"</formula>
    </cfRule>
  </conditionalFormatting>
  <conditionalFormatting sqref="GL116:GN117">
    <cfRule type="cellIs" dxfId="6179" priority="5002" operator="equal">
      <formula>"SIT PLAN"</formula>
    </cfRule>
    <cfRule type="cellIs" dxfId="6178" priority="5003" operator="equal">
      <formula>"IN - BM/GL"</formula>
    </cfRule>
    <cfRule type="cellIs" dxfId="6177" priority="5004" operator="equal">
      <formula>"Weekend"</formula>
    </cfRule>
    <cfRule type="cellIs" dxfId="6176" priority="5005" operator="equal">
      <formula>"AU/KR"</formula>
    </cfRule>
    <cfRule type="cellIs" dxfId="6175" priority="5006" operator="equal">
      <formula>"Training"</formula>
    </cfRule>
  </conditionalFormatting>
  <conditionalFormatting sqref="GL116:GN117">
    <cfRule type="cellIs" dxfId="6174" priority="5000" operator="equal">
      <formula>"EMEA"</formula>
    </cfRule>
    <cfRule type="cellIs" dxfId="6173" priority="5001" operator="equal">
      <formula>"OOO"</formula>
    </cfRule>
  </conditionalFormatting>
  <conditionalFormatting sqref="GL116:GN117">
    <cfRule type="cellIs" dxfId="6172" priority="4999" operator="equal">
      <formula>"EDG Ops prj"</formula>
    </cfRule>
  </conditionalFormatting>
  <conditionalFormatting sqref="GS116:GU117">
    <cfRule type="cellIs" dxfId="6171" priority="4998" operator="equal">
      <formula>"PDT"</formula>
    </cfRule>
  </conditionalFormatting>
  <conditionalFormatting sqref="GS116:GU117">
    <cfRule type="cellIs" dxfId="6170" priority="4997" operator="equal">
      <formula>"CN"</formula>
    </cfRule>
  </conditionalFormatting>
  <conditionalFormatting sqref="GS116:GU117">
    <cfRule type="cellIs" dxfId="6169" priority="4996" operator="equal">
      <formula>"Unwell"</formula>
    </cfRule>
  </conditionalFormatting>
  <conditionalFormatting sqref="GS116:GU117">
    <cfRule type="cellIs" dxfId="6168" priority="4994" operator="equal">
      <formula>"NA"</formula>
    </cfRule>
    <cfRule type="cellIs" dxfId="6167" priority="4995" operator="equal">
      <formula>"ML Answers"</formula>
    </cfRule>
  </conditionalFormatting>
  <conditionalFormatting sqref="GS116:GU117">
    <cfRule type="cellIs" dxfId="6166" priority="4992" operator="equal">
      <formula>"Event"</formula>
    </cfRule>
    <cfRule type="cellIs" dxfId="6165" priority="4993" operator="equal">
      <formula>"Holiday"</formula>
    </cfRule>
  </conditionalFormatting>
  <conditionalFormatting sqref="GS116:GU117">
    <cfRule type="cellIs" dxfId="6164" priority="4990" operator="equal">
      <formula>"IN - Phone"</formula>
    </cfRule>
    <cfRule type="cellIs" dxfId="6163" priority="4991" operator="equal">
      <formula>"IN"</formula>
    </cfRule>
  </conditionalFormatting>
  <conditionalFormatting sqref="GS116:GU117">
    <cfRule type="cellIs" dxfId="6162" priority="4987" operator="equal">
      <formula>"Interview"</formula>
    </cfRule>
    <cfRule type="cellIs" dxfId="6161" priority="4988" operator="equal">
      <formula>"BPO"</formula>
    </cfRule>
    <cfRule type="cellIs" dxfId="6160" priority="4989" operator="equal">
      <formula>"IN - PhCoaching"</formula>
    </cfRule>
  </conditionalFormatting>
  <conditionalFormatting sqref="GS116:GU117">
    <cfRule type="cellIs" dxfId="6159" priority="4986" operator="equal">
      <formula>"UK"</formula>
    </cfRule>
  </conditionalFormatting>
  <conditionalFormatting sqref="GS116:GU117">
    <cfRule type="cellIs" dxfId="6158" priority="4985" operator="equal">
      <formula>"KR"</formula>
    </cfRule>
  </conditionalFormatting>
  <conditionalFormatting sqref="GS116:GU117">
    <cfRule type="cellIs" dxfId="6157" priority="4980" operator="equal">
      <formula>"SIT PLAN"</formula>
    </cfRule>
    <cfRule type="cellIs" dxfId="6156" priority="4981" operator="equal">
      <formula>"IN - BM/GL"</formula>
    </cfRule>
    <cfRule type="cellIs" dxfId="6155" priority="4982" operator="equal">
      <formula>"Weekend"</formula>
    </cfRule>
    <cfRule type="cellIs" dxfId="6154" priority="4983" operator="equal">
      <formula>"AU/KR"</formula>
    </cfRule>
    <cfRule type="cellIs" dxfId="6153" priority="4984" operator="equal">
      <formula>"Training"</formula>
    </cfRule>
  </conditionalFormatting>
  <conditionalFormatting sqref="GS116:GU117">
    <cfRule type="cellIs" dxfId="6152" priority="4978" operator="equal">
      <formula>"EMEA"</formula>
    </cfRule>
    <cfRule type="cellIs" dxfId="6151" priority="4979" operator="equal">
      <formula>"OOO"</formula>
    </cfRule>
  </conditionalFormatting>
  <conditionalFormatting sqref="GS116:GU117">
    <cfRule type="cellIs" dxfId="6150" priority="4977" operator="equal">
      <formula>"EDG Ops prj"</formula>
    </cfRule>
  </conditionalFormatting>
  <conditionalFormatting sqref="EJ100">
    <cfRule type="cellIs" dxfId="6149" priority="4975" operator="equal">
      <formula>"EMEA"</formula>
    </cfRule>
    <cfRule type="cellIs" dxfId="6148" priority="4976" operator="equal">
      <formula>"Vac"</formula>
    </cfRule>
  </conditionalFormatting>
  <conditionalFormatting sqref="EJ100">
    <cfRule type="cellIs" dxfId="6147" priority="4973" operator="equal">
      <formula>"KR"</formula>
    </cfRule>
    <cfRule type="cellIs" dxfId="6146" priority="4974" operator="equal">
      <formula>"ML - GL"</formula>
    </cfRule>
  </conditionalFormatting>
  <conditionalFormatting sqref="EJ100">
    <cfRule type="cellIs" dxfId="6145" priority="4971" operator="equal">
      <formula>"IN - Clarity"</formula>
    </cfRule>
    <cfRule type="cellIs" dxfId="6144" priority="4972" operator="equal">
      <formula>"IN"</formula>
    </cfRule>
  </conditionalFormatting>
  <conditionalFormatting sqref="EJ100">
    <cfRule type="cellIs" dxfId="6143" priority="4970" operator="equal">
      <formula>"PDT"</formula>
    </cfRule>
  </conditionalFormatting>
  <conditionalFormatting sqref="EJ100">
    <cfRule type="cellIs" dxfId="6142" priority="4969" operator="equal">
      <formula>"CN"</formula>
    </cfRule>
  </conditionalFormatting>
  <conditionalFormatting sqref="EJ100">
    <cfRule type="cellIs" dxfId="6141" priority="4963" operator="equal">
      <formula>"EDG Operations prj"</formula>
    </cfRule>
    <cfRule type="cellIs" dxfId="6140" priority="4964" operator="equal">
      <formula>"SIT PLAN"</formula>
    </cfRule>
    <cfRule type="cellIs" dxfId="6139" priority="4965" operator="equal">
      <formula>"IN - GL"</formula>
    </cfRule>
    <cfRule type="cellIs" dxfId="6138" priority="4966" operator="equal">
      <formula>"Weekend"</formula>
    </cfRule>
    <cfRule type="cellIs" dxfId="6137" priority="4967" operator="equal">
      <formula>"AU/KR"</formula>
    </cfRule>
    <cfRule type="cellIs" dxfId="6136" priority="4968" operator="equal">
      <formula>"Training"</formula>
    </cfRule>
  </conditionalFormatting>
  <conditionalFormatting sqref="EJ100">
    <cfRule type="cellIs" dxfId="6135" priority="4962" operator="equal">
      <formula>OOO</formula>
    </cfRule>
  </conditionalFormatting>
  <conditionalFormatting sqref="FC93:FE93">
    <cfRule type="cellIs" dxfId="6134" priority="4961" operator="equal">
      <formula>"PDT"</formula>
    </cfRule>
  </conditionalFormatting>
  <conditionalFormatting sqref="FC93:FE93">
    <cfRule type="cellIs" dxfId="6133" priority="4960" operator="equal">
      <formula>"CN"</formula>
    </cfRule>
  </conditionalFormatting>
  <conditionalFormatting sqref="FC93:FE93">
    <cfRule type="cellIs" dxfId="6132" priority="4959" operator="equal">
      <formula>"Unwell"</formula>
    </cfRule>
  </conditionalFormatting>
  <conditionalFormatting sqref="FC93:FE93">
    <cfRule type="cellIs" dxfId="6131" priority="4957" operator="equal">
      <formula>"NA"</formula>
    </cfRule>
    <cfRule type="cellIs" dxfId="6130" priority="4958" operator="equal">
      <formula>"ML Answers"</formula>
    </cfRule>
  </conditionalFormatting>
  <conditionalFormatting sqref="FC93:FE93">
    <cfRule type="cellIs" dxfId="6129" priority="4955" operator="equal">
      <formula>"Event"</formula>
    </cfRule>
    <cfRule type="cellIs" dxfId="6128" priority="4956" operator="equal">
      <formula>"Holiday"</formula>
    </cfRule>
  </conditionalFormatting>
  <conditionalFormatting sqref="FC93:FE93">
    <cfRule type="cellIs" dxfId="6127" priority="4953" operator="equal">
      <formula>"IN - Phone"</formula>
    </cfRule>
    <cfRule type="cellIs" dxfId="6126" priority="4954" operator="equal">
      <formula>"IN"</formula>
    </cfRule>
  </conditionalFormatting>
  <conditionalFormatting sqref="FC93:FE93">
    <cfRule type="cellIs" dxfId="6125" priority="4950" operator="equal">
      <formula>"Interview"</formula>
    </cfRule>
    <cfRule type="cellIs" dxfId="6124" priority="4951" operator="equal">
      <formula>"BPO"</formula>
    </cfRule>
    <cfRule type="cellIs" dxfId="6123" priority="4952" operator="equal">
      <formula>"IN - PhCoaching"</formula>
    </cfRule>
  </conditionalFormatting>
  <conditionalFormatting sqref="FC93:FE93">
    <cfRule type="cellIs" dxfId="6122" priority="4949" operator="equal">
      <formula>"UK"</formula>
    </cfRule>
  </conditionalFormatting>
  <conditionalFormatting sqref="FC93:FE93">
    <cfRule type="cellIs" dxfId="6121" priority="4948" operator="equal">
      <formula>"KR"</formula>
    </cfRule>
  </conditionalFormatting>
  <conditionalFormatting sqref="FC93:FE93">
    <cfRule type="cellIs" dxfId="6120" priority="4943" operator="equal">
      <formula>"SIT PLAN"</formula>
    </cfRule>
    <cfRule type="cellIs" dxfId="6119" priority="4944" operator="equal">
      <formula>"IN - BM/GL"</formula>
    </cfRule>
    <cfRule type="cellIs" dxfId="6118" priority="4945" operator="equal">
      <formula>"Weekend"</formula>
    </cfRule>
    <cfRule type="cellIs" dxfId="6117" priority="4946" operator="equal">
      <formula>"AU/KR"</formula>
    </cfRule>
    <cfRule type="cellIs" dxfId="6116" priority="4947" operator="equal">
      <formula>"Training"</formula>
    </cfRule>
  </conditionalFormatting>
  <conditionalFormatting sqref="FC93:FE93">
    <cfRule type="cellIs" dxfId="6115" priority="4941" operator="equal">
      <formula>"EMEA"</formula>
    </cfRule>
    <cfRule type="cellIs" dxfId="6114" priority="4942" operator="equal">
      <formula>"OOO"</formula>
    </cfRule>
  </conditionalFormatting>
  <conditionalFormatting sqref="FC93:FE93">
    <cfRule type="cellIs" dxfId="6113" priority="4940" operator="equal">
      <formula>"EDG Ops prj"</formula>
    </cfRule>
  </conditionalFormatting>
  <conditionalFormatting sqref="FC115:FE115">
    <cfRule type="cellIs" dxfId="6112" priority="4939" operator="equal">
      <formula>"PDT"</formula>
    </cfRule>
  </conditionalFormatting>
  <conditionalFormatting sqref="FC115:FE115">
    <cfRule type="cellIs" dxfId="6111" priority="4938" operator="equal">
      <formula>"CN"</formula>
    </cfRule>
  </conditionalFormatting>
  <conditionalFormatting sqref="FC115:FE115">
    <cfRule type="cellIs" dxfId="6110" priority="4937" operator="equal">
      <formula>"Unwell"</formula>
    </cfRule>
  </conditionalFormatting>
  <conditionalFormatting sqref="FC115:FE115">
    <cfRule type="cellIs" dxfId="6109" priority="4935" operator="equal">
      <formula>"NA"</formula>
    </cfRule>
    <cfRule type="cellIs" dxfId="6108" priority="4936" operator="equal">
      <formula>"ML Answers"</formula>
    </cfRule>
  </conditionalFormatting>
  <conditionalFormatting sqref="FC115:FE115">
    <cfRule type="cellIs" dxfId="6107" priority="4933" operator="equal">
      <formula>"Event"</formula>
    </cfRule>
    <cfRule type="cellIs" dxfId="6106" priority="4934" operator="equal">
      <formula>"Holiday"</formula>
    </cfRule>
  </conditionalFormatting>
  <conditionalFormatting sqref="FC115:FE115">
    <cfRule type="cellIs" dxfId="6105" priority="4931" operator="equal">
      <formula>"IN - Phone"</formula>
    </cfRule>
    <cfRule type="cellIs" dxfId="6104" priority="4932" operator="equal">
      <formula>"IN"</formula>
    </cfRule>
  </conditionalFormatting>
  <conditionalFormatting sqref="FC115:FE115">
    <cfRule type="cellIs" dxfId="6103" priority="4928" operator="equal">
      <formula>"Interview"</formula>
    </cfRule>
    <cfRule type="cellIs" dxfId="6102" priority="4929" operator="equal">
      <formula>"BPO"</formula>
    </cfRule>
    <cfRule type="cellIs" dxfId="6101" priority="4930" operator="equal">
      <formula>"IN - PhCoaching"</formula>
    </cfRule>
  </conditionalFormatting>
  <conditionalFormatting sqref="FC115:FE115">
    <cfRule type="cellIs" dxfId="6100" priority="4927" operator="equal">
      <formula>"UK"</formula>
    </cfRule>
  </conditionalFormatting>
  <conditionalFormatting sqref="FC115:FE115">
    <cfRule type="cellIs" dxfId="6099" priority="4926" operator="equal">
      <formula>"KR"</formula>
    </cfRule>
  </conditionalFormatting>
  <conditionalFormatting sqref="FC115:FE115">
    <cfRule type="cellIs" dxfId="6098" priority="4921" operator="equal">
      <formula>"SIT PLAN"</formula>
    </cfRule>
    <cfRule type="cellIs" dxfId="6097" priority="4922" operator="equal">
      <formula>"IN - BM/GL"</formula>
    </cfRule>
    <cfRule type="cellIs" dxfId="6096" priority="4923" operator="equal">
      <formula>"Weekend"</formula>
    </cfRule>
    <cfRule type="cellIs" dxfId="6095" priority="4924" operator="equal">
      <formula>"AU/KR"</formula>
    </cfRule>
    <cfRule type="cellIs" dxfId="6094" priority="4925" operator="equal">
      <formula>"Training"</formula>
    </cfRule>
  </conditionalFormatting>
  <conditionalFormatting sqref="FC115:FE115">
    <cfRule type="cellIs" dxfId="6093" priority="4919" operator="equal">
      <formula>"EMEA"</formula>
    </cfRule>
    <cfRule type="cellIs" dxfId="6092" priority="4920" operator="equal">
      <formula>"OOO"</formula>
    </cfRule>
  </conditionalFormatting>
  <conditionalFormatting sqref="FC115:FE115">
    <cfRule type="cellIs" dxfId="6091" priority="4918" operator="equal">
      <formula>"EDG Ops prj"</formula>
    </cfRule>
  </conditionalFormatting>
  <conditionalFormatting sqref="GL115:GN115">
    <cfRule type="cellIs" dxfId="6090" priority="4917" operator="equal">
      <formula>"PDT"</formula>
    </cfRule>
  </conditionalFormatting>
  <conditionalFormatting sqref="GL115:GN115">
    <cfRule type="cellIs" dxfId="6089" priority="4916" operator="equal">
      <formula>"CN"</formula>
    </cfRule>
  </conditionalFormatting>
  <conditionalFormatting sqref="GL115:GN115">
    <cfRule type="cellIs" dxfId="6088" priority="4915" operator="equal">
      <formula>"Unwell"</formula>
    </cfRule>
  </conditionalFormatting>
  <conditionalFormatting sqref="GL115:GN115">
    <cfRule type="cellIs" dxfId="6087" priority="4913" operator="equal">
      <formula>"NA"</formula>
    </cfRule>
    <cfRule type="cellIs" dxfId="6086" priority="4914" operator="equal">
      <formula>"ML Answers"</formula>
    </cfRule>
  </conditionalFormatting>
  <conditionalFormatting sqref="GL115:GN115">
    <cfRule type="cellIs" dxfId="6085" priority="4911" operator="equal">
      <formula>"Event"</formula>
    </cfRule>
    <cfRule type="cellIs" dxfId="6084" priority="4912" operator="equal">
      <formula>"Holiday"</formula>
    </cfRule>
  </conditionalFormatting>
  <conditionalFormatting sqref="GL115:GN115">
    <cfRule type="cellIs" dxfId="6083" priority="4909" operator="equal">
      <formula>"IN - Phone"</formula>
    </cfRule>
    <cfRule type="cellIs" dxfId="6082" priority="4910" operator="equal">
      <formula>"IN"</formula>
    </cfRule>
  </conditionalFormatting>
  <conditionalFormatting sqref="GL115:GN115">
    <cfRule type="cellIs" dxfId="6081" priority="4906" operator="equal">
      <formula>"Interview"</formula>
    </cfRule>
    <cfRule type="cellIs" dxfId="6080" priority="4907" operator="equal">
      <formula>"BPO"</formula>
    </cfRule>
    <cfRule type="cellIs" dxfId="6079" priority="4908" operator="equal">
      <formula>"IN - PhCoaching"</formula>
    </cfRule>
  </conditionalFormatting>
  <conditionalFormatting sqref="GL115:GN115">
    <cfRule type="cellIs" dxfId="6078" priority="4905" operator="equal">
      <formula>"UK"</formula>
    </cfRule>
  </conditionalFormatting>
  <conditionalFormatting sqref="GL115:GN115">
    <cfRule type="cellIs" dxfId="6077" priority="4904" operator="equal">
      <formula>"KR"</formula>
    </cfRule>
  </conditionalFormatting>
  <conditionalFormatting sqref="GL115:GN115">
    <cfRule type="cellIs" dxfId="6076" priority="4899" operator="equal">
      <formula>"SIT PLAN"</formula>
    </cfRule>
    <cfRule type="cellIs" dxfId="6075" priority="4900" operator="equal">
      <formula>"IN - BM/GL"</formula>
    </cfRule>
    <cfRule type="cellIs" dxfId="6074" priority="4901" operator="equal">
      <formula>"Weekend"</formula>
    </cfRule>
    <cfRule type="cellIs" dxfId="6073" priority="4902" operator="equal">
      <formula>"AU/KR"</formula>
    </cfRule>
    <cfRule type="cellIs" dxfId="6072" priority="4903" operator="equal">
      <formula>"Training"</formula>
    </cfRule>
  </conditionalFormatting>
  <conditionalFormatting sqref="GL115:GN115">
    <cfRule type="cellIs" dxfId="6071" priority="4897" operator="equal">
      <formula>"EMEA"</formula>
    </cfRule>
    <cfRule type="cellIs" dxfId="6070" priority="4898" operator="equal">
      <formula>"OOO"</formula>
    </cfRule>
  </conditionalFormatting>
  <conditionalFormatting sqref="GL115:GN115">
    <cfRule type="cellIs" dxfId="6069" priority="4896" operator="equal">
      <formula>"EDG Ops prj"</formula>
    </cfRule>
  </conditionalFormatting>
  <conditionalFormatting sqref="EU49">
    <cfRule type="cellIs" dxfId="6068" priority="4864" operator="equal">
      <formula>"EMEA"</formula>
    </cfRule>
    <cfRule type="cellIs" dxfId="6067" priority="4865" operator="equal">
      <formula>"Vac"</formula>
    </cfRule>
  </conditionalFormatting>
  <conditionalFormatting sqref="EU49">
    <cfRule type="cellIs" dxfId="6066" priority="4862" operator="equal">
      <formula>"KR"</formula>
    </cfRule>
    <cfRule type="cellIs" dxfId="6065" priority="4863" operator="equal">
      <formula>"ML - GL"</formula>
    </cfRule>
  </conditionalFormatting>
  <conditionalFormatting sqref="EU49">
    <cfRule type="cellIs" dxfId="6064" priority="4860" operator="equal">
      <formula>"IN - Clarity"</formula>
    </cfRule>
    <cfRule type="cellIs" dxfId="6063" priority="4861" operator="equal">
      <formula>"IN"</formula>
    </cfRule>
  </conditionalFormatting>
  <conditionalFormatting sqref="EU49">
    <cfRule type="cellIs" dxfId="6062" priority="4859" operator="equal">
      <formula>"PDT"</formula>
    </cfRule>
  </conditionalFormatting>
  <conditionalFormatting sqref="EU49">
    <cfRule type="cellIs" dxfId="6061" priority="4858" operator="equal">
      <formula>"CN"</formula>
    </cfRule>
  </conditionalFormatting>
  <conditionalFormatting sqref="EU49">
    <cfRule type="cellIs" dxfId="6060" priority="4852" operator="equal">
      <formula>"EDG Operations prj"</formula>
    </cfRule>
    <cfRule type="cellIs" dxfId="6059" priority="4853" operator="equal">
      <formula>"SIT PLAN"</formula>
    </cfRule>
    <cfRule type="cellIs" dxfId="6058" priority="4854" operator="equal">
      <formula>"IN - GL"</formula>
    </cfRule>
    <cfRule type="cellIs" dxfId="6057" priority="4855" operator="equal">
      <formula>"Weekend"</formula>
    </cfRule>
    <cfRule type="cellIs" dxfId="6056" priority="4856" operator="equal">
      <formula>"AU/KR"</formula>
    </cfRule>
    <cfRule type="cellIs" dxfId="6055" priority="4857" operator="equal">
      <formula>"Training"</formula>
    </cfRule>
  </conditionalFormatting>
  <conditionalFormatting sqref="EU49">
    <cfRule type="cellIs" dxfId="6054" priority="4851" operator="equal">
      <formula>OOO</formula>
    </cfRule>
  </conditionalFormatting>
  <conditionalFormatting sqref="EV49">
    <cfRule type="cellIs" dxfId="6053" priority="4849" operator="equal">
      <formula>"EMEA"</formula>
    </cfRule>
    <cfRule type="cellIs" dxfId="6052" priority="4850" operator="equal">
      <formula>"Vac"</formula>
    </cfRule>
  </conditionalFormatting>
  <conditionalFormatting sqref="EV49">
    <cfRule type="cellIs" dxfId="6051" priority="4847" operator="equal">
      <formula>"KR"</formula>
    </cfRule>
    <cfRule type="cellIs" dxfId="6050" priority="4848" operator="equal">
      <formula>"ML - GL"</formula>
    </cfRule>
  </conditionalFormatting>
  <conditionalFormatting sqref="EV49">
    <cfRule type="cellIs" dxfId="6049" priority="4845" operator="equal">
      <formula>"IN - Clarity"</formula>
    </cfRule>
    <cfRule type="cellIs" dxfId="6048" priority="4846" operator="equal">
      <formula>"IN"</formula>
    </cfRule>
  </conditionalFormatting>
  <conditionalFormatting sqref="EV49">
    <cfRule type="cellIs" dxfId="6047" priority="4844" operator="equal">
      <formula>"PDT"</formula>
    </cfRule>
  </conditionalFormatting>
  <conditionalFormatting sqref="EV49">
    <cfRule type="cellIs" dxfId="6046" priority="4843" operator="equal">
      <formula>"CN"</formula>
    </cfRule>
  </conditionalFormatting>
  <conditionalFormatting sqref="EV49">
    <cfRule type="cellIs" dxfId="6045" priority="4837" operator="equal">
      <formula>"EDG Operations prj"</formula>
    </cfRule>
    <cfRule type="cellIs" dxfId="6044" priority="4838" operator="equal">
      <formula>"SIT PLAN"</formula>
    </cfRule>
    <cfRule type="cellIs" dxfId="6043" priority="4839" operator="equal">
      <formula>"IN - GL"</formula>
    </cfRule>
    <cfRule type="cellIs" dxfId="6042" priority="4840" operator="equal">
      <formula>"Weekend"</formula>
    </cfRule>
    <cfRule type="cellIs" dxfId="6041" priority="4841" operator="equal">
      <formula>"AU/KR"</formula>
    </cfRule>
    <cfRule type="cellIs" dxfId="6040" priority="4842" operator="equal">
      <formula>"Training"</formula>
    </cfRule>
  </conditionalFormatting>
  <conditionalFormatting sqref="EV49">
    <cfRule type="cellIs" dxfId="6039" priority="4836" operator="equal">
      <formula>OOO</formula>
    </cfRule>
  </conditionalFormatting>
  <conditionalFormatting sqref="GC105:GG105">
    <cfRule type="cellIs" dxfId="6038" priority="4835" operator="equal">
      <formula>"PDT"</formula>
    </cfRule>
  </conditionalFormatting>
  <conditionalFormatting sqref="GC105:GG105">
    <cfRule type="cellIs" dxfId="6037" priority="4834" operator="equal">
      <formula>"CN"</formula>
    </cfRule>
  </conditionalFormatting>
  <conditionalFormatting sqref="GC105:GG105">
    <cfRule type="cellIs" dxfId="6036" priority="4833" operator="equal">
      <formula>"Unwell"</formula>
    </cfRule>
  </conditionalFormatting>
  <conditionalFormatting sqref="GC105:GG105">
    <cfRule type="cellIs" dxfId="6035" priority="4831" operator="equal">
      <formula>"NA"</formula>
    </cfRule>
    <cfRule type="cellIs" dxfId="6034" priority="4832" operator="equal">
      <formula>"ML Answers"</formula>
    </cfRule>
  </conditionalFormatting>
  <conditionalFormatting sqref="GC105:GG105">
    <cfRule type="cellIs" dxfId="6033" priority="4829" operator="equal">
      <formula>"Event"</formula>
    </cfRule>
    <cfRule type="cellIs" dxfId="6032" priority="4830" operator="equal">
      <formula>"Holiday"</formula>
    </cfRule>
  </conditionalFormatting>
  <conditionalFormatting sqref="GC105:GG105">
    <cfRule type="cellIs" dxfId="6031" priority="4827" operator="equal">
      <formula>"IN - Phone"</formula>
    </cfRule>
    <cfRule type="cellIs" dxfId="6030" priority="4828" operator="equal">
      <formula>"IN"</formula>
    </cfRule>
  </conditionalFormatting>
  <conditionalFormatting sqref="GC105:GG105">
    <cfRule type="cellIs" dxfId="6029" priority="4824" operator="equal">
      <formula>"Interview"</formula>
    </cfRule>
    <cfRule type="cellIs" dxfId="6028" priority="4825" operator="equal">
      <formula>"BPO"</formula>
    </cfRule>
    <cfRule type="cellIs" dxfId="6027" priority="4826" operator="equal">
      <formula>"IN - PhCoaching"</formula>
    </cfRule>
  </conditionalFormatting>
  <conditionalFormatting sqref="GC105:GG105">
    <cfRule type="cellIs" dxfId="6026" priority="4823" operator="equal">
      <formula>"UK"</formula>
    </cfRule>
  </conditionalFormatting>
  <conditionalFormatting sqref="GC105:GG105">
    <cfRule type="cellIs" dxfId="6025" priority="4822" operator="equal">
      <formula>"KR"</formula>
    </cfRule>
  </conditionalFormatting>
  <conditionalFormatting sqref="GC105:GG105">
    <cfRule type="cellIs" dxfId="6024" priority="4817" operator="equal">
      <formula>"SIT PLAN"</formula>
    </cfRule>
    <cfRule type="cellIs" dxfId="6023" priority="4818" operator="equal">
      <formula>"IN - BM/GL"</formula>
    </cfRule>
    <cfRule type="cellIs" dxfId="6022" priority="4819" operator="equal">
      <formula>"Weekend"</formula>
    </cfRule>
    <cfRule type="cellIs" dxfId="6021" priority="4820" operator="equal">
      <formula>"AU/KR"</formula>
    </cfRule>
    <cfRule type="cellIs" dxfId="6020" priority="4821" operator="equal">
      <formula>"Training"</formula>
    </cfRule>
  </conditionalFormatting>
  <conditionalFormatting sqref="GC105:GG105">
    <cfRule type="cellIs" dxfId="6019" priority="4815" operator="equal">
      <formula>"EMEA"</formula>
    </cfRule>
    <cfRule type="cellIs" dxfId="6018" priority="4816" operator="equal">
      <formula>"OOO"</formula>
    </cfRule>
  </conditionalFormatting>
  <conditionalFormatting sqref="GC105:GG105">
    <cfRule type="cellIs" dxfId="6017" priority="4814" operator="equal">
      <formula>"EDG Ops prj"</formula>
    </cfRule>
  </conditionalFormatting>
  <conditionalFormatting sqref="GJ105:GN105">
    <cfRule type="cellIs" dxfId="6016" priority="4813" operator="equal">
      <formula>"PDT"</formula>
    </cfRule>
  </conditionalFormatting>
  <conditionalFormatting sqref="GJ105:GN105">
    <cfRule type="cellIs" dxfId="6015" priority="4812" operator="equal">
      <formula>"CN"</formula>
    </cfRule>
  </conditionalFormatting>
  <conditionalFormatting sqref="GJ105:GN105">
    <cfRule type="cellIs" dxfId="6014" priority="4811" operator="equal">
      <formula>"Unwell"</formula>
    </cfRule>
  </conditionalFormatting>
  <conditionalFormatting sqref="GJ105:GN105">
    <cfRule type="cellIs" dxfId="6013" priority="4809" operator="equal">
      <formula>"NA"</formula>
    </cfRule>
    <cfRule type="cellIs" dxfId="6012" priority="4810" operator="equal">
      <formula>"ML Answers"</formula>
    </cfRule>
  </conditionalFormatting>
  <conditionalFormatting sqref="GJ105:GN105">
    <cfRule type="cellIs" dxfId="6011" priority="4807" operator="equal">
      <formula>"Event"</formula>
    </cfRule>
    <cfRule type="cellIs" dxfId="6010" priority="4808" operator="equal">
      <formula>"Holiday"</formula>
    </cfRule>
  </conditionalFormatting>
  <conditionalFormatting sqref="GJ105:GN105">
    <cfRule type="cellIs" dxfId="6009" priority="4805" operator="equal">
      <formula>"IN - Phone"</formula>
    </cfRule>
    <cfRule type="cellIs" dxfId="6008" priority="4806" operator="equal">
      <formula>"IN"</formula>
    </cfRule>
  </conditionalFormatting>
  <conditionalFormatting sqref="GJ105:GN105">
    <cfRule type="cellIs" dxfId="6007" priority="4802" operator="equal">
      <formula>"Interview"</formula>
    </cfRule>
    <cfRule type="cellIs" dxfId="6006" priority="4803" operator="equal">
      <formula>"BPO"</formula>
    </cfRule>
    <cfRule type="cellIs" dxfId="6005" priority="4804" operator="equal">
      <formula>"IN - PhCoaching"</formula>
    </cfRule>
  </conditionalFormatting>
  <conditionalFormatting sqref="GJ105:GN105">
    <cfRule type="cellIs" dxfId="6004" priority="4801" operator="equal">
      <formula>"UK"</formula>
    </cfRule>
  </conditionalFormatting>
  <conditionalFormatting sqref="GJ105:GN105">
    <cfRule type="cellIs" dxfId="6003" priority="4800" operator="equal">
      <formula>"KR"</formula>
    </cfRule>
  </conditionalFormatting>
  <conditionalFormatting sqref="GJ105:GN105">
    <cfRule type="cellIs" dxfId="6002" priority="4795" operator="equal">
      <formula>"SIT PLAN"</formula>
    </cfRule>
    <cfRule type="cellIs" dxfId="6001" priority="4796" operator="equal">
      <formula>"IN - BM/GL"</formula>
    </cfRule>
    <cfRule type="cellIs" dxfId="6000" priority="4797" operator="equal">
      <formula>"Weekend"</formula>
    </cfRule>
    <cfRule type="cellIs" dxfId="5999" priority="4798" operator="equal">
      <formula>"AU/KR"</formula>
    </cfRule>
    <cfRule type="cellIs" dxfId="5998" priority="4799" operator="equal">
      <formula>"Training"</formula>
    </cfRule>
  </conditionalFormatting>
  <conditionalFormatting sqref="GJ105:GN105">
    <cfRule type="cellIs" dxfId="5997" priority="4793" operator="equal">
      <formula>"EMEA"</formula>
    </cfRule>
    <cfRule type="cellIs" dxfId="5996" priority="4794" operator="equal">
      <formula>"OOO"</formula>
    </cfRule>
  </conditionalFormatting>
  <conditionalFormatting sqref="GJ105:GN105">
    <cfRule type="cellIs" dxfId="5995" priority="4792" operator="equal">
      <formula>"EDG Ops prj"</formula>
    </cfRule>
  </conditionalFormatting>
  <conditionalFormatting sqref="GQ105:GU105">
    <cfRule type="cellIs" dxfId="5994" priority="4791" operator="equal">
      <formula>"PDT"</formula>
    </cfRule>
  </conditionalFormatting>
  <conditionalFormatting sqref="GQ105:GU105">
    <cfRule type="cellIs" dxfId="5993" priority="4790" operator="equal">
      <formula>"CN"</formula>
    </cfRule>
  </conditionalFormatting>
  <conditionalFormatting sqref="GQ105:GU105">
    <cfRule type="cellIs" dxfId="5992" priority="4789" operator="equal">
      <formula>"Unwell"</formula>
    </cfRule>
  </conditionalFormatting>
  <conditionalFormatting sqref="GQ105:GU105">
    <cfRule type="cellIs" dxfId="5991" priority="4787" operator="equal">
      <formula>"NA"</formula>
    </cfRule>
    <cfRule type="cellIs" dxfId="5990" priority="4788" operator="equal">
      <formula>"ML Answers"</formula>
    </cfRule>
  </conditionalFormatting>
  <conditionalFormatting sqref="GQ105:GU105">
    <cfRule type="cellIs" dxfId="5989" priority="4785" operator="equal">
      <formula>"Event"</formula>
    </cfRule>
    <cfRule type="cellIs" dxfId="5988" priority="4786" operator="equal">
      <formula>"Holiday"</formula>
    </cfRule>
  </conditionalFormatting>
  <conditionalFormatting sqref="GQ105:GU105">
    <cfRule type="cellIs" dxfId="5987" priority="4783" operator="equal">
      <formula>"IN - Phone"</formula>
    </cfRule>
    <cfRule type="cellIs" dxfId="5986" priority="4784" operator="equal">
      <formula>"IN"</formula>
    </cfRule>
  </conditionalFormatting>
  <conditionalFormatting sqref="GQ105:GU105">
    <cfRule type="cellIs" dxfId="5985" priority="4780" operator="equal">
      <formula>"Interview"</formula>
    </cfRule>
    <cfRule type="cellIs" dxfId="5984" priority="4781" operator="equal">
      <formula>"BPO"</formula>
    </cfRule>
    <cfRule type="cellIs" dxfId="5983" priority="4782" operator="equal">
      <formula>"IN - PhCoaching"</formula>
    </cfRule>
  </conditionalFormatting>
  <conditionalFormatting sqref="GQ105:GU105">
    <cfRule type="cellIs" dxfId="5982" priority="4779" operator="equal">
      <formula>"UK"</formula>
    </cfRule>
  </conditionalFormatting>
  <conditionalFormatting sqref="GQ105:GU105">
    <cfRule type="cellIs" dxfId="5981" priority="4778" operator="equal">
      <formula>"KR"</formula>
    </cfRule>
  </conditionalFormatting>
  <conditionalFormatting sqref="GQ105:GU105">
    <cfRule type="cellIs" dxfId="5980" priority="4773" operator="equal">
      <formula>"SIT PLAN"</formula>
    </cfRule>
    <cfRule type="cellIs" dxfId="5979" priority="4774" operator="equal">
      <formula>"IN - BM/GL"</formula>
    </cfRule>
    <cfRule type="cellIs" dxfId="5978" priority="4775" operator="equal">
      <formula>"Weekend"</formula>
    </cfRule>
    <cfRule type="cellIs" dxfId="5977" priority="4776" operator="equal">
      <formula>"AU/KR"</formula>
    </cfRule>
    <cfRule type="cellIs" dxfId="5976" priority="4777" operator="equal">
      <formula>"Training"</formula>
    </cfRule>
  </conditionalFormatting>
  <conditionalFormatting sqref="GQ105:GU105">
    <cfRule type="cellIs" dxfId="5975" priority="4771" operator="equal">
      <formula>"EMEA"</formula>
    </cfRule>
    <cfRule type="cellIs" dxfId="5974" priority="4772" operator="equal">
      <formula>"OOO"</formula>
    </cfRule>
  </conditionalFormatting>
  <conditionalFormatting sqref="GQ105:GU105">
    <cfRule type="cellIs" dxfId="5973" priority="4770" operator="equal">
      <formula>"EDG Ops prj"</formula>
    </cfRule>
  </conditionalFormatting>
  <conditionalFormatting sqref="GX105:HB105">
    <cfRule type="cellIs" dxfId="5972" priority="4769" operator="equal">
      <formula>"PDT"</formula>
    </cfRule>
  </conditionalFormatting>
  <conditionalFormatting sqref="GX105:HB105">
    <cfRule type="cellIs" dxfId="5971" priority="4768" operator="equal">
      <formula>"CN"</formula>
    </cfRule>
  </conditionalFormatting>
  <conditionalFormatting sqref="GX105:HB105">
    <cfRule type="cellIs" dxfId="5970" priority="4767" operator="equal">
      <formula>"Unwell"</formula>
    </cfRule>
  </conditionalFormatting>
  <conditionalFormatting sqref="GX105:HB105">
    <cfRule type="cellIs" dxfId="5969" priority="4765" operator="equal">
      <formula>"NA"</formula>
    </cfRule>
    <cfRule type="cellIs" dxfId="5968" priority="4766" operator="equal">
      <formula>"ML Answers"</formula>
    </cfRule>
  </conditionalFormatting>
  <conditionalFormatting sqref="GX105:HB105">
    <cfRule type="cellIs" dxfId="5967" priority="4763" operator="equal">
      <formula>"Event"</formula>
    </cfRule>
    <cfRule type="cellIs" dxfId="5966" priority="4764" operator="equal">
      <formula>"Holiday"</formula>
    </cfRule>
  </conditionalFormatting>
  <conditionalFormatting sqref="GX105:HB105">
    <cfRule type="cellIs" dxfId="5965" priority="4761" operator="equal">
      <formula>"IN - Phone"</formula>
    </cfRule>
    <cfRule type="cellIs" dxfId="5964" priority="4762" operator="equal">
      <formula>"IN"</formula>
    </cfRule>
  </conditionalFormatting>
  <conditionalFormatting sqref="GX105:HB105">
    <cfRule type="cellIs" dxfId="5963" priority="4758" operator="equal">
      <formula>"Interview"</formula>
    </cfRule>
    <cfRule type="cellIs" dxfId="5962" priority="4759" operator="equal">
      <formula>"BPO"</formula>
    </cfRule>
    <cfRule type="cellIs" dxfId="5961" priority="4760" operator="equal">
      <formula>"IN - PhCoaching"</formula>
    </cfRule>
  </conditionalFormatting>
  <conditionalFormatting sqref="GX105:HB105">
    <cfRule type="cellIs" dxfId="5960" priority="4757" operator="equal">
      <formula>"UK"</formula>
    </cfRule>
  </conditionalFormatting>
  <conditionalFormatting sqref="GX105:HB105">
    <cfRule type="cellIs" dxfId="5959" priority="4756" operator="equal">
      <formula>"KR"</formula>
    </cfRule>
  </conditionalFormatting>
  <conditionalFormatting sqref="GX105:HB105">
    <cfRule type="cellIs" dxfId="5958" priority="4751" operator="equal">
      <formula>"SIT PLAN"</formula>
    </cfRule>
    <cfRule type="cellIs" dxfId="5957" priority="4752" operator="equal">
      <formula>"IN - BM/GL"</formula>
    </cfRule>
    <cfRule type="cellIs" dxfId="5956" priority="4753" operator="equal">
      <formula>"Weekend"</formula>
    </cfRule>
    <cfRule type="cellIs" dxfId="5955" priority="4754" operator="equal">
      <formula>"AU/KR"</formula>
    </cfRule>
    <cfRule type="cellIs" dxfId="5954" priority="4755" operator="equal">
      <formula>"Training"</formula>
    </cfRule>
  </conditionalFormatting>
  <conditionalFormatting sqref="GX105:HB105">
    <cfRule type="cellIs" dxfId="5953" priority="4749" operator="equal">
      <formula>"EMEA"</formula>
    </cfRule>
    <cfRule type="cellIs" dxfId="5952" priority="4750" operator="equal">
      <formula>"OOO"</formula>
    </cfRule>
  </conditionalFormatting>
  <conditionalFormatting sqref="GX105:HB105">
    <cfRule type="cellIs" dxfId="5951" priority="4748" operator="equal">
      <formula>"EDG Ops prj"</formula>
    </cfRule>
  </conditionalFormatting>
  <conditionalFormatting sqref="FH109:FI109">
    <cfRule type="cellIs" dxfId="5950" priority="4715" operator="equal">
      <formula>"Interview"</formula>
    </cfRule>
    <cfRule type="cellIs" dxfId="5949" priority="4716" operator="equal">
      <formula>"BPO"</formula>
    </cfRule>
    <cfRule type="cellIs" dxfId="5948" priority="4717" operator="equal">
      <formula>"IN - Phone Coaching"</formula>
    </cfRule>
  </conditionalFormatting>
  <conditionalFormatting sqref="FH109:FI109">
    <cfRule type="cellIs" dxfId="5947" priority="4713" operator="equal">
      <formula>"EMEA"</formula>
    </cfRule>
    <cfRule type="cellIs" dxfId="5946" priority="4714" operator="equal">
      <formula>"Vac"</formula>
    </cfRule>
  </conditionalFormatting>
  <conditionalFormatting sqref="FH109:FI109">
    <cfRule type="cellIs" dxfId="5945" priority="4711" operator="equal">
      <formula>"KR"</formula>
    </cfRule>
    <cfRule type="cellIs" dxfId="5944" priority="4712" operator="equal">
      <formula>"ML - GL"</formula>
    </cfRule>
  </conditionalFormatting>
  <conditionalFormatting sqref="FH109:FI109">
    <cfRule type="cellIs" dxfId="5943" priority="4709" operator="equal">
      <formula>"IN - Clarity"</formula>
    </cfRule>
    <cfRule type="cellIs" dxfId="5942" priority="4710" operator="equal">
      <formula>"IN"</formula>
    </cfRule>
  </conditionalFormatting>
  <conditionalFormatting sqref="FH109:FI109">
    <cfRule type="cellIs" dxfId="5941" priority="4708" operator="equal">
      <formula>"PDT"</formula>
    </cfRule>
  </conditionalFormatting>
  <conditionalFormatting sqref="FH109:FI109">
    <cfRule type="cellIs" dxfId="5940" priority="4707" operator="equal">
      <formula>"CN"</formula>
    </cfRule>
  </conditionalFormatting>
  <conditionalFormatting sqref="FH109:FI109">
    <cfRule type="cellIs" dxfId="5939" priority="4701" operator="equal">
      <formula>"EDG Project"</formula>
    </cfRule>
    <cfRule type="cellIs" dxfId="5938" priority="4702" operator="equal">
      <formula>"SIT PLAN"</formula>
    </cfRule>
    <cfRule type="cellIs" dxfId="5937" priority="4703" operator="equal">
      <formula>"IN - BM/GL"</formula>
    </cfRule>
    <cfRule type="cellIs" dxfId="5936" priority="4704" operator="equal">
      <formula>"Weekend"</formula>
    </cfRule>
    <cfRule type="cellIs" dxfId="5935" priority="4705" operator="equal">
      <formula>"AU/KR"</formula>
    </cfRule>
    <cfRule type="cellIs" dxfId="5934" priority="4706" operator="equal">
      <formula>"Training"</formula>
    </cfRule>
  </conditionalFormatting>
  <conditionalFormatting sqref="FH109:FI109">
    <cfRule type="cellIs" dxfId="5933" priority="4700" operator="equal">
      <formula>"Unwell"</formula>
    </cfRule>
  </conditionalFormatting>
  <conditionalFormatting sqref="FH109:FI109">
    <cfRule type="cellIs" dxfId="5932" priority="4699" operator="equal">
      <formula>"VISA"</formula>
    </cfRule>
  </conditionalFormatting>
  <conditionalFormatting sqref="FH109:FI109">
    <cfRule type="cellIs" dxfId="5931" priority="4697" operator="equal">
      <formula>"NA"</formula>
    </cfRule>
    <cfRule type="cellIs" dxfId="5930" priority="4698" operator="equal">
      <formula>"ML Answers"</formula>
    </cfRule>
  </conditionalFormatting>
  <conditionalFormatting sqref="FH109:FI109">
    <cfRule type="cellIs" dxfId="5929" priority="4695" operator="equal">
      <formula>"Event"</formula>
    </cfRule>
    <cfRule type="cellIs" dxfId="5928" priority="4696" operator="equal">
      <formula>"Holiday"</formula>
    </cfRule>
  </conditionalFormatting>
  <conditionalFormatting sqref="FH109:FI109">
    <cfRule type="cellIs" dxfId="5927" priority="4694" operator="equal">
      <formula>"QE project"</formula>
    </cfRule>
  </conditionalFormatting>
  <conditionalFormatting sqref="FH109:FI109">
    <cfRule type="cellIs" dxfId="5926" priority="4693" operator="equal">
      <formula>"EDG Operations prj"</formula>
    </cfRule>
  </conditionalFormatting>
  <conditionalFormatting sqref="FH109:FI109">
    <cfRule type="cellIs" dxfId="5925" priority="4692" operator="equal">
      <formula>"UK"</formula>
    </cfRule>
  </conditionalFormatting>
  <conditionalFormatting sqref="FX12:FZ12">
    <cfRule type="cellIs" dxfId="5924" priority="4691" operator="equal">
      <formula>"PDT"</formula>
    </cfRule>
  </conditionalFormatting>
  <conditionalFormatting sqref="FX12:FZ12">
    <cfRule type="cellIs" dxfId="5923" priority="4690" operator="equal">
      <formula>"CN"</formula>
    </cfRule>
  </conditionalFormatting>
  <conditionalFormatting sqref="FX12:FZ12">
    <cfRule type="cellIs" dxfId="5922" priority="4689" operator="equal">
      <formula>"Unwell"</formula>
    </cfRule>
  </conditionalFormatting>
  <conditionalFormatting sqref="FX12:FZ12">
    <cfRule type="cellIs" dxfId="5921" priority="4687" operator="equal">
      <formula>"NA"</formula>
    </cfRule>
    <cfRule type="cellIs" dxfId="5920" priority="4688" operator="equal">
      <formula>"ML Answers"</formula>
    </cfRule>
  </conditionalFormatting>
  <conditionalFormatting sqref="FX12:FZ12">
    <cfRule type="cellIs" dxfId="5919" priority="4685" operator="equal">
      <formula>"Event"</formula>
    </cfRule>
    <cfRule type="cellIs" dxfId="5918" priority="4686" operator="equal">
      <formula>"Holiday"</formula>
    </cfRule>
  </conditionalFormatting>
  <conditionalFormatting sqref="FX12:FZ12">
    <cfRule type="cellIs" dxfId="5917" priority="4683" operator="equal">
      <formula>"IN - Phone"</formula>
    </cfRule>
    <cfRule type="cellIs" dxfId="5916" priority="4684" operator="equal">
      <formula>"IN"</formula>
    </cfRule>
  </conditionalFormatting>
  <conditionalFormatting sqref="FX12:FZ12">
    <cfRule type="cellIs" dxfId="5915" priority="4680" operator="equal">
      <formula>"Interview"</formula>
    </cfRule>
    <cfRule type="cellIs" dxfId="5914" priority="4681" operator="equal">
      <formula>"BPO"</formula>
    </cfRule>
    <cfRule type="cellIs" dxfId="5913" priority="4682" operator="equal">
      <formula>"IN - PhCoaching"</formula>
    </cfRule>
  </conditionalFormatting>
  <conditionalFormatting sqref="FX12:FZ12">
    <cfRule type="cellIs" dxfId="5912" priority="4679" operator="equal">
      <formula>"UK"</formula>
    </cfRule>
  </conditionalFormatting>
  <conditionalFormatting sqref="FX12:FZ12">
    <cfRule type="cellIs" dxfId="5911" priority="4678" operator="equal">
      <formula>"KR"</formula>
    </cfRule>
  </conditionalFormatting>
  <conditionalFormatting sqref="FX12:FZ12">
    <cfRule type="cellIs" dxfId="5910" priority="4673" operator="equal">
      <formula>"SIT PLAN"</formula>
    </cfRule>
    <cfRule type="cellIs" dxfId="5909" priority="4674" operator="equal">
      <formula>"IN - BM/GL"</formula>
    </cfRule>
    <cfRule type="cellIs" dxfId="5908" priority="4675" operator="equal">
      <formula>"Weekend"</formula>
    </cfRule>
    <cfRule type="cellIs" dxfId="5907" priority="4676" operator="equal">
      <formula>"AU/KR"</formula>
    </cfRule>
    <cfRule type="cellIs" dxfId="5906" priority="4677" operator="equal">
      <formula>"Training"</formula>
    </cfRule>
  </conditionalFormatting>
  <conditionalFormatting sqref="FX12:FZ12">
    <cfRule type="cellIs" dxfId="5905" priority="4671" operator="equal">
      <formula>"EMEA"</formula>
    </cfRule>
    <cfRule type="cellIs" dxfId="5904" priority="4672" operator="equal">
      <formula>"OOO"</formula>
    </cfRule>
  </conditionalFormatting>
  <conditionalFormatting sqref="FX12:FZ12">
    <cfRule type="cellIs" dxfId="5903" priority="4670" operator="equal">
      <formula>"EDG Ops prj"</formula>
    </cfRule>
  </conditionalFormatting>
  <conditionalFormatting sqref="GT14">
    <cfRule type="cellIs" dxfId="5902" priority="4669" operator="equal">
      <formula>OOO</formula>
    </cfRule>
  </conditionalFormatting>
  <conditionalFormatting sqref="HS14:HW14">
    <cfRule type="cellIs" dxfId="5901" priority="4668" operator="equal">
      <formula>OOO</formula>
    </cfRule>
  </conditionalFormatting>
  <conditionalFormatting sqref="GJ41:GN41">
    <cfRule type="cellIs" dxfId="5900" priority="4602" operator="equal">
      <formula>"CM_ML Answers"</formula>
    </cfRule>
    <cfRule type="cellIs" dxfId="5899" priority="4603" operator="equal">
      <formula>"UK"</formula>
    </cfRule>
    <cfRule type="cellIs" dxfId="5898" priority="4604" operator="equal">
      <formula>"EDG Ops prj"</formula>
    </cfRule>
    <cfRule type="cellIs" dxfId="5897" priority="4605" operator="equal">
      <formula>"Event"</formula>
    </cfRule>
    <cfRule type="cellIs" dxfId="5896" priority="4606" operator="equal">
      <formula>"Holiday"</formula>
    </cfRule>
    <cfRule type="cellIs" dxfId="5895" priority="4607" operator="equal">
      <formula>"NA"</formula>
    </cfRule>
    <cfRule type="cellIs" dxfId="5894" priority="4608" operator="equal">
      <formula>"ML Answers"</formula>
    </cfRule>
    <cfRule type="cellIs" dxfId="5893" priority="4609" operator="equal">
      <formula>"Interview"</formula>
    </cfRule>
    <cfRule type="cellIs" dxfId="5892" priority="4610" operator="equal">
      <formula>"BPO"</formula>
    </cfRule>
    <cfRule type="cellIs" dxfId="5891" priority="4611" operator="equal">
      <formula>"IN - PhCoaching"</formula>
    </cfRule>
    <cfRule type="cellIs" dxfId="5890" priority="4612" operator="equal">
      <formula>"Unwell"</formula>
    </cfRule>
    <cfRule type="cellIs" dxfId="5889" priority="4613" operator="equal">
      <formula>"SIT PLAN"</formula>
    </cfRule>
    <cfRule type="cellIs" dxfId="5888" priority="4614" operator="equal">
      <formula>"IN - BM/GL"</formula>
    </cfRule>
    <cfRule type="cellIs" dxfId="5887" priority="4615" operator="equal">
      <formula>"AU/KR"</formula>
    </cfRule>
    <cfRule type="cellIs" dxfId="5886" priority="4616" operator="equal">
      <formula>"Training"</formula>
    </cfRule>
    <cfRule type="cellIs" dxfId="5885" priority="4617" operator="equal">
      <formula>"CN"</formula>
    </cfRule>
    <cfRule type="cellIs" dxfId="5884" priority="4618" operator="equal">
      <formula>"PDT"</formula>
    </cfRule>
    <cfRule type="cellIs" dxfId="5883" priority="4619" operator="equal">
      <formula>"IN - Phone"</formula>
    </cfRule>
    <cfRule type="cellIs" dxfId="5882" priority="4620" operator="equal">
      <formula>"IN"</formula>
    </cfRule>
    <cfRule type="cellIs" dxfId="5881" priority="4621" operator="equal">
      <formula>"KR"</formula>
    </cfRule>
    <cfRule type="cellIs" dxfId="5880" priority="4622" operator="equal">
      <formula>"EMEA"</formula>
    </cfRule>
  </conditionalFormatting>
  <conditionalFormatting sqref="GJ41:GN41">
    <cfRule type="cellIs" dxfId="5879" priority="4601" operator="equal">
      <formula>"HI-Project"</formula>
    </cfRule>
  </conditionalFormatting>
  <conditionalFormatting sqref="GJ41:GN41">
    <cfRule type="cellIs" dxfId="5878" priority="4600" operator="equal">
      <formula>"SF_ML Answers"</formula>
    </cfRule>
  </conditionalFormatting>
  <conditionalFormatting sqref="GJ41:GN41">
    <cfRule type="cellIs" dxfId="5877" priority="4560" operator="equal">
      <formula>"SF_ML Answers"</formula>
    </cfRule>
    <cfRule type="cellIs" dxfId="5876" priority="4561" operator="equal">
      <formula>"HI-Project"</formula>
    </cfRule>
    <cfRule type="cellIs" dxfId="5875" priority="4562" operator="equal">
      <formula>"HYD"</formula>
    </cfRule>
    <cfRule type="cellIs" dxfId="5874" priority="4563" operator="equal">
      <formula>"BGL"</formula>
    </cfRule>
    <cfRule type="cellIs" dxfId="5873" priority="4564" operator="equal">
      <formula>"CM_ML Answers"</formula>
    </cfRule>
    <cfRule type="cellIs" dxfId="5872" priority="4565" operator="equal">
      <formula>"UK"</formula>
    </cfRule>
    <cfRule type="cellIs" dxfId="5871" priority="4566" operator="equal">
      <formula>"EDG Ops prj"</formula>
    </cfRule>
    <cfRule type="cellIs" dxfId="5870" priority="4567" operator="equal">
      <formula>"Event"</formula>
    </cfRule>
    <cfRule type="cellIs" dxfId="5869" priority="4568" operator="equal">
      <formula>"Holiday"</formula>
    </cfRule>
    <cfRule type="cellIs" dxfId="5868" priority="4569" operator="equal">
      <formula>"NA"</formula>
    </cfRule>
    <cfRule type="cellIs" dxfId="5867" priority="4570" operator="equal">
      <formula>"Interview"</formula>
    </cfRule>
    <cfRule type="cellIs" dxfId="5866" priority="4571" operator="equal">
      <formula>"BPO"</formula>
    </cfRule>
    <cfRule type="cellIs" dxfId="5865" priority="4572" operator="equal">
      <formula>"IN - PhCoaching"</formula>
    </cfRule>
    <cfRule type="cellIs" dxfId="5864" priority="4573" operator="equal">
      <formula>"Unwell"</formula>
    </cfRule>
    <cfRule type="cellIs" dxfId="5863" priority="4574" operator="equal">
      <formula>"SIT PLAN"</formula>
    </cfRule>
    <cfRule type="cellIs" dxfId="5862" priority="4575" operator="equal">
      <formula>"IN - BM/GL"</formula>
    </cfRule>
    <cfRule type="cellIs" dxfId="5861" priority="4576" operator="equal">
      <formula>"AU/KR"</formula>
    </cfRule>
    <cfRule type="cellIs" dxfId="5860" priority="4577" operator="equal">
      <formula>"Training"</formula>
    </cfRule>
    <cfRule type="cellIs" dxfId="5859" priority="4578" operator="equal">
      <formula>"CN"</formula>
    </cfRule>
    <cfRule type="cellIs" dxfId="5858" priority="4579" operator="equal">
      <formula>"PDT"</formula>
    </cfRule>
    <cfRule type="cellIs" dxfId="5857" priority="4580" operator="equal">
      <formula>"IN - Phone"</formula>
    </cfRule>
    <cfRule type="cellIs" dxfId="5856" priority="4581" operator="equal">
      <formula>"IN"</formula>
    </cfRule>
    <cfRule type="cellIs" dxfId="5855" priority="4582" operator="equal">
      <formula>"KR"</formula>
    </cfRule>
    <cfRule type="cellIs" dxfId="5854" priority="4583" operator="equal">
      <formula>"EMEA"</formula>
    </cfRule>
    <cfRule type="cellIs" dxfId="5853" priority="4584" operator="equal">
      <formula>"OOO"</formula>
    </cfRule>
    <cfRule type="cellIs" dxfId="5852" priority="4585" operator="equal">
      <formula>"UK"</formula>
    </cfRule>
    <cfRule type="cellIs" dxfId="5851" priority="4586" operator="equal">
      <formula>"EDG Ops prj"</formula>
    </cfRule>
    <cfRule type="cellIs" dxfId="5850" priority="4587" operator="equal">
      <formula>"Event"</formula>
    </cfRule>
    <cfRule type="cellIs" dxfId="5849" priority="4588" operator="equal">
      <formula>"Holiday"</formula>
    </cfRule>
    <cfRule type="cellIs" dxfId="5848" priority="4589" operator="equal">
      <formula>"NA"</formula>
    </cfRule>
    <cfRule type="cellIs" dxfId="5847" priority="4590" operator="equal">
      <formula>"Interview"</formula>
    </cfRule>
    <cfRule type="cellIs" dxfId="5846" priority="4591" operator="equal">
      <formula>"IN - BM/GL"</formula>
    </cfRule>
    <cfRule type="cellIs" dxfId="5845" priority="4592" operator="equal">
      <formula>"Weekend"</formula>
    </cfRule>
    <cfRule type="cellIs" dxfId="5844" priority="4593" operator="equal">
      <formula>"Training"</formula>
    </cfRule>
    <cfRule type="cellIs" dxfId="5843" priority="4594" operator="equal">
      <formula>"CN"</formula>
    </cfRule>
    <cfRule type="cellIs" dxfId="5842" priority="4595" operator="equal">
      <formula>"PDT"</formula>
    </cfRule>
    <cfRule type="cellIs" dxfId="5841" priority="4596" operator="equal">
      <formula>"KR"</formula>
    </cfRule>
    <cfRule type="cellIs" dxfId="5840" priority="4597" operator="equal">
      <formula>"IN - BM/GL"</formula>
    </cfRule>
    <cfRule type="cellIs" dxfId="5839" priority="4598" operator="equal">
      <formula>"CN"</formula>
    </cfRule>
    <cfRule type="cellIs" dxfId="5838" priority="4599" operator="equal">
      <formula>"OOO"</formula>
    </cfRule>
  </conditionalFormatting>
  <conditionalFormatting sqref="GQ41:GU41">
    <cfRule type="cellIs" dxfId="5837" priority="4539" operator="equal">
      <formula>"CM_ML Answers"</formula>
    </cfRule>
    <cfRule type="cellIs" dxfId="5836" priority="4540" operator="equal">
      <formula>"UK"</formula>
    </cfRule>
    <cfRule type="cellIs" dxfId="5835" priority="4541" operator="equal">
      <formula>"EDG Ops prj"</formula>
    </cfRule>
    <cfRule type="cellIs" dxfId="5834" priority="4542" operator="equal">
      <formula>"Event"</formula>
    </cfRule>
    <cfRule type="cellIs" dxfId="5833" priority="4543" operator="equal">
      <formula>"Holiday"</formula>
    </cfRule>
    <cfRule type="cellIs" dxfId="5832" priority="4544" operator="equal">
      <formula>"NA"</formula>
    </cfRule>
    <cfRule type="cellIs" dxfId="5831" priority="4545" operator="equal">
      <formula>"ML Answers"</formula>
    </cfRule>
    <cfRule type="cellIs" dxfId="5830" priority="4546" operator="equal">
      <formula>"Interview"</formula>
    </cfRule>
    <cfRule type="cellIs" dxfId="5829" priority="4547" operator="equal">
      <formula>"BPO"</formula>
    </cfRule>
    <cfRule type="cellIs" dxfId="5828" priority="4548" operator="equal">
      <formula>"IN - PhCoaching"</formula>
    </cfRule>
    <cfRule type="cellIs" dxfId="5827" priority="4549" operator="equal">
      <formula>"Unwell"</formula>
    </cfRule>
    <cfRule type="cellIs" dxfId="5826" priority="4550" operator="equal">
      <formula>"SIT PLAN"</formula>
    </cfRule>
    <cfRule type="cellIs" dxfId="5825" priority="4551" operator="equal">
      <formula>"IN - BM/GL"</formula>
    </cfRule>
    <cfRule type="cellIs" dxfId="5824" priority="4552" operator="equal">
      <formula>"AU/KR"</formula>
    </cfRule>
    <cfRule type="cellIs" dxfId="5823" priority="4553" operator="equal">
      <formula>"Training"</formula>
    </cfRule>
    <cfRule type="cellIs" dxfId="5822" priority="4554" operator="equal">
      <formula>"CN"</formula>
    </cfRule>
    <cfRule type="cellIs" dxfId="5821" priority="4555" operator="equal">
      <formula>"PDT"</formula>
    </cfRule>
    <cfRule type="cellIs" dxfId="5820" priority="4556" operator="equal">
      <formula>"IN - Phone"</formula>
    </cfRule>
    <cfRule type="cellIs" dxfId="5819" priority="4557" operator="equal">
      <formula>"IN"</formula>
    </cfRule>
    <cfRule type="cellIs" dxfId="5818" priority="4558" operator="equal">
      <formula>"KR"</formula>
    </cfRule>
    <cfRule type="cellIs" dxfId="5817" priority="4559" operator="equal">
      <formula>"EMEA"</formula>
    </cfRule>
  </conditionalFormatting>
  <conditionalFormatting sqref="GQ41:GU41">
    <cfRule type="cellIs" dxfId="5816" priority="4538" operator="equal">
      <formula>"HI-Project"</formula>
    </cfRule>
  </conditionalFormatting>
  <conditionalFormatting sqref="GQ41:GU41">
    <cfRule type="cellIs" dxfId="5815" priority="4537" operator="equal">
      <formula>"SF_ML Answers"</formula>
    </cfRule>
  </conditionalFormatting>
  <conditionalFormatting sqref="GQ41:GU41">
    <cfRule type="cellIs" dxfId="5814" priority="4497" operator="equal">
      <formula>"SF_ML Answers"</formula>
    </cfRule>
    <cfRule type="cellIs" dxfId="5813" priority="4498" operator="equal">
      <formula>"HI-Project"</formula>
    </cfRule>
    <cfRule type="cellIs" dxfId="5812" priority="4499" operator="equal">
      <formula>"HYD"</formula>
    </cfRule>
    <cfRule type="cellIs" dxfId="5811" priority="4500" operator="equal">
      <formula>"BGL"</formula>
    </cfRule>
    <cfRule type="cellIs" dxfId="5810" priority="4501" operator="equal">
      <formula>"CM_ML Answers"</formula>
    </cfRule>
    <cfRule type="cellIs" dxfId="5809" priority="4502" operator="equal">
      <formula>"UK"</formula>
    </cfRule>
    <cfRule type="cellIs" dxfId="5808" priority="4503" operator="equal">
      <formula>"EDG Ops prj"</formula>
    </cfRule>
    <cfRule type="cellIs" dxfId="5807" priority="4504" operator="equal">
      <formula>"Event"</formula>
    </cfRule>
    <cfRule type="cellIs" dxfId="5806" priority="4505" operator="equal">
      <formula>"Holiday"</formula>
    </cfRule>
    <cfRule type="cellIs" dxfId="5805" priority="4506" operator="equal">
      <formula>"NA"</formula>
    </cfRule>
    <cfRule type="cellIs" dxfId="5804" priority="4507" operator="equal">
      <formula>"Interview"</formula>
    </cfRule>
    <cfRule type="cellIs" dxfId="5803" priority="4508" operator="equal">
      <formula>"BPO"</formula>
    </cfRule>
    <cfRule type="cellIs" dxfId="5802" priority="4509" operator="equal">
      <formula>"IN - PhCoaching"</formula>
    </cfRule>
    <cfRule type="cellIs" dxfId="5801" priority="4510" operator="equal">
      <formula>"Unwell"</formula>
    </cfRule>
    <cfRule type="cellIs" dxfId="5800" priority="4511" operator="equal">
      <formula>"SIT PLAN"</formula>
    </cfRule>
    <cfRule type="cellIs" dxfId="5799" priority="4512" operator="equal">
      <formula>"IN - BM/GL"</formula>
    </cfRule>
    <cfRule type="cellIs" dxfId="5798" priority="4513" operator="equal">
      <formula>"AU/KR"</formula>
    </cfRule>
    <cfRule type="cellIs" dxfId="5797" priority="4514" operator="equal">
      <formula>"Training"</formula>
    </cfRule>
    <cfRule type="cellIs" dxfId="5796" priority="4515" operator="equal">
      <formula>"CN"</formula>
    </cfRule>
    <cfRule type="cellIs" dxfId="5795" priority="4516" operator="equal">
      <formula>"PDT"</formula>
    </cfRule>
    <cfRule type="cellIs" dxfId="5794" priority="4517" operator="equal">
      <formula>"IN - Phone"</formula>
    </cfRule>
    <cfRule type="cellIs" dxfId="5793" priority="4518" operator="equal">
      <formula>"IN"</formula>
    </cfRule>
    <cfRule type="cellIs" dxfId="5792" priority="4519" operator="equal">
      <formula>"KR"</formula>
    </cfRule>
    <cfRule type="cellIs" dxfId="5791" priority="4520" operator="equal">
      <formula>"EMEA"</formula>
    </cfRule>
    <cfRule type="cellIs" dxfId="5790" priority="4521" operator="equal">
      <formula>"OOO"</formula>
    </cfRule>
    <cfRule type="cellIs" dxfId="5789" priority="4522" operator="equal">
      <formula>"UK"</formula>
    </cfRule>
    <cfRule type="cellIs" dxfId="5788" priority="4523" operator="equal">
      <formula>"EDG Ops prj"</formula>
    </cfRule>
    <cfRule type="cellIs" dxfId="5787" priority="4524" operator="equal">
      <formula>"Event"</formula>
    </cfRule>
    <cfRule type="cellIs" dxfId="5786" priority="4525" operator="equal">
      <formula>"Holiday"</formula>
    </cfRule>
    <cfRule type="cellIs" dxfId="5785" priority="4526" operator="equal">
      <formula>"NA"</formula>
    </cfRule>
    <cfRule type="cellIs" dxfId="5784" priority="4527" operator="equal">
      <formula>"Interview"</formula>
    </cfRule>
    <cfRule type="cellIs" dxfId="5783" priority="4528" operator="equal">
      <formula>"IN - BM/GL"</formula>
    </cfRule>
    <cfRule type="cellIs" dxfId="5782" priority="4529" operator="equal">
      <formula>"Weekend"</formula>
    </cfRule>
    <cfRule type="cellIs" dxfId="5781" priority="4530" operator="equal">
      <formula>"Training"</formula>
    </cfRule>
    <cfRule type="cellIs" dxfId="5780" priority="4531" operator="equal">
      <formula>"CN"</formula>
    </cfRule>
    <cfRule type="cellIs" dxfId="5779" priority="4532" operator="equal">
      <formula>"PDT"</formula>
    </cfRule>
    <cfRule type="cellIs" dxfId="5778" priority="4533" operator="equal">
      <formula>"KR"</formula>
    </cfRule>
    <cfRule type="cellIs" dxfId="5777" priority="4534" operator="equal">
      <formula>"IN - BM/GL"</formula>
    </cfRule>
    <cfRule type="cellIs" dxfId="5776" priority="4535" operator="equal">
      <formula>"CN"</formula>
    </cfRule>
    <cfRule type="cellIs" dxfId="5775" priority="4536" operator="equal">
      <formula>"OOO"</formula>
    </cfRule>
  </conditionalFormatting>
  <conditionalFormatting sqref="FV113">
    <cfRule type="cellIs" dxfId="5774" priority="4420" operator="equal">
      <formula>"EMEA"</formula>
    </cfRule>
    <cfRule type="cellIs" dxfId="5773" priority="4421" operator="equal">
      <formula>"Vac"</formula>
    </cfRule>
  </conditionalFormatting>
  <conditionalFormatting sqref="FV113">
    <cfRule type="cellIs" dxfId="5772" priority="4418" operator="equal">
      <formula>"KR"</formula>
    </cfRule>
    <cfRule type="cellIs" dxfId="5771" priority="4419" operator="equal">
      <formula>"ML - GL"</formula>
    </cfRule>
  </conditionalFormatting>
  <conditionalFormatting sqref="FV113">
    <cfRule type="cellIs" dxfId="5770" priority="4416" operator="equal">
      <formula>"IN - Clarity"</formula>
    </cfRule>
    <cfRule type="cellIs" dxfId="5769" priority="4417" operator="equal">
      <formula>"IN"</formula>
    </cfRule>
  </conditionalFormatting>
  <conditionalFormatting sqref="FV113">
    <cfRule type="cellIs" dxfId="5768" priority="4415" operator="equal">
      <formula>"PDT"</formula>
    </cfRule>
  </conditionalFormatting>
  <conditionalFormatting sqref="FV113">
    <cfRule type="cellIs" dxfId="5767" priority="4414" operator="equal">
      <formula>"CN"</formula>
    </cfRule>
  </conditionalFormatting>
  <conditionalFormatting sqref="FV113">
    <cfRule type="cellIs" dxfId="5766" priority="4408" operator="equal">
      <formula>"EDG Operations prj"</formula>
    </cfRule>
    <cfRule type="cellIs" dxfId="5765" priority="4409" operator="equal">
      <formula>"SIT PLAN"</formula>
    </cfRule>
    <cfRule type="cellIs" dxfId="5764" priority="4410" operator="equal">
      <formula>"IN - GL"</formula>
    </cfRule>
    <cfRule type="cellIs" dxfId="5763" priority="4411" operator="equal">
      <formula>"Weekend"</formula>
    </cfRule>
    <cfRule type="cellIs" dxfId="5762" priority="4412" operator="equal">
      <formula>"AU/KR"</formula>
    </cfRule>
    <cfRule type="cellIs" dxfId="5761" priority="4413" operator="equal">
      <formula>"Training"</formula>
    </cfRule>
  </conditionalFormatting>
  <conditionalFormatting sqref="FV113">
    <cfRule type="cellIs" dxfId="5760" priority="4407" operator="equal">
      <formula>OOO</formula>
    </cfRule>
  </conditionalFormatting>
  <conditionalFormatting sqref="FW113">
    <cfRule type="cellIs" dxfId="5759" priority="4405" operator="equal">
      <formula>"EMEA"</formula>
    </cfRule>
    <cfRule type="cellIs" dxfId="5758" priority="4406" operator="equal">
      <formula>"Vac"</formula>
    </cfRule>
  </conditionalFormatting>
  <conditionalFormatting sqref="FW113">
    <cfRule type="cellIs" dxfId="5757" priority="4403" operator="equal">
      <formula>"KR"</formula>
    </cfRule>
    <cfRule type="cellIs" dxfId="5756" priority="4404" operator="equal">
      <formula>"ML - GL"</formula>
    </cfRule>
  </conditionalFormatting>
  <conditionalFormatting sqref="FW113">
    <cfRule type="cellIs" dxfId="5755" priority="4401" operator="equal">
      <formula>"IN - Clarity"</formula>
    </cfRule>
    <cfRule type="cellIs" dxfId="5754" priority="4402" operator="equal">
      <formula>"IN"</formula>
    </cfRule>
  </conditionalFormatting>
  <conditionalFormatting sqref="FW113">
    <cfRule type="cellIs" dxfId="5753" priority="4400" operator="equal">
      <formula>"PDT"</formula>
    </cfRule>
  </conditionalFormatting>
  <conditionalFormatting sqref="FW113">
    <cfRule type="cellIs" dxfId="5752" priority="4399" operator="equal">
      <formula>"CN"</formula>
    </cfRule>
  </conditionalFormatting>
  <conditionalFormatting sqref="FW113">
    <cfRule type="cellIs" dxfId="5751" priority="4393" operator="equal">
      <formula>"EDG Operations prj"</formula>
    </cfRule>
    <cfRule type="cellIs" dxfId="5750" priority="4394" operator="equal">
      <formula>"SIT PLAN"</formula>
    </cfRule>
    <cfRule type="cellIs" dxfId="5749" priority="4395" operator="equal">
      <formula>"IN - GL"</formula>
    </cfRule>
    <cfRule type="cellIs" dxfId="5748" priority="4396" operator="equal">
      <formula>"Weekend"</formula>
    </cfRule>
    <cfRule type="cellIs" dxfId="5747" priority="4397" operator="equal">
      <formula>"AU/KR"</formula>
    </cfRule>
    <cfRule type="cellIs" dxfId="5746" priority="4398" operator="equal">
      <formula>"Training"</formula>
    </cfRule>
  </conditionalFormatting>
  <conditionalFormatting sqref="FW113">
    <cfRule type="cellIs" dxfId="5745" priority="4392" operator="equal">
      <formula>OOO</formula>
    </cfRule>
  </conditionalFormatting>
  <conditionalFormatting sqref="FZ113">
    <cfRule type="cellIs" dxfId="5744" priority="4390" operator="equal">
      <formula>"EMEA"</formula>
    </cfRule>
    <cfRule type="cellIs" dxfId="5743" priority="4391" operator="equal">
      <formula>"Vac"</formula>
    </cfRule>
  </conditionalFormatting>
  <conditionalFormatting sqref="FZ113">
    <cfRule type="cellIs" dxfId="5742" priority="4388" operator="equal">
      <formula>"KR"</formula>
    </cfRule>
    <cfRule type="cellIs" dxfId="5741" priority="4389" operator="equal">
      <formula>"ML - GL"</formula>
    </cfRule>
  </conditionalFormatting>
  <conditionalFormatting sqref="FZ113">
    <cfRule type="cellIs" dxfId="5740" priority="4386" operator="equal">
      <formula>"IN - Clarity"</formula>
    </cfRule>
    <cfRule type="cellIs" dxfId="5739" priority="4387" operator="equal">
      <formula>"IN"</formula>
    </cfRule>
  </conditionalFormatting>
  <conditionalFormatting sqref="FZ113">
    <cfRule type="cellIs" dxfId="5738" priority="4385" operator="equal">
      <formula>"PDT"</formula>
    </cfRule>
  </conditionalFormatting>
  <conditionalFormatting sqref="FZ113">
    <cfRule type="cellIs" dxfId="5737" priority="4384" operator="equal">
      <formula>"CN"</formula>
    </cfRule>
  </conditionalFormatting>
  <conditionalFormatting sqref="FZ113">
    <cfRule type="cellIs" dxfId="5736" priority="4378" operator="equal">
      <formula>"EDG Operations prj"</formula>
    </cfRule>
    <cfRule type="cellIs" dxfId="5735" priority="4379" operator="equal">
      <formula>"SIT PLAN"</formula>
    </cfRule>
    <cfRule type="cellIs" dxfId="5734" priority="4380" operator="equal">
      <formula>"IN - GL"</formula>
    </cfRule>
    <cfRule type="cellIs" dxfId="5733" priority="4381" operator="equal">
      <formula>"Weekend"</formula>
    </cfRule>
    <cfRule type="cellIs" dxfId="5732" priority="4382" operator="equal">
      <formula>"AU/KR"</formula>
    </cfRule>
    <cfRule type="cellIs" dxfId="5731" priority="4383" operator="equal">
      <formula>"Training"</formula>
    </cfRule>
  </conditionalFormatting>
  <conditionalFormatting sqref="FZ113">
    <cfRule type="cellIs" dxfId="5730" priority="4377" operator="equal">
      <formula>OOO</formula>
    </cfRule>
  </conditionalFormatting>
  <conditionalFormatting sqref="FY113">
    <cfRule type="cellIs" dxfId="5729" priority="4375" operator="equal">
      <formula>"EMEA"</formula>
    </cfRule>
    <cfRule type="cellIs" dxfId="5728" priority="4376" operator="equal">
      <formula>"Vac"</formula>
    </cfRule>
  </conditionalFormatting>
  <conditionalFormatting sqref="FY113">
    <cfRule type="cellIs" dxfId="5727" priority="4373" operator="equal">
      <formula>"KR"</formula>
    </cfRule>
    <cfRule type="cellIs" dxfId="5726" priority="4374" operator="equal">
      <formula>"ML - GL"</formula>
    </cfRule>
  </conditionalFormatting>
  <conditionalFormatting sqref="FY113">
    <cfRule type="cellIs" dxfId="5725" priority="4371" operator="equal">
      <formula>"IN - Clarity"</formula>
    </cfRule>
    <cfRule type="cellIs" dxfId="5724" priority="4372" operator="equal">
      <formula>"IN"</formula>
    </cfRule>
  </conditionalFormatting>
  <conditionalFormatting sqref="FY113">
    <cfRule type="cellIs" dxfId="5723" priority="4370" operator="equal">
      <formula>"PDT"</formula>
    </cfRule>
  </conditionalFormatting>
  <conditionalFormatting sqref="FY113">
    <cfRule type="cellIs" dxfId="5722" priority="4369" operator="equal">
      <formula>"CN"</formula>
    </cfRule>
  </conditionalFormatting>
  <conditionalFormatting sqref="FY113">
    <cfRule type="cellIs" dxfId="5721" priority="4363" operator="equal">
      <formula>"EDG Operations prj"</formula>
    </cfRule>
    <cfRule type="cellIs" dxfId="5720" priority="4364" operator="equal">
      <formula>"SIT PLAN"</formula>
    </cfRule>
    <cfRule type="cellIs" dxfId="5719" priority="4365" operator="equal">
      <formula>"IN - GL"</formula>
    </cfRule>
    <cfRule type="cellIs" dxfId="5718" priority="4366" operator="equal">
      <formula>"Weekend"</formula>
    </cfRule>
    <cfRule type="cellIs" dxfId="5717" priority="4367" operator="equal">
      <formula>"AU/KR"</formula>
    </cfRule>
    <cfRule type="cellIs" dxfId="5716" priority="4368" operator="equal">
      <formula>"Training"</formula>
    </cfRule>
  </conditionalFormatting>
  <conditionalFormatting sqref="FY113">
    <cfRule type="cellIs" dxfId="5715" priority="4362" operator="equal">
      <formula>OOO</formula>
    </cfRule>
  </conditionalFormatting>
  <conditionalFormatting sqref="FX113">
    <cfRule type="cellIs" dxfId="5714" priority="4360" operator="equal">
      <formula>"EMEA"</formula>
    </cfRule>
    <cfRule type="cellIs" dxfId="5713" priority="4361" operator="equal">
      <formula>"Vac"</formula>
    </cfRule>
  </conditionalFormatting>
  <conditionalFormatting sqref="FX113">
    <cfRule type="cellIs" dxfId="5712" priority="4358" operator="equal">
      <formula>"KR"</formula>
    </cfRule>
    <cfRule type="cellIs" dxfId="5711" priority="4359" operator="equal">
      <formula>"ML - GL"</formula>
    </cfRule>
  </conditionalFormatting>
  <conditionalFormatting sqref="FX113">
    <cfRule type="cellIs" dxfId="5710" priority="4356" operator="equal">
      <formula>"IN - Clarity"</formula>
    </cfRule>
    <cfRule type="cellIs" dxfId="5709" priority="4357" operator="equal">
      <formula>"IN"</formula>
    </cfRule>
  </conditionalFormatting>
  <conditionalFormatting sqref="FX113">
    <cfRule type="cellIs" dxfId="5708" priority="4355" operator="equal">
      <formula>"PDT"</formula>
    </cfRule>
  </conditionalFormatting>
  <conditionalFormatting sqref="FX113">
    <cfRule type="cellIs" dxfId="5707" priority="4354" operator="equal">
      <formula>"CN"</formula>
    </cfRule>
  </conditionalFormatting>
  <conditionalFormatting sqref="FX113">
    <cfRule type="cellIs" dxfId="5706" priority="4348" operator="equal">
      <formula>"EDG Operations prj"</formula>
    </cfRule>
    <cfRule type="cellIs" dxfId="5705" priority="4349" operator="equal">
      <formula>"SIT PLAN"</formula>
    </cfRule>
    <cfRule type="cellIs" dxfId="5704" priority="4350" operator="equal">
      <formula>"IN - GL"</formula>
    </cfRule>
    <cfRule type="cellIs" dxfId="5703" priority="4351" operator="equal">
      <formula>"Weekend"</formula>
    </cfRule>
    <cfRule type="cellIs" dxfId="5702" priority="4352" operator="equal">
      <formula>"AU/KR"</formula>
    </cfRule>
    <cfRule type="cellIs" dxfId="5701" priority="4353" operator="equal">
      <formula>"Training"</formula>
    </cfRule>
  </conditionalFormatting>
  <conditionalFormatting sqref="FX113">
    <cfRule type="cellIs" dxfId="5700" priority="4347" operator="equal">
      <formula>OOO</formula>
    </cfRule>
  </conditionalFormatting>
  <conditionalFormatting sqref="II94:IK94">
    <cfRule type="cellIs" dxfId="5699" priority="4346" operator="equal">
      <formula>"PDT"</formula>
    </cfRule>
  </conditionalFormatting>
  <conditionalFormatting sqref="II94:IK94">
    <cfRule type="cellIs" dxfId="5698" priority="4345" operator="equal">
      <formula>"CN"</formula>
    </cfRule>
  </conditionalFormatting>
  <conditionalFormatting sqref="II94:IK94">
    <cfRule type="cellIs" dxfId="5697" priority="4344" operator="equal">
      <formula>"Unwell"</formula>
    </cfRule>
  </conditionalFormatting>
  <conditionalFormatting sqref="II94:IK94">
    <cfRule type="cellIs" dxfId="5696" priority="4342" operator="equal">
      <formula>"NA"</formula>
    </cfRule>
    <cfRule type="cellIs" dxfId="5695" priority="4343" operator="equal">
      <formula>"ML Answers"</formula>
    </cfRule>
  </conditionalFormatting>
  <conditionalFormatting sqref="II94:IK94">
    <cfRule type="cellIs" dxfId="5694" priority="4340" operator="equal">
      <formula>"Event"</formula>
    </cfRule>
    <cfRule type="cellIs" dxfId="5693" priority="4341" operator="equal">
      <formula>"Holiday"</formula>
    </cfRule>
  </conditionalFormatting>
  <conditionalFormatting sqref="II94:IK94">
    <cfRule type="cellIs" dxfId="5692" priority="4338" operator="equal">
      <formula>"IN - Phone"</formula>
    </cfRule>
    <cfRule type="cellIs" dxfId="5691" priority="4339" operator="equal">
      <formula>"IN"</formula>
    </cfRule>
  </conditionalFormatting>
  <conditionalFormatting sqref="II94:IK94">
    <cfRule type="cellIs" dxfId="5690" priority="4335" operator="equal">
      <formula>"Interview"</formula>
    </cfRule>
    <cfRule type="cellIs" dxfId="5689" priority="4336" operator="equal">
      <formula>"BPO"</formula>
    </cfRule>
    <cfRule type="cellIs" dxfId="5688" priority="4337" operator="equal">
      <formula>"IN - PhCoaching"</formula>
    </cfRule>
  </conditionalFormatting>
  <conditionalFormatting sqref="II94:IK94">
    <cfRule type="cellIs" dxfId="5687" priority="4334" operator="equal">
      <formula>"UK"</formula>
    </cfRule>
  </conditionalFormatting>
  <conditionalFormatting sqref="II94:IK94">
    <cfRule type="cellIs" dxfId="5686" priority="4333" operator="equal">
      <formula>"KR"</formula>
    </cfRule>
  </conditionalFormatting>
  <conditionalFormatting sqref="II94:IK94">
    <cfRule type="cellIs" dxfId="5685" priority="4328" operator="equal">
      <formula>"SIT PLAN"</formula>
    </cfRule>
    <cfRule type="cellIs" dxfId="5684" priority="4329" operator="equal">
      <formula>"IN - BM/GL"</formula>
    </cfRule>
    <cfRule type="cellIs" dxfId="5683" priority="4330" operator="equal">
      <formula>"Weekend"</formula>
    </cfRule>
    <cfRule type="cellIs" dxfId="5682" priority="4331" operator="equal">
      <formula>"AU/KR"</formula>
    </cfRule>
    <cfRule type="cellIs" dxfId="5681" priority="4332" operator="equal">
      <formula>"Training"</formula>
    </cfRule>
  </conditionalFormatting>
  <conditionalFormatting sqref="II94:IK94">
    <cfRule type="cellIs" dxfId="5680" priority="4326" operator="equal">
      <formula>"EMEA"</formula>
    </cfRule>
    <cfRule type="cellIs" dxfId="5679" priority="4327" operator="equal">
      <formula>"OOO"</formula>
    </cfRule>
  </conditionalFormatting>
  <conditionalFormatting sqref="II94:IK94">
    <cfRule type="cellIs" dxfId="5678" priority="4325" operator="equal">
      <formula>"EDG Ops prj"</formula>
    </cfRule>
  </conditionalFormatting>
  <conditionalFormatting sqref="HN94:HP94">
    <cfRule type="cellIs" dxfId="5677" priority="4324" operator="equal">
      <formula>"PDT"</formula>
    </cfRule>
  </conditionalFormatting>
  <conditionalFormatting sqref="HN94:HP94">
    <cfRule type="cellIs" dxfId="5676" priority="4323" operator="equal">
      <formula>"CN"</formula>
    </cfRule>
  </conditionalFormatting>
  <conditionalFormatting sqref="HN94:HP94">
    <cfRule type="cellIs" dxfId="5675" priority="4322" operator="equal">
      <formula>"Unwell"</formula>
    </cfRule>
  </conditionalFormatting>
  <conditionalFormatting sqref="HN94:HP94">
    <cfRule type="cellIs" dxfId="5674" priority="4320" operator="equal">
      <formula>"NA"</formula>
    </cfRule>
    <cfRule type="cellIs" dxfId="5673" priority="4321" operator="equal">
      <formula>"ML Answers"</formula>
    </cfRule>
  </conditionalFormatting>
  <conditionalFormatting sqref="HN94:HP94">
    <cfRule type="cellIs" dxfId="5672" priority="4318" operator="equal">
      <formula>"Event"</formula>
    </cfRule>
    <cfRule type="cellIs" dxfId="5671" priority="4319" operator="equal">
      <formula>"Holiday"</formula>
    </cfRule>
  </conditionalFormatting>
  <conditionalFormatting sqref="HN94:HP94">
    <cfRule type="cellIs" dxfId="5670" priority="4316" operator="equal">
      <formula>"IN - Phone"</formula>
    </cfRule>
    <cfRule type="cellIs" dxfId="5669" priority="4317" operator="equal">
      <formula>"IN"</formula>
    </cfRule>
  </conditionalFormatting>
  <conditionalFormatting sqref="HN94:HP94">
    <cfRule type="cellIs" dxfId="5668" priority="4313" operator="equal">
      <formula>"Interview"</formula>
    </cfRule>
    <cfRule type="cellIs" dxfId="5667" priority="4314" operator="equal">
      <formula>"BPO"</formula>
    </cfRule>
    <cfRule type="cellIs" dxfId="5666" priority="4315" operator="equal">
      <formula>"IN - PhCoaching"</formula>
    </cfRule>
  </conditionalFormatting>
  <conditionalFormatting sqref="HN94:HP94">
    <cfRule type="cellIs" dxfId="5665" priority="4312" operator="equal">
      <formula>"UK"</formula>
    </cfRule>
  </conditionalFormatting>
  <conditionalFormatting sqref="HN94:HP94">
    <cfRule type="cellIs" dxfId="5664" priority="4311" operator="equal">
      <formula>"KR"</formula>
    </cfRule>
  </conditionalFormatting>
  <conditionalFormatting sqref="HN94:HP94">
    <cfRule type="cellIs" dxfId="5663" priority="4306" operator="equal">
      <formula>"SIT PLAN"</formula>
    </cfRule>
    <cfRule type="cellIs" dxfId="5662" priority="4307" operator="equal">
      <formula>"IN - BM/GL"</formula>
    </cfRule>
    <cfRule type="cellIs" dxfId="5661" priority="4308" operator="equal">
      <formula>"Weekend"</formula>
    </cfRule>
    <cfRule type="cellIs" dxfId="5660" priority="4309" operator="equal">
      <formula>"AU/KR"</formula>
    </cfRule>
    <cfRule type="cellIs" dxfId="5659" priority="4310" operator="equal">
      <formula>"Training"</formula>
    </cfRule>
  </conditionalFormatting>
  <conditionalFormatting sqref="HN94:HP94">
    <cfRule type="cellIs" dxfId="5658" priority="4304" operator="equal">
      <formula>"EMEA"</formula>
    </cfRule>
    <cfRule type="cellIs" dxfId="5657" priority="4305" operator="equal">
      <formula>"OOO"</formula>
    </cfRule>
  </conditionalFormatting>
  <conditionalFormatting sqref="HN94:HP94">
    <cfRule type="cellIs" dxfId="5656" priority="4303" operator="equal">
      <formula>"EDG Ops prj"</formula>
    </cfRule>
  </conditionalFormatting>
  <conditionalFormatting sqref="HU94:HW94">
    <cfRule type="cellIs" dxfId="5655" priority="4302" operator="equal">
      <formula>"PDT"</formula>
    </cfRule>
  </conditionalFormatting>
  <conditionalFormatting sqref="HU94:HW94">
    <cfRule type="cellIs" dxfId="5654" priority="4301" operator="equal">
      <formula>"CN"</formula>
    </cfRule>
  </conditionalFormatting>
  <conditionalFormatting sqref="HU94:HW94">
    <cfRule type="cellIs" dxfId="5653" priority="4300" operator="equal">
      <formula>"Unwell"</formula>
    </cfRule>
  </conditionalFormatting>
  <conditionalFormatting sqref="HU94:HW94">
    <cfRule type="cellIs" dxfId="5652" priority="4298" operator="equal">
      <formula>"NA"</formula>
    </cfRule>
    <cfRule type="cellIs" dxfId="5651" priority="4299" operator="equal">
      <formula>"ML Answers"</formula>
    </cfRule>
  </conditionalFormatting>
  <conditionalFormatting sqref="HU94:HW94">
    <cfRule type="cellIs" dxfId="5650" priority="4296" operator="equal">
      <formula>"Event"</formula>
    </cfRule>
    <cfRule type="cellIs" dxfId="5649" priority="4297" operator="equal">
      <formula>"Holiday"</formula>
    </cfRule>
  </conditionalFormatting>
  <conditionalFormatting sqref="HU94:HW94">
    <cfRule type="cellIs" dxfId="5648" priority="4294" operator="equal">
      <formula>"IN - Phone"</formula>
    </cfRule>
    <cfRule type="cellIs" dxfId="5647" priority="4295" operator="equal">
      <formula>"IN"</formula>
    </cfRule>
  </conditionalFormatting>
  <conditionalFormatting sqref="HU94:HW94">
    <cfRule type="cellIs" dxfId="5646" priority="4291" operator="equal">
      <formula>"Interview"</formula>
    </cfRule>
    <cfRule type="cellIs" dxfId="5645" priority="4292" operator="equal">
      <formula>"BPO"</formula>
    </cfRule>
    <cfRule type="cellIs" dxfId="5644" priority="4293" operator="equal">
      <formula>"IN - PhCoaching"</formula>
    </cfRule>
  </conditionalFormatting>
  <conditionalFormatting sqref="HU94:HW94">
    <cfRule type="cellIs" dxfId="5643" priority="4290" operator="equal">
      <formula>"UK"</formula>
    </cfRule>
  </conditionalFormatting>
  <conditionalFormatting sqref="HU94:HW94">
    <cfRule type="cellIs" dxfId="5642" priority="4289" operator="equal">
      <formula>"KR"</formula>
    </cfRule>
  </conditionalFormatting>
  <conditionalFormatting sqref="HU94:HW94">
    <cfRule type="cellIs" dxfId="5641" priority="4284" operator="equal">
      <formula>"SIT PLAN"</formula>
    </cfRule>
    <cfRule type="cellIs" dxfId="5640" priority="4285" operator="equal">
      <formula>"IN - BM/GL"</formula>
    </cfRule>
    <cfRule type="cellIs" dxfId="5639" priority="4286" operator="equal">
      <formula>"Weekend"</formula>
    </cfRule>
    <cfRule type="cellIs" dxfId="5638" priority="4287" operator="equal">
      <formula>"AU/KR"</formula>
    </cfRule>
    <cfRule type="cellIs" dxfId="5637" priority="4288" operator="equal">
      <formula>"Training"</formula>
    </cfRule>
  </conditionalFormatting>
  <conditionalFormatting sqref="HU94:HW94">
    <cfRule type="cellIs" dxfId="5636" priority="4282" operator="equal">
      <formula>"EMEA"</formula>
    </cfRule>
    <cfRule type="cellIs" dxfId="5635" priority="4283" operator="equal">
      <formula>"OOO"</formula>
    </cfRule>
  </conditionalFormatting>
  <conditionalFormatting sqref="HU94:HW94">
    <cfRule type="cellIs" dxfId="5634" priority="4281" operator="equal">
      <formula>"EDG Ops prj"</formula>
    </cfRule>
  </conditionalFormatting>
  <conditionalFormatting sqref="GX89:HB89">
    <cfRule type="cellIs" dxfId="5633" priority="4197" operator="equal">
      <formula>"CM_ML Answers"</formula>
    </cfRule>
    <cfRule type="cellIs" dxfId="5632" priority="4198" operator="equal">
      <formula>"UK"</formula>
    </cfRule>
    <cfRule type="cellIs" dxfId="5631" priority="4199" operator="equal">
      <formula>"EDG Ops prj"</formula>
    </cfRule>
    <cfRule type="cellIs" dxfId="5630" priority="4200" operator="equal">
      <formula>"Event"</formula>
    </cfRule>
    <cfRule type="cellIs" dxfId="5629" priority="4201" operator="equal">
      <formula>"Holiday"</formula>
    </cfRule>
    <cfRule type="cellIs" dxfId="5628" priority="4202" operator="equal">
      <formula>"NA"</formula>
    </cfRule>
    <cfRule type="cellIs" dxfId="5627" priority="4203" operator="equal">
      <formula>"ML Answers"</formula>
    </cfRule>
    <cfRule type="cellIs" dxfId="5626" priority="4204" operator="equal">
      <formula>"Interview"</formula>
    </cfRule>
    <cfRule type="cellIs" dxfId="5625" priority="4205" operator="equal">
      <formula>"BPO"</formula>
    </cfRule>
    <cfRule type="cellIs" dxfId="5624" priority="4206" operator="equal">
      <formula>"IN - PhCoaching"</formula>
    </cfRule>
    <cfRule type="cellIs" dxfId="5623" priority="4207" operator="equal">
      <formula>"Unwell"</formula>
    </cfRule>
    <cfRule type="cellIs" dxfId="5622" priority="4208" operator="equal">
      <formula>"SIT PLAN"</formula>
    </cfRule>
    <cfRule type="cellIs" dxfId="5621" priority="4209" operator="equal">
      <formula>"IN - BM/GL"</formula>
    </cfRule>
    <cfRule type="cellIs" dxfId="5620" priority="4210" operator="equal">
      <formula>"AU/KR"</formula>
    </cfRule>
    <cfRule type="cellIs" dxfId="5619" priority="4211" operator="equal">
      <formula>"Training"</formula>
    </cfRule>
    <cfRule type="cellIs" dxfId="5618" priority="4212" operator="equal">
      <formula>"CN"</formula>
    </cfRule>
    <cfRule type="cellIs" dxfId="5617" priority="4213" operator="equal">
      <formula>"PDT"</formula>
    </cfRule>
    <cfRule type="cellIs" dxfId="5616" priority="4214" operator="equal">
      <formula>"IN - Phone"</formula>
    </cfRule>
    <cfRule type="cellIs" dxfId="5615" priority="4215" operator="equal">
      <formula>"IN"</formula>
    </cfRule>
    <cfRule type="cellIs" dxfId="5614" priority="4216" operator="equal">
      <formula>"KR"</formula>
    </cfRule>
    <cfRule type="cellIs" dxfId="5613" priority="4217" operator="equal">
      <formula>"EMEA"</formula>
    </cfRule>
  </conditionalFormatting>
  <conditionalFormatting sqref="GX89:HB89">
    <cfRule type="cellIs" dxfId="5612" priority="4196" operator="equal">
      <formula>"HI-Project"</formula>
    </cfRule>
  </conditionalFormatting>
  <conditionalFormatting sqref="GX89:HB89">
    <cfRule type="cellIs" dxfId="5611" priority="4195" operator="equal">
      <formula>"SF_ML Answers"</formula>
    </cfRule>
  </conditionalFormatting>
  <conditionalFormatting sqref="GX89:HB89">
    <cfRule type="cellIs" dxfId="5610" priority="4155" operator="equal">
      <formula>"SF_ML Answers"</formula>
    </cfRule>
    <cfRule type="cellIs" dxfId="5609" priority="4156" operator="equal">
      <formula>"HI-Project"</formula>
    </cfRule>
    <cfRule type="cellIs" dxfId="5608" priority="4157" operator="equal">
      <formula>"HYD"</formula>
    </cfRule>
    <cfRule type="cellIs" dxfId="5607" priority="4158" operator="equal">
      <formula>"BGL"</formula>
    </cfRule>
    <cfRule type="cellIs" dxfId="5606" priority="4159" operator="equal">
      <formula>"CM_ML Answers"</formula>
    </cfRule>
    <cfRule type="cellIs" dxfId="5605" priority="4160" operator="equal">
      <formula>"UK"</formula>
    </cfRule>
    <cfRule type="cellIs" dxfId="5604" priority="4161" operator="equal">
      <formula>"EDG Ops prj"</formula>
    </cfRule>
    <cfRule type="cellIs" dxfId="5603" priority="4162" operator="equal">
      <formula>"Event"</formula>
    </cfRule>
    <cfRule type="cellIs" dxfId="5602" priority="4163" operator="equal">
      <formula>"Holiday"</formula>
    </cfRule>
    <cfRule type="cellIs" dxfId="5601" priority="4164" operator="equal">
      <formula>"NA"</formula>
    </cfRule>
    <cfRule type="cellIs" dxfId="5600" priority="4165" operator="equal">
      <formula>"Interview"</formula>
    </cfRule>
    <cfRule type="cellIs" dxfId="5599" priority="4166" operator="equal">
      <formula>"BPO"</formula>
    </cfRule>
    <cfRule type="cellIs" dxfId="5598" priority="4167" operator="equal">
      <formula>"IN - PhCoaching"</formula>
    </cfRule>
    <cfRule type="cellIs" dxfId="5597" priority="4168" operator="equal">
      <formula>"Unwell"</formula>
    </cfRule>
    <cfRule type="cellIs" dxfId="5596" priority="4169" operator="equal">
      <formula>"SIT PLAN"</formula>
    </cfRule>
    <cfRule type="cellIs" dxfId="5595" priority="4170" operator="equal">
      <formula>"IN - BM/GL"</formula>
    </cfRule>
    <cfRule type="cellIs" dxfId="5594" priority="4171" operator="equal">
      <formula>"AU/KR"</formula>
    </cfRule>
    <cfRule type="cellIs" dxfId="5593" priority="4172" operator="equal">
      <formula>"Training"</formula>
    </cfRule>
    <cfRule type="cellIs" dxfId="5592" priority="4173" operator="equal">
      <formula>"CN"</formula>
    </cfRule>
    <cfRule type="cellIs" dxfId="5591" priority="4174" operator="equal">
      <formula>"PDT"</formula>
    </cfRule>
    <cfRule type="cellIs" dxfId="5590" priority="4175" operator="equal">
      <formula>"IN - Phone"</formula>
    </cfRule>
    <cfRule type="cellIs" dxfId="5589" priority="4176" operator="equal">
      <formula>"IN"</formula>
    </cfRule>
    <cfRule type="cellIs" dxfId="5588" priority="4177" operator="equal">
      <formula>"KR"</formula>
    </cfRule>
    <cfRule type="cellIs" dxfId="5587" priority="4178" operator="equal">
      <formula>"EMEA"</formula>
    </cfRule>
    <cfRule type="cellIs" dxfId="5586" priority="4179" operator="equal">
      <formula>"OOO"</formula>
    </cfRule>
    <cfRule type="cellIs" dxfId="5585" priority="4180" operator="equal">
      <formula>"UK"</formula>
    </cfRule>
    <cfRule type="cellIs" dxfId="5584" priority="4181" operator="equal">
      <formula>"EDG Ops prj"</formula>
    </cfRule>
    <cfRule type="cellIs" dxfId="5583" priority="4182" operator="equal">
      <formula>"Event"</formula>
    </cfRule>
    <cfRule type="cellIs" dxfId="5582" priority="4183" operator="equal">
      <formula>"Holiday"</formula>
    </cfRule>
    <cfRule type="cellIs" dxfId="5581" priority="4184" operator="equal">
      <formula>"NA"</formula>
    </cfRule>
    <cfRule type="cellIs" dxfId="5580" priority="4185" operator="equal">
      <formula>"Interview"</formula>
    </cfRule>
    <cfRule type="cellIs" dxfId="5579" priority="4186" operator="equal">
      <formula>"IN - BM/GL"</formula>
    </cfRule>
    <cfRule type="cellIs" dxfId="5578" priority="4187" operator="equal">
      <formula>"Weekend"</formula>
    </cfRule>
    <cfRule type="cellIs" dxfId="5577" priority="4188" operator="equal">
      <formula>"Training"</formula>
    </cfRule>
    <cfRule type="cellIs" dxfId="5576" priority="4189" operator="equal">
      <formula>"CN"</formula>
    </cfRule>
    <cfRule type="cellIs" dxfId="5575" priority="4190" operator="equal">
      <formula>"PDT"</formula>
    </cfRule>
    <cfRule type="cellIs" dxfId="5574" priority="4191" operator="equal">
      <formula>"KR"</formula>
    </cfRule>
    <cfRule type="cellIs" dxfId="5573" priority="4192" operator="equal">
      <formula>"IN - BM/GL"</formula>
    </cfRule>
    <cfRule type="cellIs" dxfId="5572" priority="4193" operator="equal">
      <formula>"CN"</formula>
    </cfRule>
    <cfRule type="cellIs" dxfId="5571" priority="4194" operator="equal">
      <formula>"OOO"</formula>
    </cfRule>
  </conditionalFormatting>
  <conditionalFormatting sqref="HE89:HI89">
    <cfRule type="cellIs" dxfId="5570" priority="4134" operator="equal">
      <formula>"CM_ML Answers"</formula>
    </cfRule>
    <cfRule type="cellIs" dxfId="5569" priority="4135" operator="equal">
      <formula>"UK"</formula>
    </cfRule>
    <cfRule type="cellIs" dxfId="5568" priority="4136" operator="equal">
      <formula>"EDG Ops prj"</formula>
    </cfRule>
    <cfRule type="cellIs" dxfId="5567" priority="4137" operator="equal">
      <formula>"Event"</formula>
    </cfRule>
    <cfRule type="cellIs" dxfId="5566" priority="4138" operator="equal">
      <formula>"Holiday"</formula>
    </cfRule>
    <cfRule type="cellIs" dxfId="5565" priority="4139" operator="equal">
      <formula>"NA"</formula>
    </cfRule>
    <cfRule type="cellIs" dxfId="5564" priority="4140" operator="equal">
      <formula>"ML Answers"</formula>
    </cfRule>
    <cfRule type="cellIs" dxfId="5563" priority="4141" operator="equal">
      <formula>"Interview"</formula>
    </cfRule>
    <cfRule type="cellIs" dxfId="5562" priority="4142" operator="equal">
      <formula>"BPO"</formula>
    </cfRule>
    <cfRule type="cellIs" dxfId="5561" priority="4143" operator="equal">
      <formula>"IN - PhCoaching"</formula>
    </cfRule>
    <cfRule type="cellIs" dxfId="5560" priority="4144" operator="equal">
      <formula>"Unwell"</formula>
    </cfRule>
    <cfRule type="cellIs" dxfId="5559" priority="4145" operator="equal">
      <formula>"SIT PLAN"</formula>
    </cfRule>
    <cfRule type="cellIs" dxfId="5558" priority="4146" operator="equal">
      <formula>"IN - BM/GL"</formula>
    </cfRule>
    <cfRule type="cellIs" dxfId="5557" priority="4147" operator="equal">
      <formula>"AU/KR"</formula>
    </cfRule>
    <cfRule type="cellIs" dxfId="5556" priority="4148" operator="equal">
      <formula>"Training"</formula>
    </cfRule>
    <cfRule type="cellIs" dxfId="5555" priority="4149" operator="equal">
      <formula>"CN"</formula>
    </cfRule>
    <cfRule type="cellIs" dxfId="5554" priority="4150" operator="equal">
      <formula>"PDT"</formula>
    </cfRule>
    <cfRule type="cellIs" dxfId="5553" priority="4151" operator="equal">
      <formula>"IN - Phone"</formula>
    </cfRule>
    <cfRule type="cellIs" dxfId="5552" priority="4152" operator="equal">
      <formula>"IN"</formula>
    </cfRule>
    <cfRule type="cellIs" dxfId="5551" priority="4153" operator="equal">
      <formula>"KR"</formula>
    </cfRule>
    <cfRule type="cellIs" dxfId="5550" priority="4154" operator="equal">
      <formula>"EMEA"</formula>
    </cfRule>
  </conditionalFormatting>
  <conditionalFormatting sqref="HE89:HI89">
    <cfRule type="cellIs" dxfId="5549" priority="4133" operator="equal">
      <formula>"HI-Project"</formula>
    </cfRule>
  </conditionalFormatting>
  <conditionalFormatting sqref="HE89:HI89">
    <cfRule type="cellIs" dxfId="5548" priority="4132" operator="equal">
      <formula>"SF_ML Answers"</formula>
    </cfRule>
  </conditionalFormatting>
  <conditionalFormatting sqref="HE89:HI89">
    <cfRule type="cellIs" dxfId="5547" priority="4092" operator="equal">
      <formula>"SF_ML Answers"</formula>
    </cfRule>
    <cfRule type="cellIs" dxfId="5546" priority="4093" operator="equal">
      <formula>"HI-Project"</formula>
    </cfRule>
    <cfRule type="cellIs" dxfId="5545" priority="4094" operator="equal">
      <formula>"HYD"</formula>
    </cfRule>
    <cfRule type="cellIs" dxfId="5544" priority="4095" operator="equal">
      <formula>"BGL"</formula>
    </cfRule>
    <cfRule type="cellIs" dxfId="5543" priority="4096" operator="equal">
      <formula>"CM_ML Answers"</formula>
    </cfRule>
    <cfRule type="cellIs" dxfId="5542" priority="4097" operator="equal">
      <formula>"UK"</formula>
    </cfRule>
    <cfRule type="cellIs" dxfId="5541" priority="4098" operator="equal">
      <formula>"EDG Ops prj"</formula>
    </cfRule>
    <cfRule type="cellIs" dxfId="5540" priority="4099" operator="equal">
      <formula>"Event"</formula>
    </cfRule>
    <cfRule type="cellIs" dxfId="5539" priority="4100" operator="equal">
      <formula>"Holiday"</formula>
    </cfRule>
    <cfRule type="cellIs" dxfId="5538" priority="4101" operator="equal">
      <formula>"NA"</formula>
    </cfRule>
    <cfRule type="cellIs" dxfId="5537" priority="4102" operator="equal">
      <formula>"Interview"</formula>
    </cfRule>
    <cfRule type="cellIs" dxfId="5536" priority="4103" operator="equal">
      <formula>"BPO"</formula>
    </cfRule>
    <cfRule type="cellIs" dxfId="5535" priority="4104" operator="equal">
      <formula>"IN - PhCoaching"</formula>
    </cfRule>
    <cfRule type="cellIs" dxfId="5534" priority="4105" operator="equal">
      <formula>"Unwell"</formula>
    </cfRule>
    <cfRule type="cellIs" dxfId="5533" priority="4106" operator="equal">
      <formula>"SIT PLAN"</formula>
    </cfRule>
    <cfRule type="cellIs" dxfId="5532" priority="4107" operator="equal">
      <formula>"IN - BM/GL"</formula>
    </cfRule>
    <cfRule type="cellIs" dxfId="5531" priority="4108" operator="equal">
      <formula>"AU/KR"</formula>
    </cfRule>
    <cfRule type="cellIs" dxfId="5530" priority="4109" operator="equal">
      <formula>"Training"</formula>
    </cfRule>
    <cfRule type="cellIs" dxfId="5529" priority="4110" operator="equal">
      <formula>"CN"</formula>
    </cfRule>
    <cfRule type="cellIs" dxfId="5528" priority="4111" operator="equal">
      <formula>"PDT"</formula>
    </cfRule>
    <cfRule type="cellIs" dxfId="5527" priority="4112" operator="equal">
      <formula>"IN - Phone"</formula>
    </cfRule>
    <cfRule type="cellIs" dxfId="5526" priority="4113" operator="equal">
      <formula>"IN"</formula>
    </cfRule>
    <cfRule type="cellIs" dxfId="5525" priority="4114" operator="equal">
      <formula>"KR"</formula>
    </cfRule>
    <cfRule type="cellIs" dxfId="5524" priority="4115" operator="equal">
      <formula>"EMEA"</formula>
    </cfRule>
    <cfRule type="cellIs" dxfId="5523" priority="4116" operator="equal">
      <formula>"OOO"</formula>
    </cfRule>
    <cfRule type="cellIs" dxfId="5522" priority="4117" operator="equal">
      <formula>"UK"</formula>
    </cfRule>
    <cfRule type="cellIs" dxfId="5521" priority="4118" operator="equal">
      <formula>"EDG Ops prj"</formula>
    </cfRule>
    <cfRule type="cellIs" dxfId="5520" priority="4119" operator="equal">
      <formula>"Event"</formula>
    </cfRule>
    <cfRule type="cellIs" dxfId="5519" priority="4120" operator="equal">
      <formula>"Holiday"</formula>
    </cfRule>
    <cfRule type="cellIs" dxfId="5518" priority="4121" operator="equal">
      <formula>"NA"</formula>
    </cfRule>
    <cfRule type="cellIs" dxfId="5517" priority="4122" operator="equal">
      <formula>"Interview"</formula>
    </cfRule>
    <cfRule type="cellIs" dxfId="5516" priority="4123" operator="equal">
      <formula>"IN - BM/GL"</formula>
    </cfRule>
    <cfRule type="cellIs" dxfId="5515" priority="4124" operator="equal">
      <formula>"Weekend"</formula>
    </cfRule>
    <cfRule type="cellIs" dxfId="5514" priority="4125" operator="equal">
      <formula>"Training"</formula>
    </cfRule>
    <cfRule type="cellIs" dxfId="5513" priority="4126" operator="equal">
      <formula>"CN"</formula>
    </cfRule>
    <cfRule type="cellIs" dxfId="5512" priority="4127" operator="equal">
      <formula>"PDT"</formula>
    </cfRule>
    <cfRule type="cellIs" dxfId="5511" priority="4128" operator="equal">
      <formula>"KR"</formula>
    </cfRule>
    <cfRule type="cellIs" dxfId="5510" priority="4129" operator="equal">
      <formula>"IN - BM/GL"</formula>
    </cfRule>
    <cfRule type="cellIs" dxfId="5509" priority="4130" operator="equal">
      <formula>"CN"</formula>
    </cfRule>
    <cfRule type="cellIs" dxfId="5508" priority="4131" operator="equal">
      <formula>"OOO"</formula>
    </cfRule>
  </conditionalFormatting>
  <conditionalFormatting sqref="HL89:HP89">
    <cfRule type="cellIs" dxfId="5507" priority="4071" operator="equal">
      <formula>"CM_ML Answers"</formula>
    </cfRule>
    <cfRule type="cellIs" dxfId="5506" priority="4072" operator="equal">
      <formula>"UK"</formula>
    </cfRule>
    <cfRule type="cellIs" dxfId="5505" priority="4073" operator="equal">
      <formula>"EDG Ops prj"</formula>
    </cfRule>
    <cfRule type="cellIs" dxfId="5504" priority="4074" operator="equal">
      <formula>"Event"</formula>
    </cfRule>
    <cfRule type="cellIs" dxfId="5503" priority="4075" operator="equal">
      <formula>"Holiday"</formula>
    </cfRule>
    <cfRule type="cellIs" dxfId="5502" priority="4076" operator="equal">
      <formula>"NA"</formula>
    </cfRule>
    <cfRule type="cellIs" dxfId="5501" priority="4077" operator="equal">
      <formula>"ML Answers"</formula>
    </cfRule>
    <cfRule type="cellIs" dxfId="5500" priority="4078" operator="equal">
      <formula>"Interview"</formula>
    </cfRule>
    <cfRule type="cellIs" dxfId="5499" priority="4079" operator="equal">
      <formula>"BPO"</formula>
    </cfRule>
    <cfRule type="cellIs" dxfId="5498" priority="4080" operator="equal">
      <formula>"IN - PhCoaching"</formula>
    </cfRule>
    <cfRule type="cellIs" dxfId="5497" priority="4081" operator="equal">
      <formula>"Unwell"</formula>
    </cfRule>
    <cfRule type="cellIs" dxfId="5496" priority="4082" operator="equal">
      <formula>"SIT PLAN"</formula>
    </cfRule>
    <cfRule type="cellIs" dxfId="5495" priority="4083" operator="equal">
      <formula>"IN - BM/GL"</formula>
    </cfRule>
    <cfRule type="cellIs" dxfId="5494" priority="4084" operator="equal">
      <formula>"AU/KR"</formula>
    </cfRule>
    <cfRule type="cellIs" dxfId="5493" priority="4085" operator="equal">
      <formula>"Training"</formula>
    </cfRule>
    <cfRule type="cellIs" dxfId="5492" priority="4086" operator="equal">
      <formula>"CN"</formula>
    </cfRule>
    <cfRule type="cellIs" dxfId="5491" priority="4087" operator="equal">
      <formula>"PDT"</formula>
    </cfRule>
    <cfRule type="cellIs" dxfId="5490" priority="4088" operator="equal">
      <formula>"IN - Phone"</formula>
    </cfRule>
    <cfRule type="cellIs" dxfId="5489" priority="4089" operator="equal">
      <formula>"IN"</formula>
    </cfRule>
    <cfRule type="cellIs" dxfId="5488" priority="4090" operator="equal">
      <formula>"KR"</formula>
    </cfRule>
    <cfRule type="cellIs" dxfId="5487" priority="4091" operator="equal">
      <formula>"EMEA"</formula>
    </cfRule>
  </conditionalFormatting>
  <conditionalFormatting sqref="HL89:HP89">
    <cfRule type="cellIs" dxfId="5486" priority="4070" operator="equal">
      <formula>"HI-Project"</formula>
    </cfRule>
  </conditionalFormatting>
  <conditionalFormatting sqref="HL89:HP89">
    <cfRule type="cellIs" dxfId="5485" priority="4069" operator="equal">
      <formula>"SF_ML Answers"</formula>
    </cfRule>
  </conditionalFormatting>
  <conditionalFormatting sqref="HL89:HP89">
    <cfRule type="cellIs" dxfId="5484" priority="4029" operator="equal">
      <formula>"SF_ML Answers"</formula>
    </cfRule>
    <cfRule type="cellIs" dxfId="5483" priority="4030" operator="equal">
      <formula>"HI-Project"</formula>
    </cfRule>
    <cfRule type="cellIs" dxfId="5482" priority="4031" operator="equal">
      <formula>"HYD"</formula>
    </cfRule>
    <cfRule type="cellIs" dxfId="5481" priority="4032" operator="equal">
      <formula>"BGL"</formula>
    </cfRule>
    <cfRule type="cellIs" dxfId="5480" priority="4033" operator="equal">
      <formula>"CM_ML Answers"</formula>
    </cfRule>
    <cfRule type="cellIs" dxfId="5479" priority="4034" operator="equal">
      <formula>"UK"</formula>
    </cfRule>
    <cfRule type="cellIs" dxfId="5478" priority="4035" operator="equal">
      <formula>"EDG Ops prj"</formula>
    </cfRule>
    <cfRule type="cellIs" dxfId="5477" priority="4036" operator="equal">
      <formula>"Event"</formula>
    </cfRule>
    <cfRule type="cellIs" dxfId="5476" priority="4037" operator="equal">
      <formula>"Holiday"</formula>
    </cfRule>
    <cfRule type="cellIs" dxfId="5475" priority="4038" operator="equal">
      <formula>"NA"</formula>
    </cfRule>
    <cfRule type="cellIs" dxfId="5474" priority="4039" operator="equal">
      <formula>"Interview"</formula>
    </cfRule>
    <cfRule type="cellIs" dxfId="5473" priority="4040" operator="equal">
      <formula>"BPO"</formula>
    </cfRule>
    <cfRule type="cellIs" dxfId="5472" priority="4041" operator="equal">
      <formula>"IN - PhCoaching"</formula>
    </cfRule>
    <cfRule type="cellIs" dxfId="5471" priority="4042" operator="equal">
      <formula>"Unwell"</formula>
    </cfRule>
    <cfRule type="cellIs" dxfId="5470" priority="4043" operator="equal">
      <formula>"SIT PLAN"</formula>
    </cfRule>
    <cfRule type="cellIs" dxfId="5469" priority="4044" operator="equal">
      <formula>"IN - BM/GL"</formula>
    </cfRule>
    <cfRule type="cellIs" dxfId="5468" priority="4045" operator="equal">
      <formula>"AU/KR"</formula>
    </cfRule>
    <cfRule type="cellIs" dxfId="5467" priority="4046" operator="equal">
      <formula>"Training"</formula>
    </cfRule>
    <cfRule type="cellIs" dxfId="5466" priority="4047" operator="equal">
      <formula>"CN"</formula>
    </cfRule>
    <cfRule type="cellIs" dxfId="5465" priority="4048" operator="equal">
      <formula>"PDT"</formula>
    </cfRule>
    <cfRule type="cellIs" dxfId="5464" priority="4049" operator="equal">
      <formula>"IN - Phone"</formula>
    </cfRule>
    <cfRule type="cellIs" dxfId="5463" priority="4050" operator="equal">
      <formula>"IN"</formula>
    </cfRule>
    <cfRule type="cellIs" dxfId="5462" priority="4051" operator="equal">
      <formula>"KR"</formula>
    </cfRule>
    <cfRule type="cellIs" dxfId="5461" priority="4052" operator="equal">
      <formula>"EMEA"</formula>
    </cfRule>
    <cfRule type="cellIs" dxfId="5460" priority="4053" operator="equal">
      <formula>"OOO"</formula>
    </cfRule>
    <cfRule type="cellIs" dxfId="5459" priority="4054" operator="equal">
      <formula>"UK"</formula>
    </cfRule>
    <cfRule type="cellIs" dxfId="5458" priority="4055" operator="equal">
      <formula>"EDG Ops prj"</formula>
    </cfRule>
    <cfRule type="cellIs" dxfId="5457" priority="4056" operator="equal">
      <formula>"Event"</formula>
    </cfRule>
    <cfRule type="cellIs" dxfId="5456" priority="4057" operator="equal">
      <formula>"Holiday"</formula>
    </cfRule>
    <cfRule type="cellIs" dxfId="5455" priority="4058" operator="equal">
      <formula>"NA"</formula>
    </cfRule>
    <cfRule type="cellIs" dxfId="5454" priority="4059" operator="equal">
      <formula>"Interview"</formula>
    </cfRule>
    <cfRule type="cellIs" dxfId="5453" priority="4060" operator="equal">
      <formula>"IN - BM/GL"</formula>
    </cfRule>
    <cfRule type="cellIs" dxfId="5452" priority="4061" operator="equal">
      <formula>"Weekend"</formula>
    </cfRule>
    <cfRule type="cellIs" dxfId="5451" priority="4062" operator="equal">
      <formula>"Training"</formula>
    </cfRule>
    <cfRule type="cellIs" dxfId="5450" priority="4063" operator="equal">
      <formula>"CN"</formula>
    </cfRule>
    <cfRule type="cellIs" dxfId="5449" priority="4064" operator="equal">
      <formula>"PDT"</formula>
    </cfRule>
    <cfRule type="cellIs" dxfId="5448" priority="4065" operator="equal">
      <formula>"KR"</formula>
    </cfRule>
    <cfRule type="cellIs" dxfId="5447" priority="4066" operator="equal">
      <formula>"IN - BM/GL"</formula>
    </cfRule>
    <cfRule type="cellIs" dxfId="5446" priority="4067" operator="equal">
      <formula>"CN"</formula>
    </cfRule>
    <cfRule type="cellIs" dxfId="5445" priority="4068" operator="equal">
      <formula>"OOO"</formula>
    </cfRule>
  </conditionalFormatting>
  <conditionalFormatting sqref="HS89:HW89">
    <cfRule type="cellIs" dxfId="5444" priority="4008" operator="equal">
      <formula>"CM_ML Answers"</formula>
    </cfRule>
    <cfRule type="cellIs" dxfId="5443" priority="4009" operator="equal">
      <formula>"UK"</formula>
    </cfRule>
    <cfRule type="cellIs" dxfId="5442" priority="4010" operator="equal">
      <formula>"EDG Ops prj"</formula>
    </cfRule>
    <cfRule type="cellIs" dxfId="5441" priority="4011" operator="equal">
      <formula>"Event"</formula>
    </cfRule>
    <cfRule type="cellIs" dxfId="5440" priority="4012" operator="equal">
      <formula>"Holiday"</formula>
    </cfRule>
    <cfRule type="cellIs" dxfId="5439" priority="4013" operator="equal">
      <formula>"NA"</formula>
    </cfRule>
    <cfRule type="cellIs" dxfId="5438" priority="4014" operator="equal">
      <formula>"ML Answers"</formula>
    </cfRule>
    <cfRule type="cellIs" dxfId="5437" priority="4015" operator="equal">
      <formula>"Interview"</formula>
    </cfRule>
    <cfRule type="cellIs" dxfId="5436" priority="4016" operator="equal">
      <formula>"BPO"</formula>
    </cfRule>
    <cfRule type="cellIs" dxfId="5435" priority="4017" operator="equal">
      <formula>"IN - PhCoaching"</formula>
    </cfRule>
    <cfRule type="cellIs" dxfId="5434" priority="4018" operator="equal">
      <formula>"Unwell"</formula>
    </cfRule>
    <cfRule type="cellIs" dxfId="5433" priority="4019" operator="equal">
      <formula>"SIT PLAN"</formula>
    </cfRule>
    <cfRule type="cellIs" dxfId="5432" priority="4020" operator="equal">
      <formula>"IN - BM/GL"</formula>
    </cfRule>
    <cfRule type="cellIs" dxfId="5431" priority="4021" operator="equal">
      <formula>"AU/KR"</formula>
    </cfRule>
    <cfRule type="cellIs" dxfId="5430" priority="4022" operator="equal">
      <formula>"Training"</formula>
    </cfRule>
    <cfRule type="cellIs" dxfId="5429" priority="4023" operator="equal">
      <formula>"CN"</formula>
    </cfRule>
    <cfRule type="cellIs" dxfId="5428" priority="4024" operator="equal">
      <formula>"PDT"</formula>
    </cfRule>
    <cfRule type="cellIs" dxfId="5427" priority="4025" operator="equal">
      <formula>"IN - Phone"</formula>
    </cfRule>
    <cfRule type="cellIs" dxfId="5426" priority="4026" operator="equal">
      <formula>"IN"</formula>
    </cfRule>
    <cfRule type="cellIs" dxfId="5425" priority="4027" operator="equal">
      <formula>"KR"</formula>
    </cfRule>
    <cfRule type="cellIs" dxfId="5424" priority="4028" operator="equal">
      <formula>"EMEA"</formula>
    </cfRule>
  </conditionalFormatting>
  <conditionalFormatting sqref="HS89:HW89">
    <cfRule type="cellIs" dxfId="5423" priority="4007" operator="equal">
      <formula>"HI-Project"</formula>
    </cfRule>
  </conditionalFormatting>
  <conditionalFormatting sqref="HS89:HW89">
    <cfRule type="cellIs" dxfId="5422" priority="4006" operator="equal">
      <formula>"SF_ML Answers"</formula>
    </cfRule>
  </conditionalFormatting>
  <conditionalFormatting sqref="HS89:HW89">
    <cfRule type="cellIs" dxfId="5421" priority="3966" operator="equal">
      <formula>"SF_ML Answers"</formula>
    </cfRule>
    <cfRule type="cellIs" dxfId="5420" priority="3967" operator="equal">
      <formula>"HI-Project"</formula>
    </cfRule>
    <cfRule type="cellIs" dxfId="5419" priority="3968" operator="equal">
      <formula>"HYD"</formula>
    </cfRule>
    <cfRule type="cellIs" dxfId="5418" priority="3969" operator="equal">
      <formula>"BGL"</formula>
    </cfRule>
    <cfRule type="cellIs" dxfId="5417" priority="3970" operator="equal">
      <formula>"CM_ML Answers"</formula>
    </cfRule>
    <cfRule type="cellIs" dxfId="5416" priority="3971" operator="equal">
      <formula>"UK"</formula>
    </cfRule>
    <cfRule type="cellIs" dxfId="5415" priority="3972" operator="equal">
      <formula>"EDG Ops prj"</formula>
    </cfRule>
    <cfRule type="cellIs" dxfId="5414" priority="3973" operator="equal">
      <formula>"Event"</formula>
    </cfRule>
    <cfRule type="cellIs" dxfId="5413" priority="3974" operator="equal">
      <formula>"Holiday"</formula>
    </cfRule>
    <cfRule type="cellIs" dxfId="5412" priority="3975" operator="equal">
      <formula>"NA"</formula>
    </cfRule>
    <cfRule type="cellIs" dxfId="5411" priority="3976" operator="equal">
      <formula>"Interview"</formula>
    </cfRule>
    <cfRule type="cellIs" dxfId="5410" priority="3977" operator="equal">
      <formula>"BPO"</formula>
    </cfRule>
    <cfRule type="cellIs" dxfId="5409" priority="3978" operator="equal">
      <formula>"IN - PhCoaching"</formula>
    </cfRule>
    <cfRule type="cellIs" dxfId="5408" priority="3979" operator="equal">
      <formula>"Unwell"</formula>
    </cfRule>
    <cfRule type="cellIs" dxfId="5407" priority="3980" operator="equal">
      <formula>"SIT PLAN"</formula>
    </cfRule>
    <cfRule type="cellIs" dxfId="5406" priority="3981" operator="equal">
      <formula>"IN - BM/GL"</formula>
    </cfRule>
    <cfRule type="cellIs" dxfId="5405" priority="3982" operator="equal">
      <formula>"AU/KR"</formula>
    </cfRule>
    <cfRule type="cellIs" dxfId="5404" priority="3983" operator="equal">
      <formula>"Training"</formula>
    </cfRule>
    <cfRule type="cellIs" dxfId="5403" priority="3984" operator="equal">
      <formula>"CN"</formula>
    </cfRule>
    <cfRule type="cellIs" dxfId="5402" priority="3985" operator="equal">
      <formula>"PDT"</formula>
    </cfRule>
    <cfRule type="cellIs" dxfId="5401" priority="3986" operator="equal">
      <formula>"IN - Phone"</formula>
    </cfRule>
    <cfRule type="cellIs" dxfId="5400" priority="3987" operator="equal">
      <formula>"IN"</formula>
    </cfRule>
    <cfRule type="cellIs" dxfId="5399" priority="3988" operator="equal">
      <formula>"KR"</formula>
    </cfRule>
    <cfRule type="cellIs" dxfId="5398" priority="3989" operator="equal">
      <formula>"EMEA"</formula>
    </cfRule>
    <cfRule type="cellIs" dxfId="5397" priority="3990" operator="equal">
      <formula>"OOO"</formula>
    </cfRule>
    <cfRule type="cellIs" dxfId="5396" priority="3991" operator="equal">
      <formula>"UK"</formula>
    </cfRule>
    <cfRule type="cellIs" dxfId="5395" priority="3992" operator="equal">
      <formula>"EDG Ops prj"</formula>
    </cfRule>
    <cfRule type="cellIs" dxfId="5394" priority="3993" operator="equal">
      <formula>"Event"</formula>
    </cfRule>
    <cfRule type="cellIs" dxfId="5393" priority="3994" operator="equal">
      <formula>"Holiday"</formula>
    </cfRule>
    <cfRule type="cellIs" dxfId="5392" priority="3995" operator="equal">
      <formula>"NA"</formula>
    </cfRule>
    <cfRule type="cellIs" dxfId="5391" priority="3996" operator="equal">
      <formula>"Interview"</formula>
    </cfRule>
    <cfRule type="cellIs" dxfId="5390" priority="3997" operator="equal">
      <formula>"IN - BM/GL"</formula>
    </cfRule>
    <cfRule type="cellIs" dxfId="5389" priority="3998" operator="equal">
      <formula>"Weekend"</formula>
    </cfRule>
    <cfRule type="cellIs" dxfId="5388" priority="3999" operator="equal">
      <formula>"Training"</formula>
    </cfRule>
    <cfRule type="cellIs" dxfId="5387" priority="4000" operator="equal">
      <formula>"CN"</formula>
    </cfRule>
    <cfRule type="cellIs" dxfId="5386" priority="4001" operator="equal">
      <formula>"PDT"</formula>
    </cfRule>
    <cfRule type="cellIs" dxfId="5385" priority="4002" operator="equal">
      <formula>"KR"</formula>
    </cfRule>
    <cfRule type="cellIs" dxfId="5384" priority="4003" operator="equal">
      <formula>"IN - BM/GL"</formula>
    </cfRule>
    <cfRule type="cellIs" dxfId="5383" priority="4004" operator="equal">
      <formula>"CN"</formula>
    </cfRule>
    <cfRule type="cellIs" dxfId="5382" priority="4005" operator="equal">
      <formula>"OOO"</formula>
    </cfRule>
  </conditionalFormatting>
  <conditionalFormatting sqref="HZ89:ID89">
    <cfRule type="cellIs" dxfId="5381" priority="3945" operator="equal">
      <formula>"CM_ML Answers"</formula>
    </cfRule>
    <cfRule type="cellIs" dxfId="5380" priority="3946" operator="equal">
      <formula>"UK"</formula>
    </cfRule>
    <cfRule type="cellIs" dxfId="5379" priority="3947" operator="equal">
      <formula>"EDG Ops prj"</formula>
    </cfRule>
    <cfRule type="cellIs" dxfId="5378" priority="3948" operator="equal">
      <formula>"Event"</formula>
    </cfRule>
    <cfRule type="cellIs" dxfId="5377" priority="3949" operator="equal">
      <formula>"Holiday"</formula>
    </cfRule>
    <cfRule type="cellIs" dxfId="5376" priority="3950" operator="equal">
      <formula>"NA"</formula>
    </cfRule>
    <cfRule type="cellIs" dxfId="5375" priority="3951" operator="equal">
      <formula>"ML Answers"</formula>
    </cfRule>
    <cfRule type="cellIs" dxfId="5374" priority="3952" operator="equal">
      <formula>"Interview"</formula>
    </cfRule>
    <cfRule type="cellIs" dxfId="5373" priority="3953" operator="equal">
      <formula>"BPO"</formula>
    </cfRule>
    <cfRule type="cellIs" dxfId="5372" priority="3954" operator="equal">
      <formula>"IN - PhCoaching"</formula>
    </cfRule>
    <cfRule type="cellIs" dxfId="5371" priority="3955" operator="equal">
      <formula>"Unwell"</formula>
    </cfRule>
    <cfRule type="cellIs" dxfId="5370" priority="3956" operator="equal">
      <formula>"SIT PLAN"</formula>
    </cfRule>
    <cfRule type="cellIs" dxfId="5369" priority="3957" operator="equal">
      <formula>"IN - BM/GL"</formula>
    </cfRule>
    <cfRule type="cellIs" dxfId="5368" priority="3958" operator="equal">
      <formula>"AU/KR"</formula>
    </cfRule>
    <cfRule type="cellIs" dxfId="5367" priority="3959" operator="equal">
      <formula>"Training"</formula>
    </cfRule>
    <cfRule type="cellIs" dxfId="5366" priority="3960" operator="equal">
      <formula>"CN"</formula>
    </cfRule>
    <cfRule type="cellIs" dxfId="5365" priority="3961" operator="equal">
      <formula>"PDT"</formula>
    </cfRule>
    <cfRule type="cellIs" dxfId="5364" priority="3962" operator="equal">
      <formula>"IN - Phone"</formula>
    </cfRule>
    <cfRule type="cellIs" dxfId="5363" priority="3963" operator="equal">
      <formula>"IN"</formula>
    </cfRule>
    <cfRule type="cellIs" dxfId="5362" priority="3964" operator="equal">
      <formula>"KR"</formula>
    </cfRule>
    <cfRule type="cellIs" dxfId="5361" priority="3965" operator="equal">
      <formula>"EMEA"</formula>
    </cfRule>
  </conditionalFormatting>
  <conditionalFormatting sqref="HZ89:ID89">
    <cfRule type="cellIs" dxfId="5360" priority="3944" operator="equal">
      <formula>"HI-Project"</formula>
    </cfRule>
  </conditionalFormatting>
  <conditionalFormatting sqref="HZ89:ID89">
    <cfRule type="cellIs" dxfId="5359" priority="3943" operator="equal">
      <formula>"SF_ML Answers"</formula>
    </cfRule>
  </conditionalFormatting>
  <conditionalFormatting sqref="HZ89:ID89">
    <cfRule type="cellIs" dxfId="5358" priority="3903" operator="equal">
      <formula>"SF_ML Answers"</formula>
    </cfRule>
    <cfRule type="cellIs" dxfId="5357" priority="3904" operator="equal">
      <formula>"HI-Project"</formula>
    </cfRule>
    <cfRule type="cellIs" dxfId="5356" priority="3905" operator="equal">
      <formula>"HYD"</formula>
    </cfRule>
    <cfRule type="cellIs" dxfId="5355" priority="3906" operator="equal">
      <formula>"BGL"</formula>
    </cfRule>
    <cfRule type="cellIs" dxfId="5354" priority="3907" operator="equal">
      <formula>"CM_ML Answers"</formula>
    </cfRule>
    <cfRule type="cellIs" dxfId="5353" priority="3908" operator="equal">
      <formula>"UK"</formula>
    </cfRule>
    <cfRule type="cellIs" dxfId="5352" priority="3909" operator="equal">
      <formula>"EDG Ops prj"</formula>
    </cfRule>
    <cfRule type="cellIs" dxfId="5351" priority="3910" operator="equal">
      <formula>"Event"</formula>
    </cfRule>
    <cfRule type="cellIs" dxfId="5350" priority="3911" operator="equal">
      <formula>"Holiday"</formula>
    </cfRule>
    <cfRule type="cellIs" dxfId="5349" priority="3912" operator="equal">
      <formula>"NA"</formula>
    </cfRule>
    <cfRule type="cellIs" dxfId="5348" priority="3913" operator="equal">
      <formula>"Interview"</formula>
    </cfRule>
    <cfRule type="cellIs" dxfId="5347" priority="3914" operator="equal">
      <formula>"BPO"</formula>
    </cfRule>
    <cfRule type="cellIs" dxfId="5346" priority="3915" operator="equal">
      <formula>"IN - PhCoaching"</formula>
    </cfRule>
    <cfRule type="cellIs" dxfId="5345" priority="3916" operator="equal">
      <formula>"Unwell"</formula>
    </cfRule>
    <cfRule type="cellIs" dxfId="5344" priority="3917" operator="equal">
      <formula>"SIT PLAN"</formula>
    </cfRule>
    <cfRule type="cellIs" dxfId="5343" priority="3918" operator="equal">
      <formula>"IN - BM/GL"</formula>
    </cfRule>
    <cfRule type="cellIs" dxfId="5342" priority="3919" operator="equal">
      <formula>"AU/KR"</formula>
    </cfRule>
    <cfRule type="cellIs" dxfId="5341" priority="3920" operator="equal">
      <formula>"Training"</formula>
    </cfRule>
    <cfRule type="cellIs" dxfId="5340" priority="3921" operator="equal">
      <formula>"CN"</formula>
    </cfRule>
    <cfRule type="cellIs" dxfId="5339" priority="3922" operator="equal">
      <formula>"PDT"</formula>
    </cfRule>
    <cfRule type="cellIs" dxfId="5338" priority="3923" operator="equal">
      <formula>"IN - Phone"</formula>
    </cfRule>
    <cfRule type="cellIs" dxfId="5337" priority="3924" operator="equal">
      <formula>"IN"</formula>
    </cfRule>
    <cfRule type="cellIs" dxfId="5336" priority="3925" operator="equal">
      <formula>"KR"</formula>
    </cfRule>
    <cfRule type="cellIs" dxfId="5335" priority="3926" operator="equal">
      <formula>"EMEA"</formula>
    </cfRule>
    <cfRule type="cellIs" dxfId="5334" priority="3927" operator="equal">
      <formula>"OOO"</formula>
    </cfRule>
    <cfRule type="cellIs" dxfId="5333" priority="3928" operator="equal">
      <formula>"UK"</formula>
    </cfRule>
    <cfRule type="cellIs" dxfId="5332" priority="3929" operator="equal">
      <formula>"EDG Ops prj"</formula>
    </cfRule>
    <cfRule type="cellIs" dxfId="5331" priority="3930" operator="equal">
      <formula>"Event"</formula>
    </cfRule>
    <cfRule type="cellIs" dxfId="5330" priority="3931" operator="equal">
      <formula>"Holiday"</formula>
    </cfRule>
    <cfRule type="cellIs" dxfId="5329" priority="3932" operator="equal">
      <formula>"NA"</formula>
    </cfRule>
    <cfRule type="cellIs" dxfId="5328" priority="3933" operator="equal">
      <formula>"Interview"</formula>
    </cfRule>
    <cfRule type="cellIs" dxfId="5327" priority="3934" operator="equal">
      <formula>"IN - BM/GL"</formula>
    </cfRule>
    <cfRule type="cellIs" dxfId="5326" priority="3935" operator="equal">
      <formula>"Weekend"</formula>
    </cfRule>
    <cfRule type="cellIs" dxfId="5325" priority="3936" operator="equal">
      <formula>"Training"</formula>
    </cfRule>
    <cfRule type="cellIs" dxfId="5324" priority="3937" operator="equal">
      <formula>"CN"</formula>
    </cfRule>
    <cfRule type="cellIs" dxfId="5323" priority="3938" operator="equal">
      <formula>"PDT"</formula>
    </cfRule>
    <cfRule type="cellIs" dxfId="5322" priority="3939" operator="equal">
      <formula>"KR"</formula>
    </cfRule>
    <cfRule type="cellIs" dxfId="5321" priority="3940" operator="equal">
      <formula>"IN - BM/GL"</formula>
    </cfRule>
    <cfRule type="cellIs" dxfId="5320" priority="3941" operator="equal">
      <formula>"CN"</formula>
    </cfRule>
    <cfRule type="cellIs" dxfId="5319" priority="3942" operator="equal">
      <formula>"OOO"</formula>
    </cfRule>
  </conditionalFormatting>
  <conditionalFormatting sqref="IG89:IK89">
    <cfRule type="cellIs" dxfId="5318" priority="3882" operator="equal">
      <formula>"CM_ML Answers"</formula>
    </cfRule>
    <cfRule type="cellIs" dxfId="5317" priority="3883" operator="equal">
      <formula>"UK"</formula>
    </cfRule>
    <cfRule type="cellIs" dxfId="5316" priority="3884" operator="equal">
      <formula>"EDG Ops prj"</formula>
    </cfRule>
    <cfRule type="cellIs" dxfId="5315" priority="3885" operator="equal">
      <formula>"Event"</formula>
    </cfRule>
    <cfRule type="cellIs" dxfId="5314" priority="3886" operator="equal">
      <formula>"Holiday"</formula>
    </cfRule>
    <cfRule type="cellIs" dxfId="5313" priority="3887" operator="equal">
      <formula>"NA"</formula>
    </cfRule>
    <cfRule type="cellIs" dxfId="5312" priority="3888" operator="equal">
      <formula>"ML Answers"</formula>
    </cfRule>
    <cfRule type="cellIs" dxfId="5311" priority="3889" operator="equal">
      <formula>"Interview"</formula>
    </cfRule>
    <cfRule type="cellIs" dxfId="5310" priority="3890" operator="equal">
      <formula>"BPO"</formula>
    </cfRule>
    <cfRule type="cellIs" dxfId="5309" priority="3891" operator="equal">
      <formula>"IN - PhCoaching"</formula>
    </cfRule>
    <cfRule type="cellIs" dxfId="5308" priority="3892" operator="equal">
      <formula>"Unwell"</formula>
    </cfRule>
    <cfRule type="cellIs" dxfId="5307" priority="3893" operator="equal">
      <formula>"SIT PLAN"</formula>
    </cfRule>
    <cfRule type="cellIs" dxfId="5306" priority="3894" operator="equal">
      <formula>"IN - BM/GL"</formula>
    </cfRule>
    <cfRule type="cellIs" dxfId="5305" priority="3895" operator="equal">
      <formula>"AU/KR"</formula>
    </cfRule>
    <cfRule type="cellIs" dxfId="5304" priority="3896" operator="equal">
      <formula>"Training"</formula>
    </cfRule>
    <cfRule type="cellIs" dxfId="5303" priority="3897" operator="equal">
      <formula>"CN"</formula>
    </cfRule>
    <cfRule type="cellIs" dxfId="5302" priority="3898" operator="equal">
      <formula>"PDT"</formula>
    </cfRule>
    <cfRule type="cellIs" dxfId="5301" priority="3899" operator="equal">
      <formula>"IN - Phone"</formula>
    </cfRule>
    <cfRule type="cellIs" dxfId="5300" priority="3900" operator="equal">
      <formula>"IN"</formula>
    </cfRule>
    <cfRule type="cellIs" dxfId="5299" priority="3901" operator="equal">
      <formula>"KR"</formula>
    </cfRule>
    <cfRule type="cellIs" dxfId="5298" priority="3902" operator="equal">
      <formula>"EMEA"</formula>
    </cfRule>
  </conditionalFormatting>
  <conditionalFormatting sqref="IG89:IK89">
    <cfRule type="cellIs" dxfId="5297" priority="3881" operator="equal">
      <formula>"HI-Project"</formula>
    </cfRule>
  </conditionalFormatting>
  <conditionalFormatting sqref="IG89:IK89">
    <cfRule type="cellIs" dxfId="5296" priority="3880" operator="equal">
      <formula>"SF_ML Answers"</formula>
    </cfRule>
  </conditionalFormatting>
  <conditionalFormatting sqref="IG89:IK89">
    <cfRule type="cellIs" dxfId="5295" priority="3840" operator="equal">
      <formula>"SF_ML Answers"</formula>
    </cfRule>
    <cfRule type="cellIs" dxfId="5294" priority="3841" operator="equal">
      <formula>"HI-Project"</formula>
    </cfRule>
    <cfRule type="cellIs" dxfId="5293" priority="3842" operator="equal">
      <formula>"HYD"</formula>
    </cfRule>
    <cfRule type="cellIs" dxfId="5292" priority="3843" operator="equal">
      <formula>"BGL"</formula>
    </cfRule>
    <cfRule type="cellIs" dxfId="5291" priority="3844" operator="equal">
      <formula>"CM_ML Answers"</formula>
    </cfRule>
    <cfRule type="cellIs" dxfId="5290" priority="3845" operator="equal">
      <formula>"UK"</formula>
    </cfRule>
    <cfRule type="cellIs" dxfId="5289" priority="3846" operator="equal">
      <formula>"EDG Ops prj"</formula>
    </cfRule>
    <cfRule type="cellIs" dxfId="5288" priority="3847" operator="equal">
      <formula>"Event"</formula>
    </cfRule>
    <cfRule type="cellIs" dxfId="5287" priority="3848" operator="equal">
      <formula>"Holiday"</formula>
    </cfRule>
    <cfRule type="cellIs" dxfId="5286" priority="3849" operator="equal">
      <formula>"NA"</formula>
    </cfRule>
    <cfRule type="cellIs" dxfId="5285" priority="3850" operator="equal">
      <formula>"Interview"</formula>
    </cfRule>
    <cfRule type="cellIs" dxfId="5284" priority="3851" operator="equal">
      <formula>"BPO"</formula>
    </cfRule>
    <cfRule type="cellIs" dxfId="5283" priority="3852" operator="equal">
      <formula>"IN - PhCoaching"</formula>
    </cfRule>
    <cfRule type="cellIs" dxfId="5282" priority="3853" operator="equal">
      <formula>"Unwell"</formula>
    </cfRule>
    <cfRule type="cellIs" dxfId="5281" priority="3854" operator="equal">
      <formula>"SIT PLAN"</formula>
    </cfRule>
    <cfRule type="cellIs" dxfId="5280" priority="3855" operator="equal">
      <formula>"IN - BM/GL"</formula>
    </cfRule>
    <cfRule type="cellIs" dxfId="5279" priority="3856" operator="equal">
      <formula>"AU/KR"</formula>
    </cfRule>
    <cfRule type="cellIs" dxfId="5278" priority="3857" operator="equal">
      <formula>"Training"</formula>
    </cfRule>
    <cfRule type="cellIs" dxfId="5277" priority="3858" operator="equal">
      <formula>"CN"</formula>
    </cfRule>
    <cfRule type="cellIs" dxfId="5276" priority="3859" operator="equal">
      <formula>"PDT"</formula>
    </cfRule>
    <cfRule type="cellIs" dxfId="5275" priority="3860" operator="equal">
      <formula>"IN - Phone"</formula>
    </cfRule>
    <cfRule type="cellIs" dxfId="5274" priority="3861" operator="equal">
      <formula>"IN"</formula>
    </cfRule>
    <cfRule type="cellIs" dxfId="5273" priority="3862" operator="equal">
      <formula>"KR"</formula>
    </cfRule>
    <cfRule type="cellIs" dxfId="5272" priority="3863" operator="equal">
      <formula>"EMEA"</formula>
    </cfRule>
    <cfRule type="cellIs" dxfId="5271" priority="3864" operator="equal">
      <formula>"OOO"</formula>
    </cfRule>
    <cfRule type="cellIs" dxfId="5270" priority="3865" operator="equal">
      <formula>"UK"</formula>
    </cfRule>
    <cfRule type="cellIs" dxfId="5269" priority="3866" operator="equal">
      <formula>"EDG Ops prj"</formula>
    </cfRule>
    <cfRule type="cellIs" dxfId="5268" priority="3867" operator="equal">
      <formula>"Event"</formula>
    </cfRule>
    <cfRule type="cellIs" dxfId="5267" priority="3868" operator="equal">
      <formula>"Holiday"</formula>
    </cfRule>
    <cfRule type="cellIs" dxfId="5266" priority="3869" operator="equal">
      <formula>"NA"</formula>
    </cfRule>
    <cfRule type="cellIs" dxfId="5265" priority="3870" operator="equal">
      <formula>"Interview"</formula>
    </cfRule>
    <cfRule type="cellIs" dxfId="5264" priority="3871" operator="equal">
      <formula>"IN - BM/GL"</formula>
    </cfRule>
    <cfRule type="cellIs" dxfId="5263" priority="3872" operator="equal">
      <formula>"Weekend"</formula>
    </cfRule>
    <cfRule type="cellIs" dxfId="5262" priority="3873" operator="equal">
      <formula>"Training"</formula>
    </cfRule>
    <cfRule type="cellIs" dxfId="5261" priority="3874" operator="equal">
      <formula>"CN"</formula>
    </cfRule>
    <cfRule type="cellIs" dxfId="5260" priority="3875" operator="equal">
      <formula>"PDT"</formula>
    </cfRule>
    <cfRule type="cellIs" dxfId="5259" priority="3876" operator="equal">
      <formula>"KR"</formula>
    </cfRule>
    <cfRule type="cellIs" dxfId="5258" priority="3877" operator="equal">
      <formula>"IN - BM/GL"</formula>
    </cfRule>
    <cfRule type="cellIs" dxfId="5257" priority="3878" operator="equal">
      <formula>"CN"</formula>
    </cfRule>
    <cfRule type="cellIs" dxfId="5256" priority="3879" operator="equal">
      <formula>"OOO"</formula>
    </cfRule>
  </conditionalFormatting>
  <conditionalFormatting sqref="IN89:IR89">
    <cfRule type="cellIs" dxfId="5255" priority="3819" operator="equal">
      <formula>"CM_ML Answers"</formula>
    </cfRule>
    <cfRule type="cellIs" dxfId="5254" priority="3820" operator="equal">
      <formula>"UK"</formula>
    </cfRule>
    <cfRule type="cellIs" dxfId="5253" priority="3821" operator="equal">
      <formula>"EDG Ops prj"</formula>
    </cfRule>
    <cfRule type="cellIs" dxfId="5252" priority="3822" operator="equal">
      <formula>"Event"</formula>
    </cfRule>
    <cfRule type="cellIs" dxfId="5251" priority="3823" operator="equal">
      <formula>"Holiday"</formula>
    </cfRule>
    <cfRule type="cellIs" dxfId="5250" priority="3824" operator="equal">
      <formula>"NA"</formula>
    </cfRule>
    <cfRule type="cellIs" dxfId="5249" priority="3825" operator="equal">
      <formula>"ML Answers"</formula>
    </cfRule>
    <cfRule type="cellIs" dxfId="5248" priority="3826" operator="equal">
      <formula>"Interview"</formula>
    </cfRule>
    <cfRule type="cellIs" dxfId="5247" priority="3827" operator="equal">
      <formula>"BPO"</formula>
    </cfRule>
    <cfRule type="cellIs" dxfId="5246" priority="3828" operator="equal">
      <formula>"IN - PhCoaching"</formula>
    </cfRule>
    <cfRule type="cellIs" dxfId="5245" priority="3829" operator="equal">
      <formula>"Unwell"</formula>
    </cfRule>
    <cfRule type="cellIs" dxfId="5244" priority="3830" operator="equal">
      <formula>"SIT PLAN"</formula>
    </cfRule>
    <cfRule type="cellIs" dxfId="5243" priority="3831" operator="equal">
      <formula>"IN - BM/GL"</formula>
    </cfRule>
    <cfRule type="cellIs" dxfId="5242" priority="3832" operator="equal">
      <formula>"AU/KR"</formula>
    </cfRule>
    <cfRule type="cellIs" dxfId="5241" priority="3833" operator="equal">
      <formula>"Training"</formula>
    </cfRule>
    <cfRule type="cellIs" dxfId="5240" priority="3834" operator="equal">
      <formula>"CN"</formula>
    </cfRule>
    <cfRule type="cellIs" dxfId="5239" priority="3835" operator="equal">
      <formula>"PDT"</formula>
    </cfRule>
    <cfRule type="cellIs" dxfId="5238" priority="3836" operator="equal">
      <formula>"IN - Phone"</formula>
    </cfRule>
    <cfRule type="cellIs" dxfId="5237" priority="3837" operator="equal">
      <formula>"IN"</formula>
    </cfRule>
    <cfRule type="cellIs" dxfId="5236" priority="3838" operator="equal">
      <formula>"KR"</formula>
    </cfRule>
    <cfRule type="cellIs" dxfId="5235" priority="3839" operator="equal">
      <formula>"EMEA"</formula>
    </cfRule>
  </conditionalFormatting>
  <conditionalFormatting sqref="IN89:IR89">
    <cfRule type="cellIs" dxfId="5234" priority="3818" operator="equal">
      <formula>"HI-Project"</formula>
    </cfRule>
  </conditionalFormatting>
  <conditionalFormatting sqref="IN89:IR89">
    <cfRule type="cellIs" dxfId="5233" priority="3817" operator="equal">
      <formula>"SF_ML Answers"</formula>
    </cfRule>
  </conditionalFormatting>
  <conditionalFormatting sqref="IN89:IR89">
    <cfRule type="cellIs" dxfId="5232" priority="3777" operator="equal">
      <formula>"SF_ML Answers"</formula>
    </cfRule>
    <cfRule type="cellIs" dxfId="5231" priority="3778" operator="equal">
      <formula>"HI-Project"</formula>
    </cfRule>
    <cfRule type="cellIs" dxfId="5230" priority="3779" operator="equal">
      <formula>"HYD"</formula>
    </cfRule>
    <cfRule type="cellIs" dxfId="5229" priority="3780" operator="equal">
      <formula>"BGL"</formula>
    </cfRule>
    <cfRule type="cellIs" dxfId="5228" priority="3781" operator="equal">
      <formula>"CM_ML Answers"</formula>
    </cfRule>
    <cfRule type="cellIs" dxfId="5227" priority="3782" operator="equal">
      <formula>"UK"</formula>
    </cfRule>
    <cfRule type="cellIs" dxfId="5226" priority="3783" operator="equal">
      <formula>"EDG Ops prj"</formula>
    </cfRule>
    <cfRule type="cellIs" dxfId="5225" priority="3784" operator="equal">
      <formula>"Event"</formula>
    </cfRule>
    <cfRule type="cellIs" dxfId="5224" priority="3785" operator="equal">
      <formula>"Holiday"</formula>
    </cfRule>
    <cfRule type="cellIs" dxfId="5223" priority="3786" operator="equal">
      <formula>"NA"</formula>
    </cfRule>
    <cfRule type="cellIs" dxfId="5222" priority="3787" operator="equal">
      <formula>"Interview"</formula>
    </cfRule>
    <cfRule type="cellIs" dxfId="5221" priority="3788" operator="equal">
      <formula>"BPO"</formula>
    </cfRule>
    <cfRule type="cellIs" dxfId="5220" priority="3789" operator="equal">
      <formula>"IN - PhCoaching"</formula>
    </cfRule>
    <cfRule type="cellIs" dxfId="5219" priority="3790" operator="equal">
      <formula>"Unwell"</formula>
    </cfRule>
    <cfRule type="cellIs" dxfId="5218" priority="3791" operator="equal">
      <formula>"SIT PLAN"</formula>
    </cfRule>
    <cfRule type="cellIs" dxfId="5217" priority="3792" operator="equal">
      <formula>"IN - BM/GL"</formula>
    </cfRule>
    <cfRule type="cellIs" dxfId="5216" priority="3793" operator="equal">
      <formula>"AU/KR"</formula>
    </cfRule>
    <cfRule type="cellIs" dxfId="5215" priority="3794" operator="equal">
      <formula>"Training"</formula>
    </cfRule>
    <cfRule type="cellIs" dxfId="5214" priority="3795" operator="equal">
      <formula>"CN"</formula>
    </cfRule>
    <cfRule type="cellIs" dxfId="5213" priority="3796" operator="equal">
      <formula>"PDT"</formula>
    </cfRule>
    <cfRule type="cellIs" dxfId="5212" priority="3797" operator="equal">
      <formula>"IN - Phone"</formula>
    </cfRule>
    <cfRule type="cellIs" dxfId="5211" priority="3798" operator="equal">
      <formula>"IN"</formula>
    </cfRule>
    <cfRule type="cellIs" dxfId="5210" priority="3799" operator="equal">
      <formula>"KR"</formula>
    </cfRule>
    <cfRule type="cellIs" dxfId="5209" priority="3800" operator="equal">
      <formula>"EMEA"</formula>
    </cfRule>
    <cfRule type="cellIs" dxfId="5208" priority="3801" operator="equal">
      <formula>"OOO"</formula>
    </cfRule>
    <cfRule type="cellIs" dxfId="5207" priority="3802" operator="equal">
      <formula>"UK"</formula>
    </cfRule>
    <cfRule type="cellIs" dxfId="5206" priority="3803" operator="equal">
      <formula>"EDG Ops prj"</formula>
    </cfRule>
    <cfRule type="cellIs" dxfId="5205" priority="3804" operator="equal">
      <formula>"Event"</formula>
    </cfRule>
    <cfRule type="cellIs" dxfId="5204" priority="3805" operator="equal">
      <formula>"Holiday"</formula>
    </cfRule>
    <cfRule type="cellIs" dxfId="5203" priority="3806" operator="equal">
      <formula>"NA"</formula>
    </cfRule>
    <cfRule type="cellIs" dxfId="5202" priority="3807" operator="equal">
      <formula>"Interview"</formula>
    </cfRule>
    <cfRule type="cellIs" dxfId="5201" priority="3808" operator="equal">
      <formula>"IN - BM/GL"</formula>
    </cfRule>
    <cfRule type="cellIs" dxfId="5200" priority="3809" operator="equal">
      <formula>"Weekend"</formula>
    </cfRule>
    <cfRule type="cellIs" dxfId="5199" priority="3810" operator="equal">
      <formula>"Training"</formula>
    </cfRule>
    <cfRule type="cellIs" dxfId="5198" priority="3811" operator="equal">
      <formula>"CN"</formula>
    </cfRule>
    <cfRule type="cellIs" dxfId="5197" priority="3812" operator="equal">
      <formula>"PDT"</formula>
    </cfRule>
    <cfRule type="cellIs" dxfId="5196" priority="3813" operator="equal">
      <formula>"KR"</formula>
    </cfRule>
    <cfRule type="cellIs" dxfId="5195" priority="3814" operator="equal">
      <formula>"IN - BM/GL"</formula>
    </cfRule>
    <cfRule type="cellIs" dxfId="5194" priority="3815" operator="equal">
      <formula>"CN"</formula>
    </cfRule>
    <cfRule type="cellIs" dxfId="5193" priority="3816" operator="equal">
      <formula>"OOO"</formula>
    </cfRule>
  </conditionalFormatting>
  <conditionalFormatting sqref="GC90">
    <cfRule type="cellIs" dxfId="5192" priority="3756" operator="equal">
      <formula>"CM_ML Answers"</formula>
    </cfRule>
    <cfRule type="cellIs" dxfId="5191" priority="3757" operator="equal">
      <formula>"UK"</formula>
    </cfRule>
    <cfRule type="cellIs" dxfId="5190" priority="3758" operator="equal">
      <formula>"EDG Ops prj"</formula>
    </cfRule>
    <cfRule type="cellIs" dxfId="5189" priority="3759" operator="equal">
      <formula>"Event"</formula>
    </cfRule>
    <cfRule type="cellIs" dxfId="5188" priority="3760" operator="equal">
      <formula>"Holiday"</formula>
    </cfRule>
    <cfRule type="cellIs" dxfId="5187" priority="3761" operator="equal">
      <formula>"NA"</formula>
    </cfRule>
    <cfRule type="cellIs" dxfId="5186" priority="3762" operator="equal">
      <formula>"ML Answers"</formula>
    </cfRule>
    <cfRule type="cellIs" dxfId="5185" priority="3763" operator="equal">
      <formula>"Interview"</formula>
    </cfRule>
    <cfRule type="cellIs" dxfId="5184" priority="3764" operator="equal">
      <formula>"BPO"</formula>
    </cfRule>
    <cfRule type="cellIs" dxfId="5183" priority="3765" operator="equal">
      <formula>"IN - PhCoaching"</formula>
    </cfRule>
    <cfRule type="cellIs" dxfId="5182" priority="3766" operator="equal">
      <formula>"Unwell"</formula>
    </cfRule>
    <cfRule type="cellIs" dxfId="5181" priority="3767" operator="equal">
      <formula>"SIT PLAN"</formula>
    </cfRule>
    <cfRule type="cellIs" dxfId="5180" priority="3768" operator="equal">
      <formula>"IN - BM/GL"</formula>
    </cfRule>
    <cfRule type="cellIs" dxfId="5179" priority="3769" operator="equal">
      <formula>"AU/KR"</formula>
    </cfRule>
    <cfRule type="cellIs" dxfId="5178" priority="3770" operator="equal">
      <formula>"Training"</formula>
    </cfRule>
    <cfRule type="cellIs" dxfId="5177" priority="3771" operator="equal">
      <formula>"CN"</formula>
    </cfRule>
    <cfRule type="cellIs" dxfId="5176" priority="3772" operator="equal">
      <formula>"PDT"</formula>
    </cfRule>
    <cfRule type="cellIs" dxfId="5175" priority="3773" operator="equal">
      <formula>"IN - Phone"</formula>
    </cfRule>
    <cfRule type="cellIs" dxfId="5174" priority="3774" operator="equal">
      <formula>"IN"</formula>
    </cfRule>
    <cfRule type="cellIs" dxfId="5173" priority="3775" operator="equal">
      <formula>"KR"</formula>
    </cfRule>
    <cfRule type="cellIs" dxfId="5172" priority="3776" operator="equal">
      <formula>"EMEA"</formula>
    </cfRule>
  </conditionalFormatting>
  <conditionalFormatting sqref="GC90">
    <cfRule type="cellIs" dxfId="5171" priority="3755" operator="equal">
      <formula>"HI-Project"</formula>
    </cfRule>
  </conditionalFormatting>
  <conditionalFormatting sqref="GC90">
    <cfRule type="cellIs" dxfId="5170" priority="3754" operator="equal">
      <formula>"SF_ML Answers"</formula>
    </cfRule>
  </conditionalFormatting>
  <conditionalFormatting sqref="GC90">
    <cfRule type="cellIs" dxfId="5169" priority="3714" operator="equal">
      <formula>"SF_ML Answers"</formula>
    </cfRule>
    <cfRule type="cellIs" dxfId="5168" priority="3715" operator="equal">
      <formula>"HI-Project"</formula>
    </cfRule>
    <cfRule type="cellIs" dxfId="5167" priority="3716" operator="equal">
      <formula>"HYD"</formula>
    </cfRule>
    <cfRule type="cellIs" dxfId="5166" priority="3717" operator="equal">
      <formula>"BGL"</formula>
    </cfRule>
    <cfRule type="cellIs" dxfId="5165" priority="3718" operator="equal">
      <formula>"CM_ML Answers"</formula>
    </cfRule>
    <cfRule type="cellIs" dxfId="5164" priority="3719" operator="equal">
      <formula>"UK"</formula>
    </cfRule>
    <cfRule type="cellIs" dxfId="5163" priority="3720" operator="equal">
      <formula>"EDG Ops prj"</formula>
    </cfRule>
    <cfRule type="cellIs" dxfId="5162" priority="3721" operator="equal">
      <formula>"Event"</formula>
    </cfRule>
    <cfRule type="cellIs" dxfId="5161" priority="3722" operator="equal">
      <formula>"Holiday"</formula>
    </cfRule>
    <cfRule type="cellIs" dxfId="5160" priority="3723" operator="equal">
      <formula>"NA"</formula>
    </cfRule>
    <cfRule type="cellIs" dxfId="5159" priority="3724" operator="equal">
      <formula>"Interview"</formula>
    </cfRule>
    <cfRule type="cellIs" dxfId="5158" priority="3725" operator="equal">
      <formula>"BPO"</formula>
    </cfRule>
    <cfRule type="cellIs" dxfId="5157" priority="3726" operator="equal">
      <formula>"IN - PhCoaching"</formula>
    </cfRule>
    <cfRule type="cellIs" dxfId="5156" priority="3727" operator="equal">
      <formula>"Unwell"</formula>
    </cfRule>
    <cfRule type="cellIs" dxfId="5155" priority="3728" operator="equal">
      <formula>"SIT PLAN"</formula>
    </cfRule>
    <cfRule type="cellIs" dxfId="5154" priority="3729" operator="equal">
      <formula>"IN - BM/GL"</formula>
    </cfRule>
    <cfRule type="cellIs" dxfId="5153" priority="3730" operator="equal">
      <formula>"AU/KR"</formula>
    </cfRule>
    <cfRule type="cellIs" dxfId="5152" priority="3731" operator="equal">
      <formula>"Training"</formula>
    </cfRule>
    <cfRule type="cellIs" dxfId="5151" priority="3732" operator="equal">
      <formula>"CN"</formula>
    </cfRule>
    <cfRule type="cellIs" dxfId="5150" priority="3733" operator="equal">
      <formula>"PDT"</formula>
    </cfRule>
    <cfRule type="cellIs" dxfId="5149" priority="3734" operator="equal">
      <formula>"IN - Phone"</formula>
    </cfRule>
    <cfRule type="cellIs" dxfId="5148" priority="3735" operator="equal">
      <formula>"IN"</formula>
    </cfRule>
    <cfRule type="cellIs" dxfId="5147" priority="3736" operator="equal">
      <formula>"KR"</formula>
    </cfRule>
    <cfRule type="cellIs" dxfId="5146" priority="3737" operator="equal">
      <formula>"EMEA"</formula>
    </cfRule>
    <cfRule type="cellIs" dxfId="5145" priority="3738" operator="equal">
      <formula>"OOO"</formula>
    </cfRule>
    <cfRule type="cellIs" dxfId="5144" priority="3739" operator="equal">
      <formula>"UK"</formula>
    </cfRule>
    <cfRule type="cellIs" dxfId="5143" priority="3740" operator="equal">
      <formula>"EDG Ops prj"</formula>
    </cfRule>
    <cfRule type="cellIs" dxfId="5142" priority="3741" operator="equal">
      <formula>"Event"</formula>
    </cfRule>
    <cfRule type="cellIs" dxfId="5141" priority="3742" operator="equal">
      <formula>"Holiday"</formula>
    </cfRule>
    <cfRule type="cellIs" dxfId="5140" priority="3743" operator="equal">
      <formula>"NA"</formula>
    </cfRule>
    <cfRule type="cellIs" dxfId="5139" priority="3744" operator="equal">
      <formula>"Interview"</formula>
    </cfRule>
    <cfRule type="cellIs" dxfId="5138" priority="3745" operator="equal">
      <formula>"IN - BM/GL"</formula>
    </cfRule>
    <cfRule type="cellIs" dxfId="5137" priority="3746" operator="equal">
      <formula>"Weekend"</formula>
    </cfRule>
    <cfRule type="cellIs" dxfId="5136" priority="3747" operator="equal">
      <formula>"Training"</formula>
    </cfRule>
    <cfRule type="cellIs" dxfId="5135" priority="3748" operator="equal">
      <formula>"CN"</formula>
    </cfRule>
    <cfRule type="cellIs" dxfId="5134" priority="3749" operator="equal">
      <formula>"PDT"</formula>
    </cfRule>
    <cfRule type="cellIs" dxfId="5133" priority="3750" operator="equal">
      <formula>"KR"</formula>
    </cfRule>
    <cfRule type="cellIs" dxfId="5132" priority="3751" operator="equal">
      <formula>"IN - BM/GL"</formula>
    </cfRule>
    <cfRule type="cellIs" dxfId="5131" priority="3752" operator="equal">
      <formula>"CN"</formula>
    </cfRule>
    <cfRule type="cellIs" dxfId="5130" priority="3753" operator="equal">
      <formula>"OOO"</formula>
    </cfRule>
  </conditionalFormatting>
  <conditionalFormatting sqref="GD90">
    <cfRule type="cellIs" dxfId="5129" priority="3693" operator="equal">
      <formula>"CM_ML Answers"</formula>
    </cfRule>
    <cfRule type="cellIs" dxfId="5128" priority="3694" operator="equal">
      <formula>"UK"</formula>
    </cfRule>
    <cfRule type="cellIs" dxfId="5127" priority="3695" operator="equal">
      <formula>"EDG Ops prj"</formula>
    </cfRule>
    <cfRule type="cellIs" dxfId="5126" priority="3696" operator="equal">
      <formula>"Event"</formula>
    </cfRule>
    <cfRule type="cellIs" dxfId="5125" priority="3697" operator="equal">
      <formula>"Holiday"</formula>
    </cfRule>
    <cfRule type="cellIs" dxfId="5124" priority="3698" operator="equal">
      <formula>"NA"</formula>
    </cfRule>
    <cfRule type="cellIs" dxfId="5123" priority="3699" operator="equal">
      <formula>"ML Answers"</formula>
    </cfRule>
    <cfRule type="cellIs" dxfId="5122" priority="3700" operator="equal">
      <formula>"Interview"</formula>
    </cfRule>
    <cfRule type="cellIs" dxfId="5121" priority="3701" operator="equal">
      <formula>"BPO"</formula>
    </cfRule>
    <cfRule type="cellIs" dxfId="5120" priority="3702" operator="equal">
      <formula>"IN - PhCoaching"</formula>
    </cfRule>
    <cfRule type="cellIs" dxfId="5119" priority="3703" operator="equal">
      <formula>"Unwell"</formula>
    </cfRule>
    <cfRule type="cellIs" dxfId="5118" priority="3704" operator="equal">
      <formula>"SIT PLAN"</formula>
    </cfRule>
    <cfRule type="cellIs" dxfId="5117" priority="3705" operator="equal">
      <formula>"IN - BM/GL"</formula>
    </cfRule>
    <cfRule type="cellIs" dxfId="5116" priority="3706" operator="equal">
      <formula>"AU/KR"</formula>
    </cfRule>
    <cfRule type="cellIs" dxfId="5115" priority="3707" operator="equal">
      <formula>"Training"</formula>
    </cfRule>
    <cfRule type="cellIs" dxfId="5114" priority="3708" operator="equal">
      <formula>"CN"</formula>
    </cfRule>
    <cfRule type="cellIs" dxfId="5113" priority="3709" operator="equal">
      <formula>"PDT"</formula>
    </cfRule>
    <cfRule type="cellIs" dxfId="5112" priority="3710" operator="equal">
      <formula>"IN - Phone"</formula>
    </cfRule>
    <cfRule type="cellIs" dxfId="5111" priority="3711" operator="equal">
      <formula>"IN"</formula>
    </cfRule>
    <cfRule type="cellIs" dxfId="5110" priority="3712" operator="equal">
      <formula>"KR"</formula>
    </cfRule>
    <cfRule type="cellIs" dxfId="5109" priority="3713" operator="equal">
      <formula>"EMEA"</formula>
    </cfRule>
  </conditionalFormatting>
  <conditionalFormatting sqref="GD90">
    <cfRule type="cellIs" dxfId="5108" priority="3692" operator="equal">
      <formula>"HI-Project"</formula>
    </cfRule>
  </conditionalFormatting>
  <conditionalFormatting sqref="GD90">
    <cfRule type="cellIs" dxfId="5107" priority="3691" operator="equal">
      <formula>"SF_ML Answers"</formula>
    </cfRule>
  </conditionalFormatting>
  <conditionalFormatting sqref="GD90">
    <cfRule type="cellIs" dxfId="5106" priority="3651" operator="equal">
      <formula>"SF_ML Answers"</formula>
    </cfRule>
    <cfRule type="cellIs" dxfId="5105" priority="3652" operator="equal">
      <formula>"HI-Project"</formula>
    </cfRule>
    <cfRule type="cellIs" dxfId="5104" priority="3653" operator="equal">
      <formula>"HYD"</formula>
    </cfRule>
    <cfRule type="cellIs" dxfId="5103" priority="3654" operator="equal">
      <formula>"BGL"</formula>
    </cfRule>
    <cfRule type="cellIs" dxfId="5102" priority="3655" operator="equal">
      <formula>"CM_ML Answers"</formula>
    </cfRule>
    <cfRule type="cellIs" dxfId="5101" priority="3656" operator="equal">
      <formula>"UK"</formula>
    </cfRule>
    <cfRule type="cellIs" dxfId="5100" priority="3657" operator="equal">
      <formula>"EDG Ops prj"</formula>
    </cfRule>
    <cfRule type="cellIs" dxfId="5099" priority="3658" operator="equal">
      <formula>"Event"</formula>
    </cfRule>
    <cfRule type="cellIs" dxfId="5098" priority="3659" operator="equal">
      <formula>"Holiday"</formula>
    </cfRule>
    <cfRule type="cellIs" dxfId="5097" priority="3660" operator="equal">
      <formula>"NA"</formula>
    </cfRule>
    <cfRule type="cellIs" dxfId="5096" priority="3661" operator="equal">
      <formula>"Interview"</formula>
    </cfRule>
    <cfRule type="cellIs" dxfId="5095" priority="3662" operator="equal">
      <formula>"BPO"</formula>
    </cfRule>
    <cfRule type="cellIs" dxfId="5094" priority="3663" operator="equal">
      <formula>"IN - PhCoaching"</formula>
    </cfRule>
    <cfRule type="cellIs" dxfId="5093" priority="3664" operator="equal">
      <formula>"Unwell"</formula>
    </cfRule>
    <cfRule type="cellIs" dxfId="5092" priority="3665" operator="equal">
      <formula>"SIT PLAN"</formula>
    </cfRule>
    <cfRule type="cellIs" dxfId="5091" priority="3666" operator="equal">
      <formula>"IN - BM/GL"</formula>
    </cfRule>
    <cfRule type="cellIs" dxfId="5090" priority="3667" operator="equal">
      <formula>"AU/KR"</formula>
    </cfRule>
    <cfRule type="cellIs" dxfId="5089" priority="3668" operator="equal">
      <formula>"Training"</formula>
    </cfRule>
    <cfRule type="cellIs" dxfId="5088" priority="3669" operator="equal">
      <formula>"CN"</formula>
    </cfRule>
    <cfRule type="cellIs" dxfId="5087" priority="3670" operator="equal">
      <formula>"PDT"</formula>
    </cfRule>
    <cfRule type="cellIs" dxfId="5086" priority="3671" operator="equal">
      <formula>"IN - Phone"</formula>
    </cfRule>
    <cfRule type="cellIs" dxfId="5085" priority="3672" operator="equal">
      <formula>"IN"</formula>
    </cfRule>
    <cfRule type="cellIs" dxfId="5084" priority="3673" operator="equal">
      <formula>"KR"</formula>
    </cfRule>
    <cfRule type="cellIs" dxfId="5083" priority="3674" operator="equal">
      <formula>"EMEA"</formula>
    </cfRule>
    <cfRule type="cellIs" dxfId="5082" priority="3675" operator="equal">
      <formula>"OOO"</formula>
    </cfRule>
    <cfRule type="cellIs" dxfId="5081" priority="3676" operator="equal">
      <formula>"UK"</formula>
    </cfRule>
    <cfRule type="cellIs" dxfId="5080" priority="3677" operator="equal">
      <formula>"EDG Ops prj"</formula>
    </cfRule>
    <cfRule type="cellIs" dxfId="5079" priority="3678" operator="equal">
      <formula>"Event"</formula>
    </cfRule>
    <cfRule type="cellIs" dxfId="5078" priority="3679" operator="equal">
      <formula>"Holiday"</formula>
    </cfRule>
    <cfRule type="cellIs" dxfId="5077" priority="3680" operator="equal">
      <formula>"NA"</formula>
    </cfRule>
    <cfRule type="cellIs" dxfId="5076" priority="3681" operator="equal">
      <formula>"Interview"</formula>
    </cfRule>
    <cfRule type="cellIs" dxfId="5075" priority="3682" operator="equal">
      <formula>"IN - BM/GL"</formula>
    </cfRule>
    <cfRule type="cellIs" dxfId="5074" priority="3683" operator="equal">
      <formula>"Weekend"</formula>
    </cfRule>
    <cfRule type="cellIs" dxfId="5073" priority="3684" operator="equal">
      <formula>"Training"</formula>
    </cfRule>
    <cfRule type="cellIs" dxfId="5072" priority="3685" operator="equal">
      <formula>"CN"</formula>
    </cfRule>
    <cfRule type="cellIs" dxfId="5071" priority="3686" operator="equal">
      <formula>"PDT"</formula>
    </cfRule>
    <cfRule type="cellIs" dxfId="5070" priority="3687" operator="equal">
      <formula>"KR"</formula>
    </cfRule>
    <cfRule type="cellIs" dxfId="5069" priority="3688" operator="equal">
      <formula>"IN - BM/GL"</formula>
    </cfRule>
    <cfRule type="cellIs" dxfId="5068" priority="3689" operator="equal">
      <formula>"CN"</formula>
    </cfRule>
    <cfRule type="cellIs" dxfId="5067" priority="3690" operator="equal">
      <formula>"OOO"</formula>
    </cfRule>
  </conditionalFormatting>
  <conditionalFormatting sqref="GE90">
    <cfRule type="cellIs" dxfId="5066" priority="3630" operator="equal">
      <formula>"CM_ML Answers"</formula>
    </cfRule>
    <cfRule type="cellIs" dxfId="5065" priority="3631" operator="equal">
      <formula>"UK"</formula>
    </cfRule>
    <cfRule type="cellIs" dxfId="5064" priority="3632" operator="equal">
      <formula>"EDG Ops prj"</formula>
    </cfRule>
    <cfRule type="cellIs" dxfId="5063" priority="3633" operator="equal">
      <formula>"Event"</formula>
    </cfRule>
    <cfRule type="cellIs" dxfId="5062" priority="3634" operator="equal">
      <formula>"Holiday"</formula>
    </cfRule>
    <cfRule type="cellIs" dxfId="5061" priority="3635" operator="equal">
      <formula>"NA"</formula>
    </cfRule>
    <cfRule type="cellIs" dxfId="5060" priority="3636" operator="equal">
      <formula>"ML Answers"</formula>
    </cfRule>
    <cfRule type="cellIs" dxfId="5059" priority="3637" operator="equal">
      <formula>"Interview"</formula>
    </cfRule>
    <cfRule type="cellIs" dxfId="5058" priority="3638" operator="equal">
      <formula>"BPO"</formula>
    </cfRule>
    <cfRule type="cellIs" dxfId="5057" priority="3639" operator="equal">
      <formula>"IN - PhCoaching"</formula>
    </cfRule>
    <cfRule type="cellIs" dxfId="5056" priority="3640" operator="equal">
      <formula>"Unwell"</formula>
    </cfRule>
    <cfRule type="cellIs" dxfId="5055" priority="3641" operator="equal">
      <formula>"SIT PLAN"</formula>
    </cfRule>
    <cfRule type="cellIs" dxfId="5054" priority="3642" operator="equal">
      <formula>"IN - BM/GL"</formula>
    </cfRule>
    <cfRule type="cellIs" dxfId="5053" priority="3643" operator="equal">
      <formula>"AU/KR"</formula>
    </cfRule>
    <cfRule type="cellIs" dxfId="5052" priority="3644" operator="equal">
      <formula>"Training"</formula>
    </cfRule>
    <cfRule type="cellIs" dxfId="5051" priority="3645" operator="equal">
      <formula>"CN"</formula>
    </cfRule>
    <cfRule type="cellIs" dxfId="5050" priority="3646" operator="equal">
      <formula>"PDT"</formula>
    </cfRule>
    <cfRule type="cellIs" dxfId="5049" priority="3647" operator="equal">
      <formula>"IN - Phone"</formula>
    </cfRule>
    <cfRule type="cellIs" dxfId="5048" priority="3648" operator="equal">
      <formula>"IN"</formula>
    </cfRule>
    <cfRule type="cellIs" dxfId="5047" priority="3649" operator="equal">
      <formula>"KR"</formula>
    </cfRule>
    <cfRule type="cellIs" dxfId="5046" priority="3650" operator="equal">
      <formula>"EMEA"</formula>
    </cfRule>
  </conditionalFormatting>
  <conditionalFormatting sqref="GE90">
    <cfRule type="cellIs" dxfId="5045" priority="3629" operator="equal">
      <formula>"HI-Project"</formula>
    </cfRule>
  </conditionalFormatting>
  <conditionalFormatting sqref="GE90">
    <cfRule type="cellIs" dxfId="5044" priority="3628" operator="equal">
      <formula>"SF_ML Answers"</formula>
    </cfRule>
  </conditionalFormatting>
  <conditionalFormatting sqref="GE90">
    <cfRule type="cellIs" dxfId="5043" priority="3588" operator="equal">
      <formula>"SF_ML Answers"</formula>
    </cfRule>
    <cfRule type="cellIs" dxfId="5042" priority="3589" operator="equal">
      <formula>"HI-Project"</formula>
    </cfRule>
    <cfRule type="cellIs" dxfId="5041" priority="3590" operator="equal">
      <formula>"HYD"</formula>
    </cfRule>
    <cfRule type="cellIs" dxfId="5040" priority="3591" operator="equal">
      <formula>"BGL"</formula>
    </cfRule>
    <cfRule type="cellIs" dxfId="5039" priority="3592" operator="equal">
      <formula>"CM_ML Answers"</formula>
    </cfRule>
    <cfRule type="cellIs" dxfId="5038" priority="3593" operator="equal">
      <formula>"UK"</formula>
    </cfRule>
    <cfRule type="cellIs" dxfId="5037" priority="3594" operator="equal">
      <formula>"EDG Ops prj"</formula>
    </cfRule>
    <cfRule type="cellIs" dxfId="5036" priority="3595" operator="equal">
      <formula>"Event"</formula>
    </cfRule>
    <cfRule type="cellIs" dxfId="5035" priority="3596" operator="equal">
      <formula>"Holiday"</formula>
    </cfRule>
    <cfRule type="cellIs" dxfId="5034" priority="3597" operator="equal">
      <formula>"NA"</formula>
    </cfRule>
    <cfRule type="cellIs" dxfId="5033" priority="3598" operator="equal">
      <formula>"Interview"</formula>
    </cfRule>
    <cfRule type="cellIs" dxfId="5032" priority="3599" operator="equal">
      <formula>"BPO"</formula>
    </cfRule>
    <cfRule type="cellIs" dxfId="5031" priority="3600" operator="equal">
      <formula>"IN - PhCoaching"</formula>
    </cfRule>
    <cfRule type="cellIs" dxfId="5030" priority="3601" operator="equal">
      <formula>"Unwell"</formula>
    </cfRule>
    <cfRule type="cellIs" dxfId="5029" priority="3602" operator="equal">
      <formula>"SIT PLAN"</formula>
    </cfRule>
    <cfRule type="cellIs" dxfId="5028" priority="3603" operator="equal">
      <formula>"IN - BM/GL"</formula>
    </cfRule>
    <cfRule type="cellIs" dxfId="5027" priority="3604" operator="equal">
      <formula>"AU/KR"</formula>
    </cfRule>
    <cfRule type="cellIs" dxfId="5026" priority="3605" operator="equal">
      <formula>"Training"</formula>
    </cfRule>
    <cfRule type="cellIs" dxfId="5025" priority="3606" operator="equal">
      <formula>"CN"</formula>
    </cfRule>
    <cfRule type="cellIs" dxfId="5024" priority="3607" operator="equal">
      <formula>"PDT"</formula>
    </cfRule>
    <cfRule type="cellIs" dxfId="5023" priority="3608" operator="equal">
      <formula>"IN - Phone"</formula>
    </cfRule>
    <cfRule type="cellIs" dxfId="5022" priority="3609" operator="equal">
      <formula>"IN"</formula>
    </cfRule>
    <cfRule type="cellIs" dxfId="5021" priority="3610" operator="equal">
      <formula>"KR"</formula>
    </cfRule>
    <cfRule type="cellIs" dxfId="5020" priority="3611" operator="equal">
      <formula>"EMEA"</formula>
    </cfRule>
    <cfRule type="cellIs" dxfId="5019" priority="3612" operator="equal">
      <formula>"OOO"</formula>
    </cfRule>
    <cfRule type="cellIs" dxfId="5018" priority="3613" operator="equal">
      <formula>"UK"</formula>
    </cfRule>
    <cfRule type="cellIs" dxfId="5017" priority="3614" operator="equal">
      <formula>"EDG Ops prj"</formula>
    </cfRule>
    <cfRule type="cellIs" dxfId="5016" priority="3615" operator="equal">
      <formula>"Event"</formula>
    </cfRule>
    <cfRule type="cellIs" dxfId="5015" priority="3616" operator="equal">
      <formula>"Holiday"</formula>
    </cfRule>
    <cfRule type="cellIs" dxfId="5014" priority="3617" operator="equal">
      <formula>"NA"</formula>
    </cfRule>
    <cfRule type="cellIs" dxfId="5013" priority="3618" operator="equal">
      <formula>"Interview"</formula>
    </cfRule>
    <cfRule type="cellIs" dxfId="5012" priority="3619" operator="equal">
      <formula>"IN - BM/GL"</formula>
    </cfRule>
    <cfRule type="cellIs" dxfId="5011" priority="3620" operator="equal">
      <formula>"Weekend"</formula>
    </cfRule>
    <cfRule type="cellIs" dxfId="5010" priority="3621" operator="equal">
      <formula>"Training"</formula>
    </cfRule>
    <cfRule type="cellIs" dxfId="5009" priority="3622" operator="equal">
      <formula>"CN"</formula>
    </cfRule>
    <cfRule type="cellIs" dxfId="5008" priority="3623" operator="equal">
      <formula>"PDT"</formula>
    </cfRule>
    <cfRule type="cellIs" dxfId="5007" priority="3624" operator="equal">
      <formula>"KR"</formula>
    </cfRule>
    <cfRule type="cellIs" dxfId="5006" priority="3625" operator="equal">
      <formula>"IN - BM/GL"</formula>
    </cfRule>
    <cfRule type="cellIs" dxfId="5005" priority="3626" operator="equal">
      <formula>"CN"</formula>
    </cfRule>
    <cfRule type="cellIs" dxfId="5004" priority="3627" operator="equal">
      <formula>"OOO"</formula>
    </cfRule>
  </conditionalFormatting>
  <conditionalFormatting sqref="GF90">
    <cfRule type="cellIs" dxfId="5003" priority="3567" operator="equal">
      <formula>"CM_ML Answers"</formula>
    </cfRule>
    <cfRule type="cellIs" dxfId="5002" priority="3568" operator="equal">
      <formula>"UK"</formula>
    </cfRule>
    <cfRule type="cellIs" dxfId="5001" priority="3569" operator="equal">
      <formula>"EDG Ops prj"</formula>
    </cfRule>
    <cfRule type="cellIs" dxfId="5000" priority="3570" operator="equal">
      <formula>"Event"</formula>
    </cfRule>
    <cfRule type="cellIs" dxfId="4999" priority="3571" operator="equal">
      <formula>"Holiday"</formula>
    </cfRule>
    <cfRule type="cellIs" dxfId="4998" priority="3572" operator="equal">
      <formula>"NA"</formula>
    </cfRule>
    <cfRule type="cellIs" dxfId="4997" priority="3573" operator="equal">
      <formula>"ML Answers"</formula>
    </cfRule>
    <cfRule type="cellIs" dxfId="4996" priority="3574" operator="equal">
      <formula>"Interview"</formula>
    </cfRule>
    <cfRule type="cellIs" dxfId="4995" priority="3575" operator="equal">
      <formula>"BPO"</formula>
    </cfRule>
    <cfRule type="cellIs" dxfId="4994" priority="3576" operator="equal">
      <formula>"IN - PhCoaching"</formula>
    </cfRule>
    <cfRule type="cellIs" dxfId="4993" priority="3577" operator="equal">
      <formula>"Unwell"</formula>
    </cfRule>
    <cfRule type="cellIs" dxfId="4992" priority="3578" operator="equal">
      <formula>"SIT PLAN"</formula>
    </cfRule>
    <cfRule type="cellIs" dxfId="4991" priority="3579" operator="equal">
      <formula>"IN - BM/GL"</formula>
    </cfRule>
    <cfRule type="cellIs" dxfId="4990" priority="3580" operator="equal">
      <formula>"AU/KR"</formula>
    </cfRule>
    <cfRule type="cellIs" dxfId="4989" priority="3581" operator="equal">
      <formula>"Training"</formula>
    </cfRule>
    <cfRule type="cellIs" dxfId="4988" priority="3582" operator="equal">
      <formula>"CN"</formula>
    </cfRule>
    <cfRule type="cellIs" dxfId="4987" priority="3583" operator="equal">
      <formula>"PDT"</formula>
    </cfRule>
    <cfRule type="cellIs" dxfId="4986" priority="3584" operator="equal">
      <formula>"IN - Phone"</formula>
    </cfRule>
    <cfRule type="cellIs" dxfId="4985" priority="3585" operator="equal">
      <formula>"IN"</formula>
    </cfRule>
    <cfRule type="cellIs" dxfId="4984" priority="3586" operator="equal">
      <formula>"KR"</formula>
    </cfRule>
    <cfRule type="cellIs" dxfId="4983" priority="3587" operator="equal">
      <formula>"EMEA"</formula>
    </cfRule>
  </conditionalFormatting>
  <conditionalFormatting sqref="GF90">
    <cfRule type="cellIs" dxfId="4982" priority="3566" operator="equal">
      <formula>"HI-Project"</formula>
    </cfRule>
  </conditionalFormatting>
  <conditionalFormatting sqref="GF90">
    <cfRule type="cellIs" dxfId="4981" priority="3565" operator="equal">
      <formula>"SF_ML Answers"</formula>
    </cfRule>
  </conditionalFormatting>
  <conditionalFormatting sqref="GF90">
    <cfRule type="cellIs" dxfId="4980" priority="3525" operator="equal">
      <formula>"SF_ML Answers"</formula>
    </cfRule>
    <cfRule type="cellIs" dxfId="4979" priority="3526" operator="equal">
      <formula>"HI-Project"</formula>
    </cfRule>
    <cfRule type="cellIs" dxfId="4978" priority="3527" operator="equal">
      <formula>"HYD"</formula>
    </cfRule>
    <cfRule type="cellIs" dxfId="4977" priority="3528" operator="equal">
      <formula>"BGL"</formula>
    </cfRule>
    <cfRule type="cellIs" dxfId="4976" priority="3529" operator="equal">
      <formula>"CM_ML Answers"</formula>
    </cfRule>
    <cfRule type="cellIs" dxfId="4975" priority="3530" operator="equal">
      <formula>"UK"</formula>
    </cfRule>
    <cfRule type="cellIs" dxfId="4974" priority="3531" operator="equal">
      <formula>"EDG Ops prj"</formula>
    </cfRule>
    <cfRule type="cellIs" dxfId="4973" priority="3532" operator="equal">
      <formula>"Event"</formula>
    </cfRule>
    <cfRule type="cellIs" dxfId="4972" priority="3533" operator="equal">
      <formula>"Holiday"</formula>
    </cfRule>
    <cfRule type="cellIs" dxfId="4971" priority="3534" operator="equal">
      <formula>"NA"</formula>
    </cfRule>
    <cfRule type="cellIs" dxfId="4970" priority="3535" operator="equal">
      <formula>"Interview"</formula>
    </cfRule>
    <cfRule type="cellIs" dxfId="4969" priority="3536" operator="equal">
      <formula>"BPO"</formula>
    </cfRule>
    <cfRule type="cellIs" dxfId="4968" priority="3537" operator="equal">
      <formula>"IN - PhCoaching"</formula>
    </cfRule>
    <cfRule type="cellIs" dxfId="4967" priority="3538" operator="equal">
      <formula>"Unwell"</formula>
    </cfRule>
    <cfRule type="cellIs" dxfId="4966" priority="3539" operator="equal">
      <formula>"SIT PLAN"</formula>
    </cfRule>
    <cfRule type="cellIs" dxfId="4965" priority="3540" operator="equal">
      <formula>"IN - BM/GL"</formula>
    </cfRule>
    <cfRule type="cellIs" dxfId="4964" priority="3541" operator="equal">
      <formula>"AU/KR"</formula>
    </cfRule>
    <cfRule type="cellIs" dxfId="4963" priority="3542" operator="equal">
      <formula>"Training"</formula>
    </cfRule>
    <cfRule type="cellIs" dxfId="4962" priority="3543" operator="equal">
      <formula>"CN"</formula>
    </cfRule>
    <cfRule type="cellIs" dxfId="4961" priority="3544" operator="equal">
      <formula>"PDT"</formula>
    </cfRule>
    <cfRule type="cellIs" dxfId="4960" priority="3545" operator="equal">
      <formula>"IN - Phone"</formula>
    </cfRule>
    <cfRule type="cellIs" dxfId="4959" priority="3546" operator="equal">
      <formula>"IN"</formula>
    </cfRule>
    <cfRule type="cellIs" dxfId="4958" priority="3547" operator="equal">
      <formula>"KR"</formula>
    </cfRule>
    <cfRule type="cellIs" dxfId="4957" priority="3548" operator="equal">
      <formula>"EMEA"</formula>
    </cfRule>
    <cfRule type="cellIs" dxfId="4956" priority="3549" operator="equal">
      <formula>"OOO"</formula>
    </cfRule>
    <cfRule type="cellIs" dxfId="4955" priority="3550" operator="equal">
      <formula>"UK"</formula>
    </cfRule>
    <cfRule type="cellIs" dxfId="4954" priority="3551" operator="equal">
      <formula>"EDG Ops prj"</formula>
    </cfRule>
    <cfRule type="cellIs" dxfId="4953" priority="3552" operator="equal">
      <formula>"Event"</formula>
    </cfRule>
    <cfRule type="cellIs" dxfId="4952" priority="3553" operator="equal">
      <formula>"Holiday"</formula>
    </cfRule>
    <cfRule type="cellIs" dxfId="4951" priority="3554" operator="equal">
      <formula>"NA"</formula>
    </cfRule>
    <cfRule type="cellIs" dxfId="4950" priority="3555" operator="equal">
      <formula>"Interview"</formula>
    </cfRule>
    <cfRule type="cellIs" dxfId="4949" priority="3556" operator="equal">
      <formula>"IN - BM/GL"</formula>
    </cfRule>
    <cfRule type="cellIs" dxfId="4948" priority="3557" operator="equal">
      <formula>"Weekend"</formula>
    </cfRule>
    <cfRule type="cellIs" dxfId="4947" priority="3558" operator="equal">
      <formula>"Training"</formula>
    </cfRule>
    <cfRule type="cellIs" dxfId="4946" priority="3559" operator="equal">
      <formula>"CN"</formula>
    </cfRule>
    <cfRule type="cellIs" dxfId="4945" priority="3560" operator="equal">
      <formula>"PDT"</formula>
    </cfRule>
    <cfRule type="cellIs" dxfId="4944" priority="3561" operator="equal">
      <formula>"KR"</formula>
    </cfRule>
    <cfRule type="cellIs" dxfId="4943" priority="3562" operator="equal">
      <formula>"IN - BM/GL"</formula>
    </cfRule>
    <cfRule type="cellIs" dxfId="4942" priority="3563" operator="equal">
      <formula>"CN"</formula>
    </cfRule>
    <cfRule type="cellIs" dxfId="4941" priority="3564" operator="equal">
      <formula>"OOO"</formula>
    </cfRule>
  </conditionalFormatting>
  <conditionalFormatting sqref="GG90">
    <cfRule type="cellIs" dxfId="4940" priority="3504" operator="equal">
      <formula>"CM_ML Answers"</formula>
    </cfRule>
    <cfRule type="cellIs" dxfId="4939" priority="3505" operator="equal">
      <formula>"UK"</formula>
    </cfRule>
    <cfRule type="cellIs" dxfId="4938" priority="3506" operator="equal">
      <formula>"EDG Ops prj"</formula>
    </cfRule>
    <cfRule type="cellIs" dxfId="4937" priority="3507" operator="equal">
      <formula>"Event"</formula>
    </cfRule>
    <cfRule type="cellIs" dxfId="4936" priority="3508" operator="equal">
      <formula>"Holiday"</formula>
    </cfRule>
    <cfRule type="cellIs" dxfId="4935" priority="3509" operator="equal">
      <formula>"NA"</formula>
    </cfRule>
    <cfRule type="cellIs" dxfId="4934" priority="3510" operator="equal">
      <formula>"ML Answers"</formula>
    </cfRule>
    <cfRule type="cellIs" dxfId="4933" priority="3511" operator="equal">
      <formula>"Interview"</formula>
    </cfRule>
    <cfRule type="cellIs" dxfId="4932" priority="3512" operator="equal">
      <formula>"BPO"</formula>
    </cfRule>
    <cfRule type="cellIs" dxfId="4931" priority="3513" operator="equal">
      <formula>"IN - PhCoaching"</formula>
    </cfRule>
    <cfRule type="cellIs" dxfId="4930" priority="3514" operator="equal">
      <formula>"Unwell"</formula>
    </cfRule>
    <cfRule type="cellIs" dxfId="4929" priority="3515" operator="equal">
      <formula>"SIT PLAN"</formula>
    </cfRule>
    <cfRule type="cellIs" dxfId="4928" priority="3516" operator="equal">
      <formula>"IN - BM/GL"</formula>
    </cfRule>
    <cfRule type="cellIs" dxfId="4927" priority="3517" operator="equal">
      <formula>"AU/KR"</formula>
    </cfRule>
    <cfRule type="cellIs" dxfId="4926" priority="3518" operator="equal">
      <formula>"Training"</formula>
    </cfRule>
    <cfRule type="cellIs" dxfId="4925" priority="3519" operator="equal">
      <formula>"CN"</formula>
    </cfRule>
    <cfRule type="cellIs" dxfId="4924" priority="3520" operator="equal">
      <formula>"PDT"</formula>
    </cfRule>
    <cfRule type="cellIs" dxfId="4923" priority="3521" operator="equal">
      <formula>"IN - Phone"</formula>
    </cfRule>
    <cfRule type="cellIs" dxfId="4922" priority="3522" operator="equal">
      <formula>"IN"</formula>
    </cfRule>
    <cfRule type="cellIs" dxfId="4921" priority="3523" operator="equal">
      <formula>"KR"</formula>
    </cfRule>
    <cfRule type="cellIs" dxfId="4920" priority="3524" operator="equal">
      <formula>"EMEA"</formula>
    </cfRule>
  </conditionalFormatting>
  <conditionalFormatting sqref="GG90">
    <cfRule type="cellIs" dxfId="4919" priority="3503" operator="equal">
      <formula>"HI-Project"</formula>
    </cfRule>
  </conditionalFormatting>
  <conditionalFormatting sqref="GG90">
    <cfRule type="cellIs" dxfId="4918" priority="3502" operator="equal">
      <formula>"SF_ML Answers"</formula>
    </cfRule>
  </conditionalFormatting>
  <conditionalFormatting sqref="GG90">
    <cfRule type="cellIs" dxfId="4917" priority="3462" operator="equal">
      <formula>"SF_ML Answers"</formula>
    </cfRule>
    <cfRule type="cellIs" dxfId="4916" priority="3463" operator="equal">
      <formula>"HI-Project"</formula>
    </cfRule>
    <cfRule type="cellIs" dxfId="4915" priority="3464" operator="equal">
      <formula>"HYD"</formula>
    </cfRule>
    <cfRule type="cellIs" dxfId="4914" priority="3465" operator="equal">
      <formula>"BGL"</formula>
    </cfRule>
    <cfRule type="cellIs" dxfId="4913" priority="3466" operator="equal">
      <formula>"CM_ML Answers"</formula>
    </cfRule>
    <cfRule type="cellIs" dxfId="4912" priority="3467" operator="equal">
      <formula>"UK"</formula>
    </cfRule>
    <cfRule type="cellIs" dxfId="4911" priority="3468" operator="equal">
      <formula>"EDG Ops prj"</formula>
    </cfRule>
    <cfRule type="cellIs" dxfId="4910" priority="3469" operator="equal">
      <formula>"Event"</formula>
    </cfRule>
    <cfRule type="cellIs" dxfId="4909" priority="3470" operator="equal">
      <formula>"Holiday"</formula>
    </cfRule>
    <cfRule type="cellIs" dxfId="4908" priority="3471" operator="equal">
      <formula>"NA"</formula>
    </cfRule>
    <cfRule type="cellIs" dxfId="4907" priority="3472" operator="equal">
      <formula>"Interview"</formula>
    </cfRule>
    <cfRule type="cellIs" dxfId="4906" priority="3473" operator="equal">
      <formula>"BPO"</formula>
    </cfRule>
    <cfRule type="cellIs" dxfId="4905" priority="3474" operator="equal">
      <formula>"IN - PhCoaching"</formula>
    </cfRule>
    <cfRule type="cellIs" dxfId="4904" priority="3475" operator="equal">
      <formula>"Unwell"</formula>
    </cfRule>
    <cfRule type="cellIs" dxfId="4903" priority="3476" operator="equal">
      <formula>"SIT PLAN"</formula>
    </cfRule>
    <cfRule type="cellIs" dxfId="4902" priority="3477" operator="equal">
      <formula>"IN - BM/GL"</formula>
    </cfRule>
    <cfRule type="cellIs" dxfId="4901" priority="3478" operator="equal">
      <formula>"AU/KR"</formula>
    </cfRule>
    <cfRule type="cellIs" dxfId="4900" priority="3479" operator="equal">
      <formula>"Training"</formula>
    </cfRule>
    <cfRule type="cellIs" dxfId="4899" priority="3480" operator="equal">
      <formula>"CN"</formula>
    </cfRule>
    <cfRule type="cellIs" dxfId="4898" priority="3481" operator="equal">
      <formula>"PDT"</formula>
    </cfRule>
    <cfRule type="cellIs" dxfId="4897" priority="3482" operator="equal">
      <formula>"IN - Phone"</formula>
    </cfRule>
    <cfRule type="cellIs" dxfId="4896" priority="3483" operator="equal">
      <formula>"IN"</formula>
    </cfRule>
    <cfRule type="cellIs" dxfId="4895" priority="3484" operator="equal">
      <formula>"KR"</formula>
    </cfRule>
    <cfRule type="cellIs" dxfId="4894" priority="3485" operator="equal">
      <formula>"EMEA"</formula>
    </cfRule>
    <cfRule type="cellIs" dxfId="4893" priority="3486" operator="equal">
      <formula>"OOO"</formula>
    </cfRule>
    <cfRule type="cellIs" dxfId="4892" priority="3487" operator="equal">
      <formula>"UK"</formula>
    </cfRule>
    <cfRule type="cellIs" dxfId="4891" priority="3488" operator="equal">
      <formula>"EDG Ops prj"</formula>
    </cfRule>
    <cfRule type="cellIs" dxfId="4890" priority="3489" operator="equal">
      <formula>"Event"</formula>
    </cfRule>
    <cfRule type="cellIs" dxfId="4889" priority="3490" operator="equal">
      <formula>"Holiday"</formula>
    </cfRule>
    <cfRule type="cellIs" dxfId="4888" priority="3491" operator="equal">
      <formula>"NA"</formula>
    </cfRule>
    <cfRule type="cellIs" dxfId="4887" priority="3492" operator="equal">
      <formula>"Interview"</formula>
    </cfRule>
    <cfRule type="cellIs" dxfId="4886" priority="3493" operator="equal">
      <formula>"IN - BM/GL"</formula>
    </cfRule>
    <cfRule type="cellIs" dxfId="4885" priority="3494" operator="equal">
      <formula>"Weekend"</formula>
    </cfRule>
    <cfRule type="cellIs" dxfId="4884" priority="3495" operator="equal">
      <formula>"Training"</formula>
    </cfRule>
    <cfRule type="cellIs" dxfId="4883" priority="3496" operator="equal">
      <formula>"CN"</formula>
    </cfRule>
    <cfRule type="cellIs" dxfId="4882" priority="3497" operator="equal">
      <formula>"PDT"</formula>
    </cfRule>
    <cfRule type="cellIs" dxfId="4881" priority="3498" operator="equal">
      <formula>"KR"</formula>
    </cfRule>
    <cfRule type="cellIs" dxfId="4880" priority="3499" operator="equal">
      <formula>"IN - BM/GL"</formula>
    </cfRule>
    <cfRule type="cellIs" dxfId="4879" priority="3500" operator="equal">
      <formula>"CN"</formula>
    </cfRule>
    <cfRule type="cellIs" dxfId="4878" priority="3501" operator="equal">
      <formula>"OOO"</formula>
    </cfRule>
  </conditionalFormatting>
  <conditionalFormatting sqref="GQ90">
    <cfRule type="cellIs" dxfId="4877" priority="3441" operator="equal">
      <formula>"CM_ML Answers"</formula>
    </cfRule>
    <cfRule type="cellIs" dxfId="4876" priority="3442" operator="equal">
      <formula>"UK"</formula>
    </cfRule>
    <cfRule type="cellIs" dxfId="4875" priority="3443" operator="equal">
      <formula>"EDG Ops prj"</formula>
    </cfRule>
    <cfRule type="cellIs" dxfId="4874" priority="3444" operator="equal">
      <formula>"Event"</formula>
    </cfRule>
    <cfRule type="cellIs" dxfId="4873" priority="3445" operator="equal">
      <formula>"Holiday"</formula>
    </cfRule>
    <cfRule type="cellIs" dxfId="4872" priority="3446" operator="equal">
      <formula>"NA"</formula>
    </cfRule>
    <cfRule type="cellIs" dxfId="4871" priority="3447" operator="equal">
      <formula>"ML Answers"</formula>
    </cfRule>
    <cfRule type="cellIs" dxfId="4870" priority="3448" operator="equal">
      <formula>"Interview"</formula>
    </cfRule>
    <cfRule type="cellIs" dxfId="4869" priority="3449" operator="equal">
      <formula>"BPO"</formula>
    </cfRule>
    <cfRule type="cellIs" dxfId="4868" priority="3450" operator="equal">
      <formula>"IN - PhCoaching"</formula>
    </cfRule>
    <cfRule type="cellIs" dxfId="4867" priority="3451" operator="equal">
      <formula>"Unwell"</formula>
    </cfRule>
    <cfRule type="cellIs" dxfId="4866" priority="3452" operator="equal">
      <formula>"SIT PLAN"</formula>
    </cfRule>
    <cfRule type="cellIs" dxfId="4865" priority="3453" operator="equal">
      <formula>"IN - BM/GL"</formula>
    </cfRule>
    <cfRule type="cellIs" dxfId="4864" priority="3454" operator="equal">
      <formula>"AU/KR"</formula>
    </cfRule>
    <cfRule type="cellIs" dxfId="4863" priority="3455" operator="equal">
      <formula>"Training"</formula>
    </cfRule>
    <cfRule type="cellIs" dxfId="4862" priority="3456" operator="equal">
      <formula>"CN"</formula>
    </cfRule>
    <cfRule type="cellIs" dxfId="4861" priority="3457" operator="equal">
      <formula>"PDT"</formula>
    </cfRule>
    <cfRule type="cellIs" dxfId="4860" priority="3458" operator="equal">
      <formula>"IN - Phone"</formula>
    </cfRule>
    <cfRule type="cellIs" dxfId="4859" priority="3459" operator="equal">
      <formula>"IN"</formula>
    </cfRule>
    <cfRule type="cellIs" dxfId="4858" priority="3460" operator="equal">
      <formula>"KR"</formula>
    </cfRule>
    <cfRule type="cellIs" dxfId="4857" priority="3461" operator="equal">
      <formula>"EMEA"</formula>
    </cfRule>
  </conditionalFormatting>
  <conditionalFormatting sqref="GQ90">
    <cfRule type="cellIs" dxfId="4856" priority="3440" operator="equal">
      <formula>"HI-Project"</formula>
    </cfRule>
  </conditionalFormatting>
  <conditionalFormatting sqref="GQ90">
    <cfRule type="cellIs" dxfId="4855" priority="3439" operator="equal">
      <formula>"SF_ML Answers"</formula>
    </cfRule>
  </conditionalFormatting>
  <conditionalFormatting sqref="GQ90">
    <cfRule type="cellIs" dxfId="4854" priority="3399" operator="equal">
      <formula>"SF_ML Answers"</formula>
    </cfRule>
    <cfRule type="cellIs" dxfId="4853" priority="3400" operator="equal">
      <formula>"HI-Project"</formula>
    </cfRule>
    <cfRule type="cellIs" dxfId="4852" priority="3401" operator="equal">
      <formula>"HYD"</formula>
    </cfRule>
    <cfRule type="cellIs" dxfId="4851" priority="3402" operator="equal">
      <formula>"BGL"</formula>
    </cfRule>
    <cfRule type="cellIs" dxfId="4850" priority="3403" operator="equal">
      <formula>"CM_ML Answers"</formula>
    </cfRule>
    <cfRule type="cellIs" dxfId="4849" priority="3404" operator="equal">
      <formula>"UK"</formula>
    </cfRule>
    <cfRule type="cellIs" dxfId="4848" priority="3405" operator="equal">
      <formula>"EDG Ops prj"</formula>
    </cfRule>
    <cfRule type="cellIs" dxfId="4847" priority="3406" operator="equal">
      <formula>"Event"</formula>
    </cfRule>
    <cfRule type="cellIs" dxfId="4846" priority="3407" operator="equal">
      <formula>"Holiday"</formula>
    </cfRule>
    <cfRule type="cellIs" dxfId="4845" priority="3408" operator="equal">
      <formula>"NA"</formula>
    </cfRule>
    <cfRule type="cellIs" dxfId="4844" priority="3409" operator="equal">
      <formula>"Interview"</formula>
    </cfRule>
    <cfRule type="cellIs" dxfId="4843" priority="3410" operator="equal">
      <formula>"BPO"</formula>
    </cfRule>
    <cfRule type="cellIs" dxfId="4842" priority="3411" operator="equal">
      <formula>"IN - PhCoaching"</formula>
    </cfRule>
    <cfRule type="cellIs" dxfId="4841" priority="3412" operator="equal">
      <formula>"Unwell"</formula>
    </cfRule>
    <cfRule type="cellIs" dxfId="4840" priority="3413" operator="equal">
      <formula>"SIT PLAN"</formula>
    </cfRule>
    <cfRule type="cellIs" dxfId="4839" priority="3414" operator="equal">
      <formula>"IN - BM/GL"</formula>
    </cfRule>
    <cfRule type="cellIs" dxfId="4838" priority="3415" operator="equal">
      <formula>"AU/KR"</formula>
    </cfRule>
    <cfRule type="cellIs" dxfId="4837" priority="3416" operator="equal">
      <formula>"Training"</formula>
    </cfRule>
    <cfRule type="cellIs" dxfId="4836" priority="3417" operator="equal">
      <formula>"CN"</formula>
    </cfRule>
    <cfRule type="cellIs" dxfId="4835" priority="3418" operator="equal">
      <formula>"PDT"</formula>
    </cfRule>
    <cfRule type="cellIs" dxfId="4834" priority="3419" operator="equal">
      <formula>"IN - Phone"</formula>
    </cfRule>
    <cfRule type="cellIs" dxfId="4833" priority="3420" operator="equal">
      <formula>"IN"</formula>
    </cfRule>
    <cfRule type="cellIs" dxfId="4832" priority="3421" operator="equal">
      <formula>"KR"</formula>
    </cfRule>
    <cfRule type="cellIs" dxfId="4831" priority="3422" operator="equal">
      <formula>"EMEA"</formula>
    </cfRule>
    <cfRule type="cellIs" dxfId="4830" priority="3423" operator="equal">
      <formula>"OOO"</formula>
    </cfRule>
    <cfRule type="cellIs" dxfId="4829" priority="3424" operator="equal">
      <formula>"UK"</formula>
    </cfRule>
    <cfRule type="cellIs" dxfId="4828" priority="3425" operator="equal">
      <formula>"EDG Ops prj"</formula>
    </cfRule>
    <cfRule type="cellIs" dxfId="4827" priority="3426" operator="equal">
      <formula>"Event"</formula>
    </cfRule>
    <cfRule type="cellIs" dxfId="4826" priority="3427" operator="equal">
      <formula>"Holiday"</formula>
    </cfRule>
    <cfRule type="cellIs" dxfId="4825" priority="3428" operator="equal">
      <formula>"NA"</formula>
    </cfRule>
    <cfRule type="cellIs" dxfId="4824" priority="3429" operator="equal">
      <formula>"Interview"</formula>
    </cfRule>
    <cfRule type="cellIs" dxfId="4823" priority="3430" operator="equal">
      <formula>"IN - BM/GL"</formula>
    </cfRule>
    <cfRule type="cellIs" dxfId="4822" priority="3431" operator="equal">
      <formula>"Weekend"</formula>
    </cfRule>
    <cfRule type="cellIs" dxfId="4821" priority="3432" operator="equal">
      <formula>"Training"</formula>
    </cfRule>
    <cfRule type="cellIs" dxfId="4820" priority="3433" operator="equal">
      <formula>"CN"</formula>
    </cfRule>
    <cfRule type="cellIs" dxfId="4819" priority="3434" operator="equal">
      <formula>"PDT"</formula>
    </cfRule>
    <cfRule type="cellIs" dxfId="4818" priority="3435" operator="equal">
      <formula>"KR"</formula>
    </cfRule>
    <cfRule type="cellIs" dxfId="4817" priority="3436" operator="equal">
      <formula>"IN - BM/GL"</formula>
    </cfRule>
    <cfRule type="cellIs" dxfId="4816" priority="3437" operator="equal">
      <formula>"CN"</formula>
    </cfRule>
    <cfRule type="cellIs" dxfId="4815" priority="3438" operator="equal">
      <formula>"OOO"</formula>
    </cfRule>
  </conditionalFormatting>
  <conditionalFormatting sqref="GR90">
    <cfRule type="cellIs" dxfId="4814" priority="3378" operator="equal">
      <formula>"CM_ML Answers"</formula>
    </cfRule>
    <cfRule type="cellIs" dxfId="4813" priority="3379" operator="equal">
      <formula>"UK"</formula>
    </cfRule>
    <cfRule type="cellIs" dxfId="4812" priority="3380" operator="equal">
      <formula>"EDG Ops prj"</formula>
    </cfRule>
    <cfRule type="cellIs" dxfId="4811" priority="3381" operator="equal">
      <formula>"Event"</formula>
    </cfRule>
    <cfRule type="cellIs" dxfId="4810" priority="3382" operator="equal">
      <formula>"Holiday"</formula>
    </cfRule>
    <cfRule type="cellIs" dxfId="4809" priority="3383" operator="equal">
      <formula>"NA"</formula>
    </cfRule>
    <cfRule type="cellIs" dxfId="4808" priority="3384" operator="equal">
      <formula>"ML Answers"</formula>
    </cfRule>
    <cfRule type="cellIs" dxfId="4807" priority="3385" operator="equal">
      <formula>"Interview"</formula>
    </cfRule>
    <cfRule type="cellIs" dxfId="4806" priority="3386" operator="equal">
      <formula>"BPO"</formula>
    </cfRule>
    <cfRule type="cellIs" dxfId="4805" priority="3387" operator="equal">
      <formula>"IN - PhCoaching"</formula>
    </cfRule>
    <cfRule type="cellIs" dxfId="4804" priority="3388" operator="equal">
      <formula>"Unwell"</formula>
    </cfRule>
    <cfRule type="cellIs" dxfId="4803" priority="3389" operator="equal">
      <formula>"SIT PLAN"</formula>
    </cfRule>
    <cfRule type="cellIs" dxfId="4802" priority="3390" operator="equal">
      <formula>"IN - BM/GL"</formula>
    </cfRule>
    <cfRule type="cellIs" dxfId="4801" priority="3391" operator="equal">
      <formula>"AU/KR"</formula>
    </cfRule>
    <cfRule type="cellIs" dxfId="4800" priority="3392" operator="equal">
      <formula>"Training"</formula>
    </cfRule>
    <cfRule type="cellIs" dxfId="4799" priority="3393" operator="equal">
      <formula>"CN"</formula>
    </cfRule>
    <cfRule type="cellIs" dxfId="4798" priority="3394" operator="equal">
      <formula>"PDT"</formula>
    </cfRule>
    <cfRule type="cellIs" dxfId="4797" priority="3395" operator="equal">
      <formula>"IN - Phone"</formula>
    </cfRule>
    <cfRule type="cellIs" dxfId="4796" priority="3396" operator="equal">
      <formula>"IN"</formula>
    </cfRule>
    <cfRule type="cellIs" dxfId="4795" priority="3397" operator="equal">
      <formula>"KR"</formula>
    </cfRule>
    <cfRule type="cellIs" dxfId="4794" priority="3398" operator="equal">
      <formula>"EMEA"</formula>
    </cfRule>
  </conditionalFormatting>
  <conditionalFormatting sqref="GR90">
    <cfRule type="cellIs" dxfId="4793" priority="3377" operator="equal">
      <formula>"HI-Project"</formula>
    </cfRule>
  </conditionalFormatting>
  <conditionalFormatting sqref="GR90">
    <cfRule type="cellIs" dxfId="4792" priority="3376" operator="equal">
      <formula>"SF_ML Answers"</formula>
    </cfRule>
  </conditionalFormatting>
  <conditionalFormatting sqref="GR90">
    <cfRule type="cellIs" dxfId="4791" priority="3336" operator="equal">
      <formula>"SF_ML Answers"</formula>
    </cfRule>
    <cfRule type="cellIs" dxfId="4790" priority="3337" operator="equal">
      <formula>"HI-Project"</formula>
    </cfRule>
    <cfRule type="cellIs" dxfId="4789" priority="3338" operator="equal">
      <formula>"HYD"</formula>
    </cfRule>
    <cfRule type="cellIs" dxfId="4788" priority="3339" operator="equal">
      <formula>"BGL"</formula>
    </cfRule>
    <cfRule type="cellIs" dxfId="4787" priority="3340" operator="equal">
      <formula>"CM_ML Answers"</formula>
    </cfRule>
    <cfRule type="cellIs" dxfId="4786" priority="3341" operator="equal">
      <formula>"UK"</formula>
    </cfRule>
    <cfRule type="cellIs" dxfId="4785" priority="3342" operator="equal">
      <formula>"EDG Ops prj"</formula>
    </cfRule>
    <cfRule type="cellIs" dxfId="4784" priority="3343" operator="equal">
      <formula>"Event"</formula>
    </cfRule>
    <cfRule type="cellIs" dxfId="4783" priority="3344" operator="equal">
      <formula>"Holiday"</formula>
    </cfRule>
    <cfRule type="cellIs" dxfId="4782" priority="3345" operator="equal">
      <formula>"NA"</formula>
    </cfRule>
    <cfRule type="cellIs" dxfId="4781" priority="3346" operator="equal">
      <formula>"Interview"</formula>
    </cfRule>
    <cfRule type="cellIs" dxfId="4780" priority="3347" operator="equal">
      <formula>"BPO"</formula>
    </cfRule>
    <cfRule type="cellIs" dxfId="4779" priority="3348" operator="equal">
      <formula>"IN - PhCoaching"</formula>
    </cfRule>
    <cfRule type="cellIs" dxfId="4778" priority="3349" operator="equal">
      <formula>"Unwell"</formula>
    </cfRule>
    <cfRule type="cellIs" dxfId="4777" priority="3350" operator="equal">
      <formula>"SIT PLAN"</formula>
    </cfRule>
    <cfRule type="cellIs" dxfId="4776" priority="3351" operator="equal">
      <formula>"IN - BM/GL"</formula>
    </cfRule>
    <cfRule type="cellIs" dxfId="4775" priority="3352" operator="equal">
      <formula>"AU/KR"</formula>
    </cfRule>
    <cfRule type="cellIs" dxfId="4774" priority="3353" operator="equal">
      <formula>"Training"</formula>
    </cfRule>
    <cfRule type="cellIs" dxfId="4773" priority="3354" operator="equal">
      <formula>"CN"</formula>
    </cfRule>
    <cfRule type="cellIs" dxfId="4772" priority="3355" operator="equal">
      <formula>"PDT"</formula>
    </cfRule>
    <cfRule type="cellIs" dxfId="4771" priority="3356" operator="equal">
      <formula>"IN - Phone"</formula>
    </cfRule>
    <cfRule type="cellIs" dxfId="4770" priority="3357" operator="equal">
      <formula>"IN"</formula>
    </cfRule>
    <cfRule type="cellIs" dxfId="4769" priority="3358" operator="equal">
      <formula>"KR"</formula>
    </cfRule>
    <cfRule type="cellIs" dxfId="4768" priority="3359" operator="equal">
      <formula>"EMEA"</formula>
    </cfRule>
    <cfRule type="cellIs" dxfId="4767" priority="3360" operator="equal">
      <formula>"OOO"</formula>
    </cfRule>
    <cfRule type="cellIs" dxfId="4766" priority="3361" operator="equal">
      <formula>"UK"</formula>
    </cfRule>
    <cfRule type="cellIs" dxfId="4765" priority="3362" operator="equal">
      <formula>"EDG Ops prj"</formula>
    </cfRule>
    <cfRule type="cellIs" dxfId="4764" priority="3363" operator="equal">
      <formula>"Event"</formula>
    </cfRule>
    <cfRule type="cellIs" dxfId="4763" priority="3364" operator="equal">
      <formula>"Holiday"</formula>
    </cfRule>
    <cfRule type="cellIs" dxfId="4762" priority="3365" operator="equal">
      <formula>"NA"</formula>
    </cfRule>
    <cfRule type="cellIs" dxfId="4761" priority="3366" operator="equal">
      <formula>"Interview"</formula>
    </cfRule>
    <cfRule type="cellIs" dxfId="4760" priority="3367" operator="equal">
      <formula>"IN - BM/GL"</formula>
    </cfRule>
    <cfRule type="cellIs" dxfId="4759" priority="3368" operator="equal">
      <formula>"Weekend"</formula>
    </cfRule>
    <cfRule type="cellIs" dxfId="4758" priority="3369" operator="equal">
      <formula>"Training"</formula>
    </cfRule>
    <cfRule type="cellIs" dxfId="4757" priority="3370" operator="equal">
      <formula>"CN"</formula>
    </cfRule>
    <cfRule type="cellIs" dxfId="4756" priority="3371" operator="equal">
      <formula>"PDT"</formula>
    </cfRule>
    <cfRule type="cellIs" dxfId="4755" priority="3372" operator="equal">
      <formula>"KR"</formula>
    </cfRule>
    <cfRule type="cellIs" dxfId="4754" priority="3373" operator="equal">
      <formula>"IN - BM/GL"</formula>
    </cfRule>
    <cfRule type="cellIs" dxfId="4753" priority="3374" operator="equal">
      <formula>"CN"</formula>
    </cfRule>
    <cfRule type="cellIs" dxfId="4752" priority="3375" operator="equal">
      <formula>"OOO"</formula>
    </cfRule>
  </conditionalFormatting>
  <conditionalFormatting sqref="GJ89:GN89">
    <cfRule type="cellIs" dxfId="4751" priority="3089" operator="equal">
      <formula>"CM_ML Answers"</formula>
    </cfRule>
    <cfRule type="cellIs" dxfId="4750" priority="3090" operator="equal">
      <formula>"UK"</formula>
    </cfRule>
    <cfRule type="cellIs" dxfId="4749" priority="3091" operator="equal">
      <formula>"EDG Ops prj"</formula>
    </cfRule>
    <cfRule type="cellIs" dxfId="4748" priority="3092" operator="equal">
      <formula>"Event"</formula>
    </cfRule>
    <cfRule type="cellIs" dxfId="4747" priority="3093" operator="equal">
      <formula>"Holiday"</formula>
    </cfRule>
    <cfRule type="cellIs" dxfId="4746" priority="3094" operator="equal">
      <formula>"NA"</formula>
    </cfRule>
    <cfRule type="cellIs" dxfId="4745" priority="3095" operator="equal">
      <formula>"ML Answers"</formula>
    </cfRule>
    <cfRule type="cellIs" dxfId="4744" priority="3096" operator="equal">
      <formula>"Interview"</formula>
    </cfRule>
    <cfRule type="cellIs" dxfId="4743" priority="3097" operator="equal">
      <formula>"BPO"</formula>
    </cfRule>
    <cfRule type="cellIs" dxfId="4742" priority="3098" operator="equal">
      <formula>"IN - PhCoaching"</formula>
    </cfRule>
    <cfRule type="cellIs" dxfId="4741" priority="3099" operator="equal">
      <formula>"Unwell"</formula>
    </cfRule>
    <cfRule type="cellIs" dxfId="4740" priority="3100" operator="equal">
      <formula>"SIT PLAN"</formula>
    </cfRule>
    <cfRule type="cellIs" dxfId="4739" priority="3101" operator="equal">
      <formula>"IN - BM/GL"</formula>
    </cfRule>
    <cfRule type="cellIs" dxfId="4738" priority="3102" operator="equal">
      <formula>"AU/KR"</formula>
    </cfRule>
    <cfRule type="cellIs" dxfId="4737" priority="3103" operator="equal">
      <formula>"Training"</formula>
    </cfRule>
    <cfRule type="cellIs" dxfId="4736" priority="3104" operator="equal">
      <formula>"CN"</formula>
    </cfRule>
    <cfRule type="cellIs" dxfId="4735" priority="3105" operator="equal">
      <formula>"PDT"</formula>
    </cfRule>
    <cfRule type="cellIs" dxfId="4734" priority="3106" operator="equal">
      <formula>"IN - Phone"</formula>
    </cfRule>
    <cfRule type="cellIs" dxfId="4733" priority="3107" operator="equal">
      <formula>"IN"</formula>
    </cfRule>
    <cfRule type="cellIs" dxfId="4732" priority="3108" operator="equal">
      <formula>"KR"</formula>
    </cfRule>
    <cfRule type="cellIs" dxfId="4731" priority="3109" operator="equal">
      <formula>"EMEA"</formula>
    </cfRule>
  </conditionalFormatting>
  <conditionalFormatting sqref="GJ89:GN89">
    <cfRule type="cellIs" dxfId="4730" priority="3088" operator="equal">
      <formula>"HI-Project"</formula>
    </cfRule>
  </conditionalFormatting>
  <conditionalFormatting sqref="GJ89:GN89">
    <cfRule type="cellIs" dxfId="4729" priority="3087" operator="equal">
      <formula>"SF_ML Answers"</formula>
    </cfRule>
  </conditionalFormatting>
  <conditionalFormatting sqref="GJ89:GN89">
    <cfRule type="cellIs" dxfId="4728" priority="3047" operator="equal">
      <formula>"SF_ML Answers"</formula>
    </cfRule>
    <cfRule type="cellIs" dxfId="4727" priority="3048" operator="equal">
      <formula>"HI-Project"</formula>
    </cfRule>
    <cfRule type="cellIs" dxfId="4726" priority="3049" operator="equal">
      <formula>"HYD"</formula>
    </cfRule>
    <cfRule type="cellIs" dxfId="4725" priority="3050" operator="equal">
      <formula>"BGL"</formula>
    </cfRule>
    <cfRule type="cellIs" dxfId="4724" priority="3051" operator="equal">
      <formula>"CM_ML Answers"</formula>
    </cfRule>
    <cfRule type="cellIs" dxfId="4723" priority="3052" operator="equal">
      <formula>"UK"</formula>
    </cfRule>
    <cfRule type="cellIs" dxfId="4722" priority="3053" operator="equal">
      <formula>"EDG Ops prj"</formula>
    </cfRule>
    <cfRule type="cellIs" dxfId="4721" priority="3054" operator="equal">
      <formula>"Event"</formula>
    </cfRule>
    <cfRule type="cellIs" dxfId="4720" priority="3055" operator="equal">
      <formula>"Holiday"</formula>
    </cfRule>
    <cfRule type="cellIs" dxfId="4719" priority="3056" operator="equal">
      <formula>"NA"</formula>
    </cfRule>
    <cfRule type="cellIs" dxfId="4718" priority="3057" operator="equal">
      <formula>"Interview"</formula>
    </cfRule>
    <cfRule type="cellIs" dxfId="4717" priority="3058" operator="equal">
      <formula>"BPO"</formula>
    </cfRule>
    <cfRule type="cellIs" dxfId="4716" priority="3059" operator="equal">
      <formula>"IN - PhCoaching"</formula>
    </cfRule>
    <cfRule type="cellIs" dxfId="4715" priority="3060" operator="equal">
      <formula>"Unwell"</formula>
    </cfRule>
    <cfRule type="cellIs" dxfId="4714" priority="3061" operator="equal">
      <formula>"SIT PLAN"</formula>
    </cfRule>
    <cfRule type="cellIs" dxfId="4713" priority="3062" operator="equal">
      <formula>"IN - BM/GL"</formula>
    </cfRule>
    <cfRule type="cellIs" dxfId="4712" priority="3063" operator="equal">
      <formula>"AU/KR"</formula>
    </cfRule>
    <cfRule type="cellIs" dxfId="4711" priority="3064" operator="equal">
      <formula>"Training"</formula>
    </cfRule>
    <cfRule type="cellIs" dxfId="4710" priority="3065" operator="equal">
      <formula>"CN"</formula>
    </cfRule>
    <cfRule type="cellIs" dxfId="4709" priority="3066" operator="equal">
      <formula>"PDT"</formula>
    </cfRule>
    <cfRule type="cellIs" dxfId="4708" priority="3067" operator="equal">
      <formula>"IN - Phone"</formula>
    </cfRule>
    <cfRule type="cellIs" dxfId="4707" priority="3068" operator="equal">
      <formula>"IN"</formula>
    </cfRule>
    <cfRule type="cellIs" dxfId="4706" priority="3069" operator="equal">
      <formula>"KR"</formula>
    </cfRule>
    <cfRule type="cellIs" dxfId="4705" priority="3070" operator="equal">
      <formula>"EMEA"</formula>
    </cfRule>
    <cfRule type="cellIs" dxfId="4704" priority="3071" operator="equal">
      <formula>"OOO"</formula>
    </cfRule>
    <cfRule type="cellIs" dxfId="4703" priority="3072" operator="equal">
      <formula>"UK"</formula>
    </cfRule>
    <cfRule type="cellIs" dxfId="4702" priority="3073" operator="equal">
      <formula>"EDG Ops prj"</formula>
    </cfRule>
    <cfRule type="cellIs" dxfId="4701" priority="3074" operator="equal">
      <formula>"Event"</formula>
    </cfRule>
    <cfRule type="cellIs" dxfId="4700" priority="3075" operator="equal">
      <formula>"Holiday"</formula>
    </cfRule>
    <cfRule type="cellIs" dxfId="4699" priority="3076" operator="equal">
      <formula>"NA"</formula>
    </cfRule>
    <cfRule type="cellIs" dxfId="4698" priority="3077" operator="equal">
      <formula>"Interview"</formula>
    </cfRule>
    <cfRule type="cellIs" dxfId="4697" priority="3078" operator="equal">
      <formula>"IN - BM/GL"</formula>
    </cfRule>
    <cfRule type="cellIs" dxfId="4696" priority="3079" operator="equal">
      <formula>"Weekend"</formula>
    </cfRule>
    <cfRule type="cellIs" dxfId="4695" priority="3080" operator="equal">
      <formula>"Training"</formula>
    </cfRule>
    <cfRule type="cellIs" dxfId="4694" priority="3081" operator="equal">
      <formula>"CN"</formula>
    </cfRule>
    <cfRule type="cellIs" dxfId="4693" priority="3082" operator="equal">
      <formula>"PDT"</formula>
    </cfRule>
    <cfRule type="cellIs" dxfId="4692" priority="3083" operator="equal">
      <formula>"KR"</formula>
    </cfRule>
    <cfRule type="cellIs" dxfId="4691" priority="3084" operator="equal">
      <formula>"IN - BM/GL"</formula>
    </cfRule>
    <cfRule type="cellIs" dxfId="4690" priority="3085" operator="equal">
      <formula>"CN"</formula>
    </cfRule>
    <cfRule type="cellIs" dxfId="4689" priority="3086" operator="equal">
      <formula>"OOO"</formula>
    </cfRule>
  </conditionalFormatting>
  <conditionalFormatting sqref="GQ89:GU89">
    <cfRule type="cellIs" dxfId="4688" priority="3026" operator="equal">
      <formula>"CM_ML Answers"</formula>
    </cfRule>
    <cfRule type="cellIs" dxfId="4687" priority="3027" operator="equal">
      <formula>"UK"</formula>
    </cfRule>
    <cfRule type="cellIs" dxfId="4686" priority="3028" operator="equal">
      <formula>"EDG Ops prj"</formula>
    </cfRule>
    <cfRule type="cellIs" dxfId="4685" priority="3029" operator="equal">
      <formula>"Event"</formula>
    </cfRule>
    <cfRule type="cellIs" dxfId="4684" priority="3030" operator="equal">
      <formula>"Holiday"</formula>
    </cfRule>
    <cfRule type="cellIs" dxfId="4683" priority="3031" operator="equal">
      <formula>"NA"</formula>
    </cfRule>
    <cfRule type="cellIs" dxfId="4682" priority="3032" operator="equal">
      <formula>"ML Answers"</formula>
    </cfRule>
    <cfRule type="cellIs" dxfId="4681" priority="3033" operator="equal">
      <formula>"Interview"</formula>
    </cfRule>
    <cfRule type="cellIs" dxfId="4680" priority="3034" operator="equal">
      <formula>"BPO"</formula>
    </cfRule>
    <cfRule type="cellIs" dxfId="4679" priority="3035" operator="equal">
      <formula>"IN - PhCoaching"</formula>
    </cfRule>
    <cfRule type="cellIs" dxfId="4678" priority="3036" operator="equal">
      <formula>"Unwell"</formula>
    </cfRule>
    <cfRule type="cellIs" dxfId="4677" priority="3037" operator="equal">
      <formula>"SIT PLAN"</formula>
    </cfRule>
    <cfRule type="cellIs" dxfId="4676" priority="3038" operator="equal">
      <formula>"IN - BM/GL"</formula>
    </cfRule>
    <cfRule type="cellIs" dxfId="4675" priority="3039" operator="equal">
      <formula>"AU/KR"</formula>
    </cfRule>
    <cfRule type="cellIs" dxfId="4674" priority="3040" operator="equal">
      <formula>"Training"</formula>
    </cfRule>
    <cfRule type="cellIs" dxfId="4673" priority="3041" operator="equal">
      <formula>"CN"</formula>
    </cfRule>
    <cfRule type="cellIs" dxfId="4672" priority="3042" operator="equal">
      <formula>"PDT"</formula>
    </cfRule>
    <cfRule type="cellIs" dxfId="4671" priority="3043" operator="equal">
      <formula>"IN - Phone"</formula>
    </cfRule>
    <cfRule type="cellIs" dxfId="4670" priority="3044" operator="equal">
      <formula>"IN"</formula>
    </cfRule>
    <cfRule type="cellIs" dxfId="4669" priority="3045" operator="equal">
      <formula>"KR"</formula>
    </cfRule>
    <cfRule type="cellIs" dxfId="4668" priority="3046" operator="equal">
      <formula>"EMEA"</formula>
    </cfRule>
  </conditionalFormatting>
  <conditionalFormatting sqref="GQ89:GU89">
    <cfRule type="cellIs" dxfId="4667" priority="3025" operator="equal">
      <formula>"HI-Project"</formula>
    </cfRule>
  </conditionalFormatting>
  <conditionalFormatting sqref="GQ89:GU89">
    <cfRule type="cellIs" dxfId="4666" priority="3024" operator="equal">
      <formula>"SF_ML Answers"</formula>
    </cfRule>
  </conditionalFormatting>
  <conditionalFormatting sqref="GQ89:GU89">
    <cfRule type="cellIs" dxfId="4665" priority="2984" operator="equal">
      <formula>"SF_ML Answers"</formula>
    </cfRule>
    <cfRule type="cellIs" dxfId="4664" priority="2985" operator="equal">
      <formula>"HI-Project"</formula>
    </cfRule>
    <cfRule type="cellIs" dxfId="4663" priority="2986" operator="equal">
      <formula>"HYD"</formula>
    </cfRule>
    <cfRule type="cellIs" dxfId="4662" priority="2987" operator="equal">
      <formula>"BGL"</formula>
    </cfRule>
    <cfRule type="cellIs" dxfId="4661" priority="2988" operator="equal">
      <formula>"CM_ML Answers"</formula>
    </cfRule>
    <cfRule type="cellIs" dxfId="4660" priority="2989" operator="equal">
      <formula>"UK"</formula>
    </cfRule>
    <cfRule type="cellIs" dxfId="4659" priority="2990" operator="equal">
      <formula>"EDG Ops prj"</formula>
    </cfRule>
    <cfRule type="cellIs" dxfId="4658" priority="2991" operator="equal">
      <formula>"Event"</formula>
    </cfRule>
    <cfRule type="cellIs" dxfId="4657" priority="2992" operator="equal">
      <formula>"Holiday"</formula>
    </cfRule>
    <cfRule type="cellIs" dxfId="4656" priority="2993" operator="equal">
      <formula>"NA"</formula>
    </cfRule>
    <cfRule type="cellIs" dxfId="4655" priority="2994" operator="equal">
      <formula>"Interview"</formula>
    </cfRule>
    <cfRule type="cellIs" dxfId="4654" priority="2995" operator="equal">
      <formula>"BPO"</formula>
    </cfRule>
    <cfRule type="cellIs" dxfId="4653" priority="2996" operator="equal">
      <formula>"IN - PhCoaching"</formula>
    </cfRule>
    <cfRule type="cellIs" dxfId="4652" priority="2997" operator="equal">
      <formula>"Unwell"</formula>
    </cfRule>
    <cfRule type="cellIs" dxfId="4651" priority="2998" operator="equal">
      <formula>"SIT PLAN"</formula>
    </cfRule>
    <cfRule type="cellIs" dxfId="4650" priority="2999" operator="equal">
      <formula>"IN - BM/GL"</formula>
    </cfRule>
    <cfRule type="cellIs" dxfId="4649" priority="3000" operator="equal">
      <formula>"AU/KR"</formula>
    </cfRule>
    <cfRule type="cellIs" dxfId="4648" priority="3001" operator="equal">
      <formula>"Training"</formula>
    </cfRule>
    <cfRule type="cellIs" dxfId="4647" priority="3002" operator="equal">
      <formula>"CN"</formula>
    </cfRule>
    <cfRule type="cellIs" dxfId="4646" priority="3003" operator="equal">
      <formula>"PDT"</formula>
    </cfRule>
    <cfRule type="cellIs" dxfId="4645" priority="3004" operator="equal">
      <formula>"IN - Phone"</formula>
    </cfRule>
    <cfRule type="cellIs" dxfId="4644" priority="3005" operator="equal">
      <formula>"IN"</formula>
    </cfRule>
    <cfRule type="cellIs" dxfId="4643" priority="3006" operator="equal">
      <formula>"KR"</formula>
    </cfRule>
    <cfRule type="cellIs" dxfId="4642" priority="3007" operator="equal">
      <formula>"EMEA"</formula>
    </cfRule>
    <cfRule type="cellIs" dxfId="4641" priority="3008" operator="equal">
      <formula>"OOO"</formula>
    </cfRule>
    <cfRule type="cellIs" dxfId="4640" priority="3009" operator="equal">
      <formula>"UK"</formula>
    </cfRule>
    <cfRule type="cellIs" dxfId="4639" priority="3010" operator="equal">
      <formula>"EDG Ops prj"</formula>
    </cfRule>
    <cfRule type="cellIs" dxfId="4638" priority="3011" operator="equal">
      <formula>"Event"</formula>
    </cfRule>
    <cfRule type="cellIs" dxfId="4637" priority="3012" operator="equal">
      <formula>"Holiday"</formula>
    </cfRule>
    <cfRule type="cellIs" dxfId="4636" priority="3013" operator="equal">
      <formula>"NA"</formula>
    </cfRule>
    <cfRule type="cellIs" dxfId="4635" priority="3014" operator="equal">
      <formula>"Interview"</formula>
    </cfRule>
    <cfRule type="cellIs" dxfId="4634" priority="3015" operator="equal">
      <formula>"IN - BM/GL"</formula>
    </cfRule>
    <cfRule type="cellIs" dxfId="4633" priority="3016" operator="equal">
      <formula>"Weekend"</formula>
    </cfRule>
    <cfRule type="cellIs" dxfId="4632" priority="3017" operator="equal">
      <formula>"Training"</formula>
    </cfRule>
    <cfRule type="cellIs" dxfId="4631" priority="3018" operator="equal">
      <formula>"CN"</formula>
    </cfRule>
    <cfRule type="cellIs" dxfId="4630" priority="3019" operator="equal">
      <formula>"PDT"</formula>
    </cfRule>
    <cfRule type="cellIs" dxfId="4629" priority="3020" operator="equal">
      <formula>"KR"</formula>
    </cfRule>
    <cfRule type="cellIs" dxfId="4628" priority="3021" operator="equal">
      <formula>"IN - BM/GL"</formula>
    </cfRule>
    <cfRule type="cellIs" dxfId="4627" priority="3022" operator="equal">
      <formula>"CN"</formula>
    </cfRule>
    <cfRule type="cellIs" dxfId="4626" priority="3023" operator="equal">
      <formula>"OOO"</formula>
    </cfRule>
  </conditionalFormatting>
  <conditionalFormatting sqref="GS115:GU115">
    <cfRule type="cellIs" dxfId="4625" priority="2983" operator="equal">
      <formula>"PDT"</formula>
    </cfRule>
  </conditionalFormatting>
  <conditionalFormatting sqref="GS115:GU115">
    <cfRule type="cellIs" dxfId="4624" priority="2982" operator="equal">
      <formula>"CN"</formula>
    </cfRule>
  </conditionalFormatting>
  <conditionalFormatting sqref="GS115:GU115">
    <cfRule type="cellIs" dxfId="4623" priority="2981" operator="equal">
      <formula>"Unwell"</formula>
    </cfRule>
  </conditionalFormatting>
  <conditionalFormatting sqref="GS115:GU115">
    <cfRule type="cellIs" dxfId="4622" priority="2979" operator="equal">
      <formula>"NA"</formula>
    </cfRule>
    <cfRule type="cellIs" dxfId="4621" priority="2980" operator="equal">
      <formula>"ML Answers"</formula>
    </cfRule>
  </conditionalFormatting>
  <conditionalFormatting sqref="GS115:GU115">
    <cfRule type="cellIs" dxfId="4620" priority="2977" operator="equal">
      <formula>"Event"</formula>
    </cfRule>
    <cfRule type="cellIs" dxfId="4619" priority="2978" operator="equal">
      <formula>"Holiday"</formula>
    </cfRule>
  </conditionalFormatting>
  <conditionalFormatting sqref="GS115:GU115">
    <cfRule type="cellIs" dxfId="4618" priority="2975" operator="equal">
      <formula>"IN - Phone"</formula>
    </cfRule>
    <cfRule type="cellIs" dxfId="4617" priority="2976" operator="equal">
      <formula>"IN"</formula>
    </cfRule>
  </conditionalFormatting>
  <conditionalFormatting sqref="GS115:GU115">
    <cfRule type="cellIs" dxfId="4616" priority="2972" operator="equal">
      <formula>"Interview"</formula>
    </cfRule>
    <cfRule type="cellIs" dxfId="4615" priority="2973" operator="equal">
      <formula>"BPO"</formula>
    </cfRule>
    <cfRule type="cellIs" dxfId="4614" priority="2974" operator="equal">
      <formula>"IN - PhCoaching"</formula>
    </cfRule>
  </conditionalFormatting>
  <conditionalFormatting sqref="GS115:GU115">
    <cfRule type="cellIs" dxfId="4613" priority="2971" operator="equal">
      <formula>"UK"</formula>
    </cfRule>
  </conditionalFormatting>
  <conditionalFormatting sqref="GS115:GU115">
    <cfRule type="cellIs" dxfId="4612" priority="2970" operator="equal">
      <formula>"KR"</formula>
    </cfRule>
  </conditionalFormatting>
  <conditionalFormatting sqref="GS115:GU115">
    <cfRule type="cellIs" dxfId="4611" priority="2965" operator="equal">
      <formula>"SIT PLAN"</formula>
    </cfRule>
    <cfRule type="cellIs" dxfId="4610" priority="2966" operator="equal">
      <formula>"IN - BM/GL"</formula>
    </cfRule>
    <cfRule type="cellIs" dxfId="4609" priority="2967" operator="equal">
      <formula>"Weekend"</formula>
    </cfRule>
    <cfRule type="cellIs" dxfId="4608" priority="2968" operator="equal">
      <formula>"AU/KR"</formula>
    </cfRule>
    <cfRule type="cellIs" dxfId="4607" priority="2969" operator="equal">
      <formula>"Training"</formula>
    </cfRule>
  </conditionalFormatting>
  <conditionalFormatting sqref="GS115:GU115">
    <cfRule type="cellIs" dxfId="4606" priority="2963" operator="equal">
      <formula>"EMEA"</formula>
    </cfRule>
    <cfRule type="cellIs" dxfId="4605" priority="2964" operator="equal">
      <formula>"OOO"</formula>
    </cfRule>
  </conditionalFormatting>
  <conditionalFormatting sqref="GS115:GU115">
    <cfRule type="cellIs" dxfId="4604" priority="2962" operator="equal">
      <formula>"EDG Ops prj"</formula>
    </cfRule>
  </conditionalFormatting>
  <conditionalFormatting sqref="HZ15:ID15">
    <cfRule type="cellIs" dxfId="4603" priority="2941" operator="equal">
      <formula>"CM_ML Answers"</formula>
    </cfRule>
    <cfRule type="cellIs" dxfId="4602" priority="2942" operator="equal">
      <formula>"UK"</formula>
    </cfRule>
    <cfRule type="cellIs" dxfId="4601" priority="2943" operator="equal">
      <formula>"EDG Ops prj"</formula>
    </cfRule>
    <cfRule type="cellIs" dxfId="4600" priority="2944" operator="equal">
      <formula>"Event"</formula>
    </cfRule>
    <cfRule type="cellIs" dxfId="4599" priority="2945" operator="equal">
      <formula>"Holiday"</formula>
    </cfRule>
    <cfRule type="cellIs" dxfId="4598" priority="2946" operator="equal">
      <formula>"NA"</formula>
    </cfRule>
    <cfRule type="cellIs" dxfId="4597" priority="2947" operator="equal">
      <formula>"ML Answers"</formula>
    </cfRule>
    <cfRule type="cellIs" dxfId="4596" priority="2948" operator="equal">
      <formula>"Interview"</formula>
    </cfRule>
    <cfRule type="cellIs" dxfId="4595" priority="2949" operator="equal">
      <formula>"BPO"</formula>
    </cfRule>
    <cfRule type="cellIs" dxfId="4594" priority="2950" operator="equal">
      <formula>"IN - PhCoaching"</formula>
    </cfRule>
    <cfRule type="cellIs" dxfId="4593" priority="2951" operator="equal">
      <formula>"Unwell"</formula>
    </cfRule>
    <cfRule type="cellIs" dxfId="4592" priority="2952" operator="equal">
      <formula>"SIT PLAN"</formula>
    </cfRule>
    <cfRule type="cellIs" dxfId="4591" priority="2953" operator="equal">
      <formula>"IN - BM/GL"</formula>
    </cfRule>
    <cfRule type="cellIs" dxfId="4590" priority="2954" operator="equal">
      <formula>"AU/KR"</formula>
    </cfRule>
    <cfRule type="cellIs" dxfId="4589" priority="2955" operator="equal">
      <formula>"Training"</formula>
    </cfRule>
    <cfRule type="cellIs" dxfId="4588" priority="2956" operator="equal">
      <formula>"CN"</formula>
    </cfRule>
    <cfRule type="cellIs" dxfId="4587" priority="2957" operator="equal">
      <formula>"PDT"</formula>
    </cfRule>
    <cfRule type="cellIs" dxfId="4586" priority="2958" operator="equal">
      <formula>"IN - Phone"</formula>
    </cfRule>
    <cfRule type="cellIs" dxfId="4585" priority="2959" operator="equal">
      <formula>"IN"</formula>
    </cfRule>
    <cfRule type="cellIs" dxfId="4584" priority="2960" operator="equal">
      <formula>"KR"</formula>
    </cfRule>
    <cfRule type="cellIs" dxfId="4583" priority="2961" operator="equal">
      <formula>"EMEA"</formula>
    </cfRule>
  </conditionalFormatting>
  <conditionalFormatting sqref="GH73:GI73">
    <cfRule type="cellIs" dxfId="4582" priority="2830" operator="equal">
      <formula>"PDT"</formula>
    </cfRule>
  </conditionalFormatting>
  <conditionalFormatting sqref="GH73:GI73">
    <cfRule type="cellIs" dxfId="4581" priority="2829" operator="equal">
      <formula>"CN"</formula>
    </cfRule>
  </conditionalFormatting>
  <conditionalFormatting sqref="GH73:GI73">
    <cfRule type="cellIs" dxfId="4580" priority="2828" operator="equal">
      <formula>"Unwell"</formula>
    </cfRule>
  </conditionalFormatting>
  <conditionalFormatting sqref="GH73:GI73">
    <cfRule type="cellIs" dxfId="4579" priority="2826" operator="equal">
      <formula>"NA"</formula>
    </cfRule>
    <cfRule type="cellIs" dxfId="4578" priority="2827" operator="equal">
      <formula>"ML Answers"</formula>
    </cfRule>
  </conditionalFormatting>
  <conditionalFormatting sqref="GH73:GI73">
    <cfRule type="cellIs" dxfId="4577" priority="2824" operator="equal">
      <formula>"Event"</formula>
    </cfRule>
    <cfRule type="cellIs" dxfId="4576" priority="2825" operator="equal">
      <formula>"Holiday"</formula>
    </cfRule>
  </conditionalFormatting>
  <conditionalFormatting sqref="GH73:GI73">
    <cfRule type="cellIs" dxfId="4575" priority="2822" operator="equal">
      <formula>"IN - Phone"</formula>
    </cfRule>
    <cfRule type="cellIs" dxfId="4574" priority="2823" operator="equal">
      <formula>"IN"</formula>
    </cfRule>
  </conditionalFormatting>
  <conditionalFormatting sqref="GH73:GI73">
    <cfRule type="cellIs" dxfId="4573" priority="2819" operator="equal">
      <formula>"Interview"</formula>
    </cfRule>
    <cfRule type="cellIs" dxfId="4572" priority="2820" operator="equal">
      <formula>"BPO"</formula>
    </cfRule>
    <cfRule type="cellIs" dxfId="4571" priority="2821" operator="equal">
      <formula>"IN - PhCoaching"</formula>
    </cfRule>
  </conditionalFormatting>
  <conditionalFormatting sqref="GH73:GI73">
    <cfRule type="cellIs" dxfId="4570" priority="2818" operator="equal">
      <formula>"UK"</formula>
    </cfRule>
  </conditionalFormatting>
  <conditionalFormatting sqref="GH73:GI73">
    <cfRule type="cellIs" dxfId="4569" priority="2817" operator="equal">
      <formula>"KR"</formula>
    </cfRule>
  </conditionalFormatting>
  <conditionalFormatting sqref="GH73:GI73">
    <cfRule type="cellIs" dxfId="4568" priority="2812" operator="equal">
      <formula>"SIT PLAN"</formula>
    </cfRule>
    <cfRule type="cellIs" dxfId="4567" priority="2813" operator="equal">
      <formula>"IN - BM/GL"</formula>
    </cfRule>
    <cfRule type="cellIs" dxfId="4566" priority="2814" operator="equal">
      <formula>"Weekend"</formula>
    </cfRule>
    <cfRule type="cellIs" dxfId="4565" priority="2815" operator="equal">
      <formula>"AU/KR"</formula>
    </cfRule>
    <cfRule type="cellIs" dxfId="4564" priority="2816" operator="equal">
      <formula>"Training"</formula>
    </cfRule>
  </conditionalFormatting>
  <conditionalFormatting sqref="GH73:GI73">
    <cfRule type="cellIs" dxfId="4563" priority="2810" operator="equal">
      <formula>"EMEA"</formula>
    </cfRule>
    <cfRule type="cellIs" dxfId="4562" priority="2811" operator="equal">
      <formula>"OOO"</formula>
    </cfRule>
  </conditionalFormatting>
  <conditionalFormatting sqref="GH73:GI73">
    <cfRule type="cellIs" dxfId="4561" priority="2809" operator="equal">
      <formula>"EDG Ops prj"</formula>
    </cfRule>
  </conditionalFormatting>
  <conditionalFormatting sqref="GO73:GP73">
    <cfRule type="cellIs" dxfId="4560" priority="2808" operator="equal">
      <formula>"PDT"</formula>
    </cfRule>
  </conditionalFormatting>
  <conditionalFormatting sqref="GO73:GP73">
    <cfRule type="cellIs" dxfId="4559" priority="2807" operator="equal">
      <formula>"CN"</formula>
    </cfRule>
  </conditionalFormatting>
  <conditionalFormatting sqref="GO73:GP73">
    <cfRule type="cellIs" dxfId="4558" priority="2806" operator="equal">
      <formula>"Unwell"</formula>
    </cfRule>
  </conditionalFormatting>
  <conditionalFormatting sqref="GO73:GP73">
    <cfRule type="cellIs" dxfId="4557" priority="2804" operator="equal">
      <formula>"NA"</formula>
    </cfRule>
    <cfRule type="cellIs" dxfId="4556" priority="2805" operator="equal">
      <formula>"ML Answers"</formula>
    </cfRule>
  </conditionalFormatting>
  <conditionalFormatting sqref="GO73:GP73">
    <cfRule type="cellIs" dxfId="4555" priority="2802" operator="equal">
      <formula>"Event"</formula>
    </cfRule>
    <cfRule type="cellIs" dxfId="4554" priority="2803" operator="equal">
      <formula>"Holiday"</formula>
    </cfRule>
  </conditionalFormatting>
  <conditionalFormatting sqref="GO73:GP73">
    <cfRule type="cellIs" dxfId="4553" priority="2800" operator="equal">
      <formula>"IN - Phone"</formula>
    </cfRule>
    <cfRule type="cellIs" dxfId="4552" priority="2801" operator="equal">
      <formula>"IN"</formula>
    </cfRule>
  </conditionalFormatting>
  <conditionalFormatting sqref="GO73:GP73">
    <cfRule type="cellIs" dxfId="4551" priority="2797" operator="equal">
      <formula>"Interview"</formula>
    </cfRule>
    <cfRule type="cellIs" dxfId="4550" priority="2798" operator="equal">
      <formula>"BPO"</formula>
    </cfRule>
    <cfRule type="cellIs" dxfId="4549" priority="2799" operator="equal">
      <formula>"IN - PhCoaching"</formula>
    </cfRule>
  </conditionalFormatting>
  <conditionalFormatting sqref="GO73:GP73">
    <cfRule type="cellIs" dxfId="4548" priority="2796" operator="equal">
      <formula>"UK"</formula>
    </cfRule>
  </conditionalFormatting>
  <conditionalFormatting sqref="GO73:GP73">
    <cfRule type="cellIs" dxfId="4547" priority="2795" operator="equal">
      <formula>"KR"</formula>
    </cfRule>
  </conditionalFormatting>
  <conditionalFormatting sqref="GO73:GP73">
    <cfRule type="cellIs" dxfId="4546" priority="2790" operator="equal">
      <formula>"SIT PLAN"</formula>
    </cfRule>
    <cfRule type="cellIs" dxfId="4545" priority="2791" operator="equal">
      <formula>"IN - BM/GL"</formula>
    </cfRule>
    <cfRule type="cellIs" dxfId="4544" priority="2792" operator="equal">
      <formula>"Weekend"</formula>
    </cfRule>
    <cfRule type="cellIs" dxfId="4543" priority="2793" operator="equal">
      <formula>"AU/KR"</formula>
    </cfRule>
    <cfRule type="cellIs" dxfId="4542" priority="2794" operator="equal">
      <formula>"Training"</formula>
    </cfRule>
  </conditionalFormatting>
  <conditionalFormatting sqref="GO73:GP73">
    <cfRule type="cellIs" dxfId="4541" priority="2788" operator="equal">
      <formula>"EMEA"</formula>
    </cfRule>
    <cfRule type="cellIs" dxfId="4540" priority="2789" operator="equal">
      <formula>"OOO"</formula>
    </cfRule>
  </conditionalFormatting>
  <conditionalFormatting sqref="GO73:GP73">
    <cfRule type="cellIs" dxfId="4539" priority="2787" operator="equal">
      <formula>"EDG Ops prj"</formula>
    </cfRule>
  </conditionalFormatting>
  <conditionalFormatting sqref="GS90:GU91">
    <cfRule type="cellIs" dxfId="4538" priority="2766" operator="equal">
      <formula>"CM_ML Answers"</formula>
    </cfRule>
    <cfRule type="cellIs" dxfId="4537" priority="2767" operator="equal">
      <formula>"UK"</formula>
    </cfRule>
    <cfRule type="cellIs" dxfId="4536" priority="2768" operator="equal">
      <formula>"EDG Ops prj"</formula>
    </cfRule>
    <cfRule type="cellIs" dxfId="4535" priority="2769" operator="equal">
      <formula>"Event"</formula>
    </cfRule>
    <cfRule type="cellIs" dxfId="4534" priority="2770" operator="equal">
      <formula>"Holiday"</formula>
    </cfRule>
    <cfRule type="cellIs" dxfId="4533" priority="2771" operator="equal">
      <formula>"NA"</formula>
    </cfRule>
    <cfRule type="cellIs" dxfId="4532" priority="2772" operator="equal">
      <formula>"ML Answers"</formula>
    </cfRule>
    <cfRule type="cellIs" dxfId="4531" priority="2773" operator="equal">
      <formula>"Interview"</formula>
    </cfRule>
    <cfRule type="cellIs" dxfId="4530" priority="2774" operator="equal">
      <formula>"BPO"</formula>
    </cfRule>
    <cfRule type="cellIs" dxfId="4529" priority="2775" operator="equal">
      <formula>"IN - PhCoaching"</formula>
    </cfRule>
    <cfRule type="cellIs" dxfId="4528" priority="2776" operator="equal">
      <formula>"Unwell"</formula>
    </cfRule>
    <cfRule type="cellIs" dxfId="4527" priority="2777" operator="equal">
      <formula>"SIT PLAN"</formula>
    </cfRule>
    <cfRule type="cellIs" dxfId="4526" priority="2778" operator="equal">
      <formula>"IN - BM/GL"</formula>
    </cfRule>
    <cfRule type="cellIs" dxfId="4525" priority="2779" operator="equal">
      <formula>"AU/KR"</formula>
    </cfRule>
    <cfRule type="cellIs" dxfId="4524" priority="2780" operator="equal">
      <formula>"Training"</formula>
    </cfRule>
    <cfRule type="cellIs" dxfId="4523" priority="2781" operator="equal">
      <formula>"CN"</formula>
    </cfRule>
    <cfRule type="cellIs" dxfId="4522" priority="2782" operator="equal">
      <formula>"PDT"</formula>
    </cfRule>
    <cfRule type="cellIs" dxfId="4521" priority="2783" operator="equal">
      <formula>"IN - Phone"</formula>
    </cfRule>
    <cfRule type="cellIs" dxfId="4520" priority="2784" operator="equal">
      <formula>"IN"</formula>
    </cfRule>
    <cfRule type="cellIs" dxfId="4519" priority="2785" operator="equal">
      <formula>"KR"</formula>
    </cfRule>
    <cfRule type="cellIs" dxfId="4518" priority="2786" operator="equal">
      <formula>"EMEA"</formula>
    </cfRule>
  </conditionalFormatting>
  <conditionalFormatting sqref="GS90:GU91">
    <cfRule type="cellIs" dxfId="4517" priority="2765" operator="equal">
      <formula>"HI-Project"</formula>
    </cfRule>
  </conditionalFormatting>
  <conditionalFormatting sqref="GS90:GU91">
    <cfRule type="cellIs" dxfId="4516" priority="2764" operator="equal">
      <formula>"SF_ML Answers"</formula>
    </cfRule>
  </conditionalFormatting>
  <conditionalFormatting sqref="GS90:GU91">
    <cfRule type="cellIs" dxfId="4515" priority="2724" operator="equal">
      <formula>"SF_ML Answers"</formula>
    </cfRule>
    <cfRule type="cellIs" dxfId="4514" priority="2725" operator="equal">
      <formula>"HI-Project"</formula>
    </cfRule>
    <cfRule type="cellIs" dxfId="4513" priority="2726" operator="equal">
      <formula>"HYD"</formula>
    </cfRule>
    <cfRule type="cellIs" dxfId="4512" priority="2727" operator="equal">
      <formula>"BGL"</formula>
    </cfRule>
    <cfRule type="cellIs" dxfId="4511" priority="2728" operator="equal">
      <formula>"CM_ML Answers"</formula>
    </cfRule>
    <cfRule type="cellIs" dxfId="4510" priority="2729" operator="equal">
      <formula>"UK"</formula>
    </cfRule>
    <cfRule type="cellIs" dxfId="4509" priority="2730" operator="equal">
      <formula>"EDG Ops prj"</formula>
    </cfRule>
    <cfRule type="cellIs" dxfId="4508" priority="2731" operator="equal">
      <formula>"Event"</formula>
    </cfRule>
    <cfRule type="cellIs" dxfId="4507" priority="2732" operator="equal">
      <formula>"Holiday"</formula>
    </cfRule>
    <cfRule type="cellIs" dxfId="4506" priority="2733" operator="equal">
      <formula>"NA"</formula>
    </cfRule>
    <cfRule type="cellIs" dxfId="4505" priority="2734" operator="equal">
      <formula>"Interview"</formula>
    </cfRule>
    <cfRule type="cellIs" dxfId="4504" priority="2735" operator="equal">
      <formula>"BPO"</formula>
    </cfRule>
    <cfRule type="cellIs" dxfId="4503" priority="2736" operator="equal">
      <formula>"IN - PhCoaching"</formula>
    </cfRule>
    <cfRule type="cellIs" dxfId="4502" priority="2737" operator="equal">
      <formula>"Unwell"</formula>
    </cfRule>
    <cfRule type="cellIs" dxfId="4501" priority="2738" operator="equal">
      <formula>"SIT PLAN"</formula>
    </cfRule>
    <cfRule type="cellIs" dxfId="4500" priority="2739" operator="equal">
      <formula>"IN - BM/GL"</formula>
    </cfRule>
    <cfRule type="cellIs" dxfId="4499" priority="2740" operator="equal">
      <formula>"AU/KR"</formula>
    </cfRule>
    <cfRule type="cellIs" dxfId="4498" priority="2741" operator="equal">
      <formula>"Training"</formula>
    </cfRule>
    <cfRule type="cellIs" dxfId="4497" priority="2742" operator="equal">
      <formula>"CN"</formula>
    </cfRule>
    <cfRule type="cellIs" dxfId="4496" priority="2743" operator="equal">
      <formula>"PDT"</formula>
    </cfRule>
    <cfRule type="cellIs" dxfId="4495" priority="2744" operator="equal">
      <formula>"IN - Phone"</formula>
    </cfRule>
    <cfRule type="cellIs" dxfId="4494" priority="2745" operator="equal">
      <formula>"IN"</formula>
    </cfRule>
    <cfRule type="cellIs" dxfId="4493" priority="2746" operator="equal">
      <formula>"KR"</formula>
    </cfRule>
    <cfRule type="cellIs" dxfId="4492" priority="2747" operator="equal">
      <formula>"EMEA"</formula>
    </cfRule>
    <cfRule type="cellIs" dxfId="4491" priority="2748" operator="equal">
      <formula>"OOO"</formula>
    </cfRule>
    <cfRule type="cellIs" dxfId="4490" priority="2749" operator="equal">
      <formula>"UK"</formula>
    </cfRule>
    <cfRule type="cellIs" dxfId="4489" priority="2750" operator="equal">
      <formula>"EDG Ops prj"</formula>
    </cfRule>
    <cfRule type="cellIs" dxfId="4488" priority="2751" operator="equal">
      <formula>"Event"</formula>
    </cfRule>
    <cfRule type="cellIs" dxfId="4487" priority="2752" operator="equal">
      <formula>"Holiday"</formula>
    </cfRule>
    <cfRule type="cellIs" dxfId="4486" priority="2753" operator="equal">
      <formula>"NA"</formula>
    </cfRule>
    <cfRule type="cellIs" dxfId="4485" priority="2754" operator="equal">
      <formula>"Interview"</formula>
    </cfRule>
    <cfRule type="cellIs" dxfId="4484" priority="2755" operator="equal">
      <formula>"IN - BM/GL"</formula>
    </cfRule>
    <cfRule type="cellIs" dxfId="4483" priority="2756" operator="equal">
      <formula>"Weekend"</formula>
    </cfRule>
    <cfRule type="cellIs" dxfId="4482" priority="2757" operator="equal">
      <formula>"Training"</formula>
    </cfRule>
    <cfRule type="cellIs" dxfId="4481" priority="2758" operator="equal">
      <formula>"CN"</formula>
    </cfRule>
    <cfRule type="cellIs" dxfId="4480" priority="2759" operator="equal">
      <formula>"PDT"</formula>
    </cfRule>
    <cfRule type="cellIs" dxfId="4479" priority="2760" operator="equal">
      <formula>"KR"</formula>
    </cfRule>
    <cfRule type="cellIs" dxfId="4478" priority="2761" operator="equal">
      <formula>"IN - BM/GL"</formula>
    </cfRule>
    <cfRule type="cellIs" dxfId="4477" priority="2762" operator="equal">
      <formula>"CN"</formula>
    </cfRule>
    <cfRule type="cellIs" dxfId="4476" priority="2763" operator="equal">
      <formula>"OOO"</formula>
    </cfRule>
  </conditionalFormatting>
  <conditionalFormatting sqref="GI90:GN91">
    <cfRule type="cellIs" dxfId="4475" priority="2703" operator="equal">
      <formula>"CM_ML Answers"</formula>
    </cfRule>
    <cfRule type="cellIs" dxfId="4474" priority="2704" operator="equal">
      <formula>"UK"</formula>
    </cfRule>
    <cfRule type="cellIs" dxfId="4473" priority="2705" operator="equal">
      <formula>"EDG Ops prj"</formula>
    </cfRule>
    <cfRule type="cellIs" dxfId="4472" priority="2706" operator="equal">
      <formula>"Event"</formula>
    </cfRule>
    <cfRule type="cellIs" dxfId="4471" priority="2707" operator="equal">
      <formula>"Holiday"</formula>
    </cfRule>
    <cfRule type="cellIs" dxfId="4470" priority="2708" operator="equal">
      <formula>"NA"</formula>
    </cfRule>
    <cfRule type="cellIs" dxfId="4469" priority="2709" operator="equal">
      <formula>"ML Answers"</formula>
    </cfRule>
    <cfRule type="cellIs" dxfId="4468" priority="2710" operator="equal">
      <formula>"Interview"</formula>
    </cfRule>
    <cfRule type="cellIs" dxfId="4467" priority="2711" operator="equal">
      <formula>"BPO"</formula>
    </cfRule>
    <cfRule type="cellIs" dxfId="4466" priority="2712" operator="equal">
      <formula>"IN - PhCoaching"</formula>
    </cfRule>
    <cfRule type="cellIs" dxfId="4465" priority="2713" operator="equal">
      <formula>"Unwell"</formula>
    </cfRule>
    <cfRule type="cellIs" dxfId="4464" priority="2714" operator="equal">
      <formula>"SIT PLAN"</formula>
    </cfRule>
    <cfRule type="cellIs" dxfId="4463" priority="2715" operator="equal">
      <formula>"IN - BM/GL"</formula>
    </cfRule>
    <cfRule type="cellIs" dxfId="4462" priority="2716" operator="equal">
      <formula>"AU/KR"</formula>
    </cfRule>
    <cfRule type="cellIs" dxfId="4461" priority="2717" operator="equal">
      <formula>"Training"</formula>
    </cfRule>
    <cfRule type="cellIs" dxfId="4460" priority="2718" operator="equal">
      <formula>"CN"</formula>
    </cfRule>
    <cfRule type="cellIs" dxfId="4459" priority="2719" operator="equal">
      <formula>"PDT"</formula>
    </cfRule>
    <cfRule type="cellIs" dxfId="4458" priority="2720" operator="equal">
      <formula>"IN - Phone"</formula>
    </cfRule>
    <cfRule type="cellIs" dxfId="4457" priority="2721" operator="equal">
      <formula>"IN"</formula>
    </cfRule>
    <cfRule type="cellIs" dxfId="4456" priority="2722" operator="equal">
      <formula>"KR"</formula>
    </cfRule>
    <cfRule type="cellIs" dxfId="4455" priority="2723" operator="equal">
      <formula>"EMEA"</formula>
    </cfRule>
  </conditionalFormatting>
  <conditionalFormatting sqref="GI90:GN91">
    <cfRule type="cellIs" dxfId="4454" priority="2702" operator="equal">
      <formula>"HI-Project"</formula>
    </cfRule>
  </conditionalFormatting>
  <conditionalFormatting sqref="GI90:GN91">
    <cfRule type="cellIs" dxfId="4453" priority="2701" operator="equal">
      <formula>"SF_ML Answers"</formula>
    </cfRule>
  </conditionalFormatting>
  <conditionalFormatting sqref="GI90:GN91">
    <cfRule type="cellIs" dxfId="4452" priority="2661" operator="equal">
      <formula>"SF_ML Answers"</formula>
    </cfRule>
    <cfRule type="cellIs" dxfId="4451" priority="2662" operator="equal">
      <formula>"HI-Project"</formula>
    </cfRule>
    <cfRule type="cellIs" dxfId="4450" priority="2663" operator="equal">
      <formula>"HYD"</formula>
    </cfRule>
    <cfRule type="cellIs" dxfId="4449" priority="2664" operator="equal">
      <formula>"BGL"</formula>
    </cfRule>
    <cfRule type="cellIs" dxfId="4448" priority="2665" operator="equal">
      <formula>"CM_ML Answers"</formula>
    </cfRule>
    <cfRule type="cellIs" dxfId="4447" priority="2666" operator="equal">
      <formula>"UK"</formula>
    </cfRule>
    <cfRule type="cellIs" dxfId="4446" priority="2667" operator="equal">
      <formula>"EDG Ops prj"</formula>
    </cfRule>
    <cfRule type="cellIs" dxfId="4445" priority="2668" operator="equal">
      <formula>"Event"</formula>
    </cfRule>
    <cfRule type="cellIs" dxfId="4444" priority="2669" operator="equal">
      <formula>"Holiday"</formula>
    </cfRule>
    <cfRule type="cellIs" dxfId="4443" priority="2670" operator="equal">
      <formula>"NA"</formula>
    </cfRule>
    <cfRule type="cellIs" dxfId="4442" priority="2671" operator="equal">
      <formula>"Interview"</formula>
    </cfRule>
    <cfRule type="cellIs" dxfId="4441" priority="2672" operator="equal">
      <formula>"BPO"</formula>
    </cfRule>
    <cfRule type="cellIs" dxfId="4440" priority="2673" operator="equal">
      <formula>"IN - PhCoaching"</formula>
    </cfRule>
    <cfRule type="cellIs" dxfId="4439" priority="2674" operator="equal">
      <formula>"Unwell"</formula>
    </cfRule>
    <cfRule type="cellIs" dxfId="4438" priority="2675" operator="equal">
      <formula>"SIT PLAN"</formula>
    </cfRule>
    <cfRule type="cellIs" dxfId="4437" priority="2676" operator="equal">
      <formula>"IN - BM/GL"</formula>
    </cfRule>
    <cfRule type="cellIs" dxfId="4436" priority="2677" operator="equal">
      <formula>"AU/KR"</formula>
    </cfRule>
    <cfRule type="cellIs" dxfId="4435" priority="2678" operator="equal">
      <formula>"Training"</formula>
    </cfRule>
    <cfRule type="cellIs" dxfId="4434" priority="2679" operator="equal">
      <formula>"CN"</formula>
    </cfRule>
    <cfRule type="cellIs" dxfId="4433" priority="2680" operator="equal">
      <formula>"PDT"</formula>
    </cfRule>
    <cfRule type="cellIs" dxfId="4432" priority="2681" operator="equal">
      <formula>"IN - Phone"</formula>
    </cfRule>
    <cfRule type="cellIs" dxfId="4431" priority="2682" operator="equal">
      <formula>"IN"</formula>
    </cfRule>
    <cfRule type="cellIs" dxfId="4430" priority="2683" operator="equal">
      <formula>"KR"</formula>
    </cfRule>
    <cfRule type="cellIs" dxfId="4429" priority="2684" operator="equal">
      <formula>"EMEA"</formula>
    </cfRule>
    <cfRule type="cellIs" dxfId="4428" priority="2685" operator="equal">
      <formula>"OOO"</formula>
    </cfRule>
    <cfRule type="cellIs" dxfId="4427" priority="2686" operator="equal">
      <formula>"UK"</formula>
    </cfRule>
    <cfRule type="cellIs" dxfId="4426" priority="2687" operator="equal">
      <formula>"EDG Ops prj"</formula>
    </cfRule>
    <cfRule type="cellIs" dxfId="4425" priority="2688" operator="equal">
      <formula>"Event"</formula>
    </cfRule>
    <cfRule type="cellIs" dxfId="4424" priority="2689" operator="equal">
      <formula>"Holiday"</formula>
    </cfRule>
    <cfRule type="cellIs" dxfId="4423" priority="2690" operator="equal">
      <formula>"NA"</formula>
    </cfRule>
    <cfRule type="cellIs" dxfId="4422" priority="2691" operator="equal">
      <formula>"Interview"</formula>
    </cfRule>
    <cfRule type="cellIs" dxfId="4421" priority="2692" operator="equal">
      <formula>"IN - BM/GL"</formula>
    </cfRule>
    <cfRule type="cellIs" dxfId="4420" priority="2693" operator="equal">
      <formula>"Weekend"</formula>
    </cfRule>
    <cfRule type="cellIs" dxfId="4419" priority="2694" operator="equal">
      <formula>"Training"</formula>
    </cfRule>
    <cfRule type="cellIs" dxfId="4418" priority="2695" operator="equal">
      <formula>"CN"</formula>
    </cfRule>
    <cfRule type="cellIs" dxfId="4417" priority="2696" operator="equal">
      <formula>"PDT"</formula>
    </cfRule>
    <cfRule type="cellIs" dxfId="4416" priority="2697" operator="equal">
      <formula>"KR"</formula>
    </cfRule>
    <cfRule type="cellIs" dxfId="4415" priority="2698" operator="equal">
      <formula>"IN - BM/GL"</formula>
    </cfRule>
    <cfRule type="cellIs" dxfId="4414" priority="2699" operator="equal">
      <formula>"CN"</formula>
    </cfRule>
    <cfRule type="cellIs" dxfId="4413" priority="2700" operator="equal">
      <formula>"OOO"</formula>
    </cfRule>
  </conditionalFormatting>
  <conditionalFormatting sqref="GL116:GN116">
    <cfRule type="cellIs" dxfId="4412" priority="2658" operator="equal">
      <formula>"PDT"</formula>
    </cfRule>
  </conditionalFormatting>
  <conditionalFormatting sqref="GL116:GN116">
    <cfRule type="cellIs" dxfId="4411" priority="2657" operator="equal">
      <formula>"CN"</formula>
    </cfRule>
  </conditionalFormatting>
  <conditionalFormatting sqref="GL116:GN116">
    <cfRule type="cellIs" dxfId="4410" priority="2656" operator="equal">
      <formula>"Unwell"</formula>
    </cfRule>
  </conditionalFormatting>
  <conditionalFormatting sqref="GL116:GN116">
    <cfRule type="cellIs" dxfId="4409" priority="2654" operator="equal">
      <formula>"NA"</formula>
    </cfRule>
    <cfRule type="cellIs" dxfId="4408" priority="2655" operator="equal">
      <formula>"ML Answers"</formula>
    </cfRule>
  </conditionalFormatting>
  <conditionalFormatting sqref="GL116:GN116">
    <cfRule type="cellIs" dxfId="4407" priority="2652" operator="equal">
      <formula>"Event"</formula>
    </cfRule>
    <cfRule type="cellIs" dxfId="4406" priority="2653" operator="equal">
      <formula>"Holiday"</formula>
    </cfRule>
  </conditionalFormatting>
  <conditionalFormatting sqref="GL116:GN116">
    <cfRule type="cellIs" dxfId="4405" priority="2650" operator="equal">
      <formula>"IN - Phone"</formula>
    </cfRule>
    <cfRule type="cellIs" dxfId="4404" priority="2651" operator="equal">
      <formula>"IN"</formula>
    </cfRule>
  </conditionalFormatting>
  <conditionalFormatting sqref="GL116:GN116">
    <cfRule type="cellIs" dxfId="4403" priority="2647" operator="equal">
      <formula>"Interview"</formula>
    </cfRule>
    <cfRule type="cellIs" dxfId="4402" priority="2648" operator="equal">
      <formula>"BPO"</formula>
    </cfRule>
    <cfRule type="cellIs" dxfId="4401" priority="2649" operator="equal">
      <formula>"IN - PhCoaching"</formula>
    </cfRule>
  </conditionalFormatting>
  <conditionalFormatting sqref="GL116:GN116">
    <cfRule type="cellIs" dxfId="4400" priority="2646" operator="equal">
      <formula>"UK"</formula>
    </cfRule>
  </conditionalFormatting>
  <conditionalFormatting sqref="GL116:GN116">
    <cfRule type="cellIs" dxfId="4399" priority="2645" operator="equal">
      <formula>"KR"</formula>
    </cfRule>
  </conditionalFormatting>
  <conditionalFormatting sqref="GL116:GN116">
    <cfRule type="cellIs" dxfId="4398" priority="2640" operator="equal">
      <formula>"SIT PLAN"</formula>
    </cfRule>
    <cfRule type="cellIs" dxfId="4397" priority="2641" operator="equal">
      <formula>"IN - BM/GL"</formula>
    </cfRule>
    <cfRule type="cellIs" dxfId="4396" priority="2642" operator="equal">
      <formula>"Weekend"</formula>
    </cfRule>
    <cfRule type="cellIs" dxfId="4395" priority="2643" operator="equal">
      <formula>"AU/KR"</formula>
    </cfRule>
    <cfRule type="cellIs" dxfId="4394" priority="2644" operator="equal">
      <formula>"Training"</formula>
    </cfRule>
  </conditionalFormatting>
  <conditionalFormatting sqref="GL116:GN116">
    <cfRule type="cellIs" dxfId="4393" priority="2638" operator="equal">
      <formula>"EMEA"</formula>
    </cfRule>
    <cfRule type="cellIs" dxfId="4392" priority="2639" operator="equal">
      <formula>"OOO"</formula>
    </cfRule>
  </conditionalFormatting>
  <conditionalFormatting sqref="GL116:GN116">
    <cfRule type="cellIs" dxfId="4391" priority="2637" operator="equal">
      <formula>"EDG Ops prj"</formula>
    </cfRule>
  </conditionalFormatting>
  <conditionalFormatting sqref="GS116:GU116">
    <cfRule type="cellIs" dxfId="4390" priority="2636" operator="equal">
      <formula>"PDT"</formula>
    </cfRule>
  </conditionalFormatting>
  <conditionalFormatting sqref="GS116:GU116">
    <cfRule type="cellIs" dxfId="4389" priority="2635" operator="equal">
      <formula>"CN"</formula>
    </cfRule>
  </conditionalFormatting>
  <conditionalFormatting sqref="GS116:GU116">
    <cfRule type="cellIs" dxfId="4388" priority="2634" operator="equal">
      <formula>"Unwell"</formula>
    </cfRule>
  </conditionalFormatting>
  <conditionalFormatting sqref="GS116:GU116">
    <cfRule type="cellIs" dxfId="4387" priority="2632" operator="equal">
      <formula>"NA"</formula>
    </cfRule>
    <cfRule type="cellIs" dxfId="4386" priority="2633" operator="equal">
      <formula>"ML Answers"</formula>
    </cfRule>
  </conditionalFormatting>
  <conditionalFormatting sqref="GS116:GU116">
    <cfRule type="cellIs" dxfId="4385" priority="2630" operator="equal">
      <formula>"Event"</formula>
    </cfRule>
    <cfRule type="cellIs" dxfId="4384" priority="2631" operator="equal">
      <formula>"Holiday"</formula>
    </cfRule>
  </conditionalFormatting>
  <conditionalFormatting sqref="GS116:GU116">
    <cfRule type="cellIs" dxfId="4383" priority="2628" operator="equal">
      <formula>"IN - Phone"</formula>
    </cfRule>
    <cfRule type="cellIs" dxfId="4382" priority="2629" operator="equal">
      <formula>"IN"</formula>
    </cfRule>
  </conditionalFormatting>
  <conditionalFormatting sqref="GS116:GU116">
    <cfRule type="cellIs" dxfId="4381" priority="2625" operator="equal">
      <formula>"Interview"</formula>
    </cfRule>
    <cfRule type="cellIs" dxfId="4380" priority="2626" operator="equal">
      <formula>"BPO"</formula>
    </cfRule>
    <cfRule type="cellIs" dxfId="4379" priority="2627" operator="equal">
      <formula>"IN - PhCoaching"</formula>
    </cfRule>
  </conditionalFormatting>
  <conditionalFormatting sqref="GS116:GU116">
    <cfRule type="cellIs" dxfId="4378" priority="2624" operator="equal">
      <formula>"UK"</formula>
    </cfRule>
  </conditionalFormatting>
  <conditionalFormatting sqref="GS116:GU116">
    <cfRule type="cellIs" dxfId="4377" priority="2623" operator="equal">
      <formula>"KR"</formula>
    </cfRule>
  </conditionalFormatting>
  <conditionalFormatting sqref="GS116:GU116">
    <cfRule type="cellIs" dxfId="4376" priority="2618" operator="equal">
      <formula>"SIT PLAN"</formula>
    </cfRule>
    <cfRule type="cellIs" dxfId="4375" priority="2619" operator="equal">
      <formula>"IN - BM/GL"</formula>
    </cfRule>
    <cfRule type="cellIs" dxfId="4374" priority="2620" operator="equal">
      <formula>"Weekend"</formula>
    </cfRule>
    <cfRule type="cellIs" dxfId="4373" priority="2621" operator="equal">
      <formula>"AU/KR"</formula>
    </cfRule>
    <cfRule type="cellIs" dxfId="4372" priority="2622" operator="equal">
      <formula>"Training"</formula>
    </cfRule>
  </conditionalFormatting>
  <conditionalFormatting sqref="GS116:GU116">
    <cfRule type="cellIs" dxfId="4371" priority="2616" operator="equal">
      <formula>"EMEA"</formula>
    </cfRule>
    <cfRule type="cellIs" dxfId="4370" priority="2617" operator="equal">
      <formula>"OOO"</formula>
    </cfRule>
  </conditionalFormatting>
  <conditionalFormatting sqref="GS116:GU116">
    <cfRule type="cellIs" dxfId="4369" priority="2615" operator="equal">
      <formula>"EDG Ops prj"</formula>
    </cfRule>
  </conditionalFormatting>
  <conditionalFormatting sqref="GT8">
    <cfRule type="cellIs" dxfId="4368" priority="2613" operator="equal">
      <formula>"EMEA"</formula>
    </cfRule>
    <cfRule type="cellIs" dxfId="4367" priority="2614" operator="equal">
      <formula>"Vac"</formula>
    </cfRule>
  </conditionalFormatting>
  <conditionalFormatting sqref="GT8">
    <cfRule type="cellIs" dxfId="4366" priority="2611" operator="equal">
      <formula>"KR"</formula>
    </cfRule>
    <cfRule type="cellIs" dxfId="4365" priority="2612" operator="equal">
      <formula>"ML - GL"</formula>
    </cfRule>
  </conditionalFormatting>
  <conditionalFormatting sqref="GT8">
    <cfRule type="cellIs" dxfId="4364" priority="2609" operator="equal">
      <formula>"IN - Clarity"</formula>
    </cfRule>
    <cfRule type="cellIs" dxfId="4363" priority="2610" operator="equal">
      <formula>"IN"</formula>
    </cfRule>
  </conditionalFormatting>
  <conditionalFormatting sqref="GT8">
    <cfRule type="cellIs" dxfId="4362" priority="2608" operator="equal">
      <formula>"PDT"</formula>
    </cfRule>
  </conditionalFormatting>
  <conditionalFormatting sqref="GT8">
    <cfRule type="cellIs" dxfId="4361" priority="2607" operator="equal">
      <formula>"CN"</formula>
    </cfRule>
  </conditionalFormatting>
  <conditionalFormatting sqref="GT8">
    <cfRule type="cellIs" dxfId="4360" priority="2601" operator="equal">
      <formula>"EDG Operations prj"</formula>
    </cfRule>
    <cfRule type="cellIs" dxfId="4359" priority="2602" operator="equal">
      <formula>"SIT PLAN"</formula>
    </cfRule>
    <cfRule type="cellIs" dxfId="4358" priority="2603" operator="equal">
      <formula>"IN - GL"</formula>
    </cfRule>
    <cfRule type="cellIs" dxfId="4357" priority="2604" operator="equal">
      <formula>"Weekend"</formula>
    </cfRule>
    <cfRule type="cellIs" dxfId="4356" priority="2605" operator="equal">
      <formula>"AU/KR"</formula>
    </cfRule>
    <cfRule type="cellIs" dxfId="4355" priority="2606" operator="equal">
      <formula>"Training"</formula>
    </cfRule>
  </conditionalFormatting>
  <conditionalFormatting sqref="GT8">
    <cfRule type="cellIs" dxfId="4354" priority="2600" operator="equal">
      <formula>OOO</formula>
    </cfRule>
  </conditionalFormatting>
  <conditionalFormatting sqref="GU8">
    <cfRule type="cellIs" dxfId="4353" priority="2598" operator="equal">
      <formula>"EMEA"</formula>
    </cfRule>
    <cfRule type="cellIs" dxfId="4352" priority="2599" operator="equal">
      <formula>"Vac"</formula>
    </cfRule>
  </conditionalFormatting>
  <conditionalFormatting sqref="GU8">
    <cfRule type="cellIs" dxfId="4351" priority="2596" operator="equal">
      <formula>"KR"</formula>
    </cfRule>
    <cfRule type="cellIs" dxfId="4350" priority="2597" operator="equal">
      <formula>"ML - GL"</formula>
    </cfRule>
  </conditionalFormatting>
  <conditionalFormatting sqref="GU8">
    <cfRule type="cellIs" dxfId="4349" priority="2594" operator="equal">
      <formula>"IN - Clarity"</formula>
    </cfRule>
    <cfRule type="cellIs" dxfId="4348" priority="2595" operator="equal">
      <formula>"IN"</formula>
    </cfRule>
  </conditionalFormatting>
  <conditionalFormatting sqref="GU8">
    <cfRule type="cellIs" dxfId="4347" priority="2593" operator="equal">
      <formula>"PDT"</formula>
    </cfRule>
  </conditionalFormatting>
  <conditionalFormatting sqref="GU8">
    <cfRule type="cellIs" dxfId="4346" priority="2592" operator="equal">
      <formula>"CN"</formula>
    </cfRule>
  </conditionalFormatting>
  <conditionalFormatting sqref="GU8">
    <cfRule type="cellIs" dxfId="4345" priority="2586" operator="equal">
      <formula>"EDG Operations prj"</formula>
    </cfRule>
    <cfRule type="cellIs" dxfId="4344" priority="2587" operator="equal">
      <formula>"SIT PLAN"</formula>
    </cfRule>
    <cfRule type="cellIs" dxfId="4343" priority="2588" operator="equal">
      <formula>"IN - GL"</formula>
    </cfRule>
    <cfRule type="cellIs" dxfId="4342" priority="2589" operator="equal">
      <formula>"Weekend"</formula>
    </cfRule>
    <cfRule type="cellIs" dxfId="4341" priority="2590" operator="equal">
      <formula>"AU/KR"</formula>
    </cfRule>
    <cfRule type="cellIs" dxfId="4340" priority="2591" operator="equal">
      <formula>"Training"</formula>
    </cfRule>
  </conditionalFormatting>
  <conditionalFormatting sqref="GU8">
    <cfRule type="cellIs" dxfId="4339" priority="2585" operator="equal">
      <formula>OOO</formula>
    </cfRule>
  </conditionalFormatting>
  <conditionalFormatting sqref="C3:C12">
    <cfRule type="duplicateValues" dxfId="4338" priority="1080001"/>
  </conditionalFormatting>
  <conditionalFormatting sqref="C23:C47">
    <cfRule type="duplicateValues" dxfId="4337" priority="1081548"/>
  </conditionalFormatting>
  <conditionalFormatting sqref="GY174:HB174">
    <cfRule type="cellIs" dxfId="4336" priority="2583" operator="equal">
      <formula>"EMEA"</formula>
    </cfRule>
    <cfRule type="cellIs" dxfId="4335" priority="2584" operator="equal">
      <formula>"Vac"</formula>
    </cfRule>
  </conditionalFormatting>
  <conditionalFormatting sqref="GY174:HB174">
    <cfRule type="cellIs" dxfId="4334" priority="2581" operator="equal">
      <formula>"KR"</formula>
    </cfRule>
    <cfRule type="cellIs" dxfId="4333" priority="2582" operator="equal">
      <formula>"ML - GL"</formula>
    </cfRule>
  </conditionalFormatting>
  <conditionalFormatting sqref="GY174:HB174">
    <cfRule type="cellIs" dxfId="4332" priority="2579" operator="equal">
      <formula>"IN - Clarity"</formula>
    </cfRule>
    <cfRule type="cellIs" dxfId="4331" priority="2580" operator="equal">
      <formula>"IN"</formula>
    </cfRule>
  </conditionalFormatting>
  <conditionalFormatting sqref="GY174:HB174">
    <cfRule type="cellIs" dxfId="4330" priority="2578" operator="equal">
      <formula>"PDT"</formula>
    </cfRule>
  </conditionalFormatting>
  <conditionalFormatting sqref="GY174:HB174">
    <cfRule type="cellIs" dxfId="4329" priority="2577" operator="equal">
      <formula>"CN"</formula>
    </cfRule>
  </conditionalFormatting>
  <conditionalFormatting sqref="GY174:HB174">
    <cfRule type="cellIs" dxfId="4328" priority="2571" operator="equal">
      <formula>"EDG Operations prj"</formula>
    </cfRule>
    <cfRule type="cellIs" dxfId="4327" priority="2572" operator="equal">
      <formula>"SIT PLAN"</formula>
    </cfRule>
    <cfRule type="cellIs" dxfId="4326" priority="2573" operator="equal">
      <formula>"IN - GL"</formula>
    </cfRule>
    <cfRule type="cellIs" dxfId="4325" priority="2574" operator="equal">
      <formula>"Weekend"</formula>
    </cfRule>
    <cfRule type="cellIs" dxfId="4324" priority="2575" operator="equal">
      <formula>"AU/KR"</formula>
    </cfRule>
    <cfRule type="cellIs" dxfId="4323" priority="2576" operator="equal">
      <formula>"Training"</formula>
    </cfRule>
  </conditionalFormatting>
  <conditionalFormatting sqref="GY174:HB174">
    <cfRule type="cellIs" dxfId="4322" priority="2570" operator="equal">
      <formula>OOO</formula>
    </cfRule>
  </conditionalFormatting>
  <conditionalFormatting sqref="GX174">
    <cfRule type="cellIs" dxfId="4321" priority="2568" operator="equal">
      <formula>"EMEA"</formula>
    </cfRule>
    <cfRule type="cellIs" dxfId="4320" priority="2569" operator="equal">
      <formula>"Vac"</formula>
    </cfRule>
  </conditionalFormatting>
  <conditionalFormatting sqref="GX174">
    <cfRule type="cellIs" dxfId="4319" priority="2566" operator="equal">
      <formula>"KR"</formula>
    </cfRule>
    <cfRule type="cellIs" dxfId="4318" priority="2567" operator="equal">
      <formula>"ML - GL"</formula>
    </cfRule>
  </conditionalFormatting>
  <conditionalFormatting sqref="GX174">
    <cfRule type="cellIs" dxfId="4317" priority="2564" operator="equal">
      <formula>"IN - Clarity"</formula>
    </cfRule>
    <cfRule type="cellIs" dxfId="4316" priority="2565" operator="equal">
      <formula>"IN"</formula>
    </cfRule>
  </conditionalFormatting>
  <conditionalFormatting sqref="GX174">
    <cfRule type="cellIs" dxfId="4315" priority="2563" operator="equal">
      <formula>"PDT"</formula>
    </cfRule>
  </conditionalFormatting>
  <conditionalFormatting sqref="GX174">
    <cfRule type="cellIs" dxfId="4314" priority="2562" operator="equal">
      <formula>"CN"</formula>
    </cfRule>
  </conditionalFormatting>
  <conditionalFormatting sqref="GX174">
    <cfRule type="cellIs" dxfId="4313" priority="2556" operator="equal">
      <formula>"EDG Operations prj"</formula>
    </cfRule>
    <cfRule type="cellIs" dxfId="4312" priority="2557" operator="equal">
      <formula>"SIT PLAN"</formula>
    </cfRule>
    <cfRule type="cellIs" dxfId="4311" priority="2558" operator="equal">
      <formula>"IN - GL"</formula>
    </cfRule>
    <cfRule type="cellIs" dxfId="4310" priority="2559" operator="equal">
      <formula>"Weekend"</formula>
    </cfRule>
    <cfRule type="cellIs" dxfId="4309" priority="2560" operator="equal">
      <formula>"AU/KR"</formula>
    </cfRule>
    <cfRule type="cellIs" dxfId="4308" priority="2561" operator="equal">
      <formula>"Training"</formula>
    </cfRule>
  </conditionalFormatting>
  <conditionalFormatting sqref="GX174">
    <cfRule type="cellIs" dxfId="4307" priority="2555" operator="equal">
      <formula>OOO</formula>
    </cfRule>
  </conditionalFormatting>
  <conditionalFormatting sqref="HE174 HG174:HI174">
    <cfRule type="cellIs" dxfId="4306" priority="2553" operator="equal">
      <formula>"EMEA"</formula>
    </cfRule>
    <cfRule type="cellIs" dxfId="4305" priority="2554" operator="equal">
      <formula>"Vac"</formula>
    </cfRule>
  </conditionalFormatting>
  <conditionalFormatting sqref="HE174 HG174:HI174">
    <cfRule type="cellIs" dxfId="4304" priority="2551" operator="equal">
      <formula>"KR"</formula>
    </cfRule>
    <cfRule type="cellIs" dxfId="4303" priority="2552" operator="equal">
      <formula>"ML - GL"</formula>
    </cfRule>
  </conditionalFormatting>
  <conditionalFormatting sqref="HE174 HG174:HI174">
    <cfRule type="cellIs" dxfId="4302" priority="2549" operator="equal">
      <formula>"IN - Clarity"</formula>
    </cfRule>
    <cfRule type="cellIs" dxfId="4301" priority="2550" operator="equal">
      <formula>"IN"</formula>
    </cfRule>
  </conditionalFormatting>
  <conditionalFormatting sqref="HE174 HG174:HI174">
    <cfRule type="cellIs" dxfId="4300" priority="2548" operator="equal">
      <formula>"PDT"</formula>
    </cfRule>
  </conditionalFormatting>
  <conditionalFormatting sqref="HE174 HG174:HI174">
    <cfRule type="cellIs" dxfId="4299" priority="2547" operator="equal">
      <formula>"CN"</formula>
    </cfRule>
  </conditionalFormatting>
  <conditionalFormatting sqref="HE174 HG174:HI174">
    <cfRule type="cellIs" dxfId="4298" priority="2541" operator="equal">
      <formula>"EDG Operations prj"</formula>
    </cfRule>
    <cfRule type="cellIs" dxfId="4297" priority="2542" operator="equal">
      <formula>"SIT PLAN"</formula>
    </cfRule>
    <cfRule type="cellIs" dxfId="4296" priority="2543" operator="equal">
      <formula>"IN - GL"</formula>
    </cfRule>
    <cfRule type="cellIs" dxfId="4295" priority="2544" operator="equal">
      <formula>"Weekend"</formula>
    </cfRule>
    <cfRule type="cellIs" dxfId="4294" priority="2545" operator="equal">
      <formula>"AU/KR"</formula>
    </cfRule>
    <cfRule type="cellIs" dxfId="4293" priority="2546" operator="equal">
      <formula>"Training"</formula>
    </cfRule>
  </conditionalFormatting>
  <conditionalFormatting sqref="HE174 HG174:HI174">
    <cfRule type="cellIs" dxfId="4292" priority="2540" operator="equal">
      <formula>OOO</formula>
    </cfRule>
  </conditionalFormatting>
  <conditionalFormatting sqref="HL174:HP174">
    <cfRule type="cellIs" dxfId="4291" priority="2538" operator="equal">
      <formula>"EMEA"</formula>
    </cfRule>
    <cfRule type="cellIs" dxfId="4290" priority="2539" operator="equal">
      <formula>"Vac"</formula>
    </cfRule>
  </conditionalFormatting>
  <conditionalFormatting sqref="HL174:HP174">
    <cfRule type="cellIs" dxfId="4289" priority="2536" operator="equal">
      <formula>"KR"</formula>
    </cfRule>
    <cfRule type="cellIs" dxfId="4288" priority="2537" operator="equal">
      <formula>"ML - GL"</formula>
    </cfRule>
  </conditionalFormatting>
  <conditionalFormatting sqref="HL174:HP174">
    <cfRule type="cellIs" dxfId="4287" priority="2534" operator="equal">
      <formula>"IN - Clarity"</formula>
    </cfRule>
    <cfRule type="cellIs" dxfId="4286" priority="2535" operator="equal">
      <formula>"IN"</formula>
    </cfRule>
  </conditionalFormatting>
  <conditionalFormatting sqref="HL174:HP174">
    <cfRule type="cellIs" dxfId="4285" priority="2533" operator="equal">
      <formula>"PDT"</formula>
    </cfRule>
  </conditionalFormatting>
  <conditionalFormatting sqref="HL174:HP174">
    <cfRule type="cellIs" dxfId="4284" priority="2532" operator="equal">
      <formula>"CN"</formula>
    </cfRule>
  </conditionalFormatting>
  <conditionalFormatting sqref="HL174:HP174">
    <cfRule type="cellIs" dxfId="4283" priority="2526" operator="equal">
      <formula>"EDG Operations prj"</formula>
    </cfRule>
    <cfRule type="cellIs" dxfId="4282" priority="2527" operator="equal">
      <formula>"SIT PLAN"</formula>
    </cfRule>
    <cfRule type="cellIs" dxfId="4281" priority="2528" operator="equal">
      <formula>"IN - GL"</formula>
    </cfRule>
    <cfRule type="cellIs" dxfId="4280" priority="2529" operator="equal">
      <formula>"Weekend"</formula>
    </cfRule>
    <cfRule type="cellIs" dxfId="4279" priority="2530" operator="equal">
      <formula>"AU/KR"</formula>
    </cfRule>
    <cfRule type="cellIs" dxfId="4278" priority="2531" operator="equal">
      <formula>"Training"</formula>
    </cfRule>
  </conditionalFormatting>
  <conditionalFormatting sqref="HL174:HP174">
    <cfRule type="cellIs" dxfId="4277" priority="2525" operator="equal">
      <formula>OOO</formula>
    </cfRule>
  </conditionalFormatting>
  <conditionalFormatting sqref="HL98:HP98">
    <cfRule type="cellIs" dxfId="4276" priority="2397" operator="equal">
      <formula>"EMEA"</formula>
    </cfRule>
    <cfRule type="cellIs" dxfId="4275" priority="2398" operator="equal">
      <formula>"Vac"</formula>
    </cfRule>
  </conditionalFormatting>
  <conditionalFormatting sqref="HL98:HP98">
    <cfRule type="cellIs" dxfId="4274" priority="2395" operator="equal">
      <formula>"KR"</formula>
    </cfRule>
    <cfRule type="cellIs" dxfId="4273" priority="2396" operator="equal">
      <formula>"ML - GL"</formula>
    </cfRule>
  </conditionalFormatting>
  <conditionalFormatting sqref="HL98:HP98">
    <cfRule type="cellIs" dxfId="4272" priority="2393" operator="equal">
      <formula>"IN - Clarity"</formula>
    </cfRule>
    <cfRule type="cellIs" dxfId="4271" priority="2394" operator="equal">
      <formula>"IN"</formula>
    </cfRule>
  </conditionalFormatting>
  <conditionalFormatting sqref="HL98:HP98">
    <cfRule type="cellIs" dxfId="4270" priority="2392" operator="equal">
      <formula>"PDT"</formula>
    </cfRule>
  </conditionalFormatting>
  <conditionalFormatting sqref="HL98:HP98">
    <cfRule type="cellIs" dxfId="4269" priority="2391" operator="equal">
      <formula>"CN"</formula>
    </cfRule>
  </conditionalFormatting>
  <conditionalFormatting sqref="HL98:HP98">
    <cfRule type="cellIs" dxfId="4268" priority="2385" operator="equal">
      <formula>"EDG Operations prj"</formula>
    </cfRule>
    <cfRule type="cellIs" dxfId="4267" priority="2386" operator="equal">
      <formula>"SIT PLAN"</formula>
    </cfRule>
    <cfRule type="cellIs" dxfId="4266" priority="2387" operator="equal">
      <formula>"IN - GL"</formula>
    </cfRule>
    <cfRule type="cellIs" dxfId="4265" priority="2388" operator="equal">
      <formula>"Weekend"</formula>
    </cfRule>
    <cfRule type="cellIs" dxfId="4264" priority="2389" operator="equal">
      <formula>"AU/KR"</formula>
    </cfRule>
    <cfRule type="cellIs" dxfId="4263" priority="2390" operator="equal">
      <formula>"Training"</formula>
    </cfRule>
  </conditionalFormatting>
  <conditionalFormatting sqref="HL98:HP98">
    <cfRule type="cellIs" dxfId="4262" priority="2384" operator="equal">
      <formula>OOO</formula>
    </cfRule>
  </conditionalFormatting>
  <conditionalFormatting sqref="B125:B126">
    <cfRule type="containsText" dxfId="4261" priority="2371" operator="containsText" text="Pavan Kanago">
      <formula>NOT(ISERROR(SEARCH("Pavan Kanago",B125)))</formula>
    </cfRule>
    <cfRule type="containsText" dxfId="4260" priority="2372" operator="containsText" text="Snigdha">
      <formula>NOT(ISERROR(SEARCH("Snigdha",B125)))</formula>
    </cfRule>
    <cfRule type="containsText" dxfId="4259" priority="2373" operator="containsText" text="Phani">
      <formula>NOT(ISERROR(SEARCH("Phani",B125)))</formula>
    </cfRule>
    <cfRule type="containsText" dxfId="4258" priority="2374" operator="containsText" text="Pavan Adapa">
      <formula>NOT(ISERROR(SEARCH("Pavan Adapa",B125)))</formula>
    </cfRule>
    <cfRule type="containsText" dxfId="4257" priority="2375" operator="containsText" text="Baladitya">
      <formula>NOT(ISERROR(SEARCH("Baladitya",B125)))</formula>
    </cfRule>
    <cfRule type="containsText" dxfId="4256" priority="2376" operator="containsText" text="Ankit">
      <formula>NOT(ISERROR(SEARCH("Ankit",B125)))</formula>
    </cfRule>
    <cfRule type="containsText" dxfId="4255" priority="2377" operator="containsText" text="Akhila">
      <formula>NOT(ISERROR(SEARCH("Akhila",B125)))</formula>
    </cfRule>
    <cfRule type="containsText" dxfId="4254" priority="2378" operator="containsText" text="Vani">
      <formula>NOT(ISERROR(SEARCH("Vani",B125)))</formula>
    </cfRule>
    <cfRule type="containsText" dxfId="4253" priority="2379" operator="containsText" text="Vinay">
      <formula>NOT(ISERROR(SEARCH("Vinay",B125)))</formula>
    </cfRule>
    <cfRule type="containsText" dxfId="4252" priority="2380" operator="containsText" text="Raghavendra">
      <formula>NOT(ISERROR(SEARCH("Raghavendra",B125)))</formula>
    </cfRule>
    <cfRule type="containsText" dxfId="4251" priority="2381" operator="containsText" text="Chethan">
      <formula>NOT(ISERROR(SEARCH("Chethan",B125)))</formula>
    </cfRule>
    <cfRule type="containsText" dxfId="4250" priority="2382" operator="containsText" text="Vijay">
      <formula>NOT(ISERROR(SEARCH("Vijay",B125)))</formula>
    </cfRule>
    <cfRule type="containsText" dxfId="4249" priority="2383" operator="containsText" text="Vinay">
      <formula>NOT(ISERROR(SEARCH("Vinay",B125)))</formula>
    </cfRule>
  </conditionalFormatting>
  <conditionalFormatting sqref="B125:B126">
    <cfRule type="cellIs" dxfId="4248" priority="2350" operator="equal">
      <formula>"CM_ML Answers"</formula>
    </cfRule>
    <cfRule type="cellIs" dxfId="4247" priority="2351" operator="equal">
      <formula>"UK"</formula>
    </cfRule>
    <cfRule type="cellIs" dxfId="4246" priority="2352" operator="equal">
      <formula>"EDG Ops prj"</formula>
    </cfRule>
    <cfRule type="cellIs" dxfId="4245" priority="2353" operator="equal">
      <formula>"Event"</formula>
    </cfRule>
    <cfRule type="cellIs" dxfId="4244" priority="2354" operator="equal">
      <formula>"Holiday"</formula>
    </cfRule>
    <cfRule type="cellIs" dxfId="4243" priority="2355" operator="equal">
      <formula>"NA"</formula>
    </cfRule>
    <cfRule type="cellIs" dxfId="4242" priority="2356" operator="equal">
      <formula>"ML Answers"</formula>
    </cfRule>
    <cfRule type="cellIs" dxfId="4241" priority="2357" operator="equal">
      <formula>"Interview"</formula>
    </cfRule>
    <cfRule type="cellIs" dxfId="4240" priority="2358" operator="equal">
      <formula>"BPO"</formula>
    </cfRule>
    <cfRule type="cellIs" dxfId="4239" priority="2359" operator="equal">
      <formula>"IN - PhCoaching"</formula>
    </cfRule>
    <cfRule type="cellIs" dxfId="4238" priority="2360" operator="equal">
      <formula>"Unwell"</formula>
    </cfRule>
    <cfRule type="cellIs" dxfId="4237" priority="2361" operator="equal">
      <formula>"SIT PLAN"</formula>
    </cfRule>
    <cfRule type="cellIs" dxfId="4236" priority="2362" operator="equal">
      <formula>"IN - BM/GL"</formula>
    </cfRule>
    <cfRule type="cellIs" dxfId="4235" priority="2363" operator="equal">
      <formula>"AU/KR"</formula>
    </cfRule>
    <cfRule type="cellIs" dxfId="4234" priority="2364" operator="equal">
      <formula>"Training"</formula>
    </cfRule>
    <cfRule type="cellIs" dxfId="4233" priority="2365" operator="equal">
      <formula>"CN"</formula>
    </cfRule>
    <cfRule type="cellIs" dxfId="4232" priority="2366" operator="equal">
      <formula>"PDT"</formula>
    </cfRule>
    <cfRule type="cellIs" dxfId="4231" priority="2367" operator="equal">
      <formula>"IN - Phone"</formula>
    </cfRule>
    <cfRule type="cellIs" dxfId="4230" priority="2368" operator="equal">
      <formula>"IN"</formula>
    </cfRule>
    <cfRule type="cellIs" dxfId="4229" priority="2369" operator="equal">
      <formula>"KR"</formula>
    </cfRule>
    <cfRule type="cellIs" dxfId="4228" priority="2370" operator="equal">
      <formula>"EMEA"</formula>
    </cfRule>
  </conditionalFormatting>
  <conditionalFormatting sqref="IK73">
    <cfRule type="cellIs" dxfId="4227" priority="2348" operator="equal">
      <formula>"EMEA"</formula>
    </cfRule>
    <cfRule type="cellIs" dxfId="4226" priority="2349" operator="equal">
      <formula>"Vac"</formula>
    </cfRule>
  </conditionalFormatting>
  <conditionalFormatting sqref="IK73">
    <cfRule type="cellIs" dxfId="4225" priority="2346" operator="equal">
      <formula>"KR"</formula>
    </cfRule>
    <cfRule type="cellIs" dxfId="4224" priority="2347" operator="equal">
      <formula>"ML - GL"</formula>
    </cfRule>
  </conditionalFormatting>
  <conditionalFormatting sqref="IK73">
    <cfRule type="cellIs" dxfId="4223" priority="2344" operator="equal">
      <formula>"IN - Clarity"</formula>
    </cfRule>
    <cfRule type="cellIs" dxfId="4222" priority="2345" operator="equal">
      <formula>"IN"</formula>
    </cfRule>
  </conditionalFormatting>
  <conditionalFormatting sqref="IK73">
    <cfRule type="cellIs" dxfId="4221" priority="2343" operator="equal">
      <formula>"PDT"</formula>
    </cfRule>
  </conditionalFormatting>
  <conditionalFormatting sqref="IK73">
    <cfRule type="cellIs" dxfId="4220" priority="2342" operator="equal">
      <formula>"CN"</formula>
    </cfRule>
  </conditionalFormatting>
  <conditionalFormatting sqref="IK73">
    <cfRule type="cellIs" dxfId="4219" priority="2336" operator="equal">
      <formula>"EDG Operations prj"</formula>
    </cfRule>
    <cfRule type="cellIs" dxfId="4218" priority="2337" operator="equal">
      <formula>"SIT PLAN"</formula>
    </cfRule>
    <cfRule type="cellIs" dxfId="4217" priority="2338" operator="equal">
      <formula>"IN - GL"</formula>
    </cfRule>
    <cfRule type="cellIs" dxfId="4216" priority="2339" operator="equal">
      <formula>"Weekend"</formula>
    </cfRule>
    <cfRule type="cellIs" dxfId="4215" priority="2340" operator="equal">
      <formula>"AU/KR"</formula>
    </cfRule>
    <cfRule type="cellIs" dxfId="4214" priority="2341" operator="equal">
      <formula>"Training"</formula>
    </cfRule>
  </conditionalFormatting>
  <conditionalFormatting sqref="IK73">
    <cfRule type="cellIs" dxfId="4213" priority="2335" operator="equal">
      <formula>OOO</formula>
    </cfRule>
  </conditionalFormatting>
  <conditionalFormatting sqref="C175:C1048576 C168:C172 C1:C2 C127:C139">
    <cfRule type="duplicateValues" dxfId="4212" priority="1081807"/>
  </conditionalFormatting>
  <conditionalFormatting sqref="B127">
    <cfRule type="cellIs" dxfId="4211" priority="2332" operator="equal">
      <formula>"Interview"</formula>
    </cfRule>
    <cfRule type="cellIs" dxfId="4210" priority="2333" operator="equal">
      <formula>"BPO"</formula>
    </cfRule>
    <cfRule type="cellIs" dxfId="4209" priority="2334" operator="equal">
      <formula>"IN - Phone Coaching"</formula>
    </cfRule>
  </conditionalFormatting>
  <conditionalFormatting sqref="B127">
    <cfRule type="cellIs" dxfId="4208" priority="2311" operator="equal">
      <formula>"CM_ML Answers"</formula>
    </cfRule>
    <cfRule type="cellIs" dxfId="4207" priority="2312" operator="equal">
      <formula>"UK"</formula>
    </cfRule>
    <cfRule type="cellIs" dxfId="4206" priority="2313" operator="equal">
      <formula>"EDG Ops prj"</formula>
    </cfRule>
    <cfRule type="cellIs" dxfId="4205" priority="2314" operator="equal">
      <formula>"Event"</formula>
    </cfRule>
    <cfRule type="cellIs" dxfId="4204" priority="2315" operator="equal">
      <formula>"Holiday"</formula>
    </cfRule>
    <cfRule type="cellIs" dxfId="4203" priority="2316" operator="equal">
      <formula>"NA"</formula>
    </cfRule>
    <cfRule type="cellIs" dxfId="4202" priority="2317" operator="equal">
      <formula>"ML Answers"</formula>
    </cfRule>
    <cfRule type="cellIs" dxfId="4201" priority="2318" operator="equal">
      <formula>"Interview"</formula>
    </cfRule>
    <cfRule type="cellIs" dxfId="4200" priority="2319" operator="equal">
      <formula>"BPO"</formula>
    </cfRule>
    <cfRule type="cellIs" dxfId="4199" priority="2320" operator="equal">
      <formula>"IN - PhCoaching"</formula>
    </cfRule>
    <cfRule type="cellIs" dxfId="4198" priority="2321" operator="equal">
      <formula>"Unwell"</formula>
    </cfRule>
    <cfRule type="cellIs" dxfId="4197" priority="2322" operator="equal">
      <formula>"SIT PLAN"</formula>
    </cfRule>
    <cfRule type="cellIs" dxfId="4196" priority="2323" operator="equal">
      <formula>"IN - BM/GL"</formula>
    </cfRule>
    <cfRule type="cellIs" dxfId="4195" priority="2324" operator="equal">
      <formula>"AU/KR"</formula>
    </cfRule>
    <cfRule type="cellIs" dxfId="4194" priority="2325" operator="equal">
      <formula>"Training"</formula>
    </cfRule>
    <cfRule type="cellIs" dxfId="4193" priority="2326" operator="equal">
      <formula>"CN"</formula>
    </cfRule>
    <cfRule type="cellIs" dxfId="4192" priority="2327" operator="equal">
      <formula>"PDT"</formula>
    </cfRule>
    <cfRule type="cellIs" dxfId="4191" priority="2328" operator="equal">
      <formula>"IN - Phone"</formula>
    </cfRule>
    <cfRule type="cellIs" dxfId="4190" priority="2329" operator="equal">
      <formula>"IN"</formula>
    </cfRule>
    <cfRule type="cellIs" dxfId="4189" priority="2330" operator="equal">
      <formula>"KR"</formula>
    </cfRule>
    <cfRule type="cellIs" dxfId="4188" priority="2331" operator="equal">
      <formula>"EMEA"</formula>
    </cfRule>
  </conditionalFormatting>
  <conditionalFormatting sqref="B127">
    <cfRule type="cellIs" dxfId="4187" priority="2309" operator="equal">
      <formula>"EMEA"</formula>
    </cfRule>
    <cfRule type="cellIs" dxfId="4186" priority="2310" operator="equal">
      <formula>"Vac"</formula>
    </cfRule>
  </conditionalFormatting>
  <conditionalFormatting sqref="B127">
    <cfRule type="cellIs" dxfId="4185" priority="2307" operator="equal">
      <formula>"IN - Clarity"</formula>
    </cfRule>
    <cfRule type="cellIs" dxfId="4184" priority="2308" operator="equal">
      <formula>"IN"</formula>
    </cfRule>
  </conditionalFormatting>
  <conditionalFormatting sqref="B127">
    <cfRule type="cellIs" dxfId="4183" priority="2306" operator="equal">
      <formula>"PDT"</formula>
    </cfRule>
  </conditionalFormatting>
  <conditionalFormatting sqref="B127">
    <cfRule type="cellIs" dxfId="4182" priority="2305" operator="equal">
      <formula>"CN"</formula>
    </cfRule>
  </conditionalFormatting>
  <conditionalFormatting sqref="B127">
    <cfRule type="cellIs" dxfId="4181" priority="2304" operator="equal">
      <formula>"Unwell"</formula>
    </cfRule>
  </conditionalFormatting>
  <conditionalFormatting sqref="B127">
    <cfRule type="cellIs" dxfId="4180" priority="2302" operator="equal">
      <formula>"NA"</formula>
    </cfRule>
    <cfRule type="cellIs" dxfId="4179" priority="2303" operator="equal">
      <formula>"ML Answers"</formula>
    </cfRule>
  </conditionalFormatting>
  <conditionalFormatting sqref="B127">
    <cfRule type="cellIs" dxfId="4178" priority="2300" operator="equal">
      <formula>"Event"</formula>
    </cfRule>
    <cfRule type="cellIs" dxfId="4177" priority="2301" operator="equal">
      <formula>"Holiday"</formula>
    </cfRule>
  </conditionalFormatting>
  <conditionalFormatting sqref="B127">
    <cfRule type="cellIs" dxfId="4176" priority="2299" operator="equal">
      <formula>"EDG Operations prj"</formula>
    </cfRule>
  </conditionalFormatting>
  <conditionalFormatting sqref="B127">
    <cfRule type="cellIs" dxfId="4175" priority="2298" operator="equal">
      <formula>"UK"</formula>
    </cfRule>
  </conditionalFormatting>
  <conditionalFormatting sqref="B127">
    <cfRule type="duplicateValues" dxfId="4174" priority="2297"/>
  </conditionalFormatting>
  <conditionalFormatting sqref="B127">
    <cfRule type="containsText" dxfId="4173" priority="2296" operator="containsText" text="Saurav">
      <formula>NOT(ISERROR(SEARCH("Saurav",B127)))</formula>
    </cfRule>
  </conditionalFormatting>
  <conditionalFormatting sqref="B127">
    <cfRule type="containsText" dxfId="4172" priority="2293" operator="containsText" text="Vinay">
      <formula>NOT(ISERROR(SEARCH("Vinay",B127)))</formula>
    </cfRule>
    <cfRule type="containsText" dxfId="4171" priority="2294" operator="containsText" text="Raghavendra">
      <formula>NOT(ISERROR(SEARCH("Raghavendra",B127)))</formula>
    </cfRule>
    <cfRule type="containsText" dxfId="4170" priority="2295" operator="containsText" text="Chethan">
      <formula>NOT(ISERROR(SEARCH("Chethan",B127)))</formula>
    </cfRule>
  </conditionalFormatting>
  <conditionalFormatting sqref="B127">
    <cfRule type="containsText" dxfId="4169" priority="2285" operator="containsText" text="Akhila">
      <formula>NOT(ISERROR(SEARCH("Akhila",B127)))</formula>
    </cfRule>
    <cfRule type="containsText" dxfId="4168" priority="2286" operator="containsText" text="Vani">
      <formula>NOT(ISERROR(SEARCH("Vani",B127)))</formula>
    </cfRule>
    <cfRule type="containsText" dxfId="4167" priority="2287" operator="containsText" text="Saurav">
      <formula>NOT(ISERROR(SEARCH("Saurav",B127)))</formula>
    </cfRule>
    <cfRule type="containsText" dxfId="4166" priority="2288" operator="containsText" text="Vinay">
      <formula>NOT(ISERROR(SEARCH("Vinay",B127)))</formula>
    </cfRule>
    <cfRule type="containsText" dxfId="4165" priority="2289" operator="containsText" text="Raghavendra">
      <formula>NOT(ISERROR(SEARCH("Raghavendra",B127)))</formula>
    </cfRule>
    <cfRule type="containsText" dxfId="4164" priority="2290" operator="containsText" text="Chethan">
      <formula>NOT(ISERROR(SEARCH("Chethan",B127)))</formula>
    </cfRule>
    <cfRule type="containsText" dxfId="4163" priority="2291" operator="containsText" text="Vijay">
      <formula>NOT(ISERROR(SEARCH("Vijay",B127)))</formula>
    </cfRule>
    <cfRule type="containsText" dxfId="4162" priority="2292" operator="containsText" text="Raghavendra">
      <formula>NOT(ISERROR(SEARCH("Raghavendra",B127)))</formula>
    </cfRule>
  </conditionalFormatting>
  <conditionalFormatting sqref="B127">
    <cfRule type="containsText" dxfId="4161" priority="2271" operator="containsText" text="Pavan Kanago">
      <formula>NOT(ISERROR(SEARCH("Pavan Kanago",B127)))</formula>
    </cfRule>
    <cfRule type="containsText" dxfId="4160" priority="2272" operator="containsText" text="Snigdha">
      <formula>NOT(ISERROR(SEARCH("Snigdha",B127)))</formula>
    </cfRule>
    <cfRule type="containsText" dxfId="4159" priority="2273" operator="containsText" text="Phani">
      <formula>NOT(ISERROR(SEARCH("Phani",B127)))</formula>
    </cfRule>
    <cfRule type="containsText" dxfId="4158" priority="2274" operator="containsText" text="Pavan Adapa">
      <formula>NOT(ISERROR(SEARCH("Pavan Adapa",B127)))</formula>
    </cfRule>
    <cfRule type="containsText" dxfId="4157" priority="2275" operator="containsText" text="Baladitya">
      <formula>NOT(ISERROR(SEARCH("Baladitya",B127)))</formula>
    </cfRule>
    <cfRule type="containsText" dxfId="4156" priority="2276" operator="containsText" text="Neeharika">
      <formula>NOT(ISERROR(SEARCH("Neeharika",B127)))</formula>
    </cfRule>
    <cfRule type="containsText" dxfId="4155" priority="2277" operator="containsText" text="Ankit">
      <formula>NOT(ISERROR(SEARCH("Ankit",B127)))</formula>
    </cfRule>
    <cfRule type="containsText" dxfId="4154" priority="2278" operator="containsText" text="Akhila">
      <formula>NOT(ISERROR(SEARCH("Akhila",B127)))</formula>
    </cfRule>
    <cfRule type="containsText" dxfId="4153" priority="2279" operator="containsText" text="Vani">
      <formula>NOT(ISERROR(SEARCH("Vani",B127)))</formula>
    </cfRule>
    <cfRule type="containsText" dxfId="4152" priority="2280" operator="containsText" text="Vinay">
      <formula>NOT(ISERROR(SEARCH("Vinay",B127)))</formula>
    </cfRule>
    <cfRule type="containsText" dxfId="4151" priority="2281" operator="containsText" text="Raghavendra">
      <formula>NOT(ISERROR(SEARCH("Raghavendra",B127)))</formula>
    </cfRule>
    <cfRule type="containsText" dxfId="4150" priority="2282" operator="containsText" text="Chethan">
      <formula>NOT(ISERROR(SEARCH("Chethan",B127)))</formula>
    </cfRule>
    <cfRule type="containsText" dxfId="4149" priority="2283" operator="containsText" text="Vijay">
      <formula>NOT(ISERROR(SEARCH("Vijay",B127)))</formula>
    </cfRule>
    <cfRule type="containsText" dxfId="4148" priority="2284" operator="containsText" text="Vinay">
      <formula>NOT(ISERROR(SEARCH("Vinay",B127)))</formula>
    </cfRule>
  </conditionalFormatting>
  <conditionalFormatting sqref="B127">
    <cfRule type="cellIs" dxfId="4147" priority="2249" operator="equal">
      <formula>"CM_ML Answers"</formula>
    </cfRule>
    <cfRule type="cellIs" dxfId="4146" priority="2250" operator="equal">
      <formula>"UK"</formula>
    </cfRule>
    <cfRule type="cellIs" dxfId="4145" priority="2251" operator="equal">
      <formula>"EDG Ops prj"</formula>
    </cfRule>
    <cfRule type="cellIs" dxfId="4144" priority="2252" operator="equal">
      <formula>"Event"</formula>
    </cfRule>
    <cfRule type="cellIs" dxfId="4143" priority="2253" operator="equal">
      <formula>"Holiday"</formula>
    </cfRule>
    <cfRule type="cellIs" dxfId="4142" priority="2254" operator="equal">
      <formula>"NA"</formula>
    </cfRule>
    <cfRule type="cellIs" dxfId="4141" priority="2255" operator="equal">
      <formula>"ML Answers"</formula>
    </cfRule>
    <cfRule type="cellIs" dxfId="4140" priority="2256" operator="equal">
      <formula>"Interview"</formula>
    </cfRule>
    <cfRule type="cellIs" dxfId="4139" priority="2257" operator="equal">
      <formula>"BPO"</formula>
    </cfRule>
    <cfRule type="cellIs" dxfId="4138" priority="2258" operator="equal">
      <formula>"IN - PhCoaching"</formula>
    </cfRule>
    <cfRule type="cellIs" dxfId="4137" priority="2259" operator="equal">
      <formula>"Unwell"</formula>
    </cfRule>
    <cfRule type="cellIs" dxfId="4136" priority="2260" operator="equal">
      <formula>"SIT PLAN"</formula>
    </cfRule>
    <cfRule type="cellIs" dxfId="4135" priority="2261" operator="equal">
      <formula>"IN - BM/GL"</formula>
    </cfRule>
    <cfRule type="cellIs" dxfId="4134" priority="2262" operator="equal">
      <formula>"AU/KR"</formula>
    </cfRule>
    <cfRule type="cellIs" dxfId="4133" priority="2263" operator="equal">
      <formula>"Training"</formula>
    </cfRule>
    <cfRule type="cellIs" dxfId="4132" priority="2264" operator="equal">
      <formula>"CN"</formula>
    </cfRule>
    <cfRule type="cellIs" dxfId="4131" priority="2265" operator="equal">
      <formula>"PDT"</formula>
    </cfRule>
    <cfRule type="cellIs" dxfId="4130" priority="2266" operator="equal">
      <formula>"IN - Phone"</formula>
    </cfRule>
    <cfRule type="cellIs" dxfId="4129" priority="2267" operator="equal">
      <formula>"IN"</formula>
    </cfRule>
    <cfRule type="cellIs" dxfId="4128" priority="2268" operator="equal">
      <formula>"KR"</formula>
    </cfRule>
    <cfRule type="cellIs" dxfId="4127" priority="2269" operator="equal">
      <formula>"EMEA"</formula>
    </cfRule>
    <cfRule type="cellIs" dxfId="4126" priority="2270" operator="equal">
      <formula>"OOO"</formula>
    </cfRule>
  </conditionalFormatting>
  <conditionalFormatting sqref="B127">
    <cfRule type="cellIs" dxfId="4125" priority="2246" operator="equal">
      <formula>"Abhishek Bhat"</formula>
    </cfRule>
    <cfRule type="containsText" dxfId="4124" priority="2247" operator="containsText" text="Neeharika">
      <formula>NOT(ISERROR(SEARCH("Neeharika",B127)))</formula>
    </cfRule>
    <cfRule type="containsText" dxfId="4123" priority="2248" operator="containsText" text="Manish Birla">
      <formula>NOT(ISERROR(SEARCH("Manish Birla",B127)))</formula>
    </cfRule>
  </conditionalFormatting>
  <conditionalFormatting sqref="B127">
    <cfRule type="duplicateValues" dxfId="4122" priority="2245"/>
  </conditionalFormatting>
  <conditionalFormatting sqref="HZ90:ID90">
    <cfRule type="cellIs" dxfId="4121" priority="2224" operator="equal">
      <formula>"CM_ML Answers"</formula>
    </cfRule>
    <cfRule type="cellIs" dxfId="4120" priority="2225" operator="equal">
      <formula>"UK"</formula>
    </cfRule>
    <cfRule type="cellIs" dxfId="4119" priority="2226" operator="equal">
      <formula>"EDG Ops prj"</formula>
    </cfRule>
    <cfRule type="cellIs" dxfId="4118" priority="2227" operator="equal">
      <formula>"Event"</formula>
    </cfRule>
    <cfRule type="cellIs" dxfId="4117" priority="2228" operator="equal">
      <formula>"Holiday"</formula>
    </cfRule>
    <cfRule type="cellIs" dxfId="4116" priority="2229" operator="equal">
      <formula>"NA"</formula>
    </cfRule>
    <cfRule type="cellIs" dxfId="4115" priority="2230" operator="equal">
      <formula>"ML Answers"</formula>
    </cfRule>
    <cfRule type="cellIs" dxfId="4114" priority="2231" operator="equal">
      <formula>"Interview"</formula>
    </cfRule>
    <cfRule type="cellIs" dxfId="4113" priority="2232" operator="equal">
      <formula>"BPO"</formula>
    </cfRule>
    <cfRule type="cellIs" dxfId="4112" priority="2233" operator="equal">
      <formula>"IN - PhCoaching"</formula>
    </cfRule>
    <cfRule type="cellIs" dxfId="4111" priority="2234" operator="equal">
      <formula>"Unwell"</formula>
    </cfRule>
    <cfRule type="cellIs" dxfId="4110" priority="2235" operator="equal">
      <formula>"SIT PLAN"</formula>
    </cfRule>
    <cfRule type="cellIs" dxfId="4109" priority="2236" operator="equal">
      <formula>"IN - BM/GL"</formula>
    </cfRule>
    <cfRule type="cellIs" dxfId="4108" priority="2237" operator="equal">
      <formula>"AU/KR"</formula>
    </cfRule>
    <cfRule type="cellIs" dxfId="4107" priority="2238" operator="equal">
      <formula>"Training"</formula>
    </cfRule>
    <cfRule type="cellIs" dxfId="4106" priority="2239" operator="equal">
      <formula>"CN"</formula>
    </cfRule>
    <cfRule type="cellIs" dxfId="4105" priority="2240" operator="equal">
      <formula>"PDT"</formula>
    </cfRule>
    <cfRule type="cellIs" dxfId="4104" priority="2241" operator="equal">
      <formula>"IN - Phone"</formula>
    </cfRule>
    <cfRule type="cellIs" dxfId="4103" priority="2242" operator="equal">
      <formula>"IN"</formula>
    </cfRule>
    <cfRule type="cellIs" dxfId="4102" priority="2243" operator="equal">
      <formula>"KR"</formula>
    </cfRule>
    <cfRule type="cellIs" dxfId="4101" priority="2244" operator="equal">
      <formula>"EMEA"</formula>
    </cfRule>
  </conditionalFormatting>
  <conditionalFormatting sqref="HZ90:ID90">
    <cfRule type="cellIs" dxfId="4100" priority="2223" operator="equal">
      <formula>"HI-Project"</formula>
    </cfRule>
  </conditionalFormatting>
  <conditionalFormatting sqref="HZ90:ID90">
    <cfRule type="cellIs" dxfId="4099" priority="2222" operator="equal">
      <formula>"SF_ML Answers"</formula>
    </cfRule>
  </conditionalFormatting>
  <conditionalFormatting sqref="HZ90:ID90">
    <cfRule type="cellIs" dxfId="4098" priority="2182" operator="equal">
      <formula>"SF_ML Answers"</formula>
    </cfRule>
    <cfRule type="cellIs" dxfId="4097" priority="2183" operator="equal">
      <formula>"HI-Project"</formula>
    </cfRule>
    <cfRule type="cellIs" dxfId="4096" priority="2184" operator="equal">
      <formula>"HYD"</formula>
    </cfRule>
    <cfRule type="cellIs" dxfId="4095" priority="2185" operator="equal">
      <formula>"BGL"</formula>
    </cfRule>
    <cfRule type="cellIs" dxfId="4094" priority="2186" operator="equal">
      <formula>"CM_ML Answers"</formula>
    </cfRule>
    <cfRule type="cellIs" dxfId="4093" priority="2187" operator="equal">
      <formula>"UK"</formula>
    </cfRule>
    <cfRule type="cellIs" dxfId="4092" priority="2188" operator="equal">
      <formula>"EDG Ops prj"</formula>
    </cfRule>
    <cfRule type="cellIs" dxfId="4091" priority="2189" operator="equal">
      <formula>"Event"</formula>
    </cfRule>
    <cfRule type="cellIs" dxfId="4090" priority="2190" operator="equal">
      <formula>"Holiday"</formula>
    </cfRule>
    <cfRule type="cellIs" dxfId="4089" priority="2191" operator="equal">
      <formula>"NA"</formula>
    </cfRule>
    <cfRule type="cellIs" dxfId="4088" priority="2192" operator="equal">
      <formula>"Interview"</formula>
    </cfRule>
    <cfRule type="cellIs" dxfId="4087" priority="2193" operator="equal">
      <formula>"BPO"</formula>
    </cfRule>
    <cfRule type="cellIs" dxfId="4086" priority="2194" operator="equal">
      <formula>"IN - PhCoaching"</formula>
    </cfRule>
    <cfRule type="cellIs" dxfId="4085" priority="2195" operator="equal">
      <formula>"Unwell"</formula>
    </cfRule>
    <cfRule type="cellIs" dxfId="4084" priority="2196" operator="equal">
      <formula>"SIT PLAN"</formula>
    </cfRule>
    <cfRule type="cellIs" dxfId="4083" priority="2197" operator="equal">
      <formula>"IN - BM/GL"</formula>
    </cfRule>
    <cfRule type="cellIs" dxfId="4082" priority="2198" operator="equal">
      <formula>"AU/KR"</formula>
    </cfRule>
    <cfRule type="cellIs" dxfId="4081" priority="2199" operator="equal">
      <formula>"Training"</formula>
    </cfRule>
    <cfRule type="cellIs" dxfId="4080" priority="2200" operator="equal">
      <formula>"CN"</formula>
    </cfRule>
    <cfRule type="cellIs" dxfId="4079" priority="2201" operator="equal">
      <formula>"PDT"</formula>
    </cfRule>
    <cfRule type="cellIs" dxfId="4078" priority="2202" operator="equal">
      <formula>"IN - Phone"</formula>
    </cfRule>
    <cfRule type="cellIs" dxfId="4077" priority="2203" operator="equal">
      <formula>"IN"</formula>
    </cfRule>
    <cfRule type="cellIs" dxfId="4076" priority="2204" operator="equal">
      <formula>"KR"</formula>
    </cfRule>
    <cfRule type="cellIs" dxfId="4075" priority="2205" operator="equal">
      <formula>"EMEA"</formula>
    </cfRule>
    <cfRule type="cellIs" dxfId="4074" priority="2206" operator="equal">
      <formula>"OOO"</formula>
    </cfRule>
    <cfRule type="cellIs" dxfId="4073" priority="2207" operator="equal">
      <formula>"UK"</formula>
    </cfRule>
    <cfRule type="cellIs" dxfId="4072" priority="2208" operator="equal">
      <formula>"EDG Ops prj"</formula>
    </cfRule>
    <cfRule type="cellIs" dxfId="4071" priority="2209" operator="equal">
      <formula>"Event"</formula>
    </cfRule>
    <cfRule type="cellIs" dxfId="4070" priority="2210" operator="equal">
      <formula>"Holiday"</formula>
    </cfRule>
    <cfRule type="cellIs" dxfId="4069" priority="2211" operator="equal">
      <formula>"NA"</formula>
    </cfRule>
    <cfRule type="cellIs" dxfId="4068" priority="2212" operator="equal">
      <formula>"Interview"</formula>
    </cfRule>
    <cfRule type="cellIs" dxfId="4067" priority="2213" operator="equal">
      <formula>"IN - BM/GL"</formula>
    </cfRule>
    <cfRule type="cellIs" dxfId="4066" priority="2214" operator="equal">
      <formula>"Weekend"</formula>
    </cfRule>
    <cfRule type="cellIs" dxfId="4065" priority="2215" operator="equal">
      <formula>"Training"</formula>
    </cfRule>
    <cfRule type="cellIs" dxfId="4064" priority="2216" operator="equal">
      <formula>"CN"</formula>
    </cfRule>
    <cfRule type="cellIs" dxfId="4063" priority="2217" operator="equal">
      <formula>"PDT"</formula>
    </cfRule>
    <cfRule type="cellIs" dxfId="4062" priority="2218" operator="equal">
      <formula>"KR"</formula>
    </cfRule>
    <cfRule type="cellIs" dxfId="4061" priority="2219" operator="equal">
      <formula>"IN - BM/GL"</formula>
    </cfRule>
    <cfRule type="cellIs" dxfId="4060" priority="2220" operator="equal">
      <formula>"CN"</formula>
    </cfRule>
    <cfRule type="cellIs" dxfId="4059" priority="2221" operator="equal">
      <formula>"OOO"</formula>
    </cfRule>
  </conditionalFormatting>
  <conditionalFormatting sqref="HL90:HP90">
    <cfRule type="cellIs" dxfId="4058" priority="2098" operator="equal">
      <formula>"CM_ML Answers"</formula>
    </cfRule>
    <cfRule type="cellIs" dxfId="4057" priority="2099" operator="equal">
      <formula>"UK"</formula>
    </cfRule>
    <cfRule type="cellIs" dxfId="4056" priority="2100" operator="equal">
      <formula>"EDG Ops prj"</formula>
    </cfRule>
    <cfRule type="cellIs" dxfId="4055" priority="2101" operator="equal">
      <formula>"Event"</formula>
    </cfRule>
    <cfRule type="cellIs" dxfId="4054" priority="2102" operator="equal">
      <formula>"Holiday"</formula>
    </cfRule>
    <cfRule type="cellIs" dxfId="4053" priority="2103" operator="equal">
      <formula>"NA"</formula>
    </cfRule>
    <cfRule type="cellIs" dxfId="4052" priority="2104" operator="equal">
      <formula>"ML Answers"</formula>
    </cfRule>
    <cfRule type="cellIs" dxfId="4051" priority="2105" operator="equal">
      <formula>"Interview"</formula>
    </cfRule>
    <cfRule type="cellIs" dxfId="4050" priority="2106" operator="equal">
      <formula>"BPO"</formula>
    </cfRule>
    <cfRule type="cellIs" dxfId="4049" priority="2107" operator="equal">
      <formula>"IN - PhCoaching"</formula>
    </cfRule>
    <cfRule type="cellIs" dxfId="4048" priority="2108" operator="equal">
      <formula>"Unwell"</formula>
    </cfRule>
    <cfRule type="cellIs" dxfId="4047" priority="2109" operator="equal">
      <formula>"SIT PLAN"</formula>
    </cfRule>
    <cfRule type="cellIs" dxfId="4046" priority="2110" operator="equal">
      <formula>"IN - BM/GL"</formula>
    </cfRule>
    <cfRule type="cellIs" dxfId="4045" priority="2111" operator="equal">
      <formula>"AU/KR"</formula>
    </cfRule>
    <cfRule type="cellIs" dxfId="4044" priority="2112" operator="equal">
      <formula>"Training"</formula>
    </cfRule>
    <cfRule type="cellIs" dxfId="4043" priority="2113" operator="equal">
      <formula>"CN"</formula>
    </cfRule>
    <cfRule type="cellIs" dxfId="4042" priority="2114" operator="equal">
      <formula>"PDT"</formula>
    </cfRule>
    <cfRule type="cellIs" dxfId="4041" priority="2115" operator="equal">
      <formula>"IN - Phone"</formula>
    </cfRule>
    <cfRule type="cellIs" dxfId="4040" priority="2116" operator="equal">
      <formula>"IN"</formula>
    </cfRule>
    <cfRule type="cellIs" dxfId="4039" priority="2117" operator="equal">
      <formula>"KR"</formula>
    </cfRule>
    <cfRule type="cellIs" dxfId="4038" priority="2118" operator="equal">
      <formula>"EMEA"</formula>
    </cfRule>
  </conditionalFormatting>
  <conditionalFormatting sqref="HL90:HP90">
    <cfRule type="cellIs" dxfId="4037" priority="2097" operator="equal">
      <formula>"HI-Project"</formula>
    </cfRule>
  </conditionalFormatting>
  <conditionalFormatting sqref="HL90:HP90">
    <cfRule type="cellIs" dxfId="4036" priority="2096" operator="equal">
      <formula>"SF_ML Answers"</formula>
    </cfRule>
  </conditionalFormatting>
  <conditionalFormatting sqref="HL90:HP90">
    <cfRule type="cellIs" dxfId="4035" priority="2056" operator="equal">
      <formula>"SF_ML Answers"</formula>
    </cfRule>
    <cfRule type="cellIs" dxfId="4034" priority="2057" operator="equal">
      <formula>"HI-Project"</formula>
    </cfRule>
    <cfRule type="cellIs" dxfId="4033" priority="2058" operator="equal">
      <formula>"HYD"</formula>
    </cfRule>
    <cfRule type="cellIs" dxfId="4032" priority="2059" operator="equal">
      <formula>"BGL"</formula>
    </cfRule>
    <cfRule type="cellIs" dxfId="4031" priority="2060" operator="equal">
      <formula>"CM_ML Answers"</formula>
    </cfRule>
    <cfRule type="cellIs" dxfId="4030" priority="2061" operator="equal">
      <formula>"UK"</formula>
    </cfRule>
    <cfRule type="cellIs" dxfId="4029" priority="2062" operator="equal">
      <formula>"EDG Ops prj"</formula>
    </cfRule>
    <cfRule type="cellIs" dxfId="4028" priority="2063" operator="equal">
      <formula>"Event"</formula>
    </cfRule>
    <cfRule type="cellIs" dxfId="4027" priority="2064" operator="equal">
      <formula>"Holiday"</formula>
    </cfRule>
    <cfRule type="cellIs" dxfId="4026" priority="2065" operator="equal">
      <formula>"NA"</formula>
    </cfRule>
    <cfRule type="cellIs" dxfId="4025" priority="2066" operator="equal">
      <formula>"Interview"</formula>
    </cfRule>
    <cfRule type="cellIs" dxfId="4024" priority="2067" operator="equal">
      <formula>"BPO"</formula>
    </cfRule>
    <cfRule type="cellIs" dxfId="4023" priority="2068" operator="equal">
      <formula>"IN - PhCoaching"</formula>
    </cfRule>
    <cfRule type="cellIs" dxfId="4022" priority="2069" operator="equal">
      <formula>"Unwell"</formula>
    </cfRule>
    <cfRule type="cellIs" dxfId="4021" priority="2070" operator="equal">
      <formula>"SIT PLAN"</formula>
    </cfRule>
    <cfRule type="cellIs" dxfId="4020" priority="2071" operator="equal">
      <formula>"IN - BM/GL"</formula>
    </cfRule>
    <cfRule type="cellIs" dxfId="4019" priority="2072" operator="equal">
      <formula>"AU/KR"</formula>
    </cfRule>
    <cfRule type="cellIs" dxfId="4018" priority="2073" operator="equal">
      <formula>"Training"</formula>
    </cfRule>
    <cfRule type="cellIs" dxfId="4017" priority="2074" operator="equal">
      <formula>"CN"</formula>
    </cfRule>
    <cfRule type="cellIs" dxfId="4016" priority="2075" operator="equal">
      <formula>"PDT"</formula>
    </cfRule>
    <cfRule type="cellIs" dxfId="4015" priority="2076" operator="equal">
      <formula>"IN - Phone"</formula>
    </cfRule>
    <cfRule type="cellIs" dxfId="4014" priority="2077" operator="equal">
      <formula>"IN"</formula>
    </cfRule>
    <cfRule type="cellIs" dxfId="4013" priority="2078" operator="equal">
      <formula>"KR"</formula>
    </cfRule>
    <cfRule type="cellIs" dxfId="4012" priority="2079" operator="equal">
      <formula>"EMEA"</formula>
    </cfRule>
    <cfRule type="cellIs" dxfId="4011" priority="2080" operator="equal">
      <formula>"OOO"</formula>
    </cfRule>
    <cfRule type="cellIs" dxfId="4010" priority="2081" operator="equal">
      <formula>"UK"</formula>
    </cfRule>
    <cfRule type="cellIs" dxfId="4009" priority="2082" operator="equal">
      <formula>"EDG Ops prj"</formula>
    </cfRule>
    <cfRule type="cellIs" dxfId="4008" priority="2083" operator="equal">
      <formula>"Event"</formula>
    </cfRule>
    <cfRule type="cellIs" dxfId="4007" priority="2084" operator="equal">
      <formula>"Holiday"</formula>
    </cfRule>
    <cfRule type="cellIs" dxfId="4006" priority="2085" operator="equal">
      <formula>"NA"</formula>
    </cfRule>
    <cfRule type="cellIs" dxfId="4005" priority="2086" operator="equal">
      <formula>"Interview"</formula>
    </cfRule>
    <cfRule type="cellIs" dxfId="4004" priority="2087" operator="equal">
      <formula>"IN - BM/GL"</formula>
    </cfRule>
    <cfRule type="cellIs" dxfId="4003" priority="2088" operator="equal">
      <formula>"Weekend"</formula>
    </cfRule>
    <cfRule type="cellIs" dxfId="4002" priority="2089" operator="equal">
      <formula>"Training"</formula>
    </cfRule>
    <cfRule type="cellIs" dxfId="4001" priority="2090" operator="equal">
      <formula>"CN"</formula>
    </cfRule>
    <cfRule type="cellIs" dxfId="4000" priority="2091" operator="equal">
      <formula>"PDT"</formula>
    </cfRule>
    <cfRule type="cellIs" dxfId="3999" priority="2092" operator="equal">
      <formula>"KR"</formula>
    </cfRule>
    <cfRule type="cellIs" dxfId="3998" priority="2093" operator="equal">
      <formula>"IN - BM/GL"</formula>
    </cfRule>
    <cfRule type="cellIs" dxfId="3997" priority="2094" operator="equal">
      <formula>"CN"</formula>
    </cfRule>
    <cfRule type="cellIs" dxfId="3996" priority="2095" operator="equal">
      <formula>"OOO"</formula>
    </cfRule>
  </conditionalFormatting>
  <conditionalFormatting sqref="HS90:HW90">
    <cfRule type="cellIs" dxfId="3995" priority="2035" operator="equal">
      <formula>"CM_ML Answers"</formula>
    </cfRule>
    <cfRule type="cellIs" dxfId="3994" priority="2036" operator="equal">
      <formula>"UK"</formula>
    </cfRule>
    <cfRule type="cellIs" dxfId="3993" priority="2037" operator="equal">
      <formula>"EDG Ops prj"</formula>
    </cfRule>
    <cfRule type="cellIs" dxfId="3992" priority="2038" operator="equal">
      <formula>"Event"</formula>
    </cfRule>
    <cfRule type="cellIs" dxfId="3991" priority="2039" operator="equal">
      <formula>"Holiday"</formula>
    </cfRule>
    <cfRule type="cellIs" dxfId="3990" priority="2040" operator="equal">
      <formula>"NA"</formula>
    </cfRule>
    <cfRule type="cellIs" dxfId="3989" priority="2041" operator="equal">
      <formula>"ML Answers"</formula>
    </cfRule>
    <cfRule type="cellIs" dxfId="3988" priority="2042" operator="equal">
      <formula>"Interview"</formula>
    </cfRule>
    <cfRule type="cellIs" dxfId="3987" priority="2043" operator="equal">
      <formula>"BPO"</formula>
    </cfRule>
    <cfRule type="cellIs" dxfId="3986" priority="2044" operator="equal">
      <formula>"IN - PhCoaching"</formula>
    </cfRule>
    <cfRule type="cellIs" dxfId="3985" priority="2045" operator="equal">
      <formula>"Unwell"</formula>
    </cfRule>
    <cfRule type="cellIs" dxfId="3984" priority="2046" operator="equal">
      <formula>"SIT PLAN"</formula>
    </cfRule>
    <cfRule type="cellIs" dxfId="3983" priority="2047" operator="equal">
      <formula>"IN - BM/GL"</formula>
    </cfRule>
    <cfRule type="cellIs" dxfId="3982" priority="2048" operator="equal">
      <formula>"AU/KR"</formula>
    </cfRule>
    <cfRule type="cellIs" dxfId="3981" priority="2049" operator="equal">
      <formula>"Training"</formula>
    </cfRule>
    <cfRule type="cellIs" dxfId="3980" priority="2050" operator="equal">
      <formula>"CN"</formula>
    </cfRule>
    <cfRule type="cellIs" dxfId="3979" priority="2051" operator="equal">
      <formula>"PDT"</formula>
    </cfRule>
    <cfRule type="cellIs" dxfId="3978" priority="2052" operator="equal">
      <formula>"IN - Phone"</formula>
    </cfRule>
    <cfRule type="cellIs" dxfId="3977" priority="2053" operator="equal">
      <formula>"IN"</formula>
    </cfRule>
    <cfRule type="cellIs" dxfId="3976" priority="2054" operator="equal">
      <formula>"KR"</formula>
    </cfRule>
    <cfRule type="cellIs" dxfId="3975" priority="2055" operator="equal">
      <formula>"EMEA"</formula>
    </cfRule>
  </conditionalFormatting>
  <conditionalFormatting sqref="HS90:HW90">
    <cfRule type="cellIs" dxfId="3974" priority="2034" operator="equal">
      <formula>"HI-Project"</formula>
    </cfRule>
  </conditionalFormatting>
  <conditionalFormatting sqref="HS90:HW90">
    <cfRule type="cellIs" dxfId="3973" priority="2033" operator="equal">
      <formula>"SF_ML Answers"</formula>
    </cfRule>
  </conditionalFormatting>
  <conditionalFormatting sqref="HS90:HW90">
    <cfRule type="cellIs" dxfId="3972" priority="1993" operator="equal">
      <formula>"SF_ML Answers"</formula>
    </cfRule>
    <cfRule type="cellIs" dxfId="3971" priority="1994" operator="equal">
      <formula>"HI-Project"</formula>
    </cfRule>
    <cfRule type="cellIs" dxfId="3970" priority="1995" operator="equal">
      <formula>"HYD"</formula>
    </cfRule>
    <cfRule type="cellIs" dxfId="3969" priority="1996" operator="equal">
      <formula>"BGL"</formula>
    </cfRule>
    <cfRule type="cellIs" dxfId="3968" priority="1997" operator="equal">
      <formula>"CM_ML Answers"</formula>
    </cfRule>
    <cfRule type="cellIs" dxfId="3967" priority="1998" operator="equal">
      <formula>"UK"</formula>
    </cfRule>
    <cfRule type="cellIs" dxfId="3966" priority="1999" operator="equal">
      <formula>"EDG Ops prj"</formula>
    </cfRule>
    <cfRule type="cellIs" dxfId="3965" priority="2000" operator="equal">
      <formula>"Event"</formula>
    </cfRule>
    <cfRule type="cellIs" dxfId="3964" priority="2001" operator="equal">
      <formula>"Holiday"</formula>
    </cfRule>
    <cfRule type="cellIs" dxfId="3963" priority="2002" operator="equal">
      <formula>"NA"</formula>
    </cfRule>
    <cfRule type="cellIs" dxfId="3962" priority="2003" operator="equal">
      <formula>"Interview"</formula>
    </cfRule>
    <cfRule type="cellIs" dxfId="3961" priority="2004" operator="equal">
      <formula>"BPO"</formula>
    </cfRule>
    <cfRule type="cellIs" dxfId="3960" priority="2005" operator="equal">
      <formula>"IN - PhCoaching"</formula>
    </cfRule>
    <cfRule type="cellIs" dxfId="3959" priority="2006" operator="equal">
      <formula>"Unwell"</formula>
    </cfRule>
    <cfRule type="cellIs" dxfId="3958" priority="2007" operator="equal">
      <formula>"SIT PLAN"</formula>
    </cfRule>
    <cfRule type="cellIs" dxfId="3957" priority="2008" operator="equal">
      <formula>"IN - BM/GL"</formula>
    </cfRule>
    <cfRule type="cellIs" dxfId="3956" priority="2009" operator="equal">
      <formula>"AU/KR"</formula>
    </cfRule>
    <cfRule type="cellIs" dxfId="3955" priority="2010" operator="equal">
      <formula>"Training"</formula>
    </cfRule>
    <cfRule type="cellIs" dxfId="3954" priority="2011" operator="equal">
      <formula>"CN"</formula>
    </cfRule>
    <cfRule type="cellIs" dxfId="3953" priority="2012" operator="equal">
      <formula>"PDT"</formula>
    </cfRule>
    <cfRule type="cellIs" dxfId="3952" priority="2013" operator="equal">
      <formula>"IN - Phone"</formula>
    </cfRule>
    <cfRule type="cellIs" dxfId="3951" priority="2014" operator="equal">
      <formula>"IN"</formula>
    </cfRule>
    <cfRule type="cellIs" dxfId="3950" priority="2015" operator="equal">
      <formula>"KR"</formula>
    </cfRule>
    <cfRule type="cellIs" dxfId="3949" priority="2016" operator="equal">
      <formula>"EMEA"</formula>
    </cfRule>
    <cfRule type="cellIs" dxfId="3948" priority="2017" operator="equal">
      <formula>"OOO"</formula>
    </cfRule>
    <cfRule type="cellIs" dxfId="3947" priority="2018" operator="equal">
      <formula>"UK"</formula>
    </cfRule>
    <cfRule type="cellIs" dxfId="3946" priority="2019" operator="equal">
      <formula>"EDG Ops prj"</formula>
    </cfRule>
    <cfRule type="cellIs" dxfId="3945" priority="2020" operator="equal">
      <formula>"Event"</formula>
    </cfRule>
    <cfRule type="cellIs" dxfId="3944" priority="2021" operator="equal">
      <formula>"Holiday"</formula>
    </cfRule>
    <cfRule type="cellIs" dxfId="3943" priority="2022" operator="equal">
      <formula>"NA"</formula>
    </cfRule>
    <cfRule type="cellIs" dxfId="3942" priority="2023" operator="equal">
      <formula>"Interview"</formula>
    </cfRule>
    <cfRule type="cellIs" dxfId="3941" priority="2024" operator="equal">
      <formula>"IN - BM/GL"</formula>
    </cfRule>
    <cfRule type="cellIs" dxfId="3940" priority="2025" operator="equal">
      <formula>"Weekend"</formula>
    </cfRule>
    <cfRule type="cellIs" dxfId="3939" priority="2026" operator="equal">
      <formula>"Training"</formula>
    </cfRule>
    <cfRule type="cellIs" dxfId="3938" priority="2027" operator="equal">
      <formula>"CN"</formula>
    </cfRule>
    <cfRule type="cellIs" dxfId="3937" priority="2028" operator="equal">
      <formula>"PDT"</formula>
    </cfRule>
    <cfRule type="cellIs" dxfId="3936" priority="2029" operator="equal">
      <formula>"KR"</formula>
    </cfRule>
    <cfRule type="cellIs" dxfId="3935" priority="2030" operator="equal">
      <formula>"IN - BM/GL"</formula>
    </cfRule>
    <cfRule type="cellIs" dxfId="3934" priority="2031" operator="equal">
      <formula>"CN"</formula>
    </cfRule>
    <cfRule type="cellIs" dxfId="3933" priority="2032" operator="equal">
      <formula>"OOO"</formula>
    </cfRule>
  </conditionalFormatting>
  <conditionalFormatting sqref="IK90">
    <cfRule type="cellIs" dxfId="3932" priority="1909" operator="equal">
      <formula>"CM_ML Answers"</formula>
    </cfRule>
    <cfRule type="cellIs" dxfId="3931" priority="1910" operator="equal">
      <formula>"UK"</formula>
    </cfRule>
    <cfRule type="cellIs" dxfId="3930" priority="1911" operator="equal">
      <formula>"EDG Ops prj"</formula>
    </cfRule>
    <cfRule type="cellIs" dxfId="3929" priority="1912" operator="equal">
      <formula>"Event"</formula>
    </cfRule>
    <cfRule type="cellIs" dxfId="3928" priority="1913" operator="equal">
      <formula>"Holiday"</formula>
    </cfRule>
    <cfRule type="cellIs" dxfId="3927" priority="1914" operator="equal">
      <formula>"NA"</formula>
    </cfRule>
    <cfRule type="cellIs" dxfId="3926" priority="1915" operator="equal">
      <formula>"ML Answers"</formula>
    </cfRule>
    <cfRule type="cellIs" dxfId="3925" priority="1916" operator="equal">
      <formula>"Interview"</formula>
    </cfRule>
    <cfRule type="cellIs" dxfId="3924" priority="1917" operator="equal">
      <formula>"BPO"</formula>
    </cfRule>
    <cfRule type="cellIs" dxfId="3923" priority="1918" operator="equal">
      <formula>"IN - PhCoaching"</formula>
    </cfRule>
    <cfRule type="cellIs" dxfId="3922" priority="1919" operator="equal">
      <formula>"Unwell"</formula>
    </cfRule>
    <cfRule type="cellIs" dxfId="3921" priority="1920" operator="equal">
      <formula>"SIT PLAN"</formula>
    </cfRule>
    <cfRule type="cellIs" dxfId="3920" priority="1921" operator="equal">
      <formula>"IN - BM/GL"</formula>
    </cfRule>
    <cfRule type="cellIs" dxfId="3919" priority="1922" operator="equal">
      <formula>"AU/KR"</formula>
    </cfRule>
    <cfRule type="cellIs" dxfId="3918" priority="1923" operator="equal">
      <formula>"Training"</formula>
    </cfRule>
    <cfRule type="cellIs" dxfId="3917" priority="1924" operator="equal">
      <formula>"CN"</formula>
    </cfRule>
    <cfRule type="cellIs" dxfId="3916" priority="1925" operator="equal">
      <formula>"PDT"</formula>
    </cfRule>
    <cfRule type="cellIs" dxfId="3915" priority="1926" operator="equal">
      <formula>"IN - Phone"</formula>
    </cfRule>
    <cfRule type="cellIs" dxfId="3914" priority="1927" operator="equal">
      <formula>"IN"</formula>
    </cfRule>
    <cfRule type="cellIs" dxfId="3913" priority="1928" operator="equal">
      <formula>"KR"</formula>
    </cfRule>
    <cfRule type="cellIs" dxfId="3912" priority="1929" operator="equal">
      <formula>"EMEA"</formula>
    </cfRule>
  </conditionalFormatting>
  <conditionalFormatting sqref="IK90">
    <cfRule type="cellIs" dxfId="3911" priority="1908" operator="equal">
      <formula>"HI-Project"</formula>
    </cfRule>
  </conditionalFormatting>
  <conditionalFormatting sqref="IK90">
    <cfRule type="cellIs" dxfId="3910" priority="1907" operator="equal">
      <formula>"SF_ML Answers"</formula>
    </cfRule>
  </conditionalFormatting>
  <conditionalFormatting sqref="IK90">
    <cfRule type="cellIs" dxfId="3909" priority="1867" operator="equal">
      <formula>"SF_ML Answers"</formula>
    </cfRule>
    <cfRule type="cellIs" dxfId="3908" priority="1868" operator="equal">
      <formula>"HI-Project"</formula>
    </cfRule>
    <cfRule type="cellIs" dxfId="3907" priority="1869" operator="equal">
      <formula>"HYD"</formula>
    </cfRule>
    <cfRule type="cellIs" dxfId="3906" priority="1870" operator="equal">
      <formula>"BGL"</formula>
    </cfRule>
    <cfRule type="cellIs" dxfId="3905" priority="1871" operator="equal">
      <formula>"CM_ML Answers"</formula>
    </cfRule>
    <cfRule type="cellIs" dxfId="3904" priority="1872" operator="equal">
      <formula>"UK"</formula>
    </cfRule>
    <cfRule type="cellIs" dxfId="3903" priority="1873" operator="equal">
      <formula>"EDG Ops prj"</formula>
    </cfRule>
    <cfRule type="cellIs" dxfId="3902" priority="1874" operator="equal">
      <formula>"Event"</formula>
    </cfRule>
    <cfRule type="cellIs" dxfId="3901" priority="1875" operator="equal">
      <formula>"Holiday"</formula>
    </cfRule>
    <cfRule type="cellIs" dxfId="3900" priority="1876" operator="equal">
      <formula>"NA"</formula>
    </cfRule>
    <cfRule type="cellIs" dxfId="3899" priority="1877" operator="equal">
      <formula>"Interview"</formula>
    </cfRule>
    <cfRule type="cellIs" dxfId="3898" priority="1878" operator="equal">
      <formula>"BPO"</formula>
    </cfRule>
    <cfRule type="cellIs" dxfId="3897" priority="1879" operator="equal">
      <formula>"IN - PhCoaching"</formula>
    </cfRule>
    <cfRule type="cellIs" dxfId="3896" priority="1880" operator="equal">
      <formula>"Unwell"</formula>
    </cfRule>
    <cfRule type="cellIs" dxfId="3895" priority="1881" operator="equal">
      <formula>"SIT PLAN"</formula>
    </cfRule>
    <cfRule type="cellIs" dxfId="3894" priority="1882" operator="equal">
      <formula>"IN - BM/GL"</formula>
    </cfRule>
    <cfRule type="cellIs" dxfId="3893" priority="1883" operator="equal">
      <formula>"AU/KR"</formula>
    </cfRule>
    <cfRule type="cellIs" dxfId="3892" priority="1884" operator="equal">
      <formula>"Training"</formula>
    </cfRule>
    <cfRule type="cellIs" dxfId="3891" priority="1885" operator="equal">
      <formula>"CN"</formula>
    </cfRule>
    <cfRule type="cellIs" dxfId="3890" priority="1886" operator="equal">
      <formula>"PDT"</formula>
    </cfRule>
    <cfRule type="cellIs" dxfId="3889" priority="1887" operator="equal">
      <formula>"IN - Phone"</formula>
    </cfRule>
    <cfRule type="cellIs" dxfId="3888" priority="1888" operator="equal">
      <formula>"IN"</formula>
    </cfRule>
    <cfRule type="cellIs" dxfId="3887" priority="1889" operator="equal">
      <formula>"KR"</formula>
    </cfRule>
    <cfRule type="cellIs" dxfId="3886" priority="1890" operator="equal">
      <formula>"EMEA"</formula>
    </cfRule>
    <cfRule type="cellIs" dxfId="3885" priority="1891" operator="equal">
      <formula>"OOO"</formula>
    </cfRule>
    <cfRule type="cellIs" dxfId="3884" priority="1892" operator="equal">
      <formula>"UK"</formula>
    </cfRule>
    <cfRule type="cellIs" dxfId="3883" priority="1893" operator="equal">
      <formula>"EDG Ops prj"</formula>
    </cfRule>
    <cfRule type="cellIs" dxfId="3882" priority="1894" operator="equal">
      <formula>"Event"</formula>
    </cfRule>
    <cfRule type="cellIs" dxfId="3881" priority="1895" operator="equal">
      <formula>"Holiday"</formula>
    </cfRule>
    <cfRule type="cellIs" dxfId="3880" priority="1896" operator="equal">
      <formula>"NA"</formula>
    </cfRule>
    <cfRule type="cellIs" dxfId="3879" priority="1897" operator="equal">
      <formula>"Interview"</formula>
    </cfRule>
    <cfRule type="cellIs" dxfId="3878" priority="1898" operator="equal">
      <formula>"IN - BM/GL"</formula>
    </cfRule>
    <cfRule type="cellIs" dxfId="3877" priority="1899" operator="equal">
      <formula>"Weekend"</formula>
    </cfRule>
    <cfRule type="cellIs" dxfId="3876" priority="1900" operator="equal">
      <formula>"Training"</formula>
    </cfRule>
    <cfRule type="cellIs" dxfId="3875" priority="1901" operator="equal">
      <formula>"CN"</formula>
    </cfRule>
    <cfRule type="cellIs" dxfId="3874" priority="1902" operator="equal">
      <formula>"PDT"</formula>
    </cfRule>
    <cfRule type="cellIs" dxfId="3873" priority="1903" operator="equal">
      <formula>"KR"</formula>
    </cfRule>
    <cfRule type="cellIs" dxfId="3872" priority="1904" operator="equal">
      <formula>"IN - BM/GL"</formula>
    </cfRule>
    <cfRule type="cellIs" dxfId="3871" priority="1905" operator="equal">
      <formula>"CN"</formula>
    </cfRule>
    <cfRule type="cellIs" dxfId="3870" priority="1906" operator="equal">
      <formula>"OOO"</formula>
    </cfRule>
  </conditionalFormatting>
  <conditionalFormatting sqref="HL95">
    <cfRule type="cellIs" dxfId="3869" priority="1865" operator="equal">
      <formula>"EMEA"</formula>
    </cfRule>
    <cfRule type="cellIs" dxfId="3868" priority="1866" operator="equal">
      <formula>"Vac"</formula>
    </cfRule>
  </conditionalFormatting>
  <conditionalFormatting sqref="HL95">
    <cfRule type="cellIs" dxfId="3867" priority="1863" operator="equal">
      <formula>"KR"</formula>
    </cfRule>
    <cfRule type="cellIs" dxfId="3866" priority="1864" operator="equal">
      <formula>"ML - GL"</formula>
    </cfRule>
  </conditionalFormatting>
  <conditionalFormatting sqref="HL95">
    <cfRule type="cellIs" dxfId="3865" priority="1861" operator="equal">
      <formula>"IN - Clarity"</formula>
    </cfRule>
    <cfRule type="cellIs" dxfId="3864" priority="1862" operator="equal">
      <formula>"IN"</formula>
    </cfRule>
  </conditionalFormatting>
  <conditionalFormatting sqref="HL95">
    <cfRule type="cellIs" dxfId="3863" priority="1860" operator="equal">
      <formula>"PDT"</formula>
    </cfRule>
  </conditionalFormatting>
  <conditionalFormatting sqref="HL95">
    <cfRule type="cellIs" dxfId="3862" priority="1859" operator="equal">
      <formula>"CN"</formula>
    </cfRule>
  </conditionalFormatting>
  <conditionalFormatting sqref="HL95">
    <cfRule type="cellIs" dxfId="3861" priority="1853" operator="equal">
      <formula>"EDG Operations prj"</formula>
    </cfRule>
    <cfRule type="cellIs" dxfId="3860" priority="1854" operator="equal">
      <formula>"SIT PLAN"</formula>
    </cfRule>
    <cfRule type="cellIs" dxfId="3859" priority="1855" operator="equal">
      <formula>"IN - GL"</formula>
    </cfRule>
    <cfRule type="cellIs" dxfId="3858" priority="1856" operator="equal">
      <formula>"Weekend"</formula>
    </cfRule>
    <cfRule type="cellIs" dxfId="3857" priority="1857" operator="equal">
      <formula>"AU/KR"</formula>
    </cfRule>
    <cfRule type="cellIs" dxfId="3856" priority="1858" operator="equal">
      <formula>"Training"</formula>
    </cfRule>
  </conditionalFormatting>
  <conditionalFormatting sqref="HL95">
    <cfRule type="cellIs" dxfId="3855" priority="1852" operator="equal">
      <formula>OOO</formula>
    </cfRule>
  </conditionalFormatting>
  <conditionalFormatting sqref="HO95:HP95">
    <cfRule type="cellIs" dxfId="3854" priority="1850" operator="equal">
      <formula>"EMEA"</formula>
    </cfRule>
    <cfRule type="cellIs" dxfId="3853" priority="1851" operator="equal">
      <formula>"Vac"</formula>
    </cfRule>
  </conditionalFormatting>
  <conditionalFormatting sqref="HO95:HP95">
    <cfRule type="cellIs" dxfId="3852" priority="1848" operator="equal">
      <formula>"KR"</formula>
    </cfRule>
    <cfRule type="cellIs" dxfId="3851" priority="1849" operator="equal">
      <formula>"ML - GL"</formula>
    </cfRule>
  </conditionalFormatting>
  <conditionalFormatting sqref="HO95:HP95">
    <cfRule type="cellIs" dxfId="3850" priority="1846" operator="equal">
      <formula>"IN - Clarity"</formula>
    </cfRule>
    <cfRule type="cellIs" dxfId="3849" priority="1847" operator="equal">
      <formula>"IN"</formula>
    </cfRule>
  </conditionalFormatting>
  <conditionalFormatting sqref="HO95:HP95">
    <cfRule type="cellIs" dxfId="3848" priority="1845" operator="equal">
      <formula>"PDT"</formula>
    </cfRule>
  </conditionalFormatting>
  <conditionalFormatting sqref="HO95:HP95">
    <cfRule type="cellIs" dxfId="3847" priority="1844" operator="equal">
      <formula>"CN"</formula>
    </cfRule>
  </conditionalFormatting>
  <conditionalFormatting sqref="HO95:HP95">
    <cfRule type="cellIs" dxfId="3846" priority="1838" operator="equal">
      <formula>"EDG Operations prj"</formula>
    </cfRule>
    <cfRule type="cellIs" dxfId="3845" priority="1839" operator="equal">
      <formula>"SIT PLAN"</formula>
    </cfRule>
    <cfRule type="cellIs" dxfId="3844" priority="1840" operator="equal">
      <formula>"IN - GL"</formula>
    </cfRule>
    <cfRule type="cellIs" dxfId="3843" priority="1841" operator="equal">
      <formula>"Weekend"</formula>
    </cfRule>
    <cfRule type="cellIs" dxfId="3842" priority="1842" operator="equal">
      <formula>"AU/KR"</formula>
    </cfRule>
    <cfRule type="cellIs" dxfId="3841" priority="1843" operator="equal">
      <formula>"Training"</formula>
    </cfRule>
  </conditionalFormatting>
  <conditionalFormatting sqref="HO95:HP95">
    <cfRule type="cellIs" dxfId="3840" priority="1837" operator="equal">
      <formula>OOO</formula>
    </cfRule>
  </conditionalFormatting>
  <conditionalFormatting sqref="HS95">
    <cfRule type="cellIs" dxfId="3839" priority="1835" operator="equal">
      <formula>"EMEA"</formula>
    </cfRule>
    <cfRule type="cellIs" dxfId="3838" priority="1836" operator="equal">
      <formula>"Vac"</formula>
    </cfRule>
  </conditionalFormatting>
  <conditionalFormatting sqref="HS95">
    <cfRule type="cellIs" dxfId="3837" priority="1833" operator="equal">
      <formula>"KR"</formula>
    </cfRule>
    <cfRule type="cellIs" dxfId="3836" priority="1834" operator="equal">
      <formula>"ML - GL"</formula>
    </cfRule>
  </conditionalFormatting>
  <conditionalFormatting sqref="HS95">
    <cfRule type="cellIs" dxfId="3835" priority="1831" operator="equal">
      <formula>"IN - Clarity"</formula>
    </cfRule>
    <cfRule type="cellIs" dxfId="3834" priority="1832" operator="equal">
      <formula>"IN"</formula>
    </cfRule>
  </conditionalFormatting>
  <conditionalFormatting sqref="HS95">
    <cfRule type="cellIs" dxfId="3833" priority="1830" operator="equal">
      <formula>"PDT"</formula>
    </cfRule>
  </conditionalFormatting>
  <conditionalFormatting sqref="HS95">
    <cfRule type="cellIs" dxfId="3832" priority="1829" operator="equal">
      <formula>"CN"</formula>
    </cfRule>
  </conditionalFormatting>
  <conditionalFormatting sqref="HS95">
    <cfRule type="cellIs" dxfId="3831" priority="1823" operator="equal">
      <formula>"EDG Operations prj"</formula>
    </cfRule>
    <cfRule type="cellIs" dxfId="3830" priority="1824" operator="equal">
      <formula>"SIT PLAN"</formula>
    </cfRule>
    <cfRule type="cellIs" dxfId="3829" priority="1825" operator="equal">
      <formula>"IN - GL"</formula>
    </cfRule>
    <cfRule type="cellIs" dxfId="3828" priority="1826" operator="equal">
      <formula>"Weekend"</formula>
    </cfRule>
    <cfRule type="cellIs" dxfId="3827" priority="1827" operator="equal">
      <formula>"AU/KR"</formula>
    </cfRule>
    <cfRule type="cellIs" dxfId="3826" priority="1828" operator="equal">
      <formula>"Training"</formula>
    </cfRule>
  </conditionalFormatting>
  <conditionalFormatting sqref="HS95">
    <cfRule type="cellIs" dxfId="3825" priority="1822" operator="equal">
      <formula>OOO</formula>
    </cfRule>
  </conditionalFormatting>
  <conditionalFormatting sqref="HT95">
    <cfRule type="cellIs" dxfId="3824" priority="1820" operator="equal">
      <formula>"EMEA"</formula>
    </cfRule>
    <cfRule type="cellIs" dxfId="3823" priority="1821" operator="equal">
      <formula>"Vac"</formula>
    </cfRule>
  </conditionalFormatting>
  <conditionalFormatting sqref="HT95">
    <cfRule type="cellIs" dxfId="3822" priority="1818" operator="equal">
      <formula>"KR"</formula>
    </cfRule>
    <cfRule type="cellIs" dxfId="3821" priority="1819" operator="equal">
      <formula>"ML - GL"</formula>
    </cfRule>
  </conditionalFormatting>
  <conditionalFormatting sqref="HT95">
    <cfRule type="cellIs" dxfId="3820" priority="1816" operator="equal">
      <formula>"IN - Clarity"</formula>
    </cfRule>
    <cfRule type="cellIs" dxfId="3819" priority="1817" operator="equal">
      <formula>"IN"</formula>
    </cfRule>
  </conditionalFormatting>
  <conditionalFormatting sqref="HT95">
    <cfRule type="cellIs" dxfId="3818" priority="1815" operator="equal">
      <formula>"PDT"</formula>
    </cfRule>
  </conditionalFormatting>
  <conditionalFormatting sqref="HT95">
    <cfRule type="cellIs" dxfId="3817" priority="1814" operator="equal">
      <formula>"CN"</formula>
    </cfRule>
  </conditionalFormatting>
  <conditionalFormatting sqref="HT95">
    <cfRule type="cellIs" dxfId="3816" priority="1808" operator="equal">
      <formula>"EDG Operations prj"</formula>
    </cfRule>
    <cfRule type="cellIs" dxfId="3815" priority="1809" operator="equal">
      <formula>"SIT PLAN"</formula>
    </cfRule>
    <cfRule type="cellIs" dxfId="3814" priority="1810" operator="equal">
      <formula>"IN - GL"</formula>
    </cfRule>
    <cfRule type="cellIs" dxfId="3813" priority="1811" operator="equal">
      <formula>"Weekend"</formula>
    </cfRule>
    <cfRule type="cellIs" dxfId="3812" priority="1812" operator="equal">
      <formula>"AU/KR"</formula>
    </cfRule>
    <cfRule type="cellIs" dxfId="3811" priority="1813" operator="equal">
      <formula>"Training"</formula>
    </cfRule>
  </conditionalFormatting>
  <conditionalFormatting sqref="HT95">
    <cfRule type="cellIs" dxfId="3810" priority="1807" operator="equal">
      <formula>OOO</formula>
    </cfRule>
  </conditionalFormatting>
  <conditionalFormatting sqref="HZ8:HZ9 IA9:ID9">
    <cfRule type="cellIs" dxfId="3809" priority="1805" operator="equal">
      <formula>"EMEA"</formula>
    </cfRule>
    <cfRule type="cellIs" dxfId="3808" priority="1806" operator="equal">
      <formula>"Vac"</formula>
    </cfRule>
  </conditionalFormatting>
  <conditionalFormatting sqref="HZ8:HZ9 IA9:ID9">
    <cfRule type="cellIs" dxfId="3807" priority="1803" operator="equal">
      <formula>"KR"</formula>
    </cfRule>
    <cfRule type="cellIs" dxfId="3806" priority="1804" operator="equal">
      <formula>"ML - GL"</formula>
    </cfRule>
  </conditionalFormatting>
  <conditionalFormatting sqref="HZ8:HZ9 IA9:ID9">
    <cfRule type="cellIs" dxfId="3805" priority="1801" operator="equal">
      <formula>"IN - Clarity"</formula>
    </cfRule>
    <cfRule type="cellIs" dxfId="3804" priority="1802" operator="equal">
      <formula>"IN"</formula>
    </cfRule>
  </conditionalFormatting>
  <conditionalFormatting sqref="HZ8:HZ9 IA9:ID9">
    <cfRule type="cellIs" dxfId="3803" priority="1800" operator="equal">
      <formula>"PDT"</formula>
    </cfRule>
  </conditionalFormatting>
  <conditionalFormatting sqref="HZ8:HZ9 IA9:ID9">
    <cfRule type="cellIs" dxfId="3802" priority="1799" operator="equal">
      <formula>"CN"</formula>
    </cfRule>
  </conditionalFormatting>
  <conditionalFormatting sqref="HZ8:HZ9 IA9:ID9">
    <cfRule type="cellIs" dxfId="3801" priority="1793" operator="equal">
      <formula>"EDG Operations prj"</formula>
    </cfRule>
    <cfRule type="cellIs" dxfId="3800" priority="1794" operator="equal">
      <formula>"SIT PLAN"</formula>
    </cfRule>
    <cfRule type="cellIs" dxfId="3799" priority="1795" operator="equal">
      <formula>"IN - GL"</formula>
    </cfRule>
    <cfRule type="cellIs" dxfId="3798" priority="1796" operator="equal">
      <formula>"Weekend"</formula>
    </cfRule>
    <cfRule type="cellIs" dxfId="3797" priority="1797" operator="equal">
      <formula>"AU/KR"</formula>
    </cfRule>
    <cfRule type="cellIs" dxfId="3796" priority="1798" operator="equal">
      <formula>"Training"</formula>
    </cfRule>
  </conditionalFormatting>
  <conditionalFormatting sqref="HZ8:HZ9 IA9:ID9">
    <cfRule type="cellIs" dxfId="3795" priority="1792" operator="equal">
      <formula>OOO</formula>
    </cfRule>
  </conditionalFormatting>
  <conditionalFormatting sqref="IA8">
    <cfRule type="cellIs" dxfId="3794" priority="1790" operator="equal">
      <formula>"EMEA"</formula>
    </cfRule>
    <cfRule type="cellIs" dxfId="3793" priority="1791" operator="equal">
      <formula>"Vac"</formula>
    </cfRule>
  </conditionalFormatting>
  <conditionalFormatting sqref="IA8">
    <cfRule type="cellIs" dxfId="3792" priority="1788" operator="equal">
      <formula>"KR"</formula>
    </cfRule>
    <cfRule type="cellIs" dxfId="3791" priority="1789" operator="equal">
      <formula>"ML - GL"</formula>
    </cfRule>
  </conditionalFormatting>
  <conditionalFormatting sqref="IA8">
    <cfRule type="cellIs" dxfId="3790" priority="1786" operator="equal">
      <formula>"IN - Clarity"</formula>
    </cfRule>
    <cfRule type="cellIs" dxfId="3789" priority="1787" operator="equal">
      <formula>"IN"</formula>
    </cfRule>
  </conditionalFormatting>
  <conditionalFormatting sqref="IA8">
    <cfRule type="cellIs" dxfId="3788" priority="1785" operator="equal">
      <formula>"PDT"</formula>
    </cfRule>
  </conditionalFormatting>
  <conditionalFormatting sqref="IA8">
    <cfRule type="cellIs" dxfId="3787" priority="1784" operator="equal">
      <formula>"CN"</formula>
    </cfRule>
  </conditionalFormatting>
  <conditionalFormatting sqref="IA8">
    <cfRule type="cellIs" dxfId="3786" priority="1778" operator="equal">
      <formula>"EDG Operations prj"</formula>
    </cfRule>
    <cfRule type="cellIs" dxfId="3785" priority="1779" operator="equal">
      <formula>"SIT PLAN"</formula>
    </cfRule>
    <cfRule type="cellIs" dxfId="3784" priority="1780" operator="equal">
      <formula>"IN - GL"</formula>
    </cfRule>
    <cfRule type="cellIs" dxfId="3783" priority="1781" operator="equal">
      <formula>"Weekend"</formula>
    </cfRule>
    <cfRule type="cellIs" dxfId="3782" priority="1782" operator="equal">
      <formula>"AU/KR"</formula>
    </cfRule>
    <cfRule type="cellIs" dxfId="3781" priority="1783" operator="equal">
      <formula>"Training"</formula>
    </cfRule>
  </conditionalFormatting>
  <conditionalFormatting sqref="IA8">
    <cfRule type="cellIs" dxfId="3780" priority="1777" operator="equal">
      <formula>OOO</formula>
    </cfRule>
  </conditionalFormatting>
  <conditionalFormatting sqref="IB8">
    <cfRule type="cellIs" dxfId="3779" priority="1775" operator="equal">
      <formula>"EMEA"</formula>
    </cfRule>
    <cfRule type="cellIs" dxfId="3778" priority="1776" operator="equal">
      <formula>"Vac"</formula>
    </cfRule>
  </conditionalFormatting>
  <conditionalFormatting sqref="IB8">
    <cfRule type="cellIs" dxfId="3777" priority="1773" operator="equal">
      <formula>"KR"</formula>
    </cfRule>
    <cfRule type="cellIs" dxfId="3776" priority="1774" operator="equal">
      <formula>"ML - GL"</formula>
    </cfRule>
  </conditionalFormatting>
  <conditionalFormatting sqref="IB8">
    <cfRule type="cellIs" dxfId="3775" priority="1771" operator="equal">
      <formula>"IN - Clarity"</formula>
    </cfRule>
    <cfRule type="cellIs" dxfId="3774" priority="1772" operator="equal">
      <formula>"IN"</formula>
    </cfRule>
  </conditionalFormatting>
  <conditionalFormatting sqref="IB8">
    <cfRule type="cellIs" dxfId="3773" priority="1770" operator="equal">
      <formula>"PDT"</formula>
    </cfRule>
  </conditionalFormatting>
  <conditionalFormatting sqref="IB8">
    <cfRule type="cellIs" dxfId="3772" priority="1769" operator="equal">
      <formula>"CN"</formula>
    </cfRule>
  </conditionalFormatting>
  <conditionalFormatting sqref="IB8">
    <cfRule type="cellIs" dxfId="3771" priority="1763" operator="equal">
      <formula>"EDG Operations prj"</formula>
    </cfRule>
    <cfRule type="cellIs" dxfId="3770" priority="1764" operator="equal">
      <formula>"SIT PLAN"</formula>
    </cfRule>
    <cfRule type="cellIs" dxfId="3769" priority="1765" operator="equal">
      <formula>"IN - GL"</formula>
    </cfRule>
    <cfRule type="cellIs" dxfId="3768" priority="1766" operator="equal">
      <formula>"Weekend"</formula>
    </cfRule>
    <cfRule type="cellIs" dxfId="3767" priority="1767" operator="equal">
      <formula>"AU/KR"</formula>
    </cfRule>
    <cfRule type="cellIs" dxfId="3766" priority="1768" operator="equal">
      <formula>"Training"</formula>
    </cfRule>
  </conditionalFormatting>
  <conditionalFormatting sqref="IB8">
    <cfRule type="cellIs" dxfId="3765" priority="1762" operator="equal">
      <formula>OOO</formula>
    </cfRule>
  </conditionalFormatting>
  <conditionalFormatting sqref="B34:B36">
    <cfRule type="cellIs" dxfId="3764" priority="1760" operator="equal">
      <formula>"KR"</formula>
    </cfRule>
    <cfRule type="cellIs" dxfId="3763" priority="1761" operator="equal">
      <formula>"ML - GL"</formula>
    </cfRule>
  </conditionalFormatting>
  <conditionalFormatting sqref="B34:B36">
    <cfRule type="cellIs" dxfId="3762" priority="1754" operator="equal">
      <formula>"EDG Project"</formula>
    </cfRule>
    <cfRule type="cellIs" dxfId="3761" priority="1755" operator="equal">
      <formula>"SIT PLAN"</formula>
    </cfRule>
    <cfRule type="cellIs" dxfId="3760" priority="1756" operator="equal">
      <formula>"IN - BM/GL"</formula>
    </cfRule>
    <cfRule type="cellIs" dxfId="3759" priority="1757" operator="equal">
      <formula>"Weekend"</formula>
    </cfRule>
    <cfRule type="cellIs" dxfId="3758" priority="1758" operator="equal">
      <formula>"AU/KR"</formula>
    </cfRule>
    <cfRule type="cellIs" dxfId="3757" priority="1759" operator="equal">
      <formula>"Training"</formula>
    </cfRule>
  </conditionalFormatting>
  <conditionalFormatting sqref="B34:B36">
    <cfRule type="cellIs" dxfId="3756" priority="1753" operator="equal">
      <formula>"VISA"</formula>
    </cfRule>
  </conditionalFormatting>
  <conditionalFormatting sqref="B34:B36">
    <cfRule type="cellIs" dxfId="3755" priority="1752" operator="equal">
      <formula>"QE project"</formula>
    </cfRule>
  </conditionalFormatting>
  <conditionalFormatting sqref="B34:B36">
    <cfRule type="cellIs" dxfId="3754" priority="1730" operator="equal">
      <formula>"CM_ML Answers"</formula>
    </cfRule>
    <cfRule type="cellIs" dxfId="3753" priority="1731" operator="equal">
      <formula>"UK"</formula>
    </cfRule>
    <cfRule type="cellIs" dxfId="3752" priority="1732" operator="equal">
      <formula>"EDG Ops prj"</formula>
    </cfRule>
    <cfRule type="cellIs" dxfId="3751" priority="1733" operator="equal">
      <formula>"Event"</formula>
    </cfRule>
    <cfRule type="cellIs" dxfId="3750" priority="1734" operator="equal">
      <formula>"Holiday"</formula>
    </cfRule>
    <cfRule type="cellIs" dxfId="3749" priority="1735" operator="equal">
      <formula>"NA"</formula>
    </cfRule>
    <cfRule type="cellIs" dxfId="3748" priority="1736" operator="equal">
      <formula>"ML Answers"</formula>
    </cfRule>
    <cfRule type="cellIs" dxfId="3747" priority="1737" operator="equal">
      <formula>"Interview"</formula>
    </cfRule>
    <cfRule type="cellIs" dxfId="3746" priority="1738" operator="equal">
      <formula>"BPO"</formula>
    </cfRule>
    <cfRule type="cellIs" dxfId="3745" priority="1739" operator="equal">
      <formula>"IN - PhCoaching"</formula>
    </cfRule>
    <cfRule type="cellIs" dxfId="3744" priority="1740" operator="equal">
      <formula>"Unwell"</formula>
    </cfRule>
    <cfRule type="cellIs" dxfId="3743" priority="1741" operator="equal">
      <formula>"SIT PLAN"</formula>
    </cfRule>
    <cfRule type="cellIs" dxfId="3742" priority="1742" operator="equal">
      <formula>"IN - BM/GL"</formula>
    </cfRule>
    <cfRule type="cellIs" dxfId="3741" priority="1743" operator="equal">
      <formula>"AU/KR"</formula>
    </cfRule>
    <cfRule type="cellIs" dxfId="3740" priority="1744" operator="equal">
      <formula>"Training"</formula>
    </cfRule>
    <cfRule type="cellIs" dxfId="3739" priority="1745" operator="equal">
      <formula>"CN"</formula>
    </cfRule>
    <cfRule type="cellIs" dxfId="3738" priority="1746" operator="equal">
      <formula>"PDT"</formula>
    </cfRule>
    <cfRule type="cellIs" dxfId="3737" priority="1747" operator="equal">
      <formula>"IN - Phone"</formula>
    </cfRule>
    <cfRule type="cellIs" dxfId="3736" priority="1748" operator="equal">
      <formula>"IN"</formula>
    </cfRule>
    <cfRule type="cellIs" dxfId="3735" priority="1749" operator="equal">
      <formula>"KR"</formula>
    </cfRule>
    <cfRule type="cellIs" dxfId="3734" priority="1750" operator="equal">
      <formula>"EMEA"</formula>
    </cfRule>
    <cfRule type="cellIs" dxfId="3733" priority="1751" operator="equal">
      <formula>"OOO"</formula>
    </cfRule>
  </conditionalFormatting>
  <conditionalFormatting sqref="HZ44:ID44">
    <cfRule type="cellIs" dxfId="3732" priority="1728" operator="equal">
      <formula>"EMEA"</formula>
    </cfRule>
    <cfRule type="cellIs" dxfId="3731" priority="1729" operator="equal">
      <formula>"Vac"</formula>
    </cfRule>
  </conditionalFormatting>
  <conditionalFormatting sqref="HZ44:ID44">
    <cfRule type="cellIs" dxfId="3730" priority="1726" operator="equal">
      <formula>"KR"</formula>
    </cfRule>
    <cfRule type="cellIs" dxfId="3729" priority="1727" operator="equal">
      <formula>"ML - GL"</formula>
    </cfRule>
  </conditionalFormatting>
  <conditionalFormatting sqref="HZ44:ID44">
    <cfRule type="cellIs" dxfId="3728" priority="1724" operator="equal">
      <formula>"IN - Clarity"</formula>
    </cfRule>
    <cfRule type="cellIs" dxfId="3727" priority="1725" operator="equal">
      <formula>"IN"</formula>
    </cfRule>
  </conditionalFormatting>
  <conditionalFormatting sqref="HZ44:ID44">
    <cfRule type="cellIs" dxfId="3726" priority="1723" operator="equal">
      <formula>"PDT"</formula>
    </cfRule>
  </conditionalFormatting>
  <conditionalFormatting sqref="HZ44:ID44">
    <cfRule type="cellIs" dxfId="3725" priority="1722" operator="equal">
      <formula>"CN"</formula>
    </cfRule>
  </conditionalFormatting>
  <conditionalFormatting sqref="HZ44:ID44">
    <cfRule type="cellIs" dxfId="3724" priority="1716" operator="equal">
      <formula>"EDG Operations prj"</formula>
    </cfRule>
    <cfRule type="cellIs" dxfId="3723" priority="1717" operator="equal">
      <formula>"SIT PLAN"</formula>
    </cfRule>
    <cfRule type="cellIs" dxfId="3722" priority="1718" operator="equal">
      <formula>"IN - GL"</formula>
    </cfRule>
    <cfRule type="cellIs" dxfId="3721" priority="1719" operator="equal">
      <formula>"Weekend"</formula>
    </cfRule>
    <cfRule type="cellIs" dxfId="3720" priority="1720" operator="equal">
      <formula>"AU/KR"</formula>
    </cfRule>
    <cfRule type="cellIs" dxfId="3719" priority="1721" operator="equal">
      <formula>"Training"</formula>
    </cfRule>
  </conditionalFormatting>
  <conditionalFormatting sqref="HZ44:ID44">
    <cfRule type="cellIs" dxfId="3718" priority="1715" operator="equal">
      <formula>OOO</formula>
    </cfRule>
  </conditionalFormatting>
  <conditionalFormatting sqref="C56:C61">
    <cfRule type="duplicateValues" dxfId="3717" priority="1087191"/>
  </conditionalFormatting>
  <conditionalFormatting sqref="C62:C80 C48:C55">
    <cfRule type="duplicateValues" dxfId="3716" priority="1090936"/>
  </conditionalFormatting>
  <conditionalFormatting sqref="IG35:IJ35">
    <cfRule type="cellIs" dxfId="3715" priority="1713" operator="equal">
      <formula>"EMEA"</formula>
    </cfRule>
    <cfRule type="cellIs" dxfId="3714" priority="1714" operator="equal">
      <formula>"Vac"</formula>
    </cfRule>
  </conditionalFormatting>
  <conditionalFormatting sqref="IG35:IJ35">
    <cfRule type="cellIs" dxfId="3713" priority="1711" operator="equal">
      <formula>"KR"</formula>
    </cfRule>
    <cfRule type="cellIs" dxfId="3712" priority="1712" operator="equal">
      <formula>"ML - GL"</formula>
    </cfRule>
  </conditionalFormatting>
  <conditionalFormatting sqref="IG35:IJ35">
    <cfRule type="cellIs" dxfId="3711" priority="1709" operator="equal">
      <formula>"IN - Clarity"</formula>
    </cfRule>
    <cfRule type="cellIs" dxfId="3710" priority="1710" operator="equal">
      <formula>"IN"</formula>
    </cfRule>
  </conditionalFormatting>
  <conditionalFormatting sqref="IG35:IJ35">
    <cfRule type="cellIs" dxfId="3709" priority="1708" operator="equal">
      <formula>"PDT"</formula>
    </cfRule>
  </conditionalFormatting>
  <conditionalFormatting sqref="IG35:IJ35">
    <cfRule type="cellIs" dxfId="3708" priority="1707" operator="equal">
      <formula>"CN"</formula>
    </cfRule>
  </conditionalFormatting>
  <conditionalFormatting sqref="IG35:IJ35">
    <cfRule type="cellIs" dxfId="3707" priority="1701" operator="equal">
      <formula>"EDG Operations prj"</formula>
    </cfRule>
    <cfRule type="cellIs" dxfId="3706" priority="1702" operator="equal">
      <formula>"SIT PLAN"</formula>
    </cfRule>
    <cfRule type="cellIs" dxfId="3705" priority="1703" operator="equal">
      <formula>"IN - GL"</formula>
    </cfRule>
    <cfRule type="cellIs" dxfId="3704" priority="1704" operator="equal">
      <formula>"Weekend"</formula>
    </cfRule>
    <cfRule type="cellIs" dxfId="3703" priority="1705" operator="equal">
      <formula>"AU/KR"</formula>
    </cfRule>
    <cfRule type="cellIs" dxfId="3702" priority="1706" operator="equal">
      <formula>"Training"</formula>
    </cfRule>
  </conditionalFormatting>
  <conditionalFormatting sqref="IG35:IJ35">
    <cfRule type="cellIs" dxfId="3701" priority="1700" operator="equal">
      <formula>OOO</formula>
    </cfRule>
  </conditionalFormatting>
  <conditionalFormatting sqref="IG90:IJ90">
    <cfRule type="cellIs" dxfId="3700" priority="1679" operator="equal">
      <formula>"CM_ML Answers"</formula>
    </cfRule>
    <cfRule type="cellIs" dxfId="3699" priority="1680" operator="equal">
      <formula>"UK"</formula>
    </cfRule>
    <cfRule type="cellIs" dxfId="3698" priority="1681" operator="equal">
      <formula>"EDG Ops prj"</formula>
    </cfRule>
    <cfRule type="cellIs" dxfId="3697" priority="1682" operator="equal">
      <formula>"Event"</formula>
    </cfRule>
    <cfRule type="cellIs" dxfId="3696" priority="1683" operator="equal">
      <formula>"Holiday"</formula>
    </cfRule>
    <cfRule type="cellIs" dxfId="3695" priority="1684" operator="equal">
      <formula>"NA"</formula>
    </cfRule>
    <cfRule type="cellIs" dxfId="3694" priority="1685" operator="equal">
      <formula>"ML Answers"</formula>
    </cfRule>
    <cfRule type="cellIs" dxfId="3693" priority="1686" operator="equal">
      <formula>"Interview"</formula>
    </cfRule>
    <cfRule type="cellIs" dxfId="3692" priority="1687" operator="equal">
      <formula>"BPO"</formula>
    </cfRule>
    <cfRule type="cellIs" dxfId="3691" priority="1688" operator="equal">
      <formula>"IN - PhCoaching"</formula>
    </cfRule>
    <cfRule type="cellIs" dxfId="3690" priority="1689" operator="equal">
      <formula>"Unwell"</formula>
    </cfRule>
    <cfRule type="cellIs" dxfId="3689" priority="1690" operator="equal">
      <formula>"SIT PLAN"</formula>
    </cfRule>
    <cfRule type="cellIs" dxfId="3688" priority="1691" operator="equal">
      <formula>"IN - BM/GL"</formula>
    </cfRule>
    <cfRule type="cellIs" dxfId="3687" priority="1692" operator="equal">
      <formula>"AU/KR"</formula>
    </cfRule>
    <cfRule type="cellIs" dxfId="3686" priority="1693" operator="equal">
      <formula>"Training"</formula>
    </cfRule>
    <cfRule type="cellIs" dxfId="3685" priority="1694" operator="equal">
      <formula>"CN"</formula>
    </cfRule>
    <cfRule type="cellIs" dxfId="3684" priority="1695" operator="equal">
      <formula>"PDT"</formula>
    </cfRule>
    <cfRule type="cellIs" dxfId="3683" priority="1696" operator="equal">
      <formula>"IN - Phone"</formula>
    </cfRule>
    <cfRule type="cellIs" dxfId="3682" priority="1697" operator="equal">
      <formula>"IN"</formula>
    </cfRule>
    <cfRule type="cellIs" dxfId="3681" priority="1698" operator="equal">
      <formula>"KR"</formula>
    </cfRule>
    <cfRule type="cellIs" dxfId="3680" priority="1699" operator="equal">
      <formula>"EMEA"</formula>
    </cfRule>
  </conditionalFormatting>
  <conditionalFormatting sqref="IG90:IJ90">
    <cfRule type="cellIs" dxfId="3679" priority="1678" operator="equal">
      <formula>"HI-Project"</formula>
    </cfRule>
  </conditionalFormatting>
  <conditionalFormatting sqref="IG90:IJ90">
    <cfRule type="cellIs" dxfId="3678" priority="1677" operator="equal">
      <formula>"SF_ML Answers"</formula>
    </cfRule>
  </conditionalFormatting>
  <conditionalFormatting sqref="IG90:IJ90">
    <cfRule type="cellIs" dxfId="3677" priority="1637" operator="equal">
      <formula>"SF_ML Answers"</formula>
    </cfRule>
    <cfRule type="cellIs" dxfId="3676" priority="1638" operator="equal">
      <formula>"HI-Project"</formula>
    </cfRule>
    <cfRule type="cellIs" dxfId="3675" priority="1639" operator="equal">
      <formula>"HYD"</formula>
    </cfRule>
    <cfRule type="cellIs" dxfId="3674" priority="1640" operator="equal">
      <formula>"BGL"</formula>
    </cfRule>
    <cfRule type="cellIs" dxfId="3673" priority="1641" operator="equal">
      <formula>"CM_ML Answers"</formula>
    </cfRule>
    <cfRule type="cellIs" dxfId="3672" priority="1642" operator="equal">
      <formula>"UK"</formula>
    </cfRule>
    <cfRule type="cellIs" dxfId="3671" priority="1643" operator="equal">
      <formula>"EDG Ops prj"</formula>
    </cfRule>
    <cfRule type="cellIs" dxfId="3670" priority="1644" operator="equal">
      <formula>"Event"</formula>
    </cfRule>
    <cfRule type="cellIs" dxfId="3669" priority="1645" operator="equal">
      <formula>"Holiday"</formula>
    </cfRule>
    <cfRule type="cellIs" dxfId="3668" priority="1646" operator="equal">
      <formula>"NA"</formula>
    </cfRule>
    <cfRule type="cellIs" dxfId="3667" priority="1647" operator="equal">
      <formula>"Interview"</formula>
    </cfRule>
    <cfRule type="cellIs" dxfId="3666" priority="1648" operator="equal">
      <formula>"BPO"</formula>
    </cfRule>
    <cfRule type="cellIs" dxfId="3665" priority="1649" operator="equal">
      <formula>"IN - PhCoaching"</formula>
    </cfRule>
    <cfRule type="cellIs" dxfId="3664" priority="1650" operator="equal">
      <formula>"Unwell"</formula>
    </cfRule>
    <cfRule type="cellIs" dxfId="3663" priority="1651" operator="equal">
      <formula>"SIT PLAN"</formula>
    </cfRule>
    <cfRule type="cellIs" dxfId="3662" priority="1652" operator="equal">
      <formula>"IN - BM/GL"</formula>
    </cfRule>
    <cfRule type="cellIs" dxfId="3661" priority="1653" operator="equal">
      <formula>"AU/KR"</formula>
    </cfRule>
    <cfRule type="cellIs" dxfId="3660" priority="1654" operator="equal">
      <formula>"Training"</formula>
    </cfRule>
    <cfRule type="cellIs" dxfId="3659" priority="1655" operator="equal">
      <formula>"CN"</formula>
    </cfRule>
    <cfRule type="cellIs" dxfId="3658" priority="1656" operator="equal">
      <formula>"PDT"</formula>
    </cfRule>
    <cfRule type="cellIs" dxfId="3657" priority="1657" operator="equal">
      <formula>"IN - Phone"</formula>
    </cfRule>
    <cfRule type="cellIs" dxfId="3656" priority="1658" operator="equal">
      <formula>"IN"</formula>
    </cfRule>
    <cfRule type="cellIs" dxfId="3655" priority="1659" operator="equal">
      <formula>"KR"</formula>
    </cfRule>
    <cfRule type="cellIs" dxfId="3654" priority="1660" operator="equal">
      <formula>"EMEA"</formula>
    </cfRule>
    <cfRule type="cellIs" dxfId="3653" priority="1661" operator="equal">
      <formula>"OOO"</formula>
    </cfRule>
    <cfRule type="cellIs" dxfId="3652" priority="1662" operator="equal">
      <formula>"UK"</formula>
    </cfRule>
    <cfRule type="cellIs" dxfId="3651" priority="1663" operator="equal">
      <formula>"EDG Ops prj"</formula>
    </cfRule>
    <cfRule type="cellIs" dxfId="3650" priority="1664" operator="equal">
      <formula>"Event"</formula>
    </cfRule>
    <cfRule type="cellIs" dxfId="3649" priority="1665" operator="equal">
      <formula>"Holiday"</formula>
    </cfRule>
    <cfRule type="cellIs" dxfId="3648" priority="1666" operator="equal">
      <formula>"NA"</formula>
    </cfRule>
    <cfRule type="cellIs" dxfId="3647" priority="1667" operator="equal">
      <formula>"Interview"</formula>
    </cfRule>
    <cfRule type="cellIs" dxfId="3646" priority="1668" operator="equal">
      <formula>"IN - BM/GL"</formula>
    </cfRule>
    <cfRule type="cellIs" dxfId="3645" priority="1669" operator="equal">
      <formula>"Weekend"</formula>
    </cfRule>
    <cfRule type="cellIs" dxfId="3644" priority="1670" operator="equal">
      <formula>"Training"</formula>
    </cfRule>
    <cfRule type="cellIs" dxfId="3643" priority="1671" operator="equal">
      <formula>"CN"</formula>
    </cfRule>
    <cfRule type="cellIs" dxfId="3642" priority="1672" operator="equal">
      <formula>"PDT"</formula>
    </cfRule>
    <cfRule type="cellIs" dxfId="3641" priority="1673" operator="equal">
      <formula>"KR"</formula>
    </cfRule>
    <cfRule type="cellIs" dxfId="3640" priority="1674" operator="equal">
      <formula>"IN - BM/GL"</formula>
    </cfRule>
    <cfRule type="cellIs" dxfId="3639" priority="1675" operator="equal">
      <formula>"CN"</formula>
    </cfRule>
    <cfRule type="cellIs" dxfId="3638" priority="1676" operator="equal">
      <formula>"OOO"</formula>
    </cfRule>
  </conditionalFormatting>
  <conditionalFormatting sqref="IG52:IJ52">
    <cfRule type="cellIs" dxfId="3637" priority="1635" operator="equal">
      <formula>"EMEA"</formula>
    </cfRule>
    <cfRule type="cellIs" dxfId="3636" priority="1636" operator="equal">
      <formula>"Vac"</formula>
    </cfRule>
  </conditionalFormatting>
  <conditionalFormatting sqref="IG52:IJ52">
    <cfRule type="cellIs" dxfId="3635" priority="1633" operator="equal">
      <formula>"KR"</formula>
    </cfRule>
    <cfRule type="cellIs" dxfId="3634" priority="1634" operator="equal">
      <formula>"ML - GL"</formula>
    </cfRule>
  </conditionalFormatting>
  <conditionalFormatting sqref="IG52:IJ52">
    <cfRule type="cellIs" dxfId="3633" priority="1631" operator="equal">
      <formula>"IN - Clarity"</formula>
    </cfRule>
    <cfRule type="cellIs" dxfId="3632" priority="1632" operator="equal">
      <formula>"IN"</formula>
    </cfRule>
  </conditionalFormatting>
  <conditionalFormatting sqref="IG52:IJ52">
    <cfRule type="cellIs" dxfId="3631" priority="1630" operator="equal">
      <formula>"PDT"</formula>
    </cfRule>
  </conditionalFormatting>
  <conditionalFormatting sqref="IG52:IJ52">
    <cfRule type="cellIs" dxfId="3630" priority="1629" operator="equal">
      <formula>"CN"</formula>
    </cfRule>
  </conditionalFormatting>
  <conditionalFormatting sqref="IG52:IJ52">
    <cfRule type="cellIs" dxfId="3629" priority="1623" operator="equal">
      <formula>"EDG Operations prj"</formula>
    </cfRule>
    <cfRule type="cellIs" dxfId="3628" priority="1624" operator="equal">
      <formula>"SIT PLAN"</formula>
    </cfRule>
    <cfRule type="cellIs" dxfId="3627" priority="1625" operator="equal">
      <formula>"IN - GL"</formula>
    </cfRule>
    <cfRule type="cellIs" dxfId="3626" priority="1626" operator="equal">
      <formula>"Weekend"</formula>
    </cfRule>
    <cfRule type="cellIs" dxfId="3625" priority="1627" operator="equal">
      <formula>"AU/KR"</formula>
    </cfRule>
    <cfRule type="cellIs" dxfId="3624" priority="1628" operator="equal">
      <formula>"Training"</formula>
    </cfRule>
  </conditionalFormatting>
  <conditionalFormatting sqref="IG52:IJ52">
    <cfRule type="cellIs" dxfId="3623" priority="1622" operator="equal">
      <formula>OOO</formula>
    </cfRule>
  </conditionalFormatting>
  <conditionalFormatting sqref="IK96">
    <cfRule type="cellIs" dxfId="3622" priority="1621" operator="equal">
      <formula>"PDT"</formula>
    </cfRule>
  </conditionalFormatting>
  <conditionalFormatting sqref="IK96">
    <cfRule type="cellIs" dxfId="3621" priority="1620" operator="equal">
      <formula>"CN"</formula>
    </cfRule>
  </conditionalFormatting>
  <conditionalFormatting sqref="IK96">
    <cfRule type="cellIs" dxfId="3620" priority="1619" operator="equal">
      <formula>"Unwell"</formula>
    </cfRule>
  </conditionalFormatting>
  <conditionalFormatting sqref="IK96">
    <cfRule type="cellIs" dxfId="3619" priority="1617" operator="equal">
      <formula>"NA"</formula>
    </cfRule>
    <cfRule type="cellIs" dxfId="3618" priority="1618" operator="equal">
      <formula>"ML Answers"</formula>
    </cfRule>
  </conditionalFormatting>
  <conditionalFormatting sqref="IK96">
    <cfRule type="cellIs" dxfId="3617" priority="1615" operator="equal">
      <formula>"Event"</formula>
    </cfRule>
    <cfRule type="cellIs" dxfId="3616" priority="1616" operator="equal">
      <formula>"Holiday"</formula>
    </cfRule>
  </conditionalFormatting>
  <conditionalFormatting sqref="IK96">
    <cfRule type="cellIs" dxfId="3615" priority="1613" operator="equal">
      <formula>"IN - Phone"</formula>
    </cfRule>
    <cfRule type="cellIs" dxfId="3614" priority="1614" operator="equal">
      <formula>"IN"</formula>
    </cfRule>
  </conditionalFormatting>
  <conditionalFormatting sqref="IK96">
    <cfRule type="cellIs" dxfId="3613" priority="1610" operator="equal">
      <formula>"Interview"</formula>
    </cfRule>
    <cfRule type="cellIs" dxfId="3612" priority="1611" operator="equal">
      <formula>"BPO"</formula>
    </cfRule>
    <cfRule type="cellIs" dxfId="3611" priority="1612" operator="equal">
      <formula>"IN - PhCoaching"</formula>
    </cfRule>
  </conditionalFormatting>
  <conditionalFormatting sqref="IK96">
    <cfRule type="cellIs" dxfId="3610" priority="1609" operator="equal">
      <formula>"UK"</formula>
    </cfRule>
  </conditionalFormatting>
  <conditionalFormatting sqref="IK96">
    <cfRule type="cellIs" dxfId="3609" priority="1608" operator="equal">
      <formula>"KR"</formula>
    </cfRule>
  </conditionalFormatting>
  <conditionalFormatting sqref="IK96">
    <cfRule type="cellIs" dxfId="3608" priority="1603" operator="equal">
      <formula>"SIT PLAN"</formula>
    </cfRule>
    <cfRule type="cellIs" dxfId="3607" priority="1604" operator="equal">
      <formula>"IN - BM/GL"</formula>
    </cfRule>
    <cfRule type="cellIs" dxfId="3606" priority="1605" operator="equal">
      <formula>"Weekend"</formula>
    </cfRule>
    <cfRule type="cellIs" dxfId="3605" priority="1606" operator="equal">
      <formula>"AU/KR"</formula>
    </cfRule>
    <cfRule type="cellIs" dxfId="3604" priority="1607" operator="equal">
      <formula>"Training"</formula>
    </cfRule>
  </conditionalFormatting>
  <conditionalFormatting sqref="IK96">
    <cfRule type="cellIs" dxfId="3603" priority="1601" operator="equal">
      <formula>"EMEA"</formula>
    </cfRule>
    <cfRule type="cellIs" dxfId="3602" priority="1602" operator="equal">
      <formula>"OOO"</formula>
    </cfRule>
  </conditionalFormatting>
  <conditionalFormatting sqref="IK96">
    <cfRule type="cellIs" dxfId="3601" priority="1600" operator="equal">
      <formula>"EDG Ops prj"</formula>
    </cfRule>
  </conditionalFormatting>
  <conditionalFormatting sqref="IG36:IJ36">
    <cfRule type="cellIs" dxfId="3600" priority="1598" operator="equal">
      <formula>"EMEA"</formula>
    </cfRule>
    <cfRule type="cellIs" dxfId="3599" priority="1599" operator="equal">
      <formula>"Vac"</formula>
    </cfRule>
  </conditionalFormatting>
  <conditionalFormatting sqref="IG36:IJ36">
    <cfRule type="cellIs" dxfId="3598" priority="1596" operator="equal">
      <formula>"KR"</formula>
    </cfRule>
    <cfRule type="cellIs" dxfId="3597" priority="1597" operator="equal">
      <formula>"ML - GL"</formula>
    </cfRule>
  </conditionalFormatting>
  <conditionalFormatting sqref="IG36:IJ36">
    <cfRule type="cellIs" dxfId="3596" priority="1594" operator="equal">
      <formula>"IN - Clarity"</formula>
    </cfRule>
    <cfRule type="cellIs" dxfId="3595" priority="1595" operator="equal">
      <formula>"IN"</formula>
    </cfRule>
  </conditionalFormatting>
  <conditionalFormatting sqref="IG36:IJ36">
    <cfRule type="cellIs" dxfId="3594" priority="1593" operator="equal">
      <formula>"PDT"</formula>
    </cfRule>
  </conditionalFormatting>
  <conditionalFormatting sqref="IG36:IJ36">
    <cfRule type="cellIs" dxfId="3593" priority="1592" operator="equal">
      <formula>"CN"</formula>
    </cfRule>
  </conditionalFormatting>
  <conditionalFormatting sqref="IG36:IJ36">
    <cfRule type="cellIs" dxfId="3592" priority="1586" operator="equal">
      <formula>"EDG Operations prj"</formula>
    </cfRule>
    <cfRule type="cellIs" dxfId="3591" priority="1587" operator="equal">
      <formula>"SIT PLAN"</formula>
    </cfRule>
    <cfRule type="cellIs" dxfId="3590" priority="1588" operator="equal">
      <formula>"IN - GL"</formula>
    </cfRule>
    <cfRule type="cellIs" dxfId="3589" priority="1589" operator="equal">
      <formula>"Weekend"</formula>
    </cfRule>
    <cfRule type="cellIs" dxfId="3588" priority="1590" operator="equal">
      <formula>"AU/KR"</formula>
    </cfRule>
    <cfRule type="cellIs" dxfId="3587" priority="1591" operator="equal">
      <formula>"Training"</formula>
    </cfRule>
  </conditionalFormatting>
  <conditionalFormatting sqref="IG36:IJ36">
    <cfRule type="cellIs" dxfId="3586" priority="1585" operator="equal">
      <formula>OOO</formula>
    </cfRule>
  </conditionalFormatting>
  <conditionalFormatting sqref="JW73">
    <cfRule type="cellIs" dxfId="3585" priority="1583" operator="equal">
      <formula>"EMEA"</formula>
    </cfRule>
    <cfRule type="cellIs" dxfId="3584" priority="1584" operator="equal">
      <formula>"Vac"</formula>
    </cfRule>
  </conditionalFormatting>
  <conditionalFormatting sqref="JW73">
    <cfRule type="cellIs" dxfId="3583" priority="1581" operator="equal">
      <formula>"KR"</formula>
    </cfRule>
    <cfRule type="cellIs" dxfId="3582" priority="1582" operator="equal">
      <formula>"ML - GL"</formula>
    </cfRule>
  </conditionalFormatting>
  <conditionalFormatting sqref="JW73">
    <cfRule type="cellIs" dxfId="3581" priority="1579" operator="equal">
      <formula>"IN - Clarity"</formula>
    </cfRule>
    <cfRule type="cellIs" dxfId="3580" priority="1580" operator="equal">
      <formula>"IN"</formula>
    </cfRule>
  </conditionalFormatting>
  <conditionalFormatting sqref="JW73">
    <cfRule type="cellIs" dxfId="3579" priority="1578" operator="equal">
      <formula>"PDT"</formula>
    </cfRule>
  </conditionalFormatting>
  <conditionalFormatting sqref="JW73">
    <cfRule type="cellIs" dxfId="3578" priority="1577" operator="equal">
      <formula>"CN"</formula>
    </cfRule>
  </conditionalFormatting>
  <conditionalFormatting sqref="JW73">
    <cfRule type="cellIs" dxfId="3577" priority="1571" operator="equal">
      <formula>"EDG Operations prj"</formula>
    </cfRule>
    <cfRule type="cellIs" dxfId="3576" priority="1572" operator="equal">
      <formula>"SIT PLAN"</formula>
    </cfRule>
    <cfRule type="cellIs" dxfId="3575" priority="1573" operator="equal">
      <formula>"IN - GL"</formula>
    </cfRule>
    <cfRule type="cellIs" dxfId="3574" priority="1574" operator="equal">
      <formula>"Weekend"</formula>
    </cfRule>
    <cfRule type="cellIs" dxfId="3573" priority="1575" operator="equal">
      <formula>"AU/KR"</formula>
    </cfRule>
    <cfRule type="cellIs" dxfId="3572" priority="1576" operator="equal">
      <formula>"Training"</formula>
    </cfRule>
  </conditionalFormatting>
  <conditionalFormatting sqref="JW73">
    <cfRule type="cellIs" dxfId="3571" priority="1570" operator="equal">
      <formula>OOO</formula>
    </cfRule>
  </conditionalFormatting>
  <conditionalFormatting sqref="JX73">
    <cfRule type="cellIs" dxfId="3570" priority="1568" operator="equal">
      <formula>"EMEA"</formula>
    </cfRule>
    <cfRule type="cellIs" dxfId="3569" priority="1569" operator="equal">
      <formula>"Vac"</formula>
    </cfRule>
  </conditionalFormatting>
  <conditionalFormatting sqref="JX73">
    <cfRule type="cellIs" dxfId="3568" priority="1566" operator="equal">
      <formula>"KR"</formula>
    </cfRule>
    <cfRule type="cellIs" dxfId="3567" priority="1567" operator="equal">
      <formula>"ML - GL"</formula>
    </cfRule>
  </conditionalFormatting>
  <conditionalFormatting sqref="JX73">
    <cfRule type="cellIs" dxfId="3566" priority="1564" operator="equal">
      <formula>"IN - Clarity"</formula>
    </cfRule>
    <cfRule type="cellIs" dxfId="3565" priority="1565" operator="equal">
      <formula>"IN"</formula>
    </cfRule>
  </conditionalFormatting>
  <conditionalFormatting sqref="JX73">
    <cfRule type="cellIs" dxfId="3564" priority="1563" operator="equal">
      <formula>"PDT"</formula>
    </cfRule>
  </conditionalFormatting>
  <conditionalFormatting sqref="JX73">
    <cfRule type="cellIs" dxfId="3563" priority="1562" operator="equal">
      <formula>"CN"</formula>
    </cfRule>
  </conditionalFormatting>
  <conditionalFormatting sqref="JX73">
    <cfRule type="cellIs" dxfId="3562" priority="1556" operator="equal">
      <formula>"EDG Operations prj"</formula>
    </cfRule>
    <cfRule type="cellIs" dxfId="3561" priority="1557" operator="equal">
      <formula>"SIT PLAN"</formula>
    </cfRule>
    <cfRule type="cellIs" dxfId="3560" priority="1558" operator="equal">
      <formula>"IN - GL"</formula>
    </cfRule>
    <cfRule type="cellIs" dxfId="3559" priority="1559" operator="equal">
      <formula>"Weekend"</formula>
    </cfRule>
    <cfRule type="cellIs" dxfId="3558" priority="1560" operator="equal">
      <formula>"AU/KR"</formula>
    </cfRule>
    <cfRule type="cellIs" dxfId="3557" priority="1561" operator="equal">
      <formula>"Training"</formula>
    </cfRule>
  </conditionalFormatting>
  <conditionalFormatting sqref="JX73">
    <cfRule type="cellIs" dxfId="3556" priority="1555" operator="equal">
      <formula>OOO</formula>
    </cfRule>
  </conditionalFormatting>
  <conditionalFormatting sqref="JY73">
    <cfRule type="cellIs" dxfId="3555" priority="1553" operator="equal">
      <formula>"EMEA"</formula>
    </cfRule>
    <cfRule type="cellIs" dxfId="3554" priority="1554" operator="equal">
      <formula>"Vac"</formula>
    </cfRule>
  </conditionalFormatting>
  <conditionalFormatting sqref="JY73">
    <cfRule type="cellIs" dxfId="3553" priority="1551" operator="equal">
      <formula>"KR"</formula>
    </cfRule>
    <cfRule type="cellIs" dxfId="3552" priority="1552" operator="equal">
      <formula>"ML - GL"</formula>
    </cfRule>
  </conditionalFormatting>
  <conditionalFormatting sqref="JY73">
    <cfRule type="cellIs" dxfId="3551" priority="1549" operator="equal">
      <formula>"IN - Clarity"</formula>
    </cfRule>
    <cfRule type="cellIs" dxfId="3550" priority="1550" operator="equal">
      <formula>"IN"</formula>
    </cfRule>
  </conditionalFormatting>
  <conditionalFormatting sqref="JY73">
    <cfRule type="cellIs" dxfId="3549" priority="1548" operator="equal">
      <formula>"PDT"</formula>
    </cfRule>
  </conditionalFormatting>
  <conditionalFormatting sqref="JY73">
    <cfRule type="cellIs" dxfId="3548" priority="1547" operator="equal">
      <formula>"CN"</formula>
    </cfRule>
  </conditionalFormatting>
  <conditionalFormatting sqref="JY73">
    <cfRule type="cellIs" dxfId="3547" priority="1541" operator="equal">
      <formula>"EDG Operations prj"</formula>
    </cfRule>
    <cfRule type="cellIs" dxfId="3546" priority="1542" operator="equal">
      <formula>"SIT PLAN"</formula>
    </cfRule>
    <cfRule type="cellIs" dxfId="3545" priority="1543" operator="equal">
      <formula>"IN - GL"</formula>
    </cfRule>
    <cfRule type="cellIs" dxfId="3544" priority="1544" operator="equal">
      <formula>"Weekend"</formula>
    </cfRule>
    <cfRule type="cellIs" dxfId="3543" priority="1545" operator="equal">
      <formula>"AU/KR"</formula>
    </cfRule>
    <cfRule type="cellIs" dxfId="3542" priority="1546" operator="equal">
      <formula>"Training"</formula>
    </cfRule>
  </conditionalFormatting>
  <conditionalFormatting sqref="JY73">
    <cfRule type="cellIs" dxfId="3541" priority="1540" operator="equal">
      <formula>OOO</formula>
    </cfRule>
  </conditionalFormatting>
  <conditionalFormatting sqref="JZ73">
    <cfRule type="cellIs" dxfId="3540" priority="1538" operator="equal">
      <formula>"EMEA"</formula>
    </cfRule>
    <cfRule type="cellIs" dxfId="3539" priority="1539" operator="equal">
      <formula>"Vac"</formula>
    </cfRule>
  </conditionalFormatting>
  <conditionalFormatting sqref="JZ73">
    <cfRule type="cellIs" dxfId="3538" priority="1536" operator="equal">
      <formula>"KR"</formula>
    </cfRule>
    <cfRule type="cellIs" dxfId="3537" priority="1537" operator="equal">
      <formula>"ML - GL"</formula>
    </cfRule>
  </conditionalFormatting>
  <conditionalFormatting sqref="JZ73">
    <cfRule type="cellIs" dxfId="3536" priority="1534" operator="equal">
      <formula>"IN - Clarity"</formula>
    </cfRule>
    <cfRule type="cellIs" dxfId="3535" priority="1535" operator="equal">
      <formula>"IN"</formula>
    </cfRule>
  </conditionalFormatting>
  <conditionalFormatting sqref="JZ73">
    <cfRule type="cellIs" dxfId="3534" priority="1533" operator="equal">
      <formula>"PDT"</formula>
    </cfRule>
  </conditionalFormatting>
  <conditionalFormatting sqref="JZ73">
    <cfRule type="cellIs" dxfId="3533" priority="1532" operator="equal">
      <formula>"CN"</formula>
    </cfRule>
  </conditionalFormatting>
  <conditionalFormatting sqref="JZ73">
    <cfRule type="cellIs" dxfId="3532" priority="1526" operator="equal">
      <formula>"EDG Operations prj"</formula>
    </cfRule>
    <cfRule type="cellIs" dxfId="3531" priority="1527" operator="equal">
      <formula>"SIT PLAN"</formula>
    </cfRule>
    <cfRule type="cellIs" dxfId="3530" priority="1528" operator="equal">
      <formula>"IN - GL"</formula>
    </cfRule>
    <cfRule type="cellIs" dxfId="3529" priority="1529" operator="equal">
      <formula>"Weekend"</formula>
    </cfRule>
    <cfRule type="cellIs" dxfId="3528" priority="1530" operator="equal">
      <formula>"AU/KR"</formula>
    </cfRule>
    <cfRule type="cellIs" dxfId="3527" priority="1531" operator="equal">
      <formula>"Training"</formula>
    </cfRule>
  </conditionalFormatting>
  <conditionalFormatting sqref="JZ73">
    <cfRule type="cellIs" dxfId="3526" priority="1525" operator="equal">
      <formula>OOO</formula>
    </cfRule>
  </conditionalFormatting>
  <conditionalFormatting sqref="KA73">
    <cfRule type="cellIs" dxfId="3525" priority="1523" operator="equal">
      <formula>"EMEA"</formula>
    </cfRule>
    <cfRule type="cellIs" dxfId="3524" priority="1524" operator="equal">
      <formula>"Vac"</formula>
    </cfRule>
  </conditionalFormatting>
  <conditionalFormatting sqref="KA73">
    <cfRule type="cellIs" dxfId="3523" priority="1521" operator="equal">
      <formula>"KR"</formula>
    </cfRule>
    <cfRule type="cellIs" dxfId="3522" priority="1522" operator="equal">
      <formula>"ML - GL"</formula>
    </cfRule>
  </conditionalFormatting>
  <conditionalFormatting sqref="KA73">
    <cfRule type="cellIs" dxfId="3521" priority="1519" operator="equal">
      <formula>"IN - Clarity"</formula>
    </cfRule>
    <cfRule type="cellIs" dxfId="3520" priority="1520" operator="equal">
      <formula>"IN"</formula>
    </cfRule>
  </conditionalFormatting>
  <conditionalFormatting sqref="KA73">
    <cfRule type="cellIs" dxfId="3519" priority="1518" operator="equal">
      <formula>"PDT"</formula>
    </cfRule>
  </conditionalFormatting>
  <conditionalFormatting sqref="KA73">
    <cfRule type="cellIs" dxfId="3518" priority="1517" operator="equal">
      <formula>"CN"</formula>
    </cfRule>
  </conditionalFormatting>
  <conditionalFormatting sqref="KA73">
    <cfRule type="cellIs" dxfId="3517" priority="1511" operator="equal">
      <formula>"EDG Operations prj"</formula>
    </cfRule>
    <cfRule type="cellIs" dxfId="3516" priority="1512" operator="equal">
      <formula>"SIT PLAN"</formula>
    </cfRule>
    <cfRule type="cellIs" dxfId="3515" priority="1513" operator="equal">
      <formula>"IN - GL"</formula>
    </cfRule>
    <cfRule type="cellIs" dxfId="3514" priority="1514" operator="equal">
      <formula>"Weekend"</formula>
    </cfRule>
    <cfRule type="cellIs" dxfId="3513" priority="1515" operator="equal">
      <formula>"AU/KR"</formula>
    </cfRule>
    <cfRule type="cellIs" dxfId="3512" priority="1516" operator="equal">
      <formula>"Training"</formula>
    </cfRule>
  </conditionalFormatting>
  <conditionalFormatting sqref="KA73">
    <cfRule type="cellIs" dxfId="3511" priority="1510" operator="equal">
      <formula>OOO</formula>
    </cfRule>
  </conditionalFormatting>
  <conditionalFormatting sqref="KD73">
    <cfRule type="cellIs" dxfId="3510" priority="1508" operator="equal">
      <formula>"EMEA"</formula>
    </cfRule>
    <cfRule type="cellIs" dxfId="3509" priority="1509" operator="equal">
      <formula>"Vac"</formula>
    </cfRule>
  </conditionalFormatting>
  <conditionalFormatting sqref="KD73">
    <cfRule type="cellIs" dxfId="3508" priority="1506" operator="equal">
      <formula>"KR"</formula>
    </cfRule>
    <cfRule type="cellIs" dxfId="3507" priority="1507" operator="equal">
      <formula>"ML - GL"</formula>
    </cfRule>
  </conditionalFormatting>
  <conditionalFormatting sqref="KD73">
    <cfRule type="cellIs" dxfId="3506" priority="1504" operator="equal">
      <formula>"IN - Clarity"</formula>
    </cfRule>
    <cfRule type="cellIs" dxfId="3505" priority="1505" operator="equal">
      <formula>"IN"</formula>
    </cfRule>
  </conditionalFormatting>
  <conditionalFormatting sqref="KD73">
    <cfRule type="cellIs" dxfId="3504" priority="1503" operator="equal">
      <formula>"PDT"</formula>
    </cfRule>
  </conditionalFormatting>
  <conditionalFormatting sqref="KD73">
    <cfRule type="cellIs" dxfId="3503" priority="1502" operator="equal">
      <formula>"CN"</formula>
    </cfRule>
  </conditionalFormatting>
  <conditionalFormatting sqref="KD73">
    <cfRule type="cellIs" dxfId="3502" priority="1496" operator="equal">
      <formula>"EDG Operations prj"</formula>
    </cfRule>
    <cfRule type="cellIs" dxfId="3501" priority="1497" operator="equal">
      <formula>"SIT PLAN"</formula>
    </cfRule>
    <cfRule type="cellIs" dxfId="3500" priority="1498" operator="equal">
      <formula>"IN - GL"</formula>
    </cfRule>
    <cfRule type="cellIs" dxfId="3499" priority="1499" operator="equal">
      <formula>"Weekend"</formula>
    </cfRule>
    <cfRule type="cellIs" dxfId="3498" priority="1500" operator="equal">
      <formula>"AU/KR"</formula>
    </cfRule>
    <cfRule type="cellIs" dxfId="3497" priority="1501" operator="equal">
      <formula>"Training"</formula>
    </cfRule>
  </conditionalFormatting>
  <conditionalFormatting sqref="KD73">
    <cfRule type="cellIs" dxfId="3496" priority="1495" operator="equal">
      <formula>OOO</formula>
    </cfRule>
  </conditionalFormatting>
  <conditionalFormatting sqref="KE73:KH73">
    <cfRule type="cellIs" dxfId="3495" priority="1493" operator="equal">
      <formula>"EMEA"</formula>
    </cfRule>
    <cfRule type="cellIs" dxfId="3494" priority="1494" operator="equal">
      <formula>"Vac"</formula>
    </cfRule>
  </conditionalFormatting>
  <conditionalFormatting sqref="KE73:KH73">
    <cfRule type="cellIs" dxfId="3493" priority="1491" operator="equal">
      <formula>"KR"</formula>
    </cfRule>
    <cfRule type="cellIs" dxfId="3492" priority="1492" operator="equal">
      <formula>"ML - GL"</formula>
    </cfRule>
  </conditionalFormatting>
  <conditionalFormatting sqref="KE73:KH73">
    <cfRule type="cellIs" dxfId="3491" priority="1489" operator="equal">
      <formula>"IN - Clarity"</formula>
    </cfRule>
    <cfRule type="cellIs" dxfId="3490" priority="1490" operator="equal">
      <formula>"IN"</formula>
    </cfRule>
  </conditionalFormatting>
  <conditionalFormatting sqref="KE73:KH73">
    <cfRule type="cellIs" dxfId="3489" priority="1488" operator="equal">
      <formula>"PDT"</formula>
    </cfRule>
  </conditionalFormatting>
  <conditionalFormatting sqref="KE73:KH73">
    <cfRule type="cellIs" dxfId="3488" priority="1487" operator="equal">
      <formula>"CN"</formula>
    </cfRule>
  </conditionalFormatting>
  <conditionalFormatting sqref="KE73:KH73">
    <cfRule type="cellIs" dxfId="3487" priority="1481" operator="equal">
      <formula>"EDG Operations prj"</formula>
    </cfRule>
    <cfRule type="cellIs" dxfId="3486" priority="1482" operator="equal">
      <formula>"SIT PLAN"</formula>
    </cfRule>
    <cfRule type="cellIs" dxfId="3485" priority="1483" operator="equal">
      <formula>"IN - GL"</formula>
    </cfRule>
    <cfRule type="cellIs" dxfId="3484" priority="1484" operator="equal">
      <formula>"Weekend"</formula>
    </cfRule>
    <cfRule type="cellIs" dxfId="3483" priority="1485" operator="equal">
      <formula>"AU/KR"</formula>
    </cfRule>
    <cfRule type="cellIs" dxfId="3482" priority="1486" operator="equal">
      <formula>"Training"</formula>
    </cfRule>
  </conditionalFormatting>
  <conditionalFormatting sqref="KE73:KH73">
    <cfRule type="cellIs" dxfId="3481" priority="1480" operator="equal">
      <formula>OOO</formula>
    </cfRule>
  </conditionalFormatting>
  <conditionalFormatting sqref="KY73">
    <cfRule type="cellIs" dxfId="3480" priority="1478" operator="equal">
      <formula>"EMEA"</formula>
    </cfRule>
    <cfRule type="cellIs" dxfId="3479" priority="1479" operator="equal">
      <formula>"Vac"</formula>
    </cfRule>
  </conditionalFormatting>
  <conditionalFormatting sqref="KY73">
    <cfRule type="cellIs" dxfId="3478" priority="1476" operator="equal">
      <formula>"KR"</formula>
    </cfRule>
    <cfRule type="cellIs" dxfId="3477" priority="1477" operator="equal">
      <formula>"ML - GL"</formula>
    </cfRule>
  </conditionalFormatting>
  <conditionalFormatting sqref="KY73">
    <cfRule type="cellIs" dxfId="3476" priority="1474" operator="equal">
      <formula>"IN - Clarity"</formula>
    </cfRule>
    <cfRule type="cellIs" dxfId="3475" priority="1475" operator="equal">
      <formula>"IN"</formula>
    </cfRule>
  </conditionalFormatting>
  <conditionalFormatting sqref="KY73">
    <cfRule type="cellIs" dxfId="3474" priority="1473" operator="equal">
      <formula>"PDT"</formula>
    </cfRule>
  </conditionalFormatting>
  <conditionalFormatting sqref="KY73">
    <cfRule type="cellIs" dxfId="3473" priority="1472" operator="equal">
      <formula>"CN"</formula>
    </cfRule>
  </conditionalFormatting>
  <conditionalFormatting sqref="KY73">
    <cfRule type="cellIs" dxfId="3472" priority="1466" operator="equal">
      <formula>"EDG Operations prj"</formula>
    </cfRule>
    <cfRule type="cellIs" dxfId="3471" priority="1467" operator="equal">
      <formula>"SIT PLAN"</formula>
    </cfRule>
    <cfRule type="cellIs" dxfId="3470" priority="1468" operator="equal">
      <formula>"IN - GL"</formula>
    </cfRule>
    <cfRule type="cellIs" dxfId="3469" priority="1469" operator="equal">
      <formula>"Weekend"</formula>
    </cfRule>
    <cfRule type="cellIs" dxfId="3468" priority="1470" operator="equal">
      <formula>"AU/KR"</formula>
    </cfRule>
    <cfRule type="cellIs" dxfId="3467" priority="1471" operator="equal">
      <formula>"Training"</formula>
    </cfRule>
  </conditionalFormatting>
  <conditionalFormatting sqref="KY73">
    <cfRule type="cellIs" dxfId="3466" priority="1465" operator="equal">
      <formula>OOO</formula>
    </cfRule>
  </conditionalFormatting>
  <conditionalFormatting sqref="KZ73">
    <cfRule type="cellIs" dxfId="3465" priority="1463" operator="equal">
      <formula>"EMEA"</formula>
    </cfRule>
    <cfRule type="cellIs" dxfId="3464" priority="1464" operator="equal">
      <formula>"Vac"</formula>
    </cfRule>
  </conditionalFormatting>
  <conditionalFormatting sqref="KZ73">
    <cfRule type="cellIs" dxfId="3463" priority="1461" operator="equal">
      <formula>"KR"</formula>
    </cfRule>
    <cfRule type="cellIs" dxfId="3462" priority="1462" operator="equal">
      <formula>"ML - GL"</formula>
    </cfRule>
  </conditionalFormatting>
  <conditionalFormatting sqref="KZ73">
    <cfRule type="cellIs" dxfId="3461" priority="1459" operator="equal">
      <formula>"IN - Clarity"</formula>
    </cfRule>
    <cfRule type="cellIs" dxfId="3460" priority="1460" operator="equal">
      <formula>"IN"</formula>
    </cfRule>
  </conditionalFormatting>
  <conditionalFormatting sqref="KZ73">
    <cfRule type="cellIs" dxfId="3459" priority="1458" operator="equal">
      <formula>"PDT"</formula>
    </cfRule>
  </conditionalFormatting>
  <conditionalFormatting sqref="KZ73">
    <cfRule type="cellIs" dxfId="3458" priority="1457" operator="equal">
      <formula>"CN"</formula>
    </cfRule>
  </conditionalFormatting>
  <conditionalFormatting sqref="KZ73">
    <cfRule type="cellIs" dxfId="3457" priority="1451" operator="equal">
      <formula>"EDG Operations prj"</formula>
    </cfRule>
    <cfRule type="cellIs" dxfId="3456" priority="1452" operator="equal">
      <formula>"SIT PLAN"</formula>
    </cfRule>
    <cfRule type="cellIs" dxfId="3455" priority="1453" operator="equal">
      <formula>"IN - GL"</formula>
    </cfRule>
    <cfRule type="cellIs" dxfId="3454" priority="1454" operator="equal">
      <formula>"Weekend"</formula>
    </cfRule>
    <cfRule type="cellIs" dxfId="3453" priority="1455" operator="equal">
      <formula>"AU/KR"</formula>
    </cfRule>
    <cfRule type="cellIs" dxfId="3452" priority="1456" operator="equal">
      <formula>"Training"</formula>
    </cfRule>
  </conditionalFormatting>
  <conditionalFormatting sqref="KZ73">
    <cfRule type="cellIs" dxfId="3451" priority="1450" operator="equal">
      <formula>OOO</formula>
    </cfRule>
  </conditionalFormatting>
  <conditionalFormatting sqref="LA73">
    <cfRule type="cellIs" dxfId="3450" priority="1448" operator="equal">
      <formula>"EMEA"</formula>
    </cfRule>
    <cfRule type="cellIs" dxfId="3449" priority="1449" operator="equal">
      <formula>"Vac"</formula>
    </cfRule>
  </conditionalFormatting>
  <conditionalFormatting sqref="LA73">
    <cfRule type="cellIs" dxfId="3448" priority="1446" operator="equal">
      <formula>"KR"</formula>
    </cfRule>
    <cfRule type="cellIs" dxfId="3447" priority="1447" operator="equal">
      <formula>"ML - GL"</formula>
    </cfRule>
  </conditionalFormatting>
  <conditionalFormatting sqref="LA73">
    <cfRule type="cellIs" dxfId="3446" priority="1444" operator="equal">
      <formula>"IN - Clarity"</formula>
    </cfRule>
    <cfRule type="cellIs" dxfId="3445" priority="1445" operator="equal">
      <formula>"IN"</formula>
    </cfRule>
  </conditionalFormatting>
  <conditionalFormatting sqref="LA73">
    <cfRule type="cellIs" dxfId="3444" priority="1443" operator="equal">
      <formula>"PDT"</formula>
    </cfRule>
  </conditionalFormatting>
  <conditionalFormatting sqref="LA73">
    <cfRule type="cellIs" dxfId="3443" priority="1442" operator="equal">
      <formula>"CN"</formula>
    </cfRule>
  </conditionalFormatting>
  <conditionalFormatting sqref="LA73">
    <cfRule type="cellIs" dxfId="3442" priority="1436" operator="equal">
      <formula>"EDG Operations prj"</formula>
    </cfRule>
    <cfRule type="cellIs" dxfId="3441" priority="1437" operator="equal">
      <formula>"SIT PLAN"</formula>
    </cfRule>
    <cfRule type="cellIs" dxfId="3440" priority="1438" operator="equal">
      <formula>"IN - GL"</formula>
    </cfRule>
    <cfRule type="cellIs" dxfId="3439" priority="1439" operator="equal">
      <formula>"Weekend"</formula>
    </cfRule>
    <cfRule type="cellIs" dxfId="3438" priority="1440" operator="equal">
      <formula>"AU/KR"</formula>
    </cfRule>
    <cfRule type="cellIs" dxfId="3437" priority="1441" operator="equal">
      <formula>"Training"</formula>
    </cfRule>
  </conditionalFormatting>
  <conditionalFormatting sqref="LA73">
    <cfRule type="cellIs" dxfId="3436" priority="1435" operator="equal">
      <formula>OOO</formula>
    </cfRule>
  </conditionalFormatting>
  <conditionalFormatting sqref="LB73">
    <cfRule type="cellIs" dxfId="3435" priority="1433" operator="equal">
      <formula>"EMEA"</formula>
    </cfRule>
    <cfRule type="cellIs" dxfId="3434" priority="1434" operator="equal">
      <formula>"Vac"</formula>
    </cfRule>
  </conditionalFormatting>
  <conditionalFormatting sqref="LB73">
    <cfRule type="cellIs" dxfId="3433" priority="1431" operator="equal">
      <formula>"KR"</formula>
    </cfRule>
    <cfRule type="cellIs" dxfId="3432" priority="1432" operator="equal">
      <formula>"ML - GL"</formula>
    </cfRule>
  </conditionalFormatting>
  <conditionalFormatting sqref="LB73">
    <cfRule type="cellIs" dxfId="3431" priority="1429" operator="equal">
      <formula>"IN - Clarity"</formula>
    </cfRule>
    <cfRule type="cellIs" dxfId="3430" priority="1430" operator="equal">
      <formula>"IN"</formula>
    </cfRule>
  </conditionalFormatting>
  <conditionalFormatting sqref="LB73">
    <cfRule type="cellIs" dxfId="3429" priority="1428" operator="equal">
      <formula>"PDT"</formula>
    </cfRule>
  </conditionalFormatting>
  <conditionalFormatting sqref="LB73">
    <cfRule type="cellIs" dxfId="3428" priority="1427" operator="equal">
      <formula>"CN"</formula>
    </cfRule>
  </conditionalFormatting>
  <conditionalFormatting sqref="LB73">
    <cfRule type="cellIs" dxfId="3427" priority="1421" operator="equal">
      <formula>"EDG Operations prj"</formula>
    </cfRule>
    <cfRule type="cellIs" dxfId="3426" priority="1422" operator="equal">
      <formula>"SIT PLAN"</formula>
    </cfRule>
    <cfRule type="cellIs" dxfId="3425" priority="1423" operator="equal">
      <formula>"IN - GL"</formula>
    </cfRule>
    <cfRule type="cellIs" dxfId="3424" priority="1424" operator="equal">
      <formula>"Weekend"</formula>
    </cfRule>
    <cfRule type="cellIs" dxfId="3423" priority="1425" operator="equal">
      <formula>"AU/KR"</formula>
    </cfRule>
    <cfRule type="cellIs" dxfId="3422" priority="1426" operator="equal">
      <formula>"Training"</formula>
    </cfRule>
  </conditionalFormatting>
  <conditionalFormatting sqref="LB73">
    <cfRule type="cellIs" dxfId="3421" priority="1420" operator="equal">
      <formula>OOO</formula>
    </cfRule>
  </conditionalFormatting>
  <conditionalFormatting sqref="LC73">
    <cfRule type="cellIs" dxfId="3420" priority="1418" operator="equal">
      <formula>"EMEA"</formula>
    </cfRule>
    <cfRule type="cellIs" dxfId="3419" priority="1419" operator="equal">
      <formula>"Vac"</formula>
    </cfRule>
  </conditionalFormatting>
  <conditionalFormatting sqref="LC73">
    <cfRule type="cellIs" dxfId="3418" priority="1416" operator="equal">
      <formula>"KR"</formula>
    </cfRule>
    <cfRule type="cellIs" dxfId="3417" priority="1417" operator="equal">
      <formula>"ML - GL"</formula>
    </cfRule>
  </conditionalFormatting>
  <conditionalFormatting sqref="LC73">
    <cfRule type="cellIs" dxfId="3416" priority="1414" operator="equal">
      <formula>"IN - Clarity"</formula>
    </cfRule>
    <cfRule type="cellIs" dxfId="3415" priority="1415" operator="equal">
      <formula>"IN"</formula>
    </cfRule>
  </conditionalFormatting>
  <conditionalFormatting sqref="LC73">
    <cfRule type="cellIs" dxfId="3414" priority="1413" operator="equal">
      <formula>"PDT"</formula>
    </cfRule>
  </conditionalFormatting>
  <conditionalFormatting sqref="LC73">
    <cfRule type="cellIs" dxfId="3413" priority="1412" operator="equal">
      <formula>"CN"</formula>
    </cfRule>
  </conditionalFormatting>
  <conditionalFormatting sqref="LC73">
    <cfRule type="cellIs" dxfId="3412" priority="1406" operator="equal">
      <formula>"EDG Operations prj"</formula>
    </cfRule>
    <cfRule type="cellIs" dxfId="3411" priority="1407" operator="equal">
      <formula>"SIT PLAN"</formula>
    </cfRule>
    <cfRule type="cellIs" dxfId="3410" priority="1408" operator="equal">
      <formula>"IN - GL"</formula>
    </cfRule>
    <cfRule type="cellIs" dxfId="3409" priority="1409" operator="equal">
      <formula>"Weekend"</formula>
    </cfRule>
    <cfRule type="cellIs" dxfId="3408" priority="1410" operator="equal">
      <formula>"AU/KR"</formula>
    </cfRule>
    <cfRule type="cellIs" dxfId="3407" priority="1411" operator="equal">
      <formula>"Training"</formula>
    </cfRule>
  </conditionalFormatting>
  <conditionalFormatting sqref="LC73">
    <cfRule type="cellIs" dxfId="3406" priority="1405" operator="equal">
      <formula>OOO</formula>
    </cfRule>
  </conditionalFormatting>
  <conditionalFormatting sqref="JX74">
    <cfRule type="cellIs" dxfId="3405" priority="1403" operator="equal">
      <formula>"EMEA"</formula>
    </cfRule>
    <cfRule type="cellIs" dxfId="3404" priority="1404" operator="equal">
      <formula>"Vac"</formula>
    </cfRule>
  </conditionalFormatting>
  <conditionalFormatting sqref="JX74">
    <cfRule type="cellIs" dxfId="3403" priority="1401" operator="equal">
      <formula>"KR"</formula>
    </cfRule>
    <cfRule type="cellIs" dxfId="3402" priority="1402" operator="equal">
      <formula>"ML - GL"</formula>
    </cfRule>
  </conditionalFormatting>
  <conditionalFormatting sqref="JX74">
    <cfRule type="cellIs" dxfId="3401" priority="1399" operator="equal">
      <formula>"IN - Clarity"</formula>
    </cfRule>
    <cfRule type="cellIs" dxfId="3400" priority="1400" operator="equal">
      <formula>"IN"</formula>
    </cfRule>
  </conditionalFormatting>
  <conditionalFormatting sqref="JX74">
    <cfRule type="cellIs" dxfId="3399" priority="1398" operator="equal">
      <formula>"PDT"</formula>
    </cfRule>
  </conditionalFormatting>
  <conditionalFormatting sqref="JX74">
    <cfRule type="cellIs" dxfId="3398" priority="1397" operator="equal">
      <formula>"CN"</formula>
    </cfRule>
  </conditionalFormatting>
  <conditionalFormatting sqref="JX74">
    <cfRule type="cellIs" dxfId="3397" priority="1391" operator="equal">
      <formula>"EDG Operations prj"</formula>
    </cfRule>
    <cfRule type="cellIs" dxfId="3396" priority="1392" operator="equal">
      <formula>"SIT PLAN"</formula>
    </cfRule>
    <cfRule type="cellIs" dxfId="3395" priority="1393" operator="equal">
      <formula>"IN - GL"</formula>
    </cfRule>
    <cfRule type="cellIs" dxfId="3394" priority="1394" operator="equal">
      <formula>"Weekend"</formula>
    </cfRule>
    <cfRule type="cellIs" dxfId="3393" priority="1395" operator="equal">
      <formula>"AU/KR"</formula>
    </cfRule>
    <cfRule type="cellIs" dxfId="3392" priority="1396" operator="equal">
      <formula>"Training"</formula>
    </cfRule>
  </conditionalFormatting>
  <conditionalFormatting sqref="JX74">
    <cfRule type="cellIs" dxfId="3391" priority="1390" operator="equal">
      <formula>OOO</formula>
    </cfRule>
  </conditionalFormatting>
  <conditionalFormatting sqref="JW74">
    <cfRule type="cellIs" dxfId="3390" priority="1388" operator="equal">
      <formula>"EMEA"</formula>
    </cfRule>
    <cfRule type="cellIs" dxfId="3389" priority="1389" operator="equal">
      <formula>"Vac"</formula>
    </cfRule>
  </conditionalFormatting>
  <conditionalFormatting sqref="JW74">
    <cfRule type="cellIs" dxfId="3388" priority="1386" operator="equal">
      <formula>"KR"</formula>
    </cfRule>
    <cfRule type="cellIs" dxfId="3387" priority="1387" operator="equal">
      <formula>"ML - GL"</formula>
    </cfRule>
  </conditionalFormatting>
  <conditionalFormatting sqref="JW74">
    <cfRule type="cellIs" dxfId="3386" priority="1384" operator="equal">
      <formula>"IN - Clarity"</formula>
    </cfRule>
    <cfRule type="cellIs" dxfId="3385" priority="1385" operator="equal">
      <formula>"IN"</formula>
    </cfRule>
  </conditionalFormatting>
  <conditionalFormatting sqref="JW74">
    <cfRule type="cellIs" dxfId="3384" priority="1383" operator="equal">
      <formula>"PDT"</formula>
    </cfRule>
  </conditionalFormatting>
  <conditionalFormatting sqref="JW74">
    <cfRule type="cellIs" dxfId="3383" priority="1382" operator="equal">
      <formula>"CN"</formula>
    </cfRule>
  </conditionalFormatting>
  <conditionalFormatting sqref="JW74">
    <cfRule type="cellIs" dxfId="3382" priority="1376" operator="equal">
      <formula>"EDG Operations prj"</formula>
    </cfRule>
    <cfRule type="cellIs" dxfId="3381" priority="1377" operator="equal">
      <formula>"SIT PLAN"</formula>
    </cfRule>
    <cfRule type="cellIs" dxfId="3380" priority="1378" operator="equal">
      <formula>"IN - GL"</formula>
    </cfRule>
    <cfRule type="cellIs" dxfId="3379" priority="1379" operator="equal">
      <formula>"Weekend"</formula>
    </cfRule>
    <cfRule type="cellIs" dxfId="3378" priority="1380" operator="equal">
      <formula>"AU/KR"</formula>
    </cfRule>
    <cfRule type="cellIs" dxfId="3377" priority="1381" operator="equal">
      <formula>"Training"</formula>
    </cfRule>
  </conditionalFormatting>
  <conditionalFormatting sqref="JW74">
    <cfRule type="cellIs" dxfId="3376" priority="1375" operator="equal">
      <formula>OOO</formula>
    </cfRule>
  </conditionalFormatting>
  <conditionalFormatting sqref="IN8">
    <cfRule type="cellIs" dxfId="3375" priority="1373" operator="equal">
      <formula>"EMEA"</formula>
    </cfRule>
    <cfRule type="cellIs" dxfId="3374" priority="1374" operator="equal">
      <formula>"Vac"</formula>
    </cfRule>
  </conditionalFormatting>
  <conditionalFormatting sqref="IN8">
    <cfRule type="cellIs" dxfId="3373" priority="1371" operator="equal">
      <formula>"KR"</formula>
    </cfRule>
    <cfRule type="cellIs" dxfId="3372" priority="1372" operator="equal">
      <formula>"ML - GL"</formula>
    </cfRule>
  </conditionalFormatting>
  <conditionalFormatting sqref="IN8">
    <cfRule type="cellIs" dxfId="3371" priority="1369" operator="equal">
      <formula>"IN - Clarity"</formula>
    </cfRule>
    <cfRule type="cellIs" dxfId="3370" priority="1370" operator="equal">
      <formula>"IN"</formula>
    </cfRule>
  </conditionalFormatting>
  <conditionalFormatting sqref="IN8">
    <cfRule type="cellIs" dxfId="3369" priority="1368" operator="equal">
      <formula>"PDT"</formula>
    </cfRule>
  </conditionalFormatting>
  <conditionalFormatting sqref="IN8">
    <cfRule type="cellIs" dxfId="3368" priority="1367" operator="equal">
      <formula>"CN"</formula>
    </cfRule>
  </conditionalFormatting>
  <conditionalFormatting sqref="IN8">
    <cfRule type="cellIs" dxfId="3367" priority="1361" operator="equal">
      <formula>"EDG Operations prj"</formula>
    </cfRule>
    <cfRule type="cellIs" dxfId="3366" priority="1362" operator="equal">
      <formula>"SIT PLAN"</formula>
    </cfRule>
    <cfRule type="cellIs" dxfId="3365" priority="1363" operator="equal">
      <formula>"IN - GL"</formula>
    </cfRule>
    <cfRule type="cellIs" dxfId="3364" priority="1364" operator="equal">
      <formula>"Weekend"</formula>
    </cfRule>
    <cfRule type="cellIs" dxfId="3363" priority="1365" operator="equal">
      <formula>"AU/KR"</formula>
    </cfRule>
    <cfRule type="cellIs" dxfId="3362" priority="1366" operator="equal">
      <formula>"Training"</formula>
    </cfRule>
  </conditionalFormatting>
  <conditionalFormatting sqref="IN8">
    <cfRule type="cellIs" dxfId="3361" priority="1360" operator="equal">
      <formula>OOO</formula>
    </cfRule>
  </conditionalFormatting>
  <conditionalFormatting sqref="IO8">
    <cfRule type="cellIs" dxfId="3360" priority="1358" operator="equal">
      <formula>"EMEA"</formula>
    </cfRule>
    <cfRule type="cellIs" dxfId="3359" priority="1359" operator="equal">
      <formula>"Vac"</formula>
    </cfRule>
  </conditionalFormatting>
  <conditionalFormatting sqref="IO8">
    <cfRule type="cellIs" dxfId="3358" priority="1356" operator="equal">
      <formula>"KR"</formula>
    </cfRule>
    <cfRule type="cellIs" dxfId="3357" priority="1357" operator="equal">
      <formula>"ML - GL"</formula>
    </cfRule>
  </conditionalFormatting>
  <conditionalFormatting sqref="IO8">
    <cfRule type="cellIs" dxfId="3356" priority="1354" operator="equal">
      <formula>"IN - Clarity"</formula>
    </cfRule>
    <cfRule type="cellIs" dxfId="3355" priority="1355" operator="equal">
      <formula>"IN"</formula>
    </cfRule>
  </conditionalFormatting>
  <conditionalFormatting sqref="IO8">
    <cfRule type="cellIs" dxfId="3354" priority="1353" operator="equal">
      <formula>"PDT"</formula>
    </cfRule>
  </conditionalFormatting>
  <conditionalFormatting sqref="IO8">
    <cfRule type="cellIs" dxfId="3353" priority="1352" operator="equal">
      <formula>"CN"</formula>
    </cfRule>
  </conditionalFormatting>
  <conditionalFormatting sqref="IO8">
    <cfRule type="cellIs" dxfId="3352" priority="1346" operator="equal">
      <formula>"EDG Operations prj"</formula>
    </cfRule>
    <cfRule type="cellIs" dxfId="3351" priority="1347" operator="equal">
      <formula>"SIT PLAN"</formula>
    </cfRule>
    <cfRule type="cellIs" dxfId="3350" priority="1348" operator="equal">
      <formula>"IN - GL"</formula>
    </cfRule>
    <cfRule type="cellIs" dxfId="3349" priority="1349" operator="equal">
      <formula>"Weekend"</formula>
    </cfRule>
    <cfRule type="cellIs" dxfId="3348" priority="1350" operator="equal">
      <formula>"AU/KR"</formula>
    </cfRule>
    <cfRule type="cellIs" dxfId="3347" priority="1351" operator="equal">
      <formula>"Training"</formula>
    </cfRule>
  </conditionalFormatting>
  <conditionalFormatting sqref="IO8">
    <cfRule type="cellIs" dxfId="3346" priority="1345" operator="equal">
      <formula>OOO</formula>
    </cfRule>
  </conditionalFormatting>
  <conditionalFormatting sqref="IP8">
    <cfRule type="cellIs" dxfId="3345" priority="1343" operator="equal">
      <formula>"EMEA"</formula>
    </cfRule>
    <cfRule type="cellIs" dxfId="3344" priority="1344" operator="equal">
      <formula>"Vac"</formula>
    </cfRule>
  </conditionalFormatting>
  <conditionalFormatting sqref="IP8">
    <cfRule type="cellIs" dxfId="3343" priority="1341" operator="equal">
      <formula>"KR"</formula>
    </cfRule>
    <cfRule type="cellIs" dxfId="3342" priority="1342" operator="equal">
      <formula>"ML - GL"</formula>
    </cfRule>
  </conditionalFormatting>
  <conditionalFormatting sqref="IP8">
    <cfRule type="cellIs" dxfId="3341" priority="1339" operator="equal">
      <formula>"IN - Clarity"</formula>
    </cfRule>
    <cfRule type="cellIs" dxfId="3340" priority="1340" operator="equal">
      <formula>"IN"</formula>
    </cfRule>
  </conditionalFormatting>
  <conditionalFormatting sqref="IP8">
    <cfRule type="cellIs" dxfId="3339" priority="1338" operator="equal">
      <formula>"PDT"</formula>
    </cfRule>
  </conditionalFormatting>
  <conditionalFormatting sqref="IP8">
    <cfRule type="cellIs" dxfId="3338" priority="1337" operator="equal">
      <formula>"CN"</formula>
    </cfRule>
  </conditionalFormatting>
  <conditionalFormatting sqref="IP8">
    <cfRule type="cellIs" dxfId="3337" priority="1331" operator="equal">
      <formula>"EDG Operations prj"</formula>
    </cfRule>
    <cfRule type="cellIs" dxfId="3336" priority="1332" operator="equal">
      <formula>"SIT PLAN"</formula>
    </cfRule>
    <cfRule type="cellIs" dxfId="3335" priority="1333" operator="equal">
      <formula>"IN - GL"</formula>
    </cfRule>
    <cfRule type="cellIs" dxfId="3334" priority="1334" operator="equal">
      <formula>"Weekend"</formula>
    </cfRule>
    <cfRule type="cellIs" dxfId="3333" priority="1335" operator="equal">
      <formula>"AU/KR"</formula>
    </cfRule>
    <cfRule type="cellIs" dxfId="3332" priority="1336" operator="equal">
      <formula>"Training"</formula>
    </cfRule>
  </conditionalFormatting>
  <conditionalFormatting sqref="IP8">
    <cfRule type="cellIs" dxfId="3331" priority="1330" operator="equal">
      <formula>OOO</formula>
    </cfRule>
  </conditionalFormatting>
  <conditionalFormatting sqref="IQ8">
    <cfRule type="cellIs" dxfId="3330" priority="1328" operator="equal">
      <formula>"EMEA"</formula>
    </cfRule>
    <cfRule type="cellIs" dxfId="3329" priority="1329" operator="equal">
      <formula>"Vac"</formula>
    </cfRule>
  </conditionalFormatting>
  <conditionalFormatting sqref="IQ8">
    <cfRule type="cellIs" dxfId="3328" priority="1326" operator="equal">
      <formula>"KR"</formula>
    </cfRule>
    <cfRule type="cellIs" dxfId="3327" priority="1327" operator="equal">
      <formula>"ML - GL"</formula>
    </cfRule>
  </conditionalFormatting>
  <conditionalFormatting sqref="IQ8">
    <cfRule type="cellIs" dxfId="3326" priority="1324" operator="equal">
      <formula>"IN - Clarity"</formula>
    </cfRule>
    <cfRule type="cellIs" dxfId="3325" priority="1325" operator="equal">
      <formula>"IN"</formula>
    </cfRule>
  </conditionalFormatting>
  <conditionalFormatting sqref="IQ8">
    <cfRule type="cellIs" dxfId="3324" priority="1323" operator="equal">
      <formula>"PDT"</formula>
    </cfRule>
  </conditionalFormatting>
  <conditionalFormatting sqref="IQ8">
    <cfRule type="cellIs" dxfId="3323" priority="1322" operator="equal">
      <formula>"CN"</formula>
    </cfRule>
  </conditionalFormatting>
  <conditionalFormatting sqref="IQ8">
    <cfRule type="cellIs" dxfId="3322" priority="1316" operator="equal">
      <formula>"EDG Operations prj"</formula>
    </cfRule>
    <cfRule type="cellIs" dxfId="3321" priority="1317" operator="equal">
      <formula>"SIT PLAN"</formula>
    </cfRule>
    <cfRule type="cellIs" dxfId="3320" priority="1318" operator="equal">
      <formula>"IN - GL"</formula>
    </cfRule>
    <cfRule type="cellIs" dxfId="3319" priority="1319" operator="equal">
      <formula>"Weekend"</formula>
    </cfRule>
    <cfRule type="cellIs" dxfId="3318" priority="1320" operator="equal">
      <formula>"AU/KR"</formula>
    </cfRule>
    <cfRule type="cellIs" dxfId="3317" priority="1321" operator="equal">
      <formula>"Training"</formula>
    </cfRule>
  </conditionalFormatting>
  <conditionalFormatting sqref="IQ8">
    <cfRule type="cellIs" dxfId="3316" priority="1315" operator="equal">
      <formula>OOO</formula>
    </cfRule>
  </conditionalFormatting>
  <conditionalFormatting sqref="IU90:IY90">
    <cfRule type="cellIs" dxfId="3315" priority="1231" operator="equal">
      <formula>"CM_ML Answers"</formula>
    </cfRule>
    <cfRule type="cellIs" dxfId="3314" priority="1232" operator="equal">
      <formula>"UK"</formula>
    </cfRule>
    <cfRule type="cellIs" dxfId="3313" priority="1233" operator="equal">
      <formula>"EDG Ops prj"</formula>
    </cfRule>
    <cfRule type="cellIs" dxfId="3312" priority="1234" operator="equal">
      <formula>"Event"</formula>
    </cfRule>
    <cfRule type="cellIs" dxfId="3311" priority="1235" operator="equal">
      <formula>"Holiday"</formula>
    </cfRule>
    <cfRule type="cellIs" dxfId="3310" priority="1236" operator="equal">
      <formula>"NA"</formula>
    </cfRule>
    <cfRule type="cellIs" dxfId="3309" priority="1237" operator="equal">
      <formula>"ML Answers"</formula>
    </cfRule>
    <cfRule type="cellIs" dxfId="3308" priority="1238" operator="equal">
      <formula>"Interview"</formula>
    </cfRule>
    <cfRule type="cellIs" dxfId="3307" priority="1239" operator="equal">
      <formula>"BPO"</formula>
    </cfRule>
    <cfRule type="cellIs" dxfId="3306" priority="1240" operator="equal">
      <formula>"IN - PhCoaching"</formula>
    </cfRule>
    <cfRule type="cellIs" dxfId="3305" priority="1241" operator="equal">
      <formula>"Unwell"</formula>
    </cfRule>
    <cfRule type="cellIs" dxfId="3304" priority="1242" operator="equal">
      <formula>"SIT PLAN"</formula>
    </cfRule>
    <cfRule type="cellIs" dxfId="3303" priority="1243" operator="equal">
      <formula>"IN - BM/GL"</formula>
    </cfRule>
    <cfRule type="cellIs" dxfId="3302" priority="1244" operator="equal">
      <formula>"AU/KR"</formula>
    </cfRule>
    <cfRule type="cellIs" dxfId="3301" priority="1245" operator="equal">
      <formula>"Training"</formula>
    </cfRule>
    <cfRule type="cellIs" dxfId="3300" priority="1246" operator="equal">
      <formula>"CN"</formula>
    </cfRule>
    <cfRule type="cellIs" dxfId="3299" priority="1247" operator="equal">
      <formula>"PDT"</formula>
    </cfRule>
    <cfRule type="cellIs" dxfId="3298" priority="1248" operator="equal">
      <formula>"IN - Phone"</formula>
    </cfRule>
    <cfRule type="cellIs" dxfId="3297" priority="1249" operator="equal">
      <formula>"IN"</formula>
    </cfRule>
    <cfRule type="cellIs" dxfId="3296" priority="1250" operator="equal">
      <formula>"KR"</formula>
    </cfRule>
    <cfRule type="cellIs" dxfId="3295" priority="1251" operator="equal">
      <formula>"EMEA"</formula>
    </cfRule>
  </conditionalFormatting>
  <conditionalFormatting sqref="IU90:IY90">
    <cfRule type="cellIs" dxfId="3294" priority="1230" operator="equal">
      <formula>"HI-Project"</formula>
    </cfRule>
  </conditionalFormatting>
  <conditionalFormatting sqref="IU90:IY90">
    <cfRule type="cellIs" dxfId="3293" priority="1229" operator="equal">
      <formula>"SF_ML Answers"</formula>
    </cfRule>
  </conditionalFormatting>
  <conditionalFormatting sqref="IU90:IY90">
    <cfRule type="cellIs" dxfId="3292" priority="1189" operator="equal">
      <formula>"SF_ML Answers"</formula>
    </cfRule>
    <cfRule type="cellIs" dxfId="3291" priority="1190" operator="equal">
      <formula>"HI-Project"</formula>
    </cfRule>
    <cfRule type="cellIs" dxfId="3290" priority="1191" operator="equal">
      <formula>"HYD"</formula>
    </cfRule>
    <cfRule type="cellIs" dxfId="3289" priority="1192" operator="equal">
      <formula>"BGL"</formula>
    </cfRule>
    <cfRule type="cellIs" dxfId="3288" priority="1193" operator="equal">
      <formula>"CM_ML Answers"</formula>
    </cfRule>
    <cfRule type="cellIs" dxfId="3287" priority="1194" operator="equal">
      <formula>"UK"</formula>
    </cfRule>
    <cfRule type="cellIs" dxfId="3286" priority="1195" operator="equal">
      <formula>"EDG Ops prj"</formula>
    </cfRule>
    <cfRule type="cellIs" dxfId="3285" priority="1196" operator="equal">
      <formula>"Event"</formula>
    </cfRule>
    <cfRule type="cellIs" dxfId="3284" priority="1197" operator="equal">
      <formula>"Holiday"</formula>
    </cfRule>
    <cfRule type="cellIs" dxfId="3283" priority="1198" operator="equal">
      <formula>"NA"</formula>
    </cfRule>
    <cfRule type="cellIs" dxfId="3282" priority="1199" operator="equal">
      <formula>"Interview"</formula>
    </cfRule>
    <cfRule type="cellIs" dxfId="3281" priority="1200" operator="equal">
      <formula>"BPO"</formula>
    </cfRule>
    <cfRule type="cellIs" dxfId="3280" priority="1201" operator="equal">
      <formula>"IN - PhCoaching"</formula>
    </cfRule>
    <cfRule type="cellIs" dxfId="3279" priority="1202" operator="equal">
      <formula>"Unwell"</formula>
    </cfRule>
    <cfRule type="cellIs" dxfId="3278" priority="1203" operator="equal">
      <formula>"SIT PLAN"</formula>
    </cfRule>
    <cfRule type="cellIs" dxfId="3277" priority="1204" operator="equal">
      <formula>"IN - BM/GL"</formula>
    </cfRule>
    <cfRule type="cellIs" dxfId="3276" priority="1205" operator="equal">
      <formula>"AU/KR"</formula>
    </cfRule>
    <cfRule type="cellIs" dxfId="3275" priority="1206" operator="equal">
      <formula>"Training"</formula>
    </cfRule>
    <cfRule type="cellIs" dxfId="3274" priority="1207" operator="equal">
      <formula>"CN"</formula>
    </cfRule>
    <cfRule type="cellIs" dxfId="3273" priority="1208" operator="equal">
      <formula>"PDT"</formula>
    </cfRule>
    <cfRule type="cellIs" dxfId="3272" priority="1209" operator="equal">
      <formula>"IN - Phone"</formula>
    </cfRule>
    <cfRule type="cellIs" dxfId="3271" priority="1210" operator="equal">
      <formula>"IN"</formula>
    </cfRule>
    <cfRule type="cellIs" dxfId="3270" priority="1211" operator="equal">
      <formula>"KR"</formula>
    </cfRule>
    <cfRule type="cellIs" dxfId="3269" priority="1212" operator="equal">
      <formula>"EMEA"</formula>
    </cfRule>
    <cfRule type="cellIs" dxfId="3268" priority="1213" operator="equal">
      <formula>"OOO"</formula>
    </cfRule>
    <cfRule type="cellIs" dxfId="3267" priority="1214" operator="equal">
      <formula>"UK"</formula>
    </cfRule>
    <cfRule type="cellIs" dxfId="3266" priority="1215" operator="equal">
      <formula>"EDG Ops prj"</formula>
    </cfRule>
    <cfRule type="cellIs" dxfId="3265" priority="1216" operator="equal">
      <formula>"Event"</formula>
    </cfRule>
    <cfRule type="cellIs" dxfId="3264" priority="1217" operator="equal">
      <formula>"Holiday"</formula>
    </cfRule>
    <cfRule type="cellIs" dxfId="3263" priority="1218" operator="equal">
      <formula>"NA"</formula>
    </cfRule>
    <cfRule type="cellIs" dxfId="3262" priority="1219" operator="equal">
      <formula>"Interview"</formula>
    </cfRule>
    <cfRule type="cellIs" dxfId="3261" priority="1220" operator="equal">
      <formula>"IN - BM/GL"</formula>
    </cfRule>
    <cfRule type="cellIs" dxfId="3260" priority="1221" operator="equal">
      <formula>"Weekend"</formula>
    </cfRule>
    <cfRule type="cellIs" dxfId="3259" priority="1222" operator="equal">
      <formula>"Training"</formula>
    </cfRule>
    <cfRule type="cellIs" dxfId="3258" priority="1223" operator="equal">
      <formula>"CN"</formula>
    </cfRule>
    <cfRule type="cellIs" dxfId="3257" priority="1224" operator="equal">
      <formula>"PDT"</formula>
    </cfRule>
    <cfRule type="cellIs" dxfId="3256" priority="1225" operator="equal">
      <formula>"KR"</formula>
    </cfRule>
    <cfRule type="cellIs" dxfId="3255" priority="1226" operator="equal">
      <formula>"IN - BM/GL"</formula>
    </cfRule>
    <cfRule type="cellIs" dxfId="3254" priority="1227" operator="equal">
      <formula>"CN"</formula>
    </cfRule>
    <cfRule type="cellIs" dxfId="3253" priority="1228" operator="equal">
      <formula>"OOO"</formula>
    </cfRule>
  </conditionalFormatting>
  <conditionalFormatting sqref="JB90:JF90">
    <cfRule type="cellIs" dxfId="3252" priority="1168" operator="equal">
      <formula>"CM_ML Answers"</formula>
    </cfRule>
    <cfRule type="cellIs" dxfId="3251" priority="1169" operator="equal">
      <formula>"UK"</formula>
    </cfRule>
    <cfRule type="cellIs" dxfId="3250" priority="1170" operator="equal">
      <formula>"EDG Ops prj"</formula>
    </cfRule>
    <cfRule type="cellIs" dxfId="3249" priority="1171" operator="equal">
      <formula>"Event"</formula>
    </cfRule>
    <cfRule type="cellIs" dxfId="3248" priority="1172" operator="equal">
      <formula>"Holiday"</formula>
    </cfRule>
    <cfRule type="cellIs" dxfId="3247" priority="1173" operator="equal">
      <formula>"NA"</formula>
    </cfRule>
    <cfRule type="cellIs" dxfId="3246" priority="1174" operator="equal">
      <formula>"ML Answers"</formula>
    </cfRule>
    <cfRule type="cellIs" dxfId="3245" priority="1175" operator="equal">
      <formula>"Interview"</formula>
    </cfRule>
    <cfRule type="cellIs" dxfId="3244" priority="1176" operator="equal">
      <formula>"BPO"</formula>
    </cfRule>
    <cfRule type="cellIs" dxfId="3243" priority="1177" operator="equal">
      <formula>"IN - PhCoaching"</formula>
    </cfRule>
    <cfRule type="cellIs" dxfId="3242" priority="1178" operator="equal">
      <formula>"Unwell"</formula>
    </cfRule>
    <cfRule type="cellIs" dxfId="3241" priority="1179" operator="equal">
      <formula>"SIT PLAN"</formula>
    </cfRule>
    <cfRule type="cellIs" dxfId="3240" priority="1180" operator="equal">
      <formula>"IN - BM/GL"</formula>
    </cfRule>
    <cfRule type="cellIs" dxfId="3239" priority="1181" operator="equal">
      <formula>"AU/KR"</formula>
    </cfRule>
    <cfRule type="cellIs" dxfId="3238" priority="1182" operator="equal">
      <formula>"Training"</formula>
    </cfRule>
    <cfRule type="cellIs" dxfId="3237" priority="1183" operator="equal">
      <formula>"CN"</formula>
    </cfRule>
    <cfRule type="cellIs" dxfId="3236" priority="1184" operator="equal">
      <formula>"PDT"</formula>
    </cfRule>
    <cfRule type="cellIs" dxfId="3235" priority="1185" operator="equal">
      <formula>"IN - Phone"</formula>
    </cfRule>
    <cfRule type="cellIs" dxfId="3234" priority="1186" operator="equal">
      <formula>"IN"</formula>
    </cfRule>
    <cfRule type="cellIs" dxfId="3233" priority="1187" operator="equal">
      <formula>"KR"</formula>
    </cfRule>
    <cfRule type="cellIs" dxfId="3232" priority="1188" operator="equal">
      <formula>"EMEA"</formula>
    </cfRule>
  </conditionalFormatting>
  <conditionalFormatting sqref="JB90:JF90">
    <cfRule type="cellIs" dxfId="3231" priority="1167" operator="equal">
      <formula>"HI-Project"</formula>
    </cfRule>
  </conditionalFormatting>
  <conditionalFormatting sqref="JB90:JF90">
    <cfRule type="cellIs" dxfId="3230" priority="1166" operator="equal">
      <formula>"SF_ML Answers"</formula>
    </cfRule>
  </conditionalFormatting>
  <conditionalFormatting sqref="JB90:JF90">
    <cfRule type="cellIs" dxfId="3229" priority="1126" operator="equal">
      <formula>"SF_ML Answers"</formula>
    </cfRule>
    <cfRule type="cellIs" dxfId="3228" priority="1127" operator="equal">
      <formula>"HI-Project"</formula>
    </cfRule>
    <cfRule type="cellIs" dxfId="3227" priority="1128" operator="equal">
      <formula>"HYD"</formula>
    </cfRule>
    <cfRule type="cellIs" dxfId="3226" priority="1129" operator="equal">
      <formula>"BGL"</formula>
    </cfRule>
    <cfRule type="cellIs" dxfId="3225" priority="1130" operator="equal">
      <formula>"CM_ML Answers"</formula>
    </cfRule>
    <cfRule type="cellIs" dxfId="3224" priority="1131" operator="equal">
      <formula>"UK"</formula>
    </cfRule>
    <cfRule type="cellIs" dxfId="3223" priority="1132" operator="equal">
      <formula>"EDG Ops prj"</formula>
    </cfRule>
    <cfRule type="cellIs" dxfId="3222" priority="1133" operator="equal">
      <formula>"Event"</formula>
    </cfRule>
    <cfRule type="cellIs" dxfId="3221" priority="1134" operator="equal">
      <formula>"Holiday"</formula>
    </cfRule>
    <cfRule type="cellIs" dxfId="3220" priority="1135" operator="equal">
      <formula>"NA"</formula>
    </cfRule>
    <cfRule type="cellIs" dxfId="3219" priority="1136" operator="equal">
      <formula>"Interview"</formula>
    </cfRule>
    <cfRule type="cellIs" dxfId="3218" priority="1137" operator="equal">
      <formula>"BPO"</formula>
    </cfRule>
    <cfRule type="cellIs" dxfId="3217" priority="1138" operator="equal">
      <formula>"IN - PhCoaching"</formula>
    </cfRule>
    <cfRule type="cellIs" dxfId="3216" priority="1139" operator="equal">
      <formula>"Unwell"</formula>
    </cfRule>
    <cfRule type="cellIs" dxfId="3215" priority="1140" operator="equal">
      <formula>"SIT PLAN"</formula>
    </cfRule>
    <cfRule type="cellIs" dxfId="3214" priority="1141" operator="equal">
      <formula>"IN - BM/GL"</formula>
    </cfRule>
    <cfRule type="cellIs" dxfId="3213" priority="1142" operator="equal">
      <formula>"AU/KR"</formula>
    </cfRule>
    <cfRule type="cellIs" dxfId="3212" priority="1143" operator="equal">
      <formula>"Training"</formula>
    </cfRule>
    <cfRule type="cellIs" dxfId="3211" priority="1144" operator="equal">
      <formula>"CN"</formula>
    </cfRule>
    <cfRule type="cellIs" dxfId="3210" priority="1145" operator="equal">
      <formula>"PDT"</formula>
    </cfRule>
    <cfRule type="cellIs" dxfId="3209" priority="1146" operator="equal">
      <formula>"IN - Phone"</formula>
    </cfRule>
    <cfRule type="cellIs" dxfId="3208" priority="1147" operator="equal">
      <formula>"IN"</formula>
    </cfRule>
    <cfRule type="cellIs" dxfId="3207" priority="1148" operator="equal">
      <formula>"KR"</formula>
    </cfRule>
    <cfRule type="cellIs" dxfId="3206" priority="1149" operator="equal">
      <formula>"EMEA"</formula>
    </cfRule>
    <cfRule type="cellIs" dxfId="3205" priority="1150" operator="equal">
      <formula>"OOO"</formula>
    </cfRule>
    <cfRule type="cellIs" dxfId="3204" priority="1151" operator="equal">
      <formula>"UK"</formula>
    </cfRule>
    <cfRule type="cellIs" dxfId="3203" priority="1152" operator="equal">
      <formula>"EDG Ops prj"</formula>
    </cfRule>
    <cfRule type="cellIs" dxfId="3202" priority="1153" operator="equal">
      <formula>"Event"</formula>
    </cfRule>
    <cfRule type="cellIs" dxfId="3201" priority="1154" operator="equal">
      <formula>"Holiday"</formula>
    </cfRule>
    <cfRule type="cellIs" dxfId="3200" priority="1155" operator="equal">
      <formula>"NA"</formula>
    </cfRule>
    <cfRule type="cellIs" dxfId="3199" priority="1156" operator="equal">
      <formula>"Interview"</formula>
    </cfRule>
    <cfRule type="cellIs" dxfId="3198" priority="1157" operator="equal">
      <formula>"IN - BM/GL"</formula>
    </cfRule>
    <cfRule type="cellIs" dxfId="3197" priority="1158" operator="equal">
      <formula>"Weekend"</formula>
    </cfRule>
    <cfRule type="cellIs" dxfId="3196" priority="1159" operator="equal">
      <formula>"Training"</formula>
    </cfRule>
    <cfRule type="cellIs" dxfId="3195" priority="1160" operator="equal">
      <formula>"CN"</formula>
    </cfRule>
    <cfRule type="cellIs" dxfId="3194" priority="1161" operator="equal">
      <formula>"PDT"</formula>
    </cfRule>
    <cfRule type="cellIs" dxfId="3193" priority="1162" operator="equal">
      <formula>"KR"</formula>
    </cfRule>
    <cfRule type="cellIs" dxfId="3192" priority="1163" operator="equal">
      <formula>"IN - BM/GL"</formula>
    </cfRule>
    <cfRule type="cellIs" dxfId="3191" priority="1164" operator="equal">
      <formula>"CN"</formula>
    </cfRule>
    <cfRule type="cellIs" dxfId="3190" priority="1165" operator="equal">
      <formula>"OOO"</formula>
    </cfRule>
  </conditionalFormatting>
  <conditionalFormatting sqref="JI90:JM90">
    <cfRule type="cellIs" dxfId="3189" priority="1105" operator="equal">
      <formula>"CM_ML Answers"</formula>
    </cfRule>
    <cfRule type="cellIs" dxfId="3188" priority="1106" operator="equal">
      <formula>"UK"</formula>
    </cfRule>
    <cfRule type="cellIs" dxfId="3187" priority="1107" operator="equal">
      <formula>"EDG Ops prj"</formula>
    </cfRule>
    <cfRule type="cellIs" dxfId="3186" priority="1108" operator="equal">
      <formula>"Event"</formula>
    </cfRule>
    <cfRule type="cellIs" dxfId="3185" priority="1109" operator="equal">
      <formula>"Holiday"</formula>
    </cfRule>
    <cfRule type="cellIs" dxfId="3184" priority="1110" operator="equal">
      <formula>"NA"</formula>
    </cfRule>
    <cfRule type="cellIs" dxfId="3183" priority="1111" operator="equal">
      <formula>"ML Answers"</formula>
    </cfRule>
    <cfRule type="cellIs" dxfId="3182" priority="1112" operator="equal">
      <formula>"Interview"</formula>
    </cfRule>
    <cfRule type="cellIs" dxfId="3181" priority="1113" operator="equal">
      <formula>"BPO"</formula>
    </cfRule>
    <cfRule type="cellIs" dxfId="3180" priority="1114" operator="equal">
      <formula>"IN - PhCoaching"</formula>
    </cfRule>
    <cfRule type="cellIs" dxfId="3179" priority="1115" operator="equal">
      <formula>"Unwell"</formula>
    </cfRule>
    <cfRule type="cellIs" dxfId="3178" priority="1116" operator="equal">
      <formula>"SIT PLAN"</formula>
    </cfRule>
    <cfRule type="cellIs" dxfId="3177" priority="1117" operator="equal">
      <formula>"IN - BM/GL"</formula>
    </cfRule>
    <cfRule type="cellIs" dxfId="3176" priority="1118" operator="equal">
      <formula>"AU/KR"</formula>
    </cfRule>
    <cfRule type="cellIs" dxfId="3175" priority="1119" operator="equal">
      <formula>"Training"</formula>
    </cfRule>
    <cfRule type="cellIs" dxfId="3174" priority="1120" operator="equal">
      <formula>"CN"</formula>
    </cfRule>
    <cfRule type="cellIs" dxfId="3173" priority="1121" operator="equal">
      <formula>"PDT"</formula>
    </cfRule>
    <cfRule type="cellIs" dxfId="3172" priority="1122" operator="equal">
      <formula>"IN - Phone"</formula>
    </cfRule>
    <cfRule type="cellIs" dxfId="3171" priority="1123" operator="equal">
      <formula>"IN"</formula>
    </cfRule>
    <cfRule type="cellIs" dxfId="3170" priority="1124" operator="equal">
      <formula>"KR"</formula>
    </cfRule>
    <cfRule type="cellIs" dxfId="3169" priority="1125" operator="equal">
      <formula>"EMEA"</formula>
    </cfRule>
  </conditionalFormatting>
  <conditionalFormatting sqref="JI90:JM90">
    <cfRule type="cellIs" dxfId="3168" priority="1104" operator="equal">
      <formula>"HI-Project"</formula>
    </cfRule>
  </conditionalFormatting>
  <conditionalFormatting sqref="JI90:JM90">
    <cfRule type="cellIs" dxfId="3167" priority="1103" operator="equal">
      <formula>"SF_ML Answers"</formula>
    </cfRule>
  </conditionalFormatting>
  <conditionalFormatting sqref="JI90:JM90">
    <cfRule type="cellIs" dxfId="3166" priority="1063" operator="equal">
      <formula>"SF_ML Answers"</formula>
    </cfRule>
    <cfRule type="cellIs" dxfId="3165" priority="1064" operator="equal">
      <formula>"HI-Project"</formula>
    </cfRule>
    <cfRule type="cellIs" dxfId="3164" priority="1065" operator="equal">
      <formula>"HYD"</formula>
    </cfRule>
    <cfRule type="cellIs" dxfId="3163" priority="1066" operator="equal">
      <formula>"BGL"</formula>
    </cfRule>
    <cfRule type="cellIs" dxfId="3162" priority="1067" operator="equal">
      <formula>"CM_ML Answers"</formula>
    </cfRule>
    <cfRule type="cellIs" dxfId="3161" priority="1068" operator="equal">
      <formula>"UK"</formula>
    </cfRule>
    <cfRule type="cellIs" dxfId="3160" priority="1069" operator="equal">
      <formula>"EDG Ops prj"</formula>
    </cfRule>
    <cfRule type="cellIs" dxfId="3159" priority="1070" operator="equal">
      <formula>"Event"</formula>
    </cfRule>
    <cfRule type="cellIs" dxfId="3158" priority="1071" operator="equal">
      <formula>"Holiday"</formula>
    </cfRule>
    <cfRule type="cellIs" dxfId="3157" priority="1072" operator="equal">
      <formula>"NA"</formula>
    </cfRule>
    <cfRule type="cellIs" dxfId="3156" priority="1073" operator="equal">
      <formula>"Interview"</formula>
    </cfRule>
    <cfRule type="cellIs" dxfId="3155" priority="1074" operator="equal">
      <formula>"BPO"</formula>
    </cfRule>
    <cfRule type="cellIs" dxfId="3154" priority="1075" operator="equal">
      <formula>"IN - PhCoaching"</formula>
    </cfRule>
    <cfRule type="cellIs" dxfId="3153" priority="1076" operator="equal">
      <formula>"Unwell"</formula>
    </cfRule>
    <cfRule type="cellIs" dxfId="3152" priority="1077" operator="equal">
      <formula>"SIT PLAN"</formula>
    </cfRule>
    <cfRule type="cellIs" dxfId="3151" priority="1078" operator="equal">
      <formula>"IN - BM/GL"</formula>
    </cfRule>
    <cfRule type="cellIs" dxfId="3150" priority="1079" operator="equal">
      <formula>"AU/KR"</formula>
    </cfRule>
    <cfRule type="cellIs" dxfId="3149" priority="1080" operator="equal">
      <formula>"Training"</formula>
    </cfRule>
    <cfRule type="cellIs" dxfId="3148" priority="1081" operator="equal">
      <formula>"CN"</formula>
    </cfRule>
    <cfRule type="cellIs" dxfId="3147" priority="1082" operator="equal">
      <formula>"PDT"</formula>
    </cfRule>
    <cfRule type="cellIs" dxfId="3146" priority="1083" operator="equal">
      <formula>"IN - Phone"</formula>
    </cfRule>
    <cfRule type="cellIs" dxfId="3145" priority="1084" operator="equal">
      <formula>"IN"</formula>
    </cfRule>
    <cfRule type="cellIs" dxfId="3144" priority="1085" operator="equal">
      <formula>"KR"</formula>
    </cfRule>
    <cfRule type="cellIs" dxfId="3143" priority="1086" operator="equal">
      <formula>"EMEA"</formula>
    </cfRule>
    <cfRule type="cellIs" dxfId="3142" priority="1087" operator="equal">
      <formula>"OOO"</formula>
    </cfRule>
    <cfRule type="cellIs" dxfId="3141" priority="1088" operator="equal">
      <formula>"UK"</formula>
    </cfRule>
    <cfRule type="cellIs" dxfId="3140" priority="1089" operator="equal">
      <formula>"EDG Ops prj"</formula>
    </cfRule>
    <cfRule type="cellIs" dxfId="3139" priority="1090" operator="equal">
      <formula>"Event"</formula>
    </cfRule>
    <cfRule type="cellIs" dxfId="3138" priority="1091" operator="equal">
      <formula>"Holiday"</formula>
    </cfRule>
    <cfRule type="cellIs" dxfId="3137" priority="1092" operator="equal">
      <formula>"NA"</formula>
    </cfRule>
    <cfRule type="cellIs" dxfId="3136" priority="1093" operator="equal">
      <formula>"Interview"</formula>
    </cfRule>
    <cfRule type="cellIs" dxfId="3135" priority="1094" operator="equal">
      <formula>"IN - BM/GL"</formula>
    </cfRule>
    <cfRule type="cellIs" dxfId="3134" priority="1095" operator="equal">
      <formula>"Weekend"</formula>
    </cfRule>
    <cfRule type="cellIs" dxfId="3133" priority="1096" operator="equal">
      <formula>"Training"</formula>
    </cfRule>
    <cfRule type="cellIs" dxfId="3132" priority="1097" operator="equal">
      <formula>"CN"</formula>
    </cfRule>
    <cfRule type="cellIs" dxfId="3131" priority="1098" operator="equal">
      <formula>"PDT"</formula>
    </cfRule>
    <cfRule type="cellIs" dxfId="3130" priority="1099" operator="equal">
      <formula>"KR"</formula>
    </cfRule>
    <cfRule type="cellIs" dxfId="3129" priority="1100" operator="equal">
      <formula>"IN - BM/GL"</formula>
    </cfRule>
    <cfRule type="cellIs" dxfId="3128" priority="1101" operator="equal">
      <formula>"CN"</formula>
    </cfRule>
    <cfRule type="cellIs" dxfId="3127" priority="1102" operator="equal">
      <formula>"OOO"</formula>
    </cfRule>
  </conditionalFormatting>
  <conditionalFormatting sqref="JP90:JT90">
    <cfRule type="cellIs" dxfId="3126" priority="1042" operator="equal">
      <formula>"CM_ML Answers"</formula>
    </cfRule>
    <cfRule type="cellIs" dxfId="3125" priority="1043" operator="equal">
      <formula>"UK"</formula>
    </cfRule>
    <cfRule type="cellIs" dxfId="3124" priority="1044" operator="equal">
      <formula>"EDG Ops prj"</formula>
    </cfRule>
    <cfRule type="cellIs" dxfId="3123" priority="1045" operator="equal">
      <formula>"Event"</formula>
    </cfRule>
    <cfRule type="cellIs" dxfId="3122" priority="1046" operator="equal">
      <formula>"Holiday"</formula>
    </cfRule>
    <cfRule type="cellIs" dxfId="3121" priority="1047" operator="equal">
      <formula>"NA"</formula>
    </cfRule>
    <cfRule type="cellIs" dxfId="3120" priority="1048" operator="equal">
      <formula>"ML Answers"</formula>
    </cfRule>
    <cfRule type="cellIs" dxfId="3119" priority="1049" operator="equal">
      <formula>"Interview"</formula>
    </cfRule>
    <cfRule type="cellIs" dxfId="3118" priority="1050" operator="equal">
      <formula>"BPO"</formula>
    </cfRule>
    <cfRule type="cellIs" dxfId="3117" priority="1051" operator="equal">
      <formula>"IN - PhCoaching"</formula>
    </cfRule>
    <cfRule type="cellIs" dxfId="3116" priority="1052" operator="equal">
      <formula>"Unwell"</formula>
    </cfRule>
    <cfRule type="cellIs" dxfId="3115" priority="1053" operator="equal">
      <formula>"SIT PLAN"</formula>
    </cfRule>
    <cfRule type="cellIs" dxfId="3114" priority="1054" operator="equal">
      <formula>"IN - BM/GL"</formula>
    </cfRule>
    <cfRule type="cellIs" dxfId="3113" priority="1055" operator="equal">
      <formula>"AU/KR"</formula>
    </cfRule>
    <cfRule type="cellIs" dxfId="3112" priority="1056" operator="equal">
      <formula>"Training"</formula>
    </cfRule>
    <cfRule type="cellIs" dxfId="3111" priority="1057" operator="equal">
      <formula>"CN"</formula>
    </cfRule>
    <cfRule type="cellIs" dxfId="3110" priority="1058" operator="equal">
      <formula>"PDT"</formula>
    </cfRule>
    <cfRule type="cellIs" dxfId="3109" priority="1059" operator="equal">
      <formula>"IN - Phone"</formula>
    </cfRule>
    <cfRule type="cellIs" dxfId="3108" priority="1060" operator="equal">
      <formula>"IN"</formula>
    </cfRule>
    <cfRule type="cellIs" dxfId="3107" priority="1061" operator="equal">
      <formula>"KR"</formula>
    </cfRule>
    <cfRule type="cellIs" dxfId="3106" priority="1062" operator="equal">
      <formula>"EMEA"</formula>
    </cfRule>
  </conditionalFormatting>
  <conditionalFormatting sqref="JP90:JT90">
    <cfRule type="cellIs" dxfId="3105" priority="1041" operator="equal">
      <formula>"HI-Project"</formula>
    </cfRule>
  </conditionalFormatting>
  <conditionalFormatting sqref="JP90:JT90">
    <cfRule type="cellIs" dxfId="3104" priority="1040" operator="equal">
      <formula>"SF_ML Answers"</formula>
    </cfRule>
  </conditionalFormatting>
  <conditionalFormatting sqref="JP90:JT90">
    <cfRule type="cellIs" dxfId="3103" priority="1000" operator="equal">
      <formula>"SF_ML Answers"</formula>
    </cfRule>
    <cfRule type="cellIs" dxfId="3102" priority="1001" operator="equal">
      <formula>"HI-Project"</formula>
    </cfRule>
    <cfRule type="cellIs" dxfId="3101" priority="1002" operator="equal">
      <formula>"HYD"</formula>
    </cfRule>
    <cfRule type="cellIs" dxfId="3100" priority="1003" operator="equal">
      <formula>"BGL"</formula>
    </cfRule>
    <cfRule type="cellIs" dxfId="3099" priority="1004" operator="equal">
      <formula>"CM_ML Answers"</formula>
    </cfRule>
    <cfRule type="cellIs" dxfId="3098" priority="1005" operator="equal">
      <formula>"UK"</formula>
    </cfRule>
    <cfRule type="cellIs" dxfId="3097" priority="1006" operator="equal">
      <formula>"EDG Ops prj"</formula>
    </cfRule>
    <cfRule type="cellIs" dxfId="3096" priority="1007" operator="equal">
      <formula>"Event"</formula>
    </cfRule>
    <cfRule type="cellIs" dxfId="3095" priority="1008" operator="equal">
      <formula>"Holiday"</formula>
    </cfRule>
    <cfRule type="cellIs" dxfId="3094" priority="1009" operator="equal">
      <formula>"NA"</formula>
    </cfRule>
    <cfRule type="cellIs" dxfId="3093" priority="1010" operator="equal">
      <formula>"Interview"</formula>
    </cfRule>
    <cfRule type="cellIs" dxfId="3092" priority="1011" operator="equal">
      <formula>"BPO"</formula>
    </cfRule>
    <cfRule type="cellIs" dxfId="3091" priority="1012" operator="equal">
      <formula>"IN - PhCoaching"</formula>
    </cfRule>
    <cfRule type="cellIs" dxfId="3090" priority="1013" operator="equal">
      <formula>"Unwell"</formula>
    </cfRule>
    <cfRule type="cellIs" dxfId="3089" priority="1014" operator="equal">
      <formula>"SIT PLAN"</formula>
    </cfRule>
    <cfRule type="cellIs" dxfId="3088" priority="1015" operator="equal">
      <formula>"IN - BM/GL"</formula>
    </cfRule>
    <cfRule type="cellIs" dxfId="3087" priority="1016" operator="equal">
      <formula>"AU/KR"</formula>
    </cfRule>
    <cfRule type="cellIs" dxfId="3086" priority="1017" operator="equal">
      <formula>"Training"</formula>
    </cfRule>
    <cfRule type="cellIs" dxfId="3085" priority="1018" operator="equal">
      <formula>"CN"</formula>
    </cfRule>
    <cfRule type="cellIs" dxfId="3084" priority="1019" operator="equal">
      <formula>"PDT"</formula>
    </cfRule>
    <cfRule type="cellIs" dxfId="3083" priority="1020" operator="equal">
      <formula>"IN - Phone"</formula>
    </cfRule>
    <cfRule type="cellIs" dxfId="3082" priority="1021" operator="equal">
      <formula>"IN"</formula>
    </cfRule>
    <cfRule type="cellIs" dxfId="3081" priority="1022" operator="equal">
      <formula>"KR"</formula>
    </cfRule>
    <cfRule type="cellIs" dxfId="3080" priority="1023" operator="equal">
      <formula>"EMEA"</formula>
    </cfRule>
    <cfRule type="cellIs" dxfId="3079" priority="1024" operator="equal">
      <formula>"OOO"</formula>
    </cfRule>
    <cfRule type="cellIs" dxfId="3078" priority="1025" operator="equal">
      <formula>"UK"</formula>
    </cfRule>
    <cfRule type="cellIs" dxfId="3077" priority="1026" operator="equal">
      <formula>"EDG Ops prj"</formula>
    </cfRule>
    <cfRule type="cellIs" dxfId="3076" priority="1027" operator="equal">
      <formula>"Event"</formula>
    </cfRule>
    <cfRule type="cellIs" dxfId="3075" priority="1028" operator="equal">
      <formula>"Holiday"</formula>
    </cfRule>
    <cfRule type="cellIs" dxfId="3074" priority="1029" operator="equal">
      <formula>"NA"</formula>
    </cfRule>
    <cfRule type="cellIs" dxfId="3073" priority="1030" operator="equal">
      <formula>"Interview"</formula>
    </cfRule>
    <cfRule type="cellIs" dxfId="3072" priority="1031" operator="equal">
      <formula>"IN - BM/GL"</formula>
    </cfRule>
    <cfRule type="cellIs" dxfId="3071" priority="1032" operator="equal">
      <formula>"Weekend"</formula>
    </cfRule>
    <cfRule type="cellIs" dxfId="3070" priority="1033" operator="equal">
      <formula>"Training"</formula>
    </cfRule>
    <cfRule type="cellIs" dxfId="3069" priority="1034" operator="equal">
      <formula>"CN"</formula>
    </cfRule>
    <cfRule type="cellIs" dxfId="3068" priority="1035" operator="equal">
      <formula>"PDT"</formula>
    </cfRule>
    <cfRule type="cellIs" dxfId="3067" priority="1036" operator="equal">
      <formula>"KR"</formula>
    </cfRule>
    <cfRule type="cellIs" dxfId="3066" priority="1037" operator="equal">
      <formula>"IN - BM/GL"</formula>
    </cfRule>
    <cfRule type="cellIs" dxfId="3065" priority="1038" operator="equal">
      <formula>"CN"</formula>
    </cfRule>
    <cfRule type="cellIs" dxfId="3064" priority="1039" operator="equal">
      <formula>"OOO"</formula>
    </cfRule>
  </conditionalFormatting>
  <conditionalFormatting sqref="HZ52:ID52">
    <cfRule type="cellIs" dxfId="3063" priority="998" operator="equal">
      <formula>"EMEA"</formula>
    </cfRule>
    <cfRule type="cellIs" dxfId="3062" priority="999" operator="equal">
      <formula>"Vac"</formula>
    </cfRule>
  </conditionalFormatting>
  <conditionalFormatting sqref="HZ52:ID52">
    <cfRule type="cellIs" dxfId="3061" priority="996" operator="equal">
      <formula>"KR"</formula>
    </cfRule>
    <cfRule type="cellIs" dxfId="3060" priority="997" operator="equal">
      <formula>"ML - GL"</formula>
    </cfRule>
  </conditionalFormatting>
  <conditionalFormatting sqref="HZ52:ID52">
    <cfRule type="cellIs" dxfId="3059" priority="994" operator="equal">
      <formula>"IN - Clarity"</formula>
    </cfRule>
    <cfRule type="cellIs" dxfId="3058" priority="995" operator="equal">
      <formula>"IN"</formula>
    </cfRule>
  </conditionalFormatting>
  <conditionalFormatting sqref="HZ52:ID52">
    <cfRule type="cellIs" dxfId="3057" priority="993" operator="equal">
      <formula>"PDT"</formula>
    </cfRule>
  </conditionalFormatting>
  <conditionalFormatting sqref="HZ52:ID52">
    <cfRule type="cellIs" dxfId="3056" priority="992" operator="equal">
      <formula>"CN"</formula>
    </cfRule>
  </conditionalFormatting>
  <conditionalFormatting sqref="HZ52:ID52">
    <cfRule type="cellIs" dxfId="3055" priority="986" operator="equal">
      <formula>"EDG Operations prj"</formula>
    </cfRule>
    <cfRule type="cellIs" dxfId="3054" priority="987" operator="equal">
      <formula>"SIT PLAN"</formula>
    </cfRule>
    <cfRule type="cellIs" dxfId="3053" priority="988" operator="equal">
      <formula>"IN - GL"</formula>
    </cfRule>
    <cfRule type="cellIs" dxfId="3052" priority="989" operator="equal">
      <formula>"Weekend"</formula>
    </cfRule>
    <cfRule type="cellIs" dxfId="3051" priority="990" operator="equal">
      <formula>"AU/KR"</formula>
    </cfRule>
    <cfRule type="cellIs" dxfId="3050" priority="991" operator="equal">
      <formula>"Training"</formula>
    </cfRule>
  </conditionalFormatting>
  <conditionalFormatting sqref="HZ52:ID52">
    <cfRule type="cellIs" dxfId="3049" priority="985" operator="equal">
      <formula>OOO</formula>
    </cfRule>
  </conditionalFormatting>
  <conditionalFormatting sqref="JI52:JM52">
    <cfRule type="cellIs" dxfId="3048" priority="983" operator="equal">
      <formula>"EMEA"</formula>
    </cfRule>
    <cfRule type="cellIs" dxfId="3047" priority="984" operator="equal">
      <formula>"Vac"</formula>
    </cfRule>
  </conditionalFormatting>
  <conditionalFormatting sqref="JI52:JM52">
    <cfRule type="cellIs" dxfId="3046" priority="981" operator="equal">
      <formula>"KR"</formula>
    </cfRule>
    <cfRule type="cellIs" dxfId="3045" priority="982" operator="equal">
      <formula>"ML - GL"</formula>
    </cfRule>
  </conditionalFormatting>
  <conditionalFormatting sqref="JI52:JM52">
    <cfRule type="cellIs" dxfId="3044" priority="979" operator="equal">
      <formula>"IN - Clarity"</formula>
    </cfRule>
    <cfRule type="cellIs" dxfId="3043" priority="980" operator="equal">
      <formula>"IN"</formula>
    </cfRule>
  </conditionalFormatting>
  <conditionalFormatting sqref="JI52:JM52">
    <cfRule type="cellIs" dxfId="3042" priority="978" operator="equal">
      <formula>"PDT"</formula>
    </cfRule>
  </conditionalFormatting>
  <conditionalFormatting sqref="JI52:JM52">
    <cfRule type="cellIs" dxfId="3041" priority="977" operator="equal">
      <formula>"CN"</formula>
    </cfRule>
  </conditionalFormatting>
  <conditionalFormatting sqref="JI52:JM52">
    <cfRule type="cellIs" dxfId="3040" priority="971" operator="equal">
      <formula>"EDG Operations prj"</formula>
    </cfRule>
    <cfRule type="cellIs" dxfId="3039" priority="972" operator="equal">
      <formula>"SIT PLAN"</formula>
    </cfRule>
    <cfRule type="cellIs" dxfId="3038" priority="973" operator="equal">
      <formula>"IN - GL"</formula>
    </cfRule>
    <cfRule type="cellIs" dxfId="3037" priority="974" operator="equal">
      <formula>"Weekend"</formula>
    </cfRule>
    <cfRule type="cellIs" dxfId="3036" priority="975" operator="equal">
      <formula>"AU/KR"</formula>
    </cfRule>
    <cfRule type="cellIs" dxfId="3035" priority="976" operator="equal">
      <formula>"Training"</formula>
    </cfRule>
  </conditionalFormatting>
  <conditionalFormatting sqref="JI52:JM52">
    <cfRule type="cellIs" dxfId="3034" priority="970" operator="equal">
      <formula>OOO</formula>
    </cfRule>
  </conditionalFormatting>
  <conditionalFormatting sqref="JP52:JT52">
    <cfRule type="cellIs" dxfId="3033" priority="968" operator="equal">
      <formula>"EMEA"</formula>
    </cfRule>
    <cfRule type="cellIs" dxfId="3032" priority="969" operator="equal">
      <formula>"Vac"</formula>
    </cfRule>
  </conditionalFormatting>
  <conditionalFormatting sqref="JP52:JT52">
    <cfRule type="cellIs" dxfId="3031" priority="966" operator="equal">
      <formula>"KR"</formula>
    </cfRule>
    <cfRule type="cellIs" dxfId="3030" priority="967" operator="equal">
      <formula>"ML - GL"</formula>
    </cfRule>
  </conditionalFormatting>
  <conditionalFormatting sqref="JP52:JT52">
    <cfRule type="cellIs" dxfId="3029" priority="964" operator="equal">
      <formula>"IN - Clarity"</formula>
    </cfRule>
    <cfRule type="cellIs" dxfId="3028" priority="965" operator="equal">
      <formula>"IN"</formula>
    </cfRule>
  </conditionalFormatting>
  <conditionalFormatting sqref="JP52:JT52">
    <cfRule type="cellIs" dxfId="3027" priority="963" operator="equal">
      <formula>"PDT"</formula>
    </cfRule>
  </conditionalFormatting>
  <conditionalFormatting sqref="JP52:JT52">
    <cfRule type="cellIs" dxfId="3026" priority="962" operator="equal">
      <formula>"CN"</formula>
    </cfRule>
  </conditionalFormatting>
  <conditionalFormatting sqref="JP52:JT52">
    <cfRule type="cellIs" dxfId="3025" priority="956" operator="equal">
      <formula>"EDG Operations prj"</formula>
    </cfRule>
    <cfRule type="cellIs" dxfId="3024" priority="957" operator="equal">
      <formula>"SIT PLAN"</formula>
    </cfRule>
    <cfRule type="cellIs" dxfId="3023" priority="958" operator="equal">
      <formula>"IN - GL"</formula>
    </cfRule>
    <cfRule type="cellIs" dxfId="3022" priority="959" operator="equal">
      <formula>"Weekend"</formula>
    </cfRule>
    <cfRule type="cellIs" dxfId="3021" priority="960" operator="equal">
      <formula>"AU/KR"</formula>
    </cfRule>
    <cfRule type="cellIs" dxfId="3020" priority="961" operator="equal">
      <formula>"Training"</formula>
    </cfRule>
  </conditionalFormatting>
  <conditionalFormatting sqref="JP52:JT52">
    <cfRule type="cellIs" dxfId="3019" priority="955" operator="equal">
      <formula>OOO</formula>
    </cfRule>
  </conditionalFormatting>
  <conditionalFormatting sqref="KR52:KV52">
    <cfRule type="cellIs" dxfId="3018" priority="953" operator="equal">
      <formula>"EMEA"</formula>
    </cfRule>
    <cfRule type="cellIs" dxfId="3017" priority="954" operator="equal">
      <formula>"Vac"</formula>
    </cfRule>
  </conditionalFormatting>
  <conditionalFormatting sqref="KR52:KV52">
    <cfRule type="cellIs" dxfId="3016" priority="951" operator="equal">
      <formula>"KR"</formula>
    </cfRule>
    <cfRule type="cellIs" dxfId="3015" priority="952" operator="equal">
      <formula>"ML - GL"</formula>
    </cfRule>
  </conditionalFormatting>
  <conditionalFormatting sqref="KR52:KV52">
    <cfRule type="cellIs" dxfId="3014" priority="949" operator="equal">
      <formula>"IN - Clarity"</formula>
    </cfRule>
    <cfRule type="cellIs" dxfId="3013" priority="950" operator="equal">
      <formula>"IN"</formula>
    </cfRule>
  </conditionalFormatting>
  <conditionalFormatting sqref="KR52:KV52">
    <cfRule type="cellIs" dxfId="3012" priority="948" operator="equal">
      <formula>"PDT"</formula>
    </cfRule>
  </conditionalFormatting>
  <conditionalFormatting sqref="KR52:KV52">
    <cfRule type="cellIs" dxfId="3011" priority="947" operator="equal">
      <formula>"CN"</formula>
    </cfRule>
  </conditionalFormatting>
  <conditionalFormatting sqref="KR52:KV52">
    <cfRule type="cellIs" dxfId="3010" priority="941" operator="equal">
      <formula>"EDG Operations prj"</formula>
    </cfRule>
    <cfRule type="cellIs" dxfId="3009" priority="942" operator="equal">
      <formula>"SIT PLAN"</formula>
    </cfRule>
    <cfRule type="cellIs" dxfId="3008" priority="943" operator="equal">
      <formula>"IN - GL"</formula>
    </cfRule>
    <cfRule type="cellIs" dxfId="3007" priority="944" operator="equal">
      <formula>"Weekend"</formula>
    </cfRule>
    <cfRule type="cellIs" dxfId="3006" priority="945" operator="equal">
      <formula>"AU/KR"</formula>
    </cfRule>
    <cfRule type="cellIs" dxfId="3005" priority="946" operator="equal">
      <formula>"Training"</formula>
    </cfRule>
  </conditionalFormatting>
  <conditionalFormatting sqref="KR52:KV52">
    <cfRule type="cellIs" dxfId="3004" priority="940" operator="equal">
      <formula>OOO</formula>
    </cfRule>
  </conditionalFormatting>
  <conditionalFormatting sqref="IX8">
    <cfRule type="cellIs" dxfId="3003" priority="893" operator="equal">
      <formula>"EMEA"</formula>
    </cfRule>
    <cfRule type="cellIs" dxfId="3002" priority="894" operator="equal">
      <formula>"Vac"</formula>
    </cfRule>
  </conditionalFormatting>
  <conditionalFormatting sqref="IX8">
    <cfRule type="cellIs" dxfId="3001" priority="891" operator="equal">
      <formula>"KR"</formula>
    </cfRule>
    <cfRule type="cellIs" dxfId="3000" priority="892" operator="equal">
      <formula>"ML - GL"</formula>
    </cfRule>
  </conditionalFormatting>
  <conditionalFormatting sqref="IX8">
    <cfRule type="cellIs" dxfId="2999" priority="889" operator="equal">
      <formula>"IN - Clarity"</formula>
    </cfRule>
    <cfRule type="cellIs" dxfId="2998" priority="890" operator="equal">
      <formula>"IN"</formula>
    </cfRule>
  </conditionalFormatting>
  <conditionalFormatting sqref="IX8">
    <cfRule type="cellIs" dxfId="2997" priority="888" operator="equal">
      <formula>"PDT"</formula>
    </cfRule>
  </conditionalFormatting>
  <conditionalFormatting sqref="IX8">
    <cfRule type="cellIs" dxfId="2996" priority="887" operator="equal">
      <formula>"CN"</formula>
    </cfRule>
  </conditionalFormatting>
  <conditionalFormatting sqref="IX8">
    <cfRule type="cellIs" dxfId="2995" priority="881" operator="equal">
      <formula>"EDG Operations prj"</formula>
    </cfRule>
    <cfRule type="cellIs" dxfId="2994" priority="882" operator="equal">
      <formula>"SIT PLAN"</formula>
    </cfRule>
    <cfRule type="cellIs" dxfId="2993" priority="883" operator="equal">
      <formula>"IN - GL"</formula>
    </cfRule>
    <cfRule type="cellIs" dxfId="2992" priority="884" operator="equal">
      <formula>"Weekend"</formula>
    </cfRule>
    <cfRule type="cellIs" dxfId="2991" priority="885" operator="equal">
      <formula>"AU/KR"</formula>
    </cfRule>
    <cfRule type="cellIs" dxfId="2990" priority="886" operator="equal">
      <formula>"Training"</formula>
    </cfRule>
  </conditionalFormatting>
  <conditionalFormatting sqref="IX8">
    <cfRule type="cellIs" dxfId="2989" priority="880" operator="equal">
      <formula>OOO</formula>
    </cfRule>
  </conditionalFormatting>
  <conditionalFormatting sqref="IY8">
    <cfRule type="cellIs" dxfId="2988" priority="878" operator="equal">
      <formula>"EMEA"</formula>
    </cfRule>
    <cfRule type="cellIs" dxfId="2987" priority="879" operator="equal">
      <formula>"Vac"</formula>
    </cfRule>
  </conditionalFormatting>
  <conditionalFormatting sqref="IY8">
    <cfRule type="cellIs" dxfId="2986" priority="876" operator="equal">
      <formula>"KR"</formula>
    </cfRule>
    <cfRule type="cellIs" dxfId="2985" priority="877" operator="equal">
      <formula>"ML - GL"</formula>
    </cfRule>
  </conditionalFormatting>
  <conditionalFormatting sqref="IY8">
    <cfRule type="cellIs" dxfId="2984" priority="874" operator="equal">
      <formula>"IN - Clarity"</formula>
    </cfRule>
    <cfRule type="cellIs" dxfId="2983" priority="875" operator="equal">
      <formula>"IN"</formula>
    </cfRule>
  </conditionalFormatting>
  <conditionalFormatting sqref="IY8">
    <cfRule type="cellIs" dxfId="2982" priority="873" operator="equal">
      <formula>"PDT"</formula>
    </cfRule>
  </conditionalFormatting>
  <conditionalFormatting sqref="IY8">
    <cfRule type="cellIs" dxfId="2981" priority="872" operator="equal">
      <formula>"CN"</formula>
    </cfRule>
  </conditionalFormatting>
  <conditionalFormatting sqref="IY8">
    <cfRule type="cellIs" dxfId="2980" priority="866" operator="equal">
      <formula>"EDG Operations prj"</formula>
    </cfRule>
    <cfRule type="cellIs" dxfId="2979" priority="867" operator="equal">
      <formula>"SIT PLAN"</formula>
    </cfRule>
    <cfRule type="cellIs" dxfId="2978" priority="868" operator="equal">
      <formula>"IN - GL"</formula>
    </cfRule>
    <cfRule type="cellIs" dxfId="2977" priority="869" operator="equal">
      <formula>"Weekend"</formula>
    </cfRule>
    <cfRule type="cellIs" dxfId="2976" priority="870" operator="equal">
      <formula>"AU/KR"</formula>
    </cfRule>
    <cfRule type="cellIs" dxfId="2975" priority="871" operator="equal">
      <formula>"Training"</formula>
    </cfRule>
  </conditionalFormatting>
  <conditionalFormatting sqref="IY8">
    <cfRule type="cellIs" dxfId="2974" priority="865" operator="equal">
      <formula>OOO</formula>
    </cfRule>
  </conditionalFormatting>
  <conditionalFormatting sqref="JW8">
    <cfRule type="cellIs" dxfId="2973" priority="563" operator="equal">
      <formula>"EMEA"</formula>
    </cfRule>
    <cfRule type="cellIs" dxfId="2972" priority="564" operator="equal">
      <formula>"Vac"</formula>
    </cfRule>
  </conditionalFormatting>
  <conditionalFormatting sqref="JW8">
    <cfRule type="cellIs" dxfId="2971" priority="561" operator="equal">
      <formula>"KR"</formula>
    </cfRule>
    <cfRule type="cellIs" dxfId="2970" priority="562" operator="equal">
      <formula>"ML - GL"</formula>
    </cfRule>
  </conditionalFormatting>
  <conditionalFormatting sqref="JW8">
    <cfRule type="cellIs" dxfId="2969" priority="559" operator="equal">
      <formula>"IN - Clarity"</formula>
    </cfRule>
    <cfRule type="cellIs" dxfId="2968" priority="560" operator="equal">
      <formula>"IN"</formula>
    </cfRule>
  </conditionalFormatting>
  <conditionalFormatting sqref="JW8">
    <cfRule type="cellIs" dxfId="2967" priority="558" operator="equal">
      <formula>"PDT"</formula>
    </cfRule>
  </conditionalFormatting>
  <conditionalFormatting sqref="JW8">
    <cfRule type="cellIs" dxfId="2966" priority="557" operator="equal">
      <formula>"CN"</formula>
    </cfRule>
  </conditionalFormatting>
  <conditionalFormatting sqref="JW8">
    <cfRule type="cellIs" dxfId="2965" priority="551" operator="equal">
      <formula>"EDG Operations prj"</formula>
    </cfRule>
    <cfRule type="cellIs" dxfId="2964" priority="552" operator="equal">
      <formula>"SIT PLAN"</formula>
    </cfRule>
    <cfRule type="cellIs" dxfId="2963" priority="553" operator="equal">
      <formula>"IN - GL"</formula>
    </cfRule>
    <cfRule type="cellIs" dxfId="2962" priority="554" operator="equal">
      <formula>"Weekend"</formula>
    </cfRule>
    <cfRule type="cellIs" dxfId="2961" priority="555" operator="equal">
      <formula>"AU/KR"</formula>
    </cfRule>
    <cfRule type="cellIs" dxfId="2960" priority="556" operator="equal">
      <formula>"Training"</formula>
    </cfRule>
  </conditionalFormatting>
  <conditionalFormatting sqref="JW8">
    <cfRule type="cellIs" dxfId="2959" priority="550" operator="equal">
      <formula>OOO</formula>
    </cfRule>
  </conditionalFormatting>
  <conditionalFormatting sqref="JX8">
    <cfRule type="cellIs" dxfId="2958" priority="548" operator="equal">
      <formula>"EMEA"</formula>
    </cfRule>
    <cfRule type="cellIs" dxfId="2957" priority="549" operator="equal">
      <formula>"Vac"</formula>
    </cfRule>
  </conditionalFormatting>
  <conditionalFormatting sqref="JX8">
    <cfRule type="cellIs" dxfId="2956" priority="546" operator="equal">
      <formula>"KR"</formula>
    </cfRule>
    <cfRule type="cellIs" dxfId="2955" priority="547" operator="equal">
      <formula>"ML - GL"</formula>
    </cfRule>
  </conditionalFormatting>
  <conditionalFormatting sqref="JX8">
    <cfRule type="cellIs" dxfId="2954" priority="544" operator="equal">
      <formula>"IN - Clarity"</formula>
    </cfRule>
    <cfRule type="cellIs" dxfId="2953" priority="545" operator="equal">
      <formula>"IN"</formula>
    </cfRule>
  </conditionalFormatting>
  <conditionalFormatting sqref="JX8">
    <cfRule type="cellIs" dxfId="2952" priority="543" operator="equal">
      <formula>"PDT"</formula>
    </cfRule>
  </conditionalFormatting>
  <conditionalFormatting sqref="JX8">
    <cfRule type="cellIs" dxfId="2951" priority="542" operator="equal">
      <formula>"CN"</formula>
    </cfRule>
  </conditionalFormatting>
  <conditionalFormatting sqref="JX8">
    <cfRule type="cellIs" dxfId="2950" priority="536" operator="equal">
      <formula>"EDG Operations prj"</formula>
    </cfRule>
    <cfRule type="cellIs" dxfId="2949" priority="537" operator="equal">
      <formula>"SIT PLAN"</formula>
    </cfRule>
    <cfRule type="cellIs" dxfId="2948" priority="538" operator="equal">
      <formula>"IN - GL"</formula>
    </cfRule>
    <cfRule type="cellIs" dxfId="2947" priority="539" operator="equal">
      <formula>"Weekend"</formula>
    </cfRule>
    <cfRule type="cellIs" dxfId="2946" priority="540" operator="equal">
      <formula>"AU/KR"</formula>
    </cfRule>
    <cfRule type="cellIs" dxfId="2945" priority="541" operator="equal">
      <formula>"Training"</formula>
    </cfRule>
  </conditionalFormatting>
  <conditionalFormatting sqref="JX8">
    <cfRule type="cellIs" dxfId="2944" priority="535" operator="equal">
      <formula>OOO</formula>
    </cfRule>
  </conditionalFormatting>
  <conditionalFormatting sqref="JY8">
    <cfRule type="cellIs" dxfId="2943" priority="533" operator="equal">
      <formula>"EMEA"</formula>
    </cfRule>
    <cfRule type="cellIs" dxfId="2942" priority="534" operator="equal">
      <formula>"Vac"</formula>
    </cfRule>
  </conditionalFormatting>
  <conditionalFormatting sqref="JY8">
    <cfRule type="cellIs" dxfId="2941" priority="531" operator="equal">
      <formula>"KR"</formula>
    </cfRule>
    <cfRule type="cellIs" dxfId="2940" priority="532" operator="equal">
      <formula>"ML - GL"</formula>
    </cfRule>
  </conditionalFormatting>
  <conditionalFormatting sqref="JY8">
    <cfRule type="cellIs" dxfId="2939" priority="529" operator="equal">
      <formula>"IN - Clarity"</formula>
    </cfRule>
    <cfRule type="cellIs" dxfId="2938" priority="530" operator="equal">
      <formula>"IN"</formula>
    </cfRule>
  </conditionalFormatting>
  <conditionalFormatting sqref="JY8">
    <cfRule type="cellIs" dxfId="2937" priority="528" operator="equal">
      <formula>"PDT"</formula>
    </cfRule>
  </conditionalFormatting>
  <conditionalFormatting sqref="JY8">
    <cfRule type="cellIs" dxfId="2936" priority="527" operator="equal">
      <formula>"CN"</formula>
    </cfRule>
  </conditionalFormatting>
  <conditionalFormatting sqref="JY8">
    <cfRule type="cellIs" dxfId="2935" priority="521" operator="equal">
      <formula>"EDG Operations prj"</formula>
    </cfRule>
    <cfRule type="cellIs" dxfId="2934" priority="522" operator="equal">
      <formula>"SIT PLAN"</formula>
    </cfRule>
    <cfRule type="cellIs" dxfId="2933" priority="523" operator="equal">
      <formula>"IN - GL"</formula>
    </cfRule>
    <cfRule type="cellIs" dxfId="2932" priority="524" operator="equal">
      <formula>"Weekend"</formula>
    </cfRule>
    <cfRule type="cellIs" dxfId="2931" priority="525" operator="equal">
      <formula>"AU/KR"</formula>
    </cfRule>
    <cfRule type="cellIs" dxfId="2930" priority="526" operator="equal">
      <formula>"Training"</formula>
    </cfRule>
  </conditionalFormatting>
  <conditionalFormatting sqref="JY8">
    <cfRule type="cellIs" dxfId="2929" priority="520" operator="equal">
      <formula>OOO</formula>
    </cfRule>
  </conditionalFormatting>
  <conditionalFormatting sqref="JZ8">
    <cfRule type="cellIs" dxfId="2928" priority="518" operator="equal">
      <formula>"EMEA"</formula>
    </cfRule>
    <cfRule type="cellIs" dxfId="2927" priority="519" operator="equal">
      <formula>"Vac"</formula>
    </cfRule>
  </conditionalFormatting>
  <conditionalFormatting sqref="JZ8">
    <cfRule type="cellIs" dxfId="2926" priority="516" operator="equal">
      <formula>"KR"</formula>
    </cfRule>
    <cfRule type="cellIs" dxfId="2925" priority="517" operator="equal">
      <formula>"ML - GL"</formula>
    </cfRule>
  </conditionalFormatting>
  <conditionalFormatting sqref="JZ8">
    <cfRule type="cellIs" dxfId="2924" priority="514" operator="equal">
      <formula>"IN - Clarity"</formula>
    </cfRule>
    <cfRule type="cellIs" dxfId="2923" priority="515" operator="equal">
      <formula>"IN"</formula>
    </cfRule>
  </conditionalFormatting>
  <conditionalFormatting sqref="JZ8">
    <cfRule type="cellIs" dxfId="2922" priority="513" operator="equal">
      <formula>"PDT"</formula>
    </cfRule>
  </conditionalFormatting>
  <conditionalFormatting sqref="JZ8">
    <cfRule type="cellIs" dxfId="2921" priority="512" operator="equal">
      <formula>"CN"</formula>
    </cfRule>
  </conditionalFormatting>
  <conditionalFormatting sqref="JZ8">
    <cfRule type="cellIs" dxfId="2920" priority="506" operator="equal">
      <formula>"EDG Operations prj"</formula>
    </cfRule>
    <cfRule type="cellIs" dxfId="2919" priority="507" operator="equal">
      <formula>"SIT PLAN"</formula>
    </cfRule>
    <cfRule type="cellIs" dxfId="2918" priority="508" operator="equal">
      <formula>"IN - GL"</formula>
    </cfRule>
    <cfRule type="cellIs" dxfId="2917" priority="509" operator="equal">
      <formula>"Weekend"</formula>
    </cfRule>
    <cfRule type="cellIs" dxfId="2916" priority="510" operator="equal">
      <formula>"AU/KR"</formula>
    </cfRule>
    <cfRule type="cellIs" dxfId="2915" priority="511" operator="equal">
      <formula>"Training"</formula>
    </cfRule>
  </conditionalFormatting>
  <conditionalFormatting sqref="JZ8">
    <cfRule type="cellIs" dxfId="2914" priority="505" operator="equal">
      <formula>OOO</formula>
    </cfRule>
  </conditionalFormatting>
  <conditionalFormatting sqref="KA8">
    <cfRule type="cellIs" dxfId="2913" priority="503" operator="equal">
      <formula>"EMEA"</formula>
    </cfRule>
    <cfRule type="cellIs" dxfId="2912" priority="504" operator="equal">
      <formula>"Vac"</formula>
    </cfRule>
  </conditionalFormatting>
  <conditionalFormatting sqref="KA8">
    <cfRule type="cellIs" dxfId="2911" priority="501" operator="equal">
      <formula>"KR"</formula>
    </cfRule>
    <cfRule type="cellIs" dxfId="2910" priority="502" operator="equal">
      <formula>"ML - GL"</formula>
    </cfRule>
  </conditionalFormatting>
  <conditionalFormatting sqref="KA8">
    <cfRule type="cellIs" dxfId="2909" priority="499" operator="equal">
      <formula>"IN - Clarity"</formula>
    </cfRule>
    <cfRule type="cellIs" dxfId="2908" priority="500" operator="equal">
      <formula>"IN"</formula>
    </cfRule>
  </conditionalFormatting>
  <conditionalFormatting sqref="KA8">
    <cfRule type="cellIs" dxfId="2907" priority="498" operator="equal">
      <formula>"PDT"</formula>
    </cfRule>
  </conditionalFormatting>
  <conditionalFormatting sqref="KA8">
    <cfRule type="cellIs" dxfId="2906" priority="497" operator="equal">
      <formula>"CN"</formula>
    </cfRule>
  </conditionalFormatting>
  <conditionalFormatting sqref="KA8">
    <cfRule type="cellIs" dxfId="2905" priority="491" operator="equal">
      <formula>"EDG Operations prj"</formula>
    </cfRule>
    <cfRule type="cellIs" dxfId="2904" priority="492" operator="equal">
      <formula>"SIT PLAN"</formula>
    </cfRule>
    <cfRule type="cellIs" dxfId="2903" priority="493" operator="equal">
      <formula>"IN - GL"</formula>
    </cfRule>
    <cfRule type="cellIs" dxfId="2902" priority="494" operator="equal">
      <formula>"Weekend"</formula>
    </cfRule>
    <cfRule type="cellIs" dxfId="2901" priority="495" operator="equal">
      <formula>"AU/KR"</formula>
    </cfRule>
    <cfRule type="cellIs" dxfId="2900" priority="496" operator="equal">
      <formula>"Training"</formula>
    </cfRule>
  </conditionalFormatting>
  <conditionalFormatting sqref="KA8">
    <cfRule type="cellIs" dxfId="2899" priority="490" operator="equal">
      <formula>OOO</formula>
    </cfRule>
  </conditionalFormatting>
  <conditionalFormatting sqref="KR8">
    <cfRule type="cellIs" dxfId="2898" priority="488" operator="equal">
      <formula>"EMEA"</formula>
    </cfRule>
    <cfRule type="cellIs" dxfId="2897" priority="489" operator="equal">
      <formula>"Vac"</formula>
    </cfRule>
  </conditionalFormatting>
  <conditionalFormatting sqref="KR8">
    <cfRule type="cellIs" dxfId="2896" priority="486" operator="equal">
      <formula>"KR"</formula>
    </cfRule>
    <cfRule type="cellIs" dxfId="2895" priority="487" operator="equal">
      <formula>"ML - GL"</formula>
    </cfRule>
  </conditionalFormatting>
  <conditionalFormatting sqref="KR8">
    <cfRule type="cellIs" dxfId="2894" priority="484" operator="equal">
      <formula>"IN - Clarity"</formula>
    </cfRule>
    <cfRule type="cellIs" dxfId="2893" priority="485" operator="equal">
      <formula>"IN"</formula>
    </cfRule>
  </conditionalFormatting>
  <conditionalFormatting sqref="KR8">
    <cfRule type="cellIs" dxfId="2892" priority="483" operator="equal">
      <formula>"PDT"</formula>
    </cfRule>
  </conditionalFormatting>
  <conditionalFormatting sqref="KR8">
    <cfRule type="cellIs" dxfId="2891" priority="482" operator="equal">
      <formula>"CN"</formula>
    </cfRule>
  </conditionalFormatting>
  <conditionalFormatting sqref="KR8">
    <cfRule type="cellIs" dxfId="2890" priority="476" operator="equal">
      <formula>"EDG Operations prj"</formula>
    </cfRule>
    <cfRule type="cellIs" dxfId="2889" priority="477" operator="equal">
      <formula>"SIT PLAN"</formula>
    </cfRule>
    <cfRule type="cellIs" dxfId="2888" priority="478" operator="equal">
      <formula>"IN - GL"</formula>
    </cfRule>
    <cfRule type="cellIs" dxfId="2887" priority="479" operator="equal">
      <formula>"Weekend"</formula>
    </cfRule>
    <cfRule type="cellIs" dxfId="2886" priority="480" operator="equal">
      <formula>"AU/KR"</formula>
    </cfRule>
    <cfRule type="cellIs" dxfId="2885" priority="481" operator="equal">
      <formula>"Training"</formula>
    </cfRule>
  </conditionalFormatting>
  <conditionalFormatting sqref="KR8">
    <cfRule type="cellIs" dxfId="2884" priority="475" operator="equal">
      <formula>OOO</formula>
    </cfRule>
  </conditionalFormatting>
  <conditionalFormatting sqref="KS8">
    <cfRule type="cellIs" dxfId="2883" priority="473" operator="equal">
      <formula>"EMEA"</formula>
    </cfRule>
    <cfRule type="cellIs" dxfId="2882" priority="474" operator="equal">
      <formula>"Vac"</formula>
    </cfRule>
  </conditionalFormatting>
  <conditionalFormatting sqref="KS8">
    <cfRule type="cellIs" dxfId="2881" priority="471" operator="equal">
      <formula>"KR"</formula>
    </cfRule>
    <cfRule type="cellIs" dxfId="2880" priority="472" operator="equal">
      <formula>"ML - GL"</formula>
    </cfRule>
  </conditionalFormatting>
  <conditionalFormatting sqref="KS8">
    <cfRule type="cellIs" dxfId="2879" priority="469" operator="equal">
      <formula>"IN - Clarity"</formula>
    </cfRule>
    <cfRule type="cellIs" dxfId="2878" priority="470" operator="equal">
      <formula>"IN"</formula>
    </cfRule>
  </conditionalFormatting>
  <conditionalFormatting sqref="KS8">
    <cfRule type="cellIs" dxfId="2877" priority="468" operator="equal">
      <formula>"PDT"</formula>
    </cfRule>
  </conditionalFormatting>
  <conditionalFormatting sqref="KS8">
    <cfRule type="cellIs" dxfId="2876" priority="467" operator="equal">
      <formula>"CN"</formula>
    </cfRule>
  </conditionalFormatting>
  <conditionalFormatting sqref="KS8">
    <cfRule type="cellIs" dxfId="2875" priority="461" operator="equal">
      <formula>"EDG Operations prj"</formula>
    </cfRule>
    <cfRule type="cellIs" dxfId="2874" priority="462" operator="equal">
      <formula>"SIT PLAN"</formula>
    </cfRule>
    <cfRule type="cellIs" dxfId="2873" priority="463" operator="equal">
      <formula>"IN - GL"</formula>
    </cfRule>
    <cfRule type="cellIs" dxfId="2872" priority="464" operator="equal">
      <formula>"Weekend"</formula>
    </cfRule>
    <cfRule type="cellIs" dxfId="2871" priority="465" operator="equal">
      <formula>"AU/KR"</formula>
    </cfRule>
    <cfRule type="cellIs" dxfId="2870" priority="466" operator="equal">
      <formula>"Training"</formula>
    </cfRule>
  </conditionalFormatting>
  <conditionalFormatting sqref="KS8">
    <cfRule type="cellIs" dxfId="2869" priority="460" operator="equal">
      <formula>OOO</formula>
    </cfRule>
  </conditionalFormatting>
  <conditionalFormatting sqref="KT8">
    <cfRule type="cellIs" dxfId="2868" priority="458" operator="equal">
      <formula>"EMEA"</formula>
    </cfRule>
    <cfRule type="cellIs" dxfId="2867" priority="459" operator="equal">
      <formula>"Vac"</formula>
    </cfRule>
  </conditionalFormatting>
  <conditionalFormatting sqref="KT8">
    <cfRule type="cellIs" dxfId="2866" priority="456" operator="equal">
      <formula>"KR"</formula>
    </cfRule>
    <cfRule type="cellIs" dxfId="2865" priority="457" operator="equal">
      <formula>"ML - GL"</formula>
    </cfRule>
  </conditionalFormatting>
  <conditionalFormatting sqref="KT8">
    <cfRule type="cellIs" dxfId="2864" priority="454" operator="equal">
      <formula>"IN - Clarity"</formula>
    </cfRule>
    <cfRule type="cellIs" dxfId="2863" priority="455" operator="equal">
      <formula>"IN"</formula>
    </cfRule>
  </conditionalFormatting>
  <conditionalFormatting sqref="KT8">
    <cfRule type="cellIs" dxfId="2862" priority="453" operator="equal">
      <formula>"PDT"</formula>
    </cfRule>
  </conditionalFormatting>
  <conditionalFormatting sqref="KT8">
    <cfRule type="cellIs" dxfId="2861" priority="452" operator="equal">
      <formula>"CN"</formula>
    </cfRule>
  </conditionalFormatting>
  <conditionalFormatting sqref="KT8">
    <cfRule type="cellIs" dxfId="2860" priority="446" operator="equal">
      <formula>"EDG Operations prj"</formula>
    </cfRule>
    <cfRule type="cellIs" dxfId="2859" priority="447" operator="equal">
      <formula>"SIT PLAN"</formula>
    </cfRule>
    <cfRule type="cellIs" dxfId="2858" priority="448" operator="equal">
      <formula>"IN - GL"</formula>
    </cfRule>
    <cfRule type="cellIs" dxfId="2857" priority="449" operator="equal">
      <formula>"Weekend"</formula>
    </cfRule>
    <cfRule type="cellIs" dxfId="2856" priority="450" operator="equal">
      <formula>"AU/KR"</formula>
    </cfRule>
    <cfRule type="cellIs" dxfId="2855" priority="451" operator="equal">
      <formula>"Training"</formula>
    </cfRule>
  </conditionalFormatting>
  <conditionalFormatting sqref="KT8">
    <cfRule type="cellIs" dxfId="2854" priority="445" operator="equal">
      <formula>OOO</formula>
    </cfRule>
  </conditionalFormatting>
  <conditionalFormatting sqref="KU8">
    <cfRule type="cellIs" dxfId="2853" priority="443" operator="equal">
      <formula>"EMEA"</formula>
    </cfRule>
    <cfRule type="cellIs" dxfId="2852" priority="444" operator="equal">
      <formula>"Vac"</formula>
    </cfRule>
  </conditionalFormatting>
  <conditionalFormatting sqref="KU8">
    <cfRule type="cellIs" dxfId="2851" priority="441" operator="equal">
      <formula>"KR"</formula>
    </cfRule>
    <cfRule type="cellIs" dxfId="2850" priority="442" operator="equal">
      <formula>"ML - GL"</formula>
    </cfRule>
  </conditionalFormatting>
  <conditionalFormatting sqref="KU8">
    <cfRule type="cellIs" dxfId="2849" priority="439" operator="equal">
      <formula>"IN - Clarity"</formula>
    </cfRule>
    <cfRule type="cellIs" dxfId="2848" priority="440" operator="equal">
      <formula>"IN"</formula>
    </cfRule>
  </conditionalFormatting>
  <conditionalFormatting sqref="KU8">
    <cfRule type="cellIs" dxfId="2847" priority="438" operator="equal">
      <formula>"PDT"</formula>
    </cfRule>
  </conditionalFormatting>
  <conditionalFormatting sqref="KU8">
    <cfRule type="cellIs" dxfId="2846" priority="437" operator="equal">
      <formula>"CN"</formula>
    </cfRule>
  </conditionalFormatting>
  <conditionalFormatting sqref="KU8">
    <cfRule type="cellIs" dxfId="2845" priority="431" operator="equal">
      <formula>"EDG Operations prj"</formula>
    </cfRule>
    <cfRule type="cellIs" dxfId="2844" priority="432" operator="equal">
      <formula>"SIT PLAN"</formula>
    </cfRule>
    <cfRule type="cellIs" dxfId="2843" priority="433" operator="equal">
      <formula>"IN - GL"</formula>
    </cfRule>
    <cfRule type="cellIs" dxfId="2842" priority="434" operator="equal">
      <formula>"Weekend"</formula>
    </cfRule>
    <cfRule type="cellIs" dxfId="2841" priority="435" operator="equal">
      <formula>"AU/KR"</formula>
    </cfRule>
    <cfRule type="cellIs" dxfId="2840" priority="436" operator="equal">
      <formula>"Training"</formula>
    </cfRule>
  </conditionalFormatting>
  <conditionalFormatting sqref="KU8">
    <cfRule type="cellIs" dxfId="2839" priority="430" operator="equal">
      <formula>OOO</formula>
    </cfRule>
  </conditionalFormatting>
  <conditionalFormatting sqref="KV8">
    <cfRule type="cellIs" dxfId="2838" priority="428" operator="equal">
      <formula>"EMEA"</formula>
    </cfRule>
    <cfRule type="cellIs" dxfId="2837" priority="429" operator="equal">
      <formula>"Vac"</formula>
    </cfRule>
  </conditionalFormatting>
  <conditionalFormatting sqref="KV8">
    <cfRule type="cellIs" dxfId="2836" priority="426" operator="equal">
      <formula>"KR"</formula>
    </cfRule>
    <cfRule type="cellIs" dxfId="2835" priority="427" operator="equal">
      <formula>"ML - GL"</formula>
    </cfRule>
  </conditionalFormatting>
  <conditionalFormatting sqref="KV8">
    <cfRule type="cellIs" dxfId="2834" priority="424" operator="equal">
      <formula>"IN - Clarity"</formula>
    </cfRule>
    <cfRule type="cellIs" dxfId="2833" priority="425" operator="equal">
      <formula>"IN"</formula>
    </cfRule>
  </conditionalFormatting>
  <conditionalFormatting sqref="KV8">
    <cfRule type="cellIs" dxfId="2832" priority="423" operator="equal">
      <formula>"PDT"</formula>
    </cfRule>
  </conditionalFormatting>
  <conditionalFormatting sqref="KV8">
    <cfRule type="cellIs" dxfId="2831" priority="422" operator="equal">
      <formula>"CN"</formula>
    </cfRule>
  </conditionalFormatting>
  <conditionalFormatting sqref="KV8">
    <cfRule type="cellIs" dxfId="2830" priority="416" operator="equal">
      <formula>"EDG Operations prj"</formula>
    </cfRule>
    <cfRule type="cellIs" dxfId="2829" priority="417" operator="equal">
      <formula>"SIT PLAN"</formula>
    </cfRule>
    <cfRule type="cellIs" dxfId="2828" priority="418" operator="equal">
      <formula>"IN - GL"</formula>
    </cfRule>
    <cfRule type="cellIs" dxfId="2827" priority="419" operator="equal">
      <formula>"Weekend"</formula>
    </cfRule>
    <cfRule type="cellIs" dxfId="2826" priority="420" operator="equal">
      <formula>"AU/KR"</formula>
    </cfRule>
    <cfRule type="cellIs" dxfId="2825" priority="421" operator="equal">
      <formula>"Training"</formula>
    </cfRule>
  </conditionalFormatting>
  <conditionalFormatting sqref="KV8">
    <cfRule type="cellIs" dxfId="2824" priority="415" operator="equal">
      <formula>OOO</formula>
    </cfRule>
  </conditionalFormatting>
  <conditionalFormatting sqref="JW63:KA63">
    <cfRule type="cellIs" dxfId="2823" priority="413" operator="equal">
      <formula>"EMEA"</formula>
    </cfRule>
    <cfRule type="cellIs" dxfId="2822" priority="414" operator="equal">
      <formula>"Vac"</formula>
    </cfRule>
  </conditionalFormatting>
  <conditionalFormatting sqref="JW63:KA63">
    <cfRule type="cellIs" dxfId="2821" priority="411" operator="equal">
      <formula>"KR"</formula>
    </cfRule>
    <cfRule type="cellIs" dxfId="2820" priority="412" operator="equal">
      <formula>"ML - GL"</formula>
    </cfRule>
  </conditionalFormatting>
  <conditionalFormatting sqref="JW63:KA63">
    <cfRule type="cellIs" dxfId="2819" priority="409" operator="equal">
      <formula>"IN - Clarity"</formula>
    </cfRule>
    <cfRule type="cellIs" dxfId="2818" priority="410" operator="equal">
      <formula>"IN"</formula>
    </cfRule>
  </conditionalFormatting>
  <conditionalFormatting sqref="JW63:KA63">
    <cfRule type="cellIs" dxfId="2817" priority="408" operator="equal">
      <formula>"PDT"</formula>
    </cfRule>
  </conditionalFormatting>
  <conditionalFormatting sqref="JW63:KA63">
    <cfRule type="cellIs" dxfId="2816" priority="407" operator="equal">
      <formula>"CN"</formula>
    </cfRule>
  </conditionalFormatting>
  <conditionalFormatting sqref="JW63:KA63">
    <cfRule type="cellIs" dxfId="2815" priority="401" operator="equal">
      <formula>"EDG Operations prj"</formula>
    </cfRule>
    <cfRule type="cellIs" dxfId="2814" priority="402" operator="equal">
      <formula>"SIT PLAN"</formula>
    </cfRule>
    <cfRule type="cellIs" dxfId="2813" priority="403" operator="equal">
      <formula>"IN - GL"</formula>
    </cfRule>
    <cfRule type="cellIs" dxfId="2812" priority="404" operator="equal">
      <formula>"Weekend"</formula>
    </cfRule>
    <cfRule type="cellIs" dxfId="2811" priority="405" operator="equal">
      <formula>"AU/KR"</formula>
    </cfRule>
    <cfRule type="cellIs" dxfId="2810" priority="406" operator="equal">
      <formula>"Training"</formula>
    </cfRule>
  </conditionalFormatting>
  <conditionalFormatting sqref="JW63:KA63">
    <cfRule type="cellIs" dxfId="2809" priority="400" operator="equal">
      <formula>OOO</formula>
    </cfRule>
  </conditionalFormatting>
  <conditionalFormatting sqref="KD63:KH63">
    <cfRule type="cellIs" dxfId="2808" priority="398" operator="equal">
      <formula>"EMEA"</formula>
    </cfRule>
    <cfRule type="cellIs" dxfId="2807" priority="399" operator="equal">
      <formula>"Vac"</formula>
    </cfRule>
  </conditionalFormatting>
  <conditionalFormatting sqref="KD63:KH63">
    <cfRule type="cellIs" dxfId="2806" priority="396" operator="equal">
      <formula>"KR"</formula>
    </cfRule>
    <cfRule type="cellIs" dxfId="2805" priority="397" operator="equal">
      <formula>"ML - GL"</formula>
    </cfRule>
  </conditionalFormatting>
  <conditionalFormatting sqref="KD63:KH63">
    <cfRule type="cellIs" dxfId="2804" priority="394" operator="equal">
      <formula>"IN - Clarity"</formula>
    </cfRule>
    <cfRule type="cellIs" dxfId="2803" priority="395" operator="equal">
      <formula>"IN"</formula>
    </cfRule>
  </conditionalFormatting>
  <conditionalFormatting sqref="KD63:KH63">
    <cfRule type="cellIs" dxfId="2802" priority="393" operator="equal">
      <formula>"PDT"</formula>
    </cfRule>
  </conditionalFormatting>
  <conditionalFormatting sqref="KD63:KH63">
    <cfRule type="cellIs" dxfId="2801" priority="392" operator="equal">
      <formula>"CN"</formula>
    </cfRule>
  </conditionalFormatting>
  <conditionalFormatting sqref="KD63:KH63">
    <cfRule type="cellIs" dxfId="2800" priority="386" operator="equal">
      <formula>"EDG Operations prj"</formula>
    </cfRule>
    <cfRule type="cellIs" dxfId="2799" priority="387" operator="equal">
      <formula>"SIT PLAN"</formula>
    </cfRule>
    <cfRule type="cellIs" dxfId="2798" priority="388" operator="equal">
      <formula>"IN - GL"</formula>
    </cfRule>
    <cfRule type="cellIs" dxfId="2797" priority="389" operator="equal">
      <formula>"Weekend"</formula>
    </cfRule>
    <cfRule type="cellIs" dxfId="2796" priority="390" operator="equal">
      <formula>"AU/KR"</formula>
    </cfRule>
    <cfRule type="cellIs" dxfId="2795" priority="391" operator="equal">
      <formula>"Training"</formula>
    </cfRule>
  </conditionalFormatting>
  <conditionalFormatting sqref="KD63:KH63">
    <cfRule type="cellIs" dxfId="2794" priority="385" operator="equal">
      <formula>OOO</formula>
    </cfRule>
  </conditionalFormatting>
  <conditionalFormatting sqref="IN90">
    <cfRule type="cellIs" dxfId="2793" priority="383" operator="equal">
      <formula>"EMEA"</formula>
    </cfRule>
    <cfRule type="cellIs" dxfId="2792" priority="384" operator="equal">
      <formula>"Vac"</formula>
    </cfRule>
  </conditionalFormatting>
  <conditionalFormatting sqref="IN90">
    <cfRule type="cellIs" dxfId="2791" priority="381" operator="equal">
      <formula>"KR"</formula>
    </cfRule>
    <cfRule type="cellIs" dxfId="2790" priority="382" operator="equal">
      <formula>"ML - GL"</formula>
    </cfRule>
  </conditionalFormatting>
  <conditionalFormatting sqref="IN90">
    <cfRule type="cellIs" dxfId="2789" priority="379" operator="equal">
      <formula>"IN - Clarity"</formula>
    </cfRule>
    <cfRule type="cellIs" dxfId="2788" priority="380" operator="equal">
      <formula>"IN"</formula>
    </cfRule>
  </conditionalFormatting>
  <conditionalFormatting sqref="IN90">
    <cfRule type="cellIs" dxfId="2787" priority="378" operator="equal">
      <formula>"PDT"</formula>
    </cfRule>
  </conditionalFormatting>
  <conditionalFormatting sqref="IN90">
    <cfRule type="cellIs" dxfId="2786" priority="377" operator="equal">
      <formula>"CN"</formula>
    </cfRule>
  </conditionalFormatting>
  <conditionalFormatting sqref="IN90">
    <cfRule type="cellIs" dxfId="2785" priority="371" operator="equal">
      <formula>"EDG Operations prj"</formula>
    </cfRule>
    <cfRule type="cellIs" dxfId="2784" priority="372" operator="equal">
      <formula>"SIT PLAN"</formula>
    </cfRule>
    <cfRule type="cellIs" dxfId="2783" priority="373" operator="equal">
      <formula>"IN - GL"</formula>
    </cfRule>
    <cfRule type="cellIs" dxfId="2782" priority="374" operator="equal">
      <formula>"Weekend"</formula>
    </cfRule>
    <cfRule type="cellIs" dxfId="2781" priority="375" operator="equal">
      <formula>"AU/KR"</formula>
    </cfRule>
    <cfRule type="cellIs" dxfId="2780" priority="376" operator="equal">
      <formula>"Training"</formula>
    </cfRule>
  </conditionalFormatting>
  <conditionalFormatting sqref="IN90">
    <cfRule type="cellIs" dxfId="2779" priority="370" operator="equal">
      <formula>OOO</formula>
    </cfRule>
  </conditionalFormatting>
  <conditionalFormatting sqref="IO90">
    <cfRule type="cellIs" dxfId="2778" priority="368" operator="equal">
      <formula>"EMEA"</formula>
    </cfRule>
    <cfRule type="cellIs" dxfId="2777" priority="369" operator="equal">
      <formula>"Vac"</formula>
    </cfRule>
  </conditionalFormatting>
  <conditionalFormatting sqref="IO90">
    <cfRule type="cellIs" dxfId="2776" priority="366" operator="equal">
      <formula>"KR"</formula>
    </cfRule>
    <cfRule type="cellIs" dxfId="2775" priority="367" operator="equal">
      <formula>"ML - GL"</formula>
    </cfRule>
  </conditionalFormatting>
  <conditionalFormatting sqref="IO90">
    <cfRule type="cellIs" dxfId="2774" priority="364" operator="equal">
      <formula>"IN - Clarity"</formula>
    </cfRule>
    <cfRule type="cellIs" dxfId="2773" priority="365" operator="equal">
      <formula>"IN"</formula>
    </cfRule>
  </conditionalFormatting>
  <conditionalFormatting sqref="IO90">
    <cfRule type="cellIs" dxfId="2772" priority="363" operator="equal">
      <formula>"PDT"</formula>
    </cfRule>
  </conditionalFormatting>
  <conditionalFormatting sqref="IO90">
    <cfRule type="cellIs" dxfId="2771" priority="362" operator="equal">
      <formula>"CN"</formula>
    </cfRule>
  </conditionalFormatting>
  <conditionalFormatting sqref="IO90">
    <cfRule type="cellIs" dxfId="2770" priority="356" operator="equal">
      <formula>"EDG Operations prj"</formula>
    </cfRule>
    <cfRule type="cellIs" dxfId="2769" priority="357" operator="equal">
      <formula>"SIT PLAN"</formula>
    </cfRule>
    <cfRule type="cellIs" dxfId="2768" priority="358" operator="equal">
      <formula>"IN - GL"</formula>
    </cfRule>
    <cfRule type="cellIs" dxfId="2767" priority="359" operator="equal">
      <formula>"Weekend"</formula>
    </cfRule>
    <cfRule type="cellIs" dxfId="2766" priority="360" operator="equal">
      <formula>"AU/KR"</formula>
    </cfRule>
    <cfRule type="cellIs" dxfId="2765" priority="361" operator="equal">
      <formula>"Training"</formula>
    </cfRule>
  </conditionalFormatting>
  <conditionalFormatting sqref="IO90">
    <cfRule type="cellIs" dxfId="2764" priority="355" operator="equal">
      <formula>OOO</formula>
    </cfRule>
  </conditionalFormatting>
  <conditionalFormatting sqref="IP90">
    <cfRule type="cellIs" dxfId="2763" priority="353" operator="equal">
      <formula>"EMEA"</formula>
    </cfRule>
    <cfRule type="cellIs" dxfId="2762" priority="354" operator="equal">
      <formula>"Vac"</formula>
    </cfRule>
  </conditionalFormatting>
  <conditionalFormatting sqref="IP90">
    <cfRule type="cellIs" dxfId="2761" priority="351" operator="equal">
      <formula>"KR"</formula>
    </cfRule>
    <cfRule type="cellIs" dxfId="2760" priority="352" operator="equal">
      <formula>"ML - GL"</formula>
    </cfRule>
  </conditionalFormatting>
  <conditionalFormatting sqref="IP90">
    <cfRule type="cellIs" dxfId="2759" priority="349" operator="equal">
      <formula>"IN - Clarity"</formula>
    </cfRule>
    <cfRule type="cellIs" dxfId="2758" priority="350" operator="equal">
      <formula>"IN"</formula>
    </cfRule>
  </conditionalFormatting>
  <conditionalFormatting sqref="IP90">
    <cfRule type="cellIs" dxfId="2757" priority="348" operator="equal">
      <formula>"PDT"</formula>
    </cfRule>
  </conditionalFormatting>
  <conditionalFormatting sqref="IP90">
    <cfRule type="cellIs" dxfId="2756" priority="347" operator="equal">
      <formula>"CN"</formula>
    </cfRule>
  </conditionalFormatting>
  <conditionalFormatting sqref="IP90">
    <cfRule type="cellIs" dxfId="2755" priority="341" operator="equal">
      <formula>"EDG Operations prj"</formula>
    </cfRule>
    <cfRule type="cellIs" dxfId="2754" priority="342" operator="equal">
      <formula>"SIT PLAN"</formula>
    </cfRule>
    <cfRule type="cellIs" dxfId="2753" priority="343" operator="equal">
      <formula>"IN - GL"</formula>
    </cfRule>
    <cfRule type="cellIs" dxfId="2752" priority="344" operator="equal">
      <formula>"Weekend"</formula>
    </cfRule>
    <cfRule type="cellIs" dxfId="2751" priority="345" operator="equal">
      <formula>"AU/KR"</formula>
    </cfRule>
    <cfRule type="cellIs" dxfId="2750" priority="346" operator="equal">
      <formula>"Training"</formula>
    </cfRule>
  </conditionalFormatting>
  <conditionalFormatting sqref="IP90">
    <cfRule type="cellIs" dxfId="2749" priority="340" operator="equal">
      <formula>OOO</formula>
    </cfRule>
  </conditionalFormatting>
  <conditionalFormatting sqref="IQ90">
    <cfRule type="cellIs" dxfId="2748" priority="338" operator="equal">
      <formula>"EMEA"</formula>
    </cfRule>
    <cfRule type="cellIs" dxfId="2747" priority="339" operator="equal">
      <formula>"Vac"</formula>
    </cfRule>
  </conditionalFormatting>
  <conditionalFormatting sqref="IQ90">
    <cfRule type="cellIs" dxfId="2746" priority="336" operator="equal">
      <formula>"KR"</formula>
    </cfRule>
    <cfRule type="cellIs" dxfId="2745" priority="337" operator="equal">
      <formula>"ML - GL"</formula>
    </cfRule>
  </conditionalFormatting>
  <conditionalFormatting sqref="IQ90">
    <cfRule type="cellIs" dxfId="2744" priority="334" operator="equal">
      <formula>"IN - Clarity"</formula>
    </cfRule>
    <cfRule type="cellIs" dxfId="2743" priority="335" operator="equal">
      <formula>"IN"</formula>
    </cfRule>
  </conditionalFormatting>
  <conditionalFormatting sqref="IQ90">
    <cfRule type="cellIs" dxfId="2742" priority="333" operator="equal">
      <formula>"PDT"</formula>
    </cfRule>
  </conditionalFormatting>
  <conditionalFormatting sqref="IQ90">
    <cfRule type="cellIs" dxfId="2741" priority="332" operator="equal">
      <formula>"CN"</formula>
    </cfRule>
  </conditionalFormatting>
  <conditionalFormatting sqref="IQ90">
    <cfRule type="cellIs" dxfId="2740" priority="326" operator="equal">
      <formula>"EDG Operations prj"</formula>
    </cfRule>
    <cfRule type="cellIs" dxfId="2739" priority="327" operator="equal">
      <formula>"SIT PLAN"</formula>
    </cfRule>
    <cfRule type="cellIs" dxfId="2738" priority="328" operator="equal">
      <formula>"IN - GL"</formula>
    </cfRule>
    <cfRule type="cellIs" dxfId="2737" priority="329" operator="equal">
      <formula>"Weekend"</formula>
    </cfRule>
    <cfRule type="cellIs" dxfId="2736" priority="330" operator="equal">
      <formula>"AU/KR"</formula>
    </cfRule>
    <cfRule type="cellIs" dxfId="2735" priority="331" operator="equal">
      <formula>"Training"</formula>
    </cfRule>
  </conditionalFormatting>
  <conditionalFormatting sqref="IQ90">
    <cfRule type="cellIs" dxfId="2734" priority="325" operator="equal">
      <formula>OOO</formula>
    </cfRule>
  </conditionalFormatting>
  <conditionalFormatting sqref="IR90">
    <cfRule type="cellIs" dxfId="2733" priority="323" operator="equal">
      <formula>"EMEA"</formula>
    </cfRule>
    <cfRule type="cellIs" dxfId="2732" priority="324" operator="equal">
      <formula>"Vac"</formula>
    </cfRule>
  </conditionalFormatting>
  <conditionalFormatting sqref="IR90">
    <cfRule type="cellIs" dxfId="2731" priority="321" operator="equal">
      <formula>"KR"</formula>
    </cfRule>
    <cfRule type="cellIs" dxfId="2730" priority="322" operator="equal">
      <formula>"ML - GL"</formula>
    </cfRule>
  </conditionalFormatting>
  <conditionalFormatting sqref="IR90">
    <cfRule type="cellIs" dxfId="2729" priority="319" operator="equal">
      <formula>"IN - Clarity"</formula>
    </cfRule>
    <cfRule type="cellIs" dxfId="2728" priority="320" operator="equal">
      <formula>"IN"</formula>
    </cfRule>
  </conditionalFormatting>
  <conditionalFormatting sqref="IR90">
    <cfRule type="cellIs" dxfId="2727" priority="318" operator="equal">
      <formula>"PDT"</formula>
    </cfRule>
  </conditionalFormatting>
  <conditionalFormatting sqref="IR90">
    <cfRule type="cellIs" dxfId="2726" priority="317" operator="equal">
      <formula>"CN"</formula>
    </cfRule>
  </conditionalFormatting>
  <conditionalFormatting sqref="IR90">
    <cfRule type="cellIs" dxfId="2725" priority="311" operator="equal">
      <formula>"EDG Operations prj"</formula>
    </cfRule>
    <cfRule type="cellIs" dxfId="2724" priority="312" operator="equal">
      <formula>"SIT PLAN"</formula>
    </cfRule>
    <cfRule type="cellIs" dxfId="2723" priority="313" operator="equal">
      <formula>"IN - GL"</formula>
    </cfRule>
    <cfRule type="cellIs" dxfId="2722" priority="314" operator="equal">
      <formula>"Weekend"</formula>
    </cfRule>
    <cfRule type="cellIs" dxfId="2721" priority="315" operator="equal">
      <formula>"AU/KR"</formula>
    </cfRule>
    <cfRule type="cellIs" dxfId="2720" priority="316" operator="equal">
      <formula>"Training"</formula>
    </cfRule>
  </conditionalFormatting>
  <conditionalFormatting sqref="IR90">
    <cfRule type="cellIs" dxfId="2719" priority="310" operator="equal">
      <formula>OOO</formula>
    </cfRule>
  </conditionalFormatting>
  <conditionalFormatting sqref="B147">
    <cfRule type="cellIs" dxfId="2718" priority="289" operator="equal">
      <formula>"CM_ML Answers"</formula>
    </cfRule>
    <cfRule type="cellIs" dxfId="2717" priority="290" operator="equal">
      <formula>"UK"</formula>
    </cfRule>
    <cfRule type="cellIs" dxfId="2716" priority="291" operator="equal">
      <formula>"EDG Ops prj"</formula>
    </cfRule>
    <cfRule type="cellIs" dxfId="2715" priority="292" operator="equal">
      <formula>"Event"</formula>
    </cfRule>
    <cfRule type="cellIs" dxfId="2714" priority="293" operator="equal">
      <formula>"Holiday"</formula>
    </cfRule>
    <cfRule type="cellIs" dxfId="2713" priority="294" operator="equal">
      <formula>"NA"</formula>
    </cfRule>
    <cfRule type="cellIs" dxfId="2712" priority="295" operator="equal">
      <formula>"ML Answers"</formula>
    </cfRule>
    <cfRule type="cellIs" dxfId="2711" priority="296" operator="equal">
      <formula>"Interview"</formula>
    </cfRule>
    <cfRule type="cellIs" dxfId="2710" priority="297" operator="equal">
      <formula>"BPO"</formula>
    </cfRule>
    <cfRule type="cellIs" dxfId="2709" priority="298" operator="equal">
      <formula>"IN - PhCoaching"</formula>
    </cfRule>
    <cfRule type="cellIs" dxfId="2708" priority="299" operator="equal">
      <formula>"Unwell"</formula>
    </cfRule>
    <cfRule type="cellIs" dxfId="2707" priority="300" operator="equal">
      <formula>"SIT PLAN"</formula>
    </cfRule>
    <cfRule type="cellIs" dxfId="2706" priority="301" operator="equal">
      <formula>"IN - BM/GL"</formula>
    </cfRule>
    <cfRule type="cellIs" dxfId="2705" priority="302" operator="equal">
      <formula>"AU/KR"</formula>
    </cfRule>
    <cfRule type="cellIs" dxfId="2704" priority="303" operator="equal">
      <formula>"Training"</formula>
    </cfRule>
    <cfRule type="cellIs" dxfId="2703" priority="304" operator="equal">
      <formula>"CN"</formula>
    </cfRule>
    <cfRule type="cellIs" dxfId="2702" priority="305" operator="equal">
      <formula>"PDT"</formula>
    </cfRule>
    <cfRule type="cellIs" dxfId="2701" priority="306" operator="equal">
      <formula>"IN - Phone"</formula>
    </cfRule>
    <cfRule type="cellIs" dxfId="2700" priority="307" operator="equal">
      <formula>"IN"</formula>
    </cfRule>
    <cfRule type="cellIs" dxfId="2699" priority="308" operator="equal">
      <formula>"KR"</formula>
    </cfRule>
    <cfRule type="cellIs" dxfId="2698" priority="309" operator="equal">
      <formula>"EMEA"</formula>
    </cfRule>
  </conditionalFormatting>
  <conditionalFormatting sqref="OG140:OG164 OG87:OG88 C87:C88 AFV87:AFV88 AXK87:AXK88 OG91:OG126 OG84 AFV91:AFV126 AFV140:AFV164 AFV84 AXK91:AXK126 AXK140:AXK164 AXK84 C91:C164">
    <cfRule type="duplicateValues" dxfId="2697" priority="1108073"/>
  </conditionalFormatting>
  <conditionalFormatting sqref="C164">
    <cfRule type="containsText" dxfId="2696" priority="288" operator="containsText" text="Saurav">
      <formula>NOT(ISERROR(SEARCH("Saurav",C164)))</formula>
    </cfRule>
  </conditionalFormatting>
  <conditionalFormatting sqref="C164">
    <cfRule type="containsText" dxfId="2695" priority="285" operator="containsText" text="Vinay">
      <formula>NOT(ISERROR(SEARCH("Vinay",C164)))</formula>
    </cfRule>
    <cfRule type="containsText" dxfId="2694" priority="286" operator="containsText" text="Raghavendra">
      <formula>NOT(ISERROR(SEARCH("Raghavendra",C164)))</formula>
    </cfRule>
    <cfRule type="containsText" dxfId="2693" priority="287" operator="containsText" text="Chethan">
      <formula>NOT(ISERROR(SEARCH("Chethan",C164)))</formula>
    </cfRule>
  </conditionalFormatting>
  <conditionalFormatting sqref="C164">
    <cfRule type="containsText" dxfId="2692" priority="277" operator="containsText" text="Akhila">
      <formula>NOT(ISERROR(SEARCH("Akhila",C164)))</formula>
    </cfRule>
    <cfRule type="containsText" dxfId="2691" priority="278" operator="containsText" text="Vani">
      <formula>NOT(ISERROR(SEARCH("Vani",C164)))</formula>
    </cfRule>
    <cfRule type="containsText" dxfId="2690" priority="279" operator="containsText" text="Saurav">
      <formula>NOT(ISERROR(SEARCH("Saurav",C164)))</formula>
    </cfRule>
    <cfRule type="containsText" dxfId="2689" priority="280" operator="containsText" text="Vinay">
      <formula>NOT(ISERROR(SEARCH("Vinay",C164)))</formula>
    </cfRule>
    <cfRule type="containsText" dxfId="2688" priority="281" operator="containsText" text="Raghavendra">
      <formula>NOT(ISERROR(SEARCH("Raghavendra",C164)))</formula>
    </cfRule>
    <cfRule type="containsText" dxfId="2687" priority="282" operator="containsText" text="Chethan">
      <formula>NOT(ISERROR(SEARCH("Chethan",C164)))</formula>
    </cfRule>
    <cfRule type="containsText" dxfId="2686" priority="283" operator="containsText" text="Vijay">
      <formula>NOT(ISERROR(SEARCH("Vijay",C164)))</formula>
    </cfRule>
    <cfRule type="containsText" dxfId="2685" priority="284" operator="containsText" text="Raghavendra">
      <formula>NOT(ISERROR(SEARCH("Raghavendra",C164)))</formula>
    </cfRule>
  </conditionalFormatting>
  <conditionalFormatting sqref="C164">
    <cfRule type="containsText" dxfId="2684" priority="263" operator="containsText" text="Pavan Kanago">
      <formula>NOT(ISERROR(SEARCH("Pavan Kanago",C164)))</formula>
    </cfRule>
    <cfRule type="containsText" dxfId="2683" priority="264" operator="containsText" text="Snigdha">
      <formula>NOT(ISERROR(SEARCH("Snigdha",C164)))</formula>
    </cfRule>
    <cfRule type="containsText" dxfId="2682" priority="265" operator="containsText" text="Phani">
      <formula>NOT(ISERROR(SEARCH("Phani",C164)))</formula>
    </cfRule>
    <cfRule type="containsText" dxfId="2681" priority="266" operator="containsText" text="Pavan Adapa">
      <formula>NOT(ISERROR(SEARCH("Pavan Adapa",C164)))</formula>
    </cfRule>
    <cfRule type="containsText" dxfId="2680" priority="267" operator="containsText" text="Baladitya">
      <formula>NOT(ISERROR(SEARCH("Baladitya",C164)))</formula>
    </cfRule>
    <cfRule type="containsText" dxfId="2679" priority="268" operator="containsText" text="Neeharika">
      <formula>NOT(ISERROR(SEARCH("Neeharika",C164)))</formula>
    </cfRule>
    <cfRule type="containsText" dxfId="2678" priority="269" operator="containsText" text="Ankit">
      <formula>NOT(ISERROR(SEARCH("Ankit",C164)))</formula>
    </cfRule>
    <cfRule type="containsText" dxfId="2677" priority="270" operator="containsText" text="Akhila">
      <formula>NOT(ISERROR(SEARCH("Akhila",C164)))</formula>
    </cfRule>
    <cfRule type="containsText" dxfId="2676" priority="271" operator="containsText" text="Vani">
      <formula>NOT(ISERROR(SEARCH("Vani",C164)))</formula>
    </cfRule>
    <cfRule type="containsText" dxfId="2675" priority="272" operator="containsText" text="Vinay">
      <formula>NOT(ISERROR(SEARCH("Vinay",C164)))</formula>
    </cfRule>
    <cfRule type="containsText" dxfId="2674" priority="273" operator="containsText" text="Raghavendra">
      <formula>NOT(ISERROR(SEARCH("Raghavendra",C164)))</formula>
    </cfRule>
    <cfRule type="containsText" dxfId="2673" priority="274" operator="containsText" text="Chethan">
      <formula>NOT(ISERROR(SEARCH("Chethan",C164)))</formula>
    </cfRule>
    <cfRule type="containsText" dxfId="2672" priority="275" operator="containsText" text="Vijay">
      <formula>NOT(ISERROR(SEARCH("Vijay",C164)))</formula>
    </cfRule>
    <cfRule type="containsText" dxfId="2671" priority="276" operator="containsText" text="Vinay">
      <formula>NOT(ISERROR(SEARCH("Vinay",C164)))</formula>
    </cfRule>
  </conditionalFormatting>
  <conditionalFormatting sqref="C164">
    <cfRule type="cellIs" dxfId="2670" priority="241" operator="equal">
      <formula>"CM_ML Answers"</formula>
    </cfRule>
    <cfRule type="cellIs" dxfId="2669" priority="242" operator="equal">
      <formula>"UK"</formula>
    </cfRule>
    <cfRule type="cellIs" dxfId="2668" priority="243" operator="equal">
      <formula>"EDG Ops prj"</formula>
    </cfRule>
    <cfRule type="cellIs" dxfId="2667" priority="244" operator="equal">
      <formula>"Event"</formula>
    </cfRule>
    <cfRule type="cellIs" dxfId="2666" priority="245" operator="equal">
      <formula>"Holiday"</formula>
    </cfRule>
    <cfRule type="cellIs" dxfId="2665" priority="246" operator="equal">
      <formula>"NA"</formula>
    </cfRule>
    <cfRule type="cellIs" dxfId="2664" priority="247" operator="equal">
      <formula>"ML Answers"</formula>
    </cfRule>
    <cfRule type="cellIs" dxfId="2663" priority="248" operator="equal">
      <formula>"Interview"</formula>
    </cfRule>
    <cfRule type="cellIs" dxfId="2662" priority="249" operator="equal">
      <formula>"BPO"</formula>
    </cfRule>
    <cfRule type="cellIs" dxfId="2661" priority="250" operator="equal">
      <formula>"IN - PhCoaching"</formula>
    </cfRule>
    <cfRule type="cellIs" dxfId="2660" priority="251" operator="equal">
      <formula>"Unwell"</formula>
    </cfRule>
    <cfRule type="cellIs" dxfId="2659" priority="252" operator="equal">
      <formula>"SIT PLAN"</formula>
    </cfRule>
    <cfRule type="cellIs" dxfId="2658" priority="253" operator="equal">
      <formula>"IN - BM/GL"</formula>
    </cfRule>
    <cfRule type="cellIs" dxfId="2657" priority="254" operator="equal">
      <formula>"AU/KR"</formula>
    </cfRule>
    <cfRule type="cellIs" dxfId="2656" priority="255" operator="equal">
      <formula>"Training"</formula>
    </cfRule>
    <cfRule type="cellIs" dxfId="2655" priority="256" operator="equal">
      <formula>"CN"</formula>
    </cfRule>
    <cfRule type="cellIs" dxfId="2654" priority="257" operator="equal">
      <formula>"PDT"</formula>
    </cfRule>
    <cfRule type="cellIs" dxfId="2653" priority="258" operator="equal">
      <formula>"IN - Phone"</formula>
    </cfRule>
    <cfRule type="cellIs" dxfId="2652" priority="259" operator="equal">
      <formula>"IN"</formula>
    </cfRule>
    <cfRule type="cellIs" dxfId="2651" priority="260" operator="equal">
      <formula>"KR"</formula>
    </cfRule>
    <cfRule type="cellIs" dxfId="2650" priority="261" operator="equal">
      <formula>"EMEA"</formula>
    </cfRule>
    <cfRule type="cellIs" dxfId="2649" priority="262" operator="equal">
      <formula>"OOO"</formula>
    </cfRule>
  </conditionalFormatting>
  <conditionalFormatting sqref="C164">
    <cfRule type="cellIs" dxfId="2648" priority="238" operator="equal">
      <formula>"Abhishek Bhat"</formula>
    </cfRule>
    <cfRule type="containsText" dxfId="2647" priority="239" operator="containsText" text="Neeharika">
      <formula>NOT(ISERROR(SEARCH("Neeharika",C164)))</formula>
    </cfRule>
    <cfRule type="containsText" dxfId="2646" priority="240" operator="containsText" text="Manish Birla">
      <formula>NOT(ISERROR(SEARCH("Manish Birla",C164)))</formula>
    </cfRule>
  </conditionalFormatting>
  <conditionalFormatting sqref="IX121:IY122 IX117:IY117 IX91:IY91 IX74:IY74 IX54:IY54 IX49:IY49 IX44:IY44 IX33:IY33 IX26:IY26 IX22:IY22 IX20:IY20 IX16:IY16">
    <cfRule type="cellIs" dxfId="2645" priority="173" operator="equal">
      <formula>"EMEA"</formula>
    </cfRule>
    <cfRule type="cellIs" dxfId="2644" priority="174" operator="equal">
      <formula>"Vac"</formula>
    </cfRule>
  </conditionalFormatting>
  <conditionalFormatting sqref="IX121:IY122 IX117:IY117 IX91:IY91 IX74:IY74 IX54:IY54 IX49:IY49 IX44:IY44 IX33:IY33 IX26:IY26 IX22:IY22 IX20:IY20 IX16:IY16">
    <cfRule type="cellIs" dxfId="2643" priority="171" operator="equal">
      <formula>"KR"</formula>
    </cfRule>
    <cfRule type="cellIs" dxfId="2642" priority="172" operator="equal">
      <formula>"ML - GL"</formula>
    </cfRule>
  </conditionalFormatting>
  <conditionalFormatting sqref="IX121:IY122 IX117:IY117 IX91:IY91 IX74:IY74 IX54:IY54 IX49:IY49 IX44:IY44 IX33:IY33 IX26:IY26 IX22:IY22 IX20:IY20 IX16:IY16">
    <cfRule type="cellIs" dxfId="2641" priority="169" operator="equal">
      <formula>"IN - Clarity"</formula>
    </cfRule>
    <cfRule type="cellIs" dxfId="2640" priority="170" operator="equal">
      <formula>"IN"</formula>
    </cfRule>
  </conditionalFormatting>
  <conditionalFormatting sqref="IX121:IY122 IX117:IY117 IX91:IY91 IX74:IY74 IX54:IY54 IX49:IY49 IX44:IY44 IX33:IY33 IX26:IY26 IX22:IY22 IX20:IY20 IX16:IY16">
    <cfRule type="cellIs" dxfId="2639" priority="168" operator="equal">
      <formula>"PDT"</formula>
    </cfRule>
  </conditionalFormatting>
  <conditionalFormatting sqref="IX121:IY122 IX117:IY117 IX91:IY91 IX74:IY74 IX54:IY54 IX49:IY49 IX44:IY44 IX33:IY33 IX26:IY26 IX22:IY22 IX20:IY20 IX16:IY16">
    <cfRule type="cellIs" dxfId="2638" priority="167" operator="equal">
      <formula>"CN"</formula>
    </cfRule>
  </conditionalFormatting>
  <conditionalFormatting sqref="IX121:IY122 IX117:IY117 IX91:IY91 IX74:IY74 IX54:IY54 IX49:IY49 IX44:IY44 IX33:IY33 IX26:IY26 IX22:IY22 IX20:IY20 IX16:IY16">
    <cfRule type="cellIs" dxfId="2637" priority="161" operator="equal">
      <formula>"EDG Operations prj"</formula>
    </cfRule>
    <cfRule type="cellIs" dxfId="2636" priority="162" operator="equal">
      <formula>"SIT PLAN"</formula>
    </cfRule>
    <cfRule type="cellIs" dxfId="2635" priority="163" operator="equal">
      <formula>"IN - GL"</formula>
    </cfRule>
    <cfRule type="cellIs" dxfId="2634" priority="164" operator="equal">
      <formula>"Weekend"</formula>
    </cfRule>
    <cfRule type="cellIs" dxfId="2633" priority="165" operator="equal">
      <formula>"AU/KR"</formula>
    </cfRule>
    <cfRule type="cellIs" dxfId="2632" priority="166" operator="equal">
      <formula>"Training"</formula>
    </cfRule>
  </conditionalFormatting>
  <conditionalFormatting sqref="IX121:IY122 IX117:IY117 IX91:IY91 IX74:IY74 IX54:IY54 IX49:IY49 IX44:IY44 IX33:IY33 IX26:IY26 IX22:IY22 IX20:IY20 IX16:IY16">
    <cfRule type="cellIs" dxfId="2631" priority="160" operator="equal">
      <formula>OOO</formula>
    </cfRule>
  </conditionalFormatting>
  <conditionalFormatting sqref="IU121:IV122 IU117:IV117 IU91:IV91 IU74:IV74 IU54:IV54 IU49:IV49 IU44:IV44 IU33:IV33 IU26:IV26 IU22:IV22 IU20:IV20 IU16:IV16">
    <cfRule type="cellIs" dxfId="2630" priority="158" operator="equal">
      <formula>"EMEA"</formula>
    </cfRule>
    <cfRule type="cellIs" dxfId="2629" priority="159" operator="equal">
      <formula>"Vac"</formula>
    </cfRule>
  </conditionalFormatting>
  <conditionalFormatting sqref="IU121:IV122 IU117:IV117 IU91:IV91 IU74:IV74 IU54:IV54 IU49:IV49 IU44:IV44 IU33:IV33 IU26:IV26 IU22:IV22 IU20:IV20 IU16:IV16">
    <cfRule type="cellIs" dxfId="2628" priority="156" operator="equal">
      <formula>"KR"</formula>
    </cfRule>
    <cfRule type="cellIs" dxfId="2627" priority="157" operator="equal">
      <formula>"ML - GL"</formula>
    </cfRule>
  </conditionalFormatting>
  <conditionalFormatting sqref="IU121:IV122 IU117:IV117 IU91:IV91 IU74:IV74 IU54:IV54 IU49:IV49 IU44:IV44 IU33:IV33 IU26:IV26 IU22:IV22 IU20:IV20 IU16:IV16">
    <cfRule type="cellIs" dxfId="2626" priority="154" operator="equal">
      <formula>"IN - Clarity"</formula>
    </cfRule>
    <cfRule type="cellIs" dxfId="2625" priority="155" operator="equal">
      <formula>"IN"</formula>
    </cfRule>
  </conditionalFormatting>
  <conditionalFormatting sqref="IU121:IV122 IU117:IV117 IU91:IV91 IU74:IV74 IU54:IV54 IU49:IV49 IU44:IV44 IU33:IV33 IU26:IV26 IU22:IV22 IU20:IV20 IU16:IV16">
    <cfRule type="cellIs" dxfId="2624" priority="153" operator="equal">
      <formula>"PDT"</formula>
    </cfRule>
  </conditionalFormatting>
  <conditionalFormatting sqref="IU121:IV122 IU117:IV117 IU91:IV91 IU74:IV74 IU54:IV54 IU49:IV49 IU44:IV44 IU33:IV33 IU26:IV26 IU22:IV22 IU20:IV20 IU16:IV16">
    <cfRule type="cellIs" dxfId="2623" priority="152" operator="equal">
      <formula>"CN"</formula>
    </cfRule>
  </conditionalFormatting>
  <conditionalFormatting sqref="IU121:IV122 IU117:IV117 IU91:IV91 IU74:IV74 IU54:IV54 IU49:IV49 IU44:IV44 IU33:IV33 IU26:IV26 IU22:IV22 IU20:IV20 IU16:IV16">
    <cfRule type="cellIs" dxfId="2622" priority="146" operator="equal">
      <formula>"EDG Operations prj"</formula>
    </cfRule>
    <cfRule type="cellIs" dxfId="2621" priority="147" operator="equal">
      <formula>"SIT PLAN"</formula>
    </cfRule>
    <cfRule type="cellIs" dxfId="2620" priority="148" operator="equal">
      <formula>"IN - GL"</formula>
    </cfRule>
    <cfRule type="cellIs" dxfId="2619" priority="149" operator="equal">
      <formula>"Weekend"</formula>
    </cfRule>
    <cfRule type="cellIs" dxfId="2618" priority="150" operator="equal">
      <formula>"AU/KR"</formula>
    </cfRule>
    <cfRule type="cellIs" dxfId="2617" priority="151" operator="equal">
      <formula>"Training"</formula>
    </cfRule>
  </conditionalFormatting>
  <conditionalFormatting sqref="IU121:IV122 IU117:IV117 IU91:IV91 IU74:IV74 IU54:IV54 IU49:IV49 IU44:IV44 IU33:IV33 IU26:IV26 IU22:IV22 IU20:IV20 IU16:IV16">
    <cfRule type="cellIs" dxfId="2616" priority="145" operator="equal">
      <formula>OOO</formula>
    </cfRule>
  </conditionalFormatting>
  <conditionalFormatting sqref="IK145">
    <cfRule type="cellIs" dxfId="2615" priority="143" operator="equal">
      <formula>"EMEA"</formula>
    </cfRule>
    <cfRule type="cellIs" dxfId="2614" priority="144" operator="equal">
      <formula>"Vac"</formula>
    </cfRule>
  </conditionalFormatting>
  <conditionalFormatting sqref="IK145">
    <cfRule type="cellIs" dxfId="2613" priority="141" operator="equal">
      <formula>"KR"</formula>
    </cfRule>
    <cfRule type="cellIs" dxfId="2612" priority="142" operator="equal">
      <formula>"ML - GL"</formula>
    </cfRule>
  </conditionalFormatting>
  <conditionalFormatting sqref="IK145">
    <cfRule type="cellIs" dxfId="2611" priority="139" operator="equal">
      <formula>"IN - Clarity"</formula>
    </cfRule>
    <cfRule type="cellIs" dxfId="2610" priority="140" operator="equal">
      <formula>"IN"</formula>
    </cfRule>
  </conditionalFormatting>
  <conditionalFormatting sqref="IK145">
    <cfRule type="cellIs" dxfId="2609" priority="138" operator="equal">
      <formula>"PDT"</formula>
    </cfRule>
  </conditionalFormatting>
  <conditionalFormatting sqref="IK145">
    <cfRule type="cellIs" dxfId="2608" priority="137" operator="equal">
      <formula>"CN"</formula>
    </cfRule>
  </conditionalFormatting>
  <conditionalFormatting sqref="IK145">
    <cfRule type="cellIs" dxfId="2607" priority="131" operator="equal">
      <formula>"EDG Operations prj"</formula>
    </cfRule>
    <cfRule type="cellIs" dxfId="2606" priority="132" operator="equal">
      <formula>"SIT PLAN"</formula>
    </cfRule>
    <cfRule type="cellIs" dxfId="2605" priority="133" operator="equal">
      <formula>"IN - GL"</formula>
    </cfRule>
    <cfRule type="cellIs" dxfId="2604" priority="134" operator="equal">
      <formula>"Weekend"</formula>
    </cfRule>
    <cfRule type="cellIs" dxfId="2603" priority="135" operator="equal">
      <formula>"AU/KR"</formula>
    </cfRule>
    <cfRule type="cellIs" dxfId="2602" priority="136" operator="equal">
      <formula>"Training"</formula>
    </cfRule>
  </conditionalFormatting>
  <conditionalFormatting sqref="IK145">
    <cfRule type="cellIs" dxfId="2601" priority="130" operator="equal">
      <formula>OOO</formula>
    </cfRule>
  </conditionalFormatting>
  <conditionalFormatting sqref="IL145:IM145">
    <cfRule type="cellIs" dxfId="2600" priority="129" operator="equal">
      <formula>OOO</formula>
    </cfRule>
  </conditionalFormatting>
  <conditionalFormatting sqref="IS145:IT145">
    <cfRule type="cellIs" dxfId="2599" priority="126" operator="equal">
      <formula>OOO</formula>
    </cfRule>
  </conditionalFormatting>
  <conditionalFormatting sqref="IU145:IV145">
    <cfRule type="cellIs" dxfId="2598" priority="124" operator="equal">
      <formula>"EMEA"</formula>
    </cfRule>
    <cfRule type="cellIs" dxfId="2597" priority="125" operator="equal">
      <formula>"Vac"</formula>
    </cfRule>
  </conditionalFormatting>
  <conditionalFormatting sqref="IU145:IV145">
    <cfRule type="cellIs" dxfId="2596" priority="122" operator="equal">
      <formula>"KR"</formula>
    </cfRule>
    <cfRule type="cellIs" dxfId="2595" priority="123" operator="equal">
      <formula>"ML - GL"</formula>
    </cfRule>
  </conditionalFormatting>
  <conditionalFormatting sqref="IU145:IV145">
    <cfRule type="cellIs" dxfId="2594" priority="120" operator="equal">
      <formula>"IN - Clarity"</formula>
    </cfRule>
    <cfRule type="cellIs" dxfId="2593" priority="121" operator="equal">
      <formula>"IN"</formula>
    </cfRule>
  </conditionalFormatting>
  <conditionalFormatting sqref="IU145:IV145">
    <cfRule type="cellIs" dxfId="2592" priority="119" operator="equal">
      <formula>"PDT"</formula>
    </cfRule>
  </conditionalFormatting>
  <conditionalFormatting sqref="IU145:IV145">
    <cfRule type="cellIs" dxfId="2591" priority="118" operator="equal">
      <formula>"CN"</formula>
    </cfRule>
  </conditionalFormatting>
  <conditionalFormatting sqref="IU145:IV145">
    <cfRule type="cellIs" dxfId="2590" priority="112" operator="equal">
      <formula>"EDG Operations prj"</formula>
    </cfRule>
    <cfRule type="cellIs" dxfId="2589" priority="113" operator="equal">
      <formula>"SIT PLAN"</formula>
    </cfRule>
    <cfRule type="cellIs" dxfId="2588" priority="114" operator="equal">
      <formula>"IN - GL"</formula>
    </cfRule>
    <cfRule type="cellIs" dxfId="2587" priority="115" operator="equal">
      <formula>"Weekend"</formula>
    </cfRule>
    <cfRule type="cellIs" dxfId="2586" priority="116" operator="equal">
      <formula>"AU/KR"</formula>
    </cfRule>
    <cfRule type="cellIs" dxfId="2585" priority="117" operator="equal">
      <formula>"Training"</formula>
    </cfRule>
  </conditionalFormatting>
  <conditionalFormatting sqref="IU145:IV145">
    <cfRule type="cellIs" dxfId="2584" priority="111" operator="equal">
      <formula>OOO</formula>
    </cfRule>
  </conditionalFormatting>
  <conditionalFormatting sqref="IX145">
    <cfRule type="cellIs" dxfId="2583" priority="109" operator="equal">
      <formula>"EMEA"</formula>
    </cfRule>
    <cfRule type="cellIs" dxfId="2582" priority="110" operator="equal">
      <formula>"Vac"</formula>
    </cfRule>
  </conditionalFormatting>
  <conditionalFormatting sqref="IX145">
    <cfRule type="cellIs" dxfId="2581" priority="107" operator="equal">
      <formula>"KR"</formula>
    </cfRule>
    <cfRule type="cellIs" dxfId="2580" priority="108" operator="equal">
      <formula>"ML - GL"</formula>
    </cfRule>
  </conditionalFormatting>
  <conditionalFormatting sqref="IX145">
    <cfRule type="cellIs" dxfId="2579" priority="105" operator="equal">
      <formula>"IN - Clarity"</formula>
    </cfRule>
    <cfRule type="cellIs" dxfId="2578" priority="106" operator="equal">
      <formula>"IN"</formula>
    </cfRule>
  </conditionalFormatting>
  <conditionalFormatting sqref="IX145">
    <cfRule type="cellIs" dxfId="2577" priority="104" operator="equal">
      <formula>"PDT"</formula>
    </cfRule>
  </conditionalFormatting>
  <conditionalFormatting sqref="IX145">
    <cfRule type="cellIs" dxfId="2576" priority="103" operator="equal">
      <formula>"CN"</formula>
    </cfRule>
  </conditionalFormatting>
  <conditionalFormatting sqref="IX145">
    <cfRule type="cellIs" dxfId="2575" priority="97" operator="equal">
      <formula>"EDG Operations prj"</formula>
    </cfRule>
    <cfRule type="cellIs" dxfId="2574" priority="98" operator="equal">
      <formula>"SIT PLAN"</formula>
    </cfRule>
    <cfRule type="cellIs" dxfId="2573" priority="99" operator="equal">
      <formula>"IN - GL"</formula>
    </cfRule>
    <cfRule type="cellIs" dxfId="2572" priority="100" operator="equal">
      <formula>"Weekend"</formula>
    </cfRule>
    <cfRule type="cellIs" dxfId="2571" priority="101" operator="equal">
      <formula>"AU/KR"</formula>
    </cfRule>
    <cfRule type="cellIs" dxfId="2570" priority="102" operator="equal">
      <formula>"Training"</formula>
    </cfRule>
  </conditionalFormatting>
  <conditionalFormatting sqref="IX145">
    <cfRule type="cellIs" dxfId="2569" priority="96" operator="equal">
      <formula>OOO</formula>
    </cfRule>
  </conditionalFormatting>
  <conditionalFormatting sqref="IY145">
    <cfRule type="cellIs" dxfId="2568" priority="94" operator="equal">
      <formula>"EMEA"</formula>
    </cfRule>
    <cfRule type="cellIs" dxfId="2567" priority="95" operator="equal">
      <formula>"Vac"</formula>
    </cfRule>
  </conditionalFormatting>
  <conditionalFormatting sqref="IY145">
    <cfRule type="cellIs" dxfId="2566" priority="92" operator="equal">
      <formula>"KR"</formula>
    </cfRule>
    <cfRule type="cellIs" dxfId="2565" priority="93" operator="equal">
      <formula>"ML - GL"</formula>
    </cfRule>
  </conditionalFormatting>
  <conditionalFormatting sqref="IY145">
    <cfRule type="cellIs" dxfId="2564" priority="90" operator="equal">
      <formula>"IN - Clarity"</formula>
    </cfRule>
    <cfRule type="cellIs" dxfId="2563" priority="91" operator="equal">
      <formula>"IN"</formula>
    </cfRule>
  </conditionalFormatting>
  <conditionalFormatting sqref="IY145">
    <cfRule type="cellIs" dxfId="2562" priority="89" operator="equal">
      <formula>"PDT"</formula>
    </cfRule>
  </conditionalFormatting>
  <conditionalFormatting sqref="IY145">
    <cfRule type="cellIs" dxfId="2561" priority="88" operator="equal">
      <formula>"CN"</formula>
    </cfRule>
  </conditionalFormatting>
  <conditionalFormatting sqref="IY145">
    <cfRule type="cellIs" dxfId="2560" priority="82" operator="equal">
      <formula>"EDG Operations prj"</formula>
    </cfRule>
    <cfRule type="cellIs" dxfId="2559" priority="83" operator="equal">
      <formula>"SIT PLAN"</formula>
    </cfRule>
    <cfRule type="cellIs" dxfId="2558" priority="84" operator="equal">
      <formula>"IN - GL"</formula>
    </cfRule>
    <cfRule type="cellIs" dxfId="2557" priority="85" operator="equal">
      <formula>"Weekend"</formula>
    </cfRule>
    <cfRule type="cellIs" dxfId="2556" priority="86" operator="equal">
      <formula>"AU/KR"</formula>
    </cfRule>
    <cfRule type="cellIs" dxfId="2555" priority="87" operator="equal">
      <formula>"Training"</formula>
    </cfRule>
  </conditionalFormatting>
  <conditionalFormatting sqref="IY145">
    <cfRule type="cellIs" dxfId="2554" priority="81" operator="equal">
      <formula>OOO</formula>
    </cfRule>
  </conditionalFormatting>
  <conditionalFormatting sqref="IZ145:JA145">
    <cfRule type="cellIs" dxfId="2553" priority="80" operator="equal">
      <formula>OOO</formula>
    </cfRule>
  </conditionalFormatting>
  <conditionalFormatting sqref="JB145:JF145">
    <cfRule type="cellIs" dxfId="2552" priority="78" operator="equal">
      <formula>"EMEA"</formula>
    </cfRule>
    <cfRule type="cellIs" dxfId="2551" priority="79" operator="equal">
      <formula>"Vac"</formula>
    </cfRule>
  </conditionalFormatting>
  <conditionalFormatting sqref="JB145:JF145">
    <cfRule type="cellIs" dxfId="2550" priority="76" operator="equal">
      <formula>"KR"</formula>
    </cfRule>
    <cfRule type="cellIs" dxfId="2549" priority="77" operator="equal">
      <formula>"ML - GL"</formula>
    </cfRule>
  </conditionalFormatting>
  <conditionalFormatting sqref="JB145:JF145">
    <cfRule type="cellIs" dxfId="2548" priority="74" operator="equal">
      <formula>"IN - Clarity"</formula>
    </cfRule>
    <cfRule type="cellIs" dxfId="2547" priority="75" operator="equal">
      <formula>"IN"</formula>
    </cfRule>
  </conditionalFormatting>
  <conditionalFormatting sqref="JB145:JF145">
    <cfRule type="cellIs" dxfId="2546" priority="73" operator="equal">
      <formula>"PDT"</formula>
    </cfRule>
  </conditionalFormatting>
  <conditionalFormatting sqref="JB145:JF145">
    <cfRule type="cellIs" dxfId="2545" priority="72" operator="equal">
      <formula>"CN"</formula>
    </cfRule>
  </conditionalFormatting>
  <conditionalFormatting sqref="JB145:JF145">
    <cfRule type="cellIs" dxfId="2544" priority="66" operator="equal">
      <formula>"EDG Operations prj"</formula>
    </cfRule>
    <cfRule type="cellIs" dxfId="2543" priority="67" operator="equal">
      <formula>"SIT PLAN"</formula>
    </cfRule>
    <cfRule type="cellIs" dxfId="2542" priority="68" operator="equal">
      <formula>"IN - GL"</formula>
    </cfRule>
    <cfRule type="cellIs" dxfId="2541" priority="69" operator="equal">
      <formula>"Weekend"</formula>
    </cfRule>
    <cfRule type="cellIs" dxfId="2540" priority="70" operator="equal">
      <formula>"AU/KR"</formula>
    </cfRule>
    <cfRule type="cellIs" dxfId="2539" priority="71" operator="equal">
      <formula>"Training"</formula>
    </cfRule>
  </conditionalFormatting>
  <conditionalFormatting sqref="JB145:JF145">
    <cfRule type="cellIs" dxfId="2538" priority="65" operator="equal">
      <formula>OOO</formula>
    </cfRule>
  </conditionalFormatting>
  <conditionalFormatting sqref="JG145:JH145">
    <cfRule type="cellIs" dxfId="2537" priority="64" operator="equal">
      <formula>OOO</formula>
    </cfRule>
  </conditionalFormatting>
  <conditionalFormatting sqref="JI145:JM145">
    <cfRule type="cellIs" dxfId="2536" priority="62" operator="equal">
      <formula>"EMEA"</formula>
    </cfRule>
    <cfRule type="cellIs" dxfId="2535" priority="63" operator="equal">
      <formula>"Vac"</formula>
    </cfRule>
  </conditionalFormatting>
  <conditionalFormatting sqref="JI145:JM145">
    <cfRule type="cellIs" dxfId="2534" priority="60" operator="equal">
      <formula>"KR"</formula>
    </cfRule>
    <cfRule type="cellIs" dxfId="2533" priority="61" operator="equal">
      <formula>"ML - GL"</formula>
    </cfRule>
  </conditionalFormatting>
  <conditionalFormatting sqref="JI145:JM145">
    <cfRule type="cellIs" dxfId="2532" priority="58" operator="equal">
      <formula>"IN - Clarity"</formula>
    </cfRule>
    <cfRule type="cellIs" dxfId="2531" priority="59" operator="equal">
      <formula>"IN"</formula>
    </cfRule>
  </conditionalFormatting>
  <conditionalFormatting sqref="JI145:JM145">
    <cfRule type="cellIs" dxfId="2530" priority="57" operator="equal">
      <formula>"PDT"</formula>
    </cfRule>
  </conditionalFormatting>
  <conditionalFormatting sqref="JI145:JM145">
    <cfRule type="cellIs" dxfId="2529" priority="56" operator="equal">
      <formula>"CN"</formula>
    </cfRule>
  </conditionalFormatting>
  <conditionalFormatting sqref="JI145:JM145">
    <cfRule type="cellIs" dxfId="2528" priority="50" operator="equal">
      <formula>"EDG Operations prj"</formula>
    </cfRule>
    <cfRule type="cellIs" dxfId="2527" priority="51" operator="equal">
      <formula>"SIT PLAN"</formula>
    </cfRule>
    <cfRule type="cellIs" dxfId="2526" priority="52" operator="equal">
      <formula>"IN - GL"</formula>
    </cfRule>
    <cfRule type="cellIs" dxfId="2525" priority="53" operator="equal">
      <formula>"Weekend"</formula>
    </cfRule>
    <cfRule type="cellIs" dxfId="2524" priority="54" operator="equal">
      <formula>"AU/KR"</formula>
    </cfRule>
    <cfRule type="cellIs" dxfId="2523" priority="55" operator="equal">
      <formula>"Training"</formula>
    </cfRule>
  </conditionalFormatting>
  <conditionalFormatting sqref="JI145:JM145">
    <cfRule type="cellIs" dxfId="2522" priority="49" operator="equal">
      <formula>OOO</formula>
    </cfRule>
  </conditionalFormatting>
  <conditionalFormatting sqref="JN145:JO145">
    <cfRule type="cellIs" dxfId="2521" priority="48" operator="equal">
      <formula>OOO</formula>
    </cfRule>
  </conditionalFormatting>
  <conditionalFormatting sqref="JP145:JT145">
    <cfRule type="cellIs" dxfId="2520" priority="46" operator="equal">
      <formula>"EMEA"</formula>
    </cfRule>
    <cfRule type="cellIs" dxfId="2519" priority="47" operator="equal">
      <formula>"Vac"</formula>
    </cfRule>
  </conditionalFormatting>
  <conditionalFormatting sqref="JP145:JT145">
    <cfRule type="cellIs" dxfId="2518" priority="44" operator="equal">
      <formula>"KR"</formula>
    </cfRule>
    <cfRule type="cellIs" dxfId="2517" priority="45" operator="equal">
      <formula>"ML - GL"</formula>
    </cfRule>
  </conditionalFormatting>
  <conditionalFormatting sqref="JP145:JT145">
    <cfRule type="cellIs" dxfId="2516" priority="42" operator="equal">
      <formula>"IN - Clarity"</formula>
    </cfRule>
    <cfRule type="cellIs" dxfId="2515" priority="43" operator="equal">
      <formula>"IN"</formula>
    </cfRule>
  </conditionalFormatting>
  <conditionalFormatting sqref="JP145:JT145">
    <cfRule type="cellIs" dxfId="2514" priority="41" operator="equal">
      <formula>"PDT"</formula>
    </cfRule>
  </conditionalFormatting>
  <conditionalFormatting sqref="JP145:JT145">
    <cfRule type="cellIs" dxfId="2513" priority="40" operator="equal">
      <formula>"CN"</formula>
    </cfRule>
  </conditionalFormatting>
  <conditionalFormatting sqref="JP145:JT145">
    <cfRule type="cellIs" dxfId="2512" priority="34" operator="equal">
      <formula>"EDG Operations prj"</formula>
    </cfRule>
    <cfRule type="cellIs" dxfId="2511" priority="35" operator="equal">
      <formula>"SIT PLAN"</formula>
    </cfRule>
    <cfRule type="cellIs" dxfId="2510" priority="36" operator="equal">
      <formula>"IN - GL"</formula>
    </cfRule>
    <cfRule type="cellIs" dxfId="2509" priority="37" operator="equal">
      <formula>"Weekend"</formula>
    </cfRule>
    <cfRule type="cellIs" dxfId="2508" priority="38" operator="equal">
      <formula>"AU/KR"</formula>
    </cfRule>
    <cfRule type="cellIs" dxfId="2507" priority="39" operator="equal">
      <formula>"Training"</formula>
    </cfRule>
  </conditionalFormatting>
  <conditionalFormatting sqref="JP145:JT145">
    <cfRule type="cellIs" dxfId="2506" priority="33" operator="equal">
      <formula>OOO</formula>
    </cfRule>
  </conditionalFormatting>
  <conditionalFormatting sqref="JU145:JV145">
    <cfRule type="cellIs" dxfId="2505" priority="32" operator="equal">
      <formula>OOO</formula>
    </cfRule>
  </conditionalFormatting>
  <conditionalFormatting sqref="JW145:KA145">
    <cfRule type="cellIs" dxfId="2504" priority="30" operator="equal">
      <formula>"EMEA"</formula>
    </cfRule>
    <cfRule type="cellIs" dxfId="2503" priority="31" operator="equal">
      <formula>"Vac"</formula>
    </cfRule>
  </conditionalFormatting>
  <conditionalFormatting sqref="JW145:KA145">
    <cfRule type="cellIs" dxfId="2502" priority="28" operator="equal">
      <formula>"KR"</formula>
    </cfRule>
    <cfRule type="cellIs" dxfId="2501" priority="29" operator="equal">
      <formula>"ML - GL"</formula>
    </cfRule>
  </conditionalFormatting>
  <conditionalFormatting sqref="JW145:KA145">
    <cfRule type="cellIs" dxfId="2500" priority="26" operator="equal">
      <formula>"IN - Clarity"</formula>
    </cfRule>
    <cfRule type="cellIs" dxfId="2499" priority="27" operator="equal">
      <formula>"IN"</formula>
    </cfRule>
  </conditionalFormatting>
  <conditionalFormatting sqref="JW145:KA145">
    <cfRule type="cellIs" dxfId="2498" priority="25" operator="equal">
      <formula>"PDT"</formula>
    </cfRule>
  </conditionalFormatting>
  <conditionalFormatting sqref="JW145:KA145">
    <cfRule type="cellIs" dxfId="2497" priority="24" operator="equal">
      <formula>"CN"</formula>
    </cfRule>
  </conditionalFormatting>
  <conditionalFormatting sqref="JW145:KA145">
    <cfRule type="cellIs" dxfId="2496" priority="18" operator="equal">
      <formula>"EDG Operations prj"</formula>
    </cfRule>
    <cfRule type="cellIs" dxfId="2495" priority="19" operator="equal">
      <formula>"SIT PLAN"</formula>
    </cfRule>
    <cfRule type="cellIs" dxfId="2494" priority="20" operator="equal">
      <formula>"IN - GL"</formula>
    </cfRule>
    <cfRule type="cellIs" dxfId="2493" priority="21" operator="equal">
      <formula>"Weekend"</formula>
    </cfRule>
    <cfRule type="cellIs" dxfId="2492" priority="22" operator="equal">
      <formula>"AU/KR"</formula>
    </cfRule>
    <cfRule type="cellIs" dxfId="2491" priority="23" operator="equal">
      <formula>"Training"</formula>
    </cfRule>
  </conditionalFormatting>
  <conditionalFormatting sqref="JW145:KA145">
    <cfRule type="cellIs" dxfId="2490" priority="17" operator="equal">
      <formula>OOO</formula>
    </cfRule>
  </conditionalFormatting>
  <conditionalFormatting sqref="KB145:KC145">
    <cfRule type="cellIs" dxfId="2489" priority="16" operator="equal">
      <formula>OOO</formula>
    </cfRule>
  </conditionalFormatting>
  <conditionalFormatting sqref="KD145:KH145">
    <cfRule type="cellIs" dxfId="2488" priority="14" operator="equal">
      <formula>"EMEA"</formula>
    </cfRule>
    <cfRule type="cellIs" dxfId="2487" priority="15" operator="equal">
      <formula>"Vac"</formula>
    </cfRule>
  </conditionalFormatting>
  <conditionalFormatting sqref="KD145:KH145">
    <cfRule type="cellIs" dxfId="2486" priority="12" operator="equal">
      <formula>"KR"</formula>
    </cfRule>
    <cfRule type="cellIs" dxfId="2485" priority="13" operator="equal">
      <formula>"ML - GL"</formula>
    </cfRule>
  </conditionalFormatting>
  <conditionalFormatting sqref="KD145:KH145">
    <cfRule type="cellIs" dxfId="2484" priority="10" operator="equal">
      <formula>"IN - Clarity"</formula>
    </cfRule>
    <cfRule type="cellIs" dxfId="2483" priority="11" operator="equal">
      <formula>"IN"</formula>
    </cfRule>
  </conditionalFormatting>
  <conditionalFormatting sqref="KD145:KH145">
    <cfRule type="cellIs" dxfId="2482" priority="9" operator="equal">
      <formula>"PDT"</formula>
    </cfRule>
  </conditionalFormatting>
  <conditionalFormatting sqref="KD145:KH145">
    <cfRule type="cellIs" dxfId="2481" priority="8" operator="equal">
      <formula>"CN"</formula>
    </cfRule>
  </conditionalFormatting>
  <conditionalFormatting sqref="KD145:KH145">
    <cfRule type="cellIs" dxfId="2480" priority="2" operator="equal">
      <formula>"EDG Operations prj"</formula>
    </cfRule>
    <cfRule type="cellIs" dxfId="2479" priority="3" operator="equal">
      <formula>"SIT PLAN"</formula>
    </cfRule>
    <cfRule type="cellIs" dxfId="2478" priority="4" operator="equal">
      <formula>"IN - GL"</formula>
    </cfRule>
    <cfRule type="cellIs" dxfId="2477" priority="5" operator="equal">
      <formula>"Weekend"</formula>
    </cfRule>
    <cfRule type="cellIs" dxfId="2476" priority="6" operator="equal">
      <formula>"AU/KR"</formula>
    </cfRule>
    <cfRule type="cellIs" dxfId="2475" priority="7" operator="equal">
      <formula>"Training"</formula>
    </cfRule>
  </conditionalFormatting>
  <conditionalFormatting sqref="KD145:KH145">
    <cfRule type="cellIs" dxfId="2474" priority="1" operator="equal">
      <formula>OOO</formula>
    </cfRule>
  </conditionalFormatting>
  <dataValidations count="1">
    <dataValidation type="list" allowBlank="1" showInputMessage="1" showErrorMessage="1" sqref="R89:V89 U85:V88 BG76:BK76 X89:AB89 AL89:AP89 X61:AB61 X57:AF57 AE76:AI79 V76:V78 T90 R70:V70 AL76:AP78 AS89:AW89 T57 R68:T68 V68 X68:AB68 AJ96:AK96 AL68:AP68 AS78:AW79 AG101:AI101 BU46:BV47 R76:U79 X78:AB79 X76:AB76 AZ76:BD76 BG82:BG88 AL65:AP65 AQ85:AW88 BU54:BY54 AE86:AI89 AE85 BA85:BD88 AE68:AI68 AL57:AP57 AZ89:BD89 BG89:BK89 BA82:BD83 AL72 BH82:BK83 AZ82:AZ88 AE101 BH85:BK88 BU89:BY90 BG60:BK60 FB108:FE108 BU61:BY62 CB89:CF90 DY59:EC59 BU56:BY56 CI89:CM90 CP62:CT62 AP84:CW84 CW84:CX86 DI85:DO88 DR89:DV90 CW89:DA90 CP89:CT90 DE83:DH83 CQ88:DA88 DY84:DY89 DK57:DO57 CP54:CT54 AE97:AI98 AQ96:AR96 CW56:DA56 BU52:BY52 CB54:CF54 CB52:CF52 CW52:DA52 DK61:DO62 CI54:CM54 CI52:CM52 CW54:DA54 CP52:CT52 CW87:DA87 DK54:DO54 CB57:CF57 DD55:DH58 DD87:DH90 DY90:EC90 CU52:CV54 CN52:CO54 CG52:CH54 BZ52:CA54 DY54:EC54 DP52:DQ54 DR54:DV54 DR52:DV52 DW52:DX54 DY52:EC52 DK52:DO52 CY85:DA86 DJ90:DL90 DF85:DH86 FA97:FY98 DK59:DO59 DR59:DV59 EF89:EJ90 EM90:FE90 FZ98 ET54:EX54 DZ85:EC89 DG54:DH54 DV53 DY62:EC62 AE22:EQ22 ER71:ES72 ER85:ES89 CY84:XFD84 HC52:HC53 EM54:EQ54 EY71:EZ72 EY85:EZ89 DB52:DF54 DI52:DJ54 DG52:DH52 ED52:EE54 EF54:EJ54 EK52:EL54 EF52:EJ52 EM52:EQ52 FA54:FE54 FF52:FG54 FH54:FL54 FA52:FE52 FM52:FN54 FO54:FS54 FH52:FL52 GH52:GP54 GQ54:GV54 GX52:HB52 DM89:DO90 DK89:DL89 EM89:EQ89 FA89:FE89 FH89:FL90 GC52:GG55 IN52:IR53 BS97:EQ98 DM73:HX73 EG53:EI53 EG60:EH60 X73:DK73 FB28:FD34 AF106:AF107 W60 AE102:AI104 BOA85:XFD93 AF91:EQ91 GC89:GG90 AE23:AE37 BG48:BV51 BW46:BY51 AL48:AP51 FV63:FZ63 FV55:FZ55 GJ89:GN90 FO52:FS52 BG23:BT47 FV89:FZ90 GQ77:GU77 GX89:HB89 HE89:HI89 FO89:FS90 FT52:GB54 GW52:GW54 GX54:HC54 HD52:HD54 HE52:HI53 HJ52:HK54 HL52:HP53 HQ52:HR54 HS52:HW53 HX52:HY54 HQ110:HR123 IE52:IF54 IL52:IM54 HZ52:ID53 HF174 FA111:FA114 FB110:FE114 HE61:HI61 X70:HR70 HX70 HE72:HI72 IT43 R52:BT54 R91:AD91 R166:AD168 U84:AD84 GQ52:GV52 GS92:GU93 FA91:GI93 GO91:GR93 GJ92:GN93 HE76:HI77 EM19:EQ21 FV19:FZ42 FB19:FE27 EZ19:FA34 GC19:GG43 AE39:AE51 GQ81:GU90 ET19:EX52 FT19:FU44 GA19:GB44 IU71:IY71 BU23:BY45 AL23:AP46 AQ23:BF51 AF23:AK51 X22:AD51 BZ23:EQ51 FA35:FD44 FE28:FE44 FV44:FZ44 HZ57:ID58 HE97:HK135 HS57:HW57 IN73:IS73 HQ108:HY109 R80:AC80 DD80:EQ80 AE80:DA80 HN78:HN79 KR78:KV78 HS78:HW78 AF109:AF115 HV79 KD63:KH63 GX65:HB66 HE65:HI66 HL65:HP66 HS65:HW66 HZ65:ID66 IK69:IK71 IN65:IR66 IU65:IY66 JB65:JF66 JI65:JM66 JP65:JT66 HP107 IK56 HZ107:ID108 HN107 HV107 HQ97:ID98 IK47:IK51 FA45:IJ51 IK45 IK61:IK63 IA78:IC78 GX110:HB123 HL108:HP123 AE81:AE83 AF81:AI85 AQ81:AW83 AX81:AY88 AZ81:BD81 BE81:BF88 BG81:BK81 AJ81:AP88 BL81:BM88 DI81:DO83 BN81:BR89 CQ81:CV87 DF81:DH82 DY81:EC83 CW81:DA83 BS81:CP88 DP81:DX88 DD81:DE86 ED81:EQ88 ET80:EX89 IG65:IK66 DB80:DC88 JP90:JT90 W81:AD88 HL81:HP90 R81:T88 EY74:EZ83 ER74:ES83 U81:V83 BOA80:XFD83 HZ81:ID90 HP78:HP79 R92:EQ95 T96:AD96 AF96 AX96:EQ96 DO100:DO101 DR100:DV104 DK102:DO104 BN97:BR103 AJ97:BM104 HL97:HP97 R97:AD104 BS99:DJ104 DP99:DQ104 DK99:DN101 FM99:GG100 DW99:EQ104 GC101:GG108 R105:EQ105 IE97:IF109 GA97:HB98 HC97:HD123 GX99:HB108 FA99:FE107 FH99:FL108 FF99:FG135 ER91:EZ135 GH99:GW135 IS52:XFD54 IG108:IJ123 FM101:GB135 IG124:IL135 HL124:HR135 GX124:HD135 GC110:GG135 AF117:AF135 FA115:FE135 R106:AE135 AG106:EQ135 FH110:FL135 FA80:GP88 GV80:HK88 IG52:IK53 FA94:IF96 JI71:LE71 HL99:ID106 HS110:IF135 IL45:KX51 HZ77:HZ80 ID77:ID80 JP76:JT76 KZ45:XFD51 IG94:IJ106 IU61 GX76:HB76 HL76:HP76 HS76:HW76 HZ76:ID76 IN76:IR76 JB76:JF76 JI76:JM76 IN55:IR55 IU90:IY90 JB90:JF90 JI90:JM90 KY78:LC78 IT44:IY44 KY47:KY51 KY45 HU136:XFD137 JW63:KA63 JI56:JM56 IO70:IO71 HU138:JH138 JJ138:XFD138 JB71:JF71 JB61:JF61 IG76:IK90 JP78:JT78 JW78:KA78 HQ80:HR88 HS81:HW90 HX80:HY88 IE80:IF88 IL80:IM88 IN78:IR90 IS80:IT88 IU76:IY88 JN80:JO88 JU80:BNZ88 IO56 JD56:JF56 IN69:IN71 IP69:IR71 IK59 JD70:JE70 JJ124:XFD125 IJ61 JB59:JF59 JI59:JM59 JP59:JT59 JU94:XFD123 IM77:IR77 JI124 IK94:JO123 HR146:HT164 HR145:HY145 R136:HQ164 HR136:HT144 HU146:HY168 HU139:HY144 GV91:BNZ93 JS94:JS100 IZ80:JH88 JI81:JM88 JP81:JT88 KK61:KO61 JB56 JT94:JT107 JP115:JT123 IM124:JH125 HZ139:XFD168 JP94:JR114 JS102:JS114 JT109:JT114 IV69:IW69 IY69 JI69:JM70 IM126:XFD135 GJ3:GN43 EM3:FE18 FT3:GG18 X3:EL21 FF3:FS44 GH3:GI44 EY19:EY69 GO3:IS44 IT3:IY42 IZ3:XFD44 EZ35:EZ69 ER19:ES69 R3:W51" xr:uid="{CD4ED0BF-A215-43A2-83EC-785C6241FED8}">
      <formula1>Activities</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7FED1-CDE1-432C-B3CF-431AD6DB190B}">
  <sheetPr codeName="Sheet3"/>
  <dimension ref="D1:O166"/>
  <sheetViews>
    <sheetView topLeftCell="A136" zoomScaleNormal="190" workbookViewId="0">
      <selection activeCell="U67" sqref="U67"/>
    </sheetView>
  </sheetViews>
  <sheetFormatPr defaultRowHeight="15" customHeight="1"/>
  <cols>
    <col min="4" max="4" width="27.42578125" style="38" customWidth="1"/>
    <col min="5" max="5" width="22.28515625" style="2" customWidth="1"/>
    <col min="6" max="7" width="22.42578125" customWidth="1"/>
    <col min="8" max="8" width="21.28515625" customWidth="1"/>
    <col min="11" max="11" width="10.28515625" bestFit="1" customWidth="1"/>
    <col min="12" max="12" width="20.28515625" bestFit="1" customWidth="1"/>
    <col min="13" max="13" width="11.42578125" customWidth="1"/>
    <col min="14" max="14" width="12.28515625" customWidth="1"/>
    <col min="15" max="15" width="23.28515625" customWidth="1"/>
  </cols>
  <sheetData>
    <row r="1" spans="4:15" ht="14.45">
      <c r="D1" s="182"/>
      <c r="E1" s="182"/>
      <c r="F1" s="182"/>
      <c r="G1" s="182"/>
      <c r="H1" s="182"/>
      <c r="L1" s="184" t="s">
        <v>242</v>
      </c>
      <c r="M1" s="184"/>
      <c r="N1" s="184"/>
      <c r="O1" s="184"/>
    </row>
    <row r="2" spans="4:15" ht="27.4" customHeight="1">
      <c r="D2" s="45" t="s">
        <v>2</v>
      </c>
      <c r="E2" s="45" t="s">
        <v>3</v>
      </c>
      <c r="F2" s="46" t="s">
        <v>4</v>
      </c>
      <c r="G2" s="27" t="s">
        <v>243</v>
      </c>
      <c r="H2" s="27" t="s">
        <v>244</v>
      </c>
      <c r="L2" s="183" t="s">
        <v>245</v>
      </c>
      <c r="M2" s="183"/>
      <c r="N2" s="183"/>
      <c r="O2" s="34" t="s">
        <v>246</v>
      </c>
    </row>
    <row r="3" spans="4:15" ht="15" customHeight="1">
      <c r="D3" s="52" t="s">
        <v>17</v>
      </c>
      <c r="E3" s="169" t="s">
        <v>18</v>
      </c>
      <c r="F3" s="140" t="s">
        <v>19</v>
      </c>
      <c r="G3" s="175" t="s">
        <v>21</v>
      </c>
      <c r="H3" s="39">
        <v>45956</v>
      </c>
      <c r="L3" s="1" t="s">
        <v>247</v>
      </c>
      <c r="M3" s="33">
        <f ca="1">TODAY()-WEEKDAY(TODAY(),3)+7</f>
        <v>45908</v>
      </c>
      <c r="N3" s="33">
        <f ca="1">TODAY()-WEEKDAY(TODAY(),3)+4+7</f>
        <v>45912</v>
      </c>
      <c r="O3" s="1" t="str" cm="1">
        <f t="array" aca="1" ref="O3" ca="1">_xlfn.IFS(OR(MOD(WEEKNUM(M3),8)=6,MOD(WEEKNUM(M3),8)=5),"Pavan Adapa",OR(MOD(WEEKNUM(M3),8)=0,MOD(WEEKNUM(M3),8)=7),"Vijay Baraiya",OR(MOD(WEEKNUM(M3),8)=2,MOD(WEEKNUM(M3),8)=1),"Vani Joshi",OR(MOD(WEEKNUM(M3),8)=4,MOD(WEEKNUM(M3),8)=3), "Phani Krishna Pantula")</f>
        <v>Pavan Adapa</v>
      </c>
    </row>
    <row r="4" spans="4:15" ht="15" customHeight="1">
      <c r="D4" s="52" t="s">
        <v>17</v>
      </c>
      <c r="E4" s="60" t="s">
        <v>18</v>
      </c>
      <c r="F4" s="165" t="s">
        <v>30</v>
      </c>
      <c r="G4" s="175" t="s">
        <v>21</v>
      </c>
      <c r="H4" s="39">
        <v>45956</v>
      </c>
      <c r="L4" s="1" t="s">
        <v>248</v>
      </c>
      <c r="M4" s="33">
        <f ca="1">TODAY()-WEEKDAY(TODAY(),3)+14</f>
        <v>45915</v>
      </c>
      <c r="N4" s="33">
        <f ca="1">TODAY()-WEEKDAY(TODAY(),3)+4+14</f>
        <v>45919</v>
      </c>
      <c r="O4" s="1" t="str" cm="1">
        <f t="array" aca="1" ref="O4" ca="1">_xlfn.IFS(OR(MOD(WEEKNUM(M4),8)=6,MOD(WEEKNUM(M4),8)=5),"Pavan Adapa",OR(MOD(WEEKNUM(M4),8)=0,MOD(WEEKNUM(M4),8)=7),"Vijay Baraiya",OR(MOD(WEEKNUM(M4),8)=2,MOD(WEEKNUM(M4),8)=1),"Vani Joshi",OR(MOD(WEEKNUM(M4),8)=4,MOD(WEEKNUM(M4),8)=3), "Phani Krishna Pantula")</f>
        <v>Pavan Adapa</v>
      </c>
    </row>
    <row r="5" spans="4:15" ht="15" customHeight="1">
      <c r="D5" s="52" t="s">
        <v>17</v>
      </c>
      <c r="E5" s="170" t="s">
        <v>18</v>
      </c>
      <c r="F5" s="140" t="s">
        <v>32</v>
      </c>
      <c r="G5" s="175" t="s">
        <v>33</v>
      </c>
      <c r="H5" s="39">
        <v>45956</v>
      </c>
      <c r="K5" s="28"/>
      <c r="L5" s="1" t="s">
        <v>249</v>
      </c>
      <c r="M5" s="33">
        <f ca="1">TODAY()-WEEKDAY(TODAY(),3)+21</f>
        <v>45922</v>
      </c>
      <c r="N5" s="33">
        <f ca="1">TODAY()-WEEKDAY(TODAY(),3)+4+21</f>
        <v>45926</v>
      </c>
      <c r="O5" s="1" t="str" cm="1">
        <f t="array" aca="1" ref="O5" ca="1">_xlfn.IFS(OR(MOD(WEEKNUM(M5),8)=6,MOD(WEEKNUM(M5),8)=5),"Pavan Adapa",OR(MOD(WEEKNUM(M5),8)=0,MOD(WEEKNUM(M5),8)=7),"Vijay Baraiya",OR(MOD(WEEKNUM(M5),8)=2,MOD(WEEKNUM(M5),8)=1),"Vani Joshi",OR(MOD(WEEKNUM(M5),8)=4,MOD(WEEKNUM(M5),8)=3), "Phani Krishna Pantula")</f>
        <v>Vijay Baraiya</v>
      </c>
    </row>
    <row r="6" spans="4:15" ht="15" customHeight="1">
      <c r="D6" s="52" t="s">
        <v>17</v>
      </c>
      <c r="E6" s="60" t="s">
        <v>34</v>
      </c>
      <c r="F6" s="165" t="s">
        <v>35</v>
      </c>
      <c r="G6" s="175" t="s">
        <v>33</v>
      </c>
      <c r="H6" s="39">
        <v>45956</v>
      </c>
      <c r="L6" s="1" t="s">
        <v>250</v>
      </c>
      <c r="M6" s="33">
        <f ca="1">TODAY()-WEEKDAY(TODAY(),3)+28</f>
        <v>45929</v>
      </c>
      <c r="N6" s="33">
        <f ca="1">TODAY()-WEEKDAY(TODAY(),3)+4+28</f>
        <v>45933</v>
      </c>
      <c r="O6" s="1" t="str" cm="1">
        <f t="array" aca="1" ref="O6" ca="1">_xlfn.IFS(OR(MOD(WEEKNUM(M6),8)=6,MOD(WEEKNUM(M6),8)=5),"Pavan Adapa",OR(MOD(WEEKNUM(M6),8)=0,MOD(WEEKNUM(M6),8)=7),"Vijay Baraiya",OR(MOD(WEEKNUM(M6),8)=2,MOD(WEEKNUM(M6),8)=1),"Vani Joshi",OR(MOD(WEEKNUM(M6),8)=4,MOD(WEEKNUM(M6),8)=3), "Phani Krishna Pantula")</f>
        <v>Vijay Baraiya</v>
      </c>
    </row>
    <row r="7" spans="4:15" ht="15" customHeight="1">
      <c r="D7" s="59" t="s">
        <v>17</v>
      </c>
      <c r="E7" s="60" t="s">
        <v>34</v>
      </c>
      <c r="F7" s="165" t="s">
        <v>36</v>
      </c>
      <c r="G7" s="175" t="s">
        <v>33</v>
      </c>
      <c r="H7" s="39">
        <v>45956</v>
      </c>
      <c r="L7" s="1" t="s">
        <v>251</v>
      </c>
      <c r="M7" s="33">
        <f ca="1">TODAY()-WEEKDAY(TODAY(),3)+35</f>
        <v>45936</v>
      </c>
      <c r="N7" s="33">
        <f ca="1">TODAY()-WEEKDAY(TODAY(),3)+4+35</f>
        <v>45940</v>
      </c>
      <c r="O7" s="1" t="str" cm="1">
        <f t="array" aca="1" ref="O7" ca="1">_xlfn.IFS(OR(MOD(WEEKNUM(M7),8)=6,MOD(WEEKNUM(M7),8)=5),"Pavan Adapa",OR(MOD(WEEKNUM(M7),8)=0,MOD(WEEKNUM(M7),8)=7),"Vijay Baraiya",OR(MOD(WEEKNUM(M7),8)=2,MOD(WEEKNUM(M7),8)=1),"Vani Joshi",OR(MOD(WEEKNUM(M7),8)=4,MOD(WEEKNUM(M7),8)=3), "Phani Krishna Pantula")</f>
        <v>Vani Joshi</v>
      </c>
    </row>
    <row r="8" spans="4:15" ht="15" customHeight="1">
      <c r="D8" s="52" t="s">
        <v>17</v>
      </c>
      <c r="E8" s="60" t="s">
        <v>34</v>
      </c>
      <c r="F8" s="165" t="s">
        <v>39</v>
      </c>
      <c r="G8" s="175" t="s">
        <v>33</v>
      </c>
      <c r="H8" s="39">
        <v>45956</v>
      </c>
      <c r="L8" s="1" t="s">
        <v>252</v>
      </c>
      <c r="M8" s="33">
        <f ca="1">TODAY()-WEEKDAY(TODAY(),3)+42</f>
        <v>45943</v>
      </c>
      <c r="N8" s="33">
        <f ca="1">TODAY()-WEEKDAY(TODAY(),3)+4+42</f>
        <v>45947</v>
      </c>
      <c r="O8" s="1" t="str" cm="1">
        <f t="array" aca="1" ref="O8" ca="1">_xlfn.IFS(OR(MOD(WEEKNUM(M8),8)=6,MOD(WEEKNUM(M8),8)=5),"Pavan Adapa",OR(MOD(WEEKNUM(M8),8)=0,MOD(WEEKNUM(M8),8)=7),"Vijay Baraiya",OR(MOD(WEEKNUM(M8),8)=2,MOD(WEEKNUM(M8),8)=1),"Vani Joshi",OR(MOD(WEEKNUM(M8),8)=4,MOD(WEEKNUM(M8),8)=3), "Phani Krishna Pantula")</f>
        <v>Vani Joshi</v>
      </c>
    </row>
    <row r="9" spans="4:15" ht="15" customHeight="1">
      <c r="D9" s="52" t="s">
        <v>17</v>
      </c>
      <c r="E9" s="60" t="s">
        <v>34</v>
      </c>
      <c r="F9" s="165" t="s">
        <v>44</v>
      </c>
      <c r="G9" s="175" t="s">
        <v>33</v>
      </c>
      <c r="H9" s="39">
        <v>45956</v>
      </c>
    </row>
    <row r="10" spans="4:15" ht="15" customHeight="1">
      <c r="D10" s="59" t="s">
        <v>17</v>
      </c>
      <c r="E10" s="38" t="s">
        <v>34</v>
      </c>
      <c r="F10" s="165" t="s">
        <v>45</v>
      </c>
      <c r="G10" s="175" t="s">
        <v>21</v>
      </c>
      <c r="H10" s="39">
        <v>45956</v>
      </c>
    </row>
    <row r="11" spans="4:15" ht="15" customHeight="1">
      <c r="D11" s="59" t="s">
        <v>17</v>
      </c>
      <c r="E11" s="60" t="s">
        <v>46</v>
      </c>
      <c r="F11" s="165" t="s">
        <v>47</v>
      </c>
      <c r="G11" s="175" t="s">
        <v>21</v>
      </c>
      <c r="H11" s="39">
        <v>45956</v>
      </c>
    </row>
    <row r="12" spans="4:15" ht="15" customHeight="1">
      <c r="D12" s="52" t="s">
        <v>17</v>
      </c>
      <c r="E12" s="60" t="s">
        <v>48</v>
      </c>
      <c r="F12" s="165" t="s">
        <v>49</v>
      </c>
      <c r="G12" s="175" t="s">
        <v>33</v>
      </c>
      <c r="H12" s="39">
        <v>45956</v>
      </c>
    </row>
    <row r="13" spans="4:15" ht="15" customHeight="1">
      <c r="D13" s="52" t="s">
        <v>17</v>
      </c>
      <c r="E13" s="170" t="s">
        <v>48</v>
      </c>
      <c r="F13" s="140" t="s">
        <v>51</v>
      </c>
      <c r="G13" s="175" t="s">
        <v>33</v>
      </c>
      <c r="H13" s="39">
        <v>45956</v>
      </c>
    </row>
    <row r="14" spans="4:15" ht="15" customHeight="1">
      <c r="D14" s="52" t="s">
        <v>17</v>
      </c>
      <c r="E14" s="170" t="s">
        <v>48</v>
      </c>
      <c r="F14" s="140" t="s">
        <v>53</v>
      </c>
      <c r="G14" s="175" t="s">
        <v>33</v>
      </c>
      <c r="H14" s="39">
        <v>45956</v>
      </c>
    </row>
    <row r="15" spans="4:15" ht="15" customHeight="1">
      <c r="D15" s="52" t="s">
        <v>17</v>
      </c>
      <c r="E15" s="60" t="s">
        <v>54</v>
      </c>
      <c r="F15" s="165" t="s">
        <v>55</v>
      </c>
      <c r="G15" s="175" t="s">
        <v>33</v>
      </c>
      <c r="H15" s="39">
        <v>45956</v>
      </c>
    </row>
    <row r="16" spans="4:15" ht="15" customHeight="1">
      <c r="D16" s="59" t="s">
        <v>17</v>
      </c>
      <c r="E16" s="111" t="s">
        <v>54</v>
      </c>
      <c r="F16" s="165" t="s">
        <v>253</v>
      </c>
      <c r="G16" s="175" t="s">
        <v>21</v>
      </c>
      <c r="H16" s="39">
        <v>45956</v>
      </c>
    </row>
    <row r="17" spans="4:8" ht="15" customHeight="1">
      <c r="D17" s="52" t="s">
        <v>17</v>
      </c>
      <c r="E17" s="58" t="s">
        <v>54</v>
      </c>
      <c r="F17" s="165" t="s">
        <v>254</v>
      </c>
      <c r="G17" s="175" t="s">
        <v>21</v>
      </c>
      <c r="H17" s="39">
        <v>45956</v>
      </c>
    </row>
    <row r="18" spans="4:8" ht="15" customHeight="1">
      <c r="D18" s="52" t="s">
        <v>17</v>
      </c>
      <c r="E18" s="170" t="s">
        <v>54</v>
      </c>
      <c r="F18" s="140" t="s">
        <v>56</v>
      </c>
      <c r="G18" s="175" t="s">
        <v>33</v>
      </c>
      <c r="H18" s="39">
        <v>45956</v>
      </c>
    </row>
    <row r="19" spans="4:8" ht="15" customHeight="1">
      <c r="D19" s="52" t="s">
        <v>17</v>
      </c>
      <c r="E19" s="98" t="s">
        <v>57</v>
      </c>
      <c r="F19" s="140" t="s">
        <v>58</v>
      </c>
      <c r="G19" s="175" t="s">
        <v>33</v>
      </c>
      <c r="H19" s="39">
        <v>45956</v>
      </c>
    </row>
    <row r="20" spans="4:8" ht="15" customHeight="1">
      <c r="D20" s="59" t="s">
        <v>17</v>
      </c>
      <c r="E20" s="98" t="s">
        <v>57</v>
      </c>
      <c r="F20" s="165" t="s">
        <v>59</v>
      </c>
      <c r="G20" s="175" t="s">
        <v>21</v>
      </c>
      <c r="H20" s="39">
        <v>45956</v>
      </c>
    </row>
    <row r="21" spans="4:8" ht="15" customHeight="1">
      <c r="D21" s="59" t="s">
        <v>17</v>
      </c>
      <c r="E21" s="82" t="s">
        <v>57</v>
      </c>
      <c r="F21" s="165" t="s">
        <v>60</v>
      </c>
      <c r="G21" s="175" t="s">
        <v>33</v>
      </c>
      <c r="H21" s="39">
        <v>45956</v>
      </c>
    </row>
    <row r="22" spans="4:8" ht="15" customHeight="1">
      <c r="D22" s="52" t="s">
        <v>17</v>
      </c>
      <c r="E22" s="82" t="s">
        <v>57</v>
      </c>
      <c r="F22" s="140" t="s">
        <v>61</v>
      </c>
      <c r="G22" s="175" t="s">
        <v>33</v>
      </c>
      <c r="H22" s="39">
        <v>45956</v>
      </c>
    </row>
    <row r="23" spans="4:8" ht="15" customHeight="1">
      <c r="D23" s="52" t="s">
        <v>17</v>
      </c>
      <c r="E23" s="98" t="s">
        <v>57</v>
      </c>
      <c r="F23" s="140" t="s">
        <v>64</v>
      </c>
      <c r="G23" s="175" t="s">
        <v>33</v>
      </c>
      <c r="H23" s="39">
        <v>45956</v>
      </c>
    </row>
    <row r="24" spans="4:8" ht="15" customHeight="1">
      <c r="D24" s="52" t="s">
        <v>17</v>
      </c>
      <c r="E24" s="83" t="s">
        <v>65</v>
      </c>
      <c r="F24" s="165" t="s">
        <v>66</v>
      </c>
      <c r="G24" s="175" t="s">
        <v>33</v>
      </c>
      <c r="H24" s="39">
        <v>45956</v>
      </c>
    </row>
    <row r="25" spans="4:8" ht="15" customHeight="1">
      <c r="D25" s="59" t="s">
        <v>17</v>
      </c>
      <c r="E25" s="142" t="s">
        <v>65</v>
      </c>
      <c r="F25" s="165" t="s">
        <v>68</v>
      </c>
      <c r="G25" s="175" t="s">
        <v>21</v>
      </c>
      <c r="H25" s="39">
        <v>45956</v>
      </c>
    </row>
    <row r="26" spans="4:8" ht="15" customHeight="1">
      <c r="D26" s="52" t="s">
        <v>17</v>
      </c>
      <c r="E26" s="171" t="s">
        <v>65</v>
      </c>
      <c r="F26" s="140" t="s">
        <v>71</v>
      </c>
      <c r="G26" s="175" t="s">
        <v>21</v>
      </c>
      <c r="H26" s="39">
        <v>45956</v>
      </c>
    </row>
    <row r="27" spans="4:8" ht="15" customHeight="1">
      <c r="D27" s="59" t="s">
        <v>17</v>
      </c>
      <c r="E27" s="142" t="s">
        <v>65</v>
      </c>
      <c r="F27" s="165" t="s">
        <v>72</v>
      </c>
      <c r="G27" s="175" t="s">
        <v>21</v>
      </c>
      <c r="H27" s="39">
        <v>45956</v>
      </c>
    </row>
    <row r="28" spans="4:8" ht="15" customHeight="1">
      <c r="D28" s="52" t="s">
        <v>17</v>
      </c>
      <c r="E28" s="171" t="s">
        <v>65</v>
      </c>
      <c r="F28" s="140" t="s">
        <v>73</v>
      </c>
      <c r="G28" s="175" t="s">
        <v>33</v>
      </c>
      <c r="H28" s="39">
        <v>45956</v>
      </c>
    </row>
    <row r="29" spans="4:8" ht="15" customHeight="1">
      <c r="D29" s="52" t="s">
        <v>17</v>
      </c>
      <c r="E29" s="141" t="s">
        <v>74</v>
      </c>
      <c r="F29" s="165" t="s">
        <v>75</v>
      </c>
      <c r="G29" s="175" t="s">
        <v>33</v>
      </c>
      <c r="H29" s="39">
        <v>45956</v>
      </c>
    </row>
    <row r="30" spans="4:8" ht="15" customHeight="1">
      <c r="D30" s="52" t="s">
        <v>17</v>
      </c>
      <c r="E30" s="83" t="s">
        <v>74</v>
      </c>
      <c r="F30" s="165" t="s">
        <v>77</v>
      </c>
      <c r="G30" s="175" t="s">
        <v>33</v>
      </c>
      <c r="H30" s="39">
        <v>45956</v>
      </c>
    </row>
    <row r="31" spans="4:8" ht="15" customHeight="1">
      <c r="D31" s="59" t="s">
        <v>17</v>
      </c>
      <c r="E31" s="83" t="s">
        <v>74</v>
      </c>
      <c r="F31" s="165" t="s">
        <v>81</v>
      </c>
      <c r="G31" s="175" t="s">
        <v>33</v>
      </c>
      <c r="H31" s="39">
        <v>45956</v>
      </c>
    </row>
    <row r="32" spans="4:8" ht="15" customHeight="1">
      <c r="D32" s="59" t="s">
        <v>17</v>
      </c>
      <c r="E32" s="83" t="s">
        <v>74</v>
      </c>
      <c r="F32" s="165" t="s">
        <v>82</v>
      </c>
      <c r="G32" s="175" t="s">
        <v>21</v>
      </c>
      <c r="H32" s="39">
        <v>45956</v>
      </c>
    </row>
    <row r="33" spans="4:8" ht="15" customHeight="1">
      <c r="D33" s="52" t="s">
        <v>17</v>
      </c>
      <c r="E33" s="171" t="s">
        <v>74</v>
      </c>
      <c r="F33" s="140" t="s">
        <v>83</v>
      </c>
      <c r="G33" s="175" t="s">
        <v>33</v>
      </c>
      <c r="H33" s="39">
        <v>45956</v>
      </c>
    </row>
    <row r="34" spans="4:8" ht="15" customHeight="1">
      <c r="D34" s="52" t="s">
        <v>17</v>
      </c>
      <c r="E34" s="60" t="s">
        <v>74</v>
      </c>
      <c r="F34" s="165" t="s">
        <v>86</v>
      </c>
      <c r="G34" s="175" t="s">
        <v>33</v>
      </c>
      <c r="H34" s="39">
        <v>45956</v>
      </c>
    </row>
    <row r="35" spans="4:8" ht="15" customHeight="1">
      <c r="D35" s="52" t="s">
        <v>17</v>
      </c>
      <c r="E35" s="60" t="s">
        <v>74</v>
      </c>
      <c r="F35" s="165" t="s">
        <v>88</v>
      </c>
      <c r="G35" s="175" t="s">
        <v>33</v>
      </c>
      <c r="H35" s="39">
        <v>45956</v>
      </c>
    </row>
    <row r="36" spans="4:8" ht="15" customHeight="1">
      <c r="D36" s="52" t="s">
        <v>17</v>
      </c>
      <c r="E36" s="38" t="s">
        <v>89</v>
      </c>
      <c r="F36" s="140" t="s">
        <v>90</v>
      </c>
      <c r="G36" s="175" t="s">
        <v>21</v>
      </c>
      <c r="H36" s="39">
        <v>45956</v>
      </c>
    </row>
    <row r="37" spans="4:8" ht="15" customHeight="1">
      <c r="D37" s="52" t="s">
        <v>17</v>
      </c>
      <c r="E37" s="38" t="s">
        <v>89</v>
      </c>
      <c r="F37" s="140" t="s">
        <v>91</v>
      </c>
      <c r="G37" s="175" t="s">
        <v>33</v>
      </c>
      <c r="H37" s="39">
        <v>45956</v>
      </c>
    </row>
    <row r="38" spans="4:8" ht="15" customHeight="1">
      <c r="D38" s="52" t="s">
        <v>17</v>
      </c>
      <c r="E38" s="38" t="s">
        <v>89</v>
      </c>
      <c r="F38" s="140" t="s">
        <v>92</v>
      </c>
      <c r="G38" s="175" t="s">
        <v>33</v>
      </c>
      <c r="H38" s="39">
        <v>45956</v>
      </c>
    </row>
    <row r="39" spans="4:8" ht="15" customHeight="1">
      <c r="D39" s="52" t="s">
        <v>93</v>
      </c>
      <c r="E39" s="83" t="s">
        <v>94</v>
      </c>
      <c r="F39" s="165" t="s">
        <v>95</v>
      </c>
      <c r="G39" s="175" t="s">
        <v>33</v>
      </c>
      <c r="H39" s="39">
        <v>45956</v>
      </c>
    </row>
    <row r="40" spans="4:8" ht="15" customHeight="1">
      <c r="D40" s="96" t="s">
        <v>93</v>
      </c>
      <c r="E40" s="113" t="s">
        <v>94</v>
      </c>
      <c r="F40" s="165" t="s">
        <v>96</v>
      </c>
      <c r="G40" s="175" t="s">
        <v>33</v>
      </c>
      <c r="H40" s="39">
        <v>45956</v>
      </c>
    </row>
    <row r="41" spans="4:8" ht="15" customHeight="1">
      <c r="D41" s="52" t="s">
        <v>93</v>
      </c>
      <c r="E41" s="97" t="s">
        <v>94</v>
      </c>
      <c r="F41" s="165" t="s">
        <v>97</v>
      </c>
      <c r="G41" s="175" t="s">
        <v>21</v>
      </c>
      <c r="H41" s="39">
        <v>45956</v>
      </c>
    </row>
    <row r="42" spans="4:8" ht="15" customHeight="1">
      <c r="D42" s="52" t="s">
        <v>93</v>
      </c>
      <c r="E42" s="60" t="s">
        <v>94</v>
      </c>
      <c r="F42" s="165" t="s">
        <v>98</v>
      </c>
      <c r="G42" s="175" t="s">
        <v>21</v>
      </c>
      <c r="H42" s="39">
        <v>45956</v>
      </c>
    </row>
    <row r="43" spans="4:8" ht="15" customHeight="1">
      <c r="D43" s="52" t="s">
        <v>93</v>
      </c>
      <c r="E43" s="53" t="s">
        <v>99</v>
      </c>
      <c r="F43" s="165" t="s">
        <v>100</v>
      </c>
      <c r="G43" s="175" t="s">
        <v>33</v>
      </c>
      <c r="H43" s="39">
        <v>45956</v>
      </c>
    </row>
    <row r="44" spans="4:8" ht="15" customHeight="1">
      <c r="D44" s="52" t="s">
        <v>93</v>
      </c>
      <c r="E44" s="53" t="s">
        <v>99</v>
      </c>
      <c r="F44" s="165" t="s">
        <v>101</v>
      </c>
      <c r="G44" s="175" t="s">
        <v>21</v>
      </c>
      <c r="H44" s="39">
        <v>45956</v>
      </c>
    </row>
    <row r="45" spans="4:8" ht="15" customHeight="1">
      <c r="D45" s="52" t="s">
        <v>93</v>
      </c>
      <c r="E45" s="53" t="s">
        <v>99</v>
      </c>
      <c r="F45" s="165" t="s">
        <v>103</v>
      </c>
      <c r="G45" s="175" t="s">
        <v>33</v>
      </c>
      <c r="H45" s="39">
        <v>45956</v>
      </c>
    </row>
    <row r="46" spans="4:8" ht="15" customHeight="1">
      <c r="D46" s="52" t="s">
        <v>93</v>
      </c>
      <c r="E46" s="53" t="s">
        <v>99</v>
      </c>
      <c r="F46" s="165" t="s">
        <v>104</v>
      </c>
      <c r="G46" s="175" t="s">
        <v>33</v>
      </c>
      <c r="H46" s="39">
        <v>45956</v>
      </c>
    </row>
    <row r="47" spans="4:8" ht="15" customHeight="1">
      <c r="D47" s="52" t="s">
        <v>93</v>
      </c>
      <c r="E47" s="60" t="s">
        <v>105</v>
      </c>
      <c r="F47" s="165" t="s">
        <v>106</v>
      </c>
      <c r="G47" s="175" t="s">
        <v>33</v>
      </c>
      <c r="H47" s="39">
        <v>45956</v>
      </c>
    </row>
    <row r="48" spans="4:8" ht="15" customHeight="1">
      <c r="D48" s="52" t="s">
        <v>93</v>
      </c>
      <c r="E48" s="142" t="s">
        <v>105</v>
      </c>
      <c r="F48" s="165" t="s">
        <v>107</v>
      </c>
      <c r="G48" s="175" t="s">
        <v>33</v>
      </c>
      <c r="H48" s="39">
        <v>45956</v>
      </c>
    </row>
    <row r="49" spans="4:8" ht="15" customHeight="1">
      <c r="D49" s="52" t="s">
        <v>93</v>
      </c>
      <c r="E49" s="60" t="s">
        <v>105</v>
      </c>
      <c r="F49" s="140" t="s">
        <v>108</v>
      </c>
      <c r="G49" s="175" t="s">
        <v>33</v>
      </c>
      <c r="H49" s="39">
        <v>45956</v>
      </c>
    </row>
    <row r="50" spans="4:8" ht="15" customHeight="1">
      <c r="D50" s="52" t="s">
        <v>93</v>
      </c>
      <c r="E50" s="58" t="s">
        <v>109</v>
      </c>
      <c r="F50" s="165" t="s">
        <v>110</v>
      </c>
      <c r="G50" s="175" t="s">
        <v>33</v>
      </c>
      <c r="H50" s="39">
        <v>45956</v>
      </c>
    </row>
    <row r="51" spans="4:8" ht="15" customHeight="1">
      <c r="D51" s="52" t="s">
        <v>93</v>
      </c>
      <c r="E51" s="60" t="s">
        <v>109</v>
      </c>
      <c r="F51" s="165" t="s">
        <v>111</v>
      </c>
      <c r="G51" s="175" t="s">
        <v>33</v>
      </c>
      <c r="H51" s="39">
        <v>45956</v>
      </c>
    </row>
    <row r="52" spans="4:8" ht="15" customHeight="1">
      <c r="D52" s="52" t="s">
        <v>93</v>
      </c>
      <c r="E52" s="60" t="s">
        <v>109</v>
      </c>
      <c r="F52" s="165" t="s">
        <v>112</v>
      </c>
      <c r="G52" s="175" t="s">
        <v>33</v>
      </c>
      <c r="H52" s="39">
        <v>45956</v>
      </c>
    </row>
    <row r="53" spans="4:8" ht="15" customHeight="1">
      <c r="D53" s="52" t="s">
        <v>93</v>
      </c>
      <c r="E53" s="60" t="s">
        <v>109</v>
      </c>
      <c r="F53" s="165" t="s">
        <v>113</v>
      </c>
      <c r="G53" s="175" t="s">
        <v>33</v>
      </c>
      <c r="H53" s="39">
        <v>45956</v>
      </c>
    </row>
    <row r="54" spans="4:8" ht="15" customHeight="1">
      <c r="D54" s="52" t="s">
        <v>93</v>
      </c>
      <c r="E54" s="60" t="s">
        <v>114</v>
      </c>
      <c r="F54" s="165" t="s">
        <v>255</v>
      </c>
      <c r="G54" s="175" t="s">
        <v>21</v>
      </c>
      <c r="H54" s="39">
        <v>45956</v>
      </c>
    </row>
    <row r="55" spans="4:8" ht="15" customHeight="1">
      <c r="D55" s="52" t="s">
        <v>93</v>
      </c>
      <c r="E55" s="60" t="s">
        <v>114</v>
      </c>
      <c r="F55" s="165" t="s">
        <v>115</v>
      </c>
      <c r="G55" s="175" t="s">
        <v>33</v>
      </c>
      <c r="H55" s="39">
        <v>45956</v>
      </c>
    </row>
    <row r="56" spans="4:8" ht="15" customHeight="1">
      <c r="D56" s="52" t="s">
        <v>93</v>
      </c>
      <c r="E56" s="60" t="s">
        <v>114</v>
      </c>
      <c r="F56" s="140" t="s">
        <v>116</v>
      </c>
      <c r="G56" s="175" t="s">
        <v>33</v>
      </c>
      <c r="H56" s="39">
        <v>45956</v>
      </c>
    </row>
    <row r="57" spans="4:8" ht="15" customHeight="1">
      <c r="D57" s="52" t="s">
        <v>93</v>
      </c>
      <c r="E57" s="60" t="s">
        <v>114</v>
      </c>
      <c r="F57" s="165" t="s">
        <v>117</v>
      </c>
      <c r="G57" s="175" t="s">
        <v>33</v>
      </c>
      <c r="H57" s="39">
        <v>45956</v>
      </c>
    </row>
    <row r="58" spans="4:8" ht="15" customHeight="1">
      <c r="D58" s="52" t="s">
        <v>93</v>
      </c>
      <c r="E58" s="60" t="s">
        <v>114</v>
      </c>
      <c r="F58" s="140" t="s">
        <v>118</v>
      </c>
      <c r="G58" s="175" t="s">
        <v>33</v>
      </c>
      <c r="H58" s="39">
        <v>45956</v>
      </c>
    </row>
    <row r="59" spans="4:8" ht="15" customHeight="1">
      <c r="D59" s="119" t="s">
        <v>17</v>
      </c>
      <c r="E59" s="169" t="s">
        <v>18</v>
      </c>
      <c r="F59" s="165" t="s">
        <v>121</v>
      </c>
      <c r="G59" s="175" t="s">
        <v>33</v>
      </c>
      <c r="H59" s="39">
        <v>45956</v>
      </c>
    </row>
    <row r="60" spans="4:8" ht="15" customHeight="1">
      <c r="D60" s="119" t="s">
        <v>17</v>
      </c>
      <c r="E60" s="169" t="s">
        <v>18</v>
      </c>
      <c r="F60" s="165" t="s">
        <v>122</v>
      </c>
      <c r="G60" s="175" t="s">
        <v>33</v>
      </c>
      <c r="H60" s="39">
        <v>45956</v>
      </c>
    </row>
    <row r="61" spans="4:8" ht="15" customHeight="1">
      <c r="D61" s="119" t="s">
        <v>17</v>
      </c>
      <c r="E61" s="169" t="s">
        <v>18</v>
      </c>
      <c r="F61" s="165" t="s">
        <v>123</v>
      </c>
      <c r="G61" s="175" t="s">
        <v>33</v>
      </c>
      <c r="H61" s="39">
        <v>45956</v>
      </c>
    </row>
    <row r="62" spans="4:8" ht="15" customHeight="1">
      <c r="D62" s="52" t="s">
        <v>17</v>
      </c>
      <c r="E62" s="38" t="s">
        <v>18</v>
      </c>
      <c r="F62" s="165" t="s">
        <v>124</v>
      </c>
      <c r="G62" s="175" t="s">
        <v>33</v>
      </c>
      <c r="H62" s="39">
        <v>45956</v>
      </c>
    </row>
    <row r="63" spans="4:8" ht="15" customHeight="1">
      <c r="D63" s="119" t="s">
        <v>17</v>
      </c>
      <c r="E63" s="169" t="s">
        <v>18</v>
      </c>
      <c r="F63" s="165" t="s">
        <v>125</v>
      </c>
      <c r="G63" s="175" t="s">
        <v>21</v>
      </c>
      <c r="H63" s="39">
        <v>45956</v>
      </c>
    </row>
    <row r="64" spans="4:8" ht="15" customHeight="1">
      <c r="D64" s="119" t="s">
        <v>17</v>
      </c>
      <c r="E64" s="169" t="s">
        <v>18</v>
      </c>
      <c r="F64" s="165" t="s">
        <v>126</v>
      </c>
      <c r="G64" s="175" t="s">
        <v>33</v>
      </c>
      <c r="H64" s="39">
        <v>45956</v>
      </c>
    </row>
    <row r="65" spans="4:8" ht="15" customHeight="1">
      <c r="D65" s="119" t="s">
        <v>17</v>
      </c>
      <c r="E65" s="169" t="s">
        <v>18</v>
      </c>
      <c r="F65" s="165" t="s">
        <v>127</v>
      </c>
      <c r="G65" s="175" t="s">
        <v>21</v>
      </c>
      <c r="H65" s="39">
        <v>45956</v>
      </c>
    </row>
    <row r="66" spans="4:8" ht="15" customHeight="1">
      <c r="D66" s="52" t="s">
        <v>17</v>
      </c>
      <c r="E66" s="60" t="s">
        <v>34</v>
      </c>
      <c r="F66" s="165" t="s">
        <v>128</v>
      </c>
      <c r="G66" s="175" t="s">
        <v>33</v>
      </c>
      <c r="H66" s="39">
        <v>45956</v>
      </c>
    </row>
    <row r="67" spans="4:8" ht="15" customHeight="1">
      <c r="D67" s="119" t="s">
        <v>17</v>
      </c>
      <c r="E67" s="164" t="s">
        <v>34</v>
      </c>
      <c r="F67" s="165" t="s">
        <v>129</v>
      </c>
      <c r="G67" s="175" t="s">
        <v>21</v>
      </c>
      <c r="H67" s="39">
        <v>45956</v>
      </c>
    </row>
    <row r="68" spans="4:8" ht="15" customHeight="1">
      <c r="D68" s="52" t="s">
        <v>17</v>
      </c>
      <c r="E68" s="38" t="s">
        <v>34</v>
      </c>
      <c r="F68" s="165" t="s">
        <v>130</v>
      </c>
      <c r="G68" s="175" t="s">
        <v>33</v>
      </c>
      <c r="H68" s="39">
        <v>45956</v>
      </c>
    </row>
    <row r="69" spans="4:8" ht="15" customHeight="1">
      <c r="D69" s="52" t="s">
        <v>17</v>
      </c>
      <c r="E69" s="38" t="s">
        <v>34</v>
      </c>
      <c r="F69" s="165" t="s">
        <v>131</v>
      </c>
      <c r="G69" s="175" t="s">
        <v>33</v>
      </c>
      <c r="H69" s="39">
        <v>45956</v>
      </c>
    </row>
    <row r="70" spans="4:8" ht="15" customHeight="1">
      <c r="D70" s="119" t="s">
        <v>17</v>
      </c>
      <c r="E70" s="58" t="s">
        <v>34</v>
      </c>
      <c r="F70" s="165" t="s">
        <v>132</v>
      </c>
      <c r="G70" s="175" t="s">
        <v>21</v>
      </c>
      <c r="H70" s="39">
        <v>45956</v>
      </c>
    </row>
    <row r="71" spans="4:8" ht="15" customHeight="1">
      <c r="D71" s="119" t="s">
        <v>17</v>
      </c>
      <c r="E71" s="38" t="s">
        <v>34</v>
      </c>
      <c r="F71" s="165" t="s">
        <v>133</v>
      </c>
      <c r="G71" s="175" t="s">
        <v>21</v>
      </c>
      <c r="H71" s="39">
        <v>45956</v>
      </c>
    </row>
    <row r="72" spans="4:8" ht="15" customHeight="1">
      <c r="D72" s="119" t="s">
        <v>17</v>
      </c>
      <c r="E72" s="164" t="s">
        <v>34</v>
      </c>
      <c r="F72" s="165" t="s">
        <v>134</v>
      </c>
      <c r="G72" s="175" t="s">
        <v>21</v>
      </c>
      <c r="H72" s="39">
        <v>45956</v>
      </c>
    </row>
    <row r="73" spans="4:8" ht="15" customHeight="1">
      <c r="D73" s="119" t="s">
        <v>17</v>
      </c>
      <c r="E73" s="164" t="s">
        <v>34</v>
      </c>
      <c r="F73" s="165" t="s">
        <v>135</v>
      </c>
      <c r="G73" s="175" t="s">
        <v>21</v>
      </c>
      <c r="H73" s="39">
        <v>45956</v>
      </c>
    </row>
    <row r="74" spans="4:8" ht="15" customHeight="1">
      <c r="D74" s="52" t="s">
        <v>17</v>
      </c>
      <c r="E74" s="170" t="s">
        <v>46</v>
      </c>
      <c r="F74" s="140" t="s">
        <v>136</v>
      </c>
      <c r="G74" s="175" t="s">
        <v>33</v>
      </c>
      <c r="H74" s="39">
        <v>45956</v>
      </c>
    </row>
    <row r="75" spans="4:8" ht="15" customHeight="1">
      <c r="D75" s="52" t="s">
        <v>17</v>
      </c>
      <c r="E75" s="58" t="s">
        <v>48</v>
      </c>
      <c r="F75" s="165" t="s">
        <v>137</v>
      </c>
      <c r="G75" s="175" t="s">
        <v>33</v>
      </c>
      <c r="H75" s="39">
        <v>45956</v>
      </c>
    </row>
    <row r="76" spans="4:8" ht="15" customHeight="1">
      <c r="D76" s="59" t="s">
        <v>17</v>
      </c>
      <c r="E76" s="38" t="s">
        <v>48</v>
      </c>
      <c r="F76" s="165" t="s">
        <v>138</v>
      </c>
      <c r="G76" s="175" t="s">
        <v>33</v>
      </c>
      <c r="H76" s="39">
        <v>45956</v>
      </c>
    </row>
    <row r="77" spans="4:8" ht="14.45">
      <c r="D77" s="52" t="s">
        <v>17</v>
      </c>
      <c r="E77" s="170" t="s">
        <v>48</v>
      </c>
      <c r="F77" s="140" t="s">
        <v>141</v>
      </c>
      <c r="G77" s="175" t="s">
        <v>33</v>
      </c>
      <c r="H77" s="39">
        <v>45956</v>
      </c>
    </row>
    <row r="78" spans="4:8" ht="14.45">
      <c r="D78" s="52" t="s">
        <v>17</v>
      </c>
      <c r="E78" s="38" t="s">
        <v>48</v>
      </c>
      <c r="F78" s="165" t="s">
        <v>142</v>
      </c>
      <c r="G78" s="175" t="s">
        <v>33</v>
      </c>
      <c r="H78" s="39">
        <v>45956</v>
      </c>
    </row>
    <row r="79" spans="4:8" ht="14.45">
      <c r="D79" s="52" t="s">
        <v>17</v>
      </c>
      <c r="E79" s="2" t="s">
        <v>48</v>
      </c>
      <c r="F79" s="165" t="s">
        <v>143</v>
      </c>
      <c r="G79" s="175" t="s">
        <v>33</v>
      </c>
      <c r="H79" s="39">
        <v>45956</v>
      </c>
    </row>
    <row r="80" spans="4:8" ht="15.95">
      <c r="D80" s="119" t="s">
        <v>17</v>
      </c>
      <c r="E80" s="164" t="s">
        <v>48</v>
      </c>
      <c r="F80" s="165" t="s">
        <v>144</v>
      </c>
      <c r="G80" s="175" t="s">
        <v>21</v>
      </c>
      <c r="H80" s="39">
        <v>45956</v>
      </c>
    </row>
    <row r="81" spans="4:8" ht="15.95">
      <c r="D81" s="119" t="s">
        <v>17</v>
      </c>
      <c r="E81" s="164" t="s">
        <v>48</v>
      </c>
      <c r="F81" s="165" t="s">
        <v>145</v>
      </c>
      <c r="G81" s="175" t="s">
        <v>21</v>
      </c>
      <c r="H81" s="39">
        <v>45956</v>
      </c>
    </row>
    <row r="82" spans="4:8" ht="15.95">
      <c r="D82" s="119" t="s">
        <v>17</v>
      </c>
      <c r="E82" s="164" t="s">
        <v>48</v>
      </c>
      <c r="F82" s="165" t="s">
        <v>146</v>
      </c>
      <c r="G82" s="175" t="s">
        <v>33</v>
      </c>
      <c r="H82" s="39">
        <v>45956</v>
      </c>
    </row>
    <row r="83" spans="4:8" ht="15.95">
      <c r="D83" s="119" t="s">
        <v>17</v>
      </c>
      <c r="E83" s="164" t="s">
        <v>48</v>
      </c>
      <c r="F83" s="165" t="s">
        <v>147</v>
      </c>
      <c r="G83" s="175" t="s">
        <v>21</v>
      </c>
      <c r="H83" s="39">
        <v>45956</v>
      </c>
    </row>
    <row r="84" spans="4:8" ht="14.45">
      <c r="D84" s="52" t="s">
        <v>17</v>
      </c>
      <c r="E84" s="60" t="s">
        <v>54</v>
      </c>
      <c r="F84" s="166" t="s">
        <v>148</v>
      </c>
      <c r="G84" s="175" t="s">
        <v>21</v>
      </c>
      <c r="H84" s="39">
        <v>45956</v>
      </c>
    </row>
    <row r="85" spans="4:8" ht="14.45">
      <c r="D85" s="52" t="s">
        <v>17</v>
      </c>
      <c r="E85" s="110" t="s">
        <v>54</v>
      </c>
      <c r="F85" s="166" t="s">
        <v>149</v>
      </c>
      <c r="G85" s="175" t="s">
        <v>21</v>
      </c>
      <c r="H85" s="39">
        <v>45956</v>
      </c>
    </row>
    <row r="86" spans="4:8" ht="15.95">
      <c r="D86" s="119" t="s">
        <v>17</v>
      </c>
      <c r="E86" s="164" t="s">
        <v>54</v>
      </c>
      <c r="F86" s="165" t="s">
        <v>150</v>
      </c>
      <c r="G86" s="175" t="s">
        <v>21</v>
      </c>
      <c r="H86" s="39">
        <v>45956</v>
      </c>
    </row>
    <row r="87" spans="4:8" ht="15.95">
      <c r="D87" s="119" t="s">
        <v>17</v>
      </c>
      <c r="E87" s="164" t="s">
        <v>54</v>
      </c>
      <c r="F87" s="165" t="s">
        <v>151</v>
      </c>
      <c r="G87" s="175" t="s">
        <v>21</v>
      </c>
      <c r="H87" s="39">
        <v>45956</v>
      </c>
    </row>
    <row r="88" spans="4:8" ht="15.95">
      <c r="D88" s="119" t="s">
        <v>17</v>
      </c>
      <c r="E88" s="164" t="s">
        <v>54</v>
      </c>
      <c r="F88" s="166" t="s">
        <v>152</v>
      </c>
      <c r="G88" s="175" t="s">
        <v>21</v>
      </c>
      <c r="H88" s="39">
        <v>45956</v>
      </c>
    </row>
    <row r="89" spans="4:8" ht="15.95">
      <c r="D89" s="119" t="s">
        <v>17</v>
      </c>
      <c r="E89" s="164" t="s">
        <v>54</v>
      </c>
      <c r="F89" s="166" t="s">
        <v>153</v>
      </c>
      <c r="G89" s="175" t="s">
        <v>33</v>
      </c>
      <c r="H89" s="39">
        <v>45956</v>
      </c>
    </row>
    <row r="90" spans="4:8" ht="14.45">
      <c r="D90" s="52" t="s">
        <v>17</v>
      </c>
      <c r="E90" s="82" t="s">
        <v>57</v>
      </c>
      <c r="F90" s="165" t="s">
        <v>154</v>
      </c>
      <c r="G90" s="175" t="s">
        <v>33</v>
      </c>
      <c r="H90" s="39">
        <v>45956</v>
      </c>
    </row>
    <row r="91" spans="4:8" ht="14.45">
      <c r="D91" s="52" t="s">
        <v>17</v>
      </c>
      <c r="E91" s="82" t="s">
        <v>57</v>
      </c>
      <c r="F91" s="165" t="s">
        <v>155</v>
      </c>
      <c r="G91" s="175" t="s">
        <v>33</v>
      </c>
      <c r="H91" s="39">
        <v>45956</v>
      </c>
    </row>
    <row r="92" spans="4:8" ht="14.45">
      <c r="D92" s="52" t="s">
        <v>17</v>
      </c>
      <c r="E92" s="82" t="s">
        <v>57</v>
      </c>
      <c r="F92" s="166" t="s">
        <v>156</v>
      </c>
      <c r="G92" s="175" t="s">
        <v>33</v>
      </c>
      <c r="H92" s="39">
        <v>45956</v>
      </c>
    </row>
    <row r="93" spans="4:8" ht="14.45">
      <c r="D93" s="52" t="s">
        <v>17</v>
      </c>
      <c r="E93" s="82" t="s">
        <v>57</v>
      </c>
      <c r="F93" s="172" t="s">
        <v>158</v>
      </c>
      <c r="G93" s="175" t="s">
        <v>33</v>
      </c>
      <c r="H93" s="39">
        <v>45956</v>
      </c>
    </row>
    <row r="94" spans="4:8" ht="14.45">
      <c r="D94" s="52" t="s">
        <v>17</v>
      </c>
      <c r="E94" s="82" t="s">
        <v>57</v>
      </c>
      <c r="F94" s="165" t="s">
        <v>159</v>
      </c>
      <c r="G94" s="175" t="s">
        <v>33</v>
      </c>
      <c r="H94" s="39">
        <v>45956</v>
      </c>
    </row>
    <row r="95" spans="4:8" ht="14.45">
      <c r="D95" s="52" t="s">
        <v>17</v>
      </c>
      <c r="E95" s="82" t="s">
        <v>57</v>
      </c>
      <c r="F95" s="165" t="s">
        <v>160</v>
      </c>
      <c r="G95" s="175" t="s">
        <v>21</v>
      </c>
      <c r="H95" s="39">
        <v>45956</v>
      </c>
    </row>
    <row r="96" spans="4:8" ht="14.45">
      <c r="D96" s="119" t="s">
        <v>17</v>
      </c>
      <c r="E96" s="82" t="s">
        <v>57</v>
      </c>
      <c r="F96" s="165" t="s">
        <v>161</v>
      </c>
      <c r="G96" s="175" t="s">
        <v>21</v>
      </c>
      <c r="H96" s="39">
        <v>45956</v>
      </c>
    </row>
    <row r="97" spans="4:8" ht="14.45">
      <c r="D97" s="119" t="s">
        <v>17</v>
      </c>
      <c r="E97" s="82" t="s">
        <v>57</v>
      </c>
      <c r="F97" s="165" t="s">
        <v>156</v>
      </c>
      <c r="G97" s="175" t="s">
        <v>33</v>
      </c>
      <c r="H97" s="39">
        <v>45956</v>
      </c>
    </row>
    <row r="98" spans="4:8" ht="14.45">
      <c r="D98" s="119" t="s">
        <v>17</v>
      </c>
      <c r="E98" s="82" t="s">
        <v>57</v>
      </c>
      <c r="F98" s="165" t="s">
        <v>162</v>
      </c>
      <c r="G98" s="175" t="s">
        <v>33</v>
      </c>
      <c r="H98" s="39">
        <v>45956</v>
      </c>
    </row>
    <row r="99" spans="4:8" ht="14.45">
      <c r="D99" s="52" t="s">
        <v>17</v>
      </c>
      <c r="E99" s="170" t="s">
        <v>65</v>
      </c>
      <c r="F99" s="140" t="s">
        <v>163</v>
      </c>
      <c r="G99" s="175" t="s">
        <v>21</v>
      </c>
      <c r="H99" s="39">
        <v>45956</v>
      </c>
    </row>
    <row r="100" spans="4:8" ht="14.45">
      <c r="D100" s="59" t="s">
        <v>17</v>
      </c>
      <c r="E100" s="38" t="s">
        <v>65</v>
      </c>
      <c r="F100" s="165" t="s">
        <v>164</v>
      </c>
      <c r="G100" s="175" t="s">
        <v>21</v>
      </c>
      <c r="H100" s="39">
        <v>45956</v>
      </c>
    </row>
    <row r="101" spans="4:8" ht="14.45">
      <c r="D101" s="52" t="s">
        <v>17</v>
      </c>
      <c r="E101" s="60" t="s">
        <v>65</v>
      </c>
      <c r="F101" s="165" t="s">
        <v>165</v>
      </c>
      <c r="G101" s="175" t="s">
        <v>21</v>
      </c>
      <c r="H101" s="39">
        <v>45956</v>
      </c>
    </row>
    <row r="102" spans="4:8" ht="14.45">
      <c r="D102" s="127" t="s">
        <v>17</v>
      </c>
      <c r="E102" s="38" t="s">
        <v>65</v>
      </c>
      <c r="F102" s="166" t="s">
        <v>166</v>
      </c>
      <c r="G102" s="175" t="s">
        <v>33</v>
      </c>
      <c r="H102" s="39">
        <v>45956</v>
      </c>
    </row>
    <row r="103" spans="4:8" ht="14.45">
      <c r="D103" s="127" t="s">
        <v>17</v>
      </c>
      <c r="E103" s="60" t="s">
        <v>74</v>
      </c>
      <c r="F103" s="166" t="s">
        <v>167</v>
      </c>
      <c r="G103" s="175" t="s">
        <v>33</v>
      </c>
      <c r="H103" s="39">
        <v>45956</v>
      </c>
    </row>
    <row r="104" spans="4:8" ht="14.45">
      <c r="D104" s="127" t="s">
        <v>17</v>
      </c>
      <c r="E104" s="38" t="s">
        <v>74</v>
      </c>
      <c r="F104" s="166" t="s">
        <v>168</v>
      </c>
      <c r="G104" s="175" t="s">
        <v>33</v>
      </c>
      <c r="H104" s="39">
        <v>45956</v>
      </c>
    </row>
    <row r="105" spans="4:8" ht="15.95">
      <c r="D105" s="38" t="s">
        <v>17</v>
      </c>
      <c r="E105" s="164" t="s">
        <v>74</v>
      </c>
      <c r="F105" s="166" t="s">
        <v>169</v>
      </c>
      <c r="G105" s="175" t="s">
        <v>21</v>
      </c>
      <c r="H105" s="39">
        <v>45956</v>
      </c>
    </row>
    <row r="106" spans="4:8" ht="14.45">
      <c r="D106" s="127" t="s">
        <v>17</v>
      </c>
      <c r="E106" s="38" t="s">
        <v>89</v>
      </c>
      <c r="F106" s="166" t="s">
        <v>170</v>
      </c>
      <c r="G106" s="175" t="s">
        <v>21</v>
      </c>
      <c r="H106" s="39">
        <v>45956</v>
      </c>
    </row>
    <row r="107" spans="4:8" ht="14.45">
      <c r="D107" s="127" t="s">
        <v>17</v>
      </c>
      <c r="E107" s="38" t="s">
        <v>89</v>
      </c>
      <c r="F107" s="166" t="s">
        <v>171</v>
      </c>
      <c r="G107" s="175" t="s">
        <v>33</v>
      </c>
      <c r="H107" s="39">
        <v>45956</v>
      </c>
    </row>
    <row r="108" spans="4:8" ht="14.45">
      <c r="D108" s="38" t="s">
        <v>17</v>
      </c>
      <c r="E108" s="38" t="s">
        <v>89</v>
      </c>
      <c r="F108" s="166" t="s">
        <v>172</v>
      </c>
      <c r="G108" s="175" t="s">
        <v>33</v>
      </c>
      <c r="H108" s="39">
        <v>45956</v>
      </c>
    </row>
    <row r="109" spans="4:8" ht="14.45">
      <c r="D109" s="119" t="s">
        <v>17</v>
      </c>
      <c r="E109" s="38" t="s">
        <v>89</v>
      </c>
      <c r="F109" s="166" t="s">
        <v>173</v>
      </c>
      <c r="G109" s="175" t="s">
        <v>21</v>
      </c>
      <c r="H109" s="39">
        <v>45956</v>
      </c>
    </row>
    <row r="110" spans="4:8" ht="14.45">
      <c r="D110" s="119" t="s">
        <v>17</v>
      </c>
      <c r="E110" s="38" t="s">
        <v>89</v>
      </c>
      <c r="F110" s="166" t="s">
        <v>174</v>
      </c>
      <c r="G110" s="175" t="s">
        <v>21</v>
      </c>
      <c r="H110" s="39">
        <v>45956</v>
      </c>
    </row>
    <row r="111" spans="4:8" ht="14.45">
      <c r="D111" s="119" t="s">
        <v>17</v>
      </c>
      <c r="E111" s="38" t="s">
        <v>89</v>
      </c>
      <c r="F111" s="166" t="s">
        <v>175</v>
      </c>
      <c r="G111" s="175" t="s">
        <v>33</v>
      </c>
      <c r="H111" s="39">
        <v>45956</v>
      </c>
    </row>
    <row r="112" spans="4:8" ht="14.45">
      <c r="D112" s="52" t="s">
        <v>93</v>
      </c>
      <c r="E112" s="128" t="s">
        <v>94</v>
      </c>
      <c r="F112" s="166" t="s">
        <v>176</v>
      </c>
      <c r="G112" s="175" t="s">
        <v>33</v>
      </c>
      <c r="H112" s="39">
        <v>45956</v>
      </c>
    </row>
    <row r="113" spans="4:8" ht="14.45">
      <c r="D113" s="52" t="s">
        <v>93</v>
      </c>
      <c r="E113" s="97" t="s">
        <v>94</v>
      </c>
      <c r="F113" s="166" t="s">
        <v>177</v>
      </c>
      <c r="G113" s="175" t="s">
        <v>21</v>
      </c>
      <c r="H113" s="39">
        <v>45956</v>
      </c>
    </row>
    <row r="114" spans="4:8" ht="15.95">
      <c r="D114" s="52" t="s">
        <v>93</v>
      </c>
      <c r="E114" s="164" t="s">
        <v>94</v>
      </c>
      <c r="F114" s="166" t="s">
        <v>179</v>
      </c>
      <c r="G114" s="175" t="s">
        <v>21</v>
      </c>
      <c r="H114" s="39">
        <v>45956</v>
      </c>
    </row>
    <row r="115" spans="4:8" ht="15.95">
      <c r="D115" s="52" t="s">
        <v>93</v>
      </c>
      <c r="E115" s="164" t="s">
        <v>94</v>
      </c>
      <c r="F115" s="166" t="s">
        <v>180</v>
      </c>
      <c r="G115" s="175" t="s">
        <v>21</v>
      </c>
      <c r="H115" s="39">
        <v>45956</v>
      </c>
    </row>
    <row r="116" spans="4:8" ht="15.95">
      <c r="D116" s="52" t="s">
        <v>93</v>
      </c>
      <c r="E116" s="164" t="s">
        <v>94</v>
      </c>
      <c r="F116" s="166" t="s">
        <v>181</v>
      </c>
      <c r="G116" s="175" t="s">
        <v>21</v>
      </c>
      <c r="H116" s="39">
        <v>45956</v>
      </c>
    </row>
    <row r="117" spans="4:8" ht="15.95">
      <c r="D117" s="52" t="s">
        <v>93</v>
      </c>
      <c r="E117" s="164" t="s">
        <v>94</v>
      </c>
      <c r="F117" s="166" t="s">
        <v>182</v>
      </c>
      <c r="G117" s="175" t="s">
        <v>21</v>
      </c>
      <c r="H117" s="39">
        <v>45956</v>
      </c>
    </row>
    <row r="118" spans="4:8" ht="14.45">
      <c r="D118" s="52" t="s">
        <v>93</v>
      </c>
      <c r="E118" s="173" t="s">
        <v>99</v>
      </c>
      <c r="F118" s="174" t="s">
        <v>183</v>
      </c>
      <c r="G118" s="175" t="s">
        <v>21</v>
      </c>
      <c r="H118" s="39">
        <v>45956</v>
      </c>
    </row>
    <row r="119" spans="4:8" ht="14.45">
      <c r="D119" s="52" t="s">
        <v>93</v>
      </c>
      <c r="E119" s="173" t="s">
        <v>99</v>
      </c>
      <c r="F119" s="174" t="s">
        <v>184</v>
      </c>
      <c r="G119" s="175" t="s">
        <v>33</v>
      </c>
      <c r="H119" s="39">
        <v>45956</v>
      </c>
    </row>
    <row r="120" spans="4:8" ht="14.45">
      <c r="D120" s="52" t="s">
        <v>93</v>
      </c>
      <c r="E120" s="53" t="s">
        <v>99</v>
      </c>
      <c r="F120" s="166" t="s">
        <v>185</v>
      </c>
      <c r="G120" s="175" t="s">
        <v>33</v>
      </c>
      <c r="H120" s="39">
        <v>45956</v>
      </c>
    </row>
    <row r="121" spans="4:8" ht="14.45">
      <c r="D121" s="52" t="s">
        <v>93</v>
      </c>
      <c r="E121" s="97" t="s">
        <v>99</v>
      </c>
      <c r="F121" s="166" t="s">
        <v>186</v>
      </c>
      <c r="G121" s="175" t="s">
        <v>33</v>
      </c>
      <c r="H121" s="39">
        <v>45956</v>
      </c>
    </row>
    <row r="122" spans="4:8" ht="14.45">
      <c r="D122" s="52" t="s">
        <v>93</v>
      </c>
      <c r="E122" s="97" t="s">
        <v>99</v>
      </c>
      <c r="F122" s="166" t="s">
        <v>187</v>
      </c>
      <c r="G122" s="175" t="s">
        <v>21</v>
      </c>
      <c r="H122" s="39">
        <v>45956</v>
      </c>
    </row>
    <row r="123" spans="4:8" ht="14.45">
      <c r="D123" s="52" t="s">
        <v>93</v>
      </c>
      <c r="E123" s="60" t="s">
        <v>105</v>
      </c>
      <c r="F123" s="166" t="s">
        <v>188</v>
      </c>
      <c r="G123" s="175" t="s">
        <v>33</v>
      </c>
      <c r="H123" s="39">
        <v>45956</v>
      </c>
    </row>
    <row r="124" spans="4:8" ht="14.45">
      <c r="D124" s="52" t="s">
        <v>93</v>
      </c>
      <c r="E124" s="60" t="s">
        <v>105</v>
      </c>
      <c r="F124" s="166" t="s">
        <v>189</v>
      </c>
      <c r="G124" s="175" t="s">
        <v>33</v>
      </c>
      <c r="H124" s="39">
        <v>45956</v>
      </c>
    </row>
    <row r="125" spans="4:8" ht="14.45">
      <c r="D125" s="52" t="s">
        <v>93</v>
      </c>
      <c r="E125" s="38" t="s">
        <v>105</v>
      </c>
      <c r="F125" s="166" t="s">
        <v>190</v>
      </c>
      <c r="G125" s="175" t="s">
        <v>33</v>
      </c>
      <c r="H125" s="39">
        <v>45956</v>
      </c>
    </row>
    <row r="126" spans="4:8" ht="15.95">
      <c r="D126" s="119" t="s">
        <v>93</v>
      </c>
      <c r="E126" s="164" t="s">
        <v>105</v>
      </c>
      <c r="F126" s="166" t="s">
        <v>191</v>
      </c>
      <c r="G126" s="175" t="s">
        <v>33</v>
      </c>
      <c r="H126" s="39">
        <v>45956</v>
      </c>
    </row>
    <row r="127" spans="4:8" ht="15.95">
      <c r="D127" s="119" t="s">
        <v>93</v>
      </c>
      <c r="E127" s="164" t="s">
        <v>105</v>
      </c>
      <c r="F127" s="166" t="s">
        <v>192</v>
      </c>
      <c r="G127" s="175" t="s">
        <v>21</v>
      </c>
      <c r="H127" s="39">
        <v>45956</v>
      </c>
    </row>
    <row r="128" spans="4:8" ht="15.95">
      <c r="D128" s="119" t="s">
        <v>93</v>
      </c>
      <c r="E128" s="164" t="s">
        <v>105</v>
      </c>
      <c r="F128" s="166" t="s">
        <v>193</v>
      </c>
      <c r="G128" s="175" t="s">
        <v>21</v>
      </c>
      <c r="H128" s="39">
        <v>45956</v>
      </c>
    </row>
    <row r="129" spans="4:8" ht="15.95">
      <c r="D129" s="52" t="s">
        <v>93</v>
      </c>
      <c r="E129" s="164" t="s">
        <v>105</v>
      </c>
      <c r="F129" s="166" t="s">
        <v>194</v>
      </c>
      <c r="G129" s="175" t="s">
        <v>21</v>
      </c>
      <c r="H129" s="39">
        <v>45956</v>
      </c>
    </row>
    <row r="130" spans="4:8" ht="14.45">
      <c r="D130" s="52" t="s">
        <v>93</v>
      </c>
      <c r="E130" s="151" t="s">
        <v>109</v>
      </c>
      <c r="F130" s="166" t="s">
        <v>195</v>
      </c>
      <c r="G130" s="175" t="s">
        <v>33</v>
      </c>
      <c r="H130" s="39">
        <v>45956</v>
      </c>
    </row>
    <row r="131" spans="4:8" ht="15.95">
      <c r="D131" s="52" t="s">
        <v>93</v>
      </c>
      <c r="E131" s="164" t="s">
        <v>109</v>
      </c>
      <c r="F131" s="166" t="s">
        <v>197</v>
      </c>
      <c r="G131" s="175" t="s">
        <v>21</v>
      </c>
      <c r="H131" s="39">
        <v>45956</v>
      </c>
    </row>
    <row r="132" spans="4:8" ht="15.95">
      <c r="D132" s="52" t="s">
        <v>93</v>
      </c>
      <c r="E132" s="164" t="s">
        <v>109</v>
      </c>
      <c r="F132" s="166" t="s">
        <v>198</v>
      </c>
      <c r="G132" s="175" t="s">
        <v>21</v>
      </c>
      <c r="H132" s="39">
        <v>45956</v>
      </c>
    </row>
    <row r="133" spans="4:8" ht="15.95">
      <c r="D133" s="52" t="s">
        <v>93</v>
      </c>
      <c r="E133" s="164" t="s">
        <v>105</v>
      </c>
      <c r="F133" s="166" t="s">
        <v>199</v>
      </c>
      <c r="G133" s="175" t="s">
        <v>21</v>
      </c>
      <c r="H133" s="39">
        <v>45956</v>
      </c>
    </row>
    <row r="134" spans="4:8" ht="14.45">
      <c r="D134" s="52" t="s">
        <v>93</v>
      </c>
      <c r="E134" s="173" t="s">
        <v>99</v>
      </c>
      <c r="F134" s="166" t="s">
        <v>200</v>
      </c>
      <c r="G134" s="175" t="s">
        <v>33</v>
      </c>
      <c r="H134" s="39">
        <v>45956</v>
      </c>
    </row>
    <row r="135" spans="4:8" ht="14.45">
      <c r="D135" s="52" t="s">
        <v>93</v>
      </c>
      <c r="E135" s="173" t="s">
        <v>99</v>
      </c>
      <c r="F135" s="166" t="s">
        <v>201</v>
      </c>
      <c r="G135" s="175" t="s">
        <v>21</v>
      </c>
      <c r="H135" s="39">
        <v>45956</v>
      </c>
    </row>
    <row r="136" spans="4:8" ht="14.45">
      <c r="D136" s="52" t="s">
        <v>93</v>
      </c>
      <c r="E136" s="170" t="s">
        <v>109</v>
      </c>
      <c r="F136" s="166" t="s">
        <v>202</v>
      </c>
      <c r="G136" s="175" t="s">
        <v>21</v>
      </c>
      <c r="H136" s="39">
        <v>45956</v>
      </c>
    </row>
    <row r="137" spans="4:8" ht="14.45">
      <c r="D137" s="52" t="s">
        <v>93</v>
      </c>
      <c r="E137" s="170" t="s">
        <v>109</v>
      </c>
      <c r="F137" s="166" t="s">
        <v>203</v>
      </c>
      <c r="G137" s="175" t="s">
        <v>21</v>
      </c>
      <c r="H137" s="39">
        <v>45956</v>
      </c>
    </row>
    <row r="138" spans="4:8" ht="14.45">
      <c r="D138" s="52" t="s">
        <v>93</v>
      </c>
      <c r="E138" s="60" t="s">
        <v>114</v>
      </c>
      <c r="F138" s="166" t="s">
        <v>204</v>
      </c>
      <c r="G138" s="175" t="s">
        <v>21</v>
      </c>
      <c r="H138" s="39">
        <v>45956</v>
      </c>
    </row>
    <row r="139" spans="4:8" ht="14.45">
      <c r="D139" s="52" t="s">
        <v>93</v>
      </c>
      <c r="E139" s="60" t="s">
        <v>114</v>
      </c>
      <c r="F139" s="166" t="s">
        <v>205</v>
      </c>
      <c r="G139" s="175" t="s">
        <v>21</v>
      </c>
      <c r="H139" s="39">
        <v>45956</v>
      </c>
    </row>
    <row r="140" spans="4:8" ht="14.45">
      <c r="D140" s="52" t="s">
        <v>93</v>
      </c>
      <c r="E140" s="60" t="s">
        <v>114</v>
      </c>
      <c r="F140" s="166" t="s">
        <v>206</v>
      </c>
      <c r="G140" s="175" t="s">
        <v>21</v>
      </c>
      <c r="H140" s="39">
        <v>45956</v>
      </c>
    </row>
    <row r="141" spans="4:8" ht="14.45">
      <c r="D141" s="52" t="s">
        <v>93</v>
      </c>
      <c r="E141" s="60" t="s">
        <v>114</v>
      </c>
      <c r="F141" s="166" t="s">
        <v>207</v>
      </c>
      <c r="G141" s="175" t="s">
        <v>33</v>
      </c>
      <c r="H141" s="39">
        <v>45956</v>
      </c>
    </row>
    <row r="142" spans="4:8" ht="14.45">
      <c r="D142" s="119" t="s">
        <v>17</v>
      </c>
      <c r="E142" s="60" t="s">
        <v>54</v>
      </c>
      <c r="F142" s="166" t="s">
        <v>151</v>
      </c>
      <c r="G142" s="175" t="s">
        <v>21</v>
      </c>
      <c r="H142" s="39">
        <v>45956</v>
      </c>
    </row>
    <row r="143" spans="4:8" ht="14.45">
      <c r="D143" s="119" t="s">
        <v>17</v>
      </c>
      <c r="E143" s="58" t="s">
        <v>54</v>
      </c>
      <c r="F143" s="166" t="s">
        <v>209</v>
      </c>
      <c r="G143" s="175" t="s">
        <v>21</v>
      </c>
      <c r="H143" s="39">
        <v>45956</v>
      </c>
    </row>
    <row r="144" spans="4:8" ht="14.45">
      <c r="D144" s="119" t="s">
        <v>17</v>
      </c>
      <c r="E144" s="58" t="s">
        <v>48</v>
      </c>
      <c r="F144" s="166" t="s">
        <v>210</v>
      </c>
      <c r="G144" s="175" t="s">
        <v>21</v>
      </c>
      <c r="H144" s="39">
        <v>45956</v>
      </c>
    </row>
    <row r="145" spans="4:8" ht="14.45">
      <c r="D145" s="52" t="s">
        <v>93</v>
      </c>
      <c r="E145" s="58" t="s">
        <v>114</v>
      </c>
      <c r="F145" s="166" t="s">
        <v>211</v>
      </c>
      <c r="G145" s="175" t="s">
        <v>21</v>
      </c>
      <c r="H145" s="39">
        <v>45956</v>
      </c>
    </row>
    <row r="146" spans="4:8" ht="14.45">
      <c r="D146" s="52" t="s">
        <v>93</v>
      </c>
      <c r="E146" s="58" t="s">
        <v>114</v>
      </c>
      <c r="F146" s="166" t="s">
        <v>212</v>
      </c>
      <c r="G146" s="175" t="s">
        <v>21</v>
      </c>
      <c r="H146" s="39">
        <v>45956</v>
      </c>
    </row>
    <row r="147" spans="4:8" ht="14.45">
      <c r="D147" s="119" t="s">
        <v>17</v>
      </c>
      <c r="E147" s="58" t="s">
        <v>54</v>
      </c>
      <c r="F147" s="166" t="s">
        <v>213</v>
      </c>
      <c r="G147" s="175" t="s">
        <v>21</v>
      </c>
      <c r="H147" s="39">
        <v>45956</v>
      </c>
    </row>
    <row r="148" spans="4:8" ht="15.95">
      <c r="D148" s="52" t="s">
        <v>93</v>
      </c>
      <c r="E148" s="164" t="s">
        <v>94</v>
      </c>
      <c r="F148" s="166" t="s">
        <v>214</v>
      </c>
      <c r="G148" s="175" t="s">
        <v>21</v>
      </c>
      <c r="H148" s="39">
        <v>45956</v>
      </c>
    </row>
    <row r="149" spans="4:8" ht="15.95">
      <c r="D149" s="119" t="s">
        <v>17</v>
      </c>
      <c r="E149" s="164" t="s">
        <v>89</v>
      </c>
      <c r="F149" s="166" t="s">
        <v>215</v>
      </c>
      <c r="G149" s="175" t="s">
        <v>21</v>
      </c>
      <c r="H149" s="39">
        <v>45956</v>
      </c>
    </row>
    <row r="150" spans="4:8" ht="14.45">
      <c r="D150" s="52" t="s">
        <v>93</v>
      </c>
      <c r="E150" s="58" t="s">
        <v>114</v>
      </c>
      <c r="F150" s="166" t="s">
        <v>216</v>
      </c>
      <c r="G150" s="175" t="s">
        <v>21</v>
      </c>
      <c r="H150" s="39">
        <v>45956</v>
      </c>
    </row>
    <row r="151" spans="4:8" ht="15.95">
      <c r="D151" s="52" t="s">
        <v>93</v>
      </c>
      <c r="E151" s="164" t="s">
        <v>109</v>
      </c>
      <c r="F151" s="166" t="s">
        <v>217</v>
      </c>
      <c r="G151" s="175" t="s">
        <v>21</v>
      </c>
      <c r="H151" s="39">
        <v>45956</v>
      </c>
    </row>
    <row r="152" spans="4:8" ht="15.95">
      <c r="D152" s="119" t="s">
        <v>17</v>
      </c>
      <c r="E152" s="164" t="s">
        <v>57</v>
      </c>
      <c r="F152" s="166" t="s">
        <v>218</v>
      </c>
      <c r="G152" s="175" t="s">
        <v>21</v>
      </c>
      <c r="H152" s="39">
        <v>45956</v>
      </c>
    </row>
    <row r="153" spans="4:8" ht="15.95">
      <c r="D153" s="119" t="s">
        <v>17</v>
      </c>
      <c r="E153" s="164" t="s">
        <v>74</v>
      </c>
      <c r="F153" s="166" t="s">
        <v>219</v>
      </c>
      <c r="G153" s="175" t="s">
        <v>21</v>
      </c>
      <c r="H153" s="39">
        <v>45956</v>
      </c>
    </row>
    <row r="154" spans="4:8" ht="15.95">
      <c r="D154" s="52" t="s">
        <v>93</v>
      </c>
      <c r="E154" s="164" t="s">
        <v>94</v>
      </c>
      <c r="F154" s="166" t="s">
        <v>220</v>
      </c>
      <c r="G154" s="175" t="s">
        <v>21</v>
      </c>
      <c r="H154" s="39">
        <v>45956</v>
      </c>
    </row>
    <row r="155" spans="4:8" ht="15.95">
      <c r="D155" s="52" t="s">
        <v>93</v>
      </c>
      <c r="E155" s="164" t="s">
        <v>94</v>
      </c>
      <c r="F155" s="166" t="s">
        <v>221</v>
      </c>
      <c r="G155" s="175" t="s">
        <v>21</v>
      </c>
      <c r="H155" s="39">
        <v>45956</v>
      </c>
    </row>
    <row r="156" spans="4:8" ht="15.95">
      <c r="D156" s="119" t="s">
        <v>17</v>
      </c>
      <c r="E156" s="164" t="s">
        <v>18</v>
      </c>
      <c r="F156" s="166" t="s">
        <v>222</v>
      </c>
      <c r="G156" s="175" t="s">
        <v>21</v>
      </c>
      <c r="H156" s="39">
        <v>45956</v>
      </c>
    </row>
    <row r="157" spans="4:8" ht="15.95">
      <c r="D157" s="119" t="s">
        <v>17</v>
      </c>
      <c r="E157" s="164" t="s">
        <v>65</v>
      </c>
      <c r="F157" s="166" t="s">
        <v>223</v>
      </c>
      <c r="G157" s="175" t="s">
        <v>21</v>
      </c>
      <c r="H157" s="39">
        <v>45956</v>
      </c>
    </row>
    <row r="158" spans="4:8" ht="15.95">
      <c r="D158" s="119" t="s">
        <v>17</v>
      </c>
      <c r="E158" s="164" t="s">
        <v>74</v>
      </c>
      <c r="F158" s="166" t="s">
        <v>224</v>
      </c>
      <c r="G158" s="175" t="s">
        <v>21</v>
      </c>
      <c r="H158" s="39">
        <v>45956</v>
      </c>
    </row>
    <row r="159" spans="4:8" ht="15.95">
      <c r="D159" s="119" t="s">
        <v>17</v>
      </c>
      <c r="E159" s="164" t="s">
        <v>57</v>
      </c>
      <c r="F159" s="166" t="s">
        <v>225</v>
      </c>
      <c r="G159" s="175" t="s">
        <v>21</v>
      </c>
      <c r="H159" s="39">
        <v>45956</v>
      </c>
    </row>
    <row r="160" spans="4:8" ht="15.95">
      <c r="D160" s="52" t="s">
        <v>93</v>
      </c>
      <c r="E160" s="164" t="s">
        <v>105</v>
      </c>
      <c r="F160" s="166" t="s">
        <v>226</v>
      </c>
      <c r="G160" s="175" t="s">
        <v>21</v>
      </c>
      <c r="H160" s="39">
        <v>45956</v>
      </c>
    </row>
    <row r="161" spans="4:8" ht="15.95">
      <c r="D161" s="119" t="s">
        <v>17</v>
      </c>
      <c r="E161" s="164" t="s">
        <v>74</v>
      </c>
      <c r="F161" s="166" t="s">
        <v>227</v>
      </c>
      <c r="G161" s="175" t="s">
        <v>21</v>
      </c>
      <c r="H161" s="39">
        <v>45956</v>
      </c>
    </row>
    <row r="162" spans="4:8" ht="15" customHeight="1">
      <c r="D162" s="52" t="s">
        <v>93</v>
      </c>
      <c r="E162" s="164" t="s">
        <v>109</v>
      </c>
      <c r="F162" s="166" t="s">
        <v>228</v>
      </c>
      <c r="G162" s="175" t="s">
        <v>21</v>
      </c>
      <c r="H162" s="39">
        <v>45956</v>
      </c>
    </row>
    <row r="163" spans="4:8" ht="15" customHeight="1">
      <c r="D163" s="52" t="s">
        <v>93</v>
      </c>
      <c r="E163" s="164" t="s">
        <v>94</v>
      </c>
      <c r="F163" s="166" t="s">
        <v>229</v>
      </c>
      <c r="G163" s="175" t="s">
        <v>21</v>
      </c>
      <c r="H163" s="39">
        <v>45956</v>
      </c>
    </row>
    <row r="164" spans="4:8" ht="15" customHeight="1">
      <c r="D164" s="119" t="s">
        <v>17</v>
      </c>
      <c r="E164" s="164" t="s">
        <v>18</v>
      </c>
      <c r="F164" s="166" t="s">
        <v>230</v>
      </c>
      <c r="G164" s="175" t="s">
        <v>21</v>
      </c>
      <c r="H164" s="39">
        <v>45956</v>
      </c>
    </row>
    <row r="165" spans="4:8" ht="15" customHeight="1">
      <c r="D165" s="52" t="s">
        <v>93</v>
      </c>
      <c r="E165" s="164" t="s">
        <v>99</v>
      </c>
      <c r="F165" s="166" t="s">
        <v>231</v>
      </c>
      <c r="G165" s="175" t="s">
        <v>21</v>
      </c>
      <c r="H165" s="39">
        <v>45956</v>
      </c>
    </row>
    <row r="166" spans="4:8" ht="15" customHeight="1">
      <c r="D166" s="52" t="s">
        <v>93</v>
      </c>
      <c r="E166" s="164" t="s">
        <v>114</v>
      </c>
      <c r="F166" s="166" t="s">
        <v>232</v>
      </c>
      <c r="G166" s="175" t="s">
        <v>21</v>
      </c>
      <c r="H166" s="39">
        <v>45956</v>
      </c>
    </row>
  </sheetData>
  <autoFilter ref="D2:H2" xr:uid="{8E37FED1-CDE1-432C-B3CF-431AD6DB190B}"/>
  <sortState xmlns:xlrd2="http://schemas.microsoft.com/office/spreadsheetml/2017/richdata2" ref="D3:H161">
    <sortCondition descending="1" ref="F3:F161"/>
  </sortState>
  <mergeCells count="3">
    <mergeCell ref="D1:H1"/>
    <mergeCell ref="L2:N2"/>
    <mergeCell ref="L1:O1"/>
  </mergeCells>
  <phoneticPr fontId="16" type="noConversion"/>
  <conditionalFormatting sqref="D167:E1048576 D1:E1">
    <cfRule type="cellIs" dxfId="2473" priority="15208" operator="equal">
      <formula>"HI-Project"</formula>
    </cfRule>
  </conditionalFormatting>
  <conditionalFormatting sqref="D167:E1048576 D1:E1">
    <cfRule type="cellIs" dxfId="2472" priority="15207" operator="equal">
      <formula>"SF_ML Answers"</formula>
    </cfRule>
  </conditionalFormatting>
  <conditionalFormatting sqref="H2">
    <cfRule type="cellIs" dxfId="2471" priority="15184" operator="equal">
      <formula>"CM_ML Answers"</formula>
    </cfRule>
    <cfRule type="cellIs" dxfId="2470" priority="15185" operator="equal">
      <formula>"UK"</formula>
    </cfRule>
    <cfRule type="cellIs" dxfId="2469" priority="15186" operator="equal">
      <formula>"EDG Ops prj"</formula>
    </cfRule>
    <cfRule type="cellIs" dxfId="2468" priority="15187" operator="equal">
      <formula>"Event"</formula>
    </cfRule>
    <cfRule type="cellIs" dxfId="2467" priority="15188" operator="equal">
      <formula>"Holiday"</formula>
    </cfRule>
    <cfRule type="cellIs" dxfId="2466" priority="15189" operator="equal">
      <formula>"NA"</formula>
    </cfRule>
    <cfRule type="cellIs" dxfId="2465" priority="15190" operator="equal">
      <formula>"ML Answers"</formula>
    </cfRule>
    <cfRule type="cellIs" dxfId="2464" priority="15191" operator="equal">
      <formula>"Interview"</formula>
    </cfRule>
    <cfRule type="cellIs" dxfId="2463" priority="15192" operator="equal">
      <formula>"BPO"</formula>
    </cfRule>
    <cfRule type="cellIs" dxfId="2462" priority="15193" operator="equal">
      <formula>"IN - PhCoaching"</formula>
    </cfRule>
    <cfRule type="cellIs" dxfId="2461" priority="15194" operator="equal">
      <formula>"Unwell"</formula>
    </cfRule>
    <cfRule type="cellIs" dxfId="2460" priority="15195" operator="equal">
      <formula>"SIT PLAN"</formula>
    </cfRule>
    <cfRule type="cellIs" dxfId="2459" priority="15196" operator="equal">
      <formula>"IN - BM/GL"</formula>
    </cfRule>
    <cfRule type="cellIs" dxfId="2458" priority="15197" operator="equal">
      <formula>"AU/KR"</formula>
    </cfRule>
    <cfRule type="cellIs" dxfId="2457" priority="15198" operator="equal">
      <formula>"Training"</formula>
    </cfRule>
    <cfRule type="cellIs" dxfId="2456" priority="15199" operator="equal">
      <formula>"CN"</formula>
    </cfRule>
    <cfRule type="cellIs" dxfId="2455" priority="15200" operator="equal">
      <formula>"PDT"</formula>
    </cfRule>
    <cfRule type="cellIs" dxfId="2454" priority="15201" operator="equal">
      <formula>"IN - Phone"</formula>
    </cfRule>
    <cfRule type="cellIs" dxfId="2453" priority="15202" operator="equal">
      <formula>"IN"</formula>
    </cfRule>
    <cfRule type="cellIs" dxfId="2452" priority="15203" operator="equal">
      <formula>"KR"</formula>
    </cfRule>
    <cfRule type="cellIs" dxfId="2451" priority="15204" operator="equal">
      <formula>"EMEA"</formula>
    </cfRule>
    <cfRule type="cellIs" dxfId="2450" priority="15205" operator="equal">
      <formula>"OOO"</formula>
    </cfRule>
  </conditionalFormatting>
  <conditionalFormatting sqref="H2">
    <cfRule type="duplicateValues" dxfId="2449" priority="15183"/>
  </conditionalFormatting>
  <conditionalFormatting sqref="H2">
    <cfRule type="cellIs" dxfId="2448" priority="15182" operator="between">
      <formula xml:space="preserve"> TODAY()-WEEKDAY(TODAY())+2</formula>
      <formula xml:space="preserve"> TODAY()-WEEKDAY(TODAY()+6)+19</formula>
    </cfRule>
  </conditionalFormatting>
  <conditionalFormatting sqref="H2">
    <cfRule type="cellIs" dxfId="2447" priority="15181" operator="equal">
      <formula>"HI-Project"</formula>
    </cfRule>
  </conditionalFormatting>
  <conditionalFormatting sqref="H2">
    <cfRule type="cellIs" dxfId="2446" priority="15180" operator="equal">
      <formula>"SF_ML Answers"</formula>
    </cfRule>
  </conditionalFormatting>
  <conditionalFormatting sqref="D1:E1 D167:E1048576">
    <cfRule type="cellIs" dxfId="2445" priority="15017" operator="equal">
      <formula>"CM_ML Answers"</formula>
    </cfRule>
    <cfRule type="cellIs" dxfId="2444" priority="15018" operator="equal">
      <formula>"UK"</formula>
    </cfRule>
    <cfRule type="cellIs" dxfId="2443" priority="15019" operator="equal">
      <formula>"EDG Ops prj"</formula>
    </cfRule>
    <cfRule type="cellIs" dxfId="2442" priority="15020" operator="equal">
      <formula>"Event"</formula>
    </cfRule>
    <cfRule type="cellIs" dxfId="2441" priority="15021" operator="equal">
      <formula>"Holiday"</formula>
    </cfRule>
    <cfRule type="cellIs" dxfId="2440" priority="15022" operator="equal">
      <formula>"NA"</formula>
    </cfRule>
    <cfRule type="cellIs" dxfId="2439" priority="15023" operator="equal">
      <formula>"ML Answers"</formula>
    </cfRule>
    <cfRule type="cellIs" dxfId="2438" priority="15024" operator="equal">
      <formula>"Interview"</formula>
    </cfRule>
    <cfRule type="cellIs" dxfId="2437" priority="15025" operator="equal">
      <formula>"BPO"</formula>
    </cfRule>
    <cfRule type="cellIs" dxfId="2436" priority="15026" operator="equal">
      <formula>"IN - PhCoaching"</formula>
    </cfRule>
    <cfRule type="cellIs" dxfId="2435" priority="15027" operator="equal">
      <formula>"Unwell"</formula>
    </cfRule>
    <cfRule type="cellIs" dxfId="2434" priority="15028" operator="equal">
      <formula>"SIT PLAN"</formula>
    </cfRule>
    <cfRule type="cellIs" dxfId="2433" priority="15029" operator="equal">
      <formula>"IN - BM/GL"</formula>
    </cfRule>
    <cfRule type="cellIs" dxfId="2432" priority="15030" operator="equal">
      <formula>"AU/KR"</formula>
    </cfRule>
    <cfRule type="cellIs" dxfId="2431" priority="15031" operator="equal">
      <formula>"Training"</formula>
    </cfRule>
    <cfRule type="cellIs" dxfId="2430" priority="15032" operator="equal">
      <formula>"CN"</formula>
    </cfRule>
    <cfRule type="cellIs" dxfId="2429" priority="15033" operator="equal">
      <formula>"PDT"</formula>
    </cfRule>
    <cfRule type="cellIs" dxfId="2428" priority="15034" operator="equal">
      <formula>"IN - Phone"</formula>
    </cfRule>
    <cfRule type="cellIs" dxfId="2427" priority="15035" operator="equal">
      <formula>"IN"</formula>
    </cfRule>
    <cfRule type="cellIs" dxfId="2426" priority="15036" operator="equal">
      <formula>"KR"</formula>
    </cfRule>
    <cfRule type="cellIs" dxfId="2425" priority="15037" operator="equal">
      <formula>"EMEA"</formula>
    </cfRule>
  </conditionalFormatting>
  <conditionalFormatting sqref="D1 D167:D1048576">
    <cfRule type="containsText" dxfId="2424" priority="14956" operator="containsText" text="Saurav">
      <formula>NOT(ISERROR(SEARCH("Saurav",D1)))</formula>
    </cfRule>
  </conditionalFormatting>
  <conditionalFormatting sqref="D1 D167:D1048576">
    <cfRule type="containsText" dxfId="2423" priority="14852" operator="containsText" text="Akhila">
      <formula>NOT(ISERROR(SEARCH("Akhila",D1)))</formula>
    </cfRule>
    <cfRule type="containsText" dxfId="2422" priority="14853" operator="containsText" text="Vani">
      <formula>NOT(ISERROR(SEARCH("Vani",D1)))</formula>
    </cfRule>
    <cfRule type="containsText" dxfId="2421" priority="14854" operator="containsText" text="Saurav">
      <formula>NOT(ISERROR(SEARCH("Saurav",D1)))</formula>
    </cfRule>
    <cfRule type="containsText" dxfId="2420" priority="14855" operator="containsText" text="Vinay">
      <formula>NOT(ISERROR(SEARCH("Vinay",D1)))</formula>
    </cfRule>
    <cfRule type="containsText" dxfId="2419" priority="14856" operator="containsText" text="Raghavendra">
      <formula>NOT(ISERROR(SEARCH("Raghavendra",D1)))</formula>
    </cfRule>
    <cfRule type="containsText" dxfId="2418" priority="14857" operator="containsText" text="Chethan">
      <formula>NOT(ISERROR(SEARCH("Chethan",D1)))</formula>
    </cfRule>
    <cfRule type="containsText" dxfId="2417" priority="14858" operator="containsText" text="Vijay">
      <formula>NOT(ISERROR(SEARCH("Vijay",D1)))</formula>
    </cfRule>
    <cfRule type="containsText" dxfId="2416" priority="14859" operator="containsText" text="Raghavendra">
      <formula>NOT(ISERROR(SEARCH("Raghavendra",D1)))</formula>
    </cfRule>
  </conditionalFormatting>
  <conditionalFormatting sqref="D1 D167:D1048576">
    <cfRule type="containsText" dxfId="2415" priority="14836" operator="containsText" text="Pavan Kanago">
      <formula>NOT(ISERROR(SEARCH("Pavan Kanago",D1)))</formula>
    </cfRule>
    <cfRule type="containsText" dxfId="2414" priority="14837" operator="containsText" text="Snigdha">
      <formula>NOT(ISERROR(SEARCH("Snigdha",D1)))</formula>
    </cfRule>
    <cfRule type="containsText" dxfId="2413" priority="14838" operator="containsText" text="Phani">
      <formula>NOT(ISERROR(SEARCH("Phani",D1)))</formula>
    </cfRule>
    <cfRule type="containsText" dxfId="2412" priority="14839" operator="containsText" text="Pavan Adapa">
      <formula>NOT(ISERROR(SEARCH("Pavan Adapa",D1)))</formula>
    </cfRule>
    <cfRule type="containsText" dxfId="2411" priority="14840" operator="containsText" text="Baladitya">
      <formula>NOT(ISERROR(SEARCH("Baladitya",D1)))</formula>
    </cfRule>
    <cfRule type="containsText" dxfId="2410" priority="14841" operator="containsText" text="Neeharika">
      <formula>NOT(ISERROR(SEARCH("Neeharika",D1)))</formula>
    </cfRule>
    <cfRule type="containsText" dxfId="2409" priority="14842" operator="containsText" text="Ankit">
      <formula>NOT(ISERROR(SEARCH("Ankit",D1)))</formula>
    </cfRule>
    <cfRule type="containsText" dxfId="2408" priority="14843" operator="containsText" text="Akhila">
      <formula>NOT(ISERROR(SEARCH("Akhila",D1)))</formula>
    </cfRule>
    <cfRule type="containsText" dxfId="2407" priority="14844" operator="containsText" text="Vani">
      <formula>NOT(ISERROR(SEARCH("Vani",D1)))</formula>
    </cfRule>
    <cfRule type="containsText" dxfId="2406" priority="14845" operator="containsText" text="Vinay">
      <formula>NOT(ISERROR(SEARCH("Vinay",D1)))</formula>
    </cfRule>
    <cfRule type="containsText" dxfId="2405" priority="14846" operator="containsText" text="Raghavendra">
      <formula>NOT(ISERROR(SEARCH("Raghavendra",D1)))</formula>
    </cfRule>
    <cfRule type="containsText" dxfId="2404" priority="14847" operator="containsText" text="Chethan">
      <formula>NOT(ISERROR(SEARCH("Chethan",D1)))</formula>
    </cfRule>
    <cfRule type="containsText" dxfId="2403" priority="14848" operator="containsText" text="Vijay">
      <formula>NOT(ISERROR(SEARCH("Vijay",D1)))</formula>
    </cfRule>
    <cfRule type="containsText" dxfId="2402" priority="14849" operator="containsText" text="Vinay">
      <formula>NOT(ISERROR(SEARCH("Vinay",D1)))</formula>
    </cfRule>
  </conditionalFormatting>
  <conditionalFormatting sqref="D1 D167:D1048576">
    <cfRule type="cellIs" dxfId="2401" priority="14479" operator="equal">
      <formula>"Abhishek Bhat"</formula>
    </cfRule>
    <cfRule type="containsText" dxfId="2400" priority="14480" operator="containsText" text="Neeharika">
      <formula>NOT(ISERROR(SEARCH("Neeharika",D1)))</formula>
    </cfRule>
    <cfRule type="containsText" dxfId="2399" priority="14481" operator="containsText" text="Manish Birla">
      <formula>NOT(ISERROR(SEARCH("Manish Birla",D1)))</formula>
    </cfRule>
  </conditionalFormatting>
  <conditionalFormatting sqref="D1:E1 D167:E1048576">
    <cfRule type="cellIs" dxfId="2398" priority="14259" operator="equal">
      <formula>"SF_ML Answers"</formula>
    </cfRule>
    <cfRule type="cellIs" dxfId="2397" priority="14260" operator="equal">
      <formula>"HI-Project"</formula>
    </cfRule>
    <cfRule type="cellIs" dxfId="2396" priority="14261" operator="equal">
      <formula>"HYD"</formula>
    </cfRule>
    <cfRule type="cellIs" dxfId="2395" priority="14262" operator="equal">
      <formula>"BGL"</formula>
    </cfRule>
    <cfRule type="cellIs" dxfId="2394" priority="14263" operator="equal">
      <formula>"CM_ML Answers"</formula>
    </cfRule>
    <cfRule type="cellIs" dxfId="2393" priority="14264" operator="equal">
      <formula>"UK"</formula>
    </cfRule>
    <cfRule type="cellIs" dxfId="2392" priority="14265" operator="equal">
      <formula>"EDG Ops prj"</formula>
    </cfRule>
    <cfRule type="cellIs" dxfId="2391" priority="14266" operator="equal">
      <formula>"Event"</formula>
    </cfRule>
    <cfRule type="cellIs" dxfId="2390" priority="14267" operator="equal">
      <formula>"Holiday"</formula>
    </cfRule>
    <cfRule type="cellIs" dxfId="2389" priority="14268" operator="equal">
      <formula>"NA"</formula>
    </cfRule>
    <cfRule type="cellIs" dxfId="2388" priority="14269" operator="equal">
      <formula>"Interview"</formula>
    </cfRule>
    <cfRule type="cellIs" dxfId="2387" priority="14270" operator="equal">
      <formula>"BPO"</formula>
    </cfRule>
    <cfRule type="cellIs" dxfId="2386" priority="14271" operator="equal">
      <formula>"IN - PhCoaching"</formula>
    </cfRule>
    <cfRule type="cellIs" dxfId="2385" priority="14272" operator="equal">
      <formula>"Unwell"</formula>
    </cfRule>
    <cfRule type="cellIs" dxfId="2384" priority="14273" operator="equal">
      <formula>"SIT PLAN"</formula>
    </cfRule>
    <cfRule type="cellIs" dxfId="2383" priority="14274" operator="equal">
      <formula>"IN - BM/GL"</formula>
    </cfRule>
    <cfRule type="cellIs" dxfId="2382" priority="14275" operator="equal">
      <formula>"AU/KR"</formula>
    </cfRule>
    <cfRule type="cellIs" dxfId="2381" priority="14276" operator="equal">
      <formula>"Training"</formula>
    </cfRule>
    <cfRule type="cellIs" dxfId="2380" priority="14277" operator="equal">
      <formula>"CN"</formula>
    </cfRule>
    <cfRule type="cellIs" dxfId="2379" priority="14278" operator="equal">
      <formula>"PDT"</formula>
    </cfRule>
    <cfRule type="cellIs" dxfId="2378" priority="14279" operator="equal">
      <formula>"IN - Phone"</formula>
    </cfRule>
    <cfRule type="cellIs" dxfId="2377" priority="14280" operator="equal">
      <formula>"IN"</formula>
    </cfRule>
    <cfRule type="cellIs" dxfId="2376" priority="14281" operator="equal">
      <formula>"KR"</formula>
    </cfRule>
    <cfRule type="cellIs" dxfId="2375" priority="14282" operator="equal">
      <formula>"EMEA"</formula>
    </cfRule>
    <cfRule type="cellIs" dxfId="2374" priority="14283" operator="equal">
      <formula>"OOO"</formula>
    </cfRule>
    <cfRule type="cellIs" dxfId="2373" priority="14284" operator="equal">
      <formula>"UK"</formula>
    </cfRule>
    <cfRule type="cellIs" dxfId="2372" priority="14285" operator="equal">
      <formula>"EDG Ops prj"</formula>
    </cfRule>
    <cfRule type="cellIs" dxfId="2371" priority="14286" operator="equal">
      <formula>"Event"</formula>
    </cfRule>
    <cfRule type="cellIs" dxfId="2370" priority="14287" operator="equal">
      <formula>"Holiday"</formula>
    </cfRule>
    <cfRule type="cellIs" dxfId="2369" priority="14288" operator="equal">
      <formula>"NA"</formula>
    </cfRule>
    <cfRule type="cellIs" dxfId="2368" priority="14289" operator="equal">
      <formula>"Interview"</formula>
    </cfRule>
    <cfRule type="cellIs" dxfId="2367" priority="14290" operator="equal">
      <formula>"IN - BM/GL"</formula>
    </cfRule>
    <cfRule type="cellIs" dxfId="2366" priority="14291" operator="equal">
      <formula>"Weekend"</formula>
    </cfRule>
    <cfRule type="cellIs" dxfId="2365" priority="14292" operator="equal">
      <formula>"Training"</formula>
    </cfRule>
    <cfRule type="cellIs" dxfId="2364" priority="14293" operator="equal">
      <formula>"CN"</formula>
    </cfRule>
    <cfRule type="cellIs" dxfId="2363" priority="14294" operator="equal">
      <formula>"PDT"</formula>
    </cfRule>
    <cfRule type="cellIs" dxfId="2362" priority="14295" operator="equal">
      <formula>"KR"</formula>
    </cfRule>
    <cfRule type="cellIs" dxfId="2361" priority="14296" operator="equal">
      <formula>"IN - BM/GL"</formula>
    </cfRule>
    <cfRule type="cellIs" dxfId="2360" priority="14297" operator="equal">
      <formula>"CN"</formula>
    </cfRule>
    <cfRule type="cellIs" dxfId="2359" priority="14298" operator="equal">
      <formula>"OOO"</formula>
    </cfRule>
  </conditionalFormatting>
  <conditionalFormatting sqref="E1 E167:E1048576">
    <cfRule type="duplicateValues" dxfId="2358" priority="12753"/>
  </conditionalFormatting>
  <conditionalFormatting sqref="E167:E1048576 E1">
    <cfRule type="duplicateValues" dxfId="2357" priority="941658"/>
  </conditionalFormatting>
  <conditionalFormatting sqref="F86:F87 F90:F91 E4 E21:E22 F3:G3 F94:F166 F4:F83 G4:G166">
    <cfRule type="cellIs" dxfId="2356" priority="2302" operator="equal">
      <formula>"Interview"</formula>
    </cfRule>
    <cfRule type="cellIs" dxfId="2355" priority="2303" operator="equal">
      <formula>"BPO"</formula>
    </cfRule>
    <cfRule type="cellIs" dxfId="2354" priority="2304" operator="equal">
      <formula>"IN - Phone Coaching"</formula>
    </cfRule>
  </conditionalFormatting>
  <conditionalFormatting sqref="E78 F86:F87 D86:D87 F90:F91 D2:F2 E97:E98 E109 D50:E54 D16:F49 E3:G3 D3:D14 E120:E121 F50:F83 D55:D83 E125:E131 E143:E147 F94:F131 D132:F142 F143:F166 D90:D131 D143:D166 E4:F15 G4:G166">
    <cfRule type="cellIs" dxfId="2353" priority="2281" operator="equal">
      <formula>"CM_ML Answers"</formula>
    </cfRule>
    <cfRule type="cellIs" dxfId="2352" priority="2282" operator="equal">
      <formula>"UK"</formula>
    </cfRule>
    <cfRule type="cellIs" dxfId="2351" priority="2283" operator="equal">
      <formula>"EDG Ops prj"</formula>
    </cfRule>
    <cfRule type="cellIs" dxfId="2350" priority="2284" operator="equal">
      <formula>"Event"</formula>
    </cfRule>
    <cfRule type="cellIs" dxfId="2349" priority="2285" operator="equal">
      <formula>"Holiday"</formula>
    </cfRule>
    <cfRule type="cellIs" dxfId="2348" priority="2286" operator="equal">
      <formula>"NA"</formula>
    </cfRule>
    <cfRule type="cellIs" dxfId="2347" priority="2287" operator="equal">
      <formula>"ML Answers"</formula>
    </cfRule>
    <cfRule type="cellIs" dxfId="2346" priority="2288" operator="equal">
      <formula>"Interview"</formula>
    </cfRule>
    <cfRule type="cellIs" dxfId="2345" priority="2289" operator="equal">
      <formula>"BPO"</formula>
    </cfRule>
    <cfRule type="cellIs" dxfId="2344" priority="2290" operator="equal">
      <formula>"IN - PhCoaching"</formula>
    </cfRule>
    <cfRule type="cellIs" dxfId="2343" priority="2291" operator="equal">
      <formula>"Unwell"</formula>
    </cfRule>
    <cfRule type="cellIs" dxfId="2342" priority="2292" operator="equal">
      <formula>"SIT PLAN"</formula>
    </cfRule>
    <cfRule type="cellIs" dxfId="2341" priority="2293" operator="equal">
      <formula>"IN - BM/GL"</formula>
    </cfRule>
    <cfRule type="cellIs" dxfId="2340" priority="2294" operator="equal">
      <formula>"AU/KR"</formula>
    </cfRule>
    <cfRule type="cellIs" dxfId="2339" priority="2295" operator="equal">
      <formula>"Training"</formula>
    </cfRule>
    <cfRule type="cellIs" dxfId="2338" priority="2296" operator="equal">
      <formula>"CN"</formula>
    </cfRule>
    <cfRule type="cellIs" dxfId="2337" priority="2297" operator="equal">
      <formula>"PDT"</formula>
    </cfRule>
    <cfRule type="cellIs" dxfId="2336" priority="2298" operator="equal">
      <formula>"IN - Phone"</formula>
    </cfRule>
    <cfRule type="cellIs" dxfId="2335" priority="2299" operator="equal">
      <formula>"IN"</formula>
    </cfRule>
    <cfRule type="cellIs" dxfId="2334" priority="2300" operator="equal">
      <formula>"KR"</formula>
    </cfRule>
    <cfRule type="cellIs" dxfId="2333" priority="2301" operator="equal">
      <formula>"EMEA"</formula>
    </cfRule>
  </conditionalFormatting>
  <conditionalFormatting sqref="E13 E16:E17 F86:F87 F90:F91 E4 E97:E98 E21:E22 F3:G3 F94:F166 F4:F83 G4:G166">
    <cfRule type="cellIs" dxfId="2332" priority="2279" operator="equal">
      <formula>"EMEA"</formula>
    </cfRule>
    <cfRule type="cellIs" dxfId="2331" priority="2280" operator="equal">
      <formula>"Vac"</formula>
    </cfRule>
  </conditionalFormatting>
  <conditionalFormatting sqref="E7 E9 E14:E17 E86:F87 E90:F91 E4 E41:E43 F50:F58 E11:F13 F3:G3 E19:E33 F14:F43 E44:F49 E59:F83 E94:F166 F4:F10 G4:G166">
    <cfRule type="cellIs" dxfId="2330" priority="2277" operator="equal">
      <formula>"KR"</formula>
    </cfRule>
    <cfRule type="cellIs" dxfId="2329" priority="2278" operator="equal">
      <formula>"ML - GL"</formula>
    </cfRule>
  </conditionalFormatting>
  <conditionalFormatting sqref="F86:F87 F90:F91 E4 E21:E22 F3:G3 F94:F166 F4:F83 G4:G166">
    <cfRule type="cellIs" dxfId="2328" priority="2275" operator="equal">
      <formula>"IN - Clarity"</formula>
    </cfRule>
    <cfRule type="cellIs" dxfId="2327" priority="2276" operator="equal">
      <formula>"IN"</formula>
    </cfRule>
  </conditionalFormatting>
  <conditionalFormatting sqref="E13 E6 F86:F87 F90:F91 E4 E97:E98 E16:E17 E21:E22 F3:G3 F94:F166 F4:F83 G4:G166">
    <cfRule type="cellIs" dxfId="2326" priority="2274" operator="equal">
      <formula>"PDT"</formula>
    </cfRule>
  </conditionalFormatting>
  <conditionalFormatting sqref="E13 E6 F86:F87 F90:F91 E4 E97:E98 E16:E17 E21:E22 F3:G3 F94:F166 F4:F83 G4:G166">
    <cfRule type="cellIs" dxfId="2325" priority="2273" operator="equal">
      <formula>"CN"</formula>
    </cfRule>
  </conditionalFormatting>
  <conditionalFormatting sqref="E7 E9 E14:E17 E86:F87 E90:F91 E4 E41:E43 F50:F58 E11:F13 F3:G3 E19:E33 F14:F43 E44:F49 E59:F83 E94:F166 F4:F10 G4:G166">
    <cfRule type="cellIs" dxfId="2324" priority="2267" operator="equal">
      <formula>"EDG Project"</formula>
    </cfRule>
    <cfRule type="cellIs" dxfId="2323" priority="2268" operator="equal">
      <formula>"SIT PLAN"</formula>
    </cfRule>
    <cfRule type="cellIs" dxfId="2322" priority="2269" operator="equal">
      <formula>"IN - BM/GL"</formula>
    </cfRule>
    <cfRule type="cellIs" dxfId="2321" priority="2270" operator="equal">
      <formula>"Weekend"</formula>
    </cfRule>
    <cfRule type="cellIs" dxfId="2320" priority="2271" operator="equal">
      <formula>"AU/KR"</formula>
    </cfRule>
    <cfRule type="cellIs" dxfId="2319" priority="2272" operator="equal">
      <formula>"Training"</formula>
    </cfRule>
  </conditionalFormatting>
  <conditionalFormatting sqref="E13 E6 F86:F87 F90:F91 E4 E97:E98 E16:E17 E21:E22 F3:G3 F94:F166 F4:F83 G4:G166">
    <cfRule type="cellIs" dxfId="2318" priority="2266" operator="equal">
      <formula>"Unwell"</formula>
    </cfRule>
  </conditionalFormatting>
  <conditionalFormatting sqref="E7 E9 E14:E17 E86:F87 E90:F91 E4 E41:E43 F50:F58 E11:F13 F3:G3 E19:E33 F14:F43 E44:F49 E59:F83 E94:F166 F4:F10 G4:G166">
    <cfRule type="cellIs" dxfId="2317" priority="2265" operator="equal">
      <formula>"VISA"</formula>
    </cfRule>
  </conditionalFormatting>
  <conditionalFormatting sqref="E13 E6 F86:F87 F90:F91 E4 E97:E98 E16:E17 E21:E22 F3:G3 F94:F166 F4:F83 G4:G166">
    <cfRule type="cellIs" dxfId="2316" priority="2263" operator="equal">
      <formula>"NA"</formula>
    </cfRule>
    <cfRule type="cellIs" dxfId="2315" priority="2264" operator="equal">
      <formula>"ML Answers"</formula>
    </cfRule>
  </conditionalFormatting>
  <conditionalFormatting sqref="E13 E6 F86:F87 F90:F91 E4 E97:E98 E16:E17 E21:E22 F3:G3 F94:F166 F4:F83 G4:G166">
    <cfRule type="cellIs" dxfId="2314" priority="2261" operator="equal">
      <formula>"Event"</formula>
    </cfRule>
    <cfRule type="cellIs" dxfId="2313" priority="2262" operator="equal">
      <formula>"Holiday"</formula>
    </cfRule>
  </conditionalFormatting>
  <conditionalFormatting sqref="E13 E6 E4 E97:E98 E16:E17 E21:E22">
    <cfRule type="cellIs" dxfId="2312" priority="2259" operator="equal">
      <formula>"IN - Phone"</formula>
    </cfRule>
    <cfRule type="cellIs" dxfId="2311" priority="2260" operator="equal">
      <formula>"IN"</formula>
    </cfRule>
  </conditionalFormatting>
  <conditionalFormatting sqref="E13 E6 E4 E97:E98 E16:E17 E21:E22">
    <cfRule type="cellIs" dxfId="2310" priority="2256" operator="equal">
      <formula>"Interview"</formula>
    </cfRule>
    <cfRule type="cellIs" dxfId="2309" priority="2257" operator="equal">
      <formula>"BPO"</formula>
    </cfRule>
    <cfRule type="cellIs" dxfId="2308" priority="2258" operator="equal">
      <formula>"IN - PhCoaching"</formula>
    </cfRule>
  </conditionalFormatting>
  <conditionalFormatting sqref="E7 E9 E14:E17 E86:F87 E90:F91 E4 E41:E43 F50:F58 E11:F13 F3:G3 E19:E33 F14:F43 E44:F49 E59:F83 E94:F166 F4:F10 G4:G166">
    <cfRule type="cellIs" dxfId="2307" priority="2255" operator="equal">
      <formula>"QE project"</formula>
    </cfRule>
  </conditionalFormatting>
  <conditionalFormatting sqref="E6 F86:F87 F90:F91 E4 E97:E98 E16:E17 E12:E13 E21:E22 F3:G3 F94:F166 F4:F83 G4:G166">
    <cfRule type="cellIs" dxfId="2306" priority="2254" operator="equal">
      <formula>"EDG Operations prj"</formula>
    </cfRule>
  </conditionalFormatting>
  <conditionalFormatting sqref="E13 E6 F86:F87 F90:F91 E4 E97:E98 E16:E17 E21:E22 F3:G3 F94:F166 F4:F83 G4:G166">
    <cfRule type="cellIs" dxfId="2305" priority="2253" operator="equal">
      <formula>"UK"</formula>
    </cfRule>
  </conditionalFormatting>
  <conditionalFormatting sqref="D2">
    <cfRule type="cellIs" dxfId="2304" priority="2251" operator="equal">
      <formula>"EMEA"</formula>
    </cfRule>
    <cfRule type="cellIs" dxfId="2303" priority="2252" operator="equal">
      <formula>"Vac"</formula>
    </cfRule>
  </conditionalFormatting>
  <conditionalFormatting sqref="D2">
    <cfRule type="cellIs" dxfId="2302" priority="2249" operator="equal">
      <formula>"KR"</formula>
    </cfRule>
    <cfRule type="cellIs" dxfId="2301" priority="2250" operator="equal">
      <formula>"ML - GL"</formula>
    </cfRule>
  </conditionalFormatting>
  <conditionalFormatting sqref="D2">
    <cfRule type="cellIs" dxfId="2300" priority="2247" operator="equal">
      <formula>"IN - Phone"</formula>
    </cfRule>
    <cfRule type="cellIs" dxfId="2299" priority="2248" operator="equal">
      <formula>"IN"</formula>
    </cfRule>
  </conditionalFormatting>
  <conditionalFormatting sqref="D2">
    <cfRule type="cellIs" dxfId="2298" priority="2246" operator="equal">
      <formula>"PDT"</formula>
    </cfRule>
  </conditionalFormatting>
  <conditionalFormatting sqref="D2">
    <cfRule type="cellIs" dxfId="2297" priority="2245" operator="equal">
      <formula>"CN"</formula>
    </cfRule>
  </conditionalFormatting>
  <conditionalFormatting sqref="D2">
    <cfRule type="cellIs" dxfId="2296" priority="2239" operator="equal">
      <formula>"EDG Project"</formula>
    </cfRule>
    <cfRule type="cellIs" dxfId="2295" priority="2240" operator="equal">
      <formula>"SIT PLAN"</formula>
    </cfRule>
    <cfRule type="cellIs" dxfId="2294" priority="2241" operator="equal">
      <formula>"IN - BM/GL"</formula>
    </cfRule>
    <cfRule type="cellIs" dxfId="2293" priority="2242" operator="equal">
      <formula>"Weekend"</formula>
    </cfRule>
    <cfRule type="cellIs" dxfId="2292" priority="2243" operator="equal">
      <formula>"AU/KR"</formula>
    </cfRule>
    <cfRule type="cellIs" dxfId="2291" priority="2244" operator="equal">
      <formula>"Training"</formula>
    </cfRule>
  </conditionalFormatting>
  <conditionalFormatting sqref="D2">
    <cfRule type="cellIs" dxfId="2290" priority="2238" operator="equal">
      <formula>"Unwell"</formula>
    </cfRule>
  </conditionalFormatting>
  <conditionalFormatting sqref="D2">
    <cfRule type="cellIs" dxfId="2289" priority="2235" operator="equal">
      <formula>"Interview"</formula>
    </cfRule>
    <cfRule type="cellIs" dxfId="2288" priority="2236" operator="equal">
      <formula>"BPO"</formula>
    </cfRule>
    <cfRule type="cellIs" dxfId="2287" priority="2237" operator="equal">
      <formula>"IN - PhCoaching"</formula>
    </cfRule>
  </conditionalFormatting>
  <conditionalFormatting sqref="D2">
    <cfRule type="cellIs" dxfId="2286" priority="2234" operator="equal">
      <formula>"VISA"</formula>
    </cfRule>
  </conditionalFormatting>
  <conditionalFormatting sqref="D2">
    <cfRule type="cellIs" dxfId="2285" priority="2232" operator="equal">
      <formula>"NA"</formula>
    </cfRule>
    <cfRule type="cellIs" dxfId="2284" priority="2233" operator="equal">
      <formula>"ML Answers"</formula>
    </cfRule>
  </conditionalFormatting>
  <conditionalFormatting sqref="D2">
    <cfRule type="cellIs" dxfId="2283" priority="2230" operator="equal">
      <formula>"Event"</formula>
    </cfRule>
    <cfRule type="cellIs" dxfId="2282" priority="2231" operator="equal">
      <formula>"Holiday"</formula>
    </cfRule>
  </conditionalFormatting>
  <conditionalFormatting sqref="D2">
    <cfRule type="containsText" dxfId="2281" priority="2222" operator="containsText" text="Saurav M">
      <formula>NOT(ISERROR(SEARCH("Saurav M",D2)))</formula>
    </cfRule>
    <cfRule type="containsText" dxfId="2280" priority="2223" operator="containsText" text="Vinay M">
      <formula>NOT(ISERROR(SEARCH("Vinay M",D2)))</formula>
    </cfRule>
    <cfRule type="containsText" dxfId="2279" priority="2224" operator="containsText" text="Sathish V">
      <formula>NOT(ISERROR(SEARCH("Sathish V",D2)))</formula>
    </cfRule>
    <cfRule type="containsText" dxfId="2278" priority="2225" operator="containsText" text="Sandeep S">
      <formula>NOT(ISERROR(SEARCH("Sandeep S",D2)))</formula>
    </cfRule>
    <cfRule type="containsText" dxfId="2277" priority="2226" operator="containsText" text="Raghavendra R">
      <formula>NOT(ISERROR(SEARCH("Raghavendra R",D2)))</formula>
    </cfRule>
    <cfRule type="containsText" dxfId="2276" priority="2227" operator="containsText" text="Manish B">
      <formula>NOT(ISERROR(SEARCH("Manish B",D2)))</formula>
    </cfRule>
    <cfRule type="containsText" dxfId="2275" priority="2228" operator="containsText" text="Chethan K">
      <formula>NOT(ISERROR(SEARCH("Chethan K",D2)))</formula>
    </cfRule>
    <cfRule type="containsText" dxfId="2274" priority="2229" operator="containsText" text="Anjali S">
      <formula>NOT(ISERROR(SEARCH("Anjali S",D2)))</formula>
    </cfRule>
  </conditionalFormatting>
  <conditionalFormatting sqref="E2 F14 E4 E7:E17 E19:E54 E59:E83 F120:F142 E90:E166">
    <cfRule type="containsText" dxfId="2273" priority="2221" operator="containsText" text="Saurav">
      <formula>NOT(ISERROR(SEARCH("Saurav",E2)))</formula>
    </cfRule>
  </conditionalFormatting>
  <conditionalFormatting sqref="E6 F14 E13:E14 E97:E98 E16:E17 E21:E22">
    <cfRule type="cellIs" dxfId="2272" priority="2220" operator="equal">
      <formula>"KR"</formula>
    </cfRule>
  </conditionalFormatting>
  <conditionalFormatting sqref="E6 F14 E13:E14 E97:E98 E16:E17 E21:E22">
    <cfRule type="cellIs" dxfId="2271" priority="2215" operator="equal">
      <formula>"SIT PLAN"</formula>
    </cfRule>
    <cfRule type="cellIs" dxfId="2270" priority="2216" operator="equal">
      <formula>"IN - BM/GL"</formula>
    </cfRule>
    <cfRule type="cellIs" dxfId="2269" priority="2217" operator="equal">
      <formula>"Weekend"</formula>
    </cfRule>
    <cfRule type="cellIs" dxfId="2268" priority="2218" operator="equal">
      <formula>"AU/KR"</formula>
    </cfRule>
    <cfRule type="cellIs" dxfId="2267" priority="2219" operator="equal">
      <formula>"Training"</formula>
    </cfRule>
  </conditionalFormatting>
  <conditionalFormatting sqref="E7 E9 E15:E17 E11 E19:E53 E59:E83 F120:F142 E90:E166">
    <cfRule type="containsText" dxfId="2266" priority="2212" operator="containsText" text="Vinay">
      <formula>NOT(ISERROR(SEARCH("Vinay",E7)))</formula>
    </cfRule>
    <cfRule type="containsText" dxfId="2265" priority="2213" operator="containsText" text="Raghavendra">
      <formula>NOT(ISERROR(SEARCH("Raghavendra",E7)))</formula>
    </cfRule>
    <cfRule type="containsText" dxfId="2264" priority="2214" operator="containsText" text="Chethan">
      <formula>NOT(ISERROR(SEARCH("Chethan",E7)))</formula>
    </cfRule>
  </conditionalFormatting>
  <conditionalFormatting sqref="E6 E21:E22">
    <cfRule type="cellIs" dxfId="2263" priority="2210" operator="equal">
      <formula>"EMEA"</formula>
    </cfRule>
    <cfRule type="cellIs" dxfId="2262" priority="2211" operator="equal">
      <formula>"OOO"</formula>
    </cfRule>
  </conditionalFormatting>
  <conditionalFormatting sqref="D2:F2">
    <cfRule type="cellIs" dxfId="2261" priority="2209" operator="between">
      <formula xml:space="preserve"> TODAY()-WEEKDAY(TODAY())+2</formula>
      <formula xml:space="preserve"> TODAY()-WEEKDAY(TODAY()+6)+19</formula>
    </cfRule>
  </conditionalFormatting>
  <conditionalFormatting sqref="E3">
    <cfRule type="cellIs" dxfId="2260" priority="2207" operator="equal">
      <formula>"EMEA"</formula>
    </cfRule>
    <cfRule type="cellIs" dxfId="2259" priority="2208" operator="equal">
      <formula>"Vac"</formula>
    </cfRule>
  </conditionalFormatting>
  <conditionalFormatting sqref="E3">
    <cfRule type="cellIs" dxfId="2258" priority="2205" operator="equal">
      <formula>"KR"</formula>
    </cfRule>
    <cfRule type="cellIs" dxfId="2257" priority="2206" operator="equal">
      <formula>"ML - GL"</formula>
    </cfRule>
  </conditionalFormatting>
  <conditionalFormatting sqref="E3">
    <cfRule type="cellIs" dxfId="2256" priority="2203" operator="equal">
      <formula>"IN - Phone"</formula>
    </cfRule>
    <cfRule type="cellIs" dxfId="2255" priority="2204" operator="equal">
      <formula>"IN"</formula>
    </cfRule>
  </conditionalFormatting>
  <conditionalFormatting sqref="E3">
    <cfRule type="cellIs" dxfId="2254" priority="2202" operator="equal">
      <formula>"PDT"</formula>
    </cfRule>
  </conditionalFormatting>
  <conditionalFormatting sqref="E3">
    <cfRule type="cellIs" dxfId="2253" priority="2201" operator="equal">
      <formula>"CN"</formula>
    </cfRule>
  </conditionalFormatting>
  <conditionalFormatting sqref="E3">
    <cfRule type="cellIs" dxfId="2252" priority="2195" operator="equal">
      <formula>"EDG Project"</formula>
    </cfRule>
    <cfRule type="cellIs" dxfId="2251" priority="2196" operator="equal">
      <formula>"SIT PLAN"</formula>
    </cfRule>
    <cfRule type="cellIs" dxfId="2250" priority="2197" operator="equal">
      <formula>"IN - BM/GL"</formula>
    </cfRule>
    <cfRule type="cellIs" dxfId="2249" priority="2198" operator="equal">
      <formula>"Weekend"</formula>
    </cfRule>
    <cfRule type="cellIs" dxfId="2248" priority="2199" operator="equal">
      <formula>"AU/KR"</formula>
    </cfRule>
    <cfRule type="cellIs" dxfId="2247" priority="2200" operator="equal">
      <formula>"Training"</formula>
    </cfRule>
  </conditionalFormatting>
  <conditionalFormatting sqref="E3">
    <cfRule type="cellIs" dxfId="2246" priority="2194" operator="equal">
      <formula>"Unwell"</formula>
    </cfRule>
  </conditionalFormatting>
  <conditionalFormatting sqref="E3">
    <cfRule type="cellIs" dxfId="2245" priority="2191" operator="equal">
      <formula>"Interview"</formula>
    </cfRule>
    <cfRule type="cellIs" dxfId="2244" priority="2192" operator="equal">
      <formula>"BPO"</formula>
    </cfRule>
    <cfRule type="cellIs" dxfId="2243" priority="2193" operator="equal">
      <formula>"IN - PhCoaching"</formula>
    </cfRule>
  </conditionalFormatting>
  <conditionalFormatting sqref="E3">
    <cfRule type="cellIs" dxfId="2242" priority="2190" operator="equal">
      <formula>"VISA"</formula>
    </cfRule>
  </conditionalFormatting>
  <conditionalFormatting sqref="E3">
    <cfRule type="cellIs" dxfId="2241" priority="2188" operator="equal">
      <formula>"NA"</formula>
    </cfRule>
    <cfRule type="cellIs" dxfId="2240" priority="2189" operator="equal">
      <formula>"ML Answers"</formula>
    </cfRule>
  </conditionalFormatting>
  <conditionalFormatting sqref="E3">
    <cfRule type="cellIs" dxfId="2239" priority="2186" operator="equal">
      <formula>"Event"</formula>
    </cfRule>
    <cfRule type="cellIs" dxfId="2238" priority="2187" operator="equal">
      <formula>"Holiday"</formula>
    </cfRule>
  </conditionalFormatting>
  <conditionalFormatting sqref="E3">
    <cfRule type="cellIs" dxfId="2237" priority="2185" operator="equal">
      <formula>"EDG Operations prj"</formula>
    </cfRule>
  </conditionalFormatting>
  <conditionalFormatting sqref="E3">
    <cfRule type="cellIs" dxfId="2236" priority="2184" operator="equal">
      <formula>"QE project"</formula>
    </cfRule>
  </conditionalFormatting>
  <conditionalFormatting sqref="E3">
    <cfRule type="cellIs" dxfId="2235" priority="2182" operator="equal">
      <formula>"EMEA"</formula>
    </cfRule>
    <cfRule type="cellIs" dxfId="2234" priority="2183" operator="equal">
      <formula>"Vac"</formula>
    </cfRule>
  </conditionalFormatting>
  <conditionalFormatting sqref="E3">
    <cfRule type="cellIs" dxfId="2233" priority="2180" operator="equal">
      <formula>"KR"</formula>
    </cfRule>
    <cfRule type="cellIs" dxfId="2232" priority="2181" operator="equal">
      <formula>"ML - GL"</formula>
    </cfRule>
  </conditionalFormatting>
  <conditionalFormatting sqref="E3">
    <cfRule type="cellIs" dxfId="2231" priority="2179" operator="equal">
      <formula>"PDT"</formula>
    </cfRule>
  </conditionalFormatting>
  <conditionalFormatting sqref="E3">
    <cfRule type="cellIs" dxfId="2230" priority="2178" operator="equal">
      <formula>"CN"</formula>
    </cfRule>
  </conditionalFormatting>
  <conditionalFormatting sqref="E3">
    <cfRule type="cellIs" dxfId="2229" priority="2172" operator="equal">
      <formula>"EDG Project"</formula>
    </cfRule>
    <cfRule type="cellIs" dxfId="2228" priority="2173" operator="equal">
      <formula>"SIT PLAN"</formula>
    </cfRule>
    <cfRule type="cellIs" dxfId="2227" priority="2174" operator="equal">
      <formula>"IN - BM/GL"</formula>
    </cfRule>
    <cfRule type="cellIs" dxfId="2226" priority="2175" operator="equal">
      <formula>"Weekend"</formula>
    </cfRule>
    <cfRule type="cellIs" dxfId="2225" priority="2176" operator="equal">
      <formula>"AU/KR"</formula>
    </cfRule>
    <cfRule type="cellIs" dxfId="2224" priority="2177" operator="equal">
      <formula>"Training"</formula>
    </cfRule>
  </conditionalFormatting>
  <conditionalFormatting sqref="E3">
    <cfRule type="cellIs" dxfId="2223" priority="2170" operator="equal">
      <formula>"IN - Clarity"</formula>
    </cfRule>
    <cfRule type="cellIs" dxfId="2222" priority="2171" operator="equal">
      <formula>"IN"</formula>
    </cfRule>
  </conditionalFormatting>
  <conditionalFormatting sqref="E3">
    <cfRule type="cellIs" dxfId="2221" priority="2169" operator="equal">
      <formula>"Unwell"</formula>
    </cfRule>
  </conditionalFormatting>
  <conditionalFormatting sqref="E3">
    <cfRule type="cellIs" dxfId="2220" priority="2168" operator="equal">
      <formula>"VISA"</formula>
    </cfRule>
  </conditionalFormatting>
  <conditionalFormatting sqref="E3">
    <cfRule type="cellIs" dxfId="2219" priority="2166" operator="equal">
      <formula>"NA"</formula>
    </cfRule>
    <cfRule type="cellIs" dxfId="2218" priority="2167" operator="equal">
      <formula>"ML Answers"</formula>
    </cfRule>
  </conditionalFormatting>
  <conditionalFormatting sqref="E3">
    <cfRule type="cellIs" dxfId="2217" priority="2164" operator="equal">
      <formula>"Event"</formula>
    </cfRule>
    <cfRule type="cellIs" dxfId="2216" priority="2165" operator="equal">
      <formula>"Holiday"</formula>
    </cfRule>
  </conditionalFormatting>
  <conditionalFormatting sqref="E3">
    <cfRule type="cellIs" dxfId="2215" priority="2161" operator="equal">
      <formula>"Interview"</formula>
    </cfRule>
    <cfRule type="cellIs" dxfId="2214" priority="2162" operator="equal">
      <formula>"BPO"</formula>
    </cfRule>
    <cfRule type="cellIs" dxfId="2213" priority="2163" operator="equal">
      <formula>"IN - Phone Coaching"</formula>
    </cfRule>
  </conditionalFormatting>
  <conditionalFormatting sqref="E3">
    <cfRule type="cellIs" dxfId="2212" priority="2160" operator="equal">
      <formula>"EDG Operations prj"</formula>
    </cfRule>
  </conditionalFormatting>
  <conditionalFormatting sqref="E3">
    <cfRule type="cellIs" dxfId="2211" priority="2159" operator="equal">
      <formula>"QE project"</formula>
    </cfRule>
  </conditionalFormatting>
  <conditionalFormatting sqref="E3">
    <cfRule type="cellIs" dxfId="2210" priority="2158" operator="equal">
      <formula>"UK"</formula>
    </cfRule>
  </conditionalFormatting>
  <conditionalFormatting sqref="E3">
    <cfRule type="cellIs" dxfId="2209" priority="2156" operator="equal">
      <formula>"IN - Clarity"</formula>
    </cfRule>
    <cfRule type="cellIs" dxfId="2208" priority="2157" operator="equal">
      <formula>"IN"</formula>
    </cfRule>
  </conditionalFormatting>
  <conditionalFormatting sqref="E3">
    <cfRule type="cellIs" dxfId="2207" priority="2153" operator="equal">
      <formula>"Interview"</formula>
    </cfRule>
    <cfRule type="cellIs" dxfId="2206" priority="2154" operator="equal">
      <formula>"BPO"</formula>
    </cfRule>
    <cfRule type="cellIs" dxfId="2205" priority="2155" operator="equal">
      <formula>"IN - Phone Coaching"</formula>
    </cfRule>
  </conditionalFormatting>
  <conditionalFormatting sqref="E3">
    <cfRule type="cellIs" dxfId="2204" priority="2151" operator="equal">
      <formula>"EMEA"</formula>
    </cfRule>
    <cfRule type="cellIs" dxfId="2203" priority="2152" operator="equal">
      <formula>"Vac"</formula>
    </cfRule>
  </conditionalFormatting>
  <conditionalFormatting sqref="E3">
    <cfRule type="cellIs" dxfId="2202" priority="2149" operator="equal">
      <formula>"KR"</formula>
    </cfRule>
    <cfRule type="cellIs" dxfId="2201" priority="2150" operator="equal">
      <formula>"ML - GL"</formula>
    </cfRule>
  </conditionalFormatting>
  <conditionalFormatting sqref="E3">
    <cfRule type="cellIs" dxfId="2200" priority="2147" operator="equal">
      <formula>"IN - Phone"</formula>
    </cfRule>
    <cfRule type="cellIs" dxfId="2199" priority="2148" operator="equal">
      <formula>"IN"</formula>
    </cfRule>
  </conditionalFormatting>
  <conditionalFormatting sqref="E3">
    <cfRule type="cellIs" dxfId="2198" priority="2146" operator="equal">
      <formula>"PDT"</formula>
    </cfRule>
  </conditionalFormatting>
  <conditionalFormatting sqref="E3">
    <cfRule type="cellIs" dxfId="2197" priority="2145" operator="equal">
      <formula>"CN"</formula>
    </cfRule>
  </conditionalFormatting>
  <conditionalFormatting sqref="E3">
    <cfRule type="cellIs" dxfId="2196" priority="2139" operator="equal">
      <formula>"EDG Project"</formula>
    </cfRule>
    <cfRule type="cellIs" dxfId="2195" priority="2140" operator="equal">
      <formula>"SIT PLAN"</formula>
    </cfRule>
    <cfRule type="cellIs" dxfId="2194" priority="2141" operator="equal">
      <formula>"IN - BM/GL"</formula>
    </cfRule>
    <cfRule type="cellIs" dxfId="2193" priority="2142" operator="equal">
      <formula>"Weekend"</formula>
    </cfRule>
    <cfRule type="cellIs" dxfId="2192" priority="2143" operator="equal">
      <formula>"AU/KR"</formula>
    </cfRule>
    <cfRule type="cellIs" dxfId="2191" priority="2144" operator="equal">
      <formula>"Training"</formula>
    </cfRule>
  </conditionalFormatting>
  <conditionalFormatting sqref="E3">
    <cfRule type="cellIs" dxfId="2190" priority="2138" operator="equal">
      <formula>"Unwell"</formula>
    </cfRule>
  </conditionalFormatting>
  <conditionalFormatting sqref="E3">
    <cfRule type="cellIs" dxfId="2189" priority="2135" operator="equal">
      <formula>"Interview"</formula>
    </cfRule>
    <cfRule type="cellIs" dxfId="2188" priority="2136" operator="equal">
      <formula>"BPO"</formula>
    </cfRule>
    <cfRule type="cellIs" dxfId="2187" priority="2137" operator="equal">
      <formula>"IN - PhCoaching"</formula>
    </cfRule>
  </conditionalFormatting>
  <conditionalFormatting sqref="E3">
    <cfRule type="cellIs" dxfId="2186" priority="2134" operator="equal">
      <formula>"VISA"</formula>
    </cfRule>
  </conditionalFormatting>
  <conditionalFormatting sqref="E3">
    <cfRule type="cellIs" dxfId="2185" priority="2132" operator="equal">
      <formula>"NA"</formula>
    </cfRule>
    <cfRule type="cellIs" dxfId="2184" priority="2133" operator="equal">
      <formula>"ML Answers"</formula>
    </cfRule>
  </conditionalFormatting>
  <conditionalFormatting sqref="E3">
    <cfRule type="cellIs" dxfId="2183" priority="2130" operator="equal">
      <formula>"Event"</formula>
    </cfRule>
    <cfRule type="cellIs" dxfId="2182" priority="2131" operator="equal">
      <formula>"Holiday"</formula>
    </cfRule>
  </conditionalFormatting>
  <conditionalFormatting sqref="E3">
    <cfRule type="cellIs" dxfId="2181" priority="2129" operator="equal">
      <formula>"EDG Operations prj"</formula>
    </cfRule>
  </conditionalFormatting>
  <conditionalFormatting sqref="E3">
    <cfRule type="cellIs" dxfId="2180" priority="2128" operator="equal">
      <formula>"QE project"</formula>
    </cfRule>
  </conditionalFormatting>
  <conditionalFormatting sqref="E18">
    <cfRule type="containsText" dxfId="2179" priority="2125" operator="containsText" text="Vinay">
      <formula>NOT(ISERROR(SEARCH("Vinay",E18)))</formula>
    </cfRule>
    <cfRule type="containsText" dxfId="2178" priority="2126" operator="containsText" text="Raghavendra">
      <formula>NOT(ISERROR(SEARCH("Raghavendra",E18)))</formula>
    </cfRule>
    <cfRule type="containsText" dxfId="2177" priority="2127" operator="containsText" text="Chethan">
      <formula>NOT(ISERROR(SEARCH("Chethan",E18)))</formula>
    </cfRule>
  </conditionalFormatting>
  <conditionalFormatting sqref="F14 E2:E54 E56:E83 F120:F142 E90:E166">
    <cfRule type="containsText" dxfId="2176" priority="2117" operator="containsText" text="Akhila">
      <formula>NOT(ISERROR(SEARCH("Akhila",E2)))</formula>
    </cfRule>
    <cfRule type="containsText" dxfId="2175" priority="2118" operator="containsText" text="Vani">
      <formula>NOT(ISERROR(SEARCH("Vani",E2)))</formula>
    </cfRule>
    <cfRule type="containsText" dxfId="2174" priority="2119" operator="containsText" text="Saurav">
      <formula>NOT(ISERROR(SEARCH("Saurav",E2)))</formula>
    </cfRule>
    <cfRule type="containsText" dxfId="2173" priority="2120" operator="containsText" text="Vinay">
      <formula>NOT(ISERROR(SEARCH("Vinay",E2)))</formula>
    </cfRule>
    <cfRule type="containsText" dxfId="2172" priority="2121" operator="containsText" text="Raghavendra">
      <formula>NOT(ISERROR(SEARCH("Raghavendra",E2)))</formula>
    </cfRule>
    <cfRule type="containsText" dxfId="2171" priority="2122" operator="containsText" text="Chethan">
      <formula>NOT(ISERROR(SEARCH("Chethan",E2)))</formula>
    </cfRule>
    <cfRule type="containsText" dxfId="2170" priority="2123" operator="containsText" text="Vijay">
      <formula>NOT(ISERROR(SEARCH("Vijay",E2)))</formula>
    </cfRule>
    <cfRule type="containsText" dxfId="2169" priority="2124" operator="containsText" text="Raghavendra">
      <formula>NOT(ISERROR(SEARCH("Raghavendra",E2)))</formula>
    </cfRule>
  </conditionalFormatting>
  <conditionalFormatting sqref="D87 D2:D83 D90:D166">
    <cfRule type="cellIs" dxfId="2168" priority="2115" operator="equal">
      <formula>"HYD"</formula>
    </cfRule>
    <cfRule type="cellIs" dxfId="2167" priority="2116" operator="equal">
      <formula>"BGL"</formula>
    </cfRule>
  </conditionalFormatting>
  <conditionalFormatting sqref="F14 E2:E54 E59:E83 F120:F142 E90:E166">
    <cfRule type="containsText" dxfId="2166" priority="2101" operator="containsText" text="Pavan Kanago">
      <formula>NOT(ISERROR(SEARCH("Pavan Kanago",E2)))</formula>
    </cfRule>
    <cfRule type="containsText" dxfId="2165" priority="2102" operator="containsText" text="Snigdha">
      <formula>NOT(ISERROR(SEARCH("Snigdha",E2)))</formula>
    </cfRule>
    <cfRule type="containsText" dxfId="2164" priority="2103" operator="containsText" text="Phani">
      <formula>NOT(ISERROR(SEARCH("Phani",E2)))</formula>
    </cfRule>
    <cfRule type="containsText" dxfId="2163" priority="2104" operator="containsText" text="Pavan Adapa">
      <formula>NOT(ISERROR(SEARCH("Pavan Adapa",E2)))</formula>
    </cfRule>
    <cfRule type="containsText" dxfId="2162" priority="2105" operator="containsText" text="Baladitya">
      <formula>NOT(ISERROR(SEARCH("Baladitya",E2)))</formula>
    </cfRule>
    <cfRule type="containsText" dxfId="2161" priority="2106" operator="containsText" text="Neeharika">
      <formula>NOT(ISERROR(SEARCH("Neeharika",E2)))</formula>
    </cfRule>
    <cfRule type="containsText" dxfId="2160" priority="2107" operator="containsText" text="Ankit">
      <formula>NOT(ISERROR(SEARCH("Ankit",E2)))</formula>
    </cfRule>
    <cfRule type="containsText" dxfId="2159" priority="2108" operator="containsText" text="Akhila">
      <formula>NOT(ISERROR(SEARCH("Akhila",E2)))</formula>
    </cfRule>
    <cfRule type="containsText" dxfId="2158" priority="2109" operator="containsText" text="Vani">
      <formula>NOT(ISERROR(SEARCH("Vani",E2)))</formula>
    </cfRule>
    <cfRule type="containsText" dxfId="2157" priority="2110" operator="containsText" text="Vinay">
      <formula>NOT(ISERROR(SEARCH("Vinay",E2)))</formula>
    </cfRule>
    <cfRule type="containsText" dxfId="2156" priority="2111" operator="containsText" text="Raghavendra">
      <formula>NOT(ISERROR(SEARCH("Raghavendra",E2)))</formula>
    </cfRule>
    <cfRule type="containsText" dxfId="2155" priority="2112" operator="containsText" text="Chethan">
      <formula>NOT(ISERROR(SEARCH("Chethan",E2)))</formula>
    </cfRule>
    <cfRule type="containsText" dxfId="2154" priority="2113" operator="containsText" text="Vijay">
      <formula>NOT(ISERROR(SEARCH("Vijay",E2)))</formula>
    </cfRule>
    <cfRule type="containsText" dxfId="2153" priority="2114" operator="containsText" text="Vinay">
      <formula>NOT(ISERROR(SEARCH("Vinay",E2)))</formula>
    </cfRule>
  </conditionalFormatting>
  <conditionalFormatting sqref="D15:D17 D87 D19:D37 D41:D83 D90:D166">
    <cfRule type="cellIs" dxfId="2152" priority="2079" operator="equal">
      <formula>"UK"</formula>
    </cfRule>
    <cfRule type="cellIs" dxfId="2151" priority="2080" operator="equal">
      <formula>"EDG Ops prj"</formula>
    </cfRule>
    <cfRule type="cellIs" dxfId="2150" priority="2081" operator="equal">
      <formula>"Event"</formula>
    </cfRule>
    <cfRule type="cellIs" dxfId="2149" priority="2082" operator="equal">
      <formula>"Holiday"</formula>
    </cfRule>
    <cfRule type="cellIs" dxfId="2148" priority="2083" operator="equal">
      <formula>"NA"</formula>
    </cfRule>
    <cfRule type="cellIs" dxfId="2147" priority="2084" operator="equal">
      <formula>"ML Answers"</formula>
    </cfRule>
    <cfRule type="cellIs" dxfId="2146" priority="2085" operator="equal">
      <formula>"Interview"</formula>
    </cfRule>
    <cfRule type="cellIs" dxfId="2145" priority="2086" operator="equal">
      <formula>"BPO"</formula>
    </cfRule>
    <cfRule type="cellIs" dxfId="2144" priority="2087" operator="equal">
      <formula>"IN - PhCoaching"</formula>
    </cfRule>
    <cfRule type="cellIs" dxfId="2143" priority="2088" operator="equal">
      <formula>"Unwell"</formula>
    </cfRule>
    <cfRule type="cellIs" dxfId="2142" priority="2089" operator="equal">
      <formula>"SIT PLAN"</formula>
    </cfRule>
    <cfRule type="cellIs" dxfId="2141" priority="2090" operator="equal">
      <formula>"IN - BM/GL"</formula>
    </cfRule>
    <cfRule type="cellIs" dxfId="2140" priority="2091" operator="equal">
      <formula>"Weekend"</formula>
    </cfRule>
    <cfRule type="cellIs" dxfId="2139" priority="2092" operator="equal">
      <formula>"AU/KR"</formula>
    </cfRule>
    <cfRule type="cellIs" dxfId="2138" priority="2093" operator="equal">
      <formula>"Training"</formula>
    </cfRule>
    <cfRule type="cellIs" dxfId="2137" priority="2094" operator="equal">
      <formula>"CN"</formula>
    </cfRule>
    <cfRule type="cellIs" dxfId="2136" priority="2095" operator="equal">
      <formula>"PDT"</formula>
    </cfRule>
    <cfRule type="cellIs" dxfId="2135" priority="2096" operator="equal">
      <formula>"IN - Phone"</formula>
    </cfRule>
    <cfRule type="cellIs" dxfId="2134" priority="2097" operator="equal">
      <formula>"IN"</formula>
    </cfRule>
    <cfRule type="cellIs" dxfId="2133" priority="2098" operator="equal">
      <formula>"KR"</formula>
    </cfRule>
    <cfRule type="cellIs" dxfId="2132" priority="2099" operator="equal">
      <formula>"EMEA"</formula>
    </cfRule>
    <cfRule type="cellIs" dxfId="2131" priority="2100" operator="equal">
      <formula>"OOO"</formula>
    </cfRule>
  </conditionalFormatting>
  <conditionalFormatting sqref="E15">
    <cfRule type="cellIs" dxfId="2130" priority="2057" operator="equal">
      <formula>"UK"</formula>
    </cfRule>
    <cfRule type="cellIs" dxfId="2129" priority="2058" operator="equal">
      <formula>"EDG Ops prj"</formula>
    </cfRule>
    <cfRule type="cellIs" dxfId="2128" priority="2059" operator="equal">
      <formula>"Event"</formula>
    </cfRule>
    <cfRule type="cellIs" dxfId="2127" priority="2060" operator="equal">
      <formula>"Holiday"</formula>
    </cfRule>
    <cfRule type="cellIs" dxfId="2126" priority="2061" operator="equal">
      <formula>"NA"</formula>
    </cfRule>
    <cfRule type="cellIs" dxfId="2125" priority="2062" operator="equal">
      <formula>"ML Answers"</formula>
    </cfRule>
    <cfRule type="cellIs" dxfId="2124" priority="2063" operator="equal">
      <formula>"Interview"</formula>
    </cfRule>
    <cfRule type="cellIs" dxfId="2123" priority="2064" operator="equal">
      <formula>"BPO"</formula>
    </cfRule>
    <cfRule type="cellIs" dxfId="2122" priority="2065" operator="equal">
      <formula>"IN - PhCoaching"</formula>
    </cfRule>
    <cfRule type="cellIs" dxfId="2121" priority="2066" operator="equal">
      <formula>"Unwell"</formula>
    </cfRule>
    <cfRule type="cellIs" dxfId="2120" priority="2067" operator="equal">
      <formula>"SIT PLAN"</formula>
    </cfRule>
    <cfRule type="cellIs" dxfId="2119" priority="2068" operator="equal">
      <formula>"IN - BM/GL"</formula>
    </cfRule>
    <cfRule type="cellIs" dxfId="2118" priority="2069" operator="equal">
      <formula>"Weekend"</formula>
    </cfRule>
    <cfRule type="cellIs" dxfId="2117" priority="2070" operator="equal">
      <formula>"AU/KR"</formula>
    </cfRule>
    <cfRule type="cellIs" dxfId="2116" priority="2071" operator="equal">
      <formula>"Training"</formula>
    </cfRule>
    <cfRule type="cellIs" dxfId="2115" priority="2072" operator="equal">
      <formula>"CN"</formula>
    </cfRule>
    <cfRule type="cellIs" dxfId="2114" priority="2073" operator="equal">
      <formula>"PDT"</formula>
    </cfRule>
    <cfRule type="cellIs" dxfId="2113" priority="2074" operator="equal">
      <formula>"IN - Phone"</formula>
    </cfRule>
    <cfRule type="cellIs" dxfId="2112" priority="2075" operator="equal">
      <formula>"IN"</formula>
    </cfRule>
    <cfRule type="cellIs" dxfId="2111" priority="2076" operator="equal">
      <formula>"KR"</formula>
    </cfRule>
    <cfRule type="cellIs" dxfId="2110" priority="2077" operator="equal">
      <formula>"EMEA"</formula>
    </cfRule>
    <cfRule type="cellIs" dxfId="2109" priority="2078" operator="equal">
      <formula>"OOO"</formula>
    </cfRule>
  </conditionalFormatting>
  <conditionalFormatting sqref="E15">
    <cfRule type="containsText" dxfId="2108" priority="2049" operator="containsText" text="Akhila">
      <formula>NOT(ISERROR(SEARCH("Akhila",E15)))</formula>
    </cfRule>
    <cfRule type="containsText" dxfId="2107" priority="2050" operator="containsText" text="Vani">
      <formula>NOT(ISERROR(SEARCH("Vani",E15)))</formula>
    </cfRule>
    <cfRule type="containsText" dxfId="2106" priority="2051" operator="containsText" text="Saurav">
      <formula>NOT(ISERROR(SEARCH("Saurav",E15)))</formula>
    </cfRule>
    <cfRule type="containsText" dxfId="2105" priority="2052" operator="containsText" text="Vinay">
      <formula>NOT(ISERROR(SEARCH("Vinay",E15)))</formula>
    </cfRule>
    <cfRule type="containsText" dxfId="2104" priority="2053" operator="containsText" text="Raghavendra">
      <formula>NOT(ISERROR(SEARCH("Raghavendra",E15)))</formula>
    </cfRule>
    <cfRule type="containsText" dxfId="2103" priority="2054" operator="containsText" text="Chethan">
      <formula>NOT(ISERROR(SEARCH("Chethan",E15)))</formula>
    </cfRule>
    <cfRule type="containsText" dxfId="2102" priority="2055" operator="containsText" text="Vijay">
      <formula>NOT(ISERROR(SEARCH("Vijay",E15)))</formula>
    </cfRule>
    <cfRule type="containsText" dxfId="2101" priority="2056" operator="containsText" text="Saurav">
      <formula>NOT(ISERROR(SEARCH("Saurav",E15)))</formula>
    </cfRule>
  </conditionalFormatting>
  <conditionalFormatting sqref="E15">
    <cfRule type="containsText" dxfId="2100" priority="2034" operator="containsText" text="Snigdha">
      <formula>NOT(ISERROR(SEARCH("Snigdha",E15)))</formula>
    </cfRule>
    <cfRule type="containsText" dxfId="2099" priority="2035" operator="containsText" text="Phani">
      <formula>NOT(ISERROR(SEARCH("Phani",E15)))</formula>
    </cfRule>
    <cfRule type="containsText" dxfId="2098" priority="2036" operator="containsText" text="Pavan">
      <formula>NOT(ISERROR(SEARCH("Pavan",E15)))</formula>
    </cfRule>
    <cfRule type="containsText" dxfId="2097" priority="2037" operator="containsText" text="Baladitya">
      <formula>NOT(ISERROR(SEARCH("Baladitya",E15)))</formula>
    </cfRule>
    <cfRule type="containsText" dxfId="2096" priority="2038" operator="containsText" text="Neeharika">
      <formula>NOT(ISERROR(SEARCH("Neeharika",E15)))</formula>
    </cfRule>
    <cfRule type="containsText" dxfId="2095" priority="2039" operator="containsText" text="Ankit">
      <formula>NOT(ISERROR(SEARCH("Ankit",E15)))</formula>
    </cfRule>
    <cfRule type="containsText" dxfId="2094" priority="2040" operator="containsText" text="Akhila">
      <formula>NOT(ISERROR(SEARCH("Akhila",E15)))</formula>
    </cfRule>
    <cfRule type="containsText" dxfId="2093" priority="2041" operator="containsText" text="Vani">
      <formula>NOT(ISERROR(SEARCH("Vani",E15)))</formula>
    </cfRule>
    <cfRule type="containsText" dxfId="2092" priority="2042" operator="containsText" text="Saurav">
      <formula>NOT(ISERROR(SEARCH("Saurav",E15)))</formula>
    </cfRule>
    <cfRule type="containsText" dxfId="2091" priority="2043" operator="containsText" text="Vinay">
      <formula>NOT(ISERROR(SEARCH("Vinay",E15)))</formula>
    </cfRule>
    <cfRule type="containsText" dxfId="2090" priority="2044" operator="containsText" text="Raghavendra">
      <formula>NOT(ISERROR(SEARCH("Raghavendra",E15)))</formula>
    </cfRule>
    <cfRule type="containsText" dxfId="2089" priority="2045" operator="containsText" text="Chethan">
      <formula>NOT(ISERROR(SEARCH("Chethan",E15)))</formula>
    </cfRule>
    <cfRule type="containsText" dxfId="2088" priority="2046" operator="containsText" text="Vijay">
      <formula>NOT(ISERROR(SEARCH("Vijay",E15)))</formula>
    </cfRule>
    <cfRule type="containsText" dxfId="2087" priority="2047" operator="containsText" text="Saurav">
      <formula>NOT(ISERROR(SEARCH("Saurav",E15)))</formula>
    </cfRule>
    <cfRule type="containsText" dxfId="2086" priority="2048" operator="containsText" text="Vinay">
      <formula>NOT(ISERROR(SEARCH("Vinay",E15)))</formula>
    </cfRule>
  </conditionalFormatting>
  <conditionalFormatting sqref="D27:D28 D34:D37 E56:E83 F120:F142 E90:E166">
    <cfRule type="cellIs" dxfId="2085" priority="2012" operator="equal">
      <formula>"CM_ML Answers"</formula>
    </cfRule>
    <cfRule type="cellIs" dxfId="2084" priority="2013" operator="equal">
      <formula>"UK"</formula>
    </cfRule>
    <cfRule type="cellIs" dxfId="2083" priority="2014" operator="equal">
      <formula>"EDG Ops prj"</formula>
    </cfRule>
    <cfRule type="cellIs" dxfId="2082" priority="2015" operator="equal">
      <formula>"Event"</formula>
    </cfRule>
    <cfRule type="cellIs" dxfId="2081" priority="2016" operator="equal">
      <formula>"Holiday"</formula>
    </cfRule>
    <cfRule type="cellIs" dxfId="2080" priority="2017" operator="equal">
      <formula>"NA"</formula>
    </cfRule>
    <cfRule type="cellIs" dxfId="2079" priority="2018" operator="equal">
      <formula>"ML Answers"</formula>
    </cfRule>
    <cfRule type="cellIs" dxfId="2078" priority="2019" operator="equal">
      <formula>"Interview"</formula>
    </cfRule>
    <cfRule type="cellIs" dxfId="2077" priority="2020" operator="equal">
      <formula>"BPO"</formula>
    </cfRule>
    <cfRule type="cellIs" dxfId="2076" priority="2021" operator="equal">
      <formula>"IN - PhCoaching"</formula>
    </cfRule>
    <cfRule type="cellIs" dxfId="2075" priority="2022" operator="equal">
      <formula>"Unwell"</formula>
    </cfRule>
    <cfRule type="cellIs" dxfId="2074" priority="2023" operator="equal">
      <formula>"SIT PLAN"</formula>
    </cfRule>
    <cfRule type="cellIs" dxfId="2073" priority="2024" operator="equal">
      <formula>"IN - BM/GL"</formula>
    </cfRule>
    <cfRule type="cellIs" dxfId="2072" priority="2025" operator="equal">
      <formula>"AU/KR"</formula>
    </cfRule>
    <cfRule type="cellIs" dxfId="2071" priority="2026" operator="equal">
      <formula>"Training"</formula>
    </cfRule>
    <cfRule type="cellIs" dxfId="2070" priority="2027" operator="equal">
      <formula>"CN"</formula>
    </cfRule>
    <cfRule type="cellIs" dxfId="2069" priority="2028" operator="equal">
      <formula>"PDT"</formula>
    </cfRule>
    <cfRule type="cellIs" dxfId="2068" priority="2029" operator="equal">
      <formula>"IN - Phone"</formula>
    </cfRule>
    <cfRule type="cellIs" dxfId="2067" priority="2030" operator="equal">
      <formula>"IN"</formula>
    </cfRule>
    <cfRule type="cellIs" dxfId="2066" priority="2031" operator="equal">
      <formula>"KR"</formula>
    </cfRule>
    <cfRule type="cellIs" dxfId="2065" priority="2032" operator="equal">
      <formula>"EMEA"</formula>
    </cfRule>
    <cfRule type="cellIs" dxfId="2064" priority="2033" operator="equal">
      <formula>"OOO"</formula>
    </cfRule>
  </conditionalFormatting>
  <conditionalFormatting sqref="D90:F91 D86:F87 E56 D50:E54 D55:D56 F50:F56 D3:G3 D57:F83 D94:F166 D4:F49 D2:F2 G4:G166">
    <cfRule type="cellIs" dxfId="2063" priority="2011" operator="equal">
      <formula>"HI-Project"</formula>
    </cfRule>
  </conditionalFormatting>
  <conditionalFormatting sqref="E29">
    <cfRule type="cellIs" dxfId="2062" priority="2010" operator="equal">
      <formula>"EDG Operations prj"</formula>
    </cfRule>
  </conditionalFormatting>
  <conditionalFormatting sqref="E9">
    <cfRule type="cellIs" dxfId="2061" priority="2009" operator="equal">
      <formula>"PDT"</formula>
    </cfRule>
  </conditionalFormatting>
  <conditionalFormatting sqref="E9">
    <cfRule type="cellIs" dxfId="2060" priority="2008" operator="equal">
      <formula>"CN"</formula>
    </cfRule>
  </conditionalFormatting>
  <conditionalFormatting sqref="E9">
    <cfRule type="cellIs" dxfId="2059" priority="2007" operator="equal">
      <formula>"Unwell"</formula>
    </cfRule>
  </conditionalFormatting>
  <conditionalFormatting sqref="E9">
    <cfRule type="cellIs" dxfId="2058" priority="2005" operator="equal">
      <formula>"NA"</formula>
    </cfRule>
    <cfRule type="cellIs" dxfId="2057" priority="2006" operator="equal">
      <formula>"ML Answers"</formula>
    </cfRule>
  </conditionalFormatting>
  <conditionalFormatting sqref="E9">
    <cfRule type="cellIs" dxfId="2056" priority="2003" operator="equal">
      <formula>"Event"</formula>
    </cfRule>
    <cfRule type="cellIs" dxfId="2055" priority="2004" operator="equal">
      <formula>"Holiday"</formula>
    </cfRule>
  </conditionalFormatting>
  <conditionalFormatting sqref="E9">
    <cfRule type="cellIs" dxfId="2054" priority="2001" operator="equal">
      <formula>"IN - Phone"</formula>
    </cfRule>
    <cfRule type="cellIs" dxfId="2053" priority="2002" operator="equal">
      <formula>"IN"</formula>
    </cfRule>
  </conditionalFormatting>
  <conditionalFormatting sqref="E9">
    <cfRule type="cellIs" dxfId="2052" priority="1998" operator="equal">
      <formula>"Interview"</formula>
    </cfRule>
    <cfRule type="cellIs" dxfId="2051" priority="1999" operator="equal">
      <formula>"BPO"</formula>
    </cfRule>
    <cfRule type="cellIs" dxfId="2050" priority="2000" operator="equal">
      <formula>"IN - PhCoaching"</formula>
    </cfRule>
  </conditionalFormatting>
  <conditionalFormatting sqref="E9">
    <cfRule type="cellIs" dxfId="2049" priority="1997" operator="equal">
      <formula>"EDG Operations prj"</formula>
    </cfRule>
  </conditionalFormatting>
  <conditionalFormatting sqref="E9">
    <cfRule type="cellIs" dxfId="2048" priority="1996" operator="equal">
      <formula>"UK"</formula>
    </cfRule>
  </conditionalFormatting>
  <conditionalFormatting sqref="E9">
    <cfRule type="cellIs" dxfId="2047" priority="1995" operator="equal">
      <formula>"KR"</formula>
    </cfRule>
  </conditionalFormatting>
  <conditionalFormatting sqref="E9">
    <cfRule type="cellIs" dxfId="2046" priority="1990" operator="equal">
      <formula>"SIT PLAN"</formula>
    </cfRule>
    <cfRule type="cellIs" dxfId="2045" priority="1991" operator="equal">
      <formula>"IN - BM/GL"</formula>
    </cfRule>
    <cfRule type="cellIs" dxfId="2044" priority="1992" operator="equal">
      <formula>"Weekend"</formula>
    </cfRule>
    <cfRule type="cellIs" dxfId="2043" priority="1993" operator="equal">
      <formula>"AU/KR"</formula>
    </cfRule>
    <cfRule type="cellIs" dxfId="2042" priority="1994" operator="equal">
      <formula>"Training"</formula>
    </cfRule>
  </conditionalFormatting>
  <conditionalFormatting sqref="E9">
    <cfRule type="cellIs" dxfId="2041" priority="1988" operator="equal">
      <formula>"EMEA"</formula>
    </cfRule>
    <cfRule type="cellIs" dxfId="2040" priority="1989" operator="equal">
      <formula>"OOO"</formula>
    </cfRule>
  </conditionalFormatting>
  <conditionalFormatting sqref="D90:F91 D86:F87 E56 D50:E54 D55:D56 F50:F56 D3:G3 D57:F83 D94:F166 D4:F49 D2:F2 G4:G166">
    <cfRule type="cellIs" dxfId="2039" priority="1987" operator="equal">
      <formula>"SF_ML Answers"</formula>
    </cfRule>
  </conditionalFormatting>
  <conditionalFormatting sqref="D87 D2:D83 D90:D166">
    <cfRule type="containsText" dxfId="2038" priority="1979" operator="containsText" text="HYD">
      <formula>NOT(ISERROR(SEARCH("HYD",D2)))</formula>
    </cfRule>
    <cfRule type="containsText" dxfId="2037" priority="1980" operator="containsText" text="BGL">
      <formula>NOT(ISERROR(SEARCH("BGL",D2)))</formula>
    </cfRule>
    <cfRule type="cellIs" dxfId="2036" priority="1981" operator="equal">
      <formula>"Intern_Track_H"</formula>
    </cfRule>
    <cfRule type="cellIs" dxfId="2035" priority="1982" operator="equal">
      <formula>"Intern_Track_G"</formula>
    </cfRule>
    <cfRule type="cellIs" dxfId="2034" priority="1983" operator="equal">
      <formula>"Intern_Track_F"</formula>
    </cfRule>
    <cfRule type="cellIs" dxfId="2033" priority="1984" operator="equal">
      <formula>"Intern_Track_E"</formula>
    </cfRule>
    <cfRule type="cellIs" dxfId="2032" priority="1985" operator="equal">
      <formula>"Intern_Track_D"</formula>
    </cfRule>
    <cfRule type="cellIs" dxfId="2031" priority="1986" operator="equal">
      <formula>"Intern_Track_C"</formula>
    </cfRule>
  </conditionalFormatting>
  <conditionalFormatting sqref="D36">
    <cfRule type="cellIs" dxfId="2030" priority="1957" operator="equal">
      <formula>"UK"</formula>
    </cfRule>
    <cfRule type="cellIs" dxfId="2029" priority="1958" operator="equal">
      <formula>"EDG Ops prj"</formula>
    </cfRule>
    <cfRule type="cellIs" dxfId="2028" priority="1959" operator="equal">
      <formula>"Event"</formula>
    </cfRule>
    <cfRule type="cellIs" dxfId="2027" priority="1960" operator="equal">
      <formula>"Holiday"</formula>
    </cfRule>
    <cfRule type="cellIs" dxfId="2026" priority="1961" operator="equal">
      <formula>"NA"</formula>
    </cfRule>
    <cfRule type="cellIs" dxfId="2025" priority="1962" operator="equal">
      <formula>"ML Answers"</formula>
    </cfRule>
    <cfRule type="cellIs" dxfId="2024" priority="1963" operator="equal">
      <formula>"Interview"</formula>
    </cfRule>
    <cfRule type="cellIs" dxfId="2023" priority="1964" operator="equal">
      <formula>"BPO"</formula>
    </cfRule>
    <cfRule type="cellIs" dxfId="2022" priority="1965" operator="equal">
      <formula>"IN - PhCoaching"</formula>
    </cfRule>
    <cfRule type="cellIs" dxfId="2021" priority="1966" operator="equal">
      <formula>"Unwell"</formula>
    </cfRule>
    <cfRule type="cellIs" dxfId="2020" priority="1967" operator="equal">
      <formula>"SIT PLAN"</formula>
    </cfRule>
    <cfRule type="cellIs" dxfId="2019" priority="1968" operator="equal">
      <formula>"IN - BM/GL"</formula>
    </cfRule>
    <cfRule type="cellIs" dxfId="2018" priority="1969" operator="equal">
      <formula>"Weekend"</formula>
    </cfRule>
    <cfRule type="cellIs" dxfId="2017" priority="1970" operator="equal">
      <formula>"AU/KR"</formula>
    </cfRule>
    <cfRule type="cellIs" dxfId="2016" priority="1971" operator="equal">
      <formula>"Training"</formula>
    </cfRule>
    <cfRule type="cellIs" dxfId="2015" priority="1972" operator="equal">
      <formula>"CN"</formula>
    </cfRule>
    <cfRule type="cellIs" dxfId="2014" priority="1973" operator="equal">
      <formula>"PDT"</formula>
    </cfRule>
    <cfRule type="cellIs" dxfId="2013" priority="1974" operator="equal">
      <formula>"IN - Phone"</formula>
    </cfRule>
    <cfRule type="cellIs" dxfId="2012" priority="1975" operator="equal">
      <formula>"IN"</formula>
    </cfRule>
    <cfRule type="cellIs" dxfId="2011" priority="1976" operator="equal">
      <formula>"KR"</formula>
    </cfRule>
    <cfRule type="cellIs" dxfId="2010" priority="1977" operator="equal">
      <formula>"EMEA"</formula>
    </cfRule>
    <cfRule type="cellIs" dxfId="2009" priority="1978" operator="equal">
      <formula>"OOO"</formula>
    </cfRule>
  </conditionalFormatting>
  <conditionalFormatting sqref="D36">
    <cfRule type="cellIs" dxfId="2008" priority="1955" operator="equal">
      <formula>"HYD"</formula>
    </cfRule>
    <cfRule type="cellIs" dxfId="2007" priority="1956" operator="equal">
      <formula>"BGL"</formula>
    </cfRule>
  </conditionalFormatting>
  <conditionalFormatting sqref="D34:D35">
    <cfRule type="cellIs" dxfId="2006" priority="1933" operator="equal">
      <formula>"UK"</formula>
    </cfRule>
    <cfRule type="cellIs" dxfId="2005" priority="1934" operator="equal">
      <formula>"EDG Ops prj"</formula>
    </cfRule>
    <cfRule type="cellIs" dxfId="2004" priority="1935" operator="equal">
      <formula>"Event"</formula>
    </cfRule>
    <cfRule type="cellIs" dxfId="2003" priority="1936" operator="equal">
      <formula>"Holiday"</formula>
    </cfRule>
    <cfRule type="cellIs" dxfId="2002" priority="1937" operator="equal">
      <formula>"NA"</formula>
    </cfRule>
    <cfRule type="cellIs" dxfId="2001" priority="1938" operator="equal">
      <formula>"ML Answers"</formula>
    </cfRule>
    <cfRule type="cellIs" dxfId="2000" priority="1939" operator="equal">
      <formula>"Interview"</formula>
    </cfRule>
    <cfRule type="cellIs" dxfId="1999" priority="1940" operator="equal">
      <formula>"BPO"</formula>
    </cfRule>
    <cfRule type="cellIs" dxfId="1998" priority="1941" operator="equal">
      <formula>"IN - PhCoaching"</formula>
    </cfRule>
    <cfRule type="cellIs" dxfId="1997" priority="1942" operator="equal">
      <formula>"Unwell"</formula>
    </cfRule>
    <cfRule type="cellIs" dxfId="1996" priority="1943" operator="equal">
      <formula>"SIT PLAN"</formula>
    </cfRule>
    <cfRule type="cellIs" dxfId="1995" priority="1944" operator="equal">
      <formula>"IN - BM/GL"</formula>
    </cfRule>
    <cfRule type="cellIs" dxfId="1994" priority="1945" operator="equal">
      <formula>"Weekend"</formula>
    </cfRule>
    <cfRule type="cellIs" dxfId="1993" priority="1946" operator="equal">
      <formula>"AU/KR"</formula>
    </cfRule>
    <cfRule type="cellIs" dxfId="1992" priority="1947" operator="equal">
      <formula>"Training"</formula>
    </cfRule>
    <cfRule type="cellIs" dxfId="1991" priority="1948" operator="equal">
      <formula>"CN"</formula>
    </cfRule>
    <cfRule type="cellIs" dxfId="1990" priority="1949" operator="equal">
      <formula>"PDT"</formula>
    </cfRule>
    <cfRule type="cellIs" dxfId="1989" priority="1950" operator="equal">
      <formula>"IN - Phone"</formula>
    </cfRule>
    <cfRule type="cellIs" dxfId="1988" priority="1951" operator="equal">
      <formula>"IN"</formula>
    </cfRule>
    <cfRule type="cellIs" dxfId="1987" priority="1952" operator="equal">
      <formula>"KR"</formula>
    </cfRule>
    <cfRule type="cellIs" dxfId="1986" priority="1953" operator="equal">
      <formula>"EMEA"</formula>
    </cfRule>
    <cfRule type="cellIs" dxfId="1985" priority="1954" operator="equal">
      <formula>"OOO"</formula>
    </cfRule>
  </conditionalFormatting>
  <conditionalFormatting sqref="D34:D35">
    <cfRule type="cellIs" dxfId="1984" priority="1931" operator="equal">
      <formula>"HYD"</formula>
    </cfRule>
    <cfRule type="cellIs" dxfId="1983" priority="1932" operator="equal">
      <formula>"BGL"</formula>
    </cfRule>
  </conditionalFormatting>
  <conditionalFormatting sqref="D34:D35">
    <cfRule type="cellIs" dxfId="1982" priority="1909" operator="equal">
      <formula>"CM_ML Answers"</formula>
    </cfRule>
    <cfRule type="cellIs" dxfId="1981" priority="1910" operator="equal">
      <formula>"UK"</formula>
    </cfRule>
    <cfRule type="cellIs" dxfId="1980" priority="1911" operator="equal">
      <formula>"EDG Ops prj"</formula>
    </cfRule>
    <cfRule type="cellIs" dxfId="1979" priority="1912" operator="equal">
      <formula>"Event"</formula>
    </cfRule>
    <cfRule type="cellIs" dxfId="1978" priority="1913" operator="equal">
      <formula>"Holiday"</formula>
    </cfRule>
    <cfRule type="cellIs" dxfId="1977" priority="1914" operator="equal">
      <formula>"NA"</formula>
    </cfRule>
    <cfRule type="cellIs" dxfId="1976" priority="1915" operator="equal">
      <formula>"ML Answers"</formula>
    </cfRule>
    <cfRule type="cellIs" dxfId="1975" priority="1916" operator="equal">
      <formula>"Interview"</formula>
    </cfRule>
    <cfRule type="cellIs" dxfId="1974" priority="1917" operator="equal">
      <formula>"BPO"</formula>
    </cfRule>
    <cfRule type="cellIs" dxfId="1973" priority="1918" operator="equal">
      <formula>"IN - PhCoaching"</formula>
    </cfRule>
    <cfRule type="cellIs" dxfId="1972" priority="1919" operator="equal">
      <formula>"Unwell"</formula>
    </cfRule>
    <cfRule type="cellIs" dxfId="1971" priority="1920" operator="equal">
      <formula>"SIT PLAN"</formula>
    </cfRule>
    <cfRule type="cellIs" dxfId="1970" priority="1921" operator="equal">
      <formula>"IN - BM/GL"</formula>
    </cfRule>
    <cfRule type="cellIs" dxfId="1969" priority="1922" operator="equal">
      <formula>"AU/KR"</formula>
    </cfRule>
    <cfRule type="cellIs" dxfId="1968" priority="1923" operator="equal">
      <formula>"Training"</formula>
    </cfRule>
    <cfRule type="cellIs" dxfId="1967" priority="1924" operator="equal">
      <formula>"CN"</formula>
    </cfRule>
    <cfRule type="cellIs" dxfId="1966" priority="1925" operator="equal">
      <formula>"PDT"</formula>
    </cfRule>
    <cfRule type="cellIs" dxfId="1965" priority="1926" operator="equal">
      <formula>"IN - Phone"</formula>
    </cfRule>
    <cfRule type="cellIs" dxfId="1964" priority="1927" operator="equal">
      <formula>"IN"</formula>
    </cfRule>
    <cfRule type="cellIs" dxfId="1963" priority="1928" operator="equal">
      <formula>"KR"</formula>
    </cfRule>
    <cfRule type="cellIs" dxfId="1962" priority="1929" operator="equal">
      <formula>"EMEA"</formula>
    </cfRule>
    <cfRule type="cellIs" dxfId="1961" priority="1930" operator="equal">
      <formula>"OOO"</formula>
    </cfRule>
  </conditionalFormatting>
  <conditionalFormatting sqref="D34:D35">
    <cfRule type="cellIs" dxfId="1960" priority="1907" operator="equal">
      <formula>"HYD"</formula>
    </cfRule>
    <cfRule type="cellIs" dxfId="1959" priority="1908" operator="equal">
      <formula>"BGL"</formula>
    </cfRule>
  </conditionalFormatting>
  <conditionalFormatting sqref="D34:D35">
    <cfRule type="cellIs" dxfId="1958" priority="1906" operator="equal">
      <formula>"HI-Project"</formula>
    </cfRule>
  </conditionalFormatting>
  <conditionalFormatting sqref="D34:D35">
    <cfRule type="cellIs" dxfId="1957" priority="1905" operator="equal">
      <formula>"SF_ML Answers"</formula>
    </cfRule>
  </conditionalFormatting>
  <conditionalFormatting sqref="D38:D39">
    <cfRule type="cellIs" dxfId="1956" priority="1883" operator="equal">
      <formula>"UK"</formula>
    </cfRule>
    <cfRule type="cellIs" dxfId="1955" priority="1884" operator="equal">
      <formula>"EDG Ops prj"</formula>
    </cfRule>
    <cfRule type="cellIs" dxfId="1954" priority="1885" operator="equal">
      <formula>"Event"</formula>
    </cfRule>
    <cfRule type="cellIs" dxfId="1953" priority="1886" operator="equal">
      <formula>"Holiday"</formula>
    </cfRule>
    <cfRule type="cellIs" dxfId="1952" priority="1887" operator="equal">
      <formula>"NA"</formula>
    </cfRule>
    <cfRule type="cellIs" dxfId="1951" priority="1888" operator="equal">
      <formula>"ML Answers"</formula>
    </cfRule>
    <cfRule type="cellIs" dxfId="1950" priority="1889" operator="equal">
      <formula>"Interview"</formula>
    </cfRule>
    <cfRule type="cellIs" dxfId="1949" priority="1890" operator="equal">
      <formula>"BPO"</formula>
    </cfRule>
    <cfRule type="cellIs" dxfId="1948" priority="1891" operator="equal">
      <formula>"IN - PhCoaching"</formula>
    </cfRule>
    <cfRule type="cellIs" dxfId="1947" priority="1892" operator="equal">
      <formula>"Unwell"</formula>
    </cfRule>
    <cfRule type="cellIs" dxfId="1946" priority="1893" operator="equal">
      <formula>"SIT PLAN"</formula>
    </cfRule>
    <cfRule type="cellIs" dxfId="1945" priority="1894" operator="equal">
      <formula>"IN - BM/GL"</formula>
    </cfRule>
    <cfRule type="cellIs" dxfId="1944" priority="1895" operator="equal">
      <formula>"Weekend"</formula>
    </cfRule>
    <cfRule type="cellIs" dxfId="1943" priority="1896" operator="equal">
      <formula>"AU/KR"</formula>
    </cfRule>
    <cfRule type="cellIs" dxfId="1942" priority="1897" operator="equal">
      <formula>"Training"</formula>
    </cfRule>
    <cfRule type="cellIs" dxfId="1941" priority="1898" operator="equal">
      <formula>"CN"</formula>
    </cfRule>
    <cfRule type="cellIs" dxfId="1940" priority="1899" operator="equal">
      <formula>"PDT"</formula>
    </cfRule>
    <cfRule type="cellIs" dxfId="1939" priority="1900" operator="equal">
      <formula>"IN - Phone"</formula>
    </cfRule>
    <cfRule type="cellIs" dxfId="1938" priority="1901" operator="equal">
      <formula>"IN"</formula>
    </cfRule>
    <cfRule type="cellIs" dxfId="1937" priority="1902" operator="equal">
      <formula>"KR"</formula>
    </cfRule>
    <cfRule type="cellIs" dxfId="1936" priority="1903" operator="equal">
      <formula>"EMEA"</formula>
    </cfRule>
    <cfRule type="cellIs" dxfId="1935" priority="1904" operator="equal">
      <formula>"OOO"</formula>
    </cfRule>
  </conditionalFormatting>
  <conditionalFormatting sqref="D38:D39">
    <cfRule type="cellIs" dxfId="1934" priority="1881" operator="equal">
      <formula>"HYD"</formula>
    </cfRule>
    <cfRule type="cellIs" dxfId="1933" priority="1882" operator="equal">
      <formula>"BGL"</formula>
    </cfRule>
  </conditionalFormatting>
  <conditionalFormatting sqref="D38:D39">
    <cfRule type="cellIs" dxfId="1932" priority="1859" operator="equal">
      <formula>"CM_ML Answers"</formula>
    </cfRule>
    <cfRule type="cellIs" dxfId="1931" priority="1860" operator="equal">
      <formula>"UK"</formula>
    </cfRule>
    <cfRule type="cellIs" dxfId="1930" priority="1861" operator="equal">
      <formula>"EDG Ops prj"</formula>
    </cfRule>
    <cfRule type="cellIs" dxfId="1929" priority="1862" operator="equal">
      <formula>"Event"</formula>
    </cfRule>
    <cfRule type="cellIs" dxfId="1928" priority="1863" operator="equal">
      <formula>"Holiday"</formula>
    </cfRule>
    <cfRule type="cellIs" dxfId="1927" priority="1864" operator="equal">
      <formula>"NA"</formula>
    </cfRule>
    <cfRule type="cellIs" dxfId="1926" priority="1865" operator="equal">
      <formula>"ML Answers"</formula>
    </cfRule>
    <cfRule type="cellIs" dxfId="1925" priority="1866" operator="equal">
      <formula>"Interview"</formula>
    </cfRule>
    <cfRule type="cellIs" dxfId="1924" priority="1867" operator="equal">
      <formula>"BPO"</formula>
    </cfRule>
    <cfRule type="cellIs" dxfId="1923" priority="1868" operator="equal">
      <formula>"IN - PhCoaching"</formula>
    </cfRule>
    <cfRule type="cellIs" dxfId="1922" priority="1869" operator="equal">
      <formula>"Unwell"</formula>
    </cfRule>
    <cfRule type="cellIs" dxfId="1921" priority="1870" operator="equal">
      <formula>"SIT PLAN"</formula>
    </cfRule>
    <cfRule type="cellIs" dxfId="1920" priority="1871" operator="equal">
      <formula>"IN - BM/GL"</formula>
    </cfRule>
    <cfRule type="cellIs" dxfId="1919" priority="1872" operator="equal">
      <formula>"AU/KR"</formula>
    </cfRule>
    <cfRule type="cellIs" dxfId="1918" priority="1873" operator="equal">
      <formula>"Training"</formula>
    </cfRule>
    <cfRule type="cellIs" dxfId="1917" priority="1874" operator="equal">
      <formula>"CN"</formula>
    </cfRule>
    <cfRule type="cellIs" dxfId="1916" priority="1875" operator="equal">
      <formula>"PDT"</formula>
    </cfRule>
    <cfRule type="cellIs" dxfId="1915" priority="1876" operator="equal">
      <formula>"IN - Phone"</formula>
    </cfRule>
    <cfRule type="cellIs" dxfId="1914" priority="1877" operator="equal">
      <formula>"IN"</formula>
    </cfRule>
    <cfRule type="cellIs" dxfId="1913" priority="1878" operator="equal">
      <formula>"KR"</formula>
    </cfRule>
    <cfRule type="cellIs" dxfId="1912" priority="1879" operator="equal">
      <formula>"EMEA"</formula>
    </cfRule>
    <cfRule type="cellIs" dxfId="1911" priority="1880" operator="equal">
      <formula>"OOO"</formula>
    </cfRule>
  </conditionalFormatting>
  <conditionalFormatting sqref="D38:D39">
    <cfRule type="cellIs" dxfId="1910" priority="1858" operator="equal">
      <formula>"HI-Project"</formula>
    </cfRule>
  </conditionalFormatting>
  <conditionalFormatting sqref="D38:D39">
    <cfRule type="cellIs" dxfId="1909" priority="1857" operator="equal">
      <formula>"SF_ML Answers"</formula>
    </cfRule>
  </conditionalFormatting>
  <conditionalFormatting sqref="D15">
    <cfRule type="cellIs" dxfId="1908" priority="1835" operator="equal">
      <formula>"CM_ML Answers"</formula>
    </cfRule>
    <cfRule type="cellIs" dxfId="1907" priority="1836" operator="equal">
      <formula>"UK"</formula>
    </cfRule>
    <cfRule type="cellIs" dxfId="1906" priority="1837" operator="equal">
      <formula>"EDG Ops prj"</formula>
    </cfRule>
    <cfRule type="cellIs" dxfId="1905" priority="1838" operator="equal">
      <formula>"Event"</formula>
    </cfRule>
    <cfRule type="cellIs" dxfId="1904" priority="1839" operator="equal">
      <formula>"Holiday"</formula>
    </cfRule>
    <cfRule type="cellIs" dxfId="1903" priority="1840" operator="equal">
      <formula>"NA"</formula>
    </cfRule>
    <cfRule type="cellIs" dxfId="1902" priority="1841" operator="equal">
      <formula>"ML Answers"</formula>
    </cfRule>
    <cfRule type="cellIs" dxfId="1901" priority="1842" operator="equal">
      <formula>"Interview"</formula>
    </cfRule>
    <cfRule type="cellIs" dxfId="1900" priority="1843" operator="equal">
      <formula>"BPO"</formula>
    </cfRule>
    <cfRule type="cellIs" dxfId="1899" priority="1844" operator="equal">
      <formula>"IN - PhCoaching"</formula>
    </cfRule>
    <cfRule type="cellIs" dxfId="1898" priority="1845" operator="equal">
      <formula>"Unwell"</formula>
    </cfRule>
    <cfRule type="cellIs" dxfId="1897" priority="1846" operator="equal">
      <formula>"SIT PLAN"</formula>
    </cfRule>
    <cfRule type="cellIs" dxfId="1896" priority="1847" operator="equal">
      <formula>"IN - BM/GL"</formula>
    </cfRule>
    <cfRule type="cellIs" dxfId="1895" priority="1848" operator="equal">
      <formula>"AU/KR"</formula>
    </cfRule>
    <cfRule type="cellIs" dxfId="1894" priority="1849" operator="equal">
      <formula>"Training"</formula>
    </cfRule>
    <cfRule type="cellIs" dxfId="1893" priority="1850" operator="equal">
      <formula>"CN"</formula>
    </cfRule>
    <cfRule type="cellIs" dxfId="1892" priority="1851" operator="equal">
      <formula>"PDT"</formula>
    </cfRule>
    <cfRule type="cellIs" dxfId="1891" priority="1852" operator="equal">
      <formula>"IN - Phone"</formula>
    </cfRule>
    <cfRule type="cellIs" dxfId="1890" priority="1853" operator="equal">
      <formula>"IN"</formula>
    </cfRule>
    <cfRule type="cellIs" dxfId="1889" priority="1854" operator="equal">
      <formula>"KR"</formula>
    </cfRule>
    <cfRule type="cellIs" dxfId="1888" priority="1855" operator="equal">
      <formula>"EMEA"</formula>
    </cfRule>
    <cfRule type="cellIs" dxfId="1887" priority="1856" operator="equal">
      <formula>"OOO"</formula>
    </cfRule>
  </conditionalFormatting>
  <conditionalFormatting sqref="D15">
    <cfRule type="cellIs" dxfId="1886" priority="1813" operator="equal">
      <formula>"UK"</formula>
    </cfRule>
    <cfRule type="cellIs" dxfId="1885" priority="1814" operator="equal">
      <formula>"EDG Ops prj"</formula>
    </cfRule>
    <cfRule type="cellIs" dxfId="1884" priority="1815" operator="equal">
      <formula>"Event"</formula>
    </cfRule>
    <cfRule type="cellIs" dxfId="1883" priority="1816" operator="equal">
      <formula>"Holiday"</formula>
    </cfRule>
    <cfRule type="cellIs" dxfId="1882" priority="1817" operator="equal">
      <formula>"NA"</formula>
    </cfRule>
    <cfRule type="cellIs" dxfId="1881" priority="1818" operator="equal">
      <formula>"ML Answers"</formula>
    </cfRule>
    <cfRule type="cellIs" dxfId="1880" priority="1819" operator="equal">
      <formula>"Interview"</formula>
    </cfRule>
    <cfRule type="cellIs" dxfId="1879" priority="1820" operator="equal">
      <formula>"BPO"</formula>
    </cfRule>
    <cfRule type="cellIs" dxfId="1878" priority="1821" operator="equal">
      <formula>"IN - PhCoaching"</formula>
    </cfRule>
    <cfRule type="cellIs" dxfId="1877" priority="1822" operator="equal">
      <formula>"Unwell"</formula>
    </cfRule>
    <cfRule type="cellIs" dxfId="1876" priority="1823" operator="equal">
      <formula>"SIT PLAN"</formula>
    </cfRule>
    <cfRule type="cellIs" dxfId="1875" priority="1824" operator="equal">
      <formula>"IN - BM/GL"</formula>
    </cfRule>
    <cfRule type="cellIs" dxfId="1874" priority="1825" operator="equal">
      <formula>"Weekend"</formula>
    </cfRule>
    <cfRule type="cellIs" dxfId="1873" priority="1826" operator="equal">
      <formula>"AU/KR"</formula>
    </cfRule>
    <cfRule type="cellIs" dxfId="1872" priority="1827" operator="equal">
      <formula>"Training"</formula>
    </cfRule>
    <cfRule type="cellIs" dxfId="1871" priority="1828" operator="equal">
      <formula>"CN"</formula>
    </cfRule>
    <cfRule type="cellIs" dxfId="1870" priority="1829" operator="equal">
      <formula>"PDT"</formula>
    </cfRule>
    <cfRule type="cellIs" dxfId="1869" priority="1830" operator="equal">
      <formula>"IN - Phone"</formula>
    </cfRule>
    <cfRule type="cellIs" dxfId="1868" priority="1831" operator="equal">
      <formula>"IN"</formula>
    </cfRule>
    <cfRule type="cellIs" dxfId="1867" priority="1832" operator="equal">
      <formula>"KR"</formula>
    </cfRule>
    <cfRule type="cellIs" dxfId="1866" priority="1833" operator="equal">
      <formula>"EMEA"</formula>
    </cfRule>
    <cfRule type="cellIs" dxfId="1865" priority="1834" operator="equal">
      <formula>"OOO"</formula>
    </cfRule>
  </conditionalFormatting>
  <conditionalFormatting sqref="D13">
    <cfRule type="cellIs" dxfId="1864" priority="1791" operator="equal">
      <formula>"UK"</formula>
    </cfRule>
    <cfRule type="cellIs" dxfId="1863" priority="1792" operator="equal">
      <formula>"EDG Ops prj"</formula>
    </cfRule>
    <cfRule type="cellIs" dxfId="1862" priority="1793" operator="equal">
      <formula>"Event"</formula>
    </cfRule>
    <cfRule type="cellIs" dxfId="1861" priority="1794" operator="equal">
      <formula>"Holiday"</formula>
    </cfRule>
    <cfRule type="cellIs" dxfId="1860" priority="1795" operator="equal">
      <formula>"NA"</formula>
    </cfRule>
    <cfRule type="cellIs" dxfId="1859" priority="1796" operator="equal">
      <formula>"ML Answers"</formula>
    </cfRule>
    <cfRule type="cellIs" dxfId="1858" priority="1797" operator="equal">
      <formula>"Interview"</formula>
    </cfRule>
    <cfRule type="cellIs" dxfId="1857" priority="1798" operator="equal">
      <formula>"BPO"</formula>
    </cfRule>
    <cfRule type="cellIs" dxfId="1856" priority="1799" operator="equal">
      <formula>"IN - PhCoaching"</formula>
    </cfRule>
    <cfRule type="cellIs" dxfId="1855" priority="1800" operator="equal">
      <formula>"Unwell"</formula>
    </cfRule>
    <cfRule type="cellIs" dxfId="1854" priority="1801" operator="equal">
      <formula>"SIT PLAN"</formula>
    </cfRule>
    <cfRule type="cellIs" dxfId="1853" priority="1802" operator="equal">
      <formula>"IN - BM/GL"</formula>
    </cfRule>
    <cfRule type="cellIs" dxfId="1852" priority="1803" operator="equal">
      <formula>"Weekend"</formula>
    </cfRule>
    <cfRule type="cellIs" dxfId="1851" priority="1804" operator="equal">
      <formula>"AU/KR"</formula>
    </cfRule>
    <cfRule type="cellIs" dxfId="1850" priority="1805" operator="equal">
      <formula>"Training"</formula>
    </cfRule>
    <cfRule type="cellIs" dxfId="1849" priority="1806" operator="equal">
      <formula>"CN"</formula>
    </cfRule>
    <cfRule type="cellIs" dxfId="1848" priority="1807" operator="equal">
      <formula>"PDT"</formula>
    </cfRule>
    <cfRule type="cellIs" dxfId="1847" priority="1808" operator="equal">
      <formula>"IN - Phone"</formula>
    </cfRule>
    <cfRule type="cellIs" dxfId="1846" priority="1809" operator="equal">
      <formula>"IN"</formula>
    </cfRule>
    <cfRule type="cellIs" dxfId="1845" priority="1810" operator="equal">
      <formula>"KR"</formula>
    </cfRule>
    <cfRule type="cellIs" dxfId="1844" priority="1811" operator="equal">
      <formula>"EMEA"</formula>
    </cfRule>
    <cfRule type="cellIs" dxfId="1843" priority="1812" operator="equal">
      <formula>"OOO"</formula>
    </cfRule>
  </conditionalFormatting>
  <conditionalFormatting sqref="E38">
    <cfRule type="cellIs" dxfId="1842" priority="1789" operator="equal">
      <formula>"KR"</formula>
    </cfRule>
    <cfRule type="cellIs" dxfId="1841" priority="1790" operator="equal">
      <formula>"ML - GL"</formula>
    </cfRule>
  </conditionalFormatting>
  <conditionalFormatting sqref="E38">
    <cfRule type="cellIs" dxfId="1840" priority="1783" operator="equal">
      <formula>"EDG Project"</formula>
    </cfRule>
    <cfRule type="cellIs" dxfId="1839" priority="1784" operator="equal">
      <formula>"SIT PLAN"</formula>
    </cfRule>
    <cfRule type="cellIs" dxfId="1838" priority="1785" operator="equal">
      <formula>"IN - BM/GL"</formula>
    </cfRule>
    <cfRule type="cellIs" dxfId="1837" priority="1786" operator="equal">
      <formula>"Weekend"</formula>
    </cfRule>
    <cfRule type="cellIs" dxfId="1836" priority="1787" operator="equal">
      <formula>"AU/KR"</formula>
    </cfRule>
    <cfRule type="cellIs" dxfId="1835" priority="1788" operator="equal">
      <formula>"Training"</formula>
    </cfRule>
  </conditionalFormatting>
  <conditionalFormatting sqref="E38">
    <cfRule type="cellIs" dxfId="1834" priority="1782" operator="equal">
      <formula>"VISA"</formula>
    </cfRule>
  </conditionalFormatting>
  <conditionalFormatting sqref="E38">
    <cfRule type="cellIs" dxfId="1833" priority="1781" operator="equal">
      <formula>"QE project"</formula>
    </cfRule>
  </conditionalFormatting>
  <conditionalFormatting sqref="E39">
    <cfRule type="cellIs" dxfId="1832" priority="1779" operator="equal">
      <formula>"KR"</formula>
    </cfRule>
    <cfRule type="cellIs" dxfId="1831" priority="1780" operator="equal">
      <formula>"ML - GL"</formula>
    </cfRule>
  </conditionalFormatting>
  <conditionalFormatting sqref="E39">
    <cfRule type="cellIs" dxfId="1830" priority="1773" operator="equal">
      <formula>"EDG Project"</formula>
    </cfRule>
    <cfRule type="cellIs" dxfId="1829" priority="1774" operator="equal">
      <formula>"SIT PLAN"</formula>
    </cfRule>
    <cfRule type="cellIs" dxfId="1828" priority="1775" operator="equal">
      <formula>"IN - BM/GL"</formula>
    </cfRule>
    <cfRule type="cellIs" dxfId="1827" priority="1776" operator="equal">
      <formula>"Weekend"</formula>
    </cfRule>
    <cfRule type="cellIs" dxfId="1826" priority="1777" operator="equal">
      <formula>"AU/KR"</formula>
    </cfRule>
    <cfRule type="cellIs" dxfId="1825" priority="1778" operator="equal">
      <formula>"Training"</formula>
    </cfRule>
  </conditionalFormatting>
  <conditionalFormatting sqref="E39">
    <cfRule type="cellIs" dxfId="1824" priority="1772" operator="equal">
      <formula>"VISA"</formula>
    </cfRule>
  </conditionalFormatting>
  <conditionalFormatting sqref="E39">
    <cfRule type="cellIs" dxfId="1823" priority="1771" operator="equal">
      <formula>"QE project"</formula>
    </cfRule>
  </conditionalFormatting>
  <conditionalFormatting sqref="F13:F49">
    <cfRule type="duplicateValues" dxfId="1822" priority="1770"/>
  </conditionalFormatting>
  <conditionalFormatting sqref="E117:E121 E56:E64">
    <cfRule type="containsText" dxfId="1821" priority="1757" operator="containsText" text="Pavan Kanago">
      <formula>NOT(ISERROR(SEARCH("Pavan Kanago",E56)))</formula>
    </cfRule>
    <cfRule type="containsText" dxfId="1820" priority="1758" operator="containsText" text="Snigdha">
      <formula>NOT(ISERROR(SEARCH("Snigdha",E56)))</formula>
    </cfRule>
    <cfRule type="containsText" dxfId="1819" priority="1759" operator="containsText" text="Phani">
      <formula>NOT(ISERROR(SEARCH("Phani",E56)))</formula>
    </cfRule>
    <cfRule type="containsText" dxfId="1818" priority="1760" operator="containsText" text="Pavan Adapa">
      <formula>NOT(ISERROR(SEARCH("Pavan Adapa",E56)))</formula>
    </cfRule>
    <cfRule type="containsText" dxfId="1817" priority="1761" operator="containsText" text="Baladitya">
      <formula>NOT(ISERROR(SEARCH("Baladitya",E56)))</formula>
    </cfRule>
    <cfRule type="containsText" dxfId="1816" priority="1762" operator="containsText" text="Ankit">
      <formula>NOT(ISERROR(SEARCH("Ankit",E56)))</formula>
    </cfRule>
    <cfRule type="containsText" dxfId="1815" priority="1763" operator="containsText" text="Akhila">
      <formula>NOT(ISERROR(SEARCH("Akhila",E56)))</formula>
    </cfRule>
    <cfRule type="containsText" dxfId="1814" priority="1764" operator="containsText" text="Vani">
      <formula>NOT(ISERROR(SEARCH("Vani",E56)))</formula>
    </cfRule>
    <cfRule type="containsText" dxfId="1813" priority="1765" operator="containsText" text="Vinay">
      <formula>NOT(ISERROR(SEARCH("Vinay",E56)))</formula>
    </cfRule>
    <cfRule type="containsText" dxfId="1812" priority="1766" operator="containsText" text="Raghavendra">
      <formula>NOT(ISERROR(SEARCH("Raghavendra",E56)))</formula>
    </cfRule>
    <cfRule type="containsText" dxfId="1811" priority="1767" operator="containsText" text="Chethan">
      <formula>NOT(ISERROR(SEARCH("Chethan",E56)))</formula>
    </cfRule>
    <cfRule type="containsText" dxfId="1810" priority="1768" operator="containsText" text="Vijay">
      <formula>NOT(ISERROR(SEARCH("Vijay",E56)))</formula>
    </cfRule>
    <cfRule type="containsText" dxfId="1809" priority="1769" operator="containsText" text="Vinay">
      <formula>NOT(ISERROR(SEARCH("Vinay",E56)))</formula>
    </cfRule>
  </conditionalFormatting>
  <conditionalFormatting sqref="F14 E2:E83 F120:F142 E90:E166">
    <cfRule type="cellIs" dxfId="1808" priority="1754" operator="equal">
      <formula>"Abhishek Bhat"</formula>
    </cfRule>
    <cfRule type="containsText" dxfId="1807" priority="1755" operator="containsText" text="Neeharika">
      <formula>NOT(ISERROR(SEARCH("Neeharika",E2)))</formula>
    </cfRule>
    <cfRule type="containsText" dxfId="1806" priority="1756" operator="containsText" text="Manish Birla">
      <formula>NOT(ISERROR(SEARCH("Manish Birla",E2)))</formula>
    </cfRule>
  </conditionalFormatting>
  <conditionalFormatting sqref="F34:F35">
    <cfRule type="cellIs" dxfId="1805" priority="1752" operator="equal">
      <formula>"EMEA"</formula>
    </cfRule>
    <cfRule type="cellIs" dxfId="1804" priority="1753" operator="equal">
      <formula>"Vac"</formula>
    </cfRule>
  </conditionalFormatting>
  <conditionalFormatting sqref="F34:F35">
    <cfRule type="cellIs" dxfId="1803" priority="1750" operator="equal">
      <formula>"KR"</formula>
    </cfRule>
    <cfRule type="cellIs" dxfId="1802" priority="1751" operator="equal">
      <formula>"ML - GL"</formula>
    </cfRule>
  </conditionalFormatting>
  <conditionalFormatting sqref="F34:F35">
    <cfRule type="cellIs" dxfId="1801" priority="1749" operator="equal">
      <formula>"PDT"</formula>
    </cfRule>
  </conditionalFormatting>
  <conditionalFormatting sqref="F34:F35">
    <cfRule type="cellIs" dxfId="1800" priority="1748" operator="equal">
      <formula>"CN"</formula>
    </cfRule>
  </conditionalFormatting>
  <conditionalFormatting sqref="F34:F35">
    <cfRule type="cellIs" dxfId="1799" priority="1742" operator="equal">
      <formula>"EDG Project"</formula>
    </cfRule>
    <cfRule type="cellIs" dxfId="1798" priority="1743" operator="equal">
      <formula>"SIT PLAN"</formula>
    </cfRule>
    <cfRule type="cellIs" dxfId="1797" priority="1744" operator="equal">
      <formula>"IN - BM/GL"</formula>
    </cfRule>
    <cfRule type="cellIs" dxfId="1796" priority="1745" operator="equal">
      <formula>"Weekend"</formula>
    </cfRule>
    <cfRule type="cellIs" dxfId="1795" priority="1746" operator="equal">
      <formula>"AU/KR"</formula>
    </cfRule>
    <cfRule type="cellIs" dxfId="1794" priority="1747" operator="equal">
      <formula>"Training"</formula>
    </cfRule>
  </conditionalFormatting>
  <conditionalFormatting sqref="F34:F35">
    <cfRule type="cellIs" dxfId="1793" priority="1740" operator="equal">
      <formula>"IN - Clarity"</formula>
    </cfRule>
    <cfRule type="cellIs" dxfId="1792" priority="1741" operator="equal">
      <formula>"IN"</formula>
    </cfRule>
  </conditionalFormatting>
  <conditionalFormatting sqref="F34:F35">
    <cfRule type="cellIs" dxfId="1791" priority="1739" operator="equal">
      <formula>"Unwell"</formula>
    </cfRule>
  </conditionalFormatting>
  <conditionalFormatting sqref="F34:F35">
    <cfRule type="cellIs" dxfId="1790" priority="1738" operator="equal">
      <formula>"VISA"</formula>
    </cfRule>
  </conditionalFormatting>
  <conditionalFormatting sqref="F34:F35">
    <cfRule type="cellIs" dxfId="1789" priority="1736" operator="equal">
      <formula>"NA"</formula>
    </cfRule>
    <cfRule type="cellIs" dxfId="1788" priority="1737" operator="equal">
      <formula>"ML Answers"</formula>
    </cfRule>
  </conditionalFormatting>
  <conditionalFormatting sqref="F34:F35">
    <cfRule type="cellIs" dxfId="1787" priority="1734" operator="equal">
      <formula>"Event"</formula>
    </cfRule>
    <cfRule type="cellIs" dxfId="1786" priority="1735" operator="equal">
      <formula>"Holiday"</formula>
    </cfRule>
  </conditionalFormatting>
  <conditionalFormatting sqref="F34:F35">
    <cfRule type="cellIs" dxfId="1785" priority="1731" operator="equal">
      <formula>"Interview"</formula>
    </cfRule>
    <cfRule type="cellIs" dxfId="1784" priority="1732" operator="equal">
      <formula>"BPO"</formula>
    </cfRule>
    <cfRule type="cellIs" dxfId="1783" priority="1733" operator="equal">
      <formula>"IN - Phone Coaching"</formula>
    </cfRule>
  </conditionalFormatting>
  <conditionalFormatting sqref="F34:F35">
    <cfRule type="cellIs" dxfId="1782" priority="1730" operator="equal">
      <formula>"EDG Operations prj"</formula>
    </cfRule>
  </conditionalFormatting>
  <conditionalFormatting sqref="F34:F35">
    <cfRule type="cellIs" dxfId="1781" priority="1729" operator="equal">
      <formula>"QE project"</formula>
    </cfRule>
  </conditionalFormatting>
  <conditionalFormatting sqref="F34:F35">
    <cfRule type="duplicateValues" dxfId="1780" priority="1728"/>
  </conditionalFormatting>
  <conditionalFormatting sqref="F34:F35">
    <cfRule type="cellIs" dxfId="1779" priority="1727" operator="equal">
      <formula>"UK"</formula>
    </cfRule>
  </conditionalFormatting>
  <conditionalFormatting sqref="F38:F39">
    <cfRule type="cellIs" dxfId="1778" priority="1725" operator="equal">
      <formula>"EMEA"</formula>
    </cfRule>
    <cfRule type="cellIs" dxfId="1777" priority="1726" operator="equal">
      <formula>"Vac"</formula>
    </cfRule>
  </conditionalFormatting>
  <conditionalFormatting sqref="F38:F39">
    <cfRule type="cellIs" dxfId="1776" priority="1723" operator="equal">
      <formula>"KR"</formula>
    </cfRule>
    <cfRule type="cellIs" dxfId="1775" priority="1724" operator="equal">
      <formula>"ML - GL"</formula>
    </cfRule>
  </conditionalFormatting>
  <conditionalFormatting sqref="F38:F39">
    <cfRule type="cellIs" dxfId="1774" priority="1722" operator="equal">
      <formula>"PDT"</formula>
    </cfRule>
  </conditionalFormatting>
  <conditionalFormatting sqref="F38:F39">
    <cfRule type="cellIs" dxfId="1773" priority="1721" operator="equal">
      <formula>"CN"</formula>
    </cfRule>
  </conditionalFormatting>
  <conditionalFormatting sqref="F38:F39">
    <cfRule type="cellIs" dxfId="1772" priority="1715" operator="equal">
      <formula>"EDG Project"</formula>
    </cfRule>
    <cfRule type="cellIs" dxfId="1771" priority="1716" operator="equal">
      <formula>"SIT PLAN"</formula>
    </cfRule>
    <cfRule type="cellIs" dxfId="1770" priority="1717" operator="equal">
      <formula>"IN - BM/GL"</formula>
    </cfRule>
    <cfRule type="cellIs" dxfId="1769" priority="1718" operator="equal">
      <formula>"Weekend"</formula>
    </cfRule>
    <cfRule type="cellIs" dxfId="1768" priority="1719" operator="equal">
      <formula>"AU/KR"</formula>
    </cfRule>
    <cfRule type="cellIs" dxfId="1767" priority="1720" operator="equal">
      <formula>"Training"</formula>
    </cfRule>
  </conditionalFormatting>
  <conditionalFormatting sqref="F38:F39">
    <cfRule type="cellIs" dxfId="1766" priority="1713" operator="equal">
      <formula>"IN - Clarity"</formula>
    </cfRule>
    <cfRule type="cellIs" dxfId="1765" priority="1714" operator="equal">
      <formula>"IN"</formula>
    </cfRule>
  </conditionalFormatting>
  <conditionalFormatting sqref="F38:F39">
    <cfRule type="cellIs" dxfId="1764" priority="1712" operator="equal">
      <formula>"Unwell"</formula>
    </cfRule>
  </conditionalFormatting>
  <conditionalFormatting sqref="F38:F39">
    <cfRule type="cellIs" dxfId="1763" priority="1711" operator="equal">
      <formula>"VISA"</formula>
    </cfRule>
  </conditionalFormatting>
  <conditionalFormatting sqref="F38:F39">
    <cfRule type="cellIs" dxfId="1762" priority="1709" operator="equal">
      <formula>"NA"</formula>
    </cfRule>
    <cfRule type="cellIs" dxfId="1761" priority="1710" operator="equal">
      <formula>"ML Answers"</formula>
    </cfRule>
  </conditionalFormatting>
  <conditionalFormatting sqref="F38:F39">
    <cfRule type="cellIs" dxfId="1760" priority="1707" operator="equal">
      <formula>"Event"</formula>
    </cfRule>
    <cfRule type="cellIs" dxfId="1759" priority="1708" operator="equal">
      <formula>"Holiday"</formula>
    </cfRule>
  </conditionalFormatting>
  <conditionalFormatting sqref="F38:F39">
    <cfRule type="cellIs" dxfId="1758" priority="1704" operator="equal">
      <formula>"Interview"</formula>
    </cfRule>
    <cfRule type="cellIs" dxfId="1757" priority="1705" operator="equal">
      <formula>"BPO"</formula>
    </cfRule>
    <cfRule type="cellIs" dxfId="1756" priority="1706" operator="equal">
      <formula>"IN - Phone Coaching"</formula>
    </cfRule>
  </conditionalFormatting>
  <conditionalFormatting sqref="F38:F39">
    <cfRule type="cellIs" dxfId="1755" priority="1703" operator="equal">
      <formula>"EDG Operations prj"</formula>
    </cfRule>
  </conditionalFormatting>
  <conditionalFormatting sqref="F38:F39">
    <cfRule type="cellIs" dxfId="1754" priority="1702" operator="equal">
      <formula>"QE project"</formula>
    </cfRule>
  </conditionalFormatting>
  <conditionalFormatting sqref="F38:F39">
    <cfRule type="cellIs" dxfId="1753" priority="1701" operator="equal">
      <formula>"UK"</formula>
    </cfRule>
  </conditionalFormatting>
  <conditionalFormatting sqref="F48">
    <cfRule type="cellIs" dxfId="1752" priority="1699" operator="equal">
      <formula>"EMEA"</formula>
    </cfRule>
    <cfRule type="cellIs" dxfId="1751" priority="1700" operator="equal">
      <formula>"Vac"</formula>
    </cfRule>
  </conditionalFormatting>
  <conditionalFormatting sqref="F48">
    <cfRule type="cellIs" dxfId="1750" priority="1697" operator="equal">
      <formula>"KR"</formula>
    </cfRule>
    <cfRule type="cellIs" dxfId="1749" priority="1698" operator="equal">
      <formula>"ML - GL"</formula>
    </cfRule>
  </conditionalFormatting>
  <conditionalFormatting sqref="F48">
    <cfRule type="cellIs" dxfId="1748" priority="1696" operator="equal">
      <formula>"PDT"</formula>
    </cfRule>
  </conditionalFormatting>
  <conditionalFormatting sqref="F48">
    <cfRule type="cellIs" dxfId="1747" priority="1695" operator="equal">
      <formula>"CN"</formula>
    </cfRule>
  </conditionalFormatting>
  <conditionalFormatting sqref="F48">
    <cfRule type="cellIs" dxfId="1746" priority="1689" operator="equal">
      <formula>"EDG Project"</formula>
    </cfRule>
    <cfRule type="cellIs" dxfId="1745" priority="1690" operator="equal">
      <formula>"SIT PLAN"</formula>
    </cfRule>
    <cfRule type="cellIs" dxfId="1744" priority="1691" operator="equal">
      <formula>"IN - BM/GL"</formula>
    </cfRule>
    <cfRule type="cellIs" dxfId="1743" priority="1692" operator="equal">
      <formula>"Weekend"</formula>
    </cfRule>
    <cfRule type="cellIs" dxfId="1742" priority="1693" operator="equal">
      <formula>"AU/KR"</formula>
    </cfRule>
    <cfRule type="cellIs" dxfId="1741" priority="1694" operator="equal">
      <formula>"Training"</formula>
    </cfRule>
  </conditionalFormatting>
  <conditionalFormatting sqref="F48">
    <cfRule type="cellIs" dxfId="1740" priority="1687" operator="equal">
      <formula>"IN - Clarity"</formula>
    </cfRule>
    <cfRule type="cellIs" dxfId="1739" priority="1688" operator="equal">
      <formula>"IN"</formula>
    </cfRule>
  </conditionalFormatting>
  <conditionalFormatting sqref="F48">
    <cfRule type="cellIs" dxfId="1738" priority="1686" operator="equal">
      <formula>"Unwell"</formula>
    </cfRule>
  </conditionalFormatting>
  <conditionalFormatting sqref="F48">
    <cfRule type="cellIs" dxfId="1737" priority="1685" operator="equal">
      <formula>"VISA"</formula>
    </cfRule>
  </conditionalFormatting>
  <conditionalFormatting sqref="F48">
    <cfRule type="cellIs" dxfId="1736" priority="1683" operator="equal">
      <formula>"NA"</formula>
    </cfRule>
    <cfRule type="cellIs" dxfId="1735" priority="1684" operator="equal">
      <formula>"ML Answers"</formula>
    </cfRule>
  </conditionalFormatting>
  <conditionalFormatting sqref="F48">
    <cfRule type="cellIs" dxfId="1734" priority="1681" operator="equal">
      <formula>"Event"</formula>
    </cfRule>
    <cfRule type="cellIs" dxfId="1733" priority="1682" operator="equal">
      <formula>"Holiday"</formula>
    </cfRule>
  </conditionalFormatting>
  <conditionalFormatting sqref="F48">
    <cfRule type="cellIs" dxfId="1732" priority="1678" operator="equal">
      <formula>"Interview"</formula>
    </cfRule>
    <cfRule type="cellIs" dxfId="1731" priority="1679" operator="equal">
      <formula>"BPO"</formula>
    </cfRule>
    <cfRule type="cellIs" dxfId="1730" priority="1680" operator="equal">
      <formula>"IN - Phone Coaching"</formula>
    </cfRule>
  </conditionalFormatting>
  <conditionalFormatting sqref="F48">
    <cfRule type="cellIs" dxfId="1729" priority="1677" operator="equal">
      <formula>"EDG Operations prj"</formula>
    </cfRule>
  </conditionalFormatting>
  <conditionalFormatting sqref="F48">
    <cfRule type="cellIs" dxfId="1728" priority="1676" operator="equal">
      <formula>"QE project"</formula>
    </cfRule>
  </conditionalFormatting>
  <conditionalFormatting sqref="F48">
    <cfRule type="duplicateValues" dxfId="1727" priority="1675"/>
  </conditionalFormatting>
  <conditionalFormatting sqref="F48">
    <cfRule type="cellIs" dxfId="1726" priority="1674" operator="equal">
      <formula>"UK"</formula>
    </cfRule>
  </conditionalFormatting>
  <conditionalFormatting sqref="D35">
    <cfRule type="cellIs" dxfId="1725" priority="1652" operator="equal">
      <formula>"UK"</formula>
    </cfRule>
    <cfRule type="cellIs" dxfId="1724" priority="1653" operator="equal">
      <formula>"EDG Ops prj"</formula>
    </cfRule>
    <cfRule type="cellIs" dxfId="1723" priority="1654" operator="equal">
      <formula>"Event"</formula>
    </cfRule>
    <cfRule type="cellIs" dxfId="1722" priority="1655" operator="equal">
      <formula>"Holiday"</formula>
    </cfRule>
    <cfRule type="cellIs" dxfId="1721" priority="1656" operator="equal">
      <formula>"NA"</formula>
    </cfRule>
    <cfRule type="cellIs" dxfId="1720" priority="1657" operator="equal">
      <formula>"ML Answers"</formula>
    </cfRule>
    <cfRule type="cellIs" dxfId="1719" priority="1658" operator="equal">
      <formula>"Interview"</formula>
    </cfRule>
    <cfRule type="cellIs" dxfId="1718" priority="1659" operator="equal">
      <formula>"BPO"</formula>
    </cfRule>
    <cfRule type="cellIs" dxfId="1717" priority="1660" operator="equal">
      <formula>"IN - PhCoaching"</formula>
    </cfRule>
    <cfRule type="cellIs" dxfId="1716" priority="1661" operator="equal">
      <formula>"Unwell"</formula>
    </cfRule>
    <cfRule type="cellIs" dxfId="1715" priority="1662" operator="equal">
      <formula>"SIT PLAN"</formula>
    </cfRule>
    <cfRule type="cellIs" dxfId="1714" priority="1663" operator="equal">
      <formula>"IN - BM/GL"</formula>
    </cfRule>
    <cfRule type="cellIs" dxfId="1713" priority="1664" operator="equal">
      <formula>"Weekend"</formula>
    </cfRule>
    <cfRule type="cellIs" dxfId="1712" priority="1665" operator="equal">
      <formula>"AU/KR"</formula>
    </cfRule>
    <cfRule type="cellIs" dxfId="1711" priority="1666" operator="equal">
      <formula>"Training"</formula>
    </cfRule>
    <cfRule type="cellIs" dxfId="1710" priority="1667" operator="equal">
      <formula>"CN"</formula>
    </cfRule>
    <cfRule type="cellIs" dxfId="1709" priority="1668" operator="equal">
      <formula>"PDT"</formula>
    </cfRule>
    <cfRule type="cellIs" dxfId="1708" priority="1669" operator="equal">
      <formula>"IN - Phone"</formula>
    </cfRule>
    <cfRule type="cellIs" dxfId="1707" priority="1670" operator="equal">
      <formula>"IN"</formula>
    </cfRule>
    <cfRule type="cellIs" dxfId="1706" priority="1671" operator="equal">
      <formula>"KR"</formula>
    </cfRule>
    <cfRule type="cellIs" dxfId="1705" priority="1672" operator="equal">
      <formula>"EMEA"</formula>
    </cfRule>
    <cfRule type="cellIs" dxfId="1704" priority="1673" operator="equal">
      <formula>"OOO"</formula>
    </cfRule>
  </conditionalFormatting>
  <conditionalFormatting sqref="D38">
    <cfRule type="cellIs" dxfId="1703" priority="1630" operator="equal">
      <formula>"UK"</formula>
    </cfRule>
    <cfRule type="cellIs" dxfId="1702" priority="1631" operator="equal">
      <formula>"EDG Ops prj"</formula>
    </cfRule>
    <cfRule type="cellIs" dxfId="1701" priority="1632" operator="equal">
      <formula>"Event"</formula>
    </cfRule>
    <cfRule type="cellIs" dxfId="1700" priority="1633" operator="equal">
      <formula>"Holiday"</formula>
    </cfRule>
    <cfRule type="cellIs" dxfId="1699" priority="1634" operator="equal">
      <formula>"NA"</formula>
    </cfRule>
    <cfRule type="cellIs" dxfId="1698" priority="1635" operator="equal">
      <formula>"ML Answers"</formula>
    </cfRule>
    <cfRule type="cellIs" dxfId="1697" priority="1636" operator="equal">
      <formula>"Interview"</formula>
    </cfRule>
    <cfRule type="cellIs" dxfId="1696" priority="1637" operator="equal">
      <formula>"BPO"</formula>
    </cfRule>
    <cfRule type="cellIs" dxfId="1695" priority="1638" operator="equal">
      <formula>"IN - PhCoaching"</formula>
    </cfRule>
    <cfRule type="cellIs" dxfId="1694" priority="1639" operator="equal">
      <formula>"Unwell"</formula>
    </cfRule>
    <cfRule type="cellIs" dxfId="1693" priority="1640" operator="equal">
      <formula>"SIT PLAN"</formula>
    </cfRule>
    <cfRule type="cellIs" dxfId="1692" priority="1641" operator="equal">
      <formula>"IN - BM/GL"</formula>
    </cfRule>
    <cfRule type="cellIs" dxfId="1691" priority="1642" operator="equal">
      <formula>"Weekend"</formula>
    </cfRule>
    <cfRule type="cellIs" dxfId="1690" priority="1643" operator="equal">
      <formula>"AU/KR"</formula>
    </cfRule>
    <cfRule type="cellIs" dxfId="1689" priority="1644" operator="equal">
      <formula>"Training"</formula>
    </cfRule>
    <cfRule type="cellIs" dxfId="1688" priority="1645" operator="equal">
      <formula>"CN"</formula>
    </cfRule>
    <cfRule type="cellIs" dxfId="1687" priority="1646" operator="equal">
      <formula>"PDT"</formula>
    </cfRule>
    <cfRule type="cellIs" dxfId="1686" priority="1647" operator="equal">
      <formula>"IN - Phone"</formula>
    </cfRule>
    <cfRule type="cellIs" dxfId="1685" priority="1648" operator="equal">
      <formula>"IN"</formula>
    </cfRule>
    <cfRule type="cellIs" dxfId="1684" priority="1649" operator="equal">
      <formula>"KR"</formula>
    </cfRule>
    <cfRule type="cellIs" dxfId="1683" priority="1650" operator="equal">
      <formula>"EMEA"</formula>
    </cfRule>
    <cfRule type="cellIs" dxfId="1682" priority="1651" operator="equal">
      <formula>"OOO"</formula>
    </cfRule>
  </conditionalFormatting>
  <conditionalFormatting sqref="D38">
    <cfRule type="cellIs" dxfId="1681" priority="1628" operator="equal">
      <formula>"HYD"</formula>
    </cfRule>
    <cfRule type="cellIs" dxfId="1680" priority="1629" operator="equal">
      <formula>"BGL"</formula>
    </cfRule>
  </conditionalFormatting>
  <conditionalFormatting sqref="D38">
    <cfRule type="cellIs" dxfId="1679" priority="1606" operator="equal">
      <formula>"CM_ML Answers"</formula>
    </cfRule>
    <cfRule type="cellIs" dxfId="1678" priority="1607" operator="equal">
      <formula>"UK"</formula>
    </cfRule>
    <cfRule type="cellIs" dxfId="1677" priority="1608" operator="equal">
      <formula>"EDG Ops prj"</formula>
    </cfRule>
    <cfRule type="cellIs" dxfId="1676" priority="1609" operator="equal">
      <formula>"Event"</formula>
    </cfRule>
    <cfRule type="cellIs" dxfId="1675" priority="1610" operator="equal">
      <formula>"Holiday"</formula>
    </cfRule>
    <cfRule type="cellIs" dxfId="1674" priority="1611" operator="equal">
      <formula>"NA"</formula>
    </cfRule>
    <cfRule type="cellIs" dxfId="1673" priority="1612" operator="equal">
      <formula>"ML Answers"</formula>
    </cfRule>
    <cfRule type="cellIs" dxfId="1672" priority="1613" operator="equal">
      <formula>"Interview"</formula>
    </cfRule>
    <cfRule type="cellIs" dxfId="1671" priority="1614" operator="equal">
      <formula>"BPO"</formula>
    </cfRule>
    <cfRule type="cellIs" dxfId="1670" priority="1615" operator="equal">
      <formula>"IN - PhCoaching"</formula>
    </cfRule>
    <cfRule type="cellIs" dxfId="1669" priority="1616" operator="equal">
      <formula>"Unwell"</formula>
    </cfRule>
    <cfRule type="cellIs" dxfId="1668" priority="1617" operator="equal">
      <formula>"SIT PLAN"</formula>
    </cfRule>
    <cfRule type="cellIs" dxfId="1667" priority="1618" operator="equal">
      <formula>"IN - BM/GL"</formula>
    </cfRule>
    <cfRule type="cellIs" dxfId="1666" priority="1619" operator="equal">
      <formula>"AU/KR"</formula>
    </cfRule>
    <cfRule type="cellIs" dxfId="1665" priority="1620" operator="equal">
      <formula>"Training"</formula>
    </cfRule>
    <cfRule type="cellIs" dxfId="1664" priority="1621" operator="equal">
      <formula>"CN"</formula>
    </cfRule>
    <cfRule type="cellIs" dxfId="1663" priority="1622" operator="equal">
      <formula>"PDT"</formula>
    </cfRule>
    <cfRule type="cellIs" dxfId="1662" priority="1623" operator="equal">
      <formula>"IN - Phone"</formula>
    </cfRule>
    <cfRule type="cellIs" dxfId="1661" priority="1624" operator="equal">
      <formula>"IN"</formula>
    </cfRule>
    <cfRule type="cellIs" dxfId="1660" priority="1625" operator="equal">
      <formula>"KR"</formula>
    </cfRule>
    <cfRule type="cellIs" dxfId="1659" priority="1626" operator="equal">
      <formula>"EMEA"</formula>
    </cfRule>
    <cfRule type="cellIs" dxfId="1658" priority="1627" operator="equal">
      <formula>"OOO"</formula>
    </cfRule>
  </conditionalFormatting>
  <conditionalFormatting sqref="D38">
    <cfRule type="cellIs" dxfId="1657" priority="1604" operator="equal">
      <formula>"HYD"</formula>
    </cfRule>
    <cfRule type="cellIs" dxfId="1656" priority="1605" operator="equal">
      <formula>"BGL"</formula>
    </cfRule>
  </conditionalFormatting>
  <conditionalFormatting sqref="D38">
    <cfRule type="cellIs" dxfId="1655" priority="1603" operator="equal">
      <formula>"HI-Project"</formula>
    </cfRule>
  </conditionalFormatting>
  <conditionalFormatting sqref="D38">
    <cfRule type="cellIs" dxfId="1654" priority="1602" operator="equal">
      <formula>"SF_ML Answers"</formula>
    </cfRule>
  </conditionalFormatting>
  <conditionalFormatting sqref="D90:F91 D86:F87 D3:G3 D94:F166 D4:F83 D2:F2 G4:G166">
    <cfRule type="cellIs" dxfId="1653" priority="1562" operator="equal">
      <formula>"SF_ML Answers"</formula>
    </cfRule>
    <cfRule type="cellIs" dxfId="1652" priority="1563" operator="equal">
      <formula>"HI-Project"</formula>
    </cfRule>
    <cfRule type="cellIs" dxfId="1651" priority="1564" operator="equal">
      <formula>"HYD"</formula>
    </cfRule>
    <cfRule type="cellIs" dxfId="1650" priority="1565" operator="equal">
      <formula>"BGL"</formula>
    </cfRule>
    <cfRule type="cellIs" dxfId="1649" priority="1566" operator="equal">
      <formula>"CM_ML Answers"</formula>
    </cfRule>
    <cfRule type="cellIs" dxfId="1648" priority="1567" operator="equal">
      <formula>"UK"</formula>
    </cfRule>
    <cfRule type="cellIs" dxfId="1647" priority="1568" operator="equal">
      <formula>"EDG Ops prj"</formula>
    </cfRule>
    <cfRule type="cellIs" dxfId="1646" priority="1569" operator="equal">
      <formula>"Event"</formula>
    </cfRule>
    <cfRule type="cellIs" dxfId="1645" priority="1570" operator="equal">
      <formula>"Holiday"</formula>
    </cfRule>
    <cfRule type="cellIs" dxfId="1644" priority="1571" operator="equal">
      <formula>"NA"</formula>
    </cfRule>
    <cfRule type="cellIs" dxfId="1643" priority="1572" operator="equal">
      <formula>"Interview"</formula>
    </cfRule>
    <cfRule type="cellIs" dxfId="1642" priority="1573" operator="equal">
      <formula>"BPO"</formula>
    </cfRule>
    <cfRule type="cellIs" dxfId="1641" priority="1574" operator="equal">
      <formula>"IN - PhCoaching"</formula>
    </cfRule>
    <cfRule type="cellIs" dxfId="1640" priority="1575" operator="equal">
      <formula>"Unwell"</formula>
    </cfRule>
    <cfRule type="cellIs" dxfId="1639" priority="1576" operator="equal">
      <formula>"SIT PLAN"</formula>
    </cfRule>
    <cfRule type="cellIs" dxfId="1638" priority="1577" operator="equal">
      <formula>"IN - BM/GL"</formula>
    </cfRule>
    <cfRule type="cellIs" dxfId="1637" priority="1578" operator="equal">
      <formula>"AU/KR"</formula>
    </cfRule>
    <cfRule type="cellIs" dxfId="1636" priority="1579" operator="equal">
      <formula>"Training"</formula>
    </cfRule>
    <cfRule type="cellIs" dxfId="1635" priority="1580" operator="equal">
      <formula>"CN"</formula>
    </cfRule>
    <cfRule type="cellIs" dxfId="1634" priority="1581" operator="equal">
      <formula>"PDT"</formula>
    </cfRule>
    <cfRule type="cellIs" dxfId="1633" priority="1582" operator="equal">
      <formula>"IN - Phone"</formula>
    </cfRule>
    <cfRule type="cellIs" dxfId="1632" priority="1583" operator="equal">
      <formula>"IN"</formula>
    </cfRule>
    <cfRule type="cellIs" dxfId="1631" priority="1584" operator="equal">
      <formula>"KR"</formula>
    </cfRule>
    <cfRule type="cellIs" dxfId="1630" priority="1585" operator="equal">
      <formula>"EMEA"</formula>
    </cfRule>
    <cfRule type="cellIs" dxfId="1629" priority="1586" operator="equal">
      <formula>"OOO"</formula>
    </cfRule>
    <cfRule type="cellIs" dxfId="1628" priority="1587" operator="equal">
      <formula>"UK"</formula>
    </cfRule>
    <cfRule type="cellIs" dxfId="1627" priority="1588" operator="equal">
      <formula>"EDG Ops prj"</formula>
    </cfRule>
    <cfRule type="cellIs" dxfId="1626" priority="1589" operator="equal">
      <formula>"Event"</formula>
    </cfRule>
    <cfRule type="cellIs" dxfId="1625" priority="1590" operator="equal">
      <formula>"Holiday"</formula>
    </cfRule>
    <cfRule type="cellIs" dxfId="1624" priority="1591" operator="equal">
      <formula>"NA"</formula>
    </cfRule>
    <cfRule type="cellIs" dxfId="1623" priority="1592" operator="equal">
      <formula>"Interview"</formula>
    </cfRule>
    <cfRule type="cellIs" dxfId="1622" priority="1593" operator="equal">
      <formula>"IN - BM/GL"</formula>
    </cfRule>
    <cfRule type="cellIs" dxfId="1621" priority="1594" operator="equal">
      <formula>"Weekend"</formula>
    </cfRule>
    <cfRule type="cellIs" dxfId="1620" priority="1595" operator="equal">
      <formula>"Training"</formula>
    </cfRule>
    <cfRule type="cellIs" dxfId="1619" priority="1596" operator="equal">
      <formula>"CN"</formula>
    </cfRule>
    <cfRule type="cellIs" dxfId="1618" priority="1597" operator="equal">
      <formula>"PDT"</formula>
    </cfRule>
    <cfRule type="cellIs" dxfId="1617" priority="1598" operator="equal">
      <formula>"KR"</formula>
    </cfRule>
    <cfRule type="cellIs" dxfId="1616" priority="1599" operator="equal">
      <formula>"IN - BM/GL"</formula>
    </cfRule>
    <cfRule type="cellIs" dxfId="1615" priority="1600" operator="equal">
      <formula>"CN"</formula>
    </cfRule>
    <cfRule type="cellIs" dxfId="1614" priority="1601" operator="equal">
      <formula>"OOO"</formula>
    </cfRule>
  </conditionalFormatting>
  <conditionalFormatting sqref="E55">
    <cfRule type="cellIs" dxfId="1613" priority="1540" operator="equal">
      <formula>"CM_ML Answers"</formula>
    </cfRule>
    <cfRule type="cellIs" dxfId="1612" priority="1541" operator="equal">
      <formula>"UK"</formula>
    </cfRule>
    <cfRule type="cellIs" dxfId="1611" priority="1542" operator="equal">
      <formula>"EDG Ops prj"</formula>
    </cfRule>
    <cfRule type="cellIs" dxfId="1610" priority="1543" operator="equal">
      <formula>"Event"</formula>
    </cfRule>
    <cfRule type="cellIs" dxfId="1609" priority="1544" operator="equal">
      <formula>"Holiday"</formula>
    </cfRule>
    <cfRule type="cellIs" dxfId="1608" priority="1545" operator="equal">
      <formula>"NA"</formula>
    </cfRule>
    <cfRule type="cellIs" dxfId="1607" priority="1546" operator="equal">
      <formula>"ML Answers"</formula>
    </cfRule>
    <cfRule type="cellIs" dxfId="1606" priority="1547" operator="equal">
      <formula>"Interview"</formula>
    </cfRule>
    <cfRule type="cellIs" dxfId="1605" priority="1548" operator="equal">
      <formula>"BPO"</formula>
    </cfRule>
    <cfRule type="cellIs" dxfId="1604" priority="1549" operator="equal">
      <formula>"IN - PhCoaching"</formula>
    </cfRule>
    <cfRule type="cellIs" dxfId="1603" priority="1550" operator="equal">
      <formula>"Unwell"</formula>
    </cfRule>
    <cfRule type="cellIs" dxfId="1602" priority="1551" operator="equal">
      <formula>"SIT PLAN"</formula>
    </cfRule>
    <cfRule type="cellIs" dxfId="1601" priority="1552" operator="equal">
      <formula>"IN - BM/GL"</formula>
    </cfRule>
    <cfRule type="cellIs" dxfId="1600" priority="1553" operator="equal">
      <formula>"AU/KR"</formula>
    </cfRule>
    <cfRule type="cellIs" dxfId="1599" priority="1554" operator="equal">
      <formula>"Training"</formula>
    </cfRule>
    <cfRule type="cellIs" dxfId="1598" priority="1555" operator="equal">
      <formula>"CN"</formula>
    </cfRule>
    <cfRule type="cellIs" dxfId="1597" priority="1556" operator="equal">
      <formula>"PDT"</formula>
    </cfRule>
    <cfRule type="cellIs" dxfId="1596" priority="1557" operator="equal">
      <formula>"IN - Phone"</formula>
    </cfRule>
    <cfRule type="cellIs" dxfId="1595" priority="1558" operator="equal">
      <formula>"IN"</formula>
    </cfRule>
    <cfRule type="cellIs" dxfId="1594" priority="1559" operator="equal">
      <formula>"KR"</formula>
    </cfRule>
    <cfRule type="cellIs" dxfId="1593" priority="1560" operator="equal">
      <formula>"EMEA"</formula>
    </cfRule>
    <cfRule type="cellIs" dxfId="1592" priority="1561" operator="equal">
      <formula>"OOO"</formula>
    </cfRule>
  </conditionalFormatting>
  <conditionalFormatting sqref="E55">
    <cfRule type="cellIs" dxfId="1591" priority="1538" operator="equal">
      <formula>"KR"</formula>
    </cfRule>
    <cfRule type="cellIs" dxfId="1590" priority="1539" operator="equal">
      <formula>"ML - GL"</formula>
    </cfRule>
  </conditionalFormatting>
  <conditionalFormatting sqref="E55">
    <cfRule type="cellIs" dxfId="1589" priority="1532" operator="equal">
      <formula>"EDG Project"</formula>
    </cfRule>
    <cfRule type="cellIs" dxfId="1588" priority="1533" operator="equal">
      <formula>"SIT PLAN"</formula>
    </cfRule>
    <cfRule type="cellIs" dxfId="1587" priority="1534" operator="equal">
      <formula>"IN - BM/GL"</formula>
    </cfRule>
    <cfRule type="cellIs" dxfId="1586" priority="1535" operator="equal">
      <formula>"Weekend"</formula>
    </cfRule>
    <cfRule type="cellIs" dxfId="1585" priority="1536" operator="equal">
      <formula>"AU/KR"</formula>
    </cfRule>
    <cfRule type="cellIs" dxfId="1584" priority="1537" operator="equal">
      <formula>"Training"</formula>
    </cfRule>
  </conditionalFormatting>
  <conditionalFormatting sqref="E55">
    <cfRule type="cellIs" dxfId="1583" priority="1531" operator="equal">
      <formula>"VISA"</formula>
    </cfRule>
  </conditionalFormatting>
  <conditionalFormatting sqref="E55">
    <cfRule type="cellIs" dxfId="1582" priority="1530" operator="equal">
      <formula>"QE project"</formula>
    </cfRule>
  </conditionalFormatting>
  <conditionalFormatting sqref="E55">
    <cfRule type="containsText" dxfId="1581" priority="1529" operator="containsText" text="Saurav">
      <formula>NOT(ISERROR(SEARCH("Saurav",E55)))</formula>
    </cfRule>
  </conditionalFormatting>
  <conditionalFormatting sqref="E55">
    <cfRule type="containsText" dxfId="1580" priority="1526" operator="containsText" text="Vinay">
      <formula>NOT(ISERROR(SEARCH("Vinay",E55)))</formula>
    </cfRule>
    <cfRule type="containsText" dxfId="1579" priority="1527" operator="containsText" text="Raghavendra">
      <formula>NOT(ISERROR(SEARCH("Raghavendra",E55)))</formula>
    </cfRule>
    <cfRule type="containsText" dxfId="1578" priority="1528" operator="containsText" text="Chethan">
      <formula>NOT(ISERROR(SEARCH("Chethan",E55)))</formula>
    </cfRule>
  </conditionalFormatting>
  <conditionalFormatting sqref="E55">
    <cfRule type="containsText" dxfId="1577" priority="1518" operator="containsText" text="Akhila">
      <formula>NOT(ISERROR(SEARCH("Akhila",E55)))</formula>
    </cfRule>
    <cfRule type="containsText" dxfId="1576" priority="1519" operator="containsText" text="Vani">
      <formula>NOT(ISERROR(SEARCH("Vani",E55)))</formula>
    </cfRule>
    <cfRule type="containsText" dxfId="1575" priority="1520" operator="containsText" text="Saurav">
      <formula>NOT(ISERROR(SEARCH("Saurav",E55)))</formula>
    </cfRule>
    <cfRule type="containsText" dxfId="1574" priority="1521" operator="containsText" text="Vinay">
      <formula>NOT(ISERROR(SEARCH("Vinay",E55)))</formula>
    </cfRule>
    <cfRule type="containsText" dxfId="1573" priority="1522" operator="containsText" text="Raghavendra">
      <formula>NOT(ISERROR(SEARCH("Raghavendra",E55)))</formula>
    </cfRule>
    <cfRule type="containsText" dxfId="1572" priority="1523" operator="containsText" text="Chethan">
      <formula>NOT(ISERROR(SEARCH("Chethan",E55)))</formula>
    </cfRule>
    <cfRule type="containsText" dxfId="1571" priority="1524" operator="containsText" text="Vijay">
      <formula>NOT(ISERROR(SEARCH("Vijay",E55)))</formula>
    </cfRule>
    <cfRule type="containsText" dxfId="1570" priority="1525" operator="containsText" text="Raghavendra">
      <formula>NOT(ISERROR(SEARCH("Raghavendra",E55)))</formula>
    </cfRule>
  </conditionalFormatting>
  <conditionalFormatting sqref="E55">
    <cfRule type="containsText" dxfId="1569" priority="1504" operator="containsText" text="Pavan Kanago">
      <formula>NOT(ISERROR(SEARCH("Pavan Kanago",E55)))</formula>
    </cfRule>
    <cfRule type="containsText" dxfId="1568" priority="1505" operator="containsText" text="Snigdha">
      <formula>NOT(ISERROR(SEARCH("Snigdha",E55)))</formula>
    </cfRule>
    <cfRule type="containsText" dxfId="1567" priority="1506" operator="containsText" text="Phani">
      <formula>NOT(ISERROR(SEARCH("Phani",E55)))</formula>
    </cfRule>
    <cfRule type="containsText" dxfId="1566" priority="1507" operator="containsText" text="Pavan Adapa">
      <formula>NOT(ISERROR(SEARCH("Pavan Adapa",E55)))</formula>
    </cfRule>
    <cfRule type="containsText" dxfId="1565" priority="1508" operator="containsText" text="Baladitya">
      <formula>NOT(ISERROR(SEARCH("Baladitya",E55)))</formula>
    </cfRule>
    <cfRule type="containsText" dxfId="1564" priority="1509" operator="containsText" text="Neeharika">
      <formula>NOT(ISERROR(SEARCH("Neeharika",E55)))</formula>
    </cfRule>
    <cfRule type="containsText" dxfId="1563" priority="1510" operator="containsText" text="Ankit">
      <formula>NOT(ISERROR(SEARCH("Ankit",E55)))</formula>
    </cfRule>
    <cfRule type="containsText" dxfId="1562" priority="1511" operator="containsText" text="Akhila">
      <formula>NOT(ISERROR(SEARCH("Akhila",E55)))</formula>
    </cfRule>
    <cfRule type="containsText" dxfId="1561" priority="1512" operator="containsText" text="Vani">
      <formula>NOT(ISERROR(SEARCH("Vani",E55)))</formula>
    </cfRule>
    <cfRule type="containsText" dxfId="1560" priority="1513" operator="containsText" text="Vinay">
      <formula>NOT(ISERROR(SEARCH("Vinay",E55)))</formula>
    </cfRule>
    <cfRule type="containsText" dxfId="1559" priority="1514" operator="containsText" text="Raghavendra">
      <formula>NOT(ISERROR(SEARCH("Raghavendra",E55)))</formula>
    </cfRule>
    <cfRule type="containsText" dxfId="1558" priority="1515" operator="containsText" text="Chethan">
      <formula>NOT(ISERROR(SEARCH("Chethan",E55)))</formula>
    </cfRule>
    <cfRule type="containsText" dxfId="1557" priority="1516" operator="containsText" text="Vijay">
      <formula>NOT(ISERROR(SEARCH("Vijay",E55)))</formula>
    </cfRule>
    <cfRule type="containsText" dxfId="1556" priority="1517" operator="containsText" text="Vinay">
      <formula>NOT(ISERROR(SEARCH("Vinay",E55)))</formula>
    </cfRule>
  </conditionalFormatting>
  <conditionalFormatting sqref="E55">
    <cfRule type="cellIs" dxfId="1555" priority="1503" operator="equal">
      <formula>"HI-Project"</formula>
    </cfRule>
  </conditionalFormatting>
  <conditionalFormatting sqref="E55">
    <cfRule type="cellIs" dxfId="1554" priority="1502" operator="equal">
      <formula>"SF_ML Answers"</formula>
    </cfRule>
  </conditionalFormatting>
  <conditionalFormatting sqref="D82:D83">
    <cfRule type="cellIs" dxfId="1553" priority="1462" operator="equal">
      <formula>"SF_ML Answers"</formula>
    </cfRule>
    <cfRule type="cellIs" dxfId="1552" priority="1463" operator="equal">
      <formula>"HI-Project"</formula>
    </cfRule>
    <cfRule type="cellIs" dxfId="1551" priority="1464" operator="equal">
      <formula>"HYD"</formula>
    </cfRule>
    <cfRule type="cellIs" dxfId="1550" priority="1465" operator="equal">
      <formula>"BGL"</formula>
    </cfRule>
    <cfRule type="cellIs" dxfId="1549" priority="1466" operator="equal">
      <formula>"CM_ML Answers"</formula>
    </cfRule>
    <cfRule type="cellIs" dxfId="1548" priority="1467" operator="equal">
      <formula>"UK"</formula>
    </cfRule>
    <cfRule type="cellIs" dxfId="1547" priority="1468" operator="equal">
      <formula>"EDG Ops prj"</formula>
    </cfRule>
    <cfRule type="cellIs" dxfId="1546" priority="1469" operator="equal">
      <formula>"Event"</formula>
    </cfRule>
    <cfRule type="cellIs" dxfId="1545" priority="1470" operator="equal">
      <formula>"Holiday"</formula>
    </cfRule>
    <cfRule type="cellIs" dxfId="1544" priority="1471" operator="equal">
      <formula>"NA"</formula>
    </cfRule>
    <cfRule type="cellIs" dxfId="1543" priority="1472" operator="equal">
      <formula>"Interview"</formula>
    </cfRule>
    <cfRule type="cellIs" dxfId="1542" priority="1473" operator="equal">
      <formula>"BPO"</formula>
    </cfRule>
    <cfRule type="cellIs" dxfId="1541" priority="1474" operator="equal">
      <formula>"IN - PhCoaching"</formula>
    </cfRule>
    <cfRule type="cellIs" dxfId="1540" priority="1475" operator="equal">
      <formula>"Unwell"</formula>
    </cfRule>
    <cfRule type="cellIs" dxfId="1539" priority="1476" operator="equal">
      <formula>"SIT PLAN"</formula>
    </cfRule>
    <cfRule type="cellIs" dxfId="1538" priority="1477" operator="equal">
      <formula>"IN - BM/GL"</formula>
    </cfRule>
    <cfRule type="cellIs" dxfId="1537" priority="1478" operator="equal">
      <formula>"AU/KR"</formula>
    </cfRule>
    <cfRule type="cellIs" dxfId="1536" priority="1479" operator="equal">
      <formula>"Training"</formula>
    </cfRule>
    <cfRule type="cellIs" dxfId="1535" priority="1480" operator="equal">
      <formula>"CN"</formula>
    </cfRule>
    <cfRule type="cellIs" dxfId="1534" priority="1481" operator="equal">
      <formula>"PDT"</formula>
    </cfRule>
    <cfRule type="cellIs" dxfId="1533" priority="1482" operator="equal">
      <formula>"IN - Phone"</formula>
    </cfRule>
    <cfRule type="cellIs" dxfId="1532" priority="1483" operator="equal">
      <formula>"IN"</formula>
    </cfRule>
    <cfRule type="cellIs" dxfId="1531" priority="1484" operator="equal">
      <formula>"KR"</formula>
    </cfRule>
    <cfRule type="cellIs" dxfId="1530" priority="1485" operator="equal">
      <formula>"EMEA"</formula>
    </cfRule>
    <cfRule type="cellIs" dxfId="1529" priority="1486" operator="equal">
      <formula>"OOO"</formula>
    </cfRule>
    <cfRule type="cellIs" dxfId="1528" priority="1487" operator="equal">
      <formula>"UK"</formula>
    </cfRule>
    <cfRule type="cellIs" dxfId="1527" priority="1488" operator="equal">
      <formula>"EDG Ops prj"</formula>
    </cfRule>
    <cfRule type="cellIs" dxfId="1526" priority="1489" operator="equal">
      <formula>"Event"</formula>
    </cfRule>
    <cfRule type="cellIs" dxfId="1525" priority="1490" operator="equal">
      <formula>"Holiday"</formula>
    </cfRule>
    <cfRule type="cellIs" dxfId="1524" priority="1491" operator="equal">
      <formula>"NA"</formula>
    </cfRule>
    <cfRule type="cellIs" dxfId="1523" priority="1492" operator="equal">
      <formula>"Interview"</formula>
    </cfRule>
    <cfRule type="cellIs" dxfId="1522" priority="1493" operator="equal">
      <formula>"IN - BM/GL"</formula>
    </cfRule>
    <cfRule type="cellIs" dxfId="1521" priority="1494" operator="equal">
      <formula>"Weekend"</formula>
    </cfRule>
    <cfRule type="cellIs" dxfId="1520" priority="1495" operator="equal">
      <formula>"Training"</formula>
    </cfRule>
    <cfRule type="cellIs" dxfId="1519" priority="1496" operator="equal">
      <formula>"CN"</formula>
    </cfRule>
    <cfRule type="cellIs" dxfId="1518" priority="1497" operator="equal">
      <formula>"PDT"</formula>
    </cfRule>
    <cfRule type="cellIs" dxfId="1517" priority="1498" operator="equal">
      <formula>"KR"</formula>
    </cfRule>
    <cfRule type="cellIs" dxfId="1516" priority="1499" operator="equal">
      <formula>"IN - BM/GL"</formula>
    </cfRule>
    <cfRule type="cellIs" dxfId="1515" priority="1500" operator="equal">
      <formula>"CN"</formula>
    </cfRule>
    <cfRule type="cellIs" dxfId="1514" priority="1501" operator="equal">
      <formula>"OOO"</formula>
    </cfRule>
  </conditionalFormatting>
  <conditionalFormatting sqref="F24">
    <cfRule type="duplicateValues" dxfId="1513" priority="1461"/>
  </conditionalFormatting>
  <conditionalFormatting sqref="D82:D83">
    <cfRule type="cellIs" dxfId="1512" priority="1421" operator="equal">
      <formula>"SF_ML Answers"</formula>
    </cfRule>
    <cfRule type="cellIs" dxfId="1511" priority="1422" operator="equal">
      <formula>"HI-Project"</formula>
    </cfRule>
    <cfRule type="cellIs" dxfId="1510" priority="1423" operator="equal">
      <formula>"HYD"</formula>
    </cfRule>
    <cfRule type="cellIs" dxfId="1509" priority="1424" operator="equal">
      <formula>"BGL"</formula>
    </cfRule>
    <cfRule type="cellIs" dxfId="1508" priority="1425" operator="equal">
      <formula>"CM_ML Answers"</formula>
    </cfRule>
    <cfRule type="cellIs" dxfId="1507" priority="1426" operator="equal">
      <formula>"UK"</formula>
    </cfRule>
    <cfRule type="cellIs" dxfId="1506" priority="1427" operator="equal">
      <formula>"EDG Ops prj"</formula>
    </cfRule>
    <cfRule type="cellIs" dxfId="1505" priority="1428" operator="equal">
      <formula>"Event"</formula>
    </cfRule>
    <cfRule type="cellIs" dxfId="1504" priority="1429" operator="equal">
      <formula>"Holiday"</formula>
    </cfRule>
    <cfRule type="cellIs" dxfId="1503" priority="1430" operator="equal">
      <formula>"NA"</formula>
    </cfRule>
    <cfRule type="cellIs" dxfId="1502" priority="1431" operator="equal">
      <formula>"Interview"</formula>
    </cfRule>
    <cfRule type="cellIs" dxfId="1501" priority="1432" operator="equal">
      <formula>"BPO"</formula>
    </cfRule>
    <cfRule type="cellIs" dxfId="1500" priority="1433" operator="equal">
      <formula>"IN - PhCoaching"</formula>
    </cfRule>
    <cfRule type="cellIs" dxfId="1499" priority="1434" operator="equal">
      <formula>"Unwell"</formula>
    </cfRule>
    <cfRule type="cellIs" dxfId="1498" priority="1435" operator="equal">
      <formula>"SIT PLAN"</formula>
    </cfRule>
    <cfRule type="cellIs" dxfId="1497" priority="1436" operator="equal">
      <formula>"IN - BM/GL"</formula>
    </cfRule>
    <cfRule type="cellIs" dxfId="1496" priority="1437" operator="equal">
      <formula>"AU/KR"</formula>
    </cfRule>
    <cfRule type="cellIs" dxfId="1495" priority="1438" operator="equal">
      <formula>"Training"</formula>
    </cfRule>
    <cfRule type="cellIs" dxfId="1494" priority="1439" operator="equal">
      <formula>"CN"</formula>
    </cfRule>
    <cfRule type="cellIs" dxfId="1493" priority="1440" operator="equal">
      <formula>"PDT"</formula>
    </cfRule>
    <cfRule type="cellIs" dxfId="1492" priority="1441" operator="equal">
      <formula>"IN - Phone"</formula>
    </cfRule>
    <cfRule type="cellIs" dxfId="1491" priority="1442" operator="equal">
      <formula>"IN"</formula>
    </cfRule>
    <cfRule type="cellIs" dxfId="1490" priority="1443" operator="equal">
      <formula>"KR"</formula>
    </cfRule>
    <cfRule type="cellIs" dxfId="1489" priority="1444" operator="equal">
      <formula>"EMEA"</formula>
    </cfRule>
    <cfRule type="cellIs" dxfId="1488" priority="1445" operator="equal">
      <formula>"OOO"</formula>
    </cfRule>
    <cfRule type="cellIs" dxfId="1487" priority="1446" operator="equal">
      <formula>"UK"</formula>
    </cfRule>
    <cfRule type="cellIs" dxfId="1486" priority="1447" operator="equal">
      <formula>"EDG Ops prj"</formula>
    </cfRule>
    <cfRule type="cellIs" dxfId="1485" priority="1448" operator="equal">
      <formula>"Event"</formula>
    </cfRule>
    <cfRule type="cellIs" dxfId="1484" priority="1449" operator="equal">
      <formula>"Holiday"</formula>
    </cfRule>
    <cfRule type="cellIs" dxfId="1483" priority="1450" operator="equal">
      <formula>"NA"</formula>
    </cfRule>
    <cfRule type="cellIs" dxfId="1482" priority="1451" operator="equal">
      <formula>"Interview"</formula>
    </cfRule>
    <cfRule type="cellIs" dxfId="1481" priority="1452" operator="equal">
      <formula>"IN - BM/GL"</formula>
    </cfRule>
    <cfRule type="cellIs" dxfId="1480" priority="1453" operator="equal">
      <formula>"Weekend"</formula>
    </cfRule>
    <cfRule type="cellIs" dxfId="1479" priority="1454" operator="equal">
      <formula>"Training"</formula>
    </cfRule>
    <cfRule type="cellIs" dxfId="1478" priority="1455" operator="equal">
      <formula>"CN"</formula>
    </cfRule>
    <cfRule type="cellIs" dxfId="1477" priority="1456" operator="equal">
      <formula>"PDT"</formula>
    </cfRule>
    <cfRule type="cellIs" dxfId="1476" priority="1457" operator="equal">
      <formula>"KR"</formula>
    </cfRule>
    <cfRule type="cellIs" dxfId="1475" priority="1458" operator="equal">
      <formula>"IN - BM/GL"</formula>
    </cfRule>
    <cfRule type="cellIs" dxfId="1474" priority="1459" operator="equal">
      <formula>"CN"</formula>
    </cfRule>
    <cfRule type="cellIs" dxfId="1473" priority="1460" operator="equal">
      <formula>"OOO"</formula>
    </cfRule>
  </conditionalFormatting>
  <conditionalFormatting sqref="E84">
    <cfRule type="cellIs" dxfId="1472" priority="1419" operator="equal">
      <formula>"KR"</formula>
    </cfRule>
    <cfRule type="cellIs" dxfId="1471" priority="1420" operator="equal">
      <formula>"ML - GL"</formula>
    </cfRule>
  </conditionalFormatting>
  <conditionalFormatting sqref="E84">
    <cfRule type="cellIs" dxfId="1470" priority="1413" operator="equal">
      <formula>"EDG Project"</formula>
    </cfRule>
    <cfRule type="cellIs" dxfId="1469" priority="1414" operator="equal">
      <formula>"SIT PLAN"</formula>
    </cfRule>
    <cfRule type="cellIs" dxfId="1468" priority="1415" operator="equal">
      <formula>"IN - BM/GL"</formula>
    </cfRule>
    <cfRule type="cellIs" dxfId="1467" priority="1416" operator="equal">
      <formula>"Weekend"</formula>
    </cfRule>
    <cfRule type="cellIs" dxfId="1466" priority="1417" operator="equal">
      <formula>"AU/KR"</formula>
    </cfRule>
    <cfRule type="cellIs" dxfId="1465" priority="1418" operator="equal">
      <formula>"Training"</formula>
    </cfRule>
  </conditionalFormatting>
  <conditionalFormatting sqref="E84">
    <cfRule type="cellIs" dxfId="1464" priority="1412" operator="equal">
      <formula>"VISA"</formula>
    </cfRule>
  </conditionalFormatting>
  <conditionalFormatting sqref="E84">
    <cfRule type="cellIs" dxfId="1463" priority="1411" operator="equal">
      <formula>"QE project"</formula>
    </cfRule>
  </conditionalFormatting>
  <conditionalFormatting sqref="E84">
    <cfRule type="containsText" dxfId="1462" priority="1410" operator="containsText" text="Saurav">
      <formula>NOT(ISERROR(SEARCH("Saurav",E84)))</formula>
    </cfRule>
  </conditionalFormatting>
  <conditionalFormatting sqref="E84">
    <cfRule type="containsText" dxfId="1461" priority="1407" operator="containsText" text="Vinay">
      <formula>NOT(ISERROR(SEARCH("Vinay",E84)))</formula>
    </cfRule>
    <cfRule type="containsText" dxfId="1460" priority="1408" operator="containsText" text="Raghavendra">
      <formula>NOT(ISERROR(SEARCH("Raghavendra",E84)))</formula>
    </cfRule>
    <cfRule type="containsText" dxfId="1459" priority="1409" operator="containsText" text="Chethan">
      <formula>NOT(ISERROR(SEARCH("Chethan",E84)))</formula>
    </cfRule>
  </conditionalFormatting>
  <conditionalFormatting sqref="E84">
    <cfRule type="containsText" dxfId="1458" priority="1399" operator="containsText" text="Akhila">
      <formula>NOT(ISERROR(SEARCH("Akhila",E84)))</formula>
    </cfRule>
    <cfRule type="containsText" dxfId="1457" priority="1400" operator="containsText" text="Vani">
      <formula>NOT(ISERROR(SEARCH("Vani",E84)))</formula>
    </cfRule>
    <cfRule type="containsText" dxfId="1456" priority="1401" operator="containsText" text="Saurav">
      <formula>NOT(ISERROR(SEARCH("Saurav",E84)))</formula>
    </cfRule>
    <cfRule type="containsText" dxfId="1455" priority="1402" operator="containsText" text="Vinay">
      <formula>NOT(ISERROR(SEARCH("Vinay",E84)))</formula>
    </cfRule>
    <cfRule type="containsText" dxfId="1454" priority="1403" operator="containsText" text="Raghavendra">
      <formula>NOT(ISERROR(SEARCH("Raghavendra",E84)))</formula>
    </cfRule>
    <cfRule type="containsText" dxfId="1453" priority="1404" operator="containsText" text="Chethan">
      <formula>NOT(ISERROR(SEARCH("Chethan",E84)))</formula>
    </cfRule>
    <cfRule type="containsText" dxfId="1452" priority="1405" operator="containsText" text="Vijay">
      <formula>NOT(ISERROR(SEARCH("Vijay",E84)))</formula>
    </cfRule>
    <cfRule type="containsText" dxfId="1451" priority="1406" operator="containsText" text="Raghavendra">
      <formula>NOT(ISERROR(SEARCH("Raghavendra",E84)))</formula>
    </cfRule>
  </conditionalFormatting>
  <conditionalFormatting sqref="E84">
    <cfRule type="containsText" dxfId="1450" priority="1385" operator="containsText" text="Pavan Kanago">
      <formula>NOT(ISERROR(SEARCH("Pavan Kanago",E84)))</formula>
    </cfRule>
    <cfRule type="containsText" dxfId="1449" priority="1386" operator="containsText" text="Snigdha">
      <formula>NOT(ISERROR(SEARCH("Snigdha",E84)))</formula>
    </cfRule>
    <cfRule type="containsText" dxfId="1448" priority="1387" operator="containsText" text="Phani">
      <formula>NOT(ISERROR(SEARCH("Phani",E84)))</formula>
    </cfRule>
    <cfRule type="containsText" dxfId="1447" priority="1388" operator="containsText" text="Pavan Adapa">
      <formula>NOT(ISERROR(SEARCH("Pavan Adapa",E84)))</formula>
    </cfRule>
    <cfRule type="containsText" dxfId="1446" priority="1389" operator="containsText" text="Baladitya">
      <formula>NOT(ISERROR(SEARCH("Baladitya",E84)))</formula>
    </cfRule>
    <cfRule type="containsText" dxfId="1445" priority="1390" operator="containsText" text="Neeharika">
      <formula>NOT(ISERROR(SEARCH("Neeharika",E84)))</formula>
    </cfRule>
    <cfRule type="containsText" dxfId="1444" priority="1391" operator="containsText" text="Ankit">
      <formula>NOT(ISERROR(SEARCH("Ankit",E84)))</formula>
    </cfRule>
    <cfRule type="containsText" dxfId="1443" priority="1392" operator="containsText" text="Akhila">
      <formula>NOT(ISERROR(SEARCH("Akhila",E84)))</formula>
    </cfRule>
    <cfRule type="containsText" dxfId="1442" priority="1393" operator="containsText" text="Vani">
      <formula>NOT(ISERROR(SEARCH("Vani",E84)))</formula>
    </cfRule>
    <cfRule type="containsText" dxfId="1441" priority="1394" operator="containsText" text="Vinay">
      <formula>NOT(ISERROR(SEARCH("Vinay",E84)))</formula>
    </cfRule>
    <cfRule type="containsText" dxfId="1440" priority="1395" operator="containsText" text="Raghavendra">
      <formula>NOT(ISERROR(SEARCH("Raghavendra",E84)))</formula>
    </cfRule>
    <cfRule type="containsText" dxfId="1439" priority="1396" operator="containsText" text="Chethan">
      <formula>NOT(ISERROR(SEARCH("Chethan",E84)))</formula>
    </cfRule>
    <cfRule type="containsText" dxfId="1438" priority="1397" operator="containsText" text="Vijay">
      <formula>NOT(ISERROR(SEARCH("Vijay",E84)))</formula>
    </cfRule>
    <cfRule type="containsText" dxfId="1437" priority="1398" operator="containsText" text="Vinay">
      <formula>NOT(ISERROR(SEARCH("Vinay",E84)))</formula>
    </cfRule>
  </conditionalFormatting>
  <conditionalFormatting sqref="E84">
    <cfRule type="cellIs" dxfId="1436" priority="1363" operator="equal">
      <formula>"CM_ML Answers"</formula>
    </cfRule>
    <cfRule type="cellIs" dxfId="1435" priority="1364" operator="equal">
      <formula>"UK"</formula>
    </cfRule>
    <cfRule type="cellIs" dxfId="1434" priority="1365" operator="equal">
      <formula>"EDG Ops prj"</formula>
    </cfRule>
    <cfRule type="cellIs" dxfId="1433" priority="1366" operator="equal">
      <formula>"Event"</formula>
    </cfRule>
    <cfRule type="cellIs" dxfId="1432" priority="1367" operator="equal">
      <formula>"Holiday"</formula>
    </cfRule>
    <cfRule type="cellIs" dxfId="1431" priority="1368" operator="equal">
      <formula>"NA"</formula>
    </cfRule>
    <cfRule type="cellIs" dxfId="1430" priority="1369" operator="equal">
      <formula>"ML Answers"</formula>
    </cfRule>
    <cfRule type="cellIs" dxfId="1429" priority="1370" operator="equal">
      <formula>"Interview"</formula>
    </cfRule>
    <cfRule type="cellIs" dxfId="1428" priority="1371" operator="equal">
      <formula>"BPO"</formula>
    </cfRule>
    <cfRule type="cellIs" dxfId="1427" priority="1372" operator="equal">
      <formula>"IN - PhCoaching"</formula>
    </cfRule>
    <cfRule type="cellIs" dxfId="1426" priority="1373" operator="equal">
      <formula>"Unwell"</formula>
    </cfRule>
    <cfRule type="cellIs" dxfId="1425" priority="1374" operator="equal">
      <formula>"SIT PLAN"</formula>
    </cfRule>
    <cfRule type="cellIs" dxfId="1424" priority="1375" operator="equal">
      <formula>"IN - BM/GL"</formula>
    </cfRule>
    <cfRule type="cellIs" dxfId="1423" priority="1376" operator="equal">
      <formula>"AU/KR"</formula>
    </cfRule>
    <cfRule type="cellIs" dxfId="1422" priority="1377" operator="equal">
      <formula>"Training"</formula>
    </cfRule>
    <cfRule type="cellIs" dxfId="1421" priority="1378" operator="equal">
      <formula>"CN"</formula>
    </cfRule>
    <cfRule type="cellIs" dxfId="1420" priority="1379" operator="equal">
      <formula>"PDT"</formula>
    </cfRule>
    <cfRule type="cellIs" dxfId="1419" priority="1380" operator="equal">
      <formula>"IN - Phone"</formula>
    </cfRule>
    <cfRule type="cellIs" dxfId="1418" priority="1381" operator="equal">
      <formula>"IN"</formula>
    </cfRule>
    <cfRule type="cellIs" dxfId="1417" priority="1382" operator="equal">
      <formula>"KR"</formula>
    </cfRule>
    <cfRule type="cellIs" dxfId="1416" priority="1383" operator="equal">
      <formula>"EMEA"</formula>
    </cfRule>
    <cfRule type="cellIs" dxfId="1415" priority="1384" operator="equal">
      <formula>"OOO"</formula>
    </cfRule>
  </conditionalFormatting>
  <conditionalFormatting sqref="E84">
    <cfRule type="cellIs" dxfId="1414" priority="1362" operator="equal">
      <formula>"HI-Project"</formula>
    </cfRule>
  </conditionalFormatting>
  <conditionalFormatting sqref="E84">
    <cfRule type="cellIs" dxfId="1413" priority="1361" operator="equal">
      <formula>"SF_ML Answers"</formula>
    </cfRule>
  </conditionalFormatting>
  <conditionalFormatting sqref="E84">
    <cfRule type="containsText" dxfId="1412" priority="1348" operator="containsText" text="Pavan Kanago">
      <formula>NOT(ISERROR(SEARCH("Pavan Kanago",E84)))</formula>
    </cfRule>
    <cfRule type="containsText" dxfId="1411" priority="1349" operator="containsText" text="Snigdha">
      <formula>NOT(ISERROR(SEARCH("Snigdha",E84)))</formula>
    </cfRule>
    <cfRule type="containsText" dxfId="1410" priority="1350" operator="containsText" text="Phani">
      <formula>NOT(ISERROR(SEARCH("Phani",E84)))</formula>
    </cfRule>
    <cfRule type="containsText" dxfId="1409" priority="1351" operator="containsText" text="Pavan Adapa">
      <formula>NOT(ISERROR(SEARCH("Pavan Adapa",E84)))</formula>
    </cfRule>
    <cfRule type="containsText" dxfId="1408" priority="1352" operator="containsText" text="Baladitya">
      <formula>NOT(ISERROR(SEARCH("Baladitya",E84)))</formula>
    </cfRule>
    <cfRule type="containsText" dxfId="1407" priority="1353" operator="containsText" text="Ankit">
      <formula>NOT(ISERROR(SEARCH("Ankit",E84)))</formula>
    </cfRule>
    <cfRule type="containsText" dxfId="1406" priority="1354" operator="containsText" text="Akhila">
      <formula>NOT(ISERROR(SEARCH("Akhila",E84)))</formula>
    </cfRule>
    <cfRule type="containsText" dxfId="1405" priority="1355" operator="containsText" text="Vani">
      <formula>NOT(ISERROR(SEARCH("Vani",E84)))</formula>
    </cfRule>
    <cfRule type="containsText" dxfId="1404" priority="1356" operator="containsText" text="Vinay">
      <formula>NOT(ISERROR(SEARCH("Vinay",E84)))</formula>
    </cfRule>
    <cfRule type="containsText" dxfId="1403" priority="1357" operator="containsText" text="Raghavendra">
      <formula>NOT(ISERROR(SEARCH("Raghavendra",E84)))</formula>
    </cfRule>
    <cfRule type="containsText" dxfId="1402" priority="1358" operator="containsText" text="Chethan">
      <formula>NOT(ISERROR(SEARCH("Chethan",E84)))</formula>
    </cfRule>
    <cfRule type="containsText" dxfId="1401" priority="1359" operator="containsText" text="Vijay">
      <formula>NOT(ISERROR(SEARCH("Vijay",E84)))</formula>
    </cfRule>
    <cfRule type="containsText" dxfId="1400" priority="1360" operator="containsText" text="Vinay">
      <formula>NOT(ISERROR(SEARCH("Vinay",E84)))</formula>
    </cfRule>
  </conditionalFormatting>
  <conditionalFormatting sqref="E84">
    <cfRule type="cellIs" dxfId="1399" priority="1345" operator="equal">
      <formula>"Abhishek Bhat"</formula>
    </cfRule>
    <cfRule type="containsText" dxfId="1398" priority="1346" operator="containsText" text="Neeharika">
      <formula>NOT(ISERROR(SEARCH("Neeharika",E84)))</formula>
    </cfRule>
    <cfRule type="containsText" dxfId="1397" priority="1347" operator="containsText" text="Manish Birla">
      <formula>NOT(ISERROR(SEARCH("Manish Birla",E84)))</formula>
    </cfRule>
  </conditionalFormatting>
  <conditionalFormatting sqref="E84">
    <cfRule type="cellIs" dxfId="1396" priority="1305" operator="equal">
      <formula>"SF_ML Answers"</formula>
    </cfRule>
    <cfRule type="cellIs" dxfId="1395" priority="1306" operator="equal">
      <formula>"HI-Project"</formula>
    </cfRule>
    <cfRule type="cellIs" dxfId="1394" priority="1307" operator="equal">
      <formula>"HYD"</formula>
    </cfRule>
    <cfRule type="cellIs" dxfId="1393" priority="1308" operator="equal">
      <formula>"BGL"</formula>
    </cfRule>
    <cfRule type="cellIs" dxfId="1392" priority="1309" operator="equal">
      <formula>"CM_ML Answers"</formula>
    </cfRule>
    <cfRule type="cellIs" dxfId="1391" priority="1310" operator="equal">
      <formula>"UK"</formula>
    </cfRule>
    <cfRule type="cellIs" dxfId="1390" priority="1311" operator="equal">
      <formula>"EDG Ops prj"</formula>
    </cfRule>
    <cfRule type="cellIs" dxfId="1389" priority="1312" operator="equal">
      <formula>"Event"</formula>
    </cfRule>
    <cfRule type="cellIs" dxfId="1388" priority="1313" operator="equal">
      <formula>"Holiday"</formula>
    </cfRule>
    <cfRule type="cellIs" dxfId="1387" priority="1314" operator="equal">
      <formula>"NA"</formula>
    </cfRule>
    <cfRule type="cellIs" dxfId="1386" priority="1315" operator="equal">
      <formula>"Interview"</formula>
    </cfRule>
    <cfRule type="cellIs" dxfId="1385" priority="1316" operator="equal">
      <formula>"BPO"</formula>
    </cfRule>
    <cfRule type="cellIs" dxfId="1384" priority="1317" operator="equal">
      <formula>"IN - PhCoaching"</formula>
    </cfRule>
    <cfRule type="cellIs" dxfId="1383" priority="1318" operator="equal">
      <formula>"Unwell"</formula>
    </cfRule>
    <cfRule type="cellIs" dxfId="1382" priority="1319" operator="equal">
      <formula>"SIT PLAN"</formula>
    </cfRule>
    <cfRule type="cellIs" dxfId="1381" priority="1320" operator="equal">
      <formula>"IN - BM/GL"</formula>
    </cfRule>
    <cfRule type="cellIs" dxfId="1380" priority="1321" operator="equal">
      <formula>"AU/KR"</formula>
    </cfRule>
    <cfRule type="cellIs" dxfId="1379" priority="1322" operator="equal">
      <formula>"Training"</formula>
    </cfRule>
    <cfRule type="cellIs" dxfId="1378" priority="1323" operator="equal">
      <formula>"CN"</formula>
    </cfRule>
    <cfRule type="cellIs" dxfId="1377" priority="1324" operator="equal">
      <formula>"PDT"</formula>
    </cfRule>
    <cfRule type="cellIs" dxfId="1376" priority="1325" operator="equal">
      <formula>"IN - Phone"</formula>
    </cfRule>
    <cfRule type="cellIs" dxfId="1375" priority="1326" operator="equal">
      <formula>"IN"</formula>
    </cfRule>
    <cfRule type="cellIs" dxfId="1374" priority="1327" operator="equal">
      <formula>"KR"</formula>
    </cfRule>
    <cfRule type="cellIs" dxfId="1373" priority="1328" operator="equal">
      <formula>"EMEA"</formula>
    </cfRule>
    <cfRule type="cellIs" dxfId="1372" priority="1329" operator="equal">
      <formula>"OOO"</formula>
    </cfRule>
    <cfRule type="cellIs" dxfId="1371" priority="1330" operator="equal">
      <formula>"UK"</formula>
    </cfRule>
    <cfRule type="cellIs" dxfId="1370" priority="1331" operator="equal">
      <formula>"EDG Ops prj"</formula>
    </cfRule>
    <cfRule type="cellIs" dxfId="1369" priority="1332" operator="equal">
      <formula>"Event"</formula>
    </cfRule>
    <cfRule type="cellIs" dxfId="1368" priority="1333" operator="equal">
      <formula>"Holiday"</formula>
    </cfRule>
    <cfRule type="cellIs" dxfId="1367" priority="1334" operator="equal">
      <formula>"NA"</formula>
    </cfRule>
    <cfRule type="cellIs" dxfId="1366" priority="1335" operator="equal">
      <formula>"Interview"</formula>
    </cfRule>
    <cfRule type="cellIs" dxfId="1365" priority="1336" operator="equal">
      <formula>"IN - BM/GL"</formula>
    </cfRule>
    <cfRule type="cellIs" dxfId="1364" priority="1337" operator="equal">
      <formula>"Weekend"</formula>
    </cfRule>
    <cfRule type="cellIs" dxfId="1363" priority="1338" operator="equal">
      <formula>"Training"</formula>
    </cfRule>
    <cfRule type="cellIs" dxfId="1362" priority="1339" operator="equal">
      <formula>"CN"</formula>
    </cfRule>
    <cfRule type="cellIs" dxfId="1361" priority="1340" operator="equal">
      <formula>"PDT"</formula>
    </cfRule>
    <cfRule type="cellIs" dxfId="1360" priority="1341" operator="equal">
      <formula>"KR"</formula>
    </cfRule>
    <cfRule type="cellIs" dxfId="1359" priority="1342" operator="equal">
      <formula>"IN - BM/GL"</formula>
    </cfRule>
    <cfRule type="cellIs" dxfId="1358" priority="1343" operator="equal">
      <formula>"CN"</formula>
    </cfRule>
    <cfRule type="cellIs" dxfId="1357" priority="1344" operator="equal">
      <formula>"OOO"</formula>
    </cfRule>
  </conditionalFormatting>
  <conditionalFormatting sqref="D84">
    <cfRule type="cellIs" dxfId="1356" priority="1284" operator="equal">
      <formula>"CM_ML Answers"</formula>
    </cfRule>
    <cfRule type="cellIs" dxfId="1355" priority="1285" operator="equal">
      <formula>"UK"</formula>
    </cfRule>
    <cfRule type="cellIs" dxfId="1354" priority="1286" operator="equal">
      <formula>"EDG Ops prj"</formula>
    </cfRule>
    <cfRule type="cellIs" dxfId="1353" priority="1287" operator="equal">
      <formula>"Event"</formula>
    </cfRule>
    <cfRule type="cellIs" dxfId="1352" priority="1288" operator="equal">
      <formula>"Holiday"</formula>
    </cfRule>
    <cfRule type="cellIs" dxfId="1351" priority="1289" operator="equal">
      <formula>"NA"</formula>
    </cfRule>
    <cfRule type="cellIs" dxfId="1350" priority="1290" operator="equal">
      <formula>"ML Answers"</formula>
    </cfRule>
    <cfRule type="cellIs" dxfId="1349" priority="1291" operator="equal">
      <formula>"Interview"</formula>
    </cfRule>
    <cfRule type="cellIs" dxfId="1348" priority="1292" operator="equal">
      <formula>"BPO"</formula>
    </cfRule>
    <cfRule type="cellIs" dxfId="1347" priority="1293" operator="equal">
      <formula>"IN - PhCoaching"</formula>
    </cfRule>
    <cfRule type="cellIs" dxfId="1346" priority="1294" operator="equal">
      <formula>"Unwell"</formula>
    </cfRule>
    <cfRule type="cellIs" dxfId="1345" priority="1295" operator="equal">
      <formula>"SIT PLAN"</formula>
    </cfRule>
    <cfRule type="cellIs" dxfId="1344" priority="1296" operator="equal">
      <formula>"IN - BM/GL"</formula>
    </cfRule>
    <cfRule type="cellIs" dxfId="1343" priority="1297" operator="equal">
      <formula>"AU/KR"</formula>
    </cfRule>
    <cfRule type="cellIs" dxfId="1342" priority="1298" operator="equal">
      <formula>"Training"</formula>
    </cfRule>
    <cfRule type="cellIs" dxfId="1341" priority="1299" operator="equal">
      <formula>"CN"</formula>
    </cfRule>
    <cfRule type="cellIs" dxfId="1340" priority="1300" operator="equal">
      <formula>"PDT"</formula>
    </cfRule>
    <cfRule type="cellIs" dxfId="1339" priority="1301" operator="equal">
      <formula>"IN - Phone"</formula>
    </cfRule>
    <cfRule type="cellIs" dxfId="1338" priority="1302" operator="equal">
      <formula>"IN"</formula>
    </cfRule>
    <cfRule type="cellIs" dxfId="1337" priority="1303" operator="equal">
      <formula>"KR"</formula>
    </cfRule>
    <cfRule type="cellIs" dxfId="1336" priority="1304" operator="equal">
      <formula>"EMEA"</formula>
    </cfRule>
  </conditionalFormatting>
  <conditionalFormatting sqref="D84">
    <cfRule type="cellIs" dxfId="1335" priority="1282" operator="equal">
      <formula>"HYD"</formula>
    </cfRule>
    <cfRule type="cellIs" dxfId="1334" priority="1283" operator="equal">
      <formula>"BGL"</formula>
    </cfRule>
  </conditionalFormatting>
  <conditionalFormatting sqref="D84">
    <cfRule type="cellIs" dxfId="1333" priority="1260" operator="equal">
      <formula>"UK"</formula>
    </cfRule>
    <cfRule type="cellIs" dxfId="1332" priority="1261" operator="equal">
      <formula>"EDG Ops prj"</formula>
    </cfRule>
    <cfRule type="cellIs" dxfId="1331" priority="1262" operator="equal">
      <formula>"Event"</formula>
    </cfRule>
    <cfRule type="cellIs" dxfId="1330" priority="1263" operator="equal">
      <formula>"Holiday"</formula>
    </cfRule>
    <cfRule type="cellIs" dxfId="1329" priority="1264" operator="equal">
      <formula>"NA"</formula>
    </cfRule>
    <cfRule type="cellIs" dxfId="1328" priority="1265" operator="equal">
      <formula>"ML Answers"</formula>
    </cfRule>
    <cfRule type="cellIs" dxfId="1327" priority="1266" operator="equal">
      <formula>"Interview"</formula>
    </cfRule>
    <cfRule type="cellIs" dxfId="1326" priority="1267" operator="equal">
      <formula>"BPO"</formula>
    </cfRule>
    <cfRule type="cellIs" dxfId="1325" priority="1268" operator="equal">
      <formula>"IN - PhCoaching"</formula>
    </cfRule>
    <cfRule type="cellIs" dxfId="1324" priority="1269" operator="equal">
      <formula>"Unwell"</formula>
    </cfRule>
    <cfRule type="cellIs" dxfId="1323" priority="1270" operator="equal">
      <formula>"SIT PLAN"</formula>
    </cfRule>
    <cfRule type="cellIs" dxfId="1322" priority="1271" operator="equal">
      <formula>"IN - BM/GL"</formula>
    </cfRule>
    <cfRule type="cellIs" dxfId="1321" priority="1272" operator="equal">
      <formula>"Weekend"</formula>
    </cfRule>
    <cfRule type="cellIs" dxfId="1320" priority="1273" operator="equal">
      <formula>"AU/KR"</formula>
    </cfRule>
    <cfRule type="cellIs" dxfId="1319" priority="1274" operator="equal">
      <formula>"Training"</formula>
    </cfRule>
    <cfRule type="cellIs" dxfId="1318" priority="1275" operator="equal">
      <formula>"CN"</formula>
    </cfRule>
    <cfRule type="cellIs" dxfId="1317" priority="1276" operator="equal">
      <formula>"PDT"</formula>
    </cfRule>
    <cfRule type="cellIs" dxfId="1316" priority="1277" operator="equal">
      <formula>"IN - Phone"</formula>
    </cfRule>
    <cfRule type="cellIs" dxfId="1315" priority="1278" operator="equal">
      <formula>"IN"</formula>
    </cfRule>
    <cfRule type="cellIs" dxfId="1314" priority="1279" operator="equal">
      <formula>"KR"</formula>
    </cfRule>
    <cfRule type="cellIs" dxfId="1313" priority="1280" operator="equal">
      <formula>"EMEA"</formula>
    </cfRule>
    <cfRule type="cellIs" dxfId="1312" priority="1281" operator="equal">
      <formula>"OOO"</formula>
    </cfRule>
  </conditionalFormatting>
  <conditionalFormatting sqref="D84">
    <cfRule type="cellIs" dxfId="1311" priority="1259" operator="equal">
      <formula>"HI-Project"</formula>
    </cfRule>
  </conditionalFormatting>
  <conditionalFormatting sqref="D84">
    <cfRule type="cellIs" dxfId="1310" priority="1258" operator="equal">
      <formula>"SF_ML Answers"</formula>
    </cfRule>
  </conditionalFormatting>
  <conditionalFormatting sqref="D84">
    <cfRule type="containsText" dxfId="1309" priority="1250" operator="containsText" text="HYD">
      <formula>NOT(ISERROR(SEARCH("HYD",D84)))</formula>
    </cfRule>
    <cfRule type="containsText" dxfId="1308" priority="1251" operator="containsText" text="BGL">
      <formula>NOT(ISERROR(SEARCH("BGL",D84)))</formula>
    </cfRule>
    <cfRule type="cellIs" dxfId="1307" priority="1252" operator="equal">
      <formula>"Intern_Track_H"</formula>
    </cfRule>
    <cfRule type="cellIs" dxfId="1306" priority="1253" operator="equal">
      <formula>"Intern_Track_G"</formula>
    </cfRule>
    <cfRule type="cellIs" dxfId="1305" priority="1254" operator="equal">
      <formula>"Intern_Track_F"</formula>
    </cfRule>
    <cfRule type="cellIs" dxfId="1304" priority="1255" operator="equal">
      <formula>"Intern_Track_E"</formula>
    </cfRule>
    <cfRule type="cellIs" dxfId="1303" priority="1256" operator="equal">
      <formula>"Intern_Track_D"</formula>
    </cfRule>
    <cfRule type="cellIs" dxfId="1302" priority="1257" operator="equal">
      <formula>"Intern_Track_C"</formula>
    </cfRule>
  </conditionalFormatting>
  <conditionalFormatting sqref="D84">
    <cfRule type="cellIs" dxfId="1301" priority="1210" operator="equal">
      <formula>"SF_ML Answers"</formula>
    </cfRule>
    <cfRule type="cellIs" dxfId="1300" priority="1211" operator="equal">
      <formula>"HI-Project"</formula>
    </cfRule>
    <cfRule type="cellIs" dxfId="1299" priority="1212" operator="equal">
      <formula>"HYD"</formula>
    </cfRule>
    <cfRule type="cellIs" dxfId="1298" priority="1213" operator="equal">
      <formula>"BGL"</formula>
    </cfRule>
    <cfRule type="cellIs" dxfId="1297" priority="1214" operator="equal">
      <formula>"CM_ML Answers"</formula>
    </cfRule>
    <cfRule type="cellIs" dxfId="1296" priority="1215" operator="equal">
      <formula>"UK"</formula>
    </cfRule>
    <cfRule type="cellIs" dxfId="1295" priority="1216" operator="equal">
      <formula>"EDG Ops prj"</formula>
    </cfRule>
    <cfRule type="cellIs" dxfId="1294" priority="1217" operator="equal">
      <formula>"Event"</formula>
    </cfRule>
    <cfRule type="cellIs" dxfId="1293" priority="1218" operator="equal">
      <formula>"Holiday"</formula>
    </cfRule>
    <cfRule type="cellIs" dxfId="1292" priority="1219" operator="equal">
      <formula>"NA"</formula>
    </cfRule>
    <cfRule type="cellIs" dxfId="1291" priority="1220" operator="equal">
      <formula>"Interview"</formula>
    </cfRule>
    <cfRule type="cellIs" dxfId="1290" priority="1221" operator="equal">
      <formula>"BPO"</formula>
    </cfRule>
    <cfRule type="cellIs" dxfId="1289" priority="1222" operator="equal">
      <formula>"IN - PhCoaching"</formula>
    </cfRule>
    <cfRule type="cellIs" dxfId="1288" priority="1223" operator="equal">
      <formula>"Unwell"</formula>
    </cfRule>
    <cfRule type="cellIs" dxfId="1287" priority="1224" operator="equal">
      <formula>"SIT PLAN"</formula>
    </cfRule>
    <cfRule type="cellIs" dxfId="1286" priority="1225" operator="equal">
      <formula>"IN - BM/GL"</formula>
    </cfRule>
    <cfRule type="cellIs" dxfId="1285" priority="1226" operator="equal">
      <formula>"AU/KR"</formula>
    </cfRule>
    <cfRule type="cellIs" dxfId="1284" priority="1227" operator="equal">
      <formula>"Training"</formula>
    </cfRule>
    <cfRule type="cellIs" dxfId="1283" priority="1228" operator="equal">
      <formula>"CN"</formula>
    </cfRule>
    <cfRule type="cellIs" dxfId="1282" priority="1229" operator="equal">
      <formula>"PDT"</formula>
    </cfRule>
    <cfRule type="cellIs" dxfId="1281" priority="1230" operator="equal">
      <formula>"IN - Phone"</formula>
    </cfRule>
    <cfRule type="cellIs" dxfId="1280" priority="1231" operator="equal">
      <formula>"IN"</formula>
    </cfRule>
    <cfRule type="cellIs" dxfId="1279" priority="1232" operator="equal">
      <formula>"KR"</formula>
    </cfRule>
    <cfRule type="cellIs" dxfId="1278" priority="1233" operator="equal">
      <formula>"EMEA"</formula>
    </cfRule>
    <cfRule type="cellIs" dxfId="1277" priority="1234" operator="equal">
      <formula>"OOO"</formula>
    </cfRule>
    <cfRule type="cellIs" dxfId="1276" priority="1235" operator="equal">
      <formula>"UK"</formula>
    </cfRule>
    <cfRule type="cellIs" dxfId="1275" priority="1236" operator="equal">
      <formula>"EDG Ops prj"</formula>
    </cfRule>
    <cfRule type="cellIs" dxfId="1274" priority="1237" operator="equal">
      <formula>"Event"</formula>
    </cfRule>
    <cfRule type="cellIs" dxfId="1273" priority="1238" operator="equal">
      <formula>"Holiday"</formula>
    </cfRule>
    <cfRule type="cellIs" dxfId="1272" priority="1239" operator="equal">
      <formula>"NA"</formula>
    </cfRule>
    <cfRule type="cellIs" dxfId="1271" priority="1240" operator="equal">
      <formula>"Interview"</formula>
    </cfRule>
    <cfRule type="cellIs" dxfId="1270" priority="1241" operator="equal">
      <formula>"IN - BM/GL"</formula>
    </cfRule>
    <cfRule type="cellIs" dxfId="1269" priority="1242" operator="equal">
      <formula>"Weekend"</formula>
    </cfRule>
    <cfRule type="cellIs" dxfId="1268" priority="1243" operator="equal">
      <formula>"Training"</formula>
    </cfRule>
    <cfRule type="cellIs" dxfId="1267" priority="1244" operator="equal">
      <formula>"CN"</formula>
    </cfRule>
    <cfRule type="cellIs" dxfId="1266" priority="1245" operator="equal">
      <formula>"PDT"</formula>
    </cfRule>
    <cfRule type="cellIs" dxfId="1265" priority="1246" operator="equal">
      <formula>"KR"</formula>
    </cfRule>
    <cfRule type="cellIs" dxfId="1264" priority="1247" operator="equal">
      <formula>"IN - BM/GL"</formula>
    </cfRule>
    <cfRule type="cellIs" dxfId="1263" priority="1248" operator="equal">
      <formula>"CN"</formula>
    </cfRule>
    <cfRule type="cellIs" dxfId="1262" priority="1249" operator="equal">
      <formula>"OOO"</formula>
    </cfRule>
  </conditionalFormatting>
  <conditionalFormatting sqref="D88">
    <cfRule type="cellIs" dxfId="1261" priority="1189" operator="equal">
      <formula>"CM_ML Answers"</formula>
    </cfRule>
    <cfRule type="cellIs" dxfId="1260" priority="1190" operator="equal">
      <formula>"UK"</formula>
    </cfRule>
    <cfRule type="cellIs" dxfId="1259" priority="1191" operator="equal">
      <formula>"EDG Ops prj"</formula>
    </cfRule>
    <cfRule type="cellIs" dxfId="1258" priority="1192" operator="equal">
      <formula>"Event"</formula>
    </cfRule>
    <cfRule type="cellIs" dxfId="1257" priority="1193" operator="equal">
      <formula>"Holiday"</formula>
    </cfRule>
    <cfRule type="cellIs" dxfId="1256" priority="1194" operator="equal">
      <formula>"NA"</formula>
    </cfRule>
    <cfRule type="cellIs" dxfId="1255" priority="1195" operator="equal">
      <formula>"ML Answers"</formula>
    </cfRule>
    <cfRule type="cellIs" dxfId="1254" priority="1196" operator="equal">
      <formula>"Interview"</formula>
    </cfRule>
    <cfRule type="cellIs" dxfId="1253" priority="1197" operator="equal">
      <formula>"BPO"</formula>
    </cfRule>
    <cfRule type="cellIs" dxfId="1252" priority="1198" operator="equal">
      <formula>"IN - PhCoaching"</formula>
    </cfRule>
    <cfRule type="cellIs" dxfId="1251" priority="1199" operator="equal">
      <formula>"Unwell"</formula>
    </cfRule>
    <cfRule type="cellIs" dxfId="1250" priority="1200" operator="equal">
      <formula>"SIT PLAN"</formula>
    </cfRule>
    <cfRule type="cellIs" dxfId="1249" priority="1201" operator="equal">
      <formula>"IN - BM/GL"</formula>
    </cfRule>
    <cfRule type="cellIs" dxfId="1248" priority="1202" operator="equal">
      <formula>"AU/KR"</formula>
    </cfRule>
    <cfRule type="cellIs" dxfId="1247" priority="1203" operator="equal">
      <formula>"Training"</formula>
    </cfRule>
    <cfRule type="cellIs" dxfId="1246" priority="1204" operator="equal">
      <formula>"CN"</formula>
    </cfRule>
    <cfRule type="cellIs" dxfId="1245" priority="1205" operator="equal">
      <formula>"PDT"</formula>
    </cfRule>
    <cfRule type="cellIs" dxfId="1244" priority="1206" operator="equal">
      <formula>"IN - Phone"</formula>
    </cfRule>
    <cfRule type="cellIs" dxfId="1243" priority="1207" operator="equal">
      <formula>"IN"</formula>
    </cfRule>
    <cfRule type="cellIs" dxfId="1242" priority="1208" operator="equal">
      <formula>"KR"</formula>
    </cfRule>
    <cfRule type="cellIs" dxfId="1241" priority="1209" operator="equal">
      <formula>"EMEA"</formula>
    </cfRule>
  </conditionalFormatting>
  <conditionalFormatting sqref="E88">
    <cfRule type="cellIs" dxfId="1240" priority="1187" operator="equal">
      <formula>"KR"</formula>
    </cfRule>
    <cfRule type="cellIs" dxfId="1239" priority="1188" operator="equal">
      <formula>"ML - GL"</formula>
    </cfRule>
  </conditionalFormatting>
  <conditionalFormatting sqref="E88">
    <cfRule type="cellIs" dxfId="1238" priority="1181" operator="equal">
      <formula>"EDG Project"</formula>
    </cfRule>
    <cfRule type="cellIs" dxfId="1237" priority="1182" operator="equal">
      <formula>"SIT PLAN"</formula>
    </cfRule>
    <cfRule type="cellIs" dxfId="1236" priority="1183" operator="equal">
      <formula>"IN - BM/GL"</formula>
    </cfRule>
    <cfRule type="cellIs" dxfId="1235" priority="1184" operator="equal">
      <formula>"Weekend"</formula>
    </cfRule>
    <cfRule type="cellIs" dxfId="1234" priority="1185" operator="equal">
      <formula>"AU/KR"</formula>
    </cfRule>
    <cfRule type="cellIs" dxfId="1233" priority="1186" operator="equal">
      <formula>"Training"</formula>
    </cfRule>
  </conditionalFormatting>
  <conditionalFormatting sqref="E88">
    <cfRule type="cellIs" dxfId="1232" priority="1180" operator="equal">
      <formula>"VISA"</formula>
    </cfRule>
  </conditionalFormatting>
  <conditionalFormatting sqref="E88">
    <cfRule type="cellIs" dxfId="1231" priority="1179" operator="equal">
      <formula>"QE project"</formula>
    </cfRule>
  </conditionalFormatting>
  <conditionalFormatting sqref="E88">
    <cfRule type="containsText" dxfId="1230" priority="1178" operator="containsText" text="Saurav">
      <formula>NOT(ISERROR(SEARCH("Saurav",E88)))</formula>
    </cfRule>
  </conditionalFormatting>
  <conditionalFormatting sqref="E88">
    <cfRule type="containsText" dxfId="1229" priority="1175" operator="containsText" text="Vinay">
      <formula>NOT(ISERROR(SEARCH("Vinay",E88)))</formula>
    </cfRule>
    <cfRule type="containsText" dxfId="1228" priority="1176" operator="containsText" text="Raghavendra">
      <formula>NOT(ISERROR(SEARCH("Raghavendra",E88)))</formula>
    </cfRule>
    <cfRule type="containsText" dxfId="1227" priority="1177" operator="containsText" text="Chethan">
      <formula>NOT(ISERROR(SEARCH("Chethan",E88)))</formula>
    </cfRule>
  </conditionalFormatting>
  <conditionalFormatting sqref="E88">
    <cfRule type="containsText" dxfId="1226" priority="1167" operator="containsText" text="Akhila">
      <formula>NOT(ISERROR(SEARCH("Akhila",E88)))</formula>
    </cfRule>
    <cfRule type="containsText" dxfId="1225" priority="1168" operator="containsText" text="Vani">
      <formula>NOT(ISERROR(SEARCH("Vani",E88)))</formula>
    </cfRule>
    <cfRule type="containsText" dxfId="1224" priority="1169" operator="containsText" text="Saurav">
      <formula>NOT(ISERROR(SEARCH("Saurav",E88)))</formula>
    </cfRule>
    <cfRule type="containsText" dxfId="1223" priority="1170" operator="containsText" text="Vinay">
      <formula>NOT(ISERROR(SEARCH("Vinay",E88)))</formula>
    </cfRule>
    <cfRule type="containsText" dxfId="1222" priority="1171" operator="containsText" text="Raghavendra">
      <formula>NOT(ISERROR(SEARCH("Raghavendra",E88)))</formula>
    </cfRule>
    <cfRule type="containsText" dxfId="1221" priority="1172" operator="containsText" text="Chethan">
      <formula>NOT(ISERROR(SEARCH("Chethan",E88)))</formula>
    </cfRule>
    <cfRule type="containsText" dxfId="1220" priority="1173" operator="containsText" text="Vijay">
      <formula>NOT(ISERROR(SEARCH("Vijay",E88)))</formula>
    </cfRule>
    <cfRule type="containsText" dxfId="1219" priority="1174" operator="containsText" text="Raghavendra">
      <formula>NOT(ISERROR(SEARCH("Raghavendra",E88)))</formula>
    </cfRule>
  </conditionalFormatting>
  <conditionalFormatting sqref="D88">
    <cfRule type="cellIs" dxfId="1218" priority="1165" operator="equal">
      <formula>"HYD"</formula>
    </cfRule>
    <cfRule type="cellIs" dxfId="1217" priority="1166" operator="equal">
      <formula>"BGL"</formula>
    </cfRule>
  </conditionalFormatting>
  <conditionalFormatting sqref="E88">
    <cfRule type="containsText" dxfId="1216" priority="1151" operator="containsText" text="Pavan Kanago">
      <formula>NOT(ISERROR(SEARCH("Pavan Kanago",E88)))</formula>
    </cfRule>
    <cfRule type="containsText" dxfId="1215" priority="1152" operator="containsText" text="Snigdha">
      <formula>NOT(ISERROR(SEARCH("Snigdha",E88)))</formula>
    </cfRule>
    <cfRule type="containsText" dxfId="1214" priority="1153" operator="containsText" text="Phani">
      <formula>NOT(ISERROR(SEARCH("Phani",E88)))</formula>
    </cfRule>
    <cfRule type="containsText" dxfId="1213" priority="1154" operator="containsText" text="Pavan Adapa">
      <formula>NOT(ISERROR(SEARCH("Pavan Adapa",E88)))</formula>
    </cfRule>
    <cfRule type="containsText" dxfId="1212" priority="1155" operator="containsText" text="Baladitya">
      <formula>NOT(ISERROR(SEARCH("Baladitya",E88)))</formula>
    </cfRule>
    <cfRule type="containsText" dxfId="1211" priority="1156" operator="containsText" text="Neeharika">
      <formula>NOT(ISERROR(SEARCH("Neeharika",E88)))</formula>
    </cfRule>
    <cfRule type="containsText" dxfId="1210" priority="1157" operator="containsText" text="Ankit">
      <formula>NOT(ISERROR(SEARCH("Ankit",E88)))</formula>
    </cfRule>
    <cfRule type="containsText" dxfId="1209" priority="1158" operator="containsText" text="Akhila">
      <formula>NOT(ISERROR(SEARCH("Akhila",E88)))</formula>
    </cfRule>
    <cfRule type="containsText" dxfId="1208" priority="1159" operator="containsText" text="Vani">
      <formula>NOT(ISERROR(SEARCH("Vani",E88)))</formula>
    </cfRule>
    <cfRule type="containsText" dxfId="1207" priority="1160" operator="containsText" text="Vinay">
      <formula>NOT(ISERROR(SEARCH("Vinay",E88)))</formula>
    </cfRule>
    <cfRule type="containsText" dxfId="1206" priority="1161" operator="containsText" text="Raghavendra">
      <formula>NOT(ISERROR(SEARCH("Raghavendra",E88)))</formula>
    </cfRule>
    <cfRule type="containsText" dxfId="1205" priority="1162" operator="containsText" text="Chethan">
      <formula>NOT(ISERROR(SEARCH("Chethan",E88)))</formula>
    </cfRule>
    <cfRule type="containsText" dxfId="1204" priority="1163" operator="containsText" text="Vijay">
      <formula>NOT(ISERROR(SEARCH("Vijay",E88)))</formula>
    </cfRule>
    <cfRule type="containsText" dxfId="1203" priority="1164" operator="containsText" text="Vinay">
      <formula>NOT(ISERROR(SEARCH("Vinay",E88)))</formula>
    </cfRule>
  </conditionalFormatting>
  <conditionalFormatting sqref="D88">
    <cfRule type="cellIs" dxfId="1202" priority="1129" operator="equal">
      <formula>"UK"</formula>
    </cfRule>
    <cfRule type="cellIs" dxfId="1201" priority="1130" operator="equal">
      <formula>"EDG Ops prj"</formula>
    </cfRule>
    <cfRule type="cellIs" dxfId="1200" priority="1131" operator="equal">
      <formula>"Event"</formula>
    </cfRule>
    <cfRule type="cellIs" dxfId="1199" priority="1132" operator="equal">
      <formula>"Holiday"</formula>
    </cfRule>
    <cfRule type="cellIs" dxfId="1198" priority="1133" operator="equal">
      <formula>"NA"</formula>
    </cfRule>
    <cfRule type="cellIs" dxfId="1197" priority="1134" operator="equal">
      <formula>"ML Answers"</formula>
    </cfRule>
    <cfRule type="cellIs" dxfId="1196" priority="1135" operator="equal">
      <formula>"Interview"</formula>
    </cfRule>
    <cfRule type="cellIs" dxfId="1195" priority="1136" operator="equal">
      <formula>"BPO"</formula>
    </cfRule>
    <cfRule type="cellIs" dxfId="1194" priority="1137" operator="equal">
      <formula>"IN - PhCoaching"</formula>
    </cfRule>
    <cfRule type="cellIs" dxfId="1193" priority="1138" operator="equal">
      <formula>"Unwell"</formula>
    </cfRule>
    <cfRule type="cellIs" dxfId="1192" priority="1139" operator="equal">
      <formula>"SIT PLAN"</formula>
    </cfRule>
    <cfRule type="cellIs" dxfId="1191" priority="1140" operator="equal">
      <formula>"IN - BM/GL"</formula>
    </cfRule>
    <cfRule type="cellIs" dxfId="1190" priority="1141" operator="equal">
      <formula>"Weekend"</formula>
    </cfRule>
    <cfRule type="cellIs" dxfId="1189" priority="1142" operator="equal">
      <formula>"AU/KR"</formula>
    </cfRule>
    <cfRule type="cellIs" dxfId="1188" priority="1143" operator="equal">
      <formula>"Training"</formula>
    </cfRule>
    <cfRule type="cellIs" dxfId="1187" priority="1144" operator="equal">
      <formula>"CN"</formula>
    </cfRule>
    <cfRule type="cellIs" dxfId="1186" priority="1145" operator="equal">
      <formula>"PDT"</formula>
    </cfRule>
    <cfRule type="cellIs" dxfId="1185" priority="1146" operator="equal">
      <formula>"IN - Phone"</formula>
    </cfRule>
    <cfRule type="cellIs" dxfId="1184" priority="1147" operator="equal">
      <formula>"IN"</formula>
    </cfRule>
    <cfRule type="cellIs" dxfId="1183" priority="1148" operator="equal">
      <formula>"KR"</formula>
    </cfRule>
    <cfRule type="cellIs" dxfId="1182" priority="1149" operator="equal">
      <formula>"EMEA"</formula>
    </cfRule>
    <cfRule type="cellIs" dxfId="1181" priority="1150" operator="equal">
      <formula>"OOO"</formula>
    </cfRule>
  </conditionalFormatting>
  <conditionalFormatting sqref="E88">
    <cfRule type="cellIs" dxfId="1180" priority="1107" operator="equal">
      <formula>"CM_ML Answers"</formula>
    </cfRule>
    <cfRule type="cellIs" dxfId="1179" priority="1108" operator="equal">
      <formula>"UK"</formula>
    </cfRule>
    <cfRule type="cellIs" dxfId="1178" priority="1109" operator="equal">
      <formula>"EDG Ops prj"</formula>
    </cfRule>
    <cfRule type="cellIs" dxfId="1177" priority="1110" operator="equal">
      <formula>"Event"</formula>
    </cfRule>
    <cfRule type="cellIs" dxfId="1176" priority="1111" operator="equal">
      <formula>"Holiday"</formula>
    </cfRule>
    <cfRule type="cellIs" dxfId="1175" priority="1112" operator="equal">
      <formula>"NA"</formula>
    </cfRule>
    <cfRule type="cellIs" dxfId="1174" priority="1113" operator="equal">
      <formula>"ML Answers"</formula>
    </cfRule>
    <cfRule type="cellIs" dxfId="1173" priority="1114" operator="equal">
      <formula>"Interview"</formula>
    </cfRule>
    <cfRule type="cellIs" dxfId="1172" priority="1115" operator="equal">
      <formula>"BPO"</formula>
    </cfRule>
    <cfRule type="cellIs" dxfId="1171" priority="1116" operator="equal">
      <formula>"IN - PhCoaching"</formula>
    </cfRule>
    <cfRule type="cellIs" dxfId="1170" priority="1117" operator="equal">
      <formula>"Unwell"</formula>
    </cfRule>
    <cfRule type="cellIs" dxfId="1169" priority="1118" operator="equal">
      <formula>"SIT PLAN"</formula>
    </cfRule>
    <cfRule type="cellIs" dxfId="1168" priority="1119" operator="equal">
      <formula>"IN - BM/GL"</formula>
    </cfRule>
    <cfRule type="cellIs" dxfId="1167" priority="1120" operator="equal">
      <formula>"AU/KR"</formula>
    </cfRule>
    <cfRule type="cellIs" dxfId="1166" priority="1121" operator="equal">
      <formula>"Training"</formula>
    </cfRule>
    <cfRule type="cellIs" dxfId="1165" priority="1122" operator="equal">
      <formula>"CN"</formula>
    </cfRule>
    <cfRule type="cellIs" dxfId="1164" priority="1123" operator="equal">
      <formula>"PDT"</formula>
    </cfRule>
    <cfRule type="cellIs" dxfId="1163" priority="1124" operator="equal">
      <formula>"IN - Phone"</formula>
    </cfRule>
    <cfRule type="cellIs" dxfId="1162" priority="1125" operator="equal">
      <formula>"IN"</formula>
    </cfRule>
    <cfRule type="cellIs" dxfId="1161" priority="1126" operator="equal">
      <formula>"KR"</formula>
    </cfRule>
    <cfRule type="cellIs" dxfId="1160" priority="1127" operator="equal">
      <formula>"EMEA"</formula>
    </cfRule>
    <cfRule type="cellIs" dxfId="1159" priority="1128" operator="equal">
      <formula>"OOO"</formula>
    </cfRule>
  </conditionalFormatting>
  <conditionalFormatting sqref="D88:E88">
    <cfRule type="cellIs" dxfId="1158" priority="1106" operator="equal">
      <formula>"HI-Project"</formula>
    </cfRule>
  </conditionalFormatting>
  <conditionalFormatting sqref="D88:E88">
    <cfRule type="cellIs" dxfId="1157" priority="1105" operator="equal">
      <formula>"SF_ML Answers"</formula>
    </cfRule>
  </conditionalFormatting>
  <conditionalFormatting sqref="D88">
    <cfRule type="containsText" dxfId="1156" priority="1097" operator="containsText" text="HYD">
      <formula>NOT(ISERROR(SEARCH("HYD",D88)))</formula>
    </cfRule>
    <cfRule type="containsText" dxfId="1155" priority="1098" operator="containsText" text="BGL">
      <formula>NOT(ISERROR(SEARCH("BGL",D88)))</formula>
    </cfRule>
    <cfRule type="cellIs" dxfId="1154" priority="1099" operator="equal">
      <formula>"Intern_Track_H"</formula>
    </cfRule>
    <cfRule type="cellIs" dxfId="1153" priority="1100" operator="equal">
      <formula>"Intern_Track_G"</formula>
    </cfRule>
    <cfRule type="cellIs" dxfId="1152" priority="1101" operator="equal">
      <formula>"Intern_Track_F"</formula>
    </cfRule>
    <cfRule type="cellIs" dxfId="1151" priority="1102" operator="equal">
      <formula>"Intern_Track_E"</formula>
    </cfRule>
    <cfRule type="cellIs" dxfId="1150" priority="1103" operator="equal">
      <formula>"Intern_Track_D"</formula>
    </cfRule>
    <cfRule type="cellIs" dxfId="1149" priority="1104" operator="equal">
      <formula>"Intern_Track_C"</formula>
    </cfRule>
  </conditionalFormatting>
  <conditionalFormatting sqref="E88">
    <cfRule type="containsText" dxfId="1148" priority="1084" operator="containsText" text="Pavan Kanago">
      <formula>NOT(ISERROR(SEARCH("Pavan Kanago",E88)))</formula>
    </cfRule>
    <cfRule type="containsText" dxfId="1147" priority="1085" operator="containsText" text="Snigdha">
      <formula>NOT(ISERROR(SEARCH("Snigdha",E88)))</formula>
    </cfRule>
    <cfRule type="containsText" dxfId="1146" priority="1086" operator="containsText" text="Phani">
      <formula>NOT(ISERROR(SEARCH("Phani",E88)))</formula>
    </cfRule>
    <cfRule type="containsText" dxfId="1145" priority="1087" operator="containsText" text="Pavan Adapa">
      <formula>NOT(ISERROR(SEARCH("Pavan Adapa",E88)))</formula>
    </cfRule>
    <cfRule type="containsText" dxfId="1144" priority="1088" operator="containsText" text="Baladitya">
      <formula>NOT(ISERROR(SEARCH("Baladitya",E88)))</formula>
    </cfRule>
    <cfRule type="containsText" dxfId="1143" priority="1089" operator="containsText" text="Ankit">
      <formula>NOT(ISERROR(SEARCH("Ankit",E88)))</formula>
    </cfRule>
    <cfRule type="containsText" dxfId="1142" priority="1090" operator="containsText" text="Akhila">
      <formula>NOT(ISERROR(SEARCH("Akhila",E88)))</formula>
    </cfRule>
    <cfRule type="containsText" dxfId="1141" priority="1091" operator="containsText" text="Vani">
      <formula>NOT(ISERROR(SEARCH("Vani",E88)))</formula>
    </cfRule>
    <cfRule type="containsText" dxfId="1140" priority="1092" operator="containsText" text="Vinay">
      <formula>NOT(ISERROR(SEARCH("Vinay",E88)))</formula>
    </cfRule>
    <cfRule type="containsText" dxfId="1139" priority="1093" operator="containsText" text="Raghavendra">
      <formula>NOT(ISERROR(SEARCH("Raghavendra",E88)))</formula>
    </cfRule>
    <cfRule type="containsText" dxfId="1138" priority="1094" operator="containsText" text="Chethan">
      <formula>NOT(ISERROR(SEARCH("Chethan",E88)))</formula>
    </cfRule>
    <cfRule type="containsText" dxfId="1137" priority="1095" operator="containsText" text="Vijay">
      <formula>NOT(ISERROR(SEARCH("Vijay",E88)))</formula>
    </cfRule>
    <cfRule type="containsText" dxfId="1136" priority="1096" operator="containsText" text="Vinay">
      <formula>NOT(ISERROR(SEARCH("Vinay",E88)))</formula>
    </cfRule>
  </conditionalFormatting>
  <conditionalFormatting sqref="E88">
    <cfRule type="cellIs" dxfId="1135" priority="1081" operator="equal">
      <formula>"Abhishek Bhat"</formula>
    </cfRule>
    <cfRule type="containsText" dxfId="1134" priority="1082" operator="containsText" text="Neeharika">
      <formula>NOT(ISERROR(SEARCH("Neeharika",E88)))</formula>
    </cfRule>
    <cfRule type="containsText" dxfId="1133" priority="1083" operator="containsText" text="Manish Birla">
      <formula>NOT(ISERROR(SEARCH("Manish Birla",E88)))</formula>
    </cfRule>
  </conditionalFormatting>
  <conditionalFormatting sqref="D88:E88">
    <cfRule type="cellIs" dxfId="1132" priority="1041" operator="equal">
      <formula>"SF_ML Answers"</formula>
    </cfRule>
    <cfRule type="cellIs" dxfId="1131" priority="1042" operator="equal">
      <formula>"HI-Project"</formula>
    </cfRule>
    <cfRule type="cellIs" dxfId="1130" priority="1043" operator="equal">
      <formula>"HYD"</formula>
    </cfRule>
    <cfRule type="cellIs" dxfId="1129" priority="1044" operator="equal">
      <formula>"BGL"</formula>
    </cfRule>
    <cfRule type="cellIs" dxfId="1128" priority="1045" operator="equal">
      <formula>"CM_ML Answers"</formula>
    </cfRule>
    <cfRule type="cellIs" dxfId="1127" priority="1046" operator="equal">
      <formula>"UK"</formula>
    </cfRule>
    <cfRule type="cellIs" dxfId="1126" priority="1047" operator="equal">
      <formula>"EDG Ops prj"</formula>
    </cfRule>
    <cfRule type="cellIs" dxfId="1125" priority="1048" operator="equal">
      <formula>"Event"</formula>
    </cfRule>
    <cfRule type="cellIs" dxfId="1124" priority="1049" operator="equal">
      <formula>"Holiday"</formula>
    </cfRule>
    <cfRule type="cellIs" dxfId="1123" priority="1050" operator="equal">
      <formula>"NA"</formula>
    </cfRule>
    <cfRule type="cellIs" dxfId="1122" priority="1051" operator="equal">
      <formula>"Interview"</formula>
    </cfRule>
    <cfRule type="cellIs" dxfId="1121" priority="1052" operator="equal">
      <formula>"BPO"</formula>
    </cfRule>
    <cfRule type="cellIs" dxfId="1120" priority="1053" operator="equal">
      <formula>"IN - PhCoaching"</formula>
    </cfRule>
    <cfRule type="cellIs" dxfId="1119" priority="1054" operator="equal">
      <formula>"Unwell"</formula>
    </cfRule>
    <cfRule type="cellIs" dxfId="1118" priority="1055" operator="equal">
      <formula>"SIT PLAN"</formula>
    </cfRule>
    <cfRule type="cellIs" dxfId="1117" priority="1056" operator="equal">
      <formula>"IN - BM/GL"</formula>
    </cfRule>
    <cfRule type="cellIs" dxfId="1116" priority="1057" operator="equal">
      <formula>"AU/KR"</formula>
    </cfRule>
    <cfRule type="cellIs" dxfId="1115" priority="1058" operator="equal">
      <formula>"Training"</formula>
    </cfRule>
    <cfRule type="cellIs" dxfId="1114" priority="1059" operator="equal">
      <formula>"CN"</formula>
    </cfRule>
    <cfRule type="cellIs" dxfId="1113" priority="1060" operator="equal">
      <formula>"PDT"</formula>
    </cfRule>
    <cfRule type="cellIs" dxfId="1112" priority="1061" operator="equal">
      <formula>"IN - Phone"</formula>
    </cfRule>
    <cfRule type="cellIs" dxfId="1111" priority="1062" operator="equal">
      <formula>"IN"</formula>
    </cfRule>
    <cfRule type="cellIs" dxfId="1110" priority="1063" operator="equal">
      <formula>"KR"</formula>
    </cfRule>
    <cfRule type="cellIs" dxfId="1109" priority="1064" operator="equal">
      <formula>"EMEA"</formula>
    </cfRule>
    <cfRule type="cellIs" dxfId="1108" priority="1065" operator="equal">
      <formula>"OOO"</formula>
    </cfRule>
    <cfRule type="cellIs" dxfId="1107" priority="1066" operator="equal">
      <formula>"UK"</formula>
    </cfRule>
    <cfRule type="cellIs" dxfId="1106" priority="1067" operator="equal">
      <formula>"EDG Ops prj"</formula>
    </cfRule>
    <cfRule type="cellIs" dxfId="1105" priority="1068" operator="equal">
      <formula>"Event"</formula>
    </cfRule>
    <cfRule type="cellIs" dxfId="1104" priority="1069" operator="equal">
      <formula>"Holiday"</formula>
    </cfRule>
    <cfRule type="cellIs" dxfId="1103" priority="1070" operator="equal">
      <formula>"NA"</formula>
    </cfRule>
    <cfRule type="cellIs" dxfId="1102" priority="1071" operator="equal">
      <formula>"Interview"</formula>
    </cfRule>
    <cfRule type="cellIs" dxfId="1101" priority="1072" operator="equal">
      <formula>"IN - BM/GL"</formula>
    </cfRule>
    <cfRule type="cellIs" dxfId="1100" priority="1073" operator="equal">
      <formula>"Weekend"</formula>
    </cfRule>
    <cfRule type="cellIs" dxfId="1099" priority="1074" operator="equal">
      <formula>"Training"</formula>
    </cfRule>
    <cfRule type="cellIs" dxfId="1098" priority="1075" operator="equal">
      <formula>"CN"</formula>
    </cfRule>
    <cfRule type="cellIs" dxfId="1097" priority="1076" operator="equal">
      <formula>"PDT"</formula>
    </cfRule>
    <cfRule type="cellIs" dxfId="1096" priority="1077" operator="equal">
      <formula>"KR"</formula>
    </cfRule>
    <cfRule type="cellIs" dxfId="1095" priority="1078" operator="equal">
      <formula>"IN - BM/GL"</formula>
    </cfRule>
    <cfRule type="cellIs" dxfId="1094" priority="1079" operator="equal">
      <formula>"CN"</formula>
    </cfRule>
    <cfRule type="cellIs" dxfId="1093" priority="1080" operator="equal">
      <formula>"OOO"</formula>
    </cfRule>
  </conditionalFormatting>
  <conditionalFormatting sqref="D89">
    <cfRule type="cellIs" dxfId="1092" priority="1020" operator="equal">
      <formula>"CM_ML Answers"</formula>
    </cfRule>
    <cfRule type="cellIs" dxfId="1091" priority="1021" operator="equal">
      <formula>"UK"</formula>
    </cfRule>
    <cfRule type="cellIs" dxfId="1090" priority="1022" operator="equal">
      <formula>"EDG Ops prj"</formula>
    </cfRule>
    <cfRule type="cellIs" dxfId="1089" priority="1023" operator="equal">
      <formula>"Event"</formula>
    </cfRule>
    <cfRule type="cellIs" dxfId="1088" priority="1024" operator="equal">
      <formula>"Holiday"</formula>
    </cfRule>
    <cfRule type="cellIs" dxfId="1087" priority="1025" operator="equal">
      <formula>"NA"</formula>
    </cfRule>
    <cfRule type="cellIs" dxfId="1086" priority="1026" operator="equal">
      <formula>"ML Answers"</formula>
    </cfRule>
    <cfRule type="cellIs" dxfId="1085" priority="1027" operator="equal">
      <formula>"Interview"</formula>
    </cfRule>
    <cfRule type="cellIs" dxfId="1084" priority="1028" operator="equal">
      <formula>"BPO"</formula>
    </cfRule>
    <cfRule type="cellIs" dxfId="1083" priority="1029" operator="equal">
      <formula>"IN - PhCoaching"</formula>
    </cfRule>
    <cfRule type="cellIs" dxfId="1082" priority="1030" operator="equal">
      <formula>"Unwell"</formula>
    </cfRule>
    <cfRule type="cellIs" dxfId="1081" priority="1031" operator="equal">
      <formula>"SIT PLAN"</formula>
    </cfRule>
    <cfRule type="cellIs" dxfId="1080" priority="1032" operator="equal">
      <formula>"IN - BM/GL"</formula>
    </cfRule>
    <cfRule type="cellIs" dxfId="1079" priority="1033" operator="equal">
      <formula>"AU/KR"</formula>
    </cfRule>
    <cfRule type="cellIs" dxfId="1078" priority="1034" operator="equal">
      <formula>"Training"</formula>
    </cfRule>
    <cfRule type="cellIs" dxfId="1077" priority="1035" operator="equal">
      <formula>"CN"</formula>
    </cfRule>
    <cfRule type="cellIs" dxfId="1076" priority="1036" operator="equal">
      <formula>"PDT"</formula>
    </cfRule>
    <cfRule type="cellIs" dxfId="1075" priority="1037" operator="equal">
      <formula>"IN - Phone"</formula>
    </cfRule>
    <cfRule type="cellIs" dxfId="1074" priority="1038" operator="equal">
      <formula>"IN"</formula>
    </cfRule>
    <cfRule type="cellIs" dxfId="1073" priority="1039" operator="equal">
      <formula>"KR"</formula>
    </cfRule>
    <cfRule type="cellIs" dxfId="1072" priority="1040" operator="equal">
      <formula>"EMEA"</formula>
    </cfRule>
  </conditionalFormatting>
  <conditionalFormatting sqref="E89">
    <cfRule type="cellIs" dxfId="1071" priority="1018" operator="equal">
      <formula>"KR"</formula>
    </cfRule>
    <cfRule type="cellIs" dxfId="1070" priority="1019" operator="equal">
      <formula>"ML - GL"</formula>
    </cfRule>
  </conditionalFormatting>
  <conditionalFormatting sqref="E89">
    <cfRule type="cellIs" dxfId="1069" priority="1012" operator="equal">
      <formula>"EDG Project"</formula>
    </cfRule>
    <cfRule type="cellIs" dxfId="1068" priority="1013" operator="equal">
      <formula>"SIT PLAN"</formula>
    </cfRule>
    <cfRule type="cellIs" dxfId="1067" priority="1014" operator="equal">
      <formula>"IN - BM/GL"</formula>
    </cfRule>
    <cfRule type="cellIs" dxfId="1066" priority="1015" operator="equal">
      <formula>"Weekend"</formula>
    </cfRule>
    <cfRule type="cellIs" dxfId="1065" priority="1016" operator="equal">
      <formula>"AU/KR"</formula>
    </cfRule>
    <cfRule type="cellIs" dxfId="1064" priority="1017" operator="equal">
      <formula>"Training"</formula>
    </cfRule>
  </conditionalFormatting>
  <conditionalFormatting sqref="E89">
    <cfRule type="cellIs" dxfId="1063" priority="1011" operator="equal">
      <formula>"VISA"</formula>
    </cfRule>
  </conditionalFormatting>
  <conditionalFormatting sqref="E89">
    <cfRule type="cellIs" dxfId="1062" priority="1010" operator="equal">
      <formula>"QE project"</formula>
    </cfRule>
  </conditionalFormatting>
  <conditionalFormatting sqref="E89">
    <cfRule type="containsText" dxfId="1061" priority="1009" operator="containsText" text="Saurav">
      <formula>NOT(ISERROR(SEARCH("Saurav",E89)))</formula>
    </cfRule>
  </conditionalFormatting>
  <conditionalFormatting sqref="E89">
    <cfRule type="containsText" dxfId="1060" priority="1006" operator="containsText" text="Vinay">
      <formula>NOT(ISERROR(SEARCH("Vinay",E89)))</formula>
    </cfRule>
    <cfRule type="containsText" dxfId="1059" priority="1007" operator="containsText" text="Raghavendra">
      <formula>NOT(ISERROR(SEARCH("Raghavendra",E89)))</formula>
    </cfRule>
    <cfRule type="containsText" dxfId="1058" priority="1008" operator="containsText" text="Chethan">
      <formula>NOT(ISERROR(SEARCH("Chethan",E89)))</formula>
    </cfRule>
  </conditionalFormatting>
  <conditionalFormatting sqref="E89">
    <cfRule type="containsText" dxfId="1057" priority="998" operator="containsText" text="Akhila">
      <formula>NOT(ISERROR(SEARCH("Akhila",E89)))</formula>
    </cfRule>
    <cfRule type="containsText" dxfId="1056" priority="999" operator="containsText" text="Vani">
      <formula>NOT(ISERROR(SEARCH("Vani",E89)))</formula>
    </cfRule>
    <cfRule type="containsText" dxfId="1055" priority="1000" operator="containsText" text="Saurav">
      <formula>NOT(ISERROR(SEARCH("Saurav",E89)))</formula>
    </cfRule>
    <cfRule type="containsText" dxfId="1054" priority="1001" operator="containsText" text="Vinay">
      <formula>NOT(ISERROR(SEARCH("Vinay",E89)))</formula>
    </cfRule>
    <cfRule type="containsText" dxfId="1053" priority="1002" operator="containsText" text="Raghavendra">
      <formula>NOT(ISERROR(SEARCH("Raghavendra",E89)))</formula>
    </cfRule>
    <cfRule type="containsText" dxfId="1052" priority="1003" operator="containsText" text="Chethan">
      <formula>NOT(ISERROR(SEARCH("Chethan",E89)))</formula>
    </cfRule>
    <cfRule type="containsText" dxfId="1051" priority="1004" operator="containsText" text="Vijay">
      <formula>NOT(ISERROR(SEARCH("Vijay",E89)))</formula>
    </cfRule>
    <cfRule type="containsText" dxfId="1050" priority="1005" operator="containsText" text="Raghavendra">
      <formula>NOT(ISERROR(SEARCH("Raghavendra",E89)))</formula>
    </cfRule>
  </conditionalFormatting>
  <conditionalFormatting sqref="D89">
    <cfRule type="cellIs" dxfId="1049" priority="996" operator="equal">
      <formula>"HYD"</formula>
    </cfRule>
    <cfRule type="cellIs" dxfId="1048" priority="997" operator="equal">
      <formula>"BGL"</formula>
    </cfRule>
  </conditionalFormatting>
  <conditionalFormatting sqref="E89">
    <cfRule type="containsText" dxfId="1047" priority="982" operator="containsText" text="Pavan Kanago">
      <formula>NOT(ISERROR(SEARCH("Pavan Kanago",E89)))</formula>
    </cfRule>
    <cfRule type="containsText" dxfId="1046" priority="983" operator="containsText" text="Snigdha">
      <formula>NOT(ISERROR(SEARCH("Snigdha",E89)))</formula>
    </cfRule>
    <cfRule type="containsText" dxfId="1045" priority="984" operator="containsText" text="Phani">
      <formula>NOT(ISERROR(SEARCH("Phani",E89)))</formula>
    </cfRule>
    <cfRule type="containsText" dxfId="1044" priority="985" operator="containsText" text="Pavan Adapa">
      <formula>NOT(ISERROR(SEARCH("Pavan Adapa",E89)))</formula>
    </cfRule>
    <cfRule type="containsText" dxfId="1043" priority="986" operator="containsText" text="Baladitya">
      <formula>NOT(ISERROR(SEARCH("Baladitya",E89)))</formula>
    </cfRule>
    <cfRule type="containsText" dxfId="1042" priority="987" operator="containsText" text="Neeharika">
      <formula>NOT(ISERROR(SEARCH("Neeharika",E89)))</formula>
    </cfRule>
    <cfRule type="containsText" dxfId="1041" priority="988" operator="containsText" text="Ankit">
      <formula>NOT(ISERROR(SEARCH("Ankit",E89)))</formula>
    </cfRule>
    <cfRule type="containsText" dxfId="1040" priority="989" operator="containsText" text="Akhila">
      <formula>NOT(ISERROR(SEARCH("Akhila",E89)))</formula>
    </cfRule>
    <cfRule type="containsText" dxfId="1039" priority="990" operator="containsText" text="Vani">
      <formula>NOT(ISERROR(SEARCH("Vani",E89)))</formula>
    </cfRule>
    <cfRule type="containsText" dxfId="1038" priority="991" operator="containsText" text="Vinay">
      <formula>NOT(ISERROR(SEARCH("Vinay",E89)))</formula>
    </cfRule>
    <cfRule type="containsText" dxfId="1037" priority="992" operator="containsText" text="Raghavendra">
      <formula>NOT(ISERROR(SEARCH("Raghavendra",E89)))</formula>
    </cfRule>
    <cfRule type="containsText" dxfId="1036" priority="993" operator="containsText" text="Chethan">
      <formula>NOT(ISERROR(SEARCH("Chethan",E89)))</formula>
    </cfRule>
    <cfRule type="containsText" dxfId="1035" priority="994" operator="containsText" text="Vijay">
      <formula>NOT(ISERROR(SEARCH("Vijay",E89)))</formula>
    </cfRule>
    <cfRule type="containsText" dxfId="1034" priority="995" operator="containsText" text="Vinay">
      <formula>NOT(ISERROR(SEARCH("Vinay",E89)))</formula>
    </cfRule>
  </conditionalFormatting>
  <conditionalFormatting sqref="D89">
    <cfRule type="cellIs" dxfId="1033" priority="960" operator="equal">
      <formula>"UK"</formula>
    </cfRule>
    <cfRule type="cellIs" dxfId="1032" priority="961" operator="equal">
      <formula>"EDG Ops prj"</formula>
    </cfRule>
    <cfRule type="cellIs" dxfId="1031" priority="962" operator="equal">
      <formula>"Event"</formula>
    </cfRule>
    <cfRule type="cellIs" dxfId="1030" priority="963" operator="equal">
      <formula>"Holiday"</formula>
    </cfRule>
    <cfRule type="cellIs" dxfId="1029" priority="964" operator="equal">
      <formula>"NA"</formula>
    </cfRule>
    <cfRule type="cellIs" dxfId="1028" priority="965" operator="equal">
      <formula>"ML Answers"</formula>
    </cfRule>
    <cfRule type="cellIs" dxfId="1027" priority="966" operator="equal">
      <formula>"Interview"</formula>
    </cfRule>
    <cfRule type="cellIs" dxfId="1026" priority="967" operator="equal">
      <formula>"BPO"</formula>
    </cfRule>
    <cfRule type="cellIs" dxfId="1025" priority="968" operator="equal">
      <formula>"IN - PhCoaching"</formula>
    </cfRule>
    <cfRule type="cellIs" dxfId="1024" priority="969" operator="equal">
      <formula>"Unwell"</formula>
    </cfRule>
    <cfRule type="cellIs" dxfId="1023" priority="970" operator="equal">
      <formula>"SIT PLAN"</formula>
    </cfRule>
    <cfRule type="cellIs" dxfId="1022" priority="971" operator="equal">
      <formula>"IN - BM/GL"</formula>
    </cfRule>
    <cfRule type="cellIs" dxfId="1021" priority="972" operator="equal">
      <formula>"Weekend"</formula>
    </cfRule>
    <cfRule type="cellIs" dxfId="1020" priority="973" operator="equal">
      <formula>"AU/KR"</formula>
    </cfRule>
    <cfRule type="cellIs" dxfId="1019" priority="974" operator="equal">
      <formula>"Training"</formula>
    </cfRule>
    <cfRule type="cellIs" dxfId="1018" priority="975" operator="equal">
      <formula>"CN"</formula>
    </cfRule>
    <cfRule type="cellIs" dxfId="1017" priority="976" operator="equal">
      <formula>"PDT"</formula>
    </cfRule>
    <cfRule type="cellIs" dxfId="1016" priority="977" operator="equal">
      <formula>"IN - Phone"</formula>
    </cfRule>
    <cfRule type="cellIs" dxfId="1015" priority="978" operator="equal">
      <formula>"IN"</formula>
    </cfRule>
    <cfRule type="cellIs" dxfId="1014" priority="979" operator="equal">
      <formula>"KR"</formula>
    </cfRule>
    <cfRule type="cellIs" dxfId="1013" priority="980" operator="equal">
      <formula>"EMEA"</formula>
    </cfRule>
    <cfRule type="cellIs" dxfId="1012" priority="981" operator="equal">
      <formula>"OOO"</formula>
    </cfRule>
  </conditionalFormatting>
  <conditionalFormatting sqref="E89">
    <cfRule type="cellIs" dxfId="1011" priority="938" operator="equal">
      <formula>"CM_ML Answers"</formula>
    </cfRule>
    <cfRule type="cellIs" dxfId="1010" priority="939" operator="equal">
      <formula>"UK"</formula>
    </cfRule>
    <cfRule type="cellIs" dxfId="1009" priority="940" operator="equal">
      <formula>"EDG Ops prj"</formula>
    </cfRule>
    <cfRule type="cellIs" dxfId="1008" priority="941" operator="equal">
      <formula>"Event"</formula>
    </cfRule>
    <cfRule type="cellIs" dxfId="1007" priority="942" operator="equal">
      <formula>"Holiday"</formula>
    </cfRule>
    <cfRule type="cellIs" dxfId="1006" priority="943" operator="equal">
      <formula>"NA"</formula>
    </cfRule>
    <cfRule type="cellIs" dxfId="1005" priority="944" operator="equal">
      <formula>"ML Answers"</formula>
    </cfRule>
    <cfRule type="cellIs" dxfId="1004" priority="945" operator="equal">
      <formula>"Interview"</formula>
    </cfRule>
    <cfRule type="cellIs" dxfId="1003" priority="946" operator="equal">
      <formula>"BPO"</formula>
    </cfRule>
    <cfRule type="cellIs" dxfId="1002" priority="947" operator="equal">
      <formula>"IN - PhCoaching"</formula>
    </cfRule>
    <cfRule type="cellIs" dxfId="1001" priority="948" operator="equal">
      <formula>"Unwell"</formula>
    </cfRule>
    <cfRule type="cellIs" dxfId="1000" priority="949" operator="equal">
      <formula>"SIT PLAN"</formula>
    </cfRule>
    <cfRule type="cellIs" dxfId="999" priority="950" operator="equal">
      <formula>"IN - BM/GL"</formula>
    </cfRule>
    <cfRule type="cellIs" dxfId="998" priority="951" operator="equal">
      <formula>"AU/KR"</formula>
    </cfRule>
    <cfRule type="cellIs" dxfId="997" priority="952" operator="equal">
      <formula>"Training"</formula>
    </cfRule>
    <cfRule type="cellIs" dxfId="996" priority="953" operator="equal">
      <formula>"CN"</formula>
    </cfRule>
    <cfRule type="cellIs" dxfId="995" priority="954" operator="equal">
      <formula>"PDT"</formula>
    </cfRule>
    <cfRule type="cellIs" dxfId="994" priority="955" operator="equal">
      <formula>"IN - Phone"</formula>
    </cfRule>
    <cfRule type="cellIs" dxfId="993" priority="956" operator="equal">
      <formula>"IN"</formula>
    </cfRule>
    <cfRule type="cellIs" dxfId="992" priority="957" operator="equal">
      <formula>"KR"</formula>
    </cfRule>
    <cfRule type="cellIs" dxfId="991" priority="958" operator="equal">
      <formula>"EMEA"</formula>
    </cfRule>
    <cfRule type="cellIs" dxfId="990" priority="959" operator="equal">
      <formula>"OOO"</formula>
    </cfRule>
  </conditionalFormatting>
  <conditionalFormatting sqref="D89:E89">
    <cfRule type="cellIs" dxfId="989" priority="937" operator="equal">
      <formula>"HI-Project"</formula>
    </cfRule>
  </conditionalFormatting>
  <conditionalFormatting sqref="D89:E89">
    <cfRule type="cellIs" dxfId="988" priority="936" operator="equal">
      <formula>"SF_ML Answers"</formula>
    </cfRule>
  </conditionalFormatting>
  <conditionalFormatting sqref="D89">
    <cfRule type="containsText" dxfId="987" priority="928" operator="containsText" text="HYD">
      <formula>NOT(ISERROR(SEARCH("HYD",D89)))</formula>
    </cfRule>
    <cfRule type="containsText" dxfId="986" priority="929" operator="containsText" text="BGL">
      <formula>NOT(ISERROR(SEARCH("BGL",D89)))</formula>
    </cfRule>
    <cfRule type="cellIs" dxfId="985" priority="930" operator="equal">
      <formula>"Intern_Track_H"</formula>
    </cfRule>
    <cfRule type="cellIs" dxfId="984" priority="931" operator="equal">
      <formula>"Intern_Track_G"</formula>
    </cfRule>
    <cfRule type="cellIs" dxfId="983" priority="932" operator="equal">
      <formula>"Intern_Track_F"</formula>
    </cfRule>
    <cfRule type="cellIs" dxfId="982" priority="933" operator="equal">
      <formula>"Intern_Track_E"</formula>
    </cfRule>
    <cfRule type="cellIs" dxfId="981" priority="934" operator="equal">
      <formula>"Intern_Track_D"</formula>
    </cfRule>
    <cfRule type="cellIs" dxfId="980" priority="935" operator="equal">
      <formula>"Intern_Track_C"</formula>
    </cfRule>
  </conditionalFormatting>
  <conditionalFormatting sqref="E89">
    <cfRule type="containsText" dxfId="979" priority="915" operator="containsText" text="Pavan Kanago">
      <formula>NOT(ISERROR(SEARCH("Pavan Kanago",E89)))</formula>
    </cfRule>
    <cfRule type="containsText" dxfId="978" priority="916" operator="containsText" text="Snigdha">
      <formula>NOT(ISERROR(SEARCH("Snigdha",E89)))</formula>
    </cfRule>
    <cfRule type="containsText" dxfId="977" priority="917" operator="containsText" text="Phani">
      <formula>NOT(ISERROR(SEARCH("Phani",E89)))</formula>
    </cfRule>
    <cfRule type="containsText" dxfId="976" priority="918" operator="containsText" text="Pavan Adapa">
      <formula>NOT(ISERROR(SEARCH("Pavan Adapa",E89)))</formula>
    </cfRule>
    <cfRule type="containsText" dxfId="975" priority="919" operator="containsText" text="Baladitya">
      <formula>NOT(ISERROR(SEARCH("Baladitya",E89)))</formula>
    </cfRule>
    <cfRule type="containsText" dxfId="974" priority="920" operator="containsText" text="Ankit">
      <formula>NOT(ISERROR(SEARCH("Ankit",E89)))</formula>
    </cfRule>
    <cfRule type="containsText" dxfId="973" priority="921" operator="containsText" text="Akhila">
      <formula>NOT(ISERROR(SEARCH("Akhila",E89)))</formula>
    </cfRule>
    <cfRule type="containsText" dxfId="972" priority="922" operator="containsText" text="Vani">
      <formula>NOT(ISERROR(SEARCH("Vani",E89)))</formula>
    </cfRule>
    <cfRule type="containsText" dxfId="971" priority="923" operator="containsText" text="Vinay">
      <formula>NOT(ISERROR(SEARCH("Vinay",E89)))</formula>
    </cfRule>
    <cfRule type="containsText" dxfId="970" priority="924" operator="containsText" text="Raghavendra">
      <formula>NOT(ISERROR(SEARCH("Raghavendra",E89)))</formula>
    </cfRule>
    <cfRule type="containsText" dxfId="969" priority="925" operator="containsText" text="Chethan">
      <formula>NOT(ISERROR(SEARCH("Chethan",E89)))</formula>
    </cfRule>
    <cfRule type="containsText" dxfId="968" priority="926" operator="containsText" text="Vijay">
      <formula>NOT(ISERROR(SEARCH("Vijay",E89)))</formula>
    </cfRule>
    <cfRule type="containsText" dxfId="967" priority="927" operator="containsText" text="Vinay">
      <formula>NOT(ISERROR(SEARCH("Vinay",E89)))</formula>
    </cfRule>
  </conditionalFormatting>
  <conditionalFormatting sqref="E89">
    <cfRule type="cellIs" dxfId="966" priority="912" operator="equal">
      <formula>"Abhishek Bhat"</formula>
    </cfRule>
    <cfRule type="containsText" dxfId="965" priority="913" operator="containsText" text="Neeharika">
      <formula>NOT(ISERROR(SEARCH("Neeharika",E89)))</formula>
    </cfRule>
    <cfRule type="containsText" dxfId="964" priority="914" operator="containsText" text="Manish Birla">
      <formula>NOT(ISERROR(SEARCH("Manish Birla",E89)))</formula>
    </cfRule>
  </conditionalFormatting>
  <conditionalFormatting sqref="D89:E89">
    <cfRule type="cellIs" dxfId="963" priority="872" operator="equal">
      <formula>"SF_ML Answers"</formula>
    </cfRule>
    <cfRule type="cellIs" dxfId="962" priority="873" operator="equal">
      <formula>"HI-Project"</formula>
    </cfRule>
    <cfRule type="cellIs" dxfId="961" priority="874" operator="equal">
      <formula>"HYD"</formula>
    </cfRule>
    <cfRule type="cellIs" dxfId="960" priority="875" operator="equal">
      <formula>"BGL"</formula>
    </cfRule>
    <cfRule type="cellIs" dxfId="959" priority="876" operator="equal">
      <formula>"CM_ML Answers"</formula>
    </cfRule>
    <cfRule type="cellIs" dxfId="958" priority="877" operator="equal">
      <formula>"UK"</formula>
    </cfRule>
    <cfRule type="cellIs" dxfId="957" priority="878" operator="equal">
      <formula>"EDG Ops prj"</formula>
    </cfRule>
    <cfRule type="cellIs" dxfId="956" priority="879" operator="equal">
      <formula>"Event"</formula>
    </cfRule>
    <cfRule type="cellIs" dxfId="955" priority="880" operator="equal">
      <formula>"Holiday"</formula>
    </cfRule>
    <cfRule type="cellIs" dxfId="954" priority="881" operator="equal">
      <formula>"NA"</formula>
    </cfRule>
    <cfRule type="cellIs" dxfId="953" priority="882" operator="equal">
      <formula>"Interview"</formula>
    </cfRule>
    <cfRule type="cellIs" dxfId="952" priority="883" operator="equal">
      <formula>"BPO"</formula>
    </cfRule>
    <cfRule type="cellIs" dxfId="951" priority="884" operator="equal">
      <formula>"IN - PhCoaching"</formula>
    </cfRule>
    <cfRule type="cellIs" dxfId="950" priority="885" operator="equal">
      <formula>"Unwell"</formula>
    </cfRule>
    <cfRule type="cellIs" dxfId="949" priority="886" operator="equal">
      <formula>"SIT PLAN"</formula>
    </cfRule>
    <cfRule type="cellIs" dxfId="948" priority="887" operator="equal">
      <formula>"IN - BM/GL"</formula>
    </cfRule>
    <cfRule type="cellIs" dxfId="947" priority="888" operator="equal">
      <formula>"AU/KR"</formula>
    </cfRule>
    <cfRule type="cellIs" dxfId="946" priority="889" operator="equal">
      <formula>"Training"</formula>
    </cfRule>
    <cfRule type="cellIs" dxfId="945" priority="890" operator="equal">
      <formula>"CN"</formula>
    </cfRule>
    <cfRule type="cellIs" dxfId="944" priority="891" operator="equal">
      <formula>"PDT"</formula>
    </cfRule>
    <cfRule type="cellIs" dxfId="943" priority="892" operator="equal">
      <formula>"IN - Phone"</formula>
    </cfRule>
    <cfRule type="cellIs" dxfId="942" priority="893" operator="equal">
      <formula>"IN"</formula>
    </cfRule>
    <cfRule type="cellIs" dxfId="941" priority="894" operator="equal">
      <formula>"KR"</formula>
    </cfRule>
    <cfRule type="cellIs" dxfId="940" priority="895" operator="equal">
      <formula>"EMEA"</formula>
    </cfRule>
    <cfRule type="cellIs" dxfId="939" priority="896" operator="equal">
      <formula>"OOO"</formula>
    </cfRule>
    <cfRule type="cellIs" dxfId="938" priority="897" operator="equal">
      <formula>"UK"</formula>
    </cfRule>
    <cfRule type="cellIs" dxfId="937" priority="898" operator="equal">
      <formula>"EDG Ops prj"</formula>
    </cfRule>
    <cfRule type="cellIs" dxfId="936" priority="899" operator="equal">
      <formula>"Event"</formula>
    </cfRule>
    <cfRule type="cellIs" dxfId="935" priority="900" operator="equal">
      <formula>"Holiday"</formula>
    </cfRule>
    <cfRule type="cellIs" dxfId="934" priority="901" operator="equal">
      <formula>"NA"</formula>
    </cfRule>
    <cfRule type="cellIs" dxfId="933" priority="902" operator="equal">
      <formula>"Interview"</formula>
    </cfRule>
    <cfRule type="cellIs" dxfId="932" priority="903" operator="equal">
      <formula>"IN - BM/GL"</formula>
    </cfRule>
    <cfRule type="cellIs" dxfId="931" priority="904" operator="equal">
      <formula>"Weekend"</formula>
    </cfRule>
    <cfRule type="cellIs" dxfId="930" priority="905" operator="equal">
      <formula>"Training"</formula>
    </cfRule>
    <cfRule type="cellIs" dxfId="929" priority="906" operator="equal">
      <formula>"CN"</formula>
    </cfRule>
    <cfRule type="cellIs" dxfId="928" priority="907" operator="equal">
      <formula>"PDT"</formula>
    </cfRule>
    <cfRule type="cellIs" dxfId="927" priority="908" operator="equal">
      <formula>"KR"</formula>
    </cfRule>
    <cfRule type="cellIs" dxfId="926" priority="909" operator="equal">
      <formula>"IN - BM/GL"</formula>
    </cfRule>
    <cfRule type="cellIs" dxfId="925" priority="910" operator="equal">
      <formula>"CN"</formula>
    </cfRule>
    <cfRule type="cellIs" dxfId="924" priority="911" operator="equal">
      <formula>"OOO"</formula>
    </cfRule>
  </conditionalFormatting>
  <conditionalFormatting sqref="D85">
    <cfRule type="cellIs" dxfId="923" priority="851" operator="equal">
      <formula>"CM_ML Answers"</formula>
    </cfRule>
    <cfRule type="cellIs" dxfId="922" priority="852" operator="equal">
      <formula>"UK"</formula>
    </cfRule>
    <cfRule type="cellIs" dxfId="921" priority="853" operator="equal">
      <formula>"EDG Ops prj"</formula>
    </cfRule>
    <cfRule type="cellIs" dxfId="920" priority="854" operator="equal">
      <formula>"Event"</formula>
    </cfRule>
    <cfRule type="cellIs" dxfId="919" priority="855" operator="equal">
      <formula>"Holiday"</formula>
    </cfRule>
    <cfRule type="cellIs" dxfId="918" priority="856" operator="equal">
      <formula>"NA"</formula>
    </cfRule>
    <cfRule type="cellIs" dxfId="917" priority="857" operator="equal">
      <formula>"ML Answers"</formula>
    </cfRule>
    <cfRule type="cellIs" dxfId="916" priority="858" operator="equal">
      <formula>"Interview"</formula>
    </cfRule>
    <cfRule type="cellIs" dxfId="915" priority="859" operator="equal">
      <formula>"BPO"</formula>
    </cfRule>
    <cfRule type="cellIs" dxfId="914" priority="860" operator="equal">
      <formula>"IN - PhCoaching"</formula>
    </cfRule>
    <cfRule type="cellIs" dxfId="913" priority="861" operator="equal">
      <formula>"Unwell"</formula>
    </cfRule>
    <cfRule type="cellIs" dxfId="912" priority="862" operator="equal">
      <formula>"SIT PLAN"</formula>
    </cfRule>
    <cfRule type="cellIs" dxfId="911" priority="863" operator="equal">
      <formula>"IN - BM/GL"</formula>
    </cfRule>
    <cfRule type="cellIs" dxfId="910" priority="864" operator="equal">
      <formula>"AU/KR"</formula>
    </cfRule>
    <cfRule type="cellIs" dxfId="909" priority="865" operator="equal">
      <formula>"Training"</formula>
    </cfRule>
    <cfRule type="cellIs" dxfId="908" priority="866" operator="equal">
      <formula>"CN"</formula>
    </cfRule>
    <cfRule type="cellIs" dxfId="907" priority="867" operator="equal">
      <formula>"PDT"</formula>
    </cfRule>
    <cfRule type="cellIs" dxfId="906" priority="868" operator="equal">
      <formula>"IN - Phone"</formula>
    </cfRule>
    <cfRule type="cellIs" dxfId="905" priority="869" operator="equal">
      <formula>"IN"</formula>
    </cfRule>
    <cfRule type="cellIs" dxfId="904" priority="870" operator="equal">
      <formula>"KR"</formula>
    </cfRule>
    <cfRule type="cellIs" dxfId="903" priority="871" operator="equal">
      <formula>"EMEA"</formula>
    </cfRule>
  </conditionalFormatting>
  <conditionalFormatting sqref="E85">
    <cfRule type="containsText" dxfId="902" priority="850" operator="containsText" text="Saurav">
      <formula>NOT(ISERROR(SEARCH("Saurav",E85)))</formula>
    </cfRule>
  </conditionalFormatting>
  <conditionalFormatting sqref="E85">
    <cfRule type="containsText" dxfId="901" priority="847" operator="containsText" text="Vinay">
      <formula>NOT(ISERROR(SEARCH("Vinay",E85)))</formula>
    </cfRule>
    <cfRule type="containsText" dxfId="900" priority="848" operator="containsText" text="Raghavendra">
      <formula>NOT(ISERROR(SEARCH("Raghavendra",E85)))</formula>
    </cfRule>
    <cfRule type="containsText" dxfId="899" priority="849" operator="containsText" text="Chethan">
      <formula>NOT(ISERROR(SEARCH("Chethan",E85)))</formula>
    </cfRule>
  </conditionalFormatting>
  <conditionalFormatting sqref="E85">
    <cfRule type="containsText" dxfId="898" priority="839" operator="containsText" text="Akhila">
      <formula>NOT(ISERROR(SEARCH("Akhila",E85)))</formula>
    </cfRule>
    <cfRule type="containsText" dxfId="897" priority="840" operator="containsText" text="Vani">
      <formula>NOT(ISERROR(SEARCH("Vani",E85)))</formula>
    </cfRule>
    <cfRule type="containsText" dxfId="896" priority="841" operator="containsText" text="Saurav">
      <formula>NOT(ISERROR(SEARCH("Saurav",E85)))</formula>
    </cfRule>
    <cfRule type="containsText" dxfId="895" priority="842" operator="containsText" text="Vinay">
      <formula>NOT(ISERROR(SEARCH("Vinay",E85)))</formula>
    </cfRule>
    <cfRule type="containsText" dxfId="894" priority="843" operator="containsText" text="Raghavendra">
      <formula>NOT(ISERROR(SEARCH("Raghavendra",E85)))</formula>
    </cfRule>
    <cfRule type="containsText" dxfId="893" priority="844" operator="containsText" text="Chethan">
      <formula>NOT(ISERROR(SEARCH("Chethan",E85)))</formula>
    </cfRule>
    <cfRule type="containsText" dxfId="892" priority="845" operator="containsText" text="Vijay">
      <formula>NOT(ISERROR(SEARCH("Vijay",E85)))</formula>
    </cfRule>
    <cfRule type="containsText" dxfId="891" priority="846" operator="containsText" text="Raghavendra">
      <formula>NOT(ISERROR(SEARCH("Raghavendra",E85)))</formula>
    </cfRule>
  </conditionalFormatting>
  <conditionalFormatting sqref="D85">
    <cfRule type="cellIs" dxfId="890" priority="837" operator="equal">
      <formula>"HYD"</formula>
    </cfRule>
    <cfRule type="cellIs" dxfId="889" priority="838" operator="equal">
      <formula>"BGL"</formula>
    </cfRule>
  </conditionalFormatting>
  <conditionalFormatting sqref="E85">
    <cfRule type="containsText" dxfId="888" priority="823" operator="containsText" text="Pavan Kanago">
      <formula>NOT(ISERROR(SEARCH("Pavan Kanago",E85)))</formula>
    </cfRule>
    <cfRule type="containsText" dxfId="887" priority="824" operator="containsText" text="Snigdha">
      <formula>NOT(ISERROR(SEARCH("Snigdha",E85)))</formula>
    </cfRule>
    <cfRule type="containsText" dxfId="886" priority="825" operator="containsText" text="Phani">
      <formula>NOT(ISERROR(SEARCH("Phani",E85)))</formula>
    </cfRule>
    <cfRule type="containsText" dxfId="885" priority="826" operator="containsText" text="Pavan Adapa">
      <formula>NOT(ISERROR(SEARCH("Pavan Adapa",E85)))</formula>
    </cfRule>
    <cfRule type="containsText" dxfId="884" priority="827" operator="containsText" text="Baladitya">
      <formula>NOT(ISERROR(SEARCH("Baladitya",E85)))</formula>
    </cfRule>
    <cfRule type="containsText" dxfId="883" priority="828" operator="containsText" text="Neeharika">
      <formula>NOT(ISERROR(SEARCH("Neeharika",E85)))</formula>
    </cfRule>
    <cfRule type="containsText" dxfId="882" priority="829" operator="containsText" text="Ankit">
      <formula>NOT(ISERROR(SEARCH("Ankit",E85)))</formula>
    </cfRule>
    <cfRule type="containsText" dxfId="881" priority="830" operator="containsText" text="Akhila">
      <formula>NOT(ISERROR(SEARCH("Akhila",E85)))</formula>
    </cfRule>
    <cfRule type="containsText" dxfId="880" priority="831" operator="containsText" text="Vani">
      <formula>NOT(ISERROR(SEARCH("Vani",E85)))</formula>
    </cfRule>
    <cfRule type="containsText" dxfId="879" priority="832" operator="containsText" text="Vinay">
      <formula>NOT(ISERROR(SEARCH("Vinay",E85)))</formula>
    </cfRule>
    <cfRule type="containsText" dxfId="878" priority="833" operator="containsText" text="Raghavendra">
      <formula>NOT(ISERROR(SEARCH("Raghavendra",E85)))</formula>
    </cfRule>
    <cfRule type="containsText" dxfId="877" priority="834" operator="containsText" text="Chethan">
      <formula>NOT(ISERROR(SEARCH("Chethan",E85)))</formula>
    </cfRule>
    <cfRule type="containsText" dxfId="876" priority="835" operator="containsText" text="Vijay">
      <formula>NOT(ISERROR(SEARCH("Vijay",E85)))</formula>
    </cfRule>
    <cfRule type="containsText" dxfId="875" priority="836" operator="containsText" text="Vinay">
      <formula>NOT(ISERROR(SEARCH("Vinay",E85)))</formula>
    </cfRule>
  </conditionalFormatting>
  <conditionalFormatting sqref="D85">
    <cfRule type="cellIs" dxfId="874" priority="801" operator="equal">
      <formula>"UK"</formula>
    </cfRule>
    <cfRule type="cellIs" dxfId="873" priority="802" operator="equal">
      <formula>"EDG Ops prj"</formula>
    </cfRule>
    <cfRule type="cellIs" dxfId="872" priority="803" operator="equal">
      <formula>"Event"</formula>
    </cfRule>
    <cfRule type="cellIs" dxfId="871" priority="804" operator="equal">
      <formula>"Holiday"</formula>
    </cfRule>
    <cfRule type="cellIs" dxfId="870" priority="805" operator="equal">
      <formula>"NA"</formula>
    </cfRule>
    <cfRule type="cellIs" dxfId="869" priority="806" operator="equal">
      <formula>"ML Answers"</formula>
    </cfRule>
    <cfRule type="cellIs" dxfId="868" priority="807" operator="equal">
      <formula>"Interview"</formula>
    </cfRule>
    <cfRule type="cellIs" dxfId="867" priority="808" operator="equal">
      <formula>"BPO"</formula>
    </cfRule>
    <cfRule type="cellIs" dxfId="866" priority="809" operator="equal">
      <formula>"IN - PhCoaching"</formula>
    </cfRule>
    <cfRule type="cellIs" dxfId="865" priority="810" operator="equal">
      <formula>"Unwell"</formula>
    </cfRule>
    <cfRule type="cellIs" dxfId="864" priority="811" operator="equal">
      <formula>"SIT PLAN"</formula>
    </cfRule>
    <cfRule type="cellIs" dxfId="863" priority="812" operator="equal">
      <formula>"IN - BM/GL"</formula>
    </cfRule>
    <cfRule type="cellIs" dxfId="862" priority="813" operator="equal">
      <formula>"Weekend"</formula>
    </cfRule>
    <cfRule type="cellIs" dxfId="861" priority="814" operator="equal">
      <formula>"AU/KR"</formula>
    </cfRule>
    <cfRule type="cellIs" dxfId="860" priority="815" operator="equal">
      <formula>"Training"</formula>
    </cfRule>
    <cfRule type="cellIs" dxfId="859" priority="816" operator="equal">
      <formula>"CN"</formula>
    </cfRule>
    <cfRule type="cellIs" dxfId="858" priority="817" operator="equal">
      <formula>"PDT"</formula>
    </cfRule>
    <cfRule type="cellIs" dxfId="857" priority="818" operator="equal">
      <formula>"IN - Phone"</formula>
    </cfRule>
    <cfRule type="cellIs" dxfId="856" priority="819" operator="equal">
      <formula>"IN"</formula>
    </cfRule>
    <cfRule type="cellIs" dxfId="855" priority="820" operator="equal">
      <formula>"KR"</formula>
    </cfRule>
    <cfRule type="cellIs" dxfId="854" priority="821" operator="equal">
      <formula>"EMEA"</formula>
    </cfRule>
    <cfRule type="cellIs" dxfId="853" priority="822" operator="equal">
      <formula>"OOO"</formula>
    </cfRule>
  </conditionalFormatting>
  <conditionalFormatting sqref="E85">
    <cfRule type="cellIs" dxfId="852" priority="779" operator="equal">
      <formula>"CM_ML Answers"</formula>
    </cfRule>
    <cfRule type="cellIs" dxfId="851" priority="780" operator="equal">
      <formula>"UK"</formula>
    </cfRule>
    <cfRule type="cellIs" dxfId="850" priority="781" operator="equal">
      <formula>"EDG Ops prj"</formula>
    </cfRule>
    <cfRule type="cellIs" dxfId="849" priority="782" operator="equal">
      <formula>"Event"</formula>
    </cfRule>
    <cfRule type="cellIs" dxfId="848" priority="783" operator="equal">
      <formula>"Holiday"</formula>
    </cfRule>
    <cfRule type="cellIs" dxfId="847" priority="784" operator="equal">
      <formula>"NA"</formula>
    </cfRule>
    <cfRule type="cellIs" dxfId="846" priority="785" operator="equal">
      <formula>"ML Answers"</formula>
    </cfRule>
    <cfRule type="cellIs" dxfId="845" priority="786" operator="equal">
      <formula>"Interview"</formula>
    </cfRule>
    <cfRule type="cellIs" dxfId="844" priority="787" operator="equal">
      <formula>"BPO"</formula>
    </cfRule>
    <cfRule type="cellIs" dxfId="843" priority="788" operator="equal">
      <formula>"IN - PhCoaching"</formula>
    </cfRule>
    <cfRule type="cellIs" dxfId="842" priority="789" operator="equal">
      <formula>"Unwell"</formula>
    </cfRule>
    <cfRule type="cellIs" dxfId="841" priority="790" operator="equal">
      <formula>"SIT PLAN"</formula>
    </cfRule>
    <cfRule type="cellIs" dxfId="840" priority="791" operator="equal">
      <formula>"IN - BM/GL"</formula>
    </cfRule>
    <cfRule type="cellIs" dxfId="839" priority="792" operator="equal">
      <formula>"AU/KR"</formula>
    </cfRule>
    <cfRule type="cellIs" dxfId="838" priority="793" operator="equal">
      <formula>"Training"</formula>
    </cfRule>
    <cfRule type="cellIs" dxfId="837" priority="794" operator="equal">
      <formula>"CN"</formula>
    </cfRule>
    <cfRule type="cellIs" dxfId="836" priority="795" operator="equal">
      <formula>"PDT"</formula>
    </cfRule>
    <cfRule type="cellIs" dxfId="835" priority="796" operator="equal">
      <formula>"IN - Phone"</formula>
    </cfRule>
    <cfRule type="cellIs" dxfId="834" priority="797" operator="equal">
      <formula>"IN"</formula>
    </cfRule>
    <cfRule type="cellIs" dxfId="833" priority="798" operator="equal">
      <formula>"KR"</formula>
    </cfRule>
    <cfRule type="cellIs" dxfId="832" priority="799" operator="equal">
      <formula>"EMEA"</formula>
    </cfRule>
    <cfRule type="cellIs" dxfId="831" priority="800" operator="equal">
      <formula>"OOO"</formula>
    </cfRule>
  </conditionalFormatting>
  <conditionalFormatting sqref="D85">
    <cfRule type="containsText" dxfId="830" priority="771" operator="containsText" text="HYD">
      <formula>NOT(ISERROR(SEARCH("HYD",D85)))</formula>
    </cfRule>
    <cfRule type="containsText" dxfId="829" priority="772" operator="containsText" text="BGL">
      <formula>NOT(ISERROR(SEARCH("BGL",D85)))</formula>
    </cfRule>
    <cfRule type="cellIs" dxfId="828" priority="773" operator="equal">
      <formula>"Intern_Track_H"</formula>
    </cfRule>
    <cfRule type="cellIs" dxfId="827" priority="774" operator="equal">
      <formula>"Intern_Track_G"</formula>
    </cfRule>
    <cfRule type="cellIs" dxfId="826" priority="775" operator="equal">
      <formula>"Intern_Track_F"</formula>
    </cfRule>
    <cfRule type="cellIs" dxfId="825" priority="776" operator="equal">
      <formula>"Intern_Track_E"</formula>
    </cfRule>
    <cfRule type="cellIs" dxfId="824" priority="777" operator="equal">
      <formula>"Intern_Track_D"</formula>
    </cfRule>
    <cfRule type="cellIs" dxfId="823" priority="778" operator="equal">
      <formula>"Intern_Track_C"</formula>
    </cfRule>
  </conditionalFormatting>
  <conditionalFormatting sqref="E85">
    <cfRule type="cellIs" dxfId="822" priority="768" operator="equal">
      <formula>"Abhishek Bhat"</formula>
    </cfRule>
    <cfRule type="containsText" dxfId="821" priority="769" operator="containsText" text="Neeharika">
      <formula>NOT(ISERROR(SEARCH("Neeharika",E85)))</formula>
    </cfRule>
    <cfRule type="containsText" dxfId="820" priority="770" operator="containsText" text="Manish Birla">
      <formula>NOT(ISERROR(SEARCH("Manish Birla",E85)))</formula>
    </cfRule>
  </conditionalFormatting>
  <conditionalFormatting sqref="E85">
    <cfRule type="cellIs" dxfId="819" priority="766" operator="equal">
      <formula>"KR"</formula>
    </cfRule>
    <cfRule type="cellIs" dxfId="818" priority="767" operator="equal">
      <formula>"ML - GL"</formula>
    </cfRule>
  </conditionalFormatting>
  <conditionalFormatting sqref="E85">
    <cfRule type="cellIs" dxfId="817" priority="760" operator="equal">
      <formula>"EDG Project"</formula>
    </cfRule>
    <cfRule type="cellIs" dxfId="816" priority="761" operator="equal">
      <formula>"SIT PLAN"</formula>
    </cfRule>
    <cfRule type="cellIs" dxfId="815" priority="762" operator="equal">
      <formula>"IN - BM/GL"</formula>
    </cfRule>
    <cfRule type="cellIs" dxfId="814" priority="763" operator="equal">
      <formula>"Weekend"</formula>
    </cfRule>
    <cfRule type="cellIs" dxfId="813" priority="764" operator="equal">
      <formula>"AU/KR"</formula>
    </cfRule>
    <cfRule type="cellIs" dxfId="812" priority="765" operator="equal">
      <formula>"Training"</formula>
    </cfRule>
  </conditionalFormatting>
  <conditionalFormatting sqref="E85">
    <cfRule type="cellIs" dxfId="811" priority="759" operator="equal">
      <formula>"VISA"</formula>
    </cfRule>
  </conditionalFormatting>
  <conditionalFormatting sqref="E85">
    <cfRule type="cellIs" dxfId="810" priority="758" operator="equal">
      <formula>"QE project"</formula>
    </cfRule>
  </conditionalFormatting>
  <conditionalFormatting sqref="D85:E85">
    <cfRule type="cellIs" dxfId="809" priority="757" operator="equal">
      <formula>"HI-Project"</formula>
    </cfRule>
  </conditionalFormatting>
  <conditionalFormatting sqref="D85:E85">
    <cfRule type="cellIs" dxfId="808" priority="756" operator="equal">
      <formula>"SF_ML Answers"</formula>
    </cfRule>
  </conditionalFormatting>
  <conditionalFormatting sqref="E85">
    <cfRule type="containsText" dxfId="807" priority="743" operator="containsText" text="Pavan Kanago">
      <formula>NOT(ISERROR(SEARCH("Pavan Kanago",E85)))</formula>
    </cfRule>
    <cfRule type="containsText" dxfId="806" priority="744" operator="containsText" text="Snigdha">
      <formula>NOT(ISERROR(SEARCH("Snigdha",E85)))</formula>
    </cfRule>
    <cfRule type="containsText" dxfId="805" priority="745" operator="containsText" text="Phani">
      <formula>NOT(ISERROR(SEARCH("Phani",E85)))</formula>
    </cfRule>
    <cfRule type="containsText" dxfId="804" priority="746" operator="containsText" text="Pavan Adapa">
      <formula>NOT(ISERROR(SEARCH("Pavan Adapa",E85)))</formula>
    </cfRule>
    <cfRule type="containsText" dxfId="803" priority="747" operator="containsText" text="Baladitya">
      <formula>NOT(ISERROR(SEARCH("Baladitya",E85)))</formula>
    </cfRule>
    <cfRule type="containsText" dxfId="802" priority="748" operator="containsText" text="Ankit">
      <formula>NOT(ISERROR(SEARCH("Ankit",E85)))</formula>
    </cfRule>
    <cfRule type="containsText" dxfId="801" priority="749" operator="containsText" text="Akhila">
      <formula>NOT(ISERROR(SEARCH("Akhila",E85)))</formula>
    </cfRule>
    <cfRule type="containsText" dxfId="800" priority="750" operator="containsText" text="Vani">
      <formula>NOT(ISERROR(SEARCH("Vani",E85)))</formula>
    </cfRule>
    <cfRule type="containsText" dxfId="799" priority="751" operator="containsText" text="Vinay">
      <formula>NOT(ISERROR(SEARCH("Vinay",E85)))</formula>
    </cfRule>
    <cfRule type="containsText" dxfId="798" priority="752" operator="containsText" text="Raghavendra">
      <formula>NOT(ISERROR(SEARCH("Raghavendra",E85)))</formula>
    </cfRule>
    <cfRule type="containsText" dxfId="797" priority="753" operator="containsText" text="Chethan">
      <formula>NOT(ISERROR(SEARCH("Chethan",E85)))</formula>
    </cfRule>
    <cfRule type="containsText" dxfId="796" priority="754" operator="containsText" text="Vijay">
      <formula>NOT(ISERROR(SEARCH("Vijay",E85)))</formula>
    </cfRule>
    <cfRule type="containsText" dxfId="795" priority="755" operator="containsText" text="Vinay">
      <formula>NOT(ISERROR(SEARCH("Vinay",E85)))</formula>
    </cfRule>
  </conditionalFormatting>
  <conditionalFormatting sqref="D85:E85">
    <cfRule type="cellIs" dxfId="794" priority="703" operator="equal">
      <formula>"SF_ML Answers"</formula>
    </cfRule>
    <cfRule type="cellIs" dxfId="793" priority="704" operator="equal">
      <formula>"HI-Project"</formula>
    </cfRule>
    <cfRule type="cellIs" dxfId="792" priority="705" operator="equal">
      <formula>"HYD"</formula>
    </cfRule>
    <cfRule type="cellIs" dxfId="791" priority="706" operator="equal">
      <formula>"BGL"</formula>
    </cfRule>
    <cfRule type="cellIs" dxfId="790" priority="707" operator="equal">
      <formula>"CM_ML Answers"</formula>
    </cfRule>
    <cfRule type="cellIs" dxfId="789" priority="708" operator="equal">
      <formula>"UK"</formula>
    </cfRule>
    <cfRule type="cellIs" dxfId="788" priority="709" operator="equal">
      <formula>"EDG Ops prj"</formula>
    </cfRule>
    <cfRule type="cellIs" dxfId="787" priority="710" operator="equal">
      <formula>"Event"</formula>
    </cfRule>
    <cfRule type="cellIs" dxfId="786" priority="711" operator="equal">
      <formula>"Holiday"</formula>
    </cfRule>
    <cfRule type="cellIs" dxfId="785" priority="712" operator="equal">
      <formula>"NA"</formula>
    </cfRule>
    <cfRule type="cellIs" dxfId="784" priority="713" operator="equal">
      <formula>"Interview"</formula>
    </cfRule>
    <cfRule type="cellIs" dxfId="783" priority="714" operator="equal">
      <formula>"BPO"</formula>
    </cfRule>
    <cfRule type="cellIs" dxfId="782" priority="715" operator="equal">
      <formula>"IN - PhCoaching"</formula>
    </cfRule>
    <cfRule type="cellIs" dxfId="781" priority="716" operator="equal">
      <formula>"Unwell"</formula>
    </cfRule>
    <cfRule type="cellIs" dxfId="780" priority="717" operator="equal">
      <formula>"SIT PLAN"</formula>
    </cfRule>
    <cfRule type="cellIs" dxfId="779" priority="718" operator="equal">
      <formula>"IN - BM/GL"</formula>
    </cfRule>
    <cfRule type="cellIs" dxfId="778" priority="719" operator="equal">
      <formula>"AU/KR"</formula>
    </cfRule>
    <cfRule type="cellIs" dxfId="777" priority="720" operator="equal">
      <formula>"Training"</formula>
    </cfRule>
    <cfRule type="cellIs" dxfId="776" priority="721" operator="equal">
      <formula>"CN"</formula>
    </cfRule>
    <cfRule type="cellIs" dxfId="775" priority="722" operator="equal">
      <formula>"PDT"</formula>
    </cfRule>
    <cfRule type="cellIs" dxfId="774" priority="723" operator="equal">
      <formula>"IN - Phone"</formula>
    </cfRule>
    <cfRule type="cellIs" dxfId="773" priority="724" operator="equal">
      <formula>"IN"</formula>
    </cfRule>
    <cfRule type="cellIs" dxfId="772" priority="725" operator="equal">
      <formula>"KR"</formula>
    </cfRule>
    <cfRule type="cellIs" dxfId="771" priority="726" operator="equal">
      <formula>"EMEA"</formula>
    </cfRule>
    <cfRule type="cellIs" dxfId="770" priority="727" operator="equal">
      <formula>"OOO"</formula>
    </cfRule>
    <cfRule type="cellIs" dxfId="769" priority="728" operator="equal">
      <formula>"UK"</formula>
    </cfRule>
    <cfRule type="cellIs" dxfId="768" priority="729" operator="equal">
      <formula>"EDG Ops prj"</formula>
    </cfRule>
    <cfRule type="cellIs" dxfId="767" priority="730" operator="equal">
      <formula>"Event"</formula>
    </cfRule>
    <cfRule type="cellIs" dxfId="766" priority="731" operator="equal">
      <formula>"Holiday"</formula>
    </cfRule>
    <cfRule type="cellIs" dxfId="765" priority="732" operator="equal">
      <formula>"NA"</formula>
    </cfRule>
    <cfRule type="cellIs" dxfId="764" priority="733" operator="equal">
      <formula>"Interview"</formula>
    </cfRule>
    <cfRule type="cellIs" dxfId="763" priority="734" operator="equal">
      <formula>"IN - BM/GL"</formula>
    </cfRule>
    <cfRule type="cellIs" dxfId="762" priority="735" operator="equal">
      <formula>"Weekend"</formula>
    </cfRule>
    <cfRule type="cellIs" dxfId="761" priority="736" operator="equal">
      <formula>"Training"</formula>
    </cfRule>
    <cfRule type="cellIs" dxfId="760" priority="737" operator="equal">
      <formula>"CN"</formula>
    </cfRule>
    <cfRule type="cellIs" dxfId="759" priority="738" operator="equal">
      <formula>"PDT"</formula>
    </cfRule>
    <cfRule type="cellIs" dxfId="758" priority="739" operator="equal">
      <formula>"KR"</formula>
    </cfRule>
    <cfRule type="cellIs" dxfId="757" priority="740" operator="equal">
      <formula>"IN - BM/GL"</formula>
    </cfRule>
    <cfRule type="cellIs" dxfId="756" priority="741" operator="equal">
      <formula>"CN"</formula>
    </cfRule>
    <cfRule type="cellIs" dxfId="755" priority="742" operator="equal">
      <formula>"OOO"</formula>
    </cfRule>
  </conditionalFormatting>
  <conditionalFormatting sqref="E86:E87">
    <cfRule type="containsText" dxfId="754" priority="702" operator="containsText" text="Saurav">
      <formula>NOT(ISERROR(SEARCH("Saurav",E86)))</formula>
    </cfRule>
  </conditionalFormatting>
  <conditionalFormatting sqref="E86:E87">
    <cfRule type="containsText" dxfId="753" priority="699" operator="containsText" text="Vinay">
      <formula>NOT(ISERROR(SEARCH("Vinay",E86)))</formula>
    </cfRule>
    <cfRule type="containsText" dxfId="752" priority="700" operator="containsText" text="Raghavendra">
      <formula>NOT(ISERROR(SEARCH("Raghavendra",E86)))</formula>
    </cfRule>
    <cfRule type="containsText" dxfId="751" priority="701" operator="containsText" text="Chethan">
      <formula>NOT(ISERROR(SEARCH("Chethan",E86)))</formula>
    </cfRule>
  </conditionalFormatting>
  <conditionalFormatting sqref="E86:E87">
    <cfRule type="containsText" dxfId="750" priority="691" operator="containsText" text="Akhila">
      <formula>NOT(ISERROR(SEARCH("Akhila",E86)))</formula>
    </cfRule>
    <cfRule type="containsText" dxfId="749" priority="692" operator="containsText" text="Vani">
      <formula>NOT(ISERROR(SEARCH("Vani",E86)))</formula>
    </cfRule>
    <cfRule type="containsText" dxfId="748" priority="693" operator="containsText" text="Saurav">
      <formula>NOT(ISERROR(SEARCH("Saurav",E86)))</formula>
    </cfRule>
    <cfRule type="containsText" dxfId="747" priority="694" operator="containsText" text="Vinay">
      <formula>NOT(ISERROR(SEARCH("Vinay",E86)))</formula>
    </cfRule>
    <cfRule type="containsText" dxfId="746" priority="695" operator="containsText" text="Raghavendra">
      <formula>NOT(ISERROR(SEARCH("Raghavendra",E86)))</formula>
    </cfRule>
    <cfRule type="containsText" dxfId="745" priority="696" operator="containsText" text="Chethan">
      <formula>NOT(ISERROR(SEARCH("Chethan",E86)))</formula>
    </cfRule>
    <cfRule type="containsText" dxfId="744" priority="697" operator="containsText" text="Vijay">
      <formula>NOT(ISERROR(SEARCH("Vijay",E86)))</formula>
    </cfRule>
    <cfRule type="containsText" dxfId="743" priority="698" operator="containsText" text="Raghavendra">
      <formula>NOT(ISERROR(SEARCH("Raghavendra",E86)))</formula>
    </cfRule>
  </conditionalFormatting>
  <conditionalFormatting sqref="D86:D87">
    <cfRule type="cellIs" dxfId="742" priority="689" operator="equal">
      <formula>"HYD"</formula>
    </cfRule>
    <cfRule type="cellIs" dxfId="741" priority="690" operator="equal">
      <formula>"BGL"</formula>
    </cfRule>
  </conditionalFormatting>
  <conditionalFormatting sqref="E86:E87">
    <cfRule type="containsText" dxfId="740" priority="675" operator="containsText" text="Pavan Kanago">
      <formula>NOT(ISERROR(SEARCH("Pavan Kanago",E86)))</formula>
    </cfRule>
    <cfRule type="containsText" dxfId="739" priority="676" operator="containsText" text="Snigdha">
      <formula>NOT(ISERROR(SEARCH("Snigdha",E86)))</formula>
    </cfRule>
    <cfRule type="containsText" dxfId="738" priority="677" operator="containsText" text="Phani">
      <formula>NOT(ISERROR(SEARCH("Phani",E86)))</formula>
    </cfRule>
    <cfRule type="containsText" dxfId="737" priority="678" operator="containsText" text="Pavan Adapa">
      <formula>NOT(ISERROR(SEARCH("Pavan Adapa",E86)))</formula>
    </cfRule>
    <cfRule type="containsText" dxfId="736" priority="679" operator="containsText" text="Baladitya">
      <formula>NOT(ISERROR(SEARCH("Baladitya",E86)))</formula>
    </cfRule>
    <cfRule type="containsText" dxfId="735" priority="680" operator="containsText" text="Neeharika">
      <formula>NOT(ISERROR(SEARCH("Neeharika",E86)))</formula>
    </cfRule>
    <cfRule type="containsText" dxfId="734" priority="681" operator="containsText" text="Ankit">
      <formula>NOT(ISERROR(SEARCH("Ankit",E86)))</formula>
    </cfRule>
    <cfRule type="containsText" dxfId="733" priority="682" operator="containsText" text="Akhila">
      <formula>NOT(ISERROR(SEARCH("Akhila",E86)))</formula>
    </cfRule>
    <cfRule type="containsText" dxfId="732" priority="683" operator="containsText" text="Vani">
      <formula>NOT(ISERROR(SEARCH("Vani",E86)))</formula>
    </cfRule>
    <cfRule type="containsText" dxfId="731" priority="684" operator="containsText" text="Vinay">
      <formula>NOT(ISERROR(SEARCH("Vinay",E86)))</formula>
    </cfRule>
    <cfRule type="containsText" dxfId="730" priority="685" operator="containsText" text="Raghavendra">
      <formula>NOT(ISERROR(SEARCH("Raghavendra",E86)))</formula>
    </cfRule>
    <cfRule type="containsText" dxfId="729" priority="686" operator="containsText" text="Chethan">
      <formula>NOT(ISERROR(SEARCH("Chethan",E86)))</formula>
    </cfRule>
    <cfRule type="containsText" dxfId="728" priority="687" operator="containsText" text="Vijay">
      <formula>NOT(ISERROR(SEARCH("Vijay",E86)))</formula>
    </cfRule>
    <cfRule type="containsText" dxfId="727" priority="688" operator="containsText" text="Vinay">
      <formula>NOT(ISERROR(SEARCH("Vinay",E86)))</formula>
    </cfRule>
  </conditionalFormatting>
  <conditionalFormatting sqref="D86:D87">
    <cfRule type="cellIs" dxfId="726" priority="653" operator="equal">
      <formula>"UK"</formula>
    </cfRule>
    <cfRule type="cellIs" dxfId="725" priority="654" operator="equal">
      <formula>"EDG Ops prj"</formula>
    </cfRule>
    <cfRule type="cellIs" dxfId="724" priority="655" operator="equal">
      <formula>"Event"</formula>
    </cfRule>
    <cfRule type="cellIs" dxfId="723" priority="656" operator="equal">
      <formula>"Holiday"</formula>
    </cfRule>
    <cfRule type="cellIs" dxfId="722" priority="657" operator="equal">
      <formula>"NA"</formula>
    </cfRule>
    <cfRule type="cellIs" dxfId="721" priority="658" operator="equal">
      <formula>"ML Answers"</formula>
    </cfRule>
    <cfRule type="cellIs" dxfId="720" priority="659" operator="equal">
      <formula>"Interview"</formula>
    </cfRule>
    <cfRule type="cellIs" dxfId="719" priority="660" operator="equal">
      <formula>"BPO"</formula>
    </cfRule>
    <cfRule type="cellIs" dxfId="718" priority="661" operator="equal">
      <formula>"IN - PhCoaching"</formula>
    </cfRule>
    <cfRule type="cellIs" dxfId="717" priority="662" operator="equal">
      <formula>"Unwell"</formula>
    </cfRule>
    <cfRule type="cellIs" dxfId="716" priority="663" operator="equal">
      <formula>"SIT PLAN"</formula>
    </cfRule>
    <cfRule type="cellIs" dxfId="715" priority="664" operator="equal">
      <formula>"IN - BM/GL"</formula>
    </cfRule>
    <cfRule type="cellIs" dxfId="714" priority="665" operator="equal">
      <formula>"Weekend"</formula>
    </cfRule>
    <cfRule type="cellIs" dxfId="713" priority="666" operator="equal">
      <formula>"AU/KR"</formula>
    </cfRule>
    <cfRule type="cellIs" dxfId="712" priority="667" operator="equal">
      <formula>"Training"</formula>
    </cfRule>
    <cfRule type="cellIs" dxfId="711" priority="668" operator="equal">
      <formula>"CN"</formula>
    </cfRule>
    <cfRule type="cellIs" dxfId="710" priority="669" operator="equal">
      <formula>"PDT"</formula>
    </cfRule>
    <cfRule type="cellIs" dxfId="709" priority="670" operator="equal">
      <formula>"IN - Phone"</formula>
    </cfRule>
    <cfRule type="cellIs" dxfId="708" priority="671" operator="equal">
      <formula>"IN"</formula>
    </cfRule>
    <cfRule type="cellIs" dxfId="707" priority="672" operator="equal">
      <formula>"KR"</formula>
    </cfRule>
    <cfRule type="cellIs" dxfId="706" priority="673" operator="equal">
      <formula>"EMEA"</formula>
    </cfRule>
    <cfRule type="cellIs" dxfId="705" priority="674" operator="equal">
      <formula>"OOO"</formula>
    </cfRule>
  </conditionalFormatting>
  <conditionalFormatting sqref="E86:E87">
    <cfRule type="cellIs" dxfId="704" priority="631" operator="equal">
      <formula>"CM_ML Answers"</formula>
    </cfRule>
    <cfRule type="cellIs" dxfId="703" priority="632" operator="equal">
      <formula>"UK"</formula>
    </cfRule>
    <cfRule type="cellIs" dxfId="702" priority="633" operator="equal">
      <formula>"EDG Ops prj"</formula>
    </cfRule>
    <cfRule type="cellIs" dxfId="701" priority="634" operator="equal">
      <formula>"Event"</formula>
    </cfRule>
    <cfRule type="cellIs" dxfId="700" priority="635" operator="equal">
      <formula>"Holiday"</formula>
    </cfRule>
    <cfRule type="cellIs" dxfId="699" priority="636" operator="equal">
      <formula>"NA"</formula>
    </cfRule>
    <cfRule type="cellIs" dxfId="698" priority="637" operator="equal">
      <formula>"ML Answers"</formula>
    </cfRule>
    <cfRule type="cellIs" dxfId="697" priority="638" operator="equal">
      <formula>"Interview"</formula>
    </cfRule>
    <cfRule type="cellIs" dxfId="696" priority="639" operator="equal">
      <formula>"BPO"</formula>
    </cfRule>
    <cfRule type="cellIs" dxfId="695" priority="640" operator="equal">
      <formula>"IN - PhCoaching"</formula>
    </cfRule>
    <cfRule type="cellIs" dxfId="694" priority="641" operator="equal">
      <formula>"Unwell"</formula>
    </cfRule>
    <cfRule type="cellIs" dxfId="693" priority="642" operator="equal">
      <formula>"SIT PLAN"</formula>
    </cfRule>
    <cfRule type="cellIs" dxfId="692" priority="643" operator="equal">
      <formula>"IN - BM/GL"</formula>
    </cfRule>
    <cfRule type="cellIs" dxfId="691" priority="644" operator="equal">
      <formula>"AU/KR"</formula>
    </cfRule>
    <cfRule type="cellIs" dxfId="690" priority="645" operator="equal">
      <formula>"Training"</formula>
    </cfRule>
    <cfRule type="cellIs" dxfId="689" priority="646" operator="equal">
      <formula>"CN"</formula>
    </cfRule>
    <cfRule type="cellIs" dxfId="688" priority="647" operator="equal">
      <formula>"PDT"</formula>
    </cfRule>
    <cfRule type="cellIs" dxfId="687" priority="648" operator="equal">
      <formula>"IN - Phone"</formula>
    </cfRule>
    <cfRule type="cellIs" dxfId="686" priority="649" operator="equal">
      <formula>"IN"</formula>
    </cfRule>
    <cfRule type="cellIs" dxfId="685" priority="650" operator="equal">
      <formula>"KR"</formula>
    </cfRule>
    <cfRule type="cellIs" dxfId="684" priority="651" operator="equal">
      <formula>"EMEA"</formula>
    </cfRule>
    <cfRule type="cellIs" dxfId="683" priority="652" operator="equal">
      <formula>"OOO"</formula>
    </cfRule>
  </conditionalFormatting>
  <conditionalFormatting sqref="D86:D87">
    <cfRule type="containsText" dxfId="682" priority="623" operator="containsText" text="HYD">
      <formula>NOT(ISERROR(SEARCH("HYD",D86)))</formula>
    </cfRule>
    <cfRule type="containsText" dxfId="681" priority="624" operator="containsText" text="BGL">
      <formula>NOT(ISERROR(SEARCH("BGL",D86)))</formula>
    </cfRule>
    <cfRule type="cellIs" dxfId="680" priority="625" operator="equal">
      <formula>"Intern_Track_H"</formula>
    </cfRule>
    <cfRule type="cellIs" dxfId="679" priority="626" operator="equal">
      <formula>"Intern_Track_G"</formula>
    </cfRule>
    <cfRule type="cellIs" dxfId="678" priority="627" operator="equal">
      <formula>"Intern_Track_F"</formula>
    </cfRule>
    <cfRule type="cellIs" dxfId="677" priority="628" operator="equal">
      <formula>"Intern_Track_E"</formula>
    </cfRule>
    <cfRule type="cellIs" dxfId="676" priority="629" operator="equal">
      <formula>"Intern_Track_D"</formula>
    </cfRule>
    <cfRule type="cellIs" dxfId="675" priority="630" operator="equal">
      <formula>"Intern_Track_C"</formula>
    </cfRule>
  </conditionalFormatting>
  <conditionalFormatting sqref="E86:E87">
    <cfRule type="cellIs" dxfId="674" priority="620" operator="equal">
      <formula>"Abhishek Bhat"</formula>
    </cfRule>
    <cfRule type="containsText" dxfId="673" priority="621" operator="containsText" text="Neeharika">
      <formula>NOT(ISERROR(SEARCH("Neeharika",E86)))</formula>
    </cfRule>
    <cfRule type="containsText" dxfId="672" priority="622" operator="containsText" text="Manish Birla">
      <formula>NOT(ISERROR(SEARCH("Manish Birla",E86)))</formula>
    </cfRule>
  </conditionalFormatting>
  <conditionalFormatting sqref="D86:D87">
    <cfRule type="cellIs" dxfId="671" priority="580" operator="equal">
      <formula>"SF_ML Answers"</formula>
    </cfRule>
    <cfRule type="cellIs" dxfId="670" priority="581" operator="equal">
      <formula>"HI-Project"</formula>
    </cfRule>
    <cfRule type="cellIs" dxfId="669" priority="582" operator="equal">
      <formula>"HYD"</formula>
    </cfRule>
    <cfRule type="cellIs" dxfId="668" priority="583" operator="equal">
      <formula>"BGL"</formula>
    </cfRule>
    <cfRule type="cellIs" dxfId="667" priority="584" operator="equal">
      <formula>"CM_ML Answers"</formula>
    </cfRule>
    <cfRule type="cellIs" dxfId="666" priority="585" operator="equal">
      <formula>"UK"</formula>
    </cfRule>
    <cfRule type="cellIs" dxfId="665" priority="586" operator="equal">
      <formula>"EDG Ops prj"</formula>
    </cfRule>
    <cfRule type="cellIs" dxfId="664" priority="587" operator="equal">
      <formula>"Event"</formula>
    </cfRule>
    <cfRule type="cellIs" dxfId="663" priority="588" operator="equal">
      <formula>"Holiday"</formula>
    </cfRule>
    <cfRule type="cellIs" dxfId="662" priority="589" operator="equal">
      <formula>"NA"</formula>
    </cfRule>
    <cfRule type="cellIs" dxfId="661" priority="590" operator="equal">
      <formula>"Interview"</formula>
    </cfRule>
    <cfRule type="cellIs" dxfId="660" priority="591" operator="equal">
      <formula>"BPO"</formula>
    </cfRule>
    <cfRule type="cellIs" dxfId="659" priority="592" operator="equal">
      <formula>"IN - PhCoaching"</formula>
    </cfRule>
    <cfRule type="cellIs" dxfId="658" priority="593" operator="equal">
      <formula>"Unwell"</formula>
    </cfRule>
    <cfRule type="cellIs" dxfId="657" priority="594" operator="equal">
      <formula>"SIT PLAN"</formula>
    </cfRule>
    <cfRule type="cellIs" dxfId="656" priority="595" operator="equal">
      <formula>"IN - BM/GL"</formula>
    </cfRule>
    <cfRule type="cellIs" dxfId="655" priority="596" operator="equal">
      <formula>"AU/KR"</formula>
    </cfRule>
    <cfRule type="cellIs" dxfId="654" priority="597" operator="equal">
      <formula>"Training"</formula>
    </cfRule>
    <cfRule type="cellIs" dxfId="653" priority="598" operator="equal">
      <formula>"CN"</formula>
    </cfRule>
    <cfRule type="cellIs" dxfId="652" priority="599" operator="equal">
      <formula>"PDT"</formula>
    </cfRule>
    <cfRule type="cellIs" dxfId="651" priority="600" operator="equal">
      <formula>"IN - Phone"</formula>
    </cfRule>
    <cfRule type="cellIs" dxfId="650" priority="601" operator="equal">
      <formula>"IN"</formula>
    </cfRule>
    <cfRule type="cellIs" dxfId="649" priority="602" operator="equal">
      <formula>"KR"</formula>
    </cfRule>
    <cfRule type="cellIs" dxfId="648" priority="603" operator="equal">
      <formula>"EMEA"</formula>
    </cfRule>
    <cfRule type="cellIs" dxfId="647" priority="604" operator="equal">
      <formula>"OOO"</formula>
    </cfRule>
    <cfRule type="cellIs" dxfId="646" priority="605" operator="equal">
      <formula>"UK"</formula>
    </cfRule>
    <cfRule type="cellIs" dxfId="645" priority="606" operator="equal">
      <formula>"EDG Ops prj"</formula>
    </cfRule>
    <cfRule type="cellIs" dxfId="644" priority="607" operator="equal">
      <formula>"Event"</formula>
    </cfRule>
    <cfRule type="cellIs" dxfId="643" priority="608" operator="equal">
      <formula>"Holiday"</formula>
    </cfRule>
    <cfRule type="cellIs" dxfId="642" priority="609" operator="equal">
      <formula>"NA"</formula>
    </cfRule>
    <cfRule type="cellIs" dxfId="641" priority="610" operator="equal">
      <formula>"Interview"</formula>
    </cfRule>
    <cfRule type="cellIs" dxfId="640" priority="611" operator="equal">
      <formula>"IN - BM/GL"</formula>
    </cfRule>
    <cfRule type="cellIs" dxfId="639" priority="612" operator="equal">
      <formula>"Weekend"</formula>
    </cfRule>
    <cfRule type="cellIs" dxfId="638" priority="613" operator="equal">
      <formula>"Training"</formula>
    </cfRule>
    <cfRule type="cellIs" dxfId="637" priority="614" operator="equal">
      <formula>"CN"</formula>
    </cfRule>
    <cfRule type="cellIs" dxfId="636" priority="615" operator="equal">
      <formula>"PDT"</formula>
    </cfRule>
    <cfRule type="cellIs" dxfId="635" priority="616" operator="equal">
      <formula>"KR"</formula>
    </cfRule>
    <cfRule type="cellIs" dxfId="634" priority="617" operator="equal">
      <formula>"IN - BM/GL"</formula>
    </cfRule>
    <cfRule type="cellIs" dxfId="633" priority="618" operator="equal">
      <formula>"CN"</formula>
    </cfRule>
    <cfRule type="cellIs" dxfId="632" priority="619" operator="equal">
      <formula>"OOO"</formula>
    </cfRule>
  </conditionalFormatting>
  <conditionalFormatting sqref="D86:D87">
    <cfRule type="cellIs" dxfId="631" priority="540" operator="equal">
      <formula>"SF_ML Answers"</formula>
    </cfRule>
    <cfRule type="cellIs" dxfId="630" priority="541" operator="equal">
      <formula>"HI-Project"</formula>
    </cfRule>
    <cfRule type="cellIs" dxfId="629" priority="542" operator="equal">
      <formula>"HYD"</formula>
    </cfRule>
    <cfRule type="cellIs" dxfId="628" priority="543" operator="equal">
      <formula>"BGL"</formula>
    </cfRule>
    <cfRule type="cellIs" dxfId="627" priority="544" operator="equal">
      <formula>"CM_ML Answers"</formula>
    </cfRule>
    <cfRule type="cellIs" dxfId="626" priority="545" operator="equal">
      <formula>"UK"</formula>
    </cfRule>
    <cfRule type="cellIs" dxfId="625" priority="546" operator="equal">
      <formula>"EDG Ops prj"</formula>
    </cfRule>
    <cfRule type="cellIs" dxfId="624" priority="547" operator="equal">
      <formula>"Event"</formula>
    </cfRule>
    <cfRule type="cellIs" dxfId="623" priority="548" operator="equal">
      <formula>"Holiday"</formula>
    </cfRule>
    <cfRule type="cellIs" dxfId="622" priority="549" operator="equal">
      <formula>"NA"</formula>
    </cfRule>
    <cfRule type="cellIs" dxfId="621" priority="550" operator="equal">
      <formula>"Interview"</formula>
    </cfRule>
    <cfRule type="cellIs" dxfId="620" priority="551" operator="equal">
      <formula>"BPO"</formula>
    </cfRule>
    <cfRule type="cellIs" dxfId="619" priority="552" operator="equal">
      <formula>"IN - PhCoaching"</formula>
    </cfRule>
    <cfRule type="cellIs" dxfId="618" priority="553" operator="equal">
      <formula>"Unwell"</formula>
    </cfRule>
    <cfRule type="cellIs" dxfId="617" priority="554" operator="equal">
      <formula>"SIT PLAN"</formula>
    </cfRule>
    <cfRule type="cellIs" dxfId="616" priority="555" operator="equal">
      <formula>"IN - BM/GL"</formula>
    </cfRule>
    <cfRule type="cellIs" dxfId="615" priority="556" operator="equal">
      <formula>"AU/KR"</formula>
    </cfRule>
    <cfRule type="cellIs" dxfId="614" priority="557" operator="equal">
      <formula>"Training"</formula>
    </cfRule>
    <cfRule type="cellIs" dxfId="613" priority="558" operator="equal">
      <formula>"CN"</formula>
    </cfRule>
    <cfRule type="cellIs" dxfId="612" priority="559" operator="equal">
      <formula>"PDT"</formula>
    </cfRule>
    <cfRule type="cellIs" dxfId="611" priority="560" operator="equal">
      <formula>"IN - Phone"</formula>
    </cfRule>
    <cfRule type="cellIs" dxfId="610" priority="561" operator="equal">
      <formula>"IN"</formula>
    </cfRule>
    <cfRule type="cellIs" dxfId="609" priority="562" operator="equal">
      <formula>"KR"</formula>
    </cfRule>
    <cfRule type="cellIs" dxfId="608" priority="563" operator="equal">
      <formula>"EMEA"</formula>
    </cfRule>
    <cfRule type="cellIs" dxfId="607" priority="564" operator="equal">
      <formula>"OOO"</formula>
    </cfRule>
    <cfRule type="cellIs" dxfId="606" priority="565" operator="equal">
      <formula>"UK"</formula>
    </cfRule>
    <cfRule type="cellIs" dxfId="605" priority="566" operator="equal">
      <formula>"EDG Ops prj"</formula>
    </cfRule>
    <cfRule type="cellIs" dxfId="604" priority="567" operator="equal">
      <formula>"Event"</formula>
    </cfRule>
    <cfRule type="cellIs" dxfId="603" priority="568" operator="equal">
      <formula>"Holiday"</formula>
    </cfRule>
    <cfRule type="cellIs" dxfId="602" priority="569" operator="equal">
      <formula>"NA"</formula>
    </cfRule>
    <cfRule type="cellIs" dxfId="601" priority="570" operator="equal">
      <formula>"Interview"</formula>
    </cfRule>
    <cfRule type="cellIs" dxfId="600" priority="571" operator="equal">
      <formula>"IN - BM/GL"</formula>
    </cfRule>
    <cfRule type="cellIs" dxfId="599" priority="572" operator="equal">
      <formula>"Weekend"</formula>
    </cfRule>
    <cfRule type="cellIs" dxfId="598" priority="573" operator="equal">
      <formula>"Training"</formula>
    </cfRule>
    <cfRule type="cellIs" dxfId="597" priority="574" operator="equal">
      <formula>"CN"</formula>
    </cfRule>
    <cfRule type="cellIs" dxfId="596" priority="575" operator="equal">
      <formula>"PDT"</formula>
    </cfRule>
    <cfRule type="cellIs" dxfId="595" priority="576" operator="equal">
      <formula>"KR"</formula>
    </cfRule>
    <cfRule type="cellIs" dxfId="594" priority="577" operator="equal">
      <formula>"IN - BM/GL"</formula>
    </cfRule>
    <cfRule type="cellIs" dxfId="593" priority="578" operator="equal">
      <formula>"CN"</formula>
    </cfRule>
    <cfRule type="cellIs" dxfId="592" priority="579" operator="equal">
      <formula>"OOO"</formula>
    </cfRule>
  </conditionalFormatting>
  <conditionalFormatting sqref="F88:F91 F3:G3 F94:F166 F4:F86 F2 G4:G166">
    <cfRule type="duplicateValues" dxfId="591" priority="539"/>
  </conditionalFormatting>
  <conditionalFormatting sqref="D92">
    <cfRule type="cellIs" dxfId="590" priority="538" operator="equal">
      <formula>"HI-Project"</formula>
    </cfRule>
  </conditionalFormatting>
  <conditionalFormatting sqref="D92">
    <cfRule type="cellIs" dxfId="589" priority="537" operator="equal">
      <formula>"SF_ML Answers"</formula>
    </cfRule>
  </conditionalFormatting>
  <conditionalFormatting sqref="D92">
    <cfRule type="cellIs" dxfId="588" priority="497" operator="equal">
      <formula>"SF_ML Answers"</formula>
    </cfRule>
    <cfRule type="cellIs" dxfId="587" priority="498" operator="equal">
      <formula>"HI-Project"</formula>
    </cfRule>
    <cfRule type="cellIs" dxfId="586" priority="499" operator="equal">
      <formula>"HYD"</formula>
    </cfRule>
    <cfRule type="cellIs" dxfId="585" priority="500" operator="equal">
      <formula>"BGL"</formula>
    </cfRule>
    <cfRule type="cellIs" dxfId="584" priority="501" operator="equal">
      <formula>"CM_ML Answers"</formula>
    </cfRule>
    <cfRule type="cellIs" dxfId="583" priority="502" operator="equal">
      <formula>"UK"</formula>
    </cfRule>
    <cfRule type="cellIs" dxfId="582" priority="503" operator="equal">
      <formula>"EDG Ops prj"</formula>
    </cfRule>
    <cfRule type="cellIs" dxfId="581" priority="504" operator="equal">
      <formula>"Event"</formula>
    </cfRule>
    <cfRule type="cellIs" dxfId="580" priority="505" operator="equal">
      <formula>"Holiday"</formula>
    </cfRule>
    <cfRule type="cellIs" dxfId="579" priority="506" operator="equal">
      <formula>"NA"</formula>
    </cfRule>
    <cfRule type="cellIs" dxfId="578" priority="507" operator="equal">
      <formula>"Interview"</formula>
    </cfRule>
    <cfRule type="cellIs" dxfId="577" priority="508" operator="equal">
      <formula>"BPO"</formula>
    </cfRule>
    <cfRule type="cellIs" dxfId="576" priority="509" operator="equal">
      <formula>"IN - PhCoaching"</formula>
    </cfRule>
    <cfRule type="cellIs" dxfId="575" priority="510" operator="equal">
      <formula>"Unwell"</formula>
    </cfRule>
    <cfRule type="cellIs" dxfId="574" priority="511" operator="equal">
      <formula>"SIT PLAN"</formula>
    </cfRule>
    <cfRule type="cellIs" dxfId="573" priority="512" operator="equal">
      <formula>"IN - BM/GL"</formula>
    </cfRule>
    <cfRule type="cellIs" dxfId="572" priority="513" operator="equal">
      <formula>"AU/KR"</formula>
    </cfRule>
    <cfRule type="cellIs" dxfId="571" priority="514" operator="equal">
      <formula>"Training"</formula>
    </cfRule>
    <cfRule type="cellIs" dxfId="570" priority="515" operator="equal">
      <formula>"CN"</formula>
    </cfRule>
    <cfRule type="cellIs" dxfId="569" priority="516" operator="equal">
      <formula>"PDT"</formula>
    </cfRule>
    <cfRule type="cellIs" dxfId="568" priority="517" operator="equal">
      <formula>"IN - Phone"</formula>
    </cfRule>
    <cfRule type="cellIs" dxfId="567" priority="518" operator="equal">
      <formula>"IN"</formula>
    </cfRule>
    <cfRule type="cellIs" dxfId="566" priority="519" operator="equal">
      <formula>"KR"</formula>
    </cfRule>
    <cfRule type="cellIs" dxfId="565" priority="520" operator="equal">
      <formula>"EMEA"</formula>
    </cfRule>
    <cfRule type="cellIs" dxfId="564" priority="521" operator="equal">
      <formula>"OOO"</formula>
    </cfRule>
    <cfRule type="cellIs" dxfId="563" priority="522" operator="equal">
      <formula>"UK"</formula>
    </cfRule>
    <cfRule type="cellIs" dxfId="562" priority="523" operator="equal">
      <formula>"EDG Ops prj"</formula>
    </cfRule>
    <cfRule type="cellIs" dxfId="561" priority="524" operator="equal">
      <formula>"Event"</formula>
    </cfRule>
    <cfRule type="cellIs" dxfId="560" priority="525" operator="equal">
      <formula>"Holiday"</formula>
    </cfRule>
    <cfRule type="cellIs" dxfId="559" priority="526" operator="equal">
      <formula>"NA"</formula>
    </cfRule>
    <cfRule type="cellIs" dxfId="558" priority="527" operator="equal">
      <formula>"Interview"</formula>
    </cfRule>
    <cfRule type="cellIs" dxfId="557" priority="528" operator="equal">
      <formula>"IN - BM/GL"</formula>
    </cfRule>
    <cfRule type="cellIs" dxfId="556" priority="529" operator="equal">
      <formula>"Weekend"</formula>
    </cfRule>
    <cfRule type="cellIs" dxfId="555" priority="530" operator="equal">
      <formula>"Training"</formula>
    </cfRule>
    <cfRule type="cellIs" dxfId="554" priority="531" operator="equal">
      <formula>"CN"</formula>
    </cfRule>
    <cfRule type="cellIs" dxfId="553" priority="532" operator="equal">
      <formula>"PDT"</formula>
    </cfRule>
    <cfRule type="cellIs" dxfId="552" priority="533" operator="equal">
      <formula>"KR"</formula>
    </cfRule>
    <cfRule type="cellIs" dxfId="551" priority="534" operator="equal">
      <formula>"IN - BM/GL"</formula>
    </cfRule>
    <cfRule type="cellIs" dxfId="550" priority="535" operator="equal">
      <formula>"CN"</formula>
    </cfRule>
    <cfRule type="cellIs" dxfId="549" priority="536" operator="equal">
      <formula>"OOO"</formula>
    </cfRule>
  </conditionalFormatting>
  <conditionalFormatting sqref="D93">
    <cfRule type="cellIs" dxfId="548" priority="496" operator="equal">
      <formula>"HI-Project"</formula>
    </cfRule>
  </conditionalFormatting>
  <conditionalFormatting sqref="D93">
    <cfRule type="cellIs" dxfId="547" priority="495" operator="equal">
      <formula>"SF_ML Answers"</formula>
    </cfRule>
  </conditionalFormatting>
  <conditionalFormatting sqref="D93">
    <cfRule type="cellIs" dxfId="546" priority="455" operator="equal">
      <formula>"SF_ML Answers"</formula>
    </cfRule>
    <cfRule type="cellIs" dxfId="545" priority="456" operator="equal">
      <formula>"HI-Project"</formula>
    </cfRule>
    <cfRule type="cellIs" dxfId="544" priority="457" operator="equal">
      <formula>"HYD"</formula>
    </cfRule>
    <cfRule type="cellIs" dxfId="543" priority="458" operator="equal">
      <formula>"BGL"</formula>
    </cfRule>
    <cfRule type="cellIs" dxfId="542" priority="459" operator="equal">
      <formula>"CM_ML Answers"</formula>
    </cfRule>
    <cfRule type="cellIs" dxfId="541" priority="460" operator="equal">
      <formula>"UK"</formula>
    </cfRule>
    <cfRule type="cellIs" dxfId="540" priority="461" operator="equal">
      <formula>"EDG Ops prj"</formula>
    </cfRule>
    <cfRule type="cellIs" dxfId="539" priority="462" operator="equal">
      <formula>"Event"</formula>
    </cfRule>
    <cfRule type="cellIs" dxfId="538" priority="463" operator="equal">
      <formula>"Holiday"</formula>
    </cfRule>
    <cfRule type="cellIs" dxfId="537" priority="464" operator="equal">
      <formula>"NA"</formula>
    </cfRule>
    <cfRule type="cellIs" dxfId="536" priority="465" operator="equal">
      <formula>"Interview"</formula>
    </cfRule>
    <cfRule type="cellIs" dxfId="535" priority="466" operator="equal">
      <formula>"BPO"</formula>
    </cfRule>
    <cfRule type="cellIs" dxfId="534" priority="467" operator="equal">
      <formula>"IN - PhCoaching"</formula>
    </cfRule>
    <cfRule type="cellIs" dxfId="533" priority="468" operator="equal">
      <formula>"Unwell"</formula>
    </cfRule>
    <cfRule type="cellIs" dxfId="532" priority="469" operator="equal">
      <formula>"SIT PLAN"</formula>
    </cfRule>
    <cfRule type="cellIs" dxfId="531" priority="470" operator="equal">
      <formula>"IN - BM/GL"</formula>
    </cfRule>
    <cfRule type="cellIs" dxfId="530" priority="471" operator="equal">
      <formula>"AU/KR"</formula>
    </cfRule>
    <cfRule type="cellIs" dxfId="529" priority="472" operator="equal">
      <formula>"Training"</formula>
    </cfRule>
    <cfRule type="cellIs" dxfId="528" priority="473" operator="equal">
      <formula>"CN"</formula>
    </cfRule>
    <cfRule type="cellIs" dxfId="527" priority="474" operator="equal">
      <formula>"PDT"</formula>
    </cfRule>
    <cfRule type="cellIs" dxfId="526" priority="475" operator="equal">
      <formula>"IN - Phone"</formula>
    </cfRule>
    <cfRule type="cellIs" dxfId="525" priority="476" operator="equal">
      <formula>"IN"</formula>
    </cfRule>
    <cfRule type="cellIs" dxfId="524" priority="477" operator="equal">
      <formula>"KR"</formula>
    </cfRule>
    <cfRule type="cellIs" dxfId="523" priority="478" operator="equal">
      <formula>"EMEA"</formula>
    </cfRule>
    <cfRule type="cellIs" dxfId="522" priority="479" operator="equal">
      <formula>"OOO"</formula>
    </cfRule>
    <cfRule type="cellIs" dxfId="521" priority="480" operator="equal">
      <formula>"UK"</formula>
    </cfRule>
    <cfRule type="cellIs" dxfId="520" priority="481" operator="equal">
      <formula>"EDG Ops prj"</formula>
    </cfRule>
    <cfRule type="cellIs" dxfId="519" priority="482" operator="equal">
      <formula>"Event"</formula>
    </cfRule>
    <cfRule type="cellIs" dxfId="518" priority="483" operator="equal">
      <formula>"Holiday"</formula>
    </cfRule>
    <cfRule type="cellIs" dxfId="517" priority="484" operator="equal">
      <formula>"NA"</formula>
    </cfRule>
    <cfRule type="cellIs" dxfId="516" priority="485" operator="equal">
      <formula>"Interview"</formula>
    </cfRule>
    <cfRule type="cellIs" dxfId="515" priority="486" operator="equal">
      <formula>"IN - BM/GL"</formula>
    </cfRule>
    <cfRule type="cellIs" dxfId="514" priority="487" operator="equal">
      <formula>"Weekend"</formula>
    </cfRule>
    <cfRule type="cellIs" dxfId="513" priority="488" operator="equal">
      <formula>"Training"</formula>
    </cfRule>
    <cfRule type="cellIs" dxfId="512" priority="489" operator="equal">
      <formula>"CN"</formula>
    </cfRule>
    <cfRule type="cellIs" dxfId="511" priority="490" operator="equal">
      <formula>"PDT"</formula>
    </cfRule>
    <cfRule type="cellIs" dxfId="510" priority="491" operator="equal">
      <formula>"KR"</formula>
    </cfRule>
    <cfRule type="cellIs" dxfId="509" priority="492" operator="equal">
      <formula>"IN - BM/GL"</formula>
    </cfRule>
    <cfRule type="cellIs" dxfId="508" priority="493" operator="equal">
      <formula>"CN"</formula>
    </cfRule>
    <cfRule type="cellIs" dxfId="507" priority="494" operator="equal">
      <formula>"OOO"</formula>
    </cfRule>
  </conditionalFormatting>
  <conditionalFormatting sqref="E90:E93">
    <cfRule type="cellIs" dxfId="506" priority="433" operator="equal">
      <formula>"CM_ML Answers"</formula>
    </cfRule>
    <cfRule type="cellIs" dxfId="505" priority="434" operator="equal">
      <formula>"UK"</formula>
    </cfRule>
    <cfRule type="cellIs" dxfId="504" priority="435" operator="equal">
      <formula>"EDG Ops prj"</formula>
    </cfRule>
    <cfRule type="cellIs" dxfId="503" priority="436" operator="equal">
      <formula>"Event"</formula>
    </cfRule>
    <cfRule type="cellIs" dxfId="502" priority="437" operator="equal">
      <formula>"Holiday"</formula>
    </cfRule>
    <cfRule type="cellIs" dxfId="501" priority="438" operator="equal">
      <formula>"NA"</formula>
    </cfRule>
    <cfRule type="cellIs" dxfId="500" priority="439" operator="equal">
      <formula>"ML Answers"</formula>
    </cfRule>
    <cfRule type="cellIs" dxfId="499" priority="440" operator="equal">
      <formula>"Interview"</formula>
    </cfRule>
    <cfRule type="cellIs" dxfId="498" priority="441" operator="equal">
      <formula>"BPO"</formula>
    </cfRule>
    <cfRule type="cellIs" dxfId="497" priority="442" operator="equal">
      <formula>"IN - PhCoaching"</formula>
    </cfRule>
    <cfRule type="cellIs" dxfId="496" priority="443" operator="equal">
      <formula>"Unwell"</formula>
    </cfRule>
    <cfRule type="cellIs" dxfId="495" priority="444" operator="equal">
      <formula>"SIT PLAN"</formula>
    </cfRule>
    <cfRule type="cellIs" dxfId="494" priority="445" operator="equal">
      <formula>"IN - BM/GL"</formula>
    </cfRule>
    <cfRule type="cellIs" dxfId="493" priority="446" operator="equal">
      <formula>"AU/KR"</formula>
    </cfRule>
    <cfRule type="cellIs" dxfId="492" priority="447" operator="equal">
      <formula>"Training"</formula>
    </cfRule>
    <cfRule type="cellIs" dxfId="491" priority="448" operator="equal">
      <formula>"CN"</formula>
    </cfRule>
    <cfRule type="cellIs" dxfId="490" priority="449" operator="equal">
      <formula>"PDT"</formula>
    </cfRule>
    <cfRule type="cellIs" dxfId="489" priority="450" operator="equal">
      <formula>"IN - Phone"</formula>
    </cfRule>
    <cfRule type="cellIs" dxfId="488" priority="451" operator="equal">
      <formula>"IN"</formula>
    </cfRule>
    <cfRule type="cellIs" dxfId="487" priority="452" operator="equal">
      <formula>"KR"</formula>
    </cfRule>
    <cfRule type="cellIs" dxfId="486" priority="453" operator="equal">
      <formula>"EMEA"</formula>
    </cfRule>
    <cfRule type="cellIs" dxfId="485" priority="454" operator="equal">
      <formula>"OOO"</formula>
    </cfRule>
  </conditionalFormatting>
  <conditionalFormatting sqref="E90:E93">
    <cfRule type="cellIs" dxfId="484" priority="431" operator="equal">
      <formula>"KR"</formula>
    </cfRule>
    <cfRule type="cellIs" dxfId="483" priority="432" operator="equal">
      <formula>"ML - GL"</formula>
    </cfRule>
  </conditionalFormatting>
  <conditionalFormatting sqref="E90:E93">
    <cfRule type="cellIs" dxfId="482" priority="425" operator="equal">
      <formula>"EDG Project"</formula>
    </cfRule>
    <cfRule type="cellIs" dxfId="481" priority="426" operator="equal">
      <formula>"SIT PLAN"</formula>
    </cfRule>
    <cfRule type="cellIs" dxfId="480" priority="427" operator="equal">
      <formula>"IN - BM/GL"</formula>
    </cfRule>
    <cfRule type="cellIs" dxfId="479" priority="428" operator="equal">
      <formula>"Weekend"</formula>
    </cfRule>
    <cfRule type="cellIs" dxfId="478" priority="429" operator="equal">
      <formula>"AU/KR"</formula>
    </cfRule>
    <cfRule type="cellIs" dxfId="477" priority="430" operator="equal">
      <formula>"Training"</formula>
    </cfRule>
  </conditionalFormatting>
  <conditionalFormatting sqref="E90:E93">
    <cfRule type="cellIs" dxfId="476" priority="424" operator="equal">
      <formula>"VISA"</formula>
    </cfRule>
  </conditionalFormatting>
  <conditionalFormatting sqref="E90:E93">
    <cfRule type="cellIs" dxfId="475" priority="423" operator="equal">
      <formula>"QE project"</formula>
    </cfRule>
  </conditionalFormatting>
  <conditionalFormatting sqref="E90:E93">
    <cfRule type="containsText" dxfId="474" priority="422" operator="containsText" text="Saurav">
      <formula>NOT(ISERROR(SEARCH("Saurav",E90)))</formula>
    </cfRule>
  </conditionalFormatting>
  <conditionalFormatting sqref="E90:E93">
    <cfRule type="containsText" dxfId="473" priority="419" operator="containsText" text="Vinay">
      <formula>NOT(ISERROR(SEARCH("Vinay",E90)))</formula>
    </cfRule>
    <cfRule type="containsText" dxfId="472" priority="420" operator="containsText" text="Raghavendra">
      <formula>NOT(ISERROR(SEARCH("Raghavendra",E90)))</formula>
    </cfRule>
    <cfRule type="containsText" dxfId="471" priority="421" operator="containsText" text="Chethan">
      <formula>NOT(ISERROR(SEARCH("Chethan",E90)))</formula>
    </cfRule>
  </conditionalFormatting>
  <conditionalFormatting sqref="E90:E93">
    <cfRule type="containsText" dxfId="470" priority="411" operator="containsText" text="Akhila">
      <formula>NOT(ISERROR(SEARCH("Akhila",E90)))</formula>
    </cfRule>
    <cfRule type="containsText" dxfId="469" priority="412" operator="containsText" text="Vani">
      <formula>NOT(ISERROR(SEARCH("Vani",E90)))</formula>
    </cfRule>
    <cfRule type="containsText" dxfId="468" priority="413" operator="containsText" text="Saurav">
      <formula>NOT(ISERROR(SEARCH("Saurav",E90)))</formula>
    </cfRule>
    <cfRule type="containsText" dxfId="467" priority="414" operator="containsText" text="Vinay">
      <formula>NOT(ISERROR(SEARCH("Vinay",E90)))</formula>
    </cfRule>
    <cfRule type="containsText" dxfId="466" priority="415" operator="containsText" text="Raghavendra">
      <formula>NOT(ISERROR(SEARCH("Raghavendra",E90)))</formula>
    </cfRule>
    <cfRule type="containsText" dxfId="465" priority="416" operator="containsText" text="Chethan">
      <formula>NOT(ISERROR(SEARCH("Chethan",E90)))</formula>
    </cfRule>
    <cfRule type="containsText" dxfId="464" priority="417" operator="containsText" text="Vijay">
      <formula>NOT(ISERROR(SEARCH("Vijay",E90)))</formula>
    </cfRule>
    <cfRule type="containsText" dxfId="463" priority="418" operator="containsText" text="Raghavendra">
      <formula>NOT(ISERROR(SEARCH("Raghavendra",E90)))</formula>
    </cfRule>
  </conditionalFormatting>
  <conditionalFormatting sqref="E90:E93">
    <cfRule type="containsText" dxfId="462" priority="397" operator="containsText" text="Pavan Kanago">
      <formula>NOT(ISERROR(SEARCH("Pavan Kanago",E90)))</formula>
    </cfRule>
    <cfRule type="containsText" dxfId="461" priority="398" operator="containsText" text="Snigdha">
      <formula>NOT(ISERROR(SEARCH("Snigdha",E90)))</formula>
    </cfRule>
    <cfRule type="containsText" dxfId="460" priority="399" operator="containsText" text="Phani">
      <formula>NOT(ISERROR(SEARCH("Phani",E90)))</formula>
    </cfRule>
    <cfRule type="containsText" dxfId="459" priority="400" operator="containsText" text="Pavan Adapa">
      <formula>NOT(ISERROR(SEARCH("Pavan Adapa",E90)))</formula>
    </cfRule>
    <cfRule type="containsText" dxfId="458" priority="401" operator="containsText" text="Baladitya">
      <formula>NOT(ISERROR(SEARCH("Baladitya",E90)))</formula>
    </cfRule>
    <cfRule type="containsText" dxfId="457" priority="402" operator="containsText" text="Neeharika">
      <formula>NOT(ISERROR(SEARCH("Neeharika",E90)))</formula>
    </cfRule>
    <cfRule type="containsText" dxfId="456" priority="403" operator="containsText" text="Ankit">
      <formula>NOT(ISERROR(SEARCH("Ankit",E90)))</formula>
    </cfRule>
    <cfRule type="containsText" dxfId="455" priority="404" operator="containsText" text="Akhila">
      <formula>NOT(ISERROR(SEARCH("Akhila",E90)))</formula>
    </cfRule>
    <cfRule type="containsText" dxfId="454" priority="405" operator="containsText" text="Vani">
      <formula>NOT(ISERROR(SEARCH("Vani",E90)))</formula>
    </cfRule>
    <cfRule type="containsText" dxfId="453" priority="406" operator="containsText" text="Vinay">
      <formula>NOT(ISERROR(SEARCH("Vinay",E90)))</formula>
    </cfRule>
    <cfRule type="containsText" dxfId="452" priority="407" operator="containsText" text="Raghavendra">
      <formula>NOT(ISERROR(SEARCH("Raghavendra",E90)))</formula>
    </cfRule>
    <cfRule type="containsText" dxfId="451" priority="408" operator="containsText" text="Chethan">
      <formula>NOT(ISERROR(SEARCH("Chethan",E90)))</formula>
    </cfRule>
    <cfRule type="containsText" dxfId="450" priority="409" operator="containsText" text="Vijay">
      <formula>NOT(ISERROR(SEARCH("Vijay",E90)))</formula>
    </cfRule>
    <cfRule type="containsText" dxfId="449" priority="410" operator="containsText" text="Vinay">
      <formula>NOT(ISERROR(SEARCH("Vinay",E90)))</formula>
    </cfRule>
  </conditionalFormatting>
  <conditionalFormatting sqref="E90:E93">
    <cfRule type="cellIs" dxfId="448" priority="396" operator="equal">
      <formula>"HI-Project"</formula>
    </cfRule>
  </conditionalFormatting>
  <conditionalFormatting sqref="E90:E93">
    <cfRule type="cellIs" dxfId="447" priority="395" operator="equal">
      <formula>"SF_ML Answers"</formula>
    </cfRule>
  </conditionalFormatting>
  <conditionalFormatting sqref="E90:E93">
    <cfRule type="cellIs" dxfId="446" priority="393" operator="equal">
      <formula>"KR"</formula>
    </cfRule>
    <cfRule type="cellIs" dxfId="445" priority="394" operator="equal">
      <formula>"ML - GL"</formula>
    </cfRule>
  </conditionalFormatting>
  <conditionalFormatting sqref="E90:E93">
    <cfRule type="cellIs" dxfId="444" priority="387" operator="equal">
      <formula>"EDG Project"</formula>
    </cfRule>
    <cfRule type="cellIs" dxfId="443" priority="388" operator="equal">
      <formula>"SIT PLAN"</formula>
    </cfRule>
    <cfRule type="cellIs" dxfId="442" priority="389" operator="equal">
      <formula>"IN - BM/GL"</formula>
    </cfRule>
    <cfRule type="cellIs" dxfId="441" priority="390" operator="equal">
      <formula>"Weekend"</formula>
    </cfRule>
    <cfRule type="cellIs" dxfId="440" priority="391" operator="equal">
      <formula>"AU/KR"</formula>
    </cfRule>
    <cfRule type="cellIs" dxfId="439" priority="392" operator="equal">
      <formula>"Training"</formula>
    </cfRule>
  </conditionalFormatting>
  <conditionalFormatting sqref="E90:E93">
    <cfRule type="cellIs" dxfId="438" priority="386" operator="equal">
      <formula>"VISA"</formula>
    </cfRule>
  </conditionalFormatting>
  <conditionalFormatting sqref="E90:E93">
    <cfRule type="cellIs" dxfId="437" priority="385" operator="equal">
      <formula>"QE project"</formula>
    </cfRule>
  </conditionalFormatting>
  <conditionalFormatting sqref="E90:E93">
    <cfRule type="cellIs" dxfId="436" priority="384" operator="equal">
      <formula>"HI-Project"</formula>
    </cfRule>
  </conditionalFormatting>
  <conditionalFormatting sqref="E90:E93">
    <cfRule type="cellIs" dxfId="435" priority="383" operator="equal">
      <formula>"SF_ML Answers"</formula>
    </cfRule>
  </conditionalFormatting>
  <conditionalFormatting sqref="E90:E93">
    <cfRule type="cellIs" dxfId="434" priority="343" operator="equal">
      <formula>"SF_ML Answers"</formula>
    </cfRule>
    <cfRule type="cellIs" dxfId="433" priority="344" operator="equal">
      <formula>"HI-Project"</formula>
    </cfRule>
    <cfRule type="cellIs" dxfId="432" priority="345" operator="equal">
      <formula>"HYD"</formula>
    </cfRule>
    <cfRule type="cellIs" dxfId="431" priority="346" operator="equal">
      <formula>"BGL"</formula>
    </cfRule>
    <cfRule type="cellIs" dxfId="430" priority="347" operator="equal">
      <formula>"CM_ML Answers"</formula>
    </cfRule>
    <cfRule type="cellIs" dxfId="429" priority="348" operator="equal">
      <formula>"UK"</formula>
    </cfRule>
    <cfRule type="cellIs" dxfId="428" priority="349" operator="equal">
      <formula>"EDG Ops prj"</formula>
    </cfRule>
    <cfRule type="cellIs" dxfId="427" priority="350" operator="equal">
      <formula>"Event"</formula>
    </cfRule>
    <cfRule type="cellIs" dxfId="426" priority="351" operator="equal">
      <formula>"Holiday"</formula>
    </cfRule>
    <cfRule type="cellIs" dxfId="425" priority="352" operator="equal">
      <formula>"NA"</formula>
    </cfRule>
    <cfRule type="cellIs" dxfId="424" priority="353" operator="equal">
      <formula>"Interview"</formula>
    </cfRule>
    <cfRule type="cellIs" dxfId="423" priority="354" operator="equal">
      <formula>"BPO"</formula>
    </cfRule>
    <cfRule type="cellIs" dxfId="422" priority="355" operator="equal">
      <formula>"IN - PhCoaching"</formula>
    </cfRule>
    <cfRule type="cellIs" dxfId="421" priority="356" operator="equal">
      <formula>"Unwell"</formula>
    </cfRule>
    <cfRule type="cellIs" dxfId="420" priority="357" operator="equal">
      <formula>"SIT PLAN"</formula>
    </cfRule>
    <cfRule type="cellIs" dxfId="419" priority="358" operator="equal">
      <formula>"IN - BM/GL"</formula>
    </cfRule>
    <cfRule type="cellIs" dxfId="418" priority="359" operator="equal">
      <formula>"AU/KR"</formula>
    </cfRule>
    <cfRule type="cellIs" dxfId="417" priority="360" operator="equal">
      <formula>"Training"</formula>
    </cfRule>
    <cfRule type="cellIs" dxfId="416" priority="361" operator="equal">
      <formula>"CN"</formula>
    </cfRule>
    <cfRule type="cellIs" dxfId="415" priority="362" operator="equal">
      <formula>"PDT"</formula>
    </cfRule>
    <cfRule type="cellIs" dxfId="414" priority="363" operator="equal">
      <formula>"IN - Phone"</formula>
    </cfRule>
    <cfRule type="cellIs" dxfId="413" priority="364" operator="equal">
      <formula>"IN"</formula>
    </cfRule>
    <cfRule type="cellIs" dxfId="412" priority="365" operator="equal">
      <formula>"KR"</formula>
    </cfRule>
    <cfRule type="cellIs" dxfId="411" priority="366" operator="equal">
      <formula>"EMEA"</formula>
    </cfRule>
    <cfRule type="cellIs" dxfId="410" priority="367" operator="equal">
      <formula>"OOO"</formula>
    </cfRule>
    <cfRule type="cellIs" dxfId="409" priority="368" operator="equal">
      <formula>"UK"</formula>
    </cfRule>
    <cfRule type="cellIs" dxfId="408" priority="369" operator="equal">
      <formula>"EDG Ops prj"</formula>
    </cfRule>
    <cfRule type="cellIs" dxfId="407" priority="370" operator="equal">
      <formula>"Event"</formula>
    </cfRule>
    <cfRule type="cellIs" dxfId="406" priority="371" operator="equal">
      <formula>"Holiday"</formula>
    </cfRule>
    <cfRule type="cellIs" dxfId="405" priority="372" operator="equal">
      <formula>"NA"</formula>
    </cfRule>
    <cfRule type="cellIs" dxfId="404" priority="373" operator="equal">
      <formula>"Interview"</formula>
    </cfRule>
    <cfRule type="cellIs" dxfId="403" priority="374" operator="equal">
      <formula>"IN - BM/GL"</formula>
    </cfRule>
    <cfRule type="cellIs" dxfId="402" priority="375" operator="equal">
      <formula>"Weekend"</formula>
    </cfRule>
    <cfRule type="cellIs" dxfId="401" priority="376" operator="equal">
      <formula>"Training"</formula>
    </cfRule>
    <cfRule type="cellIs" dxfId="400" priority="377" operator="equal">
      <formula>"CN"</formula>
    </cfRule>
    <cfRule type="cellIs" dxfId="399" priority="378" operator="equal">
      <formula>"PDT"</formula>
    </cfRule>
    <cfRule type="cellIs" dxfId="398" priority="379" operator="equal">
      <formula>"KR"</formula>
    </cfRule>
    <cfRule type="cellIs" dxfId="397" priority="380" operator="equal">
      <formula>"IN - BM/GL"</formula>
    </cfRule>
    <cfRule type="cellIs" dxfId="396" priority="381" operator="equal">
      <formula>"CN"</formula>
    </cfRule>
    <cfRule type="cellIs" dxfId="395" priority="382" operator="equal">
      <formula>"OOO"</formula>
    </cfRule>
  </conditionalFormatting>
  <conditionalFormatting sqref="F86">
    <cfRule type="duplicateValues" dxfId="394" priority="342"/>
  </conditionalFormatting>
  <conditionalFormatting sqref="F87">
    <cfRule type="cellIs" dxfId="393" priority="339" operator="equal">
      <formula>"Interview"</formula>
    </cfRule>
    <cfRule type="cellIs" dxfId="392" priority="340" operator="equal">
      <formula>"BPO"</formula>
    </cfRule>
    <cfRule type="cellIs" dxfId="391" priority="341" operator="equal">
      <formula>"IN - Phone Coaching"</formula>
    </cfRule>
  </conditionalFormatting>
  <conditionalFormatting sqref="F87">
    <cfRule type="cellIs" dxfId="390" priority="318" operator="equal">
      <formula>"CM_ML Answers"</formula>
    </cfRule>
    <cfRule type="cellIs" dxfId="389" priority="319" operator="equal">
      <formula>"UK"</formula>
    </cfRule>
    <cfRule type="cellIs" dxfId="388" priority="320" operator="equal">
      <formula>"EDG Ops prj"</formula>
    </cfRule>
    <cfRule type="cellIs" dxfId="387" priority="321" operator="equal">
      <formula>"Event"</formula>
    </cfRule>
    <cfRule type="cellIs" dxfId="386" priority="322" operator="equal">
      <formula>"Holiday"</formula>
    </cfRule>
    <cfRule type="cellIs" dxfId="385" priority="323" operator="equal">
      <formula>"NA"</formula>
    </cfRule>
    <cfRule type="cellIs" dxfId="384" priority="324" operator="equal">
      <formula>"ML Answers"</formula>
    </cfRule>
    <cfRule type="cellIs" dxfId="383" priority="325" operator="equal">
      <formula>"Interview"</formula>
    </cfRule>
    <cfRule type="cellIs" dxfId="382" priority="326" operator="equal">
      <formula>"BPO"</formula>
    </cfRule>
    <cfRule type="cellIs" dxfId="381" priority="327" operator="equal">
      <formula>"IN - PhCoaching"</formula>
    </cfRule>
    <cfRule type="cellIs" dxfId="380" priority="328" operator="equal">
      <formula>"Unwell"</formula>
    </cfRule>
    <cfRule type="cellIs" dxfId="379" priority="329" operator="equal">
      <formula>"SIT PLAN"</formula>
    </cfRule>
    <cfRule type="cellIs" dxfId="378" priority="330" operator="equal">
      <formula>"IN - BM/GL"</formula>
    </cfRule>
    <cfRule type="cellIs" dxfId="377" priority="331" operator="equal">
      <formula>"AU/KR"</formula>
    </cfRule>
    <cfRule type="cellIs" dxfId="376" priority="332" operator="equal">
      <formula>"Training"</formula>
    </cfRule>
    <cfRule type="cellIs" dxfId="375" priority="333" operator="equal">
      <formula>"CN"</formula>
    </cfRule>
    <cfRule type="cellIs" dxfId="374" priority="334" operator="equal">
      <formula>"PDT"</formula>
    </cfRule>
    <cfRule type="cellIs" dxfId="373" priority="335" operator="equal">
      <formula>"IN - Phone"</formula>
    </cfRule>
    <cfRule type="cellIs" dxfId="372" priority="336" operator="equal">
      <formula>"IN"</formula>
    </cfRule>
    <cfRule type="cellIs" dxfId="371" priority="337" operator="equal">
      <formula>"KR"</formula>
    </cfRule>
    <cfRule type="cellIs" dxfId="370" priority="338" operator="equal">
      <formula>"EMEA"</formula>
    </cfRule>
  </conditionalFormatting>
  <conditionalFormatting sqref="F87">
    <cfRule type="cellIs" dxfId="369" priority="316" operator="equal">
      <formula>"EMEA"</formula>
    </cfRule>
    <cfRule type="cellIs" dxfId="368" priority="317" operator="equal">
      <formula>"Vac"</formula>
    </cfRule>
  </conditionalFormatting>
  <conditionalFormatting sqref="E87:F87">
    <cfRule type="cellIs" dxfId="367" priority="314" operator="equal">
      <formula>"KR"</formula>
    </cfRule>
    <cfRule type="cellIs" dxfId="366" priority="315" operator="equal">
      <formula>"ML - GL"</formula>
    </cfRule>
  </conditionalFormatting>
  <conditionalFormatting sqref="F87">
    <cfRule type="cellIs" dxfId="365" priority="312" operator="equal">
      <formula>"IN - Clarity"</formula>
    </cfRule>
    <cfRule type="cellIs" dxfId="364" priority="313" operator="equal">
      <formula>"IN"</formula>
    </cfRule>
  </conditionalFormatting>
  <conditionalFormatting sqref="F87">
    <cfRule type="cellIs" dxfId="363" priority="311" operator="equal">
      <formula>"PDT"</formula>
    </cfRule>
  </conditionalFormatting>
  <conditionalFormatting sqref="F87">
    <cfRule type="cellIs" dxfId="362" priority="310" operator="equal">
      <formula>"CN"</formula>
    </cfRule>
  </conditionalFormatting>
  <conditionalFormatting sqref="E87:F87">
    <cfRule type="cellIs" dxfId="361" priority="304" operator="equal">
      <formula>"EDG Project"</formula>
    </cfRule>
    <cfRule type="cellIs" dxfId="360" priority="305" operator="equal">
      <formula>"SIT PLAN"</formula>
    </cfRule>
    <cfRule type="cellIs" dxfId="359" priority="306" operator="equal">
      <formula>"IN - BM/GL"</formula>
    </cfRule>
    <cfRule type="cellIs" dxfId="358" priority="307" operator="equal">
      <formula>"Weekend"</formula>
    </cfRule>
    <cfRule type="cellIs" dxfId="357" priority="308" operator="equal">
      <formula>"AU/KR"</formula>
    </cfRule>
    <cfRule type="cellIs" dxfId="356" priority="309" operator="equal">
      <formula>"Training"</formula>
    </cfRule>
  </conditionalFormatting>
  <conditionalFormatting sqref="F87">
    <cfRule type="cellIs" dxfId="355" priority="303" operator="equal">
      <formula>"Unwell"</formula>
    </cfRule>
  </conditionalFormatting>
  <conditionalFormatting sqref="E87:F87">
    <cfRule type="cellIs" dxfId="354" priority="302" operator="equal">
      <formula>"VISA"</formula>
    </cfRule>
  </conditionalFormatting>
  <conditionalFormatting sqref="F87">
    <cfRule type="cellIs" dxfId="353" priority="300" operator="equal">
      <formula>"NA"</formula>
    </cfRule>
    <cfRule type="cellIs" dxfId="352" priority="301" operator="equal">
      <formula>"ML Answers"</formula>
    </cfRule>
  </conditionalFormatting>
  <conditionalFormatting sqref="F87">
    <cfRule type="cellIs" dxfId="351" priority="298" operator="equal">
      <formula>"Event"</formula>
    </cfRule>
    <cfRule type="cellIs" dxfId="350" priority="299" operator="equal">
      <formula>"Holiday"</formula>
    </cfRule>
  </conditionalFormatting>
  <conditionalFormatting sqref="E87:F87">
    <cfRule type="cellIs" dxfId="349" priority="297" operator="equal">
      <formula>"QE project"</formula>
    </cfRule>
  </conditionalFormatting>
  <conditionalFormatting sqref="F87">
    <cfRule type="cellIs" dxfId="348" priority="296" operator="equal">
      <formula>"EDG Operations prj"</formula>
    </cfRule>
  </conditionalFormatting>
  <conditionalFormatting sqref="F87">
    <cfRule type="cellIs" dxfId="347" priority="295" operator="equal">
      <formula>"UK"</formula>
    </cfRule>
  </conditionalFormatting>
  <conditionalFormatting sqref="E87">
    <cfRule type="containsText" dxfId="346" priority="294" operator="containsText" text="Saurav">
      <formula>NOT(ISERROR(SEARCH("Saurav",E87)))</formula>
    </cfRule>
  </conditionalFormatting>
  <conditionalFormatting sqref="E87">
    <cfRule type="containsText" dxfId="345" priority="291" operator="containsText" text="Vinay">
      <formula>NOT(ISERROR(SEARCH("Vinay",E87)))</formula>
    </cfRule>
    <cfRule type="containsText" dxfId="344" priority="292" operator="containsText" text="Raghavendra">
      <formula>NOT(ISERROR(SEARCH("Raghavendra",E87)))</formula>
    </cfRule>
    <cfRule type="containsText" dxfId="343" priority="293" operator="containsText" text="Chethan">
      <formula>NOT(ISERROR(SEARCH("Chethan",E87)))</formula>
    </cfRule>
  </conditionalFormatting>
  <conditionalFormatting sqref="E87">
    <cfRule type="containsText" dxfId="342" priority="283" operator="containsText" text="Akhila">
      <formula>NOT(ISERROR(SEARCH("Akhila",E87)))</formula>
    </cfRule>
    <cfRule type="containsText" dxfId="341" priority="284" operator="containsText" text="Vani">
      <formula>NOT(ISERROR(SEARCH("Vani",E87)))</formula>
    </cfRule>
    <cfRule type="containsText" dxfId="340" priority="285" operator="containsText" text="Saurav">
      <formula>NOT(ISERROR(SEARCH("Saurav",E87)))</formula>
    </cfRule>
    <cfRule type="containsText" dxfId="339" priority="286" operator="containsText" text="Vinay">
      <formula>NOT(ISERROR(SEARCH("Vinay",E87)))</formula>
    </cfRule>
    <cfRule type="containsText" dxfId="338" priority="287" operator="containsText" text="Raghavendra">
      <formula>NOT(ISERROR(SEARCH("Raghavendra",E87)))</formula>
    </cfRule>
    <cfRule type="containsText" dxfId="337" priority="288" operator="containsText" text="Chethan">
      <formula>NOT(ISERROR(SEARCH("Chethan",E87)))</formula>
    </cfRule>
    <cfRule type="containsText" dxfId="336" priority="289" operator="containsText" text="Vijay">
      <formula>NOT(ISERROR(SEARCH("Vijay",E87)))</formula>
    </cfRule>
    <cfRule type="containsText" dxfId="335" priority="290" operator="containsText" text="Raghavendra">
      <formula>NOT(ISERROR(SEARCH("Raghavendra",E87)))</formula>
    </cfRule>
  </conditionalFormatting>
  <conditionalFormatting sqref="E87">
    <cfRule type="containsText" dxfId="334" priority="269" operator="containsText" text="Pavan Kanago">
      <formula>NOT(ISERROR(SEARCH("Pavan Kanago",E87)))</formula>
    </cfRule>
    <cfRule type="containsText" dxfId="333" priority="270" operator="containsText" text="Snigdha">
      <formula>NOT(ISERROR(SEARCH("Snigdha",E87)))</formula>
    </cfRule>
    <cfRule type="containsText" dxfId="332" priority="271" operator="containsText" text="Phani">
      <formula>NOT(ISERROR(SEARCH("Phani",E87)))</formula>
    </cfRule>
    <cfRule type="containsText" dxfId="331" priority="272" operator="containsText" text="Pavan Adapa">
      <formula>NOT(ISERROR(SEARCH("Pavan Adapa",E87)))</formula>
    </cfRule>
    <cfRule type="containsText" dxfId="330" priority="273" operator="containsText" text="Baladitya">
      <formula>NOT(ISERROR(SEARCH("Baladitya",E87)))</formula>
    </cfRule>
    <cfRule type="containsText" dxfId="329" priority="274" operator="containsText" text="Neeharika">
      <formula>NOT(ISERROR(SEARCH("Neeharika",E87)))</formula>
    </cfRule>
    <cfRule type="containsText" dxfId="328" priority="275" operator="containsText" text="Ankit">
      <formula>NOT(ISERROR(SEARCH("Ankit",E87)))</formula>
    </cfRule>
    <cfRule type="containsText" dxfId="327" priority="276" operator="containsText" text="Akhila">
      <formula>NOT(ISERROR(SEARCH("Akhila",E87)))</formula>
    </cfRule>
    <cfRule type="containsText" dxfId="326" priority="277" operator="containsText" text="Vani">
      <formula>NOT(ISERROR(SEARCH("Vani",E87)))</formula>
    </cfRule>
    <cfRule type="containsText" dxfId="325" priority="278" operator="containsText" text="Vinay">
      <formula>NOT(ISERROR(SEARCH("Vinay",E87)))</formula>
    </cfRule>
    <cfRule type="containsText" dxfId="324" priority="279" operator="containsText" text="Raghavendra">
      <formula>NOT(ISERROR(SEARCH("Raghavendra",E87)))</formula>
    </cfRule>
    <cfRule type="containsText" dxfId="323" priority="280" operator="containsText" text="Chethan">
      <formula>NOT(ISERROR(SEARCH("Chethan",E87)))</formula>
    </cfRule>
    <cfRule type="containsText" dxfId="322" priority="281" operator="containsText" text="Vijay">
      <formula>NOT(ISERROR(SEARCH("Vijay",E87)))</formula>
    </cfRule>
    <cfRule type="containsText" dxfId="321" priority="282" operator="containsText" text="Vinay">
      <formula>NOT(ISERROR(SEARCH("Vinay",E87)))</formula>
    </cfRule>
  </conditionalFormatting>
  <conditionalFormatting sqref="E87">
    <cfRule type="cellIs" dxfId="320" priority="247" operator="equal">
      <formula>"CM_ML Answers"</formula>
    </cfRule>
    <cfRule type="cellIs" dxfId="319" priority="248" operator="equal">
      <formula>"UK"</formula>
    </cfRule>
    <cfRule type="cellIs" dxfId="318" priority="249" operator="equal">
      <formula>"EDG Ops prj"</formula>
    </cfRule>
    <cfRule type="cellIs" dxfId="317" priority="250" operator="equal">
      <formula>"Event"</formula>
    </cfRule>
    <cfRule type="cellIs" dxfId="316" priority="251" operator="equal">
      <formula>"Holiday"</formula>
    </cfRule>
    <cfRule type="cellIs" dxfId="315" priority="252" operator="equal">
      <formula>"NA"</formula>
    </cfRule>
    <cfRule type="cellIs" dxfId="314" priority="253" operator="equal">
      <formula>"ML Answers"</formula>
    </cfRule>
    <cfRule type="cellIs" dxfId="313" priority="254" operator="equal">
      <formula>"Interview"</formula>
    </cfRule>
    <cfRule type="cellIs" dxfId="312" priority="255" operator="equal">
      <formula>"BPO"</formula>
    </cfRule>
    <cfRule type="cellIs" dxfId="311" priority="256" operator="equal">
      <formula>"IN - PhCoaching"</formula>
    </cfRule>
    <cfRule type="cellIs" dxfId="310" priority="257" operator="equal">
      <formula>"Unwell"</formula>
    </cfRule>
    <cfRule type="cellIs" dxfId="309" priority="258" operator="equal">
      <formula>"SIT PLAN"</formula>
    </cfRule>
    <cfRule type="cellIs" dxfId="308" priority="259" operator="equal">
      <formula>"IN - BM/GL"</formula>
    </cfRule>
    <cfRule type="cellIs" dxfId="307" priority="260" operator="equal">
      <formula>"AU/KR"</formula>
    </cfRule>
    <cfRule type="cellIs" dxfId="306" priority="261" operator="equal">
      <formula>"Training"</formula>
    </cfRule>
    <cfRule type="cellIs" dxfId="305" priority="262" operator="equal">
      <formula>"CN"</formula>
    </cfRule>
    <cfRule type="cellIs" dxfId="304" priority="263" operator="equal">
      <formula>"PDT"</formula>
    </cfRule>
    <cfRule type="cellIs" dxfId="303" priority="264" operator="equal">
      <formula>"IN - Phone"</formula>
    </cfRule>
    <cfRule type="cellIs" dxfId="302" priority="265" operator="equal">
      <formula>"IN"</formula>
    </cfRule>
    <cfRule type="cellIs" dxfId="301" priority="266" operator="equal">
      <formula>"KR"</formula>
    </cfRule>
    <cfRule type="cellIs" dxfId="300" priority="267" operator="equal">
      <formula>"EMEA"</formula>
    </cfRule>
    <cfRule type="cellIs" dxfId="299" priority="268" operator="equal">
      <formula>"OOO"</formula>
    </cfRule>
  </conditionalFormatting>
  <conditionalFormatting sqref="E87">
    <cfRule type="cellIs" dxfId="298" priority="244" operator="equal">
      <formula>"Abhishek Bhat"</formula>
    </cfRule>
    <cfRule type="containsText" dxfId="297" priority="245" operator="containsText" text="Neeharika">
      <formula>NOT(ISERROR(SEARCH("Neeharika",E87)))</formula>
    </cfRule>
    <cfRule type="containsText" dxfId="296" priority="246" operator="containsText" text="Manish Birla">
      <formula>NOT(ISERROR(SEARCH("Manish Birla",E87)))</formula>
    </cfRule>
  </conditionalFormatting>
  <conditionalFormatting sqref="F87">
    <cfRule type="duplicateValues" dxfId="295" priority="243"/>
  </conditionalFormatting>
  <conditionalFormatting sqref="F87">
    <cfRule type="duplicateValues" dxfId="294" priority="242"/>
  </conditionalFormatting>
  <conditionalFormatting sqref="F38:F39">
    <cfRule type="duplicateValues" dxfId="293" priority="241"/>
  </conditionalFormatting>
  <conditionalFormatting sqref="E117">
    <cfRule type="cellIs" dxfId="292" priority="220" operator="equal">
      <formula>"CM_ML Answers"</formula>
    </cfRule>
    <cfRule type="cellIs" dxfId="291" priority="221" operator="equal">
      <formula>"UK"</formula>
    </cfRule>
    <cfRule type="cellIs" dxfId="290" priority="222" operator="equal">
      <formula>"EDG Ops prj"</formula>
    </cfRule>
    <cfRule type="cellIs" dxfId="289" priority="223" operator="equal">
      <formula>"Event"</formula>
    </cfRule>
    <cfRule type="cellIs" dxfId="288" priority="224" operator="equal">
      <formula>"Holiday"</formula>
    </cfRule>
    <cfRule type="cellIs" dxfId="287" priority="225" operator="equal">
      <formula>"NA"</formula>
    </cfRule>
    <cfRule type="cellIs" dxfId="286" priority="226" operator="equal">
      <formula>"ML Answers"</formula>
    </cfRule>
    <cfRule type="cellIs" dxfId="285" priority="227" operator="equal">
      <formula>"Interview"</formula>
    </cfRule>
    <cfRule type="cellIs" dxfId="284" priority="228" operator="equal">
      <formula>"BPO"</formula>
    </cfRule>
    <cfRule type="cellIs" dxfId="283" priority="229" operator="equal">
      <formula>"IN - PhCoaching"</formula>
    </cfRule>
    <cfRule type="cellIs" dxfId="282" priority="230" operator="equal">
      <formula>"Unwell"</formula>
    </cfRule>
    <cfRule type="cellIs" dxfId="281" priority="231" operator="equal">
      <formula>"SIT PLAN"</formula>
    </cfRule>
    <cfRule type="cellIs" dxfId="280" priority="232" operator="equal">
      <formula>"IN - BM/GL"</formula>
    </cfRule>
    <cfRule type="cellIs" dxfId="279" priority="233" operator="equal">
      <formula>"AU/KR"</formula>
    </cfRule>
    <cfRule type="cellIs" dxfId="278" priority="234" operator="equal">
      <formula>"Training"</formula>
    </cfRule>
    <cfRule type="cellIs" dxfId="277" priority="235" operator="equal">
      <formula>"CN"</formula>
    </cfRule>
    <cfRule type="cellIs" dxfId="276" priority="236" operator="equal">
      <formula>"PDT"</formula>
    </cfRule>
    <cfRule type="cellIs" dxfId="275" priority="237" operator="equal">
      <formula>"IN - Phone"</formula>
    </cfRule>
    <cfRule type="cellIs" dxfId="274" priority="238" operator="equal">
      <formula>"IN"</formula>
    </cfRule>
    <cfRule type="cellIs" dxfId="273" priority="239" operator="equal">
      <formula>"KR"</formula>
    </cfRule>
    <cfRule type="cellIs" dxfId="272" priority="240" operator="equal">
      <formula>"EMEA"</formula>
    </cfRule>
  </conditionalFormatting>
  <conditionalFormatting sqref="F47">
    <cfRule type="duplicateValues" dxfId="271" priority="219"/>
  </conditionalFormatting>
  <conditionalFormatting sqref="F41">
    <cfRule type="duplicateValues" dxfId="270" priority="218"/>
  </conditionalFormatting>
  <conditionalFormatting sqref="E17">
    <cfRule type="cellIs" dxfId="269" priority="216" operator="equal">
      <formula>"EMEA"</formula>
    </cfRule>
    <cfRule type="cellIs" dxfId="268" priority="217" operator="equal">
      <formula>"OOO"</formula>
    </cfRule>
  </conditionalFormatting>
  <conditionalFormatting sqref="F3:G3 F4:F12 G4:G166">
    <cfRule type="duplicateValues" dxfId="267" priority="215"/>
  </conditionalFormatting>
  <conditionalFormatting sqref="F25:F49">
    <cfRule type="duplicateValues" dxfId="266" priority="214"/>
  </conditionalFormatting>
  <conditionalFormatting sqref="E128:E129">
    <cfRule type="containsText" dxfId="265" priority="201" operator="containsText" text="Pavan Kanago">
      <formula>NOT(ISERROR(SEARCH("Pavan Kanago",E128)))</formula>
    </cfRule>
    <cfRule type="containsText" dxfId="264" priority="202" operator="containsText" text="Snigdha">
      <formula>NOT(ISERROR(SEARCH("Snigdha",E128)))</formula>
    </cfRule>
    <cfRule type="containsText" dxfId="263" priority="203" operator="containsText" text="Phani">
      <formula>NOT(ISERROR(SEARCH("Phani",E128)))</formula>
    </cfRule>
    <cfRule type="containsText" dxfId="262" priority="204" operator="containsText" text="Pavan Adapa">
      <formula>NOT(ISERROR(SEARCH("Pavan Adapa",E128)))</formula>
    </cfRule>
    <cfRule type="containsText" dxfId="261" priority="205" operator="containsText" text="Baladitya">
      <formula>NOT(ISERROR(SEARCH("Baladitya",E128)))</formula>
    </cfRule>
    <cfRule type="containsText" dxfId="260" priority="206" operator="containsText" text="Ankit">
      <formula>NOT(ISERROR(SEARCH("Ankit",E128)))</formula>
    </cfRule>
    <cfRule type="containsText" dxfId="259" priority="207" operator="containsText" text="Akhila">
      <formula>NOT(ISERROR(SEARCH("Akhila",E128)))</formula>
    </cfRule>
    <cfRule type="containsText" dxfId="258" priority="208" operator="containsText" text="Vani">
      <formula>NOT(ISERROR(SEARCH("Vani",E128)))</formula>
    </cfRule>
    <cfRule type="containsText" dxfId="257" priority="209" operator="containsText" text="Vinay">
      <formula>NOT(ISERROR(SEARCH("Vinay",E128)))</formula>
    </cfRule>
    <cfRule type="containsText" dxfId="256" priority="210" operator="containsText" text="Raghavendra">
      <formula>NOT(ISERROR(SEARCH("Raghavendra",E128)))</formula>
    </cfRule>
    <cfRule type="containsText" dxfId="255" priority="211" operator="containsText" text="Chethan">
      <formula>NOT(ISERROR(SEARCH("Chethan",E128)))</formula>
    </cfRule>
    <cfRule type="containsText" dxfId="254" priority="212" operator="containsText" text="Vijay">
      <formula>NOT(ISERROR(SEARCH("Vijay",E128)))</formula>
    </cfRule>
    <cfRule type="containsText" dxfId="253" priority="213" operator="containsText" text="Vinay">
      <formula>NOT(ISERROR(SEARCH("Vinay",E128)))</formula>
    </cfRule>
  </conditionalFormatting>
  <conditionalFormatting sqref="E128:E129">
    <cfRule type="cellIs" dxfId="252" priority="180" operator="equal">
      <formula>"CM_ML Answers"</formula>
    </cfRule>
    <cfRule type="cellIs" dxfId="251" priority="181" operator="equal">
      <formula>"UK"</formula>
    </cfRule>
    <cfRule type="cellIs" dxfId="250" priority="182" operator="equal">
      <formula>"EDG Ops prj"</formula>
    </cfRule>
    <cfRule type="cellIs" dxfId="249" priority="183" operator="equal">
      <formula>"Event"</formula>
    </cfRule>
    <cfRule type="cellIs" dxfId="248" priority="184" operator="equal">
      <formula>"Holiday"</formula>
    </cfRule>
    <cfRule type="cellIs" dxfId="247" priority="185" operator="equal">
      <formula>"NA"</formula>
    </cfRule>
    <cfRule type="cellIs" dxfId="246" priority="186" operator="equal">
      <formula>"ML Answers"</formula>
    </cfRule>
    <cfRule type="cellIs" dxfId="245" priority="187" operator="equal">
      <formula>"Interview"</formula>
    </cfRule>
    <cfRule type="cellIs" dxfId="244" priority="188" operator="equal">
      <formula>"BPO"</formula>
    </cfRule>
    <cfRule type="cellIs" dxfId="243" priority="189" operator="equal">
      <formula>"IN - PhCoaching"</formula>
    </cfRule>
    <cfRule type="cellIs" dxfId="242" priority="190" operator="equal">
      <formula>"Unwell"</formula>
    </cfRule>
    <cfRule type="cellIs" dxfId="241" priority="191" operator="equal">
      <formula>"SIT PLAN"</formula>
    </cfRule>
    <cfRule type="cellIs" dxfId="240" priority="192" operator="equal">
      <formula>"IN - BM/GL"</formula>
    </cfRule>
    <cfRule type="cellIs" dxfId="239" priority="193" operator="equal">
      <formula>"AU/KR"</formula>
    </cfRule>
    <cfRule type="cellIs" dxfId="238" priority="194" operator="equal">
      <formula>"Training"</formula>
    </cfRule>
    <cfRule type="cellIs" dxfId="237" priority="195" operator="equal">
      <formula>"CN"</formula>
    </cfRule>
    <cfRule type="cellIs" dxfId="236" priority="196" operator="equal">
      <formula>"PDT"</formula>
    </cfRule>
    <cfRule type="cellIs" dxfId="235" priority="197" operator="equal">
      <formula>"IN - Phone"</formula>
    </cfRule>
    <cfRule type="cellIs" dxfId="234" priority="198" operator="equal">
      <formula>"IN"</formula>
    </cfRule>
    <cfRule type="cellIs" dxfId="233" priority="199" operator="equal">
      <formula>"KR"</formula>
    </cfRule>
    <cfRule type="cellIs" dxfId="232" priority="200" operator="equal">
      <formula>"EMEA"</formula>
    </cfRule>
  </conditionalFormatting>
  <conditionalFormatting sqref="F2 F130:F142">
    <cfRule type="duplicateValues" dxfId="231" priority="179"/>
  </conditionalFormatting>
  <conditionalFormatting sqref="E130">
    <cfRule type="cellIs" dxfId="230" priority="176" operator="equal">
      <formula>"Interview"</formula>
    </cfRule>
    <cfRule type="cellIs" dxfId="229" priority="177" operator="equal">
      <formula>"BPO"</formula>
    </cfRule>
    <cfRule type="cellIs" dxfId="228" priority="178" operator="equal">
      <formula>"IN - Phone Coaching"</formula>
    </cfRule>
  </conditionalFormatting>
  <conditionalFormatting sqref="E130">
    <cfRule type="cellIs" dxfId="227" priority="155" operator="equal">
      <formula>"CM_ML Answers"</formula>
    </cfRule>
    <cfRule type="cellIs" dxfId="226" priority="156" operator="equal">
      <formula>"UK"</formula>
    </cfRule>
    <cfRule type="cellIs" dxfId="225" priority="157" operator="equal">
      <formula>"EDG Ops prj"</formula>
    </cfRule>
    <cfRule type="cellIs" dxfId="224" priority="158" operator="equal">
      <formula>"Event"</formula>
    </cfRule>
    <cfRule type="cellIs" dxfId="223" priority="159" operator="equal">
      <formula>"Holiday"</formula>
    </cfRule>
    <cfRule type="cellIs" dxfId="222" priority="160" operator="equal">
      <formula>"NA"</formula>
    </cfRule>
    <cfRule type="cellIs" dxfId="221" priority="161" operator="equal">
      <formula>"ML Answers"</formula>
    </cfRule>
    <cfRule type="cellIs" dxfId="220" priority="162" operator="equal">
      <formula>"Interview"</formula>
    </cfRule>
    <cfRule type="cellIs" dxfId="219" priority="163" operator="equal">
      <formula>"BPO"</formula>
    </cfRule>
    <cfRule type="cellIs" dxfId="218" priority="164" operator="equal">
      <formula>"IN - PhCoaching"</formula>
    </cfRule>
    <cfRule type="cellIs" dxfId="217" priority="165" operator="equal">
      <formula>"Unwell"</formula>
    </cfRule>
    <cfRule type="cellIs" dxfId="216" priority="166" operator="equal">
      <formula>"SIT PLAN"</formula>
    </cfRule>
    <cfRule type="cellIs" dxfId="215" priority="167" operator="equal">
      <formula>"IN - BM/GL"</formula>
    </cfRule>
    <cfRule type="cellIs" dxfId="214" priority="168" operator="equal">
      <formula>"AU/KR"</formula>
    </cfRule>
    <cfRule type="cellIs" dxfId="213" priority="169" operator="equal">
      <formula>"Training"</formula>
    </cfRule>
    <cfRule type="cellIs" dxfId="212" priority="170" operator="equal">
      <formula>"CN"</formula>
    </cfRule>
    <cfRule type="cellIs" dxfId="211" priority="171" operator="equal">
      <formula>"PDT"</formula>
    </cfRule>
    <cfRule type="cellIs" dxfId="210" priority="172" operator="equal">
      <formula>"IN - Phone"</formula>
    </cfRule>
    <cfRule type="cellIs" dxfId="209" priority="173" operator="equal">
      <formula>"IN"</formula>
    </cfRule>
    <cfRule type="cellIs" dxfId="208" priority="174" operator="equal">
      <formula>"KR"</formula>
    </cfRule>
    <cfRule type="cellIs" dxfId="207" priority="175" operator="equal">
      <formula>"EMEA"</formula>
    </cfRule>
  </conditionalFormatting>
  <conditionalFormatting sqref="E130">
    <cfRule type="cellIs" dxfId="206" priority="153" operator="equal">
      <formula>"EMEA"</formula>
    </cfRule>
    <cfRule type="cellIs" dxfId="205" priority="154" operator="equal">
      <formula>"Vac"</formula>
    </cfRule>
  </conditionalFormatting>
  <conditionalFormatting sqref="E130">
    <cfRule type="cellIs" dxfId="204" priority="151" operator="equal">
      <formula>"IN - Clarity"</formula>
    </cfRule>
    <cfRule type="cellIs" dxfId="203" priority="152" operator="equal">
      <formula>"IN"</formula>
    </cfRule>
  </conditionalFormatting>
  <conditionalFormatting sqref="E130">
    <cfRule type="cellIs" dxfId="202" priority="150" operator="equal">
      <formula>"PDT"</formula>
    </cfRule>
  </conditionalFormatting>
  <conditionalFormatting sqref="E130">
    <cfRule type="cellIs" dxfId="201" priority="149" operator="equal">
      <formula>"CN"</formula>
    </cfRule>
  </conditionalFormatting>
  <conditionalFormatting sqref="E130">
    <cfRule type="cellIs" dxfId="200" priority="148" operator="equal">
      <formula>"Unwell"</formula>
    </cfRule>
  </conditionalFormatting>
  <conditionalFormatting sqref="E130">
    <cfRule type="cellIs" dxfId="199" priority="146" operator="equal">
      <formula>"NA"</formula>
    </cfRule>
    <cfRule type="cellIs" dxfId="198" priority="147" operator="equal">
      <formula>"ML Answers"</formula>
    </cfRule>
  </conditionalFormatting>
  <conditionalFormatting sqref="E130">
    <cfRule type="cellIs" dxfId="197" priority="144" operator="equal">
      <formula>"Event"</formula>
    </cfRule>
    <cfRule type="cellIs" dxfId="196" priority="145" operator="equal">
      <formula>"Holiday"</formula>
    </cfRule>
  </conditionalFormatting>
  <conditionalFormatting sqref="E130">
    <cfRule type="cellIs" dxfId="195" priority="143" operator="equal">
      <formula>"EDG Operations prj"</formula>
    </cfRule>
  </conditionalFormatting>
  <conditionalFormatting sqref="E130">
    <cfRule type="cellIs" dxfId="194" priority="142" operator="equal">
      <formula>"UK"</formula>
    </cfRule>
  </conditionalFormatting>
  <conditionalFormatting sqref="E130">
    <cfRule type="duplicateValues" dxfId="193" priority="141"/>
  </conditionalFormatting>
  <conditionalFormatting sqref="E130">
    <cfRule type="containsText" dxfId="192" priority="140" operator="containsText" text="Saurav">
      <formula>NOT(ISERROR(SEARCH("Saurav",E130)))</formula>
    </cfRule>
  </conditionalFormatting>
  <conditionalFormatting sqref="E130">
    <cfRule type="containsText" dxfId="191" priority="137" operator="containsText" text="Vinay">
      <formula>NOT(ISERROR(SEARCH("Vinay",E130)))</formula>
    </cfRule>
    <cfRule type="containsText" dxfId="190" priority="138" operator="containsText" text="Raghavendra">
      <formula>NOT(ISERROR(SEARCH("Raghavendra",E130)))</formula>
    </cfRule>
    <cfRule type="containsText" dxfId="189" priority="139" operator="containsText" text="Chethan">
      <formula>NOT(ISERROR(SEARCH("Chethan",E130)))</formula>
    </cfRule>
  </conditionalFormatting>
  <conditionalFormatting sqref="E130">
    <cfRule type="containsText" dxfId="188" priority="129" operator="containsText" text="Akhila">
      <formula>NOT(ISERROR(SEARCH("Akhila",E130)))</formula>
    </cfRule>
    <cfRule type="containsText" dxfId="187" priority="130" operator="containsText" text="Vani">
      <formula>NOT(ISERROR(SEARCH("Vani",E130)))</formula>
    </cfRule>
    <cfRule type="containsText" dxfId="186" priority="131" operator="containsText" text="Saurav">
      <formula>NOT(ISERROR(SEARCH("Saurav",E130)))</formula>
    </cfRule>
    <cfRule type="containsText" dxfId="185" priority="132" operator="containsText" text="Vinay">
      <formula>NOT(ISERROR(SEARCH("Vinay",E130)))</formula>
    </cfRule>
    <cfRule type="containsText" dxfId="184" priority="133" operator="containsText" text="Raghavendra">
      <formula>NOT(ISERROR(SEARCH("Raghavendra",E130)))</formula>
    </cfRule>
    <cfRule type="containsText" dxfId="183" priority="134" operator="containsText" text="Chethan">
      <formula>NOT(ISERROR(SEARCH("Chethan",E130)))</formula>
    </cfRule>
    <cfRule type="containsText" dxfId="182" priority="135" operator="containsText" text="Vijay">
      <formula>NOT(ISERROR(SEARCH("Vijay",E130)))</formula>
    </cfRule>
    <cfRule type="containsText" dxfId="181" priority="136" operator="containsText" text="Raghavendra">
      <formula>NOT(ISERROR(SEARCH("Raghavendra",E130)))</formula>
    </cfRule>
  </conditionalFormatting>
  <conditionalFormatting sqref="E130">
    <cfRule type="containsText" dxfId="180" priority="115" operator="containsText" text="Pavan Kanago">
      <formula>NOT(ISERROR(SEARCH("Pavan Kanago",E130)))</formula>
    </cfRule>
    <cfRule type="containsText" dxfId="179" priority="116" operator="containsText" text="Snigdha">
      <formula>NOT(ISERROR(SEARCH("Snigdha",E130)))</formula>
    </cfRule>
    <cfRule type="containsText" dxfId="178" priority="117" operator="containsText" text="Phani">
      <formula>NOT(ISERROR(SEARCH("Phani",E130)))</formula>
    </cfRule>
    <cfRule type="containsText" dxfId="177" priority="118" operator="containsText" text="Pavan Adapa">
      <formula>NOT(ISERROR(SEARCH("Pavan Adapa",E130)))</formula>
    </cfRule>
    <cfRule type="containsText" dxfId="176" priority="119" operator="containsText" text="Baladitya">
      <formula>NOT(ISERROR(SEARCH("Baladitya",E130)))</formula>
    </cfRule>
    <cfRule type="containsText" dxfId="175" priority="120" operator="containsText" text="Neeharika">
      <formula>NOT(ISERROR(SEARCH("Neeharika",E130)))</formula>
    </cfRule>
    <cfRule type="containsText" dxfId="174" priority="121" operator="containsText" text="Ankit">
      <formula>NOT(ISERROR(SEARCH("Ankit",E130)))</formula>
    </cfRule>
    <cfRule type="containsText" dxfId="173" priority="122" operator="containsText" text="Akhila">
      <formula>NOT(ISERROR(SEARCH("Akhila",E130)))</formula>
    </cfRule>
    <cfRule type="containsText" dxfId="172" priority="123" operator="containsText" text="Vani">
      <formula>NOT(ISERROR(SEARCH("Vani",E130)))</formula>
    </cfRule>
    <cfRule type="containsText" dxfId="171" priority="124" operator="containsText" text="Vinay">
      <formula>NOT(ISERROR(SEARCH("Vinay",E130)))</formula>
    </cfRule>
    <cfRule type="containsText" dxfId="170" priority="125" operator="containsText" text="Raghavendra">
      <formula>NOT(ISERROR(SEARCH("Raghavendra",E130)))</formula>
    </cfRule>
    <cfRule type="containsText" dxfId="169" priority="126" operator="containsText" text="Chethan">
      <formula>NOT(ISERROR(SEARCH("Chethan",E130)))</formula>
    </cfRule>
    <cfRule type="containsText" dxfId="168" priority="127" operator="containsText" text="Vijay">
      <formula>NOT(ISERROR(SEARCH("Vijay",E130)))</formula>
    </cfRule>
    <cfRule type="containsText" dxfId="167" priority="128" operator="containsText" text="Vinay">
      <formula>NOT(ISERROR(SEARCH("Vinay",E130)))</formula>
    </cfRule>
  </conditionalFormatting>
  <conditionalFormatting sqref="E130">
    <cfRule type="cellIs" dxfId="166" priority="93" operator="equal">
      <formula>"CM_ML Answers"</formula>
    </cfRule>
    <cfRule type="cellIs" dxfId="165" priority="94" operator="equal">
      <formula>"UK"</formula>
    </cfRule>
    <cfRule type="cellIs" dxfId="164" priority="95" operator="equal">
      <formula>"EDG Ops prj"</formula>
    </cfRule>
    <cfRule type="cellIs" dxfId="163" priority="96" operator="equal">
      <formula>"Event"</formula>
    </cfRule>
    <cfRule type="cellIs" dxfId="162" priority="97" operator="equal">
      <formula>"Holiday"</formula>
    </cfRule>
    <cfRule type="cellIs" dxfId="161" priority="98" operator="equal">
      <formula>"NA"</formula>
    </cfRule>
    <cfRule type="cellIs" dxfId="160" priority="99" operator="equal">
      <formula>"ML Answers"</formula>
    </cfRule>
    <cfRule type="cellIs" dxfId="159" priority="100" operator="equal">
      <formula>"Interview"</formula>
    </cfRule>
    <cfRule type="cellIs" dxfId="158" priority="101" operator="equal">
      <formula>"BPO"</formula>
    </cfRule>
    <cfRule type="cellIs" dxfId="157" priority="102" operator="equal">
      <formula>"IN - PhCoaching"</formula>
    </cfRule>
    <cfRule type="cellIs" dxfId="156" priority="103" operator="equal">
      <formula>"Unwell"</formula>
    </cfRule>
    <cfRule type="cellIs" dxfId="155" priority="104" operator="equal">
      <formula>"SIT PLAN"</formula>
    </cfRule>
    <cfRule type="cellIs" dxfId="154" priority="105" operator="equal">
      <formula>"IN - BM/GL"</formula>
    </cfRule>
    <cfRule type="cellIs" dxfId="153" priority="106" operator="equal">
      <formula>"AU/KR"</formula>
    </cfRule>
    <cfRule type="cellIs" dxfId="152" priority="107" operator="equal">
      <formula>"Training"</formula>
    </cfRule>
    <cfRule type="cellIs" dxfId="151" priority="108" operator="equal">
      <formula>"CN"</formula>
    </cfRule>
    <cfRule type="cellIs" dxfId="150" priority="109" operator="equal">
      <formula>"PDT"</formula>
    </cfRule>
    <cfRule type="cellIs" dxfId="149" priority="110" operator="equal">
      <formula>"IN - Phone"</formula>
    </cfRule>
    <cfRule type="cellIs" dxfId="148" priority="111" operator="equal">
      <formula>"IN"</formula>
    </cfRule>
    <cfRule type="cellIs" dxfId="147" priority="112" operator="equal">
      <formula>"KR"</formula>
    </cfRule>
    <cfRule type="cellIs" dxfId="146" priority="113" operator="equal">
      <formula>"EMEA"</formula>
    </cfRule>
    <cfRule type="cellIs" dxfId="145" priority="114" operator="equal">
      <formula>"OOO"</formula>
    </cfRule>
  </conditionalFormatting>
  <conditionalFormatting sqref="E130">
    <cfRule type="cellIs" dxfId="144" priority="90" operator="equal">
      <formula>"Abhishek Bhat"</formula>
    </cfRule>
    <cfRule type="containsText" dxfId="143" priority="91" operator="containsText" text="Neeharika">
      <formula>NOT(ISERROR(SEARCH("Neeharika",E130)))</formula>
    </cfRule>
    <cfRule type="containsText" dxfId="142" priority="92" operator="containsText" text="Manish Birla">
      <formula>NOT(ISERROR(SEARCH("Manish Birla",E130)))</formula>
    </cfRule>
  </conditionalFormatting>
  <conditionalFormatting sqref="E130">
    <cfRule type="duplicateValues" dxfId="141" priority="89"/>
  </conditionalFormatting>
  <conditionalFormatting sqref="E36:E38">
    <cfRule type="cellIs" dxfId="140" priority="87" operator="equal">
      <formula>"KR"</formula>
    </cfRule>
    <cfRule type="cellIs" dxfId="139" priority="88" operator="equal">
      <formula>"ML - GL"</formula>
    </cfRule>
  </conditionalFormatting>
  <conditionalFormatting sqref="E36:E38">
    <cfRule type="cellIs" dxfId="138" priority="81" operator="equal">
      <formula>"EDG Project"</formula>
    </cfRule>
    <cfRule type="cellIs" dxfId="137" priority="82" operator="equal">
      <formula>"SIT PLAN"</formula>
    </cfRule>
    <cfRule type="cellIs" dxfId="136" priority="83" operator="equal">
      <formula>"IN - BM/GL"</formula>
    </cfRule>
    <cfRule type="cellIs" dxfId="135" priority="84" operator="equal">
      <formula>"Weekend"</formula>
    </cfRule>
    <cfRule type="cellIs" dxfId="134" priority="85" operator="equal">
      <formula>"AU/KR"</formula>
    </cfRule>
    <cfRule type="cellIs" dxfId="133" priority="86" operator="equal">
      <formula>"Training"</formula>
    </cfRule>
  </conditionalFormatting>
  <conditionalFormatting sqref="E36:E38">
    <cfRule type="cellIs" dxfId="132" priority="80" operator="equal">
      <formula>"VISA"</formula>
    </cfRule>
  </conditionalFormatting>
  <conditionalFormatting sqref="E36:E38">
    <cfRule type="cellIs" dxfId="131" priority="79" operator="equal">
      <formula>"QE project"</formula>
    </cfRule>
  </conditionalFormatting>
  <conditionalFormatting sqref="E36:E38">
    <cfRule type="cellIs" dxfId="130" priority="57" operator="equal">
      <formula>"CM_ML Answers"</formula>
    </cfRule>
    <cfRule type="cellIs" dxfId="129" priority="58" operator="equal">
      <formula>"UK"</formula>
    </cfRule>
    <cfRule type="cellIs" dxfId="128" priority="59" operator="equal">
      <formula>"EDG Ops prj"</formula>
    </cfRule>
    <cfRule type="cellIs" dxfId="127" priority="60" operator="equal">
      <formula>"Event"</formula>
    </cfRule>
    <cfRule type="cellIs" dxfId="126" priority="61" operator="equal">
      <formula>"Holiday"</formula>
    </cfRule>
    <cfRule type="cellIs" dxfId="125" priority="62" operator="equal">
      <formula>"NA"</formula>
    </cfRule>
    <cfRule type="cellIs" dxfId="124" priority="63" operator="equal">
      <formula>"ML Answers"</formula>
    </cfRule>
    <cfRule type="cellIs" dxfId="123" priority="64" operator="equal">
      <formula>"Interview"</formula>
    </cfRule>
    <cfRule type="cellIs" dxfId="122" priority="65" operator="equal">
      <formula>"BPO"</formula>
    </cfRule>
    <cfRule type="cellIs" dxfId="121" priority="66" operator="equal">
      <formula>"IN - PhCoaching"</formula>
    </cfRule>
    <cfRule type="cellIs" dxfId="120" priority="67" operator="equal">
      <formula>"Unwell"</formula>
    </cfRule>
    <cfRule type="cellIs" dxfId="119" priority="68" operator="equal">
      <formula>"SIT PLAN"</formula>
    </cfRule>
    <cfRule type="cellIs" dxfId="118" priority="69" operator="equal">
      <formula>"IN - BM/GL"</formula>
    </cfRule>
    <cfRule type="cellIs" dxfId="117" priority="70" operator="equal">
      <formula>"AU/KR"</formula>
    </cfRule>
    <cfRule type="cellIs" dxfId="116" priority="71" operator="equal">
      <formula>"Training"</formula>
    </cfRule>
    <cfRule type="cellIs" dxfId="115" priority="72" operator="equal">
      <formula>"CN"</formula>
    </cfRule>
    <cfRule type="cellIs" dxfId="114" priority="73" operator="equal">
      <formula>"PDT"</formula>
    </cfRule>
    <cfRule type="cellIs" dxfId="113" priority="74" operator="equal">
      <formula>"IN - Phone"</formula>
    </cfRule>
    <cfRule type="cellIs" dxfId="112" priority="75" operator="equal">
      <formula>"IN"</formula>
    </cfRule>
    <cfRule type="cellIs" dxfId="111" priority="76" operator="equal">
      <formula>"KR"</formula>
    </cfRule>
    <cfRule type="cellIs" dxfId="110" priority="77" operator="equal">
      <formula>"EMEA"</formula>
    </cfRule>
    <cfRule type="cellIs" dxfId="109" priority="78" operator="equal">
      <formula>"OOO"</formula>
    </cfRule>
  </conditionalFormatting>
  <conditionalFormatting sqref="F59:F64">
    <cfRule type="duplicateValues" dxfId="108" priority="56"/>
  </conditionalFormatting>
  <conditionalFormatting sqref="F65:F83 F50:F58">
    <cfRule type="duplicateValues" dxfId="107" priority="55"/>
  </conditionalFormatting>
  <conditionalFormatting sqref="E150">
    <cfRule type="cellIs" dxfId="106" priority="34" operator="equal">
      <formula>"CM_ML Answers"</formula>
    </cfRule>
    <cfRule type="cellIs" dxfId="105" priority="35" operator="equal">
      <formula>"UK"</formula>
    </cfRule>
    <cfRule type="cellIs" dxfId="104" priority="36" operator="equal">
      <formula>"EDG Ops prj"</formula>
    </cfRule>
    <cfRule type="cellIs" dxfId="103" priority="37" operator="equal">
      <formula>"Event"</formula>
    </cfRule>
    <cfRule type="cellIs" dxfId="102" priority="38" operator="equal">
      <formula>"Holiday"</formula>
    </cfRule>
    <cfRule type="cellIs" dxfId="101" priority="39" operator="equal">
      <formula>"NA"</formula>
    </cfRule>
    <cfRule type="cellIs" dxfId="100" priority="40" operator="equal">
      <formula>"ML Answers"</formula>
    </cfRule>
    <cfRule type="cellIs" dxfId="99" priority="41" operator="equal">
      <formula>"Interview"</formula>
    </cfRule>
    <cfRule type="cellIs" dxfId="98" priority="42" operator="equal">
      <formula>"BPO"</formula>
    </cfRule>
    <cfRule type="cellIs" dxfId="97" priority="43" operator="equal">
      <formula>"IN - PhCoaching"</formula>
    </cfRule>
    <cfRule type="cellIs" dxfId="96" priority="44" operator="equal">
      <formula>"Unwell"</formula>
    </cfRule>
    <cfRule type="cellIs" dxfId="95" priority="45" operator="equal">
      <formula>"SIT PLAN"</formula>
    </cfRule>
    <cfRule type="cellIs" dxfId="94" priority="46" operator="equal">
      <formula>"IN - BM/GL"</formula>
    </cfRule>
    <cfRule type="cellIs" dxfId="93" priority="47" operator="equal">
      <formula>"AU/KR"</formula>
    </cfRule>
    <cfRule type="cellIs" dxfId="92" priority="48" operator="equal">
      <formula>"Training"</formula>
    </cfRule>
    <cfRule type="cellIs" dxfId="91" priority="49" operator="equal">
      <formula>"CN"</formula>
    </cfRule>
    <cfRule type="cellIs" dxfId="90" priority="50" operator="equal">
      <formula>"PDT"</formula>
    </cfRule>
    <cfRule type="cellIs" dxfId="89" priority="51" operator="equal">
      <formula>"IN - Phone"</formula>
    </cfRule>
    <cfRule type="cellIs" dxfId="88" priority="52" operator="equal">
      <formula>"IN"</formula>
    </cfRule>
    <cfRule type="cellIs" dxfId="87" priority="53" operator="equal">
      <formula>"KR"</formula>
    </cfRule>
    <cfRule type="cellIs" dxfId="86" priority="54" operator="equal">
      <formula>"EMEA"</formula>
    </cfRule>
  </conditionalFormatting>
  <conditionalFormatting sqref="F90:F91 F94:F166">
    <cfRule type="duplicateValues" dxfId="85" priority="33"/>
  </conditionalFormatting>
  <conditionalFormatting sqref="G2">
    <cfRule type="cellIs" dxfId="84" priority="11" operator="equal">
      <formula>"CM_ML Answers"</formula>
    </cfRule>
    <cfRule type="cellIs" dxfId="83" priority="12" operator="equal">
      <formula>"UK"</formula>
    </cfRule>
    <cfRule type="cellIs" dxfId="82" priority="13" operator="equal">
      <formula>"EDG Ops prj"</formula>
    </cfRule>
    <cfRule type="cellIs" dxfId="81" priority="14" operator="equal">
      <formula>"Event"</formula>
    </cfRule>
    <cfRule type="cellIs" dxfId="80" priority="15" operator="equal">
      <formula>"Holiday"</formula>
    </cfRule>
    <cfRule type="cellIs" dxfId="79" priority="16" operator="equal">
      <formula>"NA"</formula>
    </cfRule>
    <cfRule type="cellIs" dxfId="78" priority="17" operator="equal">
      <formula>"ML Answers"</formula>
    </cfRule>
    <cfRule type="cellIs" dxfId="77" priority="18" operator="equal">
      <formula>"Interview"</formula>
    </cfRule>
    <cfRule type="cellIs" dxfId="76" priority="19" operator="equal">
      <formula>"BPO"</formula>
    </cfRule>
    <cfRule type="cellIs" dxfId="75" priority="20" operator="equal">
      <formula>"IN - PhCoaching"</formula>
    </cfRule>
    <cfRule type="cellIs" dxfId="74" priority="21" operator="equal">
      <formula>"Unwell"</formula>
    </cfRule>
    <cfRule type="cellIs" dxfId="73" priority="22" operator="equal">
      <formula>"SIT PLAN"</formula>
    </cfRule>
    <cfRule type="cellIs" dxfId="72" priority="23" operator="equal">
      <formula>"IN - BM/GL"</formula>
    </cfRule>
    <cfRule type="cellIs" dxfId="71" priority="24" operator="equal">
      <formula>"AU/KR"</formula>
    </cfRule>
    <cfRule type="cellIs" dxfId="70" priority="25" operator="equal">
      <formula>"Training"</formula>
    </cfRule>
    <cfRule type="cellIs" dxfId="69" priority="26" operator="equal">
      <formula>"CN"</formula>
    </cfRule>
    <cfRule type="cellIs" dxfId="68" priority="27" operator="equal">
      <formula>"PDT"</formula>
    </cfRule>
    <cfRule type="cellIs" dxfId="67" priority="28" operator="equal">
      <formula>"IN - Phone"</formula>
    </cfRule>
    <cfRule type="cellIs" dxfId="66" priority="29" operator="equal">
      <formula>"IN"</formula>
    </cfRule>
    <cfRule type="cellIs" dxfId="65" priority="30" operator="equal">
      <formula>"KR"</formula>
    </cfRule>
    <cfRule type="cellIs" dxfId="64" priority="31" operator="equal">
      <formula>"EMEA"</formula>
    </cfRule>
    <cfRule type="cellIs" dxfId="63" priority="32" operator="equal">
      <formula>"OOO"</formula>
    </cfRule>
  </conditionalFormatting>
  <conditionalFormatting sqref="G2">
    <cfRule type="duplicateValues" dxfId="62" priority="10"/>
  </conditionalFormatting>
  <conditionalFormatting sqref="G2">
    <cfRule type="cellIs" dxfId="61" priority="9" operator="between">
      <formula xml:space="preserve"> TODAY()-WEEKDAY(TODAY())+2</formula>
      <formula xml:space="preserve"> TODAY()-WEEKDAY(TODAY()+6)+19</formula>
    </cfRule>
  </conditionalFormatting>
  <conditionalFormatting sqref="G2">
    <cfRule type="cellIs" dxfId="60" priority="8" operator="equal">
      <formula>"HI-Project"</formula>
    </cfRule>
  </conditionalFormatting>
  <conditionalFormatting sqref="G2">
    <cfRule type="cellIs" dxfId="59" priority="7" operator="equal">
      <formula>"SF_ML Answers"</formula>
    </cfRule>
  </conditionalFormatting>
  <conditionalFormatting sqref="G2">
    <cfRule type="cellIs" dxfId="58" priority="6" operator="equal">
      <formula>"Yes"</formula>
    </cfRule>
  </conditionalFormatting>
  <conditionalFormatting sqref="G2">
    <cfRule type="containsText" dxfId="57" priority="5" operator="containsText" text="Yes">
      <formula>NOT(ISERROR(SEARCH("Yes",G2)))</formula>
    </cfRule>
  </conditionalFormatting>
  <conditionalFormatting sqref="G2">
    <cfRule type="cellIs" dxfId="56" priority="1" operator="equal">
      <formula>"N/A"</formula>
    </cfRule>
    <cfRule type="cellIs" dxfId="55" priority="2" operator="equal">
      <formula>#N/A</formula>
    </cfRule>
    <cfRule type="cellIs" dxfId="54" priority="3" operator="equal">
      <formula>"No"</formula>
    </cfRule>
    <cfRule type="cellIs" dxfId="53" priority="4"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28145-269E-40D5-AF71-A00E45B0E35C}">
  <sheetPr codeName="Sheet2"/>
  <dimension ref="A1:AB222"/>
  <sheetViews>
    <sheetView zoomScale="80" zoomScaleNormal="80" workbookViewId="0">
      <pane xSplit="2" ySplit="2" topLeftCell="D176" activePane="bottomRight" state="frozen"/>
      <selection pane="bottomRight" activeCell="D11" sqref="D11"/>
      <selection pane="bottomLeft" activeCell="A3" sqref="A3"/>
      <selection pane="topRight" activeCell="C1" sqref="C1"/>
    </sheetView>
  </sheetViews>
  <sheetFormatPr defaultColWidth="8.42578125" defaultRowHeight="15" customHeight="1"/>
  <cols>
    <col min="1" max="1" width="25" bestFit="1" customWidth="1"/>
    <col min="2" max="2" width="17.5703125" customWidth="1"/>
    <col min="3" max="3" width="14.5703125" customWidth="1"/>
    <col min="4" max="4" width="12" customWidth="1"/>
    <col min="5" max="5" width="10.28515625" customWidth="1"/>
    <col min="6" max="6" width="11.42578125" customWidth="1"/>
    <col min="7" max="7" width="9.28515625" customWidth="1"/>
    <col min="8" max="8" width="10.7109375" customWidth="1"/>
    <col min="9" max="9" width="8.42578125" customWidth="1"/>
    <col min="10" max="15" width="16.28515625" customWidth="1"/>
    <col min="16" max="16" width="17.7109375" customWidth="1"/>
    <col min="27" max="27" width="10.28515625" bestFit="1" customWidth="1"/>
  </cols>
  <sheetData>
    <row r="1" spans="1:28" ht="14.45">
      <c r="A1" t="s">
        <v>256</v>
      </c>
      <c r="C1" s="185" t="s">
        <v>257</v>
      </c>
      <c r="D1" s="186"/>
      <c r="E1" s="185"/>
      <c r="F1" s="185"/>
      <c r="G1" s="185"/>
      <c r="H1" s="185"/>
      <c r="I1" s="185"/>
    </row>
    <row r="2" spans="1:28" ht="72.599999999999994">
      <c r="A2" s="15" t="str">
        <f>'IN EDG Schedule'!B2</f>
        <v>01_Manager</v>
      </c>
      <c r="B2" s="15" t="str">
        <f>'IN EDG Schedule'!C2</f>
        <v>EDGers</v>
      </c>
      <c r="C2" s="29" t="s">
        <v>258</v>
      </c>
      <c r="D2" s="15" t="s">
        <v>259</v>
      </c>
      <c r="E2" s="30" t="s">
        <v>260</v>
      </c>
      <c r="F2" s="15" t="s">
        <v>261</v>
      </c>
      <c r="G2" s="15" t="s">
        <v>62</v>
      </c>
      <c r="H2" s="15" t="s">
        <v>25</v>
      </c>
      <c r="I2" s="15" t="s">
        <v>262</v>
      </c>
      <c r="J2" s="31" t="s">
        <v>263</v>
      </c>
      <c r="K2" s="31" t="s">
        <v>264</v>
      </c>
      <c r="L2" s="31" t="s">
        <v>265</v>
      </c>
      <c r="M2" s="31" t="s">
        <v>266</v>
      </c>
      <c r="N2" s="31" t="s">
        <v>267</v>
      </c>
      <c r="O2" s="15" t="s">
        <v>268</v>
      </c>
      <c r="P2" s="15" t="s">
        <v>269</v>
      </c>
      <c r="Q2" s="15" t="s">
        <v>270</v>
      </c>
      <c r="AA2" s="32" t="s">
        <v>271</v>
      </c>
      <c r="AB2" s="32" t="s">
        <v>272</v>
      </c>
    </row>
    <row r="3" spans="1:28" ht="14.45">
      <c r="A3" s="1" t="str">
        <f>'IN EDG Schedule'!B3</f>
        <v>Abhishek Bhat</v>
      </c>
      <c r="B3" s="1" t="str">
        <f>'IN EDG Schedule'!C3</f>
        <v>Sameer Shaik</v>
      </c>
      <c r="C3" s="24">
        <f>(COUNTIF('IN EDG Schedule'!3:3,"PDT"))</f>
        <v>85</v>
      </c>
      <c r="D3" s="1">
        <f>(COUNTIF('IN EDG Schedule'!3:3,"IN")+COUNTIF('IN EDG Schedule'!3:3,"IN - Phone")+COUNTIF('IN EDG Schedule'!3:3,"IN - BM/GL")+COUNTIF('IN EDG Schedule'!3:3,"*ML Answers")+COUNTIF('IN EDG Schedule'!3:3,"AU/KR")+COUNTIF('IN EDG Schedule'!3:3,"KR")+COUNTIF('IN EDG Schedule'!3:3,"EMEA")+COUNTIF('IN EDG Schedule'!3:3,"KR")+COUNTIF('IN EDG Schedule'!3:3,"ML - GL")+COUNTIF('IN EDG Schedule'!3:3,"Event"))</f>
        <v>66</v>
      </c>
      <c r="E3" s="25">
        <f>(COUNTIF('IN EDG Schedule'!3:3,"PDT_Sec"))</f>
        <v>0</v>
      </c>
      <c r="F3" s="1">
        <f>(COUNTIF('IN EDG Schedule'!3:3,"EDG Ops prj"))</f>
        <v>0</v>
      </c>
      <c r="G3" s="1">
        <f>(COUNTIF('IN EDG Schedule'!3:3,"SIT PLAN"))</f>
        <v>0</v>
      </c>
      <c r="H3" s="1">
        <f>((COUNTIF('IN EDG Schedule'!3:3,"Training")+COUNTIF('IN EDG Schedule'!3:3,"BPO")))</f>
        <v>8</v>
      </c>
      <c r="I3" s="1">
        <f>(COUNTIF('IN EDG Schedule'!3:3,"OOO"))</f>
        <v>8</v>
      </c>
      <c r="J3" s="24">
        <f>COUNTIF('IN EDG Schedule'!R3:FU3,"IN")</f>
        <v>15</v>
      </c>
      <c r="K3" s="24">
        <f>COUNTIF('IN EDG Schedule'!R3:FU3,"KR")</f>
        <v>0</v>
      </c>
      <c r="L3" s="24">
        <f>COUNTIF('IN EDG Schedule'!R3:FU3,"IN - Phone")</f>
        <v>0</v>
      </c>
      <c r="M3" s="24">
        <f>COUNTIF('IN EDG Schedule'!R3:FU3,"IN - BM/GL")</f>
        <v>0</v>
      </c>
      <c r="N3" s="24">
        <f>COUNTIF('IN EDG Schedule'!R3:FU3,"AU/KR")</f>
        <v>0</v>
      </c>
      <c r="O3">
        <f>COUNTIF('IN EDG Schedule'!R3:FU3,"IN - PhCoaching")</f>
        <v>0</v>
      </c>
      <c r="P3">
        <f t="shared" ref="P3" si="0">SUM(J3:O3)/5</f>
        <v>3</v>
      </c>
      <c r="Q3" t="e">
        <f>'IN EDG Schedule'!#REF!</f>
        <v>#REF!</v>
      </c>
    </row>
    <row r="4" spans="1:28" ht="14.45">
      <c r="A4" s="1" t="str">
        <f>'IN EDG Schedule'!B4</f>
        <v>Abhishek Bhat</v>
      </c>
      <c r="B4" s="1" t="str">
        <f>'IN EDG Schedule'!C4</f>
        <v>Saurabh Singh</v>
      </c>
      <c r="C4" s="24">
        <f>(COUNTIF('IN EDG Schedule'!4:4,"PDT"))</f>
        <v>86</v>
      </c>
      <c r="D4" s="1">
        <f>(COUNTIF('IN EDG Schedule'!4:4,"IN")+COUNTIF('IN EDG Schedule'!4:4,"IN - Phone")+COUNTIF('IN EDG Schedule'!4:4,"IN - BM/GL")+COUNTIF('IN EDG Schedule'!4:4,"*ML Answers")+COUNTIF('IN EDG Schedule'!4:4,"AU/KR")+COUNTIF('IN EDG Schedule'!4:4,"KR")+COUNTIF('IN EDG Schedule'!4:4,"EMEA")+COUNTIF('IN EDG Schedule'!4:4,"KR")+COUNTIF('IN EDG Schedule'!4:4,"ML - GL")+COUNTIF('IN EDG Schedule'!4:4,"Event"))</f>
        <v>70</v>
      </c>
      <c r="E4" s="25">
        <f>(COUNTIF('IN EDG Schedule'!4:4,"PDT_Sec"))</f>
        <v>0</v>
      </c>
      <c r="F4" s="1">
        <f>(COUNTIF('IN EDG Schedule'!4:4,"EDG Ops prj"))</f>
        <v>0</v>
      </c>
      <c r="G4" s="1">
        <f>(COUNTIF('IN EDG Schedule'!4:4,"SIT PLAN"))</f>
        <v>0</v>
      </c>
      <c r="H4" s="1">
        <f>((COUNTIF('IN EDG Schedule'!4:4,"Training")+COUNTIF('IN EDG Schedule'!4:4,"BPO")))</f>
        <v>3</v>
      </c>
      <c r="I4" s="1">
        <f>(COUNTIF('IN EDG Schedule'!4:4,"OOO"))</f>
        <v>7</v>
      </c>
      <c r="J4" s="24">
        <f>COUNTIF('IN EDG Schedule'!R4:FU4,"IN")</f>
        <v>31</v>
      </c>
      <c r="K4" s="24">
        <f>COUNTIF('IN EDG Schedule'!R4:FU4,"KR")</f>
        <v>0</v>
      </c>
      <c r="L4" s="24">
        <f>COUNTIF('IN EDG Schedule'!R4:FU4,"IN - Phone")</f>
        <v>0</v>
      </c>
      <c r="M4" s="24">
        <f>COUNTIF('IN EDG Schedule'!R4:FU4,"IN - BM/GL")</f>
        <v>0</v>
      </c>
      <c r="N4" s="24">
        <f>COUNTIF('IN EDG Schedule'!R4:FU4,"AU/KR")</f>
        <v>0</v>
      </c>
      <c r="O4">
        <f>COUNTIF('IN EDG Schedule'!R4:FU4,"IN - PhCoaching")</f>
        <v>0</v>
      </c>
      <c r="P4">
        <f t="shared" ref="P4:P67" si="1">SUM(J4:O4)/5</f>
        <v>6.2</v>
      </c>
      <c r="Q4" t="e">
        <f>'IN EDG Schedule'!#REF!</f>
        <v>#REF!</v>
      </c>
    </row>
    <row r="5" spans="1:28" ht="14.45">
      <c r="A5" s="1" t="str">
        <f>'IN EDG Schedule'!B5</f>
        <v>Abhishek Bhat</v>
      </c>
      <c r="B5" s="1" t="str">
        <f>'IN EDG Schedule'!C5</f>
        <v>Deepak Changoiwala</v>
      </c>
      <c r="C5" s="24">
        <f>(COUNTIF('IN EDG Schedule'!5:5,"PDT"))</f>
        <v>113</v>
      </c>
      <c r="D5" s="1">
        <f>(COUNTIF('IN EDG Schedule'!5:5,"IN")+COUNTIF('IN EDG Schedule'!5:5,"IN - Phone")+COUNTIF('IN EDG Schedule'!5:5,"IN - BM/GL")+COUNTIF('IN EDG Schedule'!5:5,"*ML Answers")+COUNTIF('IN EDG Schedule'!5:5,"AU/KR")+COUNTIF('IN EDG Schedule'!5:5,"KR")+COUNTIF('IN EDG Schedule'!5:5,"EMEA")+COUNTIF('IN EDG Schedule'!5:5,"KR")+COUNTIF('IN EDG Schedule'!5:5,"ML - GL")+COUNTIF('IN EDG Schedule'!5:5,"Event"))</f>
        <v>77</v>
      </c>
      <c r="E5" s="25">
        <f>(COUNTIF('IN EDG Schedule'!5:5,"PDT_Sec"))</f>
        <v>0</v>
      </c>
      <c r="F5" s="1">
        <f>(COUNTIF('IN EDG Schedule'!5:5,"EDG Ops prj"))</f>
        <v>0</v>
      </c>
      <c r="G5" s="1">
        <f>(COUNTIF('IN EDG Schedule'!5:5,"SIT PLAN"))</f>
        <v>0</v>
      </c>
      <c r="H5" s="1">
        <f>((COUNTIF('IN EDG Schedule'!5:5,"Training")+COUNTIF('IN EDG Schedule'!5:5,"BPO")))</f>
        <v>3</v>
      </c>
      <c r="I5" s="1">
        <f>(COUNTIF('IN EDG Schedule'!5:5,"OOO"))</f>
        <v>0</v>
      </c>
      <c r="J5" s="24">
        <f>COUNTIF('IN EDG Schedule'!R5:FU5,"IN")</f>
        <v>26</v>
      </c>
      <c r="K5" s="24">
        <f>COUNTIF('IN EDG Schedule'!R5:FU5,"KR")</f>
        <v>0</v>
      </c>
      <c r="L5" s="24">
        <f>COUNTIF('IN EDG Schedule'!R5:FU5,"IN - Phone")</f>
        <v>0</v>
      </c>
      <c r="M5" s="24">
        <f>COUNTIF('IN EDG Schedule'!R5:FU5,"IN - BM/GL")</f>
        <v>0</v>
      </c>
      <c r="N5" s="24">
        <f>COUNTIF('IN EDG Schedule'!R5:FU5,"AU/KR")</f>
        <v>0</v>
      </c>
      <c r="O5">
        <f>COUNTIF('IN EDG Schedule'!R5:FU5,"IN - PhCoaching")</f>
        <v>0</v>
      </c>
      <c r="P5">
        <f t="shared" si="1"/>
        <v>5.2</v>
      </c>
      <c r="Q5" t="e">
        <f>'IN EDG Schedule'!#REF!</f>
        <v>#REF!</v>
      </c>
    </row>
    <row r="6" spans="1:28" ht="14.45">
      <c r="A6" s="1" t="str">
        <f>'IN EDG Schedule'!B6</f>
        <v>Akhila Nirgund</v>
      </c>
      <c r="B6" s="1" t="str">
        <f>'IN EDG Schedule'!C6</f>
        <v>Kalash Singhal</v>
      </c>
      <c r="C6" s="24">
        <f>(COUNTIF('IN EDG Schedule'!6:6,"PDT"))</f>
        <v>101</v>
      </c>
      <c r="D6" s="1">
        <f>(COUNTIF('IN EDG Schedule'!6:6,"IN")+COUNTIF('IN EDG Schedule'!6:6,"IN - Phone")+COUNTIF('IN EDG Schedule'!6:6,"IN - BM/GL")+COUNTIF('IN EDG Schedule'!6:6,"*ML Answers")+COUNTIF('IN EDG Schedule'!6:6,"AU/KR")+COUNTIF('IN EDG Schedule'!6:6,"KR")+COUNTIF('IN EDG Schedule'!6:6,"EMEA")+COUNTIF('IN EDG Schedule'!6:6,"KR")+COUNTIF('IN EDG Schedule'!6:6,"ML - GL")+COUNTIF('IN EDG Schedule'!6:6,"Event"))</f>
        <v>81</v>
      </c>
      <c r="E6" s="25">
        <f>(COUNTIF('IN EDG Schedule'!6:6,"PDT_Sec"))</f>
        <v>0</v>
      </c>
      <c r="F6" s="1">
        <f>(COUNTIF('IN EDG Schedule'!6:6,"EDG Ops prj"))</f>
        <v>0</v>
      </c>
      <c r="G6" s="1">
        <f>(COUNTIF('IN EDG Schedule'!6:6,"SIT PLAN"))</f>
        <v>0</v>
      </c>
      <c r="H6" s="1">
        <f>((COUNTIF('IN EDG Schedule'!6:6,"Training")+COUNTIF('IN EDG Schedule'!6:6,"BPO")))</f>
        <v>3</v>
      </c>
      <c r="I6" s="1">
        <f>(COUNTIF('IN EDG Schedule'!6:6,"OOO"))</f>
        <v>12</v>
      </c>
      <c r="J6" s="24">
        <f>COUNTIF('IN EDG Schedule'!R6:FU6,"IN")</f>
        <v>14</v>
      </c>
      <c r="K6" s="24">
        <f>COUNTIF('IN EDG Schedule'!R6:FU6,"KR")</f>
        <v>0</v>
      </c>
      <c r="L6" s="24">
        <f>COUNTIF('IN EDG Schedule'!R6:FU6,"IN - Phone")</f>
        <v>0</v>
      </c>
      <c r="M6" s="24">
        <f>COUNTIF('IN EDG Schedule'!R6:FU6,"IN - BM/GL")</f>
        <v>0</v>
      </c>
      <c r="N6" s="24">
        <f>COUNTIF('IN EDG Schedule'!R6:FU6,"AU/KR")</f>
        <v>0</v>
      </c>
      <c r="O6">
        <f>COUNTIF('IN EDG Schedule'!R6:FU6,"IN - PhCoaching")</f>
        <v>0</v>
      </c>
      <c r="P6">
        <f t="shared" si="1"/>
        <v>2.8</v>
      </c>
      <c r="Q6" t="e">
        <f>'IN EDG Schedule'!#REF!</f>
        <v>#REF!</v>
      </c>
    </row>
    <row r="7" spans="1:28" ht="14.45">
      <c r="A7" s="1" t="str">
        <f>'IN EDG Schedule'!B7</f>
        <v>Akhila Nirgund</v>
      </c>
      <c r="B7" s="1" t="str">
        <f>'IN EDG Schedule'!C7</f>
        <v>Nivedita Majee</v>
      </c>
      <c r="C7" s="24">
        <f>(COUNTIF('IN EDG Schedule'!7:7,"PDT"))</f>
        <v>131</v>
      </c>
      <c r="D7" s="1">
        <f>(COUNTIF('IN EDG Schedule'!7:7,"IN")+COUNTIF('IN EDG Schedule'!7:7,"IN - Phone")+COUNTIF('IN EDG Schedule'!7:7,"IN - BM/GL")+COUNTIF('IN EDG Schedule'!7:7,"*ML Answers")+COUNTIF('IN EDG Schedule'!7:7,"AU/KR")+COUNTIF('IN EDG Schedule'!7:7,"KR")+COUNTIF('IN EDG Schedule'!7:7,"EMEA")+COUNTIF('IN EDG Schedule'!7:7,"KR")+COUNTIF('IN EDG Schedule'!7:7,"ML - GL")+COUNTIF('IN EDG Schedule'!7:7,"Event"))</f>
        <v>39</v>
      </c>
      <c r="E7" s="25">
        <f>(COUNTIF('IN EDG Schedule'!7:7,"PDT_Sec"))</f>
        <v>0</v>
      </c>
      <c r="F7" s="1">
        <f>(COUNTIF('IN EDG Schedule'!7:7,"EDG Ops prj"))</f>
        <v>0</v>
      </c>
      <c r="G7" s="1">
        <f>(COUNTIF('IN EDG Schedule'!7:7,"SIT PLAN"))</f>
        <v>0</v>
      </c>
      <c r="H7" s="1">
        <f>((COUNTIF('IN EDG Schedule'!7:7,"Training")+COUNTIF('IN EDG Schedule'!7:7,"BPO")))</f>
        <v>0</v>
      </c>
      <c r="I7" s="1">
        <f>(COUNTIF('IN EDG Schedule'!7:7,"OOO"))</f>
        <v>5</v>
      </c>
      <c r="J7" s="24">
        <f>COUNTIF('IN EDG Schedule'!R7:FU7,"IN")</f>
        <v>10</v>
      </c>
      <c r="K7" s="24">
        <f>COUNTIF('IN EDG Schedule'!R7:FU7,"KR")</f>
        <v>0</v>
      </c>
      <c r="L7" s="24">
        <f>COUNTIF('IN EDG Schedule'!R7:FU7,"IN - Phone")</f>
        <v>0</v>
      </c>
      <c r="M7" s="24">
        <f>COUNTIF('IN EDG Schedule'!R7:FU7,"IN - BM/GL")</f>
        <v>0</v>
      </c>
      <c r="N7" s="24">
        <f>COUNTIF('IN EDG Schedule'!R7:FU7,"AU/KR")</f>
        <v>0</v>
      </c>
      <c r="O7">
        <f>COUNTIF('IN EDG Schedule'!R7:FU7,"IN - PhCoaching")</f>
        <v>0</v>
      </c>
      <c r="P7">
        <f t="shared" si="1"/>
        <v>2</v>
      </c>
      <c r="Q7" t="e">
        <f>'IN EDG Schedule'!#REF!</f>
        <v>#REF!</v>
      </c>
    </row>
    <row r="8" spans="1:28" ht="14.45">
      <c r="A8" s="1" t="str">
        <f>'IN EDG Schedule'!B8</f>
        <v>Akhila Nirgund</v>
      </c>
      <c r="B8" s="1" t="str">
        <f>'IN EDG Schedule'!C8</f>
        <v>Pramil Kesarwani</v>
      </c>
      <c r="C8" s="24">
        <f>(COUNTIF('IN EDG Schedule'!8:8,"PDT"))</f>
        <v>113</v>
      </c>
      <c r="D8" s="1">
        <f>(COUNTIF('IN EDG Schedule'!8:8,"IN")+COUNTIF('IN EDG Schedule'!8:8,"IN - Phone")+COUNTIF('IN EDG Schedule'!8:8,"IN - BM/GL")+COUNTIF('IN EDG Schedule'!8:8,"*ML Answers")+COUNTIF('IN EDG Schedule'!8:8,"AU/KR")+COUNTIF('IN EDG Schedule'!8:8,"KR")+COUNTIF('IN EDG Schedule'!8:8,"EMEA")+COUNTIF('IN EDG Schedule'!8:8,"KR")+COUNTIF('IN EDG Schedule'!8:8,"ML - GL")+COUNTIF('IN EDG Schedule'!8:8,"Event"))</f>
        <v>54</v>
      </c>
      <c r="E8" s="25">
        <f>(COUNTIF('IN EDG Schedule'!8:8,"PDT_Sec"))</f>
        <v>0</v>
      </c>
      <c r="F8" s="1">
        <f>(COUNTIF('IN EDG Schedule'!8:8,"EDG Ops prj"))</f>
        <v>0</v>
      </c>
      <c r="G8" s="1">
        <f>(COUNTIF('IN EDG Schedule'!8:8,"SIT PLAN"))</f>
        <v>0</v>
      </c>
      <c r="H8" s="1">
        <f>((COUNTIF('IN EDG Schedule'!8:8,"Training")+COUNTIF('IN EDG Schedule'!8:8,"BPO")))</f>
        <v>0</v>
      </c>
      <c r="I8" s="1">
        <f>(COUNTIF('IN EDG Schedule'!8:8,"OOO"))</f>
        <v>5</v>
      </c>
      <c r="J8" s="24">
        <f>COUNTIF('IN EDG Schedule'!R8:FU8,"IN")</f>
        <v>29</v>
      </c>
      <c r="K8" s="24">
        <f>COUNTIF('IN EDG Schedule'!R8:FU8,"KR")</f>
        <v>0</v>
      </c>
      <c r="L8" s="24">
        <f>COUNTIF('IN EDG Schedule'!R8:FU8,"IN - Phone")</f>
        <v>0</v>
      </c>
      <c r="M8" s="24">
        <f>COUNTIF('IN EDG Schedule'!R8:FU8,"IN - BM/GL")</f>
        <v>0</v>
      </c>
      <c r="N8" s="24">
        <f>COUNTIF('IN EDG Schedule'!R8:FU8,"AU/KR")</f>
        <v>0</v>
      </c>
      <c r="O8">
        <f>COUNTIF('IN EDG Schedule'!R8:FU8,"IN - PhCoaching")</f>
        <v>0</v>
      </c>
      <c r="P8">
        <f t="shared" si="1"/>
        <v>5.8</v>
      </c>
      <c r="Q8" t="e">
        <f>'IN EDG Schedule'!#REF!</f>
        <v>#REF!</v>
      </c>
    </row>
    <row r="9" spans="1:28" ht="14.45">
      <c r="A9" s="1" t="str">
        <f>'IN EDG Schedule'!B9</f>
        <v>Akhila Nirgund</v>
      </c>
      <c r="B9" s="1" t="str">
        <f>'IN EDG Schedule'!C9</f>
        <v>Soujanya Kothuri</v>
      </c>
      <c r="C9" s="24">
        <f>(COUNTIF('IN EDG Schedule'!9:9,"PDT"))</f>
        <v>112</v>
      </c>
      <c r="D9" s="1">
        <f>(COUNTIF('IN EDG Schedule'!9:9,"IN")+COUNTIF('IN EDG Schedule'!9:9,"IN - Phone")+COUNTIF('IN EDG Schedule'!9:9,"IN - BM/GL")+COUNTIF('IN EDG Schedule'!9:9,"*ML Answers")+COUNTIF('IN EDG Schedule'!9:9,"AU/KR")+COUNTIF('IN EDG Schedule'!9:9,"KR")+COUNTIF('IN EDG Schedule'!9:9,"EMEA")+COUNTIF('IN EDG Schedule'!9:9,"KR")+COUNTIF('IN EDG Schedule'!9:9,"ML - GL")+COUNTIF('IN EDG Schedule'!9:9,"Event"))</f>
        <v>65</v>
      </c>
      <c r="E9" s="25">
        <f>(COUNTIF('IN EDG Schedule'!9:9,"PDT_Sec"))</f>
        <v>0</v>
      </c>
      <c r="F9" s="1">
        <f>(COUNTIF('IN EDG Schedule'!9:9,"EDG Ops prj"))</f>
        <v>0</v>
      </c>
      <c r="G9" s="1">
        <f>(COUNTIF('IN EDG Schedule'!9:9,"SIT PLAN"))</f>
        <v>0</v>
      </c>
      <c r="H9" s="1">
        <f>((COUNTIF('IN EDG Schedule'!9:9,"Training")+COUNTIF('IN EDG Schedule'!9:9,"BPO")))</f>
        <v>9</v>
      </c>
      <c r="I9" s="1">
        <f>(COUNTIF('IN EDG Schedule'!9:9,"OOO"))</f>
        <v>5</v>
      </c>
      <c r="J9" s="24">
        <f>COUNTIF('IN EDG Schedule'!R9:FU9,"IN")</f>
        <v>18</v>
      </c>
      <c r="K9" s="24">
        <f>COUNTIF('IN EDG Schedule'!R9:FU9,"KR")</f>
        <v>0</v>
      </c>
      <c r="L9" s="24">
        <f>COUNTIF('IN EDG Schedule'!R9:FU9,"IN - Phone")</f>
        <v>0</v>
      </c>
      <c r="M9" s="24">
        <f>COUNTIF('IN EDG Schedule'!R9:FU9,"IN - BM/GL")</f>
        <v>0</v>
      </c>
      <c r="N9" s="24">
        <f>COUNTIF('IN EDG Schedule'!R9:FU9,"AU/KR")</f>
        <v>0</v>
      </c>
      <c r="O9">
        <f>COUNTIF('IN EDG Schedule'!R9:FU9,"IN - PhCoaching")</f>
        <v>0</v>
      </c>
      <c r="P9">
        <f t="shared" si="1"/>
        <v>3.6</v>
      </c>
      <c r="Q9" t="e">
        <f>'IN EDG Schedule'!#REF!</f>
        <v>#REF!</v>
      </c>
    </row>
    <row r="10" spans="1:28" ht="14.45">
      <c r="A10" s="1" t="str">
        <f>'IN EDG Schedule'!B10</f>
        <v>Akhila Nirgund</v>
      </c>
      <c r="B10" s="1" t="str">
        <f>'IN EDG Schedule'!C10</f>
        <v>Alan Tony</v>
      </c>
      <c r="C10" s="24">
        <f>(COUNTIF('IN EDG Schedule'!10:10,"PDT"))</f>
        <v>98</v>
      </c>
      <c r="D10" s="1">
        <f>(COUNTIF('IN EDG Schedule'!10:10,"IN")+COUNTIF('IN EDG Schedule'!10:10,"IN - Phone")+COUNTIF('IN EDG Schedule'!10:10,"IN - BM/GL")+COUNTIF('IN EDG Schedule'!10:10,"*ML Answers")+COUNTIF('IN EDG Schedule'!10:10,"AU/KR")+COUNTIF('IN EDG Schedule'!10:10,"KR")+COUNTIF('IN EDG Schedule'!10:10,"EMEA")+COUNTIF('IN EDG Schedule'!10:10,"KR")+COUNTIF('IN EDG Schedule'!10:10,"ML - GL")+COUNTIF('IN EDG Schedule'!10:10,"Event"))</f>
        <v>64</v>
      </c>
      <c r="E10" s="25">
        <f>(COUNTIF('IN EDG Schedule'!10:10,"PDT_Sec"))</f>
        <v>0</v>
      </c>
      <c r="F10" s="1">
        <f>(COUNTIF('IN EDG Schedule'!10:10,"EDG Ops prj"))</f>
        <v>0</v>
      </c>
      <c r="G10" s="1">
        <f>(COUNTIF('IN EDG Schedule'!10:10,"SIT PLAN"))</f>
        <v>0</v>
      </c>
      <c r="H10" s="1">
        <f>((COUNTIF('IN EDG Schedule'!10:10,"Training")+COUNTIF('IN EDG Schedule'!10:10,"BPO")))</f>
        <v>0</v>
      </c>
      <c r="I10" s="1">
        <f>(COUNTIF('IN EDG Schedule'!10:10,"OOO"))</f>
        <v>5</v>
      </c>
      <c r="J10" s="24">
        <f>COUNTIF('IN EDG Schedule'!R10:FU10,"IN")</f>
        <v>25</v>
      </c>
      <c r="K10" s="24">
        <f>COUNTIF('IN EDG Schedule'!R10:FU10,"KR")</f>
        <v>0</v>
      </c>
      <c r="L10" s="24">
        <f>COUNTIF('IN EDG Schedule'!R10:FU10,"IN - Phone")</f>
        <v>0</v>
      </c>
      <c r="M10" s="24">
        <f>COUNTIF('IN EDG Schedule'!R10:FU10,"IN - BM/GL")</f>
        <v>0</v>
      </c>
      <c r="N10" s="24">
        <f>COUNTIF('IN EDG Schedule'!R10:FU10,"AU/KR")</f>
        <v>0</v>
      </c>
      <c r="O10">
        <f>COUNTIF('IN EDG Schedule'!R10:FU10,"IN - PhCoaching")</f>
        <v>5</v>
      </c>
      <c r="P10">
        <f t="shared" si="1"/>
        <v>6</v>
      </c>
      <c r="Q10" t="e">
        <f>'IN EDG Schedule'!#REF!</f>
        <v>#REF!</v>
      </c>
    </row>
    <row r="11" spans="1:28" ht="14.45">
      <c r="A11" s="1" t="str">
        <f>'IN EDG Schedule'!B11</f>
        <v>Chethan Kotekar</v>
      </c>
      <c r="B11" s="1" t="str">
        <f>'IN EDG Schedule'!C11</f>
        <v>Pratheek Jayam</v>
      </c>
      <c r="C11" s="24">
        <f>(COUNTIF('IN EDG Schedule'!11:11,"PDT"))</f>
        <v>88</v>
      </c>
      <c r="D11" s="1">
        <f>(COUNTIF('IN EDG Schedule'!11:11,"IN")+COUNTIF('IN EDG Schedule'!11:11,"IN - Phone")+COUNTIF('IN EDG Schedule'!11:11,"IN - BM/GL")+COUNTIF('IN EDG Schedule'!11:11,"*ML Answers")+COUNTIF('IN EDG Schedule'!11:11,"AU/KR")+COUNTIF('IN EDG Schedule'!11:11,"KR")+COUNTIF('IN EDG Schedule'!11:11,"EMEA")+COUNTIF('IN EDG Schedule'!11:11,"KR")+COUNTIF('IN EDG Schedule'!11:11,"ML - GL")+COUNTIF('IN EDG Schedule'!11:11,"Event"))</f>
        <v>49</v>
      </c>
      <c r="E11" s="25">
        <f>(COUNTIF('IN EDG Schedule'!11:11,"PDT_Sec"))</f>
        <v>0</v>
      </c>
      <c r="F11" s="1">
        <f>(COUNTIF('IN EDG Schedule'!11:11,"EDG Ops prj"))</f>
        <v>0</v>
      </c>
      <c r="G11" s="1">
        <f>(COUNTIF('IN EDG Schedule'!11:11,"SIT PLAN"))</f>
        <v>0</v>
      </c>
      <c r="H11" s="1">
        <f>((COUNTIF('IN EDG Schedule'!11:11,"Training")+COUNTIF('IN EDG Schedule'!11:11,"BPO")))</f>
        <v>0</v>
      </c>
      <c r="I11" s="1">
        <f>(COUNTIF('IN EDG Schedule'!11:11,"OOO"))</f>
        <v>5</v>
      </c>
      <c r="J11" s="24">
        <f>COUNTIF('IN EDG Schedule'!R11:FU11,"IN")</f>
        <v>15</v>
      </c>
      <c r="K11" s="24">
        <f>COUNTIF('IN EDG Schedule'!R11:FU11,"KR")</f>
        <v>0</v>
      </c>
      <c r="L11" s="24">
        <f>COUNTIF('IN EDG Schedule'!R11:FU11,"IN - Phone")</f>
        <v>0</v>
      </c>
      <c r="M11" s="24">
        <f>COUNTIF('IN EDG Schedule'!R11:FU11,"IN - BM/GL")</f>
        <v>0</v>
      </c>
      <c r="N11" s="24">
        <f>COUNTIF('IN EDG Schedule'!R11:FU11,"AU/KR")</f>
        <v>0</v>
      </c>
      <c r="O11">
        <f>COUNTIF('IN EDG Schedule'!R11:FU11,"IN - PhCoaching")</f>
        <v>0</v>
      </c>
      <c r="P11">
        <f t="shared" si="1"/>
        <v>3</v>
      </c>
      <c r="Q11" t="e">
        <f>'IN EDG Schedule'!#REF!</f>
        <v>#REF!</v>
      </c>
    </row>
    <row r="12" spans="1:28" ht="14.45">
      <c r="A12" s="1" t="str">
        <f>'IN EDG Schedule'!B12</f>
        <v>Pavan Kanago</v>
      </c>
      <c r="B12" s="1" t="str">
        <f>'IN EDG Schedule'!C12</f>
        <v>Ronit Jain</v>
      </c>
      <c r="C12" s="24">
        <f>(COUNTIF('IN EDG Schedule'!12:12,"PDT"))</f>
        <v>88</v>
      </c>
      <c r="D12" s="1">
        <f>(COUNTIF('IN EDG Schedule'!12:12,"IN")+COUNTIF('IN EDG Schedule'!12:12,"IN - Phone")+COUNTIF('IN EDG Schedule'!12:12,"IN - BM/GL")+COUNTIF('IN EDG Schedule'!12:12,"*ML Answers")+COUNTIF('IN EDG Schedule'!12:12,"AU/KR")+COUNTIF('IN EDG Schedule'!12:12,"KR")+COUNTIF('IN EDG Schedule'!12:12,"EMEA")+COUNTIF('IN EDG Schedule'!12:12,"KR")+COUNTIF('IN EDG Schedule'!12:12,"ML - GL")+COUNTIF('IN EDG Schedule'!12:12,"Event"))</f>
        <v>77</v>
      </c>
      <c r="E12" s="25">
        <f>(COUNTIF('IN EDG Schedule'!12:12,"PDT_Sec"))</f>
        <v>0</v>
      </c>
      <c r="F12" s="1">
        <f>(COUNTIF('IN EDG Schedule'!12:12,"EDG Ops prj"))</f>
        <v>0</v>
      </c>
      <c r="G12" s="1">
        <f>(COUNTIF('IN EDG Schedule'!12:12,"SIT PLAN"))</f>
        <v>0</v>
      </c>
      <c r="H12" s="1">
        <f>((COUNTIF('IN EDG Schedule'!12:12,"Training")+COUNTIF('IN EDG Schedule'!12:12,"BPO")))</f>
        <v>3</v>
      </c>
      <c r="I12" s="1">
        <f>(COUNTIF('IN EDG Schedule'!12:12,"OOO"))</f>
        <v>3</v>
      </c>
      <c r="J12" s="24">
        <f>COUNTIF('IN EDG Schedule'!R12:FU12,"IN")</f>
        <v>33</v>
      </c>
      <c r="K12" s="24">
        <f>COUNTIF('IN EDG Schedule'!R12:FU12,"KR")</f>
        <v>0</v>
      </c>
      <c r="L12" s="24">
        <f>COUNTIF('IN EDG Schedule'!R12:FU12,"IN - Phone")</f>
        <v>0</v>
      </c>
      <c r="M12" s="24">
        <f>COUNTIF('IN EDG Schedule'!R12:FU12,"IN - BM/GL")</f>
        <v>0</v>
      </c>
      <c r="N12" s="24">
        <f>COUNTIF('IN EDG Schedule'!R12:FU12,"AU/KR")</f>
        <v>0</v>
      </c>
      <c r="O12">
        <f>COUNTIF('IN EDG Schedule'!R12:FU12,"IN - PhCoaching")</f>
        <v>0</v>
      </c>
      <c r="P12">
        <f t="shared" si="1"/>
        <v>6.6</v>
      </c>
      <c r="Q12" t="e">
        <f>'IN EDG Schedule'!#REF!</f>
        <v>#REF!</v>
      </c>
    </row>
    <row r="13" spans="1:28" ht="14.45">
      <c r="A13" s="1" t="str">
        <f>'IN EDG Schedule'!B13</f>
        <v>Pavan Kanago</v>
      </c>
      <c r="B13" s="1" t="str">
        <f>'IN EDG Schedule'!C13</f>
        <v>Meet Patel</v>
      </c>
      <c r="C13" s="24">
        <f>(COUNTIF('IN EDG Schedule'!13:13,"PDT"))</f>
        <v>93</v>
      </c>
      <c r="D13" s="1">
        <f>(COUNTIF('IN EDG Schedule'!13:13,"IN")+COUNTIF('IN EDG Schedule'!13:13,"IN - Phone")+COUNTIF('IN EDG Schedule'!13:13,"IN - BM/GL")+COUNTIF('IN EDG Schedule'!13:13,"*ML Answers")+COUNTIF('IN EDG Schedule'!13:13,"AU/KR")+COUNTIF('IN EDG Schedule'!13:13,"KR")+COUNTIF('IN EDG Schedule'!13:13,"EMEA")+COUNTIF('IN EDG Schedule'!13:13,"KR")+COUNTIF('IN EDG Schedule'!13:13,"ML - GL")+COUNTIF('IN EDG Schedule'!13:13,"Event"))</f>
        <v>84</v>
      </c>
      <c r="E13" s="25">
        <f>(COUNTIF('IN EDG Schedule'!13:13,"PDT_Sec"))</f>
        <v>0</v>
      </c>
      <c r="F13" s="1">
        <f>(COUNTIF('IN EDG Schedule'!13:13,"EDG Ops prj"))</f>
        <v>0</v>
      </c>
      <c r="G13" s="1">
        <f>(COUNTIF('IN EDG Schedule'!13:13,"SIT PLAN"))</f>
        <v>1</v>
      </c>
      <c r="H13" s="1">
        <f>((COUNTIF('IN EDG Schedule'!13:13,"Training")+COUNTIF('IN EDG Schedule'!13:13,"BPO")))</f>
        <v>3</v>
      </c>
      <c r="I13" s="1">
        <f>(COUNTIF('IN EDG Schedule'!13:13,"OOO"))</f>
        <v>7</v>
      </c>
      <c r="J13" s="24">
        <f>COUNTIF('IN EDG Schedule'!R13:FU13,"IN")</f>
        <v>28</v>
      </c>
      <c r="K13" s="24">
        <f>COUNTIF('IN EDG Schedule'!R13:FU13,"KR")</f>
        <v>0</v>
      </c>
      <c r="L13" s="24">
        <f>COUNTIF('IN EDG Schedule'!R13:FU13,"IN - Phone")</f>
        <v>0</v>
      </c>
      <c r="M13" s="24">
        <f>COUNTIF('IN EDG Schedule'!R13:FU13,"IN - BM/GL")</f>
        <v>0</v>
      </c>
      <c r="N13" s="24">
        <f>COUNTIF('IN EDG Schedule'!R13:FU13,"AU/KR")</f>
        <v>0</v>
      </c>
      <c r="O13">
        <f>COUNTIF('IN EDG Schedule'!R13:FU13,"IN - PhCoaching")</f>
        <v>0</v>
      </c>
      <c r="P13">
        <f t="shared" si="1"/>
        <v>5.6</v>
      </c>
      <c r="Q13" t="e">
        <f>'IN EDG Schedule'!#REF!</f>
        <v>#REF!</v>
      </c>
    </row>
    <row r="14" spans="1:28" ht="14.45">
      <c r="A14" s="1" t="str">
        <f>'IN EDG Schedule'!B14</f>
        <v>Pavan Kanago</v>
      </c>
      <c r="B14" s="1" t="str">
        <f>'IN EDG Schedule'!C14</f>
        <v>Vinay Khadda</v>
      </c>
      <c r="C14" s="24">
        <f>(COUNTIF('IN EDG Schedule'!14:14,"PDT"))</f>
        <v>82</v>
      </c>
      <c r="D14" s="1">
        <f>(COUNTIF('IN EDG Schedule'!14:14,"IN")+COUNTIF('IN EDG Schedule'!14:14,"IN - Phone")+COUNTIF('IN EDG Schedule'!14:14,"IN - BM/GL")+COUNTIF('IN EDG Schedule'!14:14,"*ML Answers")+COUNTIF('IN EDG Schedule'!14:14,"AU/KR")+COUNTIF('IN EDG Schedule'!14:14,"KR")+COUNTIF('IN EDG Schedule'!14:14,"EMEA")+COUNTIF('IN EDG Schedule'!14:14,"KR")+COUNTIF('IN EDG Schedule'!14:14,"ML - GL")+COUNTIF('IN EDG Schedule'!14:14,"Event"))</f>
        <v>66</v>
      </c>
      <c r="E14" s="25">
        <f>(COUNTIF('IN EDG Schedule'!14:14,"PDT_Sec"))</f>
        <v>0</v>
      </c>
      <c r="F14" s="1">
        <f>(COUNTIF('IN EDG Schedule'!14:14,"EDG Ops prj"))</f>
        <v>0</v>
      </c>
      <c r="G14" s="1">
        <f>(COUNTIF('IN EDG Schedule'!14:14,"SIT PLAN"))</f>
        <v>2</v>
      </c>
      <c r="H14" s="1">
        <f>((COUNTIF('IN EDG Schedule'!14:14,"Training")+COUNTIF('IN EDG Schedule'!14:14,"BPO")))</f>
        <v>3</v>
      </c>
      <c r="I14" s="1">
        <f>(COUNTIF('IN EDG Schedule'!14:14,"OOO"))</f>
        <v>14</v>
      </c>
      <c r="J14" s="24">
        <f>COUNTIF('IN EDG Schedule'!R14:FU14,"IN")</f>
        <v>21</v>
      </c>
      <c r="K14" s="24">
        <f>COUNTIF('IN EDG Schedule'!R14:FU14,"KR")</f>
        <v>0</v>
      </c>
      <c r="L14" s="24">
        <f>COUNTIF('IN EDG Schedule'!R14:FU14,"IN - Phone")</f>
        <v>0</v>
      </c>
      <c r="M14" s="24">
        <f>COUNTIF('IN EDG Schedule'!R14:FU14,"IN - BM/GL")</f>
        <v>0</v>
      </c>
      <c r="N14" s="24">
        <f>COUNTIF('IN EDG Schedule'!R14:FU14,"AU/KR")</f>
        <v>0</v>
      </c>
      <c r="O14">
        <f>COUNTIF('IN EDG Schedule'!R14:FU14,"IN - PhCoaching")</f>
        <v>0</v>
      </c>
      <c r="P14">
        <f t="shared" si="1"/>
        <v>4.2</v>
      </c>
      <c r="Q14" t="e">
        <f>'IN EDG Schedule'!#REF!</f>
        <v>#REF!</v>
      </c>
    </row>
    <row r="15" spans="1:28" ht="14.45">
      <c r="A15" s="1" t="str">
        <f>'IN EDG Schedule'!B15</f>
        <v>Raghavendra Ravindranath</v>
      </c>
      <c r="B15" s="1" t="str">
        <f>'IN EDG Schedule'!C15</f>
        <v>Vidhi Agarwal</v>
      </c>
      <c r="C15" s="24">
        <f>(COUNTIF('IN EDG Schedule'!15:15,"PDT"))</f>
        <v>90</v>
      </c>
      <c r="D15" s="1">
        <f>(COUNTIF('IN EDG Schedule'!15:15,"IN")+COUNTIF('IN EDG Schedule'!15:15,"IN - Phone")+COUNTIF('IN EDG Schedule'!15:15,"IN - BM/GL")+COUNTIF('IN EDG Schedule'!15:15,"*ML Answers")+COUNTIF('IN EDG Schedule'!15:15,"AU/KR")+COUNTIF('IN EDG Schedule'!15:15,"KR")+COUNTIF('IN EDG Schedule'!15:15,"EMEA")+COUNTIF('IN EDG Schedule'!15:15,"KR")+COUNTIF('IN EDG Schedule'!15:15,"ML - GL")+COUNTIF('IN EDG Schedule'!15:15,"Event"))</f>
        <v>92</v>
      </c>
      <c r="E15" s="25">
        <f>(COUNTIF('IN EDG Schedule'!15:15,"PDT_Sec"))</f>
        <v>0</v>
      </c>
      <c r="F15" s="1">
        <f>(COUNTIF('IN EDG Schedule'!15:15,"EDG Ops prj"))</f>
        <v>0</v>
      </c>
      <c r="G15" s="1">
        <f>(COUNTIF('IN EDG Schedule'!15:15,"SIT PLAN"))</f>
        <v>0</v>
      </c>
      <c r="H15" s="1">
        <f>((COUNTIF('IN EDG Schedule'!15:15,"Training")+COUNTIF('IN EDG Schedule'!15:15,"BPO")))</f>
        <v>0</v>
      </c>
      <c r="I15" s="1">
        <f>(COUNTIF('IN EDG Schedule'!15:15,"OOO"))</f>
        <v>6</v>
      </c>
      <c r="J15" s="24">
        <f>COUNTIF('IN EDG Schedule'!R15:FU15,"IN")</f>
        <v>36</v>
      </c>
      <c r="K15" s="24">
        <f>COUNTIF('IN EDG Schedule'!R15:FU15,"KR")</f>
        <v>0</v>
      </c>
      <c r="L15" s="24">
        <f>COUNTIF('IN EDG Schedule'!R15:FU15,"IN - Phone")</f>
        <v>0</v>
      </c>
      <c r="M15" s="24">
        <f>COUNTIF('IN EDG Schedule'!R15:FU15,"IN - BM/GL")</f>
        <v>0</v>
      </c>
      <c r="N15" s="24">
        <f>COUNTIF('IN EDG Schedule'!R15:FU15,"AU/KR")</f>
        <v>0</v>
      </c>
      <c r="O15">
        <f>COUNTIF('IN EDG Schedule'!R15:FU15,"IN - PhCoaching")</f>
        <v>0</v>
      </c>
      <c r="P15">
        <f t="shared" si="1"/>
        <v>7.2</v>
      </c>
      <c r="Q15" t="e">
        <f>'IN EDG Schedule'!#REF!</f>
        <v>#REF!</v>
      </c>
      <c r="AA15" s="28">
        <f ca="1">TODAY()</f>
        <v>45903</v>
      </c>
    </row>
    <row r="16" spans="1:28" ht="14.45">
      <c r="A16" s="1" t="e">
        <f>'IN EDG Schedule'!#REF!</f>
        <v>#REF!</v>
      </c>
      <c r="B16" s="1" t="e">
        <f>'IN EDG Schedule'!#REF!</f>
        <v>#REF!</v>
      </c>
      <c r="C16" s="24" t="e">
        <f>(COUNTIF('IN EDG Schedule'!#REF!,"PDT"))</f>
        <v>#REF!</v>
      </c>
      <c r="D16" s="1" t="e">
        <f>(COUNTIF('IN EDG Schedule'!#REF!,"IN")+COUNTIF('IN EDG Schedule'!#REF!,"IN - Phone")+COUNTIF('IN EDG Schedule'!#REF!,"IN - BM/GL")+COUNTIF('IN EDG Schedule'!#REF!,"*ML Answers")+COUNTIF('IN EDG Schedule'!#REF!,"AU/KR")+COUNTIF('IN EDG Schedule'!#REF!,"KR")+COUNTIF('IN EDG Schedule'!#REF!,"EMEA")+COUNTIF('IN EDG Schedule'!#REF!,"KR")+COUNTIF('IN EDG Schedule'!#REF!,"ML - GL")+COUNTIF('IN EDG Schedule'!#REF!,"Event"))</f>
        <v>#REF!</v>
      </c>
      <c r="E16" s="25" t="e">
        <f>(COUNTIF('IN EDG Schedule'!#REF!,"PDT_Sec"))</f>
        <v>#REF!</v>
      </c>
      <c r="F16" s="1" t="e">
        <f>(COUNTIF('IN EDG Schedule'!#REF!,"EDG Ops prj"))</f>
        <v>#REF!</v>
      </c>
      <c r="G16" s="1" t="e">
        <f>(COUNTIF('IN EDG Schedule'!#REF!,"SIT PLAN"))</f>
        <v>#REF!</v>
      </c>
      <c r="H16" s="1" t="e">
        <f>((COUNTIF('IN EDG Schedule'!#REF!,"Training")+COUNTIF('IN EDG Schedule'!#REF!,"BPO")))</f>
        <v>#REF!</v>
      </c>
      <c r="I16" s="1" t="e">
        <f>(COUNTIF('IN EDG Schedule'!#REF!,"OOO"))</f>
        <v>#REF!</v>
      </c>
      <c r="J16" s="24" t="e">
        <f>COUNTIF('IN EDG Schedule'!#REF!,"IN")</f>
        <v>#REF!</v>
      </c>
      <c r="K16" s="24" t="e">
        <f>COUNTIF('IN EDG Schedule'!#REF!,"KR")</f>
        <v>#REF!</v>
      </c>
      <c r="L16" s="24" t="e">
        <f>COUNTIF('IN EDG Schedule'!#REF!,"IN - Phone")</f>
        <v>#REF!</v>
      </c>
      <c r="M16" s="24" t="e">
        <f>COUNTIF('IN EDG Schedule'!#REF!,"IN - BM/GL")</f>
        <v>#REF!</v>
      </c>
      <c r="N16" s="24" t="e">
        <f>COUNTIF('IN EDG Schedule'!#REF!,"AU/KR")</f>
        <v>#REF!</v>
      </c>
      <c r="O16" t="e">
        <f>COUNTIF('IN EDG Schedule'!#REF!,"IN - PhCoaching")</f>
        <v>#REF!</v>
      </c>
      <c r="P16" t="e">
        <f t="shared" si="1"/>
        <v>#REF!</v>
      </c>
      <c r="Q16" t="e">
        <f>'IN EDG Schedule'!#REF!</f>
        <v>#REF!</v>
      </c>
    </row>
    <row r="17" spans="1:17" ht="14.45">
      <c r="A17" s="1" t="e">
        <f>'IN EDG Schedule'!#REF!</f>
        <v>#REF!</v>
      </c>
      <c r="B17" s="1" t="e">
        <f>'IN EDG Schedule'!#REF!</f>
        <v>#REF!</v>
      </c>
      <c r="C17" s="24" t="e">
        <f>(COUNTIF('IN EDG Schedule'!#REF!,"PDT"))</f>
        <v>#REF!</v>
      </c>
      <c r="D17" s="1" t="e">
        <f>(COUNTIF('IN EDG Schedule'!#REF!,"IN")+COUNTIF('IN EDG Schedule'!#REF!,"IN - Phone")+COUNTIF('IN EDG Schedule'!#REF!,"IN - BM/GL")+COUNTIF('IN EDG Schedule'!#REF!,"*ML Answers")+COUNTIF('IN EDG Schedule'!#REF!,"AU/KR")+COUNTIF('IN EDG Schedule'!#REF!,"KR")+COUNTIF('IN EDG Schedule'!#REF!,"EMEA")+COUNTIF('IN EDG Schedule'!#REF!,"KR")+COUNTIF('IN EDG Schedule'!#REF!,"ML - GL")+COUNTIF('IN EDG Schedule'!#REF!,"Event"))</f>
        <v>#REF!</v>
      </c>
      <c r="E17" s="25" t="e">
        <f>(COUNTIF('IN EDG Schedule'!#REF!,"PDT_Sec"))</f>
        <v>#REF!</v>
      </c>
      <c r="F17" s="1" t="e">
        <f>(COUNTIF('IN EDG Schedule'!#REF!,"EDG Ops prj"))</f>
        <v>#REF!</v>
      </c>
      <c r="G17" s="1" t="e">
        <f>(COUNTIF('IN EDG Schedule'!#REF!,"SIT PLAN"))</f>
        <v>#REF!</v>
      </c>
      <c r="H17" s="1" t="e">
        <f>((COUNTIF('IN EDG Schedule'!#REF!,"Training")+COUNTIF('IN EDG Schedule'!#REF!,"BPO")))</f>
        <v>#REF!</v>
      </c>
      <c r="I17" s="1" t="e">
        <f>(COUNTIF('IN EDG Schedule'!#REF!,"OOO"))</f>
        <v>#REF!</v>
      </c>
      <c r="J17" s="24" t="e">
        <f>COUNTIF('IN EDG Schedule'!#REF!,"IN")</f>
        <v>#REF!</v>
      </c>
      <c r="K17" s="24" t="e">
        <f>COUNTIF('IN EDG Schedule'!#REF!,"KR")</f>
        <v>#REF!</v>
      </c>
      <c r="L17" s="24" t="e">
        <f>COUNTIF('IN EDG Schedule'!#REF!,"IN - Phone")</f>
        <v>#REF!</v>
      </c>
      <c r="M17" s="24" t="e">
        <f>COUNTIF('IN EDG Schedule'!#REF!,"IN - BM/GL")</f>
        <v>#REF!</v>
      </c>
      <c r="N17" s="24" t="e">
        <f>COUNTIF('IN EDG Schedule'!#REF!,"AU/KR")</f>
        <v>#REF!</v>
      </c>
      <c r="O17" t="e">
        <f>COUNTIF('IN EDG Schedule'!#REF!,"IN - PhCoaching")</f>
        <v>#REF!</v>
      </c>
      <c r="P17" t="e">
        <f t="shared" si="1"/>
        <v>#REF!</v>
      </c>
      <c r="Q17" t="e">
        <f>'IN EDG Schedule'!#REF!</f>
        <v>#REF!</v>
      </c>
    </row>
    <row r="18" spans="1:17" ht="14.45">
      <c r="A18" s="1" t="str">
        <f>'IN EDG Schedule'!B16</f>
        <v>Raghavendra Ravindranath</v>
      </c>
      <c r="B18" s="1" t="str">
        <f>'IN EDG Schedule'!C16</f>
        <v>Arjun Bajpai</v>
      </c>
      <c r="C18" s="24">
        <f>(COUNTIF('IN EDG Schedule'!16:16,"PDT"))</f>
        <v>90</v>
      </c>
      <c r="D18" s="1">
        <f>(COUNTIF('IN EDG Schedule'!16:16,"IN")+COUNTIF('IN EDG Schedule'!16:16,"IN - Phone")+COUNTIF('IN EDG Schedule'!16:16,"IN - BM/GL")+COUNTIF('IN EDG Schedule'!16:16,"*ML Answers")+COUNTIF('IN EDG Schedule'!16:16,"AU/KR")+COUNTIF('IN EDG Schedule'!16:16,"KR")+COUNTIF('IN EDG Schedule'!16:16,"EMEA")+COUNTIF('IN EDG Schedule'!16:16,"KR")+COUNTIF('IN EDG Schedule'!16:16,"ML - GL")+COUNTIF('IN EDG Schedule'!16:16,"Event"))</f>
        <v>75</v>
      </c>
      <c r="E18" s="25">
        <f>(COUNTIF('IN EDG Schedule'!16:16,"PDT_Sec"))</f>
        <v>0</v>
      </c>
      <c r="F18" s="1">
        <f>(COUNTIF('IN EDG Schedule'!16:16,"EDG Ops prj"))</f>
        <v>0</v>
      </c>
      <c r="G18" s="1">
        <f>(COUNTIF('IN EDG Schedule'!16:16,"SIT PLAN"))</f>
        <v>0</v>
      </c>
      <c r="H18" s="1">
        <f>((COUNTIF('IN EDG Schedule'!16:16,"Training")+COUNTIF('IN EDG Schedule'!16:16,"BPO")))</f>
        <v>10</v>
      </c>
      <c r="I18" s="1">
        <f>(COUNTIF('IN EDG Schedule'!16:16,"OOO"))</f>
        <v>0</v>
      </c>
      <c r="J18" s="24">
        <f>COUNTIF('IN EDG Schedule'!R16:FU16,"IN")</f>
        <v>0</v>
      </c>
      <c r="K18" s="24">
        <f>COUNTIF('IN EDG Schedule'!R16:FU16,"KR")</f>
        <v>0</v>
      </c>
      <c r="L18" s="24">
        <f>COUNTIF('IN EDG Schedule'!R16:FU16,"IN - Phone")</f>
        <v>0</v>
      </c>
      <c r="M18" s="24">
        <f>COUNTIF('IN EDG Schedule'!R16:FU16,"IN - BM/GL")</f>
        <v>0</v>
      </c>
      <c r="N18" s="24">
        <f>COUNTIF('IN EDG Schedule'!R16:FU16,"AU/KR")</f>
        <v>0</v>
      </c>
      <c r="O18">
        <f>COUNTIF('IN EDG Schedule'!R16:FU16,"IN - PhCoaching")</f>
        <v>0</v>
      </c>
      <c r="P18">
        <f t="shared" si="1"/>
        <v>0</v>
      </c>
      <c r="Q18" t="e">
        <f>'IN EDG Schedule'!#REF!</f>
        <v>#REF!</v>
      </c>
    </row>
    <row r="19" spans="1:17" ht="14.45">
      <c r="A19" s="1" t="str">
        <f>'IN EDG Schedule'!B17</f>
        <v>Sharath Bhat Seraje</v>
      </c>
      <c r="B19" s="1" t="str">
        <f>'IN EDG Schedule'!C17</f>
        <v>Ayush Budhiraja</v>
      </c>
      <c r="C19" s="24">
        <f>(COUNTIF('IN EDG Schedule'!17:17,"PDT"))</f>
        <v>89</v>
      </c>
      <c r="D19" s="1">
        <f>(COUNTIF('IN EDG Schedule'!17:17,"IN")+COUNTIF('IN EDG Schedule'!17:17,"IN - Phone")+COUNTIF('IN EDG Schedule'!17:17,"IN - BM/GL")+COUNTIF('IN EDG Schedule'!17:17,"*ML Answers")+COUNTIF('IN EDG Schedule'!17:17,"AU/KR")+COUNTIF('IN EDG Schedule'!17:17,"KR")+COUNTIF('IN EDG Schedule'!17:17,"EMEA")+COUNTIF('IN EDG Schedule'!17:17,"KR")+COUNTIF('IN EDG Schedule'!17:17,"ML - GL")+COUNTIF('IN EDG Schedule'!17:17,"Event"))</f>
        <v>79</v>
      </c>
      <c r="E19" s="25">
        <f>(COUNTIF('IN EDG Schedule'!17:17,"PDT_Sec"))</f>
        <v>0</v>
      </c>
      <c r="F19" s="1">
        <f>(COUNTIF('IN EDG Schedule'!17:17,"EDG Ops prj"))</f>
        <v>0</v>
      </c>
      <c r="G19" s="1">
        <f>(COUNTIF('IN EDG Schedule'!17:17,"SIT PLAN"))</f>
        <v>0</v>
      </c>
      <c r="H19" s="1">
        <f>((COUNTIF('IN EDG Schedule'!17:17,"Training")+COUNTIF('IN EDG Schedule'!17:17,"BPO")))</f>
        <v>13</v>
      </c>
      <c r="I19" s="1">
        <f>(COUNTIF('IN EDG Schedule'!17:17,"OOO"))</f>
        <v>6</v>
      </c>
      <c r="J19" s="24">
        <f>COUNTIF('IN EDG Schedule'!R17:FU17,"IN")</f>
        <v>30</v>
      </c>
      <c r="K19" s="24">
        <f>COUNTIF('IN EDG Schedule'!R17:FU17,"KR")</f>
        <v>0</v>
      </c>
      <c r="L19" s="24">
        <f>COUNTIF('IN EDG Schedule'!R17:FU17,"IN - Phone")</f>
        <v>0</v>
      </c>
      <c r="M19" s="24">
        <f>COUNTIF('IN EDG Schedule'!R17:FU17,"IN - BM/GL")</f>
        <v>0</v>
      </c>
      <c r="N19" s="24">
        <f>COUNTIF('IN EDG Schedule'!R17:FU17,"AU/KR")</f>
        <v>0</v>
      </c>
      <c r="O19">
        <f>COUNTIF('IN EDG Schedule'!R17:FU17,"IN - PhCoaching")</f>
        <v>0</v>
      </c>
      <c r="P19">
        <f t="shared" si="1"/>
        <v>6</v>
      </c>
      <c r="Q19" t="e">
        <f>'IN EDG Schedule'!#REF!</f>
        <v>#REF!</v>
      </c>
    </row>
    <row r="20" spans="1:17" ht="14.45">
      <c r="A20" s="1" t="str">
        <f>'IN EDG Schedule'!B18</f>
        <v>Sharath Bhat Seraje</v>
      </c>
      <c r="B20" s="1" t="str">
        <f>'IN EDG Schedule'!C18</f>
        <v>Ayush Aniket</v>
      </c>
      <c r="C20" s="24">
        <f>(COUNTIF('IN EDG Schedule'!18:18,"PDT"))</f>
        <v>92</v>
      </c>
      <c r="D20" s="1">
        <f>(COUNTIF('IN EDG Schedule'!18:18,"IN")+COUNTIF('IN EDG Schedule'!18:18,"IN - Phone")+COUNTIF('IN EDG Schedule'!18:18,"IN - BM/GL")+COUNTIF('IN EDG Schedule'!18:18,"*ML Answers")+COUNTIF('IN EDG Schedule'!18:18,"AU/KR")+COUNTIF('IN EDG Schedule'!18:18,"KR")+COUNTIF('IN EDG Schedule'!18:18,"EMEA")+COUNTIF('IN EDG Schedule'!18:18,"KR")+COUNTIF('IN EDG Schedule'!18:18,"ML - GL")+COUNTIF('IN EDG Schedule'!18:18,"Event"))</f>
        <v>40</v>
      </c>
      <c r="E20" s="25">
        <f>(COUNTIF('IN EDG Schedule'!18:18,"PDT_Sec"))</f>
        <v>0</v>
      </c>
      <c r="F20" s="1">
        <f>(COUNTIF('IN EDG Schedule'!18:18,"EDG Ops prj"))</f>
        <v>0</v>
      </c>
      <c r="G20" s="1">
        <f>(COUNTIF('IN EDG Schedule'!18:18,"SIT PLAN"))</f>
        <v>0</v>
      </c>
      <c r="H20" s="1">
        <f>((COUNTIF('IN EDG Schedule'!18:18,"Training")+COUNTIF('IN EDG Schedule'!18:18,"BPO")))</f>
        <v>1</v>
      </c>
      <c r="I20" s="1">
        <f>(COUNTIF('IN EDG Schedule'!18:18,"OOO"))</f>
        <v>10</v>
      </c>
      <c r="J20" s="24">
        <f>COUNTIF('IN EDG Schedule'!R18:FU18,"IN")</f>
        <v>14</v>
      </c>
      <c r="K20" s="24">
        <f>COUNTIF('IN EDG Schedule'!R18:FU18,"KR")</f>
        <v>0</v>
      </c>
      <c r="L20" s="24">
        <f>COUNTIF('IN EDG Schedule'!R18:FU18,"IN - Phone")</f>
        <v>0</v>
      </c>
      <c r="M20" s="24">
        <f>COUNTIF('IN EDG Schedule'!R18:FU18,"IN - BM/GL")</f>
        <v>0</v>
      </c>
      <c r="N20" s="24">
        <f>COUNTIF('IN EDG Schedule'!R18:FU18,"AU/KR")</f>
        <v>0</v>
      </c>
      <c r="O20">
        <f>COUNTIF('IN EDG Schedule'!R18:FU18,"IN - PhCoaching")</f>
        <v>0</v>
      </c>
      <c r="P20">
        <f t="shared" si="1"/>
        <v>2.8</v>
      </c>
      <c r="Q20" t="e">
        <f>'IN EDG Schedule'!#REF!</f>
        <v>#REF!</v>
      </c>
    </row>
    <row r="21" spans="1:17" ht="14.45">
      <c r="A21" s="1" t="str">
        <f>'IN EDG Schedule'!B19</f>
        <v>Sharath Bhat Seraje</v>
      </c>
      <c r="B21" s="1" t="str">
        <f>'IN EDG Schedule'!C19</f>
        <v>Aditya Kaloji</v>
      </c>
      <c r="C21" s="24">
        <f>(COUNTIF('IN EDG Schedule'!19:19,"PDT"))</f>
        <v>96</v>
      </c>
      <c r="D21" s="1">
        <f>(COUNTIF('IN EDG Schedule'!19:19,"IN")+COUNTIF('IN EDG Schedule'!19:19,"IN - Phone")+COUNTIF('IN EDG Schedule'!19:19,"IN - BM/GL")+COUNTIF('IN EDG Schedule'!19:19,"*ML Answers")+COUNTIF('IN EDG Schedule'!19:19,"AU/KR")+COUNTIF('IN EDG Schedule'!19:19,"KR")+COUNTIF('IN EDG Schedule'!19:19,"EMEA")+COUNTIF('IN EDG Schedule'!19:19,"KR")+COUNTIF('IN EDG Schedule'!19:19,"ML - GL")+COUNTIF('IN EDG Schedule'!19:19,"Event"))</f>
        <v>31</v>
      </c>
      <c r="E21" s="25">
        <f>(COUNTIF('IN EDG Schedule'!19:19,"PDT_Sec"))</f>
        <v>0</v>
      </c>
      <c r="F21" s="1">
        <f>(COUNTIF('IN EDG Schedule'!19:19,"EDG Ops prj"))</f>
        <v>0</v>
      </c>
      <c r="G21" s="1">
        <f>(COUNTIF('IN EDG Schedule'!19:19,"SIT PLAN"))</f>
        <v>0</v>
      </c>
      <c r="H21" s="1">
        <f>((COUNTIF('IN EDG Schedule'!19:19,"Training")+COUNTIF('IN EDG Schedule'!19:19,"BPO")))</f>
        <v>0</v>
      </c>
      <c r="I21" s="1">
        <f>(COUNTIF('IN EDG Schedule'!19:19,"OOO"))</f>
        <v>0</v>
      </c>
      <c r="J21" s="24">
        <f>COUNTIF('IN EDG Schedule'!R19:FU19,"IN")</f>
        <v>0</v>
      </c>
      <c r="K21" s="24">
        <f>COUNTIF('IN EDG Schedule'!R19:FU19,"KR")</f>
        <v>0</v>
      </c>
      <c r="L21" s="24">
        <f>COUNTIF('IN EDG Schedule'!R19:FU19,"IN - Phone")</f>
        <v>0</v>
      </c>
      <c r="M21" s="24">
        <f>COUNTIF('IN EDG Schedule'!R19:FU19,"IN - BM/GL")</f>
        <v>0</v>
      </c>
      <c r="N21" s="24">
        <f>COUNTIF('IN EDG Schedule'!R19:FU19,"AU/KR")</f>
        <v>0</v>
      </c>
      <c r="O21">
        <f>COUNTIF('IN EDG Schedule'!R19:FU19,"IN - PhCoaching")</f>
        <v>0</v>
      </c>
      <c r="P21">
        <f t="shared" si="1"/>
        <v>0</v>
      </c>
      <c r="Q21" t="e">
        <f>'IN EDG Schedule'!#REF!</f>
        <v>#REF!</v>
      </c>
    </row>
    <row r="22" spans="1:17" ht="14.45">
      <c r="A22" s="1" t="str">
        <f>'IN EDG Schedule'!B20</f>
        <v>Sharath Bhat Seraje</v>
      </c>
      <c r="B22" s="1" t="str">
        <f>'IN EDG Schedule'!C20</f>
        <v>Ashok Samrat</v>
      </c>
      <c r="C22" s="24">
        <f>(COUNTIF('IN EDG Schedule'!20:20,"PDT"))</f>
        <v>113</v>
      </c>
      <c r="D22" s="1">
        <f>(COUNTIF('IN EDG Schedule'!20:20,"IN")+COUNTIF('IN EDG Schedule'!20:20,"IN - Phone")+COUNTIF('IN EDG Schedule'!20:20,"IN - BM/GL")+COUNTIF('IN EDG Schedule'!20:20,"*ML Answers")+COUNTIF('IN EDG Schedule'!20:20,"AU/KR")+COUNTIF('IN EDG Schedule'!20:20,"KR")+COUNTIF('IN EDG Schedule'!20:20,"EMEA")+COUNTIF('IN EDG Schedule'!20:20,"KR")+COUNTIF('IN EDG Schedule'!20:20,"ML - GL")+COUNTIF('IN EDG Schedule'!20:20,"Event"))</f>
        <v>71</v>
      </c>
      <c r="E22" s="25">
        <f>(COUNTIF('IN EDG Schedule'!20:20,"PDT_Sec"))</f>
        <v>0</v>
      </c>
      <c r="F22" s="1">
        <f>(COUNTIF('IN EDG Schedule'!20:20,"EDG Ops prj"))</f>
        <v>4</v>
      </c>
      <c r="G22" s="1">
        <f>(COUNTIF('IN EDG Schedule'!20:20,"SIT PLAN"))</f>
        <v>1</v>
      </c>
      <c r="H22" s="1">
        <f>((COUNTIF('IN EDG Schedule'!20:20,"Training")+COUNTIF('IN EDG Schedule'!20:20,"BPO")))</f>
        <v>5</v>
      </c>
      <c r="I22" s="1">
        <f>(COUNTIF('IN EDG Schedule'!20:20,"OOO"))</f>
        <v>3</v>
      </c>
      <c r="J22" s="24">
        <f>COUNTIF('IN EDG Schedule'!R20:FU20,"IN")</f>
        <v>0</v>
      </c>
      <c r="K22" s="24">
        <f>COUNTIF('IN EDG Schedule'!R20:FU20,"KR")</f>
        <v>0</v>
      </c>
      <c r="L22" s="24">
        <f>COUNTIF('IN EDG Schedule'!R20:FU20,"IN - Phone")</f>
        <v>0</v>
      </c>
      <c r="M22" s="24">
        <f>COUNTIF('IN EDG Schedule'!R20:FU20,"IN - BM/GL")</f>
        <v>0</v>
      </c>
      <c r="N22" s="24">
        <f>COUNTIF('IN EDG Schedule'!R20:FU20,"AU/KR")</f>
        <v>0</v>
      </c>
      <c r="O22">
        <f>COUNTIF('IN EDG Schedule'!R20:FU20,"IN - PhCoaching")</f>
        <v>0</v>
      </c>
      <c r="P22">
        <f t="shared" si="1"/>
        <v>0</v>
      </c>
      <c r="Q22" t="e">
        <f>'IN EDG Schedule'!#REF!</f>
        <v>#REF!</v>
      </c>
    </row>
    <row r="23" spans="1:17" ht="14.45">
      <c r="A23" s="1" t="str">
        <f>'IN EDG Schedule'!B21</f>
        <v>Sharath Bhat Seraje</v>
      </c>
      <c r="B23" s="1" t="str">
        <f>'IN EDG Schedule'!C21</f>
        <v>Sreeram VM</v>
      </c>
      <c r="C23" s="24">
        <f>(COUNTIF('IN EDG Schedule'!21:21,"PDT"))</f>
        <v>105</v>
      </c>
      <c r="D23" s="1">
        <f>(COUNTIF('IN EDG Schedule'!21:21,"IN")+COUNTIF('IN EDG Schedule'!21:21,"IN - Phone")+COUNTIF('IN EDG Schedule'!21:21,"IN - BM/GL")+COUNTIF('IN EDG Schedule'!21:21,"*ML Answers")+COUNTIF('IN EDG Schedule'!21:21,"AU/KR")+COUNTIF('IN EDG Schedule'!21:21,"KR")+COUNTIF('IN EDG Schedule'!21:21,"EMEA")+COUNTIF('IN EDG Schedule'!21:21,"KR")+COUNTIF('IN EDG Schedule'!21:21,"ML - GL")+COUNTIF('IN EDG Schedule'!21:21,"Event"))</f>
        <v>59</v>
      </c>
      <c r="E23" s="25">
        <f>(COUNTIF('IN EDG Schedule'!21:21,"PDT_Sec"))</f>
        <v>0</v>
      </c>
      <c r="F23" s="1">
        <f>(COUNTIF('IN EDG Schedule'!21:21,"EDG Ops prj"))</f>
        <v>0</v>
      </c>
      <c r="G23" s="1">
        <f>(COUNTIF('IN EDG Schedule'!21:21,"SIT PLAN"))</f>
        <v>0</v>
      </c>
      <c r="H23" s="1">
        <f>((COUNTIF('IN EDG Schedule'!21:21,"Training")+COUNTIF('IN EDG Schedule'!21:21,"BPO")))</f>
        <v>13</v>
      </c>
      <c r="I23" s="1">
        <f>(COUNTIF('IN EDG Schedule'!21:21,"OOO"))</f>
        <v>9</v>
      </c>
      <c r="J23" s="24">
        <f>COUNTIF('IN EDG Schedule'!R21:FU21,"IN")</f>
        <v>19</v>
      </c>
      <c r="K23" s="24">
        <f>COUNTIF('IN EDG Schedule'!R21:FU21,"KR")</f>
        <v>0</v>
      </c>
      <c r="L23" s="24">
        <f>COUNTIF('IN EDG Schedule'!R21:FU21,"IN - Phone")</f>
        <v>0</v>
      </c>
      <c r="M23" s="24">
        <f>COUNTIF('IN EDG Schedule'!R21:FU21,"IN - BM/GL")</f>
        <v>0</v>
      </c>
      <c r="N23" s="24">
        <f>COUNTIF('IN EDG Schedule'!R21:FU21,"AU/KR")</f>
        <v>0</v>
      </c>
      <c r="O23">
        <f>COUNTIF('IN EDG Schedule'!R21:FU21,"IN - PhCoaching")</f>
        <v>0</v>
      </c>
      <c r="P23">
        <f t="shared" si="1"/>
        <v>3.8</v>
      </c>
      <c r="Q23" t="e">
        <f>'IN EDG Schedule'!#REF!</f>
        <v>#REF!</v>
      </c>
    </row>
    <row r="24" spans="1:17" ht="14.45">
      <c r="A24" s="1" t="str">
        <f>'IN EDG Schedule'!B22</f>
        <v>Vani Joshi</v>
      </c>
      <c r="B24" s="1" t="str">
        <f>'IN EDG Schedule'!C22</f>
        <v>Kautuk Raj</v>
      </c>
      <c r="C24" s="24">
        <f>(COUNTIF('IN EDG Schedule'!22:22,"PDT"))</f>
        <v>86</v>
      </c>
      <c r="D24" s="1">
        <f>(COUNTIF('IN EDG Schedule'!22:22,"IN")+COUNTIF('IN EDG Schedule'!22:22,"IN - Phone")+COUNTIF('IN EDG Schedule'!22:22,"IN - BM/GL")+COUNTIF('IN EDG Schedule'!22:22,"*ML Answers")+COUNTIF('IN EDG Schedule'!22:22,"AU/KR")+COUNTIF('IN EDG Schedule'!22:22,"KR")+COUNTIF('IN EDG Schedule'!22:22,"EMEA")+COUNTIF('IN EDG Schedule'!22:22,"KR")+COUNTIF('IN EDG Schedule'!22:22,"ML - GL")+COUNTIF('IN EDG Schedule'!22:22,"Event"))</f>
        <v>83</v>
      </c>
      <c r="E24" s="25">
        <f>(COUNTIF('IN EDG Schedule'!22:22,"PDT_Sec"))</f>
        <v>0</v>
      </c>
      <c r="F24" s="1">
        <f>(COUNTIF('IN EDG Schedule'!22:22,"EDG Ops prj"))</f>
        <v>0</v>
      </c>
      <c r="G24" s="1">
        <f>(COUNTIF('IN EDG Schedule'!22:22,"SIT PLAN"))</f>
        <v>0</v>
      </c>
      <c r="H24" s="1">
        <f>((COUNTIF('IN EDG Schedule'!22:22,"Training")+COUNTIF('IN EDG Schedule'!22:22,"BPO")))</f>
        <v>12</v>
      </c>
      <c r="I24" s="1">
        <f>(COUNTIF('IN EDG Schedule'!22:22,"OOO"))</f>
        <v>7</v>
      </c>
      <c r="J24" s="24">
        <f>COUNTIF('IN EDG Schedule'!R22:FU22,"IN")</f>
        <v>35</v>
      </c>
      <c r="K24" s="24">
        <f>COUNTIF('IN EDG Schedule'!R22:FU22,"KR")</f>
        <v>0</v>
      </c>
      <c r="L24" s="24">
        <f>COUNTIF('IN EDG Schedule'!R22:FU22,"IN - Phone")</f>
        <v>0</v>
      </c>
      <c r="M24" s="24">
        <f>COUNTIF('IN EDG Schedule'!R22:FU22,"IN - BM/GL")</f>
        <v>0</v>
      </c>
      <c r="N24" s="24">
        <f>COUNTIF('IN EDG Schedule'!R22:FU22,"AU/KR")</f>
        <v>0</v>
      </c>
      <c r="O24">
        <f>COUNTIF('IN EDG Schedule'!R22:FU22,"IN - PhCoaching")</f>
        <v>0</v>
      </c>
      <c r="P24">
        <f t="shared" si="1"/>
        <v>7</v>
      </c>
      <c r="Q24" t="e">
        <f>'IN EDG Schedule'!#REF!</f>
        <v>#REF!</v>
      </c>
    </row>
    <row r="25" spans="1:17" ht="14.45">
      <c r="A25" s="1" t="str">
        <f>'IN EDG Schedule'!B23</f>
        <v>Vani Joshi</v>
      </c>
      <c r="B25" s="1" t="str">
        <f>'IN EDG Schedule'!C23</f>
        <v>Aditya Jain</v>
      </c>
      <c r="C25" s="24">
        <f>(COUNTIF('IN EDG Schedule'!23:23,"PDT"))</f>
        <v>92</v>
      </c>
      <c r="D25" s="1">
        <f>(COUNTIF('IN EDG Schedule'!23:23,"IN")+COUNTIF('IN EDG Schedule'!23:23,"IN - Phone")+COUNTIF('IN EDG Schedule'!23:23,"IN - BM/GL")+COUNTIF('IN EDG Schedule'!23:23,"*ML Answers")+COUNTIF('IN EDG Schedule'!23:23,"AU/KR")+COUNTIF('IN EDG Schedule'!23:23,"KR")+COUNTIF('IN EDG Schedule'!23:23,"EMEA")+COUNTIF('IN EDG Schedule'!23:23,"KR")+COUNTIF('IN EDG Schedule'!23:23,"ML - GL")+COUNTIF('IN EDG Schedule'!23:23,"Event"))</f>
        <v>37</v>
      </c>
      <c r="E25" s="25">
        <f>(COUNTIF('IN EDG Schedule'!23:23,"PDT_Sec"))</f>
        <v>20</v>
      </c>
      <c r="F25" s="1">
        <f>(COUNTIF('IN EDG Schedule'!23:23,"EDG Ops prj"))</f>
        <v>0</v>
      </c>
      <c r="G25" s="1">
        <f>(COUNTIF('IN EDG Schedule'!23:23,"SIT PLAN"))</f>
        <v>0</v>
      </c>
      <c r="H25" s="1">
        <f>((COUNTIF('IN EDG Schedule'!23:23,"Training")+COUNTIF('IN EDG Schedule'!23:23,"BPO")))</f>
        <v>0</v>
      </c>
      <c r="I25" s="1">
        <f>(COUNTIF('IN EDG Schedule'!23:23,"OOO"))</f>
        <v>18</v>
      </c>
      <c r="J25" s="24">
        <f>COUNTIF('IN EDG Schedule'!R23:FU23,"IN")</f>
        <v>5</v>
      </c>
      <c r="K25" s="24">
        <f>COUNTIF('IN EDG Schedule'!R23:FU23,"KR")</f>
        <v>0</v>
      </c>
      <c r="L25" s="24">
        <f>COUNTIF('IN EDG Schedule'!R23:FU23,"IN - Phone")</f>
        <v>0</v>
      </c>
      <c r="M25" s="24">
        <f>COUNTIF('IN EDG Schedule'!R23:FU23,"IN - BM/GL")</f>
        <v>0</v>
      </c>
      <c r="N25" s="24">
        <f>COUNTIF('IN EDG Schedule'!R23:FU23,"AU/KR")</f>
        <v>0</v>
      </c>
      <c r="O25">
        <f>COUNTIF('IN EDG Schedule'!R23:FU23,"IN - PhCoaching")</f>
        <v>0</v>
      </c>
      <c r="P25">
        <f t="shared" si="1"/>
        <v>1</v>
      </c>
      <c r="Q25" t="e">
        <f>'IN EDG Schedule'!#REF!</f>
        <v>#REF!</v>
      </c>
    </row>
    <row r="26" spans="1:17" ht="14.45">
      <c r="A26" s="1" t="str">
        <f>'IN EDG Schedule'!B24</f>
        <v>Vani Joshi</v>
      </c>
      <c r="B26" s="1" t="str">
        <f>'IN EDG Schedule'!C24</f>
        <v>Gayathri Venkat</v>
      </c>
      <c r="C26" s="24">
        <f>(COUNTIF('IN EDG Schedule'!24:24,"PDT"))</f>
        <v>83</v>
      </c>
      <c r="D26" s="1">
        <f>(COUNTIF('IN EDG Schedule'!24:24,"IN")+COUNTIF('IN EDG Schedule'!24:24,"IN - Phone")+COUNTIF('IN EDG Schedule'!24:24,"IN - BM/GL")+COUNTIF('IN EDG Schedule'!24:24,"*ML Answers")+COUNTIF('IN EDG Schedule'!24:24,"AU/KR")+COUNTIF('IN EDG Schedule'!24:24,"KR")+COUNTIF('IN EDG Schedule'!24:24,"EMEA")+COUNTIF('IN EDG Schedule'!24:24,"KR")+COUNTIF('IN EDG Schedule'!24:24,"ML - GL")+COUNTIF('IN EDG Schedule'!24:24,"Event"))</f>
        <v>74</v>
      </c>
      <c r="E26" s="25">
        <f>(COUNTIF('IN EDG Schedule'!24:24,"PDT_Sec"))</f>
        <v>0</v>
      </c>
      <c r="F26" s="1">
        <f>(COUNTIF('IN EDG Schedule'!24:24,"EDG Ops prj"))</f>
        <v>0</v>
      </c>
      <c r="G26" s="1">
        <f>(COUNTIF('IN EDG Schedule'!24:24,"SIT PLAN"))</f>
        <v>2</v>
      </c>
      <c r="H26" s="1">
        <f>((COUNTIF('IN EDG Schedule'!24:24,"Training")+COUNTIF('IN EDG Schedule'!24:24,"BPO")))</f>
        <v>3</v>
      </c>
      <c r="I26" s="1">
        <f>(COUNTIF('IN EDG Schedule'!24:24,"OOO"))</f>
        <v>2</v>
      </c>
      <c r="J26" s="24">
        <f>COUNTIF('IN EDG Schedule'!R24:FU24,"IN")</f>
        <v>25</v>
      </c>
      <c r="K26" s="24">
        <f>COUNTIF('IN EDG Schedule'!R24:FU24,"KR")</f>
        <v>0</v>
      </c>
      <c r="L26" s="24">
        <f>COUNTIF('IN EDG Schedule'!R24:FU24,"IN - Phone")</f>
        <v>0</v>
      </c>
      <c r="M26" s="24">
        <f>COUNTIF('IN EDG Schedule'!R24:FU24,"IN - BM/GL")</f>
        <v>0</v>
      </c>
      <c r="N26" s="24">
        <f>COUNTIF('IN EDG Schedule'!R24:FU24,"AU/KR")</f>
        <v>0</v>
      </c>
      <c r="O26">
        <f>COUNTIF('IN EDG Schedule'!R24:FU24,"IN - PhCoaching")</f>
        <v>0</v>
      </c>
      <c r="P26">
        <f t="shared" si="1"/>
        <v>5</v>
      </c>
      <c r="Q26" t="e">
        <f>'IN EDG Schedule'!#REF!</f>
        <v>#REF!</v>
      </c>
    </row>
    <row r="27" spans="1:17" ht="14.45">
      <c r="A27" s="1" t="str">
        <f>'IN EDG Schedule'!B25</f>
        <v>Vani Joshi</v>
      </c>
      <c r="B27" s="1" t="str">
        <f>'IN EDG Schedule'!C25</f>
        <v>Amish Saxena</v>
      </c>
      <c r="C27" s="24">
        <f>(COUNTIF('IN EDG Schedule'!25:25,"PDT"))</f>
        <v>87</v>
      </c>
      <c r="D27" s="1">
        <f>(COUNTIF('IN EDG Schedule'!25:25,"IN")+COUNTIF('IN EDG Schedule'!25:25,"IN - Phone")+COUNTIF('IN EDG Schedule'!25:25,"IN - BM/GL")+COUNTIF('IN EDG Schedule'!25:25,"*ML Answers")+COUNTIF('IN EDG Schedule'!25:25,"AU/KR")+COUNTIF('IN EDG Schedule'!25:25,"KR")+COUNTIF('IN EDG Schedule'!25:25,"EMEA")+COUNTIF('IN EDG Schedule'!25:25,"KR")+COUNTIF('IN EDG Schedule'!25:25,"ML - GL")+COUNTIF('IN EDG Schedule'!25:25,"Event"))</f>
        <v>59</v>
      </c>
      <c r="E27" s="25">
        <f>(COUNTIF('IN EDG Schedule'!25:25,"PDT_Sec"))</f>
        <v>0</v>
      </c>
      <c r="F27" s="1">
        <f>(COUNTIF('IN EDG Schedule'!25:25,"EDG Ops prj"))</f>
        <v>0</v>
      </c>
      <c r="G27" s="1">
        <f>(COUNTIF('IN EDG Schedule'!25:25,"SIT PLAN"))</f>
        <v>0</v>
      </c>
      <c r="H27" s="1">
        <f>((COUNTIF('IN EDG Schedule'!25:25,"Training")+COUNTIF('IN EDG Schedule'!25:25,"BPO")))</f>
        <v>0</v>
      </c>
      <c r="I27" s="1">
        <f>(COUNTIF('IN EDG Schedule'!25:25,"OOO"))</f>
        <v>3</v>
      </c>
      <c r="J27" s="24">
        <f>COUNTIF('IN EDG Schedule'!R25:FU25,"IN")</f>
        <v>0</v>
      </c>
      <c r="K27" s="24">
        <f>COUNTIF('IN EDG Schedule'!R25:FU25,"KR")</f>
        <v>0</v>
      </c>
      <c r="L27" s="24">
        <f>COUNTIF('IN EDG Schedule'!R25:FU25,"IN - Phone")</f>
        <v>0</v>
      </c>
      <c r="M27" s="24">
        <f>COUNTIF('IN EDG Schedule'!R25:FU25,"IN - BM/GL")</f>
        <v>0</v>
      </c>
      <c r="N27" s="24">
        <f>COUNTIF('IN EDG Schedule'!R25:FU25,"AU/KR")</f>
        <v>0</v>
      </c>
      <c r="O27">
        <f>COUNTIF('IN EDG Schedule'!R25:FU25,"IN - PhCoaching")</f>
        <v>0</v>
      </c>
      <c r="P27">
        <f t="shared" si="1"/>
        <v>0</v>
      </c>
      <c r="Q27" t="e">
        <f>'IN EDG Schedule'!#REF!</f>
        <v>#REF!</v>
      </c>
    </row>
    <row r="28" spans="1:17" ht="14.45">
      <c r="A28" s="1" t="str">
        <f>'IN EDG Schedule'!B26</f>
        <v>Vani Joshi</v>
      </c>
      <c r="B28" s="1" t="str">
        <f>'IN EDG Schedule'!C26</f>
        <v>Rahul Sehgal</v>
      </c>
      <c r="C28" s="24">
        <f>(COUNTIF('IN EDG Schedule'!26:26,"PDT"))</f>
        <v>103</v>
      </c>
      <c r="D28" s="1">
        <f>(COUNTIF('IN EDG Schedule'!26:26,"IN")+COUNTIF('IN EDG Schedule'!26:26,"IN - Phone")+COUNTIF('IN EDG Schedule'!26:26,"IN - BM/GL")+COUNTIF('IN EDG Schedule'!26:26,"*ML Answers")+COUNTIF('IN EDG Schedule'!26:26,"AU/KR")+COUNTIF('IN EDG Schedule'!26:26,"KR")+COUNTIF('IN EDG Schedule'!26:26,"EMEA")+COUNTIF('IN EDG Schedule'!26:26,"KR")+COUNTIF('IN EDG Schedule'!26:26,"ML - GL")+COUNTIF('IN EDG Schedule'!26:26,"Event"))</f>
        <v>65</v>
      </c>
      <c r="E28" s="25">
        <f>(COUNTIF('IN EDG Schedule'!26:26,"PDT_Sec"))</f>
        <v>0</v>
      </c>
      <c r="F28" s="1">
        <f>(COUNTIF('IN EDG Schedule'!26:26,"EDG Ops prj"))</f>
        <v>0</v>
      </c>
      <c r="G28" s="1">
        <f>(COUNTIF('IN EDG Schedule'!26:26,"SIT PLAN"))</f>
        <v>2</v>
      </c>
      <c r="H28" s="1">
        <f>((COUNTIF('IN EDG Schedule'!26:26,"Training")+COUNTIF('IN EDG Schedule'!26:26,"BPO")))</f>
        <v>10</v>
      </c>
      <c r="I28" s="1">
        <f>(COUNTIF('IN EDG Schedule'!26:26,"OOO"))</f>
        <v>5</v>
      </c>
      <c r="J28" s="24">
        <f>COUNTIF('IN EDG Schedule'!R26:FU26,"IN")</f>
        <v>0</v>
      </c>
      <c r="K28" s="24">
        <f>COUNTIF('IN EDG Schedule'!R26:FU26,"KR")</f>
        <v>0</v>
      </c>
      <c r="L28" s="24">
        <f>COUNTIF('IN EDG Schedule'!R26:FU26,"IN - Phone")</f>
        <v>0</v>
      </c>
      <c r="M28" s="24">
        <f>COUNTIF('IN EDG Schedule'!R26:FU26,"IN - BM/GL")</f>
        <v>0</v>
      </c>
      <c r="N28" s="24">
        <f>COUNTIF('IN EDG Schedule'!R26:FU26,"AU/KR")</f>
        <v>0</v>
      </c>
      <c r="O28">
        <f>COUNTIF('IN EDG Schedule'!R26:FU26,"IN - PhCoaching")</f>
        <v>0</v>
      </c>
      <c r="P28">
        <f t="shared" si="1"/>
        <v>0</v>
      </c>
      <c r="Q28" t="e">
        <f>'IN EDG Schedule'!#REF!</f>
        <v>#REF!</v>
      </c>
    </row>
    <row r="29" spans="1:17" ht="14.45">
      <c r="A29" s="1" t="str">
        <f>'IN EDG Schedule'!B27</f>
        <v>Vijay Baraiya</v>
      </c>
      <c r="B29" s="1" t="str">
        <f>'IN EDG Schedule'!C27</f>
        <v>Uday Bokka</v>
      </c>
      <c r="C29" s="24">
        <f>(COUNTIF('IN EDG Schedule'!27:27,"PDT"))</f>
        <v>138</v>
      </c>
      <c r="D29" s="1">
        <f>(COUNTIF('IN EDG Schedule'!27:27,"IN")+COUNTIF('IN EDG Schedule'!27:27,"IN - Phone")+COUNTIF('IN EDG Schedule'!27:27,"IN - BM/GL")+COUNTIF('IN EDG Schedule'!27:27,"*ML Answers")+COUNTIF('IN EDG Schedule'!27:27,"AU/KR")+COUNTIF('IN EDG Schedule'!27:27,"KR")+COUNTIF('IN EDG Schedule'!27:27,"EMEA")+COUNTIF('IN EDG Schedule'!27:27,"KR")+COUNTIF('IN EDG Schedule'!27:27,"ML - GL")+COUNTIF('IN EDG Schedule'!27:27,"Event"))</f>
        <v>36</v>
      </c>
      <c r="E29" s="25">
        <f>(COUNTIF('IN EDG Schedule'!27:27,"PDT_Sec"))</f>
        <v>0</v>
      </c>
      <c r="F29" s="1">
        <f>(COUNTIF('IN EDG Schedule'!27:27,"EDG Ops prj"))</f>
        <v>0</v>
      </c>
      <c r="G29" s="1">
        <f>(COUNTIF('IN EDG Schedule'!27:27,"SIT PLAN"))</f>
        <v>0</v>
      </c>
      <c r="H29" s="1">
        <f>((COUNTIF('IN EDG Schedule'!27:27,"Training")+COUNTIF('IN EDG Schedule'!27:27,"BPO")))</f>
        <v>4</v>
      </c>
      <c r="I29" s="1">
        <f>(COUNTIF('IN EDG Schedule'!27:27,"OOO"))</f>
        <v>3</v>
      </c>
      <c r="J29" s="24">
        <f>COUNTIF('IN EDG Schedule'!R27:FU27,"IN")</f>
        <v>16</v>
      </c>
      <c r="K29" s="24">
        <f>COUNTIF('IN EDG Schedule'!R27:FU27,"KR")</f>
        <v>0</v>
      </c>
      <c r="L29" s="24">
        <f>COUNTIF('IN EDG Schedule'!R27:FU27,"IN - Phone")</f>
        <v>0</v>
      </c>
      <c r="M29" s="24">
        <f>COUNTIF('IN EDG Schedule'!R27:FU27,"IN - BM/GL")</f>
        <v>0</v>
      </c>
      <c r="N29" s="24">
        <f>COUNTIF('IN EDG Schedule'!R27:FU27,"AU/KR")</f>
        <v>0</v>
      </c>
      <c r="O29">
        <f>COUNTIF('IN EDG Schedule'!R27:FU27,"IN - PhCoaching")</f>
        <v>6</v>
      </c>
      <c r="P29">
        <f t="shared" si="1"/>
        <v>4.4000000000000004</v>
      </c>
      <c r="Q29" t="e">
        <f>'IN EDG Schedule'!#REF!</f>
        <v>#REF!</v>
      </c>
    </row>
    <row r="30" spans="1:17" ht="14.45">
      <c r="A30" s="1" t="str">
        <f>'IN EDG Schedule'!B28</f>
        <v>Vijay Baraiya</v>
      </c>
      <c r="B30" s="1" t="str">
        <f>'IN EDG Schedule'!C28</f>
        <v>Supraja Kurella</v>
      </c>
      <c r="C30" s="24">
        <f>(COUNTIF('IN EDG Schedule'!28:28,"PDT"))</f>
        <v>140</v>
      </c>
      <c r="D30" s="1">
        <f>(COUNTIF('IN EDG Schedule'!28:28,"IN")+COUNTIF('IN EDG Schedule'!28:28,"IN - Phone")+COUNTIF('IN EDG Schedule'!28:28,"IN - BM/GL")+COUNTIF('IN EDG Schedule'!28:28,"*ML Answers")+COUNTIF('IN EDG Schedule'!28:28,"AU/KR")+COUNTIF('IN EDG Schedule'!28:28,"KR")+COUNTIF('IN EDG Schedule'!28:28,"EMEA")+COUNTIF('IN EDG Schedule'!28:28,"KR")+COUNTIF('IN EDG Schedule'!28:28,"ML - GL")+COUNTIF('IN EDG Schedule'!28:28,"Event"))</f>
        <v>43</v>
      </c>
      <c r="E30" s="25">
        <f>(COUNTIF('IN EDG Schedule'!28:28,"PDT_Sec"))</f>
        <v>0</v>
      </c>
      <c r="F30" s="1">
        <f>(COUNTIF('IN EDG Schedule'!28:28,"EDG Ops prj"))</f>
        <v>0</v>
      </c>
      <c r="G30" s="1">
        <f>(COUNTIF('IN EDG Schedule'!28:28,"SIT PLAN"))</f>
        <v>0</v>
      </c>
      <c r="H30" s="1">
        <f>((COUNTIF('IN EDG Schedule'!28:28,"Training")+COUNTIF('IN EDG Schedule'!28:28,"BPO")))</f>
        <v>0</v>
      </c>
      <c r="I30" s="1">
        <f>(COUNTIF('IN EDG Schedule'!28:28,"OOO"))</f>
        <v>3</v>
      </c>
      <c r="J30" s="24">
        <f>COUNTIF('IN EDG Schedule'!R28:FU28,"IN")</f>
        <v>15</v>
      </c>
      <c r="K30" s="24">
        <f>COUNTIF('IN EDG Schedule'!R28:FU28,"KR")</f>
        <v>0</v>
      </c>
      <c r="L30" s="24">
        <f>COUNTIF('IN EDG Schedule'!R28:FU28,"IN - Phone")</f>
        <v>0</v>
      </c>
      <c r="M30" s="24">
        <f>COUNTIF('IN EDG Schedule'!R28:FU28,"IN - BM/GL")</f>
        <v>5</v>
      </c>
      <c r="N30" s="24">
        <f>COUNTIF('IN EDG Schedule'!R28:FU28,"AU/KR")</f>
        <v>0</v>
      </c>
      <c r="O30">
        <f>COUNTIF('IN EDG Schedule'!R28:FU28,"IN - PhCoaching")</f>
        <v>0</v>
      </c>
      <c r="P30">
        <f t="shared" si="1"/>
        <v>4</v>
      </c>
      <c r="Q30" t="e">
        <f>'IN EDG Schedule'!#REF!</f>
        <v>#REF!</v>
      </c>
    </row>
    <row r="31" spans="1:17" ht="14.45">
      <c r="A31" s="1" t="str">
        <f>'IN EDG Schedule'!B29</f>
        <v>Vijay Baraiya</v>
      </c>
      <c r="B31" s="1" t="str">
        <f>'IN EDG Schedule'!C29</f>
        <v>Dhruv Khullar</v>
      </c>
      <c r="C31" s="24">
        <f>(COUNTIF('IN EDG Schedule'!29:29,"PDT"))</f>
        <v>109</v>
      </c>
      <c r="D31" s="1">
        <f>(COUNTIF('IN EDG Schedule'!29:29,"IN")+COUNTIF('IN EDG Schedule'!29:29,"IN - Phone")+COUNTIF('IN EDG Schedule'!29:29,"IN - BM/GL")+COUNTIF('IN EDG Schedule'!29:29,"*ML Answers")+COUNTIF('IN EDG Schedule'!29:29,"AU/KR")+COUNTIF('IN EDG Schedule'!29:29,"KR")+COUNTIF('IN EDG Schedule'!29:29,"EMEA")+COUNTIF('IN EDG Schedule'!29:29,"KR")+COUNTIF('IN EDG Schedule'!29:29,"ML - GL")+COUNTIF('IN EDG Schedule'!29:29,"Event"))</f>
        <v>71</v>
      </c>
      <c r="E31" s="25">
        <f>(COUNTIF('IN EDG Schedule'!29:29,"PDT_Sec"))</f>
        <v>0</v>
      </c>
      <c r="F31" s="1">
        <f>(COUNTIF('IN EDG Schedule'!29:29,"EDG Ops prj"))</f>
        <v>0</v>
      </c>
      <c r="G31" s="1">
        <f>(COUNTIF('IN EDG Schedule'!29:29,"SIT PLAN"))</f>
        <v>0</v>
      </c>
      <c r="H31" s="1">
        <f>((COUNTIF('IN EDG Schedule'!29:29,"Training")+COUNTIF('IN EDG Schedule'!29:29,"BPO")))</f>
        <v>5</v>
      </c>
      <c r="I31" s="1">
        <f>(COUNTIF('IN EDG Schedule'!29:29,"OOO"))</f>
        <v>3</v>
      </c>
      <c r="J31" s="24">
        <f>COUNTIF('IN EDG Schedule'!R29:FU29,"IN")</f>
        <v>0</v>
      </c>
      <c r="K31" s="24">
        <f>COUNTIF('IN EDG Schedule'!R29:FU29,"KR")</f>
        <v>0</v>
      </c>
      <c r="L31" s="24">
        <f>COUNTIF('IN EDG Schedule'!R29:FU29,"IN - Phone")</f>
        <v>0</v>
      </c>
      <c r="M31" s="24">
        <f>COUNTIF('IN EDG Schedule'!R29:FU29,"IN - BM/GL")</f>
        <v>0</v>
      </c>
      <c r="N31" s="24">
        <f>COUNTIF('IN EDG Schedule'!R29:FU29,"AU/KR")</f>
        <v>0</v>
      </c>
      <c r="O31">
        <f>COUNTIF('IN EDG Schedule'!R29:FU29,"IN - PhCoaching")</f>
        <v>0</v>
      </c>
      <c r="P31">
        <f t="shared" si="1"/>
        <v>0</v>
      </c>
      <c r="Q31" t="e">
        <f>'IN EDG Schedule'!#REF!</f>
        <v>#REF!</v>
      </c>
    </row>
    <row r="32" spans="1:17" ht="14.45">
      <c r="A32" s="1" t="str">
        <f>'IN EDG Schedule'!B30</f>
        <v>Vijay Baraiya</v>
      </c>
      <c r="B32" s="1" t="str">
        <f>'IN EDG Schedule'!C30</f>
        <v>Vidip Jain</v>
      </c>
      <c r="C32" s="24">
        <f>(COUNTIF('IN EDG Schedule'!30:30,"PDT"))</f>
        <v>100</v>
      </c>
      <c r="D32" s="1">
        <f>(COUNTIF('IN EDG Schedule'!30:30,"IN")+COUNTIF('IN EDG Schedule'!30:30,"IN - Phone")+COUNTIF('IN EDG Schedule'!30:30,"IN - BM/GL")+COUNTIF('IN EDG Schedule'!30:30,"*ML Answers")+COUNTIF('IN EDG Schedule'!30:30,"AU/KR")+COUNTIF('IN EDG Schedule'!30:30,"KR")+COUNTIF('IN EDG Schedule'!30:30,"EMEA")+COUNTIF('IN EDG Schedule'!30:30,"KR")+COUNTIF('IN EDG Schedule'!30:30,"ML - GL")+COUNTIF('IN EDG Schedule'!30:30,"Event"))</f>
        <v>67</v>
      </c>
      <c r="E32" s="25">
        <f>(COUNTIF('IN EDG Schedule'!30:30,"PDT_Sec"))</f>
        <v>0</v>
      </c>
      <c r="F32" s="1">
        <f>(COUNTIF('IN EDG Schedule'!30:30,"EDG Ops prj"))</f>
        <v>0</v>
      </c>
      <c r="G32" s="1">
        <f>(COUNTIF('IN EDG Schedule'!30:30,"SIT PLAN"))</f>
        <v>0</v>
      </c>
      <c r="H32" s="1">
        <f>((COUNTIF('IN EDG Schedule'!30:30,"Training")+COUNTIF('IN EDG Schedule'!30:30,"BPO")))</f>
        <v>0</v>
      </c>
      <c r="I32" s="1">
        <f>(COUNTIF('IN EDG Schedule'!30:30,"OOO"))</f>
        <v>8</v>
      </c>
      <c r="J32" s="24">
        <f>COUNTIF('IN EDG Schedule'!R30:FU30,"IN")</f>
        <v>36</v>
      </c>
      <c r="K32" s="24">
        <f>COUNTIF('IN EDG Schedule'!R30:FU30,"KR")</f>
        <v>0</v>
      </c>
      <c r="L32" s="24">
        <f>COUNTIF('IN EDG Schedule'!R30:FU30,"IN - Phone")</f>
        <v>0</v>
      </c>
      <c r="M32" s="24">
        <f>COUNTIF('IN EDG Schedule'!R30:FU30,"IN - BM/GL")</f>
        <v>0</v>
      </c>
      <c r="N32" s="24">
        <f>COUNTIF('IN EDG Schedule'!R30:FU30,"AU/KR")</f>
        <v>0</v>
      </c>
      <c r="O32">
        <f>COUNTIF('IN EDG Schedule'!R30:FU30,"IN - PhCoaching")</f>
        <v>3</v>
      </c>
      <c r="P32">
        <f t="shared" si="1"/>
        <v>7.8</v>
      </c>
      <c r="Q32" t="e">
        <f>'IN EDG Schedule'!#REF!</f>
        <v>#REF!</v>
      </c>
    </row>
    <row r="33" spans="1:17" ht="14.45">
      <c r="A33" s="1" t="str">
        <f>'IN EDG Schedule'!B31</f>
        <v>Vijay Baraiya</v>
      </c>
      <c r="B33" s="1" t="str">
        <f>'IN EDG Schedule'!C31</f>
        <v>Divyajyoti Nayak</v>
      </c>
      <c r="C33" s="24">
        <f>(COUNTIF('IN EDG Schedule'!31:31,"PDT"))</f>
        <v>110</v>
      </c>
      <c r="D33" s="1">
        <f>(COUNTIF('IN EDG Schedule'!31:31,"IN")+COUNTIF('IN EDG Schedule'!31:31,"IN - Phone")+COUNTIF('IN EDG Schedule'!31:31,"IN - BM/GL")+COUNTIF('IN EDG Schedule'!31:31,"*ML Answers")+COUNTIF('IN EDG Schedule'!31:31,"AU/KR")+COUNTIF('IN EDG Schedule'!31:31,"KR")+COUNTIF('IN EDG Schedule'!31:31,"EMEA")+COUNTIF('IN EDG Schedule'!31:31,"KR")+COUNTIF('IN EDG Schedule'!31:31,"ML - GL")+COUNTIF('IN EDG Schedule'!31:31,"Event"))</f>
        <v>60</v>
      </c>
      <c r="E33" s="25">
        <f>(COUNTIF('IN EDG Schedule'!31:31,"PDT_Sec"))</f>
        <v>0</v>
      </c>
      <c r="F33" s="1">
        <f>(COUNTIF('IN EDG Schedule'!31:31,"EDG Ops prj"))</f>
        <v>0</v>
      </c>
      <c r="G33" s="1">
        <f>(COUNTIF('IN EDG Schedule'!31:31,"SIT PLAN"))</f>
        <v>7</v>
      </c>
      <c r="H33" s="1">
        <f>((COUNTIF('IN EDG Schedule'!31:31,"Training")+COUNTIF('IN EDG Schedule'!31:31,"BPO")))</f>
        <v>10</v>
      </c>
      <c r="I33" s="1">
        <f>(COUNTIF('IN EDG Schedule'!31:31,"OOO"))</f>
        <v>2</v>
      </c>
      <c r="J33" s="24">
        <f>COUNTIF('IN EDG Schedule'!R31:FU31,"IN")</f>
        <v>0</v>
      </c>
      <c r="K33" s="24">
        <f>COUNTIF('IN EDG Schedule'!R31:FU31,"KR")</f>
        <v>0</v>
      </c>
      <c r="L33" s="24">
        <f>COUNTIF('IN EDG Schedule'!R31:FU31,"IN - Phone")</f>
        <v>0</v>
      </c>
      <c r="M33" s="24">
        <f>COUNTIF('IN EDG Schedule'!R31:FU31,"IN - BM/GL")</f>
        <v>0</v>
      </c>
      <c r="N33" s="24">
        <f>COUNTIF('IN EDG Schedule'!R31:FU31,"AU/KR")</f>
        <v>0</v>
      </c>
      <c r="O33">
        <f>COUNTIF('IN EDG Schedule'!R31:FU31,"IN - PhCoaching")</f>
        <v>0</v>
      </c>
      <c r="P33">
        <f t="shared" si="1"/>
        <v>0</v>
      </c>
      <c r="Q33" t="e">
        <f>'IN EDG Schedule'!#REF!</f>
        <v>#REF!</v>
      </c>
    </row>
    <row r="34" spans="1:17" ht="14.45">
      <c r="A34" s="1" t="str">
        <f>'IN EDG Schedule'!B32</f>
        <v>Vijay Baraiya</v>
      </c>
      <c r="B34" s="1" t="str">
        <f>'IN EDG Schedule'!C32</f>
        <v>Vasavi Muli</v>
      </c>
      <c r="C34" s="24">
        <f>(COUNTIF('IN EDG Schedule'!32:32,"PDT"))</f>
        <v>94</v>
      </c>
      <c r="D34" s="1">
        <f>(COUNTIF('IN EDG Schedule'!32:32,"IN")+COUNTIF('IN EDG Schedule'!32:32,"IN - Phone")+COUNTIF('IN EDG Schedule'!32:32,"IN - BM/GL")+COUNTIF('IN EDG Schedule'!32:32,"*ML Answers")+COUNTIF('IN EDG Schedule'!32:32,"AU/KR")+COUNTIF('IN EDG Schedule'!32:32,"KR")+COUNTIF('IN EDG Schedule'!32:32,"EMEA")+COUNTIF('IN EDG Schedule'!32:32,"KR")+COUNTIF('IN EDG Schedule'!32:32,"ML - GL")+COUNTIF('IN EDG Schedule'!32:32,"Event"))</f>
        <v>71</v>
      </c>
      <c r="E34" s="25">
        <f>(COUNTIF('IN EDG Schedule'!32:32,"PDT_Sec"))</f>
        <v>0</v>
      </c>
      <c r="F34" s="1">
        <f>(COUNTIF('IN EDG Schedule'!32:32,"EDG Ops prj"))</f>
        <v>0</v>
      </c>
      <c r="G34" s="1">
        <f>(COUNTIF('IN EDG Schedule'!32:32,"SIT PLAN"))</f>
        <v>0</v>
      </c>
      <c r="H34" s="1">
        <f>((COUNTIF('IN EDG Schedule'!32:32,"Training")+COUNTIF('IN EDG Schedule'!32:32,"BPO")))</f>
        <v>5</v>
      </c>
      <c r="I34" s="1">
        <f>(COUNTIF('IN EDG Schedule'!32:32,"OOO"))</f>
        <v>5</v>
      </c>
      <c r="J34" s="24">
        <f>COUNTIF('IN EDG Schedule'!R32:FU32,"IN")</f>
        <v>0</v>
      </c>
      <c r="K34" s="24">
        <f>COUNTIF('IN EDG Schedule'!R32:FU32,"KR")</f>
        <v>0</v>
      </c>
      <c r="L34" s="24">
        <f>COUNTIF('IN EDG Schedule'!R32:FU32,"IN - Phone")</f>
        <v>0</v>
      </c>
      <c r="M34" s="24">
        <f>COUNTIF('IN EDG Schedule'!R32:FU32,"IN - BM/GL")</f>
        <v>0</v>
      </c>
      <c r="N34" s="24">
        <f>COUNTIF('IN EDG Schedule'!R32:FU32,"AU/KR")</f>
        <v>0</v>
      </c>
      <c r="O34">
        <f>COUNTIF('IN EDG Schedule'!R32:FU32,"IN - PhCoaching")</f>
        <v>0</v>
      </c>
      <c r="P34">
        <f t="shared" si="1"/>
        <v>0</v>
      </c>
      <c r="Q34" t="e">
        <f>'IN EDG Schedule'!#REF!</f>
        <v>#REF!</v>
      </c>
    </row>
    <row r="35" spans="1:17" ht="14.45">
      <c r="A35" s="1" t="str">
        <f>'IN EDG Schedule'!B33</f>
        <v>Vijay Baraiya</v>
      </c>
      <c r="B35" s="1" t="str">
        <f>'IN EDG Schedule'!C33</f>
        <v>Rishav Saha</v>
      </c>
      <c r="C35" s="24">
        <f>(COUNTIF('IN EDG Schedule'!33:33,"PDT"))</f>
        <v>91</v>
      </c>
      <c r="D35" s="1">
        <f>(COUNTIF('IN EDG Schedule'!33:33,"IN")+COUNTIF('IN EDG Schedule'!33:33,"IN - Phone")+COUNTIF('IN EDG Schedule'!33:33,"IN - BM/GL")+COUNTIF('IN EDG Schedule'!33:33,"*ML Answers")+COUNTIF('IN EDG Schedule'!33:33,"AU/KR")+COUNTIF('IN EDG Schedule'!33:33,"KR")+COUNTIF('IN EDG Schedule'!33:33,"EMEA")+COUNTIF('IN EDG Schedule'!33:33,"KR")+COUNTIF('IN EDG Schedule'!33:33,"ML - GL")+COUNTIF('IN EDG Schedule'!33:33,"Event"))</f>
        <v>46</v>
      </c>
      <c r="E35" s="25">
        <f>(COUNTIF('IN EDG Schedule'!33:33,"PDT_Sec"))</f>
        <v>0</v>
      </c>
      <c r="F35" s="1">
        <f>(COUNTIF('IN EDG Schedule'!33:33,"EDG Ops prj"))</f>
        <v>0</v>
      </c>
      <c r="G35" s="1">
        <f>(COUNTIF('IN EDG Schedule'!33:33,"SIT PLAN"))</f>
        <v>0</v>
      </c>
      <c r="H35" s="1">
        <f>((COUNTIF('IN EDG Schedule'!33:33,"Training")+COUNTIF('IN EDG Schedule'!33:33,"BPO")))</f>
        <v>0</v>
      </c>
      <c r="I35" s="1">
        <f>(COUNTIF('IN EDG Schedule'!33:33,"OOO"))</f>
        <v>3</v>
      </c>
      <c r="J35" s="24">
        <f>COUNTIF('IN EDG Schedule'!R33:FU33,"IN")</f>
        <v>5</v>
      </c>
      <c r="K35" s="24">
        <f>COUNTIF('IN EDG Schedule'!R33:FU33,"KR")</f>
        <v>0</v>
      </c>
      <c r="L35" s="24">
        <f>COUNTIF('IN EDG Schedule'!R33:FU33,"IN - Phone")</f>
        <v>0</v>
      </c>
      <c r="M35" s="24">
        <f>COUNTIF('IN EDG Schedule'!R33:FU33,"IN - BM/GL")</f>
        <v>9</v>
      </c>
      <c r="N35" s="24">
        <f>COUNTIF('IN EDG Schedule'!R33:FU33,"AU/KR")</f>
        <v>0</v>
      </c>
      <c r="O35">
        <f>COUNTIF('IN EDG Schedule'!R33:FU33,"IN - PhCoaching")</f>
        <v>0</v>
      </c>
      <c r="P35">
        <f t="shared" si="1"/>
        <v>2.8</v>
      </c>
      <c r="Q35" t="e">
        <f>'IN EDG Schedule'!#REF!</f>
        <v>#REF!</v>
      </c>
    </row>
    <row r="36" spans="1:17" ht="14.45">
      <c r="A36" s="1" t="str">
        <f>'IN EDG Schedule'!B34</f>
        <v>Vinay Matrubai</v>
      </c>
      <c r="B36" s="1" t="str">
        <f>'IN EDG Schedule'!C34</f>
        <v>Jaimin Chauhan</v>
      </c>
      <c r="C36" s="24">
        <f>(COUNTIF('IN EDG Schedule'!34:34,"PDT"))</f>
        <v>96</v>
      </c>
      <c r="D36" s="1">
        <f>(COUNTIF('IN EDG Schedule'!34:34,"IN")+COUNTIF('IN EDG Schedule'!34:34,"IN - Phone")+COUNTIF('IN EDG Schedule'!34:34,"IN - BM/GL")+COUNTIF('IN EDG Schedule'!34:34,"*ML Answers")+COUNTIF('IN EDG Schedule'!34:34,"AU/KR")+COUNTIF('IN EDG Schedule'!34:34,"KR")+COUNTIF('IN EDG Schedule'!34:34,"EMEA")+COUNTIF('IN EDG Schedule'!34:34,"KR")+COUNTIF('IN EDG Schedule'!34:34,"ML - GL")+COUNTIF('IN EDG Schedule'!34:34,"Event"))</f>
        <v>68</v>
      </c>
      <c r="E36" s="25">
        <f>(COUNTIF('IN EDG Schedule'!34:34,"PDT_Sec"))</f>
        <v>0</v>
      </c>
      <c r="F36" s="1">
        <f>(COUNTIF('IN EDG Schedule'!34:34,"EDG Ops prj"))</f>
        <v>0</v>
      </c>
      <c r="G36" s="1">
        <f>(COUNTIF('IN EDG Schedule'!34:34,"SIT PLAN"))</f>
        <v>1</v>
      </c>
      <c r="H36" s="1">
        <f>((COUNTIF('IN EDG Schedule'!34:34,"Training")+COUNTIF('IN EDG Schedule'!34:34,"BPO")))</f>
        <v>4</v>
      </c>
      <c r="I36" s="1">
        <f>(COUNTIF('IN EDG Schedule'!34:34,"OOO"))</f>
        <v>0</v>
      </c>
      <c r="J36" s="24">
        <f>COUNTIF('IN EDG Schedule'!R34:FU34,"IN")</f>
        <v>36</v>
      </c>
      <c r="K36" s="24">
        <f>COUNTIF('IN EDG Schedule'!R34:FU34,"KR")</f>
        <v>0</v>
      </c>
      <c r="L36" s="24">
        <f>COUNTIF('IN EDG Schedule'!R34:FU34,"IN - Phone")</f>
        <v>0</v>
      </c>
      <c r="M36" s="24">
        <f>COUNTIF('IN EDG Schedule'!R34:FU34,"IN - BM/GL")</f>
        <v>0</v>
      </c>
      <c r="N36" s="24">
        <f>COUNTIF('IN EDG Schedule'!R34:FU34,"AU/KR")</f>
        <v>0</v>
      </c>
      <c r="O36">
        <f>COUNTIF('IN EDG Schedule'!R34:FU34,"IN - PhCoaching")</f>
        <v>0</v>
      </c>
      <c r="P36">
        <f t="shared" si="1"/>
        <v>7.2</v>
      </c>
      <c r="Q36" t="e">
        <f>'IN EDG Schedule'!#REF!</f>
        <v>#REF!</v>
      </c>
    </row>
    <row r="37" spans="1:17" ht="14.45">
      <c r="A37" s="1" t="str">
        <f>'IN EDG Schedule'!B35</f>
        <v>Vinay Matrubai</v>
      </c>
      <c r="B37" s="1" t="str">
        <f>'IN EDG Schedule'!C35</f>
        <v>Hitesh Kumar</v>
      </c>
      <c r="C37" s="24">
        <f>(COUNTIF('IN EDG Schedule'!35:35,"PDT"))</f>
        <v>92</v>
      </c>
      <c r="D37" s="1">
        <f>(COUNTIF('IN EDG Schedule'!35:35,"IN")+COUNTIF('IN EDG Schedule'!35:35,"IN - Phone")+COUNTIF('IN EDG Schedule'!35:35,"IN - BM/GL")+COUNTIF('IN EDG Schedule'!35:35,"*ML Answers")+COUNTIF('IN EDG Schedule'!35:35,"AU/KR")+COUNTIF('IN EDG Schedule'!35:35,"KR")+COUNTIF('IN EDG Schedule'!35:35,"EMEA")+COUNTIF('IN EDG Schedule'!35:35,"KR")+COUNTIF('IN EDG Schedule'!35:35,"ML - GL")+COUNTIF('IN EDG Schedule'!35:35,"Event"))</f>
        <v>56</v>
      </c>
      <c r="E37" s="25">
        <f>(COUNTIF('IN EDG Schedule'!35:35,"PDT_Sec"))</f>
        <v>0</v>
      </c>
      <c r="F37" s="1">
        <f>(COUNTIF('IN EDG Schedule'!35:35,"EDG Ops prj"))</f>
        <v>4</v>
      </c>
      <c r="G37" s="1">
        <f>(COUNTIF('IN EDG Schedule'!35:35,"SIT PLAN"))</f>
        <v>6</v>
      </c>
      <c r="H37" s="1">
        <f>((COUNTIF('IN EDG Schedule'!35:35,"Training")+COUNTIF('IN EDG Schedule'!35:35,"BPO")))</f>
        <v>15</v>
      </c>
      <c r="I37" s="1">
        <f>(COUNTIF('IN EDG Schedule'!35:35,"OOO"))</f>
        <v>0</v>
      </c>
      <c r="J37" s="24">
        <f>COUNTIF('IN EDG Schedule'!R35:FU35,"IN")</f>
        <v>0</v>
      </c>
      <c r="K37" s="24">
        <f>COUNTIF('IN EDG Schedule'!R35:FU35,"KR")</f>
        <v>0</v>
      </c>
      <c r="L37" s="24">
        <f>COUNTIF('IN EDG Schedule'!R35:FU35,"IN - Phone")</f>
        <v>0</v>
      </c>
      <c r="M37" s="24">
        <f>COUNTIF('IN EDG Schedule'!R35:FU35,"IN - BM/GL")</f>
        <v>0</v>
      </c>
      <c r="N37" s="24">
        <f>COUNTIF('IN EDG Schedule'!R35:FU35,"AU/KR")</f>
        <v>0</v>
      </c>
      <c r="O37">
        <f>COUNTIF('IN EDG Schedule'!R35:FU35,"IN - PhCoaching")</f>
        <v>0</v>
      </c>
      <c r="P37">
        <f t="shared" si="1"/>
        <v>0</v>
      </c>
      <c r="Q37" t="e">
        <f>'IN EDG Schedule'!#REF!</f>
        <v>#REF!</v>
      </c>
    </row>
    <row r="38" spans="1:17" ht="14.45">
      <c r="A38" s="1" t="str">
        <f>'IN EDG Schedule'!B36</f>
        <v>Vinay Matrubai</v>
      </c>
      <c r="B38" s="1" t="str">
        <f>'IN EDG Schedule'!C36</f>
        <v>Sivsankar Jayakumar</v>
      </c>
      <c r="C38" s="24">
        <f>(COUNTIF('IN EDG Schedule'!36:36,"PDT"))</f>
        <v>99</v>
      </c>
      <c r="D38" s="1">
        <f>(COUNTIF('IN EDG Schedule'!36:36,"IN")+COUNTIF('IN EDG Schedule'!36:36,"IN - Phone")+COUNTIF('IN EDG Schedule'!36:36,"IN - BM/GL")+COUNTIF('IN EDG Schedule'!36:36,"*ML Answers")+COUNTIF('IN EDG Schedule'!36:36,"AU/KR")+COUNTIF('IN EDG Schedule'!36:36,"KR")+COUNTIF('IN EDG Schedule'!36:36,"EMEA")+COUNTIF('IN EDG Schedule'!36:36,"KR")+COUNTIF('IN EDG Schedule'!36:36,"ML - GL")+COUNTIF('IN EDG Schedule'!36:36,"Event"))</f>
        <v>58</v>
      </c>
      <c r="E38" s="25">
        <f>(COUNTIF('IN EDG Schedule'!36:36,"PDT_Sec"))</f>
        <v>0</v>
      </c>
      <c r="F38" s="1">
        <f>(COUNTIF('IN EDG Schedule'!36:36,"EDG Ops prj"))</f>
        <v>2</v>
      </c>
      <c r="G38" s="1">
        <f>(COUNTIF('IN EDG Schedule'!36:36,"SIT PLAN"))</f>
        <v>0</v>
      </c>
      <c r="H38" s="1">
        <f>((COUNTIF('IN EDG Schedule'!36:36,"Training")+COUNTIF('IN EDG Schedule'!36:36,"BPO")))</f>
        <v>6</v>
      </c>
      <c r="I38" s="1">
        <f>(COUNTIF('IN EDG Schedule'!36:36,"OOO"))</f>
        <v>6</v>
      </c>
      <c r="J38" s="24">
        <f>COUNTIF('IN EDG Schedule'!R36:FU36,"IN")</f>
        <v>31</v>
      </c>
      <c r="K38" s="24">
        <f>COUNTIF('IN EDG Schedule'!R36:FU36,"KR")</f>
        <v>0</v>
      </c>
      <c r="L38" s="24">
        <f>COUNTIF('IN EDG Schedule'!R36:FU36,"IN - Phone")</f>
        <v>0</v>
      </c>
      <c r="M38" s="24">
        <f>COUNTIF('IN EDG Schedule'!R36:FU36,"IN - BM/GL")</f>
        <v>0</v>
      </c>
      <c r="N38" s="24">
        <f>COUNTIF('IN EDG Schedule'!R36:FU36,"AU/KR")</f>
        <v>0</v>
      </c>
      <c r="O38">
        <f>COUNTIF('IN EDG Schedule'!R36:FU36,"IN - PhCoaching")</f>
        <v>0</v>
      </c>
      <c r="P38">
        <f t="shared" si="1"/>
        <v>6.2</v>
      </c>
      <c r="Q38" t="e">
        <f>'IN EDG Schedule'!#REF!</f>
        <v>#REF!</v>
      </c>
    </row>
    <row r="39" spans="1:17" ht="14.45">
      <c r="A39" s="1" t="str">
        <f>'IN EDG Schedule'!B37</f>
        <v>Ankit Mathur</v>
      </c>
      <c r="B39" s="1" t="str">
        <f>'IN EDG Schedule'!C37</f>
        <v>Subash Mylraj</v>
      </c>
      <c r="C39" s="24">
        <f>(COUNTIF('IN EDG Schedule'!37:37,"PDT"))</f>
        <v>134</v>
      </c>
      <c r="D39" s="1">
        <f>(COUNTIF('IN EDG Schedule'!37:37,"IN")+COUNTIF('IN EDG Schedule'!37:37,"IN - Phone")+COUNTIF('IN EDG Schedule'!37:37,"IN - BM/GL")+COUNTIF('IN EDG Schedule'!37:37,"*ML Answers")+COUNTIF('IN EDG Schedule'!37:37,"AU/KR")+COUNTIF('IN EDG Schedule'!37:37,"KR")+COUNTIF('IN EDG Schedule'!37:37,"EMEA")+COUNTIF('IN EDG Schedule'!37:37,"KR")+COUNTIF('IN EDG Schedule'!37:37,"ML - GL")+COUNTIF('IN EDG Schedule'!37:37,"Event"))</f>
        <v>31</v>
      </c>
      <c r="E39" s="25">
        <f>(COUNTIF('IN EDG Schedule'!37:37,"PDT_Sec"))</f>
        <v>0</v>
      </c>
      <c r="F39" s="1">
        <f>(COUNTIF('IN EDG Schedule'!37:37,"EDG Ops prj"))</f>
        <v>5</v>
      </c>
      <c r="G39" s="1">
        <f>(COUNTIF('IN EDG Schedule'!37:37,"SIT PLAN"))</f>
        <v>0</v>
      </c>
      <c r="H39" s="1">
        <f>((COUNTIF('IN EDG Schedule'!37:37,"Training")+COUNTIF('IN EDG Schedule'!37:37,"BPO")))</f>
        <v>0</v>
      </c>
      <c r="I39" s="1">
        <f>(COUNTIF('IN EDG Schedule'!37:37,"OOO"))</f>
        <v>10</v>
      </c>
      <c r="J39" s="24">
        <f>COUNTIF('IN EDG Schedule'!R37:FU37,"IN")</f>
        <v>5</v>
      </c>
      <c r="K39" s="24">
        <f>COUNTIF('IN EDG Schedule'!R37:FU37,"KR")</f>
        <v>0</v>
      </c>
      <c r="L39" s="24">
        <f>COUNTIF('IN EDG Schedule'!R37:FU37,"IN - Phone")</f>
        <v>0</v>
      </c>
      <c r="M39" s="24">
        <f>COUNTIF('IN EDG Schedule'!R37:FU37,"IN - BM/GL")</f>
        <v>5</v>
      </c>
      <c r="N39" s="24">
        <f>COUNTIF('IN EDG Schedule'!R37:FU37,"AU/KR")</f>
        <v>0</v>
      </c>
      <c r="O39">
        <f>COUNTIF('IN EDG Schedule'!R37:FU37,"IN - PhCoaching")</f>
        <v>0</v>
      </c>
      <c r="P39">
        <f t="shared" si="1"/>
        <v>2</v>
      </c>
      <c r="Q39" t="e">
        <f>'IN EDG Schedule'!#REF!</f>
        <v>#REF!</v>
      </c>
    </row>
    <row r="40" spans="1:17" ht="14.45">
      <c r="A40" s="1" t="str">
        <f>'IN EDG Schedule'!B38</f>
        <v>Ankit Mathur</v>
      </c>
      <c r="B40" s="1" t="str">
        <f>'IN EDG Schedule'!C38</f>
        <v>Mandar Kale</v>
      </c>
      <c r="C40" s="24">
        <f>(COUNTIF('IN EDG Schedule'!38:38,"PDT"))</f>
        <v>137</v>
      </c>
      <c r="D40" s="1">
        <f>(COUNTIF('IN EDG Schedule'!38:38,"IN")+COUNTIF('IN EDG Schedule'!38:38,"IN - Phone")+COUNTIF('IN EDG Schedule'!38:38,"IN - BM/GL")+COUNTIF('IN EDG Schedule'!38:38,"*ML Answers")+COUNTIF('IN EDG Schedule'!38:38,"AU/KR")+COUNTIF('IN EDG Schedule'!38:38,"KR")+COUNTIF('IN EDG Schedule'!38:38,"EMEA")+COUNTIF('IN EDG Schedule'!38:38,"KR")+COUNTIF('IN EDG Schedule'!38:38,"ML - GL")+COUNTIF('IN EDG Schedule'!38:38,"Event"))</f>
        <v>11</v>
      </c>
      <c r="E40" s="25">
        <f>(COUNTIF('IN EDG Schedule'!38:38,"PDT_Sec"))</f>
        <v>18</v>
      </c>
      <c r="F40" s="1">
        <f>(COUNTIF('IN EDG Schedule'!38:38,"EDG Ops prj"))</f>
        <v>0</v>
      </c>
      <c r="G40" s="1">
        <f>(COUNTIF('IN EDG Schedule'!38:38,"SIT PLAN"))</f>
        <v>0</v>
      </c>
      <c r="H40" s="1">
        <f>((COUNTIF('IN EDG Schedule'!38:38,"Training")+COUNTIF('IN EDG Schedule'!38:38,"BPO")))</f>
        <v>0</v>
      </c>
      <c r="I40" s="1">
        <f>(COUNTIF('IN EDG Schedule'!38:38,"OOO"))</f>
        <v>7</v>
      </c>
      <c r="J40" s="24">
        <f>COUNTIF('IN EDG Schedule'!R38:FU38,"IN")</f>
        <v>0</v>
      </c>
      <c r="K40" s="24">
        <f>COUNTIF('IN EDG Schedule'!R38:FU38,"KR")</f>
        <v>0</v>
      </c>
      <c r="L40" s="24">
        <f>COUNTIF('IN EDG Schedule'!R38:FU38,"IN - Phone")</f>
        <v>0</v>
      </c>
      <c r="M40" s="24">
        <f>COUNTIF('IN EDG Schedule'!R38:FU38,"IN - BM/GL")</f>
        <v>10</v>
      </c>
      <c r="N40" s="24">
        <f>COUNTIF('IN EDG Schedule'!R38:FU38,"AU/KR")</f>
        <v>0</v>
      </c>
      <c r="O40">
        <f>COUNTIF('IN EDG Schedule'!R38:FU38,"IN - PhCoaching")</f>
        <v>0</v>
      </c>
      <c r="P40">
        <f t="shared" si="1"/>
        <v>2</v>
      </c>
      <c r="Q40" t="e">
        <f>'IN EDG Schedule'!#REF!</f>
        <v>#REF!</v>
      </c>
    </row>
    <row r="41" spans="1:17" ht="14.45">
      <c r="A41" s="1" t="str">
        <f>'IN EDG Schedule'!B39</f>
        <v>Ankit Mathur</v>
      </c>
      <c r="B41" s="1" t="str">
        <f>'IN EDG Schedule'!C39</f>
        <v>Rushikesh Potdar</v>
      </c>
      <c r="C41" s="24">
        <f>(COUNTIF('IN EDG Schedule'!39:39,"PDT"))</f>
        <v>106</v>
      </c>
      <c r="D41" s="1">
        <f>(COUNTIF('IN EDG Schedule'!39:39,"IN")+COUNTIF('IN EDG Schedule'!39:39,"IN - Phone")+COUNTIF('IN EDG Schedule'!39:39,"IN - BM/GL")+COUNTIF('IN EDG Schedule'!39:39,"*ML Answers")+COUNTIF('IN EDG Schedule'!39:39,"AU/KR")+COUNTIF('IN EDG Schedule'!39:39,"KR")+COUNTIF('IN EDG Schedule'!39:39,"EMEA")+COUNTIF('IN EDG Schedule'!39:39,"KR")+COUNTIF('IN EDG Schedule'!39:39,"ML - GL")+COUNTIF('IN EDG Schedule'!39:39,"Event"))</f>
        <v>54</v>
      </c>
      <c r="E41" s="25">
        <f>(COUNTIF('IN EDG Schedule'!39:39,"PDT_Sec"))</f>
        <v>0</v>
      </c>
      <c r="F41" s="1">
        <f>(COUNTIF('IN EDG Schedule'!39:39,"EDG Ops prj"))</f>
        <v>0</v>
      </c>
      <c r="G41" s="1">
        <f>(COUNTIF('IN EDG Schedule'!39:39,"SIT PLAN"))</f>
        <v>5</v>
      </c>
      <c r="H41" s="1">
        <f>((COUNTIF('IN EDG Schedule'!39:39,"Training")+COUNTIF('IN EDG Schedule'!39:39,"BPO")))</f>
        <v>1</v>
      </c>
      <c r="I41" s="1">
        <f>(COUNTIF('IN EDG Schedule'!39:39,"OOO"))</f>
        <v>8</v>
      </c>
      <c r="J41" s="24">
        <f>COUNTIF('IN EDG Schedule'!R39:FU39,"IN")</f>
        <v>28</v>
      </c>
      <c r="K41" s="24">
        <f>COUNTIF('IN EDG Schedule'!R39:FU39,"KR")</f>
        <v>0</v>
      </c>
      <c r="L41" s="24">
        <f>COUNTIF('IN EDG Schedule'!R39:FU39,"IN - Phone")</f>
        <v>0</v>
      </c>
      <c r="M41" s="24">
        <f>COUNTIF('IN EDG Schedule'!R39:FU39,"IN - BM/GL")</f>
        <v>0</v>
      </c>
      <c r="N41" s="24">
        <f>COUNTIF('IN EDG Schedule'!R39:FU39,"AU/KR")</f>
        <v>0</v>
      </c>
      <c r="O41">
        <f>COUNTIF('IN EDG Schedule'!R39:FU39,"IN - PhCoaching")</f>
        <v>0</v>
      </c>
      <c r="P41">
        <f t="shared" si="1"/>
        <v>5.6</v>
      </c>
      <c r="Q41" t="e">
        <f>'IN EDG Schedule'!#REF!</f>
        <v>#REF!</v>
      </c>
    </row>
    <row r="42" spans="1:17" ht="14.45">
      <c r="A42" s="1" t="str">
        <f>'IN EDG Schedule'!B40</f>
        <v>Ankit Mathur</v>
      </c>
      <c r="B42" s="1" t="str">
        <f>'IN EDG Schedule'!C40</f>
        <v>Sachin Khandelwal</v>
      </c>
      <c r="C42" s="24">
        <f>(COUNTIF('IN EDG Schedule'!40:40,"PDT"))</f>
        <v>124</v>
      </c>
      <c r="D42" s="1">
        <f>(COUNTIF('IN EDG Schedule'!40:40,"IN")+COUNTIF('IN EDG Schedule'!40:40,"IN - Phone")+COUNTIF('IN EDG Schedule'!40:40,"IN - BM/GL")+COUNTIF('IN EDG Schedule'!40:40,"*ML Answers")+COUNTIF('IN EDG Schedule'!40:40,"AU/KR")+COUNTIF('IN EDG Schedule'!40:40,"KR")+COUNTIF('IN EDG Schedule'!40:40,"EMEA")+COUNTIF('IN EDG Schedule'!40:40,"KR")+COUNTIF('IN EDG Schedule'!40:40,"ML - GL")+COUNTIF('IN EDG Schedule'!40:40,"Event"))</f>
        <v>51</v>
      </c>
      <c r="E42" s="25">
        <f>(COUNTIF('IN EDG Schedule'!40:40,"PDT_Sec"))</f>
        <v>0</v>
      </c>
      <c r="F42" s="1">
        <f>(COUNTIF('IN EDG Schedule'!40:40,"EDG Ops prj"))</f>
        <v>0</v>
      </c>
      <c r="G42" s="1">
        <f>(COUNTIF('IN EDG Schedule'!40:40,"SIT PLAN"))</f>
        <v>0</v>
      </c>
      <c r="H42" s="1">
        <f>((COUNTIF('IN EDG Schedule'!40:40,"Training")+COUNTIF('IN EDG Schedule'!40:40,"BPO")))</f>
        <v>0</v>
      </c>
      <c r="I42" s="1">
        <f>(COUNTIF('IN EDG Schedule'!40:40,"OOO"))</f>
        <v>0</v>
      </c>
      <c r="J42" s="24">
        <f>COUNTIF('IN EDG Schedule'!R40:FU40,"IN")</f>
        <v>15</v>
      </c>
      <c r="K42" s="24">
        <f>COUNTIF('IN EDG Schedule'!R40:FU40,"KR")</f>
        <v>0</v>
      </c>
      <c r="L42" s="24">
        <f>COUNTIF('IN EDG Schedule'!R40:FU40,"IN - Phone")</f>
        <v>0</v>
      </c>
      <c r="M42" s="24">
        <f>COUNTIF('IN EDG Schedule'!R40:FU40,"IN - BM/GL")</f>
        <v>0</v>
      </c>
      <c r="N42" s="24">
        <f>COUNTIF('IN EDG Schedule'!R40:FU40,"AU/KR")</f>
        <v>0</v>
      </c>
      <c r="O42">
        <f>COUNTIF('IN EDG Schedule'!R40:FU40,"IN - PhCoaching")</f>
        <v>0</v>
      </c>
      <c r="P42">
        <f t="shared" si="1"/>
        <v>3</v>
      </c>
      <c r="Q42" t="e">
        <f>'IN EDG Schedule'!#REF!</f>
        <v>#REF!</v>
      </c>
    </row>
    <row r="43" spans="1:17" ht="14.45">
      <c r="A43" s="1" t="str">
        <f>'IN EDG Schedule'!B41</f>
        <v>Baladitya Vempati</v>
      </c>
      <c r="B43" s="1" t="str">
        <f>'IN EDG Schedule'!C41</f>
        <v>Drishti Sharma</v>
      </c>
      <c r="C43" s="24">
        <f>(COUNTIF('IN EDG Schedule'!41:41,"PDT"))</f>
        <v>112</v>
      </c>
      <c r="D43" s="1">
        <f>(COUNTIF('IN EDG Schedule'!41:41,"IN")+COUNTIF('IN EDG Schedule'!41:41,"IN - Phone")+COUNTIF('IN EDG Schedule'!41:41,"IN - BM/GL")+COUNTIF('IN EDG Schedule'!41:41,"*ML Answers")+COUNTIF('IN EDG Schedule'!41:41,"AU/KR")+COUNTIF('IN EDG Schedule'!41:41,"KR")+COUNTIF('IN EDG Schedule'!41:41,"EMEA")+COUNTIF('IN EDG Schedule'!41:41,"KR")+COUNTIF('IN EDG Schedule'!41:41,"ML - GL")+COUNTIF('IN EDG Schedule'!41:41,"Event"))</f>
        <v>60</v>
      </c>
      <c r="E43" s="25">
        <f>(COUNTIF('IN EDG Schedule'!41:41,"PDT_Sec"))</f>
        <v>0</v>
      </c>
      <c r="F43" s="1">
        <f>(COUNTIF('IN EDG Schedule'!41:41,"EDG Ops prj"))</f>
        <v>5</v>
      </c>
      <c r="G43" s="1">
        <f>(COUNTIF('IN EDG Schedule'!41:41,"SIT PLAN"))</f>
        <v>1</v>
      </c>
      <c r="H43" s="1">
        <f>((COUNTIF('IN EDG Schedule'!41:41,"Training")+COUNTIF('IN EDG Schedule'!41:41,"BPO")))</f>
        <v>3</v>
      </c>
      <c r="I43" s="1">
        <f>(COUNTIF('IN EDG Schedule'!41:41,"OOO"))</f>
        <v>3</v>
      </c>
      <c r="J43" s="24">
        <f>COUNTIF('IN EDG Schedule'!R41:FU41,"IN")</f>
        <v>36</v>
      </c>
      <c r="K43" s="24">
        <f>COUNTIF('IN EDG Schedule'!R41:FU41,"KR")</f>
        <v>0</v>
      </c>
      <c r="L43" s="24">
        <f>COUNTIF('IN EDG Schedule'!R41:FU41,"IN - Phone")</f>
        <v>0</v>
      </c>
      <c r="M43" s="24">
        <f>COUNTIF('IN EDG Schedule'!R41:FU41,"IN - BM/GL")</f>
        <v>0</v>
      </c>
      <c r="N43" s="24">
        <f>COUNTIF('IN EDG Schedule'!R41:FU41,"AU/KR")</f>
        <v>0</v>
      </c>
      <c r="O43">
        <f>COUNTIF('IN EDG Schedule'!R41:FU41,"IN - PhCoaching")</f>
        <v>0</v>
      </c>
      <c r="P43">
        <f t="shared" si="1"/>
        <v>7.2</v>
      </c>
      <c r="Q43" t="e">
        <f>'IN EDG Schedule'!#REF!</f>
        <v>#REF!</v>
      </c>
    </row>
    <row r="44" spans="1:17" ht="14.45">
      <c r="A44" s="1" t="str">
        <f>'IN EDG Schedule'!B42</f>
        <v>Baladitya Vempati</v>
      </c>
      <c r="B44" s="1" t="str">
        <f>'IN EDG Schedule'!C42</f>
        <v>Pratyush Swain</v>
      </c>
      <c r="C44" s="24">
        <f>(COUNTIF('IN EDG Schedule'!42:42,"PDT"))</f>
        <v>95</v>
      </c>
      <c r="D44" s="1">
        <f>(COUNTIF('IN EDG Schedule'!42:42,"IN")+COUNTIF('IN EDG Schedule'!42:42,"IN - Phone")+COUNTIF('IN EDG Schedule'!42:42,"IN - BM/GL")+COUNTIF('IN EDG Schedule'!42:42,"*ML Answers")+COUNTIF('IN EDG Schedule'!42:42,"AU/KR")+COUNTIF('IN EDG Schedule'!42:42,"KR")+COUNTIF('IN EDG Schedule'!42:42,"EMEA")+COUNTIF('IN EDG Schedule'!42:42,"KR")+COUNTIF('IN EDG Schedule'!42:42,"ML - GL")+COUNTIF('IN EDG Schedule'!42:42,"Event"))</f>
        <v>32</v>
      </c>
      <c r="E44" s="25">
        <f>(COUNTIF('IN EDG Schedule'!42:42,"PDT_Sec"))</f>
        <v>5</v>
      </c>
      <c r="F44" s="1">
        <f>(COUNTIF('IN EDG Schedule'!42:42,"EDG Ops prj"))</f>
        <v>0</v>
      </c>
      <c r="G44" s="1">
        <f>(COUNTIF('IN EDG Schedule'!42:42,"SIT PLAN"))</f>
        <v>0</v>
      </c>
      <c r="H44" s="1">
        <f>((COUNTIF('IN EDG Schedule'!42:42,"Training")+COUNTIF('IN EDG Schedule'!42:42,"BPO")))</f>
        <v>5</v>
      </c>
      <c r="I44" s="1">
        <f>(COUNTIF('IN EDG Schedule'!42:42,"OOO"))</f>
        <v>10</v>
      </c>
      <c r="J44" s="24">
        <f>COUNTIF('IN EDG Schedule'!R42:FU42,"IN")</f>
        <v>5</v>
      </c>
      <c r="K44" s="24">
        <f>COUNTIF('IN EDG Schedule'!R42:FU42,"KR")</f>
        <v>0</v>
      </c>
      <c r="L44" s="24">
        <f>COUNTIF('IN EDG Schedule'!R42:FU42,"IN - Phone")</f>
        <v>0</v>
      </c>
      <c r="M44" s="24">
        <f>COUNTIF('IN EDG Schedule'!R42:FU42,"IN - BM/GL")</f>
        <v>0</v>
      </c>
      <c r="N44" s="24">
        <f>COUNTIF('IN EDG Schedule'!R42:FU42,"AU/KR")</f>
        <v>0</v>
      </c>
      <c r="O44">
        <f>COUNTIF('IN EDG Schedule'!R42:FU42,"IN - PhCoaching")</f>
        <v>0</v>
      </c>
      <c r="P44">
        <f t="shared" si="1"/>
        <v>1</v>
      </c>
      <c r="Q44" t="e">
        <f>'IN EDG Schedule'!#REF!</f>
        <v>#REF!</v>
      </c>
    </row>
    <row r="45" spans="1:17" ht="14.45">
      <c r="A45" s="1" t="str">
        <f>'IN EDG Schedule'!B43</f>
        <v>Baladitya Vempati</v>
      </c>
      <c r="B45" s="1" t="str">
        <f>'IN EDG Schedule'!C43</f>
        <v>Abhaya Kumar</v>
      </c>
      <c r="C45" s="24">
        <f>(COUNTIF('IN EDG Schedule'!43:43,"PDT"))</f>
        <v>125</v>
      </c>
      <c r="D45" s="1">
        <f>(COUNTIF('IN EDG Schedule'!43:43,"IN")+COUNTIF('IN EDG Schedule'!43:43,"IN - Phone")+COUNTIF('IN EDG Schedule'!43:43,"IN - BM/GL")+COUNTIF('IN EDG Schedule'!43:43,"*ML Answers")+COUNTIF('IN EDG Schedule'!43:43,"AU/KR")+COUNTIF('IN EDG Schedule'!43:43,"KR")+COUNTIF('IN EDG Schedule'!43:43,"EMEA")+COUNTIF('IN EDG Schedule'!43:43,"KR")+COUNTIF('IN EDG Schedule'!43:43,"ML - GL")+COUNTIF('IN EDG Schedule'!43:43,"Event"))</f>
        <v>58</v>
      </c>
      <c r="E45" s="25">
        <f>(COUNTIF('IN EDG Schedule'!43:43,"PDT_Sec"))</f>
        <v>0</v>
      </c>
      <c r="F45" s="1">
        <f>(COUNTIF('IN EDG Schedule'!43:43,"EDG Ops prj"))</f>
        <v>0</v>
      </c>
      <c r="G45" s="1">
        <f>(COUNTIF('IN EDG Schedule'!43:43,"SIT PLAN"))</f>
        <v>0</v>
      </c>
      <c r="H45" s="1">
        <f>((COUNTIF('IN EDG Schedule'!43:43,"Training")+COUNTIF('IN EDG Schedule'!43:43,"BPO")))</f>
        <v>3</v>
      </c>
      <c r="I45" s="1">
        <f>(COUNTIF('IN EDG Schedule'!43:43,"OOO"))</f>
        <v>2</v>
      </c>
      <c r="J45" s="24">
        <f>COUNTIF('IN EDG Schedule'!R43:FU43,"IN")</f>
        <v>32</v>
      </c>
      <c r="K45" s="24">
        <f>COUNTIF('IN EDG Schedule'!R43:FU43,"KR")</f>
        <v>0</v>
      </c>
      <c r="L45" s="24">
        <f>COUNTIF('IN EDG Schedule'!R43:FU43,"IN - Phone")</f>
        <v>0</v>
      </c>
      <c r="M45" s="24">
        <f>COUNTIF('IN EDG Schedule'!R43:FU43,"IN - BM/GL")</f>
        <v>0</v>
      </c>
      <c r="N45" s="24">
        <f>COUNTIF('IN EDG Schedule'!R43:FU43,"AU/KR")</f>
        <v>0</v>
      </c>
      <c r="O45">
        <f>COUNTIF('IN EDG Schedule'!R43:FU43,"IN - PhCoaching")</f>
        <v>0</v>
      </c>
      <c r="P45">
        <f t="shared" si="1"/>
        <v>6.4</v>
      </c>
      <c r="Q45" t="e">
        <f>'IN EDG Schedule'!#REF!</f>
        <v>#REF!</v>
      </c>
    </row>
    <row r="46" spans="1:17" ht="14.45">
      <c r="A46" s="1" t="str">
        <f>'IN EDG Schedule'!B44</f>
        <v>Baladitya Vempati</v>
      </c>
      <c r="B46" s="1" t="str">
        <f>'IN EDG Schedule'!C44</f>
        <v>Shantanu Dixit</v>
      </c>
      <c r="C46" s="24">
        <f>(COUNTIF('IN EDG Schedule'!44:44,"PDT"))</f>
        <v>102</v>
      </c>
      <c r="D46" s="1">
        <f>(COUNTIF('IN EDG Schedule'!44:44,"IN")+COUNTIF('IN EDG Schedule'!44:44,"IN - Phone")+COUNTIF('IN EDG Schedule'!44:44,"IN - BM/GL")+COUNTIF('IN EDG Schedule'!44:44,"*ML Answers")+COUNTIF('IN EDG Schedule'!44:44,"AU/KR")+COUNTIF('IN EDG Schedule'!44:44,"KR")+COUNTIF('IN EDG Schedule'!44:44,"EMEA")+COUNTIF('IN EDG Schedule'!44:44,"KR")+COUNTIF('IN EDG Schedule'!44:44,"ML - GL")+COUNTIF('IN EDG Schedule'!44:44,"Event"))</f>
        <v>66</v>
      </c>
      <c r="E46" s="25">
        <f>(COUNTIF('IN EDG Schedule'!44:44,"PDT_Sec"))</f>
        <v>0</v>
      </c>
      <c r="F46" s="1">
        <f>(COUNTIF('IN EDG Schedule'!44:44,"EDG Ops prj"))</f>
        <v>0</v>
      </c>
      <c r="G46" s="1">
        <f>(COUNTIF('IN EDG Schedule'!44:44,"SIT PLAN"))</f>
        <v>2</v>
      </c>
      <c r="H46" s="1">
        <f>((COUNTIF('IN EDG Schedule'!44:44,"Training")+COUNTIF('IN EDG Schedule'!44:44,"BPO")))</f>
        <v>5</v>
      </c>
      <c r="I46" s="1">
        <f>(COUNTIF('IN EDG Schedule'!44:44,"OOO"))</f>
        <v>5</v>
      </c>
      <c r="J46" s="24">
        <f>COUNTIF('IN EDG Schedule'!R44:FU44,"IN")</f>
        <v>0</v>
      </c>
      <c r="K46" s="24">
        <f>COUNTIF('IN EDG Schedule'!R44:FU44,"KR")</f>
        <v>0</v>
      </c>
      <c r="L46" s="24">
        <f>COUNTIF('IN EDG Schedule'!R44:FU44,"IN - Phone")</f>
        <v>0</v>
      </c>
      <c r="M46" s="24">
        <f>COUNTIF('IN EDG Schedule'!R44:FU44,"IN - BM/GL")</f>
        <v>0</v>
      </c>
      <c r="N46" s="24">
        <f>COUNTIF('IN EDG Schedule'!R44:FU44,"AU/KR")</f>
        <v>0</v>
      </c>
      <c r="O46">
        <f>COUNTIF('IN EDG Schedule'!R44:FU44,"IN - PhCoaching")</f>
        <v>0</v>
      </c>
      <c r="P46">
        <f t="shared" si="1"/>
        <v>0</v>
      </c>
      <c r="Q46" t="e">
        <f>'IN EDG Schedule'!#REF!</f>
        <v>#REF!</v>
      </c>
    </row>
    <row r="47" spans="1:17" ht="14.45">
      <c r="A47" s="1" t="str">
        <f>'IN EDG Schedule'!B45</f>
        <v>Pavan Adapa</v>
      </c>
      <c r="B47" s="1" t="str">
        <f>'IN EDG Schedule'!C45</f>
        <v>Manikanta Aditya Mangina</v>
      </c>
      <c r="C47" s="24">
        <f>(COUNTIF('IN EDG Schedule'!45:45,"PDT"))</f>
        <v>127</v>
      </c>
      <c r="D47" s="1">
        <f>(COUNTIF('IN EDG Schedule'!45:45,"IN")+COUNTIF('IN EDG Schedule'!45:45,"IN - Phone")+COUNTIF('IN EDG Schedule'!45:45,"IN - BM/GL")+COUNTIF('IN EDG Schedule'!45:45,"*ML Answers")+COUNTIF('IN EDG Schedule'!45:45,"AU/KR")+COUNTIF('IN EDG Schedule'!45:45,"KR")+COUNTIF('IN EDG Schedule'!45:45,"EMEA")+COUNTIF('IN EDG Schedule'!45:45,"KR")+COUNTIF('IN EDG Schedule'!45:45,"ML - GL")+COUNTIF('IN EDG Schedule'!45:45,"Event"))</f>
        <v>45</v>
      </c>
      <c r="E47" s="25">
        <f>(COUNTIF('IN EDG Schedule'!45:45,"PDT_Sec"))</f>
        <v>0</v>
      </c>
      <c r="F47" s="1">
        <f>(COUNTIF('IN EDG Schedule'!45:45,"EDG Ops prj"))</f>
        <v>0</v>
      </c>
      <c r="G47" s="1">
        <f>(COUNTIF('IN EDG Schedule'!45:45,"SIT PLAN"))</f>
        <v>0</v>
      </c>
      <c r="H47" s="1">
        <f>((COUNTIF('IN EDG Schedule'!45:45,"Training")+COUNTIF('IN EDG Schedule'!45:45,"BPO")))</f>
        <v>0</v>
      </c>
      <c r="I47" s="1">
        <f>(COUNTIF('IN EDG Schedule'!45:45,"OOO"))</f>
        <v>1</v>
      </c>
      <c r="J47" s="24">
        <f>COUNTIF('IN EDG Schedule'!R45:FU45,"IN")</f>
        <v>10</v>
      </c>
      <c r="K47" s="24">
        <f>COUNTIF('IN EDG Schedule'!R45:FU45,"KR")</f>
        <v>0</v>
      </c>
      <c r="L47" s="24">
        <f>COUNTIF('IN EDG Schedule'!R45:FU45,"IN - Phone")</f>
        <v>0</v>
      </c>
      <c r="M47" s="24">
        <f>COUNTIF('IN EDG Schedule'!R45:FU45,"IN - BM/GL")</f>
        <v>5</v>
      </c>
      <c r="N47" s="24">
        <f>COUNTIF('IN EDG Schedule'!R45:FU45,"AU/KR")</f>
        <v>0</v>
      </c>
      <c r="O47">
        <f>COUNTIF('IN EDG Schedule'!R45:FU45,"IN - PhCoaching")</f>
        <v>0</v>
      </c>
      <c r="P47">
        <f t="shared" si="1"/>
        <v>3</v>
      </c>
      <c r="Q47" t="e">
        <f>'IN EDG Schedule'!#REF!</f>
        <v>#REF!</v>
      </c>
    </row>
    <row r="48" spans="1:17" ht="14.45">
      <c r="A48" s="1" t="str">
        <f>'IN EDG Schedule'!B46</f>
        <v>Pavan Adapa</v>
      </c>
      <c r="B48" s="1" t="str">
        <f>'IN EDG Schedule'!C46</f>
        <v>Charan Sampara</v>
      </c>
      <c r="C48" s="24">
        <f>(COUNTIF('IN EDG Schedule'!46:46,"PDT"))</f>
        <v>136</v>
      </c>
      <c r="D48" s="1">
        <f>(COUNTIF('IN EDG Schedule'!46:46,"IN")+COUNTIF('IN EDG Schedule'!46:46,"IN - Phone")+COUNTIF('IN EDG Schedule'!46:46,"IN - BM/GL")+COUNTIF('IN EDG Schedule'!46:46,"*ML Answers")+COUNTIF('IN EDG Schedule'!46:46,"AU/KR")+COUNTIF('IN EDG Schedule'!46:46,"KR")+COUNTIF('IN EDG Schedule'!46:46,"EMEA")+COUNTIF('IN EDG Schedule'!46:46,"KR")+COUNTIF('IN EDG Schedule'!46:46,"ML - GL")+COUNTIF('IN EDG Schedule'!46:46,"Event"))</f>
        <v>45</v>
      </c>
      <c r="E48" s="25">
        <f>(COUNTIF('IN EDG Schedule'!46:46,"PDT_Sec"))</f>
        <v>0</v>
      </c>
      <c r="F48" s="1">
        <f>(COUNTIF('IN EDG Schedule'!46:46,"EDG Ops prj"))</f>
        <v>0</v>
      </c>
      <c r="G48" s="1">
        <f>(COUNTIF('IN EDG Schedule'!46:46,"SIT PLAN"))</f>
        <v>0</v>
      </c>
      <c r="H48" s="1">
        <f>((COUNTIF('IN EDG Schedule'!46:46,"Training")+COUNTIF('IN EDG Schedule'!46:46,"BPO")))</f>
        <v>0</v>
      </c>
      <c r="I48" s="1">
        <f>(COUNTIF('IN EDG Schedule'!46:46,"OOO"))</f>
        <v>10</v>
      </c>
      <c r="J48" s="24">
        <f>COUNTIF('IN EDG Schedule'!R46:FU46,"IN")</f>
        <v>10</v>
      </c>
      <c r="K48" s="24">
        <f>COUNTIF('IN EDG Schedule'!R46:FU46,"KR")</f>
        <v>0</v>
      </c>
      <c r="L48" s="24">
        <f>COUNTIF('IN EDG Schedule'!R46:FU46,"IN - Phone")</f>
        <v>0</v>
      </c>
      <c r="M48" s="24">
        <f>COUNTIF('IN EDG Schedule'!R46:FU46,"IN - BM/GL")</f>
        <v>0</v>
      </c>
      <c r="N48" s="24">
        <f>COUNTIF('IN EDG Schedule'!R46:FU46,"AU/KR")</f>
        <v>0</v>
      </c>
      <c r="O48">
        <f>COUNTIF('IN EDG Schedule'!R46:FU46,"IN - PhCoaching")</f>
        <v>0</v>
      </c>
      <c r="P48">
        <f t="shared" si="1"/>
        <v>2</v>
      </c>
      <c r="Q48" t="e">
        <f>'IN EDG Schedule'!#REF!</f>
        <v>#REF!</v>
      </c>
    </row>
    <row r="49" spans="1:17" ht="14.45">
      <c r="A49" s="1" t="str">
        <f>'IN EDG Schedule'!B47</f>
        <v>Pavan Adapa</v>
      </c>
      <c r="B49" s="1" t="str">
        <f>'IN EDG Schedule'!C47</f>
        <v>Manish Kothuri</v>
      </c>
      <c r="C49" s="24">
        <f>(COUNTIF('IN EDG Schedule'!47:47,"PDT"))</f>
        <v>125</v>
      </c>
      <c r="D49" s="1">
        <f>(COUNTIF('IN EDG Schedule'!47:47,"IN")+COUNTIF('IN EDG Schedule'!47:47,"IN - Phone")+COUNTIF('IN EDG Schedule'!47:47,"IN - BM/GL")+COUNTIF('IN EDG Schedule'!47:47,"*ML Answers")+COUNTIF('IN EDG Schedule'!47:47,"AU/KR")+COUNTIF('IN EDG Schedule'!47:47,"KR")+COUNTIF('IN EDG Schedule'!47:47,"EMEA")+COUNTIF('IN EDG Schedule'!47:47,"KR")+COUNTIF('IN EDG Schedule'!47:47,"ML - GL")+COUNTIF('IN EDG Schedule'!47:47,"Event"))</f>
        <v>54</v>
      </c>
      <c r="E49" s="25">
        <f>(COUNTIF('IN EDG Schedule'!47:47,"PDT_Sec"))</f>
        <v>0</v>
      </c>
      <c r="F49" s="1">
        <f>(COUNTIF('IN EDG Schedule'!47:47,"EDG Ops prj"))</f>
        <v>0</v>
      </c>
      <c r="G49" s="1">
        <f>(COUNTIF('IN EDG Schedule'!47:47,"SIT PLAN"))</f>
        <v>0</v>
      </c>
      <c r="H49" s="1">
        <f>((COUNTIF('IN EDG Schedule'!47:47,"Training")+COUNTIF('IN EDG Schedule'!47:47,"BPO")))</f>
        <v>4</v>
      </c>
      <c r="I49" s="1">
        <f>(COUNTIF('IN EDG Schedule'!47:47,"OOO"))</f>
        <v>0</v>
      </c>
      <c r="J49" s="24">
        <f>COUNTIF('IN EDG Schedule'!R47:FU47,"IN")</f>
        <v>20</v>
      </c>
      <c r="K49" s="24">
        <f>COUNTIF('IN EDG Schedule'!R47:FU47,"KR")</f>
        <v>0</v>
      </c>
      <c r="L49" s="24">
        <f>COUNTIF('IN EDG Schedule'!R47:FU47,"IN - Phone")</f>
        <v>0</v>
      </c>
      <c r="M49" s="24">
        <f>COUNTIF('IN EDG Schedule'!R47:FU47,"IN - BM/GL")</f>
        <v>0</v>
      </c>
      <c r="N49" s="24">
        <f>COUNTIF('IN EDG Schedule'!R47:FU47,"AU/KR")</f>
        <v>0</v>
      </c>
      <c r="O49">
        <f>COUNTIF('IN EDG Schedule'!R47:FU47,"IN - PhCoaching")</f>
        <v>0</v>
      </c>
      <c r="P49">
        <f t="shared" si="1"/>
        <v>4</v>
      </c>
      <c r="Q49" t="e">
        <f>'IN EDG Schedule'!#REF!</f>
        <v>#REF!</v>
      </c>
    </row>
    <row r="50" spans="1:17" ht="14.45">
      <c r="A50" s="1" t="str">
        <f>'IN EDG Schedule'!B48</f>
        <v>Phani Krishna Pantula</v>
      </c>
      <c r="B50" s="1" t="str">
        <f>'IN EDG Schedule'!C48</f>
        <v>Aishwarya Palli</v>
      </c>
      <c r="C50" s="24">
        <f>(COUNTIF('IN EDG Schedule'!48:48,"PDT"))</f>
        <v>123</v>
      </c>
      <c r="D50" s="1">
        <f>(COUNTIF('IN EDG Schedule'!48:48,"IN")+COUNTIF('IN EDG Schedule'!48:48,"IN - Phone")+COUNTIF('IN EDG Schedule'!48:48,"IN - BM/GL")+COUNTIF('IN EDG Schedule'!48:48,"*ML Answers")+COUNTIF('IN EDG Schedule'!48:48,"AU/KR")+COUNTIF('IN EDG Schedule'!48:48,"KR")+COUNTIF('IN EDG Schedule'!48:48,"EMEA")+COUNTIF('IN EDG Schedule'!48:48,"KR")+COUNTIF('IN EDG Schedule'!48:48,"ML - GL")+COUNTIF('IN EDG Schedule'!48:48,"Event"))</f>
        <v>50</v>
      </c>
      <c r="E50" s="25">
        <f>(COUNTIF('IN EDG Schedule'!48:48,"PDT_Sec"))</f>
        <v>0</v>
      </c>
      <c r="F50" s="1">
        <f>(COUNTIF('IN EDG Schedule'!48:48,"EDG Ops prj"))</f>
        <v>5</v>
      </c>
      <c r="G50" s="1">
        <f>(COUNTIF('IN EDG Schedule'!48:48,"SIT PLAN"))</f>
        <v>0</v>
      </c>
      <c r="H50" s="1">
        <f>((COUNTIF('IN EDG Schedule'!48:48,"Training")+COUNTIF('IN EDG Schedule'!48:48,"BPO")))</f>
        <v>2</v>
      </c>
      <c r="I50" s="1">
        <f>(COUNTIF('IN EDG Schedule'!48:48,"OOO"))</f>
        <v>14</v>
      </c>
      <c r="J50" s="24">
        <f>COUNTIF('IN EDG Schedule'!R48:FU48,"IN")</f>
        <v>23</v>
      </c>
      <c r="K50" s="24">
        <f>COUNTIF('IN EDG Schedule'!R48:FU48,"KR")</f>
        <v>0</v>
      </c>
      <c r="L50" s="24">
        <f>COUNTIF('IN EDG Schedule'!R48:FU48,"IN - Phone")</f>
        <v>0</v>
      </c>
      <c r="M50" s="24">
        <f>COUNTIF('IN EDG Schedule'!R48:FU48,"IN - BM/GL")</f>
        <v>0</v>
      </c>
      <c r="N50" s="24">
        <f>COUNTIF('IN EDG Schedule'!R48:FU48,"AU/KR")</f>
        <v>0</v>
      </c>
      <c r="O50">
        <f>COUNTIF('IN EDG Schedule'!R48:FU48,"IN - PhCoaching")</f>
        <v>0</v>
      </c>
      <c r="P50">
        <f t="shared" si="1"/>
        <v>4.5999999999999996</v>
      </c>
      <c r="Q50" t="e">
        <f>'IN EDG Schedule'!#REF!</f>
        <v>#REF!</v>
      </c>
    </row>
    <row r="51" spans="1:17" ht="14.45">
      <c r="A51" s="1" t="str">
        <f>'IN EDG Schedule'!B49</f>
        <v>Phani Krishna Pantula</v>
      </c>
      <c r="B51" s="1" t="str">
        <f>'IN EDG Schedule'!C49</f>
        <v>Sahas Marwah</v>
      </c>
      <c r="C51" s="24">
        <f>(COUNTIF('IN EDG Schedule'!49:49,"PDT"))</f>
        <v>98</v>
      </c>
      <c r="D51" s="1">
        <f>(COUNTIF('IN EDG Schedule'!49:49,"IN")+COUNTIF('IN EDG Schedule'!49:49,"IN - Phone")+COUNTIF('IN EDG Schedule'!49:49,"IN - BM/GL")+COUNTIF('IN EDG Schedule'!49:49,"*ML Answers")+COUNTIF('IN EDG Schedule'!49:49,"AU/KR")+COUNTIF('IN EDG Schedule'!49:49,"KR")+COUNTIF('IN EDG Schedule'!49:49,"EMEA")+COUNTIF('IN EDG Schedule'!49:49,"KR")+COUNTIF('IN EDG Schedule'!49:49,"ML - GL")+COUNTIF('IN EDG Schedule'!49:49,"Event"))</f>
        <v>40</v>
      </c>
      <c r="E51" s="25">
        <f>(COUNTIF('IN EDG Schedule'!49:49,"PDT_Sec"))</f>
        <v>0</v>
      </c>
      <c r="F51" s="1">
        <f>(COUNTIF('IN EDG Schedule'!49:49,"EDG Ops prj"))</f>
        <v>9</v>
      </c>
      <c r="G51" s="1">
        <f>(COUNTIF('IN EDG Schedule'!49:49,"SIT PLAN"))</f>
        <v>5</v>
      </c>
      <c r="H51" s="1">
        <f>((COUNTIF('IN EDG Schedule'!49:49,"Training")+COUNTIF('IN EDG Schedule'!49:49,"BPO")))</f>
        <v>18</v>
      </c>
      <c r="I51" s="1">
        <f>(COUNTIF('IN EDG Schedule'!49:49,"OOO"))</f>
        <v>12</v>
      </c>
      <c r="J51" s="24">
        <f>COUNTIF('IN EDG Schedule'!R49:FU49,"IN")</f>
        <v>20</v>
      </c>
      <c r="K51" s="24">
        <f>COUNTIF('IN EDG Schedule'!R49:FU49,"KR")</f>
        <v>0</v>
      </c>
      <c r="L51" s="24">
        <f>COUNTIF('IN EDG Schedule'!R49:FU49,"IN - Phone")</f>
        <v>0</v>
      </c>
      <c r="M51" s="24">
        <f>COUNTIF('IN EDG Schedule'!R49:FU49,"IN - BM/GL")</f>
        <v>0</v>
      </c>
      <c r="N51" s="24">
        <f>COUNTIF('IN EDG Schedule'!R49:FU49,"AU/KR")</f>
        <v>0</v>
      </c>
      <c r="O51">
        <f>COUNTIF('IN EDG Schedule'!R49:FU49,"IN - PhCoaching")</f>
        <v>0</v>
      </c>
      <c r="P51">
        <f t="shared" si="1"/>
        <v>4</v>
      </c>
      <c r="Q51" t="e">
        <f>'IN EDG Schedule'!#REF!</f>
        <v>#REF!</v>
      </c>
    </row>
    <row r="52" spans="1:17" ht="14.45">
      <c r="A52" s="1" t="str">
        <f>'IN EDG Schedule'!B50</f>
        <v>Phani Krishna Pantula</v>
      </c>
      <c r="B52" s="1" t="str">
        <f>'IN EDG Schedule'!C50</f>
        <v>Umeshraja N</v>
      </c>
      <c r="C52" s="24">
        <f>(COUNTIF('IN EDG Schedule'!50:50,"PDT"))</f>
        <v>111</v>
      </c>
      <c r="D52" s="1">
        <f>(COUNTIF('IN EDG Schedule'!50:50,"IN")+COUNTIF('IN EDG Schedule'!50:50,"IN - Phone")+COUNTIF('IN EDG Schedule'!50:50,"IN - BM/GL")+COUNTIF('IN EDG Schedule'!50:50,"*ML Answers")+COUNTIF('IN EDG Schedule'!50:50,"AU/KR")+COUNTIF('IN EDG Schedule'!50:50,"KR")+COUNTIF('IN EDG Schedule'!50:50,"EMEA")+COUNTIF('IN EDG Schedule'!50:50,"KR")+COUNTIF('IN EDG Schedule'!50:50,"ML - GL")+COUNTIF('IN EDG Schedule'!50:50,"Event"))</f>
        <v>74</v>
      </c>
      <c r="E52" s="25">
        <f>(COUNTIF('IN EDG Schedule'!50:50,"PDT_Sec"))</f>
        <v>0</v>
      </c>
      <c r="F52" s="1">
        <f>(COUNTIF('IN EDG Schedule'!50:50,"EDG Ops prj"))</f>
        <v>0</v>
      </c>
      <c r="G52" s="1">
        <f>(COUNTIF('IN EDG Schedule'!50:50,"SIT PLAN"))</f>
        <v>0</v>
      </c>
      <c r="H52" s="1">
        <f>((COUNTIF('IN EDG Schedule'!50:50,"Training")+COUNTIF('IN EDG Schedule'!50:50,"BPO")))</f>
        <v>0</v>
      </c>
      <c r="I52" s="1">
        <f>(COUNTIF('IN EDG Schedule'!50:50,"OOO"))</f>
        <v>3</v>
      </c>
      <c r="J52" s="24">
        <f>COUNTIF('IN EDG Schedule'!R50:FU50,"IN")</f>
        <v>19</v>
      </c>
      <c r="K52" s="24">
        <f>COUNTIF('IN EDG Schedule'!R50:FU50,"KR")</f>
        <v>0</v>
      </c>
      <c r="L52" s="24">
        <f>COUNTIF('IN EDG Schedule'!R50:FU50,"IN - Phone")</f>
        <v>0</v>
      </c>
      <c r="M52" s="24">
        <f>COUNTIF('IN EDG Schedule'!R50:FU50,"IN - BM/GL")</f>
        <v>0</v>
      </c>
      <c r="N52" s="24">
        <f>COUNTIF('IN EDG Schedule'!R50:FU50,"AU/KR")</f>
        <v>0</v>
      </c>
      <c r="O52">
        <f>COUNTIF('IN EDG Schedule'!R50:FU50,"IN - PhCoaching")</f>
        <v>0</v>
      </c>
      <c r="P52">
        <f t="shared" si="1"/>
        <v>3.8</v>
      </c>
      <c r="Q52" t="e">
        <f>'IN EDG Schedule'!#REF!</f>
        <v>#REF!</v>
      </c>
    </row>
    <row r="53" spans="1:17" ht="14.45">
      <c r="A53" s="1" t="str">
        <f>'IN EDG Schedule'!B51</f>
        <v>Phani Krishna Pantula</v>
      </c>
      <c r="B53" s="1" t="str">
        <f>'IN EDG Schedule'!C51</f>
        <v>Madhes M</v>
      </c>
      <c r="C53" s="24">
        <f>(COUNTIF('IN EDG Schedule'!51:51,"PDT"))</f>
        <v>125</v>
      </c>
      <c r="D53" s="1">
        <f>(COUNTIF('IN EDG Schedule'!51:51,"IN")+COUNTIF('IN EDG Schedule'!51:51,"IN - Phone")+COUNTIF('IN EDG Schedule'!51:51,"IN - BM/GL")+COUNTIF('IN EDG Schedule'!51:51,"*ML Answers")+COUNTIF('IN EDG Schedule'!51:51,"AU/KR")+COUNTIF('IN EDG Schedule'!51:51,"KR")+COUNTIF('IN EDG Schedule'!51:51,"EMEA")+COUNTIF('IN EDG Schedule'!51:51,"KR")+COUNTIF('IN EDG Schedule'!51:51,"ML - GL")+COUNTIF('IN EDG Schedule'!51:51,"Event"))</f>
        <v>46</v>
      </c>
      <c r="E53" s="25">
        <f>(COUNTIF('IN EDG Schedule'!51:51,"PDT_Sec"))</f>
        <v>0</v>
      </c>
      <c r="F53" s="1">
        <f>(COUNTIF('IN EDG Schedule'!51:51,"EDG Ops prj"))</f>
        <v>0</v>
      </c>
      <c r="G53" s="1">
        <f>(COUNTIF('IN EDG Schedule'!51:51,"SIT PLAN"))</f>
        <v>4</v>
      </c>
      <c r="H53" s="1">
        <f>((COUNTIF('IN EDG Schedule'!51:51,"Training")+COUNTIF('IN EDG Schedule'!51:51,"BPO")))</f>
        <v>5</v>
      </c>
      <c r="I53" s="1">
        <f>(COUNTIF('IN EDG Schedule'!51:51,"OOO"))</f>
        <v>4</v>
      </c>
      <c r="J53" s="24">
        <f>COUNTIF('IN EDG Schedule'!R51:FU51,"IN")</f>
        <v>0</v>
      </c>
      <c r="K53" s="24">
        <f>COUNTIF('IN EDG Schedule'!R51:FU51,"KR")</f>
        <v>0</v>
      </c>
      <c r="L53" s="24">
        <f>COUNTIF('IN EDG Schedule'!R51:FU51,"IN - Phone")</f>
        <v>0</v>
      </c>
      <c r="M53" s="24">
        <f>COUNTIF('IN EDG Schedule'!R51:FU51,"IN - BM/GL")</f>
        <v>0</v>
      </c>
      <c r="N53" s="24">
        <f>COUNTIF('IN EDG Schedule'!R51:FU51,"AU/KR")</f>
        <v>0</v>
      </c>
      <c r="O53">
        <f>COUNTIF('IN EDG Schedule'!R51:FU51,"IN - PhCoaching")</f>
        <v>0</v>
      </c>
      <c r="P53">
        <f t="shared" si="1"/>
        <v>0</v>
      </c>
      <c r="Q53" t="e">
        <f>'IN EDG Schedule'!#REF!</f>
        <v>#REF!</v>
      </c>
    </row>
    <row r="54" spans="1:17" ht="14.45">
      <c r="A54" s="1" t="e">
        <f>'IN EDG Schedule'!#REF!</f>
        <v>#REF!</v>
      </c>
      <c r="B54" s="1" t="e">
        <f>'IN EDG Schedule'!#REF!</f>
        <v>#REF!</v>
      </c>
      <c r="C54" s="24" t="e">
        <f>(COUNTIF('IN EDG Schedule'!#REF!,"PDT"))</f>
        <v>#REF!</v>
      </c>
      <c r="D54" s="1" t="e">
        <f>(COUNTIF('IN EDG Schedule'!#REF!,"IN")+COUNTIF('IN EDG Schedule'!#REF!,"IN - Phone")+COUNTIF('IN EDG Schedule'!#REF!,"IN - BM/GL")+COUNTIF('IN EDG Schedule'!#REF!,"*ML Answers")+COUNTIF('IN EDG Schedule'!#REF!,"AU/KR")+COUNTIF('IN EDG Schedule'!#REF!,"KR")+COUNTIF('IN EDG Schedule'!#REF!,"EMEA")+COUNTIF('IN EDG Schedule'!#REF!,"KR")+COUNTIF('IN EDG Schedule'!#REF!,"ML - GL")+COUNTIF('IN EDG Schedule'!#REF!,"Event"))</f>
        <v>#REF!</v>
      </c>
      <c r="E54" s="25" t="e">
        <f>(COUNTIF('IN EDG Schedule'!#REF!,"PDT_Sec"))</f>
        <v>#REF!</v>
      </c>
      <c r="F54" s="1" t="e">
        <f>(COUNTIF('IN EDG Schedule'!#REF!,"EDG Ops prj"))</f>
        <v>#REF!</v>
      </c>
      <c r="G54" s="1" t="e">
        <f>(COUNTIF('IN EDG Schedule'!#REF!,"SIT PLAN"))</f>
        <v>#REF!</v>
      </c>
      <c r="H54" s="1" t="e">
        <f>((COUNTIF('IN EDG Schedule'!#REF!,"Training")+COUNTIF('IN EDG Schedule'!#REF!,"BPO")))</f>
        <v>#REF!</v>
      </c>
      <c r="I54" s="1" t="e">
        <f>(COUNTIF('IN EDG Schedule'!#REF!,"OOO"))</f>
        <v>#REF!</v>
      </c>
      <c r="J54" s="24" t="e">
        <f>COUNTIF('IN EDG Schedule'!#REF!,"IN")</f>
        <v>#REF!</v>
      </c>
      <c r="K54" s="24" t="e">
        <f>COUNTIF('IN EDG Schedule'!#REF!,"KR")</f>
        <v>#REF!</v>
      </c>
      <c r="L54" s="24" t="e">
        <f>COUNTIF('IN EDG Schedule'!#REF!,"IN - Phone")</f>
        <v>#REF!</v>
      </c>
      <c r="M54" s="24" t="e">
        <f>COUNTIF('IN EDG Schedule'!#REF!,"IN - BM/GL")</f>
        <v>#REF!</v>
      </c>
      <c r="N54" s="24" t="e">
        <f>COUNTIF('IN EDG Schedule'!#REF!,"AU/KR")</f>
        <v>#REF!</v>
      </c>
      <c r="O54" t="e">
        <f>COUNTIF('IN EDG Schedule'!#REF!,"IN - PhCoaching")</f>
        <v>#REF!</v>
      </c>
      <c r="P54" t="e">
        <f t="shared" si="1"/>
        <v>#REF!</v>
      </c>
      <c r="Q54" t="e">
        <f>'IN EDG Schedule'!#REF!</f>
        <v>#REF!</v>
      </c>
    </row>
    <row r="55" spans="1:17" ht="14.45">
      <c r="A55" s="1" t="str">
        <f>'IN EDG Schedule'!B52</f>
        <v>Swapna Koganti</v>
      </c>
      <c r="B55" s="1" t="str">
        <f>'IN EDG Schedule'!C52</f>
        <v>Binaya Sahoo</v>
      </c>
      <c r="C55" s="24">
        <f>(COUNTIF('IN EDG Schedule'!52:52,"PDT"))</f>
        <v>133</v>
      </c>
      <c r="D55" s="1">
        <f>(COUNTIF('IN EDG Schedule'!52:52,"IN")+COUNTIF('IN EDG Schedule'!52:52,"IN - Phone")+COUNTIF('IN EDG Schedule'!52:52,"IN - BM/GL")+COUNTIF('IN EDG Schedule'!52:52,"*ML Answers")+COUNTIF('IN EDG Schedule'!52:52,"AU/KR")+COUNTIF('IN EDG Schedule'!52:52,"KR")+COUNTIF('IN EDG Schedule'!52:52,"EMEA")+COUNTIF('IN EDG Schedule'!52:52,"KR")+COUNTIF('IN EDG Schedule'!52:52,"ML - GL")+COUNTIF('IN EDG Schedule'!52:52,"Event"))</f>
        <v>39</v>
      </c>
      <c r="E55" s="25">
        <f>(COUNTIF('IN EDG Schedule'!52:52,"PDT_Sec"))</f>
        <v>2</v>
      </c>
      <c r="F55" s="1">
        <f>(COUNTIF('IN EDG Schedule'!52:52,"EDG Ops prj"))</f>
        <v>0</v>
      </c>
      <c r="G55" s="1">
        <f>(COUNTIF('IN EDG Schedule'!52:52,"SIT PLAN"))</f>
        <v>0</v>
      </c>
      <c r="H55" s="1">
        <f>((COUNTIF('IN EDG Schedule'!52:52,"Training")+COUNTIF('IN EDG Schedule'!52:52,"BPO")))</f>
        <v>5</v>
      </c>
      <c r="I55" s="1">
        <f>(COUNTIF('IN EDG Schedule'!52:52,"OOO"))</f>
        <v>3</v>
      </c>
      <c r="J55" s="24">
        <f>COUNTIF('IN EDG Schedule'!R52:FU52,"IN")</f>
        <v>4</v>
      </c>
      <c r="K55" s="24">
        <f>COUNTIF('IN EDG Schedule'!R52:FU52,"KR")</f>
        <v>0</v>
      </c>
      <c r="L55" s="24">
        <f>COUNTIF('IN EDG Schedule'!R52:FU52,"IN - Phone")</f>
        <v>0</v>
      </c>
      <c r="M55" s="24">
        <f>COUNTIF('IN EDG Schedule'!R52:FU52,"IN - BM/GL")</f>
        <v>14</v>
      </c>
      <c r="N55" s="24">
        <f>COUNTIF('IN EDG Schedule'!R52:FU52,"AU/KR")</f>
        <v>0</v>
      </c>
      <c r="O55">
        <f>COUNTIF('IN EDG Schedule'!R52:FU52,"IN - PhCoaching")</f>
        <v>0</v>
      </c>
      <c r="P55">
        <f t="shared" si="1"/>
        <v>3.6</v>
      </c>
      <c r="Q55" t="e">
        <f>'IN EDG Schedule'!#REF!</f>
        <v>#REF!</v>
      </c>
    </row>
    <row r="56" spans="1:17" ht="14.45">
      <c r="A56" s="1" t="str">
        <f>'IN EDG Schedule'!B53</f>
        <v>Swapna Koganti</v>
      </c>
      <c r="B56" s="1" t="str">
        <f>'IN EDG Schedule'!C53</f>
        <v>Sandeep Mishra</v>
      </c>
      <c r="C56" s="24">
        <f>(COUNTIF('IN EDG Schedule'!53:53,"PDT"))</f>
        <v>114</v>
      </c>
      <c r="D56" s="1">
        <f>(COUNTIF('IN EDG Schedule'!53:53,"IN")+COUNTIF('IN EDG Schedule'!53:53,"IN - Phone")+COUNTIF('IN EDG Schedule'!53:53,"IN - BM/GL")+COUNTIF('IN EDG Schedule'!53:53,"*ML Answers")+COUNTIF('IN EDG Schedule'!53:53,"AU/KR")+COUNTIF('IN EDG Schedule'!53:53,"KR")+COUNTIF('IN EDG Schedule'!53:53,"EMEA")+COUNTIF('IN EDG Schedule'!53:53,"KR")+COUNTIF('IN EDG Schedule'!53:53,"ML - GL")+COUNTIF('IN EDG Schedule'!53:53,"Event"))</f>
        <v>59</v>
      </c>
      <c r="E56" s="25">
        <f>(COUNTIF('IN EDG Schedule'!53:53,"PDT_Sec"))</f>
        <v>0</v>
      </c>
      <c r="F56" s="1">
        <f>(COUNTIF('IN EDG Schedule'!53:53,"EDG Ops prj"))</f>
        <v>0</v>
      </c>
      <c r="G56" s="1">
        <f>(COUNTIF('IN EDG Schedule'!53:53,"SIT PLAN"))</f>
        <v>0</v>
      </c>
      <c r="H56" s="1">
        <f>((COUNTIF('IN EDG Schedule'!53:53,"Training")+COUNTIF('IN EDG Schedule'!53:53,"BPO")))</f>
        <v>4</v>
      </c>
      <c r="I56" s="1">
        <f>(COUNTIF('IN EDG Schedule'!53:53,"OOO"))</f>
        <v>3</v>
      </c>
      <c r="J56" s="24">
        <f>COUNTIF('IN EDG Schedule'!R53:FU53,"IN")</f>
        <v>26</v>
      </c>
      <c r="K56" s="24">
        <f>COUNTIF('IN EDG Schedule'!R53:FU53,"KR")</f>
        <v>0</v>
      </c>
      <c r="L56" s="24">
        <f>COUNTIF('IN EDG Schedule'!R53:FU53,"IN - Phone")</f>
        <v>0</v>
      </c>
      <c r="M56" s="24">
        <f>COUNTIF('IN EDG Schedule'!R53:FU53,"IN - BM/GL")</f>
        <v>0</v>
      </c>
      <c r="N56" s="24">
        <f>COUNTIF('IN EDG Schedule'!R53:FU53,"AU/KR")</f>
        <v>0</v>
      </c>
      <c r="O56">
        <f>COUNTIF('IN EDG Schedule'!R53:FU53,"IN - PhCoaching")</f>
        <v>0</v>
      </c>
      <c r="P56">
        <f t="shared" si="1"/>
        <v>5.2</v>
      </c>
      <c r="Q56" t="e">
        <f>'IN EDG Schedule'!#REF!</f>
        <v>#REF!</v>
      </c>
    </row>
    <row r="57" spans="1:17" ht="14.45">
      <c r="A57" s="1" t="str">
        <f>'IN EDG Schedule'!B54</f>
        <v>Swapna Koganti</v>
      </c>
      <c r="B57" s="1" t="str">
        <f>'IN EDG Schedule'!C54</f>
        <v>Anjaneyulu Bairi</v>
      </c>
      <c r="C57" s="24">
        <f>(COUNTIF('IN EDG Schedule'!54:54,"PDT"))</f>
        <v>71</v>
      </c>
      <c r="D57" s="1">
        <f>(COUNTIF('IN EDG Schedule'!54:54,"IN")+COUNTIF('IN EDG Schedule'!54:54,"IN - Phone")+COUNTIF('IN EDG Schedule'!54:54,"IN - BM/GL")+COUNTIF('IN EDG Schedule'!54:54,"*ML Answers")+COUNTIF('IN EDG Schedule'!54:54,"AU/KR")+COUNTIF('IN EDG Schedule'!54:54,"KR")+COUNTIF('IN EDG Schedule'!54:54,"EMEA")+COUNTIF('IN EDG Schedule'!54:54,"KR")+COUNTIF('IN EDG Schedule'!54:54,"ML - GL")+COUNTIF('IN EDG Schedule'!54:54,"Event"))</f>
        <v>21</v>
      </c>
      <c r="E57" s="25">
        <f>(COUNTIF('IN EDG Schedule'!54:54,"PDT_Sec"))</f>
        <v>55</v>
      </c>
      <c r="F57" s="1">
        <f>(COUNTIF('IN EDG Schedule'!54:54,"EDG Ops prj"))</f>
        <v>0</v>
      </c>
      <c r="G57" s="1">
        <f>(COUNTIF('IN EDG Schedule'!54:54,"SIT PLAN"))</f>
        <v>0</v>
      </c>
      <c r="H57" s="1">
        <f>((COUNTIF('IN EDG Schedule'!54:54,"Training")+COUNTIF('IN EDG Schedule'!54:54,"BPO")))</f>
        <v>17</v>
      </c>
      <c r="I57" s="1">
        <f>(COUNTIF('IN EDG Schedule'!54:54,"OOO"))</f>
        <v>8</v>
      </c>
      <c r="J57" s="24">
        <f>COUNTIF('IN EDG Schedule'!R54:FU54,"IN")</f>
        <v>6</v>
      </c>
      <c r="K57" s="24">
        <f>COUNTIF('IN EDG Schedule'!R54:FU54,"KR")</f>
        <v>0</v>
      </c>
      <c r="L57" s="24">
        <f>COUNTIF('IN EDG Schedule'!R54:FU54,"IN - Phone")</f>
        <v>0</v>
      </c>
      <c r="M57" s="24">
        <f>COUNTIF('IN EDG Schedule'!R54:FU54,"IN - BM/GL")</f>
        <v>0</v>
      </c>
      <c r="N57" s="24">
        <f>COUNTIF('IN EDG Schedule'!R54:FU54,"AU/KR")</f>
        <v>0</v>
      </c>
      <c r="O57">
        <f>COUNTIF('IN EDG Schedule'!R54:FU54,"IN - PhCoaching")</f>
        <v>0</v>
      </c>
      <c r="P57">
        <f t="shared" si="1"/>
        <v>1.2</v>
      </c>
      <c r="Q57" t="e">
        <f>'IN EDG Schedule'!#REF!</f>
        <v>#REF!</v>
      </c>
    </row>
    <row r="58" spans="1:17" ht="14.45">
      <c r="A58" s="1" t="str">
        <f>'IN EDG Schedule'!B55</f>
        <v>Swapna Koganti</v>
      </c>
      <c r="B58" s="1" t="str">
        <f>'IN EDG Schedule'!C55</f>
        <v>Aastha Balpande</v>
      </c>
      <c r="C58" s="24">
        <f>(COUNTIF('IN EDG Schedule'!55:55,"PDT"))</f>
        <v>119</v>
      </c>
      <c r="D58" s="1">
        <f>(COUNTIF('IN EDG Schedule'!55:55,"IN")+COUNTIF('IN EDG Schedule'!55:55,"IN - Phone")+COUNTIF('IN EDG Schedule'!55:55,"IN - BM/GL")+COUNTIF('IN EDG Schedule'!55:55,"*ML Answers")+COUNTIF('IN EDG Schedule'!55:55,"AU/KR")+COUNTIF('IN EDG Schedule'!55:55,"KR")+COUNTIF('IN EDG Schedule'!55:55,"EMEA")+COUNTIF('IN EDG Schedule'!55:55,"KR")+COUNTIF('IN EDG Schedule'!55:55,"ML - GL")+COUNTIF('IN EDG Schedule'!55:55,"Event"))</f>
        <v>54</v>
      </c>
      <c r="E58" s="25">
        <f>(COUNTIF('IN EDG Schedule'!55:55,"PDT_Sec"))</f>
        <v>0</v>
      </c>
      <c r="F58" s="1">
        <f>(COUNTIF('IN EDG Schedule'!55:55,"EDG Ops prj"))</f>
        <v>0</v>
      </c>
      <c r="G58" s="1">
        <f>(COUNTIF('IN EDG Schedule'!55:55,"SIT PLAN"))</f>
        <v>7</v>
      </c>
      <c r="H58" s="1">
        <f>((COUNTIF('IN EDG Schedule'!55:55,"Training")+COUNTIF('IN EDG Schedule'!55:55,"BPO")))</f>
        <v>2</v>
      </c>
      <c r="I58" s="1">
        <f>(COUNTIF('IN EDG Schedule'!55:55,"OOO"))</f>
        <v>9</v>
      </c>
      <c r="J58" s="24">
        <f>COUNTIF('IN EDG Schedule'!R55:FU55,"IN")</f>
        <v>13</v>
      </c>
      <c r="K58" s="24">
        <f>COUNTIF('IN EDG Schedule'!R55:FU55,"KR")</f>
        <v>0</v>
      </c>
      <c r="L58" s="24">
        <f>COUNTIF('IN EDG Schedule'!R55:FU55,"IN - Phone")</f>
        <v>0</v>
      </c>
      <c r="M58" s="24">
        <f>COUNTIF('IN EDG Schedule'!R55:FU55,"IN - BM/GL")</f>
        <v>0</v>
      </c>
      <c r="N58" s="24">
        <f>COUNTIF('IN EDG Schedule'!R55:FU55,"AU/KR")</f>
        <v>0</v>
      </c>
      <c r="O58">
        <f>COUNTIF('IN EDG Schedule'!R55:FU55,"IN - PhCoaching")</f>
        <v>0</v>
      </c>
      <c r="P58">
        <f t="shared" si="1"/>
        <v>2.6</v>
      </c>
      <c r="Q58" t="e">
        <f>'IN EDG Schedule'!#REF!</f>
        <v>#REF!</v>
      </c>
    </row>
    <row r="59" spans="1:17" ht="14.45">
      <c r="A59" s="1" t="str">
        <f>'IN EDG Schedule'!B56</f>
        <v>Abhishek Bhat</v>
      </c>
      <c r="B59" s="1" t="str">
        <f>'IN EDG Schedule'!C56</f>
        <v>Abhishek Dutt</v>
      </c>
      <c r="C59" s="24">
        <f>(COUNTIF('IN EDG Schedule'!56:56,"PDT"))</f>
        <v>83</v>
      </c>
      <c r="D59" s="1">
        <f>(COUNTIF('IN EDG Schedule'!56:56,"IN")+COUNTIF('IN EDG Schedule'!56:56,"IN - Phone")+COUNTIF('IN EDG Schedule'!56:56,"IN - BM/GL")+COUNTIF('IN EDG Schedule'!56:56,"*ML Answers")+COUNTIF('IN EDG Schedule'!56:56,"AU/KR")+COUNTIF('IN EDG Schedule'!56:56,"KR")+COUNTIF('IN EDG Schedule'!56:56,"EMEA")+COUNTIF('IN EDG Schedule'!56:56,"KR")+COUNTIF('IN EDG Schedule'!56:56,"ML - GL")+COUNTIF('IN EDG Schedule'!56:56,"Event"))</f>
        <v>56</v>
      </c>
      <c r="E59" s="25">
        <f>(COUNTIF('IN EDG Schedule'!56:56,"PDT_Sec"))</f>
        <v>0</v>
      </c>
      <c r="F59" s="1">
        <f>(COUNTIF('IN EDG Schedule'!56:56,"EDG Ops prj"))</f>
        <v>0</v>
      </c>
      <c r="G59" s="1">
        <f>(COUNTIF('IN EDG Schedule'!56:56,"SIT PLAN"))</f>
        <v>2</v>
      </c>
      <c r="H59" s="1">
        <f>((COUNTIF('IN EDG Schedule'!56:56,"Training")+COUNTIF('IN EDG Schedule'!56:56,"BPO")))</f>
        <v>37</v>
      </c>
      <c r="I59" s="1">
        <f>(COUNTIF('IN EDG Schedule'!56:56,"OOO"))</f>
        <v>0</v>
      </c>
      <c r="J59" s="24">
        <f>COUNTIF('IN EDG Schedule'!R56:FU56,"IN")</f>
        <v>0</v>
      </c>
      <c r="K59" s="24">
        <f>COUNTIF('IN EDG Schedule'!R56:FU56,"KR")</f>
        <v>0</v>
      </c>
      <c r="L59" s="24">
        <f>COUNTIF('IN EDG Schedule'!R56:FU56,"IN - Phone")</f>
        <v>0</v>
      </c>
      <c r="M59" s="24">
        <f>COUNTIF('IN EDG Schedule'!R56:FU56,"IN - BM/GL")</f>
        <v>0</v>
      </c>
      <c r="N59" s="24">
        <f>COUNTIF('IN EDG Schedule'!R56:FU56,"AU/KR")</f>
        <v>0</v>
      </c>
      <c r="O59">
        <f>COUNTIF('IN EDG Schedule'!R56:FU56,"IN - PhCoaching")</f>
        <v>0</v>
      </c>
      <c r="P59">
        <f t="shared" si="1"/>
        <v>0</v>
      </c>
      <c r="Q59" t="e">
        <f>'IN EDG Schedule'!#REF!</f>
        <v>#REF!</v>
      </c>
    </row>
    <row r="60" spans="1:17" ht="14.45">
      <c r="A60" s="1" t="str">
        <f>'IN EDG Schedule'!B57</f>
        <v>Abhishek Bhat</v>
      </c>
      <c r="B60" s="1" t="str">
        <f>'IN EDG Schedule'!C57</f>
        <v>Darshak Ajaybhai Jivrajani</v>
      </c>
      <c r="C60" s="24">
        <f>(COUNTIF('IN EDG Schedule'!57:57,"PDT"))</f>
        <v>85</v>
      </c>
      <c r="D60" s="1">
        <f>(COUNTIF('IN EDG Schedule'!57:57,"IN")+COUNTIF('IN EDG Schedule'!57:57,"IN - Phone")+COUNTIF('IN EDG Schedule'!57:57,"IN - BM/GL")+COUNTIF('IN EDG Schedule'!57:57,"*ML Answers")+COUNTIF('IN EDG Schedule'!57:57,"AU/KR")+COUNTIF('IN EDG Schedule'!57:57,"KR")+COUNTIF('IN EDG Schedule'!57:57,"EMEA")+COUNTIF('IN EDG Schedule'!57:57,"KR")+COUNTIF('IN EDG Schedule'!57:57,"ML - GL")+COUNTIF('IN EDG Schedule'!57:57,"Event"))</f>
        <v>47</v>
      </c>
      <c r="E60" s="25">
        <f>(COUNTIF('IN EDG Schedule'!57:57,"PDT_Sec"))</f>
        <v>0</v>
      </c>
      <c r="F60" s="1">
        <f>(COUNTIF('IN EDG Schedule'!57:57,"EDG Ops prj"))</f>
        <v>0</v>
      </c>
      <c r="G60" s="1">
        <f>(COUNTIF('IN EDG Schedule'!57:57,"SIT PLAN"))</f>
        <v>0</v>
      </c>
      <c r="H60" s="1">
        <f>((COUNTIF('IN EDG Schedule'!57:57,"Training")+COUNTIF('IN EDG Schedule'!57:57,"BPO")))</f>
        <v>34</v>
      </c>
      <c r="I60" s="1">
        <f>(COUNTIF('IN EDG Schedule'!57:57,"OOO"))</f>
        <v>0</v>
      </c>
      <c r="J60" s="24">
        <f>COUNTIF('IN EDG Schedule'!R57:FU57,"IN")</f>
        <v>0</v>
      </c>
      <c r="K60" s="24">
        <f>COUNTIF('IN EDG Schedule'!R57:FU57,"KR")</f>
        <v>0</v>
      </c>
      <c r="L60" s="24">
        <f>COUNTIF('IN EDG Schedule'!R57:FU57,"IN - Phone")</f>
        <v>0</v>
      </c>
      <c r="M60" s="24">
        <f>COUNTIF('IN EDG Schedule'!R57:FU57,"IN - BM/GL")</f>
        <v>0</v>
      </c>
      <c r="N60" s="24">
        <f>COUNTIF('IN EDG Schedule'!R57:FU57,"AU/KR")</f>
        <v>0</v>
      </c>
      <c r="O60">
        <f>COUNTIF('IN EDG Schedule'!R57:FU57,"IN - PhCoaching")</f>
        <v>0</v>
      </c>
      <c r="P60">
        <f t="shared" si="1"/>
        <v>0</v>
      </c>
      <c r="Q60" t="e">
        <f>'IN EDG Schedule'!#REF!</f>
        <v>#REF!</v>
      </c>
    </row>
    <row r="61" spans="1:17" ht="14.45">
      <c r="A61" s="1" t="str">
        <f>'IN EDG Schedule'!B58</f>
        <v>Abhishek Bhat</v>
      </c>
      <c r="B61" s="1" t="str">
        <f>'IN EDG Schedule'!C58</f>
        <v>Soumya Sinha</v>
      </c>
      <c r="C61" s="24">
        <f>(COUNTIF('IN EDG Schedule'!58:58,"PDT"))</f>
        <v>85</v>
      </c>
      <c r="D61" s="1">
        <f>(COUNTIF('IN EDG Schedule'!58:58,"IN")+COUNTIF('IN EDG Schedule'!58:58,"IN - Phone")+COUNTIF('IN EDG Schedule'!58:58,"IN - BM/GL")+COUNTIF('IN EDG Schedule'!58:58,"*ML Answers")+COUNTIF('IN EDG Schedule'!58:58,"AU/KR")+COUNTIF('IN EDG Schedule'!58:58,"KR")+COUNTIF('IN EDG Schedule'!58:58,"EMEA")+COUNTIF('IN EDG Schedule'!58:58,"KR")+COUNTIF('IN EDG Schedule'!58:58,"ML - GL")+COUNTIF('IN EDG Schedule'!58:58,"Event"))</f>
        <v>46</v>
      </c>
      <c r="E61" s="25">
        <f>(COUNTIF('IN EDG Schedule'!58:58,"PDT_Sec"))</f>
        <v>0</v>
      </c>
      <c r="F61" s="1">
        <f>(COUNTIF('IN EDG Schedule'!58:58,"EDG Ops prj"))</f>
        <v>0</v>
      </c>
      <c r="G61" s="1">
        <f>(COUNTIF('IN EDG Schedule'!58:58,"SIT PLAN"))</f>
        <v>3</v>
      </c>
      <c r="H61" s="1">
        <f>((COUNTIF('IN EDG Schedule'!58:58,"Training")+COUNTIF('IN EDG Schedule'!58:58,"BPO")))</f>
        <v>40</v>
      </c>
      <c r="I61" s="1">
        <f>(COUNTIF('IN EDG Schedule'!58:58,"OOO"))</f>
        <v>0</v>
      </c>
      <c r="J61" s="24">
        <f>COUNTIF('IN EDG Schedule'!R58:FU58,"IN")</f>
        <v>0</v>
      </c>
      <c r="K61" s="24">
        <f>COUNTIF('IN EDG Schedule'!R58:FU58,"KR")</f>
        <v>0</v>
      </c>
      <c r="L61" s="24">
        <f>COUNTIF('IN EDG Schedule'!R58:FU58,"IN - Phone")</f>
        <v>0</v>
      </c>
      <c r="M61" s="24">
        <f>COUNTIF('IN EDG Schedule'!R58:FU58,"IN - BM/GL")</f>
        <v>0</v>
      </c>
      <c r="N61" s="24">
        <f>COUNTIF('IN EDG Schedule'!R58:FU58,"AU/KR")</f>
        <v>0</v>
      </c>
      <c r="O61">
        <f>COUNTIF('IN EDG Schedule'!R58:FU58,"IN - PhCoaching")</f>
        <v>0</v>
      </c>
      <c r="P61">
        <f t="shared" si="1"/>
        <v>0</v>
      </c>
      <c r="Q61" t="e">
        <f>'IN EDG Schedule'!#REF!</f>
        <v>#REF!</v>
      </c>
    </row>
    <row r="62" spans="1:17" ht="14.45">
      <c r="A62" s="1" t="str">
        <f>'IN EDG Schedule'!B59</f>
        <v>Abhishek Bhat</v>
      </c>
      <c r="B62" s="1" t="str">
        <f>'IN EDG Schedule'!C59</f>
        <v>Shivangi Singh</v>
      </c>
      <c r="C62" s="24">
        <f>(COUNTIF('IN EDG Schedule'!59:59,"PDT"))</f>
        <v>0</v>
      </c>
      <c r="D62" s="1">
        <f>(COUNTIF('IN EDG Schedule'!59:59,"IN")+COUNTIF('IN EDG Schedule'!59:59,"IN - Phone")+COUNTIF('IN EDG Schedule'!59:59,"IN - BM/GL")+COUNTIF('IN EDG Schedule'!59:59,"*ML Answers")+COUNTIF('IN EDG Schedule'!59:59,"AU/KR")+COUNTIF('IN EDG Schedule'!59:59,"KR")+COUNTIF('IN EDG Schedule'!59:59,"EMEA")+COUNTIF('IN EDG Schedule'!59:59,"KR")+COUNTIF('IN EDG Schedule'!59:59,"ML - GL")+COUNTIF('IN EDG Schedule'!59:59,"Event"))</f>
        <v>16</v>
      </c>
      <c r="E62" s="25">
        <f>(COUNTIF('IN EDG Schedule'!59:59,"PDT_Sec"))</f>
        <v>0</v>
      </c>
      <c r="F62" s="1">
        <f>(COUNTIF('IN EDG Schedule'!59:59,"EDG Ops prj"))</f>
        <v>0</v>
      </c>
      <c r="G62" s="1">
        <f>(COUNTIF('IN EDG Schedule'!59:59,"SIT PLAN"))</f>
        <v>8</v>
      </c>
      <c r="H62" s="1">
        <f>((COUNTIF('IN EDG Schedule'!59:59,"Training")+COUNTIF('IN EDG Schedule'!59:59,"BPO")))</f>
        <v>31</v>
      </c>
      <c r="I62" s="1">
        <f>(COUNTIF('IN EDG Schedule'!59:59,"OOO"))</f>
        <v>0</v>
      </c>
      <c r="J62" s="24">
        <f>COUNTIF('IN EDG Schedule'!R59:FU59,"IN")</f>
        <v>0</v>
      </c>
      <c r="K62" s="24">
        <f>COUNTIF('IN EDG Schedule'!R59:FU59,"KR")</f>
        <v>0</v>
      </c>
      <c r="L62" s="24">
        <f>COUNTIF('IN EDG Schedule'!R59:FU59,"IN - Phone")</f>
        <v>0</v>
      </c>
      <c r="M62" s="24">
        <f>COUNTIF('IN EDG Schedule'!R59:FU59,"IN - BM/GL")</f>
        <v>0</v>
      </c>
      <c r="N62" s="24">
        <f>COUNTIF('IN EDG Schedule'!R59:FU59,"AU/KR")</f>
        <v>0</v>
      </c>
      <c r="O62">
        <f>COUNTIF('IN EDG Schedule'!R59:FU59,"IN - PhCoaching")</f>
        <v>0</v>
      </c>
      <c r="P62">
        <f t="shared" si="1"/>
        <v>0</v>
      </c>
      <c r="Q62" t="e">
        <f>'IN EDG Schedule'!#REF!</f>
        <v>#REF!</v>
      </c>
    </row>
    <row r="63" spans="1:17" ht="14.45">
      <c r="A63" s="1" t="str">
        <f>'IN EDG Schedule'!B60</f>
        <v>Abhishek Bhat</v>
      </c>
      <c r="B63" s="1" t="str">
        <f>'IN EDG Schedule'!C60</f>
        <v>Aabha Marathe</v>
      </c>
      <c r="C63" s="24">
        <f>(COUNTIF('IN EDG Schedule'!60:60,"PDT"))</f>
        <v>64</v>
      </c>
      <c r="D63" s="1">
        <f>(COUNTIF('IN EDG Schedule'!60:60,"IN")+COUNTIF('IN EDG Schedule'!60:60,"IN - Phone")+COUNTIF('IN EDG Schedule'!60:60,"IN - BM/GL")+COUNTIF('IN EDG Schedule'!60:60,"*ML Answers")+COUNTIF('IN EDG Schedule'!60:60,"AU/KR")+COUNTIF('IN EDG Schedule'!60:60,"KR")+COUNTIF('IN EDG Schedule'!60:60,"EMEA")+COUNTIF('IN EDG Schedule'!60:60,"KR")+COUNTIF('IN EDG Schedule'!60:60,"ML - GL")+COUNTIF('IN EDG Schedule'!60:60,"Event"))</f>
        <v>32</v>
      </c>
      <c r="E63" s="25">
        <f>(COUNTIF('IN EDG Schedule'!60:60,"PDT_Sec"))</f>
        <v>0</v>
      </c>
      <c r="F63" s="1">
        <f>(COUNTIF('IN EDG Schedule'!60:60,"EDG Ops prj"))</f>
        <v>0</v>
      </c>
      <c r="G63" s="1">
        <f>(COUNTIF('IN EDG Schedule'!60:60,"SIT PLAN"))</f>
        <v>0</v>
      </c>
      <c r="H63" s="1">
        <f>((COUNTIF('IN EDG Schedule'!60:60,"Training")+COUNTIF('IN EDG Schedule'!60:60,"BPO")))</f>
        <v>29</v>
      </c>
      <c r="I63" s="1">
        <f>(COUNTIF('IN EDG Schedule'!60:60,"OOO"))</f>
        <v>0</v>
      </c>
      <c r="J63" s="24">
        <f>COUNTIF('IN EDG Schedule'!R60:FU60,"IN")</f>
        <v>0</v>
      </c>
      <c r="K63" s="24">
        <f>COUNTIF('IN EDG Schedule'!R60:FU60,"KR")</f>
        <v>0</v>
      </c>
      <c r="L63" s="24">
        <f>COUNTIF('IN EDG Schedule'!R60:FU60,"IN - Phone")</f>
        <v>0</v>
      </c>
      <c r="M63" s="24">
        <f>COUNTIF('IN EDG Schedule'!R60:FU60,"IN - BM/GL")</f>
        <v>0</v>
      </c>
      <c r="N63" s="24">
        <f>COUNTIF('IN EDG Schedule'!R60:FU60,"AU/KR")</f>
        <v>0</v>
      </c>
      <c r="O63">
        <f>COUNTIF('IN EDG Schedule'!R60:FU60,"IN - PhCoaching")</f>
        <v>0</v>
      </c>
      <c r="P63">
        <f t="shared" si="1"/>
        <v>0</v>
      </c>
      <c r="Q63" t="e">
        <f>'IN EDG Schedule'!#REF!</f>
        <v>#REF!</v>
      </c>
    </row>
    <row r="64" spans="1:17" ht="14.45">
      <c r="A64" s="1" t="str">
        <f>'IN EDG Schedule'!B61</f>
        <v>Abhishek Bhat</v>
      </c>
      <c r="B64" s="1" t="str">
        <f>'IN EDG Schedule'!C61</f>
        <v>Samayochita S</v>
      </c>
      <c r="C64" s="24">
        <f>(COUNTIF('IN EDG Schedule'!61:61,"PDT"))</f>
        <v>109</v>
      </c>
      <c r="D64" s="1">
        <f>(COUNTIF('IN EDG Schedule'!61:61,"IN")+COUNTIF('IN EDG Schedule'!61:61,"IN - Phone")+COUNTIF('IN EDG Schedule'!61:61,"IN - BM/GL")+COUNTIF('IN EDG Schedule'!61:61,"*ML Answers")+COUNTIF('IN EDG Schedule'!61:61,"AU/KR")+COUNTIF('IN EDG Schedule'!61:61,"KR")+COUNTIF('IN EDG Schedule'!61:61,"EMEA")+COUNTIF('IN EDG Schedule'!61:61,"KR")+COUNTIF('IN EDG Schedule'!61:61,"ML - GL")+COUNTIF('IN EDG Schedule'!61:61,"Event"))</f>
        <v>40</v>
      </c>
      <c r="E64" s="25">
        <f>(COUNTIF('IN EDG Schedule'!61:61,"PDT_Sec"))</f>
        <v>0</v>
      </c>
      <c r="F64" s="1">
        <f>(COUNTIF('IN EDG Schedule'!61:61,"EDG Ops prj"))</f>
        <v>0</v>
      </c>
      <c r="G64" s="1">
        <f>(COUNTIF('IN EDG Schedule'!61:61,"SIT PLAN"))</f>
        <v>2</v>
      </c>
      <c r="H64" s="1">
        <f>((COUNTIF('IN EDG Schedule'!61:61,"Training")+COUNTIF('IN EDG Schedule'!61:61,"BPO")))</f>
        <v>42</v>
      </c>
      <c r="I64" s="1">
        <f>(COUNTIF('IN EDG Schedule'!61:61,"OOO"))</f>
        <v>1</v>
      </c>
      <c r="J64" s="24">
        <f>COUNTIF('IN EDG Schedule'!R61:FU61,"IN")</f>
        <v>0</v>
      </c>
      <c r="K64" s="24">
        <f>COUNTIF('IN EDG Schedule'!R61:FU61,"KR")</f>
        <v>0</v>
      </c>
      <c r="L64" s="24">
        <f>COUNTIF('IN EDG Schedule'!R61:FU61,"IN - Phone")</f>
        <v>0</v>
      </c>
      <c r="M64" s="24">
        <f>COUNTIF('IN EDG Schedule'!R61:FU61,"IN - BM/GL")</f>
        <v>0</v>
      </c>
      <c r="N64" s="24">
        <f>COUNTIF('IN EDG Schedule'!R61:FU61,"AU/KR")</f>
        <v>0</v>
      </c>
      <c r="O64">
        <f>COUNTIF('IN EDG Schedule'!R61:FU61,"IN - PhCoaching")</f>
        <v>0</v>
      </c>
      <c r="P64">
        <f t="shared" si="1"/>
        <v>0</v>
      </c>
      <c r="Q64" t="e">
        <f>'IN EDG Schedule'!#REF!</f>
        <v>#REF!</v>
      </c>
    </row>
    <row r="65" spans="1:17" ht="14.45">
      <c r="A65" s="1" t="str">
        <f>'IN EDG Schedule'!B62</f>
        <v>Abhishek Bhat</v>
      </c>
      <c r="B65" s="1" t="str">
        <f>'IN EDG Schedule'!C62</f>
        <v>Satyam Tripathi</v>
      </c>
      <c r="C65" s="24">
        <f>(COUNTIF('IN EDG Schedule'!62:62,"PDT"))</f>
        <v>83</v>
      </c>
      <c r="D65" s="1">
        <f>(COUNTIF('IN EDG Schedule'!62:62,"IN")+COUNTIF('IN EDG Schedule'!62:62,"IN - Phone")+COUNTIF('IN EDG Schedule'!62:62,"IN - BM/GL")+COUNTIF('IN EDG Schedule'!62:62,"*ML Answers")+COUNTIF('IN EDG Schedule'!62:62,"AU/KR")+COUNTIF('IN EDG Schedule'!62:62,"KR")+COUNTIF('IN EDG Schedule'!62:62,"EMEA")+COUNTIF('IN EDG Schedule'!62:62,"KR")+COUNTIF('IN EDG Schedule'!62:62,"ML - GL")+COUNTIF('IN EDG Schedule'!62:62,"Event"))</f>
        <v>32</v>
      </c>
      <c r="E65" s="25">
        <f>(COUNTIF('IN EDG Schedule'!62:62,"PDT_Sec"))</f>
        <v>0</v>
      </c>
      <c r="F65" s="1">
        <f>(COUNTIF('IN EDG Schedule'!62:62,"EDG Ops prj"))</f>
        <v>0</v>
      </c>
      <c r="G65" s="1">
        <f>(COUNTIF('IN EDG Schedule'!62:62,"SIT PLAN"))</f>
        <v>0</v>
      </c>
      <c r="H65" s="1">
        <f>((COUNTIF('IN EDG Schedule'!62:62,"Training")+COUNTIF('IN EDG Schedule'!62:62,"BPO")))</f>
        <v>34</v>
      </c>
      <c r="I65" s="1">
        <f>(COUNTIF('IN EDG Schedule'!62:62,"OOO"))</f>
        <v>0</v>
      </c>
      <c r="J65" s="24">
        <f>COUNTIF('IN EDG Schedule'!R62:FU62,"IN")</f>
        <v>0</v>
      </c>
      <c r="K65" s="24">
        <f>COUNTIF('IN EDG Schedule'!R62:FU62,"KR")</f>
        <v>0</v>
      </c>
      <c r="L65" s="24">
        <f>COUNTIF('IN EDG Schedule'!R62:FU62,"IN - Phone")</f>
        <v>0</v>
      </c>
      <c r="M65" s="24">
        <f>COUNTIF('IN EDG Schedule'!R62:FU62,"IN - BM/GL")</f>
        <v>0</v>
      </c>
      <c r="N65" s="24">
        <f>COUNTIF('IN EDG Schedule'!R62:FU62,"AU/KR")</f>
        <v>0</v>
      </c>
      <c r="O65">
        <f>COUNTIF('IN EDG Schedule'!R62:FU62,"IN - PhCoaching")</f>
        <v>0</v>
      </c>
      <c r="P65">
        <f t="shared" si="1"/>
        <v>0</v>
      </c>
      <c r="Q65" t="e">
        <f>'IN EDG Schedule'!#REF!</f>
        <v>#REF!</v>
      </c>
    </row>
    <row r="66" spans="1:17" ht="14.45">
      <c r="A66" s="1" t="str">
        <f>'IN EDG Schedule'!B63</f>
        <v>Akhila Nirgund</v>
      </c>
      <c r="B66" s="1" t="str">
        <f>'IN EDG Schedule'!C63</f>
        <v>Jacob Mathew</v>
      </c>
      <c r="C66" s="24">
        <f>(COUNTIF('IN EDG Schedule'!63:63,"PDT"))</f>
        <v>101</v>
      </c>
      <c r="D66" s="1">
        <f>(COUNTIF('IN EDG Schedule'!63:63,"IN")+COUNTIF('IN EDG Schedule'!63:63,"IN - Phone")+COUNTIF('IN EDG Schedule'!63:63,"IN - BM/GL")+COUNTIF('IN EDG Schedule'!63:63,"*ML Answers")+COUNTIF('IN EDG Schedule'!63:63,"AU/KR")+COUNTIF('IN EDG Schedule'!63:63,"KR")+COUNTIF('IN EDG Schedule'!63:63,"EMEA")+COUNTIF('IN EDG Schedule'!63:63,"KR")+COUNTIF('IN EDG Schedule'!63:63,"ML - GL")+COUNTIF('IN EDG Schedule'!63:63,"Event"))</f>
        <v>79</v>
      </c>
      <c r="E66" s="25">
        <f>(COUNTIF('IN EDG Schedule'!63:63,"PDT_Sec"))</f>
        <v>0</v>
      </c>
      <c r="F66" s="1">
        <f>(COUNTIF('IN EDG Schedule'!63:63,"EDG Ops prj"))</f>
        <v>0</v>
      </c>
      <c r="G66" s="1">
        <f>(COUNTIF('IN EDG Schedule'!63:63,"SIT PLAN"))</f>
        <v>0</v>
      </c>
      <c r="H66" s="1">
        <f>((COUNTIF('IN EDG Schedule'!63:63,"Training")+COUNTIF('IN EDG Schedule'!63:63,"BPO")))</f>
        <v>5</v>
      </c>
      <c r="I66" s="1">
        <f>(COUNTIF('IN EDG Schedule'!63:63,"OOO"))</f>
        <v>1</v>
      </c>
      <c r="J66" s="24">
        <f>COUNTIF('IN EDG Schedule'!R63:FU63,"IN")</f>
        <v>24</v>
      </c>
      <c r="K66" s="24">
        <f>COUNTIF('IN EDG Schedule'!R63:FU63,"KR")</f>
        <v>0</v>
      </c>
      <c r="L66" s="24">
        <f>COUNTIF('IN EDG Schedule'!R63:FU63,"IN - Phone")</f>
        <v>0</v>
      </c>
      <c r="M66" s="24">
        <f>COUNTIF('IN EDG Schedule'!R63:FU63,"IN - BM/GL")</f>
        <v>0</v>
      </c>
      <c r="N66" s="24">
        <f>COUNTIF('IN EDG Schedule'!R63:FU63,"AU/KR")</f>
        <v>0</v>
      </c>
      <c r="O66">
        <f>COUNTIF('IN EDG Schedule'!R63:FU63,"IN - PhCoaching")</f>
        <v>0</v>
      </c>
      <c r="P66">
        <f t="shared" si="1"/>
        <v>4.8</v>
      </c>
      <c r="Q66" t="e">
        <f>'IN EDG Schedule'!#REF!</f>
        <v>#REF!</v>
      </c>
    </row>
    <row r="67" spans="1:17" ht="14.45">
      <c r="A67" s="1" t="str">
        <f>'IN EDG Schedule'!B64</f>
        <v>Akhila Nirgund</v>
      </c>
      <c r="B67" s="1" t="str">
        <f>'IN EDG Schedule'!C64</f>
        <v>Anudeep Kumar</v>
      </c>
      <c r="C67" s="24">
        <f>(COUNTIF('IN EDG Schedule'!64:64,"PDT"))</f>
        <v>84</v>
      </c>
      <c r="D67" s="1">
        <f>(COUNTIF('IN EDG Schedule'!64:64,"IN")+COUNTIF('IN EDG Schedule'!64:64,"IN - Phone")+COUNTIF('IN EDG Schedule'!64:64,"IN - BM/GL")+COUNTIF('IN EDG Schedule'!64:64,"*ML Answers")+COUNTIF('IN EDG Schedule'!64:64,"AU/KR")+COUNTIF('IN EDG Schedule'!64:64,"KR")+COUNTIF('IN EDG Schedule'!64:64,"EMEA")+COUNTIF('IN EDG Schedule'!64:64,"KR")+COUNTIF('IN EDG Schedule'!64:64,"ML - GL")+COUNTIF('IN EDG Schedule'!64:64,"Event"))</f>
        <v>47</v>
      </c>
      <c r="E67" s="25">
        <f>(COUNTIF('IN EDG Schedule'!64:64,"PDT_Sec"))</f>
        <v>0</v>
      </c>
      <c r="F67" s="1">
        <f>(COUNTIF('IN EDG Schedule'!64:64,"EDG Ops prj"))</f>
        <v>0</v>
      </c>
      <c r="G67" s="1">
        <f>(COUNTIF('IN EDG Schedule'!64:64,"SIT PLAN"))</f>
        <v>0</v>
      </c>
      <c r="H67" s="1">
        <f>((COUNTIF('IN EDG Schedule'!64:64,"Training")+COUNTIF('IN EDG Schedule'!64:64,"BPO")))</f>
        <v>29</v>
      </c>
      <c r="I67" s="1">
        <f>(COUNTIF('IN EDG Schedule'!64:64,"OOO"))</f>
        <v>0</v>
      </c>
      <c r="J67" s="24">
        <f>COUNTIF('IN EDG Schedule'!R64:FU64,"IN")</f>
        <v>0</v>
      </c>
      <c r="K67" s="24">
        <f>COUNTIF('IN EDG Schedule'!R64:FU64,"KR")</f>
        <v>0</v>
      </c>
      <c r="L67" s="24">
        <f>COUNTIF('IN EDG Schedule'!R64:FU64,"IN - Phone")</f>
        <v>0</v>
      </c>
      <c r="M67" s="24">
        <f>COUNTIF('IN EDG Schedule'!R64:FU64,"IN - BM/GL")</f>
        <v>0</v>
      </c>
      <c r="N67" s="24">
        <f>COUNTIF('IN EDG Schedule'!R64:FU64,"AU/KR")</f>
        <v>0</v>
      </c>
      <c r="O67">
        <f>COUNTIF('IN EDG Schedule'!R64:FU64,"IN - PhCoaching")</f>
        <v>0</v>
      </c>
      <c r="P67">
        <f t="shared" si="1"/>
        <v>0</v>
      </c>
      <c r="Q67" t="e">
        <f>'IN EDG Schedule'!#REF!</f>
        <v>#REF!</v>
      </c>
    </row>
    <row r="68" spans="1:17" ht="14.45">
      <c r="A68" s="1" t="str">
        <f>'IN EDG Schedule'!B65</f>
        <v>Akhila Nirgund</v>
      </c>
      <c r="B68" s="1" t="str">
        <f>'IN EDG Schedule'!C65</f>
        <v>Srikanth C</v>
      </c>
      <c r="C68" s="24">
        <f>(COUNTIF('IN EDG Schedule'!65:65,"PDT"))</f>
        <v>0</v>
      </c>
      <c r="D68" s="1">
        <f>(COUNTIF('IN EDG Schedule'!65:65,"IN")+COUNTIF('IN EDG Schedule'!65:65,"IN - Phone")+COUNTIF('IN EDG Schedule'!65:65,"IN - BM/GL")+COUNTIF('IN EDG Schedule'!65:65,"*ML Answers")+COUNTIF('IN EDG Schedule'!65:65,"AU/KR")+COUNTIF('IN EDG Schedule'!65:65,"KR")+COUNTIF('IN EDG Schedule'!65:65,"EMEA")+COUNTIF('IN EDG Schedule'!65:65,"KR")+COUNTIF('IN EDG Schedule'!65:65,"ML - GL")+COUNTIF('IN EDG Schedule'!65:65,"Event"))</f>
        <v>16</v>
      </c>
      <c r="E68" s="25">
        <f>(COUNTIF('IN EDG Schedule'!65:65,"PDT_Sec"))</f>
        <v>0</v>
      </c>
      <c r="F68" s="1">
        <f>(COUNTIF('IN EDG Schedule'!65:65,"EDG Ops prj"))</f>
        <v>0</v>
      </c>
      <c r="G68" s="1">
        <f>(COUNTIF('IN EDG Schedule'!65:65,"SIT PLAN"))</f>
        <v>0</v>
      </c>
      <c r="H68" s="1">
        <f>((COUNTIF('IN EDG Schedule'!65:65,"Training")+COUNTIF('IN EDG Schedule'!65:65,"BPO")))</f>
        <v>38</v>
      </c>
      <c r="I68" s="1">
        <f>(COUNTIF('IN EDG Schedule'!65:65,"OOO"))</f>
        <v>0</v>
      </c>
      <c r="J68" s="24">
        <f>COUNTIF('IN EDG Schedule'!R65:FU65,"IN")</f>
        <v>0</v>
      </c>
      <c r="K68" s="24">
        <f>COUNTIF('IN EDG Schedule'!R65:FU65,"KR")</f>
        <v>0</v>
      </c>
      <c r="L68" s="24">
        <f>COUNTIF('IN EDG Schedule'!R65:FU65,"IN - Phone")</f>
        <v>0</v>
      </c>
      <c r="M68" s="24">
        <f>COUNTIF('IN EDG Schedule'!R65:FU65,"IN - BM/GL")</f>
        <v>0</v>
      </c>
      <c r="N68" s="24">
        <f>COUNTIF('IN EDG Schedule'!R65:FU65,"AU/KR")</f>
        <v>0</v>
      </c>
      <c r="O68">
        <f>COUNTIF('IN EDG Schedule'!R65:FU65,"IN - PhCoaching")</f>
        <v>0</v>
      </c>
      <c r="P68">
        <f t="shared" ref="P68:P131" si="2">SUM(J68:O68)/5</f>
        <v>0</v>
      </c>
      <c r="Q68" t="e">
        <f>'IN EDG Schedule'!#REF!</f>
        <v>#REF!</v>
      </c>
    </row>
    <row r="69" spans="1:17" ht="14.45">
      <c r="A69" s="1" t="str">
        <f>'IN EDG Schedule'!B66</f>
        <v>Akhila Nirgund</v>
      </c>
      <c r="B69" s="1" t="str">
        <f>'IN EDG Schedule'!C66</f>
        <v>Ayush Mishra</v>
      </c>
      <c r="C69" s="24">
        <f>(COUNTIF('IN EDG Schedule'!66:66,"PDT"))</f>
        <v>0</v>
      </c>
      <c r="D69" s="1">
        <f>(COUNTIF('IN EDG Schedule'!66:66,"IN")+COUNTIF('IN EDG Schedule'!66:66,"IN - Phone")+COUNTIF('IN EDG Schedule'!66:66,"IN - BM/GL")+COUNTIF('IN EDG Schedule'!66:66,"*ML Answers")+COUNTIF('IN EDG Schedule'!66:66,"AU/KR")+COUNTIF('IN EDG Schedule'!66:66,"KR")+COUNTIF('IN EDG Schedule'!66:66,"EMEA")+COUNTIF('IN EDG Schedule'!66:66,"KR")+COUNTIF('IN EDG Schedule'!66:66,"ML - GL")+COUNTIF('IN EDG Schedule'!66:66,"Event"))</f>
        <v>16</v>
      </c>
      <c r="E69" s="25">
        <f>(COUNTIF('IN EDG Schedule'!66:66,"PDT_Sec"))</f>
        <v>0</v>
      </c>
      <c r="F69" s="1">
        <f>(COUNTIF('IN EDG Schedule'!66:66,"EDG Ops prj"))</f>
        <v>0</v>
      </c>
      <c r="G69" s="1">
        <f>(COUNTIF('IN EDG Schedule'!66:66,"SIT PLAN"))</f>
        <v>0</v>
      </c>
      <c r="H69" s="1">
        <f>((COUNTIF('IN EDG Schedule'!66:66,"Training")+COUNTIF('IN EDG Schedule'!66:66,"BPO")))</f>
        <v>38</v>
      </c>
      <c r="I69" s="1">
        <f>(COUNTIF('IN EDG Schedule'!66:66,"OOO"))</f>
        <v>0</v>
      </c>
      <c r="J69" s="24">
        <f>COUNTIF('IN EDG Schedule'!R66:FU66,"IN")</f>
        <v>0</v>
      </c>
      <c r="K69" s="24">
        <f>COUNTIF('IN EDG Schedule'!R66:FU66,"KR")</f>
        <v>0</v>
      </c>
      <c r="L69" s="24">
        <f>COUNTIF('IN EDG Schedule'!R66:FU66,"IN - Phone")</f>
        <v>0</v>
      </c>
      <c r="M69" s="24">
        <f>COUNTIF('IN EDG Schedule'!R66:FU66,"IN - BM/GL")</f>
        <v>0</v>
      </c>
      <c r="N69" s="24">
        <f>COUNTIF('IN EDG Schedule'!R66:FU66,"AU/KR")</f>
        <v>0</v>
      </c>
      <c r="O69">
        <f>COUNTIF('IN EDG Schedule'!R66:FU66,"IN - PhCoaching")</f>
        <v>0</v>
      </c>
      <c r="P69">
        <f t="shared" si="2"/>
        <v>0</v>
      </c>
      <c r="Q69" t="e">
        <f>'IN EDG Schedule'!#REF!</f>
        <v>#REF!</v>
      </c>
    </row>
    <row r="70" spans="1:17" ht="14.45">
      <c r="A70" s="1" t="str">
        <f>'IN EDG Schedule'!B67</f>
        <v>Akhila Nirgund</v>
      </c>
      <c r="B70" s="1" t="str">
        <f>'IN EDG Schedule'!C67</f>
        <v>Akanksha Dhabarde</v>
      </c>
      <c r="C70" s="24">
        <f>(COUNTIF('IN EDG Schedule'!67:67,"PDT"))</f>
        <v>74</v>
      </c>
      <c r="D70" s="1">
        <f>(COUNTIF('IN EDG Schedule'!67:67,"IN")+COUNTIF('IN EDG Schedule'!67:67,"IN - Phone")+COUNTIF('IN EDG Schedule'!67:67,"IN - BM/GL")+COUNTIF('IN EDG Schedule'!67:67,"*ML Answers")+COUNTIF('IN EDG Schedule'!67:67,"AU/KR")+COUNTIF('IN EDG Schedule'!67:67,"KR")+COUNTIF('IN EDG Schedule'!67:67,"EMEA")+COUNTIF('IN EDG Schedule'!67:67,"KR")+COUNTIF('IN EDG Schedule'!67:67,"ML - GL")+COUNTIF('IN EDG Schedule'!67:67,"Event"))</f>
        <v>61</v>
      </c>
      <c r="E70" s="25">
        <f>(COUNTIF('IN EDG Schedule'!67:67,"PDT_Sec"))</f>
        <v>0</v>
      </c>
      <c r="F70" s="1">
        <f>(COUNTIF('IN EDG Schedule'!67:67,"EDG Ops prj"))</f>
        <v>0</v>
      </c>
      <c r="G70" s="1">
        <f>(COUNTIF('IN EDG Schedule'!67:67,"SIT PLAN"))</f>
        <v>0</v>
      </c>
      <c r="H70" s="1">
        <f>((COUNTIF('IN EDG Schedule'!67:67,"Training")+COUNTIF('IN EDG Schedule'!67:67,"BPO")))</f>
        <v>29</v>
      </c>
      <c r="I70" s="1">
        <f>(COUNTIF('IN EDG Schedule'!67:67,"OOO"))</f>
        <v>0</v>
      </c>
      <c r="J70" s="24">
        <f>COUNTIF('IN EDG Schedule'!R67:FU67,"IN")</f>
        <v>0</v>
      </c>
      <c r="K70" s="24">
        <f>COUNTIF('IN EDG Schedule'!R67:FU67,"KR")</f>
        <v>0</v>
      </c>
      <c r="L70" s="24">
        <f>COUNTIF('IN EDG Schedule'!R67:FU67,"IN - Phone")</f>
        <v>0</v>
      </c>
      <c r="M70" s="24">
        <f>COUNTIF('IN EDG Schedule'!R67:FU67,"IN - BM/GL")</f>
        <v>0</v>
      </c>
      <c r="N70" s="24">
        <f>COUNTIF('IN EDG Schedule'!R67:FU67,"AU/KR")</f>
        <v>0</v>
      </c>
      <c r="O70">
        <f>COUNTIF('IN EDG Schedule'!R67:FU67,"IN - PhCoaching")</f>
        <v>0</v>
      </c>
      <c r="P70">
        <f t="shared" si="2"/>
        <v>0</v>
      </c>
      <c r="Q70" t="e">
        <f>'IN EDG Schedule'!#REF!</f>
        <v>#REF!</v>
      </c>
    </row>
    <row r="71" spans="1:17" ht="14.45">
      <c r="A71" s="1" t="str">
        <f>'IN EDG Schedule'!B68</f>
        <v>Akhila Nirgund</v>
      </c>
      <c r="B71" s="1" t="str">
        <f>'IN EDG Schedule'!C68</f>
        <v>Anay Damle</v>
      </c>
      <c r="C71" s="24">
        <f>(COUNTIF('IN EDG Schedule'!68:68,"PDT"))</f>
        <v>72</v>
      </c>
      <c r="D71" s="1">
        <f>(COUNTIF('IN EDG Schedule'!68:68,"IN")+COUNTIF('IN EDG Schedule'!68:68,"IN - Phone")+COUNTIF('IN EDG Schedule'!68:68,"IN - BM/GL")+COUNTIF('IN EDG Schedule'!68:68,"*ML Answers")+COUNTIF('IN EDG Schedule'!68:68,"AU/KR")+COUNTIF('IN EDG Schedule'!68:68,"KR")+COUNTIF('IN EDG Schedule'!68:68,"EMEA")+COUNTIF('IN EDG Schedule'!68:68,"KR")+COUNTIF('IN EDG Schedule'!68:68,"ML - GL")+COUNTIF('IN EDG Schedule'!68:68,"Event"))</f>
        <v>54</v>
      </c>
      <c r="E71" s="25">
        <f>(COUNTIF('IN EDG Schedule'!68:68,"PDT_Sec"))</f>
        <v>0</v>
      </c>
      <c r="F71" s="1">
        <f>(COUNTIF('IN EDG Schedule'!68:68,"EDG Ops prj"))</f>
        <v>0</v>
      </c>
      <c r="G71" s="1">
        <f>(COUNTIF('IN EDG Schedule'!68:68,"SIT PLAN"))</f>
        <v>0</v>
      </c>
      <c r="H71" s="1">
        <f>((COUNTIF('IN EDG Schedule'!68:68,"Training")+COUNTIF('IN EDG Schedule'!68:68,"BPO")))</f>
        <v>37</v>
      </c>
      <c r="I71" s="1">
        <f>(COUNTIF('IN EDG Schedule'!68:68,"OOO"))</f>
        <v>0</v>
      </c>
      <c r="J71" s="24">
        <f>COUNTIF('IN EDG Schedule'!R68:FU68,"IN")</f>
        <v>0</v>
      </c>
      <c r="K71" s="24">
        <f>COUNTIF('IN EDG Schedule'!R68:FU68,"KR")</f>
        <v>0</v>
      </c>
      <c r="L71" s="24">
        <f>COUNTIF('IN EDG Schedule'!R68:FU68,"IN - Phone")</f>
        <v>0</v>
      </c>
      <c r="M71" s="24">
        <f>COUNTIF('IN EDG Schedule'!R68:FU68,"IN - BM/GL")</f>
        <v>0</v>
      </c>
      <c r="N71" s="24">
        <f>COUNTIF('IN EDG Schedule'!R68:FU68,"AU/KR")</f>
        <v>0</v>
      </c>
      <c r="O71">
        <f>COUNTIF('IN EDG Schedule'!R68:FU68,"IN - PhCoaching")</f>
        <v>0</v>
      </c>
      <c r="P71">
        <f t="shared" si="2"/>
        <v>0</v>
      </c>
      <c r="Q71" t="e">
        <f>'IN EDG Schedule'!#REF!</f>
        <v>#REF!</v>
      </c>
    </row>
    <row r="72" spans="1:17" ht="14.45">
      <c r="A72" s="1" t="str">
        <f>'IN EDG Schedule'!B69</f>
        <v>Akhila Nirgund</v>
      </c>
      <c r="B72" s="1" t="str">
        <f>'IN EDG Schedule'!C69</f>
        <v>Prathamesh Nile</v>
      </c>
      <c r="C72" s="24">
        <f>(COUNTIF('IN EDG Schedule'!69:69,"PDT"))</f>
        <v>79</v>
      </c>
      <c r="D72" s="1">
        <f>(COUNTIF('IN EDG Schedule'!69:69,"IN")+COUNTIF('IN EDG Schedule'!69:69,"IN - Phone")+COUNTIF('IN EDG Schedule'!69:69,"IN - BM/GL")+COUNTIF('IN EDG Schedule'!69:69,"*ML Answers")+COUNTIF('IN EDG Schedule'!69:69,"AU/KR")+COUNTIF('IN EDG Schedule'!69:69,"KR")+COUNTIF('IN EDG Schedule'!69:69,"EMEA")+COUNTIF('IN EDG Schedule'!69:69,"KR")+COUNTIF('IN EDG Schedule'!69:69,"ML - GL")+COUNTIF('IN EDG Schedule'!69:69,"Event"))</f>
        <v>48</v>
      </c>
      <c r="E72" s="25">
        <f>(COUNTIF('IN EDG Schedule'!69:69,"PDT_Sec"))</f>
        <v>0</v>
      </c>
      <c r="F72" s="1">
        <f>(COUNTIF('IN EDG Schedule'!69:69,"EDG Ops prj"))</f>
        <v>0</v>
      </c>
      <c r="G72" s="1">
        <f>(COUNTIF('IN EDG Schedule'!69:69,"SIT PLAN"))</f>
        <v>2</v>
      </c>
      <c r="H72" s="1">
        <f>((COUNTIF('IN EDG Schedule'!69:69,"Training")+COUNTIF('IN EDG Schedule'!69:69,"BPO")))</f>
        <v>38</v>
      </c>
      <c r="I72" s="1">
        <f>(COUNTIF('IN EDG Schedule'!69:69,"OOO"))</f>
        <v>1</v>
      </c>
      <c r="J72" s="24">
        <f>COUNTIF('IN EDG Schedule'!R69:FU69,"IN")</f>
        <v>0</v>
      </c>
      <c r="K72" s="24">
        <f>COUNTIF('IN EDG Schedule'!R69:FU69,"KR")</f>
        <v>0</v>
      </c>
      <c r="L72" s="24">
        <f>COUNTIF('IN EDG Schedule'!R69:FU69,"IN - Phone")</f>
        <v>0</v>
      </c>
      <c r="M72" s="24">
        <f>COUNTIF('IN EDG Schedule'!R69:FU69,"IN - BM/GL")</f>
        <v>0</v>
      </c>
      <c r="N72" s="24">
        <f>COUNTIF('IN EDG Schedule'!R69:FU69,"AU/KR")</f>
        <v>0</v>
      </c>
      <c r="O72">
        <f>COUNTIF('IN EDG Schedule'!R69:FU69,"IN - PhCoaching")</f>
        <v>0</v>
      </c>
      <c r="P72">
        <f t="shared" si="2"/>
        <v>0</v>
      </c>
      <c r="Q72" t="e">
        <f>'IN EDG Schedule'!#REF!</f>
        <v>#REF!</v>
      </c>
    </row>
    <row r="73" spans="1:17" ht="14.45">
      <c r="A73" s="1" t="str">
        <f>'IN EDG Schedule'!B70</f>
        <v>Akhila Nirgund</v>
      </c>
      <c r="B73" s="1" t="str">
        <f>'IN EDG Schedule'!C70</f>
        <v>Purvaja Kale</v>
      </c>
      <c r="C73" s="24">
        <f>(COUNTIF('IN EDG Schedule'!70:70,"PDT"))</f>
        <v>78</v>
      </c>
      <c r="D73" s="1">
        <f>(COUNTIF('IN EDG Schedule'!70:70,"IN")+COUNTIF('IN EDG Schedule'!70:70,"IN - Phone")+COUNTIF('IN EDG Schedule'!70:70,"IN - BM/GL")+COUNTIF('IN EDG Schedule'!70:70,"*ML Answers")+COUNTIF('IN EDG Schedule'!70:70,"AU/KR")+COUNTIF('IN EDG Schedule'!70:70,"KR")+COUNTIF('IN EDG Schedule'!70:70,"EMEA")+COUNTIF('IN EDG Schedule'!70:70,"KR")+COUNTIF('IN EDG Schedule'!70:70,"ML - GL")+COUNTIF('IN EDG Schedule'!70:70,"Event"))</f>
        <v>43</v>
      </c>
      <c r="E73" s="25">
        <f>(COUNTIF('IN EDG Schedule'!70:70,"PDT_Sec"))</f>
        <v>0</v>
      </c>
      <c r="F73" s="1">
        <f>(COUNTIF('IN EDG Schedule'!70:70,"EDG Ops prj"))</f>
        <v>0</v>
      </c>
      <c r="G73" s="1">
        <f>(COUNTIF('IN EDG Schedule'!70:70,"SIT PLAN"))</f>
        <v>3</v>
      </c>
      <c r="H73" s="1">
        <f>((COUNTIF('IN EDG Schedule'!70:70,"Training")+COUNTIF('IN EDG Schedule'!70:70,"BPO")))</f>
        <v>40</v>
      </c>
      <c r="I73" s="1">
        <f>(COUNTIF('IN EDG Schedule'!70:70,"OOO"))</f>
        <v>0</v>
      </c>
      <c r="J73" s="24">
        <f>COUNTIF('IN EDG Schedule'!R70:FU70,"IN")</f>
        <v>0</v>
      </c>
      <c r="K73" s="24">
        <f>COUNTIF('IN EDG Schedule'!R70:FU70,"KR")</f>
        <v>0</v>
      </c>
      <c r="L73" s="24">
        <f>COUNTIF('IN EDG Schedule'!R70:FU70,"IN - Phone")</f>
        <v>0</v>
      </c>
      <c r="M73" s="24">
        <f>COUNTIF('IN EDG Schedule'!R70:FU70,"IN - BM/GL")</f>
        <v>0</v>
      </c>
      <c r="N73" s="24">
        <f>COUNTIF('IN EDG Schedule'!R70:FU70,"AU/KR")</f>
        <v>0</v>
      </c>
      <c r="O73">
        <f>COUNTIF('IN EDG Schedule'!R70:FU70,"IN - PhCoaching")</f>
        <v>0</v>
      </c>
      <c r="P73">
        <f t="shared" si="2"/>
        <v>0</v>
      </c>
      <c r="Q73" t="e">
        <f>'IN EDG Schedule'!#REF!</f>
        <v>#REF!</v>
      </c>
    </row>
    <row r="74" spans="1:17" ht="14.45">
      <c r="A74" s="1" t="str">
        <f>'IN EDG Schedule'!B71</f>
        <v>Chethan Kotekar</v>
      </c>
      <c r="B74" s="1" t="str">
        <f>'IN EDG Schedule'!C71</f>
        <v>Deep Sharma</v>
      </c>
      <c r="C74" s="24">
        <f>(COUNTIF('IN EDG Schedule'!71:71,"PDT"))</f>
        <v>112</v>
      </c>
      <c r="D74" s="1">
        <f>(COUNTIF('IN EDG Schedule'!71:71,"IN")+COUNTIF('IN EDG Schedule'!71:71,"IN - Phone")+COUNTIF('IN EDG Schedule'!71:71,"IN - BM/GL")+COUNTIF('IN EDG Schedule'!71:71,"*ML Answers")+COUNTIF('IN EDG Schedule'!71:71,"AU/KR")+COUNTIF('IN EDG Schedule'!71:71,"KR")+COUNTIF('IN EDG Schedule'!71:71,"EMEA")+COUNTIF('IN EDG Schedule'!71:71,"KR")+COUNTIF('IN EDG Schedule'!71:71,"ML - GL")+COUNTIF('IN EDG Schedule'!71:71,"Event"))</f>
        <v>59</v>
      </c>
      <c r="E74" s="25">
        <f>(COUNTIF('IN EDG Schedule'!71:71,"PDT_Sec"))</f>
        <v>0</v>
      </c>
      <c r="F74" s="1">
        <f>(COUNTIF('IN EDG Schedule'!71:71,"EDG Ops prj"))</f>
        <v>0</v>
      </c>
      <c r="G74" s="1">
        <f>(COUNTIF('IN EDG Schedule'!71:71,"SIT PLAN"))</f>
        <v>0</v>
      </c>
      <c r="H74" s="1">
        <f>((COUNTIF('IN EDG Schedule'!71:71,"Training")+COUNTIF('IN EDG Schedule'!71:71,"BPO")))</f>
        <v>20</v>
      </c>
      <c r="I74" s="1">
        <f>(COUNTIF('IN EDG Schedule'!71:71,"OOO"))</f>
        <v>0</v>
      </c>
      <c r="J74" s="24">
        <f>COUNTIF('IN EDG Schedule'!R71:FU71,"IN")</f>
        <v>0</v>
      </c>
      <c r="K74" s="24">
        <f>COUNTIF('IN EDG Schedule'!R71:FU71,"KR")</f>
        <v>0</v>
      </c>
      <c r="L74" s="24">
        <f>COUNTIF('IN EDG Schedule'!R71:FU71,"IN - Phone")</f>
        <v>0</v>
      </c>
      <c r="M74" s="24">
        <f>COUNTIF('IN EDG Schedule'!R71:FU71,"IN - BM/GL")</f>
        <v>0</v>
      </c>
      <c r="N74" s="24">
        <f>COUNTIF('IN EDG Schedule'!R71:FU71,"AU/KR")</f>
        <v>0</v>
      </c>
      <c r="O74">
        <f>COUNTIF('IN EDG Schedule'!R71:FU71,"IN - PhCoaching")</f>
        <v>0</v>
      </c>
      <c r="P74">
        <f t="shared" si="2"/>
        <v>0</v>
      </c>
      <c r="Q74" t="e">
        <f>'IN EDG Schedule'!#REF!</f>
        <v>#REF!</v>
      </c>
    </row>
    <row r="75" spans="1:17" ht="14.45">
      <c r="A75" s="1" t="str">
        <f>'IN EDG Schedule'!B72</f>
        <v>Pavan Kanago</v>
      </c>
      <c r="B75" s="1" t="str">
        <f>'IN EDG Schedule'!C72</f>
        <v>Divit Gupta</v>
      </c>
      <c r="C75" s="24">
        <f>(COUNTIF('IN EDG Schedule'!72:72,"PDT"))</f>
        <v>102</v>
      </c>
      <c r="D75" s="1">
        <f>(COUNTIF('IN EDG Schedule'!72:72,"IN")+COUNTIF('IN EDG Schedule'!72:72,"IN - Phone")+COUNTIF('IN EDG Schedule'!72:72,"IN - BM/GL")+COUNTIF('IN EDG Schedule'!72:72,"*ML Answers")+COUNTIF('IN EDG Schedule'!72:72,"AU/KR")+COUNTIF('IN EDG Schedule'!72:72,"KR")+COUNTIF('IN EDG Schedule'!72:72,"EMEA")+COUNTIF('IN EDG Schedule'!72:72,"KR")+COUNTIF('IN EDG Schedule'!72:72,"ML - GL")+COUNTIF('IN EDG Schedule'!72:72,"Event"))</f>
        <v>51</v>
      </c>
      <c r="E75" s="25">
        <f>(COUNTIF('IN EDG Schedule'!72:72,"PDT_Sec"))</f>
        <v>0</v>
      </c>
      <c r="F75" s="1">
        <f>(COUNTIF('IN EDG Schedule'!72:72,"EDG Ops prj"))</f>
        <v>0</v>
      </c>
      <c r="G75" s="1">
        <f>(COUNTIF('IN EDG Schedule'!72:72,"SIT PLAN"))</f>
        <v>0</v>
      </c>
      <c r="H75" s="1">
        <f>((COUNTIF('IN EDG Schedule'!72:72,"Training")+COUNTIF('IN EDG Schedule'!72:72,"BPO")))</f>
        <v>5</v>
      </c>
      <c r="I75" s="1">
        <f>(COUNTIF('IN EDG Schedule'!72:72,"OOO"))</f>
        <v>10</v>
      </c>
      <c r="J75" s="24">
        <f>COUNTIF('IN EDG Schedule'!R72:FU72,"IN")</f>
        <v>0</v>
      </c>
      <c r="K75" s="24">
        <f>COUNTIF('IN EDG Schedule'!R72:FU72,"KR")</f>
        <v>0</v>
      </c>
      <c r="L75" s="24">
        <f>COUNTIF('IN EDG Schedule'!R72:FU72,"IN - Phone")</f>
        <v>0</v>
      </c>
      <c r="M75" s="24">
        <f>COUNTIF('IN EDG Schedule'!R72:FU72,"IN - BM/GL")</f>
        <v>0</v>
      </c>
      <c r="N75" s="24">
        <f>COUNTIF('IN EDG Schedule'!R72:FU72,"AU/KR")</f>
        <v>0</v>
      </c>
      <c r="O75">
        <f>COUNTIF('IN EDG Schedule'!R72:FU72,"IN - PhCoaching")</f>
        <v>0</v>
      </c>
      <c r="P75">
        <f t="shared" si="2"/>
        <v>0</v>
      </c>
      <c r="Q75" t="e">
        <f>'IN EDG Schedule'!#REF!</f>
        <v>#REF!</v>
      </c>
    </row>
    <row r="76" spans="1:17" ht="14.45">
      <c r="A76" s="1" t="str">
        <f>'IN EDG Schedule'!B73</f>
        <v>Pavan Kanago</v>
      </c>
      <c r="B76" s="1" t="str">
        <f>'IN EDG Schedule'!C73</f>
        <v>Adithya Bhat</v>
      </c>
      <c r="C76" s="24">
        <f>(COUNTIF('IN EDG Schedule'!73:73,"PDT"))</f>
        <v>124</v>
      </c>
      <c r="D76" s="1">
        <f>(COUNTIF('IN EDG Schedule'!73:73,"IN")+COUNTIF('IN EDG Schedule'!73:73,"IN - Phone")+COUNTIF('IN EDG Schedule'!73:73,"IN - BM/GL")+COUNTIF('IN EDG Schedule'!73:73,"*ML Answers")+COUNTIF('IN EDG Schedule'!73:73,"AU/KR")+COUNTIF('IN EDG Schedule'!73:73,"KR")+COUNTIF('IN EDG Schedule'!73:73,"EMEA")+COUNTIF('IN EDG Schedule'!73:73,"KR")+COUNTIF('IN EDG Schedule'!73:73,"ML - GL")+COUNTIF('IN EDG Schedule'!73:73,"Event"))</f>
        <v>60</v>
      </c>
      <c r="E76" s="25">
        <f>(COUNTIF('IN EDG Schedule'!73:73,"PDT_Sec"))</f>
        <v>0</v>
      </c>
      <c r="F76" s="1">
        <f>(COUNTIF('IN EDG Schedule'!73:73,"EDG Ops prj"))</f>
        <v>0</v>
      </c>
      <c r="G76" s="1">
        <f>(COUNTIF('IN EDG Schedule'!73:73,"SIT PLAN"))</f>
        <v>0</v>
      </c>
      <c r="H76" s="1">
        <f>((COUNTIF('IN EDG Schedule'!73:73,"Training")+COUNTIF('IN EDG Schedule'!73:73,"BPO")))</f>
        <v>11</v>
      </c>
      <c r="I76" s="1">
        <f>(COUNTIF('IN EDG Schedule'!73:73,"OOO"))</f>
        <v>0</v>
      </c>
      <c r="J76" s="24">
        <f>COUNTIF('IN EDG Schedule'!R73:FU73,"IN")</f>
        <v>15</v>
      </c>
      <c r="K76" s="24">
        <f>COUNTIF('IN EDG Schedule'!R73:FU73,"KR")</f>
        <v>0</v>
      </c>
      <c r="L76" s="24">
        <f>COUNTIF('IN EDG Schedule'!R73:FU73,"IN - Phone")</f>
        <v>0</v>
      </c>
      <c r="M76" s="24">
        <f>COUNTIF('IN EDG Schedule'!R73:FU73,"IN - BM/GL")</f>
        <v>0</v>
      </c>
      <c r="N76" s="24">
        <f>COUNTIF('IN EDG Schedule'!R73:FU73,"AU/KR")</f>
        <v>0</v>
      </c>
      <c r="O76">
        <f>COUNTIF('IN EDG Schedule'!R73:FU73,"IN - PhCoaching")</f>
        <v>0</v>
      </c>
      <c r="P76">
        <f t="shared" si="2"/>
        <v>3</v>
      </c>
      <c r="Q76" t="e">
        <f>'IN EDG Schedule'!#REF!</f>
        <v>#REF!</v>
      </c>
    </row>
    <row r="77" spans="1:17" ht="14.45">
      <c r="A77" s="1" t="str">
        <f>'IN EDG Schedule'!B74</f>
        <v>Pavan Kanago</v>
      </c>
      <c r="B77" s="1" t="str">
        <f>'IN EDG Schedule'!C74</f>
        <v>Govind Mepad</v>
      </c>
      <c r="C77" s="24">
        <f>(COUNTIF('IN EDG Schedule'!74:74,"PDT"))</f>
        <v>97</v>
      </c>
      <c r="D77" s="1">
        <f>(COUNTIF('IN EDG Schedule'!74:74,"IN")+COUNTIF('IN EDG Schedule'!74:74,"IN - Phone")+COUNTIF('IN EDG Schedule'!74:74,"IN - BM/GL")+COUNTIF('IN EDG Schedule'!74:74,"*ML Answers")+COUNTIF('IN EDG Schedule'!74:74,"AU/KR")+COUNTIF('IN EDG Schedule'!74:74,"KR")+COUNTIF('IN EDG Schedule'!74:74,"EMEA")+COUNTIF('IN EDG Schedule'!74:74,"KR")+COUNTIF('IN EDG Schedule'!74:74,"ML - GL")+COUNTIF('IN EDG Schedule'!74:74,"Event"))</f>
        <v>75</v>
      </c>
      <c r="E77" s="25">
        <f>(COUNTIF('IN EDG Schedule'!74:74,"PDT_Sec"))</f>
        <v>0</v>
      </c>
      <c r="F77" s="1">
        <f>(COUNTIF('IN EDG Schedule'!74:74,"EDG Ops prj"))</f>
        <v>1</v>
      </c>
      <c r="G77" s="1">
        <f>(COUNTIF('IN EDG Schedule'!74:74,"SIT PLAN"))</f>
        <v>1</v>
      </c>
      <c r="H77" s="1">
        <f>((COUNTIF('IN EDG Schedule'!74:74,"Training")+COUNTIF('IN EDG Schedule'!74:74,"BPO")))</f>
        <v>3</v>
      </c>
      <c r="I77" s="1">
        <f>(COUNTIF('IN EDG Schedule'!74:74,"OOO"))</f>
        <v>10</v>
      </c>
      <c r="J77" s="24">
        <f>COUNTIF('IN EDG Schedule'!R74:FU74,"IN")</f>
        <v>50</v>
      </c>
      <c r="K77" s="24">
        <f>COUNTIF('IN EDG Schedule'!R74:FU74,"KR")</f>
        <v>0</v>
      </c>
      <c r="L77" s="24">
        <f>COUNTIF('IN EDG Schedule'!R74:FU74,"IN - Phone")</f>
        <v>0</v>
      </c>
      <c r="M77" s="24">
        <f>COUNTIF('IN EDG Schedule'!R74:FU74,"IN - BM/GL")</f>
        <v>0</v>
      </c>
      <c r="N77" s="24">
        <f>COUNTIF('IN EDG Schedule'!R74:FU74,"AU/KR")</f>
        <v>0</v>
      </c>
      <c r="O77">
        <f>COUNTIF('IN EDG Schedule'!R74:FU74,"IN - PhCoaching")</f>
        <v>0</v>
      </c>
      <c r="P77">
        <f t="shared" si="2"/>
        <v>10</v>
      </c>
      <c r="Q77" t="e">
        <f>'IN EDG Schedule'!#REF!</f>
        <v>#REF!</v>
      </c>
    </row>
    <row r="78" spans="1:17" ht="14.45">
      <c r="A78" s="1" t="str">
        <f>'IN EDG Schedule'!B75</f>
        <v>Pavan Kanago</v>
      </c>
      <c r="B78" s="1" t="str">
        <f>'IN EDG Schedule'!C75</f>
        <v>Anmol Sharma</v>
      </c>
      <c r="C78" s="24">
        <f>(COUNTIF('IN EDG Schedule'!75:75,"PDT"))</f>
        <v>0</v>
      </c>
      <c r="D78" s="1">
        <f>(COUNTIF('IN EDG Schedule'!75:75,"IN")+COUNTIF('IN EDG Schedule'!75:75,"IN - Phone")+COUNTIF('IN EDG Schedule'!75:75,"IN - BM/GL")+COUNTIF('IN EDG Schedule'!75:75,"*ML Answers")+COUNTIF('IN EDG Schedule'!75:75,"AU/KR")+COUNTIF('IN EDG Schedule'!75:75,"KR")+COUNTIF('IN EDG Schedule'!75:75,"EMEA")+COUNTIF('IN EDG Schedule'!75:75,"KR")+COUNTIF('IN EDG Schedule'!75:75,"ML - GL")+COUNTIF('IN EDG Schedule'!75:75,"Event"))</f>
        <v>16</v>
      </c>
      <c r="E78" s="25">
        <f>(COUNTIF('IN EDG Schedule'!75:75,"PDT_Sec"))</f>
        <v>0</v>
      </c>
      <c r="F78" s="1">
        <f>(COUNTIF('IN EDG Schedule'!75:75,"EDG Ops prj"))</f>
        <v>0</v>
      </c>
      <c r="G78" s="1">
        <f>(COUNTIF('IN EDG Schedule'!75:75,"SIT PLAN"))</f>
        <v>0</v>
      </c>
      <c r="H78" s="1">
        <f>((COUNTIF('IN EDG Schedule'!75:75,"Training")+COUNTIF('IN EDG Schedule'!75:75,"BPO")))</f>
        <v>0</v>
      </c>
      <c r="I78" s="1">
        <f>(COUNTIF('IN EDG Schedule'!75:75,"OOO"))</f>
        <v>0</v>
      </c>
      <c r="J78" s="24">
        <f>COUNTIF('IN EDG Schedule'!R75:FU75,"IN")</f>
        <v>0</v>
      </c>
      <c r="K78" s="24">
        <f>COUNTIF('IN EDG Schedule'!R75:FU75,"KR")</f>
        <v>0</v>
      </c>
      <c r="L78" s="24">
        <f>COUNTIF('IN EDG Schedule'!R75:FU75,"IN - Phone")</f>
        <v>0</v>
      </c>
      <c r="M78" s="24">
        <f>COUNTIF('IN EDG Schedule'!R75:FU75,"IN - BM/GL")</f>
        <v>0</v>
      </c>
      <c r="N78" s="24">
        <f>COUNTIF('IN EDG Schedule'!R75:FU75,"AU/KR")</f>
        <v>0</v>
      </c>
      <c r="O78">
        <f>COUNTIF('IN EDG Schedule'!R75:FU75,"IN - PhCoaching")</f>
        <v>0</v>
      </c>
      <c r="P78">
        <f t="shared" si="2"/>
        <v>0</v>
      </c>
      <c r="Q78" t="e">
        <f>'IN EDG Schedule'!#REF!</f>
        <v>#REF!</v>
      </c>
    </row>
    <row r="79" spans="1:17" ht="14.45">
      <c r="A79" s="1" t="str">
        <f>'IN EDG Schedule'!B76</f>
        <v>Pavan Kanago</v>
      </c>
      <c r="B79" s="1" t="str">
        <f>'IN EDG Schedule'!C76</f>
        <v>Sneha Arora</v>
      </c>
      <c r="C79" s="24">
        <f>(COUNTIF('IN EDG Schedule'!76:76,"PDT"))</f>
        <v>0</v>
      </c>
      <c r="D79" s="1">
        <f>(COUNTIF('IN EDG Schedule'!76:76,"IN")+COUNTIF('IN EDG Schedule'!76:76,"IN - Phone")+COUNTIF('IN EDG Schedule'!76:76,"IN - BM/GL")+COUNTIF('IN EDG Schedule'!76:76,"*ML Answers")+COUNTIF('IN EDG Schedule'!76:76,"AU/KR")+COUNTIF('IN EDG Schedule'!76:76,"KR")+COUNTIF('IN EDG Schedule'!76:76,"EMEA")+COUNTIF('IN EDG Schedule'!76:76,"KR")+COUNTIF('IN EDG Schedule'!76:76,"ML - GL")+COUNTIF('IN EDG Schedule'!76:76,"Event"))</f>
        <v>16</v>
      </c>
      <c r="E79" s="25">
        <f>(COUNTIF('IN EDG Schedule'!76:76,"PDT_Sec"))</f>
        <v>0</v>
      </c>
      <c r="F79" s="1">
        <f>(COUNTIF('IN EDG Schedule'!76:76,"EDG Ops prj"))</f>
        <v>0</v>
      </c>
      <c r="G79" s="1">
        <f>(COUNTIF('IN EDG Schedule'!76:76,"SIT PLAN"))</f>
        <v>0</v>
      </c>
      <c r="H79" s="1">
        <f>((COUNTIF('IN EDG Schedule'!76:76,"Training")+COUNTIF('IN EDG Schedule'!76:76,"BPO")))</f>
        <v>38</v>
      </c>
      <c r="I79" s="1">
        <f>(COUNTIF('IN EDG Schedule'!76:76,"OOO"))</f>
        <v>0</v>
      </c>
      <c r="J79" s="24">
        <f>COUNTIF('IN EDG Schedule'!R76:FU76,"IN")</f>
        <v>0</v>
      </c>
      <c r="K79" s="24">
        <f>COUNTIF('IN EDG Schedule'!R76:FU76,"KR")</f>
        <v>0</v>
      </c>
      <c r="L79" s="24">
        <f>COUNTIF('IN EDG Schedule'!R76:FU76,"IN - Phone")</f>
        <v>0</v>
      </c>
      <c r="M79" s="24">
        <f>COUNTIF('IN EDG Schedule'!R76:FU76,"IN - BM/GL")</f>
        <v>0</v>
      </c>
      <c r="N79" s="24">
        <f>COUNTIF('IN EDG Schedule'!R76:FU76,"AU/KR")</f>
        <v>0</v>
      </c>
      <c r="O79">
        <f>COUNTIF('IN EDG Schedule'!R76:FU76,"IN - PhCoaching")</f>
        <v>0</v>
      </c>
      <c r="P79">
        <f t="shared" si="2"/>
        <v>0</v>
      </c>
      <c r="Q79" t="e">
        <f>'IN EDG Schedule'!#REF!</f>
        <v>#REF!</v>
      </c>
    </row>
    <row r="80" spans="1:17" ht="14.45">
      <c r="A80" s="1" t="str">
        <f>'IN EDG Schedule'!B77</f>
        <v>Pavan Kanago</v>
      </c>
      <c r="B80" s="1" t="str">
        <f>'IN EDG Schedule'!C77</f>
        <v>Abhipsa Panda</v>
      </c>
      <c r="C80" s="24">
        <f>(COUNTIF('IN EDG Schedule'!77:77,"PDT"))</f>
        <v>77</v>
      </c>
      <c r="D80" s="1">
        <f>(COUNTIF('IN EDG Schedule'!77:77,"IN")+COUNTIF('IN EDG Schedule'!77:77,"IN - Phone")+COUNTIF('IN EDG Schedule'!77:77,"IN - BM/GL")+COUNTIF('IN EDG Schedule'!77:77,"*ML Answers")+COUNTIF('IN EDG Schedule'!77:77,"AU/KR")+COUNTIF('IN EDG Schedule'!77:77,"KR")+COUNTIF('IN EDG Schedule'!77:77,"EMEA")+COUNTIF('IN EDG Schedule'!77:77,"KR")+COUNTIF('IN EDG Schedule'!77:77,"ML - GL")+COUNTIF('IN EDG Schedule'!77:77,"Event"))</f>
        <v>64</v>
      </c>
      <c r="E80" s="25">
        <f>(COUNTIF('IN EDG Schedule'!77:77,"PDT_Sec"))</f>
        <v>0</v>
      </c>
      <c r="F80" s="1">
        <f>(COUNTIF('IN EDG Schedule'!77:77,"EDG Ops prj"))</f>
        <v>0</v>
      </c>
      <c r="G80" s="1">
        <f>(COUNTIF('IN EDG Schedule'!77:77,"SIT PLAN"))</f>
        <v>7</v>
      </c>
      <c r="H80" s="1">
        <f>((COUNTIF('IN EDG Schedule'!77:77,"Training")+COUNTIF('IN EDG Schedule'!77:77,"BPO")))</f>
        <v>22</v>
      </c>
      <c r="I80" s="1">
        <f>(COUNTIF('IN EDG Schedule'!77:77,"OOO"))</f>
        <v>5</v>
      </c>
      <c r="J80" s="24">
        <f>COUNTIF('IN EDG Schedule'!R77:FU77,"IN")</f>
        <v>0</v>
      </c>
      <c r="K80" s="24">
        <f>COUNTIF('IN EDG Schedule'!R77:FU77,"KR")</f>
        <v>0</v>
      </c>
      <c r="L80" s="24">
        <f>COUNTIF('IN EDG Schedule'!R77:FU77,"IN - Phone")</f>
        <v>0</v>
      </c>
      <c r="M80" s="24">
        <f>COUNTIF('IN EDG Schedule'!R77:FU77,"IN - BM/GL")</f>
        <v>0</v>
      </c>
      <c r="N80" s="24">
        <f>COUNTIF('IN EDG Schedule'!R77:FU77,"AU/KR")</f>
        <v>0</v>
      </c>
      <c r="O80">
        <f>COUNTIF('IN EDG Schedule'!R77:FU77,"IN - PhCoaching")</f>
        <v>0</v>
      </c>
      <c r="P80">
        <f t="shared" si="2"/>
        <v>0</v>
      </c>
      <c r="Q80" t="e">
        <f>'IN EDG Schedule'!#REF!</f>
        <v>#REF!</v>
      </c>
    </row>
    <row r="81" spans="1:17" ht="14.45">
      <c r="A81" s="1" t="str">
        <f>'IN EDG Schedule'!B78</f>
        <v>Pavan Kanago</v>
      </c>
      <c r="B81" s="1" t="str">
        <f>'IN EDG Schedule'!C78</f>
        <v>Leepakshi Singh Banswal</v>
      </c>
      <c r="C81" s="24">
        <f>(COUNTIF('IN EDG Schedule'!78:78,"PDT"))</f>
        <v>91</v>
      </c>
      <c r="D81" s="1">
        <f>(COUNTIF('IN EDG Schedule'!78:78,"IN")+COUNTIF('IN EDG Schedule'!78:78,"IN - Phone")+COUNTIF('IN EDG Schedule'!78:78,"IN - BM/GL")+COUNTIF('IN EDG Schedule'!78:78,"*ML Answers")+COUNTIF('IN EDG Schedule'!78:78,"AU/KR")+COUNTIF('IN EDG Schedule'!78:78,"KR")+COUNTIF('IN EDG Schedule'!78:78,"EMEA")+COUNTIF('IN EDG Schedule'!78:78,"KR")+COUNTIF('IN EDG Schedule'!78:78,"ML - GL")+COUNTIF('IN EDG Schedule'!78:78,"Event"))</f>
        <v>52</v>
      </c>
      <c r="E81" s="25">
        <f>(COUNTIF('IN EDG Schedule'!78:78,"PDT_Sec"))</f>
        <v>0</v>
      </c>
      <c r="F81" s="1">
        <f>(COUNTIF('IN EDG Schedule'!78:78,"EDG Ops prj"))</f>
        <v>2</v>
      </c>
      <c r="G81" s="1">
        <f>(COUNTIF('IN EDG Schedule'!78:78,"SIT PLAN"))</f>
        <v>12</v>
      </c>
      <c r="H81" s="1">
        <f>((COUNTIF('IN EDG Schedule'!78:78,"Training")+COUNTIF('IN EDG Schedule'!78:78,"BPO")))</f>
        <v>17</v>
      </c>
      <c r="I81" s="1">
        <f>(COUNTIF('IN EDG Schedule'!78:78,"OOO"))</f>
        <v>2</v>
      </c>
      <c r="J81" s="24">
        <f>COUNTIF('IN EDG Schedule'!R78:FU78,"IN")</f>
        <v>0</v>
      </c>
      <c r="K81" s="24">
        <f>COUNTIF('IN EDG Schedule'!R78:FU78,"KR")</f>
        <v>0</v>
      </c>
      <c r="L81" s="24">
        <f>COUNTIF('IN EDG Schedule'!R78:FU78,"IN - Phone")</f>
        <v>0</v>
      </c>
      <c r="M81" s="24">
        <f>COUNTIF('IN EDG Schedule'!R78:FU78,"IN - BM/GL")</f>
        <v>0</v>
      </c>
      <c r="N81" s="24">
        <f>COUNTIF('IN EDG Schedule'!R78:FU78,"AU/KR")</f>
        <v>0</v>
      </c>
      <c r="O81">
        <f>COUNTIF('IN EDG Schedule'!R78:FU78,"IN - PhCoaching")</f>
        <v>0</v>
      </c>
      <c r="P81">
        <f t="shared" si="2"/>
        <v>0</v>
      </c>
      <c r="Q81" t="e">
        <f>'IN EDG Schedule'!#REF!</f>
        <v>#REF!</v>
      </c>
    </row>
    <row r="82" spans="1:17" ht="14.45">
      <c r="A82" s="1" t="str">
        <f>'IN EDG Schedule'!B79</f>
        <v>Pavan Kanago</v>
      </c>
      <c r="B82" s="1" t="str">
        <f>'IN EDG Schedule'!C79</f>
        <v>Sanidhya Kumar</v>
      </c>
      <c r="C82" s="24">
        <f>(COUNTIF('IN EDG Schedule'!79:79,"PDT"))</f>
        <v>75</v>
      </c>
      <c r="D82" s="1">
        <f>(COUNTIF('IN EDG Schedule'!79:79,"IN")+COUNTIF('IN EDG Schedule'!79:79,"IN - Phone")+COUNTIF('IN EDG Schedule'!79:79,"IN - BM/GL")+COUNTIF('IN EDG Schedule'!79:79,"*ML Answers")+COUNTIF('IN EDG Schedule'!79:79,"AU/KR")+COUNTIF('IN EDG Schedule'!79:79,"KR")+COUNTIF('IN EDG Schedule'!79:79,"EMEA")+COUNTIF('IN EDG Schedule'!79:79,"KR")+COUNTIF('IN EDG Schedule'!79:79,"ML - GL")+COUNTIF('IN EDG Schedule'!79:79,"Event"))</f>
        <v>48</v>
      </c>
      <c r="E82" s="25">
        <f>(COUNTIF('IN EDG Schedule'!79:79,"PDT_Sec"))</f>
        <v>0</v>
      </c>
      <c r="F82" s="1">
        <f>(COUNTIF('IN EDG Schedule'!79:79,"EDG Ops prj"))</f>
        <v>0</v>
      </c>
      <c r="G82" s="1">
        <f>(COUNTIF('IN EDG Schedule'!79:79,"SIT PLAN"))</f>
        <v>2</v>
      </c>
      <c r="H82" s="1">
        <f>((COUNTIF('IN EDG Schedule'!79:79,"Training")+COUNTIF('IN EDG Schedule'!79:79,"BPO")))</f>
        <v>38</v>
      </c>
      <c r="I82" s="1">
        <f>(COUNTIF('IN EDG Schedule'!79:79,"OOO"))</f>
        <v>0</v>
      </c>
      <c r="J82" s="24">
        <f>COUNTIF('IN EDG Schedule'!R79:FU79,"IN")</f>
        <v>0</v>
      </c>
      <c r="K82" s="24">
        <f>COUNTIF('IN EDG Schedule'!R79:FU79,"KR")</f>
        <v>0</v>
      </c>
      <c r="L82" s="24">
        <f>COUNTIF('IN EDG Schedule'!R79:FU79,"IN - Phone")</f>
        <v>0</v>
      </c>
      <c r="M82" s="24">
        <f>COUNTIF('IN EDG Schedule'!R79:FU79,"IN - BM/GL")</f>
        <v>0</v>
      </c>
      <c r="N82" s="24">
        <f>COUNTIF('IN EDG Schedule'!R79:FU79,"AU/KR")</f>
        <v>0</v>
      </c>
      <c r="O82">
        <f>COUNTIF('IN EDG Schedule'!R79:FU79,"IN - PhCoaching")</f>
        <v>0</v>
      </c>
      <c r="P82">
        <f t="shared" si="2"/>
        <v>0</v>
      </c>
      <c r="Q82" t="e">
        <f>'IN EDG Schedule'!#REF!</f>
        <v>#REF!</v>
      </c>
    </row>
    <row r="83" spans="1:17" ht="14.45">
      <c r="A83" s="1" t="str">
        <f>'IN EDG Schedule'!B80</f>
        <v>Pavan Kanago</v>
      </c>
      <c r="B83" s="1" t="str">
        <f>'IN EDG Schedule'!C80</f>
        <v>Tridib Nandi</v>
      </c>
      <c r="C83" s="24">
        <f>(COUNTIF('IN EDG Schedule'!80:80,"PDT"))</f>
        <v>77</v>
      </c>
      <c r="D83" s="1">
        <f>(COUNTIF('IN EDG Schedule'!80:80,"IN")+COUNTIF('IN EDG Schedule'!80:80,"IN - Phone")+COUNTIF('IN EDG Schedule'!80:80,"IN - BM/GL")+COUNTIF('IN EDG Schedule'!80:80,"*ML Answers")+COUNTIF('IN EDG Schedule'!80:80,"AU/KR")+COUNTIF('IN EDG Schedule'!80:80,"KR")+COUNTIF('IN EDG Schedule'!80:80,"EMEA")+COUNTIF('IN EDG Schedule'!80:80,"KR")+COUNTIF('IN EDG Schedule'!80:80,"ML - GL")+COUNTIF('IN EDG Schedule'!80:80,"Event"))</f>
        <v>42</v>
      </c>
      <c r="E83" s="25">
        <f>(COUNTIF('IN EDG Schedule'!80:80,"PDT_Sec"))</f>
        <v>0</v>
      </c>
      <c r="F83" s="1">
        <f>(COUNTIF('IN EDG Schedule'!80:80,"EDG Ops prj"))</f>
        <v>0</v>
      </c>
      <c r="G83" s="1">
        <f>(COUNTIF('IN EDG Schedule'!80:80,"SIT PLAN"))</f>
        <v>3</v>
      </c>
      <c r="H83" s="1">
        <f>((COUNTIF('IN EDG Schedule'!80:80,"Training")+COUNTIF('IN EDG Schedule'!80:80,"BPO")))</f>
        <v>22</v>
      </c>
      <c r="I83" s="1">
        <f>(COUNTIF('IN EDG Schedule'!80:80,"OOO"))</f>
        <v>0</v>
      </c>
      <c r="J83" s="24">
        <f>COUNTIF('IN EDG Schedule'!R80:FU80,"IN")</f>
        <v>0</v>
      </c>
      <c r="K83" s="24">
        <f>COUNTIF('IN EDG Schedule'!R80:FU80,"KR")</f>
        <v>0</v>
      </c>
      <c r="L83" s="24">
        <f>COUNTIF('IN EDG Schedule'!R80:FU80,"IN - Phone")</f>
        <v>0</v>
      </c>
      <c r="M83" s="24">
        <f>COUNTIF('IN EDG Schedule'!R80:FU80,"IN - BM/GL")</f>
        <v>0</v>
      </c>
      <c r="N83" s="24">
        <f>COUNTIF('IN EDG Schedule'!R80:FU80,"AU/KR")</f>
        <v>0</v>
      </c>
      <c r="O83">
        <f>COUNTIF('IN EDG Schedule'!R80:FU80,"IN - PhCoaching")</f>
        <v>0</v>
      </c>
      <c r="P83">
        <f t="shared" si="2"/>
        <v>0</v>
      </c>
      <c r="Q83" t="e">
        <f>'IN EDG Schedule'!#REF!</f>
        <v>#REF!</v>
      </c>
    </row>
    <row r="84" spans="1:17" ht="14.45">
      <c r="A84" s="1" t="str">
        <f>'IN EDG Schedule'!B81</f>
        <v>Raghavendra Ravindranath</v>
      </c>
      <c r="B84" s="1" t="str">
        <f>'IN EDG Schedule'!C81</f>
        <v>Tejas Khangal</v>
      </c>
      <c r="C84" s="24">
        <f>(COUNTIF('IN EDG Schedule'!81:81,"PDT"))</f>
        <v>92</v>
      </c>
      <c r="D84" s="1">
        <f>(COUNTIF('IN EDG Schedule'!81:81,"IN")+COUNTIF('IN EDG Schedule'!81:81,"IN - Phone")+COUNTIF('IN EDG Schedule'!81:81,"IN - BM/GL")+COUNTIF('IN EDG Schedule'!81:81,"*ML Answers")+COUNTIF('IN EDG Schedule'!81:81,"AU/KR")+COUNTIF('IN EDG Schedule'!81:81,"KR")+COUNTIF('IN EDG Schedule'!81:81,"EMEA")+COUNTIF('IN EDG Schedule'!81:81,"KR")+COUNTIF('IN EDG Schedule'!81:81,"ML - GL")+COUNTIF('IN EDG Schedule'!81:81,"Event"))</f>
        <v>72</v>
      </c>
      <c r="E84" s="25">
        <f>(COUNTIF('IN EDG Schedule'!81:81,"PDT_Sec"))</f>
        <v>0</v>
      </c>
      <c r="F84" s="1">
        <f>(COUNTIF('IN EDG Schedule'!81:81,"EDG Ops prj"))</f>
        <v>0</v>
      </c>
      <c r="G84" s="1">
        <f>(COUNTIF('IN EDG Schedule'!81:81,"SIT PLAN"))</f>
        <v>0</v>
      </c>
      <c r="H84" s="1">
        <f>((COUNTIF('IN EDG Schedule'!81:81,"Training")+COUNTIF('IN EDG Schedule'!81:81,"BPO")))</f>
        <v>0</v>
      </c>
      <c r="I84" s="1">
        <f>(COUNTIF('IN EDG Schedule'!81:81,"OOO"))</f>
        <v>7</v>
      </c>
      <c r="J84" s="24">
        <f>COUNTIF('IN EDG Schedule'!R81:FU81,"IN")</f>
        <v>41</v>
      </c>
      <c r="K84" s="24">
        <f>COUNTIF('IN EDG Schedule'!R81:FU81,"KR")</f>
        <v>0</v>
      </c>
      <c r="L84" s="24">
        <f>COUNTIF('IN EDG Schedule'!R81:FU81,"IN - Phone")</f>
        <v>0</v>
      </c>
      <c r="M84" s="24">
        <f>COUNTIF('IN EDG Schedule'!R81:FU81,"IN - BM/GL")</f>
        <v>0</v>
      </c>
      <c r="N84" s="24">
        <f>COUNTIF('IN EDG Schedule'!R81:FU81,"AU/KR")</f>
        <v>0</v>
      </c>
      <c r="O84">
        <f>COUNTIF('IN EDG Schedule'!R81:FU81,"IN - PhCoaching")</f>
        <v>0</v>
      </c>
      <c r="P84">
        <f t="shared" si="2"/>
        <v>8.1999999999999993</v>
      </c>
      <c r="Q84" t="e">
        <f>'IN EDG Schedule'!#REF!</f>
        <v>#REF!</v>
      </c>
    </row>
    <row r="85" spans="1:17" ht="14.45">
      <c r="A85" s="1" t="str">
        <f>'IN EDG Schedule'!B82</f>
        <v>Raghavendra Ravindranath</v>
      </c>
      <c r="B85" s="1" t="str">
        <f>'IN EDG Schedule'!C82</f>
        <v>Shantanu Prakash</v>
      </c>
      <c r="C85" s="24">
        <f>(COUNTIF('IN EDG Schedule'!82:82,"PDT"))</f>
        <v>0</v>
      </c>
      <c r="D85" s="1">
        <f>(COUNTIF('IN EDG Schedule'!82:82,"IN")+COUNTIF('IN EDG Schedule'!82:82,"IN - Phone")+COUNTIF('IN EDG Schedule'!82:82,"IN - BM/GL")+COUNTIF('IN EDG Schedule'!82:82,"*ML Answers")+COUNTIF('IN EDG Schedule'!82:82,"AU/KR")+COUNTIF('IN EDG Schedule'!82:82,"KR")+COUNTIF('IN EDG Schedule'!82:82,"EMEA")+COUNTIF('IN EDG Schedule'!82:82,"KR")+COUNTIF('IN EDG Schedule'!82:82,"ML - GL")+COUNTIF('IN EDG Schedule'!82:82,"Event"))</f>
        <v>16</v>
      </c>
      <c r="E85" s="25">
        <f>(COUNTIF('IN EDG Schedule'!82:82,"PDT_Sec"))</f>
        <v>0</v>
      </c>
      <c r="F85" s="1">
        <f>(COUNTIF('IN EDG Schedule'!82:82,"EDG Ops prj"))</f>
        <v>0</v>
      </c>
      <c r="G85" s="1">
        <f>(COUNTIF('IN EDG Schedule'!82:82,"SIT PLAN"))</f>
        <v>0</v>
      </c>
      <c r="H85" s="1">
        <f>((COUNTIF('IN EDG Schedule'!82:82,"Training")+COUNTIF('IN EDG Schedule'!82:82,"BPO")))</f>
        <v>0</v>
      </c>
      <c r="I85" s="1">
        <f>(COUNTIF('IN EDG Schedule'!82:82,"OOO"))</f>
        <v>0</v>
      </c>
      <c r="J85" s="24">
        <f>COUNTIF('IN EDG Schedule'!R82:FU82,"IN")</f>
        <v>0</v>
      </c>
      <c r="K85" s="24">
        <f>COUNTIF('IN EDG Schedule'!R82:FU82,"KR")</f>
        <v>0</v>
      </c>
      <c r="L85" s="24">
        <f>COUNTIF('IN EDG Schedule'!R82:FU82,"IN - Phone")</f>
        <v>0</v>
      </c>
      <c r="M85" s="24">
        <f>COUNTIF('IN EDG Schedule'!R82:FU82,"IN - BM/GL")</f>
        <v>0</v>
      </c>
      <c r="N85" s="24">
        <f>COUNTIF('IN EDG Schedule'!R82:FU82,"AU/KR")</f>
        <v>0</v>
      </c>
      <c r="O85">
        <f>COUNTIF('IN EDG Schedule'!R82:FU82,"IN - PhCoaching")</f>
        <v>0</v>
      </c>
      <c r="P85">
        <f t="shared" si="2"/>
        <v>0</v>
      </c>
      <c r="Q85" t="e">
        <f>'IN EDG Schedule'!#REF!</f>
        <v>#REF!</v>
      </c>
    </row>
    <row r="86" spans="1:17" ht="14.45">
      <c r="A86" s="1" t="str">
        <f>'IN EDG Schedule'!B83</f>
        <v>Raghavendra Ravindranath</v>
      </c>
      <c r="B86" s="1" t="str">
        <f>'IN EDG Schedule'!C83</f>
        <v>Harshavardhan Gali</v>
      </c>
      <c r="C86" s="24">
        <f>(COUNTIF('IN EDG Schedule'!83:83,"PDT"))</f>
        <v>60</v>
      </c>
      <c r="D86" s="1">
        <f>(COUNTIF('IN EDG Schedule'!83:83,"IN")+COUNTIF('IN EDG Schedule'!83:83,"IN - Phone")+COUNTIF('IN EDG Schedule'!83:83,"IN - BM/GL")+COUNTIF('IN EDG Schedule'!83:83,"*ML Answers")+COUNTIF('IN EDG Schedule'!83:83,"AU/KR")+COUNTIF('IN EDG Schedule'!83:83,"KR")+COUNTIF('IN EDG Schedule'!83:83,"EMEA")+COUNTIF('IN EDG Schedule'!83:83,"KR")+COUNTIF('IN EDG Schedule'!83:83,"ML - GL")+COUNTIF('IN EDG Schedule'!83:83,"Event"))</f>
        <v>36</v>
      </c>
      <c r="E86" s="25">
        <f>(COUNTIF('IN EDG Schedule'!83:83,"PDT_Sec"))</f>
        <v>0</v>
      </c>
      <c r="F86" s="1">
        <f>(COUNTIF('IN EDG Schedule'!83:83,"EDG Ops prj"))</f>
        <v>0</v>
      </c>
      <c r="G86" s="1">
        <f>(COUNTIF('IN EDG Schedule'!83:83,"SIT PLAN"))</f>
        <v>0</v>
      </c>
      <c r="H86" s="1">
        <f>((COUNTIF('IN EDG Schedule'!83:83,"Training")+COUNTIF('IN EDG Schedule'!83:83,"BPO")))</f>
        <v>29</v>
      </c>
      <c r="I86" s="1">
        <f>(COUNTIF('IN EDG Schedule'!83:83,"OOO"))</f>
        <v>0</v>
      </c>
      <c r="J86" s="24">
        <f>COUNTIF('IN EDG Schedule'!R83:FU83,"IN")</f>
        <v>0</v>
      </c>
      <c r="K86" s="24">
        <f>COUNTIF('IN EDG Schedule'!R83:FU83,"KR")</f>
        <v>0</v>
      </c>
      <c r="L86" s="24">
        <f>COUNTIF('IN EDG Schedule'!R83:FU83,"IN - Phone")</f>
        <v>0</v>
      </c>
      <c r="M86" s="24">
        <f>COUNTIF('IN EDG Schedule'!R83:FU83,"IN - BM/GL")</f>
        <v>0</v>
      </c>
      <c r="N86" s="24">
        <f>COUNTIF('IN EDG Schedule'!R83:FU83,"AU/KR")</f>
        <v>0</v>
      </c>
      <c r="O86">
        <f>COUNTIF('IN EDG Schedule'!R83:FU83,"IN - PhCoaching")</f>
        <v>0</v>
      </c>
      <c r="P86">
        <f t="shared" si="2"/>
        <v>0</v>
      </c>
      <c r="Q86" t="e">
        <f>'IN EDG Schedule'!#REF!</f>
        <v>#REF!</v>
      </c>
    </row>
    <row r="87" spans="1:17" ht="14.45">
      <c r="A87" s="1" t="str">
        <f>'IN EDG Schedule'!B84</f>
        <v>Raghavendra Ravindranath</v>
      </c>
      <c r="B87" s="1" t="str">
        <f>'IN EDG Schedule'!C84</f>
        <v>Raag Dengre</v>
      </c>
      <c r="C87" s="24">
        <f>(COUNTIF('IN EDG Schedule'!84:84,"PDT"))</f>
        <v>60</v>
      </c>
      <c r="D87" s="1">
        <f>(COUNTIF('IN EDG Schedule'!84:84,"IN")+COUNTIF('IN EDG Schedule'!84:84,"IN - Phone")+COUNTIF('IN EDG Schedule'!84:84,"IN - BM/GL")+COUNTIF('IN EDG Schedule'!84:84,"*ML Answers")+COUNTIF('IN EDG Schedule'!84:84,"AU/KR")+COUNTIF('IN EDG Schedule'!84:84,"KR")+COUNTIF('IN EDG Schedule'!84:84,"EMEA")+COUNTIF('IN EDG Schedule'!84:84,"KR")+COUNTIF('IN EDG Schedule'!84:84,"ML - GL")+COUNTIF('IN EDG Schedule'!84:84,"Event"))</f>
        <v>36</v>
      </c>
      <c r="E87" s="25">
        <f>(COUNTIF('IN EDG Schedule'!84:84,"PDT_Sec"))</f>
        <v>0</v>
      </c>
      <c r="F87" s="1">
        <f>(COUNTIF('IN EDG Schedule'!84:84,"EDG Ops prj"))</f>
        <v>0</v>
      </c>
      <c r="G87" s="1">
        <f>(COUNTIF('IN EDG Schedule'!84:84,"SIT PLAN"))</f>
        <v>0</v>
      </c>
      <c r="H87" s="1">
        <f>((COUNTIF('IN EDG Schedule'!84:84,"Training")+COUNTIF('IN EDG Schedule'!84:84,"BPO")))</f>
        <v>29</v>
      </c>
      <c r="I87" s="1">
        <f>(COUNTIF('IN EDG Schedule'!84:84,"OOO"))</f>
        <v>0</v>
      </c>
      <c r="J87" s="24">
        <f>COUNTIF('IN EDG Schedule'!R84:FU84,"IN")</f>
        <v>0</v>
      </c>
      <c r="K87" s="24">
        <f>COUNTIF('IN EDG Schedule'!R84:FU84,"KR")</f>
        <v>0</v>
      </c>
      <c r="L87" s="24">
        <f>COUNTIF('IN EDG Schedule'!R84:FU84,"IN - Phone")</f>
        <v>0</v>
      </c>
      <c r="M87" s="24">
        <f>COUNTIF('IN EDG Schedule'!R84:FU84,"IN - BM/GL")</f>
        <v>0</v>
      </c>
      <c r="N87" s="24">
        <f>COUNTIF('IN EDG Schedule'!R84:FU84,"AU/KR")</f>
        <v>0</v>
      </c>
      <c r="O87">
        <f>COUNTIF('IN EDG Schedule'!R84:FU84,"IN - PhCoaching")</f>
        <v>0</v>
      </c>
      <c r="P87">
        <f t="shared" si="2"/>
        <v>0</v>
      </c>
      <c r="Q87" t="e">
        <f>'IN EDG Schedule'!#REF!</f>
        <v>#REF!</v>
      </c>
    </row>
    <row r="88" spans="1:17" ht="14.45">
      <c r="A88" s="1" t="str">
        <f>'IN EDG Schedule'!B85</f>
        <v>Raghavendra Ravindranath</v>
      </c>
      <c r="B88" s="1" t="str">
        <f>'IN EDG Schedule'!C85</f>
        <v>Simran Kaur</v>
      </c>
      <c r="C88" s="24">
        <f>(COUNTIF('IN EDG Schedule'!85:85,"PDT"))</f>
        <v>59</v>
      </c>
      <c r="D88" s="1">
        <f>(COUNTIF('IN EDG Schedule'!85:85,"IN")+COUNTIF('IN EDG Schedule'!85:85,"IN - Phone")+COUNTIF('IN EDG Schedule'!85:85,"IN - BM/GL")+COUNTIF('IN EDG Schedule'!85:85,"*ML Answers")+COUNTIF('IN EDG Schedule'!85:85,"AU/KR")+COUNTIF('IN EDG Schedule'!85:85,"KR")+COUNTIF('IN EDG Schedule'!85:85,"EMEA")+COUNTIF('IN EDG Schedule'!85:85,"KR")+COUNTIF('IN EDG Schedule'!85:85,"ML - GL")+COUNTIF('IN EDG Schedule'!85:85,"Event"))</f>
        <v>32</v>
      </c>
      <c r="E88" s="25">
        <f>(COUNTIF('IN EDG Schedule'!85:85,"PDT_Sec"))</f>
        <v>0</v>
      </c>
      <c r="F88" s="1">
        <f>(COUNTIF('IN EDG Schedule'!85:85,"EDG Ops prj"))</f>
        <v>0</v>
      </c>
      <c r="G88" s="1">
        <f>(COUNTIF('IN EDG Schedule'!85:85,"SIT PLAN"))</f>
        <v>0</v>
      </c>
      <c r="H88" s="1">
        <f>((COUNTIF('IN EDG Schedule'!85:85,"Training")+COUNTIF('IN EDG Schedule'!85:85,"BPO")))</f>
        <v>29</v>
      </c>
      <c r="I88" s="1">
        <f>(COUNTIF('IN EDG Schedule'!85:85,"OOO"))</f>
        <v>0</v>
      </c>
      <c r="J88" s="24">
        <f>COUNTIF('IN EDG Schedule'!R85:FU85,"IN")</f>
        <v>0</v>
      </c>
      <c r="K88" s="24">
        <f>COUNTIF('IN EDG Schedule'!R85:FU85,"KR")</f>
        <v>0</v>
      </c>
      <c r="L88" s="24">
        <f>COUNTIF('IN EDG Schedule'!R85:FU85,"IN - Phone")</f>
        <v>0</v>
      </c>
      <c r="M88" s="24">
        <f>COUNTIF('IN EDG Schedule'!R85:FU85,"IN - BM/GL")</f>
        <v>0</v>
      </c>
      <c r="N88" s="24">
        <f>COUNTIF('IN EDG Schedule'!R85:FU85,"AU/KR")</f>
        <v>0</v>
      </c>
      <c r="O88">
        <f>COUNTIF('IN EDG Schedule'!R85:FU85,"IN - PhCoaching")</f>
        <v>0</v>
      </c>
      <c r="P88">
        <f t="shared" si="2"/>
        <v>0</v>
      </c>
      <c r="Q88" t="e">
        <f>'IN EDG Schedule'!#REF!</f>
        <v>#REF!</v>
      </c>
    </row>
    <row r="89" spans="1:17" ht="14.45">
      <c r="A89" s="1" t="str">
        <f>'IN EDG Schedule'!B86</f>
        <v>Raghavendra Ravindranath</v>
      </c>
      <c r="B89" s="1" t="str">
        <f>'IN EDG Schedule'!C86</f>
        <v>Vedant Shah</v>
      </c>
      <c r="C89" s="24">
        <f>(COUNTIF('IN EDG Schedule'!86:86,"PDT"))</f>
        <v>92</v>
      </c>
      <c r="D89" s="1">
        <f>(COUNTIF('IN EDG Schedule'!86:86,"IN")+COUNTIF('IN EDG Schedule'!86:86,"IN - Phone")+COUNTIF('IN EDG Schedule'!86:86,"IN - BM/GL")+COUNTIF('IN EDG Schedule'!86:86,"*ML Answers")+COUNTIF('IN EDG Schedule'!86:86,"AU/KR")+COUNTIF('IN EDG Schedule'!86:86,"KR")+COUNTIF('IN EDG Schedule'!86:86,"EMEA")+COUNTIF('IN EDG Schedule'!86:86,"KR")+COUNTIF('IN EDG Schedule'!86:86,"ML - GL")+COUNTIF('IN EDG Schedule'!86:86,"Event"))</f>
        <v>52</v>
      </c>
      <c r="E89" s="25">
        <f>(COUNTIF('IN EDG Schedule'!86:86,"PDT_Sec"))</f>
        <v>0</v>
      </c>
      <c r="F89" s="1">
        <f>(COUNTIF('IN EDG Schedule'!86:86,"EDG Ops prj"))</f>
        <v>4</v>
      </c>
      <c r="G89" s="1">
        <f>(COUNTIF('IN EDG Schedule'!86:86,"SIT PLAN"))</f>
        <v>10</v>
      </c>
      <c r="H89" s="1">
        <f>((COUNTIF('IN EDG Schedule'!86:86,"Training")+COUNTIF('IN EDG Schedule'!86:86,"BPO")))</f>
        <v>41</v>
      </c>
      <c r="I89" s="1">
        <f>(COUNTIF('IN EDG Schedule'!86:86,"OOO"))</f>
        <v>0</v>
      </c>
      <c r="J89" s="24">
        <f>COUNTIF('IN EDG Schedule'!R86:FU86,"IN")</f>
        <v>0</v>
      </c>
      <c r="K89" s="24">
        <f>COUNTIF('IN EDG Schedule'!R86:FU86,"KR")</f>
        <v>0</v>
      </c>
      <c r="L89" s="24">
        <f>COUNTIF('IN EDG Schedule'!R86:FU86,"IN - Phone")</f>
        <v>0</v>
      </c>
      <c r="M89" s="24">
        <f>COUNTIF('IN EDG Schedule'!R86:FU86,"IN - BM/GL")</f>
        <v>0</v>
      </c>
      <c r="N89" s="24">
        <f>COUNTIF('IN EDG Schedule'!R86:FU86,"AU/KR")</f>
        <v>0</v>
      </c>
      <c r="O89">
        <f>COUNTIF('IN EDG Schedule'!R86:FU86,"IN - PhCoaching")</f>
        <v>0</v>
      </c>
      <c r="P89">
        <f t="shared" si="2"/>
        <v>0</v>
      </c>
      <c r="Q89" t="e">
        <f>'IN EDG Schedule'!#REF!</f>
        <v>#REF!</v>
      </c>
    </row>
    <row r="90" spans="1:17" ht="14.45">
      <c r="A90" s="1" t="str">
        <f>'IN EDG Schedule'!B87</f>
        <v>Sharath Bhat Seraje</v>
      </c>
      <c r="B90" s="1" t="str">
        <f>'IN EDG Schedule'!C87</f>
        <v>Isha Rao</v>
      </c>
      <c r="C90" s="24">
        <f>(COUNTIF('IN EDG Schedule'!87:87,"PDT"))</f>
        <v>0</v>
      </c>
      <c r="D90" s="1">
        <f>(COUNTIF('IN EDG Schedule'!87:87,"IN")+COUNTIF('IN EDG Schedule'!87:87,"IN - Phone")+COUNTIF('IN EDG Schedule'!87:87,"IN - BM/GL")+COUNTIF('IN EDG Schedule'!87:87,"*ML Answers")+COUNTIF('IN EDG Schedule'!87:87,"AU/KR")+COUNTIF('IN EDG Schedule'!87:87,"KR")+COUNTIF('IN EDG Schedule'!87:87,"EMEA")+COUNTIF('IN EDG Schedule'!87:87,"KR")+COUNTIF('IN EDG Schedule'!87:87,"ML - GL")+COUNTIF('IN EDG Schedule'!87:87,"Event"))</f>
        <v>15</v>
      </c>
      <c r="E90" s="25">
        <f>(COUNTIF('IN EDG Schedule'!87:87,"PDT_Sec"))</f>
        <v>0</v>
      </c>
      <c r="F90" s="1">
        <f>(COUNTIF('IN EDG Schedule'!87:87,"EDG Ops prj"))</f>
        <v>0</v>
      </c>
      <c r="G90" s="1">
        <f>(COUNTIF('IN EDG Schedule'!87:87,"SIT PLAN"))</f>
        <v>0</v>
      </c>
      <c r="H90" s="1">
        <f>((COUNTIF('IN EDG Schedule'!87:87,"Training")+COUNTIF('IN EDG Schedule'!87:87,"BPO")))</f>
        <v>0</v>
      </c>
      <c r="I90" s="1">
        <f>(COUNTIF('IN EDG Schedule'!87:87,"OOO"))</f>
        <v>0</v>
      </c>
      <c r="J90" s="24">
        <f>COUNTIF('IN EDG Schedule'!R87:FU87,"IN")</f>
        <v>0</v>
      </c>
      <c r="K90" s="24">
        <f>COUNTIF('IN EDG Schedule'!R87:FU87,"KR")</f>
        <v>0</v>
      </c>
      <c r="L90" s="24">
        <f>COUNTIF('IN EDG Schedule'!R87:FU87,"IN - Phone")</f>
        <v>0</v>
      </c>
      <c r="M90" s="24">
        <f>COUNTIF('IN EDG Schedule'!R87:FU87,"IN - BM/GL")</f>
        <v>0</v>
      </c>
      <c r="N90" s="24">
        <f>COUNTIF('IN EDG Schedule'!R87:FU87,"AU/KR")</f>
        <v>0</v>
      </c>
      <c r="O90">
        <f>COUNTIF('IN EDG Schedule'!R87:FU87,"IN - PhCoaching")</f>
        <v>0</v>
      </c>
      <c r="P90">
        <f t="shared" si="2"/>
        <v>0</v>
      </c>
      <c r="Q90" t="e">
        <f>'IN EDG Schedule'!#REF!</f>
        <v>#REF!</v>
      </c>
    </row>
    <row r="91" spans="1:17" ht="14.45">
      <c r="A91" s="1" t="str">
        <f>'IN EDG Schedule'!B88</f>
        <v>Sharath Bhat Seraje</v>
      </c>
      <c r="B91" s="1" t="str">
        <f>'IN EDG Schedule'!C88</f>
        <v>Arijeet De</v>
      </c>
      <c r="C91" s="24">
        <f>(COUNTIF('IN EDG Schedule'!88:88,"PDT"))</f>
        <v>0</v>
      </c>
      <c r="D91" s="1">
        <f>(COUNTIF('IN EDG Schedule'!88:88,"IN")+COUNTIF('IN EDG Schedule'!88:88,"IN - Phone")+COUNTIF('IN EDG Schedule'!88:88,"IN - BM/GL")+COUNTIF('IN EDG Schedule'!88:88,"*ML Answers")+COUNTIF('IN EDG Schedule'!88:88,"AU/KR")+COUNTIF('IN EDG Schedule'!88:88,"KR")+COUNTIF('IN EDG Schedule'!88:88,"EMEA")+COUNTIF('IN EDG Schedule'!88:88,"KR")+COUNTIF('IN EDG Schedule'!88:88,"ML - GL")+COUNTIF('IN EDG Schedule'!88:88,"Event"))</f>
        <v>16</v>
      </c>
      <c r="E91" s="25">
        <f>(COUNTIF('IN EDG Schedule'!88:88,"PDT_Sec"))</f>
        <v>0</v>
      </c>
      <c r="F91" s="1">
        <f>(COUNTIF('IN EDG Schedule'!88:88,"EDG Ops prj"))</f>
        <v>0</v>
      </c>
      <c r="G91" s="1">
        <f>(COUNTIF('IN EDG Schedule'!88:88,"SIT PLAN"))</f>
        <v>0</v>
      </c>
      <c r="H91" s="1">
        <f>((COUNTIF('IN EDG Schedule'!88:88,"Training")+COUNTIF('IN EDG Schedule'!88:88,"BPO")))</f>
        <v>0</v>
      </c>
      <c r="I91" s="1">
        <f>(COUNTIF('IN EDG Schedule'!88:88,"OOO"))</f>
        <v>0</v>
      </c>
      <c r="J91" s="24">
        <f>COUNTIF('IN EDG Schedule'!R88:FU88,"IN")</f>
        <v>0</v>
      </c>
      <c r="K91" s="24">
        <f>COUNTIF('IN EDG Schedule'!R88:FU88,"KR")</f>
        <v>0</v>
      </c>
      <c r="L91" s="24">
        <f>COUNTIF('IN EDG Schedule'!R88:FU88,"IN - Phone")</f>
        <v>0</v>
      </c>
      <c r="M91" s="24">
        <f>COUNTIF('IN EDG Schedule'!R88:FU88,"IN - BM/GL")</f>
        <v>0</v>
      </c>
      <c r="N91" s="24">
        <f>COUNTIF('IN EDG Schedule'!R88:FU88,"AU/KR")</f>
        <v>0</v>
      </c>
      <c r="O91">
        <f>COUNTIF('IN EDG Schedule'!R88:FU88,"IN - PhCoaching")</f>
        <v>0</v>
      </c>
      <c r="P91">
        <f t="shared" si="2"/>
        <v>0</v>
      </c>
      <c r="Q91" t="e">
        <f>'IN EDG Schedule'!#REF!</f>
        <v>#REF!</v>
      </c>
    </row>
    <row r="92" spans="1:17" ht="14.45">
      <c r="A92" s="1" t="str">
        <f>'IN EDG Schedule'!B89</f>
        <v>Sharath Bhat Seraje</v>
      </c>
      <c r="B92" s="1" t="str">
        <f>'IN EDG Schedule'!C89</f>
        <v>Anaghaa R</v>
      </c>
      <c r="C92" s="24">
        <f>(COUNTIF('IN EDG Schedule'!89:89,"PDT"))</f>
        <v>0</v>
      </c>
      <c r="D92" s="1">
        <f>(COUNTIF('IN EDG Schedule'!89:89,"IN")+COUNTIF('IN EDG Schedule'!89:89,"IN - Phone")+COUNTIF('IN EDG Schedule'!89:89,"IN - BM/GL")+COUNTIF('IN EDG Schedule'!89:89,"*ML Answers")+COUNTIF('IN EDG Schedule'!89:89,"AU/KR")+COUNTIF('IN EDG Schedule'!89:89,"KR")+COUNTIF('IN EDG Schedule'!89:89,"EMEA")+COUNTIF('IN EDG Schedule'!89:89,"KR")+COUNTIF('IN EDG Schedule'!89:89,"ML - GL")+COUNTIF('IN EDG Schedule'!89:89,"Event"))</f>
        <v>1</v>
      </c>
      <c r="E92" s="25">
        <f>(COUNTIF('IN EDG Schedule'!89:89,"PDT_Sec"))</f>
        <v>0</v>
      </c>
      <c r="F92" s="1">
        <f>(COUNTIF('IN EDG Schedule'!89:89,"EDG Ops prj"))</f>
        <v>0</v>
      </c>
      <c r="G92" s="1">
        <f>(COUNTIF('IN EDG Schedule'!89:89,"SIT PLAN"))</f>
        <v>0</v>
      </c>
      <c r="H92" s="1">
        <f>((COUNTIF('IN EDG Schedule'!89:89,"Training")+COUNTIF('IN EDG Schedule'!89:89,"BPO")))</f>
        <v>0</v>
      </c>
      <c r="I92" s="1">
        <f>(COUNTIF('IN EDG Schedule'!89:89,"OOO"))</f>
        <v>0</v>
      </c>
      <c r="J92" s="24">
        <f>COUNTIF('IN EDG Schedule'!R89:FU89,"IN")</f>
        <v>0</v>
      </c>
      <c r="K92" s="24">
        <f>COUNTIF('IN EDG Schedule'!R89:FU89,"KR")</f>
        <v>0</v>
      </c>
      <c r="L92" s="24">
        <f>COUNTIF('IN EDG Schedule'!R89:FU89,"IN - Phone")</f>
        <v>0</v>
      </c>
      <c r="M92" s="24">
        <f>COUNTIF('IN EDG Schedule'!R89:FU89,"IN - BM/GL")</f>
        <v>0</v>
      </c>
      <c r="N92" s="24">
        <f>COUNTIF('IN EDG Schedule'!R89:FU89,"AU/KR")</f>
        <v>0</v>
      </c>
      <c r="O92">
        <f>COUNTIF('IN EDG Schedule'!R89:FU89,"IN - PhCoaching")</f>
        <v>0</v>
      </c>
      <c r="P92">
        <f t="shared" si="2"/>
        <v>0</v>
      </c>
      <c r="Q92" t="e">
        <f>'IN EDG Schedule'!#REF!</f>
        <v>#REF!</v>
      </c>
    </row>
    <row r="93" spans="1:17" ht="14.45">
      <c r="A93" s="1" t="str">
        <f>'IN EDG Schedule'!B90</f>
        <v>Sharath Bhat Seraje</v>
      </c>
      <c r="B93" s="1" t="str">
        <f>'IN EDG Schedule'!C90</f>
        <v>Rahul Chaudhary</v>
      </c>
      <c r="C93" s="24">
        <f>(COUNTIF('IN EDG Schedule'!90:90,"PDT"))</f>
        <v>88</v>
      </c>
      <c r="D93" s="1">
        <f>(COUNTIF('IN EDG Schedule'!90:90,"IN")+COUNTIF('IN EDG Schedule'!90:90,"IN - Phone")+COUNTIF('IN EDG Schedule'!90:90,"IN - BM/GL")+COUNTIF('IN EDG Schedule'!90:90,"*ML Answers")+COUNTIF('IN EDG Schedule'!90:90,"AU/KR")+COUNTIF('IN EDG Schedule'!90:90,"KR")+COUNTIF('IN EDG Schedule'!90:90,"EMEA")+COUNTIF('IN EDG Schedule'!90:90,"KR")+COUNTIF('IN EDG Schedule'!90:90,"ML - GL")+COUNTIF('IN EDG Schedule'!90:90,"Event"))</f>
        <v>80</v>
      </c>
      <c r="E93" s="25">
        <f>(COUNTIF('IN EDG Schedule'!90:90,"PDT_Sec"))</f>
        <v>0</v>
      </c>
      <c r="F93" s="1">
        <f>(COUNTIF('IN EDG Schedule'!90:90,"EDG Ops prj"))</f>
        <v>0</v>
      </c>
      <c r="G93" s="1">
        <f>(COUNTIF('IN EDG Schedule'!90:90,"SIT PLAN"))</f>
        <v>0</v>
      </c>
      <c r="H93" s="1">
        <f>((COUNTIF('IN EDG Schedule'!90:90,"Training")+COUNTIF('IN EDG Schedule'!90:90,"BPO")))</f>
        <v>5</v>
      </c>
      <c r="I93" s="1">
        <f>(COUNTIF('IN EDG Schedule'!90:90,"OOO"))</f>
        <v>3</v>
      </c>
      <c r="J93" s="24">
        <f>COUNTIF('IN EDG Schedule'!R90:FU90,"IN")</f>
        <v>35</v>
      </c>
      <c r="K93" s="24">
        <f>COUNTIF('IN EDG Schedule'!R90:FU90,"KR")</f>
        <v>0</v>
      </c>
      <c r="L93" s="24">
        <f>COUNTIF('IN EDG Schedule'!R90:FU90,"IN - Phone")</f>
        <v>0</v>
      </c>
      <c r="M93" s="24">
        <f>COUNTIF('IN EDG Schedule'!R90:FU90,"IN - BM/GL")</f>
        <v>0</v>
      </c>
      <c r="N93" s="24">
        <f>COUNTIF('IN EDG Schedule'!R90:FU90,"AU/KR")</f>
        <v>0</v>
      </c>
      <c r="O93">
        <f>COUNTIF('IN EDG Schedule'!R90:FU90,"IN - PhCoaching")</f>
        <v>0</v>
      </c>
      <c r="P93">
        <f t="shared" si="2"/>
        <v>7</v>
      </c>
      <c r="Q93" t="e">
        <f>'IN EDG Schedule'!#REF!</f>
        <v>#REF!</v>
      </c>
    </row>
    <row r="94" spans="1:17" ht="14.45">
      <c r="A94" s="1" t="str">
        <f>'IN EDG Schedule'!B91</f>
        <v>Sharath Bhat Seraje</v>
      </c>
      <c r="B94" s="1" t="str">
        <f>'IN EDG Schedule'!C91</f>
        <v>Satwik Mohanty</v>
      </c>
      <c r="C94" s="24">
        <f>(COUNTIF('IN EDG Schedule'!91:91,"PDT"))</f>
        <v>101</v>
      </c>
      <c r="D94" s="1">
        <f>(COUNTIF('IN EDG Schedule'!91:91,"IN")+COUNTIF('IN EDG Schedule'!91:91,"IN - Phone")+COUNTIF('IN EDG Schedule'!91:91,"IN - BM/GL")+COUNTIF('IN EDG Schedule'!91:91,"*ML Answers")+COUNTIF('IN EDG Schedule'!91:91,"AU/KR")+COUNTIF('IN EDG Schedule'!91:91,"KR")+COUNTIF('IN EDG Schedule'!91:91,"EMEA")+COUNTIF('IN EDG Schedule'!91:91,"KR")+COUNTIF('IN EDG Schedule'!91:91,"ML - GL")+COUNTIF('IN EDG Schedule'!91:91,"Event"))</f>
        <v>69</v>
      </c>
      <c r="E94" s="25">
        <f>(COUNTIF('IN EDG Schedule'!91:91,"PDT_Sec"))</f>
        <v>0</v>
      </c>
      <c r="F94" s="1">
        <f>(COUNTIF('IN EDG Schedule'!91:91,"EDG Ops prj"))</f>
        <v>0</v>
      </c>
      <c r="G94" s="1">
        <f>(COUNTIF('IN EDG Schedule'!91:91,"SIT PLAN"))</f>
        <v>0</v>
      </c>
      <c r="H94" s="1">
        <f>((COUNTIF('IN EDG Schedule'!91:91,"Training")+COUNTIF('IN EDG Schedule'!91:91,"BPO")))</f>
        <v>0</v>
      </c>
      <c r="I94" s="1">
        <f>(COUNTIF('IN EDG Schedule'!91:91,"OOO"))</f>
        <v>13</v>
      </c>
      <c r="J94" s="24">
        <f>COUNTIF('IN EDG Schedule'!R91:FU91,"IN")</f>
        <v>15</v>
      </c>
      <c r="K94" s="24">
        <f>COUNTIF('IN EDG Schedule'!R91:FU91,"KR")</f>
        <v>0</v>
      </c>
      <c r="L94" s="24">
        <f>COUNTIF('IN EDG Schedule'!R91:FU91,"IN - Phone")</f>
        <v>0</v>
      </c>
      <c r="M94" s="24">
        <f>COUNTIF('IN EDG Schedule'!R91:FU91,"IN - BM/GL")</f>
        <v>0</v>
      </c>
      <c r="N94" s="24">
        <f>COUNTIF('IN EDG Schedule'!R91:FU91,"AU/KR")</f>
        <v>0</v>
      </c>
      <c r="O94">
        <f>COUNTIF('IN EDG Schedule'!R91:FU91,"IN - PhCoaching")</f>
        <v>0</v>
      </c>
      <c r="P94">
        <f t="shared" si="2"/>
        <v>3</v>
      </c>
      <c r="Q94" t="e">
        <f>'IN EDG Schedule'!#REF!</f>
        <v>#REF!</v>
      </c>
    </row>
    <row r="95" spans="1:17" ht="14.45">
      <c r="A95" s="1" t="str">
        <f>'IN EDG Schedule'!B92</f>
        <v>Sharath Bhat Seraje</v>
      </c>
      <c r="B95" s="1" t="str">
        <f>'IN EDG Schedule'!C92</f>
        <v>Suraj Swain</v>
      </c>
      <c r="C95" s="24">
        <f>(COUNTIF('IN EDG Schedule'!92:92,"PDT"))</f>
        <v>99</v>
      </c>
      <c r="D95" s="1">
        <f>(COUNTIF('IN EDG Schedule'!92:92,"IN")+COUNTIF('IN EDG Schedule'!92:92,"IN - Phone")+COUNTIF('IN EDG Schedule'!92:92,"IN - BM/GL")+COUNTIF('IN EDG Schedule'!92:92,"*ML Answers")+COUNTIF('IN EDG Schedule'!92:92,"AU/KR")+COUNTIF('IN EDG Schedule'!92:92,"KR")+COUNTIF('IN EDG Schedule'!92:92,"EMEA")+COUNTIF('IN EDG Schedule'!92:92,"KR")+COUNTIF('IN EDG Schedule'!92:92,"ML - GL")+COUNTIF('IN EDG Schedule'!92:92,"Event"))</f>
        <v>68</v>
      </c>
      <c r="E95" s="25">
        <f>(COUNTIF('IN EDG Schedule'!92:92,"PDT_Sec"))</f>
        <v>0</v>
      </c>
      <c r="F95" s="1">
        <f>(COUNTIF('IN EDG Schedule'!92:92,"EDG Ops prj"))</f>
        <v>0</v>
      </c>
      <c r="G95" s="1">
        <f>(COUNTIF('IN EDG Schedule'!92:92,"SIT PLAN"))</f>
        <v>0</v>
      </c>
      <c r="H95" s="1">
        <f>((COUNTIF('IN EDG Schedule'!92:92,"Training")+COUNTIF('IN EDG Schedule'!92:92,"BPO")))</f>
        <v>0</v>
      </c>
      <c r="I95" s="1">
        <f>(COUNTIF('IN EDG Schedule'!92:92,"OOO"))</f>
        <v>4</v>
      </c>
      <c r="J95" s="24">
        <f>COUNTIF('IN EDG Schedule'!R92:FU92,"IN")</f>
        <v>19</v>
      </c>
      <c r="K95" s="24">
        <f>COUNTIF('IN EDG Schedule'!R92:FU92,"KR")</f>
        <v>0</v>
      </c>
      <c r="L95" s="24">
        <f>COUNTIF('IN EDG Schedule'!R92:FU92,"IN - Phone")</f>
        <v>0</v>
      </c>
      <c r="M95" s="24">
        <f>COUNTIF('IN EDG Schedule'!R92:FU92,"IN - BM/GL")</f>
        <v>0</v>
      </c>
      <c r="N95" s="24">
        <f>COUNTIF('IN EDG Schedule'!R92:FU92,"AU/KR")</f>
        <v>0</v>
      </c>
      <c r="O95">
        <f>COUNTIF('IN EDG Schedule'!R92:FU92,"IN - PhCoaching")</f>
        <v>0</v>
      </c>
      <c r="P95">
        <f t="shared" si="2"/>
        <v>3.8</v>
      </c>
      <c r="Q95" t="e">
        <f>'IN EDG Schedule'!#REF!</f>
        <v>#REF!</v>
      </c>
    </row>
    <row r="96" spans="1:17" ht="14.45">
      <c r="A96" s="1" t="str">
        <f>'IN EDG Schedule'!B93</f>
        <v>Sharath Bhat Seraje</v>
      </c>
      <c r="B96" s="1" t="str">
        <f>'IN EDG Schedule'!C93</f>
        <v>Aashray Gupta</v>
      </c>
      <c r="C96" s="24">
        <f>(COUNTIF('IN EDG Schedule'!93:93,"PDT"))</f>
        <v>69</v>
      </c>
      <c r="D96" s="1">
        <f>(COUNTIF('IN EDG Schedule'!93:93,"IN")+COUNTIF('IN EDG Schedule'!93:93,"IN - Phone")+COUNTIF('IN EDG Schedule'!93:93,"IN - BM/GL")+COUNTIF('IN EDG Schedule'!93:93,"*ML Answers")+COUNTIF('IN EDG Schedule'!93:93,"AU/KR")+COUNTIF('IN EDG Schedule'!93:93,"KR")+COUNTIF('IN EDG Schedule'!93:93,"EMEA")+COUNTIF('IN EDG Schedule'!93:93,"KR")+COUNTIF('IN EDG Schedule'!93:93,"ML - GL")+COUNTIF('IN EDG Schedule'!93:93,"Event"))</f>
        <v>54</v>
      </c>
      <c r="E96" s="25">
        <f>(COUNTIF('IN EDG Schedule'!93:93,"PDT_Sec"))</f>
        <v>0</v>
      </c>
      <c r="F96" s="1">
        <f>(COUNTIF('IN EDG Schedule'!93:93,"EDG Ops prj"))</f>
        <v>0</v>
      </c>
      <c r="G96" s="1">
        <f>(COUNTIF('IN EDG Schedule'!93:93,"SIT PLAN"))</f>
        <v>0</v>
      </c>
      <c r="H96" s="1">
        <f>((COUNTIF('IN EDG Schedule'!93:93,"Training")+COUNTIF('IN EDG Schedule'!93:93,"BPO")))</f>
        <v>40</v>
      </c>
      <c r="I96" s="1">
        <f>(COUNTIF('IN EDG Schedule'!93:93,"OOO"))</f>
        <v>17</v>
      </c>
      <c r="J96" s="24">
        <f>COUNTIF('IN EDG Schedule'!R93:FU93,"IN")</f>
        <v>0</v>
      </c>
      <c r="K96" s="24">
        <f>COUNTIF('IN EDG Schedule'!R93:FU93,"KR")</f>
        <v>0</v>
      </c>
      <c r="L96" s="24">
        <f>COUNTIF('IN EDG Schedule'!R93:FU93,"IN - Phone")</f>
        <v>0</v>
      </c>
      <c r="M96" s="24">
        <f>COUNTIF('IN EDG Schedule'!R93:FU93,"IN - BM/GL")</f>
        <v>0</v>
      </c>
      <c r="N96" s="24">
        <f>COUNTIF('IN EDG Schedule'!R93:FU93,"AU/KR")</f>
        <v>0</v>
      </c>
      <c r="O96">
        <f>COUNTIF('IN EDG Schedule'!R93:FU93,"IN - PhCoaching")</f>
        <v>0</v>
      </c>
      <c r="P96">
        <f t="shared" si="2"/>
        <v>0</v>
      </c>
      <c r="Q96" t="e">
        <f>'IN EDG Schedule'!#REF!</f>
        <v>#REF!</v>
      </c>
    </row>
    <row r="97" spans="1:17" ht="14.45">
      <c r="A97" s="1" t="str">
        <f>'IN EDG Schedule'!B94</f>
        <v>Sharath Bhat Seraje</v>
      </c>
      <c r="B97" s="1" t="str">
        <f>'IN EDG Schedule'!C94</f>
        <v>Anaghaa R</v>
      </c>
      <c r="C97" s="24">
        <f>(COUNTIF('IN EDG Schedule'!94:94,"PDT"))</f>
        <v>92</v>
      </c>
      <c r="D97" s="1">
        <f>(COUNTIF('IN EDG Schedule'!94:94,"IN")+COUNTIF('IN EDG Schedule'!94:94,"IN - Phone")+COUNTIF('IN EDG Schedule'!94:94,"IN - BM/GL")+COUNTIF('IN EDG Schedule'!94:94,"*ML Answers")+COUNTIF('IN EDG Schedule'!94:94,"AU/KR")+COUNTIF('IN EDG Schedule'!94:94,"KR")+COUNTIF('IN EDG Schedule'!94:94,"EMEA")+COUNTIF('IN EDG Schedule'!94:94,"KR")+COUNTIF('IN EDG Schedule'!94:94,"ML - GL")+COUNTIF('IN EDG Schedule'!94:94,"Event"))</f>
        <v>39</v>
      </c>
      <c r="E97" s="25">
        <f>(COUNTIF('IN EDG Schedule'!94:94,"PDT_Sec"))</f>
        <v>0</v>
      </c>
      <c r="F97" s="1">
        <f>(COUNTIF('IN EDG Schedule'!94:94,"EDG Ops prj"))</f>
        <v>0</v>
      </c>
      <c r="G97" s="1">
        <f>(COUNTIF('IN EDG Schedule'!94:94,"SIT PLAN"))</f>
        <v>5</v>
      </c>
      <c r="H97" s="1">
        <f>((COUNTIF('IN EDG Schedule'!94:94,"Training")+COUNTIF('IN EDG Schedule'!94:94,"BPO")))</f>
        <v>15</v>
      </c>
      <c r="I97" s="1">
        <f>(COUNTIF('IN EDG Schedule'!94:94,"OOO"))</f>
        <v>1</v>
      </c>
      <c r="J97" s="24">
        <f>COUNTIF('IN EDG Schedule'!R94:FU94,"IN")</f>
        <v>0</v>
      </c>
      <c r="K97" s="24">
        <f>COUNTIF('IN EDG Schedule'!R94:FU94,"KR")</f>
        <v>0</v>
      </c>
      <c r="L97" s="24">
        <f>COUNTIF('IN EDG Schedule'!R94:FU94,"IN - Phone")</f>
        <v>0</v>
      </c>
      <c r="M97" s="24">
        <f>COUNTIF('IN EDG Schedule'!R94:FU94,"IN - BM/GL")</f>
        <v>0</v>
      </c>
      <c r="N97" s="24">
        <f>COUNTIF('IN EDG Schedule'!R94:FU94,"AU/KR")</f>
        <v>0</v>
      </c>
      <c r="O97">
        <f>COUNTIF('IN EDG Schedule'!R94:FU94,"IN - PhCoaching")</f>
        <v>0</v>
      </c>
      <c r="P97">
        <f t="shared" si="2"/>
        <v>0</v>
      </c>
      <c r="Q97" t="e">
        <f>'IN EDG Schedule'!#REF!</f>
        <v>#REF!</v>
      </c>
    </row>
    <row r="98" spans="1:17" ht="14.45">
      <c r="A98" s="1" t="str">
        <f>'IN EDG Schedule'!B95</f>
        <v>Sharath Bhat Seraje</v>
      </c>
      <c r="B98" s="1" t="str">
        <f>'IN EDG Schedule'!C95</f>
        <v>Dev Saini</v>
      </c>
      <c r="C98" s="24">
        <f>(COUNTIF('IN EDG Schedule'!95:95,"PDT"))</f>
        <v>87</v>
      </c>
      <c r="D98" s="1">
        <f>(COUNTIF('IN EDG Schedule'!95:95,"IN")+COUNTIF('IN EDG Schedule'!95:95,"IN - Phone")+COUNTIF('IN EDG Schedule'!95:95,"IN - BM/GL")+COUNTIF('IN EDG Schedule'!95:95,"*ML Answers")+COUNTIF('IN EDG Schedule'!95:95,"AU/KR")+COUNTIF('IN EDG Schedule'!95:95,"KR")+COUNTIF('IN EDG Schedule'!95:95,"EMEA")+COUNTIF('IN EDG Schedule'!95:95,"KR")+COUNTIF('IN EDG Schedule'!95:95,"ML - GL")+COUNTIF('IN EDG Schedule'!95:95,"Event"))</f>
        <v>36</v>
      </c>
      <c r="E98" s="25">
        <f>(COUNTIF('IN EDG Schedule'!95:95,"PDT_Sec"))</f>
        <v>0</v>
      </c>
      <c r="F98" s="1">
        <f>(COUNTIF('IN EDG Schedule'!95:95,"EDG Ops prj"))</f>
        <v>0</v>
      </c>
      <c r="G98" s="1">
        <f>(COUNTIF('IN EDG Schedule'!95:95,"SIT PLAN"))</f>
        <v>5</v>
      </c>
      <c r="H98" s="1">
        <f>((COUNTIF('IN EDG Schedule'!95:95,"Training")+COUNTIF('IN EDG Schedule'!95:95,"BPO")))</f>
        <v>15</v>
      </c>
      <c r="I98" s="1">
        <f>(COUNTIF('IN EDG Schedule'!95:95,"OOO"))</f>
        <v>6</v>
      </c>
      <c r="J98" s="24">
        <f>COUNTIF('IN EDG Schedule'!R95:FU95,"IN")</f>
        <v>0</v>
      </c>
      <c r="K98" s="24">
        <f>COUNTIF('IN EDG Schedule'!R95:FU95,"KR")</f>
        <v>0</v>
      </c>
      <c r="L98" s="24">
        <f>COUNTIF('IN EDG Schedule'!R95:FU95,"IN - Phone")</f>
        <v>0</v>
      </c>
      <c r="M98" s="24">
        <f>COUNTIF('IN EDG Schedule'!R95:FU95,"IN - BM/GL")</f>
        <v>0</v>
      </c>
      <c r="N98" s="24">
        <f>COUNTIF('IN EDG Schedule'!R95:FU95,"AU/KR")</f>
        <v>0</v>
      </c>
      <c r="O98">
        <f>COUNTIF('IN EDG Schedule'!R95:FU95,"IN - PhCoaching")</f>
        <v>0</v>
      </c>
      <c r="P98">
        <f t="shared" si="2"/>
        <v>0</v>
      </c>
      <c r="Q98" t="e">
        <f>'IN EDG Schedule'!#REF!</f>
        <v>#REF!</v>
      </c>
    </row>
    <row r="99" spans="1:17" ht="14.45">
      <c r="A99" s="1" t="str">
        <f>'IN EDG Schedule'!B96</f>
        <v>Vani Joshi</v>
      </c>
      <c r="B99" s="1" t="str">
        <f>'IN EDG Schedule'!C96</f>
        <v>Vikash Singh</v>
      </c>
      <c r="C99" s="24">
        <f>(COUNTIF('IN EDG Schedule'!96:96,"PDT"))</f>
        <v>81</v>
      </c>
      <c r="D99" s="1">
        <f>(COUNTIF('IN EDG Schedule'!96:96,"IN")+COUNTIF('IN EDG Schedule'!96:96,"IN - Phone")+COUNTIF('IN EDG Schedule'!96:96,"IN - BM/GL")+COUNTIF('IN EDG Schedule'!96:96,"*ML Answers")+COUNTIF('IN EDG Schedule'!96:96,"AU/KR")+COUNTIF('IN EDG Schedule'!96:96,"KR")+COUNTIF('IN EDG Schedule'!96:96,"EMEA")+COUNTIF('IN EDG Schedule'!96:96,"KR")+COUNTIF('IN EDG Schedule'!96:96,"ML - GL")+COUNTIF('IN EDG Schedule'!96:96,"Event"))</f>
        <v>60</v>
      </c>
      <c r="E99" s="25">
        <f>(COUNTIF('IN EDG Schedule'!96:96,"PDT_Sec"))</f>
        <v>0</v>
      </c>
      <c r="F99" s="1">
        <f>(COUNTIF('IN EDG Schedule'!96:96,"EDG Ops prj"))</f>
        <v>7</v>
      </c>
      <c r="G99" s="1">
        <f>(COUNTIF('IN EDG Schedule'!96:96,"SIT PLAN"))</f>
        <v>8</v>
      </c>
      <c r="H99" s="1">
        <f>((COUNTIF('IN EDG Schedule'!96:96,"Training")+COUNTIF('IN EDG Schedule'!96:96,"BPO")))</f>
        <v>0</v>
      </c>
      <c r="I99" s="1">
        <f>(COUNTIF('IN EDG Schedule'!96:96,"OOO"))</f>
        <v>15</v>
      </c>
      <c r="J99" s="24">
        <f>COUNTIF('IN EDG Schedule'!R96:FU96,"IN")</f>
        <v>0</v>
      </c>
      <c r="K99" s="24">
        <f>COUNTIF('IN EDG Schedule'!R96:FU96,"KR")</f>
        <v>0</v>
      </c>
      <c r="L99" s="24">
        <f>COUNTIF('IN EDG Schedule'!R96:FU96,"IN - Phone")</f>
        <v>0</v>
      </c>
      <c r="M99" s="24">
        <f>COUNTIF('IN EDG Schedule'!R96:FU96,"IN - BM/GL")</f>
        <v>0</v>
      </c>
      <c r="N99" s="24">
        <f>COUNTIF('IN EDG Schedule'!R96:FU96,"AU/KR")</f>
        <v>0</v>
      </c>
      <c r="O99">
        <f>COUNTIF('IN EDG Schedule'!R96:FU96,"IN - PhCoaching")</f>
        <v>0</v>
      </c>
      <c r="P99">
        <f t="shared" si="2"/>
        <v>0</v>
      </c>
      <c r="Q99" t="e">
        <f>'IN EDG Schedule'!#REF!</f>
        <v>#REF!</v>
      </c>
    </row>
    <row r="100" spans="1:17" ht="14.45">
      <c r="A100" s="1" t="str">
        <f>'IN EDG Schedule'!B97</f>
        <v>Vani Joshi</v>
      </c>
      <c r="B100" s="1" t="str">
        <f>'IN EDG Schedule'!C97</f>
        <v>Akshat Dalal</v>
      </c>
      <c r="C100" s="24">
        <f>(COUNTIF('IN EDG Schedule'!97:97,"PDT"))</f>
        <v>129</v>
      </c>
      <c r="D100" s="1">
        <f>(COUNTIF('IN EDG Schedule'!97:97,"IN")+COUNTIF('IN EDG Schedule'!97:97,"IN - Phone")+COUNTIF('IN EDG Schedule'!97:97,"IN - BM/GL")+COUNTIF('IN EDG Schedule'!97:97,"*ML Answers")+COUNTIF('IN EDG Schedule'!97:97,"AU/KR")+COUNTIF('IN EDG Schedule'!97:97,"KR")+COUNTIF('IN EDG Schedule'!97:97,"EMEA")+COUNTIF('IN EDG Schedule'!97:97,"KR")+COUNTIF('IN EDG Schedule'!97:97,"ML - GL")+COUNTIF('IN EDG Schedule'!97:97,"Event"))</f>
        <v>32</v>
      </c>
      <c r="E100" s="25">
        <f>(COUNTIF('IN EDG Schedule'!97:97,"PDT_Sec"))</f>
        <v>0</v>
      </c>
      <c r="F100" s="1">
        <f>(COUNTIF('IN EDG Schedule'!97:97,"EDG Ops prj"))</f>
        <v>0</v>
      </c>
      <c r="G100" s="1">
        <f>(COUNTIF('IN EDG Schedule'!97:97,"SIT PLAN"))</f>
        <v>0</v>
      </c>
      <c r="H100" s="1">
        <f>((COUNTIF('IN EDG Schedule'!97:97,"Training")+COUNTIF('IN EDG Schedule'!97:97,"BPO")))</f>
        <v>0</v>
      </c>
      <c r="I100" s="1">
        <f>(COUNTIF('IN EDG Schedule'!97:97,"OOO"))</f>
        <v>0</v>
      </c>
      <c r="J100" s="24">
        <f>COUNTIF('IN EDG Schedule'!R97:FU97,"IN")</f>
        <v>1</v>
      </c>
      <c r="K100" s="24">
        <f>COUNTIF('IN EDG Schedule'!R97:FU97,"KR")</f>
        <v>0</v>
      </c>
      <c r="L100" s="24">
        <f>COUNTIF('IN EDG Schedule'!R97:FU97,"IN - Phone")</f>
        <v>0</v>
      </c>
      <c r="M100" s="24">
        <f>COUNTIF('IN EDG Schedule'!R97:FU97,"IN - BM/GL")</f>
        <v>0</v>
      </c>
      <c r="N100" s="24">
        <f>COUNTIF('IN EDG Schedule'!R97:FU97,"AU/KR")</f>
        <v>0</v>
      </c>
      <c r="O100">
        <f>COUNTIF('IN EDG Schedule'!R97:FU97,"IN - PhCoaching")</f>
        <v>4</v>
      </c>
      <c r="P100">
        <f t="shared" si="2"/>
        <v>1</v>
      </c>
      <c r="Q100" t="e">
        <f>'IN EDG Schedule'!#REF!</f>
        <v>#REF!</v>
      </c>
    </row>
    <row r="101" spans="1:17" ht="14.45">
      <c r="A101" s="1" t="str">
        <f>'IN EDG Schedule'!B98</f>
        <v>Vani Joshi</v>
      </c>
      <c r="B101" s="1" t="str">
        <f>'IN EDG Schedule'!C98</f>
        <v>Abhas Behera</v>
      </c>
      <c r="C101" s="24">
        <f>(COUNTIF('IN EDG Schedule'!98:98,"PDT"))</f>
        <v>79</v>
      </c>
      <c r="D101" s="1">
        <f>(COUNTIF('IN EDG Schedule'!98:98,"IN")+COUNTIF('IN EDG Schedule'!98:98,"IN - Phone")+COUNTIF('IN EDG Schedule'!98:98,"IN - BM/GL")+COUNTIF('IN EDG Schedule'!98:98,"*ML Answers")+COUNTIF('IN EDG Schedule'!98:98,"AU/KR")+COUNTIF('IN EDG Schedule'!98:98,"KR")+COUNTIF('IN EDG Schedule'!98:98,"EMEA")+COUNTIF('IN EDG Schedule'!98:98,"KR")+COUNTIF('IN EDG Schedule'!98:98,"ML - GL")+COUNTIF('IN EDG Schedule'!98:98,"Event"))</f>
        <v>67</v>
      </c>
      <c r="E101" s="25">
        <f>(COUNTIF('IN EDG Schedule'!98:98,"PDT_Sec"))</f>
        <v>0</v>
      </c>
      <c r="F101" s="1">
        <f>(COUNTIF('IN EDG Schedule'!98:98,"EDG Ops prj"))</f>
        <v>0</v>
      </c>
      <c r="G101" s="1">
        <f>(COUNTIF('IN EDG Schedule'!98:98,"SIT PLAN"))</f>
        <v>0</v>
      </c>
      <c r="H101" s="1">
        <f>((COUNTIF('IN EDG Schedule'!98:98,"Training")+COUNTIF('IN EDG Schedule'!98:98,"BPO")))</f>
        <v>14</v>
      </c>
      <c r="I101" s="1">
        <f>(COUNTIF('IN EDG Schedule'!98:98,"OOO"))</f>
        <v>3</v>
      </c>
      <c r="J101" s="24">
        <f>COUNTIF('IN EDG Schedule'!R98:FU98,"IN")</f>
        <v>31</v>
      </c>
      <c r="K101" s="24">
        <f>COUNTIF('IN EDG Schedule'!R98:FU98,"KR")</f>
        <v>0</v>
      </c>
      <c r="L101" s="24">
        <f>COUNTIF('IN EDG Schedule'!R98:FU98,"IN - Phone")</f>
        <v>0</v>
      </c>
      <c r="M101" s="24">
        <f>COUNTIF('IN EDG Schedule'!R98:FU98,"IN - BM/GL")</f>
        <v>0</v>
      </c>
      <c r="N101" s="24">
        <f>COUNTIF('IN EDG Schedule'!R98:FU98,"AU/KR")</f>
        <v>0</v>
      </c>
      <c r="O101">
        <f>COUNTIF('IN EDG Schedule'!R98:FU98,"IN - PhCoaching")</f>
        <v>0</v>
      </c>
      <c r="P101">
        <f t="shared" si="2"/>
        <v>6.2</v>
      </c>
      <c r="Q101" t="e">
        <f>'IN EDG Schedule'!#REF!</f>
        <v>#REF!</v>
      </c>
    </row>
    <row r="102" spans="1:17" ht="14.45">
      <c r="A102" s="1" t="str">
        <f>'IN EDG Schedule'!B99</f>
        <v>Vani Joshi</v>
      </c>
      <c r="B102" s="1" t="str">
        <f>'IN EDG Schedule'!C99</f>
        <v>Goutam Layek</v>
      </c>
      <c r="C102" s="24">
        <f>(COUNTIF('IN EDG Schedule'!99:99,"PDT"))</f>
        <v>0</v>
      </c>
      <c r="D102" s="1">
        <f>(COUNTIF('IN EDG Schedule'!99:99,"IN")+COUNTIF('IN EDG Schedule'!99:99,"IN - Phone")+COUNTIF('IN EDG Schedule'!99:99,"IN - BM/GL")+COUNTIF('IN EDG Schedule'!99:99,"*ML Answers")+COUNTIF('IN EDG Schedule'!99:99,"AU/KR")+COUNTIF('IN EDG Schedule'!99:99,"KR")+COUNTIF('IN EDG Schedule'!99:99,"EMEA")+COUNTIF('IN EDG Schedule'!99:99,"KR")+COUNTIF('IN EDG Schedule'!99:99,"ML - GL")+COUNTIF('IN EDG Schedule'!99:99,"Event"))</f>
        <v>16</v>
      </c>
      <c r="E102" s="25">
        <f>(COUNTIF('IN EDG Schedule'!99:99,"PDT_Sec"))</f>
        <v>0</v>
      </c>
      <c r="F102" s="1">
        <f>(COUNTIF('IN EDG Schedule'!99:99,"EDG Ops prj"))</f>
        <v>0</v>
      </c>
      <c r="G102" s="1">
        <f>(COUNTIF('IN EDG Schedule'!99:99,"SIT PLAN"))</f>
        <v>0</v>
      </c>
      <c r="H102" s="1">
        <f>((COUNTIF('IN EDG Schedule'!99:99,"Training")+COUNTIF('IN EDG Schedule'!99:99,"BPO")))</f>
        <v>0</v>
      </c>
      <c r="I102" s="1">
        <f>(COUNTIF('IN EDG Schedule'!99:99,"OOO"))</f>
        <v>0</v>
      </c>
      <c r="J102" s="24">
        <f>COUNTIF('IN EDG Schedule'!R99:FU99,"IN")</f>
        <v>0</v>
      </c>
      <c r="K102" s="24">
        <f>COUNTIF('IN EDG Schedule'!R99:FU99,"KR")</f>
        <v>0</v>
      </c>
      <c r="L102" s="24">
        <f>COUNTIF('IN EDG Schedule'!R99:FU99,"IN - Phone")</f>
        <v>0</v>
      </c>
      <c r="M102" s="24">
        <f>COUNTIF('IN EDG Schedule'!R99:FU99,"IN - BM/GL")</f>
        <v>0</v>
      </c>
      <c r="N102" s="24">
        <f>COUNTIF('IN EDG Schedule'!R99:FU99,"AU/KR")</f>
        <v>0</v>
      </c>
      <c r="O102">
        <f>COUNTIF('IN EDG Schedule'!R99:FU99,"IN - PhCoaching")</f>
        <v>0</v>
      </c>
      <c r="P102">
        <f t="shared" si="2"/>
        <v>0</v>
      </c>
      <c r="Q102" t="e">
        <f>'IN EDG Schedule'!#REF!</f>
        <v>#REF!</v>
      </c>
    </row>
    <row r="103" spans="1:17" ht="14.45">
      <c r="A103" s="1" t="str">
        <f>'IN EDG Schedule'!B100</f>
        <v>Vijay Baraiya</v>
      </c>
      <c r="B103" s="1" t="str">
        <f>'IN EDG Schedule'!C100</f>
        <v>Gautam Murthy</v>
      </c>
      <c r="C103" s="24">
        <f>(COUNTIF('IN EDG Schedule'!100:100,"PDT"))</f>
        <v>99</v>
      </c>
      <c r="D103" s="1">
        <f>(COUNTIF('IN EDG Schedule'!100:100,"IN")+COUNTIF('IN EDG Schedule'!100:100,"IN - Phone")+COUNTIF('IN EDG Schedule'!100:100,"IN - BM/GL")+COUNTIF('IN EDG Schedule'!100:100,"*ML Answers")+COUNTIF('IN EDG Schedule'!100:100,"AU/KR")+COUNTIF('IN EDG Schedule'!100:100,"KR")+COUNTIF('IN EDG Schedule'!100:100,"EMEA")+COUNTIF('IN EDG Schedule'!100:100,"KR")+COUNTIF('IN EDG Schedule'!100:100,"ML - GL")+COUNTIF('IN EDG Schedule'!100:100,"Event"))</f>
        <v>92</v>
      </c>
      <c r="E103" s="25">
        <f>(COUNTIF('IN EDG Schedule'!100:100,"PDT_Sec"))</f>
        <v>0</v>
      </c>
      <c r="F103" s="1">
        <f>(COUNTIF('IN EDG Schedule'!100:100,"EDG Ops prj"))</f>
        <v>0</v>
      </c>
      <c r="G103" s="1">
        <f>(COUNTIF('IN EDG Schedule'!100:100,"SIT PLAN"))</f>
        <v>0</v>
      </c>
      <c r="H103" s="1">
        <f>((COUNTIF('IN EDG Schedule'!100:100,"Training")+COUNTIF('IN EDG Schedule'!100:100,"BPO")))</f>
        <v>3</v>
      </c>
      <c r="I103" s="1">
        <f>(COUNTIF('IN EDG Schedule'!100:100,"OOO"))</f>
        <v>5</v>
      </c>
      <c r="J103" s="24">
        <f>COUNTIF('IN EDG Schedule'!R100:FU100,"IN")</f>
        <v>0</v>
      </c>
      <c r="K103" s="24">
        <f>COUNTIF('IN EDG Schedule'!R100:FU100,"KR")</f>
        <v>0</v>
      </c>
      <c r="L103" s="24">
        <f>COUNTIF('IN EDG Schedule'!R100:FU100,"IN - Phone")</f>
        <v>0</v>
      </c>
      <c r="M103" s="24">
        <f>COUNTIF('IN EDG Schedule'!R100:FU100,"IN - BM/GL")</f>
        <v>0</v>
      </c>
      <c r="N103" s="24">
        <f>COUNTIF('IN EDG Schedule'!R100:FU100,"AU/KR")</f>
        <v>0</v>
      </c>
      <c r="O103">
        <f>COUNTIF('IN EDG Schedule'!R100:FU100,"IN - PhCoaching")</f>
        <v>0</v>
      </c>
      <c r="P103">
        <f t="shared" si="2"/>
        <v>0</v>
      </c>
      <c r="Q103" t="e">
        <f>'IN EDG Schedule'!#REF!</f>
        <v>#REF!</v>
      </c>
    </row>
    <row r="104" spans="1:17" ht="14.45">
      <c r="A104" s="1" t="str">
        <f>'IN EDG Schedule'!B101</f>
        <v>Vijay Baraiya</v>
      </c>
      <c r="B104" s="1" t="str">
        <f>'IN EDG Schedule'!C101</f>
        <v>Ankita Thakur</v>
      </c>
      <c r="C104" s="24">
        <f>(COUNTIF('IN EDG Schedule'!101:101,"PDT"))</f>
        <v>0</v>
      </c>
      <c r="D104" s="1">
        <f>(COUNTIF('IN EDG Schedule'!101:101,"IN")+COUNTIF('IN EDG Schedule'!101:101,"IN - Phone")+COUNTIF('IN EDG Schedule'!101:101,"IN - BM/GL")+COUNTIF('IN EDG Schedule'!101:101,"*ML Answers")+COUNTIF('IN EDG Schedule'!101:101,"AU/KR")+COUNTIF('IN EDG Schedule'!101:101,"KR")+COUNTIF('IN EDG Schedule'!101:101,"EMEA")+COUNTIF('IN EDG Schedule'!101:101,"KR")+COUNTIF('IN EDG Schedule'!101:101,"ML - GL")+COUNTIF('IN EDG Schedule'!101:101,"Event"))</f>
        <v>16</v>
      </c>
      <c r="E104" s="25">
        <f>(COUNTIF('IN EDG Schedule'!101:101,"PDT_Sec"))</f>
        <v>0</v>
      </c>
      <c r="F104" s="1">
        <f>(COUNTIF('IN EDG Schedule'!101:101,"EDG Ops prj"))</f>
        <v>0</v>
      </c>
      <c r="G104" s="1">
        <f>(COUNTIF('IN EDG Schedule'!101:101,"SIT PLAN"))</f>
        <v>0</v>
      </c>
      <c r="H104" s="1">
        <f>((COUNTIF('IN EDG Schedule'!101:101,"Training")+COUNTIF('IN EDG Schedule'!101:101,"BPO")))</f>
        <v>0</v>
      </c>
      <c r="I104" s="1">
        <f>(COUNTIF('IN EDG Schedule'!101:101,"OOO"))</f>
        <v>0</v>
      </c>
      <c r="J104" s="24">
        <f>COUNTIF('IN EDG Schedule'!R101:FU101,"IN")</f>
        <v>0</v>
      </c>
      <c r="K104" s="24">
        <f>COUNTIF('IN EDG Schedule'!R101:FU101,"KR")</f>
        <v>0</v>
      </c>
      <c r="L104" s="24">
        <f>COUNTIF('IN EDG Schedule'!R101:FU101,"IN - Phone")</f>
        <v>0</v>
      </c>
      <c r="M104" s="24">
        <f>COUNTIF('IN EDG Schedule'!R101:FU101,"IN - BM/GL")</f>
        <v>0</v>
      </c>
      <c r="N104" s="24">
        <f>COUNTIF('IN EDG Schedule'!R101:FU101,"AU/KR")</f>
        <v>0</v>
      </c>
      <c r="O104">
        <f>COUNTIF('IN EDG Schedule'!R101:FU101,"IN - PhCoaching")</f>
        <v>0</v>
      </c>
      <c r="P104">
        <f t="shared" si="2"/>
        <v>0</v>
      </c>
      <c r="Q104" t="e">
        <f>'IN EDG Schedule'!#REF!</f>
        <v>#REF!</v>
      </c>
    </row>
    <row r="105" spans="1:17" ht="14.45">
      <c r="A105" s="1" t="str">
        <f>'IN EDG Schedule'!B102</f>
        <v>Vijay Baraiya</v>
      </c>
      <c r="B105" s="1" t="str">
        <f>'IN EDG Schedule'!C102</f>
        <v>Samhitha Goliwada</v>
      </c>
      <c r="C105" s="24">
        <f>(COUNTIF('IN EDG Schedule'!102:102,"PDT"))</f>
        <v>59</v>
      </c>
      <c r="D105" s="1">
        <f>(COUNTIF('IN EDG Schedule'!102:102,"IN")+COUNTIF('IN EDG Schedule'!102:102,"IN - Phone")+COUNTIF('IN EDG Schedule'!102:102,"IN - BM/GL")+COUNTIF('IN EDG Schedule'!102:102,"*ML Answers")+COUNTIF('IN EDG Schedule'!102:102,"AU/KR")+COUNTIF('IN EDG Schedule'!102:102,"KR")+COUNTIF('IN EDG Schedule'!102:102,"EMEA")+COUNTIF('IN EDG Schedule'!102:102,"KR")+COUNTIF('IN EDG Schedule'!102:102,"ML - GL")+COUNTIF('IN EDG Schedule'!102:102,"Event"))</f>
        <v>37</v>
      </c>
      <c r="E105" s="25">
        <f>(COUNTIF('IN EDG Schedule'!102:102,"PDT_Sec"))</f>
        <v>0</v>
      </c>
      <c r="F105" s="1">
        <f>(COUNTIF('IN EDG Schedule'!102:102,"EDG Ops prj"))</f>
        <v>0</v>
      </c>
      <c r="G105" s="1">
        <f>(COUNTIF('IN EDG Schedule'!102:102,"SIT PLAN"))</f>
        <v>5</v>
      </c>
      <c r="H105" s="1">
        <f>((COUNTIF('IN EDG Schedule'!102:102,"Training")+COUNTIF('IN EDG Schedule'!102:102,"BPO")))</f>
        <v>33</v>
      </c>
      <c r="I105" s="1">
        <f>(COUNTIF('IN EDG Schedule'!102:102,"OOO"))</f>
        <v>0</v>
      </c>
      <c r="J105" s="24">
        <f>COUNTIF('IN EDG Schedule'!R102:FU102,"IN")</f>
        <v>0</v>
      </c>
      <c r="K105" s="24">
        <f>COUNTIF('IN EDG Schedule'!R102:FU102,"KR")</f>
        <v>0</v>
      </c>
      <c r="L105" s="24">
        <f>COUNTIF('IN EDG Schedule'!R102:FU102,"IN - Phone")</f>
        <v>0</v>
      </c>
      <c r="M105" s="24">
        <f>COUNTIF('IN EDG Schedule'!R102:FU102,"IN - BM/GL")</f>
        <v>0</v>
      </c>
      <c r="N105" s="24">
        <f>COUNTIF('IN EDG Schedule'!R102:FU102,"AU/KR")</f>
        <v>0</v>
      </c>
      <c r="O105">
        <f>COUNTIF('IN EDG Schedule'!R102:FU102,"IN - PhCoaching")</f>
        <v>0</v>
      </c>
      <c r="P105">
        <f t="shared" si="2"/>
        <v>0</v>
      </c>
      <c r="Q105" t="e">
        <f>'IN EDG Schedule'!#REF!</f>
        <v>#REF!</v>
      </c>
    </row>
    <row r="106" spans="1:17" ht="14.45">
      <c r="A106" s="1" t="str">
        <f>'IN EDG Schedule'!B103</f>
        <v>Vinay Matrubai</v>
      </c>
      <c r="B106" s="1" t="str">
        <f>'IN EDG Schedule'!C103</f>
        <v>Ritika Thusoo</v>
      </c>
      <c r="C106" s="24">
        <f>(COUNTIF('IN EDG Schedule'!103:103,"PDT"))</f>
        <v>0</v>
      </c>
      <c r="D106" s="1">
        <f>(COUNTIF('IN EDG Schedule'!103:103,"IN")+COUNTIF('IN EDG Schedule'!103:103,"IN - Phone")+COUNTIF('IN EDG Schedule'!103:103,"IN - BM/GL")+COUNTIF('IN EDG Schedule'!103:103,"*ML Answers")+COUNTIF('IN EDG Schedule'!103:103,"AU/KR")+COUNTIF('IN EDG Schedule'!103:103,"KR")+COUNTIF('IN EDG Schedule'!103:103,"EMEA")+COUNTIF('IN EDG Schedule'!103:103,"KR")+COUNTIF('IN EDG Schedule'!103:103,"ML - GL")+COUNTIF('IN EDG Schedule'!103:103,"Event"))</f>
        <v>15</v>
      </c>
      <c r="E106" s="25">
        <f>(COUNTIF('IN EDG Schedule'!103:103,"PDT_Sec"))</f>
        <v>0</v>
      </c>
      <c r="F106" s="1">
        <f>(COUNTIF('IN EDG Schedule'!103:103,"EDG Ops prj"))</f>
        <v>0</v>
      </c>
      <c r="G106" s="1">
        <f>(COUNTIF('IN EDG Schedule'!103:103,"SIT PLAN"))</f>
        <v>0</v>
      </c>
      <c r="H106" s="1">
        <f>((COUNTIF('IN EDG Schedule'!103:103,"Training")+COUNTIF('IN EDG Schedule'!103:103,"BPO")))</f>
        <v>14</v>
      </c>
      <c r="I106" s="1">
        <f>(COUNTIF('IN EDG Schedule'!103:103,"OOO"))</f>
        <v>0</v>
      </c>
      <c r="J106" s="24">
        <f>COUNTIF('IN EDG Schedule'!R103:FU103,"IN")</f>
        <v>0</v>
      </c>
      <c r="K106" s="24">
        <f>COUNTIF('IN EDG Schedule'!R103:FU103,"KR")</f>
        <v>0</v>
      </c>
      <c r="L106" s="24">
        <f>COUNTIF('IN EDG Schedule'!R103:FU103,"IN - Phone")</f>
        <v>0</v>
      </c>
      <c r="M106" s="24">
        <f>COUNTIF('IN EDG Schedule'!R103:FU103,"IN - BM/GL")</f>
        <v>0</v>
      </c>
      <c r="N106" s="24">
        <f>COUNTIF('IN EDG Schedule'!R103:FU103,"AU/KR")</f>
        <v>0</v>
      </c>
      <c r="O106">
        <f>COUNTIF('IN EDG Schedule'!R103:FU103,"IN - PhCoaching")</f>
        <v>0</v>
      </c>
      <c r="P106">
        <f t="shared" si="2"/>
        <v>0</v>
      </c>
      <c r="Q106" t="e">
        <f>'IN EDG Schedule'!#REF!</f>
        <v>#REF!</v>
      </c>
    </row>
    <row r="107" spans="1:17" ht="14.45">
      <c r="A107" s="1" t="str">
        <f>'IN EDG Schedule'!B104</f>
        <v>Vinay Matrubai</v>
      </c>
      <c r="B107" s="1" t="str">
        <f>'IN EDG Schedule'!C104</f>
        <v>Deepak Raam</v>
      </c>
      <c r="C107" s="24">
        <f>(COUNTIF('IN EDG Schedule'!104:104,"PDT"))</f>
        <v>0</v>
      </c>
      <c r="D107" s="1">
        <f>(COUNTIF('IN EDG Schedule'!104:104,"IN")+COUNTIF('IN EDG Schedule'!104:104,"IN - Phone")+COUNTIF('IN EDG Schedule'!104:104,"IN - BM/GL")+COUNTIF('IN EDG Schedule'!104:104,"*ML Answers")+COUNTIF('IN EDG Schedule'!104:104,"AU/KR")+COUNTIF('IN EDG Schedule'!104:104,"KR")+COUNTIF('IN EDG Schedule'!104:104,"EMEA")+COUNTIF('IN EDG Schedule'!104:104,"KR")+COUNTIF('IN EDG Schedule'!104:104,"ML - GL")+COUNTIF('IN EDG Schedule'!104:104,"Event"))</f>
        <v>16</v>
      </c>
      <c r="E107" s="25">
        <f>(COUNTIF('IN EDG Schedule'!104:104,"PDT_Sec"))</f>
        <v>0</v>
      </c>
      <c r="F107" s="1">
        <f>(COUNTIF('IN EDG Schedule'!104:104,"EDG Ops prj"))</f>
        <v>0</v>
      </c>
      <c r="G107" s="1">
        <f>(COUNTIF('IN EDG Schedule'!104:104,"SIT PLAN"))</f>
        <v>0</v>
      </c>
      <c r="H107" s="1">
        <f>((COUNTIF('IN EDG Schedule'!104:104,"Training")+COUNTIF('IN EDG Schedule'!104:104,"BPO")))</f>
        <v>18</v>
      </c>
      <c r="I107" s="1">
        <f>(COUNTIF('IN EDG Schedule'!104:104,"OOO"))</f>
        <v>0</v>
      </c>
      <c r="J107" s="24">
        <f>COUNTIF('IN EDG Schedule'!R104:FU104,"IN")</f>
        <v>0</v>
      </c>
      <c r="K107" s="24">
        <f>COUNTIF('IN EDG Schedule'!R104:FU104,"KR")</f>
        <v>0</v>
      </c>
      <c r="L107" s="24">
        <f>COUNTIF('IN EDG Schedule'!R104:FU104,"IN - Phone")</f>
        <v>0</v>
      </c>
      <c r="M107" s="24">
        <f>COUNTIF('IN EDG Schedule'!R104:FU104,"IN - BM/GL")</f>
        <v>0</v>
      </c>
      <c r="N107" s="24">
        <f>COUNTIF('IN EDG Schedule'!R104:FU104,"AU/KR")</f>
        <v>0</v>
      </c>
      <c r="O107">
        <f>COUNTIF('IN EDG Schedule'!R104:FU104,"IN - PhCoaching")</f>
        <v>0</v>
      </c>
      <c r="P107">
        <f t="shared" si="2"/>
        <v>0</v>
      </c>
      <c r="Q107" t="e">
        <f>'IN EDG Schedule'!#REF!</f>
        <v>#REF!</v>
      </c>
    </row>
    <row r="108" spans="1:17" ht="14.45">
      <c r="A108" s="1" t="str">
        <f>'IN EDG Schedule'!B105</f>
        <v>Vinay Matrubai</v>
      </c>
      <c r="B108" s="1" t="str">
        <f>'IN EDG Schedule'!C105</f>
        <v>Tarun Gupta</v>
      </c>
      <c r="C108" s="24">
        <f>(COUNTIF('IN EDG Schedule'!105:105,"PDT"))</f>
        <v>88</v>
      </c>
      <c r="D108" s="1">
        <f>(COUNTIF('IN EDG Schedule'!105:105,"IN")+COUNTIF('IN EDG Schedule'!105:105,"IN - Phone")+COUNTIF('IN EDG Schedule'!105:105,"IN - BM/GL")+COUNTIF('IN EDG Schedule'!105:105,"*ML Answers")+COUNTIF('IN EDG Schedule'!105:105,"AU/KR")+COUNTIF('IN EDG Schedule'!105:105,"KR")+COUNTIF('IN EDG Schedule'!105:105,"EMEA")+COUNTIF('IN EDG Schedule'!105:105,"KR")+COUNTIF('IN EDG Schedule'!105:105,"ML - GL")+COUNTIF('IN EDG Schedule'!105:105,"Event"))</f>
        <v>41</v>
      </c>
      <c r="E108" s="25">
        <f>(COUNTIF('IN EDG Schedule'!105:105,"PDT_Sec"))</f>
        <v>0</v>
      </c>
      <c r="F108" s="1">
        <f>(COUNTIF('IN EDG Schedule'!105:105,"EDG Ops prj"))</f>
        <v>0</v>
      </c>
      <c r="G108" s="1">
        <f>(COUNTIF('IN EDG Schedule'!105:105,"SIT PLAN"))</f>
        <v>7</v>
      </c>
      <c r="H108" s="1">
        <f>((COUNTIF('IN EDG Schedule'!105:105,"Training")+COUNTIF('IN EDG Schedule'!105:105,"BPO")))</f>
        <v>30</v>
      </c>
      <c r="I108" s="1">
        <f>(COUNTIF('IN EDG Schedule'!105:105,"OOO"))</f>
        <v>2</v>
      </c>
      <c r="J108" s="24">
        <f>COUNTIF('IN EDG Schedule'!R105:FU105,"IN")</f>
        <v>0</v>
      </c>
      <c r="K108" s="24">
        <f>COUNTIF('IN EDG Schedule'!R105:FU105,"KR")</f>
        <v>0</v>
      </c>
      <c r="L108" s="24">
        <f>COUNTIF('IN EDG Schedule'!R105:FU105,"IN - Phone")</f>
        <v>0</v>
      </c>
      <c r="M108" s="24">
        <f>COUNTIF('IN EDG Schedule'!R105:FU105,"IN - BM/GL")</f>
        <v>0</v>
      </c>
      <c r="N108" s="24">
        <f>COUNTIF('IN EDG Schedule'!R105:FU105,"AU/KR")</f>
        <v>0</v>
      </c>
      <c r="O108">
        <f>COUNTIF('IN EDG Schedule'!R105:FU105,"IN - PhCoaching")</f>
        <v>0</v>
      </c>
      <c r="P108">
        <f t="shared" si="2"/>
        <v>0</v>
      </c>
      <c r="Q108" t="e">
        <f>'IN EDG Schedule'!#REF!</f>
        <v>#REF!</v>
      </c>
    </row>
    <row r="109" spans="1:17" ht="14.45">
      <c r="A109" s="1" t="str">
        <f>'IN EDG Schedule'!B106</f>
        <v>Vinay Matrubai</v>
      </c>
      <c r="B109" s="1" t="str">
        <f>'IN EDG Schedule'!C106</f>
        <v>Nithin Kumar Reddy</v>
      </c>
      <c r="C109" s="24">
        <f>(COUNTIF('IN EDG Schedule'!106:106,"PDT"))</f>
        <v>71</v>
      </c>
      <c r="D109" s="1">
        <f>(COUNTIF('IN EDG Schedule'!106:106,"IN")+COUNTIF('IN EDG Schedule'!106:106,"IN - Phone")+COUNTIF('IN EDG Schedule'!106:106,"IN - BM/GL")+COUNTIF('IN EDG Schedule'!106:106,"*ML Answers")+COUNTIF('IN EDG Schedule'!106:106,"AU/KR")+COUNTIF('IN EDG Schedule'!106:106,"KR")+COUNTIF('IN EDG Schedule'!106:106,"EMEA")+COUNTIF('IN EDG Schedule'!106:106,"KR")+COUNTIF('IN EDG Schedule'!106:106,"ML - GL")+COUNTIF('IN EDG Schedule'!106:106,"Event"))</f>
        <v>36</v>
      </c>
      <c r="E109" s="25">
        <f>(COUNTIF('IN EDG Schedule'!106:106,"PDT_Sec"))</f>
        <v>0</v>
      </c>
      <c r="F109" s="1">
        <f>(COUNTIF('IN EDG Schedule'!106:106,"EDG Ops prj"))</f>
        <v>0</v>
      </c>
      <c r="G109" s="1">
        <f>(COUNTIF('IN EDG Schedule'!106:106,"SIT PLAN"))</f>
        <v>4</v>
      </c>
      <c r="H109" s="1">
        <f>((COUNTIF('IN EDG Schedule'!106:106,"Training")+COUNTIF('IN EDG Schedule'!106:106,"BPO")))</f>
        <v>32</v>
      </c>
      <c r="I109" s="1">
        <f>(COUNTIF('IN EDG Schedule'!106:106,"OOO"))</f>
        <v>0</v>
      </c>
      <c r="J109" s="24">
        <f>COUNTIF('IN EDG Schedule'!R106:FU106,"IN")</f>
        <v>0</v>
      </c>
      <c r="K109" s="24">
        <f>COUNTIF('IN EDG Schedule'!R106:FU106,"KR")</f>
        <v>0</v>
      </c>
      <c r="L109" s="24">
        <f>COUNTIF('IN EDG Schedule'!R106:FU106,"IN - Phone")</f>
        <v>0</v>
      </c>
      <c r="M109" s="24">
        <f>COUNTIF('IN EDG Schedule'!R106:FU106,"IN - BM/GL")</f>
        <v>0</v>
      </c>
      <c r="N109" s="24">
        <f>COUNTIF('IN EDG Schedule'!R106:FU106,"AU/KR")</f>
        <v>0</v>
      </c>
      <c r="O109">
        <f>COUNTIF('IN EDG Schedule'!R106:FU106,"IN - PhCoaching")</f>
        <v>0</v>
      </c>
      <c r="P109">
        <f t="shared" si="2"/>
        <v>0</v>
      </c>
      <c r="Q109" t="e">
        <f>'IN EDG Schedule'!#REF!</f>
        <v>#REF!</v>
      </c>
    </row>
    <row r="110" spans="1:17" ht="14.45">
      <c r="A110" s="1" t="str">
        <f>'IN EDG Schedule'!B107</f>
        <v>Vinay Matrubai</v>
      </c>
      <c r="B110" s="1" t="str">
        <f>'IN EDG Schedule'!C107</f>
        <v>Riya Bansal</v>
      </c>
      <c r="C110" s="24">
        <f>(COUNTIF('IN EDG Schedule'!107:107,"PDT"))</f>
        <v>82</v>
      </c>
      <c r="D110" s="1">
        <f>(COUNTIF('IN EDG Schedule'!107:107,"IN")+COUNTIF('IN EDG Schedule'!107:107,"IN - Phone")+COUNTIF('IN EDG Schedule'!107:107,"IN - BM/GL")+COUNTIF('IN EDG Schedule'!107:107,"*ML Answers")+COUNTIF('IN EDG Schedule'!107:107,"AU/KR")+COUNTIF('IN EDG Schedule'!107:107,"KR")+COUNTIF('IN EDG Schedule'!107:107,"EMEA")+COUNTIF('IN EDG Schedule'!107:107,"KR")+COUNTIF('IN EDG Schedule'!107:107,"ML - GL")+COUNTIF('IN EDG Schedule'!107:107,"Event"))</f>
        <v>39</v>
      </c>
      <c r="E110" s="25">
        <f>(COUNTIF('IN EDG Schedule'!107:107,"PDT_Sec"))</f>
        <v>0</v>
      </c>
      <c r="F110" s="1">
        <f>(COUNTIF('IN EDG Schedule'!107:107,"EDG Ops prj"))</f>
        <v>0</v>
      </c>
      <c r="G110" s="1">
        <f>(COUNTIF('IN EDG Schedule'!107:107,"SIT PLAN"))</f>
        <v>0</v>
      </c>
      <c r="H110" s="1">
        <f>((COUNTIF('IN EDG Schedule'!107:107,"Training")+COUNTIF('IN EDG Schedule'!107:107,"BPO")))</f>
        <v>37</v>
      </c>
      <c r="I110" s="1">
        <f>(COUNTIF('IN EDG Schedule'!107:107,"OOO"))</f>
        <v>0</v>
      </c>
      <c r="J110" s="24">
        <f>COUNTIF('IN EDG Schedule'!R107:FU107,"IN")</f>
        <v>0</v>
      </c>
      <c r="K110" s="24">
        <f>COUNTIF('IN EDG Schedule'!R107:FU107,"KR")</f>
        <v>0</v>
      </c>
      <c r="L110" s="24">
        <f>COUNTIF('IN EDG Schedule'!R107:FU107,"IN - Phone")</f>
        <v>0</v>
      </c>
      <c r="M110" s="24">
        <f>COUNTIF('IN EDG Schedule'!R107:FU107,"IN - BM/GL")</f>
        <v>0</v>
      </c>
      <c r="N110" s="24">
        <f>COUNTIF('IN EDG Schedule'!R107:FU107,"AU/KR")</f>
        <v>0</v>
      </c>
      <c r="O110">
        <f>COUNTIF('IN EDG Schedule'!R107:FU107,"IN - PhCoaching")</f>
        <v>0</v>
      </c>
      <c r="P110">
        <f t="shared" si="2"/>
        <v>0</v>
      </c>
      <c r="Q110" t="e">
        <f>'IN EDG Schedule'!#REF!</f>
        <v>#REF!</v>
      </c>
    </row>
    <row r="111" spans="1:17" ht="14.45">
      <c r="A111" s="1" t="str">
        <f>'IN EDG Schedule'!B108</f>
        <v>Vinay Matrubai</v>
      </c>
      <c r="B111" s="1" t="str">
        <f>'IN EDG Schedule'!C108</f>
        <v>Shantanu Shrivastav</v>
      </c>
      <c r="C111" s="24">
        <f>(COUNTIF('IN EDG Schedule'!108:108,"PDT"))</f>
        <v>0</v>
      </c>
      <c r="D111" s="1">
        <f>(COUNTIF('IN EDG Schedule'!108:108,"IN")+COUNTIF('IN EDG Schedule'!108:108,"IN - Phone")+COUNTIF('IN EDG Schedule'!108:108,"IN - BM/GL")+COUNTIF('IN EDG Schedule'!108:108,"*ML Answers")+COUNTIF('IN EDG Schedule'!108:108,"AU/KR")+COUNTIF('IN EDG Schedule'!108:108,"KR")+COUNTIF('IN EDG Schedule'!108:108,"EMEA")+COUNTIF('IN EDG Schedule'!108:108,"KR")+COUNTIF('IN EDG Schedule'!108:108,"ML - GL")+COUNTIF('IN EDG Schedule'!108:108,"Event"))</f>
        <v>16</v>
      </c>
      <c r="E111" s="25">
        <f>(COUNTIF('IN EDG Schedule'!108:108,"PDT_Sec"))</f>
        <v>0</v>
      </c>
      <c r="F111" s="1">
        <f>(COUNTIF('IN EDG Schedule'!108:108,"EDG Ops prj"))</f>
        <v>0</v>
      </c>
      <c r="G111" s="1">
        <f>(COUNTIF('IN EDG Schedule'!108:108,"SIT PLAN"))</f>
        <v>0</v>
      </c>
      <c r="H111" s="1">
        <f>((COUNTIF('IN EDG Schedule'!108:108,"Training")+COUNTIF('IN EDG Schedule'!108:108,"BPO")))</f>
        <v>18</v>
      </c>
      <c r="I111" s="1">
        <f>(COUNTIF('IN EDG Schedule'!108:108,"OOO"))</f>
        <v>0</v>
      </c>
      <c r="J111" s="24">
        <f>COUNTIF('IN EDG Schedule'!R108:FU108,"IN")</f>
        <v>0</v>
      </c>
      <c r="K111" s="24">
        <f>COUNTIF('IN EDG Schedule'!R108:FU108,"KR")</f>
        <v>0</v>
      </c>
      <c r="L111" s="24">
        <f>COUNTIF('IN EDG Schedule'!R108:FU108,"IN - Phone")</f>
        <v>0</v>
      </c>
      <c r="M111" s="24">
        <f>COUNTIF('IN EDG Schedule'!R108:FU108,"IN - BM/GL")</f>
        <v>0</v>
      </c>
      <c r="N111" s="24">
        <f>COUNTIF('IN EDG Schedule'!R108:FU108,"AU/KR")</f>
        <v>0</v>
      </c>
      <c r="O111">
        <f>COUNTIF('IN EDG Schedule'!R108:FU108,"IN - PhCoaching")</f>
        <v>0</v>
      </c>
      <c r="P111">
        <f t="shared" si="2"/>
        <v>0</v>
      </c>
      <c r="Q111" t="e">
        <f>'IN EDG Schedule'!#REF!</f>
        <v>#REF!</v>
      </c>
    </row>
    <row r="112" spans="1:17" ht="14.45">
      <c r="A112" s="1" t="str">
        <f>'IN EDG Schedule'!B109</f>
        <v>Ankit Mathur</v>
      </c>
      <c r="B112" s="1" t="str">
        <f>'IN EDG Schedule'!C109</f>
        <v>Raj Sinha</v>
      </c>
      <c r="C112" s="24">
        <f>(COUNTIF('IN EDG Schedule'!109:109,"PDT"))</f>
        <v>170</v>
      </c>
      <c r="D112" s="1">
        <f>(COUNTIF('IN EDG Schedule'!109:109,"IN")+COUNTIF('IN EDG Schedule'!109:109,"IN - Phone")+COUNTIF('IN EDG Schedule'!109:109,"IN - BM/GL")+COUNTIF('IN EDG Schedule'!109:109,"*ML Answers")+COUNTIF('IN EDG Schedule'!109:109,"AU/KR")+COUNTIF('IN EDG Schedule'!109:109,"KR")+COUNTIF('IN EDG Schedule'!109:109,"EMEA")+COUNTIF('IN EDG Schedule'!109:109,"KR")+COUNTIF('IN EDG Schedule'!109:109,"ML - GL")+COUNTIF('IN EDG Schedule'!109:109,"Event"))</f>
        <v>15</v>
      </c>
      <c r="E112" s="25">
        <f>(COUNTIF('IN EDG Schedule'!109:109,"PDT_Sec"))</f>
        <v>0</v>
      </c>
      <c r="F112" s="1">
        <f>(COUNTIF('IN EDG Schedule'!109:109,"EDG Ops prj"))</f>
        <v>2</v>
      </c>
      <c r="G112" s="1">
        <f>(COUNTIF('IN EDG Schedule'!109:109,"SIT PLAN"))</f>
        <v>0</v>
      </c>
      <c r="H112" s="1">
        <f>((COUNTIF('IN EDG Schedule'!109:109,"Training")+COUNTIF('IN EDG Schedule'!109:109,"BPO")))</f>
        <v>0</v>
      </c>
      <c r="I112" s="1">
        <f>(COUNTIF('IN EDG Schedule'!109:109,"OOO"))</f>
        <v>8</v>
      </c>
      <c r="J112" s="24">
        <f>COUNTIF('IN EDG Schedule'!R109:FU109,"IN")</f>
        <v>9</v>
      </c>
      <c r="K112" s="24">
        <f>COUNTIF('IN EDG Schedule'!R109:FU109,"KR")</f>
        <v>0</v>
      </c>
      <c r="L112" s="24">
        <f>COUNTIF('IN EDG Schedule'!R109:FU109,"IN - Phone")</f>
        <v>0</v>
      </c>
      <c r="M112" s="24">
        <f>COUNTIF('IN EDG Schedule'!R109:FU109,"IN - BM/GL")</f>
        <v>0</v>
      </c>
      <c r="N112" s="24">
        <f>COUNTIF('IN EDG Schedule'!R109:FU109,"AU/KR")</f>
        <v>0</v>
      </c>
      <c r="O112">
        <f>COUNTIF('IN EDG Schedule'!R109:FU109,"IN - PhCoaching")</f>
        <v>0</v>
      </c>
      <c r="P112">
        <f t="shared" si="2"/>
        <v>1.8</v>
      </c>
      <c r="Q112" t="e">
        <f>'IN EDG Schedule'!#REF!</f>
        <v>#REF!</v>
      </c>
    </row>
    <row r="113" spans="1:17" ht="14.45">
      <c r="A113" s="1" t="str">
        <f>'IN EDG Schedule'!B110</f>
        <v>Ankit Mathur</v>
      </c>
      <c r="B113" s="1" t="str">
        <f>'IN EDG Schedule'!C110</f>
        <v>Mannan Baidi</v>
      </c>
      <c r="C113" s="24">
        <f>(COUNTIF('IN EDG Schedule'!110:110,"PDT"))</f>
        <v>145</v>
      </c>
      <c r="D113" s="1">
        <f>(COUNTIF('IN EDG Schedule'!110:110,"IN")+COUNTIF('IN EDG Schedule'!110:110,"IN - Phone")+COUNTIF('IN EDG Schedule'!110:110,"IN - BM/GL")+COUNTIF('IN EDG Schedule'!110:110,"*ML Answers")+COUNTIF('IN EDG Schedule'!110:110,"AU/KR")+COUNTIF('IN EDG Schedule'!110:110,"KR")+COUNTIF('IN EDG Schedule'!110:110,"EMEA")+COUNTIF('IN EDG Schedule'!110:110,"KR")+COUNTIF('IN EDG Schedule'!110:110,"ML - GL")+COUNTIF('IN EDG Schedule'!110:110,"Event"))</f>
        <v>19</v>
      </c>
      <c r="E113" s="25">
        <f>(COUNTIF('IN EDG Schedule'!110:110,"PDT_Sec"))</f>
        <v>0</v>
      </c>
      <c r="F113" s="1">
        <f>(COUNTIF('IN EDG Schedule'!110:110,"EDG Ops prj"))</f>
        <v>0</v>
      </c>
      <c r="G113" s="1">
        <f>(COUNTIF('IN EDG Schedule'!110:110,"SIT PLAN"))</f>
        <v>0</v>
      </c>
      <c r="H113" s="1">
        <f>((COUNTIF('IN EDG Schedule'!110:110,"Training")+COUNTIF('IN EDG Schedule'!110:110,"BPO")))</f>
        <v>0</v>
      </c>
      <c r="I113" s="1">
        <f>(COUNTIF('IN EDG Schedule'!110:110,"OOO"))</f>
        <v>4</v>
      </c>
      <c r="J113" s="24">
        <f>COUNTIF('IN EDG Schedule'!R110:FU110,"IN")</f>
        <v>18</v>
      </c>
      <c r="K113" s="24">
        <f>COUNTIF('IN EDG Schedule'!R110:FU110,"KR")</f>
        <v>0</v>
      </c>
      <c r="L113" s="24">
        <f>COUNTIF('IN EDG Schedule'!R110:FU110,"IN - Phone")</f>
        <v>0</v>
      </c>
      <c r="M113" s="24">
        <f>COUNTIF('IN EDG Schedule'!R110:FU110,"IN - BM/GL")</f>
        <v>0</v>
      </c>
      <c r="N113" s="24">
        <f>COUNTIF('IN EDG Schedule'!R110:FU110,"AU/KR")</f>
        <v>0</v>
      </c>
      <c r="O113">
        <f>COUNTIF('IN EDG Schedule'!R110:FU110,"IN - PhCoaching")</f>
        <v>0</v>
      </c>
      <c r="P113">
        <f t="shared" si="2"/>
        <v>3.6</v>
      </c>
      <c r="Q113" t="e">
        <f>'IN EDG Schedule'!#REF!</f>
        <v>#REF!</v>
      </c>
    </row>
    <row r="114" spans="1:17" ht="14.45">
      <c r="A114" s="1" t="str">
        <f>'IN EDG Schedule'!B111</f>
        <v>Ankit Mathur</v>
      </c>
      <c r="B114" s="1" t="str">
        <f>'IN EDG Schedule'!C111</f>
        <v>Abhishek Kumar</v>
      </c>
      <c r="C114" s="24">
        <f>(COUNTIF('IN EDG Schedule'!111:111,"PDT"))</f>
        <v>79</v>
      </c>
      <c r="D114" s="1">
        <f>(COUNTIF('IN EDG Schedule'!111:111,"IN")+COUNTIF('IN EDG Schedule'!111:111,"IN - Phone")+COUNTIF('IN EDG Schedule'!111:111,"IN - BM/GL")+COUNTIF('IN EDG Schedule'!111:111,"*ML Answers")+COUNTIF('IN EDG Schedule'!111:111,"AU/KR")+COUNTIF('IN EDG Schedule'!111:111,"KR")+COUNTIF('IN EDG Schedule'!111:111,"EMEA")+COUNTIF('IN EDG Schedule'!111:111,"KR")+COUNTIF('IN EDG Schedule'!111:111,"ML - GL")+COUNTIF('IN EDG Schedule'!111:111,"Event"))</f>
        <v>37</v>
      </c>
      <c r="E114" s="25">
        <f>(COUNTIF('IN EDG Schedule'!111:111,"PDT_Sec"))</f>
        <v>0</v>
      </c>
      <c r="F114" s="1">
        <f>(COUNTIF('IN EDG Schedule'!111:111,"EDG Ops prj"))</f>
        <v>0</v>
      </c>
      <c r="G114" s="1">
        <f>(COUNTIF('IN EDG Schedule'!111:111,"SIT PLAN"))</f>
        <v>8</v>
      </c>
      <c r="H114" s="1">
        <f>((COUNTIF('IN EDG Schedule'!111:111,"Training")+COUNTIF('IN EDG Schedule'!111:111,"BPO")))</f>
        <v>17</v>
      </c>
      <c r="I114" s="1">
        <f>(COUNTIF('IN EDG Schedule'!111:111,"OOO"))</f>
        <v>20</v>
      </c>
      <c r="J114" s="24">
        <f>COUNTIF('IN EDG Schedule'!R111:FU111,"IN")</f>
        <v>0</v>
      </c>
      <c r="K114" s="24">
        <f>COUNTIF('IN EDG Schedule'!R111:FU111,"KR")</f>
        <v>0</v>
      </c>
      <c r="L114" s="24">
        <f>COUNTIF('IN EDG Schedule'!R111:FU111,"IN - Phone")</f>
        <v>0</v>
      </c>
      <c r="M114" s="24">
        <f>COUNTIF('IN EDG Schedule'!R111:FU111,"IN - BM/GL")</f>
        <v>0</v>
      </c>
      <c r="N114" s="24">
        <f>COUNTIF('IN EDG Schedule'!R111:FU111,"AU/KR")</f>
        <v>0</v>
      </c>
      <c r="O114">
        <f>COUNTIF('IN EDG Schedule'!R111:FU111,"IN - PhCoaching")</f>
        <v>0</v>
      </c>
      <c r="P114">
        <f t="shared" si="2"/>
        <v>0</v>
      </c>
      <c r="Q114" t="e">
        <f>'IN EDG Schedule'!#REF!</f>
        <v>#REF!</v>
      </c>
    </row>
    <row r="115" spans="1:17" ht="14.45">
      <c r="A115" s="1" t="str">
        <f>'IN EDG Schedule'!B112</f>
        <v>Ankit Mathur</v>
      </c>
      <c r="B115" s="1" t="str">
        <f>'IN EDG Schedule'!C112</f>
        <v>Adarsh Nidamanuri</v>
      </c>
      <c r="C115" s="24">
        <f>(COUNTIF('IN EDG Schedule'!112:112,"PDT"))</f>
        <v>49</v>
      </c>
      <c r="D115" s="1">
        <f>(COUNTIF('IN EDG Schedule'!112:112,"IN")+COUNTIF('IN EDG Schedule'!112:112,"IN - Phone")+COUNTIF('IN EDG Schedule'!112:112,"IN - BM/GL")+COUNTIF('IN EDG Schedule'!112:112,"*ML Answers")+COUNTIF('IN EDG Schedule'!112:112,"AU/KR")+COUNTIF('IN EDG Schedule'!112:112,"KR")+COUNTIF('IN EDG Schedule'!112:112,"EMEA")+COUNTIF('IN EDG Schedule'!112:112,"KR")+COUNTIF('IN EDG Schedule'!112:112,"ML - GL")+COUNTIF('IN EDG Schedule'!112:112,"Event"))</f>
        <v>37</v>
      </c>
      <c r="E115" s="25">
        <f>(COUNTIF('IN EDG Schedule'!112:112,"PDT_Sec"))</f>
        <v>0</v>
      </c>
      <c r="F115" s="1">
        <f>(COUNTIF('IN EDG Schedule'!112:112,"EDG Ops prj"))</f>
        <v>0</v>
      </c>
      <c r="G115" s="1">
        <f>(COUNTIF('IN EDG Schedule'!112:112,"SIT PLAN"))</f>
        <v>5</v>
      </c>
      <c r="H115" s="1">
        <f>((COUNTIF('IN EDG Schedule'!112:112,"Training")+COUNTIF('IN EDG Schedule'!112:112,"BPO")))</f>
        <v>31</v>
      </c>
      <c r="I115" s="1">
        <f>(COUNTIF('IN EDG Schedule'!112:112,"OOO"))</f>
        <v>20</v>
      </c>
      <c r="J115" s="24">
        <f>COUNTIF('IN EDG Schedule'!R112:FU112,"IN")</f>
        <v>0</v>
      </c>
      <c r="K115" s="24">
        <f>COUNTIF('IN EDG Schedule'!R112:FU112,"KR")</f>
        <v>0</v>
      </c>
      <c r="L115" s="24">
        <f>COUNTIF('IN EDG Schedule'!R112:FU112,"IN - Phone")</f>
        <v>0</v>
      </c>
      <c r="M115" s="24">
        <f>COUNTIF('IN EDG Schedule'!R112:FU112,"IN - BM/GL")</f>
        <v>0</v>
      </c>
      <c r="N115" s="24">
        <f>COUNTIF('IN EDG Schedule'!R112:FU112,"AU/KR")</f>
        <v>0</v>
      </c>
      <c r="O115">
        <f>COUNTIF('IN EDG Schedule'!R112:FU112,"IN - PhCoaching")</f>
        <v>0</v>
      </c>
      <c r="P115">
        <f t="shared" si="2"/>
        <v>0</v>
      </c>
      <c r="Q115" t="e">
        <f>'IN EDG Schedule'!#REF!</f>
        <v>#REF!</v>
      </c>
    </row>
    <row r="116" spans="1:17" ht="14.45">
      <c r="A116" s="1" t="str">
        <f>'IN EDG Schedule'!B113</f>
        <v>Ankit Mathur</v>
      </c>
      <c r="B116" s="1" t="str">
        <f>'IN EDG Schedule'!C113</f>
        <v>Parag Sharma</v>
      </c>
      <c r="C116" s="24">
        <f>(COUNTIF('IN EDG Schedule'!113:113,"PDT"))</f>
        <v>65</v>
      </c>
      <c r="D116" s="1">
        <f>(COUNTIF('IN EDG Schedule'!113:113,"IN")+COUNTIF('IN EDG Schedule'!113:113,"IN - Phone")+COUNTIF('IN EDG Schedule'!113:113,"IN - BM/GL")+COUNTIF('IN EDG Schedule'!113:113,"*ML Answers")+COUNTIF('IN EDG Schedule'!113:113,"AU/KR")+COUNTIF('IN EDG Schedule'!113:113,"KR")+COUNTIF('IN EDG Schedule'!113:113,"EMEA")+COUNTIF('IN EDG Schedule'!113:113,"KR")+COUNTIF('IN EDG Schedule'!113:113,"ML - GL")+COUNTIF('IN EDG Schedule'!113:113,"Event"))</f>
        <v>21</v>
      </c>
      <c r="E116" s="25">
        <f>(COUNTIF('IN EDG Schedule'!113:113,"PDT_Sec"))</f>
        <v>0</v>
      </c>
      <c r="F116" s="1">
        <f>(COUNTIF('IN EDG Schedule'!113:113,"EDG Ops prj"))</f>
        <v>0</v>
      </c>
      <c r="G116" s="1">
        <f>(COUNTIF('IN EDG Schedule'!113:113,"SIT PLAN"))</f>
        <v>0</v>
      </c>
      <c r="H116" s="1">
        <f>((COUNTIF('IN EDG Schedule'!113:113,"Training")+COUNTIF('IN EDG Schedule'!113:113,"BPO")))</f>
        <v>13</v>
      </c>
      <c r="I116" s="1">
        <f>(COUNTIF('IN EDG Schedule'!113:113,"OOO"))</f>
        <v>23</v>
      </c>
      <c r="J116" s="24">
        <f>COUNTIF('IN EDG Schedule'!R113:FU113,"IN")</f>
        <v>0</v>
      </c>
      <c r="K116" s="24">
        <f>COUNTIF('IN EDG Schedule'!R113:FU113,"KR")</f>
        <v>0</v>
      </c>
      <c r="L116" s="24">
        <f>COUNTIF('IN EDG Schedule'!R113:FU113,"IN - Phone")</f>
        <v>0</v>
      </c>
      <c r="M116" s="24">
        <f>COUNTIF('IN EDG Schedule'!R113:FU113,"IN - BM/GL")</f>
        <v>0</v>
      </c>
      <c r="N116" s="24">
        <f>COUNTIF('IN EDG Schedule'!R113:FU113,"AU/KR")</f>
        <v>0</v>
      </c>
      <c r="O116">
        <f>COUNTIF('IN EDG Schedule'!R113:FU113,"IN - PhCoaching")</f>
        <v>0</v>
      </c>
      <c r="P116">
        <f t="shared" si="2"/>
        <v>0</v>
      </c>
      <c r="Q116" t="e">
        <f>'IN EDG Schedule'!#REF!</f>
        <v>#REF!</v>
      </c>
    </row>
    <row r="117" spans="1:17" ht="14.45">
      <c r="A117" s="1" t="str">
        <f>'IN EDG Schedule'!B114</f>
        <v>Ankit Mathur</v>
      </c>
      <c r="B117" s="1" t="str">
        <f>'IN EDG Schedule'!C114</f>
        <v>Rushil Khullar</v>
      </c>
      <c r="C117" s="24">
        <f>(COUNTIF('IN EDG Schedule'!114:114,"PDT"))</f>
        <v>62</v>
      </c>
      <c r="D117" s="1">
        <f>(COUNTIF('IN EDG Schedule'!114:114,"IN")+COUNTIF('IN EDG Schedule'!114:114,"IN - Phone")+COUNTIF('IN EDG Schedule'!114:114,"IN - BM/GL")+COUNTIF('IN EDG Schedule'!114:114,"*ML Answers")+COUNTIF('IN EDG Schedule'!114:114,"AU/KR")+COUNTIF('IN EDG Schedule'!114:114,"KR")+COUNTIF('IN EDG Schedule'!114:114,"EMEA")+COUNTIF('IN EDG Schedule'!114:114,"KR")+COUNTIF('IN EDG Schedule'!114:114,"ML - GL")+COUNTIF('IN EDG Schedule'!114:114,"Event"))</f>
        <v>37</v>
      </c>
      <c r="E117" s="25">
        <f>(COUNTIF('IN EDG Schedule'!114:114,"PDT_Sec"))</f>
        <v>0</v>
      </c>
      <c r="F117" s="1">
        <f>(COUNTIF('IN EDG Schedule'!114:114,"EDG Ops prj"))</f>
        <v>0</v>
      </c>
      <c r="G117" s="1">
        <f>(COUNTIF('IN EDG Schedule'!114:114,"SIT PLAN"))</f>
        <v>5</v>
      </c>
      <c r="H117" s="1">
        <f>((COUNTIF('IN EDG Schedule'!114:114,"Training")+COUNTIF('IN EDG Schedule'!114:114,"BPO")))</f>
        <v>37</v>
      </c>
      <c r="I117" s="1">
        <f>(COUNTIF('IN EDG Schedule'!114:114,"OOO"))</f>
        <v>20</v>
      </c>
      <c r="J117" s="24">
        <f>COUNTIF('IN EDG Schedule'!R114:FU114,"IN")</f>
        <v>0</v>
      </c>
      <c r="K117" s="24">
        <f>COUNTIF('IN EDG Schedule'!R114:FU114,"KR")</f>
        <v>0</v>
      </c>
      <c r="L117" s="24">
        <f>COUNTIF('IN EDG Schedule'!R114:FU114,"IN - Phone")</f>
        <v>0</v>
      </c>
      <c r="M117" s="24">
        <f>COUNTIF('IN EDG Schedule'!R114:FU114,"IN - BM/GL")</f>
        <v>0</v>
      </c>
      <c r="N117" s="24">
        <f>COUNTIF('IN EDG Schedule'!R114:FU114,"AU/KR")</f>
        <v>0</v>
      </c>
      <c r="O117">
        <f>COUNTIF('IN EDG Schedule'!R114:FU114,"IN - PhCoaching")</f>
        <v>0</v>
      </c>
      <c r="P117">
        <f t="shared" si="2"/>
        <v>0</v>
      </c>
      <c r="Q117" t="e">
        <f>'IN EDG Schedule'!#REF!</f>
        <v>#REF!</v>
      </c>
    </row>
    <row r="118" spans="1:17" ht="14.45">
      <c r="A118" s="1" t="str">
        <f>'IN EDG Schedule'!B115</f>
        <v>Baladitya Vempati</v>
      </c>
      <c r="B118" s="1" t="str">
        <f>'IN EDG Schedule'!C115</f>
        <v>Shlok Pandey</v>
      </c>
      <c r="C118" s="24">
        <f>(COUNTIF('IN EDG Schedule'!115:115,"PDT"))</f>
        <v>159</v>
      </c>
      <c r="D118" s="1">
        <f>(COUNTIF('IN EDG Schedule'!115:115,"IN")+COUNTIF('IN EDG Schedule'!115:115,"IN - Phone")+COUNTIF('IN EDG Schedule'!115:115,"IN - BM/GL")+COUNTIF('IN EDG Schedule'!115:115,"*ML Answers")+COUNTIF('IN EDG Schedule'!115:115,"AU/KR")+COUNTIF('IN EDG Schedule'!115:115,"KR")+COUNTIF('IN EDG Schedule'!115:115,"EMEA")+COUNTIF('IN EDG Schedule'!115:115,"KR")+COUNTIF('IN EDG Schedule'!115:115,"ML - GL")+COUNTIF('IN EDG Schedule'!115:115,"Event"))</f>
        <v>36</v>
      </c>
      <c r="E118" s="25">
        <f>(COUNTIF('IN EDG Schedule'!115:115,"PDT_Sec"))</f>
        <v>0</v>
      </c>
      <c r="F118" s="1">
        <f>(COUNTIF('IN EDG Schedule'!115:115,"EDG Ops prj"))</f>
        <v>0</v>
      </c>
      <c r="G118" s="1">
        <f>(COUNTIF('IN EDG Schedule'!115:115,"SIT PLAN"))</f>
        <v>0</v>
      </c>
      <c r="H118" s="1">
        <f>((COUNTIF('IN EDG Schedule'!115:115,"Training")+COUNTIF('IN EDG Schedule'!115:115,"BPO")))</f>
        <v>5</v>
      </c>
      <c r="I118" s="1">
        <f>(COUNTIF('IN EDG Schedule'!115:115,"OOO"))</f>
        <v>0</v>
      </c>
      <c r="J118" s="24">
        <f>COUNTIF('IN EDG Schedule'!R115:FU115,"IN")</f>
        <v>0</v>
      </c>
      <c r="K118" s="24">
        <f>COUNTIF('IN EDG Schedule'!R115:FU115,"KR")</f>
        <v>0</v>
      </c>
      <c r="L118" s="24">
        <f>COUNTIF('IN EDG Schedule'!R115:FU115,"IN - Phone")</f>
        <v>0</v>
      </c>
      <c r="M118" s="24">
        <f>COUNTIF('IN EDG Schedule'!R115:FU115,"IN - BM/GL")</f>
        <v>0</v>
      </c>
      <c r="N118" s="24">
        <f>COUNTIF('IN EDG Schedule'!R115:FU115,"AU/KR")</f>
        <v>0</v>
      </c>
      <c r="O118">
        <f>COUNTIF('IN EDG Schedule'!R115:FU115,"IN - PhCoaching")</f>
        <v>0</v>
      </c>
      <c r="P118">
        <f t="shared" si="2"/>
        <v>0</v>
      </c>
      <c r="Q118" t="e">
        <f>'IN EDG Schedule'!#REF!</f>
        <v>#REF!</v>
      </c>
    </row>
    <row r="119" spans="1:17" ht="14.45">
      <c r="A119" s="1" t="str">
        <f>'IN EDG Schedule'!B116</f>
        <v>Baladitya Vempati</v>
      </c>
      <c r="B119" s="1" t="str">
        <f>'IN EDG Schedule'!C116</f>
        <v>Jayanti Mudliar</v>
      </c>
      <c r="C119" s="24">
        <f>(COUNTIF('IN EDG Schedule'!116:116,"PDT"))</f>
        <v>132</v>
      </c>
      <c r="D119" s="1">
        <f>(COUNTIF('IN EDG Schedule'!116:116,"IN")+COUNTIF('IN EDG Schedule'!116:116,"IN - Phone")+COUNTIF('IN EDG Schedule'!116:116,"IN - BM/GL")+COUNTIF('IN EDG Schedule'!116:116,"*ML Answers")+COUNTIF('IN EDG Schedule'!116:116,"AU/KR")+COUNTIF('IN EDG Schedule'!116:116,"KR")+COUNTIF('IN EDG Schedule'!116:116,"EMEA")+COUNTIF('IN EDG Schedule'!116:116,"KR")+COUNTIF('IN EDG Schedule'!116:116,"ML - GL")+COUNTIF('IN EDG Schedule'!116:116,"Event"))</f>
        <v>42</v>
      </c>
      <c r="E119" s="25">
        <f>(COUNTIF('IN EDG Schedule'!116:116,"PDT_Sec"))</f>
        <v>0</v>
      </c>
      <c r="F119" s="1">
        <f>(COUNTIF('IN EDG Schedule'!116:116,"EDG Ops prj"))</f>
        <v>0</v>
      </c>
      <c r="G119" s="1">
        <f>(COUNTIF('IN EDG Schedule'!116:116,"SIT PLAN"))</f>
        <v>5</v>
      </c>
      <c r="H119" s="1">
        <f>((COUNTIF('IN EDG Schedule'!116:116,"Training")+COUNTIF('IN EDG Schedule'!116:116,"BPO")))</f>
        <v>0</v>
      </c>
      <c r="I119" s="1">
        <f>(COUNTIF('IN EDG Schedule'!116:116,"OOO"))</f>
        <v>3</v>
      </c>
      <c r="J119" s="24">
        <f>COUNTIF('IN EDG Schedule'!R116:FU116,"IN")</f>
        <v>0</v>
      </c>
      <c r="K119" s="24">
        <f>COUNTIF('IN EDG Schedule'!R116:FU116,"KR")</f>
        <v>0</v>
      </c>
      <c r="L119" s="24">
        <f>COUNTIF('IN EDG Schedule'!R116:FU116,"IN - Phone")</f>
        <v>0</v>
      </c>
      <c r="M119" s="24">
        <f>COUNTIF('IN EDG Schedule'!R116:FU116,"IN - BM/GL")</f>
        <v>0</v>
      </c>
      <c r="N119" s="24">
        <f>COUNTIF('IN EDG Schedule'!R116:FU116,"AU/KR")</f>
        <v>0</v>
      </c>
      <c r="O119">
        <f>COUNTIF('IN EDG Schedule'!R116:FU116,"IN - PhCoaching")</f>
        <v>0</v>
      </c>
      <c r="P119">
        <f t="shared" si="2"/>
        <v>0</v>
      </c>
      <c r="Q119" t="e">
        <f>'IN EDG Schedule'!#REF!</f>
        <v>#REF!</v>
      </c>
    </row>
    <row r="120" spans="1:17" ht="14.45">
      <c r="A120" s="1" t="str">
        <f>'IN EDG Schedule'!B117</f>
        <v>Baladitya Vempati</v>
      </c>
      <c r="B120" s="1" t="str">
        <f>'IN EDG Schedule'!C117</f>
        <v>Shishir Reddy Muppidi</v>
      </c>
      <c r="C120" s="24">
        <f>(COUNTIF('IN EDG Schedule'!117:117,"PDT"))</f>
        <v>122</v>
      </c>
      <c r="D120" s="1">
        <f>(COUNTIF('IN EDG Schedule'!117:117,"IN")+COUNTIF('IN EDG Schedule'!117:117,"IN - Phone")+COUNTIF('IN EDG Schedule'!117:117,"IN - BM/GL")+COUNTIF('IN EDG Schedule'!117:117,"*ML Answers")+COUNTIF('IN EDG Schedule'!117:117,"AU/KR")+COUNTIF('IN EDG Schedule'!117:117,"KR")+COUNTIF('IN EDG Schedule'!117:117,"EMEA")+COUNTIF('IN EDG Schedule'!117:117,"KR")+COUNTIF('IN EDG Schedule'!117:117,"ML - GL")+COUNTIF('IN EDG Schedule'!117:117,"Event"))</f>
        <v>57</v>
      </c>
      <c r="E120" s="25">
        <f>(COUNTIF('IN EDG Schedule'!117:117,"PDT_Sec"))</f>
        <v>0</v>
      </c>
      <c r="F120" s="1">
        <f>(COUNTIF('IN EDG Schedule'!117:117,"EDG Ops prj"))</f>
        <v>0</v>
      </c>
      <c r="G120" s="1">
        <f>(COUNTIF('IN EDG Schedule'!117:117,"SIT PLAN"))</f>
        <v>1</v>
      </c>
      <c r="H120" s="1">
        <f>((COUNTIF('IN EDG Schedule'!117:117,"Training")+COUNTIF('IN EDG Schedule'!117:117,"BPO")))</f>
        <v>3</v>
      </c>
      <c r="I120" s="1">
        <f>(COUNTIF('IN EDG Schedule'!117:117,"OOO"))</f>
        <v>3</v>
      </c>
      <c r="J120" s="24">
        <f>COUNTIF('IN EDG Schedule'!R117:FU117,"IN")</f>
        <v>21</v>
      </c>
      <c r="K120" s="24">
        <f>COUNTIF('IN EDG Schedule'!R117:FU117,"KR")</f>
        <v>0</v>
      </c>
      <c r="L120" s="24">
        <f>COUNTIF('IN EDG Schedule'!R117:FU117,"IN - Phone")</f>
        <v>0</v>
      </c>
      <c r="M120" s="24">
        <f>COUNTIF('IN EDG Schedule'!R117:FU117,"IN - BM/GL")</f>
        <v>0</v>
      </c>
      <c r="N120" s="24">
        <f>COUNTIF('IN EDG Schedule'!R117:FU117,"AU/KR")</f>
        <v>0</v>
      </c>
      <c r="O120">
        <f>COUNTIF('IN EDG Schedule'!R117:FU117,"IN - PhCoaching")</f>
        <v>0</v>
      </c>
      <c r="P120">
        <f t="shared" si="2"/>
        <v>4.2</v>
      </c>
      <c r="Q120" t="e">
        <f>'IN EDG Schedule'!#REF!</f>
        <v>#REF!</v>
      </c>
    </row>
    <row r="121" spans="1:17" ht="14.45">
      <c r="A121" s="1" t="str">
        <f>'IN EDG Schedule'!B118</f>
        <v>Baladitya Vempati</v>
      </c>
      <c r="B121" s="1" t="str">
        <f>'IN EDG Schedule'!C118</f>
        <v>Snehal Nalawade</v>
      </c>
      <c r="C121" s="24">
        <f>(COUNTIF('IN EDG Schedule'!118:118,"PDT"))</f>
        <v>93</v>
      </c>
      <c r="D121" s="1">
        <f>(COUNTIF('IN EDG Schedule'!118:118,"IN")+COUNTIF('IN EDG Schedule'!118:118,"IN - Phone")+COUNTIF('IN EDG Schedule'!118:118,"IN - BM/GL")+COUNTIF('IN EDG Schedule'!118:118,"*ML Answers")+COUNTIF('IN EDG Schedule'!118:118,"AU/KR")+COUNTIF('IN EDG Schedule'!118:118,"KR")+COUNTIF('IN EDG Schedule'!118:118,"EMEA")+COUNTIF('IN EDG Schedule'!118:118,"KR")+COUNTIF('IN EDG Schedule'!118:118,"ML - GL")+COUNTIF('IN EDG Schedule'!118:118,"Event"))</f>
        <v>48</v>
      </c>
      <c r="E121" s="25">
        <f>(COUNTIF('IN EDG Schedule'!118:118,"PDT_Sec"))</f>
        <v>0</v>
      </c>
      <c r="F121" s="1">
        <f>(COUNTIF('IN EDG Schedule'!118:118,"EDG Ops prj"))</f>
        <v>0</v>
      </c>
      <c r="G121" s="1">
        <f>(COUNTIF('IN EDG Schedule'!118:118,"SIT PLAN"))</f>
        <v>5</v>
      </c>
      <c r="H121" s="1">
        <f>((COUNTIF('IN EDG Schedule'!118:118,"Training")+COUNTIF('IN EDG Schedule'!118:118,"BPO")))</f>
        <v>42</v>
      </c>
      <c r="I121" s="1">
        <f>(COUNTIF('IN EDG Schedule'!118:118,"OOO"))</f>
        <v>1</v>
      </c>
      <c r="J121" s="24">
        <f>COUNTIF('IN EDG Schedule'!R118:FU118,"IN")</f>
        <v>0</v>
      </c>
      <c r="K121" s="24">
        <f>COUNTIF('IN EDG Schedule'!R118:FU118,"KR")</f>
        <v>0</v>
      </c>
      <c r="L121" s="24">
        <f>COUNTIF('IN EDG Schedule'!R118:FU118,"IN - Phone")</f>
        <v>0</v>
      </c>
      <c r="M121" s="24">
        <f>COUNTIF('IN EDG Schedule'!R118:FU118,"IN - BM/GL")</f>
        <v>0</v>
      </c>
      <c r="N121" s="24">
        <f>COUNTIF('IN EDG Schedule'!R118:FU118,"AU/KR")</f>
        <v>0</v>
      </c>
      <c r="O121">
        <f>COUNTIF('IN EDG Schedule'!R118:FU118,"IN - PhCoaching")</f>
        <v>0</v>
      </c>
      <c r="P121">
        <f t="shared" si="2"/>
        <v>0</v>
      </c>
      <c r="Q121" t="e">
        <f>'IN EDG Schedule'!#REF!</f>
        <v>#REF!</v>
      </c>
    </row>
    <row r="122" spans="1:17" ht="14.45">
      <c r="A122" s="1" t="str">
        <f>'IN EDG Schedule'!B119</f>
        <v>Baladitya Vempati</v>
      </c>
      <c r="B122" s="1" t="str">
        <f>'IN EDG Schedule'!C119</f>
        <v>Charu Chabria</v>
      </c>
      <c r="C122" s="24">
        <f>(COUNTIF('IN EDG Schedule'!119:119,"PDT"))</f>
        <v>81</v>
      </c>
      <c r="D122" s="1">
        <f>(COUNTIF('IN EDG Schedule'!119:119,"IN")+COUNTIF('IN EDG Schedule'!119:119,"IN - Phone")+COUNTIF('IN EDG Schedule'!119:119,"IN - BM/GL")+COUNTIF('IN EDG Schedule'!119:119,"*ML Answers")+COUNTIF('IN EDG Schedule'!119:119,"AU/KR")+COUNTIF('IN EDG Schedule'!119:119,"KR")+COUNTIF('IN EDG Schedule'!119:119,"EMEA")+COUNTIF('IN EDG Schedule'!119:119,"KR")+COUNTIF('IN EDG Schedule'!119:119,"ML - GL")+COUNTIF('IN EDG Schedule'!119:119,"Event"))</f>
        <v>30</v>
      </c>
      <c r="E122" s="25">
        <f>(COUNTIF('IN EDG Schedule'!119:119,"PDT_Sec"))</f>
        <v>0</v>
      </c>
      <c r="F122" s="1">
        <f>(COUNTIF('IN EDG Schedule'!119:119,"EDG Ops prj"))</f>
        <v>0</v>
      </c>
      <c r="G122" s="1">
        <f>(COUNTIF('IN EDG Schedule'!119:119,"SIT PLAN"))</f>
        <v>5</v>
      </c>
      <c r="H122" s="1">
        <f>((COUNTIF('IN EDG Schedule'!119:119,"Training")+COUNTIF('IN EDG Schedule'!119:119,"BPO")))</f>
        <v>39</v>
      </c>
      <c r="I122" s="1">
        <f>(COUNTIF('IN EDG Schedule'!119:119,"OOO"))</f>
        <v>0</v>
      </c>
      <c r="J122" s="24">
        <f>COUNTIF('IN EDG Schedule'!R119:FU119,"IN")</f>
        <v>0</v>
      </c>
      <c r="K122" s="24">
        <f>COUNTIF('IN EDG Schedule'!R119:FU119,"KR")</f>
        <v>0</v>
      </c>
      <c r="L122" s="24">
        <f>COUNTIF('IN EDG Schedule'!R119:FU119,"IN - Phone")</f>
        <v>0</v>
      </c>
      <c r="M122" s="24">
        <f>COUNTIF('IN EDG Schedule'!R119:FU119,"IN - BM/GL")</f>
        <v>0</v>
      </c>
      <c r="N122" s="24">
        <f>COUNTIF('IN EDG Schedule'!R119:FU119,"AU/KR")</f>
        <v>0</v>
      </c>
      <c r="O122">
        <f>COUNTIF('IN EDG Schedule'!R119:FU119,"IN - PhCoaching")</f>
        <v>0</v>
      </c>
      <c r="P122">
        <f t="shared" si="2"/>
        <v>0</v>
      </c>
      <c r="Q122" t="e">
        <f>'IN EDG Schedule'!#REF!</f>
        <v>#REF!</v>
      </c>
    </row>
    <row r="123" spans="1:17" ht="14.45">
      <c r="A123" s="1" t="str">
        <f>'IN EDG Schedule'!B120</f>
        <v>Pavan Adapa</v>
      </c>
      <c r="B123" s="1" t="str">
        <f>'IN EDG Schedule'!C120</f>
        <v>Harsh Mahalwar</v>
      </c>
      <c r="C123" s="24">
        <f>(COUNTIF('IN EDG Schedule'!120:120,"PDT"))</f>
        <v>118</v>
      </c>
      <c r="D123" s="1">
        <f>(COUNTIF('IN EDG Schedule'!120:120,"IN")+COUNTIF('IN EDG Schedule'!120:120,"IN - Phone")+COUNTIF('IN EDG Schedule'!120:120,"IN - BM/GL")+COUNTIF('IN EDG Schedule'!120:120,"*ML Answers")+COUNTIF('IN EDG Schedule'!120:120,"AU/KR")+COUNTIF('IN EDG Schedule'!120:120,"KR")+COUNTIF('IN EDG Schedule'!120:120,"EMEA")+COUNTIF('IN EDG Schedule'!120:120,"KR")+COUNTIF('IN EDG Schedule'!120:120,"ML - GL")+COUNTIF('IN EDG Schedule'!120:120,"Event"))</f>
        <v>62</v>
      </c>
      <c r="E123" s="25">
        <f>(COUNTIF('IN EDG Schedule'!120:120,"PDT_Sec"))</f>
        <v>0</v>
      </c>
      <c r="F123" s="1">
        <f>(COUNTIF('IN EDG Schedule'!120:120,"EDG Ops prj"))</f>
        <v>4</v>
      </c>
      <c r="G123" s="1">
        <f>(COUNTIF('IN EDG Schedule'!120:120,"SIT PLAN"))</f>
        <v>0</v>
      </c>
      <c r="H123" s="1">
        <f>((COUNTIF('IN EDG Schedule'!120:120,"Training")+COUNTIF('IN EDG Schedule'!120:120,"BPO")))</f>
        <v>0</v>
      </c>
      <c r="I123" s="1">
        <f>(COUNTIF('IN EDG Schedule'!120:120,"OOO"))</f>
        <v>1</v>
      </c>
      <c r="J123" s="24">
        <f>COUNTIF('IN EDG Schedule'!R120:FU120,"IN")</f>
        <v>20</v>
      </c>
      <c r="K123" s="24">
        <f>COUNTIF('IN EDG Schedule'!R120:FU120,"KR")</f>
        <v>0</v>
      </c>
      <c r="L123" s="24">
        <f>COUNTIF('IN EDG Schedule'!R120:FU120,"IN - Phone")</f>
        <v>0</v>
      </c>
      <c r="M123" s="24">
        <f>COUNTIF('IN EDG Schedule'!R120:FU120,"IN - BM/GL")</f>
        <v>0</v>
      </c>
      <c r="N123" s="24">
        <f>COUNTIF('IN EDG Schedule'!R120:FU120,"AU/KR")</f>
        <v>0</v>
      </c>
      <c r="O123">
        <f>COUNTIF('IN EDG Schedule'!R120:FU120,"IN - PhCoaching")</f>
        <v>0</v>
      </c>
      <c r="P123">
        <f t="shared" si="2"/>
        <v>4</v>
      </c>
      <c r="Q123" t="e">
        <f>'IN EDG Schedule'!#REF!</f>
        <v>#REF!</v>
      </c>
    </row>
    <row r="124" spans="1:17" ht="14.45">
      <c r="A124" s="1" t="str">
        <f>'IN EDG Schedule'!B121</f>
        <v>Pavan Adapa</v>
      </c>
      <c r="B124" s="1" t="str">
        <f>'IN EDG Schedule'!C121</f>
        <v>Saurav Kumar</v>
      </c>
      <c r="C124" s="24">
        <f>(COUNTIF('IN EDG Schedule'!121:121,"PDT"))</f>
        <v>127</v>
      </c>
      <c r="D124" s="1">
        <f>(COUNTIF('IN EDG Schedule'!121:121,"IN")+COUNTIF('IN EDG Schedule'!121:121,"IN - Phone")+COUNTIF('IN EDG Schedule'!121:121,"IN - BM/GL")+COUNTIF('IN EDG Schedule'!121:121,"*ML Answers")+COUNTIF('IN EDG Schedule'!121:121,"AU/KR")+COUNTIF('IN EDG Schedule'!121:121,"KR")+COUNTIF('IN EDG Schedule'!121:121,"EMEA")+COUNTIF('IN EDG Schedule'!121:121,"KR")+COUNTIF('IN EDG Schedule'!121:121,"ML - GL")+COUNTIF('IN EDG Schedule'!121:121,"Event"))</f>
        <v>52</v>
      </c>
      <c r="E124" s="25">
        <f>(COUNTIF('IN EDG Schedule'!121:121,"PDT_Sec"))</f>
        <v>0</v>
      </c>
      <c r="F124" s="1">
        <f>(COUNTIF('IN EDG Schedule'!121:121,"EDG Ops prj"))</f>
        <v>0</v>
      </c>
      <c r="G124" s="1">
        <f>(COUNTIF('IN EDG Schedule'!121:121,"SIT PLAN"))</f>
        <v>0</v>
      </c>
      <c r="H124" s="1">
        <f>((COUNTIF('IN EDG Schedule'!121:121,"Training")+COUNTIF('IN EDG Schedule'!121:121,"BPO")))</f>
        <v>0</v>
      </c>
      <c r="I124" s="1">
        <f>(COUNTIF('IN EDG Schedule'!121:121,"OOO"))</f>
        <v>6</v>
      </c>
      <c r="J124" s="24">
        <f>COUNTIF('IN EDG Schedule'!R121:FU121,"IN")</f>
        <v>39</v>
      </c>
      <c r="K124" s="24">
        <f>COUNTIF('IN EDG Schedule'!R121:FU121,"KR")</f>
        <v>0</v>
      </c>
      <c r="L124" s="24">
        <f>COUNTIF('IN EDG Schedule'!R121:FU121,"IN - Phone")</f>
        <v>0</v>
      </c>
      <c r="M124" s="24">
        <f>COUNTIF('IN EDG Schedule'!R121:FU121,"IN - BM/GL")</f>
        <v>0</v>
      </c>
      <c r="N124" s="24">
        <f>COUNTIF('IN EDG Schedule'!R121:FU121,"AU/KR")</f>
        <v>0</v>
      </c>
      <c r="O124">
        <f>COUNTIF('IN EDG Schedule'!R121:FU121,"IN - PhCoaching")</f>
        <v>0</v>
      </c>
      <c r="P124">
        <f t="shared" si="2"/>
        <v>7.8</v>
      </c>
      <c r="Q124" t="e">
        <f>'IN EDG Schedule'!#REF!</f>
        <v>#REF!</v>
      </c>
    </row>
    <row r="125" spans="1:17" ht="14.45">
      <c r="A125" s="1" t="str">
        <f>'IN EDG Schedule'!B122</f>
        <v>Pavan Adapa</v>
      </c>
      <c r="B125" s="1" t="str">
        <f>'IN EDG Schedule'!C122</f>
        <v>Vidyesh Vinod Bondre</v>
      </c>
      <c r="C125" s="24">
        <f>(COUNTIF('IN EDG Schedule'!122:122,"PDT"))</f>
        <v>136</v>
      </c>
      <c r="D125" s="1">
        <f>(COUNTIF('IN EDG Schedule'!122:122,"IN")+COUNTIF('IN EDG Schedule'!122:122,"IN - Phone")+COUNTIF('IN EDG Schedule'!122:122,"IN - BM/GL")+COUNTIF('IN EDG Schedule'!122:122,"*ML Answers")+COUNTIF('IN EDG Schedule'!122:122,"AU/KR")+COUNTIF('IN EDG Schedule'!122:122,"KR")+COUNTIF('IN EDG Schedule'!122:122,"EMEA")+COUNTIF('IN EDG Schedule'!122:122,"KR")+COUNTIF('IN EDG Schedule'!122:122,"ML - GL")+COUNTIF('IN EDG Schedule'!122:122,"Event"))</f>
        <v>50</v>
      </c>
      <c r="E125" s="25">
        <f>(COUNTIF('IN EDG Schedule'!122:122,"PDT_Sec"))</f>
        <v>0</v>
      </c>
      <c r="F125" s="1">
        <f>(COUNTIF('IN EDG Schedule'!122:122,"EDG Ops prj"))</f>
        <v>0</v>
      </c>
      <c r="G125" s="1">
        <f>(COUNTIF('IN EDG Schedule'!122:122,"SIT PLAN"))</f>
        <v>0</v>
      </c>
      <c r="H125" s="1">
        <f>((COUNTIF('IN EDG Schedule'!122:122,"Training")+COUNTIF('IN EDG Schedule'!122:122,"BPO")))</f>
        <v>0</v>
      </c>
      <c r="I125" s="1">
        <f>(COUNTIF('IN EDG Schedule'!122:122,"OOO"))</f>
        <v>1</v>
      </c>
      <c r="J125" s="24">
        <f>COUNTIF('IN EDG Schedule'!R122:FU122,"IN")</f>
        <v>30</v>
      </c>
      <c r="K125" s="24">
        <f>COUNTIF('IN EDG Schedule'!R122:FU122,"KR")</f>
        <v>0</v>
      </c>
      <c r="L125" s="24">
        <f>COUNTIF('IN EDG Schedule'!R122:FU122,"IN - Phone")</f>
        <v>0</v>
      </c>
      <c r="M125" s="24">
        <f>COUNTIF('IN EDG Schedule'!R122:FU122,"IN - BM/GL")</f>
        <v>0</v>
      </c>
      <c r="N125" s="24">
        <f>COUNTIF('IN EDG Schedule'!R122:FU122,"AU/KR")</f>
        <v>0</v>
      </c>
      <c r="O125">
        <f>COUNTIF('IN EDG Schedule'!R122:FU122,"IN - PhCoaching")</f>
        <v>0</v>
      </c>
      <c r="P125">
        <f t="shared" si="2"/>
        <v>6</v>
      </c>
      <c r="Q125" t="e">
        <f>'IN EDG Schedule'!#REF!</f>
        <v>#REF!</v>
      </c>
    </row>
    <row r="126" spans="1:17" ht="14.45">
      <c r="A126" s="1" t="str">
        <f>'IN EDG Schedule'!B123</f>
        <v>Pavan Adapa</v>
      </c>
      <c r="B126" s="1" t="str">
        <f>'IN EDG Schedule'!C123</f>
        <v>Likhith Narasingu</v>
      </c>
      <c r="C126" s="24">
        <f>(COUNTIF('IN EDG Schedule'!123:123,"PDT"))</f>
        <v>99</v>
      </c>
      <c r="D126" s="1">
        <f>(COUNTIF('IN EDG Schedule'!123:123,"IN")+COUNTIF('IN EDG Schedule'!123:123,"IN - Phone")+COUNTIF('IN EDG Schedule'!123:123,"IN - BM/GL")+COUNTIF('IN EDG Schedule'!123:123,"*ML Answers")+COUNTIF('IN EDG Schedule'!123:123,"AU/KR")+COUNTIF('IN EDG Schedule'!123:123,"KR")+COUNTIF('IN EDG Schedule'!123:123,"EMEA")+COUNTIF('IN EDG Schedule'!123:123,"KR")+COUNTIF('IN EDG Schedule'!123:123,"ML - GL")+COUNTIF('IN EDG Schedule'!123:123,"Event"))</f>
        <v>38</v>
      </c>
      <c r="E126" s="25">
        <f>(COUNTIF('IN EDG Schedule'!123:123,"PDT_Sec"))</f>
        <v>0</v>
      </c>
      <c r="F126" s="1">
        <f>(COUNTIF('IN EDG Schedule'!123:123,"EDG Ops prj"))</f>
        <v>0</v>
      </c>
      <c r="G126" s="1">
        <f>(COUNTIF('IN EDG Schedule'!123:123,"SIT PLAN"))</f>
        <v>0</v>
      </c>
      <c r="H126" s="1">
        <f>((COUNTIF('IN EDG Schedule'!123:123,"Training")+COUNTIF('IN EDG Schedule'!123:123,"BPO")))</f>
        <v>34</v>
      </c>
      <c r="I126" s="1">
        <f>(COUNTIF('IN EDG Schedule'!123:123,"OOO"))</f>
        <v>0</v>
      </c>
      <c r="J126" s="24">
        <f>COUNTIF('IN EDG Schedule'!R123:FU123,"IN")</f>
        <v>0</v>
      </c>
      <c r="K126" s="24">
        <f>COUNTIF('IN EDG Schedule'!R123:FU123,"KR")</f>
        <v>0</v>
      </c>
      <c r="L126" s="24">
        <f>COUNTIF('IN EDG Schedule'!R123:FU123,"IN - Phone")</f>
        <v>0</v>
      </c>
      <c r="M126" s="24">
        <f>COUNTIF('IN EDG Schedule'!R123:FU123,"IN - BM/GL")</f>
        <v>0</v>
      </c>
      <c r="N126" s="24">
        <f>COUNTIF('IN EDG Schedule'!R123:FU123,"AU/KR")</f>
        <v>0</v>
      </c>
      <c r="O126">
        <f>COUNTIF('IN EDG Schedule'!R123:FU123,"IN - PhCoaching")</f>
        <v>0</v>
      </c>
      <c r="P126">
        <f t="shared" si="2"/>
        <v>0</v>
      </c>
      <c r="Q126" t="e">
        <f>'IN EDG Schedule'!#REF!</f>
        <v>#REF!</v>
      </c>
    </row>
    <row r="127" spans="1:17" ht="14.45">
      <c r="A127" s="1" t="str">
        <f>'IN EDG Schedule'!B124</f>
        <v>Pavan Adapa</v>
      </c>
      <c r="B127" s="1" t="str">
        <f>'IN EDG Schedule'!C124</f>
        <v>Arushi Birla</v>
      </c>
      <c r="C127" s="24">
        <f>(COUNTIF('IN EDG Schedule'!124:124,"PDT"))</f>
        <v>0</v>
      </c>
      <c r="D127" s="1">
        <f>(COUNTIF('IN EDG Schedule'!124:124,"IN")+COUNTIF('IN EDG Schedule'!124:124,"IN - Phone")+COUNTIF('IN EDG Schedule'!124:124,"IN - BM/GL")+COUNTIF('IN EDG Schedule'!124:124,"*ML Answers")+COUNTIF('IN EDG Schedule'!124:124,"AU/KR")+COUNTIF('IN EDG Schedule'!124:124,"KR")+COUNTIF('IN EDG Schedule'!124:124,"EMEA")+COUNTIF('IN EDG Schedule'!124:124,"KR")+COUNTIF('IN EDG Schedule'!124:124,"ML - GL")+COUNTIF('IN EDG Schedule'!124:124,"Event"))</f>
        <v>16</v>
      </c>
      <c r="E127" s="25">
        <f>(COUNTIF('IN EDG Schedule'!124:124,"PDT_Sec"))</f>
        <v>0</v>
      </c>
      <c r="F127" s="1">
        <f>(COUNTIF('IN EDG Schedule'!124:124,"EDG Ops prj"))</f>
        <v>0</v>
      </c>
      <c r="G127" s="1">
        <f>(COUNTIF('IN EDG Schedule'!124:124,"SIT PLAN"))</f>
        <v>0</v>
      </c>
      <c r="H127" s="1">
        <f>((COUNTIF('IN EDG Schedule'!124:124,"Training")+COUNTIF('IN EDG Schedule'!124:124,"BPO")))</f>
        <v>50</v>
      </c>
      <c r="I127" s="1">
        <f>(COUNTIF('IN EDG Schedule'!124:124,"OOO"))</f>
        <v>0</v>
      </c>
      <c r="J127" s="24">
        <f>COUNTIF('IN EDG Schedule'!R124:FU124,"IN")</f>
        <v>0</v>
      </c>
      <c r="K127" s="24">
        <f>COUNTIF('IN EDG Schedule'!R124:FU124,"KR")</f>
        <v>0</v>
      </c>
      <c r="L127" s="24">
        <f>COUNTIF('IN EDG Schedule'!R124:FU124,"IN - Phone")</f>
        <v>0</v>
      </c>
      <c r="M127" s="24">
        <f>COUNTIF('IN EDG Schedule'!R124:FU124,"IN - BM/GL")</f>
        <v>0</v>
      </c>
      <c r="N127" s="24">
        <f>COUNTIF('IN EDG Schedule'!R124:FU124,"AU/KR")</f>
        <v>0</v>
      </c>
      <c r="O127">
        <f>COUNTIF('IN EDG Schedule'!R124:FU124,"IN - PhCoaching")</f>
        <v>0</v>
      </c>
      <c r="P127">
        <f t="shared" si="2"/>
        <v>0</v>
      </c>
      <c r="Q127" t="e">
        <f>'IN EDG Schedule'!#REF!</f>
        <v>#REF!</v>
      </c>
    </row>
    <row r="128" spans="1:17" ht="14.45">
      <c r="A128" s="1" t="str">
        <f>'IN EDG Schedule'!B125</f>
        <v>Pavan Adapa</v>
      </c>
      <c r="B128" s="1" t="str">
        <f>'IN EDG Schedule'!C125</f>
        <v>Vanita S</v>
      </c>
      <c r="C128" s="24">
        <f>(COUNTIF('IN EDG Schedule'!125:125,"PDT"))</f>
        <v>0</v>
      </c>
      <c r="D128" s="1">
        <f>(COUNTIF('IN EDG Schedule'!125:125,"IN")+COUNTIF('IN EDG Schedule'!125:125,"IN - Phone")+COUNTIF('IN EDG Schedule'!125:125,"IN - BM/GL")+COUNTIF('IN EDG Schedule'!125:125,"*ML Answers")+COUNTIF('IN EDG Schedule'!125:125,"AU/KR")+COUNTIF('IN EDG Schedule'!125:125,"KR")+COUNTIF('IN EDG Schedule'!125:125,"EMEA")+COUNTIF('IN EDG Schedule'!125:125,"KR")+COUNTIF('IN EDG Schedule'!125:125,"ML - GL")+COUNTIF('IN EDG Schedule'!125:125,"Event"))</f>
        <v>16</v>
      </c>
      <c r="E128" s="25">
        <f>(COUNTIF('IN EDG Schedule'!125:125,"PDT_Sec"))</f>
        <v>0</v>
      </c>
      <c r="F128" s="1">
        <f>(COUNTIF('IN EDG Schedule'!125:125,"EDG Ops prj"))</f>
        <v>0</v>
      </c>
      <c r="G128" s="1">
        <f>(COUNTIF('IN EDG Schedule'!125:125,"SIT PLAN"))</f>
        <v>0</v>
      </c>
      <c r="H128" s="1">
        <f>((COUNTIF('IN EDG Schedule'!125:125,"Training")+COUNTIF('IN EDG Schedule'!125:125,"BPO")))</f>
        <v>50</v>
      </c>
      <c r="I128" s="1">
        <f>(COUNTIF('IN EDG Schedule'!125:125,"OOO"))</f>
        <v>0</v>
      </c>
      <c r="J128" s="24">
        <f>COUNTIF('IN EDG Schedule'!R125:FU125,"IN")</f>
        <v>0</v>
      </c>
      <c r="K128" s="24">
        <f>COUNTIF('IN EDG Schedule'!R125:FU125,"KR")</f>
        <v>0</v>
      </c>
      <c r="L128" s="24">
        <f>COUNTIF('IN EDG Schedule'!R125:FU125,"IN - Phone")</f>
        <v>0</v>
      </c>
      <c r="M128" s="24">
        <f>COUNTIF('IN EDG Schedule'!R125:FU125,"IN - BM/GL")</f>
        <v>0</v>
      </c>
      <c r="N128" s="24">
        <f>COUNTIF('IN EDG Schedule'!R125:FU125,"AU/KR")</f>
        <v>0</v>
      </c>
      <c r="O128">
        <f>COUNTIF('IN EDG Schedule'!R125:FU125,"IN - PhCoaching")</f>
        <v>0</v>
      </c>
      <c r="P128">
        <f t="shared" si="2"/>
        <v>0</v>
      </c>
      <c r="Q128" t="e">
        <f>'IN EDG Schedule'!#REF!</f>
        <v>#REF!</v>
      </c>
    </row>
    <row r="129" spans="1:17" ht="14.45">
      <c r="A129" s="1" t="str">
        <f>'IN EDG Schedule'!B126</f>
        <v>Pavan Adapa</v>
      </c>
      <c r="B129" s="1" t="str">
        <f>'IN EDG Schedule'!C126</f>
        <v>Anushka Dhoundiyal</v>
      </c>
      <c r="C129" s="24">
        <f>(COUNTIF('IN EDG Schedule'!126:126,"PDT"))</f>
        <v>62</v>
      </c>
      <c r="D129" s="1">
        <f>(COUNTIF('IN EDG Schedule'!126:126,"IN")+COUNTIF('IN EDG Schedule'!126:126,"IN - Phone")+COUNTIF('IN EDG Schedule'!126:126,"IN - BM/GL")+COUNTIF('IN EDG Schedule'!126:126,"*ML Answers")+COUNTIF('IN EDG Schedule'!126:126,"AU/KR")+COUNTIF('IN EDG Schedule'!126:126,"KR")+COUNTIF('IN EDG Schedule'!126:126,"EMEA")+COUNTIF('IN EDG Schedule'!126:126,"KR")+COUNTIF('IN EDG Schedule'!126:126,"ML - GL")+COUNTIF('IN EDG Schedule'!126:126,"Event"))</f>
        <v>30</v>
      </c>
      <c r="E129" s="25">
        <f>(COUNTIF('IN EDG Schedule'!126:126,"PDT_Sec"))</f>
        <v>0</v>
      </c>
      <c r="F129" s="1">
        <f>(COUNTIF('IN EDG Schedule'!126:126,"EDG Ops prj"))</f>
        <v>0</v>
      </c>
      <c r="G129" s="1">
        <f>(COUNTIF('IN EDG Schedule'!126:126,"SIT PLAN"))</f>
        <v>0</v>
      </c>
      <c r="H129" s="1">
        <f>((COUNTIF('IN EDG Schedule'!126:126,"Training")+COUNTIF('IN EDG Schedule'!126:126,"BPO")))</f>
        <v>34</v>
      </c>
      <c r="I129" s="1">
        <f>(COUNTIF('IN EDG Schedule'!126:126,"OOO"))</f>
        <v>0</v>
      </c>
      <c r="J129" s="24">
        <f>COUNTIF('IN EDG Schedule'!R126:FU126,"IN")</f>
        <v>0</v>
      </c>
      <c r="K129" s="24">
        <f>COUNTIF('IN EDG Schedule'!R126:FU126,"KR")</f>
        <v>0</v>
      </c>
      <c r="L129" s="24">
        <f>COUNTIF('IN EDG Schedule'!R126:FU126,"IN - Phone")</f>
        <v>0</v>
      </c>
      <c r="M129" s="24">
        <f>COUNTIF('IN EDG Schedule'!R126:FU126,"IN - BM/GL")</f>
        <v>0</v>
      </c>
      <c r="N129" s="24">
        <f>COUNTIF('IN EDG Schedule'!R126:FU126,"AU/KR")</f>
        <v>0</v>
      </c>
      <c r="O129">
        <f>COUNTIF('IN EDG Schedule'!R126:FU126,"IN - PhCoaching")</f>
        <v>0</v>
      </c>
      <c r="P129">
        <f t="shared" si="2"/>
        <v>0</v>
      </c>
      <c r="Q129" t="e">
        <f>'IN EDG Schedule'!#REF!</f>
        <v>#REF!</v>
      </c>
    </row>
    <row r="130" spans="1:17" ht="14.45">
      <c r="A130" s="1" t="str">
        <f>'IN EDG Schedule'!B127</f>
        <v>Phani Krishna Pantula</v>
      </c>
      <c r="B130" s="1" t="str">
        <f>'IN EDG Schedule'!C127</f>
        <v>Shashi Kiran</v>
      </c>
      <c r="C130" s="24">
        <f>(COUNTIF('IN EDG Schedule'!127:127,"PDT"))</f>
        <v>146</v>
      </c>
      <c r="D130" s="1">
        <f>(COUNTIF('IN EDG Schedule'!127:127,"IN")+COUNTIF('IN EDG Schedule'!127:127,"IN - Phone")+COUNTIF('IN EDG Schedule'!127:127,"IN - BM/GL")+COUNTIF('IN EDG Schedule'!127:127,"*ML Answers")+COUNTIF('IN EDG Schedule'!127:127,"AU/KR")+COUNTIF('IN EDG Schedule'!127:127,"KR")+COUNTIF('IN EDG Schedule'!127:127,"EMEA")+COUNTIF('IN EDG Schedule'!127:127,"KR")+COUNTIF('IN EDG Schedule'!127:127,"ML - GL")+COUNTIF('IN EDG Schedule'!127:127,"Event"))</f>
        <v>37</v>
      </c>
      <c r="E130" s="25">
        <f>(COUNTIF('IN EDG Schedule'!127:127,"PDT_Sec"))</f>
        <v>0</v>
      </c>
      <c r="F130" s="1">
        <f>(COUNTIF('IN EDG Schedule'!127:127,"EDG Ops prj"))</f>
        <v>2</v>
      </c>
      <c r="G130" s="1">
        <f>(COUNTIF('IN EDG Schedule'!127:127,"SIT PLAN"))</f>
        <v>3</v>
      </c>
      <c r="H130" s="1">
        <f>((COUNTIF('IN EDG Schedule'!127:127,"Training")+COUNTIF('IN EDG Schedule'!127:127,"BPO")))</f>
        <v>0</v>
      </c>
      <c r="I130" s="1">
        <f>(COUNTIF('IN EDG Schedule'!127:127,"OOO"))</f>
        <v>4</v>
      </c>
      <c r="J130" s="24">
        <f>COUNTIF('IN EDG Schedule'!R127:FU127,"IN")</f>
        <v>20</v>
      </c>
      <c r="K130" s="24">
        <f>COUNTIF('IN EDG Schedule'!R127:FU127,"KR")</f>
        <v>0</v>
      </c>
      <c r="L130" s="24">
        <f>COUNTIF('IN EDG Schedule'!R127:FU127,"IN - Phone")</f>
        <v>0</v>
      </c>
      <c r="M130" s="24">
        <f>COUNTIF('IN EDG Schedule'!R127:FU127,"IN - BM/GL")</f>
        <v>0</v>
      </c>
      <c r="N130" s="24">
        <f>COUNTIF('IN EDG Schedule'!R127:FU127,"AU/KR")</f>
        <v>0</v>
      </c>
      <c r="O130">
        <f>COUNTIF('IN EDG Schedule'!R127:FU127,"IN - PhCoaching")</f>
        <v>0</v>
      </c>
      <c r="P130">
        <f t="shared" si="2"/>
        <v>4</v>
      </c>
      <c r="Q130" t="e">
        <f>'IN EDG Schedule'!#REF!</f>
        <v>#REF!</v>
      </c>
    </row>
    <row r="131" spans="1:17" ht="14.45">
      <c r="A131" s="1" t="str">
        <f>'IN EDG Schedule'!B128</f>
        <v>Phani Krishna Pantula</v>
      </c>
      <c r="B131" s="1" t="str">
        <f>'IN EDG Schedule'!C128</f>
        <v>Samar Jain</v>
      </c>
      <c r="C131" s="24">
        <f>(COUNTIF('IN EDG Schedule'!128:128,"PDT"))</f>
        <v>58</v>
      </c>
      <c r="D131" s="1">
        <f>(COUNTIF('IN EDG Schedule'!128:128,"IN")+COUNTIF('IN EDG Schedule'!128:128,"IN - Phone")+COUNTIF('IN EDG Schedule'!128:128,"IN - BM/GL")+COUNTIF('IN EDG Schedule'!128:128,"*ML Answers")+COUNTIF('IN EDG Schedule'!128:128,"AU/KR")+COUNTIF('IN EDG Schedule'!128:128,"KR")+COUNTIF('IN EDG Schedule'!128:128,"EMEA")+COUNTIF('IN EDG Schedule'!128:128,"KR")+COUNTIF('IN EDG Schedule'!128:128,"ML - GL")+COUNTIF('IN EDG Schedule'!128:128,"Event"))</f>
        <v>29</v>
      </c>
      <c r="E131" s="25">
        <f>(COUNTIF('IN EDG Schedule'!128:128,"PDT_Sec"))</f>
        <v>0</v>
      </c>
      <c r="F131" s="1">
        <f>(COUNTIF('IN EDG Schedule'!128:128,"EDG Ops prj"))</f>
        <v>0</v>
      </c>
      <c r="G131" s="1">
        <f>(COUNTIF('IN EDG Schedule'!128:128,"SIT PLAN"))</f>
        <v>0</v>
      </c>
      <c r="H131" s="1">
        <f>((COUNTIF('IN EDG Schedule'!128:128,"Training")+COUNTIF('IN EDG Schedule'!128:128,"BPO")))</f>
        <v>34</v>
      </c>
      <c r="I131" s="1">
        <f>(COUNTIF('IN EDG Schedule'!128:128,"OOO"))</f>
        <v>0</v>
      </c>
      <c r="J131" s="24">
        <f>COUNTIF('IN EDG Schedule'!R128:FU128,"IN")</f>
        <v>0</v>
      </c>
      <c r="K131" s="24">
        <f>COUNTIF('IN EDG Schedule'!R128:FU128,"KR")</f>
        <v>0</v>
      </c>
      <c r="L131" s="24">
        <f>COUNTIF('IN EDG Schedule'!R128:FU128,"IN - Phone")</f>
        <v>0</v>
      </c>
      <c r="M131" s="24">
        <f>COUNTIF('IN EDG Schedule'!R128:FU128,"IN - BM/GL")</f>
        <v>0</v>
      </c>
      <c r="N131" s="24">
        <f>COUNTIF('IN EDG Schedule'!R128:FU128,"AU/KR")</f>
        <v>0</v>
      </c>
      <c r="O131">
        <f>COUNTIF('IN EDG Schedule'!R128:FU128,"IN - PhCoaching")</f>
        <v>0</v>
      </c>
      <c r="P131">
        <f t="shared" si="2"/>
        <v>0</v>
      </c>
      <c r="Q131" t="e">
        <f>'IN EDG Schedule'!#REF!</f>
        <v>#REF!</v>
      </c>
    </row>
    <row r="132" spans="1:17" ht="14.45">
      <c r="A132" s="1" t="str">
        <f>'IN EDG Schedule'!B129</f>
        <v>Phani Krishna Pantula</v>
      </c>
      <c r="B132" s="1" t="str">
        <f>'IN EDG Schedule'!C129</f>
        <v>Shaunak Damle</v>
      </c>
      <c r="C132" s="24">
        <f>(COUNTIF('IN EDG Schedule'!129:129,"PDT"))</f>
        <v>54</v>
      </c>
      <c r="D132" s="1">
        <f>(COUNTIF('IN EDG Schedule'!129:129,"IN")+COUNTIF('IN EDG Schedule'!129:129,"IN - Phone")+COUNTIF('IN EDG Schedule'!129:129,"IN - BM/GL")+COUNTIF('IN EDG Schedule'!129:129,"*ML Answers")+COUNTIF('IN EDG Schedule'!129:129,"AU/KR")+COUNTIF('IN EDG Schedule'!129:129,"KR")+COUNTIF('IN EDG Schedule'!129:129,"EMEA")+COUNTIF('IN EDG Schedule'!129:129,"KR")+COUNTIF('IN EDG Schedule'!129:129,"ML - GL")+COUNTIF('IN EDG Schedule'!129:129,"Event"))</f>
        <v>28</v>
      </c>
      <c r="E132" s="25">
        <f>(COUNTIF('IN EDG Schedule'!129:129,"PDT_Sec"))</f>
        <v>0</v>
      </c>
      <c r="F132" s="1">
        <f>(COUNTIF('IN EDG Schedule'!129:129,"EDG Ops prj"))</f>
        <v>0</v>
      </c>
      <c r="G132" s="1">
        <f>(COUNTIF('IN EDG Schedule'!129:129,"SIT PLAN"))</f>
        <v>0</v>
      </c>
      <c r="H132" s="1">
        <f>((COUNTIF('IN EDG Schedule'!129:129,"Training")+COUNTIF('IN EDG Schedule'!129:129,"BPO")))</f>
        <v>34</v>
      </c>
      <c r="I132" s="1">
        <f>(COUNTIF('IN EDG Schedule'!129:129,"OOO"))</f>
        <v>0</v>
      </c>
      <c r="J132" s="24">
        <f>COUNTIF('IN EDG Schedule'!R129:FU129,"IN")</f>
        <v>0</v>
      </c>
      <c r="K132" s="24">
        <f>COUNTIF('IN EDG Schedule'!R129:FU129,"KR")</f>
        <v>0</v>
      </c>
      <c r="L132" s="24">
        <f>COUNTIF('IN EDG Schedule'!R129:FU129,"IN - Phone")</f>
        <v>0</v>
      </c>
      <c r="M132" s="24">
        <f>COUNTIF('IN EDG Schedule'!R129:FU129,"IN - BM/GL")</f>
        <v>0</v>
      </c>
      <c r="N132" s="24">
        <f>COUNTIF('IN EDG Schedule'!R129:FU129,"AU/KR")</f>
        <v>0</v>
      </c>
      <c r="O132">
        <f>COUNTIF('IN EDG Schedule'!R129:FU129,"IN - PhCoaching")</f>
        <v>0</v>
      </c>
      <c r="P132">
        <f t="shared" ref="P132:P195" si="3">SUM(J132:O132)/5</f>
        <v>0</v>
      </c>
      <c r="Q132" t="e">
        <f>'IN EDG Schedule'!#REF!</f>
        <v>#REF!</v>
      </c>
    </row>
    <row r="133" spans="1:17" ht="14.45">
      <c r="A133" s="1" t="str">
        <f>'IN EDG Schedule'!B130</f>
        <v>Pavan Adapa</v>
      </c>
      <c r="B133" s="1" t="str">
        <f>'IN EDG Schedule'!C130</f>
        <v>Sourabh Sathe</v>
      </c>
      <c r="C133" s="24">
        <f>(COUNTIF('IN EDG Schedule'!130:130,"PDT"))</f>
        <v>89</v>
      </c>
      <c r="D133" s="1">
        <f>(COUNTIF('IN EDG Schedule'!130:130,"IN")+COUNTIF('IN EDG Schedule'!130:130,"IN - Phone")+COUNTIF('IN EDG Schedule'!130:130,"IN - BM/GL")+COUNTIF('IN EDG Schedule'!130:130,"*ML Answers")+COUNTIF('IN EDG Schedule'!130:130,"AU/KR")+COUNTIF('IN EDG Schedule'!130:130,"KR")+COUNTIF('IN EDG Schedule'!130:130,"EMEA")+COUNTIF('IN EDG Schedule'!130:130,"KR")+COUNTIF('IN EDG Schedule'!130:130,"ML - GL")+COUNTIF('IN EDG Schedule'!130:130,"Event"))</f>
        <v>24</v>
      </c>
      <c r="E133" s="25">
        <f>(COUNTIF('IN EDG Schedule'!130:130,"PDT_Sec"))</f>
        <v>0</v>
      </c>
      <c r="F133" s="1">
        <f>(COUNTIF('IN EDG Schedule'!130:130,"EDG Ops prj"))</f>
        <v>0</v>
      </c>
      <c r="G133" s="1">
        <f>(COUNTIF('IN EDG Schedule'!130:130,"SIT PLAN"))</f>
        <v>4</v>
      </c>
      <c r="H133" s="1">
        <f>((COUNTIF('IN EDG Schedule'!130:130,"Training")+COUNTIF('IN EDG Schedule'!130:130,"BPO")))</f>
        <v>42</v>
      </c>
      <c r="I133" s="1">
        <f>(COUNTIF('IN EDG Schedule'!130:130,"OOO"))</f>
        <v>0</v>
      </c>
      <c r="J133" s="24">
        <f>COUNTIF('IN EDG Schedule'!R130:FU130,"IN")</f>
        <v>0</v>
      </c>
      <c r="K133" s="24">
        <f>COUNTIF('IN EDG Schedule'!R130:FU130,"KR")</f>
        <v>0</v>
      </c>
      <c r="L133" s="24">
        <f>COUNTIF('IN EDG Schedule'!R130:FU130,"IN - Phone")</f>
        <v>0</v>
      </c>
      <c r="M133" s="24">
        <f>COUNTIF('IN EDG Schedule'!R130:FU130,"IN - BM/GL")</f>
        <v>0</v>
      </c>
      <c r="N133" s="24">
        <f>COUNTIF('IN EDG Schedule'!R130:FU130,"AU/KR")</f>
        <v>0</v>
      </c>
      <c r="O133">
        <f>COUNTIF('IN EDG Schedule'!R130:FU130,"IN - PhCoaching")</f>
        <v>0</v>
      </c>
      <c r="P133">
        <f t="shared" si="3"/>
        <v>0</v>
      </c>
      <c r="Q133" t="e">
        <f>'IN EDG Schedule'!#REF!</f>
        <v>#REF!</v>
      </c>
    </row>
    <row r="134" spans="1:17" ht="14.45">
      <c r="A134" s="1" t="str">
        <f>'IN EDG Schedule'!B131</f>
        <v>Baladitya Vempati</v>
      </c>
      <c r="B134" s="1" t="str">
        <f>'IN EDG Schedule'!C131</f>
        <v>Sajid Ahamed M A</v>
      </c>
      <c r="C134" s="24">
        <f>(COUNTIF('IN EDG Schedule'!131:131,"PDT"))</f>
        <v>14</v>
      </c>
      <c r="D134" s="1">
        <f>(COUNTIF('IN EDG Schedule'!131:131,"IN")+COUNTIF('IN EDG Schedule'!131:131,"IN - Phone")+COUNTIF('IN EDG Schedule'!131:131,"IN - BM/GL")+COUNTIF('IN EDG Schedule'!131:131,"*ML Answers")+COUNTIF('IN EDG Schedule'!131:131,"AU/KR")+COUNTIF('IN EDG Schedule'!131:131,"KR")+COUNTIF('IN EDG Schedule'!131:131,"EMEA")+COUNTIF('IN EDG Schedule'!131:131,"KR")+COUNTIF('IN EDG Schedule'!131:131,"ML - GL")+COUNTIF('IN EDG Schedule'!131:131,"Event"))</f>
        <v>31</v>
      </c>
      <c r="E134" s="25">
        <f>(COUNTIF('IN EDG Schedule'!131:131,"PDT_Sec"))</f>
        <v>0</v>
      </c>
      <c r="F134" s="1">
        <f>(COUNTIF('IN EDG Schedule'!131:131,"EDG Ops prj"))</f>
        <v>0</v>
      </c>
      <c r="G134" s="1">
        <f>(COUNTIF('IN EDG Schedule'!131:131,"SIT PLAN"))</f>
        <v>0</v>
      </c>
      <c r="H134" s="1">
        <f>((COUNTIF('IN EDG Schedule'!131:131,"Training")+COUNTIF('IN EDG Schedule'!131:131,"BPO")))</f>
        <v>29</v>
      </c>
      <c r="I134" s="1">
        <f>(COUNTIF('IN EDG Schedule'!131:131,"OOO"))</f>
        <v>0</v>
      </c>
      <c r="J134" s="24">
        <f>COUNTIF('IN EDG Schedule'!R131:FU131,"IN")</f>
        <v>0</v>
      </c>
      <c r="K134" s="24">
        <f>COUNTIF('IN EDG Schedule'!R131:FU131,"KR")</f>
        <v>0</v>
      </c>
      <c r="L134" s="24">
        <f>COUNTIF('IN EDG Schedule'!R131:FU131,"IN - Phone")</f>
        <v>0</v>
      </c>
      <c r="M134" s="24">
        <f>COUNTIF('IN EDG Schedule'!R131:FU131,"IN - BM/GL")</f>
        <v>0</v>
      </c>
      <c r="N134" s="24">
        <f>COUNTIF('IN EDG Schedule'!R131:FU131,"AU/KR")</f>
        <v>0</v>
      </c>
      <c r="O134">
        <f>COUNTIF('IN EDG Schedule'!R131:FU131,"IN - PhCoaching")</f>
        <v>0</v>
      </c>
      <c r="P134">
        <f t="shared" si="3"/>
        <v>0</v>
      </c>
      <c r="Q134" t="e">
        <f>'IN EDG Schedule'!#REF!</f>
        <v>#REF!</v>
      </c>
    </row>
    <row r="135" spans="1:17" ht="14.45">
      <c r="A135" s="1" t="str">
        <f>'IN EDG Schedule'!B132</f>
        <v>Baladitya Vempati</v>
      </c>
      <c r="B135" s="1" t="str">
        <f>'IN EDG Schedule'!C132</f>
        <v>SHISA CHHOTRAY</v>
      </c>
      <c r="C135" s="24">
        <f>(COUNTIF('IN EDG Schedule'!132:132,"PDT"))</f>
        <v>5</v>
      </c>
      <c r="D135" s="1">
        <f>(COUNTIF('IN EDG Schedule'!132:132,"IN")+COUNTIF('IN EDG Schedule'!132:132,"IN - Phone")+COUNTIF('IN EDG Schedule'!132:132,"IN - BM/GL")+COUNTIF('IN EDG Schedule'!132:132,"*ML Answers")+COUNTIF('IN EDG Schedule'!132:132,"AU/KR")+COUNTIF('IN EDG Schedule'!132:132,"KR")+COUNTIF('IN EDG Schedule'!132:132,"EMEA")+COUNTIF('IN EDG Schedule'!132:132,"KR")+COUNTIF('IN EDG Schedule'!132:132,"ML - GL")+COUNTIF('IN EDG Schedule'!132:132,"Event"))</f>
        <v>16</v>
      </c>
      <c r="E135" s="25">
        <f>(COUNTIF('IN EDG Schedule'!132:132,"PDT_Sec"))</f>
        <v>0</v>
      </c>
      <c r="F135" s="1">
        <f>(COUNTIF('IN EDG Schedule'!132:132,"EDG Ops prj"))</f>
        <v>0</v>
      </c>
      <c r="G135" s="1">
        <f>(COUNTIF('IN EDG Schedule'!132:132,"SIT PLAN"))</f>
        <v>0</v>
      </c>
      <c r="H135" s="1">
        <f>((COUNTIF('IN EDG Schedule'!132:132,"Training")+COUNTIF('IN EDG Schedule'!132:132,"BPO")))</f>
        <v>39</v>
      </c>
      <c r="I135" s="1">
        <f>(COUNTIF('IN EDG Schedule'!132:132,"OOO"))</f>
        <v>0</v>
      </c>
      <c r="J135" s="24">
        <f>COUNTIF('IN EDG Schedule'!R132:FU132,"IN")</f>
        <v>0</v>
      </c>
      <c r="K135" s="24">
        <f>COUNTIF('IN EDG Schedule'!R132:FU132,"KR")</f>
        <v>0</v>
      </c>
      <c r="L135" s="24">
        <f>COUNTIF('IN EDG Schedule'!R132:FU132,"IN - Phone")</f>
        <v>0</v>
      </c>
      <c r="M135" s="24">
        <f>COUNTIF('IN EDG Schedule'!R132:FU132,"IN - BM/GL")</f>
        <v>0</v>
      </c>
      <c r="N135" s="24">
        <f>COUNTIF('IN EDG Schedule'!R132:FU132,"AU/KR")</f>
        <v>0</v>
      </c>
      <c r="O135">
        <f>COUNTIF('IN EDG Schedule'!R132:FU132,"IN - PhCoaching")</f>
        <v>0</v>
      </c>
      <c r="P135">
        <f t="shared" si="3"/>
        <v>0</v>
      </c>
      <c r="Q135" t="e">
        <f>'IN EDG Schedule'!#REF!</f>
        <v>#REF!</v>
      </c>
    </row>
    <row r="136" spans="1:17" ht="14.45">
      <c r="A136" s="1" t="str">
        <f>'IN EDG Schedule'!B133</f>
        <v>Phani Krishna Pantula</v>
      </c>
      <c r="B136" s="1" t="str">
        <f>'IN EDG Schedule'!C133</f>
        <v>Aditya Purohit</v>
      </c>
      <c r="C136" s="24">
        <f>(COUNTIF('IN EDG Schedule'!133:133,"PDT"))</f>
        <v>0</v>
      </c>
      <c r="D136" s="1">
        <f>(COUNTIF('IN EDG Schedule'!133:133,"IN")+COUNTIF('IN EDG Schedule'!133:133,"IN - Phone")+COUNTIF('IN EDG Schedule'!133:133,"IN - BM/GL")+COUNTIF('IN EDG Schedule'!133:133,"*ML Answers")+COUNTIF('IN EDG Schedule'!133:133,"AU/KR")+COUNTIF('IN EDG Schedule'!133:133,"KR")+COUNTIF('IN EDG Schedule'!133:133,"EMEA")+COUNTIF('IN EDG Schedule'!133:133,"KR")+COUNTIF('IN EDG Schedule'!133:133,"ML - GL")+COUNTIF('IN EDG Schedule'!133:133,"Event"))</f>
        <v>16</v>
      </c>
      <c r="E136" s="25">
        <f>(COUNTIF('IN EDG Schedule'!133:133,"PDT_Sec"))</f>
        <v>0</v>
      </c>
      <c r="F136" s="1">
        <f>(COUNTIF('IN EDG Schedule'!133:133,"EDG Ops prj"))</f>
        <v>0</v>
      </c>
      <c r="G136" s="1">
        <f>(COUNTIF('IN EDG Schedule'!133:133,"SIT PLAN"))</f>
        <v>0</v>
      </c>
      <c r="H136" s="1">
        <f>((COUNTIF('IN EDG Schedule'!133:133,"Training")+COUNTIF('IN EDG Schedule'!133:133,"BPO")))</f>
        <v>20</v>
      </c>
      <c r="I136" s="1">
        <f>(COUNTIF('IN EDG Schedule'!133:133,"OOO"))</f>
        <v>0</v>
      </c>
      <c r="J136" s="24">
        <f>COUNTIF('IN EDG Schedule'!R133:FU133,"IN")</f>
        <v>0</v>
      </c>
      <c r="K136" s="24">
        <f>COUNTIF('IN EDG Schedule'!R133:FU133,"KR")</f>
        <v>0</v>
      </c>
      <c r="L136" s="24">
        <f>COUNTIF('IN EDG Schedule'!R133:FU133,"IN - Phone")</f>
        <v>0</v>
      </c>
      <c r="M136" s="24">
        <f>COUNTIF('IN EDG Schedule'!R133:FU133,"IN - BM/GL")</f>
        <v>0</v>
      </c>
      <c r="N136" s="24">
        <f>COUNTIF('IN EDG Schedule'!R133:FU133,"AU/KR")</f>
        <v>0</v>
      </c>
      <c r="O136">
        <f>COUNTIF('IN EDG Schedule'!R133:FU133,"IN - PhCoaching")</f>
        <v>0</v>
      </c>
      <c r="P136">
        <f t="shared" si="3"/>
        <v>0</v>
      </c>
      <c r="Q136" t="e">
        <f>'IN EDG Schedule'!#REF!</f>
        <v>#REF!</v>
      </c>
    </row>
    <row r="137" spans="1:17" ht="14.45">
      <c r="A137" s="1" t="str">
        <f>'IN EDG Schedule'!B134</f>
        <v>Phani Krishna Pantula</v>
      </c>
      <c r="B137" s="1" t="str">
        <f>'IN EDG Schedule'!C134</f>
        <v>Aryan Verma</v>
      </c>
      <c r="C137" s="24">
        <f>(COUNTIF('IN EDG Schedule'!134:134,"PDT"))</f>
        <v>8</v>
      </c>
      <c r="D137" s="1">
        <f>(COUNTIF('IN EDG Schedule'!134:134,"IN")+COUNTIF('IN EDG Schedule'!134:134,"IN - Phone")+COUNTIF('IN EDG Schedule'!134:134,"IN - BM/GL")+COUNTIF('IN EDG Schedule'!134:134,"*ML Answers")+COUNTIF('IN EDG Schedule'!134:134,"AU/KR")+COUNTIF('IN EDG Schedule'!134:134,"KR")+COUNTIF('IN EDG Schedule'!134:134,"EMEA")+COUNTIF('IN EDG Schedule'!134:134,"KR")+COUNTIF('IN EDG Schedule'!134:134,"ML - GL")+COUNTIF('IN EDG Schedule'!134:134,"Event"))</f>
        <v>16</v>
      </c>
      <c r="E137" s="25">
        <f>(COUNTIF('IN EDG Schedule'!134:134,"PDT_Sec"))</f>
        <v>0</v>
      </c>
      <c r="F137" s="1">
        <f>(COUNTIF('IN EDG Schedule'!134:134,"EDG Ops prj"))</f>
        <v>0</v>
      </c>
      <c r="G137" s="1">
        <f>(COUNTIF('IN EDG Schedule'!134:134,"SIT PLAN"))</f>
        <v>0</v>
      </c>
      <c r="H137" s="1">
        <f>((COUNTIF('IN EDG Schedule'!134:134,"Training")+COUNTIF('IN EDG Schedule'!134:134,"BPO")))</f>
        <v>40</v>
      </c>
      <c r="I137" s="1">
        <f>(COUNTIF('IN EDG Schedule'!134:134,"OOO"))</f>
        <v>0</v>
      </c>
      <c r="J137" s="24">
        <f>COUNTIF('IN EDG Schedule'!R134:FU134,"IN")</f>
        <v>0</v>
      </c>
      <c r="K137" s="24">
        <f>COUNTIF('IN EDG Schedule'!R134:FU134,"KR")</f>
        <v>0</v>
      </c>
      <c r="L137" s="24">
        <f>COUNTIF('IN EDG Schedule'!R134:FU134,"IN - Phone")</f>
        <v>0</v>
      </c>
      <c r="M137" s="24">
        <f>COUNTIF('IN EDG Schedule'!R134:FU134,"IN - BM/GL")</f>
        <v>0</v>
      </c>
      <c r="N137" s="24">
        <f>COUNTIF('IN EDG Schedule'!R134:FU134,"AU/KR")</f>
        <v>0</v>
      </c>
      <c r="O137">
        <f>COUNTIF('IN EDG Schedule'!R134:FU134,"IN - PhCoaching")</f>
        <v>0</v>
      </c>
      <c r="P137">
        <f t="shared" si="3"/>
        <v>0</v>
      </c>
      <c r="Q137" t="e">
        <f>'IN EDG Schedule'!#REF!</f>
        <v>#REF!</v>
      </c>
    </row>
    <row r="138" spans="1:17" ht="14.45">
      <c r="A138" s="1" t="str">
        <f>'IN EDG Schedule'!B135</f>
        <v>Swapna Koganti</v>
      </c>
      <c r="B138" s="1" t="str">
        <f>'IN EDG Schedule'!C135</f>
        <v>Saish Kajrolkar</v>
      </c>
      <c r="C138" s="24">
        <f>(COUNTIF('IN EDG Schedule'!135:135,"PDT"))</f>
        <v>0</v>
      </c>
      <c r="D138" s="1">
        <f>(COUNTIF('IN EDG Schedule'!135:135,"IN")+COUNTIF('IN EDG Schedule'!135:135,"IN - Phone")+COUNTIF('IN EDG Schedule'!135:135,"IN - BM/GL")+COUNTIF('IN EDG Schedule'!135:135,"*ML Answers")+COUNTIF('IN EDG Schedule'!135:135,"AU/KR")+COUNTIF('IN EDG Schedule'!135:135,"KR")+COUNTIF('IN EDG Schedule'!135:135,"EMEA")+COUNTIF('IN EDG Schedule'!135:135,"KR")+COUNTIF('IN EDG Schedule'!135:135,"ML - GL")+COUNTIF('IN EDG Schedule'!135:135,"Event"))</f>
        <v>16</v>
      </c>
      <c r="E138" s="25">
        <f>(COUNTIF('IN EDG Schedule'!135:135,"PDT_Sec"))</f>
        <v>0</v>
      </c>
      <c r="F138" s="1">
        <f>(COUNTIF('IN EDG Schedule'!135:135,"EDG Ops prj"))</f>
        <v>0</v>
      </c>
      <c r="G138" s="1">
        <f>(COUNTIF('IN EDG Schedule'!135:135,"SIT PLAN"))</f>
        <v>0</v>
      </c>
      <c r="H138" s="1">
        <f>((COUNTIF('IN EDG Schedule'!135:135,"Training")+COUNTIF('IN EDG Schedule'!135:135,"BPO")))</f>
        <v>20</v>
      </c>
      <c r="I138" s="1">
        <f>(COUNTIF('IN EDG Schedule'!135:135,"OOO"))</f>
        <v>0</v>
      </c>
      <c r="J138" s="24">
        <f>COUNTIF('IN EDG Schedule'!R135:FU135,"IN")</f>
        <v>0</v>
      </c>
      <c r="K138" s="24">
        <f>COUNTIF('IN EDG Schedule'!R135:FU135,"KR")</f>
        <v>0</v>
      </c>
      <c r="L138" s="24">
        <f>COUNTIF('IN EDG Schedule'!R135:FU135,"IN - Phone")</f>
        <v>0</v>
      </c>
      <c r="M138" s="24">
        <f>COUNTIF('IN EDG Schedule'!R135:FU135,"IN - BM/GL")</f>
        <v>0</v>
      </c>
      <c r="N138" s="24">
        <f>COUNTIF('IN EDG Schedule'!R135:FU135,"AU/KR")</f>
        <v>0</v>
      </c>
      <c r="O138">
        <f>COUNTIF('IN EDG Schedule'!R135:FU135,"IN - PhCoaching")</f>
        <v>0</v>
      </c>
      <c r="P138">
        <f t="shared" si="3"/>
        <v>0</v>
      </c>
      <c r="Q138" t="e">
        <f>'IN EDG Schedule'!#REF!</f>
        <v>#REF!</v>
      </c>
    </row>
    <row r="139" spans="1:17" ht="14.45">
      <c r="A139" s="1" t="str">
        <f>'IN EDG Schedule'!B136</f>
        <v>Swapna Koganti</v>
      </c>
      <c r="B139" s="1" t="str">
        <f>'IN EDG Schedule'!C136</f>
        <v>Jaskirat Kalra</v>
      </c>
      <c r="C139" s="24">
        <f>(COUNTIF('IN EDG Schedule'!136:136,"PDT"))</f>
        <v>79</v>
      </c>
      <c r="D139" s="1">
        <f>(COUNTIF('IN EDG Schedule'!136:136,"IN")+COUNTIF('IN EDG Schedule'!136:136,"IN - Phone")+COUNTIF('IN EDG Schedule'!136:136,"IN - BM/GL")+COUNTIF('IN EDG Schedule'!136:136,"*ML Answers")+COUNTIF('IN EDG Schedule'!136:136,"AU/KR")+COUNTIF('IN EDG Schedule'!136:136,"KR")+COUNTIF('IN EDG Schedule'!136:136,"EMEA")+COUNTIF('IN EDG Schedule'!136:136,"KR")+COUNTIF('IN EDG Schedule'!136:136,"ML - GL")+COUNTIF('IN EDG Schedule'!136:136,"Event"))</f>
        <v>28</v>
      </c>
      <c r="E139" s="25">
        <f>(COUNTIF('IN EDG Schedule'!136:136,"PDT_Sec"))</f>
        <v>0</v>
      </c>
      <c r="F139" s="1">
        <f>(COUNTIF('IN EDG Schedule'!136:136,"EDG Ops prj"))</f>
        <v>0</v>
      </c>
      <c r="G139" s="1">
        <f>(COUNTIF('IN EDG Schedule'!136:136,"SIT PLAN"))</f>
        <v>5</v>
      </c>
      <c r="H139" s="1">
        <f>((COUNTIF('IN EDG Schedule'!136:136,"Training")+COUNTIF('IN EDG Schedule'!136:136,"BPO")))</f>
        <v>34</v>
      </c>
      <c r="I139" s="1">
        <f>(COUNTIF('IN EDG Schedule'!136:136,"OOO"))</f>
        <v>0</v>
      </c>
      <c r="J139" s="24">
        <f>COUNTIF('IN EDG Schedule'!R136:FU136,"IN")</f>
        <v>0</v>
      </c>
      <c r="K139" s="24">
        <f>COUNTIF('IN EDG Schedule'!R136:FU136,"KR")</f>
        <v>0</v>
      </c>
      <c r="L139" s="24">
        <f>COUNTIF('IN EDG Schedule'!R136:FU136,"IN - Phone")</f>
        <v>0</v>
      </c>
      <c r="M139" s="24">
        <f>COUNTIF('IN EDG Schedule'!R136:FU136,"IN - BM/GL")</f>
        <v>0</v>
      </c>
      <c r="N139" s="24">
        <f>COUNTIF('IN EDG Schedule'!R136:FU136,"AU/KR")</f>
        <v>0</v>
      </c>
      <c r="O139">
        <f>COUNTIF('IN EDG Schedule'!R136:FU136,"IN - PhCoaching")</f>
        <v>0</v>
      </c>
      <c r="P139">
        <f t="shared" si="3"/>
        <v>0</v>
      </c>
      <c r="Q139" t="e">
        <f>'IN EDG Schedule'!#REF!</f>
        <v>#REF!</v>
      </c>
    </row>
    <row r="140" spans="1:17" ht="14.45">
      <c r="A140" s="1" t="str">
        <f>'IN EDG Schedule'!B137</f>
        <v>Swapna Koganti</v>
      </c>
      <c r="B140" s="1" t="str">
        <f>'IN EDG Schedule'!C137</f>
        <v>Abhiram Ajith</v>
      </c>
      <c r="C140" s="24">
        <f>(COUNTIF('IN EDG Schedule'!137:137,"PDT"))</f>
        <v>72</v>
      </c>
      <c r="D140" s="1">
        <f>(COUNTIF('IN EDG Schedule'!137:137,"IN")+COUNTIF('IN EDG Schedule'!137:137,"IN - Phone")+COUNTIF('IN EDG Schedule'!137:137,"IN - BM/GL")+COUNTIF('IN EDG Schedule'!137:137,"*ML Answers")+COUNTIF('IN EDG Schedule'!137:137,"AU/KR")+COUNTIF('IN EDG Schedule'!137:137,"KR")+COUNTIF('IN EDG Schedule'!137:137,"EMEA")+COUNTIF('IN EDG Schedule'!137:137,"KR")+COUNTIF('IN EDG Schedule'!137:137,"ML - GL")+COUNTIF('IN EDG Schedule'!137:137,"Event"))</f>
        <v>27</v>
      </c>
      <c r="E140" s="25">
        <f>(COUNTIF('IN EDG Schedule'!137:137,"PDT_Sec"))</f>
        <v>0</v>
      </c>
      <c r="F140" s="1">
        <f>(COUNTIF('IN EDG Schedule'!137:137,"EDG Ops prj"))</f>
        <v>0</v>
      </c>
      <c r="G140" s="1">
        <f>(COUNTIF('IN EDG Schedule'!137:137,"SIT PLAN"))</f>
        <v>4</v>
      </c>
      <c r="H140" s="1">
        <f>((COUNTIF('IN EDG Schedule'!137:137,"Training")+COUNTIF('IN EDG Schedule'!137:137,"BPO")))</f>
        <v>48</v>
      </c>
      <c r="I140" s="1">
        <f>(COUNTIF('IN EDG Schedule'!137:137,"OOO"))</f>
        <v>3</v>
      </c>
      <c r="J140" s="24">
        <f>COUNTIF('IN EDG Schedule'!R137:FU137,"IN")</f>
        <v>0</v>
      </c>
      <c r="K140" s="24">
        <f>COUNTIF('IN EDG Schedule'!R137:FU137,"KR")</f>
        <v>0</v>
      </c>
      <c r="L140" s="24">
        <f>COUNTIF('IN EDG Schedule'!R137:FU137,"IN - Phone")</f>
        <v>0</v>
      </c>
      <c r="M140" s="24">
        <f>COUNTIF('IN EDG Schedule'!R137:FU137,"IN - BM/GL")</f>
        <v>0</v>
      </c>
      <c r="N140" s="24">
        <f>COUNTIF('IN EDG Schedule'!R137:FU137,"AU/KR")</f>
        <v>0</v>
      </c>
      <c r="O140">
        <f>COUNTIF('IN EDG Schedule'!R137:FU137,"IN - PhCoaching")</f>
        <v>0</v>
      </c>
      <c r="P140">
        <f t="shared" si="3"/>
        <v>0</v>
      </c>
      <c r="Q140" t="e">
        <f>'IN EDG Schedule'!#REF!</f>
        <v>#REF!</v>
      </c>
    </row>
    <row r="141" spans="1:17" ht="14.45">
      <c r="A141" s="1" t="str">
        <f>'IN EDG Schedule'!B138</f>
        <v>Swapna Koganti</v>
      </c>
      <c r="B141" s="1" t="str">
        <f>'IN EDG Schedule'!C138</f>
        <v>Spruha Thorat</v>
      </c>
      <c r="C141" s="24">
        <f>(COUNTIF('IN EDG Schedule'!138:138,"PDT"))</f>
        <v>67</v>
      </c>
      <c r="D141" s="1">
        <f>(COUNTIF('IN EDG Schedule'!138:138,"IN")+COUNTIF('IN EDG Schedule'!138:138,"IN - Phone")+COUNTIF('IN EDG Schedule'!138:138,"IN - BM/GL")+COUNTIF('IN EDG Schedule'!138:138,"*ML Answers")+COUNTIF('IN EDG Schedule'!138:138,"AU/KR")+COUNTIF('IN EDG Schedule'!138:138,"KR")+COUNTIF('IN EDG Schedule'!138:138,"EMEA")+COUNTIF('IN EDG Schedule'!138:138,"KR")+COUNTIF('IN EDG Schedule'!138:138,"ML - GL")+COUNTIF('IN EDG Schedule'!138:138,"Event"))</f>
        <v>26</v>
      </c>
      <c r="E141" s="25">
        <f>(COUNTIF('IN EDG Schedule'!138:138,"PDT_Sec"))</f>
        <v>0</v>
      </c>
      <c r="F141" s="1">
        <f>(COUNTIF('IN EDG Schedule'!138:138,"EDG Ops prj"))</f>
        <v>0</v>
      </c>
      <c r="G141" s="1">
        <f>(COUNTIF('IN EDG Schedule'!138:138,"SIT PLAN"))</f>
        <v>13</v>
      </c>
      <c r="H141" s="1">
        <f>((COUNTIF('IN EDG Schedule'!138:138,"Training")+COUNTIF('IN EDG Schedule'!138:138,"BPO")))</f>
        <v>53</v>
      </c>
      <c r="I141" s="1">
        <f>(COUNTIF('IN EDG Schedule'!138:138,"OOO"))</f>
        <v>2</v>
      </c>
      <c r="J141" s="24">
        <f>COUNTIF('IN EDG Schedule'!R138:FU138,"IN")</f>
        <v>0</v>
      </c>
      <c r="K141" s="24">
        <f>COUNTIF('IN EDG Schedule'!R138:FU138,"KR")</f>
        <v>0</v>
      </c>
      <c r="L141" s="24">
        <f>COUNTIF('IN EDG Schedule'!R138:FU138,"IN - Phone")</f>
        <v>0</v>
      </c>
      <c r="M141" s="24">
        <f>COUNTIF('IN EDG Schedule'!R138:FU138,"IN - BM/GL")</f>
        <v>0</v>
      </c>
      <c r="N141" s="24">
        <f>COUNTIF('IN EDG Schedule'!R138:FU138,"AU/KR")</f>
        <v>0</v>
      </c>
      <c r="O141">
        <f>COUNTIF('IN EDG Schedule'!R138:FU138,"IN - PhCoaching")</f>
        <v>0</v>
      </c>
      <c r="P141">
        <f t="shared" si="3"/>
        <v>0</v>
      </c>
      <c r="Q141" t="e">
        <f>'IN EDG Schedule'!#REF!</f>
        <v>#REF!</v>
      </c>
    </row>
    <row r="142" spans="1:17" ht="14.45">
      <c r="A142" s="1" t="e">
        <f>'IN EDG Schedule'!#REF!</f>
        <v>#REF!</v>
      </c>
      <c r="B142" s="1" t="e">
        <f>'IN EDG Schedule'!#REF!</f>
        <v>#REF!</v>
      </c>
      <c r="C142" s="24" t="e">
        <f>(COUNTIF('IN EDG Schedule'!#REF!,"PDT"))</f>
        <v>#REF!</v>
      </c>
      <c r="D142" s="1" t="e">
        <f>(COUNTIF('IN EDG Schedule'!#REF!,"IN")+COUNTIF('IN EDG Schedule'!#REF!,"IN - Phone")+COUNTIF('IN EDG Schedule'!#REF!,"IN - BM/GL")+COUNTIF('IN EDG Schedule'!#REF!,"*ML Answers")+COUNTIF('IN EDG Schedule'!#REF!,"AU/KR")+COUNTIF('IN EDG Schedule'!#REF!,"KR")+COUNTIF('IN EDG Schedule'!#REF!,"EMEA")+COUNTIF('IN EDG Schedule'!#REF!,"KR")+COUNTIF('IN EDG Schedule'!#REF!,"ML - GL")+COUNTIF('IN EDG Schedule'!#REF!,"Event"))</f>
        <v>#REF!</v>
      </c>
      <c r="E142" s="25" t="e">
        <f>(COUNTIF('IN EDG Schedule'!#REF!,"PDT_Sec"))</f>
        <v>#REF!</v>
      </c>
      <c r="F142" s="1" t="e">
        <f>(COUNTIF('IN EDG Schedule'!#REF!,"EDG Ops prj"))</f>
        <v>#REF!</v>
      </c>
      <c r="G142" s="1" t="e">
        <f>(COUNTIF('IN EDG Schedule'!#REF!,"SIT PLAN"))</f>
        <v>#REF!</v>
      </c>
      <c r="H142" s="1" t="e">
        <f>((COUNTIF('IN EDG Schedule'!#REF!,"Training")+COUNTIF('IN EDG Schedule'!#REF!,"BPO")))</f>
        <v>#REF!</v>
      </c>
      <c r="I142" s="1" t="e">
        <f>(COUNTIF('IN EDG Schedule'!#REF!,"OOO"))</f>
        <v>#REF!</v>
      </c>
      <c r="J142" s="24" t="e">
        <f>COUNTIF('IN EDG Schedule'!#REF!,"IN")</f>
        <v>#REF!</v>
      </c>
      <c r="K142" s="24" t="e">
        <f>COUNTIF('IN EDG Schedule'!#REF!,"KR")</f>
        <v>#REF!</v>
      </c>
      <c r="L142" s="24" t="e">
        <f>COUNTIF('IN EDG Schedule'!#REF!,"IN - Phone")</f>
        <v>#REF!</v>
      </c>
      <c r="M142" s="24" t="e">
        <f>COUNTIF('IN EDG Schedule'!#REF!,"IN - BM/GL")</f>
        <v>#REF!</v>
      </c>
      <c r="N142" s="24" t="e">
        <f>COUNTIF('IN EDG Schedule'!#REF!,"AU/KR")</f>
        <v>#REF!</v>
      </c>
      <c r="O142" t="e">
        <f>COUNTIF('IN EDG Schedule'!#REF!,"IN - PhCoaching")</f>
        <v>#REF!</v>
      </c>
      <c r="P142" t="e">
        <f t="shared" si="3"/>
        <v>#REF!</v>
      </c>
      <c r="Q142" t="e">
        <f>'IN EDG Schedule'!#REF!</f>
        <v>#REF!</v>
      </c>
    </row>
    <row r="143" spans="1:17" ht="14.45">
      <c r="A143" s="1" t="str">
        <f>'IN EDG Schedule'!B144</f>
        <v>Raghavendra Ravindranath</v>
      </c>
      <c r="B143" s="1" t="str">
        <f>'IN EDG Schedule'!C144</f>
        <v>Mohammed Shaheen Suhail Shafiq Ahamed</v>
      </c>
      <c r="C143" s="24">
        <f>(COUNTIF('IN EDG Schedule'!144:144,"PDT"))</f>
        <v>0</v>
      </c>
      <c r="D143" s="1">
        <f>(COUNTIF('IN EDG Schedule'!144:144,"IN")+COUNTIF('IN EDG Schedule'!144:144,"IN - Phone")+COUNTIF('IN EDG Schedule'!144:144,"IN - BM/GL")+COUNTIF('IN EDG Schedule'!144:144,"*ML Answers")+COUNTIF('IN EDG Schedule'!144:144,"AU/KR")+COUNTIF('IN EDG Schedule'!144:144,"KR")+COUNTIF('IN EDG Schedule'!144:144,"EMEA")+COUNTIF('IN EDG Schedule'!144:144,"KR")+COUNTIF('IN EDG Schedule'!144:144,"ML - GL")+COUNTIF('IN EDG Schedule'!144:144,"Event"))</f>
        <v>1</v>
      </c>
      <c r="E143" s="25">
        <f>(COUNTIF('IN EDG Schedule'!144:144,"PDT_Sec"))</f>
        <v>0</v>
      </c>
      <c r="F143" s="1">
        <f>(COUNTIF('IN EDG Schedule'!144:144,"EDG Ops prj"))</f>
        <v>0</v>
      </c>
      <c r="G143" s="1">
        <f>(COUNTIF('IN EDG Schedule'!144:144,"SIT PLAN"))</f>
        <v>0</v>
      </c>
      <c r="H143" s="1">
        <f>((COUNTIF('IN EDG Schedule'!144:144,"Training")+COUNTIF('IN EDG Schedule'!144:144,"BPO")))</f>
        <v>0</v>
      </c>
      <c r="I143" s="1">
        <f>(COUNTIF('IN EDG Schedule'!144:144,"OOO"))</f>
        <v>0</v>
      </c>
      <c r="J143" s="24">
        <f>COUNTIF('IN EDG Schedule'!R144:FU144,"IN")</f>
        <v>0</v>
      </c>
      <c r="K143" s="24">
        <f>COUNTIF('IN EDG Schedule'!R144:FU144,"KR")</f>
        <v>0</v>
      </c>
      <c r="L143" s="24">
        <f>COUNTIF('IN EDG Schedule'!R144:FU144,"IN - Phone")</f>
        <v>0</v>
      </c>
      <c r="M143" s="24">
        <f>COUNTIF('IN EDG Schedule'!R144:FU144,"IN - BM/GL")</f>
        <v>0</v>
      </c>
      <c r="N143" s="24">
        <f>COUNTIF('IN EDG Schedule'!R144:FU144,"AU/KR")</f>
        <v>0</v>
      </c>
      <c r="O143">
        <f>COUNTIF('IN EDG Schedule'!R144:FU144,"IN - PhCoaching")</f>
        <v>0</v>
      </c>
      <c r="P143">
        <f t="shared" si="3"/>
        <v>0</v>
      </c>
      <c r="Q143" t="e">
        <f>'IN EDG Schedule'!#REF!</f>
        <v>#REF!</v>
      </c>
    </row>
    <row r="144" spans="1:17" ht="14.45">
      <c r="A144" s="1">
        <f>'IN EDG Schedule'!B165</f>
        <v>0</v>
      </c>
      <c r="B144" s="1" t="str">
        <f>'IN EDG Schedule'!C165</f>
        <v># IN</v>
      </c>
      <c r="C144" s="24">
        <f>(COUNTIF('IN EDG Schedule'!165:165,"PDT"))</f>
        <v>0</v>
      </c>
      <c r="D144" s="1">
        <f>(COUNTIF('IN EDG Schedule'!165:165,"IN")+COUNTIF('IN EDG Schedule'!165:165,"IN - Phone")+COUNTIF('IN EDG Schedule'!165:165,"IN - BM/GL")+COUNTIF('IN EDG Schedule'!165:165,"*ML Answers")+COUNTIF('IN EDG Schedule'!165:165,"AU/KR")+COUNTIF('IN EDG Schedule'!165:165,"KR")+COUNTIF('IN EDG Schedule'!165:165,"EMEA")+COUNTIF('IN EDG Schedule'!165:165,"KR")+COUNTIF('IN EDG Schedule'!165:165,"ML - GL")+COUNTIF('IN EDG Schedule'!165:165,"Event"))</f>
        <v>0</v>
      </c>
      <c r="E144" s="25">
        <f>(COUNTIF('IN EDG Schedule'!165:165,"PDT_Sec"))</f>
        <v>0</v>
      </c>
      <c r="F144" s="1">
        <f>(COUNTIF('IN EDG Schedule'!165:165,"EDG Ops prj"))</f>
        <v>0</v>
      </c>
      <c r="G144" s="1">
        <f>(COUNTIF('IN EDG Schedule'!165:165,"SIT PLAN"))</f>
        <v>0</v>
      </c>
      <c r="H144" s="1">
        <f>((COUNTIF('IN EDG Schedule'!165:165,"Training")+COUNTIF('IN EDG Schedule'!165:165,"BPO")))</f>
        <v>0</v>
      </c>
      <c r="I144" s="1">
        <f>(COUNTIF('IN EDG Schedule'!165:165,"OOO"))</f>
        <v>0</v>
      </c>
      <c r="J144" s="24">
        <f>COUNTIF('IN EDG Schedule'!R165:FU165,"IN")</f>
        <v>0</v>
      </c>
      <c r="K144" s="24">
        <f>COUNTIF('IN EDG Schedule'!R165:FU165,"KR")</f>
        <v>0</v>
      </c>
      <c r="L144" s="24">
        <f>COUNTIF('IN EDG Schedule'!R165:FU165,"IN - Phone")</f>
        <v>0</v>
      </c>
      <c r="M144" s="24">
        <f>COUNTIF('IN EDG Schedule'!R165:FU165,"IN - BM/GL")</f>
        <v>0</v>
      </c>
      <c r="N144" s="24">
        <f>COUNTIF('IN EDG Schedule'!R165:FU165,"AU/KR")</f>
        <v>0</v>
      </c>
      <c r="O144">
        <f>COUNTIF('IN EDG Schedule'!R165:FU165,"IN - PhCoaching")</f>
        <v>0</v>
      </c>
      <c r="P144">
        <f t="shared" si="3"/>
        <v>0</v>
      </c>
      <c r="Q144" t="e">
        <f>'IN EDG Schedule'!#REF!</f>
        <v>#REF!</v>
      </c>
    </row>
    <row r="145" spans="1:17" ht="14.45">
      <c r="A145" s="1">
        <f>'IN EDG Schedule'!B166</f>
        <v>0</v>
      </c>
      <c r="B145" s="1" t="str">
        <f>'IN EDG Schedule'!C166</f>
        <v># AU</v>
      </c>
      <c r="C145" s="24">
        <f>(COUNTIF('IN EDG Schedule'!166:166,"PDT"))</f>
        <v>0</v>
      </c>
      <c r="D145" s="1">
        <f>(COUNTIF('IN EDG Schedule'!166:166,"IN")+COUNTIF('IN EDG Schedule'!166:166,"IN - Phone")+COUNTIF('IN EDG Schedule'!166:166,"IN - BM/GL")+COUNTIF('IN EDG Schedule'!166:166,"*ML Answers")+COUNTIF('IN EDG Schedule'!166:166,"AU/KR")+COUNTIF('IN EDG Schedule'!166:166,"KR")+COUNTIF('IN EDG Schedule'!166:166,"EMEA")+COUNTIF('IN EDG Schedule'!166:166,"KR")+COUNTIF('IN EDG Schedule'!166:166,"ML - GL")+COUNTIF('IN EDG Schedule'!166:166,"Event"))</f>
        <v>0</v>
      </c>
      <c r="E145" s="25">
        <f>(COUNTIF('IN EDG Schedule'!166:166,"PDT_Sec"))</f>
        <v>0</v>
      </c>
      <c r="F145" s="1">
        <f>(COUNTIF('IN EDG Schedule'!166:166,"EDG Ops prj"))</f>
        <v>0</v>
      </c>
      <c r="G145" s="1">
        <f>(COUNTIF('IN EDG Schedule'!166:166,"SIT PLAN"))</f>
        <v>0</v>
      </c>
      <c r="H145" s="1">
        <f>((COUNTIF('IN EDG Schedule'!166:166,"Training")+COUNTIF('IN EDG Schedule'!166:166,"BPO")))</f>
        <v>0</v>
      </c>
      <c r="I145" s="1">
        <f>(COUNTIF('IN EDG Schedule'!166:166,"OOO"))</f>
        <v>0</v>
      </c>
      <c r="J145" s="24">
        <f>COUNTIF('IN EDG Schedule'!R166:FU166,"IN")</f>
        <v>0</v>
      </c>
      <c r="K145" s="24">
        <f>COUNTIF('IN EDG Schedule'!R166:FU166,"KR")</f>
        <v>0</v>
      </c>
      <c r="L145" s="24">
        <f>COUNTIF('IN EDG Schedule'!R166:FU166,"IN - Phone")</f>
        <v>0</v>
      </c>
      <c r="M145" s="24">
        <f>COUNTIF('IN EDG Schedule'!R166:FU166,"IN - BM/GL")</f>
        <v>0</v>
      </c>
      <c r="N145" s="24">
        <f>COUNTIF('IN EDG Schedule'!R166:FU166,"AU/KR")</f>
        <v>0</v>
      </c>
      <c r="O145">
        <f>COUNTIF('IN EDG Schedule'!R166:FU166,"IN - PhCoaching")</f>
        <v>0</v>
      </c>
      <c r="P145">
        <f t="shared" si="3"/>
        <v>0</v>
      </c>
      <c r="Q145" t="e">
        <f>'IN EDG Schedule'!#REF!</f>
        <v>#REF!</v>
      </c>
    </row>
    <row r="146" spans="1:17" ht="14.45">
      <c r="A146" s="1">
        <f>'IN EDG Schedule'!B167</f>
        <v>0</v>
      </c>
      <c r="B146" s="1" t="str">
        <f>'IN EDG Schedule'!C167</f>
        <v># KR</v>
      </c>
      <c r="C146" s="24">
        <f>(COUNTIF('IN EDG Schedule'!167:167,"PDT"))</f>
        <v>0</v>
      </c>
      <c r="D146" s="1">
        <f>(COUNTIF('IN EDG Schedule'!167:167,"IN")+COUNTIF('IN EDG Schedule'!167:167,"IN - Phone")+COUNTIF('IN EDG Schedule'!167:167,"IN - BM/GL")+COUNTIF('IN EDG Schedule'!167:167,"*ML Answers")+COUNTIF('IN EDG Schedule'!167:167,"AU/KR")+COUNTIF('IN EDG Schedule'!167:167,"KR")+COUNTIF('IN EDG Schedule'!167:167,"EMEA")+COUNTIF('IN EDG Schedule'!167:167,"KR")+COUNTIF('IN EDG Schedule'!167:167,"ML - GL")+COUNTIF('IN EDG Schedule'!167:167,"Event"))</f>
        <v>0</v>
      </c>
      <c r="E146" s="25">
        <f>(COUNTIF('IN EDG Schedule'!167:167,"PDT_Sec"))</f>
        <v>0</v>
      </c>
      <c r="F146" s="1">
        <f>(COUNTIF('IN EDG Schedule'!167:167,"EDG Ops prj"))</f>
        <v>0</v>
      </c>
      <c r="G146" s="1">
        <f>(COUNTIF('IN EDG Schedule'!167:167,"SIT PLAN"))</f>
        <v>0</v>
      </c>
      <c r="H146" s="1">
        <f>((COUNTIF('IN EDG Schedule'!167:167,"Training")+COUNTIF('IN EDG Schedule'!167:167,"BPO")))</f>
        <v>0</v>
      </c>
      <c r="I146" s="1">
        <f>(COUNTIF('IN EDG Schedule'!167:167,"OOO"))</f>
        <v>0</v>
      </c>
      <c r="J146" s="24">
        <f>COUNTIF('IN EDG Schedule'!R167:FU167,"IN")</f>
        <v>0</v>
      </c>
      <c r="K146" s="24">
        <f>COUNTIF('IN EDG Schedule'!R167:FU167,"KR")</f>
        <v>0</v>
      </c>
      <c r="L146" s="24">
        <f>COUNTIF('IN EDG Schedule'!R167:FU167,"IN - Phone")</f>
        <v>0</v>
      </c>
      <c r="M146" s="24">
        <f>COUNTIF('IN EDG Schedule'!R167:FU167,"IN - BM/GL")</f>
        <v>0</v>
      </c>
      <c r="N146" s="24">
        <f>COUNTIF('IN EDG Schedule'!R167:FU167,"AU/KR")</f>
        <v>0</v>
      </c>
      <c r="O146">
        <f>COUNTIF('IN EDG Schedule'!R167:FU167,"IN - PhCoaching")</f>
        <v>0</v>
      </c>
      <c r="P146">
        <f t="shared" si="3"/>
        <v>0</v>
      </c>
      <c r="Q146" t="e">
        <f>'IN EDG Schedule'!#REF!</f>
        <v>#REF!</v>
      </c>
    </row>
    <row r="147" spans="1:17" ht="14.45">
      <c r="A147" s="1">
        <f>'IN EDG Schedule'!B168</f>
        <v>0</v>
      </c>
      <c r="B147" s="1" t="str">
        <f>'IN EDG Schedule'!C168</f>
        <v># SF ML Answers</v>
      </c>
      <c r="C147" s="24">
        <f>(COUNTIF('IN EDG Schedule'!168:168,"PDT"))</f>
        <v>0</v>
      </c>
      <c r="D147" s="1">
        <f>(COUNTIF('IN EDG Schedule'!168:168,"IN")+COUNTIF('IN EDG Schedule'!168:168,"IN - Phone")+COUNTIF('IN EDG Schedule'!168:168,"IN - BM/GL")+COUNTIF('IN EDG Schedule'!168:168,"*ML Answers")+COUNTIF('IN EDG Schedule'!168:168,"AU/KR")+COUNTIF('IN EDG Schedule'!168:168,"KR")+COUNTIF('IN EDG Schedule'!168:168,"EMEA")+COUNTIF('IN EDG Schedule'!168:168,"KR")+COUNTIF('IN EDG Schedule'!168:168,"ML - GL")+COUNTIF('IN EDG Schedule'!168:168,"Event"))</f>
        <v>1</v>
      </c>
      <c r="E147" s="25">
        <f>(COUNTIF('IN EDG Schedule'!168:168,"PDT_Sec"))</f>
        <v>0</v>
      </c>
      <c r="F147" s="1">
        <f>(COUNTIF('IN EDG Schedule'!168:168,"EDG Ops prj"))</f>
        <v>0</v>
      </c>
      <c r="G147" s="1">
        <f>(COUNTIF('IN EDG Schedule'!168:168,"SIT PLAN"))</f>
        <v>0</v>
      </c>
      <c r="H147" s="1">
        <f>((COUNTIF('IN EDG Schedule'!168:168,"Training")+COUNTIF('IN EDG Schedule'!168:168,"BPO")))</f>
        <v>0</v>
      </c>
      <c r="I147" s="1">
        <f>(COUNTIF('IN EDG Schedule'!168:168,"OOO"))</f>
        <v>0</v>
      </c>
      <c r="J147" s="24">
        <f>COUNTIF('IN EDG Schedule'!R168:FU168,"IN")</f>
        <v>0</v>
      </c>
      <c r="K147" s="24">
        <f>COUNTIF('IN EDG Schedule'!R168:FU168,"KR")</f>
        <v>0</v>
      </c>
      <c r="L147" s="24">
        <f>COUNTIF('IN EDG Schedule'!R168:FU168,"IN - Phone")</f>
        <v>0</v>
      </c>
      <c r="M147" s="24">
        <f>COUNTIF('IN EDG Schedule'!R168:FU168,"IN - BM/GL")</f>
        <v>0</v>
      </c>
      <c r="N147" s="24">
        <f>COUNTIF('IN EDG Schedule'!R168:FU168,"AU/KR")</f>
        <v>0</v>
      </c>
      <c r="O147">
        <f>COUNTIF('IN EDG Schedule'!R168:FU168,"IN - PhCoaching")</f>
        <v>0</v>
      </c>
      <c r="P147">
        <f t="shared" si="3"/>
        <v>0</v>
      </c>
      <c r="Q147" t="e">
        <f>'IN EDG Schedule'!#REF!</f>
        <v>#REF!</v>
      </c>
    </row>
    <row r="148" spans="1:17" ht="14.45">
      <c r="A148" s="1">
        <f>'IN EDG Schedule'!B169</f>
        <v>0</v>
      </c>
      <c r="B148" s="1" t="str">
        <f>'IN EDG Schedule'!C169</f>
        <v># CM ML Answers</v>
      </c>
      <c r="C148" s="24">
        <f>(COUNTIF('IN EDG Schedule'!169:169,"PDT"))</f>
        <v>0</v>
      </c>
      <c r="D148" s="1">
        <f>(COUNTIF('IN EDG Schedule'!169:169,"IN")+COUNTIF('IN EDG Schedule'!169:169,"IN - Phone")+COUNTIF('IN EDG Schedule'!169:169,"IN - BM/GL")+COUNTIF('IN EDG Schedule'!169:169,"*ML Answers")+COUNTIF('IN EDG Schedule'!169:169,"AU/KR")+COUNTIF('IN EDG Schedule'!169:169,"KR")+COUNTIF('IN EDG Schedule'!169:169,"EMEA")+COUNTIF('IN EDG Schedule'!169:169,"KR")+COUNTIF('IN EDG Schedule'!169:169,"ML - GL")+COUNTIF('IN EDG Schedule'!169:169,"Event"))</f>
        <v>1</v>
      </c>
      <c r="E148" s="25">
        <f>(COUNTIF('IN EDG Schedule'!169:169,"PDT_Sec"))</f>
        <v>0</v>
      </c>
      <c r="F148" s="1">
        <f>(COUNTIF('IN EDG Schedule'!169:169,"EDG Ops prj"))</f>
        <v>0</v>
      </c>
      <c r="G148" s="1">
        <f>(COUNTIF('IN EDG Schedule'!169:169,"SIT PLAN"))</f>
        <v>0</v>
      </c>
      <c r="H148" s="1">
        <f>((COUNTIF('IN EDG Schedule'!169:169,"Training")+COUNTIF('IN EDG Schedule'!169:169,"BPO")))</f>
        <v>0</v>
      </c>
      <c r="I148" s="1">
        <f>(COUNTIF('IN EDG Schedule'!169:169,"OOO"))</f>
        <v>0</v>
      </c>
      <c r="J148" s="24">
        <f>COUNTIF('IN EDG Schedule'!R169:FU169,"IN")</f>
        <v>0</v>
      </c>
      <c r="K148" s="24">
        <f>COUNTIF('IN EDG Schedule'!R169:FU169,"KR")</f>
        <v>0</v>
      </c>
      <c r="L148" s="24">
        <f>COUNTIF('IN EDG Schedule'!R169:FU169,"IN - Phone")</f>
        <v>0</v>
      </c>
      <c r="M148" s="24">
        <f>COUNTIF('IN EDG Schedule'!R169:FU169,"IN - BM/GL")</f>
        <v>0</v>
      </c>
      <c r="N148" s="24">
        <f>COUNTIF('IN EDG Schedule'!R169:FU169,"AU/KR")</f>
        <v>0</v>
      </c>
      <c r="O148">
        <f>COUNTIF('IN EDG Schedule'!R169:FU169,"IN - PhCoaching")</f>
        <v>0</v>
      </c>
      <c r="P148">
        <f t="shared" si="3"/>
        <v>0</v>
      </c>
      <c r="Q148" t="e">
        <f>'IN EDG Schedule'!#REF!</f>
        <v>#REF!</v>
      </c>
    </row>
    <row r="149" spans="1:17" ht="14.45">
      <c r="A149" s="1">
        <f>'IN EDG Schedule'!B170</f>
        <v>0</v>
      </c>
      <c r="B149" s="1" t="str">
        <f>'IN EDG Schedule'!C170</f>
        <v># GL</v>
      </c>
      <c r="C149" s="24">
        <f>(COUNTIF('IN EDG Schedule'!170:170,"PDT"))</f>
        <v>0</v>
      </c>
      <c r="D149" s="1">
        <f>(COUNTIF('IN EDG Schedule'!170:170,"IN")+COUNTIF('IN EDG Schedule'!170:170,"IN - Phone")+COUNTIF('IN EDG Schedule'!170:170,"IN - BM/GL")+COUNTIF('IN EDG Schedule'!170:170,"*ML Answers")+COUNTIF('IN EDG Schedule'!170:170,"AU/KR")+COUNTIF('IN EDG Schedule'!170:170,"KR")+COUNTIF('IN EDG Schedule'!170:170,"EMEA")+COUNTIF('IN EDG Schedule'!170:170,"KR")+COUNTIF('IN EDG Schedule'!170:170,"ML - GL")+COUNTIF('IN EDG Schedule'!170:170,"Event"))</f>
        <v>0</v>
      </c>
      <c r="E149" s="25">
        <f>(COUNTIF('IN EDG Schedule'!170:170,"PDT_Sec"))</f>
        <v>0</v>
      </c>
      <c r="F149" s="1">
        <f>(COUNTIF('IN EDG Schedule'!170:170,"EDG Ops prj"))</f>
        <v>0</v>
      </c>
      <c r="G149" s="1">
        <f>(COUNTIF('IN EDG Schedule'!170:170,"SIT PLAN"))</f>
        <v>0</v>
      </c>
      <c r="H149" s="1">
        <f>((COUNTIF('IN EDG Schedule'!170:170,"Training")+COUNTIF('IN EDG Schedule'!170:170,"BPO")))</f>
        <v>0</v>
      </c>
      <c r="I149" s="1">
        <f>(COUNTIF('IN EDG Schedule'!170:170,"OOO"))</f>
        <v>0</v>
      </c>
      <c r="J149" s="24">
        <f>COUNTIF('IN EDG Schedule'!R170:FU170,"IN")</f>
        <v>0</v>
      </c>
      <c r="K149" s="24">
        <f>COUNTIF('IN EDG Schedule'!R170:FU170,"KR")</f>
        <v>0</v>
      </c>
      <c r="L149" s="24">
        <f>COUNTIF('IN EDG Schedule'!R170:FU170,"IN - Phone")</f>
        <v>0</v>
      </c>
      <c r="M149" s="24">
        <f>COUNTIF('IN EDG Schedule'!R170:FU170,"IN - BM/GL")</f>
        <v>0</v>
      </c>
      <c r="N149" s="24">
        <f>COUNTIF('IN EDG Schedule'!R170:FU170,"AU/KR")</f>
        <v>0</v>
      </c>
      <c r="O149">
        <f>COUNTIF('IN EDG Schedule'!R170:FU170,"IN - PhCoaching")</f>
        <v>0</v>
      </c>
      <c r="P149">
        <f t="shared" si="3"/>
        <v>0</v>
      </c>
      <c r="Q149" t="e">
        <f>'IN EDG Schedule'!#REF!</f>
        <v>#REF!</v>
      </c>
    </row>
    <row r="150" spans="1:17" ht="14.45">
      <c r="A150" s="1">
        <f>'IN EDG Schedule'!B171</f>
        <v>0</v>
      </c>
      <c r="B150" s="1" t="str">
        <f>'IN EDG Schedule'!C171</f>
        <v># Answers Lead</v>
      </c>
      <c r="C150" s="24">
        <f>(COUNTIF('IN EDG Schedule'!171:171,"PDT"))</f>
        <v>0</v>
      </c>
      <c r="D150" s="1">
        <f>(COUNTIF('IN EDG Schedule'!171:171,"IN")+COUNTIF('IN EDG Schedule'!171:171,"IN - Phone")+COUNTIF('IN EDG Schedule'!171:171,"IN - BM/GL")+COUNTIF('IN EDG Schedule'!171:171,"*ML Answers")+COUNTIF('IN EDG Schedule'!171:171,"AU/KR")+COUNTIF('IN EDG Schedule'!171:171,"KR")+COUNTIF('IN EDG Schedule'!171:171,"EMEA")+COUNTIF('IN EDG Schedule'!171:171,"KR")+COUNTIF('IN EDG Schedule'!171:171,"ML - GL")+COUNTIF('IN EDG Schedule'!171:171,"Event"))</f>
        <v>0</v>
      </c>
      <c r="E150" s="25">
        <f>(COUNTIF('IN EDG Schedule'!171:171,"PDT_Sec"))</f>
        <v>0</v>
      </c>
      <c r="F150" s="1">
        <f>(COUNTIF('IN EDG Schedule'!171:171,"EDG Ops prj"))</f>
        <v>0</v>
      </c>
      <c r="G150" s="1">
        <f>(COUNTIF('IN EDG Schedule'!171:171,"SIT PLAN"))</f>
        <v>0</v>
      </c>
      <c r="H150" s="1">
        <f>((COUNTIF('IN EDG Schedule'!171:171,"Training")+COUNTIF('IN EDG Schedule'!171:171,"BPO")))</f>
        <v>0</v>
      </c>
      <c r="I150" s="1">
        <f>(COUNTIF('IN EDG Schedule'!171:171,"OOO"))</f>
        <v>0</v>
      </c>
      <c r="J150" s="24">
        <f>COUNTIF('IN EDG Schedule'!R171:FU171,"IN")</f>
        <v>0</v>
      </c>
      <c r="K150" s="24">
        <f>COUNTIF('IN EDG Schedule'!R171:FU171,"KR")</f>
        <v>0</v>
      </c>
      <c r="L150" s="24">
        <f>COUNTIF('IN EDG Schedule'!R171:FU171,"IN - Phone")</f>
        <v>0</v>
      </c>
      <c r="M150" s="24">
        <f>COUNTIF('IN EDG Schedule'!R171:FU171,"IN - BM/GL")</f>
        <v>0</v>
      </c>
      <c r="N150" s="24">
        <f>COUNTIF('IN EDG Schedule'!R171:FU171,"AU/KR")</f>
        <v>0</v>
      </c>
      <c r="O150">
        <f>COUNTIF('IN EDG Schedule'!R171:FU171,"IN - PhCoaching")</f>
        <v>0</v>
      </c>
      <c r="P150">
        <f t="shared" si="3"/>
        <v>0</v>
      </c>
      <c r="Q150" t="e">
        <f>'IN EDG Schedule'!#REF!</f>
        <v>#REF!</v>
      </c>
    </row>
    <row r="151" spans="1:17" ht="14.45">
      <c r="A151" s="1">
        <f>'IN EDG Schedule'!B172</f>
        <v>0</v>
      </c>
      <c r="B151" s="1" t="str">
        <f>'IN EDG Schedule'!C172</f>
        <v>Total</v>
      </c>
      <c r="C151" s="24">
        <f>(COUNTIF('IN EDG Schedule'!172:172,"PDT"))</f>
        <v>0</v>
      </c>
      <c r="D151" s="1">
        <f>(COUNTIF('IN EDG Schedule'!172:172,"IN")+COUNTIF('IN EDG Schedule'!172:172,"IN - Phone")+COUNTIF('IN EDG Schedule'!172:172,"IN - BM/GL")+COUNTIF('IN EDG Schedule'!172:172,"*ML Answers")+COUNTIF('IN EDG Schedule'!172:172,"AU/KR")+COUNTIF('IN EDG Schedule'!172:172,"KR")+COUNTIF('IN EDG Schedule'!172:172,"EMEA")+COUNTIF('IN EDG Schedule'!172:172,"KR")+COUNTIF('IN EDG Schedule'!172:172,"ML - GL")+COUNTIF('IN EDG Schedule'!172:172,"Event"))</f>
        <v>0</v>
      </c>
      <c r="E151" s="25">
        <f>(COUNTIF('IN EDG Schedule'!172:172,"PDT_Sec"))</f>
        <v>0</v>
      </c>
      <c r="F151" s="1">
        <f>(COUNTIF('IN EDG Schedule'!172:172,"EDG Ops prj"))</f>
        <v>0</v>
      </c>
      <c r="G151" s="1">
        <f>(COUNTIF('IN EDG Schedule'!172:172,"SIT PLAN"))</f>
        <v>0</v>
      </c>
      <c r="H151" s="1">
        <f>((COUNTIF('IN EDG Schedule'!172:172,"Training")+COUNTIF('IN EDG Schedule'!172:172,"BPO")))</f>
        <v>0</v>
      </c>
      <c r="I151" s="1">
        <f>(COUNTIF('IN EDG Schedule'!172:172,"OOO"))</f>
        <v>0</v>
      </c>
      <c r="J151" s="24">
        <f>COUNTIF('IN EDG Schedule'!R172:FU172,"IN")</f>
        <v>0</v>
      </c>
      <c r="K151" s="24">
        <f>COUNTIF('IN EDG Schedule'!R172:FU172,"KR")</f>
        <v>0</v>
      </c>
      <c r="L151" s="24">
        <f>COUNTIF('IN EDG Schedule'!R172:FU172,"IN - Phone")</f>
        <v>0</v>
      </c>
      <c r="M151" s="24">
        <f>COUNTIF('IN EDG Schedule'!R172:FU172,"IN - BM/GL")</f>
        <v>0</v>
      </c>
      <c r="N151" s="24">
        <f>COUNTIF('IN EDG Schedule'!R172:FU172,"AU/KR")</f>
        <v>0</v>
      </c>
      <c r="O151">
        <f>COUNTIF('IN EDG Schedule'!R172:FU172,"IN - PhCoaching")</f>
        <v>0</v>
      </c>
      <c r="P151">
        <f t="shared" si="3"/>
        <v>0</v>
      </c>
      <c r="Q151" t="e">
        <f>'IN EDG Schedule'!#REF!</f>
        <v>#REF!</v>
      </c>
    </row>
    <row r="152" spans="1:17" ht="14.45">
      <c r="A152" s="1">
        <f>'IN EDG Schedule'!B173</f>
        <v>0</v>
      </c>
      <c r="B152" s="1" t="str">
        <f>'IN EDG Schedule'!C173</f>
        <v>Schedule Is Blank</v>
      </c>
      <c r="C152" s="24">
        <f>(COUNTIF('IN EDG Schedule'!173:173,"PDT"))</f>
        <v>0</v>
      </c>
      <c r="D152" s="1">
        <f>(COUNTIF('IN EDG Schedule'!173:173,"IN")+COUNTIF('IN EDG Schedule'!173:173,"IN - Phone")+COUNTIF('IN EDG Schedule'!173:173,"IN - BM/GL")+COUNTIF('IN EDG Schedule'!173:173,"*ML Answers")+COUNTIF('IN EDG Schedule'!173:173,"AU/KR")+COUNTIF('IN EDG Schedule'!173:173,"KR")+COUNTIF('IN EDG Schedule'!173:173,"EMEA")+COUNTIF('IN EDG Schedule'!173:173,"KR")+COUNTIF('IN EDG Schedule'!173:173,"ML - GL")+COUNTIF('IN EDG Schedule'!173:173,"Event"))</f>
        <v>0</v>
      </c>
      <c r="E152" s="25">
        <f>(COUNTIF('IN EDG Schedule'!173:173,"PDT_Sec"))</f>
        <v>0</v>
      </c>
      <c r="F152" s="1">
        <f>(COUNTIF('IN EDG Schedule'!173:173,"EDG Ops prj"))</f>
        <v>0</v>
      </c>
      <c r="G152" s="1">
        <f>(COUNTIF('IN EDG Schedule'!173:173,"SIT PLAN"))</f>
        <v>0</v>
      </c>
      <c r="H152" s="1">
        <f>((COUNTIF('IN EDG Schedule'!173:173,"Training")+COUNTIF('IN EDG Schedule'!173:173,"BPO")))</f>
        <v>0</v>
      </c>
      <c r="I152" s="1">
        <f>(COUNTIF('IN EDG Schedule'!173:173,"OOO"))</f>
        <v>0</v>
      </c>
      <c r="J152" s="24">
        <f>COUNTIF('IN EDG Schedule'!R173:FU173,"IN")</f>
        <v>0</v>
      </c>
      <c r="K152" s="24">
        <f>COUNTIF('IN EDG Schedule'!R173:FU173,"KR")</f>
        <v>0</v>
      </c>
      <c r="L152" s="24">
        <f>COUNTIF('IN EDG Schedule'!R173:FU173,"IN - Phone")</f>
        <v>0</v>
      </c>
      <c r="M152" s="24">
        <f>COUNTIF('IN EDG Schedule'!R173:FU173,"IN - BM/GL")</f>
        <v>0</v>
      </c>
      <c r="N152" s="24">
        <f>COUNTIF('IN EDG Schedule'!R173:FU173,"AU/KR")</f>
        <v>0</v>
      </c>
      <c r="O152">
        <f>COUNTIF('IN EDG Schedule'!R173:FU173,"IN - PhCoaching")</f>
        <v>0</v>
      </c>
      <c r="P152">
        <f t="shared" si="3"/>
        <v>0</v>
      </c>
      <c r="Q152" t="e">
        <f>'IN EDG Schedule'!#REF!</f>
        <v>#REF!</v>
      </c>
    </row>
    <row r="153" spans="1:17" ht="14.45">
      <c r="A153" s="1">
        <f>'IN EDG Schedule'!B174</f>
        <v>0</v>
      </c>
      <c r="B153" s="1">
        <f>'IN EDG Schedule'!C174</f>
        <v>0</v>
      </c>
      <c r="C153" s="24">
        <f>(COUNTIF('IN EDG Schedule'!174:174,"PDT"))</f>
        <v>0</v>
      </c>
      <c r="D153" s="1">
        <f>(COUNTIF('IN EDG Schedule'!174:174,"IN")+COUNTIF('IN EDG Schedule'!174:174,"IN - Phone")+COUNTIF('IN EDG Schedule'!174:174,"IN - BM/GL")+COUNTIF('IN EDG Schedule'!174:174,"*ML Answers")+COUNTIF('IN EDG Schedule'!174:174,"AU/KR")+COUNTIF('IN EDG Schedule'!174:174,"KR")+COUNTIF('IN EDG Schedule'!174:174,"EMEA")+COUNTIF('IN EDG Schedule'!174:174,"KR")+COUNTIF('IN EDG Schedule'!174:174,"ML - GL")+COUNTIF('IN EDG Schedule'!174:174,"Event"))</f>
        <v>0</v>
      </c>
      <c r="E153" s="25">
        <f>(COUNTIF('IN EDG Schedule'!174:174,"PDT_Sec"))</f>
        <v>0</v>
      </c>
      <c r="F153" s="1">
        <f>(COUNTIF('IN EDG Schedule'!174:174,"EDG Ops prj"))</f>
        <v>0</v>
      </c>
      <c r="G153" s="1">
        <f>(COUNTIF('IN EDG Schedule'!174:174,"SIT PLAN"))</f>
        <v>0</v>
      </c>
      <c r="H153" s="1">
        <f>((COUNTIF('IN EDG Schedule'!174:174,"Training")+COUNTIF('IN EDG Schedule'!174:174,"BPO")))</f>
        <v>0</v>
      </c>
      <c r="I153" s="1">
        <f>(COUNTIF('IN EDG Schedule'!174:174,"OOO"))</f>
        <v>0</v>
      </c>
      <c r="J153" s="24">
        <f>COUNTIF('IN EDG Schedule'!R174:FU174,"IN")</f>
        <v>0</v>
      </c>
      <c r="K153" s="24">
        <f>COUNTIF('IN EDG Schedule'!R174:FU174,"KR")</f>
        <v>0</v>
      </c>
      <c r="L153" s="24">
        <f>COUNTIF('IN EDG Schedule'!R174:FU174,"IN - Phone")</f>
        <v>0</v>
      </c>
      <c r="M153" s="24">
        <f>COUNTIF('IN EDG Schedule'!R174:FU174,"IN - BM/GL")</f>
        <v>0</v>
      </c>
      <c r="N153" s="24">
        <f>COUNTIF('IN EDG Schedule'!R174:FU174,"AU/KR")</f>
        <v>0</v>
      </c>
      <c r="O153">
        <f>COUNTIF('IN EDG Schedule'!R174:FU174,"IN - PhCoaching")</f>
        <v>0</v>
      </c>
      <c r="P153">
        <f t="shared" si="3"/>
        <v>0</v>
      </c>
      <c r="Q153" t="e">
        <f>'IN EDG Schedule'!#REF!</f>
        <v>#REF!</v>
      </c>
    </row>
    <row r="154" spans="1:17" ht="14.45">
      <c r="A154" s="1">
        <f>'IN EDG Schedule'!B175</f>
        <v>0</v>
      </c>
      <c r="B154" s="1">
        <f>'IN EDG Schedule'!C175</f>
        <v>0</v>
      </c>
      <c r="C154" s="24">
        <f>(COUNTIF('IN EDG Schedule'!175:175,"PDT"))</f>
        <v>0</v>
      </c>
      <c r="D154" s="1">
        <f>(COUNTIF('IN EDG Schedule'!175:175,"IN")+COUNTIF('IN EDG Schedule'!175:175,"IN - Phone")+COUNTIF('IN EDG Schedule'!175:175,"IN - BM/GL")+COUNTIF('IN EDG Schedule'!175:175,"*ML Answers")+COUNTIF('IN EDG Schedule'!175:175,"AU/KR")+COUNTIF('IN EDG Schedule'!175:175,"KR")+COUNTIF('IN EDG Schedule'!175:175,"EMEA")+COUNTIF('IN EDG Schedule'!175:175,"KR")+COUNTIF('IN EDG Schedule'!175:175,"ML - GL")+COUNTIF('IN EDG Schedule'!175:175,"Event"))</f>
        <v>0</v>
      </c>
      <c r="E154" s="25">
        <f>(COUNTIF('IN EDG Schedule'!175:175,"PDT_Sec"))</f>
        <v>0</v>
      </c>
      <c r="F154" s="1">
        <f>(COUNTIF('IN EDG Schedule'!175:175,"EDG Ops prj"))</f>
        <v>0</v>
      </c>
      <c r="G154" s="1">
        <f>(COUNTIF('IN EDG Schedule'!175:175,"SIT PLAN"))</f>
        <v>0</v>
      </c>
      <c r="H154" s="1">
        <f>((COUNTIF('IN EDG Schedule'!175:175,"Training")+COUNTIF('IN EDG Schedule'!175:175,"BPO")))</f>
        <v>0</v>
      </c>
      <c r="I154" s="1">
        <f>(COUNTIF('IN EDG Schedule'!175:175,"OOO"))</f>
        <v>0</v>
      </c>
      <c r="J154" s="24">
        <f>COUNTIF('IN EDG Schedule'!R175:FU175,"IN")</f>
        <v>0</v>
      </c>
      <c r="K154" s="24">
        <f>COUNTIF('IN EDG Schedule'!R175:FU175,"KR")</f>
        <v>0</v>
      </c>
      <c r="L154" s="24">
        <f>COUNTIF('IN EDG Schedule'!R175:FU175,"IN - Phone")</f>
        <v>0</v>
      </c>
      <c r="M154" s="24">
        <f>COUNTIF('IN EDG Schedule'!R175:FU175,"IN - BM/GL")</f>
        <v>0</v>
      </c>
      <c r="N154" s="24">
        <f>COUNTIF('IN EDG Schedule'!R175:FU175,"AU/KR")</f>
        <v>0</v>
      </c>
      <c r="O154">
        <f>COUNTIF('IN EDG Schedule'!R175:FU175,"IN - PhCoaching")</f>
        <v>0</v>
      </c>
      <c r="P154">
        <f t="shared" si="3"/>
        <v>0</v>
      </c>
      <c r="Q154" t="e">
        <f>'IN EDG Schedule'!#REF!</f>
        <v>#REF!</v>
      </c>
    </row>
    <row r="155" spans="1:17" ht="14.45">
      <c r="A155" s="1">
        <f>'IN EDG Schedule'!B176</f>
        <v>0</v>
      </c>
      <c r="B155" s="1">
        <f>'IN EDG Schedule'!C176</f>
        <v>0</v>
      </c>
      <c r="C155" s="24">
        <f>(COUNTIF('IN EDG Schedule'!176:176,"PDT"))</f>
        <v>0</v>
      </c>
      <c r="D155" s="1">
        <f>(COUNTIF('IN EDG Schedule'!176:176,"IN")+COUNTIF('IN EDG Schedule'!176:176,"IN - Phone")+COUNTIF('IN EDG Schedule'!176:176,"IN - BM/GL")+COUNTIF('IN EDG Schedule'!176:176,"*ML Answers")+COUNTIF('IN EDG Schedule'!176:176,"AU/KR")+COUNTIF('IN EDG Schedule'!176:176,"KR")+COUNTIF('IN EDG Schedule'!176:176,"EMEA")+COUNTIF('IN EDG Schedule'!176:176,"KR")+COUNTIF('IN EDG Schedule'!176:176,"ML - GL")+COUNTIF('IN EDG Schedule'!176:176,"Event"))</f>
        <v>0</v>
      </c>
      <c r="E155" s="25">
        <f>(COUNTIF('IN EDG Schedule'!176:176,"PDT_Sec"))</f>
        <v>0</v>
      </c>
      <c r="F155" s="1">
        <f>(COUNTIF('IN EDG Schedule'!176:176,"EDG Ops prj"))</f>
        <v>0</v>
      </c>
      <c r="G155" s="1">
        <f>(COUNTIF('IN EDG Schedule'!176:176,"SIT PLAN"))</f>
        <v>0</v>
      </c>
      <c r="H155" s="1">
        <f>((COUNTIF('IN EDG Schedule'!176:176,"Training")+COUNTIF('IN EDG Schedule'!176:176,"BPO")))</f>
        <v>0</v>
      </c>
      <c r="I155" s="1">
        <f>(COUNTIF('IN EDG Schedule'!176:176,"OOO"))</f>
        <v>0</v>
      </c>
      <c r="J155" s="24">
        <f>COUNTIF('IN EDG Schedule'!R176:FU176,"IN")</f>
        <v>0</v>
      </c>
      <c r="K155" s="24">
        <f>COUNTIF('IN EDG Schedule'!R176:FU176,"KR")</f>
        <v>0</v>
      </c>
      <c r="L155" s="24">
        <f>COUNTIF('IN EDG Schedule'!R176:FU176,"IN - Phone")</f>
        <v>0</v>
      </c>
      <c r="M155" s="24">
        <f>COUNTIF('IN EDG Schedule'!R176:FU176,"IN - BM/GL")</f>
        <v>0</v>
      </c>
      <c r="N155" s="24">
        <f>COUNTIF('IN EDG Schedule'!R176:FU176,"AU/KR")</f>
        <v>0</v>
      </c>
      <c r="O155">
        <f>COUNTIF('IN EDG Schedule'!R176:FU176,"IN - PhCoaching")</f>
        <v>0</v>
      </c>
      <c r="P155">
        <f t="shared" si="3"/>
        <v>0</v>
      </c>
      <c r="Q155" t="e">
        <f>'IN EDG Schedule'!#REF!</f>
        <v>#REF!</v>
      </c>
    </row>
    <row r="156" spans="1:17" ht="14.45">
      <c r="A156" s="1">
        <f>'IN EDG Schedule'!B177</f>
        <v>0</v>
      </c>
      <c r="B156" s="1">
        <f>'IN EDG Schedule'!C177</f>
        <v>0</v>
      </c>
      <c r="C156" s="24">
        <f>(COUNTIF('IN EDG Schedule'!177:177,"PDT"))</f>
        <v>0</v>
      </c>
      <c r="D156" s="1">
        <f>(COUNTIF('IN EDG Schedule'!177:177,"IN")+COUNTIF('IN EDG Schedule'!177:177,"IN - Phone")+COUNTIF('IN EDG Schedule'!177:177,"IN - BM/GL")+COUNTIF('IN EDG Schedule'!177:177,"*ML Answers")+COUNTIF('IN EDG Schedule'!177:177,"AU/KR")+COUNTIF('IN EDG Schedule'!177:177,"KR")+COUNTIF('IN EDG Schedule'!177:177,"EMEA")+COUNTIF('IN EDG Schedule'!177:177,"KR")+COUNTIF('IN EDG Schedule'!177:177,"ML - GL")+COUNTIF('IN EDG Schedule'!177:177,"Event"))</f>
        <v>0</v>
      </c>
      <c r="E156" s="25">
        <f>(COUNTIF('IN EDG Schedule'!177:177,"PDT_Sec"))</f>
        <v>0</v>
      </c>
      <c r="F156" s="1">
        <f>(COUNTIF('IN EDG Schedule'!177:177,"EDG Ops prj"))</f>
        <v>0</v>
      </c>
      <c r="G156" s="1">
        <f>(COUNTIF('IN EDG Schedule'!177:177,"SIT PLAN"))</f>
        <v>0</v>
      </c>
      <c r="H156" s="1">
        <f>((COUNTIF('IN EDG Schedule'!177:177,"Training")+COUNTIF('IN EDG Schedule'!177:177,"BPO")))</f>
        <v>0</v>
      </c>
      <c r="I156" s="1">
        <f>(COUNTIF('IN EDG Schedule'!177:177,"OOO"))</f>
        <v>0</v>
      </c>
      <c r="J156" s="24">
        <f>COUNTIF('IN EDG Schedule'!R177:FU177,"IN")</f>
        <v>0</v>
      </c>
      <c r="K156" s="24">
        <f>COUNTIF('IN EDG Schedule'!R177:FU177,"KR")</f>
        <v>0</v>
      </c>
      <c r="L156" s="24">
        <f>COUNTIF('IN EDG Schedule'!R177:FU177,"IN - Phone")</f>
        <v>0</v>
      </c>
      <c r="M156" s="24">
        <f>COUNTIF('IN EDG Schedule'!R177:FU177,"IN - BM/GL")</f>
        <v>0</v>
      </c>
      <c r="N156" s="24">
        <f>COUNTIF('IN EDG Schedule'!R177:FU177,"AU/KR")</f>
        <v>0</v>
      </c>
      <c r="O156">
        <f>COUNTIF('IN EDG Schedule'!R177:FU177,"IN - PhCoaching")</f>
        <v>0</v>
      </c>
      <c r="P156">
        <f t="shared" si="3"/>
        <v>0</v>
      </c>
      <c r="Q156" t="e">
        <f>'IN EDG Schedule'!#REF!</f>
        <v>#REF!</v>
      </c>
    </row>
    <row r="157" spans="1:17" ht="14.45">
      <c r="A157" s="1">
        <f>'IN EDG Schedule'!B178</f>
        <v>0</v>
      </c>
      <c r="B157" s="1">
        <f>'IN EDG Schedule'!C178</f>
        <v>0</v>
      </c>
      <c r="C157" s="24">
        <f>(COUNTIF('IN EDG Schedule'!178:178,"PDT"))</f>
        <v>0</v>
      </c>
      <c r="D157" s="1">
        <f>(COUNTIF('IN EDG Schedule'!178:178,"IN")+COUNTIF('IN EDG Schedule'!178:178,"IN - Phone")+COUNTIF('IN EDG Schedule'!178:178,"IN - BM/GL")+COUNTIF('IN EDG Schedule'!178:178,"*ML Answers")+COUNTIF('IN EDG Schedule'!178:178,"AU/KR")+COUNTIF('IN EDG Schedule'!178:178,"KR")+COUNTIF('IN EDG Schedule'!178:178,"EMEA")+COUNTIF('IN EDG Schedule'!178:178,"KR")+COUNTIF('IN EDG Schedule'!178:178,"ML - GL")+COUNTIF('IN EDG Schedule'!178:178,"Event"))</f>
        <v>0</v>
      </c>
      <c r="E157" s="25">
        <f>(COUNTIF('IN EDG Schedule'!178:178,"PDT_Sec"))</f>
        <v>0</v>
      </c>
      <c r="F157" s="1">
        <f>(COUNTIF('IN EDG Schedule'!178:178,"EDG Ops prj"))</f>
        <v>0</v>
      </c>
      <c r="G157" s="1">
        <f>(COUNTIF('IN EDG Schedule'!178:178,"SIT PLAN"))</f>
        <v>0</v>
      </c>
      <c r="H157" s="1">
        <f>((COUNTIF('IN EDG Schedule'!178:178,"Training")+COUNTIF('IN EDG Schedule'!178:178,"BPO")))</f>
        <v>0</v>
      </c>
      <c r="I157" s="1">
        <f>(COUNTIF('IN EDG Schedule'!178:178,"OOO"))</f>
        <v>0</v>
      </c>
      <c r="J157" s="24">
        <f>COUNTIF('IN EDG Schedule'!R178:FU178,"IN")</f>
        <v>0</v>
      </c>
      <c r="K157" s="24">
        <f>COUNTIF('IN EDG Schedule'!R178:FU178,"KR")</f>
        <v>0</v>
      </c>
      <c r="L157" s="24">
        <f>COUNTIF('IN EDG Schedule'!R178:FU178,"IN - Phone")</f>
        <v>0</v>
      </c>
      <c r="M157" s="24">
        <f>COUNTIF('IN EDG Schedule'!R178:FU178,"IN - BM/GL")</f>
        <v>0</v>
      </c>
      <c r="N157" s="24">
        <f>COUNTIF('IN EDG Schedule'!R178:FU178,"AU/KR")</f>
        <v>0</v>
      </c>
      <c r="O157">
        <f>COUNTIF('IN EDG Schedule'!R178:FU178,"IN - PhCoaching")</f>
        <v>0</v>
      </c>
      <c r="P157">
        <f t="shared" si="3"/>
        <v>0</v>
      </c>
      <c r="Q157" t="e">
        <f>'IN EDG Schedule'!#REF!</f>
        <v>#REF!</v>
      </c>
    </row>
    <row r="158" spans="1:17" ht="14.45">
      <c r="A158" s="1">
        <f>'IN EDG Schedule'!B179</f>
        <v>0</v>
      </c>
      <c r="B158" s="1">
        <f>'IN EDG Schedule'!C179</f>
        <v>0</v>
      </c>
      <c r="C158" s="24">
        <f>(COUNTIF('IN EDG Schedule'!179:179,"PDT"))</f>
        <v>0</v>
      </c>
      <c r="D158" s="1">
        <f>(COUNTIF('IN EDG Schedule'!179:179,"IN")+COUNTIF('IN EDG Schedule'!179:179,"IN - Phone")+COUNTIF('IN EDG Schedule'!179:179,"IN - BM/GL")+COUNTIF('IN EDG Schedule'!179:179,"*ML Answers")+COUNTIF('IN EDG Schedule'!179:179,"AU/KR")+COUNTIF('IN EDG Schedule'!179:179,"KR")+COUNTIF('IN EDG Schedule'!179:179,"EMEA")+COUNTIF('IN EDG Schedule'!179:179,"KR")+COUNTIF('IN EDG Schedule'!179:179,"ML - GL")+COUNTIF('IN EDG Schedule'!179:179,"Event"))</f>
        <v>0</v>
      </c>
      <c r="E158" s="25">
        <f>(COUNTIF('IN EDG Schedule'!179:179,"PDT_Sec"))</f>
        <v>0</v>
      </c>
      <c r="F158" s="1">
        <f>(COUNTIF('IN EDG Schedule'!179:179,"EDG Ops prj"))</f>
        <v>0</v>
      </c>
      <c r="G158" s="1">
        <f>(COUNTIF('IN EDG Schedule'!179:179,"SIT PLAN"))</f>
        <v>0</v>
      </c>
      <c r="H158" s="1">
        <f>((COUNTIF('IN EDG Schedule'!179:179,"Training")+COUNTIF('IN EDG Schedule'!179:179,"BPO")))</f>
        <v>0</v>
      </c>
      <c r="I158" s="1">
        <f>(COUNTIF('IN EDG Schedule'!179:179,"OOO"))</f>
        <v>0</v>
      </c>
      <c r="J158" s="24">
        <f>COUNTIF('IN EDG Schedule'!R179:FU179,"IN")</f>
        <v>0</v>
      </c>
      <c r="K158" s="24">
        <f>COUNTIF('IN EDG Schedule'!R179:FU179,"KR")</f>
        <v>0</v>
      </c>
      <c r="L158" s="24">
        <f>COUNTIF('IN EDG Schedule'!R179:FU179,"IN - Phone")</f>
        <v>0</v>
      </c>
      <c r="M158" s="24">
        <f>COUNTIF('IN EDG Schedule'!R179:FU179,"IN - BM/GL")</f>
        <v>0</v>
      </c>
      <c r="N158" s="24">
        <f>COUNTIF('IN EDG Schedule'!R179:FU179,"AU/KR")</f>
        <v>0</v>
      </c>
      <c r="O158">
        <f>COUNTIF('IN EDG Schedule'!R179:FU179,"IN - PhCoaching")</f>
        <v>0</v>
      </c>
      <c r="P158">
        <f t="shared" si="3"/>
        <v>0</v>
      </c>
      <c r="Q158" t="e">
        <f>'IN EDG Schedule'!#REF!</f>
        <v>#REF!</v>
      </c>
    </row>
    <row r="159" spans="1:17" ht="14.45">
      <c r="A159" s="1">
        <f>'IN EDG Schedule'!B180</f>
        <v>0</v>
      </c>
      <c r="B159" s="1">
        <f>'IN EDG Schedule'!C180</f>
        <v>0</v>
      </c>
      <c r="C159" s="24">
        <f>(COUNTIF('IN EDG Schedule'!180:180,"PDT"))</f>
        <v>0</v>
      </c>
      <c r="D159" s="1">
        <f>(COUNTIF('IN EDG Schedule'!180:180,"IN")+COUNTIF('IN EDG Schedule'!180:180,"IN - Phone")+COUNTIF('IN EDG Schedule'!180:180,"IN - BM/GL")+COUNTIF('IN EDG Schedule'!180:180,"*ML Answers")+COUNTIF('IN EDG Schedule'!180:180,"AU/KR")+COUNTIF('IN EDG Schedule'!180:180,"KR")+COUNTIF('IN EDG Schedule'!180:180,"EMEA")+COUNTIF('IN EDG Schedule'!180:180,"KR")+COUNTIF('IN EDG Schedule'!180:180,"ML - GL")+COUNTIF('IN EDG Schedule'!180:180,"Event"))</f>
        <v>0</v>
      </c>
      <c r="E159" s="25">
        <f>(COUNTIF('IN EDG Schedule'!180:180,"PDT_Sec"))</f>
        <v>0</v>
      </c>
      <c r="F159" s="1">
        <f>(COUNTIF('IN EDG Schedule'!180:180,"EDG Ops prj"))</f>
        <v>0</v>
      </c>
      <c r="G159" s="1">
        <f>(COUNTIF('IN EDG Schedule'!180:180,"SIT PLAN"))</f>
        <v>0</v>
      </c>
      <c r="H159" s="1">
        <f>((COUNTIF('IN EDG Schedule'!180:180,"Training")+COUNTIF('IN EDG Schedule'!180:180,"BPO")))</f>
        <v>0</v>
      </c>
      <c r="I159" s="1">
        <f>(COUNTIF('IN EDG Schedule'!180:180,"OOO"))</f>
        <v>0</v>
      </c>
      <c r="J159" s="24">
        <f>COUNTIF('IN EDG Schedule'!R180:FU180,"IN")</f>
        <v>0</v>
      </c>
      <c r="K159" s="24">
        <f>COUNTIF('IN EDG Schedule'!R180:FU180,"KR")</f>
        <v>0</v>
      </c>
      <c r="L159" s="24">
        <f>COUNTIF('IN EDG Schedule'!R180:FU180,"IN - Phone")</f>
        <v>0</v>
      </c>
      <c r="M159" s="24">
        <f>COUNTIF('IN EDG Schedule'!R180:FU180,"IN - BM/GL")</f>
        <v>0</v>
      </c>
      <c r="N159" s="24">
        <f>COUNTIF('IN EDG Schedule'!R180:FU180,"AU/KR")</f>
        <v>0</v>
      </c>
      <c r="O159">
        <f>COUNTIF('IN EDG Schedule'!R180:FU180,"IN - PhCoaching")</f>
        <v>0</v>
      </c>
      <c r="P159">
        <f t="shared" si="3"/>
        <v>0</v>
      </c>
      <c r="Q159" t="e">
        <f>'IN EDG Schedule'!#REF!</f>
        <v>#REF!</v>
      </c>
    </row>
    <row r="160" spans="1:17" ht="14.45">
      <c r="A160" s="1">
        <f>'IN EDG Schedule'!B181</f>
        <v>0</v>
      </c>
      <c r="B160" s="1">
        <f>'IN EDG Schedule'!C181</f>
        <v>0</v>
      </c>
      <c r="C160" s="24">
        <f>(COUNTIF('IN EDG Schedule'!181:181,"PDT"))</f>
        <v>0</v>
      </c>
      <c r="D160" s="1">
        <f>(COUNTIF('IN EDG Schedule'!181:181,"IN")+COUNTIF('IN EDG Schedule'!181:181,"IN - Phone")+COUNTIF('IN EDG Schedule'!181:181,"IN - BM/GL")+COUNTIF('IN EDG Schedule'!181:181,"*ML Answers")+COUNTIF('IN EDG Schedule'!181:181,"AU/KR")+COUNTIF('IN EDG Schedule'!181:181,"KR")+COUNTIF('IN EDG Schedule'!181:181,"EMEA")+COUNTIF('IN EDG Schedule'!181:181,"KR")+COUNTIF('IN EDG Schedule'!181:181,"ML - GL")+COUNTIF('IN EDG Schedule'!181:181,"Event"))</f>
        <v>0</v>
      </c>
      <c r="E160" s="25">
        <f>(COUNTIF('IN EDG Schedule'!181:181,"PDT_Sec"))</f>
        <v>0</v>
      </c>
      <c r="F160" s="1">
        <f>(COUNTIF('IN EDG Schedule'!181:181,"EDG Ops prj"))</f>
        <v>0</v>
      </c>
      <c r="G160" s="1">
        <f>(COUNTIF('IN EDG Schedule'!181:181,"SIT PLAN"))</f>
        <v>0</v>
      </c>
      <c r="H160" s="1">
        <f>((COUNTIF('IN EDG Schedule'!181:181,"Training")+COUNTIF('IN EDG Schedule'!181:181,"BPO")))</f>
        <v>0</v>
      </c>
      <c r="I160" s="1">
        <f>(COUNTIF('IN EDG Schedule'!181:181,"OOO"))</f>
        <v>0</v>
      </c>
      <c r="J160" s="24">
        <f>COUNTIF('IN EDG Schedule'!R181:FU181,"IN")</f>
        <v>0</v>
      </c>
      <c r="K160" s="24">
        <f>COUNTIF('IN EDG Schedule'!R181:FU181,"KR")</f>
        <v>0</v>
      </c>
      <c r="L160" s="24">
        <f>COUNTIF('IN EDG Schedule'!R181:FU181,"IN - Phone")</f>
        <v>0</v>
      </c>
      <c r="M160" s="24">
        <f>COUNTIF('IN EDG Schedule'!R181:FU181,"IN - BM/GL")</f>
        <v>0</v>
      </c>
      <c r="N160" s="24">
        <f>COUNTIF('IN EDG Schedule'!R181:FU181,"AU/KR")</f>
        <v>0</v>
      </c>
      <c r="O160">
        <f>COUNTIF('IN EDG Schedule'!R181:FU181,"IN - PhCoaching")</f>
        <v>0</v>
      </c>
      <c r="P160">
        <f t="shared" si="3"/>
        <v>0</v>
      </c>
      <c r="Q160" t="e">
        <f>'IN EDG Schedule'!#REF!</f>
        <v>#REF!</v>
      </c>
    </row>
    <row r="161" spans="1:17" ht="14.45">
      <c r="A161" s="1">
        <f>'IN EDG Schedule'!B182</f>
        <v>0</v>
      </c>
      <c r="B161" s="1">
        <f>'IN EDG Schedule'!C182</f>
        <v>0</v>
      </c>
      <c r="C161" s="24">
        <f>(COUNTIF('IN EDG Schedule'!182:182,"PDT"))</f>
        <v>0</v>
      </c>
      <c r="D161" s="1">
        <f>(COUNTIF('IN EDG Schedule'!182:182,"IN")+COUNTIF('IN EDG Schedule'!182:182,"IN - Phone")+COUNTIF('IN EDG Schedule'!182:182,"IN - BM/GL")+COUNTIF('IN EDG Schedule'!182:182,"*ML Answers")+COUNTIF('IN EDG Schedule'!182:182,"AU/KR")+COUNTIF('IN EDG Schedule'!182:182,"KR")+COUNTIF('IN EDG Schedule'!182:182,"EMEA")+COUNTIF('IN EDG Schedule'!182:182,"KR")+COUNTIF('IN EDG Schedule'!182:182,"ML - GL")+COUNTIF('IN EDG Schedule'!182:182,"Event"))</f>
        <v>0</v>
      </c>
      <c r="E161" s="25">
        <f>(COUNTIF('IN EDG Schedule'!182:182,"PDT_Sec"))</f>
        <v>0</v>
      </c>
      <c r="F161" s="1">
        <f>(COUNTIF('IN EDG Schedule'!182:182,"EDG Ops prj"))</f>
        <v>0</v>
      </c>
      <c r="G161" s="1">
        <f>(COUNTIF('IN EDG Schedule'!182:182,"SIT PLAN"))</f>
        <v>0</v>
      </c>
      <c r="H161" s="1">
        <f>((COUNTIF('IN EDG Schedule'!182:182,"Training")+COUNTIF('IN EDG Schedule'!182:182,"BPO")))</f>
        <v>0</v>
      </c>
      <c r="I161" s="1">
        <f>(COUNTIF('IN EDG Schedule'!182:182,"OOO"))</f>
        <v>0</v>
      </c>
      <c r="J161" s="24">
        <f>COUNTIF('IN EDG Schedule'!R182:FU182,"IN")</f>
        <v>0</v>
      </c>
      <c r="K161" s="24">
        <f>COUNTIF('IN EDG Schedule'!R182:FU182,"KR")</f>
        <v>0</v>
      </c>
      <c r="L161" s="24">
        <f>COUNTIF('IN EDG Schedule'!R182:FU182,"IN - Phone")</f>
        <v>0</v>
      </c>
      <c r="M161" s="24">
        <f>COUNTIF('IN EDG Schedule'!R182:FU182,"IN - BM/GL")</f>
        <v>0</v>
      </c>
      <c r="N161" s="24">
        <f>COUNTIF('IN EDG Schedule'!R182:FU182,"AU/KR")</f>
        <v>0</v>
      </c>
      <c r="O161">
        <f>COUNTIF('IN EDG Schedule'!R182:FU182,"IN - PhCoaching")</f>
        <v>0</v>
      </c>
      <c r="P161">
        <f t="shared" si="3"/>
        <v>0</v>
      </c>
      <c r="Q161" t="e">
        <f>'IN EDG Schedule'!#REF!</f>
        <v>#REF!</v>
      </c>
    </row>
    <row r="162" spans="1:17" ht="14.45">
      <c r="A162" s="1">
        <f>'IN EDG Schedule'!B183</f>
        <v>0</v>
      </c>
      <c r="B162" s="1">
        <f>'IN EDG Schedule'!C183</f>
        <v>0</v>
      </c>
      <c r="C162" s="24">
        <f>(COUNTIF('IN EDG Schedule'!183:183,"PDT"))</f>
        <v>0</v>
      </c>
      <c r="D162" s="1">
        <f>(COUNTIF('IN EDG Schedule'!183:183,"IN")+COUNTIF('IN EDG Schedule'!183:183,"IN - Phone")+COUNTIF('IN EDG Schedule'!183:183,"IN - BM/GL")+COUNTIF('IN EDG Schedule'!183:183,"*ML Answers")+COUNTIF('IN EDG Schedule'!183:183,"AU/KR")+COUNTIF('IN EDG Schedule'!183:183,"KR")+COUNTIF('IN EDG Schedule'!183:183,"EMEA")+COUNTIF('IN EDG Schedule'!183:183,"KR")+COUNTIF('IN EDG Schedule'!183:183,"ML - GL")+COUNTIF('IN EDG Schedule'!183:183,"Event"))</f>
        <v>0</v>
      </c>
      <c r="E162" s="25">
        <f>(COUNTIF('IN EDG Schedule'!183:183,"PDT_Sec"))</f>
        <v>0</v>
      </c>
      <c r="F162" s="1">
        <f>(COUNTIF('IN EDG Schedule'!183:183,"EDG Ops prj"))</f>
        <v>0</v>
      </c>
      <c r="G162" s="1">
        <f>(COUNTIF('IN EDG Schedule'!183:183,"SIT PLAN"))</f>
        <v>0</v>
      </c>
      <c r="H162" s="1">
        <f>((COUNTIF('IN EDG Schedule'!183:183,"Training")+COUNTIF('IN EDG Schedule'!183:183,"BPO")))</f>
        <v>0</v>
      </c>
      <c r="I162" s="1">
        <f>(COUNTIF('IN EDG Schedule'!183:183,"OOO"))</f>
        <v>0</v>
      </c>
      <c r="J162" s="24">
        <f>COUNTIF('IN EDG Schedule'!R183:FU183,"IN")</f>
        <v>0</v>
      </c>
      <c r="K162" s="24">
        <f>COUNTIF('IN EDG Schedule'!R183:FU183,"KR")</f>
        <v>0</v>
      </c>
      <c r="L162" s="24">
        <f>COUNTIF('IN EDG Schedule'!R183:FU183,"IN - Phone")</f>
        <v>0</v>
      </c>
      <c r="M162" s="24">
        <f>COUNTIF('IN EDG Schedule'!R183:FU183,"IN - BM/GL")</f>
        <v>0</v>
      </c>
      <c r="N162" s="24">
        <f>COUNTIF('IN EDG Schedule'!R183:FU183,"AU/KR")</f>
        <v>0</v>
      </c>
      <c r="O162">
        <f>COUNTIF('IN EDG Schedule'!R183:FU183,"IN - PhCoaching")</f>
        <v>0</v>
      </c>
      <c r="P162">
        <f t="shared" si="3"/>
        <v>0</v>
      </c>
      <c r="Q162" t="e">
        <f>'IN EDG Schedule'!#REF!</f>
        <v>#REF!</v>
      </c>
    </row>
    <row r="163" spans="1:17" ht="14.45">
      <c r="A163" s="1">
        <f>'IN EDG Schedule'!B184</f>
        <v>0</v>
      </c>
      <c r="B163" s="1">
        <f>'IN EDG Schedule'!C184</f>
        <v>0</v>
      </c>
      <c r="C163" s="24">
        <f>(COUNTIF('IN EDG Schedule'!184:184,"PDT"))</f>
        <v>0</v>
      </c>
      <c r="D163" s="1">
        <f>(COUNTIF('IN EDG Schedule'!184:184,"IN")+COUNTIF('IN EDG Schedule'!184:184,"IN - Phone")+COUNTIF('IN EDG Schedule'!184:184,"IN - BM/GL")+COUNTIF('IN EDG Schedule'!184:184,"*ML Answers")+COUNTIF('IN EDG Schedule'!184:184,"AU/KR")+COUNTIF('IN EDG Schedule'!184:184,"KR")+COUNTIF('IN EDG Schedule'!184:184,"EMEA")+COUNTIF('IN EDG Schedule'!184:184,"KR")+COUNTIF('IN EDG Schedule'!184:184,"ML - GL")+COUNTIF('IN EDG Schedule'!184:184,"Event"))</f>
        <v>0</v>
      </c>
      <c r="E163" s="25">
        <f>(COUNTIF('IN EDG Schedule'!184:184,"PDT_Sec"))</f>
        <v>0</v>
      </c>
      <c r="F163" s="1">
        <f>(COUNTIF('IN EDG Schedule'!184:184,"EDG Ops prj"))</f>
        <v>0</v>
      </c>
      <c r="G163" s="1">
        <f>(COUNTIF('IN EDG Schedule'!184:184,"SIT PLAN"))</f>
        <v>0</v>
      </c>
      <c r="H163" s="1">
        <f>((COUNTIF('IN EDG Schedule'!184:184,"Training")+COUNTIF('IN EDG Schedule'!184:184,"BPO")))</f>
        <v>0</v>
      </c>
      <c r="I163" s="1">
        <f>(COUNTIF('IN EDG Schedule'!184:184,"OOO"))</f>
        <v>0</v>
      </c>
      <c r="J163" s="24">
        <f>COUNTIF('IN EDG Schedule'!R184:FU184,"IN")</f>
        <v>0</v>
      </c>
      <c r="K163" s="24">
        <f>COUNTIF('IN EDG Schedule'!R184:FU184,"KR")</f>
        <v>0</v>
      </c>
      <c r="L163" s="24">
        <f>COUNTIF('IN EDG Schedule'!R184:FU184,"IN - Phone")</f>
        <v>0</v>
      </c>
      <c r="M163" s="24">
        <f>COUNTIF('IN EDG Schedule'!R184:FU184,"IN - BM/GL")</f>
        <v>0</v>
      </c>
      <c r="N163" s="24">
        <f>COUNTIF('IN EDG Schedule'!R184:FU184,"AU/KR")</f>
        <v>0</v>
      </c>
      <c r="O163">
        <f>COUNTIF('IN EDG Schedule'!R184:FU184,"IN - PhCoaching")</f>
        <v>0</v>
      </c>
      <c r="P163">
        <f t="shared" si="3"/>
        <v>0</v>
      </c>
      <c r="Q163" t="e">
        <f>'IN EDG Schedule'!#REF!</f>
        <v>#REF!</v>
      </c>
    </row>
    <row r="164" spans="1:17" ht="14.45">
      <c r="A164" s="1">
        <f>'IN EDG Schedule'!B185</f>
        <v>0</v>
      </c>
      <c r="B164" s="1">
        <f>'IN EDG Schedule'!C185</f>
        <v>0</v>
      </c>
      <c r="C164" s="24">
        <f>(COUNTIF('IN EDG Schedule'!185:185,"PDT"))</f>
        <v>0</v>
      </c>
      <c r="D164" s="1">
        <f>(COUNTIF('IN EDG Schedule'!185:185,"IN")+COUNTIF('IN EDG Schedule'!185:185,"IN - Phone")+COUNTIF('IN EDG Schedule'!185:185,"IN - BM/GL")+COUNTIF('IN EDG Schedule'!185:185,"*ML Answers")+COUNTIF('IN EDG Schedule'!185:185,"AU/KR")+COUNTIF('IN EDG Schedule'!185:185,"KR")+COUNTIF('IN EDG Schedule'!185:185,"EMEA")+COUNTIF('IN EDG Schedule'!185:185,"KR")+COUNTIF('IN EDG Schedule'!185:185,"ML - GL")+COUNTIF('IN EDG Schedule'!185:185,"Event"))</f>
        <v>0</v>
      </c>
      <c r="E164" s="25">
        <f>(COUNTIF('IN EDG Schedule'!185:185,"PDT_Sec"))</f>
        <v>0</v>
      </c>
      <c r="F164" s="1">
        <f>(COUNTIF('IN EDG Schedule'!185:185,"EDG Ops prj"))</f>
        <v>0</v>
      </c>
      <c r="G164" s="1">
        <f>(COUNTIF('IN EDG Schedule'!185:185,"SIT PLAN"))</f>
        <v>0</v>
      </c>
      <c r="H164" s="1">
        <f>((COUNTIF('IN EDG Schedule'!185:185,"Training")+COUNTIF('IN EDG Schedule'!185:185,"BPO")))</f>
        <v>0</v>
      </c>
      <c r="I164" s="1">
        <f>(COUNTIF('IN EDG Schedule'!185:185,"OOO"))</f>
        <v>0</v>
      </c>
      <c r="J164" s="24">
        <f>COUNTIF('IN EDG Schedule'!R185:FU185,"IN")</f>
        <v>0</v>
      </c>
      <c r="K164" s="24">
        <f>COUNTIF('IN EDG Schedule'!R185:FU185,"KR")</f>
        <v>0</v>
      </c>
      <c r="L164" s="24">
        <f>COUNTIF('IN EDG Schedule'!R185:FU185,"IN - Phone")</f>
        <v>0</v>
      </c>
      <c r="M164" s="24">
        <f>COUNTIF('IN EDG Schedule'!R185:FU185,"IN - BM/GL")</f>
        <v>0</v>
      </c>
      <c r="N164" s="24">
        <f>COUNTIF('IN EDG Schedule'!R185:FU185,"AU/KR")</f>
        <v>0</v>
      </c>
      <c r="O164">
        <f>COUNTIF('IN EDG Schedule'!R185:FU185,"IN - PhCoaching")</f>
        <v>0</v>
      </c>
      <c r="P164">
        <f t="shared" si="3"/>
        <v>0</v>
      </c>
      <c r="Q164" t="e">
        <f>'IN EDG Schedule'!#REF!</f>
        <v>#REF!</v>
      </c>
    </row>
    <row r="165" spans="1:17" ht="14.45">
      <c r="A165" s="1">
        <f>'IN EDG Schedule'!B186</f>
        <v>0</v>
      </c>
      <c r="B165" s="1">
        <f>'IN EDG Schedule'!C186</f>
        <v>0</v>
      </c>
      <c r="C165" s="24">
        <f>(COUNTIF('IN EDG Schedule'!186:186,"PDT"))</f>
        <v>0</v>
      </c>
      <c r="D165" s="1">
        <f>(COUNTIF('IN EDG Schedule'!186:186,"IN")+COUNTIF('IN EDG Schedule'!186:186,"IN - Phone")+COUNTIF('IN EDG Schedule'!186:186,"IN - BM/GL")+COUNTIF('IN EDG Schedule'!186:186,"*ML Answers")+COUNTIF('IN EDG Schedule'!186:186,"AU/KR")+COUNTIF('IN EDG Schedule'!186:186,"KR")+COUNTIF('IN EDG Schedule'!186:186,"EMEA")+COUNTIF('IN EDG Schedule'!186:186,"KR")+COUNTIF('IN EDG Schedule'!186:186,"ML - GL")+COUNTIF('IN EDG Schedule'!186:186,"Event"))</f>
        <v>0</v>
      </c>
      <c r="E165" s="25">
        <f>(COUNTIF('IN EDG Schedule'!186:186,"PDT_Sec"))</f>
        <v>0</v>
      </c>
      <c r="F165" s="1">
        <f>(COUNTIF('IN EDG Schedule'!186:186,"EDG Ops prj"))</f>
        <v>0</v>
      </c>
      <c r="G165" s="1">
        <f>(COUNTIF('IN EDG Schedule'!186:186,"SIT PLAN"))</f>
        <v>0</v>
      </c>
      <c r="H165" s="1">
        <f>((COUNTIF('IN EDG Schedule'!186:186,"Training")+COUNTIF('IN EDG Schedule'!186:186,"BPO")))</f>
        <v>0</v>
      </c>
      <c r="I165" s="1">
        <f>(COUNTIF('IN EDG Schedule'!186:186,"OOO"))</f>
        <v>0</v>
      </c>
      <c r="J165" s="24">
        <f>COUNTIF('IN EDG Schedule'!R186:FU186,"IN")</f>
        <v>0</v>
      </c>
      <c r="K165" s="24">
        <f>COUNTIF('IN EDG Schedule'!R186:FU186,"KR")</f>
        <v>0</v>
      </c>
      <c r="L165" s="24">
        <f>COUNTIF('IN EDG Schedule'!R186:FU186,"IN - Phone")</f>
        <v>0</v>
      </c>
      <c r="M165" s="24">
        <f>COUNTIF('IN EDG Schedule'!R186:FU186,"IN - BM/GL")</f>
        <v>0</v>
      </c>
      <c r="N165" s="24">
        <f>COUNTIF('IN EDG Schedule'!R186:FU186,"AU/KR")</f>
        <v>0</v>
      </c>
      <c r="O165">
        <f>COUNTIF('IN EDG Schedule'!R186:FU186,"IN - PhCoaching")</f>
        <v>0</v>
      </c>
      <c r="P165">
        <f t="shared" si="3"/>
        <v>0</v>
      </c>
      <c r="Q165" t="e">
        <f>'IN EDG Schedule'!#REF!</f>
        <v>#REF!</v>
      </c>
    </row>
    <row r="166" spans="1:17" ht="14.45">
      <c r="A166" s="1">
        <f>'IN EDG Schedule'!B187</f>
        <v>0</v>
      </c>
      <c r="B166" s="1">
        <f>'IN EDG Schedule'!C187</f>
        <v>0</v>
      </c>
      <c r="C166" s="24">
        <f>(COUNTIF('IN EDG Schedule'!187:187,"PDT"))</f>
        <v>0</v>
      </c>
      <c r="D166" s="1">
        <f>(COUNTIF('IN EDG Schedule'!187:187,"IN")+COUNTIF('IN EDG Schedule'!187:187,"IN - Phone")+COUNTIF('IN EDG Schedule'!187:187,"IN - BM/GL")+COUNTIF('IN EDG Schedule'!187:187,"*ML Answers")+COUNTIF('IN EDG Schedule'!187:187,"AU/KR")+COUNTIF('IN EDG Schedule'!187:187,"KR")+COUNTIF('IN EDG Schedule'!187:187,"EMEA")+COUNTIF('IN EDG Schedule'!187:187,"KR")+COUNTIF('IN EDG Schedule'!187:187,"ML - GL")+COUNTIF('IN EDG Schedule'!187:187,"Event"))</f>
        <v>0</v>
      </c>
      <c r="E166" s="25">
        <f>(COUNTIF('IN EDG Schedule'!187:187,"PDT_Sec"))</f>
        <v>0</v>
      </c>
      <c r="F166" s="1">
        <f>(COUNTIF('IN EDG Schedule'!187:187,"EDG Ops prj"))</f>
        <v>0</v>
      </c>
      <c r="G166" s="1">
        <f>(COUNTIF('IN EDG Schedule'!187:187,"SIT PLAN"))</f>
        <v>0</v>
      </c>
      <c r="H166" s="1">
        <f>((COUNTIF('IN EDG Schedule'!187:187,"Training")+COUNTIF('IN EDG Schedule'!187:187,"BPO")))</f>
        <v>0</v>
      </c>
      <c r="I166" s="1">
        <f>(COUNTIF('IN EDG Schedule'!187:187,"OOO"))</f>
        <v>0</v>
      </c>
      <c r="J166" s="24">
        <f>COUNTIF('IN EDG Schedule'!R187:FU187,"IN")</f>
        <v>0</v>
      </c>
      <c r="K166" s="24">
        <f>COUNTIF('IN EDG Schedule'!R187:FU187,"KR")</f>
        <v>0</v>
      </c>
      <c r="L166" s="24">
        <f>COUNTIF('IN EDG Schedule'!R187:FU187,"IN - Phone")</f>
        <v>0</v>
      </c>
      <c r="M166" s="24">
        <f>COUNTIF('IN EDG Schedule'!R187:FU187,"IN - BM/GL")</f>
        <v>0</v>
      </c>
      <c r="N166" s="24">
        <f>COUNTIF('IN EDG Schedule'!R187:FU187,"AU/KR")</f>
        <v>0</v>
      </c>
      <c r="O166">
        <f>COUNTIF('IN EDG Schedule'!R187:FU187,"IN - PhCoaching")</f>
        <v>0</v>
      </c>
      <c r="P166">
        <f t="shared" si="3"/>
        <v>0</v>
      </c>
      <c r="Q166" t="e">
        <f>'IN EDG Schedule'!#REF!</f>
        <v>#REF!</v>
      </c>
    </row>
    <row r="167" spans="1:17" ht="14.45">
      <c r="A167" s="1">
        <f>'IN EDG Schedule'!B188</f>
        <v>0</v>
      </c>
      <c r="B167" s="1">
        <f>'IN EDG Schedule'!C188</f>
        <v>0</v>
      </c>
      <c r="C167" s="24">
        <f>(COUNTIF('IN EDG Schedule'!188:188,"PDT"))</f>
        <v>0</v>
      </c>
      <c r="D167" s="1">
        <f>(COUNTIF('IN EDG Schedule'!188:188,"IN")+COUNTIF('IN EDG Schedule'!188:188,"IN - Phone")+COUNTIF('IN EDG Schedule'!188:188,"IN - BM/GL")+COUNTIF('IN EDG Schedule'!188:188,"*ML Answers")+COUNTIF('IN EDG Schedule'!188:188,"AU/KR")+COUNTIF('IN EDG Schedule'!188:188,"KR")+COUNTIF('IN EDG Schedule'!188:188,"EMEA")+COUNTIF('IN EDG Schedule'!188:188,"KR")+COUNTIF('IN EDG Schedule'!188:188,"ML - GL")+COUNTIF('IN EDG Schedule'!188:188,"Event"))</f>
        <v>0</v>
      </c>
      <c r="E167" s="25">
        <f>(COUNTIF('IN EDG Schedule'!188:188,"PDT_Sec"))</f>
        <v>0</v>
      </c>
      <c r="F167" s="1">
        <f>(COUNTIF('IN EDG Schedule'!188:188,"EDG Ops prj"))</f>
        <v>0</v>
      </c>
      <c r="G167" s="1">
        <f>(COUNTIF('IN EDG Schedule'!188:188,"SIT PLAN"))</f>
        <v>0</v>
      </c>
      <c r="H167" s="1">
        <f>((COUNTIF('IN EDG Schedule'!188:188,"Training")+COUNTIF('IN EDG Schedule'!188:188,"BPO")))</f>
        <v>0</v>
      </c>
      <c r="I167" s="1">
        <f>(COUNTIF('IN EDG Schedule'!188:188,"OOO"))</f>
        <v>0</v>
      </c>
      <c r="J167" s="24">
        <f>COUNTIF('IN EDG Schedule'!R188:FU188,"IN")</f>
        <v>0</v>
      </c>
      <c r="K167" s="24">
        <f>COUNTIF('IN EDG Schedule'!R188:FU188,"KR")</f>
        <v>0</v>
      </c>
      <c r="L167" s="24">
        <f>COUNTIF('IN EDG Schedule'!R188:FU188,"IN - Phone")</f>
        <v>0</v>
      </c>
      <c r="M167" s="24">
        <f>COUNTIF('IN EDG Schedule'!R188:FU188,"IN - BM/GL")</f>
        <v>0</v>
      </c>
      <c r="N167" s="24">
        <f>COUNTIF('IN EDG Schedule'!R188:FU188,"AU/KR")</f>
        <v>0</v>
      </c>
      <c r="O167">
        <f>COUNTIF('IN EDG Schedule'!R188:FU188,"IN - PhCoaching")</f>
        <v>0</v>
      </c>
      <c r="P167">
        <f t="shared" si="3"/>
        <v>0</v>
      </c>
      <c r="Q167" t="e">
        <f>'IN EDG Schedule'!#REF!</f>
        <v>#REF!</v>
      </c>
    </row>
    <row r="168" spans="1:17" ht="14.45">
      <c r="A168" s="1">
        <f>'IN EDG Schedule'!B189</f>
        <v>0</v>
      </c>
      <c r="B168" s="1">
        <f>'IN EDG Schedule'!C189</f>
        <v>0</v>
      </c>
      <c r="C168" s="24">
        <f>(COUNTIF('IN EDG Schedule'!189:189,"PDT"))</f>
        <v>0</v>
      </c>
      <c r="D168" s="1">
        <f>(COUNTIF('IN EDG Schedule'!189:189,"IN")+COUNTIF('IN EDG Schedule'!189:189,"IN - Phone")+COUNTIF('IN EDG Schedule'!189:189,"IN - BM/GL")+COUNTIF('IN EDG Schedule'!189:189,"*ML Answers")+COUNTIF('IN EDG Schedule'!189:189,"AU/KR")+COUNTIF('IN EDG Schedule'!189:189,"KR")+COUNTIF('IN EDG Schedule'!189:189,"EMEA")+COUNTIF('IN EDG Schedule'!189:189,"KR")+COUNTIF('IN EDG Schedule'!189:189,"ML - GL")+COUNTIF('IN EDG Schedule'!189:189,"Event"))</f>
        <v>0</v>
      </c>
      <c r="E168" s="25">
        <f>(COUNTIF('IN EDG Schedule'!189:189,"PDT_Sec"))</f>
        <v>0</v>
      </c>
      <c r="F168" s="1">
        <f>(COUNTIF('IN EDG Schedule'!189:189,"EDG Ops prj"))</f>
        <v>0</v>
      </c>
      <c r="G168" s="1">
        <f>(COUNTIF('IN EDG Schedule'!189:189,"SIT PLAN"))</f>
        <v>0</v>
      </c>
      <c r="H168" s="1">
        <f>((COUNTIF('IN EDG Schedule'!189:189,"Training")+COUNTIF('IN EDG Schedule'!189:189,"BPO")))</f>
        <v>0</v>
      </c>
      <c r="I168" s="1">
        <f>(COUNTIF('IN EDG Schedule'!189:189,"OOO"))</f>
        <v>0</v>
      </c>
      <c r="J168" s="24">
        <f>COUNTIF('IN EDG Schedule'!R189:FU189,"IN")</f>
        <v>0</v>
      </c>
      <c r="K168" s="24">
        <f>COUNTIF('IN EDG Schedule'!R189:FU189,"KR")</f>
        <v>0</v>
      </c>
      <c r="L168" s="24">
        <f>COUNTIF('IN EDG Schedule'!R189:FU189,"IN - Phone")</f>
        <v>0</v>
      </c>
      <c r="M168" s="24">
        <f>COUNTIF('IN EDG Schedule'!R189:FU189,"IN - BM/GL")</f>
        <v>0</v>
      </c>
      <c r="N168" s="24">
        <f>COUNTIF('IN EDG Schedule'!R189:FU189,"AU/KR")</f>
        <v>0</v>
      </c>
      <c r="O168">
        <f>COUNTIF('IN EDG Schedule'!R189:FU189,"IN - PhCoaching")</f>
        <v>0</v>
      </c>
      <c r="P168">
        <f t="shared" si="3"/>
        <v>0</v>
      </c>
      <c r="Q168" t="e">
        <f>'IN EDG Schedule'!#REF!</f>
        <v>#REF!</v>
      </c>
    </row>
    <row r="169" spans="1:17" ht="14.45">
      <c r="A169" s="1">
        <f>'IN EDG Schedule'!B190</f>
        <v>0</v>
      </c>
      <c r="B169" s="1">
        <f>'IN EDG Schedule'!C190</f>
        <v>0</v>
      </c>
      <c r="C169" s="24">
        <f>(COUNTIF('IN EDG Schedule'!190:190,"PDT"))</f>
        <v>0</v>
      </c>
      <c r="D169" s="1">
        <f>(COUNTIF('IN EDG Schedule'!190:190,"IN")+COUNTIF('IN EDG Schedule'!190:190,"IN - Phone")+COUNTIF('IN EDG Schedule'!190:190,"IN - BM/GL")+COUNTIF('IN EDG Schedule'!190:190,"*ML Answers")+COUNTIF('IN EDG Schedule'!190:190,"AU/KR")+COUNTIF('IN EDG Schedule'!190:190,"KR")+COUNTIF('IN EDG Schedule'!190:190,"EMEA")+COUNTIF('IN EDG Schedule'!190:190,"KR")+COUNTIF('IN EDG Schedule'!190:190,"ML - GL")+COUNTIF('IN EDG Schedule'!190:190,"Event"))</f>
        <v>0</v>
      </c>
      <c r="E169" s="25">
        <f>(COUNTIF('IN EDG Schedule'!190:190,"PDT_Sec"))</f>
        <v>0</v>
      </c>
      <c r="F169" s="1">
        <f>(COUNTIF('IN EDG Schedule'!190:190,"EDG Ops prj"))</f>
        <v>0</v>
      </c>
      <c r="G169" s="1">
        <f>(COUNTIF('IN EDG Schedule'!190:190,"SIT PLAN"))</f>
        <v>0</v>
      </c>
      <c r="H169" s="1">
        <f>((COUNTIF('IN EDG Schedule'!190:190,"Training")+COUNTIF('IN EDG Schedule'!190:190,"BPO")))</f>
        <v>0</v>
      </c>
      <c r="I169" s="1">
        <f>(COUNTIF('IN EDG Schedule'!190:190,"OOO"))</f>
        <v>0</v>
      </c>
      <c r="J169" s="24">
        <f>COUNTIF('IN EDG Schedule'!R190:FU190,"IN")</f>
        <v>0</v>
      </c>
      <c r="K169" s="24">
        <f>COUNTIF('IN EDG Schedule'!R190:FU190,"KR")</f>
        <v>0</v>
      </c>
      <c r="L169" s="24">
        <f>COUNTIF('IN EDG Schedule'!R190:FU190,"IN - Phone")</f>
        <v>0</v>
      </c>
      <c r="M169" s="24">
        <f>COUNTIF('IN EDG Schedule'!R190:FU190,"IN - BM/GL")</f>
        <v>0</v>
      </c>
      <c r="N169" s="24">
        <f>COUNTIF('IN EDG Schedule'!R190:FU190,"AU/KR")</f>
        <v>0</v>
      </c>
      <c r="O169">
        <f>COUNTIF('IN EDG Schedule'!R190:FU190,"IN - PhCoaching")</f>
        <v>0</v>
      </c>
      <c r="P169">
        <f t="shared" si="3"/>
        <v>0</v>
      </c>
      <c r="Q169" t="e">
        <f>'IN EDG Schedule'!#REF!</f>
        <v>#REF!</v>
      </c>
    </row>
    <row r="170" spans="1:17" ht="14.45">
      <c r="A170" s="1">
        <f>'IN EDG Schedule'!B191</f>
        <v>0</v>
      </c>
      <c r="B170" s="1">
        <f>'IN EDG Schedule'!C191</f>
        <v>0</v>
      </c>
      <c r="C170" s="24">
        <f>(COUNTIF('IN EDG Schedule'!191:191,"PDT"))</f>
        <v>0</v>
      </c>
      <c r="D170" s="1">
        <f>(COUNTIF('IN EDG Schedule'!191:191,"IN")+COUNTIF('IN EDG Schedule'!191:191,"IN - Phone")+COUNTIF('IN EDG Schedule'!191:191,"IN - BM/GL")+COUNTIF('IN EDG Schedule'!191:191,"*ML Answers")+COUNTIF('IN EDG Schedule'!191:191,"AU/KR")+COUNTIF('IN EDG Schedule'!191:191,"KR")+COUNTIF('IN EDG Schedule'!191:191,"EMEA")+COUNTIF('IN EDG Schedule'!191:191,"KR")+COUNTIF('IN EDG Schedule'!191:191,"ML - GL")+COUNTIF('IN EDG Schedule'!191:191,"Event"))</f>
        <v>0</v>
      </c>
      <c r="E170" s="25">
        <f>(COUNTIF('IN EDG Schedule'!191:191,"PDT_Sec"))</f>
        <v>0</v>
      </c>
      <c r="F170" s="1">
        <f>(COUNTIF('IN EDG Schedule'!191:191,"EDG Ops prj"))</f>
        <v>0</v>
      </c>
      <c r="G170" s="1">
        <f>(COUNTIF('IN EDG Schedule'!191:191,"SIT PLAN"))</f>
        <v>0</v>
      </c>
      <c r="H170" s="1">
        <f>((COUNTIF('IN EDG Schedule'!191:191,"Training")+COUNTIF('IN EDG Schedule'!191:191,"BPO")))</f>
        <v>0</v>
      </c>
      <c r="I170" s="1">
        <f>(COUNTIF('IN EDG Schedule'!191:191,"OOO"))</f>
        <v>0</v>
      </c>
      <c r="J170" s="24">
        <f>COUNTIF('IN EDG Schedule'!R191:FU191,"IN")</f>
        <v>0</v>
      </c>
      <c r="K170" s="24">
        <f>COUNTIF('IN EDG Schedule'!R191:FU191,"KR")</f>
        <v>0</v>
      </c>
      <c r="L170" s="24">
        <f>COUNTIF('IN EDG Schedule'!R191:FU191,"IN - Phone")</f>
        <v>0</v>
      </c>
      <c r="M170" s="24">
        <f>COUNTIF('IN EDG Schedule'!R191:FU191,"IN - BM/GL")</f>
        <v>0</v>
      </c>
      <c r="N170" s="24">
        <f>COUNTIF('IN EDG Schedule'!R191:FU191,"AU/KR")</f>
        <v>0</v>
      </c>
      <c r="O170">
        <f>COUNTIF('IN EDG Schedule'!R191:FU191,"IN - PhCoaching")</f>
        <v>0</v>
      </c>
      <c r="P170">
        <f t="shared" si="3"/>
        <v>0</v>
      </c>
      <c r="Q170" t="e">
        <f>'IN EDG Schedule'!#REF!</f>
        <v>#REF!</v>
      </c>
    </row>
    <row r="171" spans="1:17" ht="14.45">
      <c r="A171" s="1">
        <f>'IN EDG Schedule'!B192</f>
        <v>0</v>
      </c>
      <c r="B171" s="1">
        <f>'IN EDG Schedule'!C192</f>
        <v>0</v>
      </c>
      <c r="C171" s="24">
        <f>(COUNTIF('IN EDG Schedule'!192:192,"PDT"))</f>
        <v>0</v>
      </c>
      <c r="D171" s="1">
        <f>(COUNTIF('IN EDG Schedule'!192:192,"IN")+COUNTIF('IN EDG Schedule'!192:192,"IN - Phone")+COUNTIF('IN EDG Schedule'!192:192,"IN - BM/GL")+COUNTIF('IN EDG Schedule'!192:192,"*ML Answers")+COUNTIF('IN EDG Schedule'!192:192,"AU/KR")+COUNTIF('IN EDG Schedule'!192:192,"KR")+COUNTIF('IN EDG Schedule'!192:192,"EMEA")+COUNTIF('IN EDG Schedule'!192:192,"KR")+COUNTIF('IN EDG Schedule'!192:192,"ML - GL")+COUNTIF('IN EDG Schedule'!192:192,"Event"))</f>
        <v>0</v>
      </c>
      <c r="E171" s="25">
        <f>(COUNTIF('IN EDG Schedule'!192:192,"PDT_Sec"))</f>
        <v>0</v>
      </c>
      <c r="F171" s="1">
        <f>(COUNTIF('IN EDG Schedule'!192:192,"EDG Ops prj"))</f>
        <v>0</v>
      </c>
      <c r="G171" s="1">
        <f>(COUNTIF('IN EDG Schedule'!192:192,"SIT PLAN"))</f>
        <v>0</v>
      </c>
      <c r="H171" s="1">
        <f>((COUNTIF('IN EDG Schedule'!192:192,"Training")+COUNTIF('IN EDG Schedule'!192:192,"BPO")))</f>
        <v>0</v>
      </c>
      <c r="I171" s="1">
        <f>(COUNTIF('IN EDG Schedule'!192:192,"OOO"))</f>
        <v>0</v>
      </c>
      <c r="J171" s="24">
        <f>COUNTIF('IN EDG Schedule'!R192:FU192,"IN")</f>
        <v>0</v>
      </c>
      <c r="K171" s="24">
        <f>COUNTIF('IN EDG Schedule'!R192:FU192,"KR")</f>
        <v>0</v>
      </c>
      <c r="L171" s="24">
        <f>COUNTIF('IN EDG Schedule'!R192:FU192,"IN - Phone")</f>
        <v>0</v>
      </c>
      <c r="M171" s="24">
        <f>COUNTIF('IN EDG Schedule'!R192:FU192,"IN - BM/GL")</f>
        <v>0</v>
      </c>
      <c r="N171" s="24">
        <f>COUNTIF('IN EDG Schedule'!R192:FU192,"AU/KR")</f>
        <v>0</v>
      </c>
      <c r="O171">
        <f>COUNTIF('IN EDG Schedule'!R192:FU192,"IN - PhCoaching")</f>
        <v>0</v>
      </c>
      <c r="P171">
        <f t="shared" si="3"/>
        <v>0</v>
      </c>
      <c r="Q171" t="e">
        <f>'IN EDG Schedule'!#REF!</f>
        <v>#REF!</v>
      </c>
    </row>
    <row r="172" spans="1:17" ht="14.45">
      <c r="A172" s="1">
        <f>'IN EDG Schedule'!B193</f>
        <v>0</v>
      </c>
      <c r="B172" s="1">
        <f>'IN EDG Schedule'!C193</f>
        <v>0</v>
      </c>
      <c r="C172" s="24">
        <f>(COUNTIF('IN EDG Schedule'!193:193,"PDT"))</f>
        <v>0</v>
      </c>
      <c r="D172" s="1">
        <f>(COUNTIF('IN EDG Schedule'!193:193,"IN")+COUNTIF('IN EDG Schedule'!193:193,"IN - Phone")+COUNTIF('IN EDG Schedule'!193:193,"IN - BM/GL")+COUNTIF('IN EDG Schedule'!193:193,"*ML Answers")+COUNTIF('IN EDG Schedule'!193:193,"AU/KR")+COUNTIF('IN EDG Schedule'!193:193,"KR")+COUNTIF('IN EDG Schedule'!193:193,"EMEA")+COUNTIF('IN EDG Schedule'!193:193,"KR")+COUNTIF('IN EDG Schedule'!193:193,"ML - GL")+COUNTIF('IN EDG Schedule'!193:193,"Event"))</f>
        <v>0</v>
      </c>
      <c r="E172" s="25">
        <f>(COUNTIF('IN EDG Schedule'!193:193,"PDT_Sec"))</f>
        <v>0</v>
      </c>
      <c r="F172" s="1">
        <f>(COUNTIF('IN EDG Schedule'!193:193,"EDG Ops prj"))</f>
        <v>0</v>
      </c>
      <c r="G172" s="1">
        <f>(COUNTIF('IN EDG Schedule'!193:193,"SIT PLAN"))</f>
        <v>0</v>
      </c>
      <c r="H172" s="1">
        <f>((COUNTIF('IN EDG Schedule'!193:193,"Training")+COUNTIF('IN EDG Schedule'!193:193,"BPO")))</f>
        <v>0</v>
      </c>
      <c r="I172" s="1">
        <f>(COUNTIF('IN EDG Schedule'!193:193,"OOO"))</f>
        <v>0</v>
      </c>
      <c r="J172" s="24">
        <f>COUNTIF('IN EDG Schedule'!R193:FU193,"IN")</f>
        <v>0</v>
      </c>
      <c r="K172" s="24">
        <f>COUNTIF('IN EDG Schedule'!R193:FU193,"KR")</f>
        <v>0</v>
      </c>
      <c r="L172" s="24">
        <f>COUNTIF('IN EDG Schedule'!R193:FU193,"IN - Phone")</f>
        <v>0</v>
      </c>
      <c r="M172" s="24">
        <f>COUNTIF('IN EDG Schedule'!R193:FU193,"IN - BM/GL")</f>
        <v>0</v>
      </c>
      <c r="N172" s="24">
        <f>COUNTIF('IN EDG Schedule'!R193:FU193,"AU/KR")</f>
        <v>0</v>
      </c>
      <c r="O172">
        <f>COUNTIF('IN EDG Schedule'!R193:FU193,"IN - PhCoaching")</f>
        <v>0</v>
      </c>
      <c r="P172">
        <f t="shared" si="3"/>
        <v>0</v>
      </c>
      <c r="Q172" t="e">
        <f>'IN EDG Schedule'!#REF!</f>
        <v>#REF!</v>
      </c>
    </row>
    <row r="173" spans="1:17" ht="14.45">
      <c r="A173" s="1">
        <f>'IN EDG Schedule'!B194</f>
        <v>0</v>
      </c>
      <c r="B173" s="1">
        <f>'IN EDG Schedule'!C194</f>
        <v>0</v>
      </c>
      <c r="C173" s="24">
        <f>(COUNTIF('IN EDG Schedule'!194:194,"PDT"))</f>
        <v>0</v>
      </c>
      <c r="D173" s="1">
        <f>(COUNTIF('IN EDG Schedule'!194:194,"IN")+COUNTIF('IN EDG Schedule'!194:194,"IN - Phone")+COUNTIF('IN EDG Schedule'!194:194,"IN - BM/GL")+COUNTIF('IN EDG Schedule'!194:194,"*ML Answers")+COUNTIF('IN EDG Schedule'!194:194,"AU/KR")+COUNTIF('IN EDG Schedule'!194:194,"KR")+COUNTIF('IN EDG Schedule'!194:194,"EMEA")+COUNTIF('IN EDG Schedule'!194:194,"KR")+COUNTIF('IN EDG Schedule'!194:194,"ML - GL")+COUNTIF('IN EDG Schedule'!194:194,"Event"))</f>
        <v>0</v>
      </c>
      <c r="E173" s="25">
        <f>(COUNTIF('IN EDG Schedule'!194:194,"PDT_Sec"))</f>
        <v>0</v>
      </c>
      <c r="F173" s="1">
        <f>(COUNTIF('IN EDG Schedule'!194:194,"EDG Ops prj"))</f>
        <v>0</v>
      </c>
      <c r="G173" s="1">
        <f>(COUNTIF('IN EDG Schedule'!194:194,"SIT PLAN"))</f>
        <v>0</v>
      </c>
      <c r="H173" s="1">
        <f>((COUNTIF('IN EDG Schedule'!194:194,"Training")+COUNTIF('IN EDG Schedule'!194:194,"BPO")))</f>
        <v>0</v>
      </c>
      <c r="I173" s="1">
        <f>(COUNTIF('IN EDG Schedule'!194:194,"OOO"))</f>
        <v>0</v>
      </c>
      <c r="J173" s="24">
        <f>COUNTIF('IN EDG Schedule'!R194:FU194,"IN")</f>
        <v>0</v>
      </c>
      <c r="K173" s="24">
        <f>COUNTIF('IN EDG Schedule'!R194:FU194,"KR")</f>
        <v>0</v>
      </c>
      <c r="L173" s="24">
        <f>COUNTIF('IN EDG Schedule'!R194:FU194,"IN - Phone")</f>
        <v>0</v>
      </c>
      <c r="M173" s="24">
        <f>COUNTIF('IN EDG Schedule'!R194:FU194,"IN - BM/GL")</f>
        <v>0</v>
      </c>
      <c r="N173" s="24">
        <f>COUNTIF('IN EDG Schedule'!R194:FU194,"AU/KR")</f>
        <v>0</v>
      </c>
      <c r="O173">
        <f>COUNTIF('IN EDG Schedule'!R194:FU194,"IN - PhCoaching")</f>
        <v>0</v>
      </c>
      <c r="P173">
        <f t="shared" si="3"/>
        <v>0</v>
      </c>
      <c r="Q173" t="e">
        <f>'IN EDG Schedule'!#REF!</f>
        <v>#REF!</v>
      </c>
    </row>
    <row r="174" spans="1:17" ht="14.45">
      <c r="A174" s="1">
        <f>'IN EDG Schedule'!B195</f>
        <v>0</v>
      </c>
      <c r="B174" s="1">
        <f>'IN EDG Schedule'!C195</f>
        <v>0</v>
      </c>
      <c r="C174" s="24">
        <f>(COUNTIF('IN EDG Schedule'!195:195,"PDT"))</f>
        <v>0</v>
      </c>
      <c r="D174" s="1">
        <f>(COUNTIF('IN EDG Schedule'!195:195,"IN")+COUNTIF('IN EDG Schedule'!195:195,"IN - Phone")+COUNTIF('IN EDG Schedule'!195:195,"IN - BM/GL")+COUNTIF('IN EDG Schedule'!195:195,"*ML Answers")+COUNTIF('IN EDG Schedule'!195:195,"AU/KR")+COUNTIF('IN EDG Schedule'!195:195,"KR")+COUNTIF('IN EDG Schedule'!195:195,"EMEA")+COUNTIF('IN EDG Schedule'!195:195,"KR")+COUNTIF('IN EDG Schedule'!195:195,"ML - GL")+COUNTIF('IN EDG Schedule'!195:195,"Event"))</f>
        <v>0</v>
      </c>
      <c r="E174" s="25">
        <f>(COUNTIF('IN EDG Schedule'!195:195,"PDT_Sec"))</f>
        <v>0</v>
      </c>
      <c r="F174" s="1">
        <f>(COUNTIF('IN EDG Schedule'!195:195,"EDG Ops prj"))</f>
        <v>0</v>
      </c>
      <c r="G174" s="1">
        <f>(COUNTIF('IN EDG Schedule'!195:195,"SIT PLAN"))</f>
        <v>0</v>
      </c>
      <c r="H174" s="1">
        <f>((COUNTIF('IN EDG Schedule'!195:195,"Training")+COUNTIF('IN EDG Schedule'!195:195,"BPO")))</f>
        <v>0</v>
      </c>
      <c r="I174" s="1">
        <f>(COUNTIF('IN EDG Schedule'!195:195,"OOO"))</f>
        <v>0</v>
      </c>
      <c r="J174" s="24">
        <f>COUNTIF('IN EDG Schedule'!R195:FU195,"IN")</f>
        <v>0</v>
      </c>
      <c r="K174" s="24">
        <f>COUNTIF('IN EDG Schedule'!R195:FU195,"KR")</f>
        <v>0</v>
      </c>
      <c r="L174" s="24">
        <f>COUNTIF('IN EDG Schedule'!R195:FU195,"IN - Phone")</f>
        <v>0</v>
      </c>
      <c r="M174" s="24">
        <f>COUNTIF('IN EDG Schedule'!R195:FU195,"IN - BM/GL")</f>
        <v>0</v>
      </c>
      <c r="N174" s="24">
        <f>COUNTIF('IN EDG Schedule'!R195:FU195,"AU/KR")</f>
        <v>0</v>
      </c>
      <c r="O174">
        <f>COUNTIF('IN EDG Schedule'!R195:FU195,"IN - PhCoaching")</f>
        <v>0</v>
      </c>
      <c r="P174">
        <f t="shared" si="3"/>
        <v>0</v>
      </c>
      <c r="Q174" t="e">
        <f>'IN EDG Schedule'!#REF!</f>
        <v>#REF!</v>
      </c>
    </row>
    <row r="175" spans="1:17" ht="14.45">
      <c r="A175" s="1">
        <f>'IN EDG Schedule'!B196</f>
        <v>0</v>
      </c>
      <c r="B175" s="1">
        <f>'IN EDG Schedule'!C196</f>
        <v>0</v>
      </c>
      <c r="C175" s="24">
        <f>(COUNTIF('IN EDG Schedule'!196:196,"PDT"))</f>
        <v>0</v>
      </c>
      <c r="D175" s="1">
        <f>(COUNTIF('IN EDG Schedule'!196:196,"IN")+COUNTIF('IN EDG Schedule'!196:196,"IN - Phone")+COUNTIF('IN EDG Schedule'!196:196,"IN - BM/GL")+COUNTIF('IN EDG Schedule'!196:196,"*ML Answers")+COUNTIF('IN EDG Schedule'!196:196,"AU/KR")+COUNTIF('IN EDG Schedule'!196:196,"KR")+COUNTIF('IN EDG Schedule'!196:196,"EMEA")+COUNTIF('IN EDG Schedule'!196:196,"KR")+COUNTIF('IN EDG Schedule'!196:196,"ML - GL")+COUNTIF('IN EDG Schedule'!196:196,"Event"))</f>
        <v>0</v>
      </c>
      <c r="E175" s="25">
        <f>(COUNTIF('IN EDG Schedule'!196:196,"PDT_Sec"))</f>
        <v>0</v>
      </c>
      <c r="F175" s="1">
        <f>(COUNTIF('IN EDG Schedule'!196:196,"EDG Ops prj"))</f>
        <v>0</v>
      </c>
      <c r="G175" s="1">
        <f>(COUNTIF('IN EDG Schedule'!196:196,"SIT PLAN"))</f>
        <v>0</v>
      </c>
      <c r="H175" s="1">
        <f>((COUNTIF('IN EDG Schedule'!196:196,"Training")+COUNTIF('IN EDG Schedule'!196:196,"BPO")))</f>
        <v>0</v>
      </c>
      <c r="I175" s="1">
        <f>(COUNTIF('IN EDG Schedule'!196:196,"OOO"))</f>
        <v>0</v>
      </c>
      <c r="J175" s="24">
        <f>COUNTIF('IN EDG Schedule'!R196:FU196,"IN")</f>
        <v>0</v>
      </c>
      <c r="K175" s="24">
        <f>COUNTIF('IN EDG Schedule'!R196:FU196,"KR")</f>
        <v>0</v>
      </c>
      <c r="L175" s="24">
        <f>COUNTIF('IN EDG Schedule'!R196:FU196,"IN - Phone")</f>
        <v>0</v>
      </c>
      <c r="M175" s="24">
        <f>COUNTIF('IN EDG Schedule'!R196:FU196,"IN - BM/GL")</f>
        <v>0</v>
      </c>
      <c r="N175" s="24">
        <f>COUNTIF('IN EDG Schedule'!R196:FU196,"AU/KR")</f>
        <v>0</v>
      </c>
      <c r="O175">
        <f>COUNTIF('IN EDG Schedule'!R196:FU196,"IN - PhCoaching")</f>
        <v>0</v>
      </c>
      <c r="P175">
        <f t="shared" si="3"/>
        <v>0</v>
      </c>
      <c r="Q175" t="e">
        <f>'IN EDG Schedule'!#REF!</f>
        <v>#REF!</v>
      </c>
    </row>
    <row r="176" spans="1:17" ht="14.45">
      <c r="A176" s="1">
        <f>'IN EDG Schedule'!B197</f>
        <v>0</v>
      </c>
      <c r="B176" s="1">
        <f>'IN EDG Schedule'!C197</f>
        <v>0</v>
      </c>
      <c r="C176" s="24">
        <f>(COUNTIF('IN EDG Schedule'!197:197,"PDT"))</f>
        <v>0</v>
      </c>
      <c r="D176" s="1">
        <f>(COUNTIF('IN EDG Schedule'!197:197,"IN")+COUNTIF('IN EDG Schedule'!197:197,"IN - Phone")+COUNTIF('IN EDG Schedule'!197:197,"IN - BM/GL")+COUNTIF('IN EDG Schedule'!197:197,"*ML Answers")+COUNTIF('IN EDG Schedule'!197:197,"AU/KR")+COUNTIF('IN EDG Schedule'!197:197,"KR")+COUNTIF('IN EDG Schedule'!197:197,"EMEA")+COUNTIF('IN EDG Schedule'!197:197,"KR")+COUNTIF('IN EDG Schedule'!197:197,"ML - GL")+COUNTIF('IN EDG Schedule'!197:197,"Event"))</f>
        <v>0</v>
      </c>
      <c r="E176" s="25">
        <f>(COUNTIF('IN EDG Schedule'!197:197,"PDT_Sec"))</f>
        <v>0</v>
      </c>
      <c r="F176" s="1">
        <f>(COUNTIF('IN EDG Schedule'!197:197,"EDG Ops prj"))</f>
        <v>0</v>
      </c>
      <c r="G176" s="1">
        <f>(COUNTIF('IN EDG Schedule'!197:197,"SIT PLAN"))</f>
        <v>0</v>
      </c>
      <c r="H176" s="1">
        <f>((COUNTIF('IN EDG Schedule'!197:197,"Training")+COUNTIF('IN EDG Schedule'!197:197,"BPO")))</f>
        <v>0</v>
      </c>
      <c r="I176" s="1">
        <f>(COUNTIF('IN EDG Schedule'!197:197,"OOO"))</f>
        <v>0</v>
      </c>
      <c r="J176" s="24">
        <f>COUNTIF('IN EDG Schedule'!R197:FU197,"IN")</f>
        <v>0</v>
      </c>
      <c r="K176" s="24">
        <f>COUNTIF('IN EDG Schedule'!R197:FU197,"KR")</f>
        <v>0</v>
      </c>
      <c r="L176" s="24">
        <f>COUNTIF('IN EDG Schedule'!R197:FU197,"IN - Phone")</f>
        <v>0</v>
      </c>
      <c r="M176" s="24">
        <f>COUNTIF('IN EDG Schedule'!R197:FU197,"IN - BM/GL")</f>
        <v>0</v>
      </c>
      <c r="N176" s="24">
        <f>COUNTIF('IN EDG Schedule'!R197:FU197,"AU/KR")</f>
        <v>0</v>
      </c>
      <c r="O176">
        <f>COUNTIF('IN EDG Schedule'!R197:FU197,"IN - PhCoaching")</f>
        <v>0</v>
      </c>
      <c r="P176">
        <f t="shared" si="3"/>
        <v>0</v>
      </c>
      <c r="Q176" t="e">
        <f>'IN EDG Schedule'!#REF!</f>
        <v>#REF!</v>
      </c>
    </row>
    <row r="177" spans="1:17" ht="14.45">
      <c r="A177" s="1">
        <f>'IN EDG Schedule'!B198</f>
        <v>0</v>
      </c>
      <c r="B177" s="1">
        <f>'IN EDG Schedule'!C198</f>
        <v>0</v>
      </c>
      <c r="C177" s="24">
        <f>(COUNTIF('IN EDG Schedule'!198:198,"PDT"))</f>
        <v>0</v>
      </c>
      <c r="D177" s="1">
        <f>(COUNTIF('IN EDG Schedule'!198:198,"IN")+COUNTIF('IN EDG Schedule'!198:198,"IN - Phone")+COUNTIF('IN EDG Schedule'!198:198,"IN - BM/GL")+COUNTIF('IN EDG Schedule'!198:198,"*ML Answers")+COUNTIF('IN EDG Schedule'!198:198,"AU/KR")+COUNTIF('IN EDG Schedule'!198:198,"KR")+COUNTIF('IN EDG Schedule'!198:198,"EMEA")+COUNTIF('IN EDG Schedule'!198:198,"KR")+COUNTIF('IN EDG Schedule'!198:198,"ML - GL")+COUNTIF('IN EDG Schedule'!198:198,"Event"))</f>
        <v>0</v>
      </c>
      <c r="E177" s="25">
        <f>(COUNTIF('IN EDG Schedule'!198:198,"PDT_Sec"))</f>
        <v>0</v>
      </c>
      <c r="F177" s="1">
        <f>(COUNTIF('IN EDG Schedule'!198:198,"EDG Ops prj"))</f>
        <v>0</v>
      </c>
      <c r="G177" s="1">
        <f>(COUNTIF('IN EDG Schedule'!198:198,"SIT PLAN"))</f>
        <v>0</v>
      </c>
      <c r="H177" s="1">
        <f>((COUNTIF('IN EDG Schedule'!198:198,"Training")+COUNTIF('IN EDG Schedule'!198:198,"BPO")))</f>
        <v>0</v>
      </c>
      <c r="I177" s="1">
        <f>(COUNTIF('IN EDG Schedule'!198:198,"OOO"))</f>
        <v>0</v>
      </c>
      <c r="J177" s="24">
        <f>COUNTIF('IN EDG Schedule'!R198:FU198,"IN")</f>
        <v>0</v>
      </c>
      <c r="K177" s="24">
        <f>COUNTIF('IN EDG Schedule'!R198:FU198,"KR")</f>
        <v>0</v>
      </c>
      <c r="L177" s="24">
        <f>COUNTIF('IN EDG Schedule'!R198:FU198,"IN - Phone")</f>
        <v>0</v>
      </c>
      <c r="M177" s="24">
        <f>COUNTIF('IN EDG Schedule'!R198:FU198,"IN - BM/GL")</f>
        <v>0</v>
      </c>
      <c r="N177" s="24">
        <f>COUNTIF('IN EDG Schedule'!R198:FU198,"AU/KR")</f>
        <v>0</v>
      </c>
      <c r="O177">
        <f>COUNTIF('IN EDG Schedule'!R198:FU198,"IN - PhCoaching")</f>
        <v>0</v>
      </c>
      <c r="P177">
        <f t="shared" si="3"/>
        <v>0</v>
      </c>
      <c r="Q177" t="e">
        <f>'IN EDG Schedule'!#REF!</f>
        <v>#REF!</v>
      </c>
    </row>
    <row r="178" spans="1:17" ht="14.45">
      <c r="A178" s="1">
        <f>'IN EDG Schedule'!B199</f>
        <v>0</v>
      </c>
      <c r="B178" s="1">
        <f>'IN EDG Schedule'!C199</f>
        <v>0</v>
      </c>
      <c r="C178" s="24">
        <f>(COUNTIF('IN EDG Schedule'!199:199,"PDT"))</f>
        <v>0</v>
      </c>
      <c r="D178" s="1">
        <f>(COUNTIF('IN EDG Schedule'!199:199,"IN")+COUNTIF('IN EDG Schedule'!199:199,"IN - Phone")+COUNTIF('IN EDG Schedule'!199:199,"IN - BM/GL")+COUNTIF('IN EDG Schedule'!199:199,"*ML Answers")+COUNTIF('IN EDG Schedule'!199:199,"AU/KR")+COUNTIF('IN EDG Schedule'!199:199,"KR")+COUNTIF('IN EDG Schedule'!199:199,"EMEA")+COUNTIF('IN EDG Schedule'!199:199,"KR")+COUNTIF('IN EDG Schedule'!199:199,"ML - GL")+COUNTIF('IN EDG Schedule'!199:199,"Event"))</f>
        <v>0</v>
      </c>
      <c r="E178" s="25">
        <f>(COUNTIF('IN EDG Schedule'!199:199,"PDT_Sec"))</f>
        <v>0</v>
      </c>
      <c r="F178" s="1">
        <f>(COUNTIF('IN EDG Schedule'!199:199,"EDG Ops prj"))</f>
        <v>0</v>
      </c>
      <c r="G178" s="1">
        <f>(COUNTIF('IN EDG Schedule'!199:199,"SIT PLAN"))</f>
        <v>0</v>
      </c>
      <c r="H178" s="1">
        <f>((COUNTIF('IN EDG Schedule'!199:199,"Training")+COUNTIF('IN EDG Schedule'!199:199,"BPO")))</f>
        <v>0</v>
      </c>
      <c r="I178" s="1">
        <f>(COUNTIF('IN EDG Schedule'!199:199,"OOO"))</f>
        <v>0</v>
      </c>
      <c r="J178" s="24">
        <f>COUNTIF('IN EDG Schedule'!R199:FU199,"IN")</f>
        <v>0</v>
      </c>
      <c r="K178" s="24">
        <f>COUNTIF('IN EDG Schedule'!R199:FU199,"KR")</f>
        <v>0</v>
      </c>
      <c r="L178" s="24">
        <f>COUNTIF('IN EDG Schedule'!R199:FU199,"IN - Phone")</f>
        <v>0</v>
      </c>
      <c r="M178" s="24">
        <f>COUNTIF('IN EDG Schedule'!R199:FU199,"IN - BM/GL")</f>
        <v>0</v>
      </c>
      <c r="N178" s="24">
        <f>COUNTIF('IN EDG Schedule'!R199:FU199,"AU/KR")</f>
        <v>0</v>
      </c>
      <c r="O178">
        <f>COUNTIF('IN EDG Schedule'!R199:FU199,"IN - PhCoaching")</f>
        <v>0</v>
      </c>
      <c r="P178">
        <f t="shared" si="3"/>
        <v>0</v>
      </c>
      <c r="Q178" t="e">
        <f>'IN EDG Schedule'!#REF!</f>
        <v>#REF!</v>
      </c>
    </row>
    <row r="179" spans="1:17" ht="14.45">
      <c r="A179" s="1">
        <f>'IN EDG Schedule'!B200</f>
        <v>0</v>
      </c>
      <c r="B179" s="1">
        <f>'IN EDG Schedule'!C200</f>
        <v>0</v>
      </c>
      <c r="C179" s="24">
        <f>(COUNTIF('IN EDG Schedule'!200:200,"PDT"))</f>
        <v>0</v>
      </c>
      <c r="D179" s="1">
        <f>(COUNTIF('IN EDG Schedule'!200:200,"IN")+COUNTIF('IN EDG Schedule'!200:200,"IN - Phone")+COUNTIF('IN EDG Schedule'!200:200,"IN - BM/GL")+COUNTIF('IN EDG Schedule'!200:200,"*ML Answers")+COUNTIF('IN EDG Schedule'!200:200,"AU/KR")+COUNTIF('IN EDG Schedule'!200:200,"KR")+COUNTIF('IN EDG Schedule'!200:200,"EMEA")+COUNTIF('IN EDG Schedule'!200:200,"KR")+COUNTIF('IN EDG Schedule'!200:200,"ML - GL")+COUNTIF('IN EDG Schedule'!200:200,"Event"))</f>
        <v>0</v>
      </c>
      <c r="E179" s="25">
        <f>(COUNTIF('IN EDG Schedule'!200:200,"PDT_Sec"))</f>
        <v>0</v>
      </c>
      <c r="F179" s="1">
        <f>(COUNTIF('IN EDG Schedule'!200:200,"EDG Ops prj"))</f>
        <v>0</v>
      </c>
      <c r="G179" s="1">
        <f>(COUNTIF('IN EDG Schedule'!200:200,"SIT PLAN"))</f>
        <v>0</v>
      </c>
      <c r="H179" s="1">
        <f>((COUNTIF('IN EDG Schedule'!200:200,"Training")+COUNTIF('IN EDG Schedule'!200:200,"BPO")))</f>
        <v>0</v>
      </c>
      <c r="I179" s="1">
        <f>(COUNTIF('IN EDG Schedule'!200:200,"OOO"))</f>
        <v>0</v>
      </c>
      <c r="J179" s="24">
        <f>COUNTIF('IN EDG Schedule'!R200:FU200,"IN")</f>
        <v>0</v>
      </c>
      <c r="K179" s="24">
        <f>COUNTIF('IN EDG Schedule'!R200:FU200,"KR")</f>
        <v>0</v>
      </c>
      <c r="L179" s="24">
        <f>COUNTIF('IN EDG Schedule'!R200:FU200,"IN - Phone")</f>
        <v>0</v>
      </c>
      <c r="M179" s="24">
        <f>COUNTIF('IN EDG Schedule'!R200:FU200,"IN - BM/GL")</f>
        <v>0</v>
      </c>
      <c r="N179" s="24">
        <f>COUNTIF('IN EDG Schedule'!R200:FU200,"AU/KR")</f>
        <v>0</v>
      </c>
      <c r="O179">
        <f>COUNTIF('IN EDG Schedule'!R200:FU200,"IN - PhCoaching")</f>
        <v>0</v>
      </c>
      <c r="P179">
        <f t="shared" si="3"/>
        <v>0</v>
      </c>
      <c r="Q179" t="e">
        <f>'IN EDG Schedule'!#REF!</f>
        <v>#REF!</v>
      </c>
    </row>
    <row r="180" spans="1:17" ht="14.45">
      <c r="A180" s="1">
        <f>'IN EDG Schedule'!B201</f>
        <v>0</v>
      </c>
      <c r="B180" s="1">
        <f>'IN EDG Schedule'!C201</f>
        <v>0</v>
      </c>
      <c r="C180" s="24">
        <f>(COUNTIF('IN EDG Schedule'!201:201,"PDT"))</f>
        <v>0</v>
      </c>
      <c r="D180" s="1">
        <f>(COUNTIF('IN EDG Schedule'!201:201,"IN")+COUNTIF('IN EDG Schedule'!201:201,"IN - Phone")+COUNTIF('IN EDG Schedule'!201:201,"IN - BM/GL")+COUNTIF('IN EDG Schedule'!201:201,"*ML Answers")+COUNTIF('IN EDG Schedule'!201:201,"AU/KR")+COUNTIF('IN EDG Schedule'!201:201,"KR")+COUNTIF('IN EDG Schedule'!201:201,"EMEA")+COUNTIF('IN EDG Schedule'!201:201,"KR")+COUNTIF('IN EDG Schedule'!201:201,"ML - GL")+COUNTIF('IN EDG Schedule'!201:201,"Event"))</f>
        <v>0</v>
      </c>
      <c r="E180" s="25">
        <f>(COUNTIF('IN EDG Schedule'!201:201,"PDT_Sec"))</f>
        <v>0</v>
      </c>
      <c r="F180" s="1">
        <f>(COUNTIF('IN EDG Schedule'!201:201,"EDG Ops prj"))</f>
        <v>0</v>
      </c>
      <c r="G180" s="1">
        <f>(COUNTIF('IN EDG Schedule'!201:201,"SIT PLAN"))</f>
        <v>0</v>
      </c>
      <c r="H180" s="1">
        <f>((COUNTIF('IN EDG Schedule'!201:201,"Training")+COUNTIF('IN EDG Schedule'!201:201,"BPO")))</f>
        <v>0</v>
      </c>
      <c r="I180" s="1">
        <f>(COUNTIF('IN EDG Schedule'!201:201,"OOO"))</f>
        <v>0</v>
      </c>
      <c r="J180" s="24">
        <f>COUNTIF('IN EDG Schedule'!R201:FU201,"IN")</f>
        <v>0</v>
      </c>
      <c r="K180" s="24">
        <f>COUNTIF('IN EDG Schedule'!R201:FU201,"KR")</f>
        <v>0</v>
      </c>
      <c r="L180" s="24">
        <f>COUNTIF('IN EDG Schedule'!R201:FU201,"IN - Phone")</f>
        <v>0</v>
      </c>
      <c r="M180" s="24">
        <f>COUNTIF('IN EDG Schedule'!R201:FU201,"IN - BM/GL")</f>
        <v>0</v>
      </c>
      <c r="N180" s="24">
        <f>COUNTIF('IN EDG Schedule'!R201:FU201,"AU/KR")</f>
        <v>0</v>
      </c>
      <c r="O180">
        <f>COUNTIF('IN EDG Schedule'!R201:FU201,"IN - PhCoaching")</f>
        <v>0</v>
      </c>
      <c r="P180">
        <f t="shared" si="3"/>
        <v>0</v>
      </c>
      <c r="Q180" t="e">
        <f>'IN EDG Schedule'!#REF!</f>
        <v>#REF!</v>
      </c>
    </row>
    <row r="181" spans="1:17" ht="14.45">
      <c r="A181" s="1">
        <f>'IN EDG Schedule'!B202</f>
        <v>0</v>
      </c>
      <c r="B181" s="1">
        <f>'IN EDG Schedule'!C202</f>
        <v>0</v>
      </c>
      <c r="C181" s="24">
        <f>(COUNTIF('IN EDG Schedule'!202:202,"PDT"))</f>
        <v>0</v>
      </c>
      <c r="D181" s="1">
        <f>(COUNTIF('IN EDG Schedule'!202:202,"IN")+COUNTIF('IN EDG Schedule'!202:202,"IN - Phone")+COUNTIF('IN EDG Schedule'!202:202,"IN - BM/GL")+COUNTIF('IN EDG Schedule'!202:202,"*ML Answers")+COUNTIF('IN EDG Schedule'!202:202,"AU/KR")+COUNTIF('IN EDG Schedule'!202:202,"KR")+COUNTIF('IN EDG Schedule'!202:202,"EMEA")+COUNTIF('IN EDG Schedule'!202:202,"KR")+COUNTIF('IN EDG Schedule'!202:202,"ML - GL")+COUNTIF('IN EDG Schedule'!202:202,"Event"))</f>
        <v>0</v>
      </c>
      <c r="E181" s="25">
        <f>(COUNTIF('IN EDG Schedule'!202:202,"PDT_Sec"))</f>
        <v>0</v>
      </c>
      <c r="F181" s="1">
        <f>(COUNTIF('IN EDG Schedule'!202:202,"EDG Ops prj"))</f>
        <v>0</v>
      </c>
      <c r="G181" s="1">
        <f>(COUNTIF('IN EDG Schedule'!202:202,"SIT PLAN"))</f>
        <v>0</v>
      </c>
      <c r="H181" s="1">
        <f>((COUNTIF('IN EDG Schedule'!202:202,"Training")+COUNTIF('IN EDG Schedule'!202:202,"BPO")))</f>
        <v>0</v>
      </c>
      <c r="I181" s="1">
        <f>(COUNTIF('IN EDG Schedule'!202:202,"OOO"))</f>
        <v>0</v>
      </c>
      <c r="J181" s="24">
        <f>COUNTIF('IN EDG Schedule'!R202:FU202,"IN")</f>
        <v>0</v>
      </c>
      <c r="K181" s="24">
        <f>COUNTIF('IN EDG Schedule'!R202:FU202,"KR")</f>
        <v>0</v>
      </c>
      <c r="L181" s="24">
        <f>COUNTIF('IN EDG Schedule'!R202:FU202,"IN - Phone")</f>
        <v>0</v>
      </c>
      <c r="M181" s="24">
        <f>COUNTIF('IN EDG Schedule'!R202:FU202,"IN - BM/GL")</f>
        <v>0</v>
      </c>
      <c r="N181" s="24">
        <f>COUNTIF('IN EDG Schedule'!R202:FU202,"AU/KR")</f>
        <v>0</v>
      </c>
      <c r="O181">
        <f>COUNTIF('IN EDG Schedule'!R202:FU202,"IN - PhCoaching")</f>
        <v>0</v>
      </c>
      <c r="P181">
        <f t="shared" si="3"/>
        <v>0</v>
      </c>
      <c r="Q181" t="e">
        <f>'IN EDG Schedule'!#REF!</f>
        <v>#REF!</v>
      </c>
    </row>
    <row r="182" spans="1:17" ht="14.45">
      <c r="A182" s="1">
        <f>'IN EDG Schedule'!B203</f>
        <v>0</v>
      </c>
      <c r="B182" s="1">
        <f>'IN EDG Schedule'!C203</f>
        <v>0</v>
      </c>
      <c r="C182" s="24">
        <f>(COUNTIF('IN EDG Schedule'!203:203,"PDT"))</f>
        <v>0</v>
      </c>
      <c r="D182" s="1">
        <f>(COUNTIF('IN EDG Schedule'!203:203,"IN")+COUNTIF('IN EDG Schedule'!203:203,"IN - Phone")+COUNTIF('IN EDG Schedule'!203:203,"IN - BM/GL")+COUNTIF('IN EDG Schedule'!203:203,"*ML Answers")+COUNTIF('IN EDG Schedule'!203:203,"AU/KR")+COUNTIF('IN EDG Schedule'!203:203,"KR")+COUNTIF('IN EDG Schedule'!203:203,"EMEA")+COUNTIF('IN EDG Schedule'!203:203,"KR")+COUNTIF('IN EDG Schedule'!203:203,"ML - GL")+COUNTIF('IN EDG Schedule'!203:203,"Event"))</f>
        <v>0</v>
      </c>
      <c r="E182" s="25">
        <f>(COUNTIF('IN EDG Schedule'!203:203,"PDT_Sec"))</f>
        <v>0</v>
      </c>
      <c r="F182" s="1">
        <f>(COUNTIF('IN EDG Schedule'!203:203,"EDG Ops prj"))</f>
        <v>0</v>
      </c>
      <c r="G182" s="1">
        <f>(COUNTIF('IN EDG Schedule'!203:203,"SIT PLAN"))</f>
        <v>0</v>
      </c>
      <c r="H182" s="1">
        <f>((COUNTIF('IN EDG Schedule'!203:203,"Training")+COUNTIF('IN EDG Schedule'!203:203,"BPO")))</f>
        <v>0</v>
      </c>
      <c r="I182" s="1">
        <f>(COUNTIF('IN EDG Schedule'!203:203,"OOO"))</f>
        <v>0</v>
      </c>
      <c r="J182" s="24">
        <f>COUNTIF('IN EDG Schedule'!R203:FU203,"IN")</f>
        <v>0</v>
      </c>
      <c r="K182" s="24">
        <f>COUNTIF('IN EDG Schedule'!R203:FU203,"KR")</f>
        <v>0</v>
      </c>
      <c r="L182" s="24">
        <f>COUNTIF('IN EDG Schedule'!R203:FU203,"IN - Phone")</f>
        <v>0</v>
      </c>
      <c r="M182" s="24">
        <f>COUNTIF('IN EDG Schedule'!R203:FU203,"IN - BM/GL")</f>
        <v>0</v>
      </c>
      <c r="N182" s="24">
        <f>COUNTIF('IN EDG Schedule'!R203:FU203,"AU/KR")</f>
        <v>0</v>
      </c>
      <c r="O182">
        <f>COUNTIF('IN EDG Schedule'!R203:FU203,"IN - PhCoaching")</f>
        <v>0</v>
      </c>
      <c r="P182">
        <f t="shared" si="3"/>
        <v>0</v>
      </c>
      <c r="Q182" t="e">
        <f>'IN EDG Schedule'!#REF!</f>
        <v>#REF!</v>
      </c>
    </row>
    <row r="183" spans="1:17" ht="14.45">
      <c r="A183" s="1">
        <f>'IN EDG Schedule'!B204</f>
        <v>0</v>
      </c>
      <c r="B183" s="1">
        <f>'IN EDG Schedule'!C204</f>
        <v>0</v>
      </c>
      <c r="C183" s="24">
        <f>(COUNTIF('IN EDG Schedule'!204:204,"PDT"))</f>
        <v>0</v>
      </c>
      <c r="D183" s="1">
        <f>(COUNTIF('IN EDG Schedule'!204:204,"IN")+COUNTIF('IN EDG Schedule'!204:204,"IN - Phone")+COUNTIF('IN EDG Schedule'!204:204,"IN - BM/GL")+COUNTIF('IN EDG Schedule'!204:204,"*ML Answers")+COUNTIF('IN EDG Schedule'!204:204,"AU/KR")+COUNTIF('IN EDG Schedule'!204:204,"KR")+COUNTIF('IN EDG Schedule'!204:204,"EMEA")+COUNTIF('IN EDG Schedule'!204:204,"KR")+COUNTIF('IN EDG Schedule'!204:204,"ML - GL")+COUNTIF('IN EDG Schedule'!204:204,"Event"))</f>
        <v>0</v>
      </c>
      <c r="E183" s="25">
        <f>(COUNTIF('IN EDG Schedule'!204:204,"PDT_Sec"))</f>
        <v>0</v>
      </c>
      <c r="F183" s="1">
        <f>(COUNTIF('IN EDG Schedule'!204:204,"EDG Ops prj"))</f>
        <v>0</v>
      </c>
      <c r="G183" s="1">
        <f>(COUNTIF('IN EDG Schedule'!204:204,"SIT PLAN"))</f>
        <v>0</v>
      </c>
      <c r="H183" s="1">
        <f>((COUNTIF('IN EDG Schedule'!204:204,"Training")+COUNTIF('IN EDG Schedule'!204:204,"BPO")))</f>
        <v>0</v>
      </c>
      <c r="I183" s="1">
        <f>(COUNTIF('IN EDG Schedule'!204:204,"OOO"))</f>
        <v>0</v>
      </c>
      <c r="J183" s="24">
        <f>COUNTIF('IN EDG Schedule'!R204:FU204,"IN")</f>
        <v>0</v>
      </c>
      <c r="K183" s="24">
        <f>COUNTIF('IN EDG Schedule'!R204:FU204,"KR")</f>
        <v>0</v>
      </c>
      <c r="L183" s="24">
        <f>COUNTIF('IN EDG Schedule'!R204:FU204,"IN - Phone")</f>
        <v>0</v>
      </c>
      <c r="M183" s="24">
        <f>COUNTIF('IN EDG Schedule'!R204:FU204,"IN - BM/GL")</f>
        <v>0</v>
      </c>
      <c r="N183" s="24">
        <f>COUNTIF('IN EDG Schedule'!R204:FU204,"AU/KR")</f>
        <v>0</v>
      </c>
      <c r="O183">
        <f>COUNTIF('IN EDG Schedule'!R204:FU204,"IN - PhCoaching")</f>
        <v>0</v>
      </c>
      <c r="P183">
        <f t="shared" si="3"/>
        <v>0</v>
      </c>
      <c r="Q183" t="e">
        <f>'IN EDG Schedule'!#REF!</f>
        <v>#REF!</v>
      </c>
    </row>
    <row r="184" spans="1:17" ht="14.45">
      <c r="A184" s="1">
        <f>'IN EDG Schedule'!B205</f>
        <v>0</v>
      </c>
      <c r="B184" s="1">
        <f>'IN EDG Schedule'!C205</f>
        <v>0</v>
      </c>
      <c r="C184" s="24">
        <f>(COUNTIF('IN EDG Schedule'!205:205,"PDT"))</f>
        <v>0</v>
      </c>
      <c r="D184" s="1">
        <f>(COUNTIF('IN EDG Schedule'!205:205,"IN")+COUNTIF('IN EDG Schedule'!205:205,"IN - Phone")+COUNTIF('IN EDG Schedule'!205:205,"IN - BM/GL")+COUNTIF('IN EDG Schedule'!205:205,"*ML Answers")+COUNTIF('IN EDG Schedule'!205:205,"AU/KR")+COUNTIF('IN EDG Schedule'!205:205,"KR")+COUNTIF('IN EDG Schedule'!205:205,"EMEA")+COUNTIF('IN EDG Schedule'!205:205,"KR")+COUNTIF('IN EDG Schedule'!205:205,"ML - GL")+COUNTIF('IN EDG Schedule'!205:205,"Event"))</f>
        <v>0</v>
      </c>
      <c r="E184" s="25">
        <f>(COUNTIF('IN EDG Schedule'!205:205,"PDT_Sec"))</f>
        <v>0</v>
      </c>
      <c r="F184" s="1">
        <f>(COUNTIF('IN EDG Schedule'!205:205,"EDG Ops prj"))</f>
        <v>0</v>
      </c>
      <c r="G184" s="1">
        <f>(COUNTIF('IN EDG Schedule'!205:205,"SIT PLAN"))</f>
        <v>0</v>
      </c>
      <c r="H184" s="1">
        <f>((COUNTIF('IN EDG Schedule'!205:205,"Training")+COUNTIF('IN EDG Schedule'!205:205,"BPO")))</f>
        <v>0</v>
      </c>
      <c r="I184" s="1">
        <f>(COUNTIF('IN EDG Schedule'!205:205,"OOO"))</f>
        <v>0</v>
      </c>
      <c r="J184" s="24">
        <f>COUNTIF('IN EDG Schedule'!R205:FU205,"IN")</f>
        <v>0</v>
      </c>
      <c r="K184" s="24">
        <f>COUNTIF('IN EDG Schedule'!R205:FU205,"KR")</f>
        <v>0</v>
      </c>
      <c r="L184" s="24">
        <f>COUNTIF('IN EDG Schedule'!R205:FU205,"IN - Phone")</f>
        <v>0</v>
      </c>
      <c r="M184" s="24">
        <f>COUNTIF('IN EDG Schedule'!R205:FU205,"IN - BM/GL")</f>
        <v>0</v>
      </c>
      <c r="N184" s="24">
        <f>COUNTIF('IN EDG Schedule'!R205:FU205,"AU/KR")</f>
        <v>0</v>
      </c>
      <c r="O184">
        <f>COUNTIF('IN EDG Schedule'!R205:FU205,"IN - PhCoaching")</f>
        <v>0</v>
      </c>
      <c r="P184">
        <f t="shared" si="3"/>
        <v>0</v>
      </c>
      <c r="Q184" t="e">
        <f>'IN EDG Schedule'!#REF!</f>
        <v>#REF!</v>
      </c>
    </row>
    <row r="185" spans="1:17" ht="14.45">
      <c r="A185" s="1">
        <f>'IN EDG Schedule'!B206</f>
        <v>0</v>
      </c>
      <c r="B185" s="1">
        <f>'IN EDG Schedule'!C206</f>
        <v>0</v>
      </c>
      <c r="C185" s="24">
        <f>(COUNTIF('IN EDG Schedule'!206:206,"PDT"))</f>
        <v>0</v>
      </c>
      <c r="D185" s="1">
        <f>(COUNTIF('IN EDG Schedule'!206:206,"IN")+COUNTIF('IN EDG Schedule'!206:206,"IN - Phone")+COUNTIF('IN EDG Schedule'!206:206,"IN - BM/GL")+COUNTIF('IN EDG Schedule'!206:206,"*ML Answers")+COUNTIF('IN EDG Schedule'!206:206,"AU/KR")+COUNTIF('IN EDG Schedule'!206:206,"KR")+COUNTIF('IN EDG Schedule'!206:206,"EMEA")+COUNTIF('IN EDG Schedule'!206:206,"KR")+COUNTIF('IN EDG Schedule'!206:206,"ML - GL")+COUNTIF('IN EDG Schedule'!206:206,"Event"))</f>
        <v>0</v>
      </c>
      <c r="E185" s="25">
        <f>(COUNTIF('IN EDG Schedule'!206:206,"PDT_Sec"))</f>
        <v>0</v>
      </c>
      <c r="F185" s="1">
        <f>(COUNTIF('IN EDG Schedule'!206:206,"EDG Ops prj"))</f>
        <v>0</v>
      </c>
      <c r="G185" s="1">
        <f>(COUNTIF('IN EDG Schedule'!206:206,"SIT PLAN"))</f>
        <v>0</v>
      </c>
      <c r="H185" s="1">
        <f>((COUNTIF('IN EDG Schedule'!206:206,"Training")+COUNTIF('IN EDG Schedule'!206:206,"BPO")))</f>
        <v>0</v>
      </c>
      <c r="I185" s="1">
        <f>(COUNTIF('IN EDG Schedule'!206:206,"OOO"))</f>
        <v>0</v>
      </c>
      <c r="J185" s="24">
        <f>COUNTIF('IN EDG Schedule'!R206:FU206,"IN")</f>
        <v>0</v>
      </c>
      <c r="K185" s="24">
        <f>COUNTIF('IN EDG Schedule'!R206:FU206,"KR")</f>
        <v>0</v>
      </c>
      <c r="L185" s="24">
        <f>COUNTIF('IN EDG Schedule'!R206:FU206,"IN - Phone")</f>
        <v>0</v>
      </c>
      <c r="M185" s="24">
        <f>COUNTIF('IN EDG Schedule'!R206:FU206,"IN - BM/GL")</f>
        <v>0</v>
      </c>
      <c r="N185" s="24">
        <f>COUNTIF('IN EDG Schedule'!R206:FU206,"AU/KR")</f>
        <v>0</v>
      </c>
      <c r="O185">
        <f>COUNTIF('IN EDG Schedule'!R206:FU206,"IN - PhCoaching")</f>
        <v>0</v>
      </c>
      <c r="P185">
        <f t="shared" si="3"/>
        <v>0</v>
      </c>
      <c r="Q185" t="e">
        <f>'IN EDG Schedule'!#REF!</f>
        <v>#REF!</v>
      </c>
    </row>
    <row r="186" spans="1:17" ht="14.45">
      <c r="A186" s="1">
        <f>'IN EDG Schedule'!B207</f>
        <v>0</v>
      </c>
      <c r="B186" s="1">
        <f>'IN EDG Schedule'!C207</f>
        <v>0</v>
      </c>
      <c r="C186" s="24">
        <f>(COUNTIF('IN EDG Schedule'!207:207,"PDT"))</f>
        <v>0</v>
      </c>
      <c r="D186" s="1">
        <f>(COUNTIF('IN EDG Schedule'!207:207,"IN")+COUNTIF('IN EDG Schedule'!207:207,"IN - Phone")+COUNTIF('IN EDG Schedule'!207:207,"IN - BM/GL")+COUNTIF('IN EDG Schedule'!207:207,"*ML Answers")+COUNTIF('IN EDG Schedule'!207:207,"AU/KR")+COUNTIF('IN EDG Schedule'!207:207,"KR")+COUNTIF('IN EDG Schedule'!207:207,"EMEA")+COUNTIF('IN EDG Schedule'!207:207,"KR")+COUNTIF('IN EDG Schedule'!207:207,"ML - GL")+COUNTIF('IN EDG Schedule'!207:207,"Event"))</f>
        <v>0</v>
      </c>
      <c r="E186" s="25">
        <f>(COUNTIF('IN EDG Schedule'!207:207,"PDT_Sec"))</f>
        <v>0</v>
      </c>
      <c r="F186" s="1">
        <f>(COUNTIF('IN EDG Schedule'!207:207,"EDG Ops prj"))</f>
        <v>0</v>
      </c>
      <c r="G186" s="1">
        <f>(COUNTIF('IN EDG Schedule'!207:207,"SIT PLAN"))</f>
        <v>0</v>
      </c>
      <c r="H186" s="1">
        <f>((COUNTIF('IN EDG Schedule'!207:207,"Training")+COUNTIF('IN EDG Schedule'!207:207,"BPO")))</f>
        <v>0</v>
      </c>
      <c r="I186" s="1">
        <f>(COUNTIF('IN EDG Schedule'!207:207,"OOO"))</f>
        <v>0</v>
      </c>
      <c r="J186" s="24">
        <f>COUNTIF('IN EDG Schedule'!R207:FU207,"IN")</f>
        <v>0</v>
      </c>
      <c r="K186" s="24">
        <f>COUNTIF('IN EDG Schedule'!R207:FU207,"KR")</f>
        <v>0</v>
      </c>
      <c r="L186" s="24">
        <f>COUNTIF('IN EDG Schedule'!R207:FU207,"IN - Phone")</f>
        <v>0</v>
      </c>
      <c r="M186" s="24">
        <f>COUNTIF('IN EDG Schedule'!R207:FU207,"IN - BM/GL")</f>
        <v>0</v>
      </c>
      <c r="N186" s="24">
        <f>COUNTIF('IN EDG Schedule'!R207:FU207,"AU/KR")</f>
        <v>0</v>
      </c>
      <c r="O186">
        <f>COUNTIF('IN EDG Schedule'!R207:FU207,"IN - PhCoaching")</f>
        <v>0</v>
      </c>
      <c r="P186">
        <f t="shared" si="3"/>
        <v>0</v>
      </c>
      <c r="Q186" t="e">
        <f>'IN EDG Schedule'!#REF!</f>
        <v>#REF!</v>
      </c>
    </row>
    <row r="187" spans="1:17" ht="14.45">
      <c r="A187" s="1">
        <f>'IN EDG Schedule'!B208</f>
        <v>0</v>
      </c>
      <c r="B187" s="1">
        <f>'IN EDG Schedule'!C208</f>
        <v>0</v>
      </c>
      <c r="C187" s="24">
        <f>(COUNTIF('IN EDG Schedule'!208:208,"PDT"))</f>
        <v>0</v>
      </c>
      <c r="D187" s="1">
        <f>(COUNTIF('IN EDG Schedule'!208:208,"IN")+COUNTIF('IN EDG Schedule'!208:208,"IN - Phone")+COUNTIF('IN EDG Schedule'!208:208,"IN - BM/GL")+COUNTIF('IN EDG Schedule'!208:208,"*ML Answers")+COUNTIF('IN EDG Schedule'!208:208,"AU/KR")+COUNTIF('IN EDG Schedule'!208:208,"KR")+COUNTIF('IN EDG Schedule'!208:208,"EMEA")+COUNTIF('IN EDG Schedule'!208:208,"KR")+COUNTIF('IN EDG Schedule'!208:208,"ML - GL")+COUNTIF('IN EDG Schedule'!208:208,"Event"))</f>
        <v>0</v>
      </c>
      <c r="E187" s="25">
        <f>(COUNTIF('IN EDG Schedule'!208:208,"PDT_Sec"))</f>
        <v>0</v>
      </c>
      <c r="F187" s="1">
        <f>(COUNTIF('IN EDG Schedule'!208:208,"EDG Ops prj"))</f>
        <v>0</v>
      </c>
      <c r="G187" s="1">
        <f>(COUNTIF('IN EDG Schedule'!208:208,"SIT PLAN"))</f>
        <v>0</v>
      </c>
      <c r="H187" s="1">
        <f>((COUNTIF('IN EDG Schedule'!208:208,"Training")+COUNTIF('IN EDG Schedule'!208:208,"BPO")))</f>
        <v>0</v>
      </c>
      <c r="I187" s="1">
        <f>(COUNTIF('IN EDG Schedule'!208:208,"OOO"))</f>
        <v>0</v>
      </c>
      <c r="J187" s="24">
        <f>COUNTIF('IN EDG Schedule'!R208:FU208,"IN")</f>
        <v>0</v>
      </c>
      <c r="K187" s="24">
        <f>COUNTIF('IN EDG Schedule'!R208:FU208,"KR")</f>
        <v>0</v>
      </c>
      <c r="L187" s="24">
        <f>COUNTIF('IN EDG Schedule'!R208:FU208,"IN - Phone")</f>
        <v>0</v>
      </c>
      <c r="M187" s="24">
        <f>COUNTIF('IN EDG Schedule'!R208:FU208,"IN - BM/GL")</f>
        <v>0</v>
      </c>
      <c r="N187" s="24">
        <f>COUNTIF('IN EDG Schedule'!R208:FU208,"AU/KR")</f>
        <v>0</v>
      </c>
      <c r="O187">
        <f>COUNTIF('IN EDG Schedule'!R208:FU208,"IN - PhCoaching")</f>
        <v>0</v>
      </c>
      <c r="P187">
        <f t="shared" si="3"/>
        <v>0</v>
      </c>
      <c r="Q187" t="e">
        <f>'IN EDG Schedule'!#REF!</f>
        <v>#REF!</v>
      </c>
    </row>
    <row r="188" spans="1:17" ht="14.45">
      <c r="A188" s="1">
        <f>'IN EDG Schedule'!B209</f>
        <v>0</v>
      </c>
      <c r="B188" s="1">
        <f>'IN EDG Schedule'!C209</f>
        <v>0</v>
      </c>
      <c r="C188" s="24">
        <f>(COUNTIF('IN EDG Schedule'!209:209,"PDT"))</f>
        <v>0</v>
      </c>
      <c r="D188" s="1">
        <f>(COUNTIF('IN EDG Schedule'!209:209,"IN")+COUNTIF('IN EDG Schedule'!209:209,"IN - Phone")+COUNTIF('IN EDG Schedule'!209:209,"IN - BM/GL")+COUNTIF('IN EDG Schedule'!209:209,"*ML Answers")+COUNTIF('IN EDG Schedule'!209:209,"AU/KR")+COUNTIF('IN EDG Schedule'!209:209,"KR")+COUNTIF('IN EDG Schedule'!209:209,"EMEA")+COUNTIF('IN EDG Schedule'!209:209,"KR")+COUNTIF('IN EDG Schedule'!209:209,"ML - GL")+COUNTIF('IN EDG Schedule'!209:209,"Event"))</f>
        <v>0</v>
      </c>
      <c r="E188" s="25">
        <f>(COUNTIF('IN EDG Schedule'!209:209,"PDT_Sec"))</f>
        <v>0</v>
      </c>
      <c r="F188" s="1">
        <f>(COUNTIF('IN EDG Schedule'!209:209,"EDG Ops prj"))</f>
        <v>0</v>
      </c>
      <c r="G188" s="1">
        <f>(COUNTIF('IN EDG Schedule'!209:209,"SIT PLAN"))</f>
        <v>0</v>
      </c>
      <c r="H188" s="1">
        <f>((COUNTIF('IN EDG Schedule'!209:209,"Training")+COUNTIF('IN EDG Schedule'!209:209,"BPO")))</f>
        <v>0</v>
      </c>
      <c r="I188" s="1">
        <f>(COUNTIF('IN EDG Schedule'!209:209,"OOO"))</f>
        <v>0</v>
      </c>
      <c r="J188" s="24">
        <f>COUNTIF('IN EDG Schedule'!R209:FU209,"IN")</f>
        <v>0</v>
      </c>
      <c r="K188" s="24">
        <f>COUNTIF('IN EDG Schedule'!R209:FU209,"KR")</f>
        <v>0</v>
      </c>
      <c r="L188" s="24">
        <f>COUNTIF('IN EDG Schedule'!R209:FU209,"IN - Phone")</f>
        <v>0</v>
      </c>
      <c r="M188" s="24">
        <f>COUNTIF('IN EDG Schedule'!R209:FU209,"IN - BM/GL")</f>
        <v>0</v>
      </c>
      <c r="N188" s="24">
        <f>COUNTIF('IN EDG Schedule'!R209:FU209,"AU/KR")</f>
        <v>0</v>
      </c>
      <c r="O188">
        <f>COUNTIF('IN EDG Schedule'!R209:FU209,"IN - PhCoaching")</f>
        <v>0</v>
      </c>
      <c r="P188">
        <f t="shared" si="3"/>
        <v>0</v>
      </c>
      <c r="Q188" t="e">
        <f>'IN EDG Schedule'!#REF!</f>
        <v>#REF!</v>
      </c>
    </row>
    <row r="189" spans="1:17" ht="14.45">
      <c r="A189" s="1">
        <f>'IN EDG Schedule'!B210</f>
        <v>0</v>
      </c>
      <c r="B189" s="1">
        <f>'IN EDG Schedule'!C210</f>
        <v>0</v>
      </c>
      <c r="C189" s="24">
        <f>(COUNTIF('IN EDG Schedule'!210:210,"PDT"))</f>
        <v>0</v>
      </c>
      <c r="D189" s="1">
        <f>(COUNTIF('IN EDG Schedule'!210:210,"IN")+COUNTIF('IN EDG Schedule'!210:210,"IN - Phone")+COUNTIF('IN EDG Schedule'!210:210,"IN - BM/GL")+COUNTIF('IN EDG Schedule'!210:210,"*ML Answers")+COUNTIF('IN EDG Schedule'!210:210,"AU/KR")+COUNTIF('IN EDG Schedule'!210:210,"KR")+COUNTIF('IN EDG Schedule'!210:210,"EMEA")+COUNTIF('IN EDG Schedule'!210:210,"KR")+COUNTIF('IN EDG Schedule'!210:210,"ML - GL")+COUNTIF('IN EDG Schedule'!210:210,"Event"))</f>
        <v>0</v>
      </c>
      <c r="E189" s="25">
        <f>(COUNTIF('IN EDG Schedule'!210:210,"PDT_Sec"))</f>
        <v>0</v>
      </c>
      <c r="F189" s="1">
        <f>(COUNTIF('IN EDG Schedule'!210:210,"EDG Ops prj"))</f>
        <v>0</v>
      </c>
      <c r="G189" s="1">
        <f>(COUNTIF('IN EDG Schedule'!210:210,"SIT PLAN"))</f>
        <v>0</v>
      </c>
      <c r="H189" s="1">
        <f>((COUNTIF('IN EDG Schedule'!210:210,"Training")+COUNTIF('IN EDG Schedule'!210:210,"BPO")))</f>
        <v>0</v>
      </c>
      <c r="I189" s="1">
        <f>(COUNTIF('IN EDG Schedule'!210:210,"OOO"))</f>
        <v>0</v>
      </c>
      <c r="J189" s="24">
        <f>COUNTIF('IN EDG Schedule'!R210:FU210,"IN")</f>
        <v>0</v>
      </c>
      <c r="K189" s="24">
        <f>COUNTIF('IN EDG Schedule'!R210:FU210,"KR")</f>
        <v>0</v>
      </c>
      <c r="L189" s="24">
        <f>COUNTIF('IN EDG Schedule'!R210:FU210,"IN - Phone")</f>
        <v>0</v>
      </c>
      <c r="M189" s="24">
        <f>COUNTIF('IN EDG Schedule'!R210:FU210,"IN - BM/GL")</f>
        <v>0</v>
      </c>
      <c r="N189" s="24">
        <f>COUNTIF('IN EDG Schedule'!R210:FU210,"AU/KR")</f>
        <v>0</v>
      </c>
      <c r="O189">
        <f>COUNTIF('IN EDG Schedule'!R210:FU210,"IN - PhCoaching")</f>
        <v>0</v>
      </c>
      <c r="P189">
        <f t="shared" si="3"/>
        <v>0</v>
      </c>
      <c r="Q189" t="e">
        <f>'IN EDG Schedule'!#REF!</f>
        <v>#REF!</v>
      </c>
    </row>
    <row r="190" spans="1:17" ht="14.45">
      <c r="A190" s="1">
        <f>'IN EDG Schedule'!B211</f>
        <v>0</v>
      </c>
      <c r="B190" s="1">
        <f>'IN EDG Schedule'!C211</f>
        <v>0</v>
      </c>
      <c r="C190" s="24">
        <f>(COUNTIF('IN EDG Schedule'!211:211,"PDT"))</f>
        <v>0</v>
      </c>
      <c r="D190" s="1">
        <f>(COUNTIF('IN EDG Schedule'!211:211,"IN")+COUNTIF('IN EDG Schedule'!211:211,"IN - Phone")+COUNTIF('IN EDG Schedule'!211:211,"IN - BM/GL")+COUNTIF('IN EDG Schedule'!211:211,"*ML Answers")+COUNTIF('IN EDG Schedule'!211:211,"AU/KR")+COUNTIF('IN EDG Schedule'!211:211,"KR")+COUNTIF('IN EDG Schedule'!211:211,"EMEA")+COUNTIF('IN EDG Schedule'!211:211,"KR")+COUNTIF('IN EDG Schedule'!211:211,"ML - GL")+COUNTIF('IN EDG Schedule'!211:211,"Event"))</f>
        <v>0</v>
      </c>
      <c r="E190" s="25">
        <f>(COUNTIF('IN EDG Schedule'!211:211,"PDT_Sec"))</f>
        <v>0</v>
      </c>
      <c r="F190" s="1">
        <f>(COUNTIF('IN EDG Schedule'!211:211,"EDG Ops prj"))</f>
        <v>0</v>
      </c>
      <c r="G190" s="1">
        <f>(COUNTIF('IN EDG Schedule'!211:211,"SIT PLAN"))</f>
        <v>0</v>
      </c>
      <c r="H190" s="1">
        <f>((COUNTIF('IN EDG Schedule'!211:211,"Training")+COUNTIF('IN EDG Schedule'!211:211,"BPO")))</f>
        <v>0</v>
      </c>
      <c r="I190" s="1">
        <f>(COUNTIF('IN EDG Schedule'!211:211,"OOO"))</f>
        <v>0</v>
      </c>
      <c r="J190" s="24">
        <f>COUNTIF('IN EDG Schedule'!R211:FU211,"IN")</f>
        <v>0</v>
      </c>
      <c r="K190" s="24">
        <f>COUNTIF('IN EDG Schedule'!R211:FU211,"KR")</f>
        <v>0</v>
      </c>
      <c r="L190" s="24">
        <f>COUNTIF('IN EDG Schedule'!R211:FU211,"IN - Phone")</f>
        <v>0</v>
      </c>
      <c r="M190" s="24">
        <f>COUNTIF('IN EDG Schedule'!R211:FU211,"IN - BM/GL")</f>
        <v>0</v>
      </c>
      <c r="N190" s="24">
        <f>COUNTIF('IN EDG Schedule'!R211:FU211,"AU/KR")</f>
        <v>0</v>
      </c>
      <c r="O190">
        <f>COUNTIF('IN EDG Schedule'!R211:FU211,"IN - PhCoaching")</f>
        <v>0</v>
      </c>
      <c r="P190">
        <f t="shared" si="3"/>
        <v>0</v>
      </c>
      <c r="Q190" t="e">
        <f>'IN EDG Schedule'!#REF!</f>
        <v>#REF!</v>
      </c>
    </row>
    <row r="191" spans="1:17" ht="14.45">
      <c r="A191" s="1">
        <f>'IN EDG Schedule'!B212</f>
        <v>0</v>
      </c>
      <c r="B191" s="1">
        <f>'IN EDG Schedule'!C212</f>
        <v>0</v>
      </c>
      <c r="C191" s="24">
        <f>(COUNTIF('IN EDG Schedule'!212:212,"PDT"))</f>
        <v>0</v>
      </c>
      <c r="D191" s="1">
        <f>(COUNTIF('IN EDG Schedule'!212:212,"IN")+COUNTIF('IN EDG Schedule'!212:212,"IN - Phone")+COUNTIF('IN EDG Schedule'!212:212,"IN - BM/GL")+COUNTIF('IN EDG Schedule'!212:212,"*ML Answers")+COUNTIF('IN EDG Schedule'!212:212,"AU/KR")+COUNTIF('IN EDG Schedule'!212:212,"KR")+COUNTIF('IN EDG Schedule'!212:212,"EMEA")+COUNTIF('IN EDG Schedule'!212:212,"KR")+COUNTIF('IN EDG Schedule'!212:212,"ML - GL")+COUNTIF('IN EDG Schedule'!212:212,"Event"))</f>
        <v>0</v>
      </c>
      <c r="E191" s="25">
        <f>(COUNTIF('IN EDG Schedule'!212:212,"PDT_Sec"))</f>
        <v>0</v>
      </c>
      <c r="F191" s="1">
        <f>(COUNTIF('IN EDG Schedule'!212:212,"EDG Ops prj"))</f>
        <v>0</v>
      </c>
      <c r="G191" s="1">
        <f>(COUNTIF('IN EDG Schedule'!212:212,"SIT PLAN"))</f>
        <v>0</v>
      </c>
      <c r="H191" s="1">
        <f>((COUNTIF('IN EDG Schedule'!212:212,"Training")+COUNTIF('IN EDG Schedule'!212:212,"BPO")))</f>
        <v>0</v>
      </c>
      <c r="I191" s="1">
        <f>(COUNTIF('IN EDG Schedule'!212:212,"OOO"))</f>
        <v>0</v>
      </c>
      <c r="J191" s="24">
        <f>COUNTIF('IN EDG Schedule'!R212:FU212,"IN")</f>
        <v>0</v>
      </c>
      <c r="K191" s="24">
        <f>COUNTIF('IN EDG Schedule'!R212:FU212,"KR")</f>
        <v>0</v>
      </c>
      <c r="L191" s="24">
        <f>COUNTIF('IN EDG Schedule'!R212:FU212,"IN - Phone")</f>
        <v>0</v>
      </c>
      <c r="M191" s="24">
        <f>COUNTIF('IN EDG Schedule'!R212:FU212,"IN - BM/GL")</f>
        <v>0</v>
      </c>
      <c r="N191" s="24">
        <f>COUNTIF('IN EDG Schedule'!R212:FU212,"AU/KR")</f>
        <v>0</v>
      </c>
      <c r="O191">
        <f>COUNTIF('IN EDG Schedule'!R212:FU212,"IN - PhCoaching")</f>
        <v>0</v>
      </c>
      <c r="P191">
        <f t="shared" si="3"/>
        <v>0</v>
      </c>
      <c r="Q191" t="e">
        <f>'IN EDG Schedule'!#REF!</f>
        <v>#REF!</v>
      </c>
    </row>
    <row r="192" spans="1:17" ht="14.45">
      <c r="A192" s="1">
        <f>'IN EDG Schedule'!B213</f>
        <v>0</v>
      </c>
      <c r="B192" s="1">
        <f>'IN EDG Schedule'!C213</f>
        <v>0</v>
      </c>
      <c r="C192" s="24">
        <f>(COUNTIF('IN EDG Schedule'!213:213,"PDT"))</f>
        <v>0</v>
      </c>
      <c r="D192" s="1">
        <f>(COUNTIF('IN EDG Schedule'!213:213,"IN")+COUNTIF('IN EDG Schedule'!213:213,"IN - Phone")+COUNTIF('IN EDG Schedule'!213:213,"IN - BM/GL")+COUNTIF('IN EDG Schedule'!213:213,"*ML Answers")+COUNTIF('IN EDG Schedule'!213:213,"AU/KR")+COUNTIF('IN EDG Schedule'!213:213,"KR")+COUNTIF('IN EDG Schedule'!213:213,"EMEA")+COUNTIF('IN EDG Schedule'!213:213,"KR")+COUNTIF('IN EDG Schedule'!213:213,"ML - GL")+COUNTIF('IN EDG Schedule'!213:213,"Event"))</f>
        <v>0</v>
      </c>
      <c r="E192" s="25">
        <f>(COUNTIF('IN EDG Schedule'!213:213,"PDT_Sec"))</f>
        <v>0</v>
      </c>
      <c r="F192" s="1">
        <f>(COUNTIF('IN EDG Schedule'!213:213,"EDG Ops prj"))</f>
        <v>0</v>
      </c>
      <c r="G192" s="1">
        <f>(COUNTIF('IN EDG Schedule'!213:213,"SIT PLAN"))</f>
        <v>0</v>
      </c>
      <c r="H192" s="1">
        <f>((COUNTIF('IN EDG Schedule'!213:213,"Training")+COUNTIF('IN EDG Schedule'!213:213,"BPO")))</f>
        <v>0</v>
      </c>
      <c r="I192" s="1">
        <f>(COUNTIF('IN EDG Schedule'!213:213,"OOO"))</f>
        <v>0</v>
      </c>
      <c r="J192" s="24">
        <f>COUNTIF('IN EDG Schedule'!R213:FU213,"IN")</f>
        <v>0</v>
      </c>
      <c r="K192" s="24">
        <f>COUNTIF('IN EDG Schedule'!R213:FU213,"KR")</f>
        <v>0</v>
      </c>
      <c r="L192" s="24">
        <f>COUNTIF('IN EDG Schedule'!R213:FU213,"IN - Phone")</f>
        <v>0</v>
      </c>
      <c r="M192" s="24">
        <f>COUNTIF('IN EDG Schedule'!R213:FU213,"IN - BM/GL")</f>
        <v>0</v>
      </c>
      <c r="N192" s="24">
        <f>COUNTIF('IN EDG Schedule'!R213:FU213,"AU/KR")</f>
        <v>0</v>
      </c>
      <c r="O192">
        <f>COUNTIF('IN EDG Schedule'!R213:FU213,"IN - PhCoaching")</f>
        <v>0</v>
      </c>
      <c r="P192">
        <f t="shared" si="3"/>
        <v>0</v>
      </c>
      <c r="Q192" t="e">
        <f>'IN EDG Schedule'!#REF!</f>
        <v>#REF!</v>
      </c>
    </row>
    <row r="193" spans="1:17" ht="14.45">
      <c r="A193" s="1">
        <f>'IN EDG Schedule'!B214</f>
        <v>0</v>
      </c>
      <c r="B193" s="1">
        <f>'IN EDG Schedule'!C214</f>
        <v>0</v>
      </c>
      <c r="C193" s="24">
        <f>(COUNTIF('IN EDG Schedule'!214:214,"PDT"))</f>
        <v>0</v>
      </c>
      <c r="D193" s="1">
        <f>(COUNTIF('IN EDG Schedule'!214:214,"IN")+COUNTIF('IN EDG Schedule'!214:214,"IN - Phone")+COUNTIF('IN EDG Schedule'!214:214,"IN - BM/GL")+COUNTIF('IN EDG Schedule'!214:214,"*ML Answers")+COUNTIF('IN EDG Schedule'!214:214,"AU/KR")+COUNTIF('IN EDG Schedule'!214:214,"KR")+COUNTIF('IN EDG Schedule'!214:214,"EMEA")+COUNTIF('IN EDG Schedule'!214:214,"KR")+COUNTIF('IN EDG Schedule'!214:214,"ML - GL")+COUNTIF('IN EDG Schedule'!214:214,"Event"))</f>
        <v>0</v>
      </c>
      <c r="E193" s="25">
        <f>(COUNTIF('IN EDG Schedule'!214:214,"PDT_Sec"))</f>
        <v>0</v>
      </c>
      <c r="F193" s="1">
        <f>(COUNTIF('IN EDG Schedule'!214:214,"EDG Ops prj"))</f>
        <v>0</v>
      </c>
      <c r="G193" s="1">
        <f>(COUNTIF('IN EDG Schedule'!214:214,"SIT PLAN"))</f>
        <v>0</v>
      </c>
      <c r="H193" s="1">
        <f>((COUNTIF('IN EDG Schedule'!214:214,"Training")+COUNTIF('IN EDG Schedule'!214:214,"BPO")))</f>
        <v>0</v>
      </c>
      <c r="I193" s="1">
        <f>(COUNTIF('IN EDG Schedule'!214:214,"OOO"))</f>
        <v>0</v>
      </c>
      <c r="J193" s="24">
        <f>COUNTIF('IN EDG Schedule'!R214:FU214,"IN")</f>
        <v>0</v>
      </c>
      <c r="K193" s="24">
        <f>COUNTIF('IN EDG Schedule'!R214:FU214,"KR")</f>
        <v>0</v>
      </c>
      <c r="L193" s="24">
        <f>COUNTIF('IN EDG Schedule'!R214:FU214,"IN - Phone")</f>
        <v>0</v>
      </c>
      <c r="M193" s="24">
        <f>COUNTIF('IN EDG Schedule'!R214:FU214,"IN - BM/GL")</f>
        <v>0</v>
      </c>
      <c r="N193" s="24">
        <f>COUNTIF('IN EDG Schedule'!R214:FU214,"AU/KR")</f>
        <v>0</v>
      </c>
      <c r="O193">
        <f>COUNTIF('IN EDG Schedule'!R214:FU214,"IN - PhCoaching")</f>
        <v>0</v>
      </c>
      <c r="P193">
        <f t="shared" si="3"/>
        <v>0</v>
      </c>
      <c r="Q193" t="e">
        <f>'IN EDG Schedule'!#REF!</f>
        <v>#REF!</v>
      </c>
    </row>
    <row r="194" spans="1:17" ht="14.45">
      <c r="A194" s="1">
        <f>'IN EDG Schedule'!B215</f>
        <v>0</v>
      </c>
      <c r="B194" s="1">
        <f>'IN EDG Schedule'!C215</f>
        <v>0</v>
      </c>
      <c r="C194" s="24">
        <f>(COUNTIF('IN EDG Schedule'!215:215,"PDT"))</f>
        <v>0</v>
      </c>
      <c r="D194" s="1">
        <f>(COUNTIF('IN EDG Schedule'!215:215,"IN")+COUNTIF('IN EDG Schedule'!215:215,"IN - Phone")+COUNTIF('IN EDG Schedule'!215:215,"IN - BM/GL")+COUNTIF('IN EDG Schedule'!215:215,"*ML Answers")+COUNTIF('IN EDG Schedule'!215:215,"AU/KR")+COUNTIF('IN EDG Schedule'!215:215,"KR")+COUNTIF('IN EDG Schedule'!215:215,"EMEA")+COUNTIF('IN EDG Schedule'!215:215,"KR")+COUNTIF('IN EDG Schedule'!215:215,"ML - GL")+COUNTIF('IN EDG Schedule'!215:215,"Event"))</f>
        <v>0</v>
      </c>
      <c r="E194" s="25">
        <f>(COUNTIF('IN EDG Schedule'!215:215,"PDT_Sec"))</f>
        <v>0</v>
      </c>
      <c r="F194" s="1">
        <f>(COUNTIF('IN EDG Schedule'!215:215,"EDG Ops prj"))</f>
        <v>0</v>
      </c>
      <c r="G194" s="1">
        <f>(COUNTIF('IN EDG Schedule'!215:215,"SIT PLAN"))</f>
        <v>0</v>
      </c>
      <c r="H194" s="1">
        <f>((COUNTIF('IN EDG Schedule'!215:215,"Training")+COUNTIF('IN EDG Schedule'!215:215,"BPO")))</f>
        <v>0</v>
      </c>
      <c r="I194" s="1">
        <f>(COUNTIF('IN EDG Schedule'!215:215,"OOO"))</f>
        <v>0</v>
      </c>
      <c r="J194" s="24">
        <f>COUNTIF('IN EDG Schedule'!R215:FU215,"IN")</f>
        <v>0</v>
      </c>
      <c r="K194" s="24">
        <f>COUNTIF('IN EDG Schedule'!R215:FU215,"KR")</f>
        <v>0</v>
      </c>
      <c r="L194" s="24">
        <f>COUNTIF('IN EDG Schedule'!R215:FU215,"IN - Phone")</f>
        <v>0</v>
      </c>
      <c r="M194" s="24">
        <f>COUNTIF('IN EDG Schedule'!R215:FU215,"IN - BM/GL")</f>
        <v>0</v>
      </c>
      <c r="N194" s="24">
        <f>COUNTIF('IN EDG Schedule'!R215:FU215,"AU/KR")</f>
        <v>0</v>
      </c>
      <c r="O194">
        <f>COUNTIF('IN EDG Schedule'!R215:FU215,"IN - PhCoaching")</f>
        <v>0</v>
      </c>
      <c r="P194">
        <f t="shared" si="3"/>
        <v>0</v>
      </c>
      <c r="Q194" t="e">
        <f>'IN EDG Schedule'!#REF!</f>
        <v>#REF!</v>
      </c>
    </row>
    <row r="195" spans="1:17" ht="14.45">
      <c r="A195" s="1">
        <f>'IN EDG Schedule'!B216</f>
        <v>0</v>
      </c>
      <c r="B195" s="1">
        <f>'IN EDG Schedule'!C216</f>
        <v>0</v>
      </c>
      <c r="C195" s="24">
        <f>(COUNTIF('IN EDG Schedule'!216:216,"PDT"))</f>
        <v>0</v>
      </c>
      <c r="D195" s="1">
        <f>(COUNTIF('IN EDG Schedule'!216:216,"IN")+COUNTIF('IN EDG Schedule'!216:216,"IN - Phone")+COUNTIF('IN EDG Schedule'!216:216,"IN - BM/GL")+COUNTIF('IN EDG Schedule'!216:216,"*ML Answers")+COUNTIF('IN EDG Schedule'!216:216,"AU/KR")+COUNTIF('IN EDG Schedule'!216:216,"KR")+COUNTIF('IN EDG Schedule'!216:216,"EMEA")+COUNTIF('IN EDG Schedule'!216:216,"KR")+COUNTIF('IN EDG Schedule'!216:216,"ML - GL")+COUNTIF('IN EDG Schedule'!216:216,"Event"))</f>
        <v>0</v>
      </c>
      <c r="E195" s="25">
        <f>(COUNTIF('IN EDG Schedule'!216:216,"PDT_Sec"))</f>
        <v>0</v>
      </c>
      <c r="F195" s="1">
        <f>(COUNTIF('IN EDG Schedule'!216:216,"EDG Ops prj"))</f>
        <v>0</v>
      </c>
      <c r="G195" s="1">
        <f>(COUNTIF('IN EDG Schedule'!216:216,"SIT PLAN"))</f>
        <v>0</v>
      </c>
      <c r="H195" s="1">
        <f>((COUNTIF('IN EDG Schedule'!216:216,"Training")+COUNTIF('IN EDG Schedule'!216:216,"BPO")))</f>
        <v>0</v>
      </c>
      <c r="I195" s="1">
        <f>(COUNTIF('IN EDG Schedule'!216:216,"OOO"))</f>
        <v>0</v>
      </c>
      <c r="J195" s="24">
        <f>COUNTIF('IN EDG Schedule'!R216:FU216,"IN")</f>
        <v>0</v>
      </c>
      <c r="K195" s="24">
        <f>COUNTIF('IN EDG Schedule'!R216:FU216,"KR")</f>
        <v>0</v>
      </c>
      <c r="L195" s="24">
        <f>COUNTIF('IN EDG Schedule'!R216:FU216,"IN - Phone")</f>
        <v>0</v>
      </c>
      <c r="M195" s="24">
        <f>COUNTIF('IN EDG Schedule'!R216:FU216,"IN - BM/GL")</f>
        <v>0</v>
      </c>
      <c r="N195" s="24">
        <f>COUNTIF('IN EDG Schedule'!R216:FU216,"AU/KR")</f>
        <v>0</v>
      </c>
      <c r="O195">
        <f>COUNTIF('IN EDG Schedule'!R216:FU216,"IN - PhCoaching")</f>
        <v>0</v>
      </c>
      <c r="P195">
        <f t="shared" si="3"/>
        <v>0</v>
      </c>
      <c r="Q195" t="e">
        <f>'IN EDG Schedule'!#REF!</f>
        <v>#REF!</v>
      </c>
    </row>
    <row r="196" spans="1:17" ht="14.45">
      <c r="A196" s="1">
        <f>'IN EDG Schedule'!B217</f>
        <v>0</v>
      </c>
      <c r="B196" s="1">
        <f>'IN EDG Schedule'!C217</f>
        <v>0</v>
      </c>
      <c r="C196" s="24">
        <f>(COUNTIF('IN EDG Schedule'!217:217,"PDT"))</f>
        <v>0</v>
      </c>
      <c r="D196" s="1">
        <f>(COUNTIF('IN EDG Schedule'!217:217,"IN")+COUNTIF('IN EDG Schedule'!217:217,"IN - Phone")+COUNTIF('IN EDG Schedule'!217:217,"IN - BM/GL")+COUNTIF('IN EDG Schedule'!217:217,"*ML Answers")+COUNTIF('IN EDG Schedule'!217:217,"AU/KR")+COUNTIF('IN EDG Schedule'!217:217,"KR")+COUNTIF('IN EDG Schedule'!217:217,"EMEA")+COUNTIF('IN EDG Schedule'!217:217,"KR")+COUNTIF('IN EDG Schedule'!217:217,"ML - GL")+COUNTIF('IN EDG Schedule'!217:217,"Event"))</f>
        <v>0</v>
      </c>
      <c r="E196" s="25">
        <f>(COUNTIF('IN EDG Schedule'!217:217,"PDT_Sec"))</f>
        <v>0</v>
      </c>
      <c r="F196" s="1">
        <f>(COUNTIF('IN EDG Schedule'!217:217,"EDG Ops prj"))</f>
        <v>0</v>
      </c>
      <c r="G196" s="1">
        <f>(COUNTIF('IN EDG Schedule'!217:217,"SIT PLAN"))</f>
        <v>0</v>
      </c>
      <c r="H196" s="1">
        <f>((COUNTIF('IN EDG Schedule'!217:217,"Training")+COUNTIF('IN EDG Schedule'!217:217,"BPO")))</f>
        <v>0</v>
      </c>
      <c r="I196" s="1">
        <f>(COUNTIF('IN EDG Schedule'!217:217,"OOO"))</f>
        <v>0</v>
      </c>
      <c r="J196" s="24">
        <f>COUNTIF('IN EDG Schedule'!R217:FU217,"IN")</f>
        <v>0</v>
      </c>
      <c r="K196" s="24">
        <f>COUNTIF('IN EDG Schedule'!R217:FU217,"KR")</f>
        <v>0</v>
      </c>
      <c r="L196" s="24">
        <f>COUNTIF('IN EDG Schedule'!R217:FU217,"IN - Phone")</f>
        <v>0</v>
      </c>
      <c r="M196" s="24">
        <f>COUNTIF('IN EDG Schedule'!R217:FU217,"IN - BM/GL")</f>
        <v>0</v>
      </c>
      <c r="N196" s="24">
        <f>COUNTIF('IN EDG Schedule'!R217:FU217,"AU/KR")</f>
        <v>0</v>
      </c>
      <c r="O196">
        <f>COUNTIF('IN EDG Schedule'!R217:FU217,"IN - PhCoaching")</f>
        <v>0</v>
      </c>
      <c r="P196">
        <f t="shared" ref="P196:P199" si="4">SUM(J196:O196)/5</f>
        <v>0</v>
      </c>
      <c r="Q196" t="e">
        <f>'IN EDG Schedule'!#REF!</f>
        <v>#REF!</v>
      </c>
    </row>
    <row r="197" spans="1:17" ht="14.45">
      <c r="A197" s="1">
        <f>'IN EDG Schedule'!B218</f>
        <v>0</v>
      </c>
      <c r="B197" s="1">
        <f>'IN EDG Schedule'!C218</f>
        <v>0</v>
      </c>
      <c r="C197" s="24">
        <f>(COUNTIF('IN EDG Schedule'!218:218,"PDT"))</f>
        <v>0</v>
      </c>
      <c r="D197" s="1">
        <f>(COUNTIF('IN EDG Schedule'!218:218,"IN")+COUNTIF('IN EDG Schedule'!218:218,"IN - Phone")+COUNTIF('IN EDG Schedule'!218:218,"IN - BM/GL")+COUNTIF('IN EDG Schedule'!218:218,"*ML Answers")+COUNTIF('IN EDG Schedule'!218:218,"AU/KR")+COUNTIF('IN EDG Schedule'!218:218,"KR")+COUNTIF('IN EDG Schedule'!218:218,"EMEA")+COUNTIF('IN EDG Schedule'!218:218,"KR")+COUNTIF('IN EDG Schedule'!218:218,"ML - GL")+COUNTIF('IN EDG Schedule'!218:218,"Event"))</f>
        <v>0</v>
      </c>
      <c r="E197" s="25">
        <f>(COUNTIF('IN EDG Schedule'!218:218,"PDT_Sec"))</f>
        <v>0</v>
      </c>
      <c r="F197" s="1">
        <f>(COUNTIF('IN EDG Schedule'!218:218,"EDG Ops prj"))</f>
        <v>0</v>
      </c>
      <c r="G197" s="1">
        <f>(COUNTIF('IN EDG Schedule'!218:218,"SIT PLAN"))</f>
        <v>0</v>
      </c>
      <c r="H197" s="1">
        <f>((COUNTIF('IN EDG Schedule'!218:218,"Training")+COUNTIF('IN EDG Schedule'!218:218,"BPO")))</f>
        <v>0</v>
      </c>
      <c r="I197" s="1">
        <f>(COUNTIF('IN EDG Schedule'!218:218,"OOO"))</f>
        <v>0</v>
      </c>
      <c r="J197" s="24">
        <f>COUNTIF('IN EDG Schedule'!R218:FU218,"IN")</f>
        <v>0</v>
      </c>
      <c r="K197" s="24">
        <f>COUNTIF('IN EDG Schedule'!R218:FU218,"KR")</f>
        <v>0</v>
      </c>
      <c r="L197" s="24">
        <f>COUNTIF('IN EDG Schedule'!R218:FU218,"IN - Phone")</f>
        <v>0</v>
      </c>
      <c r="M197" s="24">
        <f>COUNTIF('IN EDG Schedule'!R218:FU218,"IN - BM/GL")</f>
        <v>0</v>
      </c>
      <c r="N197" s="24">
        <f>COUNTIF('IN EDG Schedule'!R218:FU218,"AU/KR")</f>
        <v>0</v>
      </c>
      <c r="O197">
        <f>COUNTIF('IN EDG Schedule'!R218:FU218,"IN - PhCoaching")</f>
        <v>0</v>
      </c>
      <c r="P197">
        <f t="shared" si="4"/>
        <v>0</v>
      </c>
      <c r="Q197" t="e">
        <f>'IN EDG Schedule'!#REF!</f>
        <v>#REF!</v>
      </c>
    </row>
    <row r="198" spans="1:17" ht="14.45">
      <c r="A198" s="1">
        <f>'IN EDG Schedule'!B219</f>
        <v>0</v>
      </c>
      <c r="B198" s="1">
        <f>'IN EDG Schedule'!C219</f>
        <v>0</v>
      </c>
      <c r="C198" s="24">
        <f>(COUNTIF('IN EDG Schedule'!219:219,"PDT"))</f>
        <v>0</v>
      </c>
      <c r="D198" s="1">
        <f>(COUNTIF('IN EDG Schedule'!219:219,"IN")+COUNTIF('IN EDG Schedule'!219:219,"IN - Phone")+COUNTIF('IN EDG Schedule'!219:219,"IN - BM/GL")+COUNTIF('IN EDG Schedule'!219:219,"*ML Answers")+COUNTIF('IN EDG Schedule'!219:219,"AU/KR")+COUNTIF('IN EDG Schedule'!219:219,"KR")+COUNTIF('IN EDG Schedule'!219:219,"EMEA")+COUNTIF('IN EDG Schedule'!219:219,"KR")+COUNTIF('IN EDG Schedule'!219:219,"ML - GL")+COUNTIF('IN EDG Schedule'!219:219,"Event"))</f>
        <v>0</v>
      </c>
      <c r="E198" s="25">
        <f>(COUNTIF('IN EDG Schedule'!219:219,"PDT_Sec"))</f>
        <v>0</v>
      </c>
      <c r="F198" s="1">
        <f>(COUNTIF('IN EDG Schedule'!219:219,"EDG Ops prj"))</f>
        <v>0</v>
      </c>
      <c r="G198" s="1">
        <f>(COUNTIF('IN EDG Schedule'!219:219,"SIT PLAN"))</f>
        <v>0</v>
      </c>
      <c r="H198" s="1">
        <f>((COUNTIF('IN EDG Schedule'!219:219,"Training")+COUNTIF('IN EDG Schedule'!219:219,"BPO")))</f>
        <v>0</v>
      </c>
      <c r="I198" s="1">
        <f>(COUNTIF('IN EDG Schedule'!219:219,"OOO"))</f>
        <v>0</v>
      </c>
      <c r="J198" s="24">
        <f>COUNTIF('IN EDG Schedule'!R219:FU219,"IN")</f>
        <v>0</v>
      </c>
      <c r="K198" s="24">
        <f>COUNTIF('IN EDG Schedule'!R219:FU219,"KR")</f>
        <v>0</v>
      </c>
      <c r="L198" s="24">
        <f>COUNTIF('IN EDG Schedule'!R219:FU219,"IN - Phone")</f>
        <v>0</v>
      </c>
      <c r="M198" s="24">
        <f>COUNTIF('IN EDG Schedule'!R219:FU219,"IN - BM/GL")</f>
        <v>0</v>
      </c>
      <c r="N198" s="24">
        <f>COUNTIF('IN EDG Schedule'!R219:FU219,"AU/KR")</f>
        <v>0</v>
      </c>
      <c r="O198">
        <f>COUNTIF('IN EDG Schedule'!R219:FU219,"IN - PhCoaching")</f>
        <v>0</v>
      </c>
      <c r="P198">
        <f t="shared" si="4"/>
        <v>0</v>
      </c>
      <c r="Q198" t="e">
        <f>'IN EDG Schedule'!#REF!</f>
        <v>#REF!</v>
      </c>
    </row>
    <row r="199" spans="1:17" ht="14.45">
      <c r="A199" s="1">
        <f>'IN EDG Schedule'!B220</f>
        <v>0</v>
      </c>
      <c r="B199" s="1">
        <f>'IN EDG Schedule'!C220</f>
        <v>0</v>
      </c>
      <c r="C199" s="24">
        <f>(COUNTIF('IN EDG Schedule'!220:220,"PDT"))</f>
        <v>0</v>
      </c>
      <c r="D199" s="1">
        <f>(COUNTIF('IN EDG Schedule'!220:220,"IN")+COUNTIF('IN EDG Schedule'!220:220,"IN - Phone")+COUNTIF('IN EDG Schedule'!220:220,"IN - BM/GL")+COUNTIF('IN EDG Schedule'!220:220,"*ML Answers")+COUNTIF('IN EDG Schedule'!220:220,"AU/KR")+COUNTIF('IN EDG Schedule'!220:220,"KR")+COUNTIF('IN EDG Schedule'!220:220,"EMEA")+COUNTIF('IN EDG Schedule'!220:220,"KR")+COUNTIF('IN EDG Schedule'!220:220,"ML - GL")+COUNTIF('IN EDG Schedule'!220:220,"Event"))</f>
        <v>0</v>
      </c>
      <c r="E199" s="25">
        <f>(COUNTIF('IN EDG Schedule'!220:220,"PDT_Sec"))</f>
        <v>0</v>
      </c>
      <c r="F199" s="1">
        <f>(COUNTIF('IN EDG Schedule'!220:220,"EDG Ops prj"))</f>
        <v>0</v>
      </c>
      <c r="G199" s="1">
        <f>(COUNTIF('IN EDG Schedule'!220:220,"SIT PLAN"))</f>
        <v>0</v>
      </c>
      <c r="H199" s="1">
        <f>((COUNTIF('IN EDG Schedule'!220:220,"Training")+COUNTIF('IN EDG Schedule'!220:220,"BPO")))</f>
        <v>0</v>
      </c>
      <c r="I199" s="1">
        <f>(COUNTIF('IN EDG Schedule'!220:220,"OOO"))</f>
        <v>0</v>
      </c>
      <c r="J199" s="24">
        <f>COUNTIF('IN EDG Schedule'!R220:FU220,"IN")</f>
        <v>0</v>
      </c>
      <c r="K199" s="24">
        <f>COUNTIF('IN EDG Schedule'!R220:FU220,"KR")</f>
        <v>0</v>
      </c>
      <c r="L199" s="24">
        <f>COUNTIF('IN EDG Schedule'!R220:FU220,"IN - Phone")</f>
        <v>0</v>
      </c>
      <c r="M199" s="24">
        <f>COUNTIF('IN EDG Schedule'!R220:FU220,"IN - BM/GL")</f>
        <v>0</v>
      </c>
      <c r="N199" s="24">
        <f>COUNTIF('IN EDG Schedule'!R220:FU220,"AU/KR")</f>
        <v>0</v>
      </c>
      <c r="O199">
        <f>COUNTIF('IN EDG Schedule'!R220:FU220,"IN - PhCoaching")</f>
        <v>0</v>
      </c>
      <c r="P199">
        <f t="shared" si="4"/>
        <v>0</v>
      </c>
      <c r="Q199" t="e">
        <f>'IN EDG Schedule'!#REF!</f>
        <v>#REF!</v>
      </c>
    </row>
    <row r="200" spans="1:17" ht="14.45">
      <c r="A200" s="1">
        <f>'IN EDG Schedule'!B221</f>
        <v>0</v>
      </c>
      <c r="B200" s="1">
        <f>'IN EDG Schedule'!C175</f>
        <v>0</v>
      </c>
      <c r="C200" s="24">
        <f>(COUNTIF('IN EDG Schedule'!175:175,"PDT"))</f>
        <v>0</v>
      </c>
      <c r="D200" s="1">
        <f>(COUNTIF('IN EDG Schedule'!175:175,"IN")+COUNTIF('IN EDG Schedule'!175:175,"IN - Phone")+COUNTIF('IN EDG Schedule'!175:175,"IN - BM/GL")+COUNTIF('IN EDG Schedule'!175:175,"*ML Answers")+COUNTIF('IN EDG Schedule'!175:175,"AU/KR")+COUNTIF('IN EDG Schedule'!175:175,"KR")+COUNTIF('IN EDG Schedule'!175:175,"EMEA")+COUNTIF('IN EDG Schedule'!175:175,"KR")+COUNTIF('IN EDG Schedule'!175:175,"ML - GL")+COUNTIF('IN EDG Schedule'!175:175,"Event"))</f>
        <v>0</v>
      </c>
      <c r="E200" s="25">
        <f>(COUNTIF('IN EDG Schedule'!175:175,"PDT_Sec"))</f>
        <v>0</v>
      </c>
      <c r="F200" s="1">
        <f>(COUNTIF('IN EDG Schedule'!175:175,"EDG Ops prj"))</f>
        <v>0</v>
      </c>
      <c r="G200" s="1">
        <f>(COUNTIF('IN EDG Schedule'!175:175,"SIT PLAN"))</f>
        <v>0</v>
      </c>
      <c r="H200" s="1">
        <f>((COUNTIF('IN EDG Schedule'!175:175,"Training")+COUNTIF('IN EDG Schedule'!175:175,"BPO")))</f>
        <v>0</v>
      </c>
      <c r="I200" s="1">
        <f>(COUNTIF('IN EDG Schedule'!175:175,"OOO"))</f>
        <v>0</v>
      </c>
      <c r="J200" s="24">
        <f>COUNTIF('IN EDG Schedule'!R175:FU175,"IN")</f>
        <v>0</v>
      </c>
      <c r="K200" s="24">
        <f>COUNTIF('IN EDG Schedule'!R175:FU175,"KR")</f>
        <v>0</v>
      </c>
      <c r="L200" s="24">
        <f>COUNTIF('IN EDG Schedule'!R175:FU175,"IN - Phone")</f>
        <v>0</v>
      </c>
      <c r="M200" s="24">
        <f>COUNTIF('IN EDG Schedule'!R175:FU175,"IN - BM/GL")</f>
        <v>0</v>
      </c>
      <c r="N200" s="24">
        <f>COUNTIF('IN EDG Schedule'!R175:FU175,"AU/KR")</f>
        <v>0</v>
      </c>
      <c r="O200">
        <f>COUNTIF('IN EDG Schedule'!R175:FU175,"IN - PhCoaching")</f>
        <v>0</v>
      </c>
      <c r="P200">
        <f t="shared" ref="P200:P212" si="5">SUM(J200:O200)/5</f>
        <v>0</v>
      </c>
      <c r="Q200" t="e">
        <f>'IN EDG Schedule'!#REF!</f>
        <v>#REF!</v>
      </c>
    </row>
    <row r="201" spans="1:17" ht="14.45">
      <c r="A201" s="1">
        <f>'IN EDG Schedule'!B176</f>
        <v>0</v>
      </c>
      <c r="B201" s="1">
        <f>'IN EDG Schedule'!C176</f>
        <v>0</v>
      </c>
      <c r="C201" s="24">
        <f>(COUNTIF('IN EDG Schedule'!176:176,"PDT"))</f>
        <v>0</v>
      </c>
      <c r="D201" s="1">
        <f>(COUNTIF('IN EDG Schedule'!176:176,"IN")+COUNTIF('IN EDG Schedule'!176:176,"IN - Phone")+COUNTIF('IN EDG Schedule'!176:176,"IN - BM/GL")+COUNTIF('IN EDG Schedule'!176:176,"*ML Answers")+COUNTIF('IN EDG Schedule'!176:176,"AU/KR")+COUNTIF('IN EDG Schedule'!176:176,"KR")+COUNTIF('IN EDG Schedule'!176:176,"EMEA")+COUNTIF('IN EDG Schedule'!176:176,"KR")+COUNTIF('IN EDG Schedule'!176:176,"ML - GL")+COUNTIF('IN EDG Schedule'!176:176,"Event"))</f>
        <v>0</v>
      </c>
      <c r="E201" s="25">
        <f>(COUNTIF('IN EDG Schedule'!176:176,"PDT_Sec"))</f>
        <v>0</v>
      </c>
      <c r="F201" s="1">
        <f>(COUNTIF('IN EDG Schedule'!176:176,"EDG Ops prj"))</f>
        <v>0</v>
      </c>
      <c r="G201" s="1">
        <f>(COUNTIF('IN EDG Schedule'!176:176,"SIT PLAN"))</f>
        <v>0</v>
      </c>
      <c r="H201" s="1">
        <f>((COUNTIF('IN EDG Schedule'!176:176,"Training")+COUNTIF('IN EDG Schedule'!176:176,"BPO")))</f>
        <v>0</v>
      </c>
      <c r="I201" s="1">
        <f>(COUNTIF('IN EDG Schedule'!176:176,"OOO"))</f>
        <v>0</v>
      </c>
      <c r="J201" s="24">
        <f>COUNTIF('IN EDG Schedule'!R176:FU176,"IN")</f>
        <v>0</v>
      </c>
      <c r="K201" s="24">
        <f>COUNTIF('IN EDG Schedule'!R176:FU176,"KR")</f>
        <v>0</v>
      </c>
      <c r="L201" s="24">
        <f>COUNTIF('IN EDG Schedule'!R176:FU176,"IN - Phone")</f>
        <v>0</v>
      </c>
      <c r="M201" s="24">
        <f>COUNTIF('IN EDG Schedule'!R176:FU176,"IN - BM/GL")</f>
        <v>0</v>
      </c>
      <c r="N201" s="24">
        <f>COUNTIF('IN EDG Schedule'!R176:FU176,"AU/KR")</f>
        <v>0</v>
      </c>
      <c r="O201">
        <f>COUNTIF('IN EDG Schedule'!R176:FU176,"IN - PhCoaching")</f>
        <v>0</v>
      </c>
      <c r="P201">
        <f t="shared" si="5"/>
        <v>0</v>
      </c>
      <c r="Q201" t="e">
        <f>'IN EDG Schedule'!#REF!</f>
        <v>#REF!</v>
      </c>
    </row>
    <row r="202" spans="1:17" ht="14.45">
      <c r="A202" s="1">
        <f>'IN EDG Schedule'!B177</f>
        <v>0</v>
      </c>
      <c r="B202" s="1">
        <f>'IN EDG Schedule'!C177</f>
        <v>0</v>
      </c>
      <c r="C202" s="24">
        <f>(COUNTIF('IN EDG Schedule'!177:177,"PDT"))</f>
        <v>0</v>
      </c>
      <c r="D202" s="1">
        <f>(COUNTIF('IN EDG Schedule'!177:177,"IN")+COUNTIF('IN EDG Schedule'!177:177,"IN - Phone")+COUNTIF('IN EDG Schedule'!177:177,"IN - BM/GL")+COUNTIF('IN EDG Schedule'!177:177,"*ML Answers")+COUNTIF('IN EDG Schedule'!177:177,"AU/KR")+COUNTIF('IN EDG Schedule'!177:177,"KR")+COUNTIF('IN EDG Schedule'!177:177,"EMEA")+COUNTIF('IN EDG Schedule'!177:177,"KR")+COUNTIF('IN EDG Schedule'!177:177,"ML - GL")+COUNTIF('IN EDG Schedule'!177:177,"Event"))</f>
        <v>0</v>
      </c>
      <c r="E202" s="25">
        <f>(COUNTIF('IN EDG Schedule'!177:177,"PDT_Sec"))</f>
        <v>0</v>
      </c>
      <c r="F202" s="1">
        <f>(COUNTIF('IN EDG Schedule'!177:177,"EDG Ops prj"))</f>
        <v>0</v>
      </c>
      <c r="G202" s="1">
        <f>(COUNTIF('IN EDG Schedule'!177:177,"SIT PLAN"))</f>
        <v>0</v>
      </c>
      <c r="H202" s="1">
        <f>((COUNTIF('IN EDG Schedule'!177:177,"Training")+COUNTIF('IN EDG Schedule'!177:177,"BPO")))</f>
        <v>0</v>
      </c>
      <c r="I202" s="1">
        <f>(COUNTIF('IN EDG Schedule'!177:177,"OOO"))</f>
        <v>0</v>
      </c>
      <c r="J202" s="24">
        <f>COUNTIF('IN EDG Schedule'!R177:FU177,"IN")</f>
        <v>0</v>
      </c>
      <c r="K202" s="24">
        <f>COUNTIF('IN EDG Schedule'!R177:FU177,"KR")</f>
        <v>0</v>
      </c>
      <c r="L202" s="24">
        <f>COUNTIF('IN EDG Schedule'!R177:FU177,"IN - Phone")</f>
        <v>0</v>
      </c>
      <c r="M202" s="24">
        <f>COUNTIF('IN EDG Schedule'!R177:FU177,"IN - BM/GL")</f>
        <v>0</v>
      </c>
      <c r="N202" s="24">
        <f>COUNTIF('IN EDG Schedule'!R177:FU177,"AU/KR")</f>
        <v>0</v>
      </c>
      <c r="O202">
        <f>COUNTIF('IN EDG Schedule'!R177:FU177,"IN - PhCoaching")</f>
        <v>0</v>
      </c>
      <c r="P202">
        <f t="shared" si="5"/>
        <v>0</v>
      </c>
      <c r="Q202" t="e">
        <f>'IN EDG Schedule'!#REF!</f>
        <v>#REF!</v>
      </c>
    </row>
    <row r="203" spans="1:17" ht="14.45">
      <c r="A203" s="1">
        <f>'IN EDG Schedule'!B178</f>
        <v>0</v>
      </c>
      <c r="B203" s="1">
        <f>'IN EDG Schedule'!C178</f>
        <v>0</v>
      </c>
      <c r="C203" s="24">
        <f>(COUNTIF('IN EDG Schedule'!178:178,"PDT"))</f>
        <v>0</v>
      </c>
      <c r="D203" s="1">
        <f>(COUNTIF('IN EDG Schedule'!178:178,"IN")+COUNTIF('IN EDG Schedule'!178:178,"IN - Phone")+COUNTIF('IN EDG Schedule'!178:178,"IN - BM/GL")+COUNTIF('IN EDG Schedule'!178:178,"*ML Answers")+COUNTIF('IN EDG Schedule'!178:178,"AU/KR")+COUNTIF('IN EDG Schedule'!178:178,"KR")+COUNTIF('IN EDG Schedule'!178:178,"EMEA")+COUNTIF('IN EDG Schedule'!178:178,"KR")+COUNTIF('IN EDG Schedule'!178:178,"ML - GL")+COUNTIF('IN EDG Schedule'!178:178,"Event"))</f>
        <v>0</v>
      </c>
      <c r="E203" s="25">
        <f>(COUNTIF('IN EDG Schedule'!178:178,"PDT_Sec"))</f>
        <v>0</v>
      </c>
      <c r="F203" s="1">
        <f>(COUNTIF('IN EDG Schedule'!178:178,"EDG Ops prj"))</f>
        <v>0</v>
      </c>
      <c r="G203" s="1">
        <f>(COUNTIF('IN EDG Schedule'!178:178,"SIT PLAN"))</f>
        <v>0</v>
      </c>
      <c r="H203" s="1">
        <f>((COUNTIF('IN EDG Schedule'!178:178,"Training")+COUNTIF('IN EDG Schedule'!178:178,"BPO")))</f>
        <v>0</v>
      </c>
      <c r="I203" s="1">
        <f>(COUNTIF('IN EDG Schedule'!178:178,"OOO"))</f>
        <v>0</v>
      </c>
      <c r="J203" s="24">
        <f>COUNTIF('IN EDG Schedule'!R178:FU178,"IN")</f>
        <v>0</v>
      </c>
      <c r="K203" s="24">
        <f>COUNTIF('IN EDG Schedule'!R178:FU178,"KR")</f>
        <v>0</v>
      </c>
      <c r="L203" s="24">
        <f>COUNTIF('IN EDG Schedule'!R178:FU178,"IN - Phone")</f>
        <v>0</v>
      </c>
      <c r="M203" s="24">
        <f>COUNTIF('IN EDG Schedule'!R178:FU178,"IN - BM/GL")</f>
        <v>0</v>
      </c>
      <c r="N203" s="24">
        <f>COUNTIF('IN EDG Schedule'!R178:FU178,"AU/KR")</f>
        <v>0</v>
      </c>
      <c r="O203">
        <f>COUNTIF('IN EDG Schedule'!R178:FU178,"IN - PhCoaching")</f>
        <v>0</v>
      </c>
      <c r="P203">
        <f t="shared" si="5"/>
        <v>0</v>
      </c>
      <c r="Q203" t="e">
        <f>'IN EDG Schedule'!#REF!</f>
        <v>#REF!</v>
      </c>
    </row>
    <row r="204" spans="1:17" ht="14.45">
      <c r="A204" s="1">
        <f>'IN EDG Schedule'!B179</f>
        <v>0</v>
      </c>
      <c r="B204" s="1">
        <f>'IN EDG Schedule'!C179</f>
        <v>0</v>
      </c>
      <c r="C204" s="24">
        <f>(COUNTIF('IN EDG Schedule'!179:179,"PDT"))</f>
        <v>0</v>
      </c>
      <c r="D204" s="1">
        <f>(COUNTIF('IN EDG Schedule'!179:179,"IN")+COUNTIF('IN EDG Schedule'!179:179,"IN - Phone")+COUNTIF('IN EDG Schedule'!179:179,"IN - BM/GL")+COUNTIF('IN EDG Schedule'!179:179,"*ML Answers")+COUNTIF('IN EDG Schedule'!179:179,"AU/KR")+COUNTIF('IN EDG Schedule'!179:179,"KR")+COUNTIF('IN EDG Schedule'!179:179,"EMEA")+COUNTIF('IN EDG Schedule'!179:179,"KR")+COUNTIF('IN EDG Schedule'!179:179,"ML - GL")+COUNTIF('IN EDG Schedule'!179:179,"Event"))</f>
        <v>0</v>
      </c>
      <c r="E204" s="25">
        <f>(COUNTIF('IN EDG Schedule'!179:179,"PDT_Sec"))</f>
        <v>0</v>
      </c>
      <c r="F204" s="1">
        <f>(COUNTIF('IN EDG Schedule'!179:179,"EDG Ops prj"))</f>
        <v>0</v>
      </c>
      <c r="G204" s="1">
        <f>(COUNTIF('IN EDG Schedule'!179:179,"SIT PLAN"))</f>
        <v>0</v>
      </c>
      <c r="H204" s="1">
        <f>((COUNTIF('IN EDG Schedule'!179:179,"Training")+COUNTIF('IN EDG Schedule'!179:179,"BPO")))</f>
        <v>0</v>
      </c>
      <c r="I204" s="1">
        <f>(COUNTIF('IN EDG Schedule'!179:179,"OOO"))</f>
        <v>0</v>
      </c>
      <c r="J204" s="24">
        <f>COUNTIF('IN EDG Schedule'!R179:FU179,"IN")</f>
        <v>0</v>
      </c>
      <c r="K204" s="24">
        <f>COUNTIF('IN EDG Schedule'!R179:FU179,"KR")</f>
        <v>0</v>
      </c>
      <c r="L204" s="24">
        <f>COUNTIF('IN EDG Schedule'!R179:FU179,"IN - Phone")</f>
        <v>0</v>
      </c>
      <c r="M204" s="24">
        <f>COUNTIF('IN EDG Schedule'!R179:FU179,"IN - BM/GL")</f>
        <v>0</v>
      </c>
      <c r="N204" s="24">
        <f>COUNTIF('IN EDG Schedule'!R179:FU179,"AU/KR")</f>
        <v>0</v>
      </c>
      <c r="O204">
        <f>COUNTIF('IN EDG Schedule'!R179:FU179,"IN - PhCoaching")</f>
        <v>0</v>
      </c>
      <c r="P204">
        <f t="shared" si="5"/>
        <v>0</v>
      </c>
      <c r="Q204" t="e">
        <f>'IN EDG Schedule'!#REF!</f>
        <v>#REF!</v>
      </c>
    </row>
    <row r="205" spans="1:17" ht="14.45">
      <c r="A205" s="1">
        <f>'IN EDG Schedule'!B180</f>
        <v>0</v>
      </c>
      <c r="B205" s="1">
        <f>'IN EDG Schedule'!C180</f>
        <v>0</v>
      </c>
      <c r="C205" s="24">
        <f>(COUNTIF('IN EDG Schedule'!180:180,"PDT"))</f>
        <v>0</v>
      </c>
      <c r="D205" s="1">
        <f>(COUNTIF('IN EDG Schedule'!180:180,"IN")+COUNTIF('IN EDG Schedule'!180:180,"IN - Phone")+COUNTIF('IN EDG Schedule'!180:180,"IN - BM/GL")+COUNTIF('IN EDG Schedule'!180:180,"*ML Answers")+COUNTIF('IN EDG Schedule'!180:180,"AU/KR")+COUNTIF('IN EDG Schedule'!180:180,"KR")+COUNTIF('IN EDG Schedule'!180:180,"EMEA")+COUNTIF('IN EDG Schedule'!180:180,"KR")+COUNTIF('IN EDG Schedule'!180:180,"ML - GL")+COUNTIF('IN EDG Schedule'!180:180,"Event"))</f>
        <v>0</v>
      </c>
      <c r="E205" s="25">
        <f>(COUNTIF('IN EDG Schedule'!180:180,"PDT_Sec"))</f>
        <v>0</v>
      </c>
      <c r="F205" s="1">
        <f>(COUNTIF('IN EDG Schedule'!180:180,"EDG Ops prj"))</f>
        <v>0</v>
      </c>
      <c r="G205" s="1">
        <f>(COUNTIF('IN EDG Schedule'!180:180,"SIT PLAN"))</f>
        <v>0</v>
      </c>
      <c r="H205" s="1">
        <f>((COUNTIF('IN EDG Schedule'!180:180,"Training")+COUNTIF('IN EDG Schedule'!180:180,"BPO")))</f>
        <v>0</v>
      </c>
      <c r="I205" s="1">
        <f>(COUNTIF('IN EDG Schedule'!180:180,"OOO"))</f>
        <v>0</v>
      </c>
      <c r="J205" s="24">
        <f>COUNTIF('IN EDG Schedule'!R180:FU180,"IN")</f>
        <v>0</v>
      </c>
      <c r="K205" s="24">
        <f>COUNTIF('IN EDG Schedule'!R180:FU180,"KR")</f>
        <v>0</v>
      </c>
      <c r="L205" s="24">
        <f>COUNTIF('IN EDG Schedule'!R180:FU180,"IN - Phone")</f>
        <v>0</v>
      </c>
      <c r="M205" s="24">
        <f>COUNTIF('IN EDG Schedule'!R180:FU180,"IN - BM/GL")</f>
        <v>0</v>
      </c>
      <c r="N205" s="24">
        <f>COUNTIF('IN EDG Schedule'!R180:FU180,"AU/KR")</f>
        <v>0</v>
      </c>
      <c r="O205">
        <f>COUNTIF('IN EDG Schedule'!R180:FU180,"IN - PhCoaching")</f>
        <v>0</v>
      </c>
      <c r="P205">
        <f t="shared" si="5"/>
        <v>0</v>
      </c>
      <c r="Q205" t="e">
        <f>'IN EDG Schedule'!#REF!</f>
        <v>#REF!</v>
      </c>
    </row>
    <row r="206" spans="1:17" ht="14.45">
      <c r="A206" s="1">
        <f>'IN EDG Schedule'!B181</f>
        <v>0</v>
      </c>
      <c r="B206" s="1">
        <f>'IN EDG Schedule'!C181</f>
        <v>0</v>
      </c>
      <c r="C206" s="24">
        <f>(COUNTIF('IN EDG Schedule'!181:181,"PDT"))</f>
        <v>0</v>
      </c>
      <c r="D206" s="1">
        <f>(COUNTIF('IN EDG Schedule'!181:181,"IN")+COUNTIF('IN EDG Schedule'!181:181,"IN - Phone")+COUNTIF('IN EDG Schedule'!181:181,"IN - BM/GL")+COUNTIF('IN EDG Schedule'!181:181,"*ML Answers")+COUNTIF('IN EDG Schedule'!181:181,"AU/KR")+COUNTIF('IN EDG Schedule'!181:181,"KR")+COUNTIF('IN EDG Schedule'!181:181,"EMEA")+COUNTIF('IN EDG Schedule'!181:181,"KR")+COUNTIF('IN EDG Schedule'!181:181,"ML - GL")+COUNTIF('IN EDG Schedule'!181:181,"Event"))</f>
        <v>0</v>
      </c>
      <c r="E206" s="25">
        <f>(COUNTIF('IN EDG Schedule'!181:181,"PDT_Sec"))</f>
        <v>0</v>
      </c>
      <c r="F206" s="1">
        <f>(COUNTIF('IN EDG Schedule'!181:181,"EDG Ops prj"))</f>
        <v>0</v>
      </c>
      <c r="G206" s="1">
        <f>(COUNTIF('IN EDG Schedule'!181:181,"SIT PLAN"))</f>
        <v>0</v>
      </c>
      <c r="H206" s="1">
        <f>((COUNTIF('IN EDG Schedule'!181:181,"Training")+COUNTIF('IN EDG Schedule'!181:181,"BPO")))</f>
        <v>0</v>
      </c>
      <c r="I206" s="1">
        <f>(COUNTIF('IN EDG Schedule'!181:181,"OOO"))</f>
        <v>0</v>
      </c>
      <c r="J206" s="24">
        <f>COUNTIF('IN EDG Schedule'!R181:FU181,"IN")</f>
        <v>0</v>
      </c>
      <c r="K206" s="24">
        <f>COUNTIF('IN EDG Schedule'!R181:FU181,"KR")</f>
        <v>0</v>
      </c>
      <c r="L206" s="24">
        <f>COUNTIF('IN EDG Schedule'!R181:FU181,"IN - Phone")</f>
        <v>0</v>
      </c>
      <c r="M206" s="24">
        <f>COUNTIF('IN EDG Schedule'!R181:FU181,"IN - BM/GL")</f>
        <v>0</v>
      </c>
      <c r="N206" s="24">
        <f>COUNTIF('IN EDG Schedule'!R181:FU181,"AU/KR")</f>
        <v>0</v>
      </c>
      <c r="O206">
        <f>COUNTIF('IN EDG Schedule'!R181:FU181,"IN - PhCoaching")</f>
        <v>0</v>
      </c>
      <c r="P206">
        <f t="shared" si="5"/>
        <v>0</v>
      </c>
      <c r="Q206" t="e">
        <f>'IN EDG Schedule'!#REF!</f>
        <v>#REF!</v>
      </c>
    </row>
    <row r="207" spans="1:17" ht="14.45">
      <c r="A207" s="1">
        <f>'IN EDG Schedule'!B182</f>
        <v>0</v>
      </c>
      <c r="B207" s="1">
        <f>'IN EDG Schedule'!C182</f>
        <v>0</v>
      </c>
      <c r="C207" s="24">
        <f>(COUNTIF('IN EDG Schedule'!182:182,"PDT"))</f>
        <v>0</v>
      </c>
      <c r="D207" s="1">
        <f>(COUNTIF('IN EDG Schedule'!182:182,"IN")+COUNTIF('IN EDG Schedule'!182:182,"IN - Phone")+COUNTIF('IN EDG Schedule'!182:182,"IN - BM/GL")+COUNTIF('IN EDG Schedule'!182:182,"*ML Answers")+COUNTIF('IN EDG Schedule'!182:182,"AU/KR")+COUNTIF('IN EDG Schedule'!182:182,"KR")+COUNTIF('IN EDG Schedule'!182:182,"EMEA")+COUNTIF('IN EDG Schedule'!182:182,"KR")+COUNTIF('IN EDG Schedule'!182:182,"ML - GL")+COUNTIF('IN EDG Schedule'!182:182,"Event"))</f>
        <v>0</v>
      </c>
      <c r="E207" s="25">
        <f>(COUNTIF('IN EDG Schedule'!182:182,"PDT_Sec"))</f>
        <v>0</v>
      </c>
      <c r="F207" s="1">
        <f>(COUNTIF('IN EDG Schedule'!182:182,"EDG Ops prj"))</f>
        <v>0</v>
      </c>
      <c r="G207" s="1">
        <f>(COUNTIF('IN EDG Schedule'!182:182,"SIT PLAN"))</f>
        <v>0</v>
      </c>
      <c r="H207" s="1">
        <f>((COUNTIF('IN EDG Schedule'!182:182,"Training")+COUNTIF('IN EDG Schedule'!182:182,"BPO")))</f>
        <v>0</v>
      </c>
      <c r="I207" s="1">
        <f>(COUNTIF('IN EDG Schedule'!182:182,"OOO"))</f>
        <v>0</v>
      </c>
      <c r="J207" s="24">
        <f>COUNTIF('IN EDG Schedule'!R182:FU182,"IN")</f>
        <v>0</v>
      </c>
      <c r="K207" s="24">
        <f>COUNTIF('IN EDG Schedule'!R182:FU182,"KR")</f>
        <v>0</v>
      </c>
      <c r="L207" s="24">
        <f>COUNTIF('IN EDG Schedule'!R182:FU182,"IN - Phone")</f>
        <v>0</v>
      </c>
      <c r="M207" s="24">
        <f>COUNTIF('IN EDG Schedule'!R182:FU182,"IN - BM/GL")</f>
        <v>0</v>
      </c>
      <c r="N207" s="24">
        <f>COUNTIF('IN EDG Schedule'!R182:FU182,"AU/KR")</f>
        <v>0</v>
      </c>
      <c r="O207">
        <f>COUNTIF('IN EDG Schedule'!R182:FU182,"IN - PhCoaching")</f>
        <v>0</v>
      </c>
      <c r="P207">
        <f t="shared" si="5"/>
        <v>0</v>
      </c>
      <c r="Q207" t="e">
        <f>'IN EDG Schedule'!#REF!</f>
        <v>#REF!</v>
      </c>
    </row>
    <row r="208" spans="1:17" ht="14.45">
      <c r="A208" s="1">
        <f>'IN EDG Schedule'!B183</f>
        <v>0</v>
      </c>
      <c r="B208" s="1">
        <f>'IN EDG Schedule'!C183</f>
        <v>0</v>
      </c>
      <c r="C208" s="24">
        <f>(COUNTIF('IN EDG Schedule'!183:183,"PDT"))</f>
        <v>0</v>
      </c>
      <c r="D208" s="1">
        <f>(COUNTIF('IN EDG Schedule'!183:183,"IN")+COUNTIF('IN EDG Schedule'!183:183,"IN - Phone")+COUNTIF('IN EDG Schedule'!183:183,"IN - BM/GL")+COUNTIF('IN EDG Schedule'!183:183,"*ML Answers")+COUNTIF('IN EDG Schedule'!183:183,"AU/KR")+COUNTIF('IN EDG Schedule'!183:183,"KR")+COUNTIF('IN EDG Schedule'!183:183,"EMEA")+COUNTIF('IN EDG Schedule'!183:183,"KR")+COUNTIF('IN EDG Schedule'!183:183,"ML - GL")+COUNTIF('IN EDG Schedule'!183:183,"Event"))</f>
        <v>0</v>
      </c>
      <c r="E208" s="25">
        <f>(COUNTIF('IN EDG Schedule'!183:183,"PDT_Sec"))</f>
        <v>0</v>
      </c>
      <c r="F208" s="1">
        <f>(COUNTIF('IN EDG Schedule'!183:183,"EDG Ops prj"))</f>
        <v>0</v>
      </c>
      <c r="G208" s="1">
        <f>(COUNTIF('IN EDG Schedule'!183:183,"SIT PLAN"))</f>
        <v>0</v>
      </c>
      <c r="H208" s="1">
        <f>((COUNTIF('IN EDG Schedule'!183:183,"Training")+COUNTIF('IN EDG Schedule'!183:183,"BPO")))</f>
        <v>0</v>
      </c>
      <c r="I208" s="1">
        <f>(COUNTIF('IN EDG Schedule'!183:183,"OOO"))</f>
        <v>0</v>
      </c>
      <c r="J208" s="24">
        <f>COUNTIF('IN EDG Schedule'!R183:FU183,"IN")</f>
        <v>0</v>
      </c>
      <c r="K208" s="24">
        <f>COUNTIF('IN EDG Schedule'!R183:FU183,"KR")</f>
        <v>0</v>
      </c>
      <c r="L208" s="24">
        <f>COUNTIF('IN EDG Schedule'!R183:FU183,"IN - Phone")</f>
        <v>0</v>
      </c>
      <c r="M208" s="24">
        <f>COUNTIF('IN EDG Schedule'!R183:FU183,"IN - BM/GL")</f>
        <v>0</v>
      </c>
      <c r="N208" s="24">
        <f>COUNTIF('IN EDG Schedule'!R183:FU183,"AU/KR")</f>
        <v>0</v>
      </c>
      <c r="O208">
        <f>COUNTIF('IN EDG Schedule'!R183:FU183,"IN - PhCoaching")</f>
        <v>0</v>
      </c>
      <c r="P208">
        <f t="shared" si="5"/>
        <v>0</v>
      </c>
      <c r="Q208" t="e">
        <f>'IN EDG Schedule'!#REF!</f>
        <v>#REF!</v>
      </c>
    </row>
    <row r="209" spans="1:17" ht="14.45">
      <c r="A209" s="1">
        <f>'IN EDG Schedule'!B184</f>
        <v>0</v>
      </c>
      <c r="B209" s="1">
        <f>'IN EDG Schedule'!C184</f>
        <v>0</v>
      </c>
      <c r="C209" s="24">
        <f>(COUNTIF('IN EDG Schedule'!184:184,"PDT"))</f>
        <v>0</v>
      </c>
      <c r="D209" s="1">
        <f>(COUNTIF('IN EDG Schedule'!184:184,"IN")+COUNTIF('IN EDG Schedule'!184:184,"IN - Phone")+COUNTIF('IN EDG Schedule'!184:184,"IN - BM/GL")+COUNTIF('IN EDG Schedule'!184:184,"*ML Answers")+COUNTIF('IN EDG Schedule'!184:184,"AU/KR")+COUNTIF('IN EDG Schedule'!184:184,"KR")+COUNTIF('IN EDG Schedule'!184:184,"EMEA")+COUNTIF('IN EDG Schedule'!184:184,"KR")+COUNTIF('IN EDG Schedule'!184:184,"ML - GL")+COUNTIF('IN EDG Schedule'!184:184,"Event"))</f>
        <v>0</v>
      </c>
      <c r="E209" s="25">
        <f>(COUNTIF('IN EDG Schedule'!184:184,"PDT_Sec"))</f>
        <v>0</v>
      </c>
      <c r="F209" s="1">
        <f>(COUNTIF('IN EDG Schedule'!184:184,"EDG Ops prj"))</f>
        <v>0</v>
      </c>
      <c r="G209" s="1">
        <f>(COUNTIF('IN EDG Schedule'!184:184,"SIT PLAN"))</f>
        <v>0</v>
      </c>
      <c r="H209" s="1">
        <f>((COUNTIF('IN EDG Schedule'!184:184,"Training")+COUNTIF('IN EDG Schedule'!184:184,"BPO")))</f>
        <v>0</v>
      </c>
      <c r="I209" s="1">
        <f>(COUNTIF('IN EDG Schedule'!184:184,"OOO"))</f>
        <v>0</v>
      </c>
      <c r="J209" s="24">
        <f>COUNTIF('IN EDG Schedule'!R184:FU184,"IN")</f>
        <v>0</v>
      </c>
      <c r="K209" s="24">
        <f>COUNTIF('IN EDG Schedule'!R184:FU184,"KR")</f>
        <v>0</v>
      </c>
      <c r="L209" s="24">
        <f>COUNTIF('IN EDG Schedule'!R184:FU184,"IN - Phone")</f>
        <v>0</v>
      </c>
      <c r="M209" s="24">
        <f>COUNTIF('IN EDG Schedule'!R184:FU184,"IN - BM/GL")</f>
        <v>0</v>
      </c>
      <c r="N209" s="24">
        <f>COUNTIF('IN EDG Schedule'!R184:FU184,"AU/KR")</f>
        <v>0</v>
      </c>
      <c r="O209">
        <f>COUNTIF('IN EDG Schedule'!R184:FU184,"IN - PhCoaching")</f>
        <v>0</v>
      </c>
      <c r="P209">
        <f t="shared" si="5"/>
        <v>0</v>
      </c>
      <c r="Q209" t="e">
        <f>'IN EDG Schedule'!#REF!</f>
        <v>#REF!</v>
      </c>
    </row>
    <row r="210" spans="1:17" ht="14.45">
      <c r="A210" s="1">
        <f>'IN EDG Schedule'!B185</f>
        <v>0</v>
      </c>
      <c r="B210" s="1">
        <f>'IN EDG Schedule'!C185</f>
        <v>0</v>
      </c>
      <c r="C210" s="24">
        <f>(COUNTIF('IN EDG Schedule'!185:185,"PDT"))</f>
        <v>0</v>
      </c>
      <c r="D210" s="1">
        <f>(COUNTIF('IN EDG Schedule'!185:185,"IN")+COUNTIF('IN EDG Schedule'!185:185,"IN - Phone")+COUNTIF('IN EDG Schedule'!185:185,"IN - BM/GL")+COUNTIF('IN EDG Schedule'!185:185,"*ML Answers")+COUNTIF('IN EDG Schedule'!185:185,"AU/KR")+COUNTIF('IN EDG Schedule'!185:185,"KR")+COUNTIF('IN EDG Schedule'!185:185,"EMEA")+COUNTIF('IN EDG Schedule'!185:185,"KR")+COUNTIF('IN EDG Schedule'!185:185,"ML - GL")+COUNTIF('IN EDG Schedule'!185:185,"Event"))</f>
        <v>0</v>
      </c>
      <c r="E210" s="25">
        <f>(COUNTIF('IN EDG Schedule'!185:185,"PDT_Sec"))</f>
        <v>0</v>
      </c>
      <c r="F210" s="1">
        <f>(COUNTIF('IN EDG Schedule'!185:185,"EDG Ops prj"))</f>
        <v>0</v>
      </c>
      <c r="G210" s="1">
        <f>(COUNTIF('IN EDG Schedule'!185:185,"SIT PLAN"))</f>
        <v>0</v>
      </c>
      <c r="H210" s="1">
        <f>((COUNTIF('IN EDG Schedule'!185:185,"Training")+COUNTIF('IN EDG Schedule'!185:185,"BPO")))</f>
        <v>0</v>
      </c>
      <c r="I210" s="1">
        <f>(COUNTIF('IN EDG Schedule'!185:185,"OOO"))</f>
        <v>0</v>
      </c>
      <c r="J210" s="24">
        <f>COUNTIF('IN EDG Schedule'!R185:FU185,"IN")</f>
        <v>0</v>
      </c>
      <c r="K210" s="24">
        <f>COUNTIF('IN EDG Schedule'!R185:FU185,"KR")</f>
        <v>0</v>
      </c>
      <c r="L210" s="24">
        <f>COUNTIF('IN EDG Schedule'!R185:FU185,"IN - Phone")</f>
        <v>0</v>
      </c>
      <c r="M210" s="24">
        <f>COUNTIF('IN EDG Schedule'!R185:FU185,"IN - BM/GL")</f>
        <v>0</v>
      </c>
      <c r="N210" s="24">
        <f>COUNTIF('IN EDG Schedule'!R185:FU185,"AU/KR")</f>
        <v>0</v>
      </c>
      <c r="O210">
        <f>COUNTIF('IN EDG Schedule'!R185:FU185,"IN - PhCoaching")</f>
        <v>0</v>
      </c>
      <c r="P210">
        <f t="shared" si="5"/>
        <v>0</v>
      </c>
      <c r="Q210" t="e">
        <f>'IN EDG Schedule'!#REF!</f>
        <v>#REF!</v>
      </c>
    </row>
    <row r="211" spans="1:17" ht="14.45">
      <c r="A211" s="1">
        <f>'IN EDG Schedule'!B186</f>
        <v>0</v>
      </c>
      <c r="B211" s="1">
        <f>'IN EDG Schedule'!C186</f>
        <v>0</v>
      </c>
      <c r="C211" s="24">
        <f>(COUNTIF('IN EDG Schedule'!186:186,"PDT"))</f>
        <v>0</v>
      </c>
      <c r="D211" s="1">
        <f>(COUNTIF('IN EDG Schedule'!186:186,"IN")+COUNTIF('IN EDG Schedule'!186:186,"IN - Phone")+COUNTIF('IN EDG Schedule'!186:186,"IN - BM/GL")+COUNTIF('IN EDG Schedule'!186:186,"*ML Answers")+COUNTIF('IN EDG Schedule'!186:186,"AU/KR")+COUNTIF('IN EDG Schedule'!186:186,"KR")+COUNTIF('IN EDG Schedule'!186:186,"EMEA")+COUNTIF('IN EDG Schedule'!186:186,"KR")+COUNTIF('IN EDG Schedule'!186:186,"ML - GL")+COUNTIF('IN EDG Schedule'!186:186,"Event"))</f>
        <v>0</v>
      </c>
      <c r="E211" s="25">
        <f>(COUNTIF('IN EDG Schedule'!186:186,"PDT_Sec"))</f>
        <v>0</v>
      </c>
      <c r="F211" s="1">
        <f>(COUNTIF('IN EDG Schedule'!186:186,"EDG Ops prj"))</f>
        <v>0</v>
      </c>
      <c r="G211" s="1">
        <f>(COUNTIF('IN EDG Schedule'!186:186,"SIT PLAN"))</f>
        <v>0</v>
      </c>
      <c r="H211" s="1">
        <f>((COUNTIF('IN EDG Schedule'!186:186,"Training")+COUNTIF('IN EDG Schedule'!186:186,"BPO")))</f>
        <v>0</v>
      </c>
      <c r="I211" s="1">
        <f>(COUNTIF('IN EDG Schedule'!186:186,"OOO"))</f>
        <v>0</v>
      </c>
      <c r="J211" s="24">
        <f>COUNTIF('IN EDG Schedule'!R186:FU186,"IN")</f>
        <v>0</v>
      </c>
      <c r="K211" s="24">
        <f>COUNTIF('IN EDG Schedule'!R186:FU186,"KR")</f>
        <v>0</v>
      </c>
      <c r="L211" s="24">
        <f>COUNTIF('IN EDG Schedule'!R186:FU186,"IN - Phone")</f>
        <v>0</v>
      </c>
      <c r="M211" s="24">
        <f>COUNTIF('IN EDG Schedule'!R186:FU186,"IN - BM/GL")</f>
        <v>0</v>
      </c>
      <c r="N211" s="24">
        <f>COUNTIF('IN EDG Schedule'!R186:FU186,"AU/KR")</f>
        <v>0</v>
      </c>
      <c r="O211">
        <f>COUNTIF('IN EDG Schedule'!R186:FU186,"IN - PhCoaching")</f>
        <v>0</v>
      </c>
      <c r="P211">
        <f t="shared" si="5"/>
        <v>0</v>
      </c>
      <c r="Q211" t="e">
        <f>'IN EDG Schedule'!#REF!</f>
        <v>#REF!</v>
      </c>
    </row>
    <row r="212" spans="1:17" ht="14.45">
      <c r="A212" s="1">
        <f>'IN EDG Schedule'!B187</f>
        <v>0</v>
      </c>
      <c r="B212" s="1">
        <f>'IN EDG Schedule'!C187</f>
        <v>0</v>
      </c>
      <c r="C212" s="24">
        <f>(COUNTIF('IN EDG Schedule'!187:187,"PDT"))</f>
        <v>0</v>
      </c>
      <c r="D212" s="1">
        <f>(COUNTIF('IN EDG Schedule'!187:187,"IN")+COUNTIF('IN EDG Schedule'!187:187,"IN - Phone")+COUNTIF('IN EDG Schedule'!187:187,"IN - BM/GL")+COUNTIF('IN EDG Schedule'!187:187,"*ML Answers")+COUNTIF('IN EDG Schedule'!187:187,"AU/KR")+COUNTIF('IN EDG Schedule'!187:187,"KR")+COUNTIF('IN EDG Schedule'!187:187,"EMEA")+COUNTIF('IN EDG Schedule'!187:187,"KR")+COUNTIF('IN EDG Schedule'!187:187,"ML - GL")+COUNTIF('IN EDG Schedule'!187:187,"Event"))</f>
        <v>0</v>
      </c>
      <c r="E212" s="25">
        <f>(COUNTIF('IN EDG Schedule'!187:187,"PDT_Sec"))</f>
        <v>0</v>
      </c>
      <c r="F212" s="1">
        <f>(COUNTIF('IN EDG Schedule'!187:187,"EDG Ops prj"))</f>
        <v>0</v>
      </c>
      <c r="G212" s="1">
        <f>(COUNTIF('IN EDG Schedule'!187:187,"SIT PLAN"))</f>
        <v>0</v>
      </c>
      <c r="H212" s="1">
        <f>((COUNTIF('IN EDG Schedule'!187:187,"Training")+COUNTIF('IN EDG Schedule'!187:187,"BPO")))</f>
        <v>0</v>
      </c>
      <c r="I212" s="1">
        <f>(COUNTIF('IN EDG Schedule'!187:187,"OOO"))</f>
        <v>0</v>
      </c>
      <c r="J212" s="24">
        <f>COUNTIF('IN EDG Schedule'!R187:FU187,"IN")</f>
        <v>0</v>
      </c>
      <c r="K212" s="24">
        <f>COUNTIF('IN EDG Schedule'!R187:FU187,"KR")</f>
        <v>0</v>
      </c>
      <c r="L212" s="24">
        <f>COUNTIF('IN EDG Schedule'!R187:FU187,"IN - Phone")</f>
        <v>0</v>
      </c>
      <c r="M212" s="24">
        <f>COUNTIF('IN EDG Schedule'!R187:FU187,"IN - BM/GL")</f>
        <v>0</v>
      </c>
      <c r="N212" s="24">
        <f>COUNTIF('IN EDG Schedule'!R187:FU187,"AU/KR")</f>
        <v>0</v>
      </c>
      <c r="O212">
        <f>COUNTIF('IN EDG Schedule'!R187:FU187,"IN - PhCoaching")</f>
        <v>0</v>
      </c>
      <c r="P212">
        <f t="shared" si="5"/>
        <v>0</v>
      </c>
      <c r="Q212" t="e">
        <f>'IN EDG Schedule'!#REF!</f>
        <v>#REF!</v>
      </c>
    </row>
    <row r="213" spans="1:17" ht="14.45">
      <c r="A213" s="1">
        <f>'IN EDG Schedule'!B165</f>
        <v>0</v>
      </c>
      <c r="B213" s="1" t="str">
        <f>'IN EDG Schedule'!C165</f>
        <v># IN</v>
      </c>
    </row>
    <row r="214" spans="1:17" ht="14.45">
      <c r="A214" s="1">
        <f>'IN EDG Schedule'!B166</f>
        <v>0</v>
      </c>
      <c r="B214" s="1" t="str">
        <f>'IN EDG Schedule'!C166</f>
        <v># AU</v>
      </c>
    </row>
    <row r="215" spans="1:17" ht="14.45">
      <c r="A215" s="1">
        <f>'IN EDG Schedule'!B167</f>
        <v>0</v>
      </c>
      <c r="B215" s="1" t="str">
        <f>'IN EDG Schedule'!C167</f>
        <v># KR</v>
      </c>
    </row>
    <row r="216" spans="1:17" ht="14.45">
      <c r="A216" s="1">
        <f>'IN EDG Schedule'!B168</f>
        <v>0</v>
      </c>
      <c r="B216" s="1" t="str">
        <f>'IN EDG Schedule'!C168</f>
        <v># SF ML Answers</v>
      </c>
    </row>
    <row r="217" spans="1:17" ht="14.45">
      <c r="A217" s="1">
        <f>'IN EDG Schedule'!B169</f>
        <v>0</v>
      </c>
      <c r="B217" s="1" t="str">
        <f>'IN EDG Schedule'!C169</f>
        <v># CM ML Answers</v>
      </c>
    </row>
    <row r="218" spans="1:17" ht="14.45">
      <c r="A218" s="1">
        <f>'IN EDG Schedule'!B173</f>
        <v>0</v>
      </c>
      <c r="B218" s="1" t="str">
        <f>'IN EDG Schedule'!C172</f>
        <v>Total</v>
      </c>
    </row>
    <row r="219" spans="1:17" ht="14.45">
      <c r="A219" s="1">
        <f>'IN EDG Schedule'!B174</f>
        <v>0</v>
      </c>
      <c r="B219" s="1">
        <f>'IN EDG Schedule'!C174</f>
        <v>0</v>
      </c>
    </row>
    <row r="220" spans="1:17" ht="14.45">
      <c r="A220" s="1" t="e">
        <f>'IN EDG Schedule'!#REF!</f>
        <v>#REF!</v>
      </c>
      <c r="B220" s="1" t="e">
        <f>'IN EDG Schedule'!#REF!</f>
        <v>#REF!</v>
      </c>
    </row>
    <row r="221" spans="1:17" ht="14.45">
      <c r="A221" s="1">
        <f>'IN EDG Schedule'!AN1</f>
        <v>0</v>
      </c>
      <c r="B221" s="1" t="str">
        <f>'IN EDG Schedule'!C127</f>
        <v>Shashi Kiran</v>
      </c>
    </row>
    <row r="222" spans="1:17" ht="14.45">
      <c r="A222" s="1" t="str">
        <f>'IN EDG Schedule'!B129</f>
        <v>Phani Krishna Pantula</v>
      </c>
      <c r="B222" s="1" t="str">
        <f>'IN EDG Schedule'!C129</f>
        <v>Shaunak Damle</v>
      </c>
    </row>
  </sheetData>
  <autoFilter ref="A2:Q222" xr:uid="{8D328145-269E-40D5-AF71-A00E45B0E35C}"/>
  <mergeCells count="1">
    <mergeCell ref="C1:I1"/>
  </mergeCells>
  <conditionalFormatting sqref="D223:E1048576">
    <cfRule type="cellIs" dxfId="52" priority="728" operator="equal">
      <formula>"IN - GL"</formula>
    </cfRule>
    <cfRule type="cellIs" dxfId="51" priority="729" operator="equal">
      <formula>"AU/KR"</formula>
    </cfRule>
    <cfRule type="cellIs" dxfId="50" priority="730" operator="equal">
      <formula>"EMEA"</formula>
    </cfRule>
    <cfRule type="cellIs" dxfId="49" priority="731" operator="equal">
      <formula>"ML Answers"</formula>
    </cfRule>
    <cfRule type="cellIs" dxfId="48" priority="732" operator="equal">
      <formula>"Vac"</formula>
    </cfRule>
    <cfRule type="cellIs" dxfId="47" priority="733" operator="equal">
      <formula>"Unwell"</formula>
    </cfRule>
  </conditionalFormatting>
  <conditionalFormatting sqref="D223:E1048576">
    <cfRule type="cellIs" dxfId="46" priority="726" operator="equal">
      <formula>"KR"</formula>
    </cfRule>
    <cfRule type="cellIs" dxfId="45" priority="727" operator="equal">
      <formula>"ML - GL"</formula>
    </cfRule>
  </conditionalFormatting>
  <conditionalFormatting sqref="D223:E1048576">
    <cfRule type="cellIs" dxfId="44" priority="724" operator="equal">
      <formula>"IN - Clarity"</formula>
    </cfRule>
    <cfRule type="cellIs" dxfId="43" priority="725" operator="equal">
      <formula>"IN"</formula>
    </cfRule>
  </conditionalFormatting>
  <conditionalFormatting sqref="D223:E1048576">
    <cfRule type="cellIs" dxfId="42" priority="723" operator="equal">
      <formula>"PDT"</formula>
    </cfRule>
  </conditionalFormatting>
  <conditionalFormatting sqref="D223:E1048576">
    <cfRule type="cellIs" dxfId="41" priority="722" operator="equal">
      <formula>"CN"</formula>
    </cfRule>
  </conditionalFormatting>
  <conditionalFormatting sqref="D213:E222">
    <cfRule type="cellIs" dxfId="40" priority="7" operator="equal">
      <formula>"IN - GL"</formula>
    </cfRule>
    <cfRule type="cellIs" dxfId="39" priority="8" operator="equal">
      <formula>"AU/KR"</formula>
    </cfRule>
    <cfRule type="cellIs" dxfId="38" priority="9" operator="equal">
      <formula>"EMEA"</formula>
    </cfRule>
    <cfRule type="cellIs" dxfId="37" priority="10" operator="equal">
      <formula>"ML Answers"</formula>
    </cfRule>
    <cfRule type="cellIs" dxfId="36" priority="11" operator="equal">
      <formula>"Vac"</formula>
    </cfRule>
    <cfRule type="cellIs" dxfId="35" priority="12" operator="equal">
      <formula>"Unwell"</formula>
    </cfRule>
  </conditionalFormatting>
  <conditionalFormatting sqref="D213:E222">
    <cfRule type="cellIs" dxfId="34" priority="5" operator="equal">
      <formula>"KR"</formula>
    </cfRule>
    <cfRule type="cellIs" dxfId="33" priority="6" operator="equal">
      <formula>"ML - GL"</formula>
    </cfRule>
  </conditionalFormatting>
  <conditionalFormatting sqref="D213:E222">
    <cfRule type="cellIs" dxfId="32" priority="3" operator="equal">
      <formula>"IN - Clarity"</formula>
    </cfRule>
    <cfRule type="cellIs" dxfId="31" priority="4" operator="equal">
      <formula>"IN"</formula>
    </cfRule>
  </conditionalFormatting>
  <conditionalFormatting sqref="D213:E222">
    <cfRule type="cellIs" dxfId="30" priority="2" operator="equal">
      <formula>"PDT"</formula>
    </cfRule>
  </conditionalFormatting>
  <conditionalFormatting sqref="D213:E222">
    <cfRule type="cellIs" dxfId="29" priority="1" operator="equal">
      <formula>"CN"</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71BF-AA31-4953-8B9E-595A247210F2}">
  <sheetPr codeName="Sheet4"/>
  <dimension ref="B1:E23"/>
  <sheetViews>
    <sheetView showGridLines="0" zoomScale="80" zoomScaleNormal="80" workbookViewId="0">
      <selection activeCell="B17" sqref="B17"/>
    </sheetView>
  </sheetViews>
  <sheetFormatPr defaultColWidth="8.42578125" defaultRowHeight="14.45"/>
  <cols>
    <col min="1" max="1" width="7.42578125" bestFit="1" customWidth="1"/>
    <col min="2" max="2" width="26.42578125" customWidth="1"/>
    <col min="3" max="3" width="116.5703125" bestFit="1" customWidth="1"/>
    <col min="4" max="4" width="77" bestFit="1" customWidth="1"/>
    <col min="6" max="16383" width="0" hidden="1" customWidth="1"/>
    <col min="16384" max="16384" width="0.42578125" customWidth="1"/>
  </cols>
  <sheetData>
    <row r="1" spans="2:5">
      <c r="B1" s="10" t="s">
        <v>63</v>
      </c>
      <c r="C1" s="1" t="s">
        <v>273</v>
      </c>
      <c r="D1" s="17" t="s">
        <v>274</v>
      </c>
      <c r="E1" t="s">
        <v>275</v>
      </c>
    </row>
    <row r="2" spans="2:5">
      <c r="B2" s="12" t="s">
        <v>38</v>
      </c>
      <c r="C2" s="1" t="s">
        <v>276</v>
      </c>
      <c r="D2" s="17" t="s">
        <v>274</v>
      </c>
    </row>
    <row r="3" spans="2:5">
      <c r="B3" s="8" t="s">
        <v>23</v>
      </c>
      <c r="C3" s="4" t="s">
        <v>277</v>
      </c>
      <c r="D3" s="16" t="s">
        <v>278</v>
      </c>
    </row>
    <row r="4" spans="2:5">
      <c r="B4" s="5" t="s">
        <v>26</v>
      </c>
      <c r="C4" s="4" t="s">
        <v>279</v>
      </c>
      <c r="D4" s="17" t="s">
        <v>280</v>
      </c>
    </row>
    <row r="5" spans="2:5">
      <c r="B5" s="5" t="s">
        <v>50</v>
      </c>
      <c r="C5" s="4" t="s">
        <v>281</v>
      </c>
      <c r="D5" s="17"/>
    </row>
    <row r="6" spans="2:5">
      <c r="B6" s="5" t="s">
        <v>41</v>
      </c>
      <c r="C6" s="4" t="s">
        <v>282</v>
      </c>
      <c r="D6" s="17"/>
    </row>
    <row r="7" spans="2:5">
      <c r="B7" s="5" t="s">
        <v>31</v>
      </c>
      <c r="C7" s="4" t="s">
        <v>283</v>
      </c>
      <c r="D7" s="17"/>
    </row>
    <row r="8" spans="2:5">
      <c r="B8" s="13" t="s">
        <v>284</v>
      </c>
      <c r="C8" s="4" t="s">
        <v>285</v>
      </c>
      <c r="D8" s="17"/>
    </row>
    <row r="9" spans="2:5">
      <c r="B9" s="13" t="s">
        <v>286</v>
      </c>
      <c r="C9" s="4" t="s">
        <v>287</v>
      </c>
      <c r="D9" s="17"/>
    </row>
    <row r="10" spans="2:5">
      <c r="B10" s="5" t="s">
        <v>288</v>
      </c>
      <c r="C10" s="1" t="s">
        <v>289</v>
      </c>
      <c r="D10" s="17" t="s">
        <v>290</v>
      </c>
    </row>
    <row r="11" spans="2:5">
      <c r="B11" s="5" t="s">
        <v>67</v>
      </c>
      <c r="C11" s="6" t="s">
        <v>291</v>
      </c>
      <c r="D11" s="17"/>
    </row>
    <row r="12" spans="2:5">
      <c r="B12" s="5" t="s">
        <v>43</v>
      </c>
      <c r="C12" s="6" t="s">
        <v>292</v>
      </c>
      <c r="D12" s="17"/>
    </row>
    <row r="13" spans="2:5">
      <c r="B13" s="5" t="s">
        <v>12</v>
      </c>
      <c r="C13" s="6" t="s">
        <v>293</v>
      </c>
      <c r="D13" s="16" t="s">
        <v>278</v>
      </c>
    </row>
    <row r="14" spans="2:5">
      <c r="B14" s="5" t="s">
        <v>42</v>
      </c>
      <c r="C14" s="1" t="s">
        <v>294</v>
      </c>
      <c r="D14" s="16" t="s">
        <v>278</v>
      </c>
    </row>
    <row r="15" spans="2:5">
      <c r="B15" s="20" t="s">
        <v>14</v>
      </c>
      <c r="C15" s="4" t="s">
        <v>295</v>
      </c>
      <c r="D15" s="16" t="s">
        <v>278</v>
      </c>
    </row>
    <row r="16" spans="2:5">
      <c r="B16" s="21" t="s">
        <v>16</v>
      </c>
      <c r="C16" s="19" t="s">
        <v>296</v>
      </c>
      <c r="D16" s="22" t="s">
        <v>274</v>
      </c>
    </row>
    <row r="17" spans="2:4">
      <c r="B17" s="7" t="s">
        <v>27</v>
      </c>
      <c r="C17" s="4" t="s">
        <v>297</v>
      </c>
      <c r="D17" s="17" t="s">
        <v>274</v>
      </c>
    </row>
    <row r="18" spans="2:4">
      <c r="B18" s="10" t="s">
        <v>52</v>
      </c>
      <c r="C18" s="1" t="s">
        <v>298</v>
      </c>
      <c r="D18" s="17" t="s">
        <v>274</v>
      </c>
    </row>
    <row r="19" spans="2:4">
      <c r="B19" s="10" t="s">
        <v>25</v>
      </c>
      <c r="C19" s="4" t="s">
        <v>299</v>
      </c>
      <c r="D19" s="17" t="s">
        <v>274</v>
      </c>
    </row>
    <row r="20" spans="2:4">
      <c r="B20" s="9" t="s">
        <v>29</v>
      </c>
      <c r="C20" s="4" t="s">
        <v>300</v>
      </c>
      <c r="D20" s="17" t="s">
        <v>274</v>
      </c>
    </row>
    <row r="21" spans="2:4">
      <c r="B21" s="11" t="s">
        <v>28</v>
      </c>
      <c r="C21" s="1" t="s">
        <v>301</v>
      </c>
      <c r="D21" s="16" t="s">
        <v>278</v>
      </c>
    </row>
    <row r="22" spans="2:4">
      <c r="B22" s="23" t="s">
        <v>69</v>
      </c>
      <c r="C22" s="19" t="s">
        <v>302</v>
      </c>
      <c r="D22" s="18" t="s">
        <v>278</v>
      </c>
    </row>
    <row r="23" spans="2:4">
      <c r="B23" s="26" t="s">
        <v>13</v>
      </c>
      <c r="C23" s="19" t="s">
        <v>303</v>
      </c>
      <c r="D23" s="18" t="s">
        <v>278</v>
      </c>
    </row>
  </sheetData>
  <conditionalFormatting sqref="C18:C19 B18:B20 B17:C17 C15:C16 B1:C14">
    <cfRule type="cellIs" dxfId="28" priority="99" operator="equal">
      <formula>"EMEA"</formula>
    </cfRule>
    <cfRule type="cellIs" dxfId="27" priority="100" operator="equal">
      <formula>"Vac"</formula>
    </cfRule>
  </conditionalFormatting>
  <conditionalFormatting sqref="C18:C19 B18:B20 B17:C17 C15:C16 B1:C14">
    <cfRule type="cellIs" dxfId="26" priority="97" operator="equal">
      <formula>"KR"</formula>
    </cfRule>
    <cfRule type="cellIs" dxfId="25" priority="98" operator="equal">
      <formula>"ML - GL"</formula>
    </cfRule>
  </conditionalFormatting>
  <conditionalFormatting sqref="C18:C19 B18:B20 B17:C17 C15:C16 B1:C14">
    <cfRule type="cellIs" dxfId="24" priority="95" operator="equal">
      <formula>"IN - Clarity"</formula>
    </cfRule>
    <cfRule type="cellIs" dxfId="23" priority="96" operator="equal">
      <formula>"IN"</formula>
    </cfRule>
  </conditionalFormatting>
  <conditionalFormatting sqref="C18:C19 B18:B20 B17:C17 C15:C16 B1:C14">
    <cfRule type="cellIs" dxfId="22" priority="94" operator="equal">
      <formula>"PDT"</formula>
    </cfRule>
  </conditionalFormatting>
  <conditionalFormatting sqref="C18:C19 B18:B20 B17:C17 C15:C16 B1:C14">
    <cfRule type="cellIs" dxfId="21" priority="93" operator="equal">
      <formula>"CN"</formula>
    </cfRule>
  </conditionalFormatting>
  <conditionalFormatting sqref="C18:C19 B18:B20 B17:C17 C15:C16 B1:C14">
    <cfRule type="cellIs" dxfId="20" priority="87" operator="equal">
      <formula>"EDG Operations prj"</formula>
    </cfRule>
    <cfRule type="cellIs" dxfId="19" priority="88" operator="equal">
      <formula>"SIT PLAN"</formula>
    </cfRule>
    <cfRule type="cellIs" dxfId="18" priority="89" operator="equal">
      <formula>"IN - GL"</formula>
    </cfRule>
    <cfRule type="cellIs" dxfId="17" priority="90" operator="equal">
      <formula>"Weekend"</formula>
    </cfRule>
    <cfRule type="cellIs" dxfId="16" priority="91" operator="equal">
      <formula>"AU/KR"</formula>
    </cfRule>
    <cfRule type="cellIs" dxfId="15" priority="92" operator="equal">
      <formula>"Training"</formula>
    </cfRule>
  </conditionalFormatting>
  <conditionalFormatting sqref="A15:A16 C15:XFD15 C16 E16:XFD16 A17:XFD1048576 A1:XFD14">
    <cfRule type="cellIs" dxfId="14" priority="86" operator="equal">
      <formula>OOO</formula>
    </cfRule>
  </conditionalFormatting>
  <conditionalFormatting sqref="C21">
    <cfRule type="cellIs" dxfId="13" priority="55" operator="equal">
      <formula>"EMEA"</formula>
    </cfRule>
    <cfRule type="cellIs" dxfId="12" priority="56" operator="equal">
      <formula>"Vac"</formula>
    </cfRule>
  </conditionalFormatting>
  <conditionalFormatting sqref="C21">
    <cfRule type="cellIs" dxfId="11" priority="53" operator="equal">
      <formula>"KR"</formula>
    </cfRule>
    <cfRule type="cellIs" dxfId="10" priority="54" operator="equal">
      <formula>"ML - GL"</formula>
    </cfRule>
  </conditionalFormatting>
  <conditionalFormatting sqref="C21">
    <cfRule type="cellIs" dxfId="9" priority="51" operator="equal">
      <formula>"IN - Clarity"</formula>
    </cfRule>
    <cfRule type="cellIs" dxfId="8" priority="52" operator="equal">
      <formula>"IN"</formula>
    </cfRule>
  </conditionalFormatting>
  <conditionalFormatting sqref="C21">
    <cfRule type="cellIs" dxfId="7" priority="50" operator="equal">
      <formula>"PDT"</formula>
    </cfRule>
  </conditionalFormatting>
  <conditionalFormatting sqref="C21">
    <cfRule type="cellIs" dxfId="6" priority="49" operator="equal">
      <formula>"CN"</formula>
    </cfRule>
  </conditionalFormatting>
  <conditionalFormatting sqref="C21">
    <cfRule type="cellIs" dxfId="5" priority="43" operator="equal">
      <formula>"EDG Project"</formula>
    </cfRule>
    <cfRule type="cellIs" dxfId="4" priority="44" operator="equal">
      <formula>"SIT PLAN"</formula>
    </cfRule>
    <cfRule type="cellIs" dxfId="3" priority="45" operator="equal">
      <formula>"IN - GL"</formula>
    </cfRule>
    <cfRule type="cellIs" dxfId="2" priority="46" operator="equal">
      <formula>"Weekend"</formula>
    </cfRule>
    <cfRule type="cellIs" dxfId="1" priority="47" operator="equal">
      <formula>"AU/KR"</formula>
    </cfRule>
    <cfRule type="cellIs" dxfId="0" priority="48" operator="equal">
      <formula>"Training"</formula>
    </cfRule>
  </conditionalFormatting>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99087CCE2A1A2D48AAE1B25A01475D01" ma:contentTypeVersion="1115" ma:contentTypeDescription="Create a new document." ma:contentTypeScope="" ma:versionID="86aec3582fc11f56f7fde05922a4678b">
  <xsd:schema xmlns:xsd="http://www.w3.org/2001/XMLSchema" xmlns:xs="http://www.w3.org/2001/XMLSchema" xmlns:p="http://schemas.microsoft.com/office/2006/metadata/properties" xmlns:ns2="97e0b274-df21-4cf6-a624-a8a62f791bd1" xmlns:ns3="9d6bdd3b-48d8-40d5-bb55-6b4ef90262a3" targetNamespace="http://schemas.microsoft.com/office/2006/metadata/properties" ma:root="true" ma:fieldsID="01f194dcc06388c88992da15d483f66c" ns2:_="" ns3:_="">
    <xsd:import namespace="97e0b274-df21-4cf6-a624-a8a62f791bd1"/>
    <xsd:import namespace="9d6bdd3b-48d8-40d5-bb55-6b4ef90262a3"/>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2:SharedWithUsers" minOccurs="0"/>
                <xsd:element ref="ns2:SharedWithDetail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AutoKeyPoints" minOccurs="0"/>
                <xsd:element ref="ns3:MediaServiceKeyPoints" minOccurs="0"/>
                <xsd:element ref="ns3:MediaServiceLocation" minOccurs="0"/>
                <xsd:element ref="ns3:MediaLengthInSeconds" minOccurs="0"/>
                <xsd:element ref="ns2:TaxCatchAll" minOccurs="0"/>
                <xsd:element ref="ns3:lcf76f155ced4ddcb4097134ff3c332f"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0b274-df21-4cf6-a624-a8a62f791bd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3"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c26814d-d305-4891-ba01-6aa618be3f9e}" ma:internalName="TaxCatchAll" ma:showField="CatchAllData" ma:web="97e0b274-df21-4cf6-a624-a8a62f791bd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d6bdd3b-48d8-40d5-bb55-6b4ef90262a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dc2fbcc8-9673-4dab-87c4-578ccfafc19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7e0b274-df21-4cf6-a624-a8a62f791bd1">XZRSQEE3ETP5-2106864243-12053</_dlc_DocId>
    <_dlc_DocIdUrl xmlns="97e0b274-df21-4cf6-a624-a8a62f791bd1">
      <Url>https://mathworks.sharepoint.com/sites/tech_support/tech_support_teams/apac/IN_EDG/_layouts/15/DocIdRedir.aspx?ID=XZRSQEE3ETP5-2106864243-12053</Url>
      <Description>XZRSQEE3ETP5-2106864243-12053</Description>
    </_dlc_DocIdUrl>
    <SharedWithUsers xmlns="97e0b274-df21-4cf6-a624-a8a62f791bd1">
      <UserInfo>
        <DisplayName>V Sairam Reddy</DisplayName>
        <AccountId>13398</AccountId>
        <AccountType/>
      </UserInfo>
      <UserInfo>
        <DisplayName>Navya Singam</DisplayName>
        <AccountId>10539</AccountId>
        <AccountType/>
      </UserInfo>
      <UserInfo>
        <DisplayName>Kumar Pallav</DisplayName>
        <AccountId>11151</AccountId>
        <AccountType/>
      </UserInfo>
      <UserInfo>
        <DisplayName>Engineering Development IN-Bangalore</DisplayName>
        <AccountId>2686</AccountId>
        <AccountType/>
      </UserInfo>
      <UserInfo>
        <DisplayName>Engineering Development IN-Hyderabad</DisplayName>
        <AccountId>13808</AccountId>
        <AccountType/>
      </UserInfo>
      <UserInfo>
        <DisplayName>Engineering Development IN</DisplayName>
        <AccountId>14294</AccountId>
        <AccountType/>
      </UserInfo>
    </SharedWithUsers>
    <TaxCatchAll xmlns="97e0b274-df21-4cf6-a624-a8a62f791bd1" xsi:nil="true"/>
    <lcf76f155ced4ddcb4097134ff3c332f xmlns="9d6bdd3b-48d8-40d5-bb55-6b4ef90262a3">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4EB5277-E27E-4B80-B594-5523E97A8E61}"/>
</file>

<file path=customXml/itemProps2.xml><?xml version="1.0" encoding="utf-8"?>
<ds:datastoreItem xmlns:ds="http://schemas.openxmlformats.org/officeDocument/2006/customXml" ds:itemID="{6B1D1940-46A5-442B-8442-5B436A69EF7C}"/>
</file>

<file path=customXml/itemProps3.xml><?xml version="1.0" encoding="utf-8"?>
<ds:datastoreItem xmlns:ds="http://schemas.openxmlformats.org/officeDocument/2006/customXml" ds:itemID="{10F3785A-1CE2-483E-BA27-ACC08356600D}"/>
</file>

<file path=customXml/itemProps4.xml><?xml version="1.0" encoding="utf-8"?>
<ds:datastoreItem xmlns:ds="http://schemas.openxmlformats.org/officeDocument/2006/customXml" ds:itemID="{037EB056-AAAB-40D0-8BCA-F5ECEF855DB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Raghavendra Ravindranath</dc:creator>
  <cp:keywords/>
  <dc:description/>
  <cp:lastModifiedBy/>
  <cp:revision/>
  <dcterms:created xsi:type="dcterms:W3CDTF">2019-06-25T08:35:21Z</dcterms:created>
  <dcterms:modified xsi:type="dcterms:W3CDTF">2025-09-03T15:08:50Z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0x01010099087CCE2A1A2D48AAE1B25A01475D01</vt:lpwstr>
  </property>
  <property fmtid="{D5CDD505-2E9C-101B-9397-08002B2CF9AE}" pid="3" name="_dlc_DocIdItemGuid">
    <vt:lpwstr>bfdff8a9-eb4d-44e2-b6c5-b9ef7986551d</vt:lpwstr>
  </property>
  <property fmtid="{D5CDD505-2E9C-101B-9397-08002B2CF9AE}" pid="4" name="MediaServiceImageTags">
    <vt:lpwstr/>
  </property>
</Properties>
</file>